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Priyanka Sharma\Desktop\"/>
    </mc:Choice>
  </mc:AlternateContent>
  <xr:revisionPtr revIDLastSave="0" documentId="8_{DE76D183-7E49-4468-9B8A-2B6139F2C6F8}" xr6:coauthVersionLast="47" xr6:coauthVersionMax="47" xr10:uidLastSave="{00000000-0000-0000-0000-000000000000}"/>
  <bookViews>
    <workbookView xWindow="-108" yWindow="-108" windowWidth="23256" windowHeight="12456" activeTab="3" xr2:uid="{00000000-000D-0000-FFFF-FFFF00000000}"/>
  </bookViews>
  <sheets>
    <sheet name="Pivot Summary" sheetId="4" r:id="rId1"/>
    <sheet name="Sheet2" sheetId="6" r:id="rId2"/>
    <sheet name="Sheet3" sheetId="7" r:id="rId3"/>
    <sheet name="Orders" sheetId="1" r:id="rId4"/>
    <sheet name="Sheet1" sheetId="5" r:id="rId5"/>
    <sheet name="Short keys" sheetId="2" r:id="rId6"/>
  </sheets>
  <definedNames>
    <definedName name="_xlnm._FilterDatabase" localSheetId="3" hidden="1">Orders!$A$1:$P$9995</definedName>
    <definedName name="Slicer_Category">#N/A</definedName>
    <definedName name="Slicer_Category1">#N/A</definedName>
    <definedName name="Slicer_Sub_Category">#N/A</definedName>
    <definedName name="Slicer_Sub_Category1">#N/A</definedName>
  </definedNames>
  <calcPr calcId="191028"/>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2" i="1"/>
  <c r="P2" i="1" a="1"/>
  <c r="P2" i="1" s="1"/>
  <c r="P3" i="1" a="1"/>
  <c r="P3" i="1"/>
  <c r="P4" i="1" a="1"/>
  <c r="P4" i="1"/>
  <c r="P5" i="1" a="1"/>
  <c r="P5" i="1"/>
  <c r="P6" i="1" a="1"/>
  <c r="P6" i="1"/>
  <c r="P7" i="1" a="1"/>
  <c r="P7" i="1"/>
  <c r="P8" i="1" a="1"/>
  <c r="P8" i="1"/>
  <c r="P9" i="1" a="1"/>
  <c r="P9" i="1"/>
  <c r="P10" i="1" a="1"/>
  <c r="P10" i="1"/>
  <c r="P11" i="1" a="1"/>
  <c r="P11" i="1"/>
  <c r="P12" i="1" a="1"/>
  <c r="P12" i="1"/>
  <c r="P13" i="1" a="1"/>
  <c r="P13" i="1"/>
  <c r="P14" i="1" a="1"/>
  <c r="P14" i="1"/>
  <c r="P15" i="1" a="1"/>
  <c r="P15" i="1" s="1"/>
  <c r="P16" i="1" a="1"/>
  <c r="P16" i="1"/>
  <c r="P17" i="1" a="1"/>
  <c r="P17" i="1" s="1"/>
  <c r="P18" i="1" a="1"/>
  <c r="P18" i="1" s="1"/>
  <c r="P19" i="1" a="1"/>
  <c r="P19" i="1" s="1"/>
  <c r="P20" i="1" a="1"/>
  <c r="P20" i="1" s="1"/>
  <c r="P21" i="1" a="1"/>
  <c r="P21" i="1" s="1"/>
  <c r="P22" i="1" a="1"/>
  <c r="P22" i="1"/>
  <c r="P23" i="1" a="1"/>
  <c r="P23" i="1" s="1"/>
  <c r="P24" i="1" a="1"/>
  <c r="P24" i="1"/>
  <c r="P25" i="1" a="1"/>
  <c r="P25" i="1" s="1"/>
  <c r="P26" i="1" a="1"/>
  <c r="P26" i="1" s="1"/>
  <c r="P27" i="1" a="1"/>
  <c r="P27" i="1" s="1"/>
  <c r="P28" i="1" a="1"/>
  <c r="P28" i="1" s="1"/>
  <c r="P29" i="1" a="1"/>
  <c r="P29" i="1" s="1"/>
  <c r="P30" i="1" a="1"/>
  <c r="P30" i="1"/>
  <c r="P31" i="1" a="1"/>
  <c r="P31" i="1" s="1"/>
  <c r="P32" i="1" a="1"/>
  <c r="P32" i="1"/>
  <c r="P33" i="1" a="1"/>
  <c r="P33" i="1" s="1"/>
  <c r="P34" i="1" a="1"/>
  <c r="P34" i="1" s="1"/>
  <c r="P35" i="1" a="1"/>
  <c r="P35" i="1" s="1"/>
  <c r="P36" i="1" a="1"/>
  <c r="P36" i="1" s="1"/>
  <c r="P37" i="1" a="1"/>
  <c r="P37" i="1" s="1"/>
  <c r="P38" i="1" a="1"/>
  <c r="P38" i="1"/>
  <c r="P39" i="1" a="1"/>
  <c r="P39" i="1" s="1"/>
  <c r="P40" i="1" a="1"/>
  <c r="P40" i="1"/>
  <c r="P41" i="1" a="1"/>
  <c r="P41" i="1" s="1"/>
  <c r="P42" i="1" a="1"/>
  <c r="P42" i="1" s="1"/>
  <c r="P43" i="1" a="1"/>
  <c r="P43" i="1" s="1"/>
  <c r="P44" i="1" a="1"/>
  <c r="P44" i="1" s="1"/>
  <c r="P45" i="1" a="1"/>
  <c r="P45" i="1" s="1"/>
  <c r="P46" i="1" a="1"/>
  <c r="P46" i="1"/>
  <c r="P47" i="1" a="1"/>
  <c r="P47" i="1" s="1"/>
  <c r="P48" i="1" a="1"/>
  <c r="P48" i="1"/>
  <c r="P49" i="1" a="1"/>
  <c r="P49" i="1" s="1"/>
  <c r="P50" i="1" a="1"/>
  <c r="P50" i="1" s="1"/>
  <c r="P51" i="1" a="1"/>
  <c r="P51" i="1" s="1"/>
  <c r="P52" i="1" a="1"/>
  <c r="P52" i="1" s="1"/>
  <c r="P53" i="1" a="1"/>
  <c r="P53" i="1" s="1"/>
  <c r="P54" i="1" a="1"/>
  <c r="P54" i="1"/>
  <c r="P55" i="1" a="1"/>
  <c r="P55" i="1" s="1"/>
  <c r="P56" i="1" a="1"/>
  <c r="P56" i="1"/>
  <c r="P57" i="1" a="1"/>
  <c r="P57" i="1" s="1"/>
  <c r="P58" i="1" a="1"/>
  <c r="P58" i="1" s="1"/>
  <c r="P59" i="1" a="1"/>
  <c r="P59" i="1" s="1"/>
  <c r="P60" i="1" a="1"/>
  <c r="P60" i="1" s="1"/>
  <c r="P61" i="1" a="1"/>
  <c r="P61" i="1" s="1"/>
  <c r="P62" i="1" a="1"/>
  <c r="P62" i="1"/>
  <c r="P63" i="1" a="1"/>
  <c r="P63" i="1" s="1"/>
  <c r="P64" i="1" a="1"/>
  <c r="P64" i="1"/>
  <c r="P65" i="1" a="1"/>
  <c r="P65" i="1" s="1"/>
  <c r="P66" i="1" a="1"/>
  <c r="P66" i="1" s="1"/>
  <c r="P67" i="1" a="1"/>
  <c r="P67" i="1" s="1"/>
  <c r="P68" i="1" a="1"/>
  <c r="P68" i="1" s="1"/>
  <c r="P69" i="1" a="1"/>
  <c r="P69" i="1" s="1"/>
  <c r="P70" i="1" a="1"/>
  <c r="P70" i="1"/>
  <c r="P71" i="1" a="1"/>
  <c r="P71" i="1" s="1"/>
  <c r="P72" i="1" a="1"/>
  <c r="P72" i="1"/>
  <c r="P73" i="1" a="1"/>
  <c r="P73" i="1" s="1"/>
  <c r="P74" i="1" a="1"/>
  <c r="P74" i="1" s="1"/>
  <c r="P75" i="1" a="1"/>
  <c r="P75" i="1" s="1"/>
  <c r="P76" i="1" a="1"/>
  <c r="P76" i="1" s="1"/>
  <c r="P77" i="1" a="1"/>
  <c r="P77" i="1" s="1"/>
  <c r="P78" i="1" a="1"/>
  <c r="P78" i="1"/>
  <c r="P79" i="1" a="1"/>
  <c r="P79" i="1" s="1"/>
  <c r="P80" i="1" a="1"/>
  <c r="P80" i="1"/>
  <c r="P81" i="1" a="1"/>
  <c r="P81" i="1" s="1"/>
  <c r="P82" i="1" a="1"/>
  <c r="P82" i="1" s="1"/>
  <c r="P83" i="1" a="1"/>
  <c r="P83" i="1" s="1"/>
  <c r="P84" i="1" a="1"/>
  <c r="P84" i="1" s="1"/>
  <c r="P85" i="1" a="1"/>
  <c r="P85" i="1" s="1"/>
  <c r="P86" i="1" a="1"/>
  <c r="P86" i="1"/>
  <c r="P87" i="1" a="1"/>
  <c r="P87" i="1" s="1"/>
  <c r="P88" i="1" a="1"/>
  <c r="P88" i="1"/>
  <c r="P89" i="1" a="1"/>
  <c r="P89" i="1" s="1"/>
  <c r="P90" i="1" a="1"/>
  <c r="P90" i="1" s="1"/>
  <c r="P91" i="1" a="1"/>
  <c r="P91" i="1" s="1"/>
  <c r="P92" i="1" a="1"/>
  <c r="P92" i="1" s="1"/>
  <c r="P93" i="1" a="1"/>
  <c r="P93" i="1" s="1"/>
  <c r="P94" i="1" a="1"/>
  <c r="P94" i="1"/>
  <c r="P95" i="1" a="1"/>
  <c r="P95" i="1" s="1"/>
  <c r="P96" i="1" a="1"/>
  <c r="P96" i="1"/>
  <c r="P97" i="1" a="1"/>
  <c r="P97" i="1" s="1"/>
  <c r="P98" i="1" a="1"/>
  <c r="P98" i="1" s="1"/>
  <c r="P99" i="1" a="1"/>
  <c r="P99" i="1" s="1"/>
  <c r="P100" i="1" a="1"/>
  <c r="P100" i="1" s="1"/>
  <c r="P101" i="1" a="1"/>
  <c r="P101" i="1" s="1"/>
  <c r="P102" i="1" a="1"/>
  <c r="P102" i="1"/>
  <c r="P103" i="1" a="1"/>
  <c r="P103" i="1" s="1"/>
  <c r="P104" i="1" a="1"/>
  <c r="P104" i="1"/>
  <c r="P105" i="1" a="1"/>
  <c r="P105" i="1" s="1"/>
  <c r="P106" i="1" a="1"/>
  <c r="P106" i="1" s="1"/>
  <c r="P107" i="1" a="1"/>
  <c r="P107" i="1" s="1"/>
  <c r="P108" i="1" a="1"/>
  <c r="P108" i="1" s="1"/>
  <c r="P109" i="1" a="1"/>
  <c r="P109" i="1" s="1"/>
  <c r="P110" i="1" a="1"/>
  <c r="P110" i="1"/>
  <c r="P111" i="1" a="1"/>
  <c r="P111" i="1" s="1"/>
  <c r="P112" i="1" a="1"/>
  <c r="P112" i="1"/>
  <c r="P113" i="1" a="1"/>
  <c r="P113" i="1" s="1"/>
  <c r="P114" i="1" a="1"/>
  <c r="P114" i="1" s="1"/>
  <c r="P115" i="1" a="1"/>
  <c r="P115" i="1" s="1"/>
  <c r="P116" i="1" a="1"/>
  <c r="P116" i="1" s="1"/>
  <c r="P117" i="1" a="1"/>
  <c r="P117" i="1" s="1"/>
  <c r="P118" i="1" a="1"/>
  <c r="P118" i="1"/>
  <c r="P119" i="1" a="1"/>
  <c r="P119" i="1" s="1"/>
  <c r="P120" i="1" a="1"/>
  <c r="P120" i="1"/>
  <c r="P121" i="1" a="1"/>
  <c r="P121" i="1" s="1"/>
  <c r="P122" i="1" a="1"/>
  <c r="P122" i="1" s="1"/>
  <c r="P123" i="1" a="1"/>
  <c r="P123" i="1" s="1"/>
  <c r="P124" i="1" a="1"/>
  <c r="P124" i="1" s="1"/>
  <c r="P125" i="1" a="1"/>
  <c r="P125" i="1" s="1"/>
  <c r="P126" i="1" a="1"/>
  <c r="P126" i="1"/>
  <c r="P127" i="1" a="1"/>
  <c r="P127" i="1" s="1"/>
  <c r="P128" i="1" a="1"/>
  <c r="P128" i="1"/>
  <c r="P129" i="1" a="1"/>
  <c r="P129" i="1" s="1"/>
  <c r="P130" i="1" a="1"/>
  <c r="P130" i="1" s="1"/>
  <c r="P131" i="1" a="1"/>
  <c r="P131" i="1" s="1"/>
  <c r="P132" i="1" a="1"/>
  <c r="P132" i="1" s="1"/>
  <c r="P133" i="1" a="1"/>
  <c r="P133" i="1" s="1"/>
  <c r="P134" i="1" a="1"/>
  <c r="P134" i="1"/>
  <c r="P135" i="1" a="1"/>
  <c r="P135" i="1" s="1"/>
  <c r="P136" i="1" a="1"/>
  <c r="P136" i="1"/>
  <c r="P137" i="1" a="1"/>
  <c r="P137" i="1" s="1"/>
  <c r="P138" i="1" a="1"/>
  <c r="P138" i="1" s="1"/>
  <c r="P139" i="1" a="1"/>
  <c r="P139" i="1" s="1"/>
  <c r="P140" i="1" a="1"/>
  <c r="P140" i="1" s="1"/>
  <c r="P141" i="1" a="1"/>
  <c r="P141" i="1" s="1"/>
  <c r="P142" i="1" a="1"/>
  <c r="P142" i="1"/>
  <c r="P143" i="1" a="1"/>
  <c r="P143" i="1" s="1"/>
  <c r="P144" i="1" a="1"/>
  <c r="P144" i="1"/>
  <c r="P145" i="1" a="1"/>
  <c r="P145" i="1" s="1"/>
  <c r="P146" i="1" a="1"/>
  <c r="P146" i="1" s="1"/>
  <c r="P147" i="1" a="1"/>
  <c r="P147" i="1" s="1"/>
  <c r="P148" i="1" a="1"/>
  <c r="P148" i="1" s="1"/>
  <c r="P149" i="1" a="1"/>
  <c r="P149" i="1" s="1"/>
  <c r="P150" i="1" a="1"/>
  <c r="P150" i="1"/>
  <c r="P151" i="1" a="1"/>
  <c r="P151" i="1" s="1"/>
  <c r="P152" i="1" a="1"/>
  <c r="P152" i="1"/>
  <c r="P153" i="1" a="1"/>
  <c r="P153" i="1" s="1"/>
  <c r="P154" i="1" a="1"/>
  <c r="P154" i="1" s="1"/>
  <c r="P155" i="1" a="1"/>
  <c r="P155" i="1" s="1"/>
  <c r="P156" i="1" a="1"/>
  <c r="P156" i="1" s="1"/>
  <c r="P157" i="1" a="1"/>
  <c r="P157" i="1" s="1"/>
  <c r="P158" i="1" a="1"/>
  <c r="P158" i="1"/>
  <c r="P159" i="1" a="1"/>
  <c r="P159" i="1" s="1"/>
  <c r="P160" i="1" a="1"/>
  <c r="P160" i="1"/>
  <c r="P161" i="1" a="1"/>
  <c r="P161" i="1" s="1"/>
  <c r="P162" i="1" a="1"/>
  <c r="P162" i="1" s="1"/>
  <c r="P163" i="1" a="1"/>
  <c r="P163" i="1" s="1"/>
  <c r="P164" i="1" a="1"/>
  <c r="P164" i="1" s="1"/>
  <c r="P165" i="1" a="1"/>
  <c r="P165" i="1" s="1"/>
  <c r="P166" i="1" a="1"/>
  <c r="P166" i="1"/>
  <c r="P167" i="1" a="1"/>
  <c r="P167" i="1" s="1"/>
  <c r="P168" i="1" a="1"/>
  <c r="P168" i="1"/>
  <c r="P169" i="1" a="1"/>
  <c r="P169" i="1" s="1"/>
  <c r="P170" i="1" a="1"/>
  <c r="P170" i="1" s="1"/>
  <c r="P171" i="1" a="1"/>
  <c r="P171" i="1" s="1"/>
  <c r="P172" i="1" a="1"/>
  <c r="P172" i="1" s="1"/>
  <c r="P173" i="1" a="1"/>
  <c r="P173" i="1" s="1"/>
  <c r="P174" i="1" a="1"/>
  <c r="P174" i="1"/>
  <c r="P175" i="1" a="1"/>
  <c r="P175" i="1" s="1"/>
  <c r="P176" i="1" a="1"/>
  <c r="P176" i="1"/>
  <c r="P177" i="1" a="1"/>
  <c r="P177" i="1" s="1"/>
  <c r="P178" i="1" a="1"/>
  <c r="P178" i="1" s="1"/>
  <c r="P179" i="1" a="1"/>
  <c r="P179" i="1" s="1"/>
  <c r="P180" i="1" a="1"/>
  <c r="P180" i="1" s="1"/>
  <c r="P181" i="1" a="1"/>
  <c r="P181" i="1" s="1"/>
  <c r="P182" i="1" a="1"/>
  <c r="P182" i="1"/>
  <c r="P183" i="1" a="1"/>
  <c r="P183" i="1" s="1"/>
  <c r="P184" i="1" a="1"/>
  <c r="P184" i="1"/>
  <c r="P185" i="1" a="1"/>
  <c r="P185" i="1" s="1"/>
  <c r="P186" i="1" a="1"/>
  <c r="P186" i="1"/>
  <c r="P187" i="1" a="1"/>
  <c r="P187" i="1" s="1"/>
  <c r="P188" i="1" a="1"/>
  <c r="P188" i="1"/>
  <c r="P189" i="1" a="1"/>
  <c r="P189" i="1" s="1"/>
  <c r="P190" i="1" a="1"/>
  <c r="P190" i="1"/>
  <c r="P191" i="1" a="1"/>
  <c r="P191" i="1" s="1"/>
  <c r="P192" i="1" a="1"/>
  <c r="P192" i="1"/>
  <c r="P193" i="1" a="1"/>
  <c r="P193" i="1" s="1"/>
  <c r="P194" i="1" a="1"/>
  <c r="P194" i="1"/>
  <c r="P195" i="1" a="1"/>
  <c r="P195" i="1" s="1"/>
  <c r="P196" i="1" a="1"/>
  <c r="P196" i="1"/>
  <c r="P197" i="1" a="1"/>
  <c r="P197" i="1" s="1"/>
  <c r="P198" i="1" a="1"/>
  <c r="P198" i="1"/>
  <c r="P199" i="1" a="1"/>
  <c r="P199" i="1" s="1"/>
  <c r="P200" i="1" a="1"/>
  <c r="P200" i="1"/>
  <c r="P201" i="1" a="1"/>
  <c r="P201" i="1" s="1"/>
  <c r="P202" i="1" a="1"/>
  <c r="P202" i="1"/>
  <c r="P203" i="1" a="1"/>
  <c r="P203" i="1" s="1"/>
  <c r="P204" i="1" a="1"/>
  <c r="P204" i="1"/>
  <c r="P205" i="1" a="1"/>
  <c r="P205" i="1" s="1"/>
  <c r="P206" i="1" a="1"/>
  <c r="P206" i="1"/>
  <c r="P207" i="1" a="1"/>
  <c r="P207" i="1" s="1"/>
  <c r="P208" i="1" a="1"/>
  <c r="P208" i="1"/>
  <c r="P209" i="1" a="1"/>
  <c r="P209" i="1" s="1"/>
  <c r="P210" i="1" a="1"/>
  <c r="P210" i="1"/>
  <c r="P211" i="1" a="1"/>
  <c r="P211" i="1" s="1"/>
  <c r="P212" i="1" a="1"/>
  <c r="P212" i="1"/>
  <c r="P213" i="1" a="1"/>
  <c r="P213" i="1" s="1"/>
  <c r="P214" i="1" a="1"/>
  <c r="P214" i="1"/>
  <c r="P215" i="1" a="1"/>
  <c r="P215" i="1" s="1"/>
  <c r="P216" i="1" a="1"/>
  <c r="P216" i="1"/>
  <c r="P217" i="1" a="1"/>
  <c r="P217" i="1" s="1"/>
  <c r="P218" i="1" a="1"/>
  <c r="P218" i="1"/>
  <c r="P219" i="1" a="1"/>
  <c r="P219" i="1" s="1"/>
  <c r="P220" i="1" a="1"/>
  <c r="P220" i="1"/>
  <c r="P221" i="1" a="1"/>
  <c r="P221" i="1" s="1"/>
  <c r="P222" i="1" a="1"/>
  <c r="P222" i="1"/>
  <c r="P223" i="1" a="1"/>
  <c r="P223" i="1" s="1"/>
  <c r="P224" i="1" a="1"/>
  <c r="P224" i="1"/>
  <c r="P225" i="1" a="1"/>
  <c r="P225" i="1" s="1"/>
  <c r="P226" i="1" a="1"/>
  <c r="P226" i="1"/>
  <c r="P227" i="1" a="1"/>
  <c r="P227" i="1" s="1"/>
  <c r="P228" i="1" a="1"/>
  <c r="P228" i="1"/>
  <c r="P229" i="1" a="1"/>
  <c r="P229" i="1" s="1"/>
  <c r="P230" i="1" a="1"/>
  <c r="P230" i="1"/>
  <c r="P231" i="1" a="1"/>
  <c r="P231" i="1" s="1"/>
  <c r="P232" i="1" a="1"/>
  <c r="P232" i="1"/>
  <c r="P233" i="1" a="1"/>
  <c r="P233" i="1" s="1"/>
  <c r="P234" i="1" a="1"/>
  <c r="P234" i="1"/>
  <c r="P235" i="1" a="1"/>
  <c r="P235" i="1" s="1"/>
  <c r="P236" i="1" a="1"/>
  <c r="P236" i="1"/>
  <c r="P237" i="1" a="1"/>
  <c r="P237" i="1" s="1"/>
  <c r="P238" i="1" a="1"/>
  <c r="P238" i="1"/>
  <c r="P239" i="1" a="1"/>
  <c r="P239" i="1" s="1"/>
  <c r="P240" i="1" a="1"/>
  <c r="P240" i="1"/>
  <c r="P241" i="1" a="1"/>
  <c r="P241" i="1" s="1"/>
  <c r="P242" i="1" a="1"/>
  <c r="P242" i="1"/>
  <c r="P243" i="1" a="1"/>
  <c r="P243" i="1" s="1"/>
  <c r="P244" i="1" a="1"/>
  <c r="P244" i="1"/>
  <c r="P245" i="1" a="1"/>
  <c r="P245" i="1" s="1"/>
  <c r="P246" i="1" a="1"/>
  <c r="P246" i="1"/>
  <c r="P247" i="1" a="1"/>
  <c r="P247" i="1" s="1"/>
  <c r="P248" i="1" a="1"/>
  <c r="P248" i="1"/>
  <c r="P249" i="1" a="1"/>
  <c r="P249" i="1" s="1"/>
  <c r="P250" i="1" a="1"/>
  <c r="P250" i="1"/>
  <c r="P251" i="1" a="1"/>
  <c r="P251" i="1" s="1"/>
  <c r="P252" i="1" a="1"/>
  <c r="P252" i="1"/>
  <c r="P253" i="1" a="1"/>
  <c r="P253" i="1" s="1"/>
  <c r="P254" i="1" a="1"/>
  <c r="P254" i="1"/>
  <c r="P255" i="1" a="1"/>
  <c r="P255" i="1" s="1"/>
  <c r="P256" i="1" a="1"/>
  <c r="P256" i="1"/>
  <c r="P257" i="1" a="1"/>
  <c r="P257" i="1" s="1"/>
  <c r="P258" i="1" a="1"/>
  <c r="P258" i="1"/>
  <c r="P259" i="1" a="1"/>
  <c r="P259" i="1" s="1"/>
  <c r="P260" i="1" a="1"/>
  <c r="P260" i="1"/>
  <c r="P261" i="1" a="1"/>
  <c r="P261" i="1" s="1"/>
  <c r="P262" i="1" a="1"/>
  <c r="P262" i="1"/>
  <c r="P263" i="1" a="1"/>
  <c r="P263" i="1" s="1"/>
  <c r="P264" i="1" a="1"/>
  <c r="P264" i="1"/>
  <c r="P265" i="1" a="1"/>
  <c r="P265" i="1" s="1"/>
  <c r="P266" i="1" a="1"/>
  <c r="P266" i="1"/>
  <c r="P267" i="1" a="1"/>
  <c r="P267" i="1" s="1"/>
  <c r="P268" i="1" a="1"/>
  <c r="P268" i="1"/>
  <c r="P269" i="1" a="1"/>
  <c r="P269" i="1" s="1"/>
  <c r="P270" i="1" a="1"/>
  <c r="P270" i="1"/>
  <c r="P271" i="1" a="1"/>
  <c r="P271" i="1" s="1"/>
  <c r="P272" i="1" a="1"/>
  <c r="P272" i="1"/>
  <c r="P273" i="1" a="1"/>
  <c r="P273" i="1" s="1"/>
  <c r="P274" i="1" a="1"/>
  <c r="P274" i="1"/>
  <c r="P275" i="1" a="1"/>
  <c r="P275" i="1" s="1"/>
  <c r="P276" i="1" a="1"/>
  <c r="P276" i="1"/>
  <c r="P277" i="1" a="1"/>
  <c r="P277" i="1" s="1"/>
  <c r="P278" i="1" a="1"/>
  <c r="P278" i="1"/>
  <c r="P279" i="1" a="1"/>
  <c r="P279" i="1" s="1"/>
  <c r="P280" i="1" a="1"/>
  <c r="P280" i="1"/>
  <c r="P281" i="1" a="1"/>
  <c r="P281" i="1" s="1"/>
  <c r="P282" i="1" a="1"/>
  <c r="P282" i="1"/>
  <c r="P283" i="1" a="1"/>
  <c r="P283" i="1" s="1"/>
  <c r="P284" i="1" a="1"/>
  <c r="P284" i="1"/>
  <c r="P285" i="1" a="1"/>
  <c r="P285" i="1" s="1"/>
  <c r="P286" i="1" a="1"/>
  <c r="P286" i="1"/>
  <c r="P287" i="1" a="1"/>
  <c r="P287" i="1" s="1"/>
  <c r="P288" i="1" a="1"/>
  <c r="P288" i="1"/>
  <c r="P289" i="1" a="1"/>
  <c r="P289" i="1" s="1"/>
  <c r="P290" i="1" a="1"/>
  <c r="P290" i="1"/>
  <c r="P291" i="1" a="1"/>
  <c r="P291" i="1" s="1"/>
  <c r="P292" i="1" a="1"/>
  <c r="P292" i="1"/>
  <c r="P293" i="1" a="1"/>
  <c r="P293" i="1" s="1"/>
  <c r="P294" i="1" a="1"/>
  <c r="P294" i="1"/>
  <c r="P295" i="1" a="1"/>
  <c r="P295" i="1" s="1"/>
  <c r="P296" i="1" a="1"/>
  <c r="P296" i="1" s="1"/>
  <c r="P297" i="1" a="1"/>
  <c r="P297" i="1" s="1"/>
  <c r="P298" i="1" a="1"/>
  <c r="P298" i="1"/>
  <c r="P299" i="1" a="1"/>
  <c r="P299" i="1" s="1"/>
  <c r="P300" i="1" a="1"/>
  <c r="P300" i="1"/>
  <c r="P301" i="1" a="1"/>
  <c r="P301" i="1" s="1"/>
  <c r="P302" i="1" a="1"/>
  <c r="P302" i="1"/>
  <c r="P303" i="1" a="1"/>
  <c r="P303" i="1" s="1"/>
  <c r="P304" i="1" a="1"/>
  <c r="P304" i="1" s="1"/>
  <c r="P305" i="1" a="1"/>
  <c r="P305" i="1" s="1"/>
  <c r="P306" i="1" a="1"/>
  <c r="P306" i="1"/>
  <c r="P307" i="1" a="1"/>
  <c r="P307" i="1" s="1"/>
  <c r="P308" i="1" a="1"/>
  <c r="P308" i="1" s="1"/>
  <c r="P309" i="1" a="1"/>
  <c r="P309" i="1" s="1"/>
  <c r="P310" i="1" a="1"/>
  <c r="P310" i="1"/>
  <c r="P311" i="1" a="1"/>
  <c r="P311" i="1" s="1"/>
  <c r="P312" i="1" a="1"/>
  <c r="P312" i="1" s="1"/>
  <c r="P313" i="1" a="1"/>
  <c r="P313" i="1"/>
  <c r="P314" i="1" a="1"/>
  <c r="P314" i="1" s="1"/>
  <c r="P315" i="1" a="1"/>
  <c r="P315" i="1"/>
  <c r="P316" i="1" a="1"/>
  <c r="P316" i="1" s="1"/>
  <c r="P317" i="1" a="1"/>
  <c r="P317" i="1"/>
  <c r="P318" i="1" a="1"/>
  <c r="P318" i="1" s="1"/>
  <c r="P319" i="1" a="1"/>
  <c r="P319" i="1" s="1"/>
  <c r="P320" i="1" a="1"/>
  <c r="P320" i="1" s="1"/>
  <c r="P321" i="1" a="1"/>
  <c r="P321" i="1"/>
  <c r="P322" i="1" a="1"/>
  <c r="P322" i="1" s="1"/>
  <c r="P323" i="1" a="1"/>
  <c r="P323" i="1"/>
  <c r="P324" i="1" a="1"/>
  <c r="P324" i="1" s="1"/>
  <c r="P325" i="1" a="1"/>
  <c r="P325" i="1"/>
  <c r="P326" i="1" a="1"/>
  <c r="P326" i="1" s="1"/>
  <c r="P327" i="1" a="1"/>
  <c r="P327" i="1" s="1"/>
  <c r="P328" i="1" a="1"/>
  <c r="P328" i="1" s="1"/>
  <c r="P329" i="1" a="1"/>
  <c r="P329" i="1"/>
  <c r="P330" i="1" a="1"/>
  <c r="P330" i="1" s="1"/>
  <c r="P331" i="1" a="1"/>
  <c r="P331" i="1"/>
  <c r="P332" i="1" a="1"/>
  <c r="P332" i="1" s="1"/>
  <c r="P333" i="1" a="1"/>
  <c r="P333" i="1"/>
  <c r="P334" i="1" a="1"/>
  <c r="P334" i="1" s="1"/>
  <c r="P335" i="1" a="1"/>
  <c r="P335" i="1" s="1"/>
  <c r="P336" i="1" a="1"/>
  <c r="P336" i="1" s="1"/>
  <c r="P337" i="1" a="1"/>
  <c r="P337" i="1"/>
  <c r="P338" i="1" a="1"/>
  <c r="P338" i="1" s="1"/>
  <c r="P339" i="1" a="1"/>
  <c r="P339" i="1"/>
  <c r="P340" i="1" a="1"/>
  <c r="P340" i="1" s="1"/>
  <c r="P341" i="1" a="1"/>
  <c r="P341" i="1"/>
  <c r="P342" i="1" a="1"/>
  <c r="P342" i="1" s="1"/>
  <c r="P343" i="1" a="1"/>
  <c r="P343" i="1" s="1"/>
  <c r="P344" i="1" a="1"/>
  <c r="P344" i="1" s="1"/>
  <c r="P345" i="1" a="1"/>
  <c r="P345" i="1"/>
  <c r="P346" i="1" a="1"/>
  <c r="P346" i="1" s="1"/>
  <c r="P347" i="1" a="1"/>
  <c r="P347" i="1"/>
  <c r="P348" i="1" a="1"/>
  <c r="P348" i="1" s="1"/>
  <c r="P349" i="1" a="1"/>
  <c r="P349" i="1"/>
  <c r="P350" i="1" a="1"/>
  <c r="P350" i="1" s="1"/>
  <c r="P351" i="1" a="1"/>
  <c r="P351" i="1" s="1"/>
  <c r="P352" i="1" a="1"/>
  <c r="P352" i="1" s="1"/>
  <c r="P353" i="1" a="1"/>
  <c r="P353" i="1"/>
  <c r="P354" i="1" a="1"/>
  <c r="P354" i="1" s="1"/>
  <c r="P355" i="1" a="1"/>
  <c r="P355" i="1"/>
  <c r="P356" i="1" a="1"/>
  <c r="P356" i="1" s="1"/>
  <c r="P357" i="1" a="1"/>
  <c r="P357" i="1"/>
  <c r="P358" i="1" a="1"/>
  <c r="P358" i="1" s="1"/>
  <c r="P359" i="1" a="1"/>
  <c r="P359" i="1" s="1"/>
  <c r="P360" i="1" a="1"/>
  <c r="P360" i="1" s="1"/>
  <c r="P361" i="1" a="1"/>
  <c r="P361" i="1"/>
  <c r="P362" i="1" a="1"/>
  <c r="P362" i="1" s="1"/>
  <c r="P363" i="1" a="1"/>
  <c r="P363" i="1"/>
  <c r="P364" i="1" a="1"/>
  <c r="P364" i="1" s="1"/>
  <c r="P365" i="1" a="1"/>
  <c r="P365" i="1"/>
  <c r="P366" i="1" a="1"/>
  <c r="P366" i="1" s="1"/>
  <c r="P367" i="1" a="1"/>
  <c r="P367" i="1" s="1"/>
  <c r="P368" i="1" a="1"/>
  <c r="P368" i="1" s="1"/>
  <c r="P369" i="1" a="1"/>
  <c r="P369" i="1"/>
  <c r="P370" i="1" a="1"/>
  <c r="P370" i="1" s="1"/>
  <c r="P371" i="1" a="1"/>
  <c r="P371" i="1"/>
  <c r="P372" i="1" a="1"/>
  <c r="P372" i="1" s="1"/>
  <c r="P373" i="1" a="1"/>
  <c r="P373" i="1"/>
  <c r="P374" i="1" a="1"/>
  <c r="P374" i="1" s="1"/>
  <c r="P375" i="1" a="1"/>
  <c r="P375" i="1" s="1"/>
  <c r="P376" i="1" a="1"/>
  <c r="P376" i="1" s="1"/>
  <c r="P377" i="1" a="1"/>
  <c r="P377" i="1"/>
  <c r="P378" i="1" a="1"/>
  <c r="P378" i="1" s="1"/>
  <c r="P379" i="1" a="1"/>
  <c r="P379" i="1"/>
  <c r="P380" i="1" a="1"/>
  <c r="P380" i="1" s="1"/>
  <c r="P381" i="1" a="1"/>
  <c r="P381" i="1"/>
  <c r="P382" i="1" a="1"/>
  <c r="P382" i="1" s="1"/>
  <c r="P383" i="1" a="1"/>
  <c r="P383" i="1" s="1"/>
  <c r="P384" i="1" a="1"/>
  <c r="P384" i="1" s="1"/>
  <c r="P385" i="1" a="1"/>
  <c r="P385" i="1"/>
  <c r="P386" i="1" a="1"/>
  <c r="P386" i="1" s="1"/>
  <c r="P387" i="1" a="1"/>
  <c r="P387" i="1"/>
  <c r="P388" i="1" a="1"/>
  <c r="P388" i="1" s="1"/>
  <c r="P389" i="1" a="1"/>
  <c r="P389" i="1"/>
  <c r="P390" i="1" a="1"/>
  <c r="P390" i="1" s="1"/>
  <c r="P391" i="1" a="1"/>
  <c r="P391" i="1" s="1"/>
  <c r="P392" i="1" a="1"/>
  <c r="P392" i="1" s="1"/>
  <c r="P393" i="1" a="1"/>
  <c r="P393" i="1"/>
  <c r="P394" i="1" a="1"/>
  <c r="P394" i="1" s="1"/>
  <c r="P395" i="1" a="1"/>
  <c r="P395" i="1"/>
  <c r="P396" i="1" a="1"/>
  <c r="P396" i="1" s="1"/>
  <c r="P397" i="1" a="1"/>
  <c r="P397" i="1"/>
  <c r="P398" i="1" a="1"/>
  <c r="P398" i="1" s="1"/>
  <c r="P399" i="1" a="1"/>
  <c r="P399" i="1" s="1"/>
  <c r="P400" i="1" a="1"/>
  <c r="P400" i="1" s="1"/>
  <c r="P401" i="1" a="1"/>
  <c r="P401" i="1"/>
  <c r="P402" i="1" a="1"/>
  <c r="P402" i="1" s="1"/>
  <c r="P403" i="1" a="1"/>
  <c r="P403" i="1"/>
  <c r="P404" i="1" a="1"/>
  <c r="P404" i="1" s="1"/>
  <c r="P405" i="1" a="1"/>
  <c r="P405" i="1"/>
  <c r="P406" i="1" a="1"/>
  <c r="P406" i="1" s="1"/>
  <c r="P407" i="1" a="1"/>
  <c r="P407" i="1" s="1"/>
  <c r="P408" i="1" a="1"/>
  <c r="P408" i="1" s="1"/>
  <c r="P409" i="1" a="1"/>
  <c r="P409" i="1"/>
  <c r="P410" i="1" a="1"/>
  <c r="P410" i="1" s="1"/>
  <c r="P411" i="1" a="1"/>
  <c r="P411" i="1"/>
  <c r="P412" i="1" a="1"/>
  <c r="P412" i="1" s="1"/>
  <c r="P413" i="1" a="1"/>
  <c r="P413" i="1"/>
  <c r="P414" i="1" a="1"/>
  <c r="P414" i="1" s="1"/>
  <c r="P415" i="1" a="1"/>
  <c r="P415" i="1" s="1"/>
  <c r="P416" i="1" a="1"/>
  <c r="P416" i="1" s="1"/>
  <c r="P417" i="1" a="1"/>
  <c r="P417" i="1"/>
  <c r="P418" i="1" a="1"/>
  <c r="P418" i="1" s="1"/>
  <c r="P419" i="1" a="1"/>
  <c r="P419" i="1"/>
  <c r="P420" i="1" a="1"/>
  <c r="P420" i="1" s="1"/>
  <c r="P421" i="1" a="1"/>
  <c r="P421" i="1"/>
  <c r="P422" i="1" a="1"/>
  <c r="P422" i="1" s="1"/>
  <c r="P423" i="1" a="1"/>
  <c r="P423" i="1" s="1"/>
  <c r="P424" i="1" a="1"/>
  <c r="P424" i="1" s="1"/>
  <c r="P425" i="1" a="1"/>
  <c r="P425" i="1"/>
  <c r="P426" i="1" a="1"/>
  <c r="P426" i="1" s="1"/>
  <c r="P427" i="1" a="1"/>
  <c r="P427" i="1"/>
  <c r="P428" i="1" a="1"/>
  <c r="P428" i="1" s="1"/>
  <c r="P429" i="1" a="1"/>
  <c r="P429" i="1"/>
  <c r="P430" i="1" a="1"/>
  <c r="P430" i="1" s="1"/>
  <c r="P431" i="1" a="1"/>
  <c r="P431" i="1" s="1"/>
  <c r="P432" i="1" a="1"/>
  <c r="P432" i="1" s="1"/>
  <c r="P433" i="1" a="1"/>
  <c r="P433" i="1"/>
  <c r="P434" i="1" a="1"/>
  <c r="P434" i="1" s="1"/>
  <c r="P435" i="1" a="1"/>
  <c r="P435" i="1"/>
  <c r="P436" i="1" a="1"/>
  <c r="P436" i="1" s="1"/>
  <c r="P437" i="1" a="1"/>
  <c r="P437" i="1"/>
  <c r="P438" i="1" a="1"/>
  <c r="P438" i="1" s="1"/>
  <c r="P439" i="1" a="1"/>
  <c r="P439" i="1" s="1"/>
  <c r="P440" i="1" a="1"/>
  <c r="P440" i="1" s="1"/>
  <c r="P441" i="1" a="1"/>
  <c r="P441" i="1"/>
  <c r="P442" i="1" a="1"/>
  <c r="P442" i="1" s="1"/>
  <c r="P443" i="1" a="1"/>
  <c r="P443" i="1"/>
  <c r="P444" i="1" a="1"/>
  <c r="P444" i="1" s="1"/>
  <c r="P445" i="1" a="1"/>
  <c r="P445" i="1"/>
  <c r="P446" i="1" a="1"/>
  <c r="P446" i="1" s="1"/>
  <c r="P447" i="1" a="1"/>
  <c r="P447" i="1" s="1"/>
  <c r="P448" i="1" a="1"/>
  <c r="P448" i="1" s="1"/>
  <c r="P449" i="1" a="1"/>
  <c r="P449" i="1"/>
  <c r="P450" i="1" a="1"/>
  <c r="P450" i="1" s="1"/>
  <c r="P451" i="1" a="1"/>
  <c r="P451" i="1"/>
  <c r="P452" i="1" a="1"/>
  <c r="P452" i="1" s="1"/>
  <c r="P453" i="1" a="1"/>
  <c r="P453" i="1"/>
  <c r="P454" i="1" a="1"/>
  <c r="P454" i="1" s="1"/>
  <c r="P455" i="1" a="1"/>
  <c r="P455" i="1" s="1"/>
  <c r="P456" i="1" a="1"/>
  <c r="P456" i="1" s="1"/>
  <c r="P457" i="1" a="1"/>
  <c r="P457" i="1"/>
  <c r="P458" i="1" a="1"/>
  <c r="P458" i="1" s="1"/>
  <c r="P459" i="1" a="1"/>
  <c r="P459" i="1"/>
  <c r="P460" i="1" a="1"/>
  <c r="P460" i="1" s="1"/>
  <c r="P461" i="1" a="1"/>
  <c r="P461" i="1"/>
  <c r="P462" i="1" a="1"/>
  <c r="P462" i="1" s="1"/>
  <c r="P463" i="1" a="1"/>
  <c r="P463" i="1" s="1"/>
  <c r="P464" i="1" a="1"/>
  <c r="P464" i="1" s="1"/>
  <c r="P465" i="1" a="1"/>
  <c r="P465" i="1"/>
  <c r="P466" i="1" a="1"/>
  <c r="P466" i="1" s="1"/>
  <c r="P467" i="1" a="1"/>
  <c r="P467" i="1"/>
  <c r="P468" i="1" a="1"/>
  <c r="P468" i="1" s="1"/>
  <c r="P469" i="1" a="1"/>
  <c r="P469" i="1"/>
  <c r="P470" i="1" a="1"/>
  <c r="P470" i="1" s="1"/>
  <c r="P471" i="1" a="1"/>
  <c r="P471" i="1" s="1"/>
  <c r="P472" i="1" a="1"/>
  <c r="P472" i="1" s="1"/>
  <c r="P473" i="1" a="1"/>
  <c r="P473" i="1"/>
  <c r="P474" i="1" a="1"/>
  <c r="P474" i="1" s="1"/>
  <c r="P475" i="1" a="1"/>
  <c r="P475" i="1"/>
  <c r="P476" i="1" a="1"/>
  <c r="P476" i="1" s="1"/>
  <c r="P477" i="1" a="1"/>
  <c r="P477" i="1"/>
  <c r="P478" i="1" a="1"/>
  <c r="P478" i="1" s="1"/>
  <c r="P479" i="1" a="1"/>
  <c r="P479" i="1" s="1"/>
  <c r="P480" i="1" a="1"/>
  <c r="P480" i="1" s="1"/>
  <c r="P481" i="1" a="1"/>
  <c r="P481" i="1"/>
  <c r="P482" i="1" a="1"/>
  <c r="P482" i="1" s="1"/>
  <c r="P483" i="1" a="1"/>
  <c r="P483" i="1"/>
  <c r="P484" i="1" a="1"/>
  <c r="P484" i="1" s="1"/>
  <c r="P485" i="1" a="1"/>
  <c r="P485" i="1"/>
  <c r="P486" i="1" a="1"/>
  <c r="P486" i="1" s="1"/>
  <c r="P487" i="1" a="1"/>
  <c r="P487" i="1" s="1"/>
  <c r="P488" i="1" a="1"/>
  <c r="P488" i="1" s="1"/>
  <c r="P489" i="1" a="1"/>
  <c r="P489" i="1"/>
  <c r="P490" i="1" a="1"/>
  <c r="P490" i="1" s="1"/>
  <c r="P491" i="1" a="1"/>
  <c r="P491" i="1"/>
  <c r="P492" i="1" a="1"/>
  <c r="P492" i="1" s="1"/>
  <c r="P493" i="1" a="1"/>
  <c r="P493" i="1"/>
  <c r="P494" i="1" a="1"/>
  <c r="P494" i="1" s="1"/>
  <c r="P495" i="1" a="1"/>
  <c r="P495" i="1" s="1"/>
  <c r="P496" i="1" a="1"/>
  <c r="P496" i="1" s="1"/>
  <c r="P497" i="1" a="1"/>
  <c r="P497" i="1"/>
  <c r="P498" i="1" a="1"/>
  <c r="P498" i="1" s="1"/>
  <c r="P499" i="1" a="1"/>
  <c r="P499" i="1"/>
  <c r="P500" i="1" a="1"/>
  <c r="P500" i="1" s="1"/>
  <c r="P501" i="1" a="1"/>
  <c r="P501" i="1"/>
  <c r="P502" i="1" a="1"/>
  <c r="P502" i="1" s="1"/>
  <c r="P503" i="1" a="1"/>
  <c r="P503" i="1" s="1"/>
  <c r="P504" i="1" a="1"/>
  <c r="P504" i="1" s="1"/>
  <c r="P505" i="1" a="1"/>
  <c r="P505" i="1"/>
  <c r="P506" i="1" a="1"/>
  <c r="P506" i="1" s="1"/>
  <c r="P507" i="1" a="1"/>
  <c r="P507" i="1"/>
  <c r="P508" i="1" a="1"/>
  <c r="P508" i="1" s="1"/>
  <c r="P509" i="1" a="1"/>
  <c r="P509" i="1"/>
  <c r="P510" i="1" a="1"/>
  <c r="P510" i="1" s="1"/>
  <c r="P511" i="1" a="1"/>
  <c r="P511" i="1" s="1"/>
  <c r="P512" i="1" a="1"/>
  <c r="P512" i="1" s="1"/>
  <c r="P513" i="1" a="1"/>
  <c r="P513" i="1"/>
  <c r="P514" i="1" a="1"/>
  <c r="P514" i="1" s="1"/>
  <c r="P515" i="1" a="1"/>
  <c r="P515" i="1"/>
  <c r="P516" i="1" a="1"/>
  <c r="P516" i="1" s="1"/>
  <c r="P517" i="1" a="1"/>
  <c r="P517" i="1"/>
  <c r="P518" i="1" a="1"/>
  <c r="P518" i="1" s="1"/>
  <c r="P519" i="1" a="1"/>
  <c r="P519" i="1" s="1"/>
  <c r="P520" i="1" a="1"/>
  <c r="P520" i="1" s="1"/>
  <c r="P521" i="1" a="1"/>
  <c r="P521" i="1"/>
  <c r="P522" i="1" a="1"/>
  <c r="P522" i="1" s="1"/>
  <c r="P523" i="1" a="1"/>
  <c r="P523" i="1"/>
  <c r="P524" i="1" a="1"/>
  <c r="P524" i="1" s="1"/>
  <c r="P525" i="1" a="1"/>
  <c r="P525" i="1"/>
  <c r="P526" i="1" a="1"/>
  <c r="P526" i="1" s="1"/>
  <c r="P527" i="1" a="1"/>
  <c r="P527" i="1" s="1"/>
  <c r="P528" i="1" a="1"/>
  <c r="P528" i="1" s="1"/>
  <c r="P529" i="1" a="1"/>
  <c r="P529" i="1"/>
  <c r="P530" i="1" a="1"/>
  <c r="P530" i="1" s="1"/>
  <c r="P531" i="1" a="1"/>
  <c r="P531" i="1"/>
  <c r="P532" i="1" a="1"/>
  <c r="P532" i="1" s="1"/>
  <c r="P533" i="1" a="1"/>
  <c r="P533" i="1"/>
  <c r="P534" i="1" a="1"/>
  <c r="P534" i="1" s="1"/>
  <c r="P535" i="1" a="1"/>
  <c r="P535" i="1" s="1"/>
  <c r="P536" i="1" a="1"/>
  <c r="P536" i="1" s="1"/>
  <c r="P537" i="1" a="1"/>
  <c r="P537" i="1"/>
  <c r="P538" i="1" a="1"/>
  <c r="P538" i="1" s="1"/>
  <c r="P539" i="1" a="1"/>
  <c r="P539" i="1"/>
  <c r="P540" i="1" a="1"/>
  <c r="P540" i="1" s="1"/>
  <c r="P541" i="1" a="1"/>
  <c r="P541" i="1"/>
  <c r="P542" i="1" a="1"/>
  <c r="P542" i="1" s="1"/>
  <c r="P543" i="1" a="1"/>
  <c r="P543" i="1" s="1"/>
  <c r="P544" i="1" a="1"/>
  <c r="P544" i="1" s="1"/>
  <c r="P545" i="1" a="1"/>
  <c r="P545" i="1"/>
  <c r="P546" i="1" a="1"/>
  <c r="P546" i="1" s="1"/>
  <c r="P547" i="1" a="1"/>
  <c r="P547" i="1"/>
  <c r="P548" i="1" a="1"/>
  <c r="P548" i="1" s="1"/>
  <c r="P549" i="1" a="1"/>
  <c r="P549" i="1"/>
  <c r="P550" i="1" a="1"/>
  <c r="P550" i="1" s="1"/>
  <c r="P551" i="1" a="1"/>
  <c r="P551" i="1" s="1"/>
  <c r="P552" i="1" a="1"/>
  <c r="P552" i="1" s="1"/>
  <c r="P553" i="1" a="1"/>
  <c r="P553" i="1"/>
  <c r="P554" i="1" a="1"/>
  <c r="P554" i="1" s="1"/>
  <c r="P555" i="1" a="1"/>
  <c r="P555" i="1"/>
  <c r="P556" i="1" a="1"/>
  <c r="P556" i="1" s="1"/>
  <c r="P557" i="1" a="1"/>
  <c r="P557" i="1"/>
  <c r="P558" i="1" a="1"/>
  <c r="P558" i="1" s="1"/>
  <c r="P559" i="1" a="1"/>
  <c r="P559" i="1" s="1"/>
  <c r="P560" i="1" a="1"/>
  <c r="P560" i="1" s="1"/>
  <c r="P561" i="1" a="1"/>
  <c r="P561" i="1"/>
  <c r="P562" i="1" a="1"/>
  <c r="P562" i="1" s="1"/>
  <c r="P563" i="1" a="1"/>
  <c r="P563" i="1"/>
  <c r="P564" i="1" a="1"/>
  <c r="P564" i="1" s="1"/>
  <c r="P565" i="1" a="1"/>
  <c r="P565" i="1"/>
  <c r="P566" i="1" a="1"/>
  <c r="P566" i="1" s="1"/>
  <c r="P567" i="1" a="1"/>
  <c r="P567" i="1" s="1"/>
  <c r="P568" i="1" a="1"/>
  <c r="P568" i="1" s="1"/>
  <c r="P569" i="1" a="1"/>
  <c r="P569" i="1"/>
  <c r="P570" i="1" a="1"/>
  <c r="P570" i="1" s="1"/>
  <c r="P571" i="1" a="1"/>
  <c r="P571" i="1"/>
  <c r="P572" i="1" a="1"/>
  <c r="P572" i="1" s="1"/>
  <c r="P573" i="1" a="1"/>
  <c r="P573" i="1"/>
  <c r="P574" i="1" a="1"/>
  <c r="P574" i="1" s="1"/>
  <c r="P575" i="1" a="1"/>
  <c r="P575" i="1" s="1"/>
  <c r="P576" i="1" a="1"/>
  <c r="P576" i="1" s="1"/>
  <c r="P577" i="1" a="1"/>
  <c r="P577" i="1"/>
  <c r="P578" i="1" a="1"/>
  <c r="P578" i="1" s="1"/>
  <c r="P579" i="1" a="1"/>
  <c r="P579" i="1"/>
  <c r="P580" i="1" a="1"/>
  <c r="P580" i="1" s="1"/>
  <c r="P581" i="1" a="1"/>
  <c r="P581" i="1"/>
  <c r="P582" i="1" a="1"/>
  <c r="P582" i="1" s="1"/>
  <c r="P583" i="1" a="1"/>
  <c r="P583" i="1" s="1"/>
  <c r="P584" i="1" a="1"/>
  <c r="P584" i="1" s="1"/>
  <c r="P585" i="1" a="1"/>
  <c r="P585" i="1"/>
  <c r="P586" i="1" a="1"/>
  <c r="P586" i="1" s="1"/>
  <c r="P587" i="1" a="1"/>
  <c r="P587" i="1"/>
  <c r="P588" i="1" a="1"/>
  <c r="P588" i="1" s="1"/>
  <c r="P589" i="1" a="1"/>
  <c r="P589" i="1"/>
  <c r="P590" i="1" a="1"/>
  <c r="P590" i="1" s="1"/>
  <c r="P591" i="1" a="1"/>
  <c r="P591" i="1" s="1"/>
  <c r="P592" i="1" a="1"/>
  <c r="P592" i="1" s="1"/>
  <c r="P593" i="1" a="1"/>
  <c r="P593" i="1"/>
  <c r="P594" i="1" a="1"/>
  <c r="P594" i="1" s="1"/>
  <c r="P595" i="1" a="1"/>
  <c r="P595" i="1"/>
  <c r="P596" i="1" a="1"/>
  <c r="P596" i="1" s="1"/>
  <c r="P597" i="1" a="1"/>
  <c r="P597" i="1"/>
  <c r="P598" i="1" a="1"/>
  <c r="P598" i="1" s="1"/>
  <c r="P599" i="1" a="1"/>
  <c r="P599" i="1" s="1"/>
  <c r="P600" i="1" a="1"/>
  <c r="P600" i="1" s="1"/>
  <c r="P601" i="1" a="1"/>
  <c r="P601" i="1"/>
  <c r="P602" i="1" a="1"/>
  <c r="P602" i="1" s="1"/>
  <c r="P603" i="1" a="1"/>
  <c r="P603" i="1"/>
  <c r="P604" i="1" a="1"/>
  <c r="P604" i="1" s="1"/>
  <c r="P605" i="1" a="1"/>
  <c r="P605" i="1"/>
  <c r="P606" i="1" a="1"/>
  <c r="P606" i="1" s="1"/>
  <c r="P607" i="1" a="1"/>
  <c r="P607" i="1" s="1"/>
  <c r="P608" i="1" a="1"/>
  <c r="P608" i="1" s="1"/>
  <c r="P609" i="1" a="1"/>
  <c r="P609" i="1"/>
  <c r="P610" i="1" a="1"/>
  <c r="P610" i="1" s="1"/>
  <c r="P611" i="1" a="1"/>
  <c r="P611" i="1"/>
  <c r="P612" i="1" a="1"/>
  <c r="P612" i="1" s="1"/>
  <c r="P613" i="1" a="1"/>
  <c r="P613" i="1"/>
  <c r="P614" i="1" a="1"/>
  <c r="P614" i="1" s="1"/>
  <c r="P615" i="1" a="1"/>
  <c r="P615" i="1" s="1"/>
  <c r="P616" i="1" a="1"/>
  <c r="P616" i="1" s="1"/>
  <c r="P617" i="1" a="1"/>
  <c r="P617" i="1"/>
  <c r="P618" i="1" a="1"/>
  <c r="P618" i="1" s="1"/>
  <c r="P619" i="1" a="1"/>
  <c r="P619" i="1"/>
  <c r="P620" i="1" a="1"/>
  <c r="P620" i="1" s="1"/>
  <c r="P621" i="1" a="1"/>
  <c r="P621" i="1"/>
  <c r="P622" i="1" a="1"/>
  <c r="P622" i="1" s="1"/>
  <c r="P623" i="1" a="1"/>
  <c r="P623" i="1" s="1"/>
  <c r="P624" i="1" a="1"/>
  <c r="P624" i="1" s="1"/>
  <c r="P625" i="1" a="1"/>
  <c r="P625" i="1"/>
  <c r="P626" i="1" a="1"/>
  <c r="P626" i="1" s="1"/>
  <c r="P627" i="1" a="1"/>
  <c r="P627" i="1"/>
  <c r="P628" i="1" a="1"/>
  <c r="P628" i="1" s="1"/>
  <c r="P629" i="1" a="1"/>
  <c r="P629" i="1"/>
  <c r="P630" i="1" a="1"/>
  <c r="P630" i="1" s="1"/>
  <c r="P631" i="1" a="1"/>
  <c r="P631" i="1" s="1"/>
  <c r="P632" i="1" a="1"/>
  <c r="P632" i="1" s="1"/>
  <c r="P633" i="1" a="1"/>
  <c r="P633" i="1"/>
  <c r="P634" i="1" a="1"/>
  <c r="P634" i="1" s="1"/>
  <c r="P635" i="1" a="1"/>
  <c r="P635" i="1"/>
  <c r="P636" i="1" a="1"/>
  <c r="P636" i="1" s="1"/>
  <c r="P637" i="1" a="1"/>
  <c r="P637" i="1"/>
  <c r="P638" i="1" a="1"/>
  <c r="P638" i="1" s="1"/>
  <c r="P639" i="1" a="1"/>
  <c r="P639" i="1" s="1"/>
  <c r="P640" i="1" a="1"/>
  <c r="P640" i="1" s="1"/>
  <c r="P641" i="1" a="1"/>
  <c r="P641" i="1"/>
  <c r="P642" i="1" a="1"/>
  <c r="P642" i="1" s="1"/>
  <c r="P643" i="1" a="1"/>
  <c r="P643" i="1"/>
  <c r="P644" i="1" a="1"/>
  <c r="P644" i="1" s="1"/>
  <c r="P645" i="1" a="1"/>
  <c r="P645" i="1"/>
  <c r="P646" i="1" a="1"/>
  <c r="P646" i="1" s="1"/>
  <c r="P647" i="1" a="1"/>
  <c r="P647" i="1" s="1"/>
  <c r="P648" i="1" a="1"/>
  <c r="P648" i="1"/>
  <c r="P649" i="1" a="1"/>
  <c r="P649" i="1" s="1"/>
  <c r="P650" i="1" a="1"/>
  <c r="P650" i="1"/>
  <c r="P651" i="1" a="1"/>
  <c r="P651" i="1" s="1"/>
  <c r="P652" i="1" a="1"/>
  <c r="P652" i="1"/>
  <c r="P653" i="1" a="1"/>
  <c r="P653" i="1" s="1"/>
  <c r="P654" i="1" a="1"/>
  <c r="P654" i="1"/>
  <c r="P655" i="1" a="1"/>
  <c r="P655" i="1" s="1"/>
  <c r="P656" i="1" a="1"/>
  <c r="P656" i="1"/>
  <c r="P657" i="1" a="1"/>
  <c r="P657" i="1" s="1"/>
  <c r="P658" i="1" a="1"/>
  <c r="P658" i="1"/>
  <c r="P659" i="1" a="1"/>
  <c r="P659" i="1" s="1"/>
  <c r="P660" i="1" a="1"/>
  <c r="P660" i="1"/>
  <c r="P661" i="1" a="1"/>
  <c r="P661" i="1" s="1"/>
  <c r="P662" i="1" a="1"/>
  <c r="P662" i="1" s="1"/>
  <c r="P663" i="1" a="1"/>
  <c r="P663" i="1" s="1"/>
  <c r="P664" i="1" a="1"/>
  <c r="P664" i="1" s="1"/>
  <c r="P665" i="1" a="1"/>
  <c r="P665" i="1" s="1"/>
  <c r="P666" i="1" a="1"/>
  <c r="P666" i="1" s="1"/>
  <c r="P667" i="1" a="1"/>
  <c r="P667" i="1" s="1"/>
  <c r="P668" i="1" a="1"/>
  <c r="P668" i="1" s="1"/>
  <c r="P669" i="1" a="1"/>
  <c r="P669" i="1" s="1"/>
  <c r="P670" i="1" a="1"/>
  <c r="P670" i="1" s="1"/>
  <c r="P671" i="1" a="1"/>
  <c r="P671" i="1" s="1"/>
  <c r="P672" i="1" a="1"/>
  <c r="P672" i="1" s="1"/>
  <c r="P673" i="1" a="1"/>
  <c r="P673" i="1" s="1"/>
  <c r="P674" i="1" a="1"/>
  <c r="P674" i="1" s="1"/>
  <c r="P675" i="1" a="1"/>
  <c r="P675" i="1" s="1"/>
  <c r="P676" i="1" a="1"/>
  <c r="P676" i="1" s="1"/>
  <c r="P677" i="1" a="1"/>
  <c r="P677" i="1" s="1"/>
  <c r="P678" i="1" a="1"/>
  <c r="P678" i="1" s="1"/>
  <c r="P679" i="1" a="1"/>
  <c r="P679" i="1" s="1"/>
  <c r="P680" i="1" a="1"/>
  <c r="P680" i="1" s="1"/>
  <c r="P681" i="1" a="1"/>
  <c r="P681" i="1" s="1"/>
  <c r="P682" i="1" a="1"/>
  <c r="P682" i="1" s="1"/>
  <c r="P683" i="1" a="1"/>
  <c r="P683" i="1" s="1"/>
  <c r="P684" i="1" a="1"/>
  <c r="P684" i="1" s="1"/>
  <c r="P685" i="1" a="1"/>
  <c r="P685" i="1" s="1"/>
  <c r="P686" i="1" a="1"/>
  <c r="P686" i="1" s="1"/>
  <c r="P687" i="1" a="1"/>
  <c r="P687" i="1" s="1"/>
  <c r="P688" i="1" a="1"/>
  <c r="P688" i="1" s="1"/>
  <c r="P689" i="1" a="1"/>
  <c r="P689" i="1" s="1"/>
  <c r="P690" i="1" a="1"/>
  <c r="P690" i="1" s="1"/>
  <c r="P691" i="1" a="1"/>
  <c r="P691" i="1" s="1"/>
  <c r="P692" i="1" a="1"/>
  <c r="P692" i="1" s="1"/>
  <c r="P693" i="1" a="1"/>
  <c r="P693" i="1" s="1"/>
  <c r="P694" i="1" a="1"/>
  <c r="P694" i="1" s="1"/>
  <c r="P695" i="1" a="1"/>
  <c r="P695" i="1" s="1"/>
  <c r="P696" i="1" a="1"/>
  <c r="P696" i="1" s="1"/>
  <c r="P697" i="1" a="1"/>
  <c r="P697" i="1" s="1"/>
  <c r="P698" i="1" a="1"/>
  <c r="P698" i="1" s="1"/>
  <c r="P699" i="1" a="1"/>
  <c r="P699" i="1" s="1"/>
  <c r="P700" i="1" a="1"/>
  <c r="P700" i="1" s="1"/>
  <c r="P701" i="1" a="1"/>
  <c r="P701" i="1" s="1"/>
  <c r="P702" i="1" a="1"/>
  <c r="P702" i="1" s="1"/>
  <c r="P703" i="1" a="1"/>
  <c r="P703" i="1" s="1"/>
  <c r="P704" i="1" a="1"/>
  <c r="P704" i="1" s="1"/>
  <c r="P705" i="1" a="1"/>
  <c r="P705" i="1" s="1"/>
  <c r="P706" i="1" a="1"/>
  <c r="P706" i="1" s="1"/>
  <c r="P707" i="1" a="1"/>
  <c r="P707" i="1" s="1"/>
  <c r="P708" i="1" a="1"/>
  <c r="P708" i="1" s="1"/>
  <c r="P709" i="1" a="1"/>
  <c r="P709" i="1" s="1"/>
  <c r="P710" i="1" a="1"/>
  <c r="P710" i="1" s="1"/>
  <c r="P711" i="1" a="1"/>
  <c r="P711" i="1" s="1"/>
  <c r="P712" i="1" a="1"/>
  <c r="P712" i="1" s="1"/>
  <c r="P713" i="1" a="1"/>
  <c r="P713" i="1" s="1"/>
  <c r="P714" i="1" a="1"/>
  <c r="P714" i="1" s="1"/>
  <c r="P715" i="1" a="1"/>
  <c r="P715" i="1" s="1"/>
  <c r="P716" i="1" a="1"/>
  <c r="P716" i="1" s="1"/>
  <c r="P717" i="1" a="1"/>
  <c r="P717" i="1" s="1"/>
  <c r="P718" i="1" a="1"/>
  <c r="P718" i="1" s="1"/>
  <c r="P719" i="1" a="1"/>
  <c r="P719" i="1" s="1"/>
  <c r="P720" i="1" a="1"/>
  <c r="P720" i="1" s="1"/>
  <c r="P721" i="1" a="1"/>
  <c r="P721" i="1" s="1"/>
  <c r="P722" i="1" a="1"/>
  <c r="P722" i="1" s="1"/>
  <c r="P723" i="1" a="1"/>
  <c r="P723" i="1" s="1"/>
  <c r="P724" i="1" a="1"/>
  <c r="P724" i="1" s="1"/>
  <c r="P725" i="1" a="1"/>
  <c r="P725" i="1" s="1"/>
  <c r="P726" i="1" a="1"/>
  <c r="P726" i="1" s="1"/>
  <c r="P727" i="1" a="1"/>
  <c r="P727" i="1" s="1"/>
  <c r="P728" i="1" a="1"/>
  <c r="P728" i="1" s="1"/>
  <c r="P729" i="1" a="1"/>
  <c r="P729" i="1" s="1"/>
  <c r="P730" i="1" a="1"/>
  <c r="P730" i="1" s="1"/>
  <c r="P731" i="1" a="1"/>
  <c r="P731" i="1" s="1"/>
  <c r="P732" i="1" a="1"/>
  <c r="P732" i="1" s="1"/>
  <c r="P733" i="1" a="1"/>
  <c r="P733" i="1" s="1"/>
  <c r="P734" i="1" a="1"/>
  <c r="P734" i="1" s="1"/>
  <c r="P735" i="1" a="1"/>
  <c r="P735" i="1" s="1"/>
  <c r="P736" i="1" a="1"/>
  <c r="P736" i="1" s="1"/>
  <c r="P737" i="1" a="1"/>
  <c r="P737" i="1" s="1"/>
  <c r="P738" i="1" a="1"/>
  <c r="P738" i="1" s="1"/>
  <c r="P739" i="1" a="1"/>
  <c r="P739" i="1" s="1"/>
  <c r="P740" i="1" a="1"/>
  <c r="P740" i="1" s="1"/>
  <c r="P741" i="1" a="1"/>
  <c r="P741" i="1" s="1"/>
  <c r="P742" i="1" a="1"/>
  <c r="P742" i="1" s="1"/>
  <c r="P743" i="1" a="1"/>
  <c r="P743" i="1" s="1"/>
  <c r="P744" i="1" a="1"/>
  <c r="P744" i="1" s="1"/>
  <c r="P745" i="1" a="1"/>
  <c r="P745" i="1" s="1"/>
  <c r="P746" i="1" a="1"/>
  <c r="P746" i="1" s="1"/>
  <c r="P747" i="1" a="1"/>
  <c r="P747" i="1" s="1"/>
  <c r="P748" i="1" a="1"/>
  <c r="P748" i="1" s="1"/>
  <c r="P749" i="1" a="1"/>
  <c r="P749" i="1" s="1"/>
  <c r="P750" i="1" a="1"/>
  <c r="P750" i="1" s="1"/>
  <c r="P751" i="1" a="1"/>
  <c r="P751" i="1" s="1"/>
  <c r="P752" i="1" a="1"/>
  <c r="P752" i="1" s="1"/>
  <c r="P753" i="1" a="1"/>
  <c r="P753" i="1" s="1"/>
  <c r="P754" i="1" a="1"/>
  <c r="P754" i="1" s="1"/>
  <c r="P755" i="1" a="1"/>
  <c r="P755" i="1" s="1"/>
  <c r="P756" i="1" a="1"/>
  <c r="P756" i="1" s="1"/>
  <c r="P757" i="1" a="1"/>
  <c r="P757" i="1" s="1"/>
  <c r="P758" i="1" a="1"/>
  <c r="P758" i="1" s="1"/>
  <c r="P759" i="1" a="1"/>
  <c r="P759" i="1" s="1"/>
  <c r="P760" i="1" a="1"/>
  <c r="P760" i="1" s="1"/>
  <c r="P761" i="1" a="1"/>
  <c r="P761" i="1" s="1"/>
  <c r="P762" i="1" a="1"/>
  <c r="P762" i="1" s="1"/>
  <c r="P763" i="1" a="1"/>
  <c r="P763" i="1" s="1"/>
  <c r="P764" i="1" a="1"/>
  <c r="P764" i="1" s="1"/>
  <c r="P765" i="1" a="1"/>
  <c r="P765" i="1" s="1"/>
  <c r="P766" i="1" a="1"/>
  <c r="P766" i="1" s="1"/>
  <c r="P767" i="1" a="1"/>
  <c r="P767" i="1" s="1"/>
  <c r="P768" i="1" a="1"/>
  <c r="P768" i="1" s="1"/>
  <c r="P769" i="1" a="1"/>
  <c r="P769" i="1" s="1"/>
  <c r="P770" i="1" a="1"/>
  <c r="P770" i="1" s="1"/>
  <c r="P771" i="1" a="1"/>
  <c r="P771" i="1" s="1"/>
  <c r="P772" i="1" a="1"/>
  <c r="P772" i="1" s="1"/>
  <c r="P773" i="1" a="1"/>
  <c r="P773" i="1" s="1"/>
  <c r="P774" i="1" a="1"/>
  <c r="P774" i="1" s="1"/>
  <c r="P775" i="1" a="1"/>
  <c r="P775" i="1" s="1"/>
  <c r="P776" i="1" a="1"/>
  <c r="P776" i="1" s="1"/>
  <c r="P777" i="1" a="1"/>
  <c r="P777" i="1" s="1"/>
  <c r="P778" i="1" a="1"/>
  <c r="P778" i="1" s="1"/>
  <c r="P779" i="1" a="1"/>
  <c r="P779" i="1" s="1"/>
  <c r="P780" i="1" a="1"/>
  <c r="P780" i="1" s="1"/>
  <c r="P781" i="1" a="1"/>
  <c r="P781" i="1" s="1"/>
  <c r="P782" i="1" a="1"/>
  <c r="P782" i="1" s="1"/>
  <c r="P783" i="1" a="1"/>
  <c r="P783" i="1" s="1"/>
  <c r="P784" i="1" a="1"/>
  <c r="P784" i="1" s="1"/>
  <c r="P785" i="1" a="1"/>
  <c r="P785" i="1" s="1"/>
  <c r="P786" i="1" a="1"/>
  <c r="P786" i="1" s="1"/>
  <c r="P787" i="1" a="1"/>
  <c r="P787" i="1" s="1"/>
  <c r="P788" i="1" a="1"/>
  <c r="P788" i="1" s="1"/>
  <c r="P789" i="1" a="1"/>
  <c r="P789" i="1" s="1"/>
  <c r="P790" i="1" a="1"/>
  <c r="P790" i="1" s="1"/>
  <c r="P791" i="1" a="1"/>
  <c r="P791" i="1" s="1"/>
  <c r="P792" i="1" a="1"/>
  <c r="P792" i="1" s="1"/>
  <c r="P793" i="1" a="1"/>
  <c r="P793" i="1" s="1"/>
  <c r="P794" i="1" a="1"/>
  <c r="P794" i="1" s="1"/>
  <c r="P795" i="1" a="1"/>
  <c r="P795" i="1" s="1"/>
  <c r="P796" i="1" a="1"/>
  <c r="P796" i="1" s="1"/>
  <c r="P797" i="1" a="1"/>
  <c r="P797" i="1" s="1"/>
  <c r="P798" i="1" a="1"/>
  <c r="P798" i="1" s="1"/>
  <c r="P799" i="1" a="1"/>
  <c r="P799" i="1" s="1"/>
  <c r="P800" i="1" a="1"/>
  <c r="P800" i="1" s="1"/>
  <c r="P801" i="1" a="1"/>
  <c r="P801" i="1" s="1"/>
  <c r="P802" i="1" a="1"/>
  <c r="P802" i="1" s="1"/>
  <c r="P803" i="1" a="1"/>
  <c r="P803" i="1" s="1"/>
  <c r="P804" i="1" a="1"/>
  <c r="P804" i="1" s="1"/>
  <c r="P805" i="1" a="1"/>
  <c r="P805" i="1" s="1"/>
  <c r="P806" i="1" a="1"/>
  <c r="P806" i="1" s="1"/>
  <c r="P807" i="1" a="1"/>
  <c r="P807" i="1" s="1"/>
  <c r="P808" i="1" a="1"/>
  <c r="P808" i="1" s="1"/>
  <c r="P809" i="1" a="1"/>
  <c r="P809" i="1" s="1"/>
  <c r="P810" i="1" a="1"/>
  <c r="P810" i="1" s="1"/>
  <c r="P811" i="1" a="1"/>
  <c r="P811" i="1" s="1"/>
  <c r="P812" i="1" a="1"/>
  <c r="P812" i="1" s="1"/>
  <c r="P813" i="1" a="1"/>
  <c r="P813" i="1" s="1"/>
  <c r="P814" i="1" a="1"/>
  <c r="P814" i="1" s="1"/>
  <c r="P815" i="1" a="1"/>
  <c r="P815" i="1" s="1"/>
  <c r="P816" i="1" a="1"/>
  <c r="P816" i="1" s="1"/>
  <c r="P817" i="1" a="1"/>
  <c r="P817" i="1" s="1"/>
  <c r="P818" i="1" a="1"/>
  <c r="P818" i="1" s="1"/>
  <c r="P819" i="1" a="1"/>
  <c r="P819" i="1" s="1"/>
  <c r="P820" i="1" a="1"/>
  <c r="P820" i="1" s="1"/>
  <c r="P821" i="1" a="1"/>
  <c r="P821" i="1" s="1"/>
  <c r="P822" i="1" a="1"/>
  <c r="P822" i="1" s="1"/>
  <c r="P823" i="1" a="1"/>
  <c r="P823" i="1" s="1"/>
  <c r="P824" i="1" a="1"/>
  <c r="P824" i="1" s="1"/>
  <c r="P825" i="1" a="1"/>
  <c r="P825" i="1" s="1"/>
  <c r="P826" i="1" a="1"/>
  <c r="P826" i="1" s="1"/>
  <c r="P827" i="1" a="1"/>
  <c r="P827" i="1" s="1"/>
  <c r="P828" i="1" a="1"/>
  <c r="P828" i="1" s="1"/>
  <c r="P829" i="1" a="1"/>
  <c r="P829" i="1" s="1"/>
  <c r="P830" i="1" a="1"/>
  <c r="P830" i="1" s="1"/>
  <c r="P831" i="1" a="1"/>
  <c r="P831" i="1" s="1"/>
  <c r="P832" i="1" a="1"/>
  <c r="P832" i="1"/>
  <c r="P833" i="1" a="1"/>
  <c r="P833" i="1" s="1"/>
  <c r="P834" i="1" a="1"/>
  <c r="P834" i="1" s="1"/>
  <c r="P835" i="1" a="1"/>
  <c r="P835" i="1" s="1"/>
  <c r="P836" i="1" a="1"/>
  <c r="P836" i="1" s="1"/>
  <c r="P837" i="1" a="1"/>
  <c r="P837" i="1" s="1"/>
  <c r="P838" i="1" a="1"/>
  <c r="P838" i="1"/>
  <c r="P839" i="1" a="1"/>
  <c r="P839" i="1" s="1"/>
  <c r="P840" i="1" a="1"/>
  <c r="P840" i="1"/>
  <c r="P841" i="1" a="1"/>
  <c r="P841" i="1" s="1"/>
  <c r="P842" i="1" a="1"/>
  <c r="P842" i="1" s="1"/>
  <c r="P843" i="1" a="1"/>
  <c r="P843" i="1" s="1"/>
  <c r="P844" i="1" a="1"/>
  <c r="P844" i="1" s="1"/>
  <c r="P845" i="1" a="1"/>
  <c r="P845" i="1" s="1"/>
  <c r="P846" i="1" a="1"/>
  <c r="P846" i="1"/>
  <c r="P847" i="1" a="1"/>
  <c r="P847" i="1" s="1"/>
  <c r="P848" i="1" a="1"/>
  <c r="P848" i="1"/>
  <c r="P849" i="1" a="1"/>
  <c r="P849" i="1" s="1"/>
  <c r="P850" i="1" a="1"/>
  <c r="P850" i="1" s="1"/>
  <c r="P851" i="1" a="1"/>
  <c r="P851" i="1" s="1"/>
  <c r="P852" i="1" a="1"/>
  <c r="P852" i="1" s="1"/>
  <c r="P853" i="1" a="1"/>
  <c r="P853" i="1" s="1"/>
  <c r="P854" i="1" a="1"/>
  <c r="P854" i="1"/>
  <c r="P855" i="1" a="1"/>
  <c r="P855" i="1" s="1"/>
  <c r="P856" i="1" a="1"/>
  <c r="P856" i="1"/>
  <c r="P857" i="1" a="1"/>
  <c r="P857" i="1" s="1"/>
  <c r="P858" i="1" a="1"/>
  <c r="P858" i="1" s="1"/>
  <c r="P859" i="1" a="1"/>
  <c r="P859" i="1" s="1"/>
  <c r="P860" i="1" a="1"/>
  <c r="P860" i="1" s="1"/>
  <c r="P861" i="1" a="1"/>
  <c r="P861" i="1" s="1"/>
  <c r="P862" i="1" a="1"/>
  <c r="P862" i="1"/>
  <c r="P863" i="1" a="1"/>
  <c r="P863" i="1" s="1"/>
  <c r="P864" i="1" a="1"/>
  <c r="P864" i="1"/>
  <c r="P865" i="1" a="1"/>
  <c r="P865" i="1" s="1"/>
  <c r="P866" i="1" a="1"/>
  <c r="P866" i="1" s="1"/>
  <c r="P867" i="1" a="1"/>
  <c r="P867" i="1" s="1"/>
  <c r="P868" i="1" a="1"/>
  <c r="P868" i="1" s="1"/>
  <c r="P869" i="1" a="1"/>
  <c r="P869" i="1" s="1"/>
  <c r="P870" i="1" a="1"/>
  <c r="P870" i="1"/>
  <c r="P871" i="1" a="1"/>
  <c r="P871" i="1" s="1"/>
  <c r="P872" i="1" a="1"/>
  <c r="P872" i="1"/>
  <c r="P873" i="1" a="1"/>
  <c r="P873" i="1" s="1"/>
  <c r="P874" i="1" a="1"/>
  <c r="P874" i="1" s="1"/>
  <c r="P875" i="1" a="1"/>
  <c r="P875" i="1" s="1"/>
  <c r="P876" i="1" a="1"/>
  <c r="P876" i="1" s="1"/>
  <c r="P877" i="1" a="1"/>
  <c r="P877" i="1" s="1"/>
  <c r="P878" i="1" a="1"/>
  <c r="P878" i="1"/>
  <c r="P879" i="1" a="1"/>
  <c r="P879" i="1" s="1"/>
  <c r="P880" i="1" a="1"/>
  <c r="P880" i="1"/>
  <c r="P881" i="1" a="1"/>
  <c r="P881" i="1" s="1"/>
  <c r="P882" i="1" a="1"/>
  <c r="P882" i="1" s="1"/>
  <c r="P883" i="1" a="1"/>
  <c r="P883" i="1" s="1"/>
  <c r="P884" i="1" a="1"/>
  <c r="P884" i="1" s="1"/>
  <c r="P885" i="1" a="1"/>
  <c r="P885" i="1" s="1"/>
  <c r="P886" i="1" a="1"/>
  <c r="P886" i="1"/>
  <c r="P887" i="1" a="1"/>
  <c r="P887" i="1" s="1"/>
  <c r="P888" i="1" a="1"/>
  <c r="P888" i="1"/>
  <c r="P889" i="1" a="1"/>
  <c r="P889" i="1" s="1"/>
  <c r="P890" i="1" a="1"/>
  <c r="P890" i="1" s="1"/>
  <c r="P891" i="1" a="1"/>
  <c r="P891" i="1" s="1"/>
  <c r="P892" i="1" a="1"/>
  <c r="P892" i="1" s="1"/>
  <c r="P893" i="1" a="1"/>
  <c r="P893" i="1" s="1"/>
  <c r="P894" i="1" a="1"/>
  <c r="P894" i="1"/>
  <c r="P895" i="1" a="1"/>
  <c r="P895" i="1" s="1"/>
  <c r="P896" i="1" a="1"/>
  <c r="P896" i="1"/>
  <c r="P897" i="1" a="1"/>
  <c r="P897" i="1" s="1"/>
  <c r="P898" i="1" a="1"/>
  <c r="P898" i="1" s="1"/>
  <c r="P899" i="1" a="1"/>
  <c r="P899" i="1" s="1"/>
  <c r="P900" i="1" a="1"/>
  <c r="P900" i="1" s="1"/>
  <c r="P901" i="1" a="1"/>
  <c r="P901" i="1" s="1"/>
  <c r="P902" i="1" a="1"/>
  <c r="P902" i="1"/>
  <c r="P903" i="1" a="1"/>
  <c r="P903" i="1" s="1"/>
  <c r="P904" i="1" a="1"/>
  <c r="P904" i="1"/>
  <c r="P905" i="1" a="1"/>
  <c r="P905" i="1" s="1"/>
  <c r="P906" i="1" a="1"/>
  <c r="P906" i="1" s="1"/>
  <c r="P907" i="1" a="1"/>
  <c r="P907" i="1" s="1"/>
  <c r="P908" i="1" a="1"/>
  <c r="P908" i="1" s="1"/>
  <c r="P909" i="1" a="1"/>
  <c r="P909" i="1" s="1"/>
  <c r="P910" i="1" a="1"/>
  <c r="P910" i="1"/>
  <c r="P911" i="1" a="1"/>
  <c r="P911" i="1" s="1"/>
  <c r="P912" i="1" a="1"/>
  <c r="P912" i="1"/>
  <c r="P913" i="1" a="1"/>
  <c r="P913" i="1" s="1"/>
  <c r="P914" i="1" a="1"/>
  <c r="P914" i="1" s="1"/>
  <c r="P915" i="1" a="1"/>
  <c r="P915" i="1" s="1"/>
  <c r="P916" i="1" a="1"/>
  <c r="P916" i="1" s="1"/>
  <c r="P917" i="1" a="1"/>
  <c r="P917" i="1" s="1"/>
  <c r="P918" i="1" a="1"/>
  <c r="P918" i="1"/>
  <c r="P919" i="1" a="1"/>
  <c r="P919" i="1" s="1"/>
  <c r="P920" i="1" a="1"/>
  <c r="P920" i="1" s="1"/>
  <c r="P921" i="1" a="1"/>
  <c r="P921" i="1" s="1"/>
  <c r="P922" i="1" a="1"/>
  <c r="P922" i="1" s="1"/>
  <c r="P923" i="1" a="1"/>
  <c r="P923" i="1" s="1"/>
  <c r="P924" i="1" a="1"/>
  <c r="P924" i="1" s="1"/>
  <c r="P925" i="1" a="1"/>
  <c r="P925" i="1" s="1"/>
  <c r="P926" i="1" a="1"/>
  <c r="P926" i="1"/>
  <c r="P927" i="1" a="1"/>
  <c r="P927" i="1" s="1"/>
  <c r="P928" i="1" a="1"/>
  <c r="P928" i="1" s="1"/>
  <c r="P929" i="1" a="1"/>
  <c r="P929" i="1" s="1"/>
  <c r="P930" i="1" a="1"/>
  <c r="P930" i="1" s="1"/>
  <c r="P931" i="1" a="1"/>
  <c r="P931" i="1" s="1"/>
  <c r="P932" i="1" a="1"/>
  <c r="P932" i="1" s="1"/>
  <c r="P933" i="1" a="1"/>
  <c r="P933" i="1" s="1"/>
  <c r="P934" i="1" a="1"/>
  <c r="P934" i="1"/>
  <c r="P935" i="1" a="1"/>
  <c r="P935" i="1" s="1"/>
  <c r="P936" i="1" a="1"/>
  <c r="P936" i="1" s="1"/>
  <c r="P937" i="1" a="1"/>
  <c r="P937" i="1" s="1"/>
  <c r="P938" i="1" a="1"/>
  <c r="P938" i="1"/>
  <c r="P939" i="1" a="1"/>
  <c r="P939" i="1" s="1"/>
  <c r="P940" i="1" a="1"/>
  <c r="P940" i="1" s="1"/>
  <c r="P941" i="1" a="1"/>
  <c r="P941" i="1" s="1"/>
  <c r="P942" i="1" a="1"/>
  <c r="P942" i="1"/>
  <c r="P943" i="1" a="1"/>
  <c r="P943" i="1" s="1"/>
  <c r="P944" i="1" a="1"/>
  <c r="P944" i="1"/>
  <c r="P945" i="1" a="1"/>
  <c r="P945" i="1" s="1"/>
  <c r="P946" i="1" a="1"/>
  <c r="P946" i="1"/>
  <c r="P947" i="1" a="1"/>
  <c r="P947" i="1" s="1"/>
  <c r="P948" i="1" a="1"/>
  <c r="P948" i="1" s="1"/>
  <c r="P949" i="1" a="1"/>
  <c r="P949" i="1" s="1"/>
  <c r="P950" i="1" a="1"/>
  <c r="P950" i="1"/>
  <c r="P951" i="1" a="1"/>
  <c r="P951" i="1" s="1"/>
  <c r="P952" i="1" a="1"/>
  <c r="P952" i="1"/>
  <c r="P953" i="1" a="1"/>
  <c r="P953" i="1" s="1"/>
  <c r="P954" i="1" a="1"/>
  <c r="P954" i="1" s="1"/>
  <c r="P955" i="1" a="1"/>
  <c r="P955" i="1" s="1"/>
  <c r="P956" i="1" a="1"/>
  <c r="P956" i="1" s="1"/>
  <c r="P957" i="1" a="1"/>
  <c r="P957" i="1" s="1"/>
  <c r="P958" i="1" a="1"/>
  <c r="P958" i="1"/>
  <c r="P959" i="1" a="1"/>
  <c r="P959" i="1" s="1"/>
  <c r="P960" i="1" a="1"/>
  <c r="P960" i="1"/>
  <c r="P961" i="1" a="1"/>
  <c r="P961" i="1" s="1"/>
  <c r="P962" i="1" a="1"/>
  <c r="P962" i="1"/>
  <c r="P963" i="1" a="1"/>
  <c r="P963" i="1" s="1"/>
  <c r="P964" i="1" a="1"/>
  <c r="P964" i="1" s="1"/>
  <c r="P965" i="1" a="1"/>
  <c r="P965" i="1" s="1"/>
  <c r="P966" i="1" a="1"/>
  <c r="P966" i="1"/>
  <c r="P967" i="1" a="1"/>
  <c r="P967" i="1" s="1"/>
  <c r="P968" i="1" a="1"/>
  <c r="P968" i="1" s="1"/>
  <c r="P969" i="1" a="1"/>
  <c r="P969" i="1" s="1"/>
  <c r="P970" i="1" a="1"/>
  <c r="P970" i="1"/>
  <c r="P971" i="1" a="1"/>
  <c r="P971" i="1" s="1"/>
  <c r="P972" i="1" a="1"/>
  <c r="P972" i="1" s="1"/>
  <c r="P973" i="1" a="1"/>
  <c r="P973" i="1" s="1"/>
  <c r="P974" i="1" a="1"/>
  <c r="P974" i="1"/>
  <c r="P975" i="1" a="1"/>
  <c r="P975" i="1" s="1"/>
  <c r="P976" i="1" a="1"/>
  <c r="P976" i="1" s="1"/>
  <c r="P977" i="1" a="1"/>
  <c r="P977" i="1" s="1"/>
  <c r="P978" i="1" a="1"/>
  <c r="P978" i="1"/>
  <c r="P979" i="1" a="1"/>
  <c r="P979" i="1" s="1"/>
  <c r="P980" i="1" a="1"/>
  <c r="P980" i="1" s="1"/>
  <c r="P981" i="1" a="1"/>
  <c r="P981" i="1" s="1"/>
  <c r="P982" i="1" a="1"/>
  <c r="P982" i="1"/>
  <c r="P983" i="1" a="1"/>
  <c r="P983" i="1" s="1"/>
  <c r="P984" i="1" a="1"/>
  <c r="P984" i="1"/>
  <c r="P985" i="1" a="1"/>
  <c r="P985" i="1" s="1"/>
  <c r="P986" i="1" a="1"/>
  <c r="P986" i="1"/>
  <c r="P987" i="1" a="1"/>
  <c r="P987" i="1" s="1"/>
  <c r="P988" i="1" a="1"/>
  <c r="P988" i="1" s="1"/>
  <c r="P989" i="1" a="1"/>
  <c r="P989" i="1" s="1"/>
  <c r="P990" i="1" a="1"/>
  <c r="P990" i="1"/>
  <c r="P991" i="1" a="1"/>
  <c r="P991" i="1" s="1"/>
  <c r="P992" i="1" a="1"/>
  <c r="P992" i="1"/>
  <c r="P993" i="1" a="1"/>
  <c r="P993" i="1" s="1"/>
  <c r="P994" i="1" a="1"/>
  <c r="P994" i="1"/>
  <c r="P995" i="1" a="1"/>
  <c r="P995" i="1" s="1"/>
  <c r="P996" i="1" a="1"/>
  <c r="P996" i="1" s="1"/>
  <c r="P997" i="1" a="1"/>
  <c r="P997" i="1" s="1"/>
  <c r="P998" i="1" a="1"/>
  <c r="P998" i="1"/>
  <c r="P999" i="1" a="1"/>
  <c r="P999" i="1" s="1"/>
  <c r="P1000" i="1" a="1"/>
  <c r="P1000" i="1" s="1"/>
  <c r="P1001" i="1" a="1"/>
  <c r="P1001" i="1" s="1"/>
  <c r="P1002" i="1" a="1"/>
  <c r="P1002" i="1"/>
  <c r="P1003" i="1" a="1"/>
  <c r="P1003" i="1" s="1"/>
  <c r="P1004" i="1" a="1"/>
  <c r="P1004" i="1" s="1"/>
  <c r="P1005" i="1" a="1"/>
  <c r="P1005" i="1" s="1"/>
  <c r="P1006" i="1" a="1"/>
  <c r="P1006" i="1"/>
  <c r="P1007" i="1" a="1"/>
  <c r="P1007" i="1" s="1"/>
  <c r="P1008" i="1" a="1"/>
  <c r="P1008" i="1" s="1"/>
  <c r="P1009" i="1" a="1"/>
  <c r="P1009" i="1" s="1"/>
  <c r="P1010" i="1" a="1"/>
  <c r="P1010" i="1"/>
  <c r="P1011" i="1" a="1"/>
  <c r="P1011" i="1" s="1"/>
  <c r="P1012" i="1" a="1"/>
  <c r="P1012" i="1" s="1"/>
  <c r="P1013" i="1" a="1"/>
  <c r="P1013" i="1" s="1"/>
  <c r="P1014" i="1" a="1"/>
  <c r="P1014" i="1"/>
  <c r="P1015" i="1" a="1"/>
  <c r="P1015" i="1" s="1"/>
  <c r="P1016" i="1" a="1"/>
  <c r="P1016" i="1" s="1"/>
  <c r="P1017" i="1" a="1"/>
  <c r="P1017" i="1" s="1"/>
  <c r="P1018" i="1" a="1"/>
  <c r="P1018" i="1"/>
  <c r="P1019" i="1" a="1"/>
  <c r="P1019" i="1" s="1"/>
  <c r="P1020" i="1" a="1"/>
  <c r="P1020" i="1" s="1"/>
  <c r="P1021" i="1" a="1"/>
  <c r="P1021" i="1" s="1"/>
  <c r="P1022" i="1" a="1"/>
  <c r="P1022" i="1"/>
  <c r="P1023" i="1" a="1"/>
  <c r="P1023" i="1" s="1"/>
  <c r="P1024" i="1" a="1"/>
  <c r="P1024" i="1" s="1"/>
  <c r="P1025" i="1" a="1"/>
  <c r="P1025" i="1" s="1"/>
  <c r="P1026" i="1" a="1"/>
  <c r="P1026" i="1"/>
  <c r="P1027" i="1" a="1"/>
  <c r="P1027" i="1" s="1"/>
  <c r="P1028" i="1" a="1"/>
  <c r="P1028" i="1" s="1"/>
  <c r="P1029" i="1" a="1"/>
  <c r="P1029" i="1" s="1"/>
  <c r="P1030" i="1" a="1"/>
  <c r="P1030" i="1"/>
  <c r="P1031" i="1" a="1"/>
  <c r="P1031" i="1" s="1"/>
  <c r="P1032" i="1" a="1"/>
  <c r="P1032" i="1" s="1"/>
  <c r="P1033" i="1" a="1"/>
  <c r="P1033" i="1" s="1"/>
  <c r="P1034" i="1" a="1"/>
  <c r="P1034" i="1"/>
  <c r="P1035" i="1" a="1"/>
  <c r="P1035" i="1" s="1"/>
  <c r="P1036" i="1" a="1"/>
  <c r="P1036" i="1" s="1"/>
  <c r="P1037" i="1" a="1"/>
  <c r="P1037" i="1" s="1"/>
  <c r="P1038" i="1" a="1"/>
  <c r="P1038" i="1"/>
  <c r="P1039" i="1" a="1"/>
  <c r="P1039" i="1" s="1"/>
  <c r="P1040" i="1" a="1"/>
  <c r="P1040" i="1" s="1"/>
  <c r="P1041" i="1" a="1"/>
  <c r="P1041" i="1" s="1"/>
  <c r="P1042" i="1" a="1"/>
  <c r="P1042" i="1"/>
  <c r="P1043" i="1" a="1"/>
  <c r="P1043" i="1" s="1"/>
  <c r="P1044" i="1" a="1"/>
  <c r="P1044" i="1" s="1"/>
  <c r="P1045" i="1" a="1"/>
  <c r="P1045" i="1" s="1"/>
  <c r="P1046" i="1" a="1"/>
  <c r="P1046" i="1"/>
  <c r="P1047" i="1" a="1"/>
  <c r="P1047" i="1" s="1"/>
  <c r="P1048" i="1" a="1"/>
  <c r="P1048" i="1" s="1"/>
  <c r="P1049" i="1" a="1"/>
  <c r="P1049" i="1" s="1"/>
  <c r="P1050" i="1" a="1"/>
  <c r="P1050" i="1"/>
  <c r="P1051" i="1" a="1"/>
  <c r="P1051" i="1" s="1"/>
  <c r="P1052" i="1" a="1"/>
  <c r="P1052" i="1" s="1"/>
  <c r="P1053" i="1" a="1"/>
  <c r="P1053" i="1" s="1"/>
  <c r="P1054" i="1" a="1"/>
  <c r="P1054" i="1"/>
  <c r="P1055" i="1" a="1"/>
  <c r="P1055" i="1" s="1"/>
  <c r="P1056" i="1" a="1"/>
  <c r="P1056" i="1" s="1"/>
  <c r="P1057" i="1" a="1"/>
  <c r="P1057" i="1" s="1"/>
  <c r="P1058" i="1" a="1"/>
  <c r="P1058" i="1"/>
  <c r="P1059" i="1" a="1"/>
  <c r="P1059" i="1" s="1"/>
  <c r="P1060" i="1" a="1"/>
  <c r="P1060" i="1" s="1"/>
  <c r="P1061" i="1" a="1"/>
  <c r="P1061" i="1" s="1"/>
  <c r="P1062" i="1" a="1"/>
  <c r="P1062" i="1"/>
  <c r="P1063" i="1" a="1"/>
  <c r="P1063" i="1" s="1"/>
  <c r="P1064" i="1" a="1"/>
  <c r="P1064" i="1" s="1"/>
  <c r="P1065" i="1" a="1"/>
  <c r="P1065" i="1" s="1"/>
  <c r="P1066" i="1" a="1"/>
  <c r="P1066" i="1"/>
  <c r="P1067" i="1" a="1"/>
  <c r="P1067" i="1" s="1"/>
  <c r="P1068" i="1" a="1"/>
  <c r="P1068" i="1" s="1"/>
  <c r="P1069" i="1" a="1"/>
  <c r="P1069" i="1" s="1"/>
  <c r="P1070" i="1" a="1"/>
  <c r="P1070" i="1"/>
  <c r="P1071" i="1" a="1"/>
  <c r="P1071" i="1" s="1"/>
  <c r="P1072" i="1" a="1"/>
  <c r="P1072" i="1" s="1"/>
  <c r="P1073" i="1" a="1"/>
  <c r="P1073" i="1" s="1"/>
  <c r="P1074" i="1" a="1"/>
  <c r="P1074" i="1"/>
  <c r="P1075" i="1" a="1"/>
  <c r="P1075" i="1" s="1"/>
  <c r="P1076" i="1" a="1"/>
  <c r="P1076" i="1" s="1"/>
  <c r="P1077" i="1" a="1"/>
  <c r="P1077" i="1" s="1"/>
  <c r="P1078" i="1" a="1"/>
  <c r="P1078" i="1"/>
  <c r="P1079" i="1" a="1"/>
  <c r="P1079" i="1" s="1"/>
  <c r="P1080" i="1" a="1"/>
  <c r="P1080" i="1" s="1"/>
  <c r="P1081" i="1" a="1"/>
  <c r="P1081" i="1" s="1"/>
  <c r="P1082" i="1" a="1"/>
  <c r="P1082" i="1"/>
  <c r="P1083" i="1" a="1"/>
  <c r="P1083" i="1" s="1"/>
  <c r="P1084" i="1" a="1"/>
  <c r="P1084" i="1" s="1"/>
  <c r="P1085" i="1" a="1"/>
  <c r="P1085" i="1" s="1"/>
  <c r="P1086" i="1" a="1"/>
  <c r="P1086" i="1"/>
  <c r="P1087" i="1" a="1"/>
  <c r="P1087" i="1" s="1"/>
  <c r="P1088" i="1" a="1"/>
  <c r="P1088" i="1" s="1"/>
  <c r="P1089" i="1" a="1"/>
  <c r="P1089" i="1" s="1"/>
  <c r="P1090" i="1" a="1"/>
  <c r="P1090" i="1"/>
  <c r="P1091" i="1" a="1"/>
  <c r="P1091" i="1" s="1"/>
  <c r="P1092" i="1" a="1"/>
  <c r="P1092" i="1" s="1"/>
  <c r="P1093" i="1" a="1"/>
  <c r="P1093" i="1" s="1"/>
  <c r="P1094" i="1" a="1"/>
  <c r="P1094" i="1"/>
  <c r="P1095" i="1" a="1"/>
  <c r="P1095" i="1" s="1"/>
  <c r="P1096" i="1" a="1"/>
  <c r="P1096" i="1" s="1"/>
  <c r="P1097" i="1" a="1"/>
  <c r="P1097" i="1" s="1"/>
  <c r="P1098" i="1" a="1"/>
  <c r="P1098" i="1"/>
  <c r="P1099" i="1" a="1"/>
  <c r="P1099" i="1" s="1"/>
  <c r="P1100" i="1" a="1"/>
  <c r="P1100" i="1" s="1"/>
  <c r="P1101" i="1" a="1"/>
  <c r="P1101" i="1" s="1"/>
  <c r="P1102" i="1" a="1"/>
  <c r="P1102" i="1"/>
  <c r="P1103" i="1" a="1"/>
  <c r="P1103" i="1" s="1"/>
  <c r="P1104" i="1" a="1"/>
  <c r="P1104" i="1"/>
  <c r="P1105" i="1" a="1"/>
  <c r="P1105" i="1" s="1"/>
  <c r="P1106" i="1" a="1"/>
  <c r="P1106" i="1"/>
  <c r="P1107" i="1" a="1"/>
  <c r="P1107" i="1" s="1"/>
  <c r="P1108" i="1" a="1"/>
  <c r="P1108" i="1" s="1"/>
  <c r="P1109" i="1" a="1"/>
  <c r="P1109" i="1" s="1"/>
  <c r="P1110" i="1" a="1"/>
  <c r="P1110" i="1"/>
  <c r="P1111" i="1" a="1"/>
  <c r="P1111" i="1" s="1"/>
  <c r="P1112" i="1" a="1"/>
  <c r="P1112" i="1" s="1"/>
  <c r="P1113" i="1" a="1"/>
  <c r="P1113" i="1" s="1"/>
  <c r="P1114" i="1" a="1"/>
  <c r="P1114" i="1"/>
  <c r="P1115" i="1" a="1"/>
  <c r="P1115" i="1" s="1"/>
  <c r="P1116" i="1" a="1"/>
  <c r="P1116" i="1" s="1"/>
  <c r="P1117" i="1" a="1"/>
  <c r="P1117" i="1" s="1"/>
  <c r="P1118" i="1" a="1"/>
  <c r="P1118" i="1"/>
  <c r="P1119" i="1" a="1"/>
  <c r="P1119" i="1" s="1"/>
  <c r="P1120" i="1" a="1"/>
  <c r="P1120" i="1" s="1"/>
  <c r="P1121" i="1" a="1"/>
  <c r="P1121" i="1" s="1"/>
  <c r="P1122" i="1" a="1"/>
  <c r="P1122" i="1"/>
  <c r="P1123" i="1" a="1"/>
  <c r="P1123" i="1" s="1"/>
  <c r="P1124" i="1" a="1"/>
  <c r="P1124" i="1" s="1"/>
  <c r="P1125" i="1" a="1"/>
  <c r="P1125" i="1" s="1"/>
  <c r="P1126" i="1" a="1"/>
  <c r="P1126" i="1"/>
  <c r="P1127" i="1" a="1"/>
  <c r="P1127" i="1" s="1"/>
  <c r="P1128" i="1" a="1"/>
  <c r="P1128" i="1" s="1"/>
  <c r="P1129" i="1" a="1"/>
  <c r="P1129" i="1" s="1"/>
  <c r="P1130" i="1" a="1"/>
  <c r="P1130" i="1"/>
  <c r="P1131" i="1" a="1"/>
  <c r="P1131" i="1" s="1"/>
  <c r="P1132" i="1" a="1"/>
  <c r="P1132" i="1" s="1"/>
  <c r="P1133" i="1" a="1"/>
  <c r="P1133" i="1" s="1"/>
  <c r="P1134" i="1" a="1"/>
  <c r="P1134" i="1"/>
  <c r="P1135" i="1" a="1"/>
  <c r="P1135" i="1" s="1"/>
  <c r="P1136" i="1" a="1"/>
  <c r="P1136" i="1" s="1"/>
  <c r="P1137" i="1" a="1"/>
  <c r="P1137" i="1" s="1"/>
  <c r="P1138" i="1" a="1"/>
  <c r="P1138" i="1"/>
  <c r="P1139" i="1" a="1"/>
  <c r="P1139" i="1" s="1"/>
  <c r="P1140" i="1" a="1"/>
  <c r="P1140" i="1" s="1"/>
  <c r="P1141" i="1" a="1"/>
  <c r="P1141" i="1" s="1"/>
  <c r="P1142" i="1" a="1"/>
  <c r="P1142" i="1"/>
  <c r="P1143" i="1" a="1"/>
  <c r="P1143" i="1" s="1"/>
  <c r="P1144" i="1" a="1"/>
  <c r="P1144" i="1" s="1"/>
  <c r="P1145" i="1" a="1"/>
  <c r="P1145" i="1" s="1"/>
  <c r="P1146" i="1" a="1"/>
  <c r="P1146" i="1"/>
  <c r="P1147" i="1" a="1"/>
  <c r="P1147" i="1" s="1"/>
  <c r="P1148" i="1" a="1"/>
  <c r="P1148" i="1" s="1"/>
  <c r="P1149" i="1" a="1"/>
  <c r="P1149" i="1" s="1"/>
  <c r="P1150" i="1" a="1"/>
  <c r="P1150" i="1"/>
  <c r="P1151" i="1" a="1"/>
  <c r="P1151" i="1" s="1"/>
  <c r="P1152" i="1" a="1"/>
  <c r="P1152" i="1" s="1"/>
  <c r="P1153" i="1" a="1"/>
  <c r="P1153" i="1" s="1"/>
  <c r="P1154" i="1" a="1"/>
  <c r="P1154" i="1"/>
  <c r="P1155" i="1" a="1"/>
  <c r="P1155" i="1" s="1"/>
  <c r="P1156" i="1" a="1"/>
  <c r="P1156" i="1" s="1"/>
  <c r="P1157" i="1" a="1"/>
  <c r="P1157" i="1" s="1"/>
  <c r="P1158" i="1" a="1"/>
  <c r="P1158" i="1"/>
  <c r="P1159" i="1" a="1"/>
  <c r="P1159" i="1" s="1"/>
  <c r="P1160" i="1" a="1"/>
  <c r="P1160" i="1" s="1"/>
  <c r="P1161" i="1" a="1"/>
  <c r="P1161" i="1" s="1"/>
  <c r="P1162" i="1" a="1"/>
  <c r="P1162" i="1"/>
  <c r="P1163" i="1" a="1"/>
  <c r="P1163" i="1" s="1"/>
  <c r="P1164" i="1" a="1"/>
  <c r="P1164" i="1" s="1"/>
  <c r="P1165" i="1" a="1"/>
  <c r="P1165" i="1" s="1"/>
  <c r="P1166" i="1" a="1"/>
  <c r="P1166" i="1"/>
  <c r="P1167" i="1" a="1"/>
  <c r="P1167" i="1" s="1"/>
  <c r="P1168" i="1" a="1"/>
  <c r="P1168" i="1"/>
  <c r="P1169" i="1" a="1"/>
  <c r="P1169" i="1" s="1"/>
  <c r="P1170" i="1" a="1"/>
  <c r="P1170" i="1"/>
  <c r="P1171" i="1" a="1"/>
  <c r="P1171" i="1" s="1"/>
  <c r="P1172" i="1" a="1"/>
  <c r="P1172" i="1" s="1"/>
  <c r="P1173" i="1" a="1"/>
  <c r="P1173" i="1" s="1"/>
  <c r="P1174" i="1" a="1"/>
  <c r="P1174" i="1"/>
  <c r="P1175" i="1" a="1"/>
  <c r="P1175" i="1" s="1"/>
  <c r="P1176" i="1" a="1"/>
  <c r="P1176" i="1"/>
  <c r="P1177" i="1" a="1"/>
  <c r="P1177" i="1" s="1"/>
  <c r="P1178" i="1" a="1"/>
  <c r="P1178" i="1"/>
  <c r="P1179" i="1" a="1"/>
  <c r="P1179" i="1" s="1"/>
  <c r="P1180" i="1" a="1"/>
  <c r="P1180" i="1" s="1"/>
  <c r="P1181" i="1" a="1"/>
  <c r="P1181" i="1" s="1"/>
  <c r="P1182" i="1" a="1"/>
  <c r="P1182" i="1"/>
  <c r="P1183" i="1" a="1"/>
  <c r="P1183" i="1" s="1"/>
  <c r="P1184" i="1" a="1"/>
  <c r="P1184" i="1"/>
  <c r="P1185" i="1" a="1"/>
  <c r="P1185" i="1" s="1"/>
  <c r="P1186" i="1" a="1"/>
  <c r="P1186" i="1"/>
  <c r="P1187" i="1" a="1"/>
  <c r="P1187" i="1" s="1"/>
  <c r="P1188" i="1" a="1"/>
  <c r="P1188" i="1" s="1"/>
  <c r="P1189" i="1" a="1"/>
  <c r="P1189" i="1" s="1"/>
  <c r="P1190" i="1" a="1"/>
  <c r="P1190" i="1"/>
  <c r="P1191" i="1" a="1"/>
  <c r="P1191" i="1" s="1"/>
  <c r="P1192" i="1" a="1"/>
  <c r="P1192" i="1"/>
  <c r="P1193" i="1" a="1"/>
  <c r="P1193" i="1" s="1"/>
  <c r="P1194" i="1" a="1"/>
  <c r="P1194" i="1"/>
  <c r="P1195" i="1" a="1"/>
  <c r="P1195" i="1" s="1"/>
  <c r="P1196" i="1" a="1"/>
  <c r="P1196" i="1" s="1"/>
  <c r="P1197" i="1" a="1"/>
  <c r="P1197" i="1" s="1"/>
  <c r="P1198" i="1" a="1"/>
  <c r="P1198" i="1"/>
  <c r="P1199" i="1" a="1"/>
  <c r="P1199" i="1" s="1"/>
  <c r="P1200" i="1" a="1"/>
  <c r="P1200" i="1" s="1"/>
  <c r="P1201" i="1" a="1"/>
  <c r="P1201" i="1" s="1"/>
  <c r="P1202" i="1" a="1"/>
  <c r="P1202" i="1"/>
  <c r="P1203" i="1" a="1"/>
  <c r="P1203" i="1"/>
  <c r="P1204" i="1" a="1"/>
  <c r="P1204" i="1"/>
  <c r="P1205" i="1" a="1"/>
  <c r="P1205" i="1"/>
  <c r="P1206" i="1" a="1"/>
  <c r="P1206" i="1" s="1"/>
  <c r="P1207" i="1" a="1"/>
  <c r="P1207" i="1"/>
  <c r="P1208" i="1" a="1"/>
  <c r="P1208" i="1" s="1"/>
  <c r="P1209" i="1" a="1"/>
  <c r="P1209" i="1"/>
  <c r="P1210" i="1" a="1"/>
  <c r="P1210" i="1" s="1"/>
  <c r="P1211" i="1" a="1"/>
  <c r="P1211" i="1"/>
  <c r="P1212" i="1" a="1"/>
  <c r="P1212" i="1" s="1"/>
  <c r="P1213" i="1" a="1"/>
  <c r="P1213" i="1"/>
  <c r="P1214" i="1" a="1"/>
  <c r="P1214" i="1" s="1"/>
  <c r="P1215" i="1" a="1"/>
  <c r="P1215" i="1"/>
  <c r="P1216" i="1" a="1"/>
  <c r="P1216" i="1" s="1"/>
  <c r="P1217" i="1" a="1"/>
  <c r="P1217" i="1"/>
  <c r="P1218" i="1" a="1"/>
  <c r="P1218" i="1" s="1"/>
  <c r="P1219" i="1" a="1"/>
  <c r="P1219" i="1"/>
  <c r="P1220" i="1" a="1"/>
  <c r="P1220" i="1" s="1"/>
  <c r="P1221" i="1" a="1"/>
  <c r="P1221" i="1"/>
  <c r="P1222" i="1" a="1"/>
  <c r="P1222" i="1" s="1"/>
  <c r="P1223" i="1" a="1"/>
  <c r="P1223" i="1"/>
  <c r="P1224" i="1" a="1"/>
  <c r="P1224" i="1" s="1"/>
  <c r="P1225" i="1" a="1"/>
  <c r="P1225" i="1"/>
  <c r="P1226" i="1" a="1"/>
  <c r="P1226" i="1" s="1"/>
  <c r="P1227" i="1" a="1"/>
  <c r="P1227" i="1"/>
  <c r="P1228" i="1" a="1"/>
  <c r="P1228" i="1" s="1"/>
  <c r="P1229" i="1" a="1"/>
  <c r="P1229" i="1"/>
  <c r="P1230" i="1" a="1"/>
  <c r="P1230" i="1" s="1"/>
  <c r="P1231" i="1" a="1"/>
  <c r="P1231" i="1"/>
  <c r="P1232" i="1" a="1"/>
  <c r="P1232" i="1" s="1"/>
  <c r="P1233" i="1" a="1"/>
  <c r="P1233" i="1"/>
  <c r="P1234" i="1" a="1"/>
  <c r="P1234" i="1" s="1"/>
  <c r="P1235" i="1" a="1"/>
  <c r="P1235" i="1"/>
  <c r="P1236" i="1" a="1"/>
  <c r="P1236" i="1" s="1"/>
  <c r="P1237" i="1" a="1"/>
  <c r="P1237" i="1" s="1"/>
  <c r="P1238" i="1" a="1"/>
  <c r="P1238" i="1" s="1"/>
  <c r="P1239" i="1" a="1"/>
  <c r="P1239" i="1" s="1"/>
  <c r="P1240" i="1" a="1"/>
  <c r="P1240" i="1" s="1"/>
  <c r="P1241" i="1" a="1"/>
  <c r="P1241" i="1"/>
  <c r="P1242" i="1" a="1"/>
  <c r="P1242" i="1" s="1"/>
  <c r="P1243" i="1" a="1"/>
  <c r="P1243" i="1"/>
  <c r="P1244" i="1" a="1"/>
  <c r="P1244" i="1" s="1"/>
  <c r="P1245" i="1" a="1"/>
  <c r="P1245" i="1" s="1"/>
  <c r="P1246" i="1" a="1"/>
  <c r="P1246" i="1" s="1"/>
  <c r="P1247" i="1" a="1"/>
  <c r="P1247" i="1" s="1"/>
  <c r="P1248" i="1" a="1"/>
  <c r="P1248" i="1" s="1"/>
  <c r="P1249" i="1" a="1"/>
  <c r="P1249" i="1"/>
  <c r="P1250" i="1" a="1"/>
  <c r="P1250" i="1" s="1"/>
  <c r="P1251" i="1" a="1"/>
  <c r="P1251" i="1"/>
  <c r="P1252" i="1" a="1"/>
  <c r="P1252" i="1" s="1"/>
  <c r="P1253" i="1" a="1"/>
  <c r="P1253" i="1" s="1"/>
  <c r="P1254" i="1" a="1"/>
  <c r="P1254" i="1" s="1"/>
  <c r="P1255" i="1" a="1"/>
  <c r="P1255" i="1" s="1"/>
  <c r="P1256" i="1" a="1"/>
  <c r="P1256" i="1" s="1"/>
  <c r="P1257" i="1" a="1"/>
  <c r="P1257" i="1"/>
  <c r="P1258" i="1" a="1"/>
  <c r="P1258" i="1" s="1"/>
  <c r="P1259" i="1" a="1"/>
  <c r="P1259" i="1"/>
  <c r="P1260" i="1" a="1"/>
  <c r="P1260" i="1" s="1"/>
  <c r="P1261" i="1" a="1"/>
  <c r="P1261" i="1" s="1"/>
  <c r="P1262" i="1" a="1"/>
  <c r="P1262" i="1" s="1"/>
  <c r="P1263" i="1" a="1"/>
  <c r="P1263" i="1" s="1"/>
  <c r="P1264" i="1" a="1"/>
  <c r="P1264" i="1" s="1"/>
  <c r="P1265" i="1" a="1"/>
  <c r="P1265" i="1"/>
  <c r="P1266" i="1" a="1"/>
  <c r="P1266" i="1" s="1"/>
  <c r="P1267" i="1" a="1"/>
  <c r="P1267" i="1"/>
  <c r="P1268" i="1" a="1"/>
  <c r="P1268" i="1" s="1"/>
  <c r="P1269" i="1" a="1"/>
  <c r="P1269" i="1" s="1"/>
  <c r="P1270" i="1" a="1"/>
  <c r="P1270" i="1" s="1"/>
  <c r="P1271" i="1" a="1"/>
  <c r="P1271" i="1" s="1"/>
  <c r="P1272" i="1" a="1"/>
  <c r="P1272" i="1" s="1"/>
  <c r="P1273" i="1" a="1"/>
  <c r="P1273" i="1"/>
  <c r="P1274" i="1" a="1"/>
  <c r="P1274" i="1" s="1"/>
  <c r="P1275" i="1" a="1"/>
  <c r="P1275" i="1"/>
  <c r="P1276" i="1" a="1"/>
  <c r="P1276" i="1" s="1"/>
  <c r="P1277" i="1" a="1"/>
  <c r="P1277" i="1" s="1"/>
  <c r="P1278" i="1" a="1"/>
  <c r="P1278" i="1" s="1"/>
  <c r="P1279" i="1" a="1"/>
  <c r="P1279" i="1" s="1"/>
  <c r="P1280" i="1" a="1"/>
  <c r="P1280" i="1" s="1"/>
  <c r="P1281" i="1" a="1"/>
  <c r="P1281" i="1"/>
  <c r="P1282" i="1" a="1"/>
  <c r="P1282" i="1" s="1"/>
  <c r="P1283" i="1" a="1"/>
  <c r="P1283" i="1"/>
  <c r="P1284" i="1" a="1"/>
  <c r="P1284" i="1" s="1"/>
  <c r="P1285" i="1" a="1"/>
  <c r="P1285" i="1" s="1"/>
  <c r="P1286" i="1" a="1"/>
  <c r="P1286" i="1" s="1"/>
  <c r="P1287" i="1" a="1"/>
  <c r="P1287" i="1" s="1"/>
  <c r="P1288" i="1" a="1"/>
  <c r="P1288" i="1" s="1"/>
  <c r="P1289" i="1" a="1"/>
  <c r="P1289" i="1"/>
  <c r="P1290" i="1" a="1"/>
  <c r="P1290" i="1" s="1"/>
  <c r="P1291" i="1" a="1"/>
  <c r="P1291" i="1"/>
  <c r="P1292" i="1" a="1"/>
  <c r="P1292" i="1" s="1"/>
  <c r="P1293" i="1" a="1"/>
  <c r="P1293" i="1" s="1"/>
  <c r="P1294" i="1" a="1"/>
  <c r="P1294" i="1" s="1"/>
  <c r="P1295" i="1" a="1"/>
  <c r="P1295" i="1" s="1"/>
  <c r="P1296" i="1" a="1"/>
  <c r="P1296" i="1" s="1"/>
  <c r="P1297" i="1" a="1"/>
  <c r="P1297" i="1"/>
  <c r="P1298" i="1" a="1"/>
  <c r="P1298" i="1" s="1"/>
  <c r="P1299" i="1" a="1"/>
  <c r="P1299" i="1"/>
  <c r="P1300" i="1" a="1"/>
  <c r="P1300" i="1" s="1"/>
  <c r="P1301" i="1" a="1"/>
  <c r="P1301" i="1" s="1"/>
  <c r="P1302" i="1" a="1"/>
  <c r="P1302" i="1" s="1"/>
  <c r="P1303" i="1" a="1"/>
  <c r="P1303" i="1" s="1"/>
  <c r="P1304" i="1" a="1"/>
  <c r="P1304" i="1" s="1"/>
  <c r="P1305" i="1" a="1"/>
  <c r="P1305" i="1"/>
  <c r="P1306" i="1" a="1"/>
  <c r="P1306" i="1" s="1"/>
  <c r="P1307" i="1" a="1"/>
  <c r="P1307" i="1"/>
  <c r="P1308" i="1" a="1"/>
  <c r="P1308" i="1" s="1"/>
  <c r="P1309" i="1" a="1"/>
  <c r="P1309" i="1" s="1"/>
  <c r="P1310" i="1" a="1"/>
  <c r="P1310" i="1" s="1"/>
  <c r="P1311" i="1" a="1"/>
  <c r="P1311" i="1" s="1"/>
  <c r="P1312" i="1" a="1"/>
  <c r="P1312" i="1" s="1"/>
  <c r="P1313" i="1" a="1"/>
  <c r="P1313" i="1"/>
  <c r="P1314" i="1" a="1"/>
  <c r="P1314" i="1" s="1"/>
  <c r="P1315" i="1" a="1"/>
  <c r="P1315" i="1"/>
  <c r="P1316" i="1" a="1"/>
  <c r="P1316" i="1" s="1"/>
  <c r="P1317" i="1" a="1"/>
  <c r="P1317" i="1" s="1"/>
  <c r="P1318" i="1" a="1"/>
  <c r="P1318" i="1" s="1"/>
  <c r="P1319" i="1" a="1"/>
  <c r="P1319" i="1" s="1"/>
  <c r="P1320" i="1" a="1"/>
  <c r="P1320" i="1" s="1"/>
  <c r="P1321" i="1" a="1"/>
  <c r="P1321" i="1"/>
  <c r="P1322" i="1" a="1"/>
  <c r="P1322" i="1" s="1"/>
  <c r="P1323" i="1" a="1"/>
  <c r="P1323" i="1"/>
  <c r="P1324" i="1" a="1"/>
  <c r="P1324" i="1" s="1"/>
  <c r="P1325" i="1" a="1"/>
  <c r="P1325" i="1" s="1"/>
  <c r="P1326" i="1" a="1"/>
  <c r="P1326" i="1" s="1"/>
  <c r="P1327" i="1" a="1"/>
  <c r="P1327" i="1" s="1"/>
  <c r="P1328" i="1" a="1"/>
  <c r="P1328" i="1" s="1"/>
  <c r="P1329" i="1" a="1"/>
  <c r="P1329" i="1"/>
  <c r="P1330" i="1" a="1"/>
  <c r="P1330" i="1" s="1"/>
  <c r="P1331" i="1" a="1"/>
  <c r="P1331" i="1"/>
  <c r="P1332" i="1" a="1"/>
  <c r="P1332" i="1" s="1"/>
  <c r="P1333" i="1" a="1"/>
  <c r="P1333" i="1" s="1"/>
  <c r="P1334" i="1" a="1"/>
  <c r="P1334" i="1" s="1"/>
  <c r="P1335" i="1" a="1"/>
  <c r="P1335" i="1" s="1"/>
  <c r="P1336" i="1" a="1"/>
  <c r="P1336" i="1" s="1"/>
  <c r="P1337" i="1" a="1"/>
  <c r="P1337" i="1"/>
  <c r="P1338" i="1" a="1"/>
  <c r="P1338" i="1" s="1"/>
  <c r="P1339" i="1" a="1"/>
  <c r="P1339" i="1"/>
  <c r="P1340" i="1" a="1"/>
  <c r="P1340" i="1" s="1"/>
  <c r="P1341" i="1" a="1"/>
  <c r="P1341" i="1" s="1"/>
  <c r="P1342" i="1" a="1"/>
  <c r="P1342" i="1" s="1"/>
  <c r="P1343" i="1" a="1"/>
  <c r="P1343" i="1" s="1"/>
  <c r="P1344" i="1" a="1"/>
  <c r="P1344" i="1" s="1"/>
  <c r="P1345" i="1" a="1"/>
  <c r="P1345" i="1"/>
  <c r="P1346" i="1" a="1"/>
  <c r="P1346" i="1" s="1"/>
  <c r="P1347" i="1" a="1"/>
  <c r="P1347" i="1"/>
  <c r="P1348" i="1" a="1"/>
  <c r="P1348" i="1" s="1"/>
  <c r="P1349" i="1" a="1"/>
  <c r="P1349" i="1" s="1"/>
  <c r="P1350" i="1" a="1"/>
  <c r="P1350" i="1" s="1"/>
  <c r="P1351" i="1" a="1"/>
  <c r="P1351" i="1" s="1"/>
  <c r="P1352" i="1" a="1"/>
  <c r="P1352" i="1" s="1"/>
  <c r="P1353" i="1" a="1"/>
  <c r="P1353" i="1"/>
  <c r="P1354" i="1" a="1"/>
  <c r="P1354" i="1" s="1"/>
  <c r="P1355" i="1" a="1"/>
  <c r="P1355" i="1"/>
  <c r="P1356" i="1" a="1"/>
  <c r="P1356" i="1" s="1"/>
  <c r="P1357" i="1" a="1"/>
  <c r="P1357" i="1" s="1"/>
  <c r="P1358" i="1" a="1"/>
  <c r="P1358" i="1" s="1"/>
  <c r="P1359" i="1" a="1"/>
  <c r="P1359" i="1" s="1"/>
  <c r="P1360" i="1" a="1"/>
  <c r="P1360" i="1" s="1"/>
  <c r="P1361" i="1" a="1"/>
  <c r="P1361" i="1"/>
  <c r="P1362" i="1" a="1"/>
  <c r="P1362" i="1" s="1"/>
  <c r="P1363" i="1" a="1"/>
  <c r="P1363" i="1"/>
  <c r="P1364" i="1" a="1"/>
  <c r="P1364" i="1" s="1"/>
  <c r="P1365" i="1" a="1"/>
  <c r="P1365" i="1" s="1"/>
  <c r="P1366" i="1" a="1"/>
  <c r="P1366" i="1" s="1"/>
  <c r="P1367" i="1" a="1"/>
  <c r="P1367" i="1" s="1"/>
  <c r="P1368" i="1" a="1"/>
  <c r="P1368" i="1" s="1"/>
  <c r="P1369" i="1" a="1"/>
  <c r="P1369" i="1"/>
  <c r="P1370" i="1" a="1"/>
  <c r="P1370" i="1" s="1"/>
  <c r="P1371" i="1" a="1"/>
  <c r="P1371" i="1"/>
  <c r="P1372" i="1" a="1"/>
  <c r="P1372" i="1" s="1"/>
  <c r="P1373" i="1" a="1"/>
  <c r="P1373" i="1" s="1"/>
  <c r="P1374" i="1" a="1"/>
  <c r="P1374" i="1" s="1"/>
  <c r="P1375" i="1" a="1"/>
  <c r="P1375" i="1" s="1"/>
  <c r="P1376" i="1" a="1"/>
  <c r="P1376" i="1" s="1"/>
  <c r="P1377" i="1" a="1"/>
  <c r="P1377" i="1"/>
  <c r="P1378" i="1" a="1"/>
  <c r="P1378" i="1" s="1"/>
  <c r="P1379" i="1" a="1"/>
  <c r="P1379" i="1"/>
  <c r="P1380" i="1" a="1"/>
  <c r="P1380" i="1" s="1"/>
  <c r="P1381" i="1" a="1"/>
  <c r="P1381" i="1" s="1"/>
  <c r="P1382" i="1" a="1"/>
  <c r="P1382" i="1" s="1"/>
  <c r="P1383" i="1" a="1"/>
  <c r="P1383" i="1" s="1"/>
  <c r="P1384" i="1" a="1"/>
  <c r="P1384" i="1" s="1"/>
  <c r="P1385" i="1" a="1"/>
  <c r="P1385" i="1"/>
  <c r="P1386" i="1" a="1"/>
  <c r="P1386" i="1" s="1"/>
  <c r="P1387" i="1" a="1"/>
  <c r="P1387" i="1"/>
  <c r="P1388" i="1" a="1"/>
  <c r="P1388" i="1" s="1"/>
  <c r="P1389" i="1" a="1"/>
  <c r="P1389" i="1" s="1"/>
  <c r="P1390" i="1" a="1"/>
  <c r="P1390" i="1" s="1"/>
  <c r="P1391" i="1" a="1"/>
  <c r="P1391" i="1" s="1"/>
  <c r="P1392" i="1" a="1"/>
  <c r="P1392" i="1" s="1"/>
  <c r="P1393" i="1" a="1"/>
  <c r="P1393" i="1"/>
  <c r="P1394" i="1" a="1"/>
  <c r="P1394" i="1" s="1"/>
  <c r="P1395" i="1" a="1"/>
  <c r="P1395" i="1" s="1"/>
  <c r="P1396" i="1" a="1"/>
  <c r="P1396" i="1" s="1"/>
  <c r="P1397" i="1" a="1"/>
  <c r="P1397" i="1" s="1"/>
  <c r="P1398" i="1" a="1"/>
  <c r="P1398" i="1" s="1"/>
  <c r="P1399" i="1" a="1"/>
  <c r="P1399" i="1" s="1"/>
  <c r="P1400" i="1" a="1"/>
  <c r="P1400" i="1" s="1"/>
  <c r="P1401" i="1" a="1"/>
  <c r="P1401" i="1"/>
  <c r="P1402" i="1" a="1"/>
  <c r="P1402" i="1" s="1"/>
  <c r="P1403" i="1" a="1"/>
  <c r="P1403" i="1" s="1"/>
  <c r="P1404" i="1" a="1"/>
  <c r="P1404" i="1" s="1"/>
  <c r="P1405" i="1" a="1"/>
  <c r="P1405" i="1" s="1"/>
  <c r="P1406" i="1" a="1"/>
  <c r="P1406" i="1" s="1"/>
  <c r="P1407" i="1" a="1"/>
  <c r="P1407" i="1" s="1"/>
  <c r="P1408" i="1" a="1"/>
  <c r="P1408" i="1" s="1"/>
  <c r="P1409" i="1" a="1"/>
  <c r="P1409" i="1"/>
  <c r="P1410" i="1" a="1"/>
  <c r="P1410" i="1" s="1"/>
  <c r="P1411" i="1" a="1"/>
  <c r="P1411" i="1" s="1"/>
  <c r="P1412" i="1" a="1"/>
  <c r="P1412" i="1" s="1"/>
  <c r="P1413" i="1" a="1"/>
  <c r="P1413" i="1" s="1"/>
  <c r="P1414" i="1" a="1"/>
  <c r="P1414" i="1" s="1"/>
  <c r="P1415" i="1" a="1"/>
  <c r="P1415" i="1" s="1"/>
  <c r="P1416" i="1" a="1"/>
  <c r="P1416" i="1" s="1"/>
  <c r="P1417" i="1" a="1"/>
  <c r="P1417" i="1"/>
  <c r="P1418" i="1" a="1"/>
  <c r="P1418" i="1" s="1"/>
  <c r="P1419" i="1" a="1"/>
  <c r="P1419" i="1" s="1"/>
  <c r="P1420" i="1" a="1"/>
  <c r="P1420" i="1" s="1"/>
  <c r="P1421" i="1" a="1"/>
  <c r="P1421" i="1" s="1"/>
  <c r="P1422" i="1" a="1"/>
  <c r="P1422" i="1" s="1"/>
  <c r="P1423" i="1" a="1"/>
  <c r="P1423" i="1" s="1"/>
  <c r="P1424" i="1" a="1"/>
  <c r="P1424" i="1" s="1"/>
  <c r="P1425" i="1" a="1"/>
  <c r="P1425" i="1"/>
  <c r="P1426" i="1" a="1"/>
  <c r="P1426" i="1" s="1"/>
  <c r="P1427" i="1" a="1"/>
  <c r="P1427" i="1" s="1"/>
  <c r="P1428" i="1" a="1"/>
  <c r="P1428" i="1" s="1"/>
  <c r="P1429" i="1" a="1"/>
  <c r="P1429" i="1" s="1"/>
  <c r="P1430" i="1" a="1"/>
  <c r="P1430" i="1" s="1"/>
  <c r="P1431" i="1" a="1"/>
  <c r="P1431" i="1" s="1"/>
  <c r="P1432" i="1" a="1"/>
  <c r="P1432" i="1" s="1"/>
  <c r="P1433" i="1" a="1"/>
  <c r="P1433" i="1"/>
  <c r="P1434" i="1" a="1"/>
  <c r="P1434" i="1" s="1"/>
  <c r="P1435" i="1" a="1"/>
  <c r="P1435" i="1"/>
  <c r="P1436" i="1" a="1"/>
  <c r="P1436" i="1" s="1"/>
  <c r="P1437" i="1" a="1"/>
  <c r="P1437" i="1" s="1"/>
  <c r="P1438" i="1" a="1"/>
  <c r="P1438" i="1" s="1"/>
  <c r="P1439" i="1" a="1"/>
  <c r="P1439" i="1" s="1"/>
  <c r="P1440" i="1" a="1"/>
  <c r="P1440" i="1" s="1"/>
  <c r="P1441" i="1" a="1"/>
  <c r="P1441" i="1"/>
  <c r="P1442" i="1" a="1"/>
  <c r="P1442" i="1" s="1"/>
  <c r="P1443" i="1" a="1"/>
  <c r="P1443" i="1" s="1"/>
  <c r="P1444" i="1" a="1"/>
  <c r="P1444" i="1" s="1"/>
  <c r="P1445" i="1" a="1"/>
  <c r="P1445" i="1" s="1"/>
  <c r="P1446" i="1" a="1"/>
  <c r="P1446" i="1" s="1"/>
  <c r="P1447" i="1" a="1"/>
  <c r="P1447" i="1" s="1"/>
  <c r="P1448" i="1" a="1"/>
  <c r="P1448" i="1" s="1"/>
  <c r="P1449" i="1" a="1"/>
  <c r="P1449" i="1"/>
  <c r="P1450" i="1" a="1"/>
  <c r="P1450" i="1" s="1"/>
  <c r="P1451" i="1" a="1"/>
  <c r="P1451" i="1" s="1"/>
  <c r="P1452" i="1" a="1"/>
  <c r="P1452" i="1" s="1"/>
  <c r="P1453" i="1" a="1"/>
  <c r="P1453" i="1" s="1"/>
  <c r="P1454" i="1" a="1"/>
  <c r="P1454" i="1" s="1"/>
  <c r="P1455" i="1" a="1"/>
  <c r="P1455" i="1" s="1"/>
  <c r="P1456" i="1" a="1"/>
  <c r="P1456" i="1" s="1"/>
  <c r="P1457" i="1" a="1"/>
  <c r="P1457" i="1"/>
  <c r="P1458" i="1" a="1"/>
  <c r="P1458" i="1" s="1"/>
  <c r="P1459" i="1" a="1"/>
  <c r="P1459" i="1" s="1"/>
  <c r="P1460" i="1" a="1"/>
  <c r="P1460" i="1" s="1"/>
  <c r="P1461" i="1" a="1"/>
  <c r="P1461" i="1" s="1"/>
  <c r="P1462" i="1" a="1"/>
  <c r="P1462" i="1" s="1"/>
  <c r="P1463" i="1" a="1"/>
  <c r="P1463" i="1" s="1"/>
  <c r="P1464" i="1" a="1"/>
  <c r="P1464" i="1" s="1"/>
  <c r="P1465" i="1" a="1"/>
  <c r="P1465" i="1"/>
  <c r="P1466" i="1" a="1"/>
  <c r="P1466" i="1" s="1"/>
  <c r="P1467" i="1" a="1"/>
  <c r="P1467" i="1" s="1"/>
  <c r="P1468" i="1" a="1"/>
  <c r="P1468" i="1" s="1"/>
  <c r="P1469" i="1" a="1"/>
  <c r="P1469" i="1" s="1"/>
  <c r="P1470" i="1" a="1"/>
  <c r="P1470" i="1" s="1"/>
  <c r="P1471" i="1" a="1"/>
  <c r="P1471" i="1" s="1"/>
  <c r="P1472" i="1" a="1"/>
  <c r="P1472" i="1" s="1"/>
  <c r="P1473" i="1" a="1"/>
  <c r="P1473" i="1"/>
  <c r="P1474" i="1" a="1"/>
  <c r="P1474" i="1" s="1"/>
  <c r="P1475" i="1" a="1"/>
  <c r="P1475" i="1" s="1"/>
  <c r="P1476" i="1" a="1"/>
  <c r="P1476" i="1" s="1"/>
  <c r="P1477" i="1" a="1"/>
  <c r="P1477" i="1" s="1"/>
  <c r="P1478" i="1" a="1"/>
  <c r="P1478" i="1" s="1"/>
  <c r="P1479" i="1" a="1"/>
  <c r="P1479" i="1" s="1"/>
  <c r="P1480" i="1" a="1"/>
  <c r="P1480" i="1" s="1"/>
  <c r="P1481" i="1" a="1"/>
  <c r="P1481" i="1"/>
  <c r="P1482" i="1" a="1"/>
  <c r="P1482" i="1" s="1"/>
  <c r="P1483" i="1" a="1"/>
  <c r="P1483" i="1" s="1"/>
  <c r="P1484" i="1" a="1"/>
  <c r="P1484" i="1" s="1"/>
  <c r="P1485" i="1" a="1"/>
  <c r="P1485" i="1" s="1"/>
  <c r="P1486" i="1" a="1"/>
  <c r="P1486" i="1" s="1"/>
  <c r="P1487" i="1" a="1"/>
  <c r="P1487" i="1" s="1"/>
  <c r="P1488" i="1" a="1"/>
  <c r="P1488" i="1" s="1"/>
  <c r="P1489" i="1" a="1"/>
  <c r="P1489" i="1"/>
  <c r="P1490" i="1" a="1"/>
  <c r="P1490" i="1" s="1"/>
  <c r="P1491" i="1" a="1"/>
  <c r="P1491" i="1" s="1"/>
  <c r="P1492" i="1" a="1"/>
  <c r="P1492" i="1" s="1"/>
  <c r="P1493" i="1" a="1"/>
  <c r="P1493" i="1" s="1"/>
  <c r="P1494" i="1" a="1"/>
  <c r="P1494" i="1" s="1"/>
  <c r="P1495" i="1" a="1"/>
  <c r="P1495" i="1" s="1"/>
  <c r="P1496" i="1" a="1"/>
  <c r="P1496" i="1" s="1"/>
  <c r="P1497" i="1" a="1"/>
  <c r="P1497" i="1"/>
  <c r="P1498" i="1" a="1"/>
  <c r="P1498" i="1" s="1"/>
  <c r="P1499" i="1" a="1"/>
  <c r="P1499" i="1" s="1"/>
  <c r="P1500" i="1" a="1"/>
  <c r="P1500" i="1" s="1"/>
  <c r="P1501" i="1" a="1"/>
  <c r="P1501" i="1" s="1"/>
  <c r="P1502" i="1" a="1"/>
  <c r="P1502" i="1" s="1"/>
  <c r="P1503" i="1" a="1"/>
  <c r="P1503" i="1" s="1"/>
  <c r="P1504" i="1" a="1"/>
  <c r="P1504" i="1" s="1"/>
  <c r="P1505" i="1" a="1"/>
  <c r="P1505" i="1"/>
  <c r="P1506" i="1" a="1"/>
  <c r="P1506" i="1" s="1"/>
  <c r="P1507" i="1" a="1"/>
  <c r="P1507" i="1" s="1"/>
  <c r="P1508" i="1" a="1"/>
  <c r="P1508" i="1" s="1"/>
  <c r="P1509" i="1" a="1"/>
  <c r="P1509" i="1" s="1"/>
  <c r="P1510" i="1" a="1"/>
  <c r="P1510" i="1" s="1"/>
  <c r="P1511" i="1" a="1"/>
  <c r="P1511" i="1" s="1"/>
  <c r="P1512" i="1" a="1"/>
  <c r="P1512" i="1" s="1"/>
  <c r="P1513" i="1" a="1"/>
  <c r="P1513" i="1"/>
  <c r="P1514" i="1" a="1"/>
  <c r="P1514" i="1" s="1"/>
  <c r="P1515" i="1" a="1"/>
  <c r="P1515" i="1" s="1"/>
  <c r="P1516" i="1" a="1"/>
  <c r="P1516" i="1" s="1"/>
  <c r="P1517" i="1" a="1"/>
  <c r="P1517" i="1" s="1"/>
  <c r="P1518" i="1" a="1"/>
  <c r="P1518" i="1"/>
  <c r="P1519" i="1" a="1"/>
  <c r="P1519" i="1" s="1"/>
  <c r="P1520" i="1" a="1"/>
  <c r="P1520" i="1"/>
  <c r="P1521" i="1" a="1"/>
  <c r="P1521" i="1" s="1"/>
  <c r="P1522" i="1" a="1"/>
  <c r="P1522" i="1"/>
  <c r="P1523" i="1" a="1"/>
  <c r="P1523" i="1" s="1"/>
  <c r="P1524" i="1" a="1"/>
  <c r="P1524" i="1"/>
  <c r="P1525" i="1" a="1"/>
  <c r="P1525" i="1" s="1"/>
  <c r="P1526" i="1" a="1"/>
  <c r="P1526" i="1"/>
  <c r="P1527" i="1" a="1"/>
  <c r="P1527" i="1" s="1"/>
  <c r="P1528" i="1" a="1"/>
  <c r="P1528" i="1"/>
  <c r="P1529" i="1" a="1"/>
  <c r="P1529" i="1" s="1"/>
  <c r="P1530" i="1" a="1"/>
  <c r="P1530" i="1"/>
  <c r="P1531" i="1" a="1"/>
  <c r="P1531" i="1" s="1"/>
  <c r="P1532" i="1" a="1"/>
  <c r="P1532" i="1"/>
  <c r="P1533" i="1" a="1"/>
  <c r="P1533" i="1" s="1"/>
  <c r="P1534" i="1" a="1"/>
  <c r="P1534" i="1"/>
  <c r="P1535" i="1" a="1"/>
  <c r="P1535" i="1" s="1"/>
  <c r="P1536" i="1" a="1"/>
  <c r="P1536" i="1"/>
  <c r="P1537" i="1" a="1"/>
  <c r="P1537" i="1" s="1"/>
  <c r="P1538" i="1" a="1"/>
  <c r="P1538" i="1"/>
  <c r="P1539" i="1" a="1"/>
  <c r="P1539" i="1" s="1"/>
  <c r="P1540" i="1" a="1"/>
  <c r="P1540" i="1"/>
  <c r="P1541" i="1" a="1"/>
  <c r="P1541" i="1" s="1"/>
  <c r="P1542" i="1" a="1"/>
  <c r="P1542" i="1"/>
  <c r="P1543" i="1" a="1"/>
  <c r="P1543" i="1" s="1"/>
  <c r="P1544" i="1" a="1"/>
  <c r="P1544" i="1"/>
  <c r="P1545" i="1" a="1"/>
  <c r="P1545" i="1" s="1"/>
  <c r="P1546" i="1" a="1"/>
  <c r="P1546" i="1"/>
  <c r="P1547" i="1" a="1"/>
  <c r="P1547" i="1" s="1"/>
  <c r="P1548" i="1" a="1"/>
  <c r="P1548" i="1"/>
  <c r="P1549" i="1" a="1"/>
  <c r="P1549" i="1" s="1"/>
  <c r="P1550" i="1" a="1"/>
  <c r="P1550" i="1"/>
  <c r="P1551" i="1" a="1"/>
  <c r="P1551" i="1" s="1"/>
  <c r="P1552" i="1" a="1"/>
  <c r="P1552" i="1"/>
  <c r="P1553" i="1" a="1"/>
  <c r="P1553" i="1" s="1"/>
  <c r="P1554" i="1" a="1"/>
  <c r="P1554" i="1"/>
  <c r="P1555" i="1" a="1"/>
  <c r="P1555" i="1" s="1"/>
  <c r="P1556" i="1" a="1"/>
  <c r="P1556" i="1"/>
  <c r="P1557" i="1" a="1"/>
  <c r="P1557" i="1" s="1"/>
  <c r="P1558" i="1" a="1"/>
  <c r="P1558" i="1"/>
  <c r="P1559" i="1" a="1"/>
  <c r="P1559" i="1" s="1"/>
  <c r="P1560" i="1" a="1"/>
  <c r="P1560" i="1"/>
  <c r="P1561" i="1" a="1"/>
  <c r="P1561" i="1" s="1"/>
  <c r="P1562" i="1" a="1"/>
  <c r="P1562" i="1"/>
  <c r="P1563" i="1" a="1"/>
  <c r="P1563" i="1" s="1"/>
  <c r="P1564" i="1" a="1"/>
  <c r="P1564" i="1"/>
  <c r="P1565" i="1" a="1"/>
  <c r="P1565" i="1" s="1"/>
  <c r="P1566" i="1" a="1"/>
  <c r="P1566" i="1"/>
  <c r="P1567" i="1" a="1"/>
  <c r="P1567" i="1" s="1"/>
  <c r="P1568" i="1" a="1"/>
  <c r="P1568" i="1"/>
  <c r="P1569" i="1" a="1"/>
  <c r="P1569" i="1" s="1"/>
  <c r="P1570" i="1" a="1"/>
  <c r="P1570" i="1"/>
  <c r="P1571" i="1" a="1"/>
  <c r="P1571" i="1" s="1"/>
  <c r="P1572" i="1" a="1"/>
  <c r="P1572" i="1" s="1"/>
  <c r="P1573" i="1" a="1"/>
  <c r="P1573" i="1" s="1"/>
  <c r="P1574" i="1" a="1"/>
  <c r="P1574" i="1" s="1"/>
  <c r="P1575" i="1" a="1"/>
  <c r="P1575" i="1" s="1"/>
  <c r="P1576" i="1" a="1"/>
  <c r="P1576" i="1" s="1"/>
  <c r="P1577" i="1" a="1"/>
  <c r="P1577" i="1" s="1"/>
  <c r="P1578" i="1" a="1"/>
  <c r="P1578" i="1"/>
  <c r="P1579" i="1" a="1"/>
  <c r="P1579" i="1" s="1"/>
  <c r="P1580" i="1" a="1"/>
  <c r="P1580" i="1"/>
  <c r="P1581" i="1" a="1"/>
  <c r="P1581" i="1" s="1"/>
  <c r="P1582" i="1" a="1"/>
  <c r="P1582" i="1" s="1"/>
  <c r="P1583" i="1" a="1"/>
  <c r="P1583" i="1" s="1"/>
  <c r="P1584" i="1" a="1"/>
  <c r="P1584" i="1" s="1"/>
  <c r="P1585" i="1" a="1"/>
  <c r="P1585" i="1" s="1"/>
  <c r="P1586" i="1" a="1"/>
  <c r="P1586" i="1"/>
  <c r="P1587" i="1" a="1"/>
  <c r="P1587" i="1" s="1"/>
  <c r="P1588" i="1" a="1"/>
  <c r="P1588" i="1"/>
  <c r="P1589" i="1" a="1"/>
  <c r="P1589" i="1" s="1"/>
  <c r="P1590" i="1" a="1"/>
  <c r="P1590" i="1" s="1"/>
  <c r="P1591" i="1" a="1"/>
  <c r="P1591" i="1" s="1"/>
  <c r="P1592" i="1" a="1"/>
  <c r="P1592" i="1" s="1"/>
  <c r="P1593" i="1" a="1"/>
  <c r="P1593" i="1" s="1"/>
  <c r="P1594" i="1" a="1"/>
  <c r="P1594" i="1"/>
  <c r="P1595" i="1" a="1"/>
  <c r="P1595" i="1" s="1"/>
  <c r="P1596" i="1" a="1"/>
  <c r="P1596" i="1"/>
  <c r="P1597" i="1" a="1"/>
  <c r="P1597" i="1" s="1"/>
  <c r="P1598" i="1" a="1"/>
  <c r="P1598" i="1" s="1"/>
  <c r="P1599" i="1" a="1"/>
  <c r="P1599" i="1" s="1"/>
  <c r="P1600" i="1" a="1"/>
  <c r="P1600" i="1" s="1"/>
  <c r="P1601" i="1" a="1"/>
  <c r="P1601" i="1" s="1"/>
  <c r="P1602" i="1" a="1"/>
  <c r="P1602" i="1"/>
  <c r="P1603" i="1" a="1"/>
  <c r="P1603" i="1" s="1"/>
  <c r="P1604" i="1" a="1"/>
  <c r="P1604" i="1"/>
  <c r="P1605" i="1" a="1"/>
  <c r="P1605" i="1" s="1"/>
  <c r="P1606" i="1" a="1"/>
  <c r="P1606" i="1" s="1"/>
  <c r="P1607" i="1" a="1"/>
  <c r="P1607" i="1" s="1"/>
  <c r="P1608" i="1" a="1"/>
  <c r="P1608" i="1" s="1"/>
  <c r="P1609" i="1" a="1"/>
  <c r="P1609" i="1" s="1"/>
  <c r="P1610" i="1" a="1"/>
  <c r="P1610" i="1"/>
  <c r="P1611" i="1" a="1"/>
  <c r="P1611" i="1" s="1"/>
  <c r="P1612" i="1" a="1"/>
  <c r="P1612" i="1" s="1"/>
  <c r="P1613" i="1" a="1"/>
  <c r="P1613" i="1" s="1"/>
  <c r="P1614" i="1" a="1"/>
  <c r="P1614" i="1" s="1"/>
  <c r="P1615" i="1" a="1"/>
  <c r="P1615" i="1" s="1"/>
  <c r="P1616" i="1" a="1"/>
  <c r="P1616" i="1" s="1"/>
  <c r="P1617" i="1" a="1"/>
  <c r="P1617" i="1" s="1"/>
  <c r="P1618" i="1" a="1"/>
  <c r="P1618" i="1"/>
  <c r="P1619" i="1" a="1"/>
  <c r="P1619" i="1" s="1"/>
  <c r="P1620" i="1" a="1"/>
  <c r="P1620" i="1" s="1"/>
  <c r="P1621" i="1" a="1"/>
  <c r="P1621" i="1" s="1"/>
  <c r="P1622" i="1" a="1"/>
  <c r="P1622" i="1" s="1"/>
  <c r="P1623" i="1" a="1"/>
  <c r="P1623" i="1" s="1"/>
  <c r="P1624" i="1" a="1"/>
  <c r="P1624" i="1" s="1"/>
  <c r="P1625" i="1" a="1"/>
  <c r="P1625" i="1" s="1"/>
  <c r="P1626" i="1" a="1"/>
  <c r="P1626" i="1"/>
  <c r="P1627" i="1" a="1"/>
  <c r="P1627" i="1" s="1"/>
  <c r="P1628" i="1" a="1"/>
  <c r="P1628" i="1" s="1"/>
  <c r="P1629" i="1" a="1"/>
  <c r="P1629" i="1" s="1"/>
  <c r="P1630" i="1" a="1"/>
  <c r="P1630" i="1" s="1"/>
  <c r="P1631" i="1" a="1"/>
  <c r="P1631" i="1" s="1"/>
  <c r="P1632" i="1" a="1"/>
  <c r="P1632" i="1" s="1"/>
  <c r="P1633" i="1" a="1"/>
  <c r="P1633" i="1" s="1"/>
  <c r="P1634" i="1" a="1"/>
  <c r="P1634" i="1"/>
  <c r="P1635" i="1" a="1"/>
  <c r="P1635" i="1" s="1"/>
  <c r="P1636" i="1" a="1"/>
  <c r="P1636" i="1" s="1"/>
  <c r="P1637" i="1" a="1"/>
  <c r="P1637" i="1" s="1"/>
  <c r="P1638" i="1" a="1"/>
  <c r="P1638" i="1" s="1"/>
  <c r="P1639" i="1" a="1"/>
  <c r="P1639" i="1" s="1"/>
  <c r="P1640" i="1" a="1"/>
  <c r="P1640" i="1" s="1"/>
  <c r="P1641" i="1" a="1"/>
  <c r="P1641" i="1" s="1"/>
  <c r="P1642" i="1" a="1"/>
  <c r="P1642" i="1"/>
  <c r="P1643" i="1" a="1"/>
  <c r="P1643" i="1" s="1"/>
  <c r="P1644" i="1" a="1"/>
  <c r="P1644" i="1" s="1"/>
  <c r="P1645" i="1" a="1"/>
  <c r="P1645" i="1" s="1"/>
  <c r="P1646" i="1" a="1"/>
  <c r="P1646" i="1" s="1"/>
  <c r="P1647" i="1" a="1"/>
  <c r="P1647" i="1" s="1"/>
  <c r="P1648" i="1" a="1"/>
  <c r="P1648" i="1" s="1"/>
  <c r="P1649" i="1" a="1"/>
  <c r="P1649" i="1" s="1"/>
  <c r="P1650" i="1" a="1"/>
  <c r="P1650" i="1"/>
  <c r="P1651" i="1" a="1"/>
  <c r="P1651" i="1" s="1"/>
  <c r="P1652" i="1" a="1"/>
  <c r="P1652" i="1" s="1"/>
  <c r="P1653" i="1" a="1"/>
  <c r="P1653" i="1" s="1"/>
  <c r="P1654" i="1" a="1"/>
  <c r="P1654" i="1" s="1"/>
  <c r="P1655" i="1" a="1"/>
  <c r="P1655" i="1" s="1"/>
  <c r="P1656" i="1" a="1"/>
  <c r="P1656" i="1" s="1"/>
  <c r="P1657" i="1" a="1"/>
  <c r="P1657" i="1" s="1"/>
  <c r="P1658" i="1" a="1"/>
  <c r="P1658" i="1"/>
  <c r="P1659" i="1" a="1"/>
  <c r="P1659" i="1" s="1"/>
  <c r="P1660" i="1" a="1"/>
  <c r="P1660" i="1" s="1"/>
  <c r="P1661" i="1" a="1"/>
  <c r="P1661" i="1" s="1"/>
  <c r="P1662" i="1" a="1"/>
  <c r="P1662" i="1" s="1"/>
  <c r="P1663" i="1" a="1"/>
  <c r="P1663" i="1" s="1"/>
  <c r="P1664" i="1" a="1"/>
  <c r="P1664" i="1" s="1"/>
  <c r="P1665" i="1" a="1"/>
  <c r="P1665" i="1" s="1"/>
  <c r="P1666" i="1" a="1"/>
  <c r="P1666" i="1"/>
  <c r="P1667" i="1" a="1"/>
  <c r="P1667" i="1" s="1"/>
  <c r="P1668" i="1" a="1"/>
  <c r="P1668" i="1" s="1"/>
  <c r="P1669" i="1" a="1"/>
  <c r="P1669" i="1" s="1"/>
  <c r="P1670" i="1" a="1"/>
  <c r="P1670" i="1" s="1"/>
  <c r="P1671" i="1" a="1"/>
  <c r="P1671" i="1" s="1"/>
  <c r="P1672" i="1" a="1"/>
  <c r="P1672" i="1" s="1"/>
  <c r="P1673" i="1" a="1"/>
  <c r="P1673" i="1" s="1"/>
  <c r="P1674" i="1" a="1"/>
  <c r="P1674" i="1"/>
  <c r="P1675" i="1" a="1"/>
  <c r="P1675" i="1" s="1"/>
  <c r="P1676" i="1" a="1"/>
  <c r="P1676" i="1" s="1"/>
  <c r="P1677" i="1" a="1"/>
  <c r="P1677" i="1" s="1"/>
  <c r="P1678" i="1" a="1"/>
  <c r="P1678" i="1" s="1"/>
  <c r="P1679" i="1" a="1"/>
  <c r="P1679" i="1" s="1"/>
  <c r="P1680" i="1" a="1"/>
  <c r="P1680" i="1" s="1"/>
  <c r="P1681" i="1" a="1"/>
  <c r="P1681" i="1" s="1"/>
  <c r="P1682" i="1" a="1"/>
  <c r="P1682" i="1"/>
  <c r="P1683" i="1" a="1"/>
  <c r="P1683" i="1" s="1"/>
  <c r="P1684" i="1" a="1"/>
  <c r="P1684" i="1" s="1"/>
  <c r="P1685" i="1" a="1"/>
  <c r="P1685" i="1" s="1"/>
  <c r="P1686" i="1" a="1"/>
  <c r="P1686" i="1" s="1"/>
  <c r="P1687" i="1" a="1"/>
  <c r="P1687" i="1" s="1"/>
  <c r="P1688" i="1" a="1"/>
  <c r="P1688" i="1" s="1"/>
  <c r="P1689" i="1" a="1"/>
  <c r="P1689" i="1" s="1"/>
  <c r="P1690" i="1" a="1"/>
  <c r="P1690" i="1"/>
  <c r="P1691" i="1" a="1"/>
  <c r="P1691" i="1" s="1"/>
  <c r="P1692" i="1" a="1"/>
  <c r="P1692" i="1" s="1"/>
  <c r="P1693" i="1" a="1"/>
  <c r="P1693" i="1" s="1"/>
  <c r="P1694" i="1" a="1"/>
  <c r="P1694" i="1" s="1"/>
  <c r="P1695" i="1" a="1"/>
  <c r="P1695" i="1" s="1"/>
  <c r="P1696" i="1" a="1"/>
  <c r="P1696" i="1" s="1"/>
  <c r="P1697" i="1" a="1"/>
  <c r="P1697" i="1" s="1"/>
  <c r="P1698" i="1" a="1"/>
  <c r="P1698" i="1"/>
  <c r="P1699" i="1" a="1"/>
  <c r="P1699" i="1" s="1"/>
  <c r="P1700" i="1" a="1"/>
  <c r="P1700" i="1" s="1"/>
  <c r="P1701" i="1" a="1"/>
  <c r="P1701" i="1" s="1"/>
  <c r="P1702" i="1" a="1"/>
  <c r="P1702" i="1" s="1"/>
  <c r="P1703" i="1" a="1"/>
  <c r="P1703" i="1" s="1"/>
  <c r="P1704" i="1" a="1"/>
  <c r="P1704" i="1" s="1"/>
  <c r="P1705" i="1" a="1"/>
  <c r="P1705" i="1" s="1"/>
  <c r="P1706" i="1" a="1"/>
  <c r="P1706" i="1"/>
  <c r="P1707" i="1" a="1"/>
  <c r="P1707" i="1" s="1"/>
  <c r="P1708" i="1" a="1"/>
  <c r="P1708" i="1" s="1"/>
  <c r="P1709" i="1" a="1"/>
  <c r="P1709" i="1" s="1"/>
  <c r="P1710" i="1" a="1"/>
  <c r="P1710" i="1" s="1"/>
  <c r="P1711" i="1" a="1"/>
  <c r="P1711" i="1" s="1"/>
  <c r="P1712" i="1" a="1"/>
  <c r="P1712" i="1" s="1"/>
  <c r="P1713" i="1" a="1"/>
  <c r="P1713" i="1" s="1"/>
  <c r="P1714" i="1" a="1"/>
  <c r="P1714" i="1"/>
  <c r="P1715" i="1" a="1"/>
  <c r="P1715" i="1" s="1"/>
  <c r="P1716" i="1" a="1"/>
  <c r="P1716" i="1" s="1"/>
  <c r="P1717" i="1" a="1"/>
  <c r="P1717" i="1" s="1"/>
  <c r="P1718" i="1" a="1"/>
  <c r="P1718" i="1" s="1"/>
  <c r="P1719" i="1" a="1"/>
  <c r="P1719" i="1" s="1"/>
  <c r="P1720" i="1" a="1"/>
  <c r="P1720" i="1" s="1"/>
  <c r="P1721" i="1" a="1"/>
  <c r="P1721" i="1" s="1"/>
  <c r="P1722" i="1" a="1"/>
  <c r="P1722" i="1"/>
  <c r="P1723" i="1" a="1"/>
  <c r="P1723" i="1" s="1"/>
  <c r="P1724" i="1" a="1"/>
  <c r="P1724" i="1" s="1"/>
  <c r="P1725" i="1" a="1"/>
  <c r="P1725" i="1" s="1"/>
  <c r="P1726" i="1" a="1"/>
  <c r="P1726" i="1" s="1"/>
  <c r="P1727" i="1" a="1"/>
  <c r="P1727" i="1" s="1"/>
  <c r="P1728" i="1" a="1"/>
  <c r="P1728" i="1" s="1"/>
  <c r="P1729" i="1" a="1"/>
  <c r="P1729" i="1" s="1"/>
  <c r="P1730" i="1" a="1"/>
  <c r="P1730" i="1"/>
  <c r="P1731" i="1" a="1"/>
  <c r="P1731" i="1" s="1"/>
  <c r="P1732" i="1" a="1"/>
  <c r="P1732" i="1" s="1"/>
  <c r="P1733" i="1" a="1"/>
  <c r="P1733" i="1" s="1"/>
  <c r="P1734" i="1" a="1"/>
  <c r="P1734" i="1" s="1"/>
  <c r="P1735" i="1" a="1"/>
  <c r="P1735" i="1" s="1"/>
  <c r="P1736" i="1" a="1"/>
  <c r="P1736" i="1" s="1"/>
  <c r="P1737" i="1" a="1"/>
  <c r="P1737" i="1" s="1"/>
  <c r="P1738" i="1" a="1"/>
  <c r="P1738" i="1"/>
  <c r="P1739" i="1" a="1"/>
  <c r="P1739" i="1" s="1"/>
  <c r="P1740" i="1" a="1"/>
  <c r="P1740" i="1" s="1"/>
  <c r="P1741" i="1" a="1"/>
  <c r="P1741" i="1" s="1"/>
  <c r="P1742" i="1" a="1"/>
  <c r="P1742" i="1" s="1"/>
  <c r="P1743" i="1" a="1"/>
  <c r="P1743" i="1" s="1"/>
  <c r="P1744" i="1" a="1"/>
  <c r="P1744" i="1" s="1"/>
  <c r="P1745" i="1" a="1"/>
  <c r="P1745" i="1" s="1"/>
  <c r="P1746" i="1" a="1"/>
  <c r="P1746" i="1"/>
  <c r="P1747" i="1" a="1"/>
  <c r="P1747" i="1" s="1"/>
  <c r="P1748" i="1" a="1"/>
  <c r="P1748" i="1" s="1"/>
  <c r="P1749" i="1" a="1"/>
  <c r="P1749" i="1" s="1"/>
  <c r="P1750" i="1" a="1"/>
  <c r="P1750" i="1" s="1"/>
  <c r="P1751" i="1" a="1"/>
  <c r="P1751" i="1" s="1"/>
  <c r="P1752" i="1" a="1"/>
  <c r="P1752" i="1" s="1"/>
  <c r="P1753" i="1" a="1"/>
  <c r="P1753" i="1" s="1"/>
  <c r="P1754" i="1" a="1"/>
  <c r="P1754" i="1"/>
  <c r="P1755" i="1" a="1"/>
  <c r="P1755" i="1" s="1"/>
  <c r="P1756" i="1" a="1"/>
  <c r="P1756" i="1" s="1"/>
  <c r="P1757" i="1" a="1"/>
  <c r="P1757" i="1" s="1"/>
  <c r="P1758" i="1" a="1"/>
  <c r="P1758" i="1" s="1"/>
  <c r="P1759" i="1" a="1"/>
  <c r="P1759" i="1" s="1"/>
  <c r="P1760" i="1" a="1"/>
  <c r="P1760" i="1" s="1"/>
  <c r="P1761" i="1" a="1"/>
  <c r="P1761" i="1" s="1"/>
  <c r="P1762" i="1" a="1"/>
  <c r="P1762" i="1"/>
  <c r="P1763" i="1" a="1"/>
  <c r="P1763" i="1" s="1"/>
  <c r="P1764" i="1" a="1"/>
  <c r="P1764" i="1" s="1"/>
  <c r="P1765" i="1" a="1"/>
  <c r="P1765" i="1" s="1"/>
  <c r="P1766" i="1" a="1"/>
  <c r="P1766" i="1" s="1"/>
  <c r="P1767" i="1" a="1"/>
  <c r="P1767" i="1" s="1"/>
  <c r="P1768" i="1" a="1"/>
  <c r="P1768" i="1" s="1"/>
  <c r="P1769" i="1" a="1"/>
  <c r="P1769" i="1" s="1"/>
  <c r="P1770" i="1" a="1"/>
  <c r="P1770" i="1"/>
  <c r="P1771" i="1" a="1"/>
  <c r="P1771" i="1" s="1"/>
  <c r="P1772" i="1" a="1"/>
  <c r="P1772" i="1" s="1"/>
  <c r="P1773" i="1" a="1"/>
  <c r="P1773" i="1" s="1"/>
  <c r="P1774" i="1" a="1"/>
  <c r="P1774" i="1" s="1"/>
  <c r="P1775" i="1" a="1"/>
  <c r="P1775" i="1" s="1"/>
  <c r="P1776" i="1" a="1"/>
  <c r="P1776" i="1" s="1"/>
  <c r="P1777" i="1" a="1"/>
  <c r="P1777" i="1" s="1"/>
  <c r="P1778" i="1" a="1"/>
  <c r="P1778" i="1"/>
  <c r="P1779" i="1" a="1"/>
  <c r="P1779" i="1" s="1"/>
  <c r="P1780" i="1" a="1"/>
  <c r="P1780" i="1" s="1"/>
  <c r="P1781" i="1" a="1"/>
  <c r="P1781" i="1" s="1"/>
  <c r="P1782" i="1" a="1"/>
  <c r="P1782" i="1" s="1"/>
  <c r="P1783" i="1" a="1"/>
  <c r="P1783" i="1" s="1"/>
  <c r="P1784" i="1" a="1"/>
  <c r="P1784" i="1" s="1"/>
  <c r="P1785" i="1" a="1"/>
  <c r="P1785" i="1" s="1"/>
  <c r="P1786" i="1" a="1"/>
  <c r="P1786" i="1"/>
  <c r="P1787" i="1" a="1"/>
  <c r="P1787" i="1" s="1"/>
  <c r="P1788" i="1" a="1"/>
  <c r="P1788" i="1" s="1"/>
  <c r="P1789" i="1" a="1"/>
  <c r="P1789" i="1" s="1"/>
  <c r="P1790" i="1" a="1"/>
  <c r="P1790" i="1" s="1"/>
  <c r="P1791" i="1" a="1"/>
  <c r="P1791" i="1" s="1"/>
  <c r="P1792" i="1" a="1"/>
  <c r="P1792" i="1" s="1"/>
  <c r="P1793" i="1" a="1"/>
  <c r="P1793" i="1" s="1"/>
  <c r="P1794" i="1" a="1"/>
  <c r="P1794" i="1"/>
  <c r="P1795" i="1" a="1"/>
  <c r="P1795" i="1" s="1"/>
  <c r="P1796" i="1" a="1"/>
  <c r="P1796" i="1" s="1"/>
  <c r="P1797" i="1" a="1"/>
  <c r="P1797" i="1" s="1"/>
  <c r="P1798" i="1" a="1"/>
  <c r="P1798" i="1" s="1"/>
  <c r="P1799" i="1" a="1"/>
  <c r="P1799" i="1" s="1"/>
  <c r="P1800" i="1" a="1"/>
  <c r="P1800" i="1" s="1"/>
  <c r="P1801" i="1" a="1"/>
  <c r="P1801" i="1" s="1"/>
  <c r="P1802" i="1" a="1"/>
  <c r="P1802" i="1"/>
  <c r="P1803" i="1" a="1"/>
  <c r="P1803" i="1" s="1"/>
  <c r="P1804" i="1" a="1"/>
  <c r="P1804" i="1" s="1"/>
  <c r="P1805" i="1" a="1"/>
  <c r="P1805" i="1" s="1"/>
  <c r="P1806" i="1" a="1"/>
  <c r="P1806" i="1" s="1"/>
  <c r="P1807" i="1" a="1"/>
  <c r="P1807" i="1" s="1"/>
  <c r="P1808" i="1" a="1"/>
  <c r="P1808" i="1" s="1"/>
  <c r="P1809" i="1" a="1"/>
  <c r="P1809" i="1" s="1"/>
  <c r="P1810" i="1" a="1"/>
  <c r="P1810" i="1"/>
  <c r="P1811" i="1" a="1"/>
  <c r="P1811" i="1" s="1"/>
  <c r="P1812" i="1" a="1"/>
  <c r="P1812" i="1" s="1"/>
  <c r="P1813" i="1" a="1"/>
  <c r="P1813" i="1" s="1"/>
  <c r="P1814" i="1" a="1"/>
  <c r="P1814" i="1" s="1"/>
  <c r="P1815" i="1" a="1"/>
  <c r="P1815" i="1" s="1"/>
  <c r="P1816" i="1" a="1"/>
  <c r="P1816" i="1" s="1"/>
  <c r="P1817" i="1" a="1"/>
  <c r="P1817" i="1" s="1"/>
  <c r="P1818" i="1" a="1"/>
  <c r="P1818" i="1"/>
  <c r="P1819" i="1" a="1"/>
  <c r="P1819" i="1" s="1"/>
  <c r="P1820" i="1" a="1"/>
  <c r="P1820" i="1" s="1"/>
  <c r="P1821" i="1" a="1"/>
  <c r="P1821" i="1" s="1"/>
  <c r="P1822" i="1" a="1"/>
  <c r="P1822" i="1" s="1"/>
  <c r="P1823" i="1" a="1"/>
  <c r="P1823" i="1" s="1"/>
  <c r="P1824" i="1" a="1"/>
  <c r="P1824" i="1" s="1"/>
  <c r="P1825" i="1" a="1"/>
  <c r="P1825" i="1" s="1"/>
  <c r="P1826" i="1" a="1"/>
  <c r="P1826" i="1"/>
  <c r="P1827" i="1" a="1"/>
  <c r="P1827" i="1" s="1"/>
  <c r="P1828" i="1" a="1"/>
  <c r="P1828" i="1" s="1"/>
  <c r="P1829" i="1" a="1"/>
  <c r="P1829" i="1" s="1"/>
  <c r="P1830" i="1" a="1"/>
  <c r="P1830" i="1" s="1"/>
  <c r="P1831" i="1" a="1"/>
  <c r="P1831" i="1" s="1"/>
  <c r="P1832" i="1" a="1"/>
  <c r="P1832" i="1" s="1"/>
  <c r="P1833" i="1" a="1"/>
  <c r="P1833" i="1" s="1"/>
  <c r="P1834" i="1" a="1"/>
  <c r="P1834" i="1"/>
  <c r="P1835" i="1" a="1"/>
  <c r="P1835" i="1" s="1"/>
  <c r="P1836" i="1" a="1"/>
  <c r="P1836" i="1" s="1"/>
  <c r="P1837" i="1" a="1"/>
  <c r="P1837" i="1" s="1"/>
  <c r="P1838" i="1" a="1"/>
  <c r="P1838" i="1" s="1"/>
  <c r="P1839" i="1" a="1"/>
  <c r="P1839" i="1" s="1"/>
  <c r="P1840" i="1" a="1"/>
  <c r="P1840" i="1" s="1"/>
  <c r="P1841" i="1" a="1"/>
  <c r="P1841" i="1" s="1"/>
  <c r="P1842" i="1" a="1"/>
  <c r="P1842" i="1"/>
  <c r="P1843" i="1" a="1"/>
  <c r="P1843" i="1" s="1"/>
  <c r="P1844" i="1" a="1"/>
  <c r="P1844" i="1" s="1"/>
  <c r="P1845" i="1" a="1"/>
  <c r="P1845" i="1" s="1"/>
  <c r="P1846" i="1" a="1"/>
  <c r="P1846" i="1"/>
  <c r="P1847" i="1" a="1"/>
  <c r="P1847" i="1" s="1"/>
  <c r="P1848" i="1" a="1"/>
  <c r="P1848" i="1" s="1"/>
  <c r="P1849" i="1" a="1"/>
  <c r="P1849" i="1" s="1"/>
  <c r="P1850" i="1" a="1"/>
  <c r="P1850" i="1"/>
  <c r="P1851" i="1" a="1"/>
  <c r="P1851" i="1" s="1"/>
  <c r="P1852" i="1" a="1"/>
  <c r="P1852" i="1" s="1"/>
  <c r="P1853" i="1" a="1"/>
  <c r="P1853" i="1" s="1"/>
  <c r="P1854" i="1" a="1"/>
  <c r="P1854" i="1"/>
  <c r="P1855" i="1" a="1"/>
  <c r="P1855" i="1" s="1"/>
  <c r="P1856" i="1" a="1"/>
  <c r="P1856" i="1" s="1"/>
  <c r="P1857" i="1" a="1"/>
  <c r="P1857" i="1" s="1"/>
  <c r="P1858" i="1" a="1"/>
  <c r="P1858" i="1"/>
  <c r="P1859" i="1" a="1"/>
  <c r="P1859" i="1" s="1"/>
  <c r="P1860" i="1" a="1"/>
  <c r="P1860" i="1" s="1"/>
  <c r="P1861" i="1" a="1"/>
  <c r="P1861" i="1" s="1"/>
  <c r="P1862" i="1" a="1"/>
  <c r="P1862" i="1"/>
  <c r="P1863" i="1" a="1"/>
  <c r="P1863" i="1" s="1"/>
  <c r="P1864" i="1" a="1"/>
  <c r="P1864" i="1" s="1"/>
  <c r="P1865" i="1" a="1"/>
  <c r="P1865" i="1" s="1"/>
  <c r="P1866" i="1" a="1"/>
  <c r="P1866" i="1"/>
  <c r="P1867" i="1" a="1"/>
  <c r="P1867" i="1" s="1"/>
  <c r="P1868" i="1" a="1"/>
  <c r="P1868" i="1" s="1"/>
  <c r="P1869" i="1" a="1"/>
  <c r="P1869" i="1" s="1"/>
  <c r="P1870" i="1" a="1"/>
  <c r="P1870" i="1"/>
  <c r="P1871" i="1" a="1"/>
  <c r="P1871" i="1" s="1"/>
  <c r="P1872" i="1" a="1"/>
  <c r="P1872" i="1" s="1"/>
  <c r="P1873" i="1" a="1"/>
  <c r="P1873" i="1" s="1"/>
  <c r="P1874" i="1" a="1"/>
  <c r="P1874" i="1"/>
  <c r="P1875" i="1" a="1"/>
  <c r="P1875" i="1" s="1"/>
  <c r="P1876" i="1" a="1"/>
  <c r="P1876" i="1" s="1"/>
  <c r="P1877" i="1" a="1"/>
  <c r="P1877" i="1" s="1"/>
  <c r="P1878" i="1" a="1"/>
  <c r="P1878" i="1" s="1"/>
  <c r="P1879" i="1" a="1"/>
  <c r="P1879" i="1" s="1"/>
  <c r="P1880" i="1" a="1"/>
  <c r="P1880" i="1" s="1"/>
  <c r="P1881" i="1" a="1"/>
  <c r="P1881" i="1" s="1"/>
  <c r="P1882" i="1" a="1"/>
  <c r="P1882" i="1"/>
  <c r="P1883" i="1" a="1"/>
  <c r="P1883" i="1" s="1"/>
  <c r="P1884" i="1" a="1"/>
  <c r="P1884" i="1" s="1"/>
  <c r="P1885" i="1" a="1"/>
  <c r="P1885" i="1" s="1"/>
  <c r="P1886" i="1" a="1"/>
  <c r="P1886" i="1"/>
  <c r="P1887" i="1" a="1"/>
  <c r="P1887" i="1" s="1"/>
  <c r="P1888" i="1" a="1"/>
  <c r="P1888" i="1" s="1"/>
  <c r="P1889" i="1" a="1"/>
  <c r="P1889" i="1" s="1"/>
  <c r="P1890" i="1" a="1"/>
  <c r="P1890" i="1"/>
  <c r="P1891" i="1" a="1"/>
  <c r="P1891" i="1" s="1"/>
  <c r="P1892" i="1" a="1"/>
  <c r="P1892" i="1" s="1"/>
  <c r="P1893" i="1" a="1"/>
  <c r="P1893" i="1" s="1"/>
  <c r="P1894" i="1" a="1"/>
  <c r="P1894" i="1"/>
  <c r="P1895" i="1" a="1"/>
  <c r="P1895" i="1" s="1"/>
  <c r="P1896" i="1" a="1"/>
  <c r="P1896" i="1" s="1"/>
  <c r="P1897" i="1" a="1"/>
  <c r="P1897" i="1" s="1"/>
  <c r="P1898" i="1" a="1"/>
  <c r="P1898" i="1"/>
  <c r="P1899" i="1" a="1"/>
  <c r="P1899" i="1" s="1"/>
  <c r="P1900" i="1" a="1"/>
  <c r="P1900" i="1" s="1"/>
  <c r="P1901" i="1" a="1"/>
  <c r="P1901" i="1" s="1"/>
  <c r="P1902" i="1" a="1"/>
  <c r="P1902" i="1"/>
  <c r="P1903" i="1" a="1"/>
  <c r="P1903" i="1" s="1"/>
  <c r="P1904" i="1" a="1"/>
  <c r="P1904" i="1" s="1"/>
  <c r="P1905" i="1" a="1"/>
  <c r="P1905" i="1" s="1"/>
  <c r="P1906" i="1" a="1"/>
  <c r="P1906" i="1"/>
  <c r="P1907" i="1" a="1"/>
  <c r="P1907" i="1" s="1"/>
  <c r="P1908" i="1" a="1"/>
  <c r="P1908" i="1" s="1"/>
  <c r="P1909" i="1" a="1"/>
  <c r="P1909" i="1" s="1"/>
  <c r="P1910" i="1" a="1"/>
  <c r="P1910" i="1"/>
  <c r="P1911" i="1" a="1"/>
  <c r="P1911" i="1" s="1"/>
  <c r="P1912" i="1" a="1"/>
  <c r="P1912" i="1" s="1"/>
  <c r="P1913" i="1" a="1"/>
  <c r="P1913" i="1" s="1"/>
  <c r="P1914" i="1" a="1"/>
  <c r="P1914" i="1"/>
  <c r="P1915" i="1" a="1"/>
  <c r="P1915" i="1" s="1"/>
  <c r="P1916" i="1" a="1"/>
  <c r="P1916" i="1" s="1"/>
  <c r="P1917" i="1" a="1"/>
  <c r="P1917" i="1" s="1"/>
  <c r="P1918" i="1" a="1"/>
  <c r="P1918" i="1"/>
  <c r="P1919" i="1" a="1"/>
  <c r="P1919" i="1" s="1"/>
  <c r="P1920" i="1" a="1"/>
  <c r="P1920" i="1" s="1"/>
  <c r="P1921" i="1" a="1"/>
  <c r="P1921" i="1" s="1"/>
  <c r="P1922" i="1" a="1"/>
  <c r="P1922" i="1"/>
  <c r="P1923" i="1" a="1"/>
  <c r="P1923" i="1" s="1"/>
  <c r="P1924" i="1" a="1"/>
  <c r="P1924" i="1" s="1"/>
  <c r="P1925" i="1" a="1"/>
  <c r="P1925" i="1" s="1"/>
  <c r="P1926" i="1" a="1"/>
  <c r="P1926" i="1"/>
  <c r="P1927" i="1" a="1"/>
  <c r="P1927" i="1" s="1"/>
  <c r="P1928" i="1" a="1"/>
  <c r="P1928" i="1" s="1"/>
  <c r="P1929" i="1" a="1"/>
  <c r="P1929" i="1" s="1"/>
  <c r="P1930" i="1" a="1"/>
  <c r="P1930" i="1"/>
  <c r="P1931" i="1" a="1"/>
  <c r="P1931" i="1" s="1"/>
  <c r="P1932" i="1" a="1"/>
  <c r="P1932" i="1" s="1"/>
  <c r="P1933" i="1" a="1"/>
  <c r="P1933" i="1" s="1"/>
  <c r="P1934" i="1" a="1"/>
  <c r="P1934" i="1"/>
  <c r="P1935" i="1" a="1"/>
  <c r="P1935" i="1" s="1"/>
  <c r="P1936" i="1" a="1"/>
  <c r="P1936" i="1" s="1"/>
  <c r="P1937" i="1" a="1"/>
  <c r="P1937" i="1" s="1"/>
  <c r="P1938" i="1" a="1"/>
  <c r="P1938" i="1"/>
  <c r="P1939" i="1" a="1"/>
  <c r="P1939" i="1" s="1"/>
  <c r="P1940" i="1" a="1"/>
  <c r="P1940" i="1" s="1"/>
  <c r="P1941" i="1" a="1"/>
  <c r="P1941" i="1" s="1"/>
  <c r="P1942" i="1" a="1"/>
  <c r="P1942" i="1"/>
  <c r="P1943" i="1" a="1"/>
  <c r="P1943" i="1" s="1"/>
  <c r="P1944" i="1" a="1"/>
  <c r="P1944" i="1" s="1"/>
  <c r="P1945" i="1" a="1"/>
  <c r="P1945" i="1" s="1"/>
  <c r="P1946" i="1" a="1"/>
  <c r="P1946" i="1"/>
  <c r="P1947" i="1" a="1"/>
  <c r="P1947" i="1" s="1"/>
  <c r="P1948" i="1" a="1"/>
  <c r="P1948" i="1" s="1"/>
  <c r="P1949" i="1" a="1"/>
  <c r="P1949" i="1" s="1"/>
  <c r="P1950" i="1" a="1"/>
  <c r="P1950" i="1" s="1"/>
  <c r="P1951" i="1" a="1"/>
  <c r="P1951" i="1" s="1"/>
  <c r="P1952" i="1" a="1"/>
  <c r="P1952" i="1" s="1"/>
  <c r="P1953" i="1" a="1"/>
  <c r="P1953" i="1" s="1"/>
  <c r="P1954" i="1" a="1"/>
  <c r="P1954" i="1"/>
  <c r="P1955" i="1" a="1"/>
  <c r="P1955" i="1" s="1"/>
  <c r="P1956" i="1" a="1"/>
  <c r="P1956" i="1" s="1"/>
  <c r="P1957" i="1" a="1"/>
  <c r="P1957" i="1" s="1"/>
  <c r="P1958" i="1" a="1"/>
  <c r="P1958" i="1" s="1"/>
  <c r="P1959" i="1" a="1"/>
  <c r="P1959" i="1" s="1"/>
  <c r="P1960" i="1" a="1"/>
  <c r="P1960" i="1" s="1"/>
  <c r="P1961" i="1" a="1"/>
  <c r="P1961" i="1" s="1"/>
  <c r="P1962" i="1" a="1"/>
  <c r="P1962" i="1"/>
  <c r="P1963" i="1" a="1"/>
  <c r="P1963" i="1" s="1"/>
  <c r="P1964" i="1" a="1"/>
  <c r="P1964" i="1" s="1"/>
  <c r="P1965" i="1" a="1"/>
  <c r="P1965" i="1" s="1"/>
  <c r="P1966" i="1" a="1"/>
  <c r="P1966" i="1" s="1"/>
  <c r="P1967" i="1" a="1"/>
  <c r="P1967" i="1" s="1"/>
  <c r="P1968" i="1" a="1"/>
  <c r="P1968" i="1" s="1"/>
  <c r="P1969" i="1" a="1"/>
  <c r="P1969" i="1" s="1"/>
  <c r="P1970" i="1" a="1"/>
  <c r="P1970" i="1"/>
  <c r="P1971" i="1" a="1"/>
  <c r="P1971" i="1" s="1"/>
  <c r="P1972" i="1" a="1"/>
  <c r="P1972" i="1" s="1"/>
  <c r="P1973" i="1" a="1"/>
  <c r="P1973" i="1" s="1"/>
  <c r="P1974" i="1" a="1"/>
  <c r="P1974" i="1" s="1"/>
  <c r="P1975" i="1" a="1"/>
  <c r="P1975" i="1" s="1"/>
  <c r="P1976" i="1" a="1"/>
  <c r="P1976" i="1" s="1"/>
  <c r="P1977" i="1" a="1"/>
  <c r="P1977" i="1" s="1"/>
  <c r="P1978" i="1" a="1"/>
  <c r="P1978" i="1"/>
  <c r="P1979" i="1" a="1"/>
  <c r="P1979" i="1" s="1"/>
  <c r="P1980" i="1" a="1"/>
  <c r="P1980" i="1" s="1"/>
  <c r="P1981" i="1" a="1"/>
  <c r="P1981" i="1" s="1"/>
  <c r="P1982" i="1" a="1"/>
  <c r="P1982" i="1"/>
  <c r="P1983" i="1" a="1"/>
  <c r="P1983" i="1" s="1"/>
  <c r="P1984" i="1" a="1"/>
  <c r="P1984" i="1" s="1"/>
  <c r="P1985" i="1" a="1"/>
  <c r="P1985" i="1" s="1"/>
  <c r="P1986" i="1" a="1"/>
  <c r="P1986" i="1"/>
  <c r="P1987" i="1" a="1"/>
  <c r="P1987" i="1" s="1"/>
  <c r="P1988" i="1" a="1"/>
  <c r="P1988" i="1" s="1"/>
  <c r="P1989" i="1" a="1"/>
  <c r="P1989" i="1" s="1"/>
  <c r="P1990" i="1" a="1"/>
  <c r="P1990" i="1"/>
  <c r="P1991" i="1" a="1"/>
  <c r="P1991" i="1" s="1"/>
  <c r="P1992" i="1" a="1"/>
  <c r="P1992" i="1" s="1"/>
  <c r="P1993" i="1" a="1"/>
  <c r="P1993" i="1" s="1"/>
  <c r="P1994" i="1" a="1"/>
  <c r="P1994" i="1"/>
  <c r="P1995" i="1" a="1"/>
  <c r="P1995" i="1" s="1"/>
  <c r="P1996" i="1" a="1"/>
  <c r="P1996" i="1" s="1"/>
  <c r="P1997" i="1" a="1"/>
  <c r="P1997" i="1" s="1"/>
  <c r="P1998" i="1" a="1"/>
  <c r="P1998" i="1"/>
  <c r="P1999" i="1" a="1"/>
  <c r="P1999" i="1" s="1"/>
  <c r="P2000" i="1" a="1"/>
  <c r="P2000" i="1" s="1"/>
  <c r="P2001" i="1" a="1"/>
  <c r="P2001" i="1" s="1"/>
  <c r="P2002" i="1" a="1"/>
  <c r="P2002" i="1"/>
  <c r="P2003" i="1" a="1"/>
  <c r="P2003" i="1" s="1"/>
  <c r="P2004" i="1" a="1"/>
  <c r="P2004" i="1" s="1"/>
  <c r="P2005" i="1" a="1"/>
  <c r="P2005" i="1" s="1"/>
  <c r="P2006" i="1" a="1"/>
  <c r="P2006" i="1" s="1"/>
  <c r="P2007" i="1" a="1"/>
  <c r="P2007" i="1" s="1"/>
  <c r="P2008" i="1" a="1"/>
  <c r="P2008" i="1" s="1"/>
  <c r="P2009" i="1" a="1"/>
  <c r="P2009" i="1" s="1"/>
  <c r="P2010" i="1" a="1"/>
  <c r="P2010" i="1"/>
  <c r="P2011" i="1" a="1"/>
  <c r="P2011" i="1" s="1"/>
  <c r="P2012" i="1" a="1"/>
  <c r="P2012" i="1" s="1"/>
  <c r="P2013" i="1" a="1"/>
  <c r="P2013" i="1" s="1"/>
  <c r="P2014" i="1" a="1"/>
  <c r="P2014" i="1"/>
  <c r="P2015" i="1" a="1"/>
  <c r="P2015" i="1" s="1"/>
  <c r="P2016" i="1" a="1"/>
  <c r="P2016" i="1" s="1"/>
  <c r="P2017" i="1" a="1"/>
  <c r="P2017" i="1" s="1"/>
  <c r="P2018" i="1" a="1"/>
  <c r="P2018" i="1"/>
  <c r="P2019" i="1" a="1"/>
  <c r="P2019" i="1" s="1"/>
  <c r="P2020" i="1" a="1"/>
  <c r="P2020" i="1" s="1"/>
  <c r="P2021" i="1" a="1"/>
  <c r="P2021" i="1" s="1"/>
  <c r="P2022" i="1" a="1"/>
  <c r="P2022" i="1"/>
  <c r="P2023" i="1" a="1"/>
  <c r="P2023" i="1" s="1"/>
  <c r="P2024" i="1" a="1"/>
  <c r="P2024" i="1" s="1"/>
  <c r="P2025" i="1" a="1"/>
  <c r="P2025" i="1" s="1"/>
  <c r="P2026" i="1" a="1"/>
  <c r="P2026" i="1"/>
  <c r="P2027" i="1" a="1"/>
  <c r="P2027" i="1" s="1"/>
  <c r="P2028" i="1" a="1"/>
  <c r="P2028" i="1" s="1"/>
  <c r="P2029" i="1" a="1"/>
  <c r="P2029" i="1" s="1"/>
  <c r="P2030" i="1" a="1"/>
  <c r="P2030" i="1"/>
  <c r="P2031" i="1" a="1"/>
  <c r="P2031" i="1" s="1"/>
  <c r="P2032" i="1" a="1"/>
  <c r="P2032" i="1" s="1"/>
  <c r="P2033" i="1" a="1"/>
  <c r="P2033" i="1" s="1"/>
  <c r="P2034" i="1" a="1"/>
  <c r="P2034" i="1"/>
  <c r="P2035" i="1" a="1"/>
  <c r="P2035" i="1" s="1"/>
  <c r="P2036" i="1" a="1"/>
  <c r="P2036" i="1" s="1"/>
  <c r="P2037" i="1" a="1"/>
  <c r="P2037" i="1" s="1"/>
  <c r="P2038" i="1" a="1"/>
  <c r="P2038" i="1"/>
  <c r="P2039" i="1" a="1"/>
  <c r="P2039" i="1" s="1"/>
  <c r="P2040" i="1" a="1"/>
  <c r="P2040" i="1" s="1"/>
  <c r="P2041" i="1" a="1"/>
  <c r="P2041" i="1" s="1"/>
  <c r="P2042" i="1" a="1"/>
  <c r="P2042" i="1"/>
  <c r="P2043" i="1" a="1"/>
  <c r="P2043" i="1" s="1"/>
  <c r="P2044" i="1" a="1"/>
  <c r="P2044" i="1" s="1"/>
  <c r="P2045" i="1" a="1"/>
  <c r="P2045" i="1" s="1"/>
  <c r="P2046" i="1" a="1"/>
  <c r="P2046" i="1"/>
  <c r="P2047" i="1" a="1"/>
  <c r="P2047" i="1" s="1"/>
  <c r="P2048" i="1" a="1"/>
  <c r="P2048" i="1" s="1"/>
  <c r="P2049" i="1" a="1"/>
  <c r="P2049" i="1" s="1"/>
  <c r="P2050" i="1" a="1"/>
  <c r="P2050" i="1"/>
  <c r="P2051" i="1" a="1"/>
  <c r="P2051" i="1" s="1"/>
  <c r="P2052" i="1" a="1"/>
  <c r="P2052" i="1" s="1"/>
  <c r="P2053" i="1" a="1"/>
  <c r="P2053" i="1" s="1"/>
  <c r="P2054" i="1" a="1"/>
  <c r="P2054" i="1"/>
  <c r="P2055" i="1" a="1"/>
  <c r="P2055" i="1" s="1"/>
  <c r="P2056" i="1" a="1"/>
  <c r="P2056" i="1" s="1"/>
  <c r="P2057" i="1" a="1"/>
  <c r="P2057" i="1" s="1"/>
  <c r="P2058" i="1" a="1"/>
  <c r="P2058" i="1"/>
  <c r="P2059" i="1" a="1"/>
  <c r="P2059" i="1" s="1"/>
  <c r="P2060" i="1" a="1"/>
  <c r="P2060" i="1" s="1"/>
  <c r="P2061" i="1" a="1"/>
  <c r="P2061" i="1" s="1"/>
  <c r="P2062" i="1" a="1"/>
  <c r="P2062" i="1"/>
  <c r="P2063" i="1" a="1"/>
  <c r="P2063" i="1" s="1"/>
  <c r="P2064" i="1" a="1"/>
  <c r="P2064" i="1" s="1"/>
  <c r="P2065" i="1" a="1"/>
  <c r="P2065" i="1" s="1"/>
  <c r="P2066" i="1" a="1"/>
  <c r="P2066" i="1"/>
  <c r="P2067" i="1" a="1"/>
  <c r="P2067" i="1" s="1"/>
  <c r="P2068" i="1" a="1"/>
  <c r="P2068" i="1" s="1"/>
  <c r="P2069" i="1" a="1"/>
  <c r="P2069" i="1" s="1"/>
  <c r="P2070" i="1" a="1"/>
  <c r="P2070" i="1"/>
  <c r="P2071" i="1" a="1"/>
  <c r="P2071" i="1" s="1"/>
  <c r="P2072" i="1" a="1"/>
  <c r="P2072" i="1" s="1"/>
  <c r="P2073" i="1" a="1"/>
  <c r="P2073" i="1" s="1"/>
  <c r="P2074" i="1" a="1"/>
  <c r="P2074" i="1"/>
  <c r="P2075" i="1" a="1"/>
  <c r="P2075" i="1" s="1"/>
  <c r="P2076" i="1" a="1"/>
  <c r="P2076" i="1" s="1"/>
  <c r="P2077" i="1" a="1"/>
  <c r="P2077" i="1" s="1"/>
  <c r="P2078" i="1" a="1"/>
  <c r="P2078" i="1"/>
  <c r="P2079" i="1" a="1"/>
  <c r="P2079" i="1" s="1"/>
  <c r="P2080" i="1" a="1"/>
  <c r="P2080" i="1" s="1"/>
  <c r="P2081" i="1" a="1"/>
  <c r="P2081" i="1" s="1"/>
  <c r="P2082" i="1" a="1"/>
  <c r="P2082" i="1"/>
  <c r="P2083" i="1" a="1"/>
  <c r="P2083" i="1" s="1"/>
  <c r="P2084" i="1" a="1"/>
  <c r="P2084" i="1" s="1"/>
  <c r="P2085" i="1" a="1"/>
  <c r="P2085" i="1" s="1"/>
  <c r="P2086" i="1" a="1"/>
  <c r="P2086" i="1"/>
  <c r="P2087" i="1" a="1"/>
  <c r="P2087" i="1" s="1"/>
  <c r="P2088" i="1" a="1"/>
  <c r="P2088" i="1" s="1"/>
  <c r="P2089" i="1" a="1"/>
  <c r="P2089" i="1" s="1"/>
  <c r="P2090" i="1" a="1"/>
  <c r="P2090" i="1"/>
  <c r="P2091" i="1" a="1"/>
  <c r="P2091" i="1" s="1"/>
  <c r="P2092" i="1" a="1"/>
  <c r="P2092" i="1" s="1"/>
  <c r="P2093" i="1" a="1"/>
  <c r="P2093" i="1" s="1"/>
  <c r="P2094" i="1" a="1"/>
  <c r="P2094" i="1"/>
  <c r="P2095" i="1" a="1"/>
  <c r="P2095" i="1" s="1"/>
  <c r="P2096" i="1" a="1"/>
  <c r="P2096" i="1" s="1"/>
  <c r="P2097" i="1" a="1"/>
  <c r="P2097" i="1" s="1"/>
  <c r="P2098" i="1" a="1"/>
  <c r="P2098" i="1"/>
  <c r="P2099" i="1" a="1"/>
  <c r="P2099" i="1" s="1"/>
  <c r="P2100" i="1" a="1"/>
  <c r="P2100" i="1" s="1"/>
  <c r="P2101" i="1" a="1"/>
  <c r="P2101" i="1" s="1"/>
  <c r="P2102" i="1" a="1"/>
  <c r="P2102" i="1"/>
  <c r="P2103" i="1" a="1"/>
  <c r="P2103" i="1" s="1"/>
  <c r="P2104" i="1" a="1"/>
  <c r="P2104" i="1" s="1"/>
  <c r="P2105" i="1" a="1"/>
  <c r="P2105" i="1" s="1"/>
  <c r="P2106" i="1" a="1"/>
  <c r="P2106" i="1"/>
  <c r="P2107" i="1" a="1"/>
  <c r="P2107" i="1" s="1"/>
  <c r="P2108" i="1" a="1"/>
  <c r="P2108" i="1" s="1"/>
  <c r="P2109" i="1" a="1"/>
  <c r="P2109" i="1" s="1"/>
  <c r="P2110" i="1" a="1"/>
  <c r="P2110" i="1"/>
  <c r="P2111" i="1" a="1"/>
  <c r="P2111" i="1" s="1"/>
  <c r="P2112" i="1" a="1"/>
  <c r="P2112" i="1" s="1"/>
  <c r="P2113" i="1" a="1"/>
  <c r="P2113" i="1" s="1"/>
  <c r="P2114" i="1" a="1"/>
  <c r="P2114" i="1"/>
  <c r="P2115" i="1" a="1"/>
  <c r="P2115" i="1" s="1"/>
  <c r="P2116" i="1" a="1"/>
  <c r="P2116" i="1" s="1"/>
  <c r="P2117" i="1" a="1"/>
  <c r="P2117" i="1" s="1"/>
  <c r="P2118" i="1" a="1"/>
  <c r="P2118" i="1"/>
  <c r="P2119" i="1" a="1"/>
  <c r="P2119" i="1" s="1"/>
  <c r="P2120" i="1" a="1"/>
  <c r="P2120" i="1" s="1"/>
  <c r="P2121" i="1" a="1"/>
  <c r="P2121" i="1" s="1"/>
  <c r="P2122" i="1" a="1"/>
  <c r="P2122" i="1"/>
  <c r="P2123" i="1" a="1"/>
  <c r="P2123" i="1" s="1"/>
  <c r="P2124" i="1" a="1"/>
  <c r="P2124" i="1" s="1"/>
  <c r="P2125" i="1" a="1"/>
  <c r="P2125" i="1" s="1"/>
  <c r="P2126" i="1" a="1"/>
  <c r="P2126" i="1"/>
  <c r="P2127" i="1" a="1"/>
  <c r="P2127" i="1" s="1"/>
  <c r="P2128" i="1" a="1"/>
  <c r="P2128" i="1" s="1"/>
  <c r="P2129" i="1" a="1"/>
  <c r="P2129" i="1" s="1"/>
  <c r="P2130" i="1" a="1"/>
  <c r="P2130" i="1" s="1"/>
  <c r="P2131" i="1" a="1"/>
  <c r="P2131" i="1" s="1"/>
  <c r="P2132" i="1" a="1"/>
  <c r="P2132" i="1" s="1"/>
  <c r="P2133" i="1" a="1"/>
  <c r="P2133" i="1" s="1"/>
  <c r="P2134" i="1" a="1"/>
  <c r="P2134" i="1" s="1"/>
  <c r="P2135" i="1" a="1"/>
  <c r="P2135" i="1" s="1"/>
  <c r="P2136" i="1" a="1"/>
  <c r="P2136" i="1" s="1"/>
  <c r="P2137" i="1" a="1"/>
  <c r="P2137" i="1" s="1"/>
  <c r="P2138" i="1" a="1"/>
  <c r="P2138" i="1" s="1"/>
  <c r="P2139" i="1" a="1"/>
  <c r="P2139" i="1" s="1"/>
  <c r="P2140" i="1" a="1"/>
  <c r="P2140" i="1" s="1"/>
  <c r="P2141" i="1" a="1"/>
  <c r="P2141" i="1" s="1"/>
  <c r="P2142" i="1" a="1"/>
  <c r="P2142" i="1" s="1"/>
  <c r="P2143" i="1" a="1"/>
  <c r="P2143" i="1" s="1"/>
  <c r="P2144" i="1" a="1"/>
  <c r="P2144" i="1" s="1"/>
  <c r="P2145" i="1" a="1"/>
  <c r="P2145" i="1" s="1"/>
  <c r="P2146" i="1" a="1"/>
  <c r="P2146" i="1" s="1"/>
  <c r="P2147" i="1" a="1"/>
  <c r="P2147" i="1" s="1"/>
  <c r="P2148" i="1" a="1"/>
  <c r="P2148" i="1" s="1"/>
  <c r="P2149" i="1" a="1"/>
  <c r="P2149" i="1" s="1"/>
  <c r="P2150" i="1" a="1"/>
  <c r="P2150" i="1" s="1"/>
  <c r="P2151" i="1" a="1"/>
  <c r="P2151" i="1" s="1"/>
  <c r="P2152" i="1" a="1"/>
  <c r="P2152" i="1" s="1"/>
  <c r="P2153" i="1" a="1"/>
  <c r="P2153" i="1" s="1"/>
  <c r="P2154" i="1" a="1"/>
  <c r="P2154" i="1" s="1"/>
  <c r="P2155" i="1" a="1"/>
  <c r="P2155" i="1" s="1"/>
  <c r="P2156" i="1" a="1"/>
  <c r="P2156" i="1" s="1"/>
  <c r="P2157" i="1" a="1"/>
  <c r="P2157" i="1" s="1"/>
  <c r="P2158" i="1" a="1"/>
  <c r="P2158" i="1" s="1"/>
  <c r="P2159" i="1" a="1"/>
  <c r="P2159" i="1" s="1"/>
  <c r="P2160" i="1" a="1"/>
  <c r="P2160" i="1" s="1"/>
  <c r="P2161" i="1" a="1"/>
  <c r="P2161" i="1" s="1"/>
  <c r="P2162" i="1" a="1"/>
  <c r="P2162" i="1" s="1"/>
  <c r="P2163" i="1" a="1"/>
  <c r="P2163" i="1" s="1"/>
  <c r="P2164" i="1" a="1"/>
  <c r="P2164" i="1" s="1"/>
  <c r="P2165" i="1" a="1"/>
  <c r="P2165" i="1" s="1"/>
  <c r="P2166" i="1" a="1"/>
  <c r="P2166" i="1" s="1"/>
  <c r="P2167" i="1" a="1"/>
  <c r="P2167" i="1" s="1"/>
  <c r="P2168" i="1" a="1"/>
  <c r="P2168" i="1" s="1"/>
  <c r="P2169" i="1" a="1"/>
  <c r="P2169" i="1" s="1"/>
  <c r="P2170" i="1" a="1"/>
  <c r="P2170" i="1" s="1"/>
  <c r="P2171" i="1" a="1"/>
  <c r="P2171" i="1" s="1"/>
  <c r="P2172" i="1" a="1"/>
  <c r="P2172" i="1" s="1"/>
  <c r="P2173" i="1" a="1"/>
  <c r="P2173" i="1" s="1"/>
  <c r="P2174" i="1" a="1"/>
  <c r="P2174" i="1" s="1"/>
  <c r="P2175" i="1" a="1"/>
  <c r="P2175" i="1" s="1"/>
  <c r="P2176" i="1" a="1"/>
  <c r="P2176" i="1" s="1"/>
  <c r="P2177" i="1" a="1"/>
  <c r="P2177" i="1" s="1"/>
  <c r="P2178" i="1" a="1"/>
  <c r="P2178" i="1" s="1"/>
  <c r="P2179" i="1" a="1"/>
  <c r="P2179" i="1" s="1"/>
  <c r="P2180" i="1" a="1"/>
  <c r="P2180" i="1" s="1"/>
  <c r="P2181" i="1" a="1"/>
  <c r="P2181" i="1" s="1"/>
  <c r="P2182" i="1" a="1"/>
  <c r="P2182" i="1" s="1"/>
  <c r="P2183" i="1" a="1"/>
  <c r="P2183" i="1" s="1"/>
  <c r="P2184" i="1" a="1"/>
  <c r="P2184" i="1" s="1"/>
  <c r="P2185" i="1" a="1"/>
  <c r="P2185" i="1" s="1"/>
  <c r="P2186" i="1" a="1"/>
  <c r="P2186" i="1" s="1"/>
  <c r="P2187" i="1" a="1"/>
  <c r="P2187" i="1" s="1"/>
  <c r="P2188" i="1" a="1"/>
  <c r="P2188" i="1" s="1"/>
  <c r="P2189" i="1" a="1"/>
  <c r="P2189" i="1" s="1"/>
  <c r="P2190" i="1" a="1"/>
  <c r="P2190" i="1" s="1"/>
  <c r="P2191" i="1" a="1"/>
  <c r="P2191" i="1" s="1"/>
  <c r="P2192" i="1" a="1"/>
  <c r="P2192" i="1" s="1"/>
  <c r="P2193" i="1" a="1"/>
  <c r="P2193" i="1" s="1"/>
  <c r="P2194" i="1" a="1"/>
  <c r="P2194" i="1" s="1"/>
  <c r="P2195" i="1" a="1"/>
  <c r="P2195" i="1" s="1"/>
  <c r="P2196" i="1" a="1"/>
  <c r="P2196" i="1" s="1"/>
  <c r="P2197" i="1" a="1"/>
  <c r="P2197" i="1" s="1"/>
  <c r="P2198" i="1" a="1"/>
  <c r="P2198" i="1" s="1"/>
  <c r="P2199" i="1" a="1"/>
  <c r="P2199" i="1" s="1"/>
  <c r="P2200" i="1" a="1"/>
  <c r="P2200" i="1" s="1"/>
  <c r="P2201" i="1" a="1"/>
  <c r="P2201" i="1" s="1"/>
  <c r="P2202" i="1" a="1"/>
  <c r="P2202" i="1" s="1"/>
  <c r="P2203" i="1" a="1"/>
  <c r="P2203" i="1" s="1"/>
  <c r="P2204" i="1" a="1"/>
  <c r="P2204" i="1" s="1"/>
  <c r="P2205" i="1" a="1"/>
  <c r="P2205" i="1" s="1"/>
  <c r="P2206" i="1" a="1"/>
  <c r="P2206" i="1" s="1"/>
  <c r="P2207" i="1" a="1"/>
  <c r="P2207" i="1" s="1"/>
  <c r="P2208" i="1" a="1"/>
  <c r="P2208" i="1" s="1"/>
  <c r="P2209" i="1" a="1"/>
  <c r="P2209" i="1" s="1"/>
  <c r="P2210" i="1" a="1"/>
  <c r="P2210" i="1" s="1"/>
  <c r="P2211" i="1" a="1"/>
  <c r="P2211" i="1" s="1"/>
  <c r="P2212" i="1" a="1"/>
  <c r="P2212" i="1" s="1"/>
  <c r="P2213" i="1" a="1"/>
  <c r="P2213" i="1" s="1"/>
  <c r="P2214" i="1" a="1"/>
  <c r="P2214" i="1" s="1"/>
  <c r="P2215" i="1" a="1"/>
  <c r="P2215" i="1" s="1"/>
  <c r="P2216" i="1" a="1"/>
  <c r="P2216" i="1" s="1"/>
  <c r="P2217" i="1" a="1"/>
  <c r="P2217" i="1" s="1"/>
  <c r="P2218" i="1" a="1"/>
  <c r="P2218" i="1" s="1"/>
  <c r="P2219" i="1" a="1"/>
  <c r="P2219" i="1" s="1"/>
  <c r="P2220" i="1" a="1"/>
  <c r="P2220" i="1" s="1"/>
  <c r="P2221" i="1" a="1"/>
  <c r="P2221" i="1" s="1"/>
  <c r="P2222" i="1" a="1"/>
  <c r="P2222" i="1" s="1"/>
  <c r="P2223" i="1" a="1"/>
  <c r="P2223" i="1" s="1"/>
  <c r="P2224" i="1" a="1"/>
  <c r="P2224" i="1" s="1"/>
  <c r="P2225" i="1" a="1"/>
  <c r="P2225" i="1" s="1"/>
  <c r="P2226" i="1" a="1"/>
  <c r="P2226" i="1" s="1"/>
  <c r="P2227" i="1" a="1"/>
  <c r="P2227" i="1" s="1"/>
  <c r="P2228" i="1" a="1"/>
  <c r="P2228" i="1" s="1"/>
  <c r="P2229" i="1" a="1"/>
  <c r="P2229" i="1" s="1"/>
  <c r="P2230" i="1" a="1"/>
  <c r="P2230" i="1" s="1"/>
  <c r="P2231" i="1" a="1"/>
  <c r="P2231" i="1" s="1"/>
  <c r="P2232" i="1" a="1"/>
  <c r="P2232" i="1" s="1"/>
  <c r="P2233" i="1" a="1"/>
  <c r="P2233" i="1" s="1"/>
  <c r="P2234" i="1" a="1"/>
  <c r="P2234" i="1" s="1"/>
  <c r="P2235" i="1" a="1"/>
  <c r="P2235" i="1" s="1"/>
  <c r="P2236" i="1" a="1"/>
  <c r="P2236" i="1" s="1"/>
  <c r="P2237" i="1" a="1"/>
  <c r="P2237" i="1" s="1"/>
  <c r="P2238" i="1" a="1"/>
  <c r="P2238" i="1" s="1"/>
  <c r="P2239" i="1" a="1"/>
  <c r="P2239" i="1" s="1"/>
  <c r="P2240" i="1" a="1"/>
  <c r="P2240" i="1" s="1"/>
  <c r="P2241" i="1" a="1"/>
  <c r="P2241" i="1" s="1"/>
  <c r="P2242" i="1" a="1"/>
  <c r="P2242" i="1" s="1"/>
  <c r="P2243" i="1" a="1"/>
  <c r="P2243" i="1" s="1"/>
  <c r="P2244" i="1" a="1"/>
  <c r="P2244" i="1" s="1"/>
  <c r="P2245" i="1" a="1"/>
  <c r="P2245" i="1" s="1"/>
  <c r="P2246" i="1" a="1"/>
  <c r="P2246" i="1" s="1"/>
  <c r="P2247" i="1" a="1"/>
  <c r="P2247" i="1" s="1"/>
  <c r="P2248" i="1" a="1"/>
  <c r="P2248" i="1" s="1"/>
  <c r="P2249" i="1" a="1"/>
  <c r="P2249" i="1" s="1"/>
  <c r="P2250" i="1" a="1"/>
  <c r="P2250" i="1" s="1"/>
  <c r="P2251" i="1" a="1"/>
  <c r="P2251" i="1" s="1"/>
  <c r="P2252" i="1" a="1"/>
  <c r="P2252" i="1" s="1"/>
  <c r="P2253" i="1" a="1"/>
  <c r="P2253" i="1" s="1"/>
  <c r="P2254" i="1" a="1"/>
  <c r="P2254" i="1" s="1"/>
  <c r="P2255" i="1" a="1"/>
  <c r="P2255" i="1" s="1"/>
  <c r="P2256" i="1" a="1"/>
  <c r="P2256" i="1" s="1"/>
  <c r="P2257" i="1" a="1"/>
  <c r="P2257" i="1" s="1"/>
  <c r="P2258" i="1" a="1"/>
  <c r="P2258" i="1" s="1"/>
  <c r="P2259" i="1" a="1"/>
  <c r="P2259" i="1" s="1"/>
  <c r="P2260" i="1" a="1"/>
  <c r="P2260" i="1" s="1"/>
  <c r="P2261" i="1" a="1"/>
  <c r="P2261" i="1" s="1"/>
  <c r="P2262" i="1" a="1"/>
  <c r="P2262" i="1" s="1"/>
  <c r="P2263" i="1" a="1"/>
  <c r="P2263" i="1" s="1"/>
  <c r="P2264" i="1" a="1"/>
  <c r="P2264" i="1" s="1"/>
  <c r="P2265" i="1" a="1"/>
  <c r="P2265" i="1" s="1"/>
  <c r="P2266" i="1" a="1"/>
  <c r="P2266" i="1" s="1"/>
  <c r="P2267" i="1" a="1"/>
  <c r="P2267" i="1" s="1"/>
  <c r="P2268" i="1" a="1"/>
  <c r="P2268" i="1" s="1"/>
  <c r="P2269" i="1" a="1"/>
  <c r="P2269" i="1" s="1"/>
  <c r="P2270" i="1" a="1"/>
  <c r="P2270" i="1" s="1"/>
  <c r="P2271" i="1" a="1"/>
  <c r="P2271" i="1" s="1"/>
  <c r="P2272" i="1" a="1"/>
  <c r="P2272" i="1" s="1"/>
  <c r="P2273" i="1" a="1"/>
  <c r="P2273" i="1" s="1"/>
  <c r="P2274" i="1" a="1"/>
  <c r="P2274" i="1" s="1"/>
  <c r="P2275" i="1" a="1"/>
  <c r="P2275" i="1" s="1"/>
  <c r="P2276" i="1" a="1"/>
  <c r="P2276" i="1" s="1"/>
  <c r="P2277" i="1" a="1"/>
  <c r="P2277" i="1" s="1"/>
  <c r="P2278" i="1" a="1"/>
  <c r="P2278" i="1" s="1"/>
  <c r="P2279" i="1" a="1"/>
  <c r="P2279" i="1" s="1"/>
  <c r="P2280" i="1" a="1"/>
  <c r="P2280" i="1" s="1"/>
  <c r="P2281" i="1" a="1"/>
  <c r="P2281" i="1" s="1"/>
  <c r="P2282" i="1" a="1"/>
  <c r="P2282" i="1" s="1"/>
  <c r="P2283" i="1" a="1"/>
  <c r="P2283" i="1" s="1"/>
  <c r="P2284" i="1" a="1"/>
  <c r="P2284" i="1" s="1"/>
  <c r="P2285" i="1" a="1"/>
  <c r="P2285" i="1" s="1"/>
  <c r="P2286" i="1" a="1"/>
  <c r="P2286" i="1" s="1"/>
  <c r="P2287" i="1" a="1"/>
  <c r="P2287" i="1" s="1"/>
  <c r="P2288" i="1" a="1"/>
  <c r="P2288" i="1" s="1"/>
  <c r="P2289" i="1" a="1"/>
  <c r="P2289" i="1" s="1"/>
  <c r="P2290" i="1" a="1"/>
  <c r="P2290" i="1" s="1"/>
  <c r="P2291" i="1" a="1"/>
  <c r="P2291" i="1" s="1"/>
  <c r="P2292" i="1" a="1"/>
  <c r="P2292" i="1" s="1"/>
  <c r="P2293" i="1" a="1"/>
  <c r="P2293" i="1" s="1"/>
  <c r="P2294" i="1" a="1"/>
  <c r="P2294" i="1" s="1"/>
  <c r="P2295" i="1" a="1"/>
  <c r="P2295" i="1" s="1"/>
  <c r="P2296" i="1" a="1"/>
  <c r="P2296" i="1" s="1"/>
  <c r="P2297" i="1" a="1"/>
  <c r="P2297" i="1" s="1"/>
  <c r="P2298" i="1" a="1"/>
  <c r="P2298" i="1" s="1"/>
  <c r="P2299" i="1" a="1"/>
  <c r="P2299" i="1" s="1"/>
  <c r="P2300" i="1" a="1"/>
  <c r="P2300" i="1" s="1"/>
  <c r="P2301" i="1" a="1"/>
  <c r="P2301" i="1" s="1"/>
  <c r="P2302" i="1" a="1"/>
  <c r="P2302" i="1" s="1"/>
  <c r="P2303" i="1" a="1"/>
  <c r="P2303" i="1" s="1"/>
  <c r="P2304" i="1" a="1"/>
  <c r="P2304" i="1" s="1"/>
  <c r="P2305" i="1" a="1"/>
  <c r="P2305" i="1" s="1"/>
  <c r="P2306" i="1" a="1"/>
  <c r="P2306" i="1" s="1"/>
  <c r="P2307" i="1" a="1"/>
  <c r="P2307" i="1" s="1"/>
  <c r="P2308" i="1" a="1"/>
  <c r="P2308" i="1" s="1"/>
  <c r="P2309" i="1" a="1"/>
  <c r="P2309" i="1" s="1"/>
  <c r="P2310" i="1" a="1"/>
  <c r="P2310" i="1" s="1"/>
  <c r="P2311" i="1" a="1"/>
  <c r="P2311" i="1" s="1"/>
  <c r="P2312" i="1" a="1"/>
  <c r="P2312" i="1" s="1"/>
  <c r="P2313" i="1" a="1"/>
  <c r="P2313" i="1" s="1"/>
  <c r="P2314" i="1" a="1"/>
  <c r="P2314" i="1" s="1"/>
  <c r="P2315" i="1" a="1"/>
  <c r="P2315" i="1" s="1"/>
  <c r="P2316" i="1" a="1"/>
  <c r="P2316" i="1" s="1"/>
  <c r="P2317" i="1" a="1"/>
  <c r="P2317" i="1" s="1"/>
  <c r="P2318" i="1" a="1"/>
  <c r="P2318" i="1" s="1"/>
  <c r="P2319" i="1" a="1"/>
  <c r="P2319" i="1" s="1"/>
  <c r="P2320" i="1" a="1"/>
  <c r="P2320" i="1" s="1"/>
  <c r="P2321" i="1" a="1"/>
  <c r="P2321" i="1" s="1"/>
  <c r="P2322" i="1" a="1"/>
  <c r="P2322" i="1" s="1"/>
  <c r="P2323" i="1" a="1"/>
  <c r="P2323" i="1" s="1"/>
  <c r="P2324" i="1" a="1"/>
  <c r="P2324" i="1" s="1"/>
  <c r="P2325" i="1" a="1"/>
  <c r="P2325" i="1" s="1"/>
  <c r="P2326" i="1" a="1"/>
  <c r="P2326" i="1" s="1"/>
  <c r="P2327" i="1" a="1"/>
  <c r="P2327" i="1" s="1"/>
  <c r="P2328" i="1" a="1"/>
  <c r="P2328" i="1" s="1"/>
  <c r="P2329" i="1" a="1"/>
  <c r="P2329" i="1" s="1"/>
  <c r="P2330" i="1" a="1"/>
  <c r="P2330" i="1" s="1"/>
  <c r="P2331" i="1" a="1"/>
  <c r="P2331" i="1" s="1"/>
  <c r="P2332" i="1" a="1"/>
  <c r="P2332" i="1" s="1"/>
  <c r="P2333" i="1" a="1"/>
  <c r="P2333" i="1" s="1"/>
  <c r="P2334" i="1" a="1"/>
  <c r="P2334" i="1" s="1"/>
  <c r="P2335" i="1" a="1"/>
  <c r="P2335" i="1" s="1"/>
  <c r="P2336" i="1" a="1"/>
  <c r="P2336" i="1" s="1"/>
  <c r="P2337" i="1" a="1"/>
  <c r="P2337" i="1" s="1"/>
  <c r="P2338" i="1" a="1"/>
  <c r="P2338" i="1"/>
  <c r="P2339" i="1" a="1"/>
  <c r="P2339" i="1" s="1"/>
  <c r="P2340" i="1" a="1"/>
  <c r="P2340" i="1"/>
  <c r="P2341" i="1" a="1"/>
  <c r="P2341" i="1" s="1"/>
  <c r="P2342" i="1" a="1"/>
  <c r="P2342" i="1" s="1"/>
  <c r="P2343" i="1" a="1"/>
  <c r="P2343" i="1" s="1"/>
  <c r="P2344" i="1" a="1"/>
  <c r="P2344" i="1" s="1"/>
  <c r="P2345" i="1" a="1"/>
  <c r="P2345" i="1" s="1"/>
  <c r="P2346" i="1" a="1"/>
  <c r="P2346" i="1"/>
  <c r="P2347" i="1" a="1"/>
  <c r="P2347" i="1" s="1"/>
  <c r="P2348" i="1" a="1"/>
  <c r="P2348" i="1"/>
  <c r="P2349" i="1" a="1"/>
  <c r="P2349" i="1" s="1"/>
  <c r="P2350" i="1" a="1"/>
  <c r="P2350" i="1" s="1"/>
  <c r="P2351" i="1" a="1"/>
  <c r="P2351" i="1" s="1"/>
  <c r="P2352" i="1" a="1"/>
  <c r="P2352" i="1" s="1"/>
  <c r="P2353" i="1" a="1"/>
  <c r="P2353" i="1" s="1"/>
  <c r="P2354" i="1" a="1"/>
  <c r="P2354" i="1"/>
  <c r="P2355" i="1" a="1"/>
  <c r="P2355" i="1" s="1"/>
  <c r="P2356" i="1" a="1"/>
  <c r="P2356" i="1"/>
  <c r="P2357" i="1" a="1"/>
  <c r="P2357" i="1" s="1"/>
  <c r="P2358" i="1" a="1"/>
  <c r="P2358" i="1" s="1"/>
  <c r="P2359" i="1" a="1"/>
  <c r="P2359" i="1" s="1"/>
  <c r="P2360" i="1" a="1"/>
  <c r="P2360" i="1" s="1"/>
  <c r="P2361" i="1" a="1"/>
  <c r="P2361" i="1" s="1"/>
  <c r="P2362" i="1" a="1"/>
  <c r="P2362" i="1"/>
  <c r="P2363" i="1" a="1"/>
  <c r="P2363" i="1" s="1"/>
  <c r="P2364" i="1" a="1"/>
  <c r="P2364" i="1"/>
  <c r="P2365" i="1" a="1"/>
  <c r="P2365" i="1" s="1"/>
  <c r="P2366" i="1" a="1"/>
  <c r="P2366" i="1" s="1"/>
  <c r="P2367" i="1" a="1"/>
  <c r="P2367" i="1" s="1"/>
  <c r="P2368" i="1" a="1"/>
  <c r="P2368" i="1" s="1"/>
  <c r="P2369" i="1" a="1"/>
  <c r="P2369" i="1" s="1"/>
  <c r="P2370" i="1" a="1"/>
  <c r="P2370" i="1"/>
  <c r="P2371" i="1" a="1"/>
  <c r="P2371" i="1" s="1"/>
  <c r="P2372" i="1" a="1"/>
  <c r="P2372" i="1"/>
  <c r="P2373" i="1" a="1"/>
  <c r="P2373" i="1" s="1"/>
  <c r="P2374" i="1" a="1"/>
  <c r="P2374" i="1" s="1"/>
  <c r="P2375" i="1" a="1"/>
  <c r="P2375" i="1" s="1"/>
  <c r="P2376" i="1" a="1"/>
  <c r="P2376" i="1" s="1"/>
  <c r="P2377" i="1" a="1"/>
  <c r="P2377" i="1" s="1"/>
  <c r="P2378" i="1" a="1"/>
  <c r="P2378" i="1"/>
  <c r="P2379" i="1" a="1"/>
  <c r="P2379" i="1" s="1"/>
  <c r="P2380" i="1" a="1"/>
  <c r="P2380" i="1"/>
  <c r="P2381" i="1" a="1"/>
  <c r="P2381" i="1" s="1"/>
  <c r="P2382" i="1" a="1"/>
  <c r="P2382" i="1" s="1"/>
  <c r="P2383" i="1" a="1"/>
  <c r="P2383" i="1" s="1"/>
  <c r="P2384" i="1" a="1"/>
  <c r="P2384" i="1" s="1"/>
  <c r="P2385" i="1" a="1"/>
  <c r="P2385" i="1" s="1"/>
  <c r="P2386" i="1" a="1"/>
  <c r="P2386" i="1"/>
  <c r="P2387" i="1" a="1"/>
  <c r="P2387" i="1" s="1"/>
  <c r="P2388" i="1" a="1"/>
  <c r="P2388" i="1"/>
  <c r="P2389" i="1" a="1"/>
  <c r="P2389" i="1" s="1"/>
  <c r="P2390" i="1" a="1"/>
  <c r="P2390" i="1" s="1"/>
  <c r="P2391" i="1" a="1"/>
  <c r="P2391" i="1" s="1"/>
  <c r="P2392" i="1" a="1"/>
  <c r="P2392" i="1" s="1"/>
  <c r="P2393" i="1" a="1"/>
  <c r="P2393" i="1" s="1"/>
  <c r="P2394" i="1" a="1"/>
  <c r="P2394" i="1"/>
  <c r="P2395" i="1" a="1"/>
  <c r="P2395" i="1" s="1"/>
  <c r="P2396" i="1" a="1"/>
  <c r="P2396" i="1"/>
  <c r="P2397" i="1" a="1"/>
  <c r="P2397" i="1" s="1"/>
  <c r="P2398" i="1" a="1"/>
  <c r="P2398" i="1" s="1"/>
  <c r="P2399" i="1" a="1"/>
  <c r="P2399" i="1" s="1"/>
  <c r="P2400" i="1" a="1"/>
  <c r="P2400" i="1" s="1"/>
  <c r="P2401" i="1" a="1"/>
  <c r="P2401" i="1" s="1"/>
  <c r="P2402" i="1" a="1"/>
  <c r="P2402" i="1"/>
  <c r="P2403" i="1" a="1"/>
  <c r="P2403" i="1" s="1"/>
  <c r="P2404" i="1" a="1"/>
  <c r="P2404" i="1"/>
  <c r="P2405" i="1" a="1"/>
  <c r="P2405" i="1" s="1"/>
  <c r="P2406" i="1" a="1"/>
  <c r="P2406" i="1" s="1"/>
  <c r="P2407" i="1" a="1"/>
  <c r="P2407" i="1" s="1"/>
  <c r="P2408" i="1" a="1"/>
  <c r="P2408" i="1" s="1"/>
  <c r="P2409" i="1" a="1"/>
  <c r="P2409" i="1" s="1"/>
  <c r="P2410" i="1" a="1"/>
  <c r="P2410" i="1"/>
  <c r="P2411" i="1" a="1"/>
  <c r="P2411" i="1" s="1"/>
  <c r="P2412" i="1" a="1"/>
  <c r="P2412" i="1"/>
  <c r="P2413" i="1" a="1"/>
  <c r="P2413" i="1" s="1"/>
  <c r="P2414" i="1" a="1"/>
  <c r="P2414" i="1" s="1"/>
  <c r="P2415" i="1" a="1"/>
  <c r="P2415" i="1" s="1"/>
  <c r="P2416" i="1" a="1"/>
  <c r="P2416" i="1" s="1"/>
  <c r="P2417" i="1" a="1"/>
  <c r="P2417" i="1" s="1"/>
  <c r="P2418" i="1" a="1"/>
  <c r="P2418" i="1"/>
  <c r="P2419" i="1" a="1"/>
  <c r="P2419" i="1" s="1"/>
  <c r="P2420" i="1" a="1"/>
  <c r="P2420" i="1"/>
  <c r="P2421" i="1" a="1"/>
  <c r="P2421" i="1" s="1"/>
  <c r="P2422" i="1" a="1"/>
  <c r="P2422" i="1" s="1"/>
  <c r="P2423" i="1" a="1"/>
  <c r="P2423" i="1" s="1"/>
  <c r="P2424" i="1" a="1"/>
  <c r="P2424" i="1" s="1"/>
  <c r="P2425" i="1" a="1"/>
  <c r="P2425" i="1" s="1"/>
  <c r="P2426" i="1" a="1"/>
  <c r="P2426" i="1"/>
  <c r="P2427" i="1" a="1"/>
  <c r="P2427" i="1" s="1"/>
  <c r="P2428" i="1" a="1"/>
  <c r="P2428" i="1"/>
  <c r="P2429" i="1" a="1"/>
  <c r="P2429" i="1" s="1"/>
  <c r="P2430" i="1" a="1"/>
  <c r="P2430" i="1" s="1"/>
  <c r="P2431" i="1" a="1"/>
  <c r="P2431" i="1" s="1"/>
  <c r="P2432" i="1" a="1"/>
  <c r="P2432" i="1" s="1"/>
  <c r="P2433" i="1" a="1"/>
  <c r="P2433" i="1" s="1"/>
  <c r="P2434" i="1" a="1"/>
  <c r="P2434" i="1"/>
  <c r="P2435" i="1" a="1"/>
  <c r="P2435" i="1" s="1"/>
  <c r="P2436" i="1" a="1"/>
  <c r="P2436" i="1"/>
  <c r="P2437" i="1" a="1"/>
  <c r="P2437" i="1" s="1"/>
  <c r="P2438" i="1" a="1"/>
  <c r="P2438" i="1" s="1"/>
  <c r="P2439" i="1" a="1"/>
  <c r="P2439" i="1" s="1"/>
  <c r="P2440" i="1" a="1"/>
  <c r="P2440" i="1" s="1"/>
  <c r="P2441" i="1" a="1"/>
  <c r="P2441" i="1" s="1"/>
  <c r="P2442" i="1" a="1"/>
  <c r="P2442" i="1"/>
  <c r="P2443" i="1" a="1"/>
  <c r="P2443" i="1" s="1"/>
  <c r="P2444" i="1" a="1"/>
  <c r="P2444" i="1"/>
  <c r="P2445" i="1" a="1"/>
  <c r="P2445" i="1" s="1"/>
  <c r="P2446" i="1" a="1"/>
  <c r="P2446" i="1" s="1"/>
  <c r="P2447" i="1" a="1"/>
  <c r="P2447" i="1" s="1"/>
  <c r="P2448" i="1" a="1"/>
  <c r="P2448" i="1" s="1"/>
  <c r="P2449" i="1" a="1"/>
  <c r="P2449" i="1" s="1"/>
  <c r="P2450" i="1" a="1"/>
  <c r="P2450" i="1"/>
  <c r="P2451" i="1" a="1"/>
  <c r="P2451" i="1" s="1"/>
  <c r="P2452" i="1" a="1"/>
  <c r="P2452" i="1"/>
  <c r="P2453" i="1" a="1"/>
  <c r="P2453" i="1" s="1"/>
  <c r="P2454" i="1" a="1"/>
  <c r="P2454" i="1" s="1"/>
  <c r="P2455" i="1" a="1"/>
  <c r="P2455" i="1" s="1"/>
  <c r="P2456" i="1" a="1"/>
  <c r="P2456" i="1" s="1"/>
  <c r="P2457" i="1" a="1"/>
  <c r="P2457" i="1" s="1"/>
  <c r="P2458" i="1" a="1"/>
  <c r="P2458" i="1"/>
  <c r="P2459" i="1" a="1"/>
  <c r="P2459" i="1" s="1"/>
  <c r="P2460" i="1" a="1"/>
  <c r="P2460" i="1"/>
  <c r="P2461" i="1" a="1"/>
  <c r="P2461" i="1" s="1"/>
  <c r="P2462" i="1" a="1"/>
  <c r="P2462" i="1" s="1"/>
  <c r="P2463" i="1" a="1"/>
  <c r="P2463" i="1" s="1"/>
  <c r="P2464" i="1" a="1"/>
  <c r="P2464" i="1" s="1"/>
  <c r="P2465" i="1" a="1"/>
  <c r="P2465" i="1" s="1"/>
  <c r="P2466" i="1" a="1"/>
  <c r="P2466" i="1"/>
  <c r="P2467" i="1" a="1"/>
  <c r="P2467" i="1" s="1"/>
  <c r="P2468" i="1" a="1"/>
  <c r="P2468" i="1"/>
  <c r="P2469" i="1" a="1"/>
  <c r="P2469" i="1" s="1"/>
  <c r="P2470" i="1" a="1"/>
  <c r="P2470" i="1" s="1"/>
  <c r="P2471" i="1" a="1"/>
  <c r="P2471" i="1" s="1"/>
  <c r="P2472" i="1" a="1"/>
  <c r="P2472" i="1" s="1"/>
  <c r="P2473" i="1" a="1"/>
  <c r="P2473" i="1" s="1"/>
  <c r="P2474" i="1" a="1"/>
  <c r="P2474" i="1"/>
  <c r="P2475" i="1" a="1"/>
  <c r="P2475" i="1" s="1"/>
  <c r="P2476" i="1" a="1"/>
  <c r="P2476" i="1"/>
  <c r="P2477" i="1" a="1"/>
  <c r="P2477" i="1" s="1"/>
  <c r="P2478" i="1" a="1"/>
  <c r="P2478" i="1" s="1"/>
  <c r="P2479" i="1" a="1"/>
  <c r="P2479" i="1" s="1"/>
  <c r="P2480" i="1" a="1"/>
  <c r="P2480" i="1" s="1"/>
  <c r="P2481" i="1" a="1"/>
  <c r="P2481" i="1" s="1"/>
  <c r="P2482" i="1" a="1"/>
  <c r="P2482" i="1"/>
  <c r="P2483" i="1" a="1"/>
  <c r="P2483" i="1" s="1"/>
  <c r="P2484" i="1" a="1"/>
  <c r="P2484" i="1"/>
  <c r="P2485" i="1" a="1"/>
  <c r="P2485" i="1" s="1"/>
  <c r="P2486" i="1" a="1"/>
  <c r="P2486" i="1" s="1"/>
  <c r="P2487" i="1" a="1"/>
  <c r="P2487" i="1" s="1"/>
  <c r="P2488" i="1" a="1"/>
  <c r="P2488" i="1" s="1"/>
  <c r="P2489" i="1" a="1"/>
  <c r="P2489" i="1" s="1"/>
  <c r="P2490" i="1" a="1"/>
  <c r="P2490" i="1"/>
  <c r="P2491" i="1" a="1"/>
  <c r="P2491" i="1" s="1"/>
  <c r="P2492" i="1" a="1"/>
  <c r="P2492" i="1"/>
  <c r="P2493" i="1" a="1"/>
  <c r="P2493" i="1" s="1"/>
  <c r="P2494" i="1" a="1"/>
  <c r="P2494" i="1" s="1"/>
  <c r="P2495" i="1" a="1"/>
  <c r="P2495" i="1" s="1"/>
  <c r="P2496" i="1" a="1"/>
  <c r="P2496" i="1" s="1"/>
  <c r="P2497" i="1" a="1"/>
  <c r="P2497" i="1" s="1"/>
  <c r="P2498" i="1" a="1"/>
  <c r="P2498" i="1"/>
  <c r="P2499" i="1" a="1"/>
  <c r="P2499" i="1" s="1"/>
  <c r="P2500" i="1" a="1"/>
  <c r="P2500" i="1"/>
  <c r="P2501" i="1" a="1"/>
  <c r="P2501" i="1" s="1"/>
  <c r="P2502" i="1" a="1"/>
  <c r="P2502" i="1" s="1"/>
  <c r="P2503" i="1" a="1"/>
  <c r="P2503" i="1" s="1"/>
  <c r="P2504" i="1" a="1"/>
  <c r="P2504" i="1" s="1"/>
  <c r="P2505" i="1" a="1"/>
  <c r="P2505" i="1" s="1"/>
  <c r="P2506" i="1" a="1"/>
  <c r="P2506" i="1"/>
  <c r="P2507" i="1" a="1"/>
  <c r="P2507" i="1" s="1"/>
  <c r="P2508" i="1" a="1"/>
  <c r="P2508" i="1"/>
  <c r="P2509" i="1" a="1"/>
  <c r="P2509" i="1" s="1"/>
  <c r="P2510" i="1" a="1"/>
  <c r="P2510" i="1" s="1"/>
  <c r="P2511" i="1" a="1"/>
  <c r="P2511" i="1" s="1"/>
  <c r="P2512" i="1" a="1"/>
  <c r="P2512" i="1" s="1"/>
  <c r="P2513" i="1" a="1"/>
  <c r="P2513" i="1" s="1"/>
  <c r="P2514" i="1" a="1"/>
  <c r="P2514" i="1"/>
  <c r="P2515" i="1" a="1"/>
  <c r="P2515" i="1" s="1"/>
  <c r="P2516" i="1" a="1"/>
  <c r="P2516" i="1"/>
  <c r="P2517" i="1" a="1"/>
  <c r="P2517" i="1" s="1"/>
  <c r="P2518" i="1" a="1"/>
  <c r="P2518" i="1" s="1"/>
  <c r="P2519" i="1" a="1"/>
  <c r="P2519" i="1" s="1"/>
  <c r="P2520" i="1" a="1"/>
  <c r="P2520" i="1" s="1"/>
  <c r="P2521" i="1" a="1"/>
  <c r="P2521" i="1" s="1"/>
  <c r="P2522" i="1" a="1"/>
  <c r="P2522" i="1"/>
  <c r="P2523" i="1" a="1"/>
  <c r="P2523" i="1" s="1"/>
  <c r="P2524" i="1" a="1"/>
  <c r="P2524" i="1"/>
  <c r="P2525" i="1" a="1"/>
  <c r="P2525" i="1" s="1"/>
  <c r="P2526" i="1" a="1"/>
  <c r="P2526" i="1" s="1"/>
  <c r="P2527" i="1" a="1"/>
  <c r="P2527" i="1" s="1"/>
  <c r="P2528" i="1" a="1"/>
  <c r="P2528" i="1" s="1"/>
  <c r="P2529" i="1" a="1"/>
  <c r="P2529" i="1" s="1"/>
  <c r="P2530" i="1" a="1"/>
  <c r="P2530" i="1"/>
  <c r="P2531" i="1" a="1"/>
  <c r="P2531" i="1" s="1"/>
  <c r="P2532" i="1" a="1"/>
  <c r="P2532" i="1"/>
  <c r="P2533" i="1" a="1"/>
  <c r="P2533" i="1" s="1"/>
  <c r="P2534" i="1" a="1"/>
  <c r="P2534" i="1" s="1"/>
  <c r="P2535" i="1" a="1"/>
  <c r="P2535" i="1" s="1"/>
  <c r="P2536" i="1" a="1"/>
  <c r="P2536" i="1" s="1"/>
  <c r="P2537" i="1" a="1"/>
  <c r="P2537" i="1" s="1"/>
  <c r="P2538" i="1" a="1"/>
  <c r="P2538" i="1"/>
  <c r="P2539" i="1" a="1"/>
  <c r="P2539" i="1" s="1"/>
  <c r="P2540" i="1" a="1"/>
  <c r="P2540" i="1"/>
  <c r="P2541" i="1" a="1"/>
  <c r="P2541" i="1" s="1"/>
  <c r="P2542" i="1" a="1"/>
  <c r="P2542" i="1" s="1"/>
  <c r="P2543" i="1" a="1"/>
  <c r="P2543" i="1" s="1"/>
  <c r="P2544" i="1" a="1"/>
  <c r="P2544" i="1" s="1"/>
  <c r="P2545" i="1" a="1"/>
  <c r="P2545" i="1" s="1"/>
  <c r="P2546" i="1" a="1"/>
  <c r="P2546" i="1"/>
  <c r="P2547" i="1" a="1"/>
  <c r="P2547" i="1" s="1"/>
  <c r="P2548" i="1" a="1"/>
  <c r="P2548" i="1"/>
  <c r="P2549" i="1" a="1"/>
  <c r="P2549" i="1" s="1"/>
  <c r="P2550" i="1" a="1"/>
  <c r="P2550" i="1" s="1"/>
  <c r="P2551" i="1" a="1"/>
  <c r="P2551" i="1" s="1"/>
  <c r="P2552" i="1" a="1"/>
  <c r="P2552" i="1" s="1"/>
  <c r="P2553" i="1" a="1"/>
  <c r="P2553" i="1" s="1"/>
  <c r="P2554" i="1" a="1"/>
  <c r="P2554" i="1"/>
  <c r="P2555" i="1" a="1"/>
  <c r="P2555" i="1" s="1"/>
  <c r="P2556" i="1" a="1"/>
  <c r="P2556" i="1"/>
  <c r="P2557" i="1" a="1"/>
  <c r="P2557" i="1" s="1"/>
  <c r="P2558" i="1" a="1"/>
  <c r="P2558" i="1" s="1"/>
  <c r="P2559" i="1" a="1"/>
  <c r="P2559" i="1" s="1"/>
  <c r="P2560" i="1" a="1"/>
  <c r="P2560" i="1" s="1"/>
  <c r="P2561" i="1" a="1"/>
  <c r="P2561" i="1" s="1"/>
  <c r="P2562" i="1" a="1"/>
  <c r="P2562" i="1"/>
  <c r="P2563" i="1" a="1"/>
  <c r="P2563" i="1" s="1"/>
  <c r="P2564" i="1" a="1"/>
  <c r="P2564" i="1"/>
  <c r="P2565" i="1" a="1"/>
  <c r="P2565" i="1" s="1"/>
  <c r="P2566" i="1" a="1"/>
  <c r="P2566" i="1" s="1"/>
  <c r="P2567" i="1" a="1"/>
  <c r="P2567" i="1" s="1"/>
  <c r="P2568" i="1" a="1"/>
  <c r="P2568" i="1" s="1"/>
  <c r="P2569" i="1" a="1"/>
  <c r="P2569" i="1" s="1"/>
  <c r="P2570" i="1" a="1"/>
  <c r="P2570" i="1"/>
  <c r="P2571" i="1" a="1"/>
  <c r="P2571" i="1" s="1"/>
  <c r="P2572" i="1" a="1"/>
  <c r="P2572" i="1"/>
  <c r="P2573" i="1" a="1"/>
  <c r="P2573" i="1" s="1"/>
  <c r="P2574" i="1" a="1"/>
  <c r="P2574" i="1" s="1"/>
  <c r="P2575" i="1" a="1"/>
  <c r="P2575" i="1" s="1"/>
  <c r="P2576" i="1" a="1"/>
  <c r="P2576" i="1" s="1"/>
  <c r="P2577" i="1" a="1"/>
  <c r="P2577" i="1" s="1"/>
  <c r="P2578" i="1" a="1"/>
  <c r="P2578" i="1"/>
  <c r="P2579" i="1" a="1"/>
  <c r="P2579" i="1" s="1"/>
  <c r="P2580" i="1" a="1"/>
  <c r="P2580" i="1"/>
  <c r="P2581" i="1" a="1"/>
  <c r="P2581" i="1" s="1"/>
  <c r="P2582" i="1" a="1"/>
  <c r="P2582" i="1" s="1"/>
  <c r="P2583" i="1" a="1"/>
  <c r="P2583" i="1" s="1"/>
  <c r="P2584" i="1" a="1"/>
  <c r="P2584" i="1" s="1"/>
  <c r="P2585" i="1" a="1"/>
  <c r="P2585" i="1" s="1"/>
  <c r="P2586" i="1" a="1"/>
  <c r="P2586" i="1"/>
  <c r="P2587" i="1" a="1"/>
  <c r="P2587" i="1" s="1"/>
  <c r="P2588" i="1" a="1"/>
  <c r="P2588" i="1"/>
  <c r="P2589" i="1" a="1"/>
  <c r="P2589" i="1" s="1"/>
  <c r="P2590" i="1" a="1"/>
  <c r="P2590" i="1" s="1"/>
  <c r="P2591" i="1" a="1"/>
  <c r="P2591" i="1" s="1"/>
  <c r="P2592" i="1" a="1"/>
  <c r="P2592" i="1" s="1"/>
  <c r="P2593" i="1" a="1"/>
  <c r="P2593" i="1" s="1"/>
  <c r="P2594" i="1" a="1"/>
  <c r="P2594" i="1"/>
  <c r="P2595" i="1" a="1"/>
  <c r="P2595" i="1" s="1"/>
  <c r="P2596" i="1" a="1"/>
  <c r="P2596" i="1"/>
  <c r="P2597" i="1" a="1"/>
  <c r="P2597" i="1" s="1"/>
  <c r="P2598" i="1" a="1"/>
  <c r="P2598" i="1" s="1"/>
  <c r="P2599" i="1" a="1"/>
  <c r="P2599" i="1" s="1"/>
  <c r="P2600" i="1" a="1"/>
  <c r="P2600" i="1" s="1"/>
  <c r="P2601" i="1" a="1"/>
  <c r="P2601" i="1" s="1"/>
  <c r="P2602" i="1" a="1"/>
  <c r="P2602" i="1"/>
  <c r="P2603" i="1" a="1"/>
  <c r="P2603" i="1" s="1"/>
  <c r="P2604" i="1" a="1"/>
  <c r="P2604" i="1"/>
  <c r="P2605" i="1" a="1"/>
  <c r="P2605" i="1" s="1"/>
  <c r="P2606" i="1" a="1"/>
  <c r="P2606" i="1" s="1"/>
  <c r="P2607" i="1" a="1"/>
  <c r="P2607" i="1" s="1"/>
  <c r="P2608" i="1" a="1"/>
  <c r="P2608" i="1" s="1"/>
  <c r="P2609" i="1" a="1"/>
  <c r="P2609" i="1" s="1"/>
  <c r="P2610" i="1" a="1"/>
  <c r="P2610" i="1"/>
  <c r="P2611" i="1" a="1"/>
  <c r="P2611" i="1" s="1"/>
  <c r="P2612" i="1" a="1"/>
  <c r="P2612" i="1"/>
  <c r="P2613" i="1" a="1"/>
  <c r="P2613" i="1" s="1"/>
  <c r="P2614" i="1" a="1"/>
  <c r="P2614" i="1" s="1"/>
  <c r="P2615" i="1" a="1"/>
  <c r="P2615" i="1" s="1"/>
  <c r="P2616" i="1" a="1"/>
  <c r="P2616" i="1" s="1"/>
  <c r="P2617" i="1" a="1"/>
  <c r="P2617" i="1" s="1"/>
  <c r="P2618" i="1" a="1"/>
  <c r="P2618" i="1"/>
  <c r="P2619" i="1" a="1"/>
  <c r="P2619" i="1" s="1"/>
  <c r="P2620" i="1" a="1"/>
  <c r="P2620" i="1"/>
  <c r="P2621" i="1" a="1"/>
  <c r="P2621" i="1" s="1"/>
  <c r="P2622" i="1" a="1"/>
  <c r="P2622" i="1" s="1"/>
  <c r="P2623" i="1" a="1"/>
  <c r="P2623" i="1" s="1"/>
  <c r="P2624" i="1" a="1"/>
  <c r="P2624" i="1" s="1"/>
  <c r="P2625" i="1" a="1"/>
  <c r="P2625" i="1" s="1"/>
  <c r="P2626" i="1" a="1"/>
  <c r="P2626" i="1"/>
  <c r="P2627" i="1" a="1"/>
  <c r="P2627" i="1" s="1"/>
  <c r="P2628" i="1" a="1"/>
  <c r="P2628" i="1"/>
  <c r="P2629" i="1" a="1"/>
  <c r="P2629" i="1" s="1"/>
  <c r="P2630" i="1" a="1"/>
  <c r="P2630" i="1" s="1"/>
  <c r="P2631" i="1" a="1"/>
  <c r="P2631" i="1" s="1"/>
  <c r="P2632" i="1" a="1"/>
  <c r="P2632" i="1" s="1"/>
  <c r="P2633" i="1" a="1"/>
  <c r="P2633" i="1" s="1"/>
  <c r="P2634" i="1" a="1"/>
  <c r="P2634" i="1"/>
  <c r="P2635" i="1" a="1"/>
  <c r="P2635" i="1" s="1"/>
  <c r="P2636" i="1" a="1"/>
  <c r="P2636" i="1"/>
  <c r="P2637" i="1" a="1"/>
  <c r="P2637" i="1" s="1"/>
  <c r="P2638" i="1" a="1"/>
  <c r="P2638" i="1" s="1"/>
  <c r="P2639" i="1" a="1"/>
  <c r="P2639" i="1" s="1"/>
  <c r="P2640" i="1" a="1"/>
  <c r="P2640" i="1" s="1"/>
  <c r="P2641" i="1" a="1"/>
  <c r="P2641" i="1" s="1"/>
  <c r="P2642" i="1" a="1"/>
  <c r="P2642" i="1"/>
  <c r="P2643" i="1" a="1"/>
  <c r="P2643" i="1" s="1"/>
  <c r="P2644" i="1" a="1"/>
  <c r="P2644" i="1"/>
  <c r="P2645" i="1" a="1"/>
  <c r="P2645" i="1" s="1"/>
  <c r="P2646" i="1" a="1"/>
  <c r="P2646" i="1" s="1"/>
  <c r="P2647" i="1" a="1"/>
  <c r="P2647" i="1" s="1"/>
  <c r="P2648" i="1" a="1"/>
  <c r="P2648" i="1" s="1"/>
  <c r="P2649" i="1" a="1"/>
  <c r="P2649" i="1" s="1"/>
  <c r="P2650" i="1" a="1"/>
  <c r="P2650" i="1"/>
  <c r="P2651" i="1" a="1"/>
  <c r="P2651" i="1" s="1"/>
  <c r="P2652" i="1" a="1"/>
  <c r="P2652" i="1"/>
  <c r="P2653" i="1" a="1"/>
  <c r="P2653" i="1" s="1"/>
  <c r="P2654" i="1" a="1"/>
  <c r="P2654" i="1" s="1"/>
  <c r="P2655" i="1" a="1"/>
  <c r="P2655" i="1" s="1"/>
  <c r="P2656" i="1" a="1"/>
  <c r="P2656" i="1" s="1"/>
  <c r="P2657" i="1" a="1"/>
  <c r="P2657" i="1" s="1"/>
  <c r="P2658" i="1" a="1"/>
  <c r="P2658" i="1"/>
  <c r="P2659" i="1" a="1"/>
  <c r="P2659" i="1" s="1"/>
  <c r="P2660" i="1" a="1"/>
  <c r="P2660" i="1"/>
  <c r="P2661" i="1" a="1"/>
  <c r="P2661" i="1" s="1"/>
  <c r="P2662" i="1" a="1"/>
  <c r="P2662" i="1" s="1"/>
  <c r="P2663" i="1" a="1"/>
  <c r="P2663" i="1" s="1"/>
  <c r="P2664" i="1" a="1"/>
  <c r="P2664" i="1" s="1"/>
  <c r="P2665" i="1" a="1"/>
  <c r="P2665" i="1" s="1"/>
  <c r="P2666" i="1" a="1"/>
  <c r="P2666" i="1"/>
  <c r="P2667" i="1" a="1"/>
  <c r="P2667" i="1" s="1"/>
  <c r="P2668" i="1" a="1"/>
  <c r="P2668" i="1"/>
  <c r="P2669" i="1" a="1"/>
  <c r="P2669" i="1" s="1"/>
  <c r="P2670" i="1" a="1"/>
  <c r="P2670" i="1" s="1"/>
  <c r="P2671" i="1" a="1"/>
  <c r="P2671" i="1" s="1"/>
  <c r="P2672" i="1" a="1"/>
  <c r="P2672" i="1" s="1"/>
  <c r="P2673" i="1" a="1"/>
  <c r="P2673" i="1" s="1"/>
  <c r="P2674" i="1" a="1"/>
  <c r="P2674" i="1"/>
  <c r="P2675" i="1" a="1"/>
  <c r="P2675" i="1" s="1"/>
  <c r="P2676" i="1" a="1"/>
  <c r="P2676" i="1"/>
  <c r="P2677" i="1" a="1"/>
  <c r="P2677" i="1" s="1"/>
  <c r="P2678" i="1" a="1"/>
  <c r="P2678" i="1" s="1"/>
  <c r="P2679" i="1" a="1"/>
  <c r="P2679" i="1" s="1"/>
  <c r="P2680" i="1" a="1"/>
  <c r="P2680" i="1" s="1"/>
  <c r="P2681" i="1" a="1"/>
  <c r="P2681" i="1" s="1"/>
  <c r="P2682" i="1" a="1"/>
  <c r="P2682" i="1"/>
  <c r="P2683" i="1" a="1"/>
  <c r="P2683" i="1" s="1"/>
  <c r="P2684" i="1" a="1"/>
  <c r="P2684" i="1"/>
  <c r="P2685" i="1" a="1"/>
  <c r="P2685" i="1" s="1"/>
  <c r="P2686" i="1" a="1"/>
  <c r="P2686" i="1" s="1"/>
  <c r="P2687" i="1" a="1"/>
  <c r="P2687" i="1" s="1"/>
  <c r="P2688" i="1" a="1"/>
  <c r="P2688" i="1" s="1"/>
  <c r="P2689" i="1" a="1"/>
  <c r="P2689" i="1" s="1"/>
  <c r="P2690" i="1" a="1"/>
  <c r="P2690" i="1"/>
  <c r="P2691" i="1" a="1"/>
  <c r="P2691" i="1" s="1"/>
  <c r="P2692" i="1" a="1"/>
  <c r="P2692" i="1"/>
  <c r="P2693" i="1" a="1"/>
  <c r="P2693" i="1" s="1"/>
  <c r="P2694" i="1" a="1"/>
  <c r="P2694" i="1" s="1"/>
  <c r="P2695" i="1" a="1"/>
  <c r="P2695" i="1" s="1"/>
  <c r="P2696" i="1" a="1"/>
  <c r="P2696" i="1" s="1"/>
  <c r="P2697" i="1" a="1"/>
  <c r="P2697" i="1" s="1"/>
  <c r="P2698" i="1" a="1"/>
  <c r="P2698" i="1"/>
  <c r="P2699" i="1" a="1"/>
  <c r="P2699" i="1" s="1"/>
  <c r="P2700" i="1" a="1"/>
  <c r="P2700" i="1"/>
  <c r="P2701" i="1" a="1"/>
  <c r="P2701" i="1" s="1"/>
  <c r="P2702" i="1" a="1"/>
  <c r="P2702" i="1" s="1"/>
  <c r="P2703" i="1" a="1"/>
  <c r="P2703" i="1" s="1"/>
  <c r="P2704" i="1" a="1"/>
  <c r="P2704" i="1" s="1"/>
  <c r="P2705" i="1" a="1"/>
  <c r="P2705" i="1" s="1"/>
  <c r="P2706" i="1" a="1"/>
  <c r="P2706" i="1"/>
  <c r="P2707" i="1" a="1"/>
  <c r="P2707" i="1" s="1"/>
  <c r="P2708" i="1" a="1"/>
  <c r="P2708" i="1"/>
  <c r="P2709" i="1" a="1"/>
  <c r="P2709" i="1" s="1"/>
  <c r="P2710" i="1" a="1"/>
  <c r="P2710" i="1" s="1"/>
  <c r="P2711" i="1" a="1"/>
  <c r="P2711" i="1" s="1"/>
  <c r="P2712" i="1" a="1"/>
  <c r="P2712" i="1" s="1"/>
  <c r="P2713" i="1" a="1"/>
  <c r="P2713" i="1" s="1"/>
  <c r="P2714" i="1" a="1"/>
  <c r="P2714" i="1"/>
  <c r="P2715" i="1" a="1"/>
  <c r="P2715" i="1" s="1"/>
  <c r="P2716" i="1" a="1"/>
  <c r="P2716" i="1"/>
  <c r="P2717" i="1" a="1"/>
  <c r="P2717" i="1" s="1"/>
  <c r="P2718" i="1" a="1"/>
  <c r="P2718" i="1" s="1"/>
  <c r="P2719" i="1" a="1"/>
  <c r="P2719" i="1" s="1"/>
  <c r="P2720" i="1" a="1"/>
  <c r="P2720" i="1" s="1"/>
  <c r="P2721" i="1" a="1"/>
  <c r="P2721" i="1" s="1"/>
  <c r="P2722" i="1" a="1"/>
  <c r="P2722" i="1"/>
  <c r="P2723" i="1" a="1"/>
  <c r="P2723" i="1" s="1"/>
  <c r="P2724" i="1" a="1"/>
  <c r="P2724" i="1"/>
  <c r="P2725" i="1" a="1"/>
  <c r="P2725" i="1" s="1"/>
  <c r="P2726" i="1" a="1"/>
  <c r="P2726" i="1" s="1"/>
  <c r="P2727" i="1" a="1"/>
  <c r="P2727" i="1" s="1"/>
  <c r="P2728" i="1" a="1"/>
  <c r="P2728" i="1" s="1"/>
  <c r="P2729" i="1" a="1"/>
  <c r="P2729" i="1" s="1"/>
  <c r="P2730" i="1" a="1"/>
  <c r="P2730" i="1"/>
  <c r="P2731" i="1" a="1"/>
  <c r="P2731" i="1" s="1"/>
  <c r="P2732" i="1" a="1"/>
  <c r="P2732" i="1"/>
  <c r="P2733" i="1" a="1"/>
  <c r="P2733" i="1" s="1"/>
  <c r="P2734" i="1" a="1"/>
  <c r="P2734" i="1" s="1"/>
  <c r="P2735" i="1" a="1"/>
  <c r="P2735" i="1" s="1"/>
  <c r="P2736" i="1" a="1"/>
  <c r="P2736" i="1" s="1"/>
  <c r="P2737" i="1" a="1"/>
  <c r="P2737" i="1" s="1"/>
  <c r="P2738" i="1" a="1"/>
  <c r="P2738" i="1"/>
  <c r="P2739" i="1" a="1"/>
  <c r="P2739" i="1" s="1"/>
  <c r="P2740" i="1" a="1"/>
  <c r="P2740" i="1"/>
  <c r="P2741" i="1" a="1"/>
  <c r="P2741" i="1" s="1"/>
  <c r="P2742" i="1" a="1"/>
  <c r="P2742" i="1" s="1"/>
  <c r="P2743" i="1" a="1"/>
  <c r="P2743" i="1" s="1"/>
  <c r="P2744" i="1" a="1"/>
  <c r="P2744" i="1" s="1"/>
  <c r="P2745" i="1" a="1"/>
  <c r="P2745" i="1" s="1"/>
  <c r="P2746" i="1" a="1"/>
  <c r="P2746" i="1"/>
  <c r="P2747" i="1" a="1"/>
  <c r="P2747" i="1" s="1"/>
  <c r="P2748" i="1" a="1"/>
  <c r="P2748" i="1"/>
  <c r="P2749" i="1" a="1"/>
  <c r="P2749" i="1" s="1"/>
  <c r="P2750" i="1" a="1"/>
  <c r="P2750" i="1" s="1"/>
  <c r="P2751" i="1" a="1"/>
  <c r="P2751" i="1" s="1"/>
  <c r="P2752" i="1" a="1"/>
  <c r="P2752" i="1" s="1"/>
  <c r="P2753" i="1" a="1"/>
  <c r="P2753" i="1" s="1"/>
  <c r="P2754" i="1" a="1"/>
  <c r="P2754" i="1"/>
  <c r="P2755" i="1" a="1"/>
  <c r="P2755" i="1" s="1"/>
  <c r="P2756" i="1" a="1"/>
  <c r="P2756" i="1"/>
  <c r="P2757" i="1" a="1"/>
  <c r="P2757" i="1" s="1"/>
  <c r="P2758" i="1" a="1"/>
  <c r="P2758" i="1" s="1"/>
  <c r="P2759" i="1" a="1"/>
  <c r="P2759" i="1" s="1"/>
  <c r="P2760" i="1" a="1"/>
  <c r="P2760" i="1" s="1"/>
  <c r="P2761" i="1" a="1"/>
  <c r="P2761" i="1" s="1"/>
  <c r="P2762" i="1" a="1"/>
  <c r="P2762" i="1"/>
  <c r="P2763" i="1" a="1"/>
  <c r="P2763" i="1" s="1"/>
  <c r="P2764" i="1" a="1"/>
  <c r="P2764" i="1"/>
  <c r="P2765" i="1" a="1"/>
  <c r="P2765" i="1" s="1"/>
  <c r="P2766" i="1" a="1"/>
  <c r="P2766" i="1" s="1"/>
  <c r="P2767" i="1" a="1"/>
  <c r="P2767" i="1" s="1"/>
  <c r="P2768" i="1" a="1"/>
  <c r="P2768" i="1" s="1"/>
  <c r="P2769" i="1" a="1"/>
  <c r="P2769" i="1" s="1"/>
  <c r="P2770" i="1" a="1"/>
  <c r="P2770" i="1"/>
  <c r="P2771" i="1" a="1"/>
  <c r="P2771" i="1" s="1"/>
  <c r="P2772" i="1" a="1"/>
  <c r="P2772" i="1"/>
  <c r="P2773" i="1" a="1"/>
  <c r="P2773" i="1" s="1"/>
  <c r="P2774" i="1" a="1"/>
  <c r="P2774" i="1" s="1"/>
  <c r="P2775" i="1" a="1"/>
  <c r="P2775" i="1" s="1"/>
  <c r="P2776" i="1" a="1"/>
  <c r="P2776" i="1" s="1"/>
  <c r="P2777" i="1" a="1"/>
  <c r="P2777" i="1" s="1"/>
  <c r="P2778" i="1" a="1"/>
  <c r="P2778" i="1"/>
  <c r="P2779" i="1" a="1"/>
  <c r="P2779" i="1" s="1"/>
  <c r="P2780" i="1" a="1"/>
  <c r="P2780" i="1"/>
  <c r="P2781" i="1" a="1"/>
  <c r="P2781" i="1" s="1"/>
  <c r="P2782" i="1" a="1"/>
  <c r="P2782" i="1" s="1"/>
  <c r="P2783" i="1" a="1"/>
  <c r="P2783" i="1" s="1"/>
  <c r="P2784" i="1" a="1"/>
  <c r="P2784" i="1" s="1"/>
  <c r="P2785" i="1" a="1"/>
  <c r="P2785" i="1" s="1"/>
  <c r="P2786" i="1" a="1"/>
  <c r="P2786" i="1"/>
  <c r="P2787" i="1" a="1"/>
  <c r="P2787" i="1" s="1"/>
  <c r="P2788" i="1" a="1"/>
  <c r="P2788" i="1"/>
  <c r="P2789" i="1" a="1"/>
  <c r="P2789" i="1" s="1"/>
  <c r="P2790" i="1" a="1"/>
  <c r="P2790" i="1" s="1"/>
  <c r="P2791" i="1" a="1"/>
  <c r="P2791" i="1" s="1"/>
  <c r="P2792" i="1" a="1"/>
  <c r="P2792" i="1" s="1"/>
  <c r="P2793" i="1" a="1"/>
  <c r="P2793" i="1" s="1"/>
  <c r="P2794" i="1" a="1"/>
  <c r="P2794" i="1"/>
  <c r="P2795" i="1" a="1"/>
  <c r="P2795" i="1" s="1"/>
  <c r="P2796" i="1" a="1"/>
  <c r="P2796" i="1"/>
  <c r="P2797" i="1" a="1"/>
  <c r="P2797" i="1" s="1"/>
  <c r="P2798" i="1" a="1"/>
  <c r="P2798" i="1" s="1"/>
  <c r="P2799" i="1" a="1"/>
  <c r="P2799" i="1" s="1"/>
  <c r="P2800" i="1" a="1"/>
  <c r="P2800" i="1" s="1"/>
  <c r="P2801" i="1" a="1"/>
  <c r="P2801" i="1" s="1"/>
  <c r="P2802" i="1" a="1"/>
  <c r="P2802" i="1"/>
  <c r="P2803" i="1" a="1"/>
  <c r="P2803" i="1" s="1"/>
  <c r="P2804" i="1" a="1"/>
  <c r="P2804" i="1"/>
  <c r="P2805" i="1" a="1"/>
  <c r="P2805" i="1" s="1"/>
  <c r="P2806" i="1" a="1"/>
  <c r="P2806" i="1" s="1"/>
  <c r="P2807" i="1" a="1"/>
  <c r="P2807" i="1" s="1"/>
  <c r="P2808" i="1" a="1"/>
  <c r="P2808" i="1" s="1"/>
  <c r="P2809" i="1" a="1"/>
  <c r="P2809" i="1" s="1"/>
  <c r="P2810" i="1" a="1"/>
  <c r="P2810" i="1"/>
  <c r="P2811" i="1" a="1"/>
  <c r="P2811" i="1" s="1"/>
  <c r="P2812" i="1" a="1"/>
  <c r="P2812" i="1"/>
  <c r="P2813" i="1" a="1"/>
  <c r="P2813" i="1" s="1"/>
  <c r="P2814" i="1" a="1"/>
  <c r="P2814" i="1" s="1"/>
  <c r="P2815" i="1" a="1"/>
  <c r="P2815" i="1" s="1"/>
  <c r="P2816" i="1" a="1"/>
  <c r="P2816" i="1" s="1"/>
  <c r="P2817" i="1" a="1"/>
  <c r="P2817" i="1" s="1"/>
  <c r="P2818" i="1" a="1"/>
  <c r="P2818" i="1"/>
  <c r="P2819" i="1" a="1"/>
  <c r="P2819" i="1" s="1"/>
  <c r="P2820" i="1" a="1"/>
  <c r="P2820" i="1"/>
  <c r="P2821" i="1" a="1"/>
  <c r="P2821" i="1" s="1"/>
  <c r="P2822" i="1" a="1"/>
  <c r="P2822" i="1" s="1"/>
  <c r="P2823" i="1" a="1"/>
  <c r="P2823" i="1" s="1"/>
  <c r="P2824" i="1" a="1"/>
  <c r="P2824" i="1" s="1"/>
  <c r="P2825" i="1" a="1"/>
  <c r="P2825" i="1" s="1"/>
  <c r="P2826" i="1" a="1"/>
  <c r="P2826" i="1"/>
  <c r="P2827" i="1" a="1"/>
  <c r="P2827" i="1" s="1"/>
  <c r="P2828" i="1" a="1"/>
  <c r="P2828" i="1"/>
  <c r="P2829" i="1" a="1"/>
  <c r="P2829" i="1" s="1"/>
  <c r="P2830" i="1" a="1"/>
  <c r="P2830" i="1" s="1"/>
  <c r="P2831" i="1" a="1"/>
  <c r="P2831" i="1" s="1"/>
  <c r="P2832" i="1" a="1"/>
  <c r="P2832" i="1" s="1"/>
  <c r="P2833" i="1" a="1"/>
  <c r="P2833" i="1" s="1"/>
  <c r="P2834" i="1" a="1"/>
  <c r="P2834" i="1"/>
  <c r="P2835" i="1" a="1"/>
  <c r="P2835" i="1" s="1"/>
  <c r="P2836" i="1" a="1"/>
  <c r="P2836" i="1"/>
  <c r="P2837" i="1" a="1"/>
  <c r="P2837" i="1" s="1"/>
  <c r="P2838" i="1" a="1"/>
  <c r="P2838" i="1" s="1"/>
  <c r="P2839" i="1" a="1"/>
  <c r="P2839" i="1" s="1"/>
  <c r="P2840" i="1" a="1"/>
  <c r="P2840" i="1" s="1"/>
  <c r="P2841" i="1" a="1"/>
  <c r="P2841" i="1" s="1"/>
  <c r="P2842" i="1" a="1"/>
  <c r="P2842" i="1"/>
  <c r="P2843" i="1" a="1"/>
  <c r="P2843" i="1" s="1"/>
  <c r="P2844" i="1" a="1"/>
  <c r="P2844" i="1"/>
  <c r="P2845" i="1" a="1"/>
  <c r="P2845" i="1" s="1"/>
  <c r="P2846" i="1" a="1"/>
  <c r="P2846" i="1" s="1"/>
  <c r="P2847" i="1" a="1"/>
  <c r="P2847" i="1" s="1"/>
  <c r="P2848" i="1" a="1"/>
  <c r="P2848" i="1" s="1"/>
  <c r="P2849" i="1" a="1"/>
  <c r="P2849" i="1" s="1"/>
  <c r="P2850" i="1" a="1"/>
  <c r="P2850" i="1"/>
  <c r="P2851" i="1" a="1"/>
  <c r="P2851" i="1" s="1"/>
  <c r="P2852" i="1" a="1"/>
  <c r="P2852" i="1"/>
  <c r="P2853" i="1" a="1"/>
  <c r="P2853" i="1" s="1"/>
  <c r="P2854" i="1" a="1"/>
  <c r="P2854" i="1" s="1"/>
  <c r="P2855" i="1" a="1"/>
  <c r="P2855" i="1" s="1"/>
  <c r="P2856" i="1" a="1"/>
  <c r="P2856" i="1" s="1"/>
  <c r="P2857" i="1" a="1"/>
  <c r="P2857" i="1" s="1"/>
  <c r="P2858" i="1" a="1"/>
  <c r="P2858" i="1"/>
  <c r="P2859" i="1" a="1"/>
  <c r="P2859" i="1" s="1"/>
  <c r="P2860" i="1" a="1"/>
  <c r="P2860" i="1"/>
  <c r="P2861" i="1" a="1"/>
  <c r="P2861" i="1" s="1"/>
  <c r="P2862" i="1" a="1"/>
  <c r="P2862" i="1" s="1"/>
  <c r="P2863" i="1" a="1"/>
  <c r="P2863" i="1" s="1"/>
  <c r="P2864" i="1" a="1"/>
  <c r="P2864" i="1" s="1"/>
  <c r="P2865" i="1" a="1"/>
  <c r="P2865" i="1" s="1"/>
  <c r="P2866" i="1" a="1"/>
  <c r="P2866" i="1"/>
  <c r="P2867" i="1" a="1"/>
  <c r="P2867" i="1" s="1"/>
  <c r="P2868" i="1" a="1"/>
  <c r="P2868" i="1"/>
  <c r="P2869" i="1" a="1"/>
  <c r="P2869" i="1" s="1"/>
  <c r="P2870" i="1" a="1"/>
  <c r="P2870" i="1" s="1"/>
  <c r="P2871" i="1" a="1"/>
  <c r="P2871" i="1" s="1"/>
  <c r="P2872" i="1" a="1"/>
  <c r="P2872" i="1" s="1"/>
  <c r="P2873" i="1" a="1"/>
  <c r="P2873" i="1" s="1"/>
  <c r="P2874" i="1" a="1"/>
  <c r="P2874" i="1"/>
  <c r="P2875" i="1" a="1"/>
  <c r="P2875" i="1" s="1"/>
  <c r="P2876" i="1" a="1"/>
  <c r="P2876" i="1"/>
  <c r="P2877" i="1" a="1"/>
  <c r="P2877" i="1" s="1"/>
  <c r="P2878" i="1" a="1"/>
  <c r="P2878" i="1" s="1"/>
  <c r="P2879" i="1" a="1"/>
  <c r="P2879" i="1" s="1"/>
  <c r="P2880" i="1" a="1"/>
  <c r="P2880" i="1" s="1"/>
  <c r="P2881" i="1" a="1"/>
  <c r="P2881" i="1" s="1"/>
  <c r="P2882" i="1" a="1"/>
  <c r="P2882" i="1"/>
  <c r="P2883" i="1" a="1"/>
  <c r="P2883" i="1" s="1"/>
  <c r="P2884" i="1" a="1"/>
  <c r="P2884" i="1"/>
  <c r="P2885" i="1" a="1"/>
  <c r="P2885" i="1" s="1"/>
  <c r="P2886" i="1" a="1"/>
  <c r="P2886" i="1" s="1"/>
  <c r="P2887" i="1" a="1"/>
  <c r="P2887" i="1" s="1"/>
  <c r="P2888" i="1" a="1"/>
  <c r="P2888" i="1"/>
  <c r="P2889" i="1" a="1"/>
  <c r="P2889" i="1" s="1"/>
  <c r="P2890" i="1" a="1"/>
  <c r="P2890" i="1"/>
  <c r="P2891" i="1" a="1"/>
  <c r="P2891" i="1" s="1"/>
  <c r="P2892" i="1" a="1"/>
  <c r="P2892" i="1"/>
  <c r="P2893" i="1" a="1"/>
  <c r="P2893" i="1" s="1"/>
  <c r="P2894" i="1" a="1"/>
  <c r="P2894" i="1" s="1"/>
  <c r="P2895" i="1" a="1"/>
  <c r="P2895" i="1" s="1"/>
  <c r="P2896" i="1" a="1"/>
  <c r="P2896" i="1"/>
  <c r="P2897" i="1" a="1"/>
  <c r="P2897" i="1" s="1"/>
  <c r="P2898" i="1" a="1"/>
  <c r="P2898" i="1"/>
  <c r="P2899" i="1" a="1"/>
  <c r="P2899" i="1" s="1"/>
  <c r="P2900" i="1" a="1"/>
  <c r="P2900" i="1"/>
  <c r="P2901" i="1" a="1"/>
  <c r="P2901" i="1" s="1"/>
  <c r="P2902" i="1" a="1"/>
  <c r="P2902" i="1" s="1"/>
  <c r="P2903" i="1" a="1"/>
  <c r="P2903" i="1" s="1"/>
  <c r="P2904" i="1" a="1"/>
  <c r="P2904" i="1" s="1"/>
  <c r="P2905" i="1" a="1"/>
  <c r="P2905" i="1" s="1"/>
  <c r="P2906" i="1" a="1"/>
  <c r="P2906" i="1"/>
  <c r="P2907" i="1" a="1"/>
  <c r="P2907" i="1" s="1"/>
  <c r="P2908" i="1" a="1"/>
  <c r="P2908" i="1"/>
  <c r="P2909" i="1" a="1"/>
  <c r="P2909" i="1" s="1"/>
  <c r="P2910" i="1" a="1"/>
  <c r="P2910" i="1" s="1"/>
  <c r="P2911" i="1" a="1"/>
  <c r="P2911" i="1" s="1"/>
  <c r="P2912" i="1" a="1"/>
  <c r="P2912" i="1" s="1"/>
  <c r="P2913" i="1" a="1"/>
  <c r="P2913" i="1" s="1"/>
  <c r="P2914" i="1" a="1"/>
  <c r="P2914" i="1"/>
  <c r="P2915" i="1" a="1"/>
  <c r="P2915" i="1" s="1"/>
  <c r="P2916" i="1" a="1"/>
  <c r="P2916" i="1"/>
  <c r="P2917" i="1" a="1"/>
  <c r="P2917" i="1" s="1"/>
  <c r="P2918" i="1" a="1"/>
  <c r="P2918" i="1" s="1"/>
  <c r="P2919" i="1" a="1"/>
  <c r="P2919" i="1" s="1"/>
  <c r="P2920" i="1" a="1"/>
  <c r="P2920" i="1"/>
  <c r="P2921" i="1" a="1"/>
  <c r="P2921" i="1" s="1"/>
  <c r="P2922" i="1" a="1"/>
  <c r="P2922" i="1"/>
  <c r="P2923" i="1" a="1"/>
  <c r="P2923" i="1" s="1"/>
  <c r="P2924" i="1" a="1"/>
  <c r="P2924" i="1"/>
  <c r="P2925" i="1" a="1"/>
  <c r="P2925" i="1" s="1"/>
  <c r="P2926" i="1" a="1"/>
  <c r="P2926" i="1" s="1"/>
  <c r="P2927" i="1" a="1"/>
  <c r="P2927" i="1" s="1"/>
  <c r="P2928" i="1" a="1"/>
  <c r="P2928" i="1"/>
  <c r="P2929" i="1" a="1"/>
  <c r="P2929" i="1" s="1"/>
  <c r="P2930" i="1" a="1"/>
  <c r="P2930" i="1"/>
  <c r="P2931" i="1" a="1"/>
  <c r="P2931" i="1" s="1"/>
  <c r="P2932" i="1" a="1"/>
  <c r="P2932" i="1"/>
  <c r="P2933" i="1" a="1"/>
  <c r="P2933" i="1" s="1"/>
  <c r="P2934" i="1" a="1"/>
  <c r="P2934" i="1" s="1"/>
  <c r="P2935" i="1" a="1"/>
  <c r="P2935" i="1" s="1"/>
  <c r="P2936" i="1" a="1"/>
  <c r="P2936" i="1" s="1"/>
  <c r="P2937" i="1" a="1"/>
  <c r="P2937" i="1" s="1"/>
  <c r="P2938" i="1" a="1"/>
  <c r="P2938" i="1"/>
  <c r="P2939" i="1" a="1"/>
  <c r="P2939" i="1" s="1"/>
  <c r="P2940" i="1" a="1"/>
  <c r="P2940" i="1"/>
  <c r="P2941" i="1" a="1"/>
  <c r="P2941" i="1" s="1"/>
  <c r="P2942" i="1" a="1"/>
  <c r="P2942" i="1" s="1"/>
  <c r="P2943" i="1" a="1"/>
  <c r="P2943" i="1" s="1"/>
  <c r="P2944" i="1" a="1"/>
  <c r="P2944" i="1" s="1"/>
  <c r="P2945" i="1" a="1"/>
  <c r="P2945" i="1" s="1"/>
  <c r="P2946" i="1" a="1"/>
  <c r="P2946" i="1"/>
  <c r="P2947" i="1" a="1"/>
  <c r="P2947" i="1" s="1"/>
  <c r="P2948" i="1" a="1"/>
  <c r="P2948" i="1"/>
  <c r="P2949" i="1" a="1"/>
  <c r="P2949" i="1" s="1"/>
  <c r="P2950" i="1" a="1"/>
  <c r="P2950" i="1" s="1"/>
  <c r="P2951" i="1" a="1"/>
  <c r="P2951" i="1" s="1"/>
  <c r="P2952" i="1" a="1"/>
  <c r="P2952" i="1"/>
  <c r="P2953" i="1" a="1"/>
  <c r="P2953" i="1" s="1"/>
  <c r="P2954" i="1" a="1"/>
  <c r="P2954" i="1"/>
  <c r="P2955" i="1" a="1"/>
  <c r="P2955" i="1" s="1"/>
  <c r="P2956" i="1" a="1"/>
  <c r="P2956" i="1"/>
  <c r="P2957" i="1" a="1"/>
  <c r="P2957" i="1" s="1"/>
  <c r="P2958" i="1" a="1"/>
  <c r="P2958" i="1" s="1"/>
  <c r="P2959" i="1" a="1"/>
  <c r="P2959" i="1" s="1"/>
  <c r="P2960" i="1" a="1"/>
  <c r="P2960" i="1"/>
  <c r="P2961" i="1" a="1"/>
  <c r="P2961" i="1" s="1"/>
  <c r="P2962" i="1" a="1"/>
  <c r="P2962" i="1"/>
  <c r="P2963" i="1" a="1"/>
  <c r="P2963" i="1" s="1"/>
  <c r="P2964" i="1" a="1"/>
  <c r="P2964" i="1"/>
  <c r="P2965" i="1" a="1"/>
  <c r="P2965" i="1" s="1"/>
  <c r="P2966" i="1" a="1"/>
  <c r="P2966" i="1" s="1"/>
  <c r="P2967" i="1" a="1"/>
  <c r="P2967" i="1" s="1"/>
  <c r="P2968" i="1" a="1"/>
  <c r="P2968" i="1" s="1"/>
  <c r="P2969" i="1" a="1"/>
  <c r="P2969" i="1" s="1"/>
  <c r="P2970" i="1" a="1"/>
  <c r="P2970" i="1"/>
  <c r="P2971" i="1" a="1"/>
  <c r="P2971" i="1" s="1"/>
  <c r="P2972" i="1" a="1"/>
  <c r="P2972" i="1"/>
  <c r="P2973" i="1" a="1"/>
  <c r="P2973" i="1" s="1"/>
  <c r="P2974" i="1" a="1"/>
  <c r="P2974" i="1" s="1"/>
  <c r="P2975" i="1" a="1"/>
  <c r="P2975" i="1" s="1"/>
  <c r="P2976" i="1" a="1"/>
  <c r="P2976" i="1" s="1"/>
  <c r="P2977" i="1" a="1"/>
  <c r="P2977" i="1" s="1"/>
  <c r="P2978" i="1" a="1"/>
  <c r="P2978" i="1"/>
  <c r="P2979" i="1" a="1"/>
  <c r="P2979" i="1" s="1"/>
  <c r="P2980" i="1" a="1"/>
  <c r="P2980" i="1"/>
  <c r="P2981" i="1" a="1"/>
  <c r="P2981" i="1" s="1"/>
  <c r="P2982" i="1" a="1"/>
  <c r="P2982" i="1" s="1"/>
  <c r="P2983" i="1" a="1"/>
  <c r="P2983" i="1" s="1"/>
  <c r="P2984" i="1" a="1"/>
  <c r="P2984" i="1"/>
  <c r="P2985" i="1" a="1"/>
  <c r="P2985" i="1" s="1"/>
  <c r="P2986" i="1" a="1"/>
  <c r="P2986" i="1"/>
  <c r="P2987" i="1" a="1"/>
  <c r="P2987" i="1" s="1"/>
  <c r="P2988" i="1" a="1"/>
  <c r="P2988" i="1"/>
  <c r="P2989" i="1" a="1"/>
  <c r="P2989" i="1" s="1"/>
  <c r="P2990" i="1" a="1"/>
  <c r="P2990" i="1" s="1"/>
  <c r="P2991" i="1" a="1"/>
  <c r="P2991" i="1" s="1"/>
  <c r="P2992" i="1" a="1"/>
  <c r="P2992" i="1"/>
  <c r="P2993" i="1" a="1"/>
  <c r="P2993" i="1" s="1"/>
  <c r="P2994" i="1" a="1"/>
  <c r="P2994" i="1"/>
  <c r="P2995" i="1" a="1"/>
  <c r="P2995" i="1" s="1"/>
  <c r="P2996" i="1" a="1"/>
  <c r="P2996" i="1"/>
  <c r="P2997" i="1" a="1"/>
  <c r="P2997" i="1" s="1"/>
  <c r="P2998" i="1" a="1"/>
  <c r="P2998" i="1" s="1"/>
  <c r="P2999" i="1" a="1"/>
  <c r="P2999" i="1" s="1"/>
  <c r="P3000" i="1" a="1"/>
  <c r="P3000" i="1" s="1"/>
  <c r="P3001" i="1" a="1"/>
  <c r="P3001" i="1" s="1"/>
  <c r="P3002" i="1" a="1"/>
  <c r="P3002" i="1"/>
  <c r="P3003" i="1" a="1"/>
  <c r="P3003" i="1" s="1"/>
  <c r="P3004" i="1" a="1"/>
  <c r="P3004" i="1"/>
  <c r="P3005" i="1" a="1"/>
  <c r="P3005" i="1" s="1"/>
  <c r="P3006" i="1" a="1"/>
  <c r="P3006" i="1" s="1"/>
  <c r="P3007" i="1" a="1"/>
  <c r="P3007" i="1" s="1"/>
  <c r="P3008" i="1" a="1"/>
  <c r="P3008" i="1" s="1"/>
  <c r="P3009" i="1" a="1"/>
  <c r="P3009" i="1" s="1"/>
  <c r="P3010" i="1" a="1"/>
  <c r="P3010" i="1"/>
  <c r="P3011" i="1" a="1"/>
  <c r="P3011" i="1" s="1"/>
  <c r="P3012" i="1" a="1"/>
  <c r="P3012" i="1"/>
  <c r="P3013" i="1" a="1"/>
  <c r="P3013" i="1" s="1"/>
  <c r="P3014" i="1" a="1"/>
  <c r="P3014" i="1" s="1"/>
  <c r="P3015" i="1" a="1"/>
  <c r="P3015" i="1" s="1"/>
  <c r="P3016" i="1" a="1"/>
  <c r="P3016" i="1"/>
  <c r="P3017" i="1" a="1"/>
  <c r="P3017" i="1" s="1"/>
  <c r="P3018" i="1" a="1"/>
  <c r="P3018" i="1"/>
  <c r="P3019" i="1" a="1"/>
  <c r="P3019" i="1" s="1"/>
  <c r="P3020" i="1" a="1"/>
  <c r="P3020" i="1"/>
  <c r="P3021" i="1" a="1"/>
  <c r="P3021" i="1" s="1"/>
  <c r="P3022" i="1" a="1"/>
  <c r="P3022" i="1"/>
  <c r="P3023" i="1" a="1"/>
  <c r="P3023" i="1" s="1"/>
  <c r="P3024" i="1" a="1"/>
  <c r="P3024" i="1"/>
  <c r="P3025" i="1" a="1"/>
  <c r="P3025" i="1" s="1"/>
  <c r="P3026" i="1" a="1"/>
  <c r="P3026" i="1"/>
  <c r="P3027" i="1" a="1"/>
  <c r="P3027" i="1" s="1"/>
  <c r="P3028" i="1" a="1"/>
  <c r="P3028" i="1" s="1"/>
  <c r="P3029" i="1" a="1"/>
  <c r="P3029" i="1" s="1"/>
  <c r="P3030" i="1" a="1"/>
  <c r="P3030" i="1" s="1"/>
  <c r="P3031" i="1" a="1"/>
  <c r="P3031" i="1" s="1"/>
  <c r="P3032" i="1" a="1"/>
  <c r="P3032" i="1"/>
  <c r="P3033" i="1" a="1"/>
  <c r="P3033" i="1" s="1"/>
  <c r="P3034" i="1" a="1"/>
  <c r="P3034" i="1"/>
  <c r="P3035" i="1" a="1"/>
  <c r="P3035" i="1" s="1"/>
  <c r="P3036" i="1" a="1"/>
  <c r="P3036" i="1" s="1"/>
  <c r="P3037" i="1" a="1"/>
  <c r="P3037" i="1" s="1"/>
  <c r="P3038" i="1" a="1"/>
  <c r="P3038" i="1" s="1"/>
  <c r="P3039" i="1" a="1"/>
  <c r="P3039" i="1" s="1"/>
  <c r="P3040" i="1" a="1"/>
  <c r="P3040" i="1"/>
  <c r="P3041" i="1" a="1"/>
  <c r="P3041" i="1" s="1"/>
  <c r="P3042" i="1" a="1"/>
  <c r="P3042" i="1"/>
  <c r="P3043" i="1" a="1"/>
  <c r="P3043" i="1" s="1"/>
  <c r="P3044" i="1" a="1"/>
  <c r="P3044" i="1" s="1"/>
  <c r="P3045" i="1" a="1"/>
  <c r="P3045" i="1" s="1"/>
  <c r="P3046" i="1" a="1"/>
  <c r="P3046" i="1" s="1"/>
  <c r="P3047" i="1" a="1"/>
  <c r="P3047" i="1" s="1"/>
  <c r="P3048" i="1" a="1"/>
  <c r="P3048" i="1"/>
  <c r="P3049" i="1" a="1"/>
  <c r="P3049" i="1" s="1"/>
  <c r="P3050" i="1" a="1"/>
  <c r="P3050" i="1"/>
  <c r="P3051" i="1" a="1"/>
  <c r="P3051" i="1" s="1"/>
  <c r="P3052" i="1" a="1"/>
  <c r="P3052" i="1" s="1"/>
  <c r="P3053" i="1" a="1"/>
  <c r="P3053" i="1" s="1"/>
  <c r="P3054" i="1" a="1"/>
  <c r="P3054" i="1" s="1"/>
  <c r="P3055" i="1" a="1"/>
  <c r="P3055" i="1" s="1"/>
  <c r="P3056" i="1" a="1"/>
  <c r="P3056" i="1"/>
  <c r="P3057" i="1" a="1"/>
  <c r="P3057" i="1" s="1"/>
  <c r="P3058" i="1" a="1"/>
  <c r="P3058" i="1"/>
  <c r="P3059" i="1" a="1"/>
  <c r="P3059" i="1" s="1"/>
  <c r="P3060" i="1" a="1"/>
  <c r="P3060" i="1" s="1"/>
  <c r="P3061" i="1" a="1"/>
  <c r="P3061" i="1" s="1"/>
  <c r="P3062" i="1" a="1"/>
  <c r="P3062" i="1" s="1"/>
  <c r="P3063" i="1" a="1"/>
  <c r="P3063" i="1" s="1"/>
  <c r="P3064" i="1" a="1"/>
  <c r="P3064" i="1"/>
  <c r="P3065" i="1" a="1"/>
  <c r="P3065" i="1" s="1"/>
  <c r="P3066" i="1" a="1"/>
  <c r="P3066" i="1"/>
  <c r="P3067" i="1" a="1"/>
  <c r="P3067" i="1" s="1"/>
  <c r="P3068" i="1" a="1"/>
  <c r="P3068" i="1" s="1"/>
  <c r="P3069" i="1" a="1"/>
  <c r="P3069" i="1" s="1"/>
  <c r="P3070" i="1" a="1"/>
  <c r="P3070" i="1" s="1"/>
  <c r="P3071" i="1" a="1"/>
  <c r="P3071" i="1" s="1"/>
  <c r="P3072" i="1" a="1"/>
  <c r="P3072" i="1"/>
  <c r="P3073" i="1" a="1"/>
  <c r="P3073" i="1" s="1"/>
  <c r="P3074" i="1" a="1"/>
  <c r="P3074" i="1"/>
  <c r="P3075" i="1" a="1"/>
  <c r="P3075" i="1" s="1"/>
  <c r="P3076" i="1" a="1"/>
  <c r="P3076" i="1" s="1"/>
  <c r="P3077" i="1" a="1"/>
  <c r="P3077" i="1" s="1"/>
  <c r="P3078" i="1" a="1"/>
  <c r="P3078" i="1" s="1"/>
  <c r="P3079" i="1" a="1"/>
  <c r="P3079" i="1" s="1"/>
  <c r="P3080" i="1" a="1"/>
  <c r="P3080" i="1"/>
  <c r="P3081" i="1" a="1"/>
  <c r="P3081" i="1" s="1"/>
  <c r="P3082" i="1" a="1"/>
  <c r="P3082" i="1"/>
  <c r="P3083" i="1" a="1"/>
  <c r="P3083" i="1" s="1"/>
  <c r="P3084" i="1" a="1"/>
  <c r="P3084" i="1" s="1"/>
  <c r="P3085" i="1" a="1"/>
  <c r="P3085" i="1" s="1"/>
  <c r="P3086" i="1" a="1"/>
  <c r="P3086" i="1" s="1"/>
  <c r="P3087" i="1" a="1"/>
  <c r="P3087" i="1" s="1"/>
  <c r="P3088" i="1" a="1"/>
  <c r="P3088" i="1"/>
  <c r="P3089" i="1" a="1"/>
  <c r="P3089" i="1" s="1"/>
  <c r="P3090" i="1" a="1"/>
  <c r="P3090" i="1"/>
  <c r="P3091" i="1" a="1"/>
  <c r="P3091" i="1" s="1"/>
  <c r="P3092" i="1" a="1"/>
  <c r="P3092" i="1" s="1"/>
  <c r="P3093" i="1" a="1"/>
  <c r="P3093" i="1" s="1"/>
  <c r="P3094" i="1" a="1"/>
  <c r="P3094" i="1" s="1"/>
  <c r="P3095" i="1" a="1"/>
  <c r="P3095" i="1" s="1"/>
  <c r="P3096" i="1" a="1"/>
  <c r="P3096" i="1"/>
  <c r="P3097" i="1" a="1"/>
  <c r="P3097" i="1" s="1"/>
  <c r="P3098" i="1" a="1"/>
  <c r="P3098" i="1"/>
  <c r="P3099" i="1" a="1"/>
  <c r="P3099" i="1" s="1"/>
  <c r="P3100" i="1" a="1"/>
  <c r="P3100" i="1" s="1"/>
  <c r="P3101" i="1" a="1"/>
  <c r="P3101" i="1" s="1"/>
  <c r="P3102" i="1" a="1"/>
  <c r="P3102" i="1" s="1"/>
  <c r="P3103" i="1" a="1"/>
  <c r="P3103" i="1" s="1"/>
  <c r="P3104" i="1" a="1"/>
  <c r="P3104" i="1"/>
  <c r="P3105" i="1" a="1"/>
  <c r="P3105" i="1" s="1"/>
  <c r="P3106" i="1" a="1"/>
  <c r="P3106" i="1"/>
  <c r="P3107" i="1" a="1"/>
  <c r="P3107" i="1" s="1"/>
  <c r="P3108" i="1" a="1"/>
  <c r="P3108" i="1" s="1"/>
  <c r="P3109" i="1" a="1"/>
  <c r="P3109" i="1" s="1"/>
  <c r="P3110" i="1" a="1"/>
  <c r="P3110" i="1" s="1"/>
  <c r="P3111" i="1" a="1"/>
  <c r="P3111" i="1" s="1"/>
  <c r="P3112" i="1" a="1"/>
  <c r="P3112" i="1"/>
  <c r="P3113" i="1" a="1"/>
  <c r="P3113" i="1" s="1"/>
  <c r="P3114" i="1" a="1"/>
  <c r="P3114" i="1"/>
  <c r="P3115" i="1" a="1"/>
  <c r="P3115" i="1" s="1"/>
  <c r="P3116" i="1" a="1"/>
  <c r="P3116" i="1" s="1"/>
  <c r="P3117" i="1" a="1"/>
  <c r="P3117" i="1" s="1"/>
  <c r="P3118" i="1" a="1"/>
  <c r="P3118" i="1" s="1"/>
  <c r="P3119" i="1" a="1"/>
  <c r="P3119" i="1" s="1"/>
  <c r="P3120" i="1" a="1"/>
  <c r="P3120" i="1"/>
  <c r="P3121" i="1" a="1"/>
  <c r="P3121" i="1" s="1"/>
  <c r="P3122" i="1" a="1"/>
  <c r="P3122" i="1"/>
  <c r="P3123" i="1" a="1"/>
  <c r="P3123" i="1" s="1"/>
  <c r="P3124" i="1" a="1"/>
  <c r="P3124" i="1" s="1"/>
  <c r="P3125" i="1" a="1"/>
  <c r="P3125" i="1" s="1"/>
  <c r="P3126" i="1" a="1"/>
  <c r="P3126" i="1" s="1"/>
  <c r="P3127" i="1" a="1"/>
  <c r="P3127" i="1" s="1"/>
  <c r="P3128" i="1" a="1"/>
  <c r="P3128" i="1"/>
  <c r="P3129" i="1" a="1"/>
  <c r="P3129" i="1" s="1"/>
  <c r="P3130" i="1" a="1"/>
  <c r="P3130" i="1"/>
  <c r="P3131" i="1" a="1"/>
  <c r="P3131" i="1" s="1"/>
  <c r="P3132" i="1" a="1"/>
  <c r="P3132" i="1" s="1"/>
  <c r="P3133" i="1" a="1"/>
  <c r="P3133" i="1" s="1"/>
  <c r="P3134" i="1" a="1"/>
  <c r="P3134" i="1" s="1"/>
  <c r="P3135" i="1" a="1"/>
  <c r="P3135" i="1" s="1"/>
  <c r="P3136" i="1" a="1"/>
  <c r="P3136" i="1"/>
  <c r="P3137" i="1" a="1"/>
  <c r="P3137" i="1" s="1"/>
  <c r="P3138" i="1" a="1"/>
  <c r="P3138" i="1"/>
  <c r="P3139" i="1" a="1"/>
  <c r="P3139" i="1" s="1"/>
  <c r="P3140" i="1" a="1"/>
  <c r="P3140" i="1" s="1"/>
  <c r="P3141" i="1" a="1"/>
  <c r="P3141" i="1" s="1"/>
  <c r="P3142" i="1" a="1"/>
  <c r="P3142" i="1" s="1"/>
  <c r="P3143" i="1" a="1"/>
  <c r="P3143" i="1" s="1"/>
  <c r="P3144" i="1" a="1"/>
  <c r="P3144" i="1"/>
  <c r="P3145" i="1" a="1"/>
  <c r="P3145" i="1" s="1"/>
  <c r="P3146" i="1" a="1"/>
  <c r="P3146" i="1"/>
  <c r="P3147" i="1" a="1"/>
  <c r="P3147" i="1" s="1"/>
  <c r="P3148" i="1" a="1"/>
  <c r="P3148" i="1" s="1"/>
  <c r="P3149" i="1" a="1"/>
  <c r="P3149" i="1" s="1"/>
  <c r="P3150" i="1" a="1"/>
  <c r="P3150" i="1" s="1"/>
  <c r="P3151" i="1" a="1"/>
  <c r="P3151" i="1" s="1"/>
  <c r="P3152" i="1" a="1"/>
  <c r="P3152" i="1"/>
  <c r="P3153" i="1" a="1"/>
  <c r="P3153" i="1" s="1"/>
  <c r="P3154" i="1" a="1"/>
  <c r="P3154" i="1"/>
  <c r="P3155" i="1" a="1"/>
  <c r="P3155" i="1" s="1"/>
  <c r="P3156" i="1" a="1"/>
  <c r="P3156" i="1" s="1"/>
  <c r="P3157" i="1" a="1"/>
  <c r="P3157" i="1" s="1"/>
  <c r="P3158" i="1" a="1"/>
  <c r="P3158" i="1" s="1"/>
  <c r="P3159" i="1" a="1"/>
  <c r="P3159" i="1" s="1"/>
  <c r="P3160" i="1" a="1"/>
  <c r="P3160" i="1"/>
  <c r="P3161" i="1" a="1"/>
  <c r="P3161" i="1" s="1"/>
  <c r="P3162" i="1" a="1"/>
  <c r="P3162" i="1"/>
  <c r="P3163" i="1" a="1"/>
  <c r="P3163" i="1" s="1"/>
  <c r="P3164" i="1" a="1"/>
  <c r="P3164" i="1" s="1"/>
  <c r="P3165" i="1" a="1"/>
  <c r="P3165" i="1" s="1"/>
  <c r="P3166" i="1" a="1"/>
  <c r="P3166" i="1" s="1"/>
  <c r="P3167" i="1" a="1"/>
  <c r="P3167" i="1" s="1"/>
  <c r="P3168" i="1" a="1"/>
  <c r="P3168" i="1"/>
  <c r="P3169" i="1" a="1"/>
  <c r="P3169" i="1" s="1"/>
  <c r="P3170" i="1" a="1"/>
  <c r="P3170" i="1"/>
  <c r="P3171" i="1" a="1"/>
  <c r="P3171" i="1" s="1"/>
  <c r="P3172" i="1" a="1"/>
  <c r="P3172" i="1" s="1"/>
  <c r="P3173" i="1" a="1"/>
  <c r="P3173" i="1" s="1"/>
  <c r="P3174" i="1" a="1"/>
  <c r="P3174" i="1" s="1"/>
  <c r="P3175" i="1" a="1"/>
  <c r="P3175" i="1" s="1"/>
  <c r="P3176" i="1" a="1"/>
  <c r="P3176" i="1"/>
  <c r="P3177" i="1" a="1"/>
  <c r="P3177" i="1" s="1"/>
  <c r="P3178" i="1" a="1"/>
  <c r="P3178" i="1"/>
  <c r="P3179" i="1" a="1"/>
  <c r="P3179" i="1" s="1"/>
  <c r="P3180" i="1" a="1"/>
  <c r="P3180" i="1" s="1"/>
  <c r="P3181" i="1" a="1"/>
  <c r="P3181" i="1" s="1"/>
  <c r="P3182" i="1" a="1"/>
  <c r="P3182" i="1" s="1"/>
  <c r="P3183" i="1" a="1"/>
  <c r="P3183" i="1" s="1"/>
  <c r="P3184" i="1" a="1"/>
  <c r="P3184" i="1"/>
  <c r="P3185" i="1" a="1"/>
  <c r="P3185" i="1" s="1"/>
  <c r="P3186" i="1" a="1"/>
  <c r="P3186" i="1"/>
  <c r="P3187" i="1" a="1"/>
  <c r="P3187" i="1" s="1"/>
  <c r="P3188" i="1" a="1"/>
  <c r="P3188" i="1" s="1"/>
  <c r="P3189" i="1" a="1"/>
  <c r="P3189" i="1" s="1"/>
  <c r="P3190" i="1" a="1"/>
  <c r="P3190" i="1" s="1"/>
  <c r="P3191" i="1" a="1"/>
  <c r="P3191" i="1" s="1"/>
  <c r="P3192" i="1" a="1"/>
  <c r="P3192" i="1"/>
  <c r="P3193" i="1" a="1"/>
  <c r="P3193" i="1" s="1"/>
  <c r="P3194" i="1" a="1"/>
  <c r="P3194" i="1"/>
  <c r="P3195" i="1" a="1"/>
  <c r="P3195" i="1" s="1"/>
  <c r="P3196" i="1" a="1"/>
  <c r="P3196" i="1" s="1"/>
  <c r="P3197" i="1" a="1"/>
  <c r="P3197" i="1" s="1"/>
  <c r="P3198" i="1" a="1"/>
  <c r="P3198" i="1" s="1"/>
  <c r="P3199" i="1" a="1"/>
  <c r="P3199" i="1" s="1"/>
  <c r="P3200" i="1" a="1"/>
  <c r="P3200" i="1"/>
  <c r="P3201" i="1" a="1"/>
  <c r="P3201" i="1" s="1"/>
  <c r="P3202" i="1" a="1"/>
  <c r="P3202" i="1"/>
  <c r="P3203" i="1" a="1"/>
  <c r="P3203" i="1" s="1"/>
  <c r="P3204" i="1" a="1"/>
  <c r="P3204" i="1" s="1"/>
  <c r="P3205" i="1" a="1"/>
  <c r="P3205" i="1" s="1"/>
  <c r="P3206" i="1" a="1"/>
  <c r="P3206" i="1" s="1"/>
  <c r="P3207" i="1" a="1"/>
  <c r="P3207" i="1" s="1"/>
  <c r="P3208" i="1" a="1"/>
  <c r="P3208" i="1"/>
  <c r="P3209" i="1" a="1"/>
  <c r="P3209" i="1" s="1"/>
  <c r="P3210" i="1" a="1"/>
  <c r="P3210" i="1"/>
  <c r="P3211" i="1" a="1"/>
  <c r="P3211" i="1" s="1"/>
  <c r="P3212" i="1" a="1"/>
  <c r="P3212" i="1" s="1"/>
  <c r="P3213" i="1" a="1"/>
  <c r="P3213" i="1" s="1"/>
  <c r="P3214" i="1" a="1"/>
  <c r="P3214" i="1" s="1"/>
  <c r="P3215" i="1" a="1"/>
  <c r="P3215" i="1" s="1"/>
  <c r="P3216" i="1" a="1"/>
  <c r="P3216" i="1"/>
  <c r="P3217" i="1" a="1"/>
  <c r="P3217" i="1" s="1"/>
  <c r="P3218" i="1" a="1"/>
  <c r="P3218" i="1"/>
  <c r="P3219" i="1" a="1"/>
  <c r="P3219" i="1" s="1"/>
  <c r="P3220" i="1" a="1"/>
  <c r="P3220" i="1" s="1"/>
  <c r="P3221" i="1" a="1"/>
  <c r="P3221" i="1" s="1"/>
  <c r="P3222" i="1" a="1"/>
  <c r="P3222" i="1" s="1"/>
  <c r="P3223" i="1" a="1"/>
  <c r="P3223" i="1" s="1"/>
  <c r="P3224" i="1" a="1"/>
  <c r="P3224" i="1"/>
  <c r="P3225" i="1" a="1"/>
  <c r="P3225" i="1" s="1"/>
  <c r="P3226" i="1" a="1"/>
  <c r="P3226" i="1"/>
  <c r="P3227" i="1" a="1"/>
  <c r="P3227" i="1" s="1"/>
  <c r="P3228" i="1" a="1"/>
  <c r="P3228" i="1" s="1"/>
  <c r="P3229" i="1" a="1"/>
  <c r="P3229" i="1" s="1"/>
  <c r="P3230" i="1" a="1"/>
  <c r="P3230" i="1" s="1"/>
  <c r="P3231" i="1" a="1"/>
  <c r="P3231" i="1" s="1"/>
  <c r="P3232" i="1" a="1"/>
  <c r="P3232" i="1"/>
  <c r="P3233" i="1" a="1"/>
  <c r="P3233" i="1" s="1"/>
  <c r="P3234" i="1" a="1"/>
  <c r="P3234" i="1"/>
  <c r="P3235" i="1" a="1"/>
  <c r="P3235" i="1" s="1"/>
  <c r="P3236" i="1" a="1"/>
  <c r="P3236" i="1" s="1"/>
  <c r="P3237" i="1" a="1"/>
  <c r="P3237" i="1" s="1"/>
  <c r="P3238" i="1" a="1"/>
  <c r="P3238" i="1" s="1"/>
  <c r="P3239" i="1" a="1"/>
  <c r="P3239" i="1" s="1"/>
  <c r="P3240" i="1" a="1"/>
  <c r="P3240" i="1"/>
  <c r="P3241" i="1" a="1"/>
  <c r="P3241" i="1" s="1"/>
  <c r="P3242" i="1" a="1"/>
  <c r="P3242" i="1"/>
  <c r="P3243" i="1" a="1"/>
  <c r="P3243" i="1" s="1"/>
  <c r="P3244" i="1" a="1"/>
  <c r="P3244" i="1" s="1"/>
  <c r="P3245" i="1" a="1"/>
  <c r="P3245" i="1" s="1"/>
  <c r="P3246" i="1" a="1"/>
  <c r="P3246" i="1" s="1"/>
  <c r="P3247" i="1" a="1"/>
  <c r="P3247" i="1" s="1"/>
  <c r="P3248" i="1" a="1"/>
  <c r="P3248" i="1"/>
  <c r="P3249" i="1" a="1"/>
  <c r="P3249" i="1" s="1"/>
  <c r="P3250" i="1" a="1"/>
  <c r="P3250" i="1"/>
  <c r="P3251" i="1" a="1"/>
  <c r="P3251" i="1" s="1"/>
  <c r="P3252" i="1" a="1"/>
  <c r="P3252" i="1" s="1"/>
  <c r="P3253" i="1" a="1"/>
  <c r="P3253" i="1" s="1"/>
  <c r="P3254" i="1" a="1"/>
  <c r="P3254" i="1" s="1"/>
  <c r="P3255" i="1" a="1"/>
  <c r="P3255" i="1" s="1"/>
  <c r="P3256" i="1" a="1"/>
  <c r="P3256" i="1"/>
  <c r="P3257" i="1" a="1"/>
  <c r="P3257" i="1" s="1"/>
  <c r="P3258" i="1" a="1"/>
  <c r="P3258" i="1"/>
  <c r="P3259" i="1" a="1"/>
  <c r="P3259" i="1" s="1"/>
  <c r="P3260" i="1" a="1"/>
  <c r="P3260" i="1"/>
  <c r="P3261" i="1" a="1"/>
  <c r="P3261" i="1" s="1"/>
  <c r="P3262" i="1" a="1"/>
  <c r="P3262" i="1" s="1"/>
  <c r="P3263" i="1" a="1"/>
  <c r="P3263" i="1" s="1"/>
  <c r="P3264" i="1" a="1"/>
  <c r="P3264" i="1"/>
  <c r="P3265" i="1" a="1"/>
  <c r="P3265" i="1" s="1"/>
  <c r="P3266" i="1" a="1"/>
  <c r="P3266" i="1"/>
  <c r="P3267" i="1" a="1"/>
  <c r="P3267" i="1" s="1"/>
  <c r="P3268" i="1" a="1"/>
  <c r="P3268" i="1" s="1"/>
  <c r="P3269" i="1" a="1"/>
  <c r="P3269" i="1" s="1"/>
  <c r="P3270" i="1" a="1"/>
  <c r="P3270" i="1" s="1"/>
  <c r="P3271" i="1" a="1"/>
  <c r="P3271" i="1" s="1"/>
  <c r="P3272" i="1" a="1"/>
  <c r="P3272" i="1"/>
  <c r="P3273" i="1" a="1"/>
  <c r="P3273" i="1" s="1"/>
  <c r="P3274" i="1" a="1"/>
  <c r="P3274" i="1"/>
  <c r="P3275" i="1" a="1"/>
  <c r="P3275" i="1" s="1"/>
  <c r="P3276" i="1" a="1"/>
  <c r="P3276" i="1"/>
  <c r="P3277" i="1" a="1"/>
  <c r="P3277" i="1" s="1"/>
  <c r="P3278" i="1" a="1"/>
  <c r="P3278" i="1" s="1"/>
  <c r="P3279" i="1" a="1"/>
  <c r="P3279" i="1" s="1"/>
  <c r="P3280" i="1" a="1"/>
  <c r="P3280" i="1"/>
  <c r="P3281" i="1" a="1"/>
  <c r="P3281" i="1" s="1"/>
  <c r="P3282" i="1" a="1"/>
  <c r="P3282" i="1"/>
  <c r="P3283" i="1" a="1"/>
  <c r="P3283" i="1" s="1"/>
  <c r="P3284" i="1" a="1"/>
  <c r="P3284" i="1"/>
  <c r="P3285" i="1" a="1"/>
  <c r="P3285" i="1" s="1"/>
  <c r="P3286" i="1" a="1"/>
  <c r="P3286" i="1" s="1"/>
  <c r="P3287" i="1" a="1"/>
  <c r="P3287" i="1" s="1"/>
  <c r="P3288" i="1" a="1"/>
  <c r="P3288" i="1"/>
  <c r="P3289" i="1" a="1"/>
  <c r="P3289" i="1" s="1"/>
  <c r="P3290" i="1" a="1"/>
  <c r="P3290" i="1"/>
  <c r="P3291" i="1" a="1"/>
  <c r="P3291" i="1" s="1"/>
  <c r="P3292" i="1" a="1"/>
  <c r="P3292" i="1"/>
  <c r="P3293" i="1" a="1"/>
  <c r="P3293" i="1" s="1"/>
  <c r="P3294" i="1" a="1"/>
  <c r="P3294" i="1" s="1"/>
  <c r="P3295" i="1" a="1"/>
  <c r="P3295" i="1" s="1"/>
  <c r="P3296" i="1" a="1"/>
  <c r="P3296" i="1"/>
  <c r="P3297" i="1" a="1"/>
  <c r="P3297" i="1" s="1"/>
  <c r="P3298" i="1" a="1"/>
  <c r="P3298" i="1"/>
  <c r="P3299" i="1" a="1"/>
  <c r="P3299" i="1" s="1"/>
  <c r="P3300" i="1" a="1"/>
  <c r="P3300" i="1"/>
  <c r="P3301" i="1" a="1"/>
  <c r="P3301" i="1" s="1"/>
  <c r="P3302" i="1" a="1"/>
  <c r="P3302" i="1" s="1"/>
  <c r="P3303" i="1" a="1"/>
  <c r="P3303" i="1" s="1"/>
  <c r="P3304" i="1" a="1"/>
  <c r="P3304" i="1"/>
  <c r="P3305" i="1" a="1"/>
  <c r="P3305" i="1" s="1"/>
  <c r="P3306" i="1" a="1"/>
  <c r="P3306" i="1"/>
  <c r="P3307" i="1" a="1"/>
  <c r="P3307" i="1" s="1"/>
  <c r="P3308" i="1" a="1"/>
  <c r="P3308" i="1"/>
  <c r="P3309" i="1" a="1"/>
  <c r="P3309" i="1" s="1"/>
  <c r="P3310" i="1" a="1"/>
  <c r="P3310" i="1" s="1"/>
  <c r="P3311" i="1" a="1"/>
  <c r="P3311" i="1" s="1"/>
  <c r="P3312" i="1" a="1"/>
  <c r="P3312" i="1"/>
  <c r="P3313" i="1" a="1"/>
  <c r="P3313" i="1" s="1"/>
  <c r="P3314" i="1" a="1"/>
  <c r="P3314" i="1" s="1"/>
  <c r="P3315" i="1" a="1"/>
  <c r="P3315" i="1" s="1"/>
  <c r="P3316" i="1" a="1"/>
  <c r="P3316" i="1"/>
  <c r="P3317" i="1" a="1"/>
  <c r="P3317" i="1" s="1"/>
  <c r="P3318" i="1" a="1"/>
  <c r="P3318" i="1" s="1"/>
  <c r="P3319" i="1" a="1"/>
  <c r="P3319" i="1" s="1"/>
  <c r="P3320" i="1" a="1"/>
  <c r="P3320" i="1"/>
  <c r="P3321" i="1" a="1"/>
  <c r="P3321" i="1" s="1"/>
  <c r="P3322" i="1" a="1"/>
  <c r="P3322" i="1"/>
  <c r="P3323" i="1" a="1"/>
  <c r="P3323" i="1" s="1"/>
  <c r="P3324" i="1" a="1"/>
  <c r="P3324" i="1" s="1"/>
  <c r="P3325" i="1" a="1"/>
  <c r="P3325" i="1" s="1"/>
  <c r="P3326" i="1" a="1"/>
  <c r="P3326" i="1" s="1"/>
  <c r="P3327" i="1" a="1"/>
  <c r="P3327" i="1" s="1"/>
  <c r="P3328" i="1" a="1"/>
  <c r="P3328" i="1"/>
  <c r="P3329" i="1" a="1"/>
  <c r="P3329" i="1" s="1"/>
  <c r="P3330" i="1" a="1"/>
  <c r="P3330" i="1" s="1"/>
  <c r="P3331" i="1" a="1"/>
  <c r="P3331" i="1" s="1"/>
  <c r="P3332" i="1" a="1"/>
  <c r="P3332" i="1" s="1"/>
  <c r="P3333" i="1" a="1"/>
  <c r="P3333" i="1" s="1"/>
  <c r="P3334" i="1" a="1"/>
  <c r="P3334" i="1" s="1"/>
  <c r="P3335" i="1" a="1"/>
  <c r="P3335" i="1" s="1"/>
  <c r="P3336" i="1" a="1"/>
  <c r="P3336" i="1"/>
  <c r="P3337" i="1" a="1"/>
  <c r="P3337" i="1" s="1"/>
  <c r="P3338" i="1" a="1"/>
  <c r="P3338" i="1" s="1"/>
  <c r="P3339" i="1" a="1"/>
  <c r="P3339" i="1" s="1"/>
  <c r="P3340" i="1" a="1"/>
  <c r="P3340" i="1" s="1"/>
  <c r="P3341" i="1" a="1"/>
  <c r="P3341" i="1" s="1"/>
  <c r="P3342" i="1" a="1"/>
  <c r="P3342" i="1" s="1"/>
  <c r="P3343" i="1" a="1"/>
  <c r="P3343" i="1" s="1"/>
  <c r="P3344" i="1" a="1"/>
  <c r="P3344" i="1"/>
  <c r="P3345" i="1" a="1"/>
  <c r="P3345" i="1" s="1"/>
  <c r="P3346" i="1" a="1"/>
  <c r="P3346" i="1" s="1"/>
  <c r="P3347" i="1" a="1"/>
  <c r="P3347" i="1" s="1"/>
  <c r="P3348" i="1" a="1"/>
  <c r="P3348" i="1" s="1"/>
  <c r="P3349" i="1" a="1"/>
  <c r="P3349" i="1" s="1"/>
  <c r="P3350" i="1" a="1"/>
  <c r="P3350" i="1" s="1"/>
  <c r="P3351" i="1" a="1"/>
  <c r="P3351" i="1" s="1"/>
  <c r="P3352" i="1" a="1"/>
  <c r="P3352" i="1"/>
  <c r="P3353" i="1" a="1"/>
  <c r="P3353" i="1" s="1"/>
  <c r="P3354" i="1" a="1"/>
  <c r="P3354" i="1" s="1"/>
  <c r="P3355" i="1" a="1"/>
  <c r="P3355" i="1" s="1"/>
  <c r="P3356" i="1" a="1"/>
  <c r="P3356" i="1" s="1"/>
  <c r="P3357" i="1" a="1"/>
  <c r="P3357" i="1" s="1"/>
  <c r="P3358" i="1" a="1"/>
  <c r="P3358" i="1" s="1"/>
  <c r="P3359" i="1" a="1"/>
  <c r="P3359" i="1" s="1"/>
  <c r="P3360" i="1" a="1"/>
  <c r="P3360" i="1"/>
  <c r="P3361" i="1" a="1"/>
  <c r="P3361" i="1" s="1"/>
  <c r="P3362" i="1" a="1"/>
  <c r="P3362" i="1" s="1"/>
  <c r="P3363" i="1" a="1"/>
  <c r="P3363" i="1" s="1"/>
  <c r="P3364" i="1" a="1"/>
  <c r="P3364" i="1" s="1"/>
  <c r="P3365" i="1" a="1"/>
  <c r="P3365" i="1" s="1"/>
  <c r="P3366" i="1" a="1"/>
  <c r="P3366" i="1" s="1"/>
  <c r="P3367" i="1" a="1"/>
  <c r="P3367" i="1" s="1"/>
  <c r="P3368" i="1" a="1"/>
  <c r="P3368" i="1"/>
  <c r="P3369" i="1" a="1"/>
  <c r="P3369" i="1" s="1"/>
  <c r="P3370" i="1" a="1"/>
  <c r="P3370" i="1" s="1"/>
  <c r="P3371" i="1" a="1"/>
  <c r="P3371" i="1" s="1"/>
  <c r="P3372" i="1" a="1"/>
  <c r="P3372" i="1" s="1"/>
  <c r="P3373" i="1" a="1"/>
  <c r="P3373" i="1" s="1"/>
  <c r="P3374" i="1" a="1"/>
  <c r="P3374" i="1" s="1"/>
  <c r="P3375" i="1" a="1"/>
  <c r="P3375" i="1" s="1"/>
  <c r="P3376" i="1" a="1"/>
  <c r="P3376" i="1"/>
  <c r="P3377" i="1" a="1"/>
  <c r="P3377" i="1" s="1"/>
  <c r="P3378" i="1" a="1"/>
  <c r="P3378" i="1" s="1"/>
  <c r="P3379" i="1" a="1"/>
  <c r="P3379" i="1" s="1"/>
  <c r="P3380" i="1" a="1"/>
  <c r="P3380" i="1" s="1"/>
  <c r="P3381" i="1" a="1"/>
  <c r="P3381" i="1" s="1"/>
  <c r="P3382" i="1" a="1"/>
  <c r="P3382" i="1" s="1"/>
  <c r="P3383" i="1" a="1"/>
  <c r="P3383" i="1" s="1"/>
  <c r="P3384" i="1" a="1"/>
  <c r="P3384" i="1"/>
  <c r="P3385" i="1" a="1"/>
  <c r="P3385" i="1" s="1"/>
  <c r="P3386" i="1" a="1"/>
  <c r="P3386" i="1" s="1"/>
  <c r="P3387" i="1" a="1"/>
  <c r="P3387" i="1" s="1"/>
  <c r="P3388" i="1" a="1"/>
  <c r="P3388" i="1" s="1"/>
  <c r="P3389" i="1" a="1"/>
  <c r="P3389" i="1" s="1"/>
  <c r="P3390" i="1" a="1"/>
  <c r="P3390" i="1" s="1"/>
  <c r="P3391" i="1" a="1"/>
  <c r="P3391" i="1" s="1"/>
  <c r="P3392" i="1" a="1"/>
  <c r="P3392" i="1"/>
  <c r="P3393" i="1" a="1"/>
  <c r="P3393" i="1" s="1"/>
  <c r="P3394" i="1" a="1"/>
  <c r="P3394" i="1" s="1"/>
  <c r="P3395" i="1" a="1"/>
  <c r="P3395" i="1" s="1"/>
  <c r="P3396" i="1" a="1"/>
  <c r="P3396" i="1"/>
  <c r="P3397" i="1" a="1"/>
  <c r="P3397" i="1" s="1"/>
  <c r="P3398" i="1" a="1"/>
  <c r="P3398" i="1" s="1"/>
  <c r="P3399" i="1" a="1"/>
  <c r="P3399" i="1" s="1"/>
  <c r="P3400" i="1" a="1"/>
  <c r="P3400" i="1"/>
  <c r="P3401" i="1" a="1"/>
  <c r="P3401" i="1" s="1"/>
  <c r="P3402" i="1" a="1"/>
  <c r="P3402" i="1" s="1"/>
  <c r="P3403" i="1" a="1"/>
  <c r="P3403" i="1" s="1"/>
  <c r="P3404" i="1" a="1"/>
  <c r="P3404" i="1"/>
  <c r="P3405" i="1" a="1"/>
  <c r="P3405" i="1" s="1"/>
  <c r="P3406" i="1" a="1"/>
  <c r="P3406" i="1" s="1"/>
  <c r="P3407" i="1" a="1"/>
  <c r="P3407" i="1" s="1"/>
  <c r="P3408" i="1" a="1"/>
  <c r="P3408" i="1"/>
  <c r="P3409" i="1" a="1"/>
  <c r="P3409" i="1" s="1"/>
  <c r="P3410" i="1" a="1"/>
  <c r="P3410" i="1" s="1"/>
  <c r="P3411" i="1" a="1"/>
  <c r="P3411" i="1" s="1"/>
  <c r="P3412" i="1" a="1"/>
  <c r="P3412" i="1"/>
  <c r="P3413" i="1" a="1"/>
  <c r="P3413" i="1" s="1"/>
  <c r="P3414" i="1" a="1"/>
  <c r="P3414" i="1" s="1"/>
  <c r="P3415" i="1" a="1"/>
  <c r="P3415" i="1" s="1"/>
  <c r="P3416" i="1" a="1"/>
  <c r="P3416" i="1"/>
  <c r="P3417" i="1" a="1"/>
  <c r="P3417" i="1" s="1"/>
  <c r="P3418" i="1" a="1"/>
  <c r="P3418" i="1" s="1"/>
  <c r="P3419" i="1" a="1"/>
  <c r="P3419" i="1" s="1"/>
  <c r="P3420" i="1" a="1"/>
  <c r="P3420" i="1"/>
  <c r="P3421" i="1" a="1"/>
  <c r="P3421" i="1" s="1"/>
  <c r="P3422" i="1" a="1"/>
  <c r="P3422" i="1" s="1"/>
  <c r="P3423" i="1" a="1"/>
  <c r="P3423" i="1" s="1"/>
  <c r="P3424" i="1" a="1"/>
  <c r="P3424" i="1"/>
  <c r="P3425" i="1" a="1"/>
  <c r="P3425" i="1" s="1"/>
  <c r="P3426" i="1" a="1"/>
  <c r="P3426" i="1" s="1"/>
  <c r="P3427" i="1" a="1"/>
  <c r="P3427" i="1" s="1"/>
  <c r="P3428" i="1" a="1"/>
  <c r="P3428" i="1"/>
  <c r="P3429" i="1" a="1"/>
  <c r="P3429" i="1" s="1"/>
  <c r="P3430" i="1" a="1"/>
  <c r="P3430" i="1" s="1"/>
  <c r="P3431" i="1" a="1"/>
  <c r="P3431" i="1" s="1"/>
  <c r="P3432" i="1" a="1"/>
  <c r="P3432" i="1"/>
  <c r="P3433" i="1" a="1"/>
  <c r="P3433" i="1" s="1"/>
  <c r="P3434" i="1" a="1"/>
  <c r="P3434" i="1" s="1"/>
  <c r="P3435" i="1" a="1"/>
  <c r="P3435" i="1" s="1"/>
  <c r="P3436" i="1" a="1"/>
  <c r="P3436" i="1"/>
  <c r="P3437" i="1" a="1"/>
  <c r="P3437" i="1" s="1"/>
  <c r="P3438" i="1" a="1"/>
  <c r="P3438" i="1" s="1"/>
  <c r="P3439" i="1" a="1"/>
  <c r="P3439" i="1" s="1"/>
  <c r="P3440" i="1" a="1"/>
  <c r="P3440" i="1"/>
  <c r="P3441" i="1" a="1"/>
  <c r="P3441" i="1" s="1"/>
  <c r="P3442" i="1" a="1"/>
  <c r="P3442" i="1" s="1"/>
  <c r="P3443" i="1" a="1"/>
  <c r="P3443" i="1" s="1"/>
  <c r="P3444" i="1" a="1"/>
  <c r="P3444" i="1"/>
  <c r="P3445" i="1" a="1"/>
  <c r="P3445" i="1" s="1"/>
  <c r="P3446" i="1" a="1"/>
  <c r="P3446" i="1" s="1"/>
  <c r="P3447" i="1" a="1"/>
  <c r="P3447" i="1" s="1"/>
  <c r="P3448" i="1" a="1"/>
  <c r="P3448" i="1"/>
  <c r="P3449" i="1" a="1"/>
  <c r="P3449" i="1" s="1"/>
  <c r="P3450" i="1" a="1"/>
  <c r="P3450" i="1" s="1"/>
  <c r="P3451" i="1" a="1"/>
  <c r="P3451" i="1" s="1"/>
  <c r="P3452" i="1" a="1"/>
  <c r="P3452" i="1"/>
  <c r="P3453" i="1" a="1"/>
  <c r="P3453" i="1" s="1"/>
  <c r="P3454" i="1" a="1"/>
  <c r="P3454" i="1" s="1"/>
  <c r="P3455" i="1" a="1"/>
  <c r="P3455" i="1" s="1"/>
  <c r="P3456" i="1" a="1"/>
  <c r="P3456" i="1"/>
  <c r="P3457" i="1" a="1"/>
  <c r="P3457" i="1" s="1"/>
  <c r="P3458" i="1" a="1"/>
  <c r="P3458" i="1" s="1"/>
  <c r="P3459" i="1" a="1"/>
  <c r="P3459" i="1" s="1"/>
  <c r="P3460" i="1" a="1"/>
  <c r="P3460" i="1"/>
  <c r="P3461" i="1" a="1"/>
  <c r="P3461" i="1" s="1"/>
  <c r="P3462" i="1" a="1"/>
  <c r="P3462" i="1" s="1"/>
  <c r="P3463" i="1" a="1"/>
  <c r="P3463" i="1" s="1"/>
  <c r="P3464" i="1" a="1"/>
  <c r="P3464" i="1"/>
  <c r="P3465" i="1" a="1"/>
  <c r="P3465" i="1" s="1"/>
  <c r="P3466" i="1" a="1"/>
  <c r="P3466" i="1" s="1"/>
  <c r="P3467" i="1" a="1"/>
  <c r="P3467" i="1" s="1"/>
  <c r="P3468" i="1" a="1"/>
  <c r="P3468" i="1"/>
  <c r="P3469" i="1" a="1"/>
  <c r="P3469" i="1" s="1"/>
  <c r="P3470" i="1" a="1"/>
  <c r="P3470" i="1" s="1"/>
  <c r="P3471" i="1" a="1"/>
  <c r="P3471" i="1" s="1"/>
  <c r="P3472" i="1" a="1"/>
  <c r="P3472" i="1"/>
  <c r="P3473" i="1" a="1"/>
  <c r="P3473" i="1" s="1"/>
  <c r="P3474" i="1" a="1"/>
  <c r="P3474" i="1" s="1"/>
  <c r="P3475" i="1" a="1"/>
  <c r="P3475" i="1" s="1"/>
  <c r="P3476" i="1" a="1"/>
  <c r="P3476" i="1"/>
  <c r="P3477" i="1" a="1"/>
  <c r="P3477" i="1" s="1"/>
  <c r="P3478" i="1" a="1"/>
  <c r="P3478" i="1" s="1"/>
  <c r="P3479" i="1" a="1"/>
  <c r="P3479" i="1" s="1"/>
  <c r="P3480" i="1" a="1"/>
  <c r="P3480" i="1"/>
  <c r="P3481" i="1" a="1"/>
  <c r="P3481" i="1" s="1"/>
  <c r="P3482" i="1" a="1"/>
  <c r="P3482" i="1" s="1"/>
  <c r="P3483" i="1" a="1"/>
  <c r="P3483" i="1" s="1"/>
  <c r="P3484" i="1" a="1"/>
  <c r="P3484" i="1"/>
  <c r="P3485" i="1" a="1"/>
  <c r="P3485" i="1" s="1"/>
  <c r="P3486" i="1" a="1"/>
  <c r="P3486" i="1" s="1"/>
  <c r="P3487" i="1" a="1"/>
  <c r="P3487" i="1" s="1"/>
  <c r="P3488" i="1" a="1"/>
  <c r="P3488" i="1"/>
  <c r="P3489" i="1" a="1"/>
  <c r="P3489" i="1" s="1"/>
  <c r="P3490" i="1" a="1"/>
  <c r="P3490" i="1" s="1"/>
  <c r="P3491" i="1" a="1"/>
  <c r="P3491" i="1" s="1"/>
  <c r="P3492" i="1" a="1"/>
  <c r="P3492" i="1"/>
  <c r="P3493" i="1" a="1"/>
  <c r="P3493" i="1" s="1"/>
  <c r="P3494" i="1" a="1"/>
  <c r="P3494" i="1" s="1"/>
  <c r="P3495" i="1" a="1"/>
  <c r="P3495" i="1" s="1"/>
  <c r="P3496" i="1" a="1"/>
  <c r="P3496" i="1"/>
  <c r="P3497" i="1" a="1"/>
  <c r="P3497" i="1" s="1"/>
  <c r="P3498" i="1" a="1"/>
  <c r="P3498" i="1" s="1"/>
  <c r="P3499" i="1" a="1"/>
  <c r="P3499" i="1" s="1"/>
  <c r="P3500" i="1" a="1"/>
  <c r="P3500" i="1"/>
  <c r="P3501" i="1" a="1"/>
  <c r="P3501" i="1" s="1"/>
  <c r="P3502" i="1" a="1"/>
  <c r="P3502" i="1" s="1"/>
  <c r="P3503" i="1" a="1"/>
  <c r="P3503" i="1" s="1"/>
  <c r="P3504" i="1" a="1"/>
  <c r="P3504" i="1"/>
  <c r="P3505" i="1" a="1"/>
  <c r="P3505" i="1" s="1"/>
  <c r="P3506" i="1" a="1"/>
  <c r="P3506" i="1" s="1"/>
  <c r="P3507" i="1" a="1"/>
  <c r="P3507" i="1" s="1"/>
  <c r="P3508" i="1" a="1"/>
  <c r="P3508" i="1"/>
  <c r="P3509" i="1" a="1"/>
  <c r="P3509" i="1" s="1"/>
  <c r="P3510" i="1" a="1"/>
  <c r="P3510" i="1" s="1"/>
  <c r="P3511" i="1" a="1"/>
  <c r="P3511" i="1" s="1"/>
  <c r="P3512" i="1" a="1"/>
  <c r="P3512" i="1"/>
  <c r="P3513" i="1" a="1"/>
  <c r="P3513" i="1" s="1"/>
  <c r="P3514" i="1" a="1"/>
  <c r="P3514" i="1" s="1"/>
  <c r="P3515" i="1" a="1"/>
  <c r="P3515" i="1" s="1"/>
  <c r="P3516" i="1" a="1"/>
  <c r="P3516" i="1"/>
  <c r="P3517" i="1" a="1"/>
  <c r="P3517" i="1" s="1"/>
  <c r="P3518" i="1" a="1"/>
  <c r="P3518" i="1" s="1"/>
  <c r="P3519" i="1" a="1"/>
  <c r="P3519" i="1" s="1"/>
  <c r="P3520" i="1" a="1"/>
  <c r="P3520" i="1"/>
  <c r="P3521" i="1" a="1"/>
  <c r="P3521" i="1" s="1"/>
  <c r="P3522" i="1" a="1"/>
  <c r="P3522" i="1" s="1"/>
  <c r="P3523" i="1" a="1"/>
  <c r="P3523" i="1" s="1"/>
  <c r="P3524" i="1" a="1"/>
  <c r="P3524" i="1"/>
  <c r="P3525" i="1" a="1"/>
  <c r="P3525" i="1" s="1"/>
  <c r="P3526" i="1" a="1"/>
  <c r="P3526" i="1" s="1"/>
  <c r="P3527" i="1" a="1"/>
  <c r="P3527" i="1" s="1"/>
  <c r="P3528" i="1" a="1"/>
  <c r="P3528" i="1"/>
  <c r="P3529" i="1" a="1"/>
  <c r="P3529" i="1" s="1"/>
  <c r="P3530" i="1" a="1"/>
  <c r="P3530" i="1" s="1"/>
  <c r="P3531" i="1" a="1"/>
  <c r="P3531" i="1" s="1"/>
  <c r="P3532" i="1" a="1"/>
  <c r="P3532" i="1"/>
  <c r="P3533" i="1" a="1"/>
  <c r="P3533" i="1" s="1"/>
  <c r="P3534" i="1" a="1"/>
  <c r="P3534" i="1" s="1"/>
  <c r="P3535" i="1" a="1"/>
  <c r="P3535" i="1" s="1"/>
  <c r="P3536" i="1" a="1"/>
  <c r="P3536" i="1"/>
  <c r="P3537" i="1" a="1"/>
  <c r="P3537" i="1" s="1"/>
  <c r="P3538" i="1" a="1"/>
  <c r="P3538" i="1" s="1"/>
  <c r="P3539" i="1" a="1"/>
  <c r="P3539" i="1" s="1"/>
  <c r="P3540" i="1" a="1"/>
  <c r="P3540" i="1"/>
  <c r="P3541" i="1" a="1"/>
  <c r="P3541" i="1" s="1"/>
  <c r="P3542" i="1" a="1"/>
  <c r="P3542" i="1" s="1"/>
  <c r="P3543" i="1" a="1"/>
  <c r="P3543" i="1" s="1"/>
  <c r="P3544" i="1" a="1"/>
  <c r="P3544" i="1"/>
  <c r="P3545" i="1" a="1"/>
  <c r="P3545" i="1" s="1"/>
  <c r="P3546" i="1" a="1"/>
  <c r="P3546" i="1" s="1"/>
  <c r="P3547" i="1" a="1"/>
  <c r="P3547" i="1" s="1"/>
  <c r="P3548" i="1" a="1"/>
  <c r="P3548" i="1"/>
  <c r="P3549" i="1" a="1"/>
  <c r="P3549" i="1" s="1"/>
  <c r="P3550" i="1" a="1"/>
  <c r="P3550" i="1" s="1"/>
  <c r="P3551" i="1" a="1"/>
  <c r="P3551" i="1" s="1"/>
  <c r="P3552" i="1" a="1"/>
  <c r="P3552" i="1"/>
  <c r="P3553" i="1" a="1"/>
  <c r="P3553" i="1" s="1"/>
  <c r="P3554" i="1" a="1"/>
  <c r="P3554" i="1" s="1"/>
  <c r="P3555" i="1" a="1"/>
  <c r="P3555" i="1" s="1"/>
  <c r="P3556" i="1" a="1"/>
  <c r="P3556" i="1"/>
  <c r="P3557" i="1" a="1"/>
  <c r="P3557" i="1" s="1"/>
  <c r="P3558" i="1" a="1"/>
  <c r="P3558" i="1" s="1"/>
  <c r="P3559" i="1" a="1"/>
  <c r="P3559" i="1" s="1"/>
  <c r="P3560" i="1" a="1"/>
  <c r="P3560" i="1"/>
  <c r="P3561" i="1" a="1"/>
  <c r="P3561" i="1" s="1"/>
  <c r="P3562" i="1" a="1"/>
  <c r="P3562" i="1" s="1"/>
  <c r="P3563" i="1" a="1"/>
  <c r="P3563" i="1" s="1"/>
  <c r="P3564" i="1" a="1"/>
  <c r="P3564" i="1"/>
  <c r="P3565" i="1" a="1"/>
  <c r="P3565" i="1" s="1"/>
  <c r="P3566" i="1" a="1"/>
  <c r="P3566" i="1" s="1"/>
  <c r="P3567" i="1" a="1"/>
  <c r="P3567" i="1" s="1"/>
  <c r="P3568" i="1" a="1"/>
  <c r="P3568" i="1"/>
  <c r="P3569" i="1" a="1"/>
  <c r="P3569" i="1" s="1"/>
  <c r="P3570" i="1" a="1"/>
  <c r="P3570" i="1" s="1"/>
  <c r="P3571" i="1" a="1"/>
  <c r="P3571" i="1" s="1"/>
  <c r="P3572" i="1" a="1"/>
  <c r="P3572" i="1"/>
  <c r="P3573" i="1" a="1"/>
  <c r="P3573" i="1" s="1"/>
  <c r="P3574" i="1" a="1"/>
  <c r="P3574" i="1" s="1"/>
  <c r="P3575" i="1" a="1"/>
  <c r="P3575" i="1" s="1"/>
  <c r="P3576" i="1" a="1"/>
  <c r="P3576" i="1"/>
  <c r="P3577" i="1" a="1"/>
  <c r="P3577" i="1" s="1"/>
  <c r="P3578" i="1" a="1"/>
  <c r="P3578" i="1" s="1"/>
  <c r="P3579" i="1" a="1"/>
  <c r="P3579" i="1" s="1"/>
  <c r="P3580" i="1" a="1"/>
  <c r="P3580" i="1"/>
  <c r="P3581" i="1" a="1"/>
  <c r="P3581" i="1" s="1"/>
  <c r="P3582" i="1" a="1"/>
  <c r="P3582" i="1" s="1"/>
  <c r="P3583" i="1" a="1"/>
  <c r="P3583" i="1" s="1"/>
  <c r="P3584" i="1" a="1"/>
  <c r="P3584" i="1"/>
  <c r="P3585" i="1" a="1"/>
  <c r="P3585" i="1" s="1"/>
  <c r="P3586" i="1" a="1"/>
  <c r="P3586" i="1" s="1"/>
  <c r="P3587" i="1" a="1"/>
  <c r="P3587" i="1" s="1"/>
  <c r="P3588" i="1" a="1"/>
  <c r="P3588" i="1"/>
  <c r="P3589" i="1" a="1"/>
  <c r="P3589" i="1" s="1"/>
  <c r="P3590" i="1" a="1"/>
  <c r="P3590" i="1" s="1"/>
  <c r="P3591" i="1" a="1"/>
  <c r="P3591" i="1" s="1"/>
  <c r="P3592" i="1" a="1"/>
  <c r="P3592" i="1"/>
  <c r="P3593" i="1" a="1"/>
  <c r="P3593" i="1" s="1"/>
  <c r="P3594" i="1" a="1"/>
  <c r="P3594" i="1" s="1"/>
  <c r="P3595" i="1" a="1"/>
  <c r="P3595" i="1" s="1"/>
  <c r="P3596" i="1" a="1"/>
  <c r="P3596" i="1"/>
  <c r="P3597" i="1" a="1"/>
  <c r="P3597" i="1" s="1"/>
  <c r="P3598" i="1" a="1"/>
  <c r="P3598" i="1" s="1"/>
  <c r="P3599" i="1" a="1"/>
  <c r="P3599" i="1" s="1"/>
  <c r="P3600" i="1" a="1"/>
  <c r="P3600" i="1"/>
  <c r="P3601" i="1" a="1"/>
  <c r="P3601" i="1" s="1"/>
  <c r="P3602" i="1" a="1"/>
  <c r="P3602" i="1" s="1"/>
  <c r="P3603" i="1" a="1"/>
  <c r="P3603" i="1" s="1"/>
  <c r="P3604" i="1" a="1"/>
  <c r="P3604" i="1"/>
  <c r="P3605" i="1" a="1"/>
  <c r="P3605" i="1" s="1"/>
  <c r="P3606" i="1" a="1"/>
  <c r="P3606" i="1" s="1"/>
  <c r="P3607" i="1" a="1"/>
  <c r="P3607" i="1" s="1"/>
  <c r="P3608" i="1" a="1"/>
  <c r="P3608" i="1"/>
  <c r="P3609" i="1" a="1"/>
  <c r="P3609" i="1" s="1"/>
  <c r="P3610" i="1" a="1"/>
  <c r="P3610" i="1" s="1"/>
  <c r="P3611" i="1" a="1"/>
  <c r="P3611" i="1" s="1"/>
  <c r="P3612" i="1" a="1"/>
  <c r="P3612" i="1"/>
  <c r="P3613" i="1" a="1"/>
  <c r="P3613" i="1" s="1"/>
  <c r="P3614" i="1" a="1"/>
  <c r="P3614" i="1" s="1"/>
  <c r="P3615" i="1" a="1"/>
  <c r="P3615" i="1" s="1"/>
  <c r="P3616" i="1" a="1"/>
  <c r="P3616" i="1"/>
  <c r="P3617" i="1" a="1"/>
  <c r="P3617" i="1" s="1"/>
  <c r="P3618" i="1" a="1"/>
  <c r="P3618" i="1" s="1"/>
  <c r="P3619" i="1" a="1"/>
  <c r="P3619" i="1" s="1"/>
  <c r="P3620" i="1" a="1"/>
  <c r="P3620" i="1"/>
  <c r="P3621" i="1" a="1"/>
  <c r="P3621" i="1" s="1"/>
  <c r="P3622" i="1" a="1"/>
  <c r="P3622" i="1" s="1"/>
  <c r="P3623" i="1" a="1"/>
  <c r="P3623" i="1" s="1"/>
  <c r="P3624" i="1" a="1"/>
  <c r="P3624" i="1"/>
  <c r="P3625" i="1" a="1"/>
  <c r="P3625" i="1" s="1"/>
  <c r="P3626" i="1" a="1"/>
  <c r="P3626" i="1" s="1"/>
  <c r="P3627" i="1" a="1"/>
  <c r="P3627" i="1" s="1"/>
  <c r="P3628" i="1" a="1"/>
  <c r="P3628" i="1"/>
  <c r="P3629" i="1" a="1"/>
  <c r="P3629" i="1" s="1"/>
  <c r="P3630" i="1" a="1"/>
  <c r="P3630" i="1" s="1"/>
  <c r="P3631" i="1" a="1"/>
  <c r="P3631" i="1" s="1"/>
  <c r="P3632" i="1" a="1"/>
  <c r="P3632" i="1"/>
  <c r="P3633" i="1" a="1"/>
  <c r="P3633" i="1" s="1"/>
  <c r="P3634" i="1" a="1"/>
  <c r="P3634" i="1" s="1"/>
  <c r="P3635" i="1" a="1"/>
  <c r="P3635" i="1" s="1"/>
  <c r="P3636" i="1" a="1"/>
  <c r="P3636" i="1"/>
  <c r="P3637" i="1" a="1"/>
  <c r="P3637" i="1" s="1"/>
  <c r="P3638" i="1" a="1"/>
  <c r="P3638" i="1" s="1"/>
  <c r="P3639" i="1" a="1"/>
  <c r="P3639" i="1" s="1"/>
  <c r="P3640" i="1" a="1"/>
  <c r="P3640" i="1"/>
  <c r="P3641" i="1" a="1"/>
  <c r="P3641" i="1" s="1"/>
  <c r="P3642" i="1" a="1"/>
  <c r="P3642" i="1" s="1"/>
  <c r="P3643" i="1" a="1"/>
  <c r="P3643" i="1" s="1"/>
  <c r="P3644" i="1" a="1"/>
  <c r="P3644" i="1" s="1"/>
  <c r="P3645" i="1" a="1"/>
  <c r="P3645" i="1" s="1"/>
  <c r="P3646" i="1" a="1"/>
  <c r="P3646" i="1" s="1"/>
  <c r="P3647" i="1" a="1"/>
  <c r="P3647" i="1" s="1"/>
  <c r="P3648" i="1" a="1"/>
  <c r="P3648" i="1"/>
  <c r="P3649" i="1" a="1"/>
  <c r="P3649" i="1" s="1"/>
  <c r="P3650" i="1" a="1"/>
  <c r="P3650" i="1" s="1"/>
  <c r="P3651" i="1" a="1"/>
  <c r="P3651" i="1" s="1"/>
  <c r="P3652" i="1" a="1"/>
  <c r="P3652" i="1"/>
  <c r="P3653" i="1" a="1"/>
  <c r="P3653" i="1" s="1"/>
  <c r="P3654" i="1" a="1"/>
  <c r="P3654" i="1" s="1"/>
  <c r="P3655" i="1" a="1"/>
  <c r="P3655" i="1" s="1"/>
  <c r="P3656" i="1" a="1"/>
  <c r="P3656" i="1"/>
  <c r="P3657" i="1" a="1"/>
  <c r="P3657" i="1" s="1"/>
  <c r="P3658" i="1" a="1"/>
  <c r="P3658" i="1" s="1"/>
  <c r="P3659" i="1" a="1"/>
  <c r="P3659" i="1" s="1"/>
  <c r="P3660" i="1" a="1"/>
  <c r="P3660" i="1"/>
  <c r="P3661" i="1" a="1"/>
  <c r="P3661" i="1" s="1"/>
  <c r="P3662" i="1" a="1"/>
  <c r="P3662" i="1" s="1"/>
  <c r="P3663" i="1" a="1"/>
  <c r="P3663" i="1" s="1"/>
  <c r="P3664" i="1" a="1"/>
  <c r="P3664" i="1"/>
  <c r="P3665" i="1" a="1"/>
  <c r="P3665" i="1" s="1"/>
  <c r="P3666" i="1" a="1"/>
  <c r="P3666" i="1" s="1"/>
  <c r="P3667" i="1" a="1"/>
  <c r="P3667" i="1" s="1"/>
  <c r="P3668" i="1" a="1"/>
  <c r="P3668" i="1" s="1"/>
  <c r="P3669" i="1" a="1"/>
  <c r="P3669" i="1" s="1"/>
  <c r="P3670" i="1" a="1"/>
  <c r="P3670" i="1" s="1"/>
  <c r="P3671" i="1" a="1"/>
  <c r="P3671" i="1" s="1"/>
  <c r="P3672" i="1" a="1"/>
  <c r="P3672" i="1"/>
  <c r="P3673" i="1" a="1"/>
  <c r="P3673" i="1" s="1"/>
  <c r="P3674" i="1" a="1"/>
  <c r="P3674" i="1" s="1"/>
  <c r="P3675" i="1" a="1"/>
  <c r="P3675" i="1" s="1"/>
  <c r="P3676" i="1" a="1"/>
  <c r="P3676" i="1" s="1"/>
  <c r="P3677" i="1" a="1"/>
  <c r="P3677" i="1" s="1"/>
  <c r="P3678" i="1" a="1"/>
  <c r="P3678" i="1" s="1"/>
  <c r="P3679" i="1" a="1"/>
  <c r="P3679" i="1" s="1"/>
  <c r="P3680" i="1" a="1"/>
  <c r="P3680" i="1"/>
  <c r="P3681" i="1" a="1"/>
  <c r="P3681" i="1" s="1"/>
  <c r="P3682" i="1" a="1"/>
  <c r="P3682" i="1" s="1"/>
  <c r="P3683" i="1" a="1"/>
  <c r="P3683" i="1" s="1"/>
  <c r="P3684" i="1" a="1"/>
  <c r="P3684" i="1" s="1"/>
  <c r="P3685" i="1" a="1"/>
  <c r="P3685" i="1" s="1"/>
  <c r="P3686" i="1" a="1"/>
  <c r="P3686" i="1" s="1"/>
  <c r="P3687" i="1" a="1"/>
  <c r="P3687" i="1" s="1"/>
  <c r="P3688" i="1" a="1"/>
  <c r="P3688" i="1"/>
  <c r="P3689" i="1" a="1"/>
  <c r="P3689" i="1" s="1"/>
  <c r="P3690" i="1" a="1"/>
  <c r="P3690" i="1" s="1"/>
  <c r="P3691" i="1" a="1"/>
  <c r="P3691" i="1" s="1"/>
  <c r="P3692" i="1" a="1"/>
  <c r="P3692" i="1" s="1"/>
  <c r="P3693" i="1" a="1"/>
  <c r="P3693" i="1" s="1"/>
  <c r="P3694" i="1" a="1"/>
  <c r="P3694" i="1" s="1"/>
  <c r="P3695" i="1" a="1"/>
  <c r="P3695" i="1" s="1"/>
  <c r="P3696" i="1" a="1"/>
  <c r="P3696" i="1"/>
  <c r="P3697" i="1" a="1"/>
  <c r="P3697" i="1" s="1"/>
  <c r="P3698" i="1" a="1"/>
  <c r="P3698" i="1" s="1"/>
  <c r="P3699" i="1" a="1"/>
  <c r="P3699" i="1" s="1"/>
  <c r="P3700" i="1" a="1"/>
  <c r="P3700" i="1" s="1"/>
  <c r="P3701" i="1" a="1"/>
  <c r="P3701" i="1" s="1"/>
  <c r="P3702" i="1" a="1"/>
  <c r="P3702" i="1" s="1"/>
  <c r="P3703" i="1" a="1"/>
  <c r="P3703" i="1" s="1"/>
  <c r="P3704" i="1" a="1"/>
  <c r="P3704" i="1"/>
  <c r="P3705" i="1" a="1"/>
  <c r="P3705" i="1" s="1"/>
  <c r="P3706" i="1" a="1"/>
  <c r="P3706" i="1" s="1"/>
  <c r="P3707" i="1" a="1"/>
  <c r="P3707" i="1" s="1"/>
  <c r="P3708" i="1" a="1"/>
  <c r="P3708" i="1" s="1"/>
  <c r="P3709" i="1" a="1"/>
  <c r="P3709" i="1" s="1"/>
  <c r="P3710" i="1" a="1"/>
  <c r="P3710" i="1" s="1"/>
  <c r="P3711" i="1" a="1"/>
  <c r="P3711" i="1" s="1"/>
  <c r="P3712" i="1" a="1"/>
  <c r="P3712" i="1"/>
  <c r="P3713" i="1" a="1"/>
  <c r="P3713" i="1" s="1"/>
  <c r="P3714" i="1" a="1"/>
  <c r="P3714" i="1" s="1"/>
  <c r="P3715" i="1" a="1"/>
  <c r="P3715" i="1" s="1"/>
  <c r="P3716" i="1" a="1"/>
  <c r="P3716" i="1" s="1"/>
  <c r="P3717" i="1" a="1"/>
  <c r="P3717" i="1" s="1"/>
  <c r="P3718" i="1" a="1"/>
  <c r="P3718" i="1" s="1"/>
  <c r="P3719" i="1" a="1"/>
  <c r="P3719" i="1" s="1"/>
  <c r="P3720" i="1" a="1"/>
  <c r="P3720" i="1"/>
  <c r="P3721" i="1" a="1"/>
  <c r="P3721" i="1" s="1"/>
  <c r="P3722" i="1" a="1"/>
  <c r="P3722" i="1" s="1"/>
  <c r="P3723" i="1" a="1"/>
  <c r="P3723" i="1" s="1"/>
  <c r="P3724" i="1" a="1"/>
  <c r="P3724" i="1" s="1"/>
  <c r="P3725" i="1" a="1"/>
  <c r="P3725" i="1" s="1"/>
  <c r="P3726" i="1" a="1"/>
  <c r="P3726" i="1" s="1"/>
  <c r="P3727" i="1" a="1"/>
  <c r="P3727" i="1" s="1"/>
  <c r="P3728" i="1" a="1"/>
  <c r="P3728" i="1"/>
  <c r="P3729" i="1" a="1"/>
  <c r="P3729" i="1" s="1"/>
  <c r="P3730" i="1" a="1"/>
  <c r="P3730" i="1" s="1"/>
  <c r="P3731" i="1" a="1"/>
  <c r="P3731" i="1" s="1"/>
  <c r="P3732" i="1" a="1"/>
  <c r="P3732" i="1" s="1"/>
  <c r="P3733" i="1" a="1"/>
  <c r="P3733" i="1" s="1"/>
  <c r="P3734" i="1" a="1"/>
  <c r="P3734" i="1" s="1"/>
  <c r="P3735" i="1" a="1"/>
  <c r="P3735" i="1" s="1"/>
  <c r="P3736" i="1" a="1"/>
  <c r="P3736" i="1"/>
  <c r="P3737" i="1" a="1"/>
  <c r="P3737" i="1" s="1"/>
  <c r="P3738" i="1" a="1"/>
  <c r="P3738" i="1" s="1"/>
  <c r="P3739" i="1" a="1"/>
  <c r="P3739" i="1" s="1"/>
  <c r="P3740" i="1" a="1"/>
  <c r="P3740" i="1" s="1"/>
  <c r="P3741" i="1" a="1"/>
  <c r="P3741" i="1" s="1"/>
  <c r="P3742" i="1" a="1"/>
  <c r="P3742" i="1" s="1"/>
  <c r="P3743" i="1" a="1"/>
  <c r="P3743" i="1" s="1"/>
  <c r="P3744" i="1" a="1"/>
  <c r="P3744" i="1"/>
  <c r="P3745" i="1" a="1"/>
  <c r="P3745" i="1" s="1"/>
  <c r="P3746" i="1" a="1"/>
  <c r="P3746" i="1" s="1"/>
  <c r="P3747" i="1" a="1"/>
  <c r="P3747" i="1" s="1"/>
  <c r="P3748" i="1" a="1"/>
  <c r="P3748" i="1" s="1"/>
  <c r="P3749" i="1" a="1"/>
  <c r="P3749" i="1" s="1"/>
  <c r="P3750" i="1" a="1"/>
  <c r="P3750" i="1" s="1"/>
  <c r="P3751" i="1" a="1"/>
  <c r="P3751" i="1" s="1"/>
  <c r="P3752" i="1" a="1"/>
  <c r="P3752" i="1"/>
  <c r="P3753" i="1" a="1"/>
  <c r="P3753" i="1" s="1"/>
  <c r="P3754" i="1" a="1"/>
  <c r="P3754" i="1" s="1"/>
  <c r="P3755" i="1" a="1"/>
  <c r="P3755" i="1" s="1"/>
  <c r="P3756" i="1" a="1"/>
  <c r="P3756" i="1" s="1"/>
  <c r="P3757" i="1" a="1"/>
  <c r="P3757" i="1" s="1"/>
  <c r="P3758" i="1" a="1"/>
  <c r="P3758" i="1" s="1"/>
  <c r="P3759" i="1" a="1"/>
  <c r="P3759" i="1" s="1"/>
  <c r="P3760" i="1" a="1"/>
  <c r="P3760" i="1"/>
  <c r="P3761" i="1" a="1"/>
  <c r="P3761" i="1" s="1"/>
  <c r="P3762" i="1" a="1"/>
  <c r="P3762" i="1" s="1"/>
  <c r="P3763" i="1" a="1"/>
  <c r="P3763" i="1" s="1"/>
  <c r="P3764" i="1" a="1"/>
  <c r="P3764" i="1" s="1"/>
  <c r="P3765" i="1" a="1"/>
  <c r="P3765" i="1" s="1"/>
  <c r="P3766" i="1" a="1"/>
  <c r="P3766" i="1" s="1"/>
  <c r="P3767" i="1" a="1"/>
  <c r="P3767" i="1" s="1"/>
  <c r="P3768" i="1" a="1"/>
  <c r="P3768" i="1"/>
  <c r="P3769" i="1" a="1"/>
  <c r="P3769" i="1" s="1"/>
  <c r="P3770" i="1" a="1"/>
  <c r="P3770" i="1" s="1"/>
  <c r="P3771" i="1" a="1"/>
  <c r="P3771" i="1" s="1"/>
  <c r="P3772" i="1" a="1"/>
  <c r="P3772" i="1"/>
  <c r="P3773" i="1" a="1"/>
  <c r="P3773" i="1" s="1"/>
  <c r="P3774" i="1" a="1"/>
  <c r="P3774" i="1" s="1"/>
  <c r="P3775" i="1" a="1"/>
  <c r="P3775" i="1" s="1"/>
  <c r="P3776" i="1" a="1"/>
  <c r="P3776" i="1"/>
  <c r="P3777" i="1" a="1"/>
  <c r="P3777" i="1" s="1"/>
  <c r="P3778" i="1" a="1"/>
  <c r="P3778" i="1" s="1"/>
  <c r="P3779" i="1" a="1"/>
  <c r="P3779" i="1" s="1"/>
  <c r="P3780" i="1" a="1"/>
  <c r="P3780" i="1"/>
  <c r="P3781" i="1" a="1"/>
  <c r="P3781" i="1" s="1"/>
  <c r="P3782" i="1" a="1"/>
  <c r="P3782" i="1" s="1"/>
  <c r="P3783" i="1" a="1"/>
  <c r="P3783" i="1" s="1"/>
  <c r="P3784" i="1" a="1"/>
  <c r="P3784" i="1"/>
  <c r="P3785" i="1" a="1"/>
  <c r="P3785" i="1" s="1"/>
  <c r="P3786" i="1" a="1"/>
  <c r="P3786" i="1" s="1"/>
  <c r="P3787" i="1" a="1"/>
  <c r="P3787" i="1" s="1"/>
  <c r="P3788" i="1" a="1"/>
  <c r="P3788" i="1"/>
  <c r="P3789" i="1" a="1"/>
  <c r="P3789" i="1" s="1"/>
  <c r="P3790" i="1" a="1"/>
  <c r="P3790" i="1" s="1"/>
  <c r="P3791" i="1" a="1"/>
  <c r="P3791" i="1" s="1"/>
  <c r="P3792" i="1" a="1"/>
  <c r="P3792" i="1"/>
  <c r="P3793" i="1" a="1"/>
  <c r="P3793" i="1" s="1"/>
  <c r="P3794" i="1" a="1"/>
  <c r="P3794" i="1" s="1"/>
  <c r="P3795" i="1" a="1"/>
  <c r="P3795" i="1" s="1"/>
  <c r="P3796" i="1" a="1"/>
  <c r="P3796" i="1"/>
  <c r="P3797" i="1" a="1"/>
  <c r="P3797" i="1" s="1"/>
  <c r="P3798" i="1" a="1"/>
  <c r="P3798" i="1" s="1"/>
  <c r="P3799" i="1" a="1"/>
  <c r="P3799" i="1" s="1"/>
  <c r="P3800" i="1" a="1"/>
  <c r="P3800" i="1"/>
  <c r="P3801" i="1" a="1"/>
  <c r="P3801" i="1" s="1"/>
  <c r="P3802" i="1" a="1"/>
  <c r="P3802" i="1" s="1"/>
  <c r="P3803" i="1" a="1"/>
  <c r="P3803" i="1" s="1"/>
  <c r="P3804" i="1" a="1"/>
  <c r="P3804" i="1"/>
  <c r="P3805" i="1" a="1"/>
  <c r="P3805" i="1" s="1"/>
  <c r="P3806" i="1" a="1"/>
  <c r="P3806" i="1" s="1"/>
  <c r="P3807" i="1" a="1"/>
  <c r="P3807" i="1" s="1"/>
  <c r="P3808" i="1" a="1"/>
  <c r="P3808" i="1"/>
  <c r="P3809" i="1" a="1"/>
  <c r="P3809" i="1" s="1"/>
  <c r="P3810" i="1" a="1"/>
  <c r="P3810" i="1" s="1"/>
  <c r="P3811" i="1" a="1"/>
  <c r="P3811" i="1" s="1"/>
  <c r="P3812" i="1" a="1"/>
  <c r="P3812" i="1"/>
  <c r="P3813" i="1" a="1"/>
  <c r="P3813" i="1" s="1"/>
  <c r="P3814" i="1" a="1"/>
  <c r="P3814" i="1" s="1"/>
  <c r="P3815" i="1" a="1"/>
  <c r="P3815" i="1" s="1"/>
  <c r="P3816" i="1" a="1"/>
  <c r="P3816" i="1"/>
  <c r="P3817" i="1" a="1"/>
  <c r="P3817" i="1" s="1"/>
  <c r="P3818" i="1" a="1"/>
  <c r="P3818" i="1" s="1"/>
  <c r="P3819" i="1" a="1"/>
  <c r="P3819" i="1" s="1"/>
  <c r="P3820" i="1" a="1"/>
  <c r="P3820" i="1"/>
  <c r="P3821" i="1" a="1"/>
  <c r="P3821" i="1" s="1"/>
  <c r="P3822" i="1" a="1"/>
  <c r="P3822" i="1" s="1"/>
  <c r="P3823" i="1" a="1"/>
  <c r="P3823" i="1" s="1"/>
  <c r="P3824" i="1" a="1"/>
  <c r="P3824" i="1"/>
  <c r="P3825" i="1" a="1"/>
  <c r="P3825" i="1" s="1"/>
  <c r="P3826" i="1" a="1"/>
  <c r="P3826" i="1" s="1"/>
  <c r="P3827" i="1" a="1"/>
  <c r="P3827" i="1" s="1"/>
  <c r="P3828" i="1" a="1"/>
  <c r="P3828" i="1"/>
  <c r="P3829" i="1" a="1"/>
  <c r="P3829" i="1" s="1"/>
  <c r="P3830" i="1" a="1"/>
  <c r="P3830" i="1" s="1"/>
  <c r="P3831" i="1" a="1"/>
  <c r="P3831" i="1" s="1"/>
  <c r="P3832" i="1" a="1"/>
  <c r="P3832" i="1"/>
  <c r="P3833" i="1" a="1"/>
  <c r="P3833" i="1" s="1"/>
  <c r="P3834" i="1" a="1"/>
  <c r="P3834" i="1" s="1"/>
  <c r="P3835" i="1" a="1"/>
  <c r="P3835" i="1" s="1"/>
  <c r="P3836" i="1" a="1"/>
  <c r="P3836" i="1"/>
  <c r="P3837" i="1" a="1"/>
  <c r="P3837" i="1" s="1"/>
  <c r="P3838" i="1" a="1"/>
  <c r="P3838" i="1" s="1"/>
  <c r="P3839" i="1" a="1"/>
  <c r="P3839" i="1" s="1"/>
  <c r="P3840" i="1" a="1"/>
  <c r="P3840" i="1"/>
  <c r="P3841" i="1" a="1"/>
  <c r="P3841" i="1" s="1"/>
  <c r="P3842" i="1" a="1"/>
  <c r="P3842" i="1" s="1"/>
  <c r="P3843" i="1" a="1"/>
  <c r="P3843" i="1" s="1"/>
  <c r="P3844" i="1" a="1"/>
  <c r="P3844" i="1"/>
  <c r="P3845" i="1" a="1"/>
  <c r="P3845" i="1" s="1"/>
  <c r="P3846" i="1" a="1"/>
  <c r="P3846" i="1" s="1"/>
  <c r="P3847" i="1" a="1"/>
  <c r="P3847" i="1" s="1"/>
  <c r="P3848" i="1" a="1"/>
  <c r="P3848" i="1"/>
  <c r="P3849" i="1" a="1"/>
  <c r="P3849" i="1" s="1"/>
  <c r="P3850" i="1" a="1"/>
  <c r="P3850" i="1" s="1"/>
  <c r="P3851" i="1" a="1"/>
  <c r="P3851" i="1" s="1"/>
  <c r="P3852" i="1" a="1"/>
  <c r="P3852" i="1"/>
  <c r="P3853" i="1" a="1"/>
  <c r="P3853" i="1" s="1"/>
  <c r="P3854" i="1" a="1"/>
  <c r="P3854" i="1" s="1"/>
  <c r="P3855" i="1" a="1"/>
  <c r="P3855" i="1" s="1"/>
  <c r="P3856" i="1" a="1"/>
  <c r="P3856" i="1"/>
  <c r="P3857" i="1" a="1"/>
  <c r="P3857" i="1" s="1"/>
  <c r="P3858" i="1" a="1"/>
  <c r="P3858" i="1" s="1"/>
  <c r="P3859" i="1" a="1"/>
  <c r="P3859" i="1" s="1"/>
  <c r="P3860" i="1" a="1"/>
  <c r="P3860" i="1"/>
  <c r="P3861" i="1" a="1"/>
  <c r="P3861" i="1" s="1"/>
  <c r="P3862" i="1" a="1"/>
  <c r="P3862" i="1" s="1"/>
  <c r="P3863" i="1" a="1"/>
  <c r="P3863" i="1" s="1"/>
  <c r="P3864" i="1" a="1"/>
  <c r="P3864" i="1"/>
  <c r="P3865" i="1" a="1"/>
  <c r="P3865" i="1" s="1"/>
  <c r="P3866" i="1" a="1"/>
  <c r="P3866" i="1" s="1"/>
  <c r="P3867" i="1" a="1"/>
  <c r="P3867" i="1" s="1"/>
  <c r="P3868" i="1" a="1"/>
  <c r="P3868" i="1"/>
  <c r="P3869" i="1" a="1"/>
  <c r="P3869" i="1" s="1"/>
  <c r="P3870" i="1" a="1"/>
  <c r="P3870" i="1" s="1"/>
  <c r="P3871" i="1" a="1"/>
  <c r="P3871" i="1" s="1"/>
  <c r="P3872" i="1" a="1"/>
  <c r="P3872" i="1"/>
  <c r="P3873" i="1" a="1"/>
  <c r="P3873" i="1" s="1"/>
  <c r="P3874" i="1" a="1"/>
  <c r="P3874" i="1" s="1"/>
  <c r="P3875" i="1" a="1"/>
  <c r="P3875" i="1" s="1"/>
  <c r="P3876" i="1" a="1"/>
  <c r="P3876" i="1"/>
  <c r="P3877" i="1" a="1"/>
  <c r="P3877" i="1" s="1"/>
  <c r="P3878" i="1" a="1"/>
  <c r="P3878" i="1" s="1"/>
  <c r="P3879" i="1" a="1"/>
  <c r="P3879" i="1" s="1"/>
  <c r="P3880" i="1" a="1"/>
  <c r="P3880" i="1"/>
  <c r="P3881" i="1" a="1"/>
  <c r="P3881" i="1" s="1"/>
  <c r="P3882" i="1" a="1"/>
  <c r="P3882" i="1" s="1"/>
  <c r="P3883" i="1" a="1"/>
  <c r="P3883" i="1" s="1"/>
  <c r="P3884" i="1" a="1"/>
  <c r="P3884" i="1"/>
  <c r="P3885" i="1" a="1"/>
  <c r="P3885" i="1" s="1"/>
  <c r="P3886" i="1" a="1"/>
  <c r="P3886" i="1" s="1"/>
  <c r="P3887" i="1" a="1"/>
  <c r="P3887" i="1" s="1"/>
  <c r="P3888" i="1" a="1"/>
  <c r="P3888" i="1"/>
  <c r="P3889" i="1" a="1"/>
  <c r="P3889" i="1" s="1"/>
  <c r="P3890" i="1" a="1"/>
  <c r="P3890" i="1" s="1"/>
  <c r="P3891" i="1" a="1"/>
  <c r="P3891" i="1" s="1"/>
  <c r="P3892" i="1" a="1"/>
  <c r="P3892" i="1"/>
  <c r="P3893" i="1" a="1"/>
  <c r="P3893" i="1" s="1"/>
  <c r="P3894" i="1" a="1"/>
  <c r="P3894" i="1" s="1"/>
  <c r="P3895" i="1" a="1"/>
  <c r="P3895" i="1" s="1"/>
  <c r="P3896" i="1" a="1"/>
  <c r="P3896" i="1"/>
  <c r="P3897" i="1" a="1"/>
  <c r="P3897" i="1" s="1"/>
  <c r="P3898" i="1" a="1"/>
  <c r="P3898" i="1" s="1"/>
  <c r="P3899" i="1" a="1"/>
  <c r="P3899" i="1" s="1"/>
  <c r="P3900" i="1" a="1"/>
  <c r="P3900" i="1"/>
  <c r="P3901" i="1" a="1"/>
  <c r="P3901" i="1" s="1"/>
  <c r="P3902" i="1" a="1"/>
  <c r="P3902" i="1" s="1"/>
  <c r="P3903" i="1" a="1"/>
  <c r="P3903" i="1" s="1"/>
  <c r="P3904" i="1" a="1"/>
  <c r="P3904" i="1"/>
  <c r="P3905" i="1" a="1"/>
  <c r="P3905" i="1" s="1"/>
  <c r="P3906" i="1" a="1"/>
  <c r="P3906" i="1" s="1"/>
  <c r="P3907" i="1" a="1"/>
  <c r="P3907" i="1" s="1"/>
  <c r="P3908" i="1" a="1"/>
  <c r="P3908" i="1"/>
  <c r="P3909" i="1" a="1"/>
  <c r="P3909" i="1" s="1"/>
  <c r="P3910" i="1" a="1"/>
  <c r="P3910" i="1" s="1"/>
  <c r="P3911" i="1" a="1"/>
  <c r="P3911" i="1" s="1"/>
  <c r="P3912" i="1" a="1"/>
  <c r="P3912" i="1"/>
  <c r="P3913" i="1" a="1"/>
  <c r="P3913" i="1" s="1"/>
  <c r="P3914" i="1" a="1"/>
  <c r="P3914" i="1" s="1"/>
  <c r="P3915" i="1" a="1"/>
  <c r="P3915" i="1" s="1"/>
  <c r="P3916" i="1" a="1"/>
  <c r="P3916" i="1"/>
  <c r="P3917" i="1" a="1"/>
  <c r="P3917" i="1" s="1"/>
  <c r="P3918" i="1" a="1"/>
  <c r="P3918" i="1" s="1"/>
  <c r="P3919" i="1" a="1"/>
  <c r="P3919" i="1" s="1"/>
  <c r="P3920" i="1" a="1"/>
  <c r="P3920" i="1"/>
  <c r="P3921" i="1" a="1"/>
  <c r="P3921" i="1" s="1"/>
  <c r="P3922" i="1" a="1"/>
  <c r="P3922" i="1" s="1"/>
  <c r="P3923" i="1" a="1"/>
  <c r="P3923" i="1" s="1"/>
  <c r="P3924" i="1" a="1"/>
  <c r="P3924" i="1"/>
  <c r="P3925" i="1" a="1"/>
  <c r="P3925" i="1" s="1"/>
  <c r="P3926" i="1" a="1"/>
  <c r="P3926" i="1" s="1"/>
  <c r="P3927" i="1" a="1"/>
  <c r="P3927" i="1" s="1"/>
  <c r="P3928" i="1" a="1"/>
  <c r="P3928" i="1"/>
  <c r="P3929" i="1" a="1"/>
  <c r="P3929" i="1" s="1"/>
  <c r="P3930" i="1" a="1"/>
  <c r="P3930" i="1" s="1"/>
  <c r="P3931" i="1" a="1"/>
  <c r="P3931" i="1" s="1"/>
  <c r="P3932" i="1" a="1"/>
  <c r="P3932" i="1"/>
  <c r="P3933" i="1" a="1"/>
  <c r="P3933" i="1" s="1"/>
  <c r="P3934" i="1" a="1"/>
  <c r="P3934" i="1" s="1"/>
  <c r="P3935" i="1" a="1"/>
  <c r="P3935" i="1" s="1"/>
  <c r="P3936" i="1" a="1"/>
  <c r="P3936" i="1"/>
  <c r="P3937" i="1" a="1"/>
  <c r="P3937" i="1" s="1"/>
  <c r="P3938" i="1" a="1"/>
  <c r="P3938" i="1" s="1"/>
  <c r="P3939" i="1" a="1"/>
  <c r="P3939" i="1" s="1"/>
  <c r="P3940" i="1" a="1"/>
  <c r="P3940" i="1"/>
  <c r="P3941" i="1" a="1"/>
  <c r="P3941" i="1" s="1"/>
  <c r="P3942" i="1" a="1"/>
  <c r="P3942" i="1" s="1"/>
  <c r="P3943" i="1" a="1"/>
  <c r="P3943" i="1" s="1"/>
  <c r="P3944" i="1" a="1"/>
  <c r="P3944" i="1"/>
  <c r="P3945" i="1" a="1"/>
  <c r="P3945" i="1" s="1"/>
  <c r="P3946" i="1" a="1"/>
  <c r="P3946" i="1" s="1"/>
  <c r="P3947" i="1" a="1"/>
  <c r="P3947" i="1" s="1"/>
  <c r="P3948" i="1" a="1"/>
  <c r="P3948" i="1" s="1"/>
  <c r="P3949" i="1" a="1"/>
  <c r="P3949" i="1" s="1"/>
  <c r="P3950" i="1" a="1"/>
  <c r="P3950" i="1" s="1"/>
  <c r="P3951" i="1" a="1"/>
  <c r="P3951" i="1" s="1"/>
  <c r="P3952" i="1" a="1"/>
  <c r="P3952" i="1"/>
  <c r="P3953" i="1" a="1"/>
  <c r="P3953" i="1" s="1"/>
  <c r="P3954" i="1" a="1"/>
  <c r="P3954" i="1" s="1"/>
  <c r="P3955" i="1" a="1"/>
  <c r="P3955" i="1" s="1"/>
  <c r="P3956" i="1" a="1"/>
  <c r="P3956" i="1" s="1"/>
  <c r="P3957" i="1" a="1"/>
  <c r="P3957" i="1" s="1"/>
  <c r="P3958" i="1" a="1"/>
  <c r="P3958" i="1" s="1"/>
  <c r="P3959" i="1" a="1"/>
  <c r="P3959" i="1" s="1"/>
  <c r="P3960" i="1" a="1"/>
  <c r="P3960" i="1"/>
  <c r="P3961" i="1" a="1"/>
  <c r="P3961" i="1" s="1"/>
  <c r="P3962" i="1" a="1"/>
  <c r="P3962" i="1" s="1"/>
  <c r="P3963" i="1" a="1"/>
  <c r="P3963" i="1" s="1"/>
  <c r="P3964" i="1" a="1"/>
  <c r="P3964" i="1" s="1"/>
  <c r="P3965" i="1" a="1"/>
  <c r="P3965" i="1" s="1"/>
  <c r="P3966" i="1" a="1"/>
  <c r="P3966" i="1" s="1"/>
  <c r="P3967" i="1" a="1"/>
  <c r="P3967" i="1" s="1"/>
  <c r="P3968" i="1" a="1"/>
  <c r="P3968" i="1"/>
  <c r="P3969" i="1" a="1"/>
  <c r="P3969" i="1" s="1"/>
  <c r="P3970" i="1" a="1"/>
  <c r="P3970" i="1" s="1"/>
  <c r="P3971" i="1" a="1"/>
  <c r="P3971" i="1" s="1"/>
  <c r="P3972" i="1" a="1"/>
  <c r="P3972" i="1" s="1"/>
  <c r="P3973" i="1" a="1"/>
  <c r="P3973" i="1" s="1"/>
  <c r="P3974" i="1" a="1"/>
  <c r="P3974" i="1" s="1"/>
  <c r="P3975" i="1" a="1"/>
  <c r="P3975" i="1" s="1"/>
  <c r="P3976" i="1" a="1"/>
  <c r="P3976" i="1"/>
  <c r="P3977" i="1" a="1"/>
  <c r="P3977" i="1" s="1"/>
  <c r="P3978" i="1" a="1"/>
  <c r="P3978" i="1" s="1"/>
  <c r="P3979" i="1" a="1"/>
  <c r="P3979" i="1" s="1"/>
  <c r="P3980" i="1" a="1"/>
  <c r="P3980" i="1" s="1"/>
  <c r="P3981" i="1" a="1"/>
  <c r="P3981" i="1" s="1"/>
  <c r="P3982" i="1" a="1"/>
  <c r="P3982" i="1" s="1"/>
  <c r="P3983" i="1" a="1"/>
  <c r="P3983" i="1" s="1"/>
  <c r="P3984" i="1" a="1"/>
  <c r="P3984" i="1"/>
  <c r="P3985" i="1" a="1"/>
  <c r="P3985" i="1" s="1"/>
  <c r="P3986" i="1" a="1"/>
  <c r="P3986" i="1" s="1"/>
  <c r="P3987" i="1" a="1"/>
  <c r="P3987" i="1" s="1"/>
  <c r="P3988" i="1" a="1"/>
  <c r="P3988" i="1"/>
  <c r="P3989" i="1" a="1"/>
  <c r="P3989" i="1" s="1"/>
  <c r="P3990" i="1" a="1"/>
  <c r="P3990" i="1" s="1"/>
  <c r="P3991" i="1" a="1"/>
  <c r="P3991" i="1" s="1"/>
  <c r="P3992" i="1" a="1"/>
  <c r="P3992" i="1"/>
  <c r="P3993" i="1" a="1"/>
  <c r="P3993" i="1" s="1"/>
  <c r="P3994" i="1" a="1"/>
  <c r="P3994" i="1" s="1"/>
  <c r="P3995" i="1" a="1"/>
  <c r="P3995" i="1" s="1"/>
  <c r="P3996" i="1" a="1"/>
  <c r="P3996" i="1"/>
  <c r="P3997" i="1" a="1"/>
  <c r="P3997" i="1" s="1"/>
  <c r="P3998" i="1" a="1"/>
  <c r="P3998" i="1" s="1"/>
  <c r="P3999" i="1" a="1"/>
  <c r="P3999" i="1" s="1"/>
  <c r="P4000" i="1" a="1"/>
  <c r="P4000" i="1"/>
  <c r="P4001" i="1" a="1"/>
  <c r="P4001" i="1" s="1"/>
  <c r="P4002" i="1" a="1"/>
  <c r="P4002" i="1" s="1"/>
  <c r="P4003" i="1" a="1"/>
  <c r="P4003" i="1" s="1"/>
  <c r="P4004" i="1" a="1"/>
  <c r="P4004" i="1"/>
  <c r="P4005" i="1" a="1"/>
  <c r="P4005" i="1" s="1"/>
  <c r="P4006" i="1" a="1"/>
  <c r="P4006" i="1" s="1"/>
  <c r="P4007" i="1" a="1"/>
  <c r="P4007" i="1" s="1"/>
  <c r="P4008" i="1" a="1"/>
  <c r="P4008" i="1"/>
  <c r="P4009" i="1" a="1"/>
  <c r="P4009" i="1" s="1"/>
  <c r="P4010" i="1" a="1"/>
  <c r="P4010" i="1" s="1"/>
  <c r="P4011" i="1" a="1"/>
  <c r="P4011" i="1" s="1"/>
  <c r="P4012" i="1" a="1"/>
  <c r="P4012" i="1"/>
  <c r="P4013" i="1" a="1"/>
  <c r="P4013" i="1" s="1"/>
  <c r="P4014" i="1" a="1"/>
  <c r="P4014" i="1" s="1"/>
  <c r="P4015" i="1" a="1"/>
  <c r="P4015" i="1" s="1"/>
  <c r="P4016" i="1" a="1"/>
  <c r="P4016" i="1"/>
  <c r="P4017" i="1" a="1"/>
  <c r="P4017" i="1" s="1"/>
  <c r="P4018" i="1" a="1"/>
  <c r="P4018" i="1" s="1"/>
  <c r="P4019" i="1" a="1"/>
  <c r="P4019" i="1" s="1"/>
  <c r="P4020" i="1" a="1"/>
  <c r="P4020" i="1"/>
  <c r="P4021" i="1" a="1"/>
  <c r="P4021" i="1" s="1"/>
  <c r="P4022" i="1" a="1"/>
  <c r="P4022" i="1" s="1"/>
  <c r="P4023" i="1" a="1"/>
  <c r="P4023" i="1" s="1"/>
  <c r="P4024" i="1" a="1"/>
  <c r="P4024" i="1"/>
  <c r="P4025" i="1" a="1"/>
  <c r="P4025" i="1" s="1"/>
  <c r="P4026" i="1" a="1"/>
  <c r="P4026" i="1" s="1"/>
  <c r="P4027" i="1" a="1"/>
  <c r="P4027" i="1" s="1"/>
  <c r="P4028" i="1" a="1"/>
  <c r="P4028" i="1" s="1"/>
  <c r="P4029" i="1" a="1"/>
  <c r="P4029" i="1" s="1"/>
  <c r="P4030" i="1" a="1"/>
  <c r="P4030" i="1" s="1"/>
  <c r="P4031" i="1" a="1"/>
  <c r="P4031" i="1" s="1"/>
  <c r="P4032" i="1" a="1"/>
  <c r="P4032" i="1"/>
  <c r="P4033" i="1" a="1"/>
  <c r="P4033" i="1" s="1"/>
  <c r="P4034" i="1" a="1"/>
  <c r="P4034" i="1" s="1"/>
  <c r="P4035" i="1" a="1"/>
  <c r="P4035" i="1" s="1"/>
  <c r="P4036" i="1" a="1"/>
  <c r="P4036" i="1"/>
  <c r="P4037" i="1" a="1"/>
  <c r="P4037" i="1" s="1"/>
  <c r="P4038" i="1" a="1"/>
  <c r="P4038" i="1" s="1"/>
  <c r="P4039" i="1" a="1"/>
  <c r="P4039" i="1" s="1"/>
  <c r="P4040" i="1" a="1"/>
  <c r="P4040" i="1"/>
  <c r="P4041" i="1" a="1"/>
  <c r="P4041" i="1" s="1"/>
  <c r="P4042" i="1" a="1"/>
  <c r="P4042" i="1" s="1"/>
  <c r="P4043" i="1" a="1"/>
  <c r="P4043" i="1" s="1"/>
  <c r="P4044" i="1" a="1"/>
  <c r="P4044" i="1"/>
  <c r="P4045" i="1" a="1"/>
  <c r="P4045" i="1" s="1"/>
  <c r="P4046" i="1" a="1"/>
  <c r="P4046" i="1" s="1"/>
  <c r="P4047" i="1" a="1"/>
  <c r="P4047" i="1" s="1"/>
  <c r="P4048" i="1" a="1"/>
  <c r="P4048" i="1"/>
  <c r="P4049" i="1" a="1"/>
  <c r="P4049" i="1" s="1"/>
  <c r="P4050" i="1" a="1"/>
  <c r="P4050" i="1" s="1"/>
  <c r="P4051" i="1" a="1"/>
  <c r="P4051" i="1" s="1"/>
  <c r="P4052" i="1" a="1"/>
  <c r="P4052" i="1"/>
  <c r="P4053" i="1" a="1"/>
  <c r="P4053" i="1" s="1"/>
  <c r="P4054" i="1" a="1"/>
  <c r="P4054" i="1" s="1"/>
  <c r="P4055" i="1" a="1"/>
  <c r="P4055" i="1" s="1"/>
  <c r="P4056" i="1" a="1"/>
  <c r="P4056" i="1"/>
  <c r="P4057" i="1" a="1"/>
  <c r="P4057" i="1" s="1"/>
  <c r="P4058" i="1" a="1"/>
  <c r="P4058" i="1" s="1"/>
  <c r="P4059" i="1" a="1"/>
  <c r="P4059" i="1" s="1"/>
  <c r="P4060" i="1" a="1"/>
  <c r="P4060" i="1"/>
  <c r="P4061" i="1" a="1"/>
  <c r="P4061" i="1" s="1"/>
  <c r="P4062" i="1" a="1"/>
  <c r="P4062" i="1" s="1"/>
  <c r="P4063" i="1" a="1"/>
  <c r="P4063" i="1" s="1"/>
  <c r="P4064" i="1" a="1"/>
  <c r="P4064" i="1"/>
  <c r="P4065" i="1" a="1"/>
  <c r="P4065" i="1" s="1"/>
  <c r="P4066" i="1" a="1"/>
  <c r="P4066" i="1" s="1"/>
  <c r="P4067" i="1" a="1"/>
  <c r="P4067" i="1" s="1"/>
  <c r="P4068" i="1" a="1"/>
  <c r="P4068" i="1"/>
  <c r="P4069" i="1" a="1"/>
  <c r="P4069" i="1" s="1"/>
  <c r="P4070" i="1" a="1"/>
  <c r="P4070" i="1" s="1"/>
  <c r="P4071" i="1" a="1"/>
  <c r="P4071" i="1" s="1"/>
  <c r="P4072" i="1" a="1"/>
  <c r="P4072" i="1"/>
  <c r="P4073" i="1" a="1"/>
  <c r="P4073" i="1" s="1"/>
  <c r="P4074" i="1" a="1"/>
  <c r="P4074" i="1" s="1"/>
  <c r="P4075" i="1" a="1"/>
  <c r="P4075" i="1" s="1"/>
  <c r="P4076" i="1" a="1"/>
  <c r="P4076" i="1"/>
  <c r="P4077" i="1" a="1"/>
  <c r="P4077" i="1" s="1"/>
  <c r="P4078" i="1" a="1"/>
  <c r="P4078" i="1" s="1"/>
  <c r="P4079" i="1" a="1"/>
  <c r="P4079" i="1" s="1"/>
  <c r="P4080" i="1" a="1"/>
  <c r="P4080" i="1"/>
  <c r="P4081" i="1" a="1"/>
  <c r="P4081" i="1" s="1"/>
  <c r="P4082" i="1" a="1"/>
  <c r="P4082" i="1" s="1"/>
  <c r="P4083" i="1" a="1"/>
  <c r="P4083" i="1" s="1"/>
  <c r="P4084" i="1" a="1"/>
  <c r="P4084" i="1"/>
  <c r="P4085" i="1" a="1"/>
  <c r="P4085" i="1" s="1"/>
  <c r="P4086" i="1" a="1"/>
  <c r="P4086" i="1" s="1"/>
  <c r="P4087" i="1" a="1"/>
  <c r="P4087" i="1" s="1"/>
  <c r="P4088" i="1" a="1"/>
  <c r="P4088" i="1"/>
  <c r="P4089" i="1" a="1"/>
  <c r="P4089" i="1" s="1"/>
  <c r="P4090" i="1" a="1"/>
  <c r="P4090" i="1" s="1"/>
  <c r="P4091" i="1" a="1"/>
  <c r="P4091" i="1" s="1"/>
  <c r="P4092" i="1" a="1"/>
  <c r="P4092" i="1"/>
  <c r="P4093" i="1" a="1"/>
  <c r="P4093" i="1" s="1"/>
  <c r="P4094" i="1" a="1"/>
  <c r="P4094" i="1" s="1"/>
  <c r="P4095" i="1" a="1"/>
  <c r="P4095" i="1" s="1"/>
  <c r="P4096" i="1" a="1"/>
  <c r="P4096" i="1"/>
  <c r="P4097" i="1" a="1"/>
  <c r="P4097" i="1" s="1"/>
  <c r="P4098" i="1" a="1"/>
  <c r="P4098" i="1" s="1"/>
  <c r="P4099" i="1" a="1"/>
  <c r="P4099" i="1" s="1"/>
  <c r="P4100" i="1" a="1"/>
  <c r="P4100" i="1"/>
  <c r="P4101" i="1" a="1"/>
  <c r="P4101" i="1" s="1"/>
  <c r="P4102" i="1" a="1"/>
  <c r="P4102" i="1" s="1"/>
  <c r="P4103" i="1" a="1"/>
  <c r="P4103" i="1" s="1"/>
  <c r="P4104" i="1" a="1"/>
  <c r="P4104" i="1"/>
  <c r="P4105" i="1" a="1"/>
  <c r="P4105" i="1" s="1"/>
  <c r="P4106" i="1" a="1"/>
  <c r="P4106" i="1" s="1"/>
  <c r="P4107" i="1" a="1"/>
  <c r="P4107" i="1" s="1"/>
  <c r="P4108" i="1" a="1"/>
  <c r="P4108" i="1"/>
  <c r="P4109" i="1" a="1"/>
  <c r="P4109" i="1" s="1"/>
  <c r="P4110" i="1" a="1"/>
  <c r="P4110" i="1" s="1"/>
  <c r="P4111" i="1" a="1"/>
  <c r="P4111" i="1" s="1"/>
  <c r="P4112" i="1" a="1"/>
  <c r="P4112" i="1"/>
  <c r="P4113" i="1" a="1"/>
  <c r="P4113" i="1" s="1"/>
  <c r="P4114" i="1" a="1"/>
  <c r="P4114" i="1" s="1"/>
  <c r="P4115" i="1" a="1"/>
  <c r="P4115" i="1" s="1"/>
  <c r="P4116" i="1" a="1"/>
  <c r="P4116" i="1"/>
  <c r="P4117" i="1" a="1"/>
  <c r="P4117" i="1" s="1"/>
  <c r="P4118" i="1" a="1"/>
  <c r="P4118" i="1" s="1"/>
  <c r="P4119" i="1" a="1"/>
  <c r="P4119" i="1" s="1"/>
  <c r="P4120" i="1" a="1"/>
  <c r="P4120" i="1"/>
  <c r="P4121" i="1" a="1"/>
  <c r="P4121" i="1" s="1"/>
  <c r="P4122" i="1" a="1"/>
  <c r="P4122" i="1" s="1"/>
  <c r="P4123" i="1" a="1"/>
  <c r="P4123" i="1" s="1"/>
  <c r="P4124" i="1" a="1"/>
  <c r="P4124" i="1"/>
  <c r="P4125" i="1" a="1"/>
  <c r="P4125" i="1" s="1"/>
  <c r="P4126" i="1" a="1"/>
  <c r="P4126" i="1" s="1"/>
  <c r="P4127" i="1" a="1"/>
  <c r="P4127" i="1" s="1"/>
  <c r="P4128" i="1" a="1"/>
  <c r="P4128" i="1"/>
  <c r="P4129" i="1" a="1"/>
  <c r="P4129" i="1" s="1"/>
  <c r="P4130" i="1" a="1"/>
  <c r="P4130" i="1" s="1"/>
  <c r="P4131" i="1" a="1"/>
  <c r="P4131" i="1" s="1"/>
  <c r="P4132" i="1" a="1"/>
  <c r="P4132" i="1"/>
  <c r="P4133" i="1" a="1"/>
  <c r="P4133" i="1" s="1"/>
  <c r="P4134" i="1" a="1"/>
  <c r="P4134" i="1" s="1"/>
  <c r="P4135" i="1" a="1"/>
  <c r="P4135" i="1" s="1"/>
  <c r="P4136" i="1" a="1"/>
  <c r="P4136" i="1"/>
  <c r="P4137" i="1" a="1"/>
  <c r="P4137" i="1" s="1"/>
  <c r="P4138" i="1" a="1"/>
  <c r="P4138" i="1" s="1"/>
  <c r="P4139" i="1" a="1"/>
  <c r="P4139" i="1" s="1"/>
  <c r="P4140" i="1" a="1"/>
  <c r="P4140" i="1"/>
  <c r="P4141" i="1" a="1"/>
  <c r="P4141" i="1" s="1"/>
  <c r="P4142" i="1" a="1"/>
  <c r="P4142" i="1" s="1"/>
  <c r="P4143" i="1" a="1"/>
  <c r="P4143" i="1" s="1"/>
  <c r="P4144" i="1" a="1"/>
  <c r="P4144" i="1"/>
  <c r="P4145" i="1" a="1"/>
  <c r="P4145" i="1" s="1"/>
  <c r="P4146" i="1" a="1"/>
  <c r="P4146" i="1" s="1"/>
  <c r="P4147" i="1" a="1"/>
  <c r="P4147" i="1" s="1"/>
  <c r="P4148" i="1" a="1"/>
  <c r="P4148" i="1"/>
  <c r="P4149" i="1" a="1"/>
  <c r="P4149" i="1" s="1"/>
  <c r="P4150" i="1" a="1"/>
  <c r="P4150" i="1" s="1"/>
  <c r="P4151" i="1" a="1"/>
  <c r="P4151" i="1" s="1"/>
  <c r="P4152" i="1" a="1"/>
  <c r="P4152" i="1"/>
  <c r="P4153" i="1" a="1"/>
  <c r="P4153" i="1" s="1"/>
  <c r="P4154" i="1" a="1"/>
  <c r="P4154" i="1" s="1"/>
  <c r="P4155" i="1" a="1"/>
  <c r="P4155" i="1" s="1"/>
  <c r="P4156" i="1" a="1"/>
  <c r="P4156" i="1"/>
  <c r="P4157" i="1" a="1"/>
  <c r="P4157" i="1" s="1"/>
  <c r="P4158" i="1" a="1"/>
  <c r="P4158" i="1" s="1"/>
  <c r="P4159" i="1" a="1"/>
  <c r="P4159" i="1" s="1"/>
  <c r="P4160" i="1" a="1"/>
  <c r="P4160" i="1"/>
  <c r="P4161" i="1" a="1"/>
  <c r="P4161" i="1" s="1"/>
  <c r="P4162" i="1" a="1"/>
  <c r="P4162" i="1" s="1"/>
  <c r="P4163" i="1" a="1"/>
  <c r="P4163" i="1" s="1"/>
  <c r="P4164" i="1" a="1"/>
  <c r="P4164" i="1"/>
  <c r="P4165" i="1" a="1"/>
  <c r="P4165" i="1" s="1"/>
  <c r="P4166" i="1" a="1"/>
  <c r="P4166" i="1" s="1"/>
  <c r="P4167" i="1" a="1"/>
  <c r="P4167" i="1" s="1"/>
  <c r="P4168" i="1" a="1"/>
  <c r="P4168" i="1"/>
  <c r="P4169" i="1" a="1"/>
  <c r="P4169" i="1" s="1"/>
  <c r="P4170" i="1" a="1"/>
  <c r="P4170" i="1" s="1"/>
  <c r="P4171" i="1" a="1"/>
  <c r="P4171" i="1" s="1"/>
  <c r="P4172" i="1" a="1"/>
  <c r="P4172" i="1" s="1"/>
  <c r="P4173" i="1" a="1"/>
  <c r="P4173" i="1" s="1"/>
  <c r="P4174" i="1" a="1"/>
  <c r="P4174" i="1" s="1"/>
  <c r="P4175" i="1" a="1"/>
  <c r="P4175" i="1" s="1"/>
  <c r="P4176" i="1" a="1"/>
  <c r="P4176" i="1"/>
  <c r="P4177" i="1" a="1"/>
  <c r="P4177" i="1" s="1"/>
  <c r="P4178" i="1" a="1"/>
  <c r="P4178" i="1" s="1"/>
  <c r="P4179" i="1" a="1"/>
  <c r="P4179" i="1" s="1"/>
  <c r="P4180" i="1" a="1"/>
  <c r="P4180" i="1"/>
  <c r="P4181" i="1" a="1"/>
  <c r="P4181" i="1" s="1"/>
  <c r="P4182" i="1" a="1"/>
  <c r="P4182" i="1" s="1"/>
  <c r="P4183" i="1" a="1"/>
  <c r="P4183" i="1" s="1"/>
  <c r="P4184" i="1" a="1"/>
  <c r="P4184" i="1"/>
  <c r="P4185" i="1" a="1"/>
  <c r="P4185" i="1" s="1"/>
  <c r="P4186" i="1" a="1"/>
  <c r="P4186" i="1" s="1"/>
  <c r="P4187" i="1" a="1"/>
  <c r="P4187" i="1" s="1"/>
  <c r="P4188" i="1" a="1"/>
  <c r="P4188" i="1"/>
  <c r="P4189" i="1" a="1"/>
  <c r="P4189" i="1" s="1"/>
  <c r="P4190" i="1" a="1"/>
  <c r="P4190" i="1" s="1"/>
  <c r="P4191" i="1" a="1"/>
  <c r="P4191" i="1" s="1"/>
  <c r="P4192" i="1" a="1"/>
  <c r="P4192" i="1"/>
  <c r="P4193" i="1" a="1"/>
  <c r="P4193" i="1" s="1"/>
  <c r="P4194" i="1" a="1"/>
  <c r="P4194" i="1" s="1"/>
  <c r="P4195" i="1" a="1"/>
  <c r="P4195" i="1" s="1"/>
  <c r="P4196" i="1" a="1"/>
  <c r="P4196" i="1"/>
  <c r="P4197" i="1" a="1"/>
  <c r="P4197" i="1" s="1"/>
  <c r="P4198" i="1" a="1"/>
  <c r="P4198" i="1" s="1"/>
  <c r="P4199" i="1" a="1"/>
  <c r="P4199" i="1" s="1"/>
  <c r="P4200" i="1" a="1"/>
  <c r="P4200" i="1"/>
  <c r="P4201" i="1" a="1"/>
  <c r="P4201" i="1" s="1"/>
  <c r="P4202" i="1" a="1"/>
  <c r="P4202" i="1" s="1"/>
  <c r="P4203" i="1" a="1"/>
  <c r="P4203" i="1" s="1"/>
  <c r="P4204" i="1" a="1"/>
  <c r="P4204" i="1"/>
  <c r="P4205" i="1" a="1"/>
  <c r="P4205" i="1" s="1"/>
  <c r="P4206" i="1" a="1"/>
  <c r="P4206" i="1" s="1"/>
  <c r="P4207" i="1" a="1"/>
  <c r="P4207" i="1" s="1"/>
  <c r="P4208" i="1" a="1"/>
  <c r="P4208" i="1"/>
  <c r="P4209" i="1" a="1"/>
  <c r="P4209" i="1" s="1"/>
  <c r="P4210" i="1" a="1"/>
  <c r="P4210" i="1" s="1"/>
  <c r="P4211" i="1" a="1"/>
  <c r="P4211" i="1" s="1"/>
  <c r="P4212" i="1" a="1"/>
  <c r="P4212" i="1"/>
  <c r="P4213" i="1" a="1"/>
  <c r="P4213" i="1"/>
  <c r="P4214" i="1" a="1"/>
  <c r="P4214" i="1" s="1"/>
  <c r="P4215" i="1" a="1"/>
  <c r="P4215" i="1"/>
  <c r="P4216" i="1" a="1"/>
  <c r="P4216" i="1" s="1"/>
  <c r="P4217" i="1" a="1"/>
  <c r="P4217" i="1"/>
  <c r="P4218" i="1" a="1"/>
  <c r="P4218" i="1" s="1"/>
  <c r="P4219" i="1" a="1"/>
  <c r="P4219" i="1"/>
  <c r="P4220" i="1" a="1"/>
  <c r="P4220" i="1" s="1"/>
  <c r="P4221" i="1" a="1"/>
  <c r="P4221" i="1"/>
  <c r="P4222" i="1" a="1"/>
  <c r="P4222" i="1" s="1"/>
  <c r="P4223" i="1" a="1"/>
  <c r="P4223" i="1"/>
  <c r="P4224" i="1" a="1"/>
  <c r="P4224" i="1" s="1"/>
  <c r="P4225" i="1" a="1"/>
  <c r="P4225" i="1"/>
  <c r="P4226" i="1" a="1"/>
  <c r="P4226" i="1" s="1"/>
  <c r="P4227" i="1" a="1"/>
  <c r="P4227" i="1"/>
  <c r="P4228" i="1" a="1"/>
  <c r="P4228" i="1" s="1"/>
  <c r="P4229" i="1" a="1"/>
  <c r="P4229" i="1"/>
  <c r="P4230" i="1" a="1"/>
  <c r="P4230" i="1" s="1"/>
  <c r="P4231" i="1" a="1"/>
  <c r="P4231" i="1"/>
  <c r="P4232" i="1" a="1"/>
  <c r="P4232" i="1" s="1"/>
  <c r="P4233" i="1" a="1"/>
  <c r="P4233" i="1"/>
  <c r="P4234" i="1" a="1"/>
  <c r="P4234" i="1" s="1"/>
  <c r="P4235" i="1" a="1"/>
  <c r="P4235" i="1"/>
  <c r="P4236" i="1" a="1"/>
  <c r="P4236" i="1" s="1"/>
  <c r="P4237" i="1" a="1"/>
  <c r="P4237" i="1"/>
  <c r="P4238" i="1" a="1"/>
  <c r="P4238" i="1" s="1"/>
  <c r="P4239" i="1" a="1"/>
  <c r="P4239" i="1"/>
  <c r="P4240" i="1" a="1"/>
  <c r="P4240" i="1" s="1"/>
  <c r="P4241" i="1" a="1"/>
  <c r="P4241" i="1"/>
  <c r="P4242" i="1" a="1"/>
  <c r="P4242" i="1" s="1"/>
  <c r="P4243" i="1" a="1"/>
  <c r="P4243" i="1"/>
  <c r="P4244" i="1" a="1"/>
  <c r="P4244" i="1" s="1"/>
  <c r="P4245" i="1" a="1"/>
  <c r="P4245" i="1"/>
  <c r="P4246" i="1" a="1"/>
  <c r="P4246" i="1" s="1"/>
  <c r="P4247" i="1" a="1"/>
  <c r="P4247" i="1"/>
  <c r="P4248" i="1" a="1"/>
  <c r="P4248" i="1" s="1"/>
  <c r="P4249" i="1" a="1"/>
  <c r="P4249" i="1"/>
  <c r="P4250" i="1" a="1"/>
  <c r="P4250" i="1" s="1"/>
  <c r="P4251" i="1" a="1"/>
  <c r="P4251" i="1"/>
  <c r="P4252" i="1" a="1"/>
  <c r="P4252" i="1" s="1"/>
  <c r="P4253" i="1" a="1"/>
  <c r="P4253" i="1"/>
  <c r="P4254" i="1" a="1"/>
  <c r="P4254" i="1" s="1"/>
  <c r="P4255" i="1" a="1"/>
  <c r="P4255" i="1"/>
  <c r="P4256" i="1" a="1"/>
  <c r="P4256" i="1" s="1"/>
  <c r="P4257" i="1" a="1"/>
  <c r="P4257" i="1"/>
  <c r="P4258" i="1" a="1"/>
  <c r="P4258" i="1" s="1"/>
  <c r="P4259" i="1" a="1"/>
  <c r="P4259" i="1"/>
  <c r="P4260" i="1" a="1"/>
  <c r="P4260" i="1" s="1"/>
  <c r="P4261" i="1" a="1"/>
  <c r="P4261" i="1"/>
  <c r="P4262" i="1" a="1"/>
  <c r="P4262" i="1" s="1"/>
  <c r="P4263" i="1" a="1"/>
  <c r="P4263" i="1"/>
  <c r="P4264" i="1" a="1"/>
  <c r="P4264" i="1" s="1"/>
  <c r="P4265" i="1" a="1"/>
  <c r="P4265" i="1"/>
  <c r="P4266" i="1" a="1"/>
  <c r="P4266" i="1" s="1"/>
  <c r="P4267" i="1" a="1"/>
  <c r="P4267" i="1"/>
  <c r="P4268" i="1" a="1"/>
  <c r="P4268" i="1" s="1"/>
  <c r="P4269" i="1" a="1"/>
  <c r="P4269" i="1"/>
  <c r="P4270" i="1" a="1"/>
  <c r="P4270" i="1" s="1"/>
  <c r="P4271" i="1" a="1"/>
  <c r="P4271" i="1"/>
  <c r="P4272" i="1" a="1"/>
  <c r="P4272" i="1" s="1"/>
  <c r="P4273" i="1" a="1"/>
  <c r="P4273" i="1"/>
  <c r="P4274" i="1" a="1"/>
  <c r="P4274" i="1" s="1"/>
  <c r="P4275" i="1" a="1"/>
  <c r="P4275" i="1"/>
  <c r="P4276" i="1" a="1"/>
  <c r="P4276" i="1" s="1"/>
  <c r="P4277" i="1" a="1"/>
  <c r="P4277" i="1"/>
  <c r="P4278" i="1" a="1"/>
  <c r="P4278" i="1" s="1"/>
  <c r="P4279" i="1" a="1"/>
  <c r="P4279" i="1"/>
  <c r="P4280" i="1" a="1"/>
  <c r="P4280" i="1" s="1"/>
  <c r="P4281" i="1" a="1"/>
  <c r="P4281" i="1"/>
  <c r="P4282" i="1" a="1"/>
  <c r="P4282" i="1" s="1"/>
  <c r="P4283" i="1" a="1"/>
  <c r="P4283" i="1"/>
  <c r="P4284" i="1" a="1"/>
  <c r="P4284" i="1" s="1"/>
  <c r="P4285" i="1" a="1"/>
  <c r="P4285" i="1"/>
  <c r="P4286" i="1" a="1"/>
  <c r="P4286" i="1" s="1"/>
  <c r="P4287" i="1" a="1"/>
  <c r="P4287" i="1"/>
  <c r="P4288" i="1" a="1"/>
  <c r="P4288" i="1" s="1"/>
  <c r="P4289" i="1" a="1"/>
  <c r="P4289" i="1"/>
  <c r="P4290" i="1" a="1"/>
  <c r="P4290" i="1" s="1"/>
  <c r="P4291" i="1" a="1"/>
  <c r="P4291" i="1"/>
  <c r="P4292" i="1" a="1"/>
  <c r="P4292" i="1" s="1"/>
  <c r="P4293" i="1" a="1"/>
  <c r="P4293" i="1"/>
  <c r="P4294" i="1" a="1"/>
  <c r="P4294" i="1" s="1"/>
  <c r="P4295" i="1" a="1"/>
  <c r="P4295" i="1"/>
  <c r="P4296" i="1" a="1"/>
  <c r="P4296" i="1" s="1"/>
  <c r="P4297" i="1" a="1"/>
  <c r="P4297" i="1"/>
  <c r="P4298" i="1" a="1"/>
  <c r="P4298" i="1" s="1"/>
  <c r="P4299" i="1" a="1"/>
  <c r="P4299" i="1"/>
  <c r="P4300" i="1" a="1"/>
  <c r="P4300" i="1" s="1"/>
  <c r="P4301" i="1" a="1"/>
  <c r="P4301" i="1"/>
  <c r="P4302" i="1" a="1"/>
  <c r="P4302" i="1" s="1"/>
  <c r="P4303" i="1" a="1"/>
  <c r="P4303" i="1"/>
  <c r="P4304" i="1" a="1"/>
  <c r="P4304" i="1" s="1"/>
  <c r="P4305" i="1" a="1"/>
  <c r="P4305" i="1"/>
  <c r="P4306" i="1" a="1"/>
  <c r="P4306" i="1" s="1"/>
  <c r="P4307" i="1" a="1"/>
  <c r="P4307" i="1"/>
  <c r="P4308" i="1" a="1"/>
  <c r="P4308" i="1" s="1"/>
  <c r="P4309" i="1" a="1"/>
  <c r="P4309" i="1"/>
  <c r="P4310" i="1" a="1"/>
  <c r="P4310" i="1" s="1"/>
  <c r="P4311" i="1" a="1"/>
  <c r="P4311" i="1"/>
  <c r="P4312" i="1" a="1"/>
  <c r="P4312" i="1" s="1"/>
  <c r="P4313" i="1" a="1"/>
  <c r="P4313" i="1"/>
  <c r="P4314" i="1" a="1"/>
  <c r="P4314" i="1" s="1"/>
  <c r="P4315" i="1" a="1"/>
  <c r="P4315" i="1"/>
  <c r="P4316" i="1" a="1"/>
  <c r="P4316" i="1" s="1"/>
  <c r="P4317" i="1" a="1"/>
  <c r="P4317" i="1"/>
  <c r="P4318" i="1" a="1"/>
  <c r="P4318" i="1" s="1"/>
  <c r="P4319" i="1" a="1"/>
  <c r="P4319" i="1"/>
  <c r="P4320" i="1" a="1"/>
  <c r="P4320" i="1" s="1"/>
  <c r="P4321" i="1" a="1"/>
  <c r="P4321" i="1"/>
  <c r="P4322" i="1" a="1"/>
  <c r="P4322" i="1" s="1"/>
  <c r="P4323" i="1" a="1"/>
  <c r="P4323" i="1"/>
  <c r="P4324" i="1" a="1"/>
  <c r="P4324" i="1" s="1"/>
  <c r="P4325" i="1" a="1"/>
  <c r="P4325" i="1"/>
  <c r="P4326" i="1" a="1"/>
  <c r="P4326" i="1" s="1"/>
  <c r="P4327" i="1" a="1"/>
  <c r="P4327" i="1"/>
  <c r="P4328" i="1" a="1"/>
  <c r="P4328" i="1" s="1"/>
  <c r="P4329" i="1" a="1"/>
  <c r="P4329" i="1"/>
  <c r="P4330" i="1" a="1"/>
  <c r="P4330" i="1" s="1"/>
  <c r="P4331" i="1" a="1"/>
  <c r="P4331" i="1"/>
  <c r="P4332" i="1" a="1"/>
  <c r="P4332" i="1" s="1"/>
  <c r="P4333" i="1" a="1"/>
  <c r="P4333" i="1"/>
  <c r="P4334" i="1" a="1"/>
  <c r="P4334" i="1" s="1"/>
  <c r="P4335" i="1" a="1"/>
  <c r="P4335" i="1"/>
  <c r="P4336" i="1" a="1"/>
  <c r="P4336" i="1" s="1"/>
  <c r="P4337" i="1" a="1"/>
  <c r="P4337" i="1"/>
  <c r="P4338" i="1" a="1"/>
  <c r="P4338" i="1" s="1"/>
  <c r="P4339" i="1" a="1"/>
  <c r="P4339" i="1"/>
  <c r="P4340" i="1" a="1"/>
  <c r="P4340" i="1" s="1"/>
  <c r="P4341" i="1" a="1"/>
  <c r="P4341" i="1"/>
  <c r="P4342" i="1" a="1"/>
  <c r="P4342" i="1" s="1"/>
  <c r="P4343" i="1" a="1"/>
  <c r="P4343" i="1"/>
  <c r="P4344" i="1" a="1"/>
  <c r="P4344" i="1" s="1"/>
  <c r="P4345" i="1" a="1"/>
  <c r="P4345" i="1"/>
  <c r="P4346" i="1" a="1"/>
  <c r="P4346" i="1" s="1"/>
  <c r="P4347" i="1" a="1"/>
  <c r="P4347" i="1"/>
  <c r="P4348" i="1" a="1"/>
  <c r="P4348" i="1" s="1"/>
  <c r="P4349" i="1" a="1"/>
  <c r="P4349" i="1"/>
  <c r="P4350" i="1" a="1"/>
  <c r="P4350" i="1" s="1"/>
  <c r="P4351" i="1" a="1"/>
  <c r="P4351" i="1"/>
  <c r="P4352" i="1" a="1"/>
  <c r="P4352" i="1" s="1"/>
  <c r="P4353" i="1" a="1"/>
  <c r="P4353" i="1"/>
  <c r="P4354" i="1" a="1"/>
  <c r="P4354" i="1" s="1"/>
  <c r="P4355" i="1" a="1"/>
  <c r="P4355" i="1"/>
  <c r="P4356" i="1" a="1"/>
  <c r="P4356" i="1" s="1"/>
  <c r="P4357" i="1" a="1"/>
  <c r="P4357" i="1"/>
  <c r="P4358" i="1" a="1"/>
  <c r="P4358" i="1" s="1"/>
  <c r="P4359" i="1" a="1"/>
  <c r="P4359" i="1"/>
  <c r="P4360" i="1" a="1"/>
  <c r="P4360" i="1" s="1"/>
  <c r="P4361" i="1" a="1"/>
  <c r="P4361" i="1"/>
  <c r="P4362" i="1" a="1"/>
  <c r="P4362" i="1" s="1"/>
  <c r="P4363" i="1" a="1"/>
  <c r="P4363" i="1"/>
  <c r="P4364" i="1" a="1"/>
  <c r="P4364" i="1" s="1"/>
  <c r="P4365" i="1" a="1"/>
  <c r="P4365" i="1"/>
  <c r="P4366" i="1" a="1"/>
  <c r="P4366" i="1" s="1"/>
  <c r="P4367" i="1" a="1"/>
  <c r="P4367" i="1"/>
  <c r="P4368" i="1" a="1"/>
  <c r="P4368" i="1" s="1"/>
  <c r="P4369" i="1" a="1"/>
  <c r="P4369" i="1"/>
  <c r="P4370" i="1" a="1"/>
  <c r="P4370" i="1" s="1"/>
  <c r="P4371" i="1" a="1"/>
  <c r="P4371" i="1"/>
  <c r="P4372" i="1" a="1"/>
  <c r="P4372" i="1" s="1"/>
  <c r="P4373" i="1" a="1"/>
  <c r="P4373" i="1"/>
  <c r="P4374" i="1" a="1"/>
  <c r="P4374" i="1" s="1"/>
  <c r="P4375" i="1" a="1"/>
  <c r="P4375" i="1"/>
  <c r="P4376" i="1" a="1"/>
  <c r="P4376" i="1" s="1"/>
  <c r="P4377" i="1" a="1"/>
  <c r="P4377" i="1"/>
  <c r="P4378" i="1" a="1"/>
  <c r="P4378" i="1" s="1"/>
  <c r="P4379" i="1" a="1"/>
  <c r="P4379" i="1"/>
  <c r="P4380" i="1" a="1"/>
  <c r="P4380" i="1" s="1"/>
  <c r="P4381" i="1" a="1"/>
  <c r="P4381" i="1"/>
  <c r="P4382" i="1" a="1"/>
  <c r="P4382" i="1" s="1"/>
  <c r="P4383" i="1" a="1"/>
  <c r="P4383" i="1"/>
  <c r="P4384" i="1" a="1"/>
  <c r="P4384" i="1" s="1"/>
  <c r="P4385" i="1" a="1"/>
  <c r="P4385" i="1"/>
  <c r="P4386" i="1" a="1"/>
  <c r="P4386" i="1" s="1"/>
  <c r="P4387" i="1" a="1"/>
  <c r="P4387" i="1"/>
  <c r="P4388" i="1" a="1"/>
  <c r="P4388" i="1" s="1"/>
  <c r="P4389" i="1" a="1"/>
  <c r="P4389" i="1"/>
  <c r="P4390" i="1" a="1"/>
  <c r="P4390" i="1" s="1"/>
  <c r="P4391" i="1" a="1"/>
  <c r="P4391" i="1"/>
  <c r="P4392" i="1" a="1"/>
  <c r="P4392" i="1" s="1"/>
  <c r="P4393" i="1" a="1"/>
  <c r="P4393" i="1"/>
  <c r="P4394" i="1" a="1"/>
  <c r="P4394" i="1" s="1"/>
  <c r="P4395" i="1" a="1"/>
  <c r="P4395" i="1"/>
  <c r="P4396" i="1" a="1"/>
  <c r="P4396" i="1" s="1"/>
  <c r="P4397" i="1" a="1"/>
  <c r="P4397" i="1"/>
  <c r="P4398" i="1" a="1"/>
  <c r="P4398" i="1" s="1"/>
  <c r="P4399" i="1" a="1"/>
  <c r="P4399" i="1"/>
  <c r="P4400" i="1" a="1"/>
  <c r="P4400" i="1" s="1"/>
  <c r="P4401" i="1" a="1"/>
  <c r="P4401" i="1"/>
  <c r="P4402" i="1" a="1"/>
  <c r="P4402" i="1" s="1"/>
  <c r="P4403" i="1" a="1"/>
  <c r="P4403" i="1"/>
  <c r="P4404" i="1" a="1"/>
  <c r="P4404" i="1" s="1"/>
  <c r="P4405" i="1" a="1"/>
  <c r="P4405" i="1"/>
  <c r="P4406" i="1" a="1"/>
  <c r="P4406" i="1" s="1"/>
  <c r="P4407" i="1" a="1"/>
  <c r="P4407" i="1"/>
  <c r="P4408" i="1" a="1"/>
  <c r="P4408" i="1" s="1"/>
  <c r="P4409" i="1" a="1"/>
  <c r="P4409" i="1"/>
  <c r="P4410" i="1" a="1"/>
  <c r="P4410" i="1" s="1"/>
  <c r="P4411" i="1" a="1"/>
  <c r="P4411" i="1"/>
  <c r="P4412" i="1" a="1"/>
  <c r="P4412" i="1" s="1"/>
  <c r="P4413" i="1" a="1"/>
  <c r="P4413" i="1"/>
  <c r="P4414" i="1" a="1"/>
  <c r="P4414" i="1" s="1"/>
  <c r="P4415" i="1" a="1"/>
  <c r="P4415" i="1"/>
  <c r="P4416" i="1" a="1"/>
  <c r="P4416" i="1" s="1"/>
  <c r="P4417" i="1" a="1"/>
  <c r="P4417" i="1"/>
  <c r="P4418" i="1" a="1"/>
  <c r="P4418" i="1" s="1"/>
  <c r="P4419" i="1" a="1"/>
  <c r="P4419" i="1"/>
  <c r="P4420" i="1" a="1"/>
  <c r="P4420" i="1" s="1"/>
  <c r="P4421" i="1" a="1"/>
  <c r="P4421" i="1"/>
  <c r="P4422" i="1" a="1"/>
  <c r="P4422" i="1" s="1"/>
  <c r="P4423" i="1" a="1"/>
  <c r="P4423" i="1"/>
  <c r="P4424" i="1" a="1"/>
  <c r="P4424" i="1" s="1"/>
  <c r="P4425" i="1" a="1"/>
  <c r="P4425" i="1"/>
  <c r="P4426" i="1" a="1"/>
  <c r="P4426" i="1" s="1"/>
  <c r="P4427" i="1" a="1"/>
  <c r="P4427" i="1"/>
  <c r="P4428" i="1" a="1"/>
  <c r="P4428" i="1" s="1"/>
  <c r="P4429" i="1" a="1"/>
  <c r="P4429" i="1"/>
  <c r="P4430" i="1" a="1"/>
  <c r="P4430" i="1" s="1"/>
  <c r="P4431" i="1" a="1"/>
  <c r="P4431" i="1"/>
  <c r="P4432" i="1" a="1"/>
  <c r="P4432" i="1" s="1"/>
  <c r="P4433" i="1" a="1"/>
  <c r="P4433" i="1"/>
  <c r="P4434" i="1" a="1"/>
  <c r="P4434" i="1" s="1"/>
  <c r="P4435" i="1" a="1"/>
  <c r="P4435" i="1"/>
  <c r="P4436" i="1" a="1"/>
  <c r="P4436" i="1" s="1"/>
  <c r="P4437" i="1" a="1"/>
  <c r="P4437" i="1"/>
  <c r="P4438" i="1" a="1"/>
  <c r="P4438" i="1" s="1"/>
  <c r="P4439" i="1" a="1"/>
  <c r="P4439" i="1"/>
  <c r="P4440" i="1" a="1"/>
  <c r="P4440" i="1" s="1"/>
  <c r="P4441" i="1" a="1"/>
  <c r="P4441" i="1"/>
  <c r="P4442" i="1" a="1"/>
  <c r="P4442" i="1" s="1"/>
  <c r="P4443" i="1" a="1"/>
  <c r="P4443" i="1"/>
  <c r="P4444" i="1" a="1"/>
  <c r="P4444" i="1" s="1"/>
  <c r="P4445" i="1" a="1"/>
  <c r="P4445" i="1"/>
  <c r="P4446" i="1" a="1"/>
  <c r="P4446" i="1" s="1"/>
  <c r="P4447" i="1" a="1"/>
  <c r="P4447" i="1"/>
  <c r="P4448" i="1" a="1"/>
  <c r="P4448" i="1" s="1"/>
  <c r="P4449" i="1" a="1"/>
  <c r="P4449" i="1"/>
  <c r="P4450" i="1" a="1"/>
  <c r="P4450" i="1" s="1"/>
  <c r="P4451" i="1" a="1"/>
  <c r="P4451" i="1"/>
  <c r="P4452" i="1" a="1"/>
  <c r="P4452" i="1" s="1"/>
  <c r="P4453" i="1" a="1"/>
  <c r="P4453" i="1"/>
  <c r="P4454" i="1" a="1"/>
  <c r="P4454" i="1" s="1"/>
  <c r="P4455" i="1" a="1"/>
  <c r="P4455" i="1"/>
  <c r="P4456" i="1" a="1"/>
  <c r="P4456" i="1" s="1"/>
  <c r="P4457" i="1" a="1"/>
  <c r="P4457" i="1"/>
  <c r="P4458" i="1" a="1"/>
  <c r="P4458" i="1" s="1"/>
  <c r="P4459" i="1" a="1"/>
  <c r="P4459" i="1"/>
  <c r="P4460" i="1" a="1"/>
  <c r="P4460" i="1" s="1"/>
  <c r="P4461" i="1" a="1"/>
  <c r="P4461" i="1"/>
  <c r="P4462" i="1" a="1"/>
  <c r="P4462" i="1" s="1"/>
  <c r="P4463" i="1" a="1"/>
  <c r="P4463" i="1"/>
  <c r="P4464" i="1" a="1"/>
  <c r="P4464" i="1" s="1"/>
  <c r="P4465" i="1" a="1"/>
  <c r="P4465" i="1"/>
  <c r="P4466" i="1" a="1"/>
  <c r="P4466" i="1" s="1"/>
  <c r="P4467" i="1" a="1"/>
  <c r="P4467" i="1"/>
  <c r="P4468" i="1" a="1"/>
  <c r="P4468" i="1" s="1"/>
  <c r="P4469" i="1" a="1"/>
  <c r="P4469" i="1"/>
  <c r="P4470" i="1" a="1"/>
  <c r="P4470" i="1" s="1"/>
  <c r="P4471" i="1" a="1"/>
  <c r="P4471" i="1"/>
  <c r="P4472" i="1" a="1"/>
  <c r="P4472" i="1" s="1"/>
  <c r="P4473" i="1" a="1"/>
  <c r="P4473" i="1"/>
  <c r="P4474" i="1" a="1"/>
  <c r="P4474" i="1" s="1"/>
  <c r="P4475" i="1" a="1"/>
  <c r="P4475" i="1"/>
  <c r="P4476" i="1" a="1"/>
  <c r="P4476" i="1" s="1"/>
  <c r="P4477" i="1" a="1"/>
  <c r="P4477" i="1"/>
  <c r="P4478" i="1" a="1"/>
  <c r="P4478" i="1" s="1"/>
  <c r="P4479" i="1" a="1"/>
  <c r="P4479" i="1"/>
  <c r="P4480" i="1" a="1"/>
  <c r="P4480" i="1" s="1"/>
  <c r="P4481" i="1" a="1"/>
  <c r="P4481" i="1"/>
  <c r="P4482" i="1" a="1"/>
  <c r="P4482" i="1" s="1"/>
  <c r="P4483" i="1" a="1"/>
  <c r="P4483" i="1"/>
  <c r="P4484" i="1" a="1"/>
  <c r="P4484" i="1" s="1"/>
  <c r="P4485" i="1" a="1"/>
  <c r="P4485" i="1"/>
  <c r="P4486" i="1" a="1"/>
  <c r="P4486" i="1" s="1"/>
  <c r="P4487" i="1" a="1"/>
  <c r="P4487" i="1"/>
  <c r="P4488" i="1" a="1"/>
  <c r="P4488" i="1" s="1"/>
  <c r="P4489" i="1" a="1"/>
  <c r="P4489" i="1"/>
  <c r="P4490" i="1" a="1"/>
  <c r="P4490" i="1" s="1"/>
  <c r="P4491" i="1" a="1"/>
  <c r="P4491" i="1"/>
  <c r="P4492" i="1" a="1"/>
  <c r="P4492" i="1" s="1"/>
  <c r="P4493" i="1" a="1"/>
  <c r="P4493" i="1"/>
  <c r="P4494" i="1" a="1"/>
  <c r="P4494" i="1" s="1"/>
  <c r="P4495" i="1" a="1"/>
  <c r="P4495" i="1"/>
  <c r="P4496" i="1" a="1"/>
  <c r="P4496" i="1" s="1"/>
  <c r="P4497" i="1" a="1"/>
  <c r="P4497" i="1"/>
  <c r="P4498" i="1" a="1"/>
  <c r="P4498" i="1" s="1"/>
  <c r="P4499" i="1" a="1"/>
  <c r="P4499" i="1"/>
  <c r="P4500" i="1" a="1"/>
  <c r="P4500" i="1" s="1"/>
  <c r="P4501" i="1" a="1"/>
  <c r="P4501" i="1"/>
  <c r="P4502" i="1" a="1"/>
  <c r="P4502" i="1" s="1"/>
  <c r="P4503" i="1" a="1"/>
  <c r="P4503" i="1"/>
  <c r="P4504" i="1" a="1"/>
  <c r="P4504" i="1" s="1"/>
  <c r="P4505" i="1" a="1"/>
  <c r="P4505" i="1"/>
  <c r="P4506" i="1" a="1"/>
  <c r="P4506" i="1" s="1"/>
  <c r="P4507" i="1" a="1"/>
  <c r="P4507" i="1"/>
  <c r="P4508" i="1" a="1"/>
  <c r="P4508" i="1" s="1"/>
  <c r="P4509" i="1" a="1"/>
  <c r="P4509" i="1"/>
  <c r="P4510" i="1" a="1"/>
  <c r="P4510" i="1" s="1"/>
  <c r="P4511" i="1" a="1"/>
  <c r="P4511" i="1"/>
  <c r="P4512" i="1" a="1"/>
  <c r="P4512" i="1" s="1"/>
  <c r="P4513" i="1" a="1"/>
  <c r="P4513" i="1"/>
  <c r="P4514" i="1" a="1"/>
  <c r="P4514" i="1" s="1"/>
  <c r="P4515" i="1" a="1"/>
  <c r="P4515" i="1"/>
  <c r="P4516" i="1" a="1"/>
  <c r="P4516" i="1" s="1"/>
  <c r="P4517" i="1" a="1"/>
  <c r="P4517" i="1"/>
  <c r="P4518" i="1" a="1"/>
  <c r="P4518" i="1" s="1"/>
  <c r="P4519" i="1" a="1"/>
  <c r="P4519" i="1"/>
  <c r="P4520" i="1" a="1"/>
  <c r="P4520" i="1" s="1"/>
  <c r="P4521" i="1" a="1"/>
  <c r="P4521" i="1"/>
  <c r="P4522" i="1" a="1"/>
  <c r="P4522" i="1" s="1"/>
  <c r="P4523" i="1" a="1"/>
  <c r="P4523" i="1"/>
  <c r="P4524" i="1" a="1"/>
  <c r="P4524" i="1" s="1"/>
  <c r="P4525" i="1" a="1"/>
  <c r="P4525" i="1"/>
  <c r="P4526" i="1" a="1"/>
  <c r="P4526" i="1" s="1"/>
  <c r="P4527" i="1" a="1"/>
  <c r="P4527" i="1"/>
  <c r="P4528" i="1" a="1"/>
  <c r="P4528" i="1" s="1"/>
  <c r="P4529" i="1" a="1"/>
  <c r="P4529" i="1"/>
  <c r="P4530" i="1" a="1"/>
  <c r="P4530" i="1" s="1"/>
  <c r="P4531" i="1" a="1"/>
  <c r="P4531" i="1" s="1"/>
  <c r="P4532" i="1" a="1"/>
  <c r="P4532" i="1" s="1"/>
  <c r="P4533" i="1" a="1"/>
  <c r="P4533" i="1"/>
  <c r="P4534" i="1" a="1"/>
  <c r="P4534" i="1" s="1"/>
  <c r="P4535" i="1" a="1"/>
  <c r="P4535" i="1" s="1"/>
  <c r="P4536" i="1" a="1"/>
  <c r="P4536" i="1" s="1"/>
  <c r="P4537" i="1" a="1"/>
  <c r="P4537" i="1"/>
  <c r="P4538" i="1" a="1"/>
  <c r="P4538" i="1" s="1"/>
  <c r="P4539" i="1" a="1"/>
  <c r="P4539" i="1" s="1"/>
  <c r="P4540" i="1" a="1"/>
  <c r="P4540" i="1" s="1"/>
  <c r="P4541" i="1" a="1"/>
  <c r="P4541" i="1"/>
  <c r="P4542" i="1" a="1"/>
  <c r="P4542" i="1" s="1"/>
  <c r="P4543" i="1" a="1"/>
  <c r="P4543" i="1" s="1"/>
  <c r="P4544" i="1" a="1"/>
  <c r="P4544" i="1" s="1"/>
  <c r="P4545" i="1" a="1"/>
  <c r="P4545" i="1"/>
  <c r="P4546" i="1" a="1"/>
  <c r="P4546" i="1" s="1"/>
  <c r="P4547" i="1" a="1"/>
  <c r="P4547" i="1" s="1"/>
  <c r="P4548" i="1" a="1"/>
  <c r="P4548" i="1" s="1"/>
  <c r="P4549" i="1" a="1"/>
  <c r="P4549" i="1"/>
  <c r="P4550" i="1" a="1"/>
  <c r="P4550" i="1" s="1"/>
  <c r="P4551" i="1" a="1"/>
  <c r="P4551" i="1" s="1"/>
  <c r="P4552" i="1" a="1"/>
  <c r="P4552" i="1" s="1"/>
  <c r="P4553" i="1" a="1"/>
  <c r="P4553" i="1"/>
  <c r="P4554" i="1" a="1"/>
  <c r="P4554" i="1" s="1"/>
  <c r="P4555" i="1" a="1"/>
  <c r="P4555" i="1" s="1"/>
  <c r="P4556" i="1" a="1"/>
  <c r="P4556" i="1" s="1"/>
  <c r="P4557" i="1" a="1"/>
  <c r="P4557" i="1"/>
  <c r="P4558" i="1" a="1"/>
  <c r="P4558" i="1" s="1"/>
  <c r="P4559" i="1" a="1"/>
  <c r="P4559" i="1" s="1"/>
  <c r="P4560" i="1" a="1"/>
  <c r="P4560" i="1" s="1"/>
  <c r="P4561" i="1" a="1"/>
  <c r="P4561" i="1"/>
  <c r="P4562" i="1" a="1"/>
  <c r="P4562" i="1" s="1"/>
  <c r="P4563" i="1" a="1"/>
  <c r="P4563" i="1" s="1"/>
  <c r="P4564" i="1" a="1"/>
  <c r="P4564" i="1" s="1"/>
  <c r="P4565" i="1" a="1"/>
  <c r="P4565" i="1"/>
  <c r="P4566" i="1" a="1"/>
  <c r="P4566" i="1" s="1"/>
  <c r="P4567" i="1" a="1"/>
  <c r="P4567" i="1" s="1"/>
  <c r="P4568" i="1" a="1"/>
  <c r="P4568" i="1" s="1"/>
  <c r="P4569" i="1" a="1"/>
  <c r="P4569" i="1"/>
  <c r="P4570" i="1" a="1"/>
  <c r="P4570" i="1" s="1"/>
  <c r="P4571" i="1" a="1"/>
  <c r="P4571" i="1" s="1"/>
  <c r="P4572" i="1" a="1"/>
  <c r="P4572" i="1" s="1"/>
  <c r="P4573" i="1" a="1"/>
  <c r="P4573" i="1"/>
  <c r="P4574" i="1" a="1"/>
  <c r="P4574" i="1" s="1"/>
  <c r="P4575" i="1" a="1"/>
  <c r="P4575" i="1" s="1"/>
  <c r="P4576" i="1" a="1"/>
  <c r="P4576" i="1" s="1"/>
  <c r="P4577" i="1" a="1"/>
  <c r="P4577" i="1"/>
  <c r="P4578" i="1" a="1"/>
  <c r="P4578" i="1" s="1"/>
  <c r="P4579" i="1" a="1"/>
  <c r="P4579" i="1" s="1"/>
  <c r="P4580" i="1" a="1"/>
  <c r="P4580" i="1" s="1"/>
  <c r="P4581" i="1" a="1"/>
  <c r="P4581" i="1"/>
  <c r="P4582" i="1" a="1"/>
  <c r="P4582" i="1" s="1"/>
  <c r="P4583" i="1" a="1"/>
  <c r="P4583" i="1" s="1"/>
  <c r="P4584" i="1" a="1"/>
  <c r="P4584" i="1" s="1"/>
  <c r="P4585" i="1" a="1"/>
  <c r="P4585" i="1"/>
  <c r="P4586" i="1" a="1"/>
  <c r="P4586" i="1" s="1"/>
  <c r="P4587" i="1" a="1"/>
  <c r="P4587" i="1" s="1"/>
  <c r="P4588" i="1" a="1"/>
  <c r="P4588" i="1" s="1"/>
  <c r="P4589" i="1" a="1"/>
  <c r="P4589" i="1"/>
  <c r="P4590" i="1" a="1"/>
  <c r="P4590" i="1" s="1"/>
  <c r="P4591" i="1" a="1"/>
  <c r="P4591" i="1" s="1"/>
  <c r="P4592" i="1" a="1"/>
  <c r="P4592" i="1" s="1"/>
  <c r="P4593" i="1" a="1"/>
  <c r="P4593" i="1"/>
  <c r="P4594" i="1" a="1"/>
  <c r="P4594" i="1" s="1"/>
  <c r="P4595" i="1" a="1"/>
  <c r="P4595" i="1" s="1"/>
  <c r="P4596" i="1" a="1"/>
  <c r="P4596" i="1" s="1"/>
  <c r="P4597" i="1" a="1"/>
  <c r="P4597" i="1"/>
  <c r="P4598" i="1" a="1"/>
  <c r="P4598" i="1" s="1"/>
  <c r="P4599" i="1" a="1"/>
  <c r="P4599" i="1" s="1"/>
  <c r="P4600" i="1" a="1"/>
  <c r="P4600" i="1" s="1"/>
  <c r="P4601" i="1" a="1"/>
  <c r="P4601" i="1"/>
  <c r="P4602" i="1" a="1"/>
  <c r="P4602" i="1" s="1"/>
  <c r="P4603" i="1" a="1"/>
  <c r="P4603" i="1" s="1"/>
  <c r="P4604" i="1" a="1"/>
  <c r="P4604" i="1" s="1"/>
  <c r="P4605" i="1" a="1"/>
  <c r="P4605" i="1"/>
  <c r="P4606" i="1" a="1"/>
  <c r="P4606" i="1" s="1"/>
  <c r="P4607" i="1" a="1"/>
  <c r="P4607" i="1" s="1"/>
  <c r="P4608" i="1" a="1"/>
  <c r="P4608" i="1" s="1"/>
  <c r="P4609" i="1" a="1"/>
  <c r="P4609" i="1"/>
  <c r="P4610" i="1" a="1"/>
  <c r="P4610" i="1" s="1"/>
  <c r="P4611" i="1" a="1"/>
  <c r="P4611" i="1" s="1"/>
  <c r="P4612" i="1" a="1"/>
  <c r="P4612" i="1" s="1"/>
  <c r="P4613" i="1" a="1"/>
  <c r="P4613" i="1"/>
  <c r="P4614" i="1" a="1"/>
  <c r="P4614" i="1" s="1"/>
  <c r="P4615" i="1" a="1"/>
  <c r="P4615" i="1" s="1"/>
  <c r="P4616" i="1" a="1"/>
  <c r="P4616" i="1" s="1"/>
  <c r="P4617" i="1" a="1"/>
  <c r="P4617" i="1"/>
  <c r="P4618" i="1" a="1"/>
  <c r="P4618" i="1" s="1"/>
  <c r="P4619" i="1" a="1"/>
  <c r="P4619" i="1" s="1"/>
  <c r="P4620" i="1" a="1"/>
  <c r="P4620" i="1" s="1"/>
  <c r="P4621" i="1" a="1"/>
  <c r="P4621" i="1"/>
  <c r="P4622" i="1" a="1"/>
  <c r="P4622" i="1" s="1"/>
  <c r="P4623" i="1" a="1"/>
  <c r="P4623" i="1" s="1"/>
  <c r="P4624" i="1" a="1"/>
  <c r="P4624" i="1" s="1"/>
  <c r="P4625" i="1" a="1"/>
  <c r="P4625" i="1"/>
  <c r="P4626" i="1" a="1"/>
  <c r="P4626" i="1" s="1"/>
  <c r="P4627" i="1" a="1"/>
  <c r="P4627" i="1" s="1"/>
  <c r="P4628" i="1" a="1"/>
  <c r="P4628" i="1" s="1"/>
  <c r="P4629" i="1" a="1"/>
  <c r="P4629" i="1"/>
  <c r="P4630" i="1" a="1"/>
  <c r="P4630" i="1" s="1"/>
  <c r="P4631" i="1" a="1"/>
  <c r="P4631" i="1" s="1"/>
  <c r="P4632" i="1" a="1"/>
  <c r="P4632" i="1" s="1"/>
  <c r="P4633" i="1" a="1"/>
  <c r="P4633" i="1"/>
  <c r="P4634" i="1" a="1"/>
  <c r="P4634" i="1" s="1"/>
  <c r="P4635" i="1" a="1"/>
  <c r="P4635" i="1" s="1"/>
  <c r="P4636" i="1" a="1"/>
  <c r="P4636" i="1" s="1"/>
  <c r="P4637" i="1" a="1"/>
  <c r="P4637" i="1"/>
  <c r="P4638" i="1" a="1"/>
  <c r="P4638" i="1" s="1"/>
  <c r="P4639" i="1" a="1"/>
  <c r="P4639" i="1" s="1"/>
  <c r="P4640" i="1" a="1"/>
  <c r="P4640" i="1" s="1"/>
  <c r="P4641" i="1" a="1"/>
  <c r="P4641" i="1"/>
  <c r="P4642" i="1" a="1"/>
  <c r="P4642" i="1" s="1"/>
  <c r="P4643" i="1" a="1"/>
  <c r="P4643" i="1" s="1"/>
  <c r="P4644" i="1" a="1"/>
  <c r="P4644" i="1" s="1"/>
  <c r="P4645" i="1" a="1"/>
  <c r="P4645" i="1"/>
  <c r="P4646" i="1" a="1"/>
  <c r="P4646" i="1" s="1"/>
  <c r="P4647" i="1" a="1"/>
  <c r="P4647" i="1" s="1"/>
  <c r="P4648" i="1" a="1"/>
  <c r="P4648" i="1" s="1"/>
  <c r="P4649" i="1" a="1"/>
  <c r="P4649" i="1"/>
  <c r="P4650" i="1" a="1"/>
  <c r="P4650" i="1" s="1"/>
  <c r="P4651" i="1" a="1"/>
  <c r="P4651" i="1" s="1"/>
  <c r="P4652" i="1" a="1"/>
  <c r="P4652" i="1" s="1"/>
  <c r="P4653" i="1" a="1"/>
  <c r="P4653" i="1"/>
  <c r="P4654" i="1" a="1"/>
  <c r="P4654" i="1" s="1"/>
  <c r="P4655" i="1" a="1"/>
  <c r="P4655" i="1" s="1"/>
  <c r="P4656" i="1" a="1"/>
  <c r="P4656" i="1" s="1"/>
  <c r="P4657" i="1" a="1"/>
  <c r="P4657" i="1" s="1"/>
  <c r="P4658" i="1" a="1"/>
  <c r="P4658" i="1" s="1"/>
  <c r="P4659" i="1" a="1"/>
  <c r="P4659" i="1" s="1"/>
  <c r="P4660" i="1" a="1"/>
  <c r="P4660" i="1" s="1"/>
  <c r="P4661" i="1" a="1"/>
  <c r="P4661" i="1"/>
  <c r="P4662" i="1" a="1"/>
  <c r="P4662" i="1" s="1"/>
  <c r="P4663" i="1" a="1"/>
  <c r="P4663" i="1" s="1"/>
  <c r="P4664" i="1" a="1"/>
  <c r="P4664" i="1" s="1"/>
  <c r="P4665" i="1" a="1"/>
  <c r="P4665" i="1" s="1"/>
  <c r="P4666" i="1" a="1"/>
  <c r="P4666" i="1" s="1"/>
  <c r="P4667" i="1" a="1"/>
  <c r="P4667" i="1" s="1"/>
  <c r="P4668" i="1" a="1"/>
  <c r="P4668" i="1" s="1"/>
  <c r="P4669" i="1" a="1"/>
  <c r="P4669" i="1"/>
  <c r="P4670" i="1" a="1"/>
  <c r="P4670" i="1" s="1"/>
  <c r="P4671" i="1" a="1"/>
  <c r="P4671" i="1" s="1"/>
  <c r="P4672" i="1" a="1"/>
  <c r="P4672" i="1" s="1"/>
  <c r="P4673" i="1" a="1"/>
  <c r="P4673" i="1"/>
  <c r="P4674" i="1" a="1"/>
  <c r="P4674" i="1" s="1"/>
  <c r="P4675" i="1" a="1"/>
  <c r="P4675" i="1" s="1"/>
  <c r="P4676" i="1" a="1"/>
  <c r="P4676" i="1" s="1"/>
  <c r="P4677" i="1" a="1"/>
  <c r="P4677" i="1"/>
  <c r="P4678" i="1" a="1"/>
  <c r="P4678" i="1" s="1"/>
  <c r="P4679" i="1" a="1"/>
  <c r="P4679" i="1" s="1"/>
  <c r="P4680" i="1" a="1"/>
  <c r="P4680" i="1" s="1"/>
  <c r="P4681" i="1" a="1"/>
  <c r="P4681" i="1" s="1"/>
  <c r="P4682" i="1" a="1"/>
  <c r="P4682" i="1" s="1"/>
  <c r="P4683" i="1" a="1"/>
  <c r="P4683" i="1" s="1"/>
  <c r="P4684" i="1" a="1"/>
  <c r="P4684" i="1" s="1"/>
  <c r="P4685" i="1" a="1"/>
  <c r="P4685" i="1"/>
  <c r="P4686" i="1" a="1"/>
  <c r="P4686" i="1" s="1"/>
  <c r="P4687" i="1" a="1"/>
  <c r="P4687" i="1" s="1"/>
  <c r="P4688" i="1" a="1"/>
  <c r="P4688" i="1" s="1"/>
  <c r="P4689" i="1" a="1"/>
  <c r="P4689" i="1" s="1"/>
  <c r="P4690" i="1" a="1"/>
  <c r="P4690" i="1" s="1"/>
  <c r="P4691" i="1" a="1"/>
  <c r="P4691" i="1" s="1"/>
  <c r="P4692" i="1" a="1"/>
  <c r="P4692" i="1" s="1"/>
  <c r="P4693" i="1" a="1"/>
  <c r="P4693" i="1"/>
  <c r="P4694" i="1" a="1"/>
  <c r="P4694" i="1" s="1"/>
  <c r="P4695" i="1" a="1"/>
  <c r="P4695" i="1" s="1"/>
  <c r="P4696" i="1" a="1"/>
  <c r="P4696" i="1" s="1"/>
  <c r="P4697" i="1" a="1"/>
  <c r="P4697" i="1" s="1"/>
  <c r="P4698" i="1" a="1"/>
  <c r="P4698" i="1" s="1"/>
  <c r="P4699" i="1" a="1"/>
  <c r="P4699" i="1" s="1"/>
  <c r="P4700" i="1" a="1"/>
  <c r="P4700" i="1" s="1"/>
  <c r="P4701" i="1" a="1"/>
  <c r="P4701" i="1"/>
  <c r="P4702" i="1" a="1"/>
  <c r="P4702" i="1" s="1"/>
  <c r="P4703" i="1" a="1"/>
  <c r="P4703" i="1" s="1"/>
  <c r="P4704" i="1" a="1"/>
  <c r="P4704" i="1" s="1"/>
  <c r="P4705" i="1" a="1"/>
  <c r="P4705" i="1"/>
  <c r="P4706" i="1" a="1"/>
  <c r="P4706" i="1" s="1"/>
  <c r="P4707" i="1" a="1"/>
  <c r="P4707" i="1" s="1"/>
  <c r="P4708" i="1" a="1"/>
  <c r="P4708" i="1" s="1"/>
  <c r="P4709" i="1" a="1"/>
  <c r="P4709" i="1"/>
  <c r="P4710" i="1" a="1"/>
  <c r="P4710" i="1" s="1"/>
  <c r="P4711" i="1" a="1"/>
  <c r="P4711" i="1" s="1"/>
  <c r="P4712" i="1" a="1"/>
  <c r="P4712" i="1" s="1"/>
  <c r="P4713" i="1" a="1"/>
  <c r="P4713" i="1" s="1"/>
  <c r="P4714" i="1" a="1"/>
  <c r="P4714" i="1" s="1"/>
  <c r="P4715" i="1" a="1"/>
  <c r="P4715" i="1" s="1"/>
  <c r="P4716" i="1" a="1"/>
  <c r="P4716" i="1" s="1"/>
  <c r="P4717" i="1" a="1"/>
  <c r="P4717" i="1"/>
  <c r="P4718" i="1" a="1"/>
  <c r="P4718" i="1" s="1"/>
  <c r="P4719" i="1" a="1"/>
  <c r="P4719" i="1" s="1"/>
  <c r="P4720" i="1" a="1"/>
  <c r="P4720" i="1" s="1"/>
  <c r="P4721" i="1" a="1"/>
  <c r="P4721" i="1"/>
  <c r="P4722" i="1" a="1"/>
  <c r="P4722" i="1" s="1"/>
  <c r="P4723" i="1" a="1"/>
  <c r="P4723" i="1" s="1"/>
  <c r="P4724" i="1" a="1"/>
  <c r="P4724" i="1" s="1"/>
  <c r="P4725" i="1" a="1"/>
  <c r="P4725" i="1"/>
  <c r="P4726" i="1" a="1"/>
  <c r="P4726" i="1" s="1"/>
  <c r="P4727" i="1" a="1"/>
  <c r="P4727" i="1" s="1"/>
  <c r="P4728" i="1" a="1"/>
  <c r="P4728" i="1" s="1"/>
  <c r="P4729" i="1" a="1"/>
  <c r="P4729" i="1"/>
  <c r="P4730" i="1" a="1"/>
  <c r="P4730" i="1" s="1"/>
  <c r="P4731" i="1" a="1"/>
  <c r="P4731" i="1" s="1"/>
  <c r="P4732" i="1" a="1"/>
  <c r="P4732" i="1" s="1"/>
  <c r="P4733" i="1" a="1"/>
  <c r="P4733" i="1"/>
  <c r="P4734" i="1" a="1"/>
  <c r="P4734" i="1" s="1"/>
  <c r="P4735" i="1" a="1"/>
  <c r="P4735" i="1" s="1"/>
  <c r="P4736" i="1" a="1"/>
  <c r="P4736" i="1" s="1"/>
  <c r="P4737" i="1" a="1"/>
  <c r="P4737" i="1"/>
  <c r="P4738" i="1" a="1"/>
  <c r="P4738" i="1" s="1"/>
  <c r="P4739" i="1" a="1"/>
  <c r="P4739" i="1" s="1"/>
  <c r="P4740" i="1" a="1"/>
  <c r="P4740" i="1" s="1"/>
  <c r="P4741" i="1" a="1"/>
  <c r="P4741" i="1"/>
  <c r="P4742" i="1" a="1"/>
  <c r="P4742" i="1" s="1"/>
  <c r="P4743" i="1" a="1"/>
  <c r="P4743" i="1" s="1"/>
  <c r="P4744" i="1" a="1"/>
  <c r="P4744" i="1" s="1"/>
  <c r="P4745" i="1" a="1"/>
  <c r="P4745" i="1" s="1"/>
  <c r="P4746" i="1" a="1"/>
  <c r="P4746" i="1" s="1"/>
  <c r="P4747" i="1" a="1"/>
  <c r="P4747" i="1" s="1"/>
  <c r="P4748" i="1" a="1"/>
  <c r="P4748" i="1" s="1"/>
  <c r="P4749" i="1" a="1"/>
  <c r="P4749" i="1"/>
  <c r="P4750" i="1" a="1"/>
  <c r="P4750" i="1" s="1"/>
  <c r="P4751" i="1" a="1"/>
  <c r="P4751" i="1" s="1"/>
  <c r="P4752" i="1" a="1"/>
  <c r="P4752" i="1" s="1"/>
  <c r="P4753" i="1" a="1"/>
  <c r="P4753" i="1"/>
  <c r="P4754" i="1" a="1"/>
  <c r="P4754" i="1" s="1"/>
  <c r="P4755" i="1" a="1"/>
  <c r="P4755" i="1" s="1"/>
  <c r="P4756" i="1" a="1"/>
  <c r="P4756" i="1" s="1"/>
  <c r="P4757" i="1" a="1"/>
  <c r="P4757" i="1"/>
  <c r="P4758" i="1" a="1"/>
  <c r="P4758" i="1" s="1"/>
  <c r="P4759" i="1" a="1"/>
  <c r="P4759" i="1" s="1"/>
  <c r="P4760" i="1" a="1"/>
  <c r="P4760" i="1" s="1"/>
  <c r="P4761" i="1" a="1"/>
  <c r="P4761" i="1" s="1"/>
  <c r="P4762" i="1" a="1"/>
  <c r="P4762" i="1" s="1"/>
  <c r="P4763" i="1" a="1"/>
  <c r="P4763" i="1" s="1"/>
  <c r="P4764" i="1" a="1"/>
  <c r="P4764" i="1" s="1"/>
  <c r="P4765" i="1" a="1"/>
  <c r="P4765" i="1"/>
  <c r="P4766" i="1" a="1"/>
  <c r="P4766" i="1" s="1"/>
  <c r="P4767" i="1" a="1"/>
  <c r="P4767" i="1" s="1"/>
  <c r="P4768" i="1" a="1"/>
  <c r="P4768" i="1" s="1"/>
  <c r="P4769" i="1" a="1"/>
  <c r="P4769" i="1"/>
  <c r="P4770" i="1" a="1"/>
  <c r="P4770" i="1" s="1"/>
  <c r="P4771" i="1" a="1"/>
  <c r="P4771" i="1" s="1"/>
  <c r="P4772" i="1" a="1"/>
  <c r="P4772" i="1" s="1"/>
  <c r="P4773" i="1" a="1"/>
  <c r="P4773" i="1"/>
  <c r="P4774" i="1" a="1"/>
  <c r="P4774" i="1" s="1"/>
  <c r="P4775" i="1" a="1"/>
  <c r="P4775" i="1" s="1"/>
  <c r="P4776" i="1" a="1"/>
  <c r="P4776" i="1" s="1"/>
  <c r="P4777" i="1" a="1"/>
  <c r="P4777" i="1"/>
  <c r="P4778" i="1" a="1"/>
  <c r="P4778" i="1" s="1"/>
  <c r="P4779" i="1" a="1"/>
  <c r="P4779" i="1" s="1"/>
  <c r="P4780" i="1" a="1"/>
  <c r="P4780" i="1" s="1"/>
  <c r="P4781" i="1" a="1"/>
  <c r="P4781" i="1"/>
  <c r="P4782" i="1" a="1"/>
  <c r="P4782" i="1" s="1"/>
  <c r="P4783" i="1" a="1"/>
  <c r="P4783" i="1" s="1"/>
  <c r="P4784" i="1" a="1"/>
  <c r="P4784" i="1" s="1"/>
  <c r="P4785" i="1" a="1"/>
  <c r="P4785" i="1"/>
  <c r="P4786" i="1" a="1"/>
  <c r="P4786" i="1" s="1"/>
  <c r="P4787" i="1" a="1"/>
  <c r="P4787" i="1" s="1"/>
  <c r="P4788" i="1" a="1"/>
  <c r="P4788" i="1" s="1"/>
  <c r="P4789" i="1" a="1"/>
  <c r="P4789" i="1"/>
  <c r="P4790" i="1" a="1"/>
  <c r="P4790" i="1" s="1"/>
  <c r="P4791" i="1" a="1"/>
  <c r="P4791" i="1" s="1"/>
  <c r="P4792" i="1" a="1"/>
  <c r="P4792" i="1" s="1"/>
  <c r="P4793" i="1" a="1"/>
  <c r="P4793" i="1"/>
  <c r="P4794" i="1" a="1"/>
  <c r="P4794" i="1" s="1"/>
  <c r="P4795" i="1" a="1"/>
  <c r="P4795" i="1" s="1"/>
  <c r="P4796" i="1" a="1"/>
  <c r="P4796" i="1" s="1"/>
  <c r="P4797" i="1" a="1"/>
  <c r="P4797" i="1"/>
  <c r="P4798" i="1" a="1"/>
  <c r="P4798" i="1" s="1"/>
  <c r="P4799" i="1" a="1"/>
  <c r="P4799" i="1" s="1"/>
  <c r="P4800" i="1" a="1"/>
  <c r="P4800" i="1" s="1"/>
  <c r="P4801" i="1" a="1"/>
  <c r="P4801" i="1"/>
  <c r="P4802" i="1" a="1"/>
  <c r="P4802" i="1" s="1"/>
  <c r="P4803" i="1" a="1"/>
  <c r="P4803" i="1" s="1"/>
  <c r="P4804" i="1" a="1"/>
  <c r="P4804" i="1" s="1"/>
  <c r="P4805" i="1" a="1"/>
  <c r="P4805" i="1"/>
  <c r="P4806" i="1" a="1"/>
  <c r="P4806" i="1" s="1"/>
  <c r="P4807" i="1" a="1"/>
  <c r="P4807" i="1" s="1"/>
  <c r="P4808" i="1" a="1"/>
  <c r="P4808" i="1" s="1"/>
  <c r="P4809" i="1" a="1"/>
  <c r="P4809" i="1"/>
  <c r="P4810" i="1" a="1"/>
  <c r="P4810" i="1" s="1"/>
  <c r="P4811" i="1" a="1"/>
  <c r="P4811" i="1" s="1"/>
  <c r="P4812" i="1" a="1"/>
  <c r="P4812" i="1" s="1"/>
  <c r="P4813" i="1" a="1"/>
  <c r="P4813" i="1"/>
  <c r="P4814" i="1" a="1"/>
  <c r="P4814" i="1" s="1"/>
  <c r="P4815" i="1" a="1"/>
  <c r="P4815" i="1" s="1"/>
  <c r="P4816" i="1" a="1"/>
  <c r="P4816" i="1" s="1"/>
  <c r="P4817" i="1" a="1"/>
  <c r="P4817" i="1"/>
  <c r="P4818" i="1" a="1"/>
  <c r="P4818" i="1" s="1"/>
  <c r="P4819" i="1" a="1"/>
  <c r="P4819" i="1" s="1"/>
  <c r="P4820" i="1" a="1"/>
  <c r="P4820" i="1" s="1"/>
  <c r="P4821" i="1" a="1"/>
  <c r="P4821" i="1"/>
  <c r="P4822" i="1" a="1"/>
  <c r="P4822" i="1" s="1"/>
  <c r="P4823" i="1" a="1"/>
  <c r="P4823" i="1" s="1"/>
  <c r="P4824" i="1" a="1"/>
  <c r="P4824" i="1" s="1"/>
  <c r="P4825" i="1" a="1"/>
  <c r="P4825" i="1"/>
  <c r="P4826" i="1" a="1"/>
  <c r="P4826" i="1" s="1"/>
  <c r="P4827" i="1" a="1"/>
  <c r="P4827" i="1" s="1"/>
  <c r="P4828" i="1" a="1"/>
  <c r="P4828" i="1" s="1"/>
  <c r="P4829" i="1" a="1"/>
  <c r="P4829" i="1"/>
  <c r="P4830" i="1" a="1"/>
  <c r="P4830" i="1" s="1"/>
  <c r="P4831" i="1" a="1"/>
  <c r="P4831" i="1" s="1"/>
  <c r="P4832" i="1" a="1"/>
  <c r="P4832" i="1" s="1"/>
  <c r="P4833" i="1" a="1"/>
  <c r="P4833" i="1"/>
  <c r="P4834" i="1" a="1"/>
  <c r="P4834" i="1" s="1"/>
  <c r="P4835" i="1" a="1"/>
  <c r="P4835" i="1" s="1"/>
  <c r="P4836" i="1" a="1"/>
  <c r="P4836" i="1" s="1"/>
  <c r="P4837" i="1" a="1"/>
  <c r="P4837" i="1"/>
  <c r="P4838" i="1" a="1"/>
  <c r="P4838" i="1" s="1"/>
  <c r="P4839" i="1" a="1"/>
  <c r="P4839" i="1" s="1"/>
  <c r="P4840" i="1" a="1"/>
  <c r="P4840" i="1" s="1"/>
  <c r="P4841" i="1" a="1"/>
  <c r="P4841" i="1"/>
  <c r="P4842" i="1" a="1"/>
  <c r="P4842" i="1" s="1"/>
  <c r="P4843" i="1" a="1"/>
  <c r="P4843" i="1" s="1"/>
  <c r="P4844" i="1" a="1"/>
  <c r="P4844" i="1" s="1"/>
  <c r="P4845" i="1" a="1"/>
  <c r="P4845" i="1"/>
  <c r="P4846" i="1" a="1"/>
  <c r="P4846" i="1" s="1"/>
  <c r="P4847" i="1" a="1"/>
  <c r="P4847" i="1" s="1"/>
  <c r="P4848" i="1" a="1"/>
  <c r="P4848" i="1" s="1"/>
  <c r="P4849" i="1" a="1"/>
  <c r="P4849" i="1"/>
  <c r="P4850" i="1" a="1"/>
  <c r="P4850" i="1" s="1"/>
  <c r="P4851" i="1" a="1"/>
  <c r="P4851" i="1" s="1"/>
  <c r="P4852" i="1" a="1"/>
  <c r="P4852" i="1" s="1"/>
  <c r="P4853" i="1" a="1"/>
  <c r="P4853" i="1"/>
  <c r="P4854" i="1" a="1"/>
  <c r="P4854" i="1" s="1"/>
  <c r="P4855" i="1" a="1"/>
  <c r="P4855" i="1" s="1"/>
  <c r="P4856" i="1" a="1"/>
  <c r="P4856" i="1" s="1"/>
  <c r="P4857" i="1" a="1"/>
  <c r="P4857" i="1"/>
  <c r="P4858" i="1" a="1"/>
  <c r="P4858" i="1" s="1"/>
  <c r="P4859" i="1" a="1"/>
  <c r="P4859" i="1" s="1"/>
  <c r="P4860" i="1" a="1"/>
  <c r="P4860" i="1" s="1"/>
  <c r="P4861" i="1" a="1"/>
  <c r="P4861" i="1"/>
  <c r="P4862" i="1" a="1"/>
  <c r="P4862" i="1" s="1"/>
  <c r="P4863" i="1" a="1"/>
  <c r="P4863" i="1" s="1"/>
  <c r="P4864" i="1" a="1"/>
  <c r="P4864" i="1" s="1"/>
  <c r="P4865" i="1" a="1"/>
  <c r="P4865" i="1"/>
  <c r="P4866" i="1" a="1"/>
  <c r="P4866" i="1" s="1"/>
  <c r="P4867" i="1" a="1"/>
  <c r="P4867" i="1" s="1"/>
  <c r="P4868" i="1" a="1"/>
  <c r="P4868" i="1" s="1"/>
  <c r="P4869" i="1" a="1"/>
  <c r="P4869" i="1"/>
  <c r="P4870" i="1" a="1"/>
  <c r="P4870" i="1" s="1"/>
  <c r="P4871" i="1" a="1"/>
  <c r="P4871" i="1" s="1"/>
  <c r="P4872" i="1" a="1"/>
  <c r="P4872" i="1" s="1"/>
  <c r="P4873" i="1" a="1"/>
  <c r="P4873" i="1"/>
  <c r="P4874" i="1" a="1"/>
  <c r="P4874" i="1" s="1"/>
  <c r="P4875" i="1" a="1"/>
  <c r="P4875" i="1" s="1"/>
  <c r="P4876" i="1" a="1"/>
  <c r="P4876" i="1" s="1"/>
  <c r="P4877" i="1" a="1"/>
  <c r="P4877" i="1"/>
  <c r="P4878" i="1" a="1"/>
  <c r="P4878" i="1" s="1"/>
  <c r="P4879" i="1" a="1"/>
  <c r="P4879" i="1" s="1"/>
  <c r="P4880" i="1" a="1"/>
  <c r="P4880" i="1" s="1"/>
  <c r="P4881" i="1" a="1"/>
  <c r="P4881" i="1"/>
  <c r="P4882" i="1" a="1"/>
  <c r="P4882" i="1" s="1"/>
  <c r="P4883" i="1" a="1"/>
  <c r="P4883" i="1" s="1"/>
  <c r="P4884" i="1" a="1"/>
  <c r="P4884" i="1" s="1"/>
  <c r="P4885" i="1" a="1"/>
  <c r="P4885" i="1"/>
  <c r="P4886" i="1" a="1"/>
  <c r="P4886" i="1" s="1"/>
  <c r="P4887" i="1" a="1"/>
  <c r="P4887" i="1" s="1"/>
  <c r="P4888" i="1" a="1"/>
  <c r="P4888" i="1" s="1"/>
  <c r="P4889" i="1" a="1"/>
  <c r="P4889" i="1"/>
  <c r="P4890" i="1" a="1"/>
  <c r="P4890" i="1" s="1"/>
  <c r="P4891" i="1" a="1"/>
  <c r="P4891" i="1" s="1"/>
  <c r="P4892" i="1" a="1"/>
  <c r="P4892" i="1" s="1"/>
  <c r="P4893" i="1" a="1"/>
  <c r="P4893" i="1"/>
  <c r="P4894" i="1" a="1"/>
  <c r="P4894" i="1" s="1"/>
  <c r="P4895" i="1" a="1"/>
  <c r="P4895" i="1" s="1"/>
  <c r="P4896" i="1" a="1"/>
  <c r="P4896" i="1" s="1"/>
  <c r="P4897" i="1" a="1"/>
  <c r="P4897" i="1"/>
  <c r="P4898" i="1" a="1"/>
  <c r="P4898" i="1" s="1"/>
  <c r="P4899" i="1" a="1"/>
  <c r="P4899" i="1" s="1"/>
  <c r="P4900" i="1" a="1"/>
  <c r="P4900" i="1" s="1"/>
  <c r="P4901" i="1" a="1"/>
  <c r="P4901" i="1"/>
  <c r="P4902" i="1" a="1"/>
  <c r="P4902" i="1" s="1"/>
  <c r="P4903" i="1" a="1"/>
  <c r="P4903" i="1" s="1"/>
  <c r="P4904" i="1" a="1"/>
  <c r="P4904" i="1" s="1"/>
  <c r="P4905" i="1" a="1"/>
  <c r="P4905" i="1"/>
  <c r="P4906" i="1" a="1"/>
  <c r="P4906" i="1" s="1"/>
  <c r="P4907" i="1" a="1"/>
  <c r="P4907" i="1" s="1"/>
  <c r="P4908" i="1" a="1"/>
  <c r="P4908" i="1" s="1"/>
  <c r="P4909" i="1" a="1"/>
  <c r="P4909" i="1"/>
  <c r="P4910" i="1" a="1"/>
  <c r="P4910" i="1" s="1"/>
  <c r="P4911" i="1" a="1"/>
  <c r="P4911" i="1" s="1"/>
  <c r="P4912" i="1" a="1"/>
  <c r="P4912" i="1" s="1"/>
  <c r="P4913" i="1" a="1"/>
  <c r="P4913" i="1"/>
  <c r="P4914" i="1" a="1"/>
  <c r="P4914" i="1" s="1"/>
  <c r="P4915" i="1" a="1"/>
  <c r="P4915" i="1" s="1"/>
  <c r="P4916" i="1" a="1"/>
  <c r="P4916" i="1" s="1"/>
  <c r="P4917" i="1" a="1"/>
  <c r="P4917" i="1"/>
  <c r="P4918" i="1" a="1"/>
  <c r="P4918" i="1" s="1"/>
  <c r="P4919" i="1" a="1"/>
  <c r="P4919" i="1" s="1"/>
  <c r="P4920" i="1" a="1"/>
  <c r="P4920" i="1" s="1"/>
  <c r="P4921" i="1" a="1"/>
  <c r="P4921" i="1"/>
  <c r="P4922" i="1" a="1"/>
  <c r="P4922" i="1" s="1"/>
  <c r="P4923" i="1" a="1"/>
  <c r="P4923" i="1" s="1"/>
  <c r="P4924" i="1" a="1"/>
  <c r="P4924" i="1" s="1"/>
  <c r="P4925" i="1" a="1"/>
  <c r="P4925" i="1"/>
  <c r="P4926" i="1" a="1"/>
  <c r="P4926" i="1" s="1"/>
  <c r="P4927" i="1" a="1"/>
  <c r="P4927" i="1" s="1"/>
  <c r="P4928" i="1" a="1"/>
  <c r="P4928" i="1" s="1"/>
  <c r="P4929" i="1" a="1"/>
  <c r="P4929" i="1"/>
  <c r="P4930" i="1" a="1"/>
  <c r="P4930" i="1" s="1"/>
  <c r="P4931" i="1" a="1"/>
  <c r="P4931" i="1" s="1"/>
  <c r="P4932" i="1" a="1"/>
  <c r="P4932" i="1" s="1"/>
  <c r="P4933" i="1" a="1"/>
  <c r="P4933" i="1"/>
  <c r="P4934" i="1" a="1"/>
  <c r="P4934" i="1" s="1"/>
  <c r="P4935" i="1" a="1"/>
  <c r="P4935" i="1" s="1"/>
  <c r="P4936" i="1" a="1"/>
  <c r="P4936" i="1" s="1"/>
  <c r="P4937" i="1" a="1"/>
  <c r="P4937" i="1"/>
  <c r="P4938" i="1" a="1"/>
  <c r="P4938" i="1" s="1"/>
  <c r="P4939" i="1" a="1"/>
  <c r="P4939" i="1" s="1"/>
  <c r="P4940" i="1" a="1"/>
  <c r="P4940" i="1" s="1"/>
  <c r="P4941" i="1" a="1"/>
  <c r="P4941" i="1"/>
  <c r="P4942" i="1" a="1"/>
  <c r="P4942" i="1" s="1"/>
  <c r="P4943" i="1" a="1"/>
  <c r="P4943" i="1" s="1"/>
  <c r="P4944" i="1" a="1"/>
  <c r="P4944" i="1" s="1"/>
  <c r="P4945" i="1" a="1"/>
  <c r="P4945" i="1"/>
  <c r="P4946" i="1" a="1"/>
  <c r="P4946" i="1" s="1"/>
  <c r="P4947" i="1" a="1"/>
  <c r="P4947" i="1" s="1"/>
  <c r="P4948" i="1" a="1"/>
  <c r="P4948" i="1" s="1"/>
  <c r="P4949" i="1" a="1"/>
  <c r="P4949" i="1"/>
  <c r="P4950" i="1" a="1"/>
  <c r="P4950" i="1" s="1"/>
  <c r="P4951" i="1" a="1"/>
  <c r="P4951" i="1" s="1"/>
  <c r="P4952" i="1" a="1"/>
  <c r="P4952" i="1" s="1"/>
  <c r="P4953" i="1" a="1"/>
  <c r="P4953" i="1"/>
  <c r="P4954" i="1" a="1"/>
  <c r="P4954" i="1" s="1"/>
  <c r="P4955" i="1" a="1"/>
  <c r="P4955" i="1" s="1"/>
  <c r="P4956" i="1" a="1"/>
  <c r="P4956" i="1" s="1"/>
  <c r="P4957" i="1" a="1"/>
  <c r="P4957" i="1"/>
  <c r="P4958" i="1" a="1"/>
  <c r="P4958" i="1" s="1"/>
  <c r="P4959" i="1" a="1"/>
  <c r="P4959" i="1" s="1"/>
  <c r="P4960" i="1" a="1"/>
  <c r="P4960" i="1" s="1"/>
  <c r="P4961" i="1" a="1"/>
  <c r="P4961" i="1"/>
  <c r="P4962" i="1" a="1"/>
  <c r="P4962" i="1" s="1"/>
  <c r="P4963" i="1" a="1"/>
  <c r="P4963" i="1" s="1"/>
  <c r="P4964" i="1" a="1"/>
  <c r="P4964" i="1" s="1"/>
  <c r="P4965" i="1" a="1"/>
  <c r="P4965" i="1"/>
  <c r="P4966" i="1" a="1"/>
  <c r="P4966" i="1" s="1"/>
  <c r="P4967" i="1" a="1"/>
  <c r="P4967" i="1" s="1"/>
  <c r="P4968" i="1" a="1"/>
  <c r="P4968" i="1" s="1"/>
  <c r="P4969" i="1" a="1"/>
  <c r="P4969" i="1"/>
  <c r="P4970" i="1" a="1"/>
  <c r="P4970" i="1" s="1"/>
  <c r="P4971" i="1" a="1"/>
  <c r="P4971" i="1" s="1"/>
  <c r="P4972" i="1" a="1"/>
  <c r="P4972" i="1" s="1"/>
  <c r="P4973" i="1" a="1"/>
  <c r="P4973" i="1"/>
  <c r="P4974" i="1" a="1"/>
  <c r="P4974" i="1" s="1"/>
  <c r="P4975" i="1" a="1"/>
  <c r="P4975" i="1" s="1"/>
  <c r="P4976" i="1" a="1"/>
  <c r="P4976" i="1" s="1"/>
  <c r="P4977" i="1" a="1"/>
  <c r="P4977" i="1"/>
  <c r="P4978" i="1" a="1"/>
  <c r="P4978" i="1" s="1"/>
  <c r="P4979" i="1" a="1"/>
  <c r="P4979" i="1" s="1"/>
  <c r="P4980" i="1" a="1"/>
  <c r="P4980" i="1" s="1"/>
  <c r="P4981" i="1" a="1"/>
  <c r="P4981" i="1"/>
  <c r="P4982" i="1" a="1"/>
  <c r="P4982" i="1" s="1"/>
  <c r="P4983" i="1" a="1"/>
  <c r="P4983" i="1" s="1"/>
  <c r="P4984" i="1" a="1"/>
  <c r="P4984" i="1" s="1"/>
  <c r="P4985" i="1" a="1"/>
  <c r="P4985" i="1"/>
  <c r="P4986" i="1" a="1"/>
  <c r="P4986" i="1" s="1"/>
  <c r="P4987" i="1" a="1"/>
  <c r="P4987" i="1" s="1"/>
  <c r="P4988" i="1" a="1"/>
  <c r="P4988" i="1" s="1"/>
  <c r="P4989" i="1" a="1"/>
  <c r="P4989" i="1"/>
  <c r="P4990" i="1" a="1"/>
  <c r="P4990" i="1" s="1"/>
  <c r="P4991" i="1" a="1"/>
  <c r="P4991" i="1" s="1"/>
  <c r="P4992" i="1" a="1"/>
  <c r="P4992" i="1" s="1"/>
  <c r="P4993" i="1" a="1"/>
  <c r="P4993" i="1"/>
  <c r="P4994" i="1" a="1"/>
  <c r="P4994" i="1" s="1"/>
  <c r="P4995" i="1" a="1"/>
  <c r="P4995" i="1" s="1"/>
  <c r="P4996" i="1" a="1"/>
  <c r="P4996" i="1" s="1"/>
  <c r="P4997" i="1" a="1"/>
  <c r="P4997" i="1"/>
  <c r="P4998" i="1" a="1"/>
  <c r="P4998" i="1" s="1"/>
  <c r="P4999" i="1" a="1"/>
  <c r="P4999" i="1" s="1"/>
  <c r="P5000" i="1" a="1"/>
  <c r="P5000" i="1" s="1"/>
  <c r="P5001" i="1" a="1"/>
  <c r="P5001" i="1"/>
  <c r="P5002" i="1" a="1"/>
  <c r="P5002" i="1" s="1"/>
  <c r="P5003" i="1" a="1"/>
  <c r="P5003" i="1" s="1"/>
  <c r="P5004" i="1" a="1"/>
  <c r="P5004" i="1" s="1"/>
  <c r="P5005" i="1" a="1"/>
  <c r="P5005" i="1"/>
  <c r="P5006" i="1" a="1"/>
  <c r="P5006" i="1" s="1"/>
  <c r="P5007" i="1" a="1"/>
  <c r="P5007" i="1" s="1"/>
  <c r="P5008" i="1" a="1"/>
  <c r="P5008" i="1" s="1"/>
  <c r="P5009" i="1" a="1"/>
  <c r="P5009" i="1"/>
  <c r="P5010" i="1" a="1"/>
  <c r="P5010" i="1" s="1"/>
  <c r="P5011" i="1" a="1"/>
  <c r="P5011" i="1" s="1"/>
  <c r="P5012" i="1" a="1"/>
  <c r="P5012" i="1" s="1"/>
  <c r="P5013" i="1" a="1"/>
  <c r="P5013" i="1"/>
  <c r="P5014" i="1" a="1"/>
  <c r="P5014" i="1" s="1"/>
  <c r="P5015" i="1" a="1"/>
  <c r="P5015" i="1" s="1"/>
  <c r="P5016" i="1" a="1"/>
  <c r="P5016" i="1" s="1"/>
  <c r="P5017" i="1" a="1"/>
  <c r="P5017" i="1"/>
  <c r="P5018" i="1" a="1"/>
  <c r="P5018" i="1" s="1"/>
  <c r="P5019" i="1" a="1"/>
  <c r="P5019" i="1" s="1"/>
  <c r="P5020" i="1" a="1"/>
  <c r="P5020" i="1" s="1"/>
  <c r="P5021" i="1" a="1"/>
  <c r="P5021" i="1"/>
  <c r="P5022" i="1" a="1"/>
  <c r="P5022" i="1" s="1"/>
  <c r="P5023" i="1" a="1"/>
  <c r="P5023" i="1" s="1"/>
  <c r="P5024" i="1" a="1"/>
  <c r="P5024" i="1" s="1"/>
  <c r="P5025" i="1" a="1"/>
  <c r="P5025" i="1"/>
  <c r="P5026" i="1" a="1"/>
  <c r="P5026" i="1" s="1"/>
  <c r="P5027" i="1" a="1"/>
  <c r="P5027" i="1" s="1"/>
  <c r="P5028" i="1" a="1"/>
  <c r="P5028" i="1" s="1"/>
  <c r="P5029" i="1" a="1"/>
  <c r="P5029" i="1"/>
  <c r="P5030" i="1" a="1"/>
  <c r="P5030" i="1" s="1"/>
  <c r="P5031" i="1" a="1"/>
  <c r="P5031" i="1" s="1"/>
  <c r="P5032" i="1" a="1"/>
  <c r="P5032" i="1" s="1"/>
  <c r="P5033" i="1" a="1"/>
  <c r="P5033" i="1"/>
  <c r="P5034" i="1" a="1"/>
  <c r="P5034" i="1" s="1"/>
  <c r="P5035" i="1" a="1"/>
  <c r="P5035" i="1" s="1"/>
  <c r="P5036" i="1" a="1"/>
  <c r="P5036" i="1" s="1"/>
  <c r="P5037" i="1" a="1"/>
  <c r="P5037" i="1"/>
  <c r="P5038" i="1" a="1"/>
  <c r="P5038" i="1" s="1"/>
  <c r="P5039" i="1" a="1"/>
  <c r="P5039" i="1" s="1"/>
  <c r="P5040" i="1" a="1"/>
  <c r="P5040" i="1" s="1"/>
  <c r="P5041" i="1" a="1"/>
  <c r="P5041" i="1"/>
  <c r="P5042" i="1" a="1"/>
  <c r="P5042" i="1" s="1"/>
  <c r="P5043" i="1" a="1"/>
  <c r="P5043" i="1" s="1"/>
  <c r="P5044" i="1" a="1"/>
  <c r="P5044" i="1" s="1"/>
  <c r="P5045" i="1" a="1"/>
  <c r="P5045" i="1"/>
  <c r="P5046" i="1" a="1"/>
  <c r="P5046" i="1" s="1"/>
  <c r="P5047" i="1" a="1"/>
  <c r="P5047" i="1" s="1"/>
  <c r="P5048" i="1" a="1"/>
  <c r="P5048" i="1" s="1"/>
  <c r="P5049" i="1" a="1"/>
  <c r="P5049" i="1"/>
  <c r="P5050" i="1" a="1"/>
  <c r="P5050" i="1" s="1"/>
  <c r="P5051" i="1" a="1"/>
  <c r="P5051" i="1" s="1"/>
  <c r="P5052" i="1" a="1"/>
  <c r="P5052" i="1" s="1"/>
  <c r="P5053" i="1" a="1"/>
  <c r="P5053" i="1"/>
  <c r="P5054" i="1" a="1"/>
  <c r="P5054" i="1" s="1"/>
  <c r="P5055" i="1" a="1"/>
  <c r="P5055" i="1" s="1"/>
  <c r="P5056" i="1" a="1"/>
  <c r="P5056" i="1" s="1"/>
  <c r="P5057" i="1" a="1"/>
  <c r="P5057" i="1"/>
  <c r="P5058" i="1" a="1"/>
  <c r="P5058" i="1" s="1"/>
  <c r="P5059" i="1" a="1"/>
  <c r="P5059" i="1" s="1"/>
  <c r="P5060" i="1" a="1"/>
  <c r="P5060" i="1" s="1"/>
  <c r="P5061" i="1" a="1"/>
  <c r="P5061" i="1"/>
  <c r="P5062" i="1" a="1"/>
  <c r="P5062" i="1" s="1"/>
  <c r="P5063" i="1" a="1"/>
  <c r="P5063" i="1" s="1"/>
  <c r="P5064" i="1" a="1"/>
  <c r="P5064" i="1" s="1"/>
  <c r="P5065" i="1" a="1"/>
  <c r="P5065" i="1"/>
  <c r="P5066" i="1" a="1"/>
  <c r="P5066" i="1" s="1"/>
  <c r="P5067" i="1" a="1"/>
  <c r="P5067" i="1" s="1"/>
  <c r="P5068" i="1" a="1"/>
  <c r="P5068" i="1" s="1"/>
  <c r="P5069" i="1" a="1"/>
  <c r="P5069" i="1"/>
  <c r="P5070" i="1" a="1"/>
  <c r="P5070" i="1" s="1"/>
  <c r="P5071" i="1" a="1"/>
  <c r="P5071" i="1" s="1"/>
  <c r="P5072" i="1" a="1"/>
  <c r="P5072" i="1" s="1"/>
  <c r="P5073" i="1" a="1"/>
  <c r="P5073" i="1"/>
  <c r="P5074" i="1" a="1"/>
  <c r="P5074" i="1" s="1"/>
  <c r="P5075" i="1" a="1"/>
  <c r="P5075" i="1" s="1"/>
  <c r="P5076" i="1" a="1"/>
  <c r="P5076" i="1" s="1"/>
  <c r="P5077" i="1" a="1"/>
  <c r="P5077" i="1"/>
  <c r="P5078" i="1" a="1"/>
  <c r="P5078" i="1" s="1"/>
  <c r="P5079" i="1" a="1"/>
  <c r="P5079" i="1" s="1"/>
  <c r="P5080" i="1" a="1"/>
  <c r="P5080" i="1" s="1"/>
  <c r="P5081" i="1" a="1"/>
  <c r="P5081" i="1"/>
  <c r="P5082" i="1" a="1"/>
  <c r="P5082" i="1" s="1"/>
  <c r="P5083" i="1" a="1"/>
  <c r="P5083" i="1" s="1"/>
  <c r="P5084" i="1" a="1"/>
  <c r="P5084" i="1" s="1"/>
  <c r="P5085" i="1" a="1"/>
  <c r="P5085" i="1"/>
  <c r="P5086" i="1" a="1"/>
  <c r="P5086" i="1" s="1"/>
  <c r="P5087" i="1" a="1"/>
  <c r="P5087" i="1" s="1"/>
  <c r="P5088" i="1" a="1"/>
  <c r="P5088" i="1" s="1"/>
  <c r="P5089" i="1" a="1"/>
  <c r="P5089" i="1"/>
  <c r="P5090" i="1" a="1"/>
  <c r="P5090" i="1" s="1"/>
  <c r="P5091" i="1" a="1"/>
  <c r="P5091" i="1" s="1"/>
  <c r="P5092" i="1" a="1"/>
  <c r="P5092" i="1" s="1"/>
  <c r="P5093" i="1" a="1"/>
  <c r="P5093" i="1"/>
  <c r="P5094" i="1" a="1"/>
  <c r="P5094" i="1" s="1"/>
  <c r="P5095" i="1" a="1"/>
  <c r="P5095" i="1" s="1"/>
  <c r="P5096" i="1" a="1"/>
  <c r="P5096" i="1" s="1"/>
  <c r="P5097" i="1" a="1"/>
  <c r="P5097" i="1"/>
  <c r="P5098" i="1" a="1"/>
  <c r="P5098" i="1" s="1"/>
  <c r="P5099" i="1" a="1"/>
  <c r="P5099" i="1" s="1"/>
  <c r="P5100" i="1" a="1"/>
  <c r="P5100" i="1" s="1"/>
  <c r="P5101" i="1" a="1"/>
  <c r="P5101" i="1"/>
  <c r="P5102" i="1" a="1"/>
  <c r="P5102" i="1" s="1"/>
  <c r="P5103" i="1" a="1"/>
  <c r="P5103" i="1" s="1"/>
  <c r="P5104" i="1" a="1"/>
  <c r="P5104" i="1" s="1"/>
  <c r="P5105" i="1" a="1"/>
  <c r="P5105" i="1"/>
  <c r="P5106" i="1" a="1"/>
  <c r="P5106" i="1" s="1"/>
  <c r="P5107" i="1" a="1"/>
  <c r="P5107" i="1" s="1"/>
  <c r="P5108" i="1" a="1"/>
  <c r="P5108" i="1" s="1"/>
  <c r="P5109" i="1" a="1"/>
  <c r="P5109" i="1"/>
  <c r="P5110" i="1" a="1"/>
  <c r="P5110" i="1" s="1"/>
  <c r="P5111" i="1" a="1"/>
  <c r="P5111" i="1" s="1"/>
  <c r="P5112" i="1" a="1"/>
  <c r="P5112" i="1" s="1"/>
  <c r="P5113" i="1" a="1"/>
  <c r="P5113" i="1"/>
  <c r="P5114" i="1" a="1"/>
  <c r="P5114" i="1" s="1"/>
  <c r="P5115" i="1" a="1"/>
  <c r="P5115" i="1" s="1"/>
  <c r="P5116" i="1" a="1"/>
  <c r="P5116" i="1" s="1"/>
  <c r="P5117" i="1" a="1"/>
  <c r="P5117" i="1"/>
  <c r="P5118" i="1" a="1"/>
  <c r="P5118" i="1" s="1"/>
  <c r="P5119" i="1" a="1"/>
  <c r="P5119" i="1" s="1"/>
  <c r="P5120" i="1" a="1"/>
  <c r="P5120" i="1" s="1"/>
  <c r="P5121" i="1" a="1"/>
  <c r="P5121" i="1"/>
  <c r="P5122" i="1" a="1"/>
  <c r="P5122" i="1" s="1"/>
  <c r="P5123" i="1" a="1"/>
  <c r="P5123" i="1" s="1"/>
  <c r="P5124" i="1" a="1"/>
  <c r="P5124" i="1" s="1"/>
  <c r="P5125" i="1" a="1"/>
  <c r="P5125" i="1"/>
  <c r="P5126" i="1" a="1"/>
  <c r="P5126" i="1" s="1"/>
  <c r="P5127" i="1" a="1"/>
  <c r="P5127" i="1" s="1"/>
  <c r="P5128" i="1" a="1"/>
  <c r="P5128" i="1" s="1"/>
  <c r="P5129" i="1" a="1"/>
  <c r="P5129" i="1"/>
  <c r="P5130" i="1" a="1"/>
  <c r="P5130" i="1" s="1"/>
  <c r="P5131" i="1" a="1"/>
  <c r="P5131" i="1" s="1"/>
  <c r="P5132" i="1" a="1"/>
  <c r="P5132" i="1" s="1"/>
  <c r="P5133" i="1" a="1"/>
  <c r="P5133" i="1"/>
  <c r="P5134" i="1" a="1"/>
  <c r="P5134" i="1" s="1"/>
  <c r="P5135" i="1" a="1"/>
  <c r="P5135" i="1" s="1"/>
  <c r="P5136" i="1" a="1"/>
  <c r="P5136" i="1" s="1"/>
  <c r="P5137" i="1" a="1"/>
  <c r="P5137" i="1"/>
  <c r="P5138" i="1" a="1"/>
  <c r="P5138" i="1" s="1"/>
  <c r="P5139" i="1" a="1"/>
  <c r="P5139" i="1" s="1"/>
  <c r="P5140" i="1" a="1"/>
  <c r="P5140" i="1" s="1"/>
  <c r="P5141" i="1" a="1"/>
  <c r="P5141" i="1"/>
  <c r="P5142" i="1" a="1"/>
  <c r="P5142" i="1" s="1"/>
  <c r="P5143" i="1" a="1"/>
  <c r="P5143" i="1" s="1"/>
  <c r="P5144" i="1" a="1"/>
  <c r="P5144" i="1" s="1"/>
  <c r="P5145" i="1" a="1"/>
  <c r="P5145" i="1"/>
  <c r="P5146" i="1" a="1"/>
  <c r="P5146" i="1" s="1"/>
  <c r="P5147" i="1" a="1"/>
  <c r="P5147" i="1" s="1"/>
  <c r="P5148" i="1" a="1"/>
  <c r="P5148" i="1" s="1"/>
  <c r="P5149" i="1" a="1"/>
  <c r="P5149" i="1"/>
  <c r="P5150" i="1" a="1"/>
  <c r="P5150" i="1" s="1"/>
  <c r="P5151" i="1" a="1"/>
  <c r="P5151" i="1" s="1"/>
  <c r="P5152" i="1" a="1"/>
  <c r="P5152" i="1" s="1"/>
  <c r="P5153" i="1" a="1"/>
  <c r="P5153" i="1"/>
  <c r="P5154" i="1" a="1"/>
  <c r="P5154" i="1" s="1"/>
  <c r="P5155" i="1" a="1"/>
  <c r="P5155" i="1" s="1"/>
  <c r="P5156" i="1" a="1"/>
  <c r="P5156" i="1" s="1"/>
  <c r="P5157" i="1" a="1"/>
  <c r="P5157" i="1"/>
  <c r="P5158" i="1" a="1"/>
  <c r="P5158" i="1" s="1"/>
  <c r="P5159" i="1" a="1"/>
  <c r="P5159" i="1" s="1"/>
  <c r="P5160" i="1" a="1"/>
  <c r="P5160" i="1" s="1"/>
  <c r="P5161" i="1" a="1"/>
  <c r="P5161" i="1"/>
  <c r="P5162" i="1" a="1"/>
  <c r="P5162" i="1" s="1"/>
  <c r="P5163" i="1" a="1"/>
  <c r="P5163" i="1" s="1"/>
  <c r="P5164" i="1" a="1"/>
  <c r="P5164" i="1" s="1"/>
  <c r="P5165" i="1" a="1"/>
  <c r="P5165" i="1"/>
  <c r="P5166" i="1" a="1"/>
  <c r="P5166" i="1" s="1"/>
  <c r="P5167" i="1" a="1"/>
  <c r="P5167" i="1" s="1"/>
  <c r="P5168" i="1" a="1"/>
  <c r="P5168" i="1" s="1"/>
  <c r="P5169" i="1" a="1"/>
  <c r="P5169" i="1"/>
  <c r="P5170" i="1" a="1"/>
  <c r="P5170" i="1" s="1"/>
  <c r="P5171" i="1" a="1"/>
  <c r="P5171" i="1" s="1"/>
  <c r="P5172" i="1" a="1"/>
  <c r="P5172" i="1" s="1"/>
  <c r="P5173" i="1" a="1"/>
  <c r="P5173" i="1"/>
  <c r="P5174" i="1" a="1"/>
  <c r="P5174" i="1" s="1"/>
  <c r="P5175" i="1" a="1"/>
  <c r="P5175" i="1" s="1"/>
  <c r="P5176" i="1" a="1"/>
  <c r="P5176" i="1" s="1"/>
  <c r="P5177" i="1" a="1"/>
  <c r="P5177" i="1"/>
  <c r="P5178" i="1" a="1"/>
  <c r="P5178" i="1" s="1"/>
  <c r="P5179" i="1" a="1"/>
  <c r="P5179" i="1" s="1"/>
  <c r="P5180" i="1" a="1"/>
  <c r="P5180" i="1" s="1"/>
  <c r="P5181" i="1" a="1"/>
  <c r="P5181" i="1"/>
  <c r="P5182" i="1" a="1"/>
  <c r="P5182" i="1" s="1"/>
  <c r="P5183" i="1" a="1"/>
  <c r="P5183" i="1" s="1"/>
  <c r="P5184" i="1" a="1"/>
  <c r="P5184" i="1" s="1"/>
  <c r="P5185" i="1" a="1"/>
  <c r="P5185" i="1"/>
  <c r="P5186" i="1" a="1"/>
  <c r="P5186" i="1" s="1"/>
  <c r="P5187" i="1" a="1"/>
  <c r="P5187" i="1" s="1"/>
  <c r="P5188" i="1" a="1"/>
  <c r="P5188" i="1" s="1"/>
  <c r="P5189" i="1" a="1"/>
  <c r="P5189" i="1"/>
  <c r="P5190" i="1" a="1"/>
  <c r="P5190" i="1" s="1"/>
  <c r="P5191" i="1" a="1"/>
  <c r="P5191" i="1" s="1"/>
  <c r="P5192" i="1" a="1"/>
  <c r="P5192" i="1" s="1"/>
  <c r="P5193" i="1" a="1"/>
  <c r="P5193" i="1"/>
  <c r="P5194" i="1" a="1"/>
  <c r="P5194" i="1" s="1"/>
  <c r="P5195" i="1" a="1"/>
  <c r="P5195" i="1" s="1"/>
  <c r="P5196" i="1" a="1"/>
  <c r="P5196" i="1" s="1"/>
  <c r="P5197" i="1" a="1"/>
  <c r="P5197" i="1"/>
  <c r="P5198" i="1" a="1"/>
  <c r="P5198" i="1" s="1"/>
  <c r="P5199" i="1" a="1"/>
  <c r="P5199" i="1" s="1"/>
  <c r="P5200" i="1" a="1"/>
  <c r="P5200" i="1" s="1"/>
  <c r="P5201" i="1" a="1"/>
  <c r="P5201" i="1"/>
  <c r="P5202" i="1" a="1"/>
  <c r="P5202" i="1" s="1"/>
  <c r="P5203" i="1" a="1"/>
  <c r="P5203" i="1" s="1"/>
  <c r="P5204" i="1" a="1"/>
  <c r="P5204" i="1" s="1"/>
  <c r="P5205" i="1" a="1"/>
  <c r="P5205" i="1"/>
  <c r="P5206" i="1" a="1"/>
  <c r="P5206" i="1" s="1"/>
  <c r="P5207" i="1" a="1"/>
  <c r="P5207" i="1" s="1"/>
  <c r="P5208" i="1" a="1"/>
  <c r="P5208" i="1" s="1"/>
  <c r="P5209" i="1" a="1"/>
  <c r="P5209" i="1"/>
  <c r="P5210" i="1" a="1"/>
  <c r="P5210" i="1" s="1"/>
  <c r="P5211" i="1" a="1"/>
  <c r="P5211" i="1" s="1"/>
  <c r="P5212" i="1" a="1"/>
  <c r="P5212" i="1" s="1"/>
  <c r="P5213" i="1" a="1"/>
  <c r="P5213" i="1"/>
  <c r="P5214" i="1" a="1"/>
  <c r="P5214" i="1" s="1"/>
  <c r="P5215" i="1" a="1"/>
  <c r="P5215" i="1" s="1"/>
  <c r="P5216" i="1" a="1"/>
  <c r="P5216" i="1" s="1"/>
  <c r="P5217" i="1" a="1"/>
  <c r="P5217" i="1"/>
  <c r="P5218" i="1" a="1"/>
  <c r="P5218" i="1" s="1"/>
  <c r="P5219" i="1" a="1"/>
  <c r="P5219" i="1" s="1"/>
  <c r="P5220" i="1" a="1"/>
  <c r="P5220" i="1" s="1"/>
  <c r="P5221" i="1" a="1"/>
  <c r="P5221" i="1"/>
  <c r="P5222" i="1" a="1"/>
  <c r="P5222" i="1" s="1"/>
  <c r="P5223" i="1" a="1"/>
  <c r="P5223" i="1" s="1"/>
  <c r="P5224" i="1" a="1"/>
  <c r="P5224" i="1" s="1"/>
  <c r="P5225" i="1" a="1"/>
  <c r="P5225" i="1"/>
  <c r="P5226" i="1" a="1"/>
  <c r="P5226" i="1" s="1"/>
  <c r="P5227" i="1" a="1"/>
  <c r="P5227" i="1" s="1"/>
  <c r="P5228" i="1" a="1"/>
  <c r="P5228" i="1" s="1"/>
  <c r="P5229" i="1" a="1"/>
  <c r="P5229" i="1"/>
  <c r="P5230" i="1" a="1"/>
  <c r="P5230" i="1" s="1"/>
  <c r="P5231" i="1" a="1"/>
  <c r="P5231" i="1" s="1"/>
  <c r="P5232" i="1" a="1"/>
  <c r="P5232" i="1" s="1"/>
  <c r="P5233" i="1" a="1"/>
  <c r="P5233" i="1"/>
  <c r="P5234" i="1" a="1"/>
  <c r="P5234" i="1" s="1"/>
  <c r="P5235" i="1" a="1"/>
  <c r="P5235" i="1" s="1"/>
  <c r="P5236" i="1" a="1"/>
  <c r="P5236" i="1" s="1"/>
  <c r="P5237" i="1" a="1"/>
  <c r="P5237" i="1"/>
  <c r="P5238" i="1" a="1"/>
  <c r="P5238" i="1" s="1"/>
  <c r="P5239" i="1" a="1"/>
  <c r="P5239" i="1" s="1"/>
  <c r="P5240" i="1" a="1"/>
  <c r="P5240" i="1" s="1"/>
  <c r="P5241" i="1" a="1"/>
  <c r="P5241" i="1"/>
  <c r="P5242" i="1" a="1"/>
  <c r="P5242" i="1" s="1"/>
  <c r="P5243" i="1" a="1"/>
  <c r="P5243" i="1" s="1"/>
  <c r="P5244" i="1" a="1"/>
  <c r="P5244" i="1" s="1"/>
  <c r="P5245" i="1" a="1"/>
  <c r="P5245" i="1"/>
  <c r="P5246" i="1" a="1"/>
  <c r="P5246" i="1" s="1"/>
  <c r="P5247" i="1" a="1"/>
  <c r="P5247" i="1" s="1"/>
  <c r="P5248" i="1" a="1"/>
  <c r="P5248" i="1" s="1"/>
  <c r="P5249" i="1" a="1"/>
  <c r="P5249" i="1"/>
  <c r="P5250" i="1" a="1"/>
  <c r="P5250" i="1" s="1"/>
  <c r="P5251" i="1" a="1"/>
  <c r="P5251" i="1" s="1"/>
  <c r="P5252" i="1" a="1"/>
  <c r="P5252" i="1" s="1"/>
  <c r="P5253" i="1" a="1"/>
  <c r="P5253" i="1"/>
  <c r="P5254" i="1" a="1"/>
  <c r="P5254" i="1" s="1"/>
  <c r="P5255" i="1" a="1"/>
  <c r="P5255" i="1" s="1"/>
  <c r="P5256" i="1" a="1"/>
  <c r="P5256" i="1" s="1"/>
  <c r="P5257" i="1" a="1"/>
  <c r="P5257" i="1"/>
  <c r="P5258" i="1" a="1"/>
  <c r="P5258" i="1" s="1"/>
  <c r="P5259" i="1" a="1"/>
  <c r="P5259" i="1" s="1"/>
  <c r="P5260" i="1" a="1"/>
  <c r="P5260" i="1" s="1"/>
  <c r="P5261" i="1" a="1"/>
  <c r="P5261" i="1"/>
  <c r="P5262" i="1" a="1"/>
  <c r="P5262" i="1" s="1"/>
  <c r="P5263" i="1" a="1"/>
  <c r="P5263" i="1" s="1"/>
  <c r="P5264" i="1" a="1"/>
  <c r="P5264" i="1" s="1"/>
  <c r="P5265" i="1" a="1"/>
  <c r="P5265" i="1"/>
  <c r="P5266" i="1" a="1"/>
  <c r="P5266" i="1" s="1"/>
  <c r="P5267" i="1" a="1"/>
  <c r="P5267" i="1" s="1"/>
  <c r="P5268" i="1" a="1"/>
  <c r="P5268" i="1" s="1"/>
  <c r="P5269" i="1" a="1"/>
  <c r="P5269" i="1"/>
  <c r="P5270" i="1" a="1"/>
  <c r="P5270" i="1" s="1"/>
  <c r="P5271" i="1" a="1"/>
  <c r="P5271" i="1" s="1"/>
  <c r="P5272" i="1" a="1"/>
  <c r="P5272" i="1" s="1"/>
  <c r="P5273" i="1" a="1"/>
  <c r="P5273" i="1"/>
  <c r="P5274" i="1" a="1"/>
  <c r="P5274" i="1" s="1"/>
  <c r="P5275" i="1" a="1"/>
  <c r="P5275" i="1" s="1"/>
  <c r="P5276" i="1" a="1"/>
  <c r="P5276" i="1" s="1"/>
  <c r="P5277" i="1" a="1"/>
  <c r="P5277" i="1"/>
  <c r="P5278" i="1" a="1"/>
  <c r="P5278" i="1" s="1"/>
  <c r="P5279" i="1" a="1"/>
  <c r="P5279" i="1" s="1"/>
  <c r="P5280" i="1" a="1"/>
  <c r="P5280" i="1" s="1"/>
  <c r="P5281" i="1" a="1"/>
  <c r="P5281" i="1"/>
  <c r="P5282" i="1" a="1"/>
  <c r="P5282" i="1" s="1"/>
  <c r="P5283" i="1" a="1"/>
  <c r="P5283" i="1" s="1"/>
  <c r="P5284" i="1" a="1"/>
  <c r="P5284" i="1" s="1"/>
  <c r="P5285" i="1" a="1"/>
  <c r="P5285" i="1"/>
  <c r="P5286" i="1" a="1"/>
  <c r="P5286" i="1" s="1"/>
  <c r="P5287" i="1" a="1"/>
  <c r="P5287" i="1" s="1"/>
  <c r="P5288" i="1" a="1"/>
  <c r="P5288" i="1" s="1"/>
  <c r="P5289" i="1" a="1"/>
  <c r="P5289" i="1"/>
  <c r="P5290" i="1" a="1"/>
  <c r="P5290" i="1" s="1"/>
  <c r="P5291" i="1" a="1"/>
  <c r="P5291" i="1" s="1"/>
  <c r="P5292" i="1" a="1"/>
  <c r="P5292" i="1" s="1"/>
  <c r="P5293" i="1" a="1"/>
  <c r="P5293" i="1"/>
  <c r="P5294" i="1" a="1"/>
  <c r="P5294" i="1" s="1"/>
  <c r="P5295" i="1" a="1"/>
  <c r="P5295" i="1" s="1"/>
  <c r="P5296" i="1" a="1"/>
  <c r="P5296" i="1" s="1"/>
  <c r="P5297" i="1" a="1"/>
  <c r="P5297" i="1"/>
  <c r="P5298" i="1" a="1"/>
  <c r="P5298" i="1" s="1"/>
  <c r="P5299" i="1" a="1"/>
  <c r="P5299" i="1" s="1"/>
  <c r="P5300" i="1" a="1"/>
  <c r="P5300" i="1" s="1"/>
  <c r="P5301" i="1" a="1"/>
  <c r="P5301" i="1"/>
  <c r="P5302" i="1" a="1"/>
  <c r="P5302" i="1" s="1"/>
  <c r="P5303" i="1" a="1"/>
  <c r="P5303" i="1" s="1"/>
  <c r="P5304" i="1" a="1"/>
  <c r="P5304" i="1" s="1"/>
  <c r="P5305" i="1" a="1"/>
  <c r="P5305" i="1"/>
  <c r="P5306" i="1" a="1"/>
  <c r="P5306" i="1" s="1"/>
  <c r="P5307" i="1" a="1"/>
  <c r="P5307" i="1" s="1"/>
  <c r="P5308" i="1" a="1"/>
  <c r="P5308" i="1" s="1"/>
  <c r="P5309" i="1" a="1"/>
  <c r="P5309" i="1"/>
  <c r="P5310" i="1" a="1"/>
  <c r="P5310" i="1" s="1"/>
  <c r="P5311" i="1" a="1"/>
  <c r="P5311" i="1" s="1"/>
  <c r="P5312" i="1" a="1"/>
  <c r="P5312" i="1" s="1"/>
  <c r="P5313" i="1" a="1"/>
  <c r="P5313" i="1"/>
  <c r="P5314" i="1" a="1"/>
  <c r="P5314" i="1" s="1"/>
  <c r="P5315" i="1" a="1"/>
  <c r="P5315" i="1" s="1"/>
  <c r="P5316" i="1" a="1"/>
  <c r="P5316" i="1" s="1"/>
  <c r="P5317" i="1" a="1"/>
  <c r="P5317" i="1"/>
  <c r="P5318" i="1" a="1"/>
  <c r="P5318" i="1" s="1"/>
  <c r="P5319" i="1" a="1"/>
  <c r="P5319" i="1" s="1"/>
  <c r="P5320" i="1" a="1"/>
  <c r="P5320" i="1" s="1"/>
  <c r="P5321" i="1" a="1"/>
  <c r="P5321" i="1"/>
  <c r="P5322" i="1" a="1"/>
  <c r="P5322" i="1" s="1"/>
  <c r="P5323" i="1" a="1"/>
  <c r="P5323" i="1" s="1"/>
  <c r="P5324" i="1" a="1"/>
  <c r="P5324" i="1" s="1"/>
  <c r="P5325" i="1" a="1"/>
  <c r="P5325" i="1"/>
  <c r="P5326" i="1" a="1"/>
  <c r="P5326" i="1" s="1"/>
  <c r="P5327" i="1" a="1"/>
  <c r="P5327" i="1" s="1"/>
  <c r="P5328" i="1" a="1"/>
  <c r="P5328" i="1" s="1"/>
  <c r="P5329" i="1" a="1"/>
  <c r="P5329" i="1"/>
  <c r="P5330" i="1" a="1"/>
  <c r="P5330" i="1" s="1"/>
  <c r="P5331" i="1" a="1"/>
  <c r="P5331" i="1" s="1"/>
  <c r="P5332" i="1" a="1"/>
  <c r="P5332" i="1" s="1"/>
  <c r="P5333" i="1" a="1"/>
  <c r="P5333" i="1"/>
  <c r="P5334" i="1" a="1"/>
  <c r="P5334" i="1" s="1"/>
  <c r="P5335" i="1" a="1"/>
  <c r="P5335" i="1" s="1"/>
  <c r="P5336" i="1" a="1"/>
  <c r="P5336" i="1" s="1"/>
  <c r="P5337" i="1" a="1"/>
  <c r="P5337" i="1"/>
  <c r="P5338" i="1" a="1"/>
  <c r="P5338" i="1" s="1"/>
  <c r="P5339" i="1" a="1"/>
  <c r="P5339" i="1" s="1"/>
  <c r="P5340" i="1" a="1"/>
  <c r="P5340" i="1" s="1"/>
  <c r="P5341" i="1" a="1"/>
  <c r="P5341" i="1"/>
  <c r="P5342" i="1" a="1"/>
  <c r="P5342" i="1" s="1"/>
  <c r="P5343" i="1" a="1"/>
  <c r="P5343" i="1" s="1"/>
  <c r="P5344" i="1" a="1"/>
  <c r="P5344" i="1" s="1"/>
  <c r="P5345" i="1" a="1"/>
  <c r="P5345" i="1"/>
  <c r="P5346" i="1" a="1"/>
  <c r="P5346" i="1" s="1"/>
  <c r="P5347" i="1" a="1"/>
  <c r="P5347" i="1" s="1"/>
  <c r="P5348" i="1" a="1"/>
  <c r="P5348" i="1" s="1"/>
  <c r="P5349" i="1" a="1"/>
  <c r="P5349" i="1"/>
  <c r="P5350" i="1" a="1"/>
  <c r="P5350" i="1" s="1"/>
  <c r="P5351" i="1" a="1"/>
  <c r="P5351" i="1" s="1"/>
  <c r="P5352" i="1" a="1"/>
  <c r="P5352" i="1" s="1"/>
  <c r="P5353" i="1" a="1"/>
  <c r="P5353" i="1"/>
  <c r="P5354" i="1" a="1"/>
  <c r="P5354" i="1" s="1"/>
  <c r="P5355" i="1" a="1"/>
  <c r="P5355" i="1" s="1"/>
  <c r="P5356" i="1" a="1"/>
  <c r="P5356" i="1" s="1"/>
  <c r="P5357" i="1" a="1"/>
  <c r="P5357" i="1"/>
  <c r="P5358" i="1" a="1"/>
  <c r="P5358" i="1" s="1"/>
  <c r="P5359" i="1" a="1"/>
  <c r="P5359" i="1" s="1"/>
  <c r="P5360" i="1" a="1"/>
  <c r="P5360" i="1" s="1"/>
  <c r="P5361" i="1" a="1"/>
  <c r="P5361" i="1"/>
  <c r="P5362" i="1" a="1"/>
  <c r="P5362" i="1" s="1"/>
  <c r="P5363" i="1" a="1"/>
  <c r="P5363" i="1" s="1"/>
  <c r="P5364" i="1" a="1"/>
  <c r="P5364" i="1" s="1"/>
  <c r="P5365" i="1" a="1"/>
  <c r="P5365" i="1"/>
  <c r="P5366" i="1" a="1"/>
  <c r="P5366" i="1" s="1"/>
  <c r="P5367" i="1" a="1"/>
  <c r="P5367" i="1" s="1"/>
  <c r="P5368" i="1" a="1"/>
  <c r="P5368" i="1" s="1"/>
  <c r="P5369" i="1" a="1"/>
  <c r="P5369" i="1"/>
  <c r="P5370" i="1" a="1"/>
  <c r="P5370" i="1" s="1"/>
  <c r="P5371" i="1" a="1"/>
  <c r="P5371" i="1" s="1"/>
  <c r="P5372" i="1" a="1"/>
  <c r="P5372" i="1" s="1"/>
  <c r="P5373" i="1" a="1"/>
  <c r="P5373" i="1"/>
  <c r="P5374" i="1" a="1"/>
  <c r="P5374" i="1" s="1"/>
  <c r="P5375" i="1" a="1"/>
  <c r="P5375" i="1" s="1"/>
  <c r="P5376" i="1" a="1"/>
  <c r="P5376" i="1" s="1"/>
  <c r="P5377" i="1" a="1"/>
  <c r="P5377" i="1"/>
  <c r="P5378" i="1" a="1"/>
  <c r="P5378" i="1" s="1"/>
  <c r="P5379" i="1" a="1"/>
  <c r="P5379" i="1" s="1"/>
  <c r="P5380" i="1" a="1"/>
  <c r="P5380" i="1" s="1"/>
  <c r="P5381" i="1" a="1"/>
  <c r="P5381" i="1"/>
  <c r="P5382" i="1" a="1"/>
  <c r="P5382" i="1" s="1"/>
  <c r="P5383" i="1" a="1"/>
  <c r="P5383" i="1" s="1"/>
  <c r="P5384" i="1" a="1"/>
  <c r="P5384" i="1" s="1"/>
  <c r="P5385" i="1" a="1"/>
  <c r="P5385" i="1"/>
  <c r="P5386" i="1" a="1"/>
  <c r="P5386" i="1" s="1"/>
  <c r="P5387" i="1" a="1"/>
  <c r="P5387" i="1" s="1"/>
  <c r="P5388" i="1" a="1"/>
  <c r="P5388" i="1" s="1"/>
  <c r="P5389" i="1" a="1"/>
  <c r="P5389" i="1"/>
  <c r="P5390" i="1" a="1"/>
  <c r="P5390" i="1" s="1"/>
  <c r="P5391" i="1" a="1"/>
  <c r="P5391" i="1" s="1"/>
  <c r="P5392" i="1" a="1"/>
  <c r="P5392" i="1" s="1"/>
  <c r="P5393" i="1" a="1"/>
  <c r="P5393" i="1"/>
  <c r="P5394" i="1" a="1"/>
  <c r="P5394" i="1" s="1"/>
  <c r="P5395" i="1" a="1"/>
  <c r="P5395" i="1" s="1"/>
  <c r="P5396" i="1" a="1"/>
  <c r="P5396" i="1" s="1"/>
  <c r="P5397" i="1" a="1"/>
  <c r="P5397" i="1"/>
  <c r="P5398" i="1" a="1"/>
  <c r="P5398" i="1" s="1"/>
  <c r="P5399" i="1" a="1"/>
  <c r="P5399" i="1" s="1"/>
  <c r="P5400" i="1" a="1"/>
  <c r="P5400" i="1" s="1"/>
  <c r="P5401" i="1" a="1"/>
  <c r="P5401" i="1"/>
  <c r="P5402" i="1" a="1"/>
  <c r="P5402" i="1" s="1"/>
  <c r="P5403" i="1" a="1"/>
  <c r="P5403" i="1" s="1"/>
  <c r="P5404" i="1" a="1"/>
  <c r="P5404" i="1" s="1"/>
  <c r="P5405" i="1" a="1"/>
  <c r="P5405" i="1"/>
  <c r="P5406" i="1" a="1"/>
  <c r="P5406" i="1" s="1"/>
  <c r="P5407" i="1" a="1"/>
  <c r="P5407" i="1" s="1"/>
  <c r="P5408" i="1" a="1"/>
  <c r="P5408" i="1" s="1"/>
  <c r="P5409" i="1" a="1"/>
  <c r="P5409" i="1"/>
  <c r="P5410" i="1" a="1"/>
  <c r="P5410" i="1" s="1"/>
  <c r="P5411" i="1" a="1"/>
  <c r="P5411" i="1" s="1"/>
  <c r="P5412" i="1" a="1"/>
  <c r="P5412" i="1" s="1"/>
  <c r="P5413" i="1" a="1"/>
  <c r="P5413" i="1"/>
  <c r="P5414" i="1" a="1"/>
  <c r="P5414" i="1" s="1"/>
  <c r="P5415" i="1" a="1"/>
  <c r="P5415" i="1" s="1"/>
  <c r="P5416" i="1" a="1"/>
  <c r="P5416" i="1" s="1"/>
  <c r="P5417" i="1" a="1"/>
  <c r="P5417" i="1"/>
  <c r="P5418" i="1" a="1"/>
  <c r="P5418" i="1" s="1"/>
  <c r="P5419" i="1" a="1"/>
  <c r="P5419" i="1" s="1"/>
  <c r="P5420" i="1" a="1"/>
  <c r="P5420" i="1" s="1"/>
  <c r="P5421" i="1" a="1"/>
  <c r="P5421" i="1"/>
  <c r="P5422" i="1" a="1"/>
  <c r="P5422" i="1" s="1"/>
  <c r="P5423" i="1" a="1"/>
  <c r="P5423" i="1" s="1"/>
  <c r="P5424" i="1" a="1"/>
  <c r="P5424" i="1" s="1"/>
  <c r="P5425" i="1" a="1"/>
  <c r="P5425" i="1"/>
  <c r="P5426" i="1" a="1"/>
  <c r="P5426" i="1" s="1"/>
  <c r="P5427" i="1" a="1"/>
  <c r="P5427" i="1" s="1"/>
  <c r="P5428" i="1" a="1"/>
  <c r="P5428" i="1" s="1"/>
  <c r="P5429" i="1" a="1"/>
  <c r="P5429" i="1"/>
  <c r="P5430" i="1" a="1"/>
  <c r="P5430" i="1" s="1"/>
  <c r="P5431" i="1" a="1"/>
  <c r="P5431" i="1" s="1"/>
  <c r="P5432" i="1" a="1"/>
  <c r="P5432" i="1" s="1"/>
  <c r="P5433" i="1" a="1"/>
  <c r="P5433" i="1"/>
  <c r="P5434" i="1" a="1"/>
  <c r="P5434" i="1" s="1"/>
  <c r="P5435" i="1" a="1"/>
  <c r="P5435" i="1" s="1"/>
  <c r="P5436" i="1" a="1"/>
  <c r="P5436" i="1" s="1"/>
  <c r="P5437" i="1" a="1"/>
  <c r="P5437" i="1"/>
  <c r="P5438" i="1" a="1"/>
  <c r="P5438" i="1" s="1"/>
  <c r="P5439" i="1" a="1"/>
  <c r="P5439" i="1" s="1"/>
  <c r="P5440" i="1" a="1"/>
  <c r="P5440" i="1" s="1"/>
  <c r="P5441" i="1" a="1"/>
  <c r="P5441" i="1"/>
  <c r="P5442" i="1" a="1"/>
  <c r="P5442" i="1" s="1"/>
  <c r="P5443" i="1" a="1"/>
  <c r="P5443" i="1" s="1"/>
  <c r="P5444" i="1" a="1"/>
  <c r="P5444" i="1" s="1"/>
  <c r="P5445" i="1" a="1"/>
  <c r="P5445" i="1"/>
  <c r="P5446" i="1" a="1"/>
  <c r="P5446" i="1" s="1"/>
  <c r="P5447" i="1" a="1"/>
  <c r="P5447" i="1" s="1"/>
  <c r="P5448" i="1" a="1"/>
  <c r="P5448" i="1" s="1"/>
  <c r="P5449" i="1" a="1"/>
  <c r="P5449" i="1"/>
  <c r="P5450" i="1" a="1"/>
  <c r="P5450" i="1" s="1"/>
  <c r="P5451" i="1" a="1"/>
  <c r="P5451" i="1" s="1"/>
  <c r="P5452" i="1" a="1"/>
  <c r="P5452" i="1" s="1"/>
  <c r="P5453" i="1" a="1"/>
  <c r="P5453" i="1"/>
  <c r="P5454" i="1" a="1"/>
  <c r="P5454" i="1" s="1"/>
  <c r="P5455" i="1" a="1"/>
  <c r="P5455" i="1" s="1"/>
  <c r="P5456" i="1" a="1"/>
  <c r="P5456" i="1" s="1"/>
  <c r="P5457" i="1" a="1"/>
  <c r="P5457" i="1"/>
  <c r="P5458" i="1" a="1"/>
  <c r="P5458" i="1" s="1"/>
  <c r="P5459" i="1" a="1"/>
  <c r="P5459" i="1" s="1"/>
  <c r="P5460" i="1" a="1"/>
  <c r="P5460" i="1" s="1"/>
  <c r="P5461" i="1" a="1"/>
  <c r="P5461" i="1"/>
  <c r="P5462" i="1" a="1"/>
  <c r="P5462" i="1" s="1"/>
  <c r="P5463" i="1" a="1"/>
  <c r="P5463" i="1" s="1"/>
  <c r="P5464" i="1" a="1"/>
  <c r="P5464" i="1" s="1"/>
  <c r="P5465" i="1" a="1"/>
  <c r="P5465" i="1"/>
  <c r="P5466" i="1" a="1"/>
  <c r="P5466" i="1" s="1"/>
  <c r="P5467" i="1" a="1"/>
  <c r="P5467" i="1" s="1"/>
  <c r="P5468" i="1" a="1"/>
  <c r="P5468" i="1" s="1"/>
  <c r="P5469" i="1" a="1"/>
  <c r="P5469" i="1"/>
  <c r="P5470" i="1" a="1"/>
  <c r="P5470" i="1" s="1"/>
  <c r="P5471" i="1" a="1"/>
  <c r="P5471" i="1" s="1"/>
  <c r="P5472" i="1" a="1"/>
  <c r="P5472" i="1" s="1"/>
  <c r="P5473" i="1" a="1"/>
  <c r="P5473" i="1"/>
  <c r="P5474" i="1" a="1"/>
  <c r="P5474" i="1" s="1"/>
  <c r="P5475" i="1" a="1"/>
  <c r="P5475" i="1" s="1"/>
  <c r="P5476" i="1" a="1"/>
  <c r="P5476" i="1" s="1"/>
  <c r="P5477" i="1" a="1"/>
  <c r="P5477" i="1"/>
  <c r="P5478" i="1" a="1"/>
  <c r="P5478" i="1" s="1"/>
  <c r="P5479" i="1" a="1"/>
  <c r="P5479" i="1" s="1"/>
  <c r="P5480" i="1" a="1"/>
  <c r="P5480" i="1" s="1"/>
  <c r="P5481" i="1" a="1"/>
  <c r="P5481" i="1"/>
  <c r="P5482" i="1" a="1"/>
  <c r="P5482" i="1" s="1"/>
  <c r="P5483" i="1" a="1"/>
  <c r="P5483" i="1" s="1"/>
  <c r="P5484" i="1" a="1"/>
  <c r="P5484" i="1" s="1"/>
  <c r="P5485" i="1" a="1"/>
  <c r="P5485" i="1"/>
  <c r="P5486" i="1" a="1"/>
  <c r="P5486" i="1" s="1"/>
  <c r="P5487" i="1" a="1"/>
  <c r="P5487" i="1" s="1"/>
  <c r="P5488" i="1" a="1"/>
  <c r="P5488" i="1" s="1"/>
  <c r="P5489" i="1" a="1"/>
  <c r="P5489" i="1"/>
  <c r="P5490" i="1" a="1"/>
  <c r="P5490" i="1" s="1"/>
  <c r="P5491" i="1" a="1"/>
  <c r="P5491" i="1" s="1"/>
  <c r="P5492" i="1" a="1"/>
  <c r="P5492" i="1" s="1"/>
  <c r="P5493" i="1" a="1"/>
  <c r="P5493" i="1"/>
  <c r="P5494" i="1" a="1"/>
  <c r="P5494" i="1" s="1"/>
  <c r="P5495" i="1" a="1"/>
  <c r="P5495" i="1" s="1"/>
  <c r="P5496" i="1" a="1"/>
  <c r="P5496" i="1" s="1"/>
  <c r="P5497" i="1" a="1"/>
  <c r="P5497" i="1"/>
  <c r="P5498" i="1" a="1"/>
  <c r="P5498" i="1" s="1"/>
  <c r="P5499" i="1" a="1"/>
  <c r="P5499" i="1" s="1"/>
  <c r="P5500" i="1" a="1"/>
  <c r="P5500" i="1" s="1"/>
  <c r="P5501" i="1" a="1"/>
  <c r="P5501" i="1"/>
  <c r="P5502" i="1" a="1"/>
  <c r="P5502" i="1" s="1"/>
  <c r="P5503" i="1" a="1"/>
  <c r="P5503" i="1" s="1"/>
  <c r="P5504" i="1" a="1"/>
  <c r="P5504" i="1" s="1"/>
  <c r="P5505" i="1" a="1"/>
  <c r="P5505" i="1"/>
  <c r="P5506" i="1" a="1"/>
  <c r="P5506" i="1" s="1"/>
  <c r="P5507" i="1" a="1"/>
  <c r="P5507" i="1" s="1"/>
  <c r="P5508" i="1" a="1"/>
  <c r="P5508" i="1" s="1"/>
  <c r="P5509" i="1" a="1"/>
  <c r="P5509" i="1"/>
  <c r="P5510" i="1" a="1"/>
  <c r="P5510" i="1" s="1"/>
  <c r="P5511" i="1" a="1"/>
  <c r="P5511" i="1" s="1"/>
  <c r="P5512" i="1" a="1"/>
  <c r="P5512" i="1" s="1"/>
  <c r="P5513" i="1" a="1"/>
  <c r="P5513" i="1"/>
  <c r="P5514" i="1" a="1"/>
  <c r="P5514" i="1" s="1"/>
  <c r="P5515" i="1" a="1"/>
  <c r="P5515" i="1" s="1"/>
  <c r="P5516" i="1" a="1"/>
  <c r="P5516" i="1" s="1"/>
  <c r="P5517" i="1" a="1"/>
  <c r="P5517" i="1"/>
  <c r="P5518" i="1" a="1"/>
  <c r="P5518" i="1" s="1"/>
  <c r="P5519" i="1" a="1"/>
  <c r="P5519" i="1" s="1"/>
  <c r="P5520" i="1" a="1"/>
  <c r="P5520" i="1" s="1"/>
  <c r="P5521" i="1" a="1"/>
  <c r="P5521" i="1"/>
  <c r="P5522" i="1" a="1"/>
  <c r="P5522" i="1" s="1"/>
  <c r="P5523" i="1" a="1"/>
  <c r="P5523" i="1" s="1"/>
  <c r="P5524" i="1" a="1"/>
  <c r="P5524" i="1" s="1"/>
  <c r="P5525" i="1" a="1"/>
  <c r="P5525" i="1"/>
  <c r="P5526" i="1" a="1"/>
  <c r="P5526" i="1" s="1"/>
  <c r="P5527" i="1" a="1"/>
  <c r="P5527" i="1" s="1"/>
  <c r="P5528" i="1" a="1"/>
  <c r="P5528" i="1" s="1"/>
  <c r="P5529" i="1" a="1"/>
  <c r="P5529" i="1"/>
  <c r="P5530" i="1" a="1"/>
  <c r="P5530" i="1" s="1"/>
  <c r="P5531" i="1" a="1"/>
  <c r="P5531" i="1" s="1"/>
  <c r="P5532" i="1" a="1"/>
  <c r="P5532" i="1" s="1"/>
  <c r="P5533" i="1" a="1"/>
  <c r="P5533" i="1"/>
  <c r="P5534" i="1" a="1"/>
  <c r="P5534" i="1" s="1"/>
  <c r="P5535" i="1" a="1"/>
  <c r="P5535" i="1" s="1"/>
  <c r="P5536" i="1" a="1"/>
  <c r="P5536" i="1" s="1"/>
  <c r="P5537" i="1" a="1"/>
  <c r="P5537" i="1"/>
  <c r="P5538" i="1" a="1"/>
  <c r="P5538" i="1" s="1"/>
  <c r="P5539" i="1" a="1"/>
  <c r="P5539" i="1" s="1"/>
  <c r="P5540" i="1" a="1"/>
  <c r="P5540" i="1" s="1"/>
  <c r="P5541" i="1" a="1"/>
  <c r="P5541" i="1"/>
  <c r="P5542" i="1" a="1"/>
  <c r="P5542" i="1" s="1"/>
  <c r="P5543" i="1" a="1"/>
  <c r="P5543" i="1" s="1"/>
  <c r="P5544" i="1" a="1"/>
  <c r="P5544" i="1" s="1"/>
  <c r="P5545" i="1" a="1"/>
  <c r="P5545" i="1"/>
  <c r="P5546" i="1" a="1"/>
  <c r="P5546" i="1" s="1"/>
  <c r="P5547" i="1" a="1"/>
  <c r="P5547" i="1" s="1"/>
  <c r="P5548" i="1" a="1"/>
  <c r="P5548" i="1" s="1"/>
  <c r="P5549" i="1" a="1"/>
  <c r="P5549" i="1"/>
  <c r="P5550" i="1" a="1"/>
  <c r="P5550" i="1" s="1"/>
  <c r="P5551" i="1" a="1"/>
  <c r="P5551" i="1" s="1"/>
  <c r="P5552" i="1" a="1"/>
  <c r="P5552" i="1" s="1"/>
  <c r="P5553" i="1" a="1"/>
  <c r="P5553" i="1"/>
  <c r="P5554" i="1" a="1"/>
  <c r="P5554" i="1" s="1"/>
  <c r="P5555" i="1" a="1"/>
  <c r="P5555" i="1" s="1"/>
  <c r="P5556" i="1" a="1"/>
  <c r="P5556" i="1" s="1"/>
  <c r="P5557" i="1" a="1"/>
  <c r="P5557" i="1"/>
  <c r="P5558" i="1" a="1"/>
  <c r="P5558" i="1" s="1"/>
  <c r="P5559" i="1" a="1"/>
  <c r="P5559" i="1" s="1"/>
  <c r="P5560" i="1" a="1"/>
  <c r="P5560" i="1" s="1"/>
  <c r="P5561" i="1" a="1"/>
  <c r="P5561" i="1"/>
  <c r="P5562" i="1" a="1"/>
  <c r="P5562" i="1" s="1"/>
  <c r="P5563" i="1" a="1"/>
  <c r="P5563" i="1" s="1"/>
  <c r="P5564" i="1" a="1"/>
  <c r="P5564" i="1" s="1"/>
  <c r="P5565" i="1" a="1"/>
  <c r="P5565" i="1"/>
  <c r="P5566" i="1" a="1"/>
  <c r="P5566" i="1" s="1"/>
  <c r="P5567" i="1" a="1"/>
  <c r="P5567" i="1" s="1"/>
  <c r="P5568" i="1" a="1"/>
  <c r="P5568" i="1" s="1"/>
  <c r="P5569" i="1" a="1"/>
  <c r="P5569" i="1"/>
  <c r="P5570" i="1" a="1"/>
  <c r="P5570" i="1" s="1"/>
  <c r="P5571" i="1" a="1"/>
  <c r="P5571" i="1" s="1"/>
  <c r="P5572" i="1" a="1"/>
  <c r="P5572" i="1" s="1"/>
  <c r="P5573" i="1" a="1"/>
  <c r="P5573" i="1"/>
  <c r="P5574" i="1" a="1"/>
  <c r="P5574" i="1" s="1"/>
  <c r="P5575" i="1" a="1"/>
  <c r="P5575" i="1" s="1"/>
  <c r="P5576" i="1" a="1"/>
  <c r="P5576" i="1" s="1"/>
  <c r="P5577" i="1" a="1"/>
  <c r="P5577" i="1"/>
  <c r="P5578" i="1" a="1"/>
  <c r="P5578" i="1" s="1"/>
  <c r="P5579" i="1" a="1"/>
  <c r="P5579" i="1" s="1"/>
  <c r="P5580" i="1" a="1"/>
  <c r="P5580" i="1" s="1"/>
  <c r="P5581" i="1" a="1"/>
  <c r="P5581" i="1"/>
  <c r="P5582" i="1" a="1"/>
  <c r="P5582" i="1" s="1"/>
  <c r="P5583" i="1" a="1"/>
  <c r="P5583" i="1" s="1"/>
  <c r="P5584" i="1" a="1"/>
  <c r="P5584" i="1" s="1"/>
  <c r="P5585" i="1" a="1"/>
  <c r="P5585" i="1"/>
  <c r="P5586" i="1" a="1"/>
  <c r="P5586" i="1" s="1"/>
  <c r="P5587" i="1" a="1"/>
  <c r="P5587" i="1" s="1"/>
  <c r="P5588" i="1" a="1"/>
  <c r="P5588" i="1" s="1"/>
  <c r="P5589" i="1" a="1"/>
  <c r="P5589" i="1"/>
  <c r="P5590" i="1" a="1"/>
  <c r="P5590" i="1" s="1"/>
  <c r="P5591" i="1" a="1"/>
  <c r="P5591" i="1" s="1"/>
  <c r="P5592" i="1" a="1"/>
  <c r="P5592" i="1" s="1"/>
  <c r="P5593" i="1" a="1"/>
  <c r="P5593" i="1"/>
  <c r="P5594" i="1" a="1"/>
  <c r="P5594" i="1" s="1"/>
  <c r="P5595" i="1" a="1"/>
  <c r="P5595" i="1" s="1"/>
  <c r="P5596" i="1" a="1"/>
  <c r="P5596" i="1" s="1"/>
  <c r="P5597" i="1" a="1"/>
  <c r="P5597" i="1"/>
  <c r="P5598" i="1" a="1"/>
  <c r="P5598" i="1" s="1"/>
  <c r="P5599" i="1" a="1"/>
  <c r="P5599" i="1" s="1"/>
  <c r="P5600" i="1" a="1"/>
  <c r="P5600" i="1" s="1"/>
  <c r="P5601" i="1" a="1"/>
  <c r="P5601" i="1"/>
  <c r="P5602" i="1" a="1"/>
  <c r="P5602" i="1" s="1"/>
  <c r="P5603" i="1" a="1"/>
  <c r="P5603" i="1" s="1"/>
  <c r="P5604" i="1" a="1"/>
  <c r="P5604" i="1" s="1"/>
  <c r="P5605" i="1" a="1"/>
  <c r="P5605" i="1"/>
  <c r="P5606" i="1" a="1"/>
  <c r="P5606" i="1" s="1"/>
  <c r="P5607" i="1" a="1"/>
  <c r="P5607" i="1" s="1"/>
  <c r="P5608" i="1" a="1"/>
  <c r="P5608" i="1" s="1"/>
  <c r="P5609" i="1" a="1"/>
  <c r="P5609" i="1"/>
  <c r="P5610" i="1" a="1"/>
  <c r="P5610" i="1" s="1"/>
  <c r="P5611" i="1" a="1"/>
  <c r="P5611" i="1" s="1"/>
  <c r="P5612" i="1" a="1"/>
  <c r="P5612" i="1" s="1"/>
  <c r="P5613" i="1" a="1"/>
  <c r="P5613" i="1"/>
  <c r="P5614" i="1" a="1"/>
  <c r="P5614" i="1" s="1"/>
  <c r="P5615" i="1" a="1"/>
  <c r="P5615" i="1" s="1"/>
  <c r="P5616" i="1" a="1"/>
  <c r="P5616" i="1" s="1"/>
  <c r="P5617" i="1" a="1"/>
  <c r="P5617" i="1"/>
  <c r="P5618" i="1" a="1"/>
  <c r="P5618" i="1" s="1"/>
  <c r="P5619" i="1" a="1"/>
  <c r="P5619" i="1" s="1"/>
  <c r="P5620" i="1" a="1"/>
  <c r="P5620" i="1" s="1"/>
  <c r="P5621" i="1" a="1"/>
  <c r="P5621" i="1"/>
  <c r="P5622" i="1" a="1"/>
  <c r="P5622" i="1" s="1"/>
  <c r="P5623" i="1" a="1"/>
  <c r="P5623" i="1" s="1"/>
  <c r="P5624" i="1" a="1"/>
  <c r="P5624" i="1" s="1"/>
  <c r="P5625" i="1" a="1"/>
  <c r="P5625" i="1"/>
  <c r="P5626" i="1" a="1"/>
  <c r="P5626" i="1" s="1"/>
  <c r="P5627" i="1" a="1"/>
  <c r="P5627" i="1" s="1"/>
  <c r="P5628" i="1" a="1"/>
  <c r="P5628" i="1" s="1"/>
  <c r="P5629" i="1" a="1"/>
  <c r="P5629" i="1"/>
  <c r="P5630" i="1" a="1"/>
  <c r="P5630" i="1" s="1"/>
  <c r="P5631" i="1" a="1"/>
  <c r="P5631" i="1" s="1"/>
  <c r="P5632" i="1" a="1"/>
  <c r="P5632" i="1" s="1"/>
  <c r="P5633" i="1" a="1"/>
  <c r="P5633" i="1"/>
  <c r="P5634" i="1" a="1"/>
  <c r="P5634" i="1" s="1"/>
  <c r="P5635" i="1" a="1"/>
  <c r="P5635" i="1" s="1"/>
  <c r="P5636" i="1" a="1"/>
  <c r="P5636" i="1" s="1"/>
  <c r="P5637" i="1" a="1"/>
  <c r="P5637" i="1"/>
  <c r="P5638" i="1" a="1"/>
  <c r="P5638" i="1" s="1"/>
  <c r="P5639" i="1" a="1"/>
  <c r="P5639" i="1" s="1"/>
  <c r="P5640" i="1" a="1"/>
  <c r="P5640" i="1" s="1"/>
  <c r="P5641" i="1" a="1"/>
  <c r="P5641" i="1"/>
  <c r="P5642" i="1" a="1"/>
  <c r="P5642" i="1" s="1"/>
  <c r="P5643" i="1" a="1"/>
  <c r="P5643" i="1" s="1"/>
  <c r="P5644" i="1" a="1"/>
  <c r="P5644" i="1" s="1"/>
  <c r="P5645" i="1" a="1"/>
  <c r="P5645" i="1"/>
  <c r="P5646" i="1" a="1"/>
  <c r="P5646" i="1" s="1"/>
  <c r="P5647" i="1" a="1"/>
  <c r="P5647" i="1" s="1"/>
  <c r="P5648" i="1" a="1"/>
  <c r="P5648" i="1" s="1"/>
  <c r="P5649" i="1" a="1"/>
  <c r="P5649" i="1"/>
  <c r="P5650" i="1" a="1"/>
  <c r="P5650" i="1" s="1"/>
  <c r="P5651" i="1" a="1"/>
  <c r="P5651" i="1" s="1"/>
  <c r="P5652" i="1" a="1"/>
  <c r="P5652" i="1" s="1"/>
  <c r="P5653" i="1" a="1"/>
  <c r="P5653" i="1"/>
  <c r="P5654" i="1" a="1"/>
  <c r="P5654" i="1" s="1"/>
  <c r="P5655" i="1" a="1"/>
  <c r="P5655" i="1" s="1"/>
  <c r="P5656" i="1" a="1"/>
  <c r="P5656" i="1" s="1"/>
  <c r="P5657" i="1" a="1"/>
  <c r="P5657" i="1"/>
  <c r="P5658" i="1" a="1"/>
  <c r="P5658" i="1" s="1"/>
  <c r="P5659" i="1" a="1"/>
  <c r="P5659" i="1" s="1"/>
  <c r="P5660" i="1" a="1"/>
  <c r="P5660" i="1" s="1"/>
  <c r="P5661" i="1" a="1"/>
  <c r="P5661" i="1"/>
  <c r="P5662" i="1" a="1"/>
  <c r="P5662" i="1" s="1"/>
  <c r="P5663" i="1" a="1"/>
  <c r="P5663" i="1" s="1"/>
  <c r="P5664" i="1" a="1"/>
  <c r="P5664" i="1" s="1"/>
  <c r="P5665" i="1" a="1"/>
  <c r="P5665" i="1"/>
  <c r="P5666" i="1" a="1"/>
  <c r="P5666" i="1" s="1"/>
  <c r="P5667" i="1" a="1"/>
  <c r="P5667" i="1" s="1"/>
  <c r="P5668" i="1" a="1"/>
  <c r="P5668" i="1" s="1"/>
  <c r="P5669" i="1" a="1"/>
  <c r="P5669" i="1"/>
  <c r="P5670" i="1" a="1"/>
  <c r="P5670" i="1" s="1"/>
  <c r="P5671" i="1" a="1"/>
  <c r="P5671" i="1" s="1"/>
  <c r="P5672" i="1" a="1"/>
  <c r="P5672" i="1" s="1"/>
  <c r="P5673" i="1" a="1"/>
  <c r="P5673" i="1"/>
  <c r="P5674" i="1" a="1"/>
  <c r="P5674" i="1" s="1"/>
  <c r="P5675" i="1" a="1"/>
  <c r="P5675" i="1" s="1"/>
  <c r="P5676" i="1" a="1"/>
  <c r="P5676" i="1" s="1"/>
  <c r="P5677" i="1" a="1"/>
  <c r="P5677" i="1"/>
  <c r="P5678" i="1" a="1"/>
  <c r="P5678" i="1" s="1"/>
  <c r="P5679" i="1" a="1"/>
  <c r="P5679" i="1" s="1"/>
  <c r="P5680" i="1" a="1"/>
  <c r="P5680" i="1" s="1"/>
  <c r="P5681" i="1" a="1"/>
  <c r="P5681" i="1"/>
  <c r="P5682" i="1" a="1"/>
  <c r="P5682" i="1" s="1"/>
  <c r="P5683" i="1" a="1"/>
  <c r="P5683" i="1" s="1"/>
  <c r="P5684" i="1" a="1"/>
  <c r="P5684" i="1" s="1"/>
  <c r="P5685" i="1" a="1"/>
  <c r="P5685" i="1"/>
  <c r="P5686" i="1" a="1"/>
  <c r="P5686" i="1" s="1"/>
  <c r="P5687" i="1" a="1"/>
  <c r="P5687" i="1" s="1"/>
  <c r="P5688" i="1" a="1"/>
  <c r="P5688" i="1" s="1"/>
  <c r="P5689" i="1" a="1"/>
  <c r="P5689" i="1"/>
  <c r="P5690" i="1" a="1"/>
  <c r="P5690" i="1" s="1"/>
  <c r="P5691" i="1" a="1"/>
  <c r="P5691" i="1" s="1"/>
  <c r="P5692" i="1" a="1"/>
  <c r="P5692" i="1" s="1"/>
  <c r="P5693" i="1" a="1"/>
  <c r="P5693" i="1"/>
  <c r="P5694" i="1" a="1"/>
  <c r="P5694" i="1" s="1"/>
  <c r="P5695" i="1" a="1"/>
  <c r="P5695" i="1" s="1"/>
  <c r="P5696" i="1" a="1"/>
  <c r="P5696" i="1" s="1"/>
  <c r="P5697" i="1" a="1"/>
  <c r="P5697" i="1"/>
  <c r="P5698" i="1" a="1"/>
  <c r="P5698" i="1" s="1"/>
  <c r="P5699" i="1" a="1"/>
  <c r="P5699" i="1" s="1"/>
  <c r="P5700" i="1" a="1"/>
  <c r="P5700" i="1" s="1"/>
  <c r="P5701" i="1" a="1"/>
  <c r="P5701" i="1"/>
  <c r="P5702" i="1" a="1"/>
  <c r="P5702" i="1" s="1"/>
  <c r="P5703" i="1" a="1"/>
  <c r="P5703" i="1" s="1"/>
  <c r="P5704" i="1" a="1"/>
  <c r="P5704" i="1" s="1"/>
  <c r="P5705" i="1" a="1"/>
  <c r="P5705" i="1"/>
  <c r="P5706" i="1" a="1"/>
  <c r="P5706" i="1" s="1"/>
  <c r="P5707" i="1" a="1"/>
  <c r="P5707" i="1" s="1"/>
  <c r="P5708" i="1" a="1"/>
  <c r="P5708" i="1" s="1"/>
  <c r="P5709" i="1" a="1"/>
  <c r="P5709" i="1"/>
  <c r="P5710" i="1" a="1"/>
  <c r="P5710" i="1" s="1"/>
  <c r="P5711" i="1" a="1"/>
  <c r="P5711" i="1" s="1"/>
  <c r="P5712" i="1" a="1"/>
  <c r="P5712" i="1" s="1"/>
  <c r="P5713" i="1" a="1"/>
  <c r="P5713" i="1"/>
  <c r="P5714" i="1" a="1"/>
  <c r="P5714" i="1" s="1"/>
  <c r="P5715" i="1" a="1"/>
  <c r="P5715" i="1" s="1"/>
  <c r="P5716" i="1" a="1"/>
  <c r="P5716" i="1" s="1"/>
  <c r="P5717" i="1" a="1"/>
  <c r="P5717" i="1"/>
  <c r="P5718" i="1" a="1"/>
  <c r="P5718" i="1" s="1"/>
  <c r="P5719" i="1" a="1"/>
  <c r="P5719" i="1" s="1"/>
  <c r="P5720" i="1" a="1"/>
  <c r="P5720" i="1" s="1"/>
  <c r="P5721" i="1" a="1"/>
  <c r="P5721" i="1"/>
  <c r="P5722" i="1" a="1"/>
  <c r="P5722" i="1" s="1"/>
  <c r="P5723" i="1" a="1"/>
  <c r="P5723" i="1" s="1"/>
  <c r="P5724" i="1" a="1"/>
  <c r="P5724" i="1" s="1"/>
  <c r="P5725" i="1" a="1"/>
  <c r="P5725" i="1"/>
  <c r="P5726" i="1" a="1"/>
  <c r="P5726" i="1" s="1"/>
  <c r="P5727" i="1" a="1"/>
  <c r="P5727" i="1" s="1"/>
  <c r="P5728" i="1" a="1"/>
  <c r="P5728" i="1" s="1"/>
  <c r="P5729" i="1" a="1"/>
  <c r="P5729" i="1"/>
  <c r="P5730" i="1" a="1"/>
  <c r="P5730" i="1" s="1"/>
  <c r="P5731" i="1" a="1"/>
  <c r="P5731" i="1" s="1"/>
  <c r="P5732" i="1" a="1"/>
  <c r="P5732" i="1" s="1"/>
  <c r="P5733" i="1" a="1"/>
  <c r="P5733" i="1"/>
  <c r="P5734" i="1" a="1"/>
  <c r="P5734" i="1" s="1"/>
  <c r="P5735" i="1" a="1"/>
  <c r="P5735" i="1" s="1"/>
  <c r="P5736" i="1" a="1"/>
  <c r="P5736" i="1" s="1"/>
  <c r="P5737" i="1" a="1"/>
  <c r="P5737" i="1"/>
  <c r="P5738" i="1" a="1"/>
  <c r="P5738" i="1" s="1"/>
  <c r="P5739" i="1" a="1"/>
  <c r="P5739" i="1" s="1"/>
  <c r="P5740" i="1" a="1"/>
  <c r="P5740" i="1" s="1"/>
  <c r="P5741" i="1" a="1"/>
  <c r="P5741" i="1"/>
  <c r="P5742" i="1" a="1"/>
  <c r="P5742" i="1" s="1"/>
  <c r="P5743" i="1" a="1"/>
  <c r="P5743" i="1" s="1"/>
  <c r="P5744" i="1" a="1"/>
  <c r="P5744" i="1" s="1"/>
  <c r="P5745" i="1" a="1"/>
  <c r="P5745" i="1"/>
  <c r="P5746" i="1" a="1"/>
  <c r="P5746" i="1" s="1"/>
  <c r="P5747" i="1" a="1"/>
  <c r="P5747" i="1" s="1"/>
  <c r="P5748" i="1" a="1"/>
  <c r="P5748" i="1" s="1"/>
  <c r="P5749" i="1" a="1"/>
  <c r="P5749" i="1"/>
  <c r="P5750" i="1" a="1"/>
  <c r="P5750" i="1" s="1"/>
  <c r="P5751" i="1" a="1"/>
  <c r="P5751" i="1" s="1"/>
  <c r="P5752" i="1" a="1"/>
  <c r="P5752" i="1" s="1"/>
  <c r="P5753" i="1" a="1"/>
  <c r="P5753" i="1"/>
  <c r="P5754" i="1" a="1"/>
  <c r="P5754" i="1" s="1"/>
  <c r="P5755" i="1" a="1"/>
  <c r="P5755" i="1" s="1"/>
  <c r="P5756" i="1" a="1"/>
  <c r="P5756" i="1" s="1"/>
  <c r="P5757" i="1" a="1"/>
  <c r="P5757" i="1"/>
  <c r="P5758" i="1" a="1"/>
  <c r="P5758" i="1" s="1"/>
  <c r="P5759" i="1" a="1"/>
  <c r="P5759" i="1" s="1"/>
  <c r="P5760" i="1" a="1"/>
  <c r="P5760" i="1" s="1"/>
  <c r="P5761" i="1" a="1"/>
  <c r="P5761" i="1"/>
  <c r="P5762" i="1" a="1"/>
  <c r="P5762" i="1" s="1"/>
  <c r="P5763" i="1" a="1"/>
  <c r="P5763" i="1" s="1"/>
  <c r="P5764" i="1" a="1"/>
  <c r="P5764" i="1" s="1"/>
  <c r="P5765" i="1" a="1"/>
  <c r="P5765" i="1"/>
  <c r="P5766" i="1" a="1"/>
  <c r="P5766" i="1" s="1"/>
  <c r="P5767" i="1" a="1"/>
  <c r="P5767" i="1" s="1"/>
  <c r="P5768" i="1" a="1"/>
  <c r="P5768" i="1" s="1"/>
  <c r="P5769" i="1" a="1"/>
  <c r="P5769" i="1"/>
  <c r="P5770" i="1" a="1"/>
  <c r="P5770" i="1" s="1"/>
  <c r="P5771" i="1" a="1"/>
  <c r="P5771" i="1" s="1"/>
  <c r="P5772" i="1" a="1"/>
  <c r="P5772" i="1" s="1"/>
  <c r="P5773" i="1" a="1"/>
  <c r="P5773" i="1"/>
  <c r="P5774" i="1" a="1"/>
  <c r="P5774" i="1" s="1"/>
  <c r="P5775" i="1" a="1"/>
  <c r="P5775" i="1" s="1"/>
  <c r="P5776" i="1" a="1"/>
  <c r="P5776" i="1" s="1"/>
  <c r="P5777" i="1" a="1"/>
  <c r="P5777" i="1"/>
  <c r="P5778" i="1" a="1"/>
  <c r="P5778" i="1" s="1"/>
  <c r="P5779" i="1" a="1"/>
  <c r="P5779" i="1" s="1"/>
  <c r="P5780" i="1" a="1"/>
  <c r="P5780" i="1" s="1"/>
  <c r="P5781" i="1" a="1"/>
  <c r="P5781" i="1"/>
  <c r="P5782" i="1" a="1"/>
  <c r="P5782" i="1" s="1"/>
  <c r="P5783" i="1" a="1"/>
  <c r="P5783" i="1" s="1"/>
  <c r="P5784" i="1" a="1"/>
  <c r="P5784" i="1" s="1"/>
  <c r="P5785" i="1" a="1"/>
  <c r="P5785" i="1"/>
  <c r="P5786" i="1" a="1"/>
  <c r="P5786" i="1" s="1"/>
  <c r="P5787" i="1" a="1"/>
  <c r="P5787" i="1" s="1"/>
  <c r="P5788" i="1" a="1"/>
  <c r="P5788" i="1" s="1"/>
  <c r="P5789" i="1" a="1"/>
  <c r="P5789" i="1"/>
  <c r="P5790" i="1" a="1"/>
  <c r="P5790" i="1" s="1"/>
  <c r="P5791" i="1" a="1"/>
  <c r="P5791" i="1" s="1"/>
  <c r="P5792" i="1" a="1"/>
  <c r="P5792" i="1" s="1"/>
  <c r="P5793" i="1" a="1"/>
  <c r="P5793" i="1"/>
  <c r="P5794" i="1" a="1"/>
  <c r="P5794" i="1" s="1"/>
  <c r="P5795" i="1" a="1"/>
  <c r="P5795" i="1" s="1"/>
  <c r="P5796" i="1" a="1"/>
  <c r="P5796" i="1" s="1"/>
  <c r="P5797" i="1" a="1"/>
  <c r="P5797" i="1"/>
  <c r="P5798" i="1" a="1"/>
  <c r="P5798" i="1" s="1"/>
  <c r="P5799" i="1" a="1"/>
  <c r="P5799" i="1" s="1"/>
  <c r="P5800" i="1" a="1"/>
  <c r="P5800" i="1" s="1"/>
  <c r="P5801" i="1" a="1"/>
  <c r="P5801" i="1"/>
  <c r="P5802" i="1" a="1"/>
  <c r="P5802" i="1" s="1"/>
  <c r="P5803" i="1" a="1"/>
  <c r="P5803" i="1" s="1"/>
  <c r="P5804" i="1" a="1"/>
  <c r="P5804" i="1" s="1"/>
  <c r="P5805" i="1" a="1"/>
  <c r="P5805" i="1"/>
  <c r="P5806" i="1" a="1"/>
  <c r="P5806" i="1" s="1"/>
  <c r="P5807" i="1" a="1"/>
  <c r="P5807" i="1" s="1"/>
  <c r="P5808" i="1" a="1"/>
  <c r="P5808" i="1" s="1"/>
  <c r="P5809" i="1" a="1"/>
  <c r="P5809" i="1"/>
  <c r="P5810" i="1" a="1"/>
  <c r="P5810" i="1" s="1"/>
  <c r="P5811" i="1" a="1"/>
  <c r="P5811" i="1" s="1"/>
  <c r="P5812" i="1" a="1"/>
  <c r="P5812" i="1" s="1"/>
  <c r="P5813" i="1" a="1"/>
  <c r="P5813" i="1"/>
  <c r="P5814" i="1" a="1"/>
  <c r="P5814" i="1" s="1"/>
  <c r="P5815" i="1" a="1"/>
  <c r="P5815" i="1" s="1"/>
  <c r="P5816" i="1" a="1"/>
  <c r="P5816" i="1" s="1"/>
  <c r="P5817" i="1" a="1"/>
  <c r="P5817" i="1"/>
  <c r="P5818" i="1" a="1"/>
  <c r="P5818" i="1" s="1"/>
  <c r="P5819" i="1" a="1"/>
  <c r="P5819" i="1" s="1"/>
  <c r="P5820" i="1" a="1"/>
  <c r="P5820" i="1" s="1"/>
  <c r="P5821" i="1" a="1"/>
  <c r="P5821" i="1"/>
  <c r="P5822" i="1" a="1"/>
  <c r="P5822" i="1" s="1"/>
  <c r="P5823" i="1" a="1"/>
  <c r="P5823" i="1" s="1"/>
  <c r="P5824" i="1" a="1"/>
  <c r="P5824" i="1" s="1"/>
  <c r="P5825" i="1" a="1"/>
  <c r="P5825" i="1"/>
  <c r="P5826" i="1" a="1"/>
  <c r="P5826" i="1" s="1"/>
  <c r="P5827" i="1" a="1"/>
  <c r="P5827" i="1" s="1"/>
  <c r="P5828" i="1" a="1"/>
  <c r="P5828" i="1" s="1"/>
  <c r="P5829" i="1" a="1"/>
  <c r="P5829" i="1"/>
  <c r="P5830" i="1" a="1"/>
  <c r="P5830" i="1" s="1"/>
  <c r="P5831" i="1" a="1"/>
  <c r="P5831" i="1" s="1"/>
  <c r="P5832" i="1" a="1"/>
  <c r="P5832" i="1" s="1"/>
  <c r="P5833" i="1" a="1"/>
  <c r="P5833" i="1"/>
  <c r="P5834" i="1" a="1"/>
  <c r="P5834" i="1" s="1"/>
  <c r="P5835" i="1" a="1"/>
  <c r="P5835" i="1" s="1"/>
  <c r="P5836" i="1" a="1"/>
  <c r="P5836" i="1" s="1"/>
  <c r="P5837" i="1" a="1"/>
  <c r="P5837" i="1"/>
  <c r="P5838" i="1" a="1"/>
  <c r="P5838" i="1" s="1"/>
  <c r="P5839" i="1" a="1"/>
  <c r="P5839" i="1" s="1"/>
  <c r="P5840" i="1" a="1"/>
  <c r="P5840" i="1" s="1"/>
  <c r="P5841" i="1" a="1"/>
  <c r="P5841" i="1"/>
  <c r="P5842" i="1" a="1"/>
  <c r="P5842" i="1" s="1"/>
  <c r="P5843" i="1" a="1"/>
  <c r="P5843" i="1" s="1"/>
  <c r="P5844" i="1" a="1"/>
  <c r="P5844" i="1" s="1"/>
  <c r="P5845" i="1" a="1"/>
  <c r="P5845" i="1"/>
  <c r="P5846" i="1" a="1"/>
  <c r="P5846" i="1" s="1"/>
  <c r="P5847" i="1" a="1"/>
  <c r="P5847" i="1" s="1"/>
  <c r="P5848" i="1" a="1"/>
  <c r="P5848" i="1" s="1"/>
  <c r="P5849" i="1" a="1"/>
  <c r="P5849" i="1"/>
  <c r="P5850" i="1" a="1"/>
  <c r="P5850" i="1" s="1"/>
  <c r="P5851" i="1" a="1"/>
  <c r="P5851" i="1" s="1"/>
  <c r="P5852" i="1" a="1"/>
  <c r="P5852" i="1" s="1"/>
  <c r="P5853" i="1" a="1"/>
  <c r="P5853" i="1"/>
  <c r="P5854" i="1" a="1"/>
  <c r="P5854" i="1" s="1"/>
  <c r="P5855" i="1" a="1"/>
  <c r="P5855" i="1" s="1"/>
  <c r="P5856" i="1" a="1"/>
  <c r="P5856" i="1" s="1"/>
  <c r="P5857" i="1" a="1"/>
  <c r="P5857" i="1"/>
  <c r="P5858" i="1" a="1"/>
  <c r="P5858" i="1" s="1"/>
  <c r="P5859" i="1" a="1"/>
  <c r="P5859" i="1" s="1"/>
  <c r="P5860" i="1" a="1"/>
  <c r="P5860" i="1" s="1"/>
  <c r="P5861" i="1" a="1"/>
  <c r="P5861" i="1"/>
  <c r="P5862" i="1" a="1"/>
  <c r="P5862" i="1" s="1"/>
  <c r="P5863" i="1" a="1"/>
  <c r="P5863" i="1" s="1"/>
  <c r="P5864" i="1" a="1"/>
  <c r="P5864" i="1" s="1"/>
  <c r="P5865" i="1" a="1"/>
  <c r="P5865" i="1"/>
  <c r="P5866" i="1" a="1"/>
  <c r="P5866" i="1" s="1"/>
  <c r="P5867" i="1" a="1"/>
  <c r="P5867" i="1" s="1"/>
  <c r="P5868" i="1" a="1"/>
  <c r="P5868" i="1" s="1"/>
  <c r="P5869" i="1" a="1"/>
  <c r="P5869" i="1"/>
  <c r="P5870" i="1" a="1"/>
  <c r="P5870" i="1" s="1"/>
  <c r="P5871" i="1" a="1"/>
  <c r="P5871" i="1" s="1"/>
  <c r="P5872" i="1" a="1"/>
  <c r="P5872" i="1" s="1"/>
  <c r="P5873" i="1" a="1"/>
  <c r="P5873" i="1"/>
  <c r="P5874" i="1" a="1"/>
  <c r="P5874" i="1" s="1"/>
  <c r="P5875" i="1" a="1"/>
  <c r="P5875" i="1" s="1"/>
  <c r="P5876" i="1" a="1"/>
  <c r="P5876" i="1" s="1"/>
  <c r="P5877" i="1" a="1"/>
  <c r="P5877" i="1"/>
  <c r="P5878" i="1" a="1"/>
  <c r="P5878" i="1" s="1"/>
  <c r="P5879" i="1" a="1"/>
  <c r="P5879" i="1" s="1"/>
  <c r="P5880" i="1" a="1"/>
  <c r="P5880" i="1" s="1"/>
  <c r="P5881" i="1" a="1"/>
  <c r="P5881" i="1"/>
  <c r="P5882" i="1" a="1"/>
  <c r="P5882" i="1" s="1"/>
  <c r="P5883" i="1" a="1"/>
  <c r="P5883" i="1" s="1"/>
  <c r="P5884" i="1" a="1"/>
  <c r="P5884" i="1" s="1"/>
  <c r="P5885" i="1" a="1"/>
  <c r="P5885" i="1"/>
  <c r="P5886" i="1" a="1"/>
  <c r="P5886" i="1" s="1"/>
  <c r="P5887" i="1" a="1"/>
  <c r="P5887" i="1" s="1"/>
  <c r="P5888" i="1" a="1"/>
  <c r="P5888" i="1" s="1"/>
  <c r="P5889" i="1" a="1"/>
  <c r="P5889" i="1"/>
  <c r="P5890" i="1" a="1"/>
  <c r="P5890" i="1" s="1"/>
  <c r="P5891" i="1" a="1"/>
  <c r="P5891" i="1" s="1"/>
  <c r="P5892" i="1" a="1"/>
  <c r="P5892" i="1" s="1"/>
  <c r="P5893" i="1" a="1"/>
  <c r="P5893" i="1"/>
  <c r="P5894" i="1" a="1"/>
  <c r="P5894" i="1" s="1"/>
  <c r="P5895" i="1" a="1"/>
  <c r="P5895" i="1" s="1"/>
  <c r="P5896" i="1" a="1"/>
  <c r="P5896" i="1" s="1"/>
  <c r="P5897" i="1" a="1"/>
  <c r="P5897" i="1"/>
  <c r="P5898" i="1" a="1"/>
  <c r="P5898" i="1" s="1"/>
  <c r="P5899" i="1" a="1"/>
  <c r="P5899" i="1" s="1"/>
  <c r="P5900" i="1" a="1"/>
  <c r="P5900" i="1" s="1"/>
  <c r="P5901" i="1" a="1"/>
  <c r="P5901" i="1"/>
  <c r="P5902" i="1" a="1"/>
  <c r="P5902" i="1" s="1"/>
  <c r="P5903" i="1" a="1"/>
  <c r="P5903" i="1" s="1"/>
  <c r="P5904" i="1" a="1"/>
  <c r="P5904" i="1" s="1"/>
  <c r="P5905" i="1" a="1"/>
  <c r="P5905" i="1"/>
  <c r="P5906" i="1" a="1"/>
  <c r="P5906" i="1" s="1"/>
  <c r="P5907" i="1" a="1"/>
  <c r="P5907" i="1" s="1"/>
  <c r="P5908" i="1" a="1"/>
  <c r="P5908" i="1" s="1"/>
  <c r="P5909" i="1" a="1"/>
  <c r="P5909" i="1"/>
  <c r="P5910" i="1" a="1"/>
  <c r="P5910" i="1" s="1"/>
  <c r="P5911" i="1" a="1"/>
  <c r="P5911" i="1" s="1"/>
  <c r="P5912" i="1" a="1"/>
  <c r="P5912" i="1" s="1"/>
  <c r="P5913" i="1" a="1"/>
  <c r="P5913" i="1"/>
  <c r="P5914" i="1" a="1"/>
  <c r="P5914" i="1" s="1"/>
  <c r="P5915" i="1" a="1"/>
  <c r="P5915" i="1" s="1"/>
  <c r="P5916" i="1" a="1"/>
  <c r="P5916" i="1" s="1"/>
  <c r="P5917" i="1" a="1"/>
  <c r="P5917" i="1"/>
  <c r="P5918" i="1" a="1"/>
  <c r="P5918" i="1" s="1"/>
  <c r="P5919" i="1" a="1"/>
  <c r="P5919" i="1" s="1"/>
  <c r="P5920" i="1" a="1"/>
  <c r="P5920" i="1" s="1"/>
  <c r="P5921" i="1" a="1"/>
  <c r="P5921" i="1"/>
  <c r="P5922" i="1" a="1"/>
  <c r="P5922" i="1" s="1"/>
  <c r="P5923" i="1" a="1"/>
  <c r="P5923" i="1" s="1"/>
  <c r="P5924" i="1" a="1"/>
  <c r="P5924" i="1" s="1"/>
  <c r="P5925" i="1" a="1"/>
  <c r="P5925" i="1"/>
  <c r="P5926" i="1" a="1"/>
  <c r="P5926" i="1" s="1"/>
  <c r="P5927" i="1" a="1"/>
  <c r="P5927" i="1" s="1"/>
  <c r="P5928" i="1" a="1"/>
  <c r="P5928" i="1" s="1"/>
  <c r="P5929" i="1" a="1"/>
  <c r="P5929" i="1"/>
  <c r="P5930" i="1" a="1"/>
  <c r="P5930" i="1" s="1"/>
  <c r="P5931" i="1" a="1"/>
  <c r="P5931" i="1" s="1"/>
  <c r="P5932" i="1" a="1"/>
  <c r="P5932" i="1" s="1"/>
  <c r="P5933" i="1" a="1"/>
  <c r="P5933" i="1"/>
  <c r="P5934" i="1" a="1"/>
  <c r="P5934" i="1" s="1"/>
  <c r="P5935" i="1" a="1"/>
  <c r="P5935" i="1" s="1"/>
  <c r="P5936" i="1" a="1"/>
  <c r="P5936" i="1" s="1"/>
  <c r="P5937" i="1" a="1"/>
  <c r="P5937" i="1"/>
  <c r="P5938" i="1" a="1"/>
  <c r="P5938" i="1" s="1"/>
  <c r="P5939" i="1" a="1"/>
  <c r="P5939" i="1" s="1"/>
  <c r="P5940" i="1" a="1"/>
  <c r="P5940" i="1" s="1"/>
  <c r="P5941" i="1" a="1"/>
  <c r="P5941" i="1"/>
  <c r="P5942" i="1" a="1"/>
  <c r="P5942" i="1" s="1"/>
  <c r="P5943" i="1" a="1"/>
  <c r="P5943" i="1" s="1"/>
  <c r="P5944" i="1" a="1"/>
  <c r="P5944" i="1" s="1"/>
  <c r="P5945" i="1" a="1"/>
  <c r="P5945" i="1"/>
  <c r="P5946" i="1" a="1"/>
  <c r="P5946" i="1" s="1"/>
  <c r="P5947" i="1" a="1"/>
  <c r="P5947" i="1" s="1"/>
  <c r="P5948" i="1" a="1"/>
  <c r="P5948" i="1" s="1"/>
  <c r="P5949" i="1" a="1"/>
  <c r="P5949" i="1"/>
  <c r="P5950" i="1" a="1"/>
  <c r="P5950" i="1" s="1"/>
  <c r="P5951" i="1" a="1"/>
  <c r="P5951" i="1" s="1"/>
  <c r="P5952" i="1" a="1"/>
  <c r="P5952" i="1" s="1"/>
  <c r="P5953" i="1" a="1"/>
  <c r="P5953" i="1"/>
  <c r="P5954" i="1" a="1"/>
  <c r="P5954" i="1" s="1"/>
  <c r="P5955" i="1" a="1"/>
  <c r="P5955" i="1" s="1"/>
  <c r="P5956" i="1" a="1"/>
  <c r="P5956" i="1" s="1"/>
  <c r="P5957" i="1" a="1"/>
  <c r="P5957" i="1"/>
  <c r="P5958" i="1" a="1"/>
  <c r="P5958" i="1" s="1"/>
  <c r="P5959" i="1" a="1"/>
  <c r="P5959" i="1" s="1"/>
  <c r="P5960" i="1" a="1"/>
  <c r="P5960" i="1" s="1"/>
  <c r="P5961" i="1" a="1"/>
  <c r="P5961" i="1"/>
  <c r="P5962" i="1" a="1"/>
  <c r="P5962" i="1" s="1"/>
  <c r="P5963" i="1" a="1"/>
  <c r="P5963" i="1" s="1"/>
  <c r="P5964" i="1" a="1"/>
  <c r="P5964" i="1" s="1"/>
  <c r="P5965" i="1" a="1"/>
  <c r="P5965" i="1"/>
  <c r="P5966" i="1" a="1"/>
  <c r="P5966" i="1" s="1"/>
  <c r="P5967" i="1" a="1"/>
  <c r="P5967" i="1" s="1"/>
  <c r="P5968" i="1" a="1"/>
  <c r="P5968" i="1" s="1"/>
  <c r="P5969" i="1" a="1"/>
  <c r="P5969" i="1"/>
  <c r="P5970" i="1" a="1"/>
  <c r="P5970" i="1" s="1"/>
  <c r="P5971" i="1" a="1"/>
  <c r="P5971" i="1" s="1"/>
  <c r="P5972" i="1" a="1"/>
  <c r="P5972" i="1" s="1"/>
  <c r="P5973" i="1" a="1"/>
  <c r="P5973" i="1"/>
  <c r="P5974" i="1" a="1"/>
  <c r="P5974" i="1" s="1"/>
  <c r="P5975" i="1" a="1"/>
  <c r="P5975" i="1" s="1"/>
  <c r="P5976" i="1" a="1"/>
  <c r="P5976" i="1" s="1"/>
  <c r="P5977" i="1" a="1"/>
  <c r="P5977" i="1"/>
  <c r="P5978" i="1" a="1"/>
  <c r="P5978" i="1" s="1"/>
  <c r="P5979" i="1" a="1"/>
  <c r="P5979" i="1" s="1"/>
  <c r="P5980" i="1" a="1"/>
  <c r="P5980" i="1" s="1"/>
  <c r="P5981" i="1" a="1"/>
  <c r="P5981" i="1"/>
  <c r="P5982" i="1" a="1"/>
  <c r="P5982" i="1" s="1"/>
  <c r="P5983" i="1" a="1"/>
  <c r="P5983" i="1" s="1"/>
  <c r="P5984" i="1" a="1"/>
  <c r="P5984" i="1" s="1"/>
  <c r="P5985" i="1" a="1"/>
  <c r="P5985" i="1"/>
  <c r="P5986" i="1" a="1"/>
  <c r="P5986" i="1" s="1"/>
  <c r="P5987" i="1" a="1"/>
  <c r="P5987" i="1" s="1"/>
  <c r="P5988" i="1" a="1"/>
  <c r="P5988" i="1" s="1"/>
  <c r="P5989" i="1" a="1"/>
  <c r="P5989" i="1"/>
  <c r="P5990" i="1" a="1"/>
  <c r="P5990" i="1" s="1"/>
  <c r="P5991" i="1" a="1"/>
  <c r="P5991" i="1" s="1"/>
  <c r="P5992" i="1" a="1"/>
  <c r="P5992" i="1" s="1"/>
  <c r="P5993" i="1" a="1"/>
  <c r="P5993" i="1"/>
  <c r="P5994" i="1" a="1"/>
  <c r="P5994" i="1" s="1"/>
  <c r="P5995" i="1" a="1"/>
  <c r="P5995" i="1" s="1"/>
  <c r="P5996" i="1" a="1"/>
  <c r="P5996" i="1" s="1"/>
  <c r="P5997" i="1" a="1"/>
  <c r="P5997" i="1"/>
  <c r="P5998" i="1" a="1"/>
  <c r="P5998" i="1" s="1"/>
  <c r="P5999" i="1" a="1"/>
  <c r="P5999" i="1" s="1"/>
  <c r="P6000" i="1" a="1"/>
  <c r="P6000" i="1" s="1"/>
  <c r="P6001" i="1" a="1"/>
  <c r="P6001" i="1"/>
  <c r="P6002" i="1" a="1"/>
  <c r="P6002" i="1" s="1"/>
  <c r="P6003" i="1" a="1"/>
  <c r="P6003" i="1" s="1"/>
  <c r="P6004" i="1" a="1"/>
  <c r="P6004" i="1" s="1"/>
  <c r="P6005" i="1" a="1"/>
  <c r="P6005" i="1"/>
  <c r="P6006" i="1" a="1"/>
  <c r="P6006" i="1" s="1"/>
  <c r="P6007" i="1" a="1"/>
  <c r="P6007" i="1" s="1"/>
  <c r="P6008" i="1" a="1"/>
  <c r="P6008" i="1" s="1"/>
  <c r="P6009" i="1" a="1"/>
  <c r="P6009" i="1"/>
  <c r="P6010" i="1" a="1"/>
  <c r="P6010" i="1" s="1"/>
  <c r="P6011" i="1" a="1"/>
  <c r="P6011" i="1" s="1"/>
  <c r="P6012" i="1" a="1"/>
  <c r="P6012" i="1" s="1"/>
  <c r="P6013" i="1" a="1"/>
  <c r="P6013" i="1"/>
  <c r="P6014" i="1" a="1"/>
  <c r="P6014" i="1" s="1"/>
  <c r="P6015" i="1" a="1"/>
  <c r="P6015" i="1" s="1"/>
  <c r="P6016" i="1" a="1"/>
  <c r="P6016" i="1" s="1"/>
  <c r="P6017" i="1" a="1"/>
  <c r="P6017" i="1"/>
  <c r="P6018" i="1" a="1"/>
  <c r="P6018" i="1" s="1"/>
  <c r="P6019" i="1" a="1"/>
  <c r="P6019" i="1" s="1"/>
  <c r="P6020" i="1" a="1"/>
  <c r="P6020" i="1" s="1"/>
  <c r="P6021" i="1" a="1"/>
  <c r="P6021" i="1"/>
  <c r="P6022" i="1" a="1"/>
  <c r="P6022" i="1" s="1"/>
  <c r="P6023" i="1" a="1"/>
  <c r="P6023" i="1" s="1"/>
  <c r="P6024" i="1" a="1"/>
  <c r="P6024" i="1" s="1"/>
  <c r="P6025" i="1" a="1"/>
  <c r="P6025" i="1"/>
  <c r="P6026" i="1" a="1"/>
  <c r="P6026" i="1" s="1"/>
  <c r="P6027" i="1" a="1"/>
  <c r="P6027" i="1" s="1"/>
  <c r="P6028" i="1" a="1"/>
  <c r="P6028" i="1" s="1"/>
  <c r="P6029" i="1" a="1"/>
  <c r="P6029" i="1"/>
  <c r="P6030" i="1" a="1"/>
  <c r="P6030" i="1" s="1"/>
  <c r="P6031" i="1" a="1"/>
  <c r="P6031" i="1" s="1"/>
  <c r="P6032" i="1" a="1"/>
  <c r="P6032" i="1" s="1"/>
  <c r="P6033" i="1" a="1"/>
  <c r="P6033" i="1"/>
  <c r="P6034" i="1" a="1"/>
  <c r="P6034" i="1" s="1"/>
  <c r="P6035" i="1" a="1"/>
  <c r="P6035" i="1" s="1"/>
  <c r="P6036" i="1" a="1"/>
  <c r="P6036" i="1" s="1"/>
  <c r="P6037" i="1" a="1"/>
  <c r="P6037" i="1"/>
  <c r="P6038" i="1" a="1"/>
  <c r="P6038" i="1" s="1"/>
  <c r="P6039" i="1" a="1"/>
  <c r="P6039" i="1" s="1"/>
  <c r="P6040" i="1" a="1"/>
  <c r="P6040" i="1" s="1"/>
  <c r="P6041" i="1" a="1"/>
  <c r="P6041" i="1"/>
  <c r="P6042" i="1" a="1"/>
  <c r="P6042" i="1" s="1"/>
  <c r="P6043" i="1" a="1"/>
  <c r="P6043" i="1" s="1"/>
  <c r="P6044" i="1" a="1"/>
  <c r="P6044" i="1" s="1"/>
  <c r="P6045" i="1" a="1"/>
  <c r="P6045" i="1"/>
  <c r="P6046" i="1" a="1"/>
  <c r="P6046" i="1" s="1"/>
  <c r="P6047" i="1" a="1"/>
  <c r="P6047" i="1" s="1"/>
  <c r="P6048" i="1" a="1"/>
  <c r="P6048" i="1" s="1"/>
  <c r="P6049" i="1" a="1"/>
  <c r="P6049" i="1"/>
  <c r="P6050" i="1" a="1"/>
  <c r="P6050" i="1" s="1"/>
  <c r="P6051" i="1" a="1"/>
  <c r="P6051" i="1" s="1"/>
  <c r="P6052" i="1" a="1"/>
  <c r="P6052" i="1" s="1"/>
  <c r="P6053" i="1" a="1"/>
  <c r="P6053" i="1"/>
  <c r="P6054" i="1" a="1"/>
  <c r="P6054" i="1" s="1"/>
  <c r="P6055" i="1" a="1"/>
  <c r="P6055" i="1" s="1"/>
  <c r="P6056" i="1" a="1"/>
  <c r="P6056" i="1" s="1"/>
  <c r="P6057" i="1" a="1"/>
  <c r="P6057" i="1"/>
  <c r="P6058" i="1" a="1"/>
  <c r="P6058" i="1" s="1"/>
  <c r="P6059" i="1" a="1"/>
  <c r="P6059" i="1" s="1"/>
  <c r="P6060" i="1" a="1"/>
  <c r="P6060" i="1" s="1"/>
  <c r="P6061" i="1" a="1"/>
  <c r="P6061" i="1"/>
  <c r="P6062" i="1" a="1"/>
  <c r="P6062" i="1" s="1"/>
  <c r="P6063" i="1" a="1"/>
  <c r="P6063" i="1" s="1"/>
  <c r="P6064" i="1" a="1"/>
  <c r="P6064" i="1" s="1"/>
  <c r="P6065" i="1" a="1"/>
  <c r="P6065" i="1"/>
  <c r="P6066" i="1" a="1"/>
  <c r="P6066" i="1" s="1"/>
  <c r="P6067" i="1" a="1"/>
  <c r="P6067" i="1" s="1"/>
  <c r="P6068" i="1" a="1"/>
  <c r="P6068" i="1" s="1"/>
  <c r="P6069" i="1" a="1"/>
  <c r="P6069" i="1"/>
  <c r="P6070" i="1" a="1"/>
  <c r="P6070" i="1" s="1"/>
  <c r="P6071" i="1" a="1"/>
  <c r="P6071" i="1" s="1"/>
  <c r="P6072" i="1" a="1"/>
  <c r="P6072" i="1" s="1"/>
  <c r="P6073" i="1" a="1"/>
  <c r="P6073" i="1"/>
  <c r="P6074" i="1" a="1"/>
  <c r="P6074" i="1" s="1"/>
  <c r="P6075" i="1" a="1"/>
  <c r="P6075" i="1" s="1"/>
  <c r="P6076" i="1" a="1"/>
  <c r="P6076" i="1" s="1"/>
  <c r="P6077" i="1" a="1"/>
  <c r="P6077" i="1"/>
  <c r="P6078" i="1" a="1"/>
  <c r="P6078" i="1" s="1"/>
  <c r="P6079" i="1" a="1"/>
  <c r="P6079" i="1" s="1"/>
  <c r="P6080" i="1" a="1"/>
  <c r="P6080" i="1" s="1"/>
  <c r="P6081" i="1" a="1"/>
  <c r="P6081" i="1"/>
  <c r="P6082" i="1" a="1"/>
  <c r="P6082" i="1" s="1"/>
  <c r="P6083" i="1" a="1"/>
  <c r="P6083" i="1" s="1"/>
  <c r="P6084" i="1" a="1"/>
  <c r="P6084" i="1" s="1"/>
  <c r="P6085" i="1" a="1"/>
  <c r="P6085" i="1"/>
  <c r="P6086" i="1" a="1"/>
  <c r="P6086" i="1" s="1"/>
  <c r="P6087" i="1" a="1"/>
  <c r="P6087" i="1" s="1"/>
  <c r="P6088" i="1" a="1"/>
  <c r="P6088" i="1" s="1"/>
  <c r="P6089" i="1" a="1"/>
  <c r="P6089" i="1"/>
  <c r="P6090" i="1" a="1"/>
  <c r="P6090" i="1" s="1"/>
  <c r="P6091" i="1" a="1"/>
  <c r="P6091" i="1" s="1"/>
  <c r="P6092" i="1" a="1"/>
  <c r="P6092" i="1" s="1"/>
  <c r="P6093" i="1" a="1"/>
  <c r="P6093" i="1"/>
  <c r="P6094" i="1" a="1"/>
  <c r="P6094" i="1" s="1"/>
  <c r="P6095" i="1" a="1"/>
  <c r="P6095" i="1" s="1"/>
  <c r="P6096" i="1" a="1"/>
  <c r="P6096" i="1" s="1"/>
  <c r="P6097" i="1" a="1"/>
  <c r="P6097" i="1"/>
  <c r="P6098" i="1" a="1"/>
  <c r="P6098" i="1" s="1"/>
  <c r="P6099" i="1" a="1"/>
  <c r="P6099" i="1" s="1"/>
  <c r="P6100" i="1" a="1"/>
  <c r="P6100" i="1" s="1"/>
  <c r="P6101" i="1" a="1"/>
  <c r="P6101" i="1"/>
  <c r="P6102" i="1" a="1"/>
  <c r="P6102" i="1" s="1"/>
  <c r="P6103" i="1" a="1"/>
  <c r="P6103" i="1" s="1"/>
  <c r="P6104" i="1" a="1"/>
  <c r="P6104" i="1" s="1"/>
  <c r="P6105" i="1" a="1"/>
  <c r="P6105" i="1"/>
  <c r="P6106" i="1" a="1"/>
  <c r="P6106" i="1" s="1"/>
  <c r="P6107" i="1" a="1"/>
  <c r="P6107" i="1" s="1"/>
  <c r="P6108" i="1" a="1"/>
  <c r="P6108" i="1" s="1"/>
  <c r="P6109" i="1" a="1"/>
  <c r="P6109" i="1"/>
  <c r="P6110" i="1" a="1"/>
  <c r="P6110" i="1" s="1"/>
  <c r="P6111" i="1" a="1"/>
  <c r="P6111" i="1" s="1"/>
  <c r="P6112" i="1" a="1"/>
  <c r="P6112" i="1" s="1"/>
  <c r="P6113" i="1" a="1"/>
  <c r="P6113" i="1"/>
  <c r="P6114" i="1" a="1"/>
  <c r="P6114" i="1" s="1"/>
  <c r="P6115" i="1" a="1"/>
  <c r="P6115" i="1" s="1"/>
  <c r="P6116" i="1" a="1"/>
  <c r="P6116" i="1" s="1"/>
  <c r="P6117" i="1" a="1"/>
  <c r="P6117" i="1"/>
  <c r="P6118" i="1" a="1"/>
  <c r="P6118" i="1" s="1"/>
  <c r="P6119" i="1" a="1"/>
  <c r="P6119" i="1" s="1"/>
  <c r="P6120" i="1" a="1"/>
  <c r="P6120" i="1" s="1"/>
  <c r="P6121" i="1" a="1"/>
  <c r="P6121" i="1"/>
  <c r="P6122" i="1" a="1"/>
  <c r="P6122" i="1" s="1"/>
  <c r="P6123" i="1" a="1"/>
  <c r="P6123" i="1" s="1"/>
  <c r="P6124" i="1" a="1"/>
  <c r="P6124" i="1" s="1"/>
  <c r="P6125" i="1" a="1"/>
  <c r="P6125" i="1"/>
  <c r="P6126" i="1" a="1"/>
  <c r="P6126" i="1" s="1"/>
  <c r="P6127" i="1" a="1"/>
  <c r="P6127" i="1" s="1"/>
  <c r="P6128" i="1" a="1"/>
  <c r="P6128" i="1" s="1"/>
  <c r="P6129" i="1" a="1"/>
  <c r="P6129" i="1"/>
  <c r="P6130" i="1" a="1"/>
  <c r="P6130" i="1" s="1"/>
  <c r="P6131" i="1" a="1"/>
  <c r="P6131" i="1" s="1"/>
  <c r="P6132" i="1" a="1"/>
  <c r="P6132" i="1" s="1"/>
  <c r="P6133" i="1" a="1"/>
  <c r="P6133" i="1"/>
  <c r="P6134" i="1" a="1"/>
  <c r="P6134" i="1" s="1"/>
  <c r="P6135" i="1" a="1"/>
  <c r="P6135" i="1" s="1"/>
  <c r="P6136" i="1" a="1"/>
  <c r="P6136" i="1" s="1"/>
  <c r="P6137" i="1" a="1"/>
  <c r="P6137" i="1"/>
  <c r="P6138" i="1" a="1"/>
  <c r="P6138" i="1" s="1"/>
  <c r="P6139" i="1" a="1"/>
  <c r="P6139" i="1" s="1"/>
  <c r="P6140" i="1" a="1"/>
  <c r="P6140" i="1" s="1"/>
  <c r="P6141" i="1" a="1"/>
  <c r="P6141" i="1"/>
  <c r="P6142" i="1" a="1"/>
  <c r="P6142" i="1" s="1"/>
  <c r="P6143" i="1" a="1"/>
  <c r="P6143" i="1" s="1"/>
  <c r="P6144" i="1" a="1"/>
  <c r="P6144" i="1" s="1"/>
  <c r="P6145" i="1" a="1"/>
  <c r="P6145" i="1"/>
  <c r="P6146" i="1" a="1"/>
  <c r="P6146" i="1" s="1"/>
  <c r="P6147" i="1" a="1"/>
  <c r="P6147" i="1" s="1"/>
  <c r="P6148" i="1" a="1"/>
  <c r="P6148" i="1" s="1"/>
  <c r="P6149" i="1" a="1"/>
  <c r="P6149" i="1"/>
  <c r="P6150" i="1" a="1"/>
  <c r="P6150" i="1" s="1"/>
  <c r="P6151" i="1" a="1"/>
  <c r="P6151" i="1" s="1"/>
  <c r="P6152" i="1" a="1"/>
  <c r="P6152" i="1" s="1"/>
  <c r="P6153" i="1" a="1"/>
  <c r="P6153" i="1"/>
  <c r="P6154" i="1" a="1"/>
  <c r="P6154" i="1" s="1"/>
  <c r="P6155" i="1" a="1"/>
  <c r="P6155" i="1" s="1"/>
  <c r="P6156" i="1" a="1"/>
  <c r="P6156" i="1" s="1"/>
  <c r="P6157" i="1" a="1"/>
  <c r="P6157" i="1"/>
  <c r="P6158" i="1" a="1"/>
  <c r="P6158" i="1" s="1"/>
  <c r="P6159" i="1" a="1"/>
  <c r="P6159" i="1" s="1"/>
  <c r="P6160" i="1" a="1"/>
  <c r="P6160" i="1" s="1"/>
  <c r="P6161" i="1" a="1"/>
  <c r="P6161" i="1"/>
  <c r="P6162" i="1" a="1"/>
  <c r="P6162" i="1" s="1"/>
  <c r="P6163" i="1" a="1"/>
  <c r="P6163" i="1" s="1"/>
  <c r="P6164" i="1" a="1"/>
  <c r="P6164" i="1" s="1"/>
  <c r="P6165" i="1" a="1"/>
  <c r="P6165" i="1"/>
  <c r="P6166" i="1" a="1"/>
  <c r="P6166" i="1" s="1"/>
  <c r="P6167" i="1" a="1"/>
  <c r="P6167" i="1" s="1"/>
  <c r="P6168" i="1" a="1"/>
  <c r="P6168" i="1" s="1"/>
  <c r="P6169" i="1" a="1"/>
  <c r="P6169" i="1"/>
  <c r="P6170" i="1" a="1"/>
  <c r="P6170" i="1" s="1"/>
  <c r="P6171" i="1" a="1"/>
  <c r="P6171" i="1" s="1"/>
  <c r="P6172" i="1" a="1"/>
  <c r="P6172" i="1" s="1"/>
  <c r="P6173" i="1" a="1"/>
  <c r="P6173" i="1"/>
  <c r="P6174" i="1" a="1"/>
  <c r="P6174" i="1" s="1"/>
  <c r="P6175" i="1" a="1"/>
  <c r="P6175" i="1" s="1"/>
  <c r="P6176" i="1" a="1"/>
  <c r="P6176" i="1" s="1"/>
  <c r="P6177" i="1" a="1"/>
  <c r="P6177" i="1"/>
  <c r="P6178" i="1" a="1"/>
  <c r="P6178" i="1" s="1"/>
  <c r="P6179" i="1" a="1"/>
  <c r="P6179" i="1" s="1"/>
  <c r="P6180" i="1" a="1"/>
  <c r="P6180" i="1" s="1"/>
  <c r="P6181" i="1" a="1"/>
  <c r="P6181" i="1"/>
  <c r="P6182" i="1" a="1"/>
  <c r="P6182" i="1" s="1"/>
  <c r="P6183" i="1" a="1"/>
  <c r="P6183" i="1" s="1"/>
  <c r="P6184" i="1" a="1"/>
  <c r="P6184" i="1" s="1"/>
  <c r="P6185" i="1" a="1"/>
  <c r="P6185" i="1"/>
  <c r="P6186" i="1" a="1"/>
  <c r="P6186" i="1" s="1"/>
  <c r="P6187" i="1" a="1"/>
  <c r="P6187" i="1" s="1"/>
  <c r="P6188" i="1" a="1"/>
  <c r="P6188" i="1" s="1"/>
  <c r="P6189" i="1" a="1"/>
  <c r="P6189" i="1"/>
  <c r="P6190" i="1" a="1"/>
  <c r="P6190" i="1" s="1"/>
  <c r="P6191" i="1" a="1"/>
  <c r="P6191" i="1" s="1"/>
  <c r="P6192" i="1" a="1"/>
  <c r="P6192" i="1" s="1"/>
  <c r="P6193" i="1" a="1"/>
  <c r="P6193" i="1"/>
  <c r="P6194" i="1" a="1"/>
  <c r="P6194" i="1" s="1"/>
  <c r="P6195" i="1" a="1"/>
  <c r="P6195" i="1" s="1"/>
  <c r="P6196" i="1" a="1"/>
  <c r="P6196" i="1" s="1"/>
  <c r="P6197" i="1" a="1"/>
  <c r="P6197" i="1"/>
  <c r="P6198" i="1" a="1"/>
  <c r="P6198" i="1" s="1"/>
  <c r="P6199" i="1" a="1"/>
  <c r="P6199" i="1" s="1"/>
  <c r="P6200" i="1" a="1"/>
  <c r="P6200" i="1" s="1"/>
  <c r="P6201" i="1" a="1"/>
  <c r="P6201" i="1"/>
  <c r="P6202" i="1" a="1"/>
  <c r="P6202" i="1" s="1"/>
  <c r="P6203" i="1" a="1"/>
  <c r="P6203" i="1" s="1"/>
  <c r="P6204" i="1" a="1"/>
  <c r="P6204" i="1" s="1"/>
  <c r="P6205" i="1" a="1"/>
  <c r="P6205" i="1"/>
  <c r="P6206" i="1" a="1"/>
  <c r="P6206" i="1" s="1"/>
  <c r="P6207" i="1" a="1"/>
  <c r="P6207" i="1" s="1"/>
  <c r="P6208" i="1" a="1"/>
  <c r="P6208" i="1" s="1"/>
  <c r="P6209" i="1" a="1"/>
  <c r="P6209" i="1"/>
  <c r="P6210" i="1" a="1"/>
  <c r="P6210" i="1" s="1"/>
  <c r="P6211" i="1" a="1"/>
  <c r="P6211" i="1" s="1"/>
  <c r="P6212" i="1" a="1"/>
  <c r="P6212" i="1" s="1"/>
  <c r="P6213" i="1" a="1"/>
  <c r="P6213" i="1"/>
  <c r="P6214" i="1" a="1"/>
  <c r="P6214" i="1" s="1"/>
  <c r="P6215" i="1" a="1"/>
  <c r="P6215" i="1" s="1"/>
  <c r="P6216" i="1" a="1"/>
  <c r="P6216" i="1" s="1"/>
  <c r="P6217" i="1" a="1"/>
  <c r="P6217" i="1"/>
  <c r="P6218" i="1" a="1"/>
  <c r="P6218" i="1" s="1"/>
  <c r="P6219" i="1" a="1"/>
  <c r="P6219" i="1" s="1"/>
  <c r="P6220" i="1" a="1"/>
  <c r="P6220" i="1" s="1"/>
  <c r="P6221" i="1" a="1"/>
  <c r="P6221" i="1"/>
  <c r="P6222" i="1" a="1"/>
  <c r="P6222" i="1" s="1"/>
  <c r="P6223" i="1" a="1"/>
  <c r="P6223" i="1" s="1"/>
  <c r="P6224" i="1" a="1"/>
  <c r="P6224" i="1" s="1"/>
  <c r="P6225" i="1" a="1"/>
  <c r="P6225" i="1"/>
  <c r="P6226" i="1" a="1"/>
  <c r="P6226" i="1" s="1"/>
  <c r="P6227" i="1" a="1"/>
  <c r="P6227" i="1" s="1"/>
  <c r="P6228" i="1" a="1"/>
  <c r="P6228" i="1" s="1"/>
  <c r="P6229" i="1" a="1"/>
  <c r="P6229" i="1"/>
  <c r="P6230" i="1" a="1"/>
  <c r="P6230" i="1" s="1"/>
  <c r="P6231" i="1" a="1"/>
  <c r="P6231" i="1" s="1"/>
  <c r="P6232" i="1" a="1"/>
  <c r="P6232" i="1" s="1"/>
  <c r="P6233" i="1" a="1"/>
  <c r="P6233" i="1"/>
  <c r="P6234" i="1" a="1"/>
  <c r="P6234" i="1" s="1"/>
  <c r="P6235" i="1" a="1"/>
  <c r="P6235" i="1" s="1"/>
  <c r="P6236" i="1" a="1"/>
  <c r="P6236" i="1" s="1"/>
  <c r="P6237" i="1" a="1"/>
  <c r="P6237" i="1"/>
  <c r="P6238" i="1" a="1"/>
  <c r="P6238" i="1" s="1"/>
  <c r="P6239" i="1" a="1"/>
  <c r="P6239" i="1" s="1"/>
  <c r="P6240" i="1" a="1"/>
  <c r="P6240" i="1" s="1"/>
  <c r="P6241" i="1" a="1"/>
  <c r="P6241" i="1"/>
  <c r="P6242" i="1" a="1"/>
  <c r="P6242" i="1" s="1"/>
  <c r="P6243" i="1" a="1"/>
  <c r="P6243" i="1" s="1"/>
  <c r="P6244" i="1" a="1"/>
  <c r="P6244" i="1" s="1"/>
  <c r="P6245" i="1" a="1"/>
  <c r="P6245" i="1"/>
  <c r="P6246" i="1" a="1"/>
  <c r="P6246" i="1" s="1"/>
  <c r="P6247" i="1" a="1"/>
  <c r="P6247" i="1" s="1"/>
  <c r="P6248" i="1" a="1"/>
  <c r="P6248" i="1" s="1"/>
  <c r="P6249" i="1" a="1"/>
  <c r="P6249" i="1"/>
  <c r="P6250" i="1" a="1"/>
  <c r="P6250" i="1" s="1"/>
  <c r="P6251" i="1" a="1"/>
  <c r="P6251" i="1" s="1"/>
  <c r="P6252" i="1" a="1"/>
  <c r="P6252" i="1" s="1"/>
  <c r="P6253" i="1" a="1"/>
  <c r="P6253" i="1"/>
  <c r="P6254" i="1" a="1"/>
  <c r="P6254" i="1" s="1"/>
  <c r="P6255" i="1" a="1"/>
  <c r="P6255" i="1" s="1"/>
  <c r="P6256" i="1" a="1"/>
  <c r="P6256" i="1" s="1"/>
  <c r="P6257" i="1" a="1"/>
  <c r="P6257" i="1"/>
  <c r="P6258" i="1" a="1"/>
  <c r="P6258" i="1" s="1"/>
  <c r="P6259" i="1" a="1"/>
  <c r="P6259" i="1" s="1"/>
  <c r="P6260" i="1" a="1"/>
  <c r="P6260" i="1" s="1"/>
  <c r="P6261" i="1" a="1"/>
  <c r="P6261" i="1"/>
  <c r="P6262" i="1" a="1"/>
  <c r="P6262" i="1" s="1"/>
  <c r="P6263" i="1" a="1"/>
  <c r="P6263" i="1" s="1"/>
  <c r="P6264" i="1" a="1"/>
  <c r="P6264" i="1" s="1"/>
  <c r="P6265" i="1" a="1"/>
  <c r="P6265" i="1"/>
  <c r="P6266" i="1" a="1"/>
  <c r="P6266" i="1" s="1"/>
  <c r="P6267" i="1" a="1"/>
  <c r="P6267" i="1" s="1"/>
  <c r="P6268" i="1" a="1"/>
  <c r="P6268" i="1" s="1"/>
  <c r="P6269" i="1" a="1"/>
  <c r="P6269" i="1"/>
  <c r="P6270" i="1" a="1"/>
  <c r="P6270" i="1" s="1"/>
  <c r="P6271" i="1" a="1"/>
  <c r="P6271" i="1" s="1"/>
  <c r="P6272" i="1" a="1"/>
  <c r="P6272" i="1" s="1"/>
  <c r="P6273" i="1" a="1"/>
  <c r="P6273" i="1"/>
  <c r="P6274" i="1" a="1"/>
  <c r="P6274" i="1" s="1"/>
  <c r="P6275" i="1" a="1"/>
  <c r="P6275" i="1" s="1"/>
  <c r="P6276" i="1" a="1"/>
  <c r="P6276" i="1" s="1"/>
  <c r="P6277" i="1" a="1"/>
  <c r="P6277" i="1"/>
  <c r="P6278" i="1" a="1"/>
  <c r="P6278" i="1" s="1"/>
  <c r="P6279" i="1" a="1"/>
  <c r="P6279" i="1" s="1"/>
  <c r="P6280" i="1" a="1"/>
  <c r="P6280" i="1" s="1"/>
  <c r="P6281" i="1" a="1"/>
  <c r="P6281" i="1"/>
  <c r="P6282" i="1" a="1"/>
  <c r="P6282" i="1" s="1"/>
  <c r="P6283" i="1" a="1"/>
  <c r="P6283" i="1" s="1"/>
  <c r="P6284" i="1" a="1"/>
  <c r="P6284" i="1" s="1"/>
  <c r="P6285" i="1" a="1"/>
  <c r="P6285" i="1"/>
  <c r="P6286" i="1" a="1"/>
  <c r="P6286" i="1" s="1"/>
  <c r="P6287" i="1" a="1"/>
  <c r="P6287" i="1" s="1"/>
  <c r="P6288" i="1" a="1"/>
  <c r="P6288" i="1" s="1"/>
  <c r="P6289" i="1" a="1"/>
  <c r="P6289" i="1"/>
  <c r="P6290" i="1" a="1"/>
  <c r="P6290" i="1" s="1"/>
  <c r="P6291" i="1" a="1"/>
  <c r="P6291" i="1" s="1"/>
  <c r="P6292" i="1" a="1"/>
  <c r="P6292" i="1" s="1"/>
  <c r="P6293" i="1" a="1"/>
  <c r="P6293" i="1"/>
  <c r="P6294" i="1" a="1"/>
  <c r="P6294" i="1" s="1"/>
  <c r="P6295" i="1" a="1"/>
  <c r="P6295" i="1" s="1"/>
  <c r="P6296" i="1" a="1"/>
  <c r="P6296" i="1" s="1"/>
  <c r="P6297" i="1" a="1"/>
  <c r="P6297" i="1"/>
  <c r="P6298" i="1" a="1"/>
  <c r="P6298" i="1" s="1"/>
  <c r="P6299" i="1" a="1"/>
  <c r="P6299" i="1" s="1"/>
  <c r="P6300" i="1" a="1"/>
  <c r="P6300" i="1" s="1"/>
  <c r="P6301" i="1" a="1"/>
  <c r="P6301" i="1"/>
  <c r="P6302" i="1" a="1"/>
  <c r="P6302" i="1" s="1"/>
  <c r="P6303" i="1" a="1"/>
  <c r="P6303" i="1" s="1"/>
  <c r="P6304" i="1" a="1"/>
  <c r="P6304" i="1" s="1"/>
  <c r="P6305" i="1" a="1"/>
  <c r="P6305" i="1"/>
  <c r="P6306" i="1" a="1"/>
  <c r="P6306" i="1" s="1"/>
  <c r="P6307" i="1" a="1"/>
  <c r="P6307" i="1" s="1"/>
  <c r="P6308" i="1" a="1"/>
  <c r="P6308" i="1" s="1"/>
  <c r="P6309" i="1" a="1"/>
  <c r="P6309" i="1"/>
  <c r="P6310" i="1" a="1"/>
  <c r="P6310" i="1" s="1"/>
  <c r="P6311" i="1" a="1"/>
  <c r="P6311" i="1" s="1"/>
  <c r="P6312" i="1" a="1"/>
  <c r="P6312" i="1" s="1"/>
  <c r="P6313" i="1" a="1"/>
  <c r="P6313" i="1"/>
  <c r="P6314" i="1" a="1"/>
  <c r="P6314" i="1" s="1"/>
  <c r="P6315" i="1" a="1"/>
  <c r="P6315" i="1" s="1"/>
  <c r="P6316" i="1" a="1"/>
  <c r="P6316" i="1" s="1"/>
  <c r="P6317" i="1" a="1"/>
  <c r="P6317" i="1"/>
  <c r="P6318" i="1" a="1"/>
  <c r="P6318" i="1" s="1"/>
  <c r="P6319" i="1" a="1"/>
  <c r="P6319" i="1" s="1"/>
  <c r="P6320" i="1" a="1"/>
  <c r="P6320" i="1" s="1"/>
  <c r="P6321" i="1" a="1"/>
  <c r="P6321" i="1"/>
  <c r="P6322" i="1" a="1"/>
  <c r="P6322" i="1" s="1"/>
  <c r="P6323" i="1" a="1"/>
  <c r="P6323" i="1" s="1"/>
  <c r="P6324" i="1" a="1"/>
  <c r="P6324" i="1" s="1"/>
  <c r="P6325" i="1" a="1"/>
  <c r="P6325" i="1"/>
  <c r="P6326" i="1" a="1"/>
  <c r="P6326" i="1" s="1"/>
  <c r="P6327" i="1" a="1"/>
  <c r="P6327" i="1" s="1"/>
  <c r="P6328" i="1" a="1"/>
  <c r="P6328" i="1" s="1"/>
  <c r="P6329" i="1" a="1"/>
  <c r="P6329" i="1"/>
  <c r="P6330" i="1" a="1"/>
  <c r="P6330" i="1" s="1"/>
  <c r="P6331" i="1" a="1"/>
  <c r="P6331" i="1" s="1"/>
  <c r="P6332" i="1" a="1"/>
  <c r="P6332" i="1" s="1"/>
  <c r="P6333" i="1" a="1"/>
  <c r="P6333" i="1"/>
  <c r="P6334" i="1" a="1"/>
  <c r="P6334" i="1" s="1"/>
  <c r="P6335" i="1" a="1"/>
  <c r="P6335" i="1" s="1"/>
  <c r="P6336" i="1" a="1"/>
  <c r="P6336" i="1" s="1"/>
  <c r="P6337" i="1" a="1"/>
  <c r="P6337" i="1"/>
  <c r="P6338" i="1" a="1"/>
  <c r="P6338" i="1" s="1"/>
  <c r="P6339" i="1" a="1"/>
  <c r="P6339" i="1" s="1"/>
  <c r="P6340" i="1" a="1"/>
  <c r="P6340" i="1" s="1"/>
  <c r="P6341" i="1" a="1"/>
  <c r="P6341" i="1"/>
  <c r="P6342" i="1" a="1"/>
  <c r="P6342" i="1" s="1"/>
  <c r="P6343" i="1" a="1"/>
  <c r="P6343" i="1" s="1"/>
  <c r="P6344" i="1" a="1"/>
  <c r="P6344" i="1" s="1"/>
  <c r="P6345" i="1" a="1"/>
  <c r="P6345" i="1"/>
  <c r="P6346" i="1" a="1"/>
  <c r="P6346" i="1" s="1"/>
  <c r="P6347" i="1" a="1"/>
  <c r="P6347" i="1" s="1"/>
  <c r="P6348" i="1" a="1"/>
  <c r="P6348" i="1" s="1"/>
  <c r="P6349" i="1" a="1"/>
  <c r="P6349" i="1"/>
  <c r="P6350" i="1" a="1"/>
  <c r="P6350" i="1" s="1"/>
  <c r="P6351" i="1" a="1"/>
  <c r="P6351" i="1" s="1"/>
  <c r="P6352" i="1" a="1"/>
  <c r="P6352" i="1" s="1"/>
  <c r="P6353" i="1" a="1"/>
  <c r="P6353" i="1"/>
  <c r="P6354" i="1" a="1"/>
  <c r="P6354" i="1" s="1"/>
  <c r="P6355" i="1" a="1"/>
  <c r="P6355" i="1" s="1"/>
  <c r="P6356" i="1" a="1"/>
  <c r="P6356" i="1" s="1"/>
  <c r="P6357" i="1" a="1"/>
  <c r="P6357" i="1"/>
  <c r="P6358" i="1" a="1"/>
  <c r="P6358" i="1" s="1"/>
  <c r="P6359" i="1" a="1"/>
  <c r="P6359" i="1" s="1"/>
  <c r="P6360" i="1" a="1"/>
  <c r="P6360" i="1" s="1"/>
  <c r="P6361" i="1" a="1"/>
  <c r="P6361" i="1"/>
  <c r="P6362" i="1" a="1"/>
  <c r="P6362" i="1" s="1"/>
  <c r="P6363" i="1" a="1"/>
  <c r="P6363" i="1" s="1"/>
  <c r="P6364" i="1" a="1"/>
  <c r="P6364" i="1" s="1"/>
  <c r="P6365" i="1" a="1"/>
  <c r="P6365" i="1"/>
  <c r="P6366" i="1" a="1"/>
  <c r="P6366" i="1" s="1"/>
  <c r="P6367" i="1" a="1"/>
  <c r="P6367" i="1" s="1"/>
  <c r="P6368" i="1" a="1"/>
  <c r="P6368" i="1" s="1"/>
  <c r="P6369" i="1" a="1"/>
  <c r="P6369" i="1"/>
  <c r="P6370" i="1" a="1"/>
  <c r="P6370" i="1" s="1"/>
  <c r="P6371" i="1" a="1"/>
  <c r="P6371" i="1" s="1"/>
  <c r="P6372" i="1" a="1"/>
  <c r="P6372" i="1" s="1"/>
  <c r="P6373" i="1" a="1"/>
  <c r="P6373" i="1"/>
  <c r="P6374" i="1" a="1"/>
  <c r="P6374" i="1" s="1"/>
  <c r="P6375" i="1" a="1"/>
  <c r="P6375" i="1" s="1"/>
  <c r="P6376" i="1" a="1"/>
  <c r="P6376" i="1" s="1"/>
  <c r="P6377" i="1" a="1"/>
  <c r="P6377" i="1"/>
  <c r="P6378" i="1" a="1"/>
  <c r="P6378" i="1" s="1"/>
  <c r="P6379" i="1" a="1"/>
  <c r="P6379" i="1" s="1"/>
  <c r="P6380" i="1" a="1"/>
  <c r="P6380" i="1" s="1"/>
  <c r="P6381" i="1" a="1"/>
  <c r="P6381" i="1"/>
  <c r="P6382" i="1" a="1"/>
  <c r="P6382" i="1" s="1"/>
  <c r="P6383" i="1" a="1"/>
  <c r="P6383" i="1" s="1"/>
  <c r="P6384" i="1" a="1"/>
  <c r="P6384" i="1" s="1"/>
  <c r="P6385" i="1" a="1"/>
  <c r="P6385" i="1"/>
  <c r="P6386" i="1" a="1"/>
  <c r="P6386" i="1" s="1"/>
  <c r="P6387" i="1" a="1"/>
  <c r="P6387" i="1" s="1"/>
  <c r="P6388" i="1" a="1"/>
  <c r="P6388" i="1" s="1"/>
  <c r="P6389" i="1" a="1"/>
  <c r="P6389" i="1"/>
  <c r="P6390" i="1" a="1"/>
  <c r="P6390" i="1" s="1"/>
  <c r="P6391" i="1" a="1"/>
  <c r="P6391" i="1" s="1"/>
  <c r="P6392" i="1" a="1"/>
  <c r="P6392" i="1" s="1"/>
  <c r="P6393" i="1" a="1"/>
  <c r="P6393" i="1"/>
  <c r="P6394" i="1" a="1"/>
  <c r="P6394" i="1" s="1"/>
  <c r="P6395" i="1" a="1"/>
  <c r="P6395" i="1" s="1"/>
  <c r="P6396" i="1" a="1"/>
  <c r="P6396" i="1" s="1"/>
  <c r="P6397" i="1" a="1"/>
  <c r="P6397" i="1"/>
  <c r="P6398" i="1" a="1"/>
  <c r="P6398" i="1" s="1"/>
  <c r="P6399" i="1" a="1"/>
  <c r="P6399" i="1" s="1"/>
  <c r="P6400" i="1" a="1"/>
  <c r="P6400" i="1" s="1"/>
  <c r="P6401" i="1" a="1"/>
  <c r="P6401" i="1"/>
  <c r="P6402" i="1" a="1"/>
  <c r="P6402" i="1" s="1"/>
  <c r="P6403" i="1" a="1"/>
  <c r="P6403" i="1" s="1"/>
  <c r="P6404" i="1" a="1"/>
  <c r="P6404" i="1" s="1"/>
  <c r="P6405" i="1" a="1"/>
  <c r="P6405" i="1"/>
  <c r="P6406" i="1" a="1"/>
  <c r="P6406" i="1" s="1"/>
  <c r="P6407" i="1" a="1"/>
  <c r="P6407" i="1" s="1"/>
  <c r="P6408" i="1" a="1"/>
  <c r="P6408" i="1" s="1"/>
  <c r="P6409" i="1" a="1"/>
  <c r="P6409" i="1"/>
  <c r="P6410" i="1" a="1"/>
  <c r="P6410" i="1" s="1"/>
  <c r="P6411" i="1" a="1"/>
  <c r="P6411" i="1" s="1"/>
  <c r="P6412" i="1" a="1"/>
  <c r="P6412" i="1" s="1"/>
  <c r="P6413" i="1" a="1"/>
  <c r="P6413" i="1"/>
  <c r="P6414" i="1" a="1"/>
  <c r="P6414" i="1" s="1"/>
  <c r="P6415" i="1" a="1"/>
  <c r="P6415" i="1" s="1"/>
  <c r="P6416" i="1" a="1"/>
  <c r="P6416" i="1" s="1"/>
  <c r="P6417" i="1" a="1"/>
  <c r="P6417" i="1"/>
  <c r="P6418" i="1" a="1"/>
  <c r="P6418" i="1" s="1"/>
  <c r="P6419" i="1" a="1"/>
  <c r="P6419" i="1" s="1"/>
  <c r="P6420" i="1" a="1"/>
  <c r="P6420" i="1" s="1"/>
  <c r="P6421" i="1" a="1"/>
  <c r="P6421" i="1"/>
  <c r="P6422" i="1" a="1"/>
  <c r="P6422" i="1" s="1"/>
  <c r="P6423" i="1" a="1"/>
  <c r="P6423" i="1" s="1"/>
  <c r="P6424" i="1" a="1"/>
  <c r="P6424" i="1" s="1"/>
  <c r="P6425" i="1" a="1"/>
  <c r="P6425" i="1"/>
  <c r="P6426" i="1" a="1"/>
  <c r="P6426" i="1" s="1"/>
  <c r="P6427" i="1" a="1"/>
  <c r="P6427" i="1" s="1"/>
  <c r="P6428" i="1" a="1"/>
  <c r="P6428" i="1" s="1"/>
  <c r="P6429" i="1" a="1"/>
  <c r="P6429" i="1"/>
  <c r="P6430" i="1" a="1"/>
  <c r="P6430" i="1" s="1"/>
  <c r="P6431" i="1" a="1"/>
  <c r="P6431" i="1" s="1"/>
  <c r="P6432" i="1" a="1"/>
  <c r="P6432" i="1" s="1"/>
  <c r="P6433" i="1" a="1"/>
  <c r="P6433" i="1"/>
  <c r="P6434" i="1" a="1"/>
  <c r="P6434" i="1" s="1"/>
  <c r="P6435" i="1" a="1"/>
  <c r="P6435" i="1" s="1"/>
  <c r="P6436" i="1" a="1"/>
  <c r="P6436" i="1" s="1"/>
  <c r="P6437" i="1" a="1"/>
  <c r="P6437" i="1"/>
  <c r="P6438" i="1" a="1"/>
  <c r="P6438" i="1" s="1"/>
  <c r="P6439" i="1" a="1"/>
  <c r="P6439" i="1" s="1"/>
  <c r="P6440" i="1" a="1"/>
  <c r="P6440" i="1" s="1"/>
  <c r="P6441" i="1" a="1"/>
  <c r="P6441" i="1"/>
  <c r="P6442" i="1" a="1"/>
  <c r="P6442" i="1" s="1"/>
  <c r="P6443" i="1" a="1"/>
  <c r="P6443" i="1" s="1"/>
  <c r="P6444" i="1" a="1"/>
  <c r="P6444" i="1" s="1"/>
  <c r="P6445" i="1" a="1"/>
  <c r="P6445" i="1"/>
  <c r="P6446" i="1" a="1"/>
  <c r="P6446" i="1" s="1"/>
  <c r="P6447" i="1" a="1"/>
  <c r="P6447" i="1" s="1"/>
  <c r="P6448" i="1" a="1"/>
  <c r="P6448" i="1" s="1"/>
  <c r="P6449" i="1" a="1"/>
  <c r="P6449" i="1"/>
  <c r="P6450" i="1" a="1"/>
  <c r="P6450" i="1" s="1"/>
  <c r="P6451" i="1" a="1"/>
  <c r="P6451" i="1" s="1"/>
  <c r="P6452" i="1" a="1"/>
  <c r="P6452" i="1" s="1"/>
  <c r="P6453" i="1" a="1"/>
  <c r="P6453" i="1"/>
  <c r="P6454" i="1" a="1"/>
  <c r="P6454" i="1" s="1"/>
  <c r="P6455" i="1" a="1"/>
  <c r="P6455" i="1" s="1"/>
  <c r="P6456" i="1" a="1"/>
  <c r="P6456" i="1" s="1"/>
  <c r="P6457" i="1" a="1"/>
  <c r="P6457" i="1"/>
  <c r="P6458" i="1" a="1"/>
  <c r="P6458" i="1" s="1"/>
  <c r="P6459" i="1" a="1"/>
  <c r="P6459" i="1" s="1"/>
  <c r="P6460" i="1" a="1"/>
  <c r="P6460" i="1" s="1"/>
  <c r="P6461" i="1" a="1"/>
  <c r="P6461" i="1"/>
  <c r="P6462" i="1" a="1"/>
  <c r="P6462" i="1" s="1"/>
  <c r="P6463" i="1" a="1"/>
  <c r="P6463" i="1" s="1"/>
  <c r="P6464" i="1" a="1"/>
  <c r="P6464" i="1" s="1"/>
  <c r="P6465" i="1" a="1"/>
  <c r="P6465" i="1" s="1"/>
  <c r="P6466" i="1" a="1"/>
  <c r="P6466" i="1" s="1"/>
  <c r="P6467" i="1" a="1"/>
  <c r="P6467" i="1" s="1"/>
  <c r="P6468" i="1" a="1"/>
  <c r="P6468" i="1" s="1"/>
  <c r="P6469" i="1" a="1"/>
  <c r="P6469" i="1"/>
  <c r="P6470" i="1" a="1"/>
  <c r="P6470" i="1" s="1"/>
  <c r="P6471" i="1" a="1"/>
  <c r="P6471" i="1" s="1"/>
  <c r="P6472" i="1" a="1"/>
  <c r="P6472" i="1" s="1"/>
  <c r="P6473" i="1" a="1"/>
  <c r="P6473" i="1" s="1"/>
  <c r="P6474" i="1" a="1"/>
  <c r="P6474" i="1" s="1"/>
  <c r="P6475" i="1" a="1"/>
  <c r="P6475" i="1" s="1"/>
  <c r="P6476" i="1" a="1"/>
  <c r="P6476" i="1" s="1"/>
  <c r="P6477" i="1" a="1"/>
  <c r="P6477" i="1"/>
  <c r="P6478" i="1" a="1"/>
  <c r="P6478" i="1" s="1"/>
  <c r="P6479" i="1" a="1"/>
  <c r="P6479" i="1" s="1"/>
  <c r="P6480" i="1" a="1"/>
  <c r="P6480" i="1" s="1"/>
  <c r="P6481" i="1" a="1"/>
  <c r="P6481" i="1" s="1"/>
  <c r="P6482" i="1" a="1"/>
  <c r="P6482" i="1" s="1"/>
  <c r="P6483" i="1" a="1"/>
  <c r="P6483" i="1"/>
  <c r="P6484" i="1" a="1"/>
  <c r="P6484" i="1" s="1"/>
  <c r="P6485" i="1" a="1"/>
  <c r="P6485" i="1"/>
  <c r="P6486" i="1" a="1"/>
  <c r="P6486" i="1" s="1"/>
  <c r="P6487" i="1" a="1"/>
  <c r="P6487" i="1" s="1"/>
  <c r="P6488" i="1" a="1"/>
  <c r="P6488" i="1" s="1"/>
  <c r="P6489" i="1" a="1"/>
  <c r="P6489" i="1"/>
  <c r="P6490" i="1" a="1"/>
  <c r="P6490" i="1" s="1"/>
  <c r="P6491" i="1" a="1"/>
  <c r="P6491" i="1" s="1"/>
  <c r="P6492" i="1" a="1"/>
  <c r="P6492" i="1" s="1"/>
  <c r="P6493" i="1" a="1"/>
  <c r="P6493" i="1"/>
  <c r="P6494" i="1" a="1"/>
  <c r="P6494" i="1" s="1"/>
  <c r="P6495" i="1" a="1"/>
  <c r="P6495" i="1" s="1"/>
  <c r="P6496" i="1" a="1"/>
  <c r="P6496" i="1" s="1"/>
  <c r="P6497" i="1" a="1"/>
  <c r="P6497" i="1" s="1"/>
  <c r="P6498" i="1" a="1"/>
  <c r="P6498" i="1" s="1"/>
  <c r="P6499" i="1" a="1"/>
  <c r="P6499" i="1" s="1"/>
  <c r="P6500" i="1" a="1"/>
  <c r="P6500" i="1" s="1"/>
  <c r="P6501" i="1" a="1"/>
  <c r="P6501" i="1"/>
  <c r="P6502" i="1" a="1"/>
  <c r="P6502" i="1" s="1"/>
  <c r="P6503" i="1" a="1"/>
  <c r="P6503" i="1" s="1"/>
  <c r="P6504" i="1" a="1"/>
  <c r="P6504" i="1" s="1"/>
  <c r="P6505" i="1" a="1"/>
  <c r="P6505" i="1" s="1"/>
  <c r="P6506" i="1" a="1"/>
  <c r="P6506" i="1" s="1"/>
  <c r="P6507" i="1" a="1"/>
  <c r="P6507" i="1" s="1"/>
  <c r="P6508" i="1" a="1"/>
  <c r="P6508" i="1" s="1"/>
  <c r="P6509" i="1" a="1"/>
  <c r="P6509" i="1"/>
  <c r="P6510" i="1" a="1"/>
  <c r="P6510" i="1" s="1"/>
  <c r="P6511" i="1" a="1"/>
  <c r="P6511" i="1" s="1"/>
  <c r="P6512" i="1" a="1"/>
  <c r="P6512" i="1" s="1"/>
  <c r="P6513" i="1" a="1"/>
  <c r="P6513" i="1" s="1"/>
  <c r="P6514" i="1" a="1"/>
  <c r="P6514" i="1" s="1"/>
  <c r="P6515" i="1" a="1"/>
  <c r="P6515" i="1"/>
  <c r="P6516" i="1" a="1"/>
  <c r="P6516" i="1" s="1"/>
  <c r="P6517" i="1" a="1"/>
  <c r="P6517" i="1"/>
  <c r="P6518" i="1" a="1"/>
  <c r="P6518" i="1" s="1"/>
  <c r="P6519" i="1" a="1"/>
  <c r="P6519" i="1" s="1"/>
  <c r="P6520" i="1" a="1"/>
  <c r="P6520" i="1" s="1"/>
  <c r="P6521" i="1" a="1"/>
  <c r="P6521" i="1"/>
  <c r="P6522" i="1" a="1"/>
  <c r="P6522" i="1" s="1"/>
  <c r="P6523" i="1" a="1"/>
  <c r="P6523" i="1" s="1"/>
  <c r="P6524" i="1" a="1"/>
  <c r="P6524" i="1" s="1"/>
  <c r="P6525" i="1" a="1"/>
  <c r="P6525" i="1"/>
  <c r="P6526" i="1" a="1"/>
  <c r="P6526" i="1" s="1"/>
  <c r="P6527" i="1" a="1"/>
  <c r="P6527" i="1" s="1"/>
  <c r="P6528" i="1" a="1"/>
  <c r="P6528" i="1" s="1"/>
  <c r="P6529" i="1" a="1"/>
  <c r="P6529" i="1" s="1"/>
  <c r="P6530" i="1" a="1"/>
  <c r="P6530" i="1" s="1"/>
  <c r="P6531" i="1" a="1"/>
  <c r="P6531" i="1" s="1"/>
  <c r="P6532" i="1" a="1"/>
  <c r="P6532" i="1" s="1"/>
  <c r="P6533" i="1" a="1"/>
  <c r="P6533" i="1"/>
  <c r="P6534" i="1" a="1"/>
  <c r="P6534" i="1" s="1"/>
  <c r="P6535" i="1" a="1"/>
  <c r="P6535" i="1" s="1"/>
  <c r="P6536" i="1" a="1"/>
  <c r="P6536" i="1" s="1"/>
  <c r="P6537" i="1" a="1"/>
  <c r="P6537" i="1" s="1"/>
  <c r="P6538" i="1" a="1"/>
  <c r="P6538" i="1" s="1"/>
  <c r="P6539" i="1" a="1"/>
  <c r="P6539" i="1" s="1"/>
  <c r="P6540" i="1" a="1"/>
  <c r="P6540" i="1" s="1"/>
  <c r="P6541" i="1" a="1"/>
  <c r="P6541" i="1"/>
  <c r="P6542" i="1" a="1"/>
  <c r="P6542" i="1" s="1"/>
  <c r="P6543" i="1" a="1"/>
  <c r="P6543" i="1" s="1"/>
  <c r="P6544" i="1" a="1"/>
  <c r="P6544" i="1" s="1"/>
  <c r="P6545" i="1" a="1"/>
  <c r="P6545" i="1" s="1"/>
  <c r="P6546" i="1" a="1"/>
  <c r="P6546" i="1" s="1"/>
  <c r="P6547" i="1" a="1"/>
  <c r="P6547" i="1"/>
  <c r="P6548" i="1" a="1"/>
  <c r="P6548" i="1" s="1"/>
  <c r="P6549" i="1" a="1"/>
  <c r="P6549" i="1"/>
  <c r="P6550" i="1" a="1"/>
  <c r="P6550" i="1" s="1"/>
  <c r="P6551" i="1" a="1"/>
  <c r="P6551" i="1" s="1"/>
  <c r="P6552" i="1" a="1"/>
  <c r="P6552" i="1" s="1"/>
  <c r="P6553" i="1" a="1"/>
  <c r="P6553" i="1"/>
  <c r="P6554" i="1" a="1"/>
  <c r="P6554" i="1" s="1"/>
  <c r="P6555" i="1" a="1"/>
  <c r="P6555" i="1" s="1"/>
  <c r="P6556" i="1" a="1"/>
  <c r="P6556" i="1" s="1"/>
  <c r="P6557" i="1" a="1"/>
  <c r="P6557" i="1"/>
  <c r="P6558" i="1" a="1"/>
  <c r="P6558" i="1" s="1"/>
  <c r="P6559" i="1" a="1"/>
  <c r="P6559" i="1" s="1"/>
  <c r="P6560" i="1" a="1"/>
  <c r="P6560" i="1" s="1"/>
  <c r="P6561" i="1" a="1"/>
  <c r="P6561" i="1" s="1"/>
  <c r="P6562" i="1" a="1"/>
  <c r="P6562" i="1" s="1"/>
  <c r="P6563" i="1" a="1"/>
  <c r="P6563" i="1" s="1"/>
  <c r="P6564" i="1" a="1"/>
  <c r="P6564" i="1" s="1"/>
  <c r="P6565" i="1" a="1"/>
  <c r="P6565" i="1"/>
  <c r="P6566" i="1" a="1"/>
  <c r="P6566" i="1" s="1"/>
  <c r="P6567" i="1" a="1"/>
  <c r="P6567" i="1" s="1"/>
  <c r="P6568" i="1" a="1"/>
  <c r="P6568" i="1" s="1"/>
  <c r="P6569" i="1" a="1"/>
  <c r="P6569" i="1" s="1"/>
  <c r="P6570" i="1" a="1"/>
  <c r="P6570" i="1" s="1"/>
  <c r="P6571" i="1" a="1"/>
  <c r="P6571" i="1" s="1"/>
  <c r="P6572" i="1" a="1"/>
  <c r="P6572" i="1" s="1"/>
  <c r="P6573" i="1" a="1"/>
  <c r="P6573" i="1"/>
  <c r="P6574" i="1" a="1"/>
  <c r="P6574" i="1" s="1"/>
  <c r="P6575" i="1" a="1"/>
  <c r="P6575" i="1" s="1"/>
  <c r="P6576" i="1" a="1"/>
  <c r="P6576" i="1" s="1"/>
  <c r="P6577" i="1" a="1"/>
  <c r="P6577" i="1" s="1"/>
  <c r="P6578" i="1" a="1"/>
  <c r="P6578" i="1" s="1"/>
  <c r="P6579" i="1" a="1"/>
  <c r="P6579" i="1"/>
  <c r="P6580" i="1" a="1"/>
  <c r="P6580" i="1" s="1"/>
  <c r="P6581" i="1" a="1"/>
  <c r="P6581" i="1"/>
  <c r="P6582" i="1" a="1"/>
  <c r="P6582" i="1" s="1"/>
  <c r="P6583" i="1" a="1"/>
  <c r="P6583" i="1" s="1"/>
  <c r="P6584" i="1" a="1"/>
  <c r="P6584" i="1" s="1"/>
  <c r="P6585" i="1" a="1"/>
  <c r="P6585" i="1"/>
  <c r="P6586" i="1" a="1"/>
  <c r="P6586" i="1" s="1"/>
  <c r="P6587" i="1" a="1"/>
  <c r="P6587" i="1" s="1"/>
  <c r="P6588" i="1" a="1"/>
  <c r="P6588" i="1" s="1"/>
  <c r="P6589" i="1" a="1"/>
  <c r="P6589" i="1"/>
  <c r="P6590" i="1" a="1"/>
  <c r="P6590" i="1" s="1"/>
  <c r="P6591" i="1" a="1"/>
  <c r="P6591" i="1" s="1"/>
  <c r="P6592" i="1" a="1"/>
  <c r="P6592" i="1" s="1"/>
  <c r="P6593" i="1" a="1"/>
  <c r="P6593" i="1" s="1"/>
  <c r="P6594" i="1" a="1"/>
  <c r="P6594" i="1" s="1"/>
  <c r="P6595" i="1" a="1"/>
  <c r="P6595" i="1" s="1"/>
  <c r="P6596" i="1" a="1"/>
  <c r="P6596" i="1" s="1"/>
  <c r="P6597" i="1" a="1"/>
  <c r="P6597" i="1"/>
  <c r="P6598" i="1" a="1"/>
  <c r="P6598" i="1" s="1"/>
  <c r="P6599" i="1" a="1"/>
  <c r="P6599" i="1" s="1"/>
  <c r="P6600" i="1" a="1"/>
  <c r="P6600" i="1" s="1"/>
  <c r="P6601" i="1" a="1"/>
  <c r="P6601" i="1" s="1"/>
  <c r="P6602" i="1" a="1"/>
  <c r="P6602" i="1" s="1"/>
  <c r="P6603" i="1" a="1"/>
  <c r="P6603" i="1" s="1"/>
  <c r="P6604" i="1" a="1"/>
  <c r="P6604" i="1" s="1"/>
  <c r="P6605" i="1" a="1"/>
  <c r="P6605" i="1"/>
  <c r="P6606" i="1" a="1"/>
  <c r="P6606" i="1" s="1"/>
  <c r="P6607" i="1" a="1"/>
  <c r="P6607" i="1" s="1"/>
  <c r="P6608" i="1" a="1"/>
  <c r="P6608" i="1" s="1"/>
  <c r="P6609" i="1" a="1"/>
  <c r="P6609" i="1" s="1"/>
  <c r="P6610" i="1" a="1"/>
  <c r="P6610" i="1" s="1"/>
  <c r="P6611" i="1" a="1"/>
  <c r="P6611" i="1"/>
  <c r="P6612" i="1" a="1"/>
  <c r="P6612" i="1" s="1"/>
  <c r="P6613" i="1" a="1"/>
  <c r="P6613" i="1"/>
  <c r="P6614" i="1" a="1"/>
  <c r="P6614" i="1" s="1"/>
  <c r="P6615" i="1" a="1"/>
  <c r="P6615" i="1" s="1"/>
  <c r="P6616" i="1" a="1"/>
  <c r="P6616" i="1" s="1"/>
  <c r="P6617" i="1" a="1"/>
  <c r="P6617" i="1"/>
  <c r="P6618" i="1" a="1"/>
  <c r="P6618" i="1" s="1"/>
  <c r="P6619" i="1" a="1"/>
  <c r="P6619" i="1" s="1"/>
  <c r="P6620" i="1" a="1"/>
  <c r="P6620" i="1" s="1"/>
  <c r="P6621" i="1" a="1"/>
  <c r="P6621" i="1"/>
  <c r="P6622" i="1" a="1"/>
  <c r="P6622" i="1" s="1"/>
  <c r="P6623" i="1" a="1"/>
  <c r="P6623" i="1" s="1"/>
  <c r="P6624" i="1" a="1"/>
  <c r="P6624" i="1" s="1"/>
  <c r="P6625" i="1" a="1"/>
  <c r="P6625" i="1" s="1"/>
  <c r="P6626" i="1" a="1"/>
  <c r="P6626" i="1" s="1"/>
  <c r="P6627" i="1" a="1"/>
  <c r="P6627" i="1" s="1"/>
  <c r="P6628" i="1" a="1"/>
  <c r="P6628" i="1" s="1"/>
  <c r="P6629" i="1" a="1"/>
  <c r="P6629" i="1"/>
  <c r="P6630" i="1" a="1"/>
  <c r="P6630" i="1" s="1"/>
  <c r="P6631" i="1" a="1"/>
  <c r="P6631" i="1" s="1"/>
  <c r="P6632" i="1" a="1"/>
  <c r="P6632" i="1" s="1"/>
  <c r="P6633" i="1" a="1"/>
  <c r="P6633" i="1" s="1"/>
  <c r="P6634" i="1" a="1"/>
  <c r="P6634" i="1" s="1"/>
  <c r="P6635" i="1" a="1"/>
  <c r="P6635" i="1" s="1"/>
  <c r="P6636" i="1" a="1"/>
  <c r="P6636" i="1" s="1"/>
  <c r="P6637" i="1" a="1"/>
  <c r="P6637" i="1"/>
  <c r="P6638" i="1" a="1"/>
  <c r="P6638" i="1" s="1"/>
  <c r="P6639" i="1" a="1"/>
  <c r="P6639" i="1" s="1"/>
  <c r="P6640" i="1" a="1"/>
  <c r="P6640" i="1" s="1"/>
  <c r="P6641" i="1" a="1"/>
  <c r="P6641" i="1" s="1"/>
  <c r="P6642" i="1" a="1"/>
  <c r="P6642" i="1" s="1"/>
  <c r="P6643" i="1" a="1"/>
  <c r="P6643" i="1"/>
  <c r="P6644" i="1" a="1"/>
  <c r="P6644" i="1" s="1"/>
  <c r="P6645" i="1" a="1"/>
  <c r="P6645" i="1"/>
  <c r="P6646" i="1" a="1"/>
  <c r="P6646" i="1" s="1"/>
  <c r="P6647" i="1" a="1"/>
  <c r="P6647" i="1" s="1"/>
  <c r="P6648" i="1" a="1"/>
  <c r="P6648" i="1" s="1"/>
  <c r="P6649" i="1" a="1"/>
  <c r="P6649" i="1"/>
  <c r="P6650" i="1" a="1"/>
  <c r="P6650" i="1" s="1"/>
  <c r="P6651" i="1" a="1"/>
  <c r="P6651" i="1" s="1"/>
  <c r="P6652" i="1" a="1"/>
  <c r="P6652" i="1" s="1"/>
  <c r="P6653" i="1" a="1"/>
  <c r="P6653" i="1"/>
  <c r="P6654" i="1" a="1"/>
  <c r="P6654" i="1" s="1"/>
  <c r="P6655" i="1" a="1"/>
  <c r="P6655" i="1" s="1"/>
  <c r="P6656" i="1" a="1"/>
  <c r="P6656" i="1" s="1"/>
  <c r="P6657" i="1" a="1"/>
  <c r="P6657" i="1" s="1"/>
  <c r="P6658" i="1" a="1"/>
  <c r="P6658" i="1" s="1"/>
  <c r="P6659" i="1" a="1"/>
  <c r="P6659" i="1" s="1"/>
  <c r="P6660" i="1" a="1"/>
  <c r="P6660" i="1" s="1"/>
  <c r="P6661" i="1" a="1"/>
  <c r="P6661" i="1"/>
  <c r="P6662" i="1" a="1"/>
  <c r="P6662" i="1" s="1"/>
  <c r="P6663" i="1" a="1"/>
  <c r="P6663" i="1" s="1"/>
  <c r="P6664" i="1" a="1"/>
  <c r="P6664" i="1" s="1"/>
  <c r="P6665" i="1" a="1"/>
  <c r="P6665" i="1" s="1"/>
  <c r="P6666" i="1" a="1"/>
  <c r="P6666" i="1" s="1"/>
  <c r="P6667" i="1" a="1"/>
  <c r="P6667" i="1" s="1"/>
  <c r="P6668" i="1" a="1"/>
  <c r="P6668" i="1" s="1"/>
  <c r="P6669" i="1" a="1"/>
  <c r="P6669" i="1"/>
  <c r="P6670" i="1" a="1"/>
  <c r="P6670" i="1" s="1"/>
  <c r="P6671" i="1" a="1"/>
  <c r="P6671" i="1" s="1"/>
  <c r="P6672" i="1" a="1"/>
  <c r="P6672" i="1" s="1"/>
  <c r="P6673" i="1" a="1"/>
  <c r="P6673" i="1" s="1"/>
  <c r="P6674" i="1" a="1"/>
  <c r="P6674" i="1" s="1"/>
  <c r="P6675" i="1" a="1"/>
  <c r="P6675" i="1"/>
  <c r="P6676" i="1" a="1"/>
  <c r="P6676" i="1" s="1"/>
  <c r="P6677" i="1" a="1"/>
  <c r="P6677" i="1"/>
  <c r="P6678" i="1" a="1"/>
  <c r="P6678" i="1" s="1"/>
  <c r="P6679" i="1" a="1"/>
  <c r="P6679" i="1" s="1"/>
  <c r="P6680" i="1" a="1"/>
  <c r="P6680" i="1" s="1"/>
  <c r="P6681" i="1" a="1"/>
  <c r="P6681" i="1"/>
  <c r="P6682" i="1" a="1"/>
  <c r="P6682" i="1" s="1"/>
  <c r="P6683" i="1" a="1"/>
  <c r="P6683" i="1" s="1"/>
  <c r="P6684" i="1" a="1"/>
  <c r="P6684" i="1" s="1"/>
  <c r="P6685" i="1" a="1"/>
  <c r="P6685" i="1"/>
  <c r="P6686" i="1" a="1"/>
  <c r="P6686" i="1" s="1"/>
  <c r="P6687" i="1" a="1"/>
  <c r="P6687" i="1" s="1"/>
  <c r="P6688" i="1" a="1"/>
  <c r="P6688" i="1" s="1"/>
  <c r="P6689" i="1" a="1"/>
  <c r="P6689" i="1" s="1"/>
  <c r="P6690" i="1" a="1"/>
  <c r="P6690" i="1" s="1"/>
  <c r="P6691" i="1" a="1"/>
  <c r="P6691" i="1" s="1"/>
  <c r="P6692" i="1" a="1"/>
  <c r="P6692" i="1" s="1"/>
  <c r="P6693" i="1" a="1"/>
  <c r="P6693" i="1"/>
  <c r="P6694" i="1" a="1"/>
  <c r="P6694" i="1" s="1"/>
  <c r="P6695" i="1" a="1"/>
  <c r="P6695" i="1" s="1"/>
  <c r="P6696" i="1" a="1"/>
  <c r="P6696" i="1" s="1"/>
  <c r="P6697" i="1" a="1"/>
  <c r="P6697" i="1" s="1"/>
  <c r="P6698" i="1" a="1"/>
  <c r="P6698" i="1" s="1"/>
  <c r="P6699" i="1" a="1"/>
  <c r="P6699" i="1" s="1"/>
  <c r="P6700" i="1" a="1"/>
  <c r="P6700" i="1" s="1"/>
  <c r="P6701" i="1" a="1"/>
  <c r="P6701" i="1"/>
  <c r="P6702" i="1" a="1"/>
  <c r="P6702" i="1" s="1"/>
  <c r="P6703" i="1" a="1"/>
  <c r="P6703" i="1" s="1"/>
  <c r="P6704" i="1" a="1"/>
  <c r="P6704" i="1" s="1"/>
  <c r="P6705" i="1" a="1"/>
  <c r="P6705" i="1" s="1"/>
  <c r="P6706" i="1" a="1"/>
  <c r="P6706" i="1" s="1"/>
  <c r="P6707" i="1" a="1"/>
  <c r="P6707" i="1"/>
  <c r="P6708" i="1" a="1"/>
  <c r="P6708" i="1" s="1"/>
  <c r="P6709" i="1" a="1"/>
  <c r="P6709" i="1"/>
  <c r="P6710" i="1" a="1"/>
  <c r="P6710" i="1" s="1"/>
  <c r="P6711" i="1" a="1"/>
  <c r="P6711" i="1" s="1"/>
  <c r="P6712" i="1" a="1"/>
  <c r="P6712" i="1" s="1"/>
  <c r="P6713" i="1" a="1"/>
  <c r="P6713" i="1"/>
  <c r="P6714" i="1" a="1"/>
  <c r="P6714" i="1" s="1"/>
  <c r="P6715" i="1" a="1"/>
  <c r="P6715" i="1" s="1"/>
  <c r="P6716" i="1" a="1"/>
  <c r="P6716" i="1" s="1"/>
  <c r="P6717" i="1" a="1"/>
  <c r="P6717" i="1"/>
  <c r="P6718" i="1" a="1"/>
  <c r="P6718" i="1" s="1"/>
  <c r="P6719" i="1" a="1"/>
  <c r="P6719" i="1" s="1"/>
  <c r="P6720" i="1" a="1"/>
  <c r="P6720" i="1" s="1"/>
  <c r="P6721" i="1" a="1"/>
  <c r="P6721" i="1" s="1"/>
  <c r="P6722" i="1" a="1"/>
  <c r="P6722" i="1" s="1"/>
  <c r="P6723" i="1" a="1"/>
  <c r="P6723" i="1" s="1"/>
  <c r="P6724" i="1" a="1"/>
  <c r="P6724" i="1" s="1"/>
  <c r="P6725" i="1" a="1"/>
  <c r="P6725" i="1"/>
  <c r="P6726" i="1" a="1"/>
  <c r="P6726" i="1" s="1"/>
  <c r="P6727" i="1" a="1"/>
  <c r="P6727" i="1" s="1"/>
  <c r="P6728" i="1" a="1"/>
  <c r="P6728" i="1" s="1"/>
  <c r="P6729" i="1" a="1"/>
  <c r="P6729" i="1" s="1"/>
  <c r="P6730" i="1" a="1"/>
  <c r="P6730" i="1" s="1"/>
  <c r="P6731" i="1" a="1"/>
  <c r="P6731" i="1" s="1"/>
  <c r="P6732" i="1" a="1"/>
  <c r="P6732" i="1" s="1"/>
  <c r="P6733" i="1" a="1"/>
  <c r="P6733" i="1"/>
  <c r="P6734" i="1" a="1"/>
  <c r="P6734" i="1" s="1"/>
  <c r="P6735" i="1" a="1"/>
  <c r="P6735" i="1" s="1"/>
  <c r="P6736" i="1" a="1"/>
  <c r="P6736" i="1" s="1"/>
  <c r="P6737" i="1" a="1"/>
  <c r="P6737" i="1" s="1"/>
  <c r="P6738" i="1" a="1"/>
  <c r="P6738" i="1" s="1"/>
  <c r="P6739" i="1" a="1"/>
  <c r="P6739" i="1"/>
  <c r="P6740" i="1" a="1"/>
  <c r="P6740" i="1" s="1"/>
  <c r="P6741" i="1" a="1"/>
  <c r="P6741" i="1"/>
  <c r="P6742" i="1" a="1"/>
  <c r="P6742" i="1" s="1"/>
  <c r="P6743" i="1" a="1"/>
  <c r="P6743" i="1" s="1"/>
  <c r="P6744" i="1" a="1"/>
  <c r="P6744" i="1" s="1"/>
  <c r="P6745" i="1" a="1"/>
  <c r="P6745" i="1"/>
  <c r="P6746" i="1" a="1"/>
  <c r="P6746" i="1" s="1"/>
  <c r="P6747" i="1" a="1"/>
  <c r="P6747" i="1" s="1"/>
  <c r="P6748" i="1" a="1"/>
  <c r="P6748" i="1" s="1"/>
  <c r="P6749" i="1" a="1"/>
  <c r="P6749" i="1"/>
  <c r="P6750" i="1" a="1"/>
  <c r="P6750" i="1" s="1"/>
  <c r="P6751" i="1" a="1"/>
  <c r="P6751" i="1" s="1"/>
  <c r="P6752" i="1" a="1"/>
  <c r="P6752" i="1" s="1"/>
  <c r="P6753" i="1" a="1"/>
  <c r="P6753" i="1" s="1"/>
  <c r="P6754" i="1" a="1"/>
  <c r="P6754" i="1" s="1"/>
  <c r="P6755" i="1" a="1"/>
  <c r="P6755" i="1" s="1"/>
  <c r="P6756" i="1" a="1"/>
  <c r="P6756" i="1" s="1"/>
  <c r="P6757" i="1" a="1"/>
  <c r="P6757" i="1"/>
  <c r="P6758" i="1" a="1"/>
  <c r="P6758" i="1" s="1"/>
  <c r="P6759" i="1" a="1"/>
  <c r="P6759" i="1" s="1"/>
  <c r="P6760" i="1" a="1"/>
  <c r="P6760" i="1" s="1"/>
  <c r="P6761" i="1" a="1"/>
  <c r="P6761" i="1" s="1"/>
  <c r="P6762" i="1" a="1"/>
  <c r="P6762" i="1" s="1"/>
  <c r="P6763" i="1" a="1"/>
  <c r="P6763" i="1" s="1"/>
  <c r="P6764" i="1" a="1"/>
  <c r="P6764" i="1" s="1"/>
  <c r="P6765" i="1" a="1"/>
  <c r="P6765" i="1"/>
  <c r="P6766" i="1" a="1"/>
  <c r="P6766" i="1" s="1"/>
  <c r="P6767" i="1" a="1"/>
  <c r="P6767" i="1" s="1"/>
  <c r="P6768" i="1" a="1"/>
  <c r="P6768" i="1" s="1"/>
  <c r="P6769" i="1" a="1"/>
  <c r="P6769" i="1" s="1"/>
  <c r="P6770" i="1" a="1"/>
  <c r="P6770" i="1" s="1"/>
  <c r="P6771" i="1" a="1"/>
  <c r="P6771" i="1"/>
  <c r="P6772" i="1" a="1"/>
  <c r="P6772" i="1" s="1"/>
  <c r="P6773" i="1" a="1"/>
  <c r="P6773" i="1"/>
  <c r="P6774" i="1" a="1"/>
  <c r="P6774" i="1" s="1"/>
  <c r="P6775" i="1" a="1"/>
  <c r="P6775" i="1" s="1"/>
  <c r="P6776" i="1" a="1"/>
  <c r="P6776" i="1" s="1"/>
  <c r="P6777" i="1" a="1"/>
  <c r="P6777" i="1"/>
  <c r="P6778" i="1" a="1"/>
  <c r="P6778" i="1" s="1"/>
  <c r="P6779" i="1" a="1"/>
  <c r="P6779" i="1" s="1"/>
  <c r="P6780" i="1" a="1"/>
  <c r="P6780" i="1" s="1"/>
  <c r="P6781" i="1" a="1"/>
  <c r="P6781" i="1"/>
  <c r="P6782" i="1" a="1"/>
  <c r="P6782" i="1" s="1"/>
  <c r="P6783" i="1" a="1"/>
  <c r="P6783" i="1" s="1"/>
  <c r="P6784" i="1" a="1"/>
  <c r="P6784" i="1" s="1"/>
  <c r="P6785" i="1" a="1"/>
  <c r="P6785" i="1" s="1"/>
  <c r="P6786" i="1" a="1"/>
  <c r="P6786" i="1" s="1"/>
  <c r="P6787" i="1" a="1"/>
  <c r="P6787" i="1" s="1"/>
  <c r="P6788" i="1" a="1"/>
  <c r="P6788" i="1" s="1"/>
  <c r="P6789" i="1" a="1"/>
  <c r="P6789" i="1"/>
  <c r="P6790" i="1" a="1"/>
  <c r="P6790" i="1" s="1"/>
  <c r="P6791" i="1" a="1"/>
  <c r="P6791" i="1" s="1"/>
  <c r="P6792" i="1" a="1"/>
  <c r="P6792" i="1" s="1"/>
  <c r="P6793" i="1" a="1"/>
  <c r="P6793" i="1" s="1"/>
  <c r="P6794" i="1" a="1"/>
  <c r="P6794" i="1" s="1"/>
  <c r="P6795" i="1" a="1"/>
  <c r="P6795" i="1" s="1"/>
  <c r="P6796" i="1" a="1"/>
  <c r="P6796" i="1" s="1"/>
  <c r="P6797" i="1" a="1"/>
  <c r="P6797" i="1"/>
  <c r="P6798" i="1" a="1"/>
  <c r="P6798" i="1" s="1"/>
  <c r="P6799" i="1" a="1"/>
  <c r="P6799" i="1" s="1"/>
  <c r="P6800" i="1" a="1"/>
  <c r="P6800" i="1" s="1"/>
  <c r="P6801" i="1" a="1"/>
  <c r="P6801" i="1" s="1"/>
  <c r="P6802" i="1" a="1"/>
  <c r="P6802" i="1" s="1"/>
  <c r="P6803" i="1" a="1"/>
  <c r="P6803" i="1"/>
  <c r="P6804" i="1" a="1"/>
  <c r="P6804" i="1" s="1"/>
  <c r="P6805" i="1" a="1"/>
  <c r="P6805" i="1"/>
  <c r="P6806" i="1" a="1"/>
  <c r="P6806" i="1" s="1"/>
  <c r="P6807" i="1" a="1"/>
  <c r="P6807" i="1" s="1"/>
  <c r="P6808" i="1" a="1"/>
  <c r="P6808" i="1" s="1"/>
  <c r="P6809" i="1" a="1"/>
  <c r="P6809" i="1"/>
  <c r="P6810" i="1" a="1"/>
  <c r="P6810" i="1" s="1"/>
  <c r="P6811" i="1" a="1"/>
  <c r="P6811" i="1" s="1"/>
  <c r="P6812" i="1" a="1"/>
  <c r="P6812" i="1" s="1"/>
  <c r="P6813" i="1" a="1"/>
  <c r="P6813" i="1"/>
  <c r="P6814" i="1" a="1"/>
  <c r="P6814" i="1" s="1"/>
  <c r="P6815" i="1" a="1"/>
  <c r="P6815" i="1" s="1"/>
  <c r="P6816" i="1" a="1"/>
  <c r="P6816" i="1" s="1"/>
  <c r="P6817" i="1" a="1"/>
  <c r="P6817" i="1" s="1"/>
  <c r="P6818" i="1" a="1"/>
  <c r="P6818" i="1" s="1"/>
  <c r="P6819" i="1" a="1"/>
  <c r="P6819" i="1" s="1"/>
  <c r="P6820" i="1" a="1"/>
  <c r="P6820" i="1"/>
  <c r="P6821" i="1" a="1"/>
  <c r="P6821" i="1" s="1"/>
  <c r="P6822" i="1" a="1"/>
  <c r="P6822" i="1" s="1"/>
  <c r="P6823" i="1" a="1"/>
  <c r="P6823" i="1" s="1"/>
  <c r="P6824" i="1" a="1"/>
  <c r="P6824" i="1" s="1"/>
  <c r="P6825" i="1" a="1"/>
  <c r="P6825" i="1" s="1"/>
  <c r="P6826" i="1" a="1"/>
  <c r="P6826" i="1" s="1"/>
  <c r="P6827" i="1" a="1"/>
  <c r="P6827" i="1" s="1"/>
  <c r="P6828" i="1" a="1"/>
  <c r="P6828" i="1"/>
  <c r="P6829" i="1" a="1"/>
  <c r="P6829" i="1" s="1"/>
  <c r="P6830" i="1" a="1"/>
  <c r="P6830" i="1" s="1"/>
  <c r="P6831" i="1" a="1"/>
  <c r="P6831" i="1" s="1"/>
  <c r="P6832" i="1" a="1"/>
  <c r="P6832" i="1" s="1"/>
  <c r="P6833" i="1" a="1"/>
  <c r="P6833" i="1" s="1"/>
  <c r="P6834" i="1" a="1"/>
  <c r="P6834" i="1" s="1"/>
  <c r="P6835" i="1" a="1"/>
  <c r="P6835" i="1" s="1"/>
  <c r="P6836" i="1" a="1"/>
  <c r="P6836" i="1"/>
  <c r="P6837" i="1" a="1"/>
  <c r="P6837" i="1" s="1"/>
  <c r="P6838" i="1" a="1"/>
  <c r="P6838" i="1" s="1"/>
  <c r="P6839" i="1" a="1"/>
  <c r="P6839" i="1" s="1"/>
  <c r="P6840" i="1" a="1"/>
  <c r="P6840" i="1" s="1"/>
  <c r="P6841" i="1" a="1"/>
  <c r="P6841" i="1" s="1"/>
  <c r="P6842" i="1" a="1"/>
  <c r="P6842" i="1" s="1"/>
  <c r="P6843" i="1" a="1"/>
  <c r="P6843" i="1" s="1"/>
  <c r="P6844" i="1" a="1"/>
  <c r="P6844" i="1"/>
  <c r="P6845" i="1" a="1"/>
  <c r="P6845" i="1" s="1"/>
  <c r="P6846" i="1" a="1"/>
  <c r="P6846" i="1" s="1"/>
  <c r="P6847" i="1" a="1"/>
  <c r="P6847" i="1" s="1"/>
  <c r="P6848" i="1" a="1"/>
  <c r="P6848" i="1" s="1"/>
  <c r="P6849" i="1" a="1"/>
  <c r="P6849" i="1" s="1"/>
  <c r="P6850" i="1" a="1"/>
  <c r="P6850" i="1" s="1"/>
  <c r="P6851" i="1" a="1"/>
  <c r="P6851" i="1" s="1"/>
  <c r="P6852" i="1" a="1"/>
  <c r="P6852" i="1"/>
  <c r="P6853" i="1" a="1"/>
  <c r="P6853" i="1" s="1"/>
  <c r="P6854" i="1" a="1"/>
  <c r="P6854" i="1" s="1"/>
  <c r="P6855" i="1" a="1"/>
  <c r="P6855" i="1" s="1"/>
  <c r="P6856" i="1" a="1"/>
  <c r="P6856" i="1" s="1"/>
  <c r="P6857" i="1" a="1"/>
  <c r="P6857" i="1" s="1"/>
  <c r="P6858" i="1" a="1"/>
  <c r="P6858" i="1" s="1"/>
  <c r="P6859" i="1" a="1"/>
  <c r="P6859" i="1" s="1"/>
  <c r="P6860" i="1" a="1"/>
  <c r="P6860" i="1"/>
  <c r="P6861" i="1" a="1"/>
  <c r="P6861" i="1" s="1"/>
  <c r="P6862" i="1" a="1"/>
  <c r="P6862" i="1" s="1"/>
  <c r="P6863" i="1" a="1"/>
  <c r="P6863" i="1" s="1"/>
  <c r="P6864" i="1" a="1"/>
  <c r="P6864" i="1" s="1"/>
  <c r="P6865" i="1" a="1"/>
  <c r="P6865" i="1" s="1"/>
  <c r="P6866" i="1" a="1"/>
  <c r="P6866" i="1" s="1"/>
  <c r="P6867" i="1" a="1"/>
  <c r="P6867" i="1" s="1"/>
  <c r="P6868" i="1" a="1"/>
  <c r="P6868" i="1"/>
  <c r="P6869" i="1" a="1"/>
  <c r="P6869" i="1" s="1"/>
  <c r="P6870" i="1" a="1"/>
  <c r="P6870" i="1" s="1"/>
  <c r="P6871" i="1" a="1"/>
  <c r="P6871" i="1" s="1"/>
  <c r="P6872" i="1" a="1"/>
  <c r="P6872" i="1" s="1"/>
  <c r="P6873" i="1" a="1"/>
  <c r="P6873" i="1" s="1"/>
  <c r="P6874" i="1" a="1"/>
  <c r="P6874" i="1" s="1"/>
  <c r="P6875" i="1" a="1"/>
  <c r="P6875" i="1" s="1"/>
  <c r="P6876" i="1" a="1"/>
  <c r="P6876" i="1"/>
  <c r="P6877" i="1" a="1"/>
  <c r="P6877" i="1" s="1"/>
  <c r="P6878" i="1" a="1"/>
  <c r="P6878" i="1" s="1"/>
  <c r="P6879" i="1" a="1"/>
  <c r="P6879" i="1" s="1"/>
  <c r="P6880" i="1" a="1"/>
  <c r="P6880" i="1" s="1"/>
  <c r="P6881" i="1" a="1"/>
  <c r="P6881" i="1" s="1"/>
  <c r="P6882" i="1" a="1"/>
  <c r="P6882" i="1" s="1"/>
  <c r="P6883" i="1" a="1"/>
  <c r="P6883" i="1" s="1"/>
  <c r="P6884" i="1" a="1"/>
  <c r="P6884" i="1"/>
  <c r="P6885" i="1" a="1"/>
  <c r="P6885" i="1" s="1"/>
  <c r="P6886" i="1" a="1"/>
  <c r="P6886" i="1" s="1"/>
  <c r="P6887" i="1" a="1"/>
  <c r="P6887" i="1" s="1"/>
  <c r="P6888" i="1" a="1"/>
  <c r="P6888" i="1" s="1"/>
  <c r="P6889" i="1" a="1"/>
  <c r="P6889" i="1" s="1"/>
  <c r="P6890" i="1" a="1"/>
  <c r="P6890" i="1" s="1"/>
  <c r="P6891" i="1" a="1"/>
  <c r="P6891" i="1" s="1"/>
  <c r="P6892" i="1" a="1"/>
  <c r="P6892" i="1"/>
  <c r="P6893" i="1" a="1"/>
  <c r="P6893" i="1" s="1"/>
  <c r="P6894" i="1" a="1"/>
  <c r="P6894" i="1" s="1"/>
  <c r="P6895" i="1" a="1"/>
  <c r="P6895" i="1" s="1"/>
  <c r="P6896" i="1" a="1"/>
  <c r="P6896" i="1" s="1"/>
  <c r="P6897" i="1" a="1"/>
  <c r="P6897" i="1" s="1"/>
  <c r="P6898" i="1" a="1"/>
  <c r="P6898" i="1" s="1"/>
  <c r="P6899" i="1" a="1"/>
  <c r="P6899" i="1" s="1"/>
  <c r="P6900" i="1" a="1"/>
  <c r="P6900" i="1"/>
  <c r="P6901" i="1" a="1"/>
  <c r="P6901" i="1" s="1"/>
  <c r="P6902" i="1" a="1"/>
  <c r="P6902" i="1" s="1"/>
  <c r="P6903" i="1" a="1"/>
  <c r="P6903" i="1" s="1"/>
  <c r="P6904" i="1" a="1"/>
  <c r="P6904" i="1" s="1"/>
  <c r="P6905" i="1" a="1"/>
  <c r="P6905" i="1" s="1"/>
  <c r="P6906" i="1" a="1"/>
  <c r="P6906" i="1" s="1"/>
  <c r="P6907" i="1" a="1"/>
  <c r="P6907" i="1" s="1"/>
  <c r="P6908" i="1" a="1"/>
  <c r="P6908" i="1"/>
  <c r="P6909" i="1" a="1"/>
  <c r="P6909" i="1" s="1"/>
  <c r="P6910" i="1" a="1"/>
  <c r="P6910" i="1" s="1"/>
  <c r="P6911" i="1" a="1"/>
  <c r="P6911" i="1" s="1"/>
  <c r="P6912" i="1" a="1"/>
  <c r="P6912" i="1" s="1"/>
  <c r="P6913" i="1" a="1"/>
  <c r="P6913" i="1" s="1"/>
  <c r="P6914" i="1" a="1"/>
  <c r="P6914" i="1" s="1"/>
  <c r="P6915" i="1" a="1"/>
  <c r="P6915" i="1" s="1"/>
  <c r="P6916" i="1" a="1"/>
  <c r="P6916" i="1"/>
  <c r="P6917" i="1" a="1"/>
  <c r="P6917" i="1" s="1"/>
  <c r="P6918" i="1" a="1"/>
  <c r="P6918" i="1" s="1"/>
  <c r="P6919" i="1" a="1"/>
  <c r="P6919" i="1" s="1"/>
  <c r="P6920" i="1" a="1"/>
  <c r="P6920" i="1" s="1"/>
  <c r="P6921" i="1" a="1"/>
  <c r="P6921" i="1" s="1"/>
  <c r="P6922" i="1" a="1"/>
  <c r="P6922" i="1" s="1"/>
  <c r="P6923" i="1" a="1"/>
  <c r="P6923" i="1" s="1"/>
  <c r="P6924" i="1" a="1"/>
  <c r="P6924" i="1"/>
  <c r="P6925" i="1" a="1"/>
  <c r="P6925" i="1" s="1"/>
  <c r="P6926" i="1" a="1"/>
  <c r="P6926" i="1" s="1"/>
  <c r="P6927" i="1" a="1"/>
  <c r="P6927" i="1" s="1"/>
  <c r="P6928" i="1" a="1"/>
  <c r="P6928" i="1" s="1"/>
  <c r="P6929" i="1" a="1"/>
  <c r="P6929" i="1" s="1"/>
  <c r="P6930" i="1" a="1"/>
  <c r="P6930" i="1" s="1"/>
  <c r="P6931" i="1" a="1"/>
  <c r="P6931" i="1" s="1"/>
  <c r="P6932" i="1" a="1"/>
  <c r="P6932" i="1"/>
  <c r="P6933" i="1" a="1"/>
  <c r="P6933" i="1" s="1"/>
  <c r="P6934" i="1" a="1"/>
  <c r="P6934" i="1" s="1"/>
  <c r="P6935" i="1" a="1"/>
  <c r="P6935" i="1" s="1"/>
  <c r="P6936" i="1" a="1"/>
  <c r="P6936" i="1" s="1"/>
  <c r="P6937" i="1" a="1"/>
  <c r="P6937" i="1" s="1"/>
  <c r="P6938" i="1" a="1"/>
  <c r="P6938" i="1" s="1"/>
  <c r="P6939" i="1" a="1"/>
  <c r="P6939" i="1" s="1"/>
  <c r="P6940" i="1" a="1"/>
  <c r="P6940" i="1"/>
  <c r="P6941" i="1" a="1"/>
  <c r="P6941" i="1" s="1"/>
  <c r="P6942" i="1" a="1"/>
  <c r="P6942" i="1" s="1"/>
  <c r="P6943" i="1" a="1"/>
  <c r="P6943" i="1" s="1"/>
  <c r="P6944" i="1" a="1"/>
  <c r="P6944" i="1" s="1"/>
  <c r="P6945" i="1" a="1"/>
  <c r="P6945" i="1" s="1"/>
  <c r="P6946" i="1" a="1"/>
  <c r="P6946" i="1" s="1"/>
  <c r="P6947" i="1" a="1"/>
  <c r="P6947" i="1" s="1"/>
  <c r="P6948" i="1" a="1"/>
  <c r="P6948" i="1"/>
  <c r="P6949" i="1" a="1"/>
  <c r="P6949" i="1" s="1"/>
  <c r="P6950" i="1" a="1"/>
  <c r="P6950" i="1" s="1"/>
  <c r="P6951" i="1" a="1"/>
  <c r="P6951" i="1" s="1"/>
  <c r="P6952" i="1" a="1"/>
  <c r="P6952" i="1" s="1"/>
  <c r="P6953" i="1" a="1"/>
  <c r="P6953" i="1" s="1"/>
  <c r="P6954" i="1" a="1"/>
  <c r="P6954" i="1" s="1"/>
  <c r="P6955" i="1" a="1"/>
  <c r="P6955" i="1" s="1"/>
  <c r="P6956" i="1" a="1"/>
  <c r="P6956" i="1"/>
  <c r="P6957" i="1" a="1"/>
  <c r="P6957" i="1" s="1"/>
  <c r="P6958" i="1" a="1"/>
  <c r="P6958" i="1" s="1"/>
  <c r="P6959" i="1" a="1"/>
  <c r="P6959" i="1" s="1"/>
  <c r="P6960" i="1" a="1"/>
  <c r="P6960" i="1" s="1"/>
  <c r="P6961" i="1" a="1"/>
  <c r="P6961" i="1" s="1"/>
  <c r="P6962" i="1" a="1"/>
  <c r="P6962" i="1" s="1"/>
  <c r="P6963" i="1" a="1"/>
  <c r="P6963" i="1" s="1"/>
  <c r="P6964" i="1" a="1"/>
  <c r="P6964" i="1"/>
  <c r="P6965" i="1" a="1"/>
  <c r="P6965" i="1" s="1"/>
  <c r="P6966" i="1" a="1"/>
  <c r="P6966" i="1" s="1"/>
  <c r="P6967" i="1" a="1"/>
  <c r="P6967" i="1" s="1"/>
  <c r="P6968" i="1" a="1"/>
  <c r="P6968" i="1" s="1"/>
  <c r="P6969" i="1" a="1"/>
  <c r="P6969" i="1" s="1"/>
  <c r="P6970" i="1" a="1"/>
  <c r="P6970" i="1" s="1"/>
  <c r="P6971" i="1" a="1"/>
  <c r="P6971" i="1" s="1"/>
  <c r="P6972" i="1" a="1"/>
  <c r="P6972" i="1"/>
  <c r="P6973" i="1" a="1"/>
  <c r="P6973" i="1" s="1"/>
  <c r="P6974" i="1" a="1"/>
  <c r="P6974" i="1" s="1"/>
  <c r="P6975" i="1" a="1"/>
  <c r="P6975" i="1" s="1"/>
  <c r="P6976" i="1" a="1"/>
  <c r="P6976" i="1" s="1"/>
  <c r="P6977" i="1" a="1"/>
  <c r="P6977" i="1" s="1"/>
  <c r="P6978" i="1" a="1"/>
  <c r="P6978" i="1" s="1"/>
  <c r="P6979" i="1" a="1"/>
  <c r="P6979" i="1" s="1"/>
  <c r="P6980" i="1" a="1"/>
  <c r="P6980" i="1"/>
  <c r="P6981" i="1" a="1"/>
  <c r="P6981" i="1" s="1"/>
  <c r="P6982" i="1" a="1"/>
  <c r="P6982" i="1" s="1"/>
  <c r="P6983" i="1" a="1"/>
  <c r="P6983" i="1" s="1"/>
  <c r="P6984" i="1" a="1"/>
  <c r="P6984" i="1" s="1"/>
  <c r="P6985" i="1" a="1"/>
  <c r="P6985" i="1" s="1"/>
  <c r="P6986" i="1" a="1"/>
  <c r="P6986" i="1" s="1"/>
  <c r="P6987" i="1" a="1"/>
  <c r="P6987" i="1" s="1"/>
  <c r="P6988" i="1" a="1"/>
  <c r="P6988" i="1"/>
  <c r="P6989" i="1" a="1"/>
  <c r="P6989" i="1" s="1"/>
  <c r="P6990" i="1" a="1"/>
  <c r="P6990" i="1" s="1"/>
  <c r="P6991" i="1" a="1"/>
  <c r="P6991" i="1" s="1"/>
  <c r="P6992" i="1" a="1"/>
  <c r="P6992" i="1" s="1"/>
  <c r="P6993" i="1" a="1"/>
  <c r="P6993" i="1" s="1"/>
  <c r="P6994" i="1" a="1"/>
  <c r="P6994" i="1" s="1"/>
  <c r="P6995" i="1" a="1"/>
  <c r="P6995" i="1" s="1"/>
  <c r="P6996" i="1" a="1"/>
  <c r="P6996" i="1"/>
  <c r="P6997" i="1" a="1"/>
  <c r="P6997" i="1" s="1"/>
  <c r="P6998" i="1" a="1"/>
  <c r="P6998" i="1" s="1"/>
  <c r="P6999" i="1" a="1"/>
  <c r="P6999" i="1" s="1"/>
  <c r="P7000" i="1" a="1"/>
  <c r="P7000" i="1" s="1"/>
  <c r="P7001" i="1" a="1"/>
  <c r="P7001" i="1" s="1"/>
  <c r="P7002" i="1" a="1"/>
  <c r="P7002" i="1" s="1"/>
  <c r="P7003" i="1" a="1"/>
  <c r="P7003" i="1" s="1"/>
  <c r="P7004" i="1" a="1"/>
  <c r="P7004" i="1"/>
  <c r="P7005" i="1" a="1"/>
  <c r="P7005" i="1" s="1"/>
  <c r="P7006" i="1" a="1"/>
  <c r="P7006" i="1" s="1"/>
  <c r="P7007" i="1" a="1"/>
  <c r="P7007" i="1" s="1"/>
  <c r="P7008" i="1" a="1"/>
  <c r="P7008" i="1" s="1"/>
  <c r="P7009" i="1" a="1"/>
  <c r="P7009" i="1" s="1"/>
  <c r="P7010" i="1" a="1"/>
  <c r="P7010" i="1" s="1"/>
  <c r="P7011" i="1" a="1"/>
  <c r="P7011" i="1" s="1"/>
  <c r="P7012" i="1" a="1"/>
  <c r="P7012" i="1"/>
  <c r="P7013" i="1" a="1"/>
  <c r="P7013" i="1" s="1"/>
  <c r="P7014" i="1" a="1"/>
  <c r="P7014" i="1" s="1"/>
  <c r="P7015" i="1" a="1"/>
  <c r="P7015" i="1" s="1"/>
  <c r="P7016" i="1" a="1"/>
  <c r="P7016" i="1" s="1"/>
  <c r="P7017" i="1" a="1"/>
  <c r="P7017" i="1" s="1"/>
  <c r="P7018" i="1" a="1"/>
  <c r="P7018" i="1" s="1"/>
  <c r="P7019" i="1" a="1"/>
  <c r="P7019" i="1" s="1"/>
  <c r="P7020" i="1" a="1"/>
  <c r="P7020" i="1"/>
  <c r="P7021" i="1" a="1"/>
  <c r="P7021" i="1" s="1"/>
  <c r="P7022" i="1" a="1"/>
  <c r="P7022" i="1" s="1"/>
  <c r="P7023" i="1" a="1"/>
  <c r="P7023" i="1" s="1"/>
  <c r="P7024" i="1" a="1"/>
  <c r="P7024" i="1" s="1"/>
  <c r="P7025" i="1" a="1"/>
  <c r="P7025" i="1" s="1"/>
  <c r="P7026" i="1" a="1"/>
  <c r="P7026" i="1" s="1"/>
  <c r="P7027" i="1" a="1"/>
  <c r="P7027" i="1" s="1"/>
  <c r="P7028" i="1" a="1"/>
  <c r="P7028" i="1"/>
  <c r="P7029" i="1" a="1"/>
  <c r="P7029" i="1" s="1"/>
  <c r="P7030" i="1" a="1"/>
  <c r="P7030" i="1" s="1"/>
  <c r="P7031" i="1" a="1"/>
  <c r="P7031" i="1" s="1"/>
  <c r="P7032" i="1" a="1"/>
  <c r="P7032" i="1" s="1"/>
  <c r="P7033" i="1" a="1"/>
  <c r="P7033" i="1" s="1"/>
  <c r="P7034" i="1" a="1"/>
  <c r="P7034" i="1" s="1"/>
  <c r="P7035" i="1" a="1"/>
  <c r="P7035" i="1" s="1"/>
  <c r="P7036" i="1" a="1"/>
  <c r="P7036" i="1"/>
  <c r="P7037" i="1" a="1"/>
  <c r="P7037" i="1" s="1"/>
  <c r="P7038" i="1" a="1"/>
  <c r="P7038" i="1" s="1"/>
  <c r="P7039" i="1" a="1"/>
  <c r="P7039" i="1" s="1"/>
  <c r="P7040" i="1" a="1"/>
  <c r="P7040" i="1" s="1"/>
  <c r="P7041" i="1" a="1"/>
  <c r="P7041" i="1" s="1"/>
  <c r="P7042" i="1" a="1"/>
  <c r="P7042" i="1" s="1"/>
  <c r="P7043" i="1" a="1"/>
  <c r="P7043" i="1" s="1"/>
  <c r="P7044" i="1" a="1"/>
  <c r="P7044" i="1"/>
  <c r="P7045" i="1" a="1"/>
  <c r="P7045" i="1" s="1"/>
  <c r="P7046" i="1" a="1"/>
  <c r="P7046" i="1" s="1"/>
  <c r="P7047" i="1" a="1"/>
  <c r="P7047" i="1" s="1"/>
  <c r="P7048" i="1" a="1"/>
  <c r="P7048" i="1" s="1"/>
  <c r="P7049" i="1" a="1"/>
  <c r="P7049" i="1" s="1"/>
  <c r="P7050" i="1" a="1"/>
  <c r="P7050" i="1" s="1"/>
  <c r="P7051" i="1" a="1"/>
  <c r="P7051" i="1" s="1"/>
  <c r="P7052" i="1" a="1"/>
  <c r="P7052" i="1"/>
  <c r="P7053" i="1" a="1"/>
  <c r="P7053" i="1" s="1"/>
  <c r="P7054" i="1" a="1"/>
  <c r="P7054" i="1" s="1"/>
  <c r="P7055" i="1" a="1"/>
  <c r="P7055" i="1" s="1"/>
  <c r="P7056" i="1" a="1"/>
  <c r="P7056" i="1" s="1"/>
  <c r="P7057" i="1" a="1"/>
  <c r="P7057" i="1" s="1"/>
  <c r="P7058" i="1" a="1"/>
  <c r="P7058" i="1" s="1"/>
  <c r="P7059" i="1" a="1"/>
  <c r="P7059" i="1" s="1"/>
  <c r="P7060" i="1" a="1"/>
  <c r="P7060" i="1"/>
  <c r="P7061" i="1" a="1"/>
  <c r="P7061" i="1" s="1"/>
  <c r="P7062" i="1" a="1"/>
  <c r="P7062" i="1" s="1"/>
  <c r="P7063" i="1" a="1"/>
  <c r="P7063" i="1" s="1"/>
  <c r="P7064" i="1" a="1"/>
  <c r="P7064" i="1" s="1"/>
  <c r="P7065" i="1" a="1"/>
  <c r="P7065" i="1" s="1"/>
  <c r="P7066" i="1" a="1"/>
  <c r="P7066" i="1" s="1"/>
  <c r="P7067" i="1" a="1"/>
  <c r="P7067" i="1" s="1"/>
  <c r="P7068" i="1" a="1"/>
  <c r="P7068" i="1"/>
  <c r="P7069" i="1" a="1"/>
  <c r="P7069" i="1" s="1"/>
  <c r="P7070" i="1" a="1"/>
  <c r="P7070" i="1" s="1"/>
  <c r="P7071" i="1" a="1"/>
  <c r="P7071" i="1" s="1"/>
  <c r="P7072" i="1" a="1"/>
  <c r="P7072" i="1" s="1"/>
  <c r="P7073" i="1" a="1"/>
  <c r="P7073" i="1" s="1"/>
  <c r="P7074" i="1" a="1"/>
  <c r="P7074" i="1" s="1"/>
  <c r="P7075" i="1" a="1"/>
  <c r="P7075" i="1" s="1"/>
  <c r="P7076" i="1" a="1"/>
  <c r="P7076" i="1"/>
  <c r="P7077" i="1" a="1"/>
  <c r="P7077" i="1" s="1"/>
  <c r="P7078" i="1" a="1"/>
  <c r="P7078" i="1" s="1"/>
  <c r="P7079" i="1" a="1"/>
  <c r="P7079" i="1" s="1"/>
  <c r="P7080" i="1" a="1"/>
  <c r="P7080" i="1" s="1"/>
  <c r="P7081" i="1" a="1"/>
  <c r="P7081" i="1" s="1"/>
  <c r="P7082" i="1" a="1"/>
  <c r="P7082" i="1" s="1"/>
  <c r="P7083" i="1" a="1"/>
  <c r="P7083" i="1" s="1"/>
  <c r="P7084" i="1" a="1"/>
  <c r="P7084" i="1"/>
  <c r="P7085" i="1" a="1"/>
  <c r="P7085" i="1" s="1"/>
  <c r="P7086" i="1" a="1"/>
  <c r="P7086" i="1" s="1"/>
  <c r="P7087" i="1" a="1"/>
  <c r="P7087" i="1" s="1"/>
  <c r="P7088" i="1" a="1"/>
  <c r="P7088" i="1" s="1"/>
  <c r="P7089" i="1" a="1"/>
  <c r="P7089" i="1" s="1"/>
  <c r="P7090" i="1" a="1"/>
  <c r="P7090" i="1" s="1"/>
  <c r="P7091" i="1" a="1"/>
  <c r="P7091" i="1" s="1"/>
  <c r="P7092" i="1" a="1"/>
  <c r="P7092" i="1"/>
  <c r="P7093" i="1" a="1"/>
  <c r="P7093" i="1" s="1"/>
  <c r="P7094" i="1" a="1"/>
  <c r="P7094" i="1" s="1"/>
  <c r="P7095" i="1" a="1"/>
  <c r="P7095" i="1" s="1"/>
  <c r="P7096" i="1" a="1"/>
  <c r="P7096" i="1" s="1"/>
  <c r="P7097" i="1" a="1"/>
  <c r="P7097" i="1" s="1"/>
  <c r="P7098" i="1" a="1"/>
  <c r="P7098" i="1" s="1"/>
  <c r="P7099" i="1" a="1"/>
  <c r="P7099" i="1" s="1"/>
  <c r="P7100" i="1" a="1"/>
  <c r="P7100" i="1"/>
  <c r="P7101" i="1" a="1"/>
  <c r="P7101" i="1" s="1"/>
  <c r="P7102" i="1" a="1"/>
  <c r="P7102" i="1" s="1"/>
  <c r="P7103" i="1" a="1"/>
  <c r="P7103" i="1" s="1"/>
  <c r="P7104" i="1" a="1"/>
  <c r="P7104" i="1" s="1"/>
  <c r="P7105" i="1" a="1"/>
  <c r="P7105" i="1" s="1"/>
  <c r="P7106" i="1" a="1"/>
  <c r="P7106" i="1" s="1"/>
  <c r="P7107" i="1" a="1"/>
  <c r="P7107" i="1" s="1"/>
  <c r="P7108" i="1" a="1"/>
  <c r="P7108" i="1"/>
  <c r="P7109" i="1" a="1"/>
  <c r="P7109" i="1" s="1"/>
  <c r="P7110" i="1" a="1"/>
  <c r="P7110" i="1"/>
  <c r="P7111" i="1" a="1"/>
  <c r="P7111" i="1" s="1"/>
  <c r="P7112" i="1" a="1"/>
  <c r="P7112" i="1" s="1"/>
  <c r="P7113" i="1" a="1"/>
  <c r="P7113" i="1" s="1"/>
  <c r="P7114" i="1" a="1"/>
  <c r="P7114" i="1" s="1"/>
  <c r="P7115" i="1" a="1"/>
  <c r="P7115" i="1" s="1"/>
  <c r="P7116" i="1" a="1"/>
  <c r="P7116" i="1"/>
  <c r="P7117" i="1" a="1"/>
  <c r="P7117" i="1" s="1"/>
  <c r="P7118" i="1" a="1"/>
  <c r="P7118" i="1"/>
  <c r="P7119" i="1" a="1"/>
  <c r="P7119" i="1" s="1"/>
  <c r="P7120" i="1" a="1"/>
  <c r="P7120" i="1" s="1"/>
  <c r="P7121" i="1" a="1"/>
  <c r="P7121" i="1" s="1"/>
  <c r="P7122" i="1" a="1"/>
  <c r="P7122" i="1" s="1"/>
  <c r="P7123" i="1" a="1"/>
  <c r="P7123" i="1" s="1"/>
  <c r="P7124" i="1" a="1"/>
  <c r="P7124" i="1"/>
  <c r="P7125" i="1" a="1"/>
  <c r="P7125" i="1" s="1"/>
  <c r="P7126" i="1" a="1"/>
  <c r="P7126" i="1"/>
  <c r="P7127" i="1" a="1"/>
  <c r="P7127" i="1" s="1"/>
  <c r="P7128" i="1" a="1"/>
  <c r="P7128" i="1" s="1"/>
  <c r="P7129" i="1" a="1"/>
  <c r="P7129" i="1" s="1"/>
  <c r="P7130" i="1" a="1"/>
  <c r="P7130" i="1" s="1"/>
  <c r="P7131" i="1" a="1"/>
  <c r="P7131" i="1" s="1"/>
  <c r="P7132" i="1" a="1"/>
  <c r="P7132" i="1"/>
  <c r="P7133" i="1" a="1"/>
  <c r="P7133" i="1" s="1"/>
  <c r="P7134" i="1" a="1"/>
  <c r="P7134" i="1"/>
  <c r="P7135" i="1" a="1"/>
  <c r="P7135" i="1" s="1"/>
  <c r="P7136" i="1" a="1"/>
  <c r="P7136" i="1" s="1"/>
  <c r="P7137" i="1" a="1"/>
  <c r="P7137" i="1" s="1"/>
  <c r="P7138" i="1" a="1"/>
  <c r="P7138" i="1" s="1"/>
  <c r="P7139" i="1" a="1"/>
  <c r="P7139" i="1" s="1"/>
  <c r="P7140" i="1" a="1"/>
  <c r="P7140" i="1"/>
  <c r="P7141" i="1" a="1"/>
  <c r="P7141" i="1" s="1"/>
  <c r="P7142" i="1" a="1"/>
  <c r="P7142" i="1" s="1"/>
  <c r="P7143" i="1" a="1"/>
  <c r="P7143" i="1" s="1"/>
  <c r="P7144" i="1" a="1"/>
  <c r="P7144" i="1" s="1"/>
  <c r="P7145" i="1" a="1"/>
  <c r="P7145" i="1" s="1"/>
  <c r="P7146" i="1" a="1"/>
  <c r="P7146" i="1" s="1"/>
  <c r="P7147" i="1" a="1"/>
  <c r="P7147" i="1" s="1"/>
  <c r="P7148" i="1" a="1"/>
  <c r="P7148" i="1"/>
  <c r="P7149" i="1" a="1"/>
  <c r="P7149" i="1" s="1"/>
  <c r="P7150" i="1" a="1"/>
  <c r="P7150" i="1"/>
  <c r="P7151" i="1" a="1"/>
  <c r="P7151" i="1" s="1"/>
  <c r="P7152" i="1" a="1"/>
  <c r="P7152" i="1" s="1"/>
  <c r="P7153" i="1" a="1"/>
  <c r="P7153" i="1" s="1"/>
  <c r="P7154" i="1" a="1"/>
  <c r="P7154" i="1" s="1"/>
  <c r="P7155" i="1" a="1"/>
  <c r="P7155" i="1" s="1"/>
  <c r="P7156" i="1" a="1"/>
  <c r="P7156" i="1"/>
  <c r="P7157" i="1" a="1"/>
  <c r="P7157" i="1" s="1"/>
  <c r="P7158" i="1" a="1"/>
  <c r="P7158" i="1" s="1"/>
  <c r="P7159" i="1" a="1"/>
  <c r="P7159" i="1" s="1"/>
  <c r="P7160" i="1" a="1"/>
  <c r="P7160" i="1" s="1"/>
  <c r="P7161" i="1" a="1"/>
  <c r="P7161" i="1" s="1"/>
  <c r="P7162" i="1" a="1"/>
  <c r="P7162" i="1" s="1"/>
  <c r="P7163" i="1" a="1"/>
  <c r="P7163" i="1" s="1"/>
  <c r="P7164" i="1" a="1"/>
  <c r="P7164" i="1"/>
  <c r="P7165" i="1" a="1"/>
  <c r="P7165" i="1" s="1"/>
  <c r="P7166" i="1" a="1"/>
  <c r="P7166" i="1"/>
  <c r="P7167" i="1" a="1"/>
  <c r="P7167" i="1" s="1"/>
  <c r="P7168" i="1" a="1"/>
  <c r="P7168" i="1" s="1"/>
  <c r="P7169" i="1" a="1"/>
  <c r="P7169" i="1" s="1"/>
  <c r="P7170" i="1" a="1"/>
  <c r="P7170" i="1" s="1"/>
  <c r="P7171" i="1" a="1"/>
  <c r="P7171" i="1" s="1"/>
  <c r="P7172" i="1" a="1"/>
  <c r="P7172" i="1"/>
  <c r="P7173" i="1" a="1"/>
  <c r="P7173" i="1" s="1"/>
  <c r="P7174" i="1" a="1"/>
  <c r="P7174" i="1" s="1"/>
  <c r="P7175" i="1" a="1"/>
  <c r="P7175" i="1" s="1"/>
  <c r="P7176" i="1" a="1"/>
  <c r="P7176" i="1" s="1"/>
  <c r="P7177" i="1" a="1"/>
  <c r="P7177" i="1" s="1"/>
  <c r="P7178" i="1" a="1"/>
  <c r="P7178" i="1" s="1"/>
  <c r="P7179" i="1" a="1"/>
  <c r="P7179" i="1" s="1"/>
  <c r="P7180" i="1" a="1"/>
  <c r="P7180" i="1"/>
  <c r="P7181" i="1" a="1"/>
  <c r="P7181" i="1" s="1"/>
  <c r="P7182" i="1" a="1"/>
  <c r="P7182" i="1" s="1"/>
  <c r="P7183" i="1" a="1"/>
  <c r="P7183" i="1" s="1"/>
  <c r="P7184" i="1" a="1"/>
  <c r="P7184" i="1" s="1"/>
  <c r="P7185" i="1" a="1"/>
  <c r="P7185" i="1" s="1"/>
  <c r="P7186" i="1" a="1"/>
  <c r="P7186" i="1" s="1"/>
  <c r="P7187" i="1" a="1"/>
  <c r="P7187" i="1" s="1"/>
  <c r="P7188" i="1" a="1"/>
  <c r="P7188" i="1"/>
  <c r="P7189" i="1" a="1"/>
  <c r="P7189" i="1" s="1"/>
  <c r="P7190" i="1" a="1"/>
  <c r="P7190" i="1" s="1"/>
  <c r="P7191" i="1" a="1"/>
  <c r="P7191" i="1" s="1"/>
  <c r="P7192" i="1" a="1"/>
  <c r="P7192" i="1" s="1"/>
  <c r="P7193" i="1" a="1"/>
  <c r="P7193" i="1" s="1"/>
  <c r="P7194" i="1" a="1"/>
  <c r="P7194" i="1" s="1"/>
  <c r="P7195" i="1" a="1"/>
  <c r="P7195" i="1" s="1"/>
  <c r="P7196" i="1" a="1"/>
  <c r="P7196" i="1"/>
  <c r="P7197" i="1" a="1"/>
  <c r="P7197" i="1" s="1"/>
  <c r="P7198" i="1" a="1"/>
  <c r="P7198" i="1" s="1"/>
  <c r="P7199" i="1" a="1"/>
  <c r="P7199" i="1" s="1"/>
  <c r="P7200" i="1" a="1"/>
  <c r="P7200" i="1" s="1"/>
  <c r="P7201" i="1" a="1"/>
  <c r="P7201" i="1" s="1"/>
  <c r="P7202" i="1" a="1"/>
  <c r="P7202" i="1" s="1"/>
  <c r="P7203" i="1" a="1"/>
  <c r="P7203" i="1" s="1"/>
  <c r="P7204" i="1" a="1"/>
  <c r="P7204" i="1"/>
  <c r="P7205" i="1" a="1"/>
  <c r="P7205" i="1" s="1"/>
  <c r="P7206" i="1" a="1"/>
  <c r="P7206" i="1" s="1"/>
  <c r="P7207" i="1" a="1"/>
  <c r="P7207" i="1" s="1"/>
  <c r="P7208" i="1" a="1"/>
  <c r="P7208" i="1" s="1"/>
  <c r="P7209" i="1" a="1"/>
  <c r="P7209" i="1" s="1"/>
  <c r="P7210" i="1" a="1"/>
  <c r="P7210" i="1" s="1"/>
  <c r="P7211" i="1" a="1"/>
  <c r="P7211" i="1" s="1"/>
  <c r="P7212" i="1" a="1"/>
  <c r="P7212" i="1"/>
  <c r="P7213" i="1" a="1"/>
  <c r="P7213" i="1" s="1"/>
  <c r="P7214" i="1" a="1"/>
  <c r="P7214" i="1" s="1"/>
  <c r="P7215" i="1" a="1"/>
  <c r="P7215" i="1" s="1"/>
  <c r="P7216" i="1" a="1"/>
  <c r="P7216" i="1" s="1"/>
  <c r="P7217" i="1" a="1"/>
  <c r="P7217" i="1" s="1"/>
  <c r="P7218" i="1" a="1"/>
  <c r="P7218" i="1" s="1"/>
  <c r="P7219" i="1" a="1"/>
  <c r="P7219" i="1" s="1"/>
  <c r="P7220" i="1" a="1"/>
  <c r="P7220" i="1"/>
  <c r="P7221" i="1" a="1"/>
  <c r="P7221" i="1" s="1"/>
  <c r="P7222" i="1" a="1"/>
  <c r="P7222" i="1" s="1"/>
  <c r="P7223" i="1" a="1"/>
  <c r="P7223" i="1" s="1"/>
  <c r="P7224" i="1" a="1"/>
  <c r="P7224" i="1" s="1"/>
  <c r="P7225" i="1" a="1"/>
  <c r="P7225" i="1" s="1"/>
  <c r="P7226" i="1" a="1"/>
  <c r="P7226" i="1" s="1"/>
  <c r="P7227" i="1" a="1"/>
  <c r="P7227" i="1" s="1"/>
  <c r="P7228" i="1" a="1"/>
  <c r="P7228" i="1"/>
  <c r="P7229" i="1" a="1"/>
  <c r="P7229" i="1" s="1"/>
  <c r="P7230" i="1" a="1"/>
  <c r="P7230" i="1" s="1"/>
  <c r="P7231" i="1" a="1"/>
  <c r="P7231" i="1" s="1"/>
  <c r="P7232" i="1" a="1"/>
  <c r="P7232" i="1" s="1"/>
  <c r="P7233" i="1" a="1"/>
  <c r="P7233" i="1" s="1"/>
  <c r="P7234" i="1" a="1"/>
  <c r="P7234" i="1" s="1"/>
  <c r="P7235" i="1" a="1"/>
  <c r="P7235" i="1" s="1"/>
  <c r="P7236" i="1" a="1"/>
  <c r="P7236" i="1"/>
  <c r="P7237" i="1" a="1"/>
  <c r="P7237" i="1" s="1"/>
  <c r="P7238" i="1" a="1"/>
  <c r="P7238" i="1" s="1"/>
  <c r="P7239" i="1" a="1"/>
  <c r="P7239" i="1" s="1"/>
  <c r="P7240" i="1" a="1"/>
  <c r="P7240" i="1" s="1"/>
  <c r="P7241" i="1" a="1"/>
  <c r="P7241" i="1" s="1"/>
  <c r="P7242" i="1" a="1"/>
  <c r="P7242" i="1" s="1"/>
  <c r="P7243" i="1" a="1"/>
  <c r="P7243" i="1" s="1"/>
  <c r="P7244" i="1" a="1"/>
  <c r="P7244" i="1"/>
  <c r="P7245" i="1" a="1"/>
  <c r="P7245" i="1" s="1"/>
  <c r="P7246" i="1" a="1"/>
  <c r="P7246" i="1" s="1"/>
  <c r="P7247" i="1" a="1"/>
  <c r="P7247" i="1" s="1"/>
  <c r="P7248" i="1" a="1"/>
  <c r="P7248" i="1" s="1"/>
  <c r="P7249" i="1" a="1"/>
  <c r="P7249" i="1" s="1"/>
  <c r="P7250" i="1" a="1"/>
  <c r="P7250" i="1" s="1"/>
  <c r="P7251" i="1" a="1"/>
  <c r="P7251" i="1" s="1"/>
  <c r="P7252" i="1" a="1"/>
  <c r="P7252" i="1"/>
  <c r="P7253" i="1" a="1"/>
  <c r="P7253" i="1" s="1"/>
  <c r="P7254" i="1" a="1"/>
  <c r="P7254" i="1" s="1"/>
  <c r="P7255" i="1" a="1"/>
  <c r="P7255" i="1" s="1"/>
  <c r="P7256" i="1" a="1"/>
  <c r="P7256" i="1" s="1"/>
  <c r="P7257" i="1" a="1"/>
  <c r="P7257" i="1" s="1"/>
  <c r="P7258" i="1" a="1"/>
  <c r="P7258" i="1" s="1"/>
  <c r="P7259" i="1" a="1"/>
  <c r="P7259" i="1" s="1"/>
  <c r="P7260" i="1" a="1"/>
  <c r="P7260" i="1"/>
  <c r="P7261" i="1" a="1"/>
  <c r="P7261" i="1" s="1"/>
  <c r="P7262" i="1" a="1"/>
  <c r="P7262" i="1" s="1"/>
  <c r="P7263" i="1" a="1"/>
  <c r="P7263" i="1" s="1"/>
  <c r="P7264" i="1" a="1"/>
  <c r="P7264" i="1" s="1"/>
  <c r="P7265" i="1" a="1"/>
  <c r="P7265" i="1" s="1"/>
  <c r="P7266" i="1" a="1"/>
  <c r="P7266" i="1" s="1"/>
  <c r="P7267" i="1" a="1"/>
  <c r="P7267" i="1" s="1"/>
  <c r="P7268" i="1" a="1"/>
  <c r="P7268" i="1"/>
  <c r="P7269" i="1" a="1"/>
  <c r="P7269" i="1" s="1"/>
  <c r="P7270" i="1" a="1"/>
  <c r="P7270" i="1" s="1"/>
  <c r="P7271" i="1" a="1"/>
  <c r="P7271" i="1" s="1"/>
  <c r="P7272" i="1" a="1"/>
  <c r="P7272" i="1" s="1"/>
  <c r="P7273" i="1" a="1"/>
  <c r="P7273" i="1" s="1"/>
  <c r="P7274" i="1" a="1"/>
  <c r="P7274" i="1" s="1"/>
  <c r="P7275" i="1" a="1"/>
  <c r="P7275" i="1" s="1"/>
  <c r="P7276" i="1" a="1"/>
  <c r="P7276" i="1"/>
  <c r="P7277" i="1" a="1"/>
  <c r="P7277" i="1" s="1"/>
  <c r="P7278" i="1" a="1"/>
  <c r="P7278" i="1" s="1"/>
  <c r="P7279" i="1" a="1"/>
  <c r="P7279" i="1" s="1"/>
  <c r="P7280" i="1" a="1"/>
  <c r="P7280" i="1" s="1"/>
  <c r="P7281" i="1" a="1"/>
  <c r="P7281" i="1" s="1"/>
  <c r="P7282" i="1" a="1"/>
  <c r="P7282" i="1" s="1"/>
  <c r="P7283" i="1" a="1"/>
  <c r="P7283" i="1" s="1"/>
  <c r="P7284" i="1" a="1"/>
  <c r="P7284" i="1"/>
  <c r="P7285" i="1" a="1"/>
  <c r="P7285" i="1" s="1"/>
  <c r="P7286" i="1" a="1"/>
  <c r="P7286" i="1" s="1"/>
  <c r="P7287" i="1" a="1"/>
  <c r="P7287" i="1" s="1"/>
  <c r="P7288" i="1" a="1"/>
  <c r="P7288" i="1" s="1"/>
  <c r="P7289" i="1" a="1"/>
  <c r="P7289" i="1" s="1"/>
  <c r="P7290" i="1" a="1"/>
  <c r="P7290" i="1" s="1"/>
  <c r="P7291" i="1" a="1"/>
  <c r="P7291" i="1" s="1"/>
  <c r="P7292" i="1" a="1"/>
  <c r="P7292" i="1"/>
  <c r="P7293" i="1" a="1"/>
  <c r="P7293" i="1" s="1"/>
  <c r="P7294" i="1" a="1"/>
  <c r="P7294" i="1" s="1"/>
  <c r="P7295" i="1" a="1"/>
  <c r="P7295" i="1" s="1"/>
  <c r="P7296" i="1" a="1"/>
  <c r="P7296" i="1" s="1"/>
  <c r="P7297" i="1" a="1"/>
  <c r="P7297" i="1" s="1"/>
  <c r="P7298" i="1" a="1"/>
  <c r="P7298" i="1" s="1"/>
  <c r="P7299" i="1" a="1"/>
  <c r="P7299" i="1" s="1"/>
  <c r="P7300" i="1" a="1"/>
  <c r="P7300" i="1"/>
  <c r="P7301" i="1" a="1"/>
  <c r="P7301" i="1" s="1"/>
  <c r="P7302" i="1" a="1"/>
  <c r="P7302" i="1" s="1"/>
  <c r="P7303" i="1" a="1"/>
  <c r="P7303" i="1" s="1"/>
  <c r="P7304" i="1" a="1"/>
  <c r="P7304" i="1" s="1"/>
  <c r="P7305" i="1" a="1"/>
  <c r="P7305" i="1" s="1"/>
  <c r="P7306" i="1" a="1"/>
  <c r="P7306" i="1" s="1"/>
  <c r="P7307" i="1" a="1"/>
  <c r="P7307" i="1" s="1"/>
  <c r="P7308" i="1" a="1"/>
  <c r="P7308" i="1"/>
  <c r="P7309" i="1" a="1"/>
  <c r="P7309" i="1" s="1"/>
  <c r="P7310" i="1" a="1"/>
  <c r="P7310" i="1"/>
  <c r="P7311" i="1" a="1"/>
  <c r="P7311" i="1" s="1"/>
  <c r="P7312" i="1" a="1"/>
  <c r="P7312" i="1" s="1"/>
  <c r="P7313" i="1" a="1"/>
  <c r="P7313" i="1" s="1"/>
  <c r="P7314" i="1" a="1"/>
  <c r="P7314" i="1" s="1"/>
  <c r="P7315" i="1" a="1"/>
  <c r="P7315" i="1" s="1"/>
  <c r="P7316" i="1" a="1"/>
  <c r="P7316" i="1"/>
  <c r="P7317" i="1" a="1"/>
  <c r="P7317" i="1" s="1"/>
  <c r="P7318" i="1" a="1"/>
  <c r="P7318" i="1"/>
  <c r="P7319" i="1" a="1"/>
  <c r="P7319" i="1" s="1"/>
  <c r="P7320" i="1" a="1"/>
  <c r="P7320" i="1" s="1"/>
  <c r="P7321" i="1" a="1"/>
  <c r="P7321" i="1" s="1"/>
  <c r="P7322" i="1" a="1"/>
  <c r="P7322" i="1" s="1"/>
  <c r="P7323" i="1" a="1"/>
  <c r="P7323" i="1" s="1"/>
  <c r="P7324" i="1" a="1"/>
  <c r="P7324" i="1"/>
  <c r="P7325" i="1" a="1"/>
  <c r="P7325" i="1" s="1"/>
  <c r="P7326" i="1" a="1"/>
  <c r="P7326" i="1" s="1"/>
  <c r="P7327" i="1" a="1"/>
  <c r="P7327" i="1" s="1"/>
  <c r="P7328" i="1" a="1"/>
  <c r="P7328" i="1" s="1"/>
  <c r="P7329" i="1" a="1"/>
  <c r="P7329" i="1" s="1"/>
  <c r="P7330" i="1" a="1"/>
  <c r="P7330" i="1" s="1"/>
  <c r="P7331" i="1" a="1"/>
  <c r="P7331" i="1" s="1"/>
  <c r="P7332" i="1" a="1"/>
  <c r="P7332" i="1"/>
  <c r="P7333" i="1" a="1"/>
  <c r="P7333" i="1" s="1"/>
  <c r="P7334" i="1" a="1"/>
  <c r="P7334" i="1"/>
  <c r="P7335" i="1" a="1"/>
  <c r="P7335" i="1" s="1"/>
  <c r="P7336" i="1" a="1"/>
  <c r="P7336" i="1" s="1"/>
  <c r="P7337" i="1" a="1"/>
  <c r="P7337" i="1" s="1"/>
  <c r="P7338" i="1" a="1"/>
  <c r="P7338" i="1" s="1"/>
  <c r="P7339" i="1" a="1"/>
  <c r="P7339" i="1" s="1"/>
  <c r="P7340" i="1" a="1"/>
  <c r="P7340" i="1"/>
  <c r="P7341" i="1" a="1"/>
  <c r="P7341" i="1" s="1"/>
  <c r="P7342" i="1" a="1"/>
  <c r="P7342" i="1"/>
  <c r="P7343" i="1" a="1"/>
  <c r="P7343" i="1" s="1"/>
  <c r="P7344" i="1" a="1"/>
  <c r="P7344" i="1" s="1"/>
  <c r="P7345" i="1" a="1"/>
  <c r="P7345" i="1" s="1"/>
  <c r="P7346" i="1" a="1"/>
  <c r="P7346" i="1" s="1"/>
  <c r="P7347" i="1" a="1"/>
  <c r="P7347" i="1" s="1"/>
  <c r="P7348" i="1" a="1"/>
  <c r="P7348" i="1"/>
  <c r="P7349" i="1" a="1"/>
  <c r="P7349" i="1" s="1"/>
  <c r="P7350" i="1" a="1"/>
  <c r="P7350" i="1"/>
  <c r="P7351" i="1" a="1"/>
  <c r="P7351" i="1" s="1"/>
  <c r="P7352" i="1" a="1"/>
  <c r="P7352" i="1" s="1"/>
  <c r="P7353" i="1" a="1"/>
  <c r="P7353" i="1" s="1"/>
  <c r="P7354" i="1" a="1"/>
  <c r="P7354" i="1" s="1"/>
  <c r="P7355" i="1" a="1"/>
  <c r="P7355" i="1" s="1"/>
  <c r="P7356" i="1" a="1"/>
  <c r="P7356" i="1"/>
  <c r="P7357" i="1" a="1"/>
  <c r="P7357" i="1" s="1"/>
  <c r="P7358" i="1" a="1"/>
  <c r="P7358" i="1" s="1"/>
  <c r="P7359" i="1" a="1"/>
  <c r="P7359" i="1" s="1"/>
  <c r="P7360" i="1" a="1"/>
  <c r="P7360" i="1" s="1"/>
  <c r="P7361" i="1" a="1"/>
  <c r="P7361" i="1" s="1"/>
  <c r="P7362" i="1" a="1"/>
  <c r="P7362" i="1" s="1"/>
  <c r="P7363" i="1" a="1"/>
  <c r="P7363" i="1" s="1"/>
  <c r="P7364" i="1" a="1"/>
  <c r="P7364" i="1"/>
  <c r="P7365" i="1" a="1"/>
  <c r="P7365" i="1" s="1"/>
  <c r="P7366" i="1" a="1"/>
  <c r="P7366" i="1"/>
  <c r="P7367" i="1" a="1"/>
  <c r="P7367" i="1" s="1"/>
  <c r="P7368" i="1" a="1"/>
  <c r="P7368" i="1" s="1"/>
  <c r="P7369" i="1" a="1"/>
  <c r="P7369" i="1" s="1"/>
  <c r="P7370" i="1" a="1"/>
  <c r="P7370" i="1" s="1"/>
  <c r="P7371" i="1" a="1"/>
  <c r="P7371" i="1" s="1"/>
  <c r="P7372" i="1" a="1"/>
  <c r="P7372" i="1"/>
  <c r="P7373" i="1" a="1"/>
  <c r="P7373" i="1" s="1"/>
  <c r="P7374" i="1" a="1"/>
  <c r="P7374" i="1" s="1"/>
  <c r="P7375" i="1" a="1"/>
  <c r="P7375" i="1" s="1"/>
  <c r="P7376" i="1" a="1"/>
  <c r="P7376" i="1" s="1"/>
  <c r="P7377" i="1" a="1"/>
  <c r="P7377" i="1" s="1"/>
  <c r="P7378" i="1" a="1"/>
  <c r="P7378" i="1" s="1"/>
  <c r="P7379" i="1" a="1"/>
  <c r="P7379" i="1" s="1"/>
  <c r="P7380" i="1" a="1"/>
  <c r="P7380" i="1"/>
  <c r="P7381" i="1" a="1"/>
  <c r="P7381" i="1" s="1"/>
  <c r="P7382" i="1" a="1"/>
  <c r="P7382" i="1" s="1"/>
  <c r="P7383" i="1" a="1"/>
  <c r="P7383" i="1" s="1"/>
  <c r="P7384" i="1" a="1"/>
  <c r="P7384" i="1" s="1"/>
  <c r="P7385" i="1" a="1"/>
  <c r="P7385" i="1" s="1"/>
  <c r="P7386" i="1" a="1"/>
  <c r="P7386" i="1" s="1"/>
  <c r="P7387" i="1" a="1"/>
  <c r="P7387" i="1" s="1"/>
  <c r="P7388" i="1" a="1"/>
  <c r="P7388" i="1"/>
  <c r="P7389" i="1" a="1"/>
  <c r="P7389" i="1" s="1"/>
  <c r="P7390" i="1" a="1"/>
  <c r="P7390" i="1" s="1"/>
  <c r="P7391" i="1" a="1"/>
  <c r="P7391" i="1" s="1"/>
  <c r="P7392" i="1" a="1"/>
  <c r="P7392" i="1" s="1"/>
  <c r="P7393" i="1" a="1"/>
  <c r="P7393" i="1" s="1"/>
  <c r="P7394" i="1" a="1"/>
  <c r="P7394" i="1" s="1"/>
  <c r="P7395" i="1" a="1"/>
  <c r="P7395" i="1" s="1"/>
  <c r="P7396" i="1" a="1"/>
  <c r="P7396" i="1"/>
  <c r="P7397" i="1" a="1"/>
  <c r="P7397" i="1" s="1"/>
  <c r="P7398" i="1" a="1"/>
  <c r="P7398" i="1" s="1"/>
  <c r="P7399" i="1" a="1"/>
  <c r="P7399" i="1" s="1"/>
  <c r="P7400" i="1" a="1"/>
  <c r="P7400" i="1" s="1"/>
  <c r="P7401" i="1" a="1"/>
  <c r="P7401" i="1" s="1"/>
  <c r="P7402" i="1" a="1"/>
  <c r="P7402" i="1" s="1"/>
  <c r="P7403" i="1" a="1"/>
  <c r="P7403" i="1" s="1"/>
  <c r="P7404" i="1" a="1"/>
  <c r="P7404" i="1"/>
  <c r="P7405" i="1" a="1"/>
  <c r="P7405" i="1" s="1"/>
  <c r="P7406" i="1" a="1"/>
  <c r="P7406" i="1" s="1"/>
  <c r="P7407" i="1" a="1"/>
  <c r="P7407" i="1" s="1"/>
  <c r="P7408" i="1" a="1"/>
  <c r="P7408" i="1" s="1"/>
  <c r="P7409" i="1" a="1"/>
  <c r="P7409" i="1" s="1"/>
  <c r="P7410" i="1" a="1"/>
  <c r="P7410" i="1" s="1"/>
  <c r="P7411" i="1" a="1"/>
  <c r="P7411" i="1" s="1"/>
  <c r="P7412" i="1" a="1"/>
  <c r="P7412" i="1"/>
  <c r="P7413" i="1" a="1"/>
  <c r="P7413" i="1" s="1"/>
  <c r="P7414" i="1" a="1"/>
  <c r="P7414" i="1"/>
  <c r="P7415" i="1" a="1"/>
  <c r="P7415" i="1" s="1"/>
  <c r="P7416" i="1" a="1"/>
  <c r="P7416" i="1" s="1"/>
  <c r="P7417" i="1" a="1"/>
  <c r="P7417" i="1" s="1"/>
  <c r="P7418" i="1" a="1"/>
  <c r="P7418" i="1" s="1"/>
  <c r="P7419" i="1" a="1"/>
  <c r="P7419" i="1" s="1"/>
  <c r="P7420" i="1" a="1"/>
  <c r="P7420" i="1"/>
  <c r="P7421" i="1" a="1"/>
  <c r="P7421" i="1" s="1"/>
  <c r="P7422" i="1" a="1"/>
  <c r="P7422" i="1"/>
  <c r="P7423" i="1" a="1"/>
  <c r="P7423" i="1" s="1"/>
  <c r="P7424" i="1" a="1"/>
  <c r="P7424" i="1" s="1"/>
  <c r="P7425" i="1" a="1"/>
  <c r="P7425" i="1" s="1"/>
  <c r="P7426" i="1" a="1"/>
  <c r="P7426" i="1" s="1"/>
  <c r="P7427" i="1" a="1"/>
  <c r="P7427" i="1" s="1"/>
  <c r="P7428" i="1" a="1"/>
  <c r="P7428" i="1"/>
  <c r="P7429" i="1" a="1"/>
  <c r="P7429" i="1" s="1"/>
  <c r="P7430" i="1" a="1"/>
  <c r="P7430" i="1"/>
  <c r="P7431" i="1" a="1"/>
  <c r="P7431" i="1" s="1"/>
  <c r="P7432" i="1" a="1"/>
  <c r="P7432" i="1" s="1"/>
  <c r="P7433" i="1" a="1"/>
  <c r="P7433" i="1" s="1"/>
  <c r="P7434" i="1" a="1"/>
  <c r="P7434" i="1" s="1"/>
  <c r="P7435" i="1" a="1"/>
  <c r="P7435" i="1" s="1"/>
  <c r="P7436" i="1" a="1"/>
  <c r="P7436" i="1"/>
  <c r="P7437" i="1" a="1"/>
  <c r="P7437" i="1" s="1"/>
  <c r="P7438" i="1" a="1"/>
  <c r="P7438" i="1"/>
  <c r="P7439" i="1" a="1"/>
  <c r="P7439" i="1" s="1"/>
  <c r="P7440" i="1" a="1"/>
  <c r="P7440" i="1" s="1"/>
  <c r="P7441" i="1" a="1"/>
  <c r="P7441" i="1" s="1"/>
  <c r="P7442" i="1" a="1"/>
  <c r="P7442" i="1" s="1"/>
  <c r="P7443" i="1" a="1"/>
  <c r="P7443" i="1" s="1"/>
  <c r="P7444" i="1" a="1"/>
  <c r="P7444" i="1"/>
  <c r="P7445" i="1" a="1"/>
  <c r="P7445" i="1" s="1"/>
  <c r="P7446" i="1" a="1"/>
  <c r="P7446" i="1"/>
  <c r="P7447" i="1" a="1"/>
  <c r="P7447" i="1" s="1"/>
  <c r="P7448" i="1" a="1"/>
  <c r="P7448" i="1" s="1"/>
  <c r="P7449" i="1" a="1"/>
  <c r="P7449" i="1" s="1"/>
  <c r="P7450" i="1" a="1"/>
  <c r="P7450" i="1" s="1"/>
  <c r="P7451" i="1" a="1"/>
  <c r="P7451" i="1" s="1"/>
  <c r="P7452" i="1" a="1"/>
  <c r="P7452" i="1"/>
  <c r="P7453" i="1" a="1"/>
  <c r="P7453" i="1" s="1"/>
  <c r="P7454" i="1" a="1"/>
  <c r="P7454" i="1" s="1"/>
  <c r="P7455" i="1" a="1"/>
  <c r="P7455" i="1" s="1"/>
  <c r="P7456" i="1" a="1"/>
  <c r="P7456" i="1" s="1"/>
  <c r="P7457" i="1" a="1"/>
  <c r="P7457" i="1" s="1"/>
  <c r="P7458" i="1" a="1"/>
  <c r="P7458" i="1" s="1"/>
  <c r="P7459" i="1" a="1"/>
  <c r="P7459" i="1" s="1"/>
  <c r="P7460" i="1" a="1"/>
  <c r="P7460" i="1"/>
  <c r="P7461" i="1" a="1"/>
  <c r="P7461" i="1" s="1"/>
  <c r="P7462" i="1" a="1"/>
  <c r="P7462" i="1" s="1"/>
  <c r="P7463" i="1" a="1"/>
  <c r="P7463" i="1" s="1"/>
  <c r="P7464" i="1" a="1"/>
  <c r="P7464" i="1" s="1"/>
  <c r="P7465" i="1" a="1"/>
  <c r="P7465" i="1" s="1"/>
  <c r="P7466" i="1" a="1"/>
  <c r="P7466" i="1" s="1"/>
  <c r="P7467" i="1" a="1"/>
  <c r="P7467" i="1" s="1"/>
  <c r="P7468" i="1" a="1"/>
  <c r="P7468" i="1"/>
  <c r="P7469" i="1" a="1"/>
  <c r="P7469" i="1" s="1"/>
  <c r="P7470" i="1" a="1"/>
  <c r="P7470" i="1" s="1"/>
  <c r="P7471" i="1" a="1"/>
  <c r="P7471" i="1" s="1"/>
  <c r="P7472" i="1" a="1"/>
  <c r="P7472" i="1" s="1"/>
  <c r="P7473" i="1" a="1"/>
  <c r="P7473" i="1" s="1"/>
  <c r="P7474" i="1" a="1"/>
  <c r="P7474" i="1" s="1"/>
  <c r="P7475" i="1" a="1"/>
  <c r="P7475" i="1" s="1"/>
  <c r="P7476" i="1" a="1"/>
  <c r="P7476" i="1"/>
  <c r="P7477" i="1" a="1"/>
  <c r="P7477" i="1" s="1"/>
  <c r="P7478" i="1" a="1"/>
  <c r="P7478" i="1" s="1"/>
  <c r="P7479" i="1" a="1"/>
  <c r="P7479" i="1" s="1"/>
  <c r="P7480" i="1" a="1"/>
  <c r="P7480" i="1" s="1"/>
  <c r="P7481" i="1" a="1"/>
  <c r="P7481" i="1" s="1"/>
  <c r="P7482" i="1" a="1"/>
  <c r="P7482" i="1" s="1"/>
  <c r="P7483" i="1" a="1"/>
  <c r="P7483" i="1" s="1"/>
  <c r="P7484" i="1" a="1"/>
  <c r="P7484" i="1"/>
  <c r="P7485" i="1" a="1"/>
  <c r="P7485" i="1" s="1"/>
  <c r="P7486" i="1" a="1"/>
  <c r="P7486" i="1"/>
  <c r="P7487" i="1" a="1"/>
  <c r="P7487" i="1" s="1"/>
  <c r="P7488" i="1" a="1"/>
  <c r="P7488" i="1" s="1"/>
  <c r="P7489" i="1" a="1"/>
  <c r="P7489" i="1" s="1"/>
  <c r="P7490" i="1" a="1"/>
  <c r="P7490" i="1" s="1"/>
  <c r="P7491" i="1" a="1"/>
  <c r="P7491" i="1" s="1"/>
  <c r="P7492" i="1" a="1"/>
  <c r="P7492" i="1"/>
  <c r="P7493" i="1" a="1"/>
  <c r="P7493" i="1" s="1"/>
  <c r="P7494" i="1" a="1"/>
  <c r="P7494" i="1"/>
  <c r="P7495" i="1" a="1"/>
  <c r="P7495" i="1" s="1"/>
  <c r="P7496" i="1" a="1"/>
  <c r="P7496" i="1" s="1"/>
  <c r="P7497" i="1" a="1"/>
  <c r="P7497" i="1" s="1"/>
  <c r="P7498" i="1" a="1"/>
  <c r="P7498" i="1" s="1"/>
  <c r="P7499" i="1" a="1"/>
  <c r="P7499" i="1" s="1"/>
  <c r="P7500" i="1" a="1"/>
  <c r="P7500" i="1"/>
  <c r="P7501" i="1" a="1"/>
  <c r="P7501" i="1" s="1"/>
  <c r="P7502" i="1" a="1"/>
  <c r="P7502" i="1"/>
  <c r="P7503" i="1" a="1"/>
  <c r="P7503" i="1" s="1"/>
  <c r="P7504" i="1" a="1"/>
  <c r="P7504" i="1" s="1"/>
  <c r="P7505" i="1" a="1"/>
  <c r="P7505" i="1" s="1"/>
  <c r="P7506" i="1" a="1"/>
  <c r="P7506" i="1" s="1"/>
  <c r="P7507" i="1" a="1"/>
  <c r="P7507" i="1" s="1"/>
  <c r="P7508" i="1" a="1"/>
  <c r="P7508" i="1"/>
  <c r="P7509" i="1" a="1"/>
  <c r="P7509" i="1" s="1"/>
  <c r="P7510" i="1" a="1"/>
  <c r="P7510" i="1"/>
  <c r="P7511" i="1" a="1"/>
  <c r="P7511" i="1" s="1"/>
  <c r="P7512" i="1" a="1"/>
  <c r="P7512" i="1" s="1"/>
  <c r="P7513" i="1" a="1"/>
  <c r="P7513" i="1" s="1"/>
  <c r="P7514" i="1" a="1"/>
  <c r="P7514" i="1" s="1"/>
  <c r="P7515" i="1" a="1"/>
  <c r="P7515" i="1" s="1"/>
  <c r="P7516" i="1" a="1"/>
  <c r="P7516" i="1"/>
  <c r="P7517" i="1" a="1"/>
  <c r="P7517" i="1" s="1"/>
  <c r="P7518" i="1" a="1"/>
  <c r="P7518" i="1"/>
  <c r="P7519" i="1" a="1"/>
  <c r="P7519" i="1" s="1"/>
  <c r="P7520" i="1" a="1"/>
  <c r="P7520" i="1" s="1"/>
  <c r="P7521" i="1" a="1"/>
  <c r="P7521" i="1" s="1"/>
  <c r="P7522" i="1" a="1"/>
  <c r="P7522" i="1" s="1"/>
  <c r="P7523" i="1" a="1"/>
  <c r="P7523" i="1" s="1"/>
  <c r="P7524" i="1" a="1"/>
  <c r="P7524" i="1"/>
  <c r="P7525" i="1" a="1"/>
  <c r="P7525" i="1" s="1"/>
  <c r="P7526" i="1" a="1"/>
  <c r="P7526" i="1"/>
  <c r="P7527" i="1" a="1"/>
  <c r="P7527" i="1" s="1"/>
  <c r="P7528" i="1" a="1"/>
  <c r="P7528" i="1" s="1"/>
  <c r="P7529" i="1" a="1"/>
  <c r="P7529" i="1" s="1"/>
  <c r="P7530" i="1" a="1"/>
  <c r="P7530" i="1" s="1"/>
  <c r="P7531" i="1" a="1"/>
  <c r="P7531" i="1" s="1"/>
  <c r="P7532" i="1" a="1"/>
  <c r="P7532" i="1"/>
  <c r="P7533" i="1" a="1"/>
  <c r="P7533" i="1" s="1"/>
  <c r="P7534" i="1" a="1"/>
  <c r="P7534" i="1"/>
  <c r="P7535" i="1" a="1"/>
  <c r="P7535" i="1" s="1"/>
  <c r="P7536" i="1" a="1"/>
  <c r="P7536" i="1" s="1"/>
  <c r="P7537" i="1" a="1"/>
  <c r="P7537" i="1" s="1"/>
  <c r="P7538" i="1" a="1"/>
  <c r="P7538" i="1" s="1"/>
  <c r="P7539" i="1" a="1"/>
  <c r="P7539" i="1" s="1"/>
  <c r="P7540" i="1" a="1"/>
  <c r="P7540" i="1"/>
  <c r="P7541" i="1" a="1"/>
  <c r="P7541" i="1" s="1"/>
  <c r="P7542" i="1" a="1"/>
  <c r="P7542" i="1"/>
  <c r="P7543" i="1" a="1"/>
  <c r="P7543" i="1" s="1"/>
  <c r="P7544" i="1" a="1"/>
  <c r="P7544" i="1" s="1"/>
  <c r="P7545" i="1" a="1"/>
  <c r="P7545" i="1" s="1"/>
  <c r="P7546" i="1" a="1"/>
  <c r="P7546" i="1" s="1"/>
  <c r="P7547" i="1" a="1"/>
  <c r="P7547" i="1" s="1"/>
  <c r="P7548" i="1" a="1"/>
  <c r="P7548" i="1"/>
  <c r="P7549" i="1" a="1"/>
  <c r="P7549" i="1" s="1"/>
  <c r="P7550" i="1" a="1"/>
  <c r="P7550" i="1"/>
  <c r="P7551" i="1" a="1"/>
  <c r="P7551" i="1" s="1"/>
  <c r="P7552" i="1" a="1"/>
  <c r="P7552" i="1" s="1"/>
  <c r="P7553" i="1" a="1"/>
  <c r="P7553" i="1" s="1"/>
  <c r="P7554" i="1" a="1"/>
  <c r="P7554" i="1" s="1"/>
  <c r="P7555" i="1" a="1"/>
  <c r="P7555" i="1" s="1"/>
  <c r="P7556" i="1" a="1"/>
  <c r="P7556" i="1"/>
  <c r="P7557" i="1" a="1"/>
  <c r="P7557" i="1" s="1"/>
  <c r="P7558" i="1" a="1"/>
  <c r="P7558" i="1"/>
  <c r="P7559" i="1" a="1"/>
  <c r="P7559" i="1" s="1"/>
  <c r="P7560" i="1" a="1"/>
  <c r="P7560" i="1" s="1"/>
  <c r="P7561" i="1" a="1"/>
  <c r="P7561" i="1" s="1"/>
  <c r="P7562" i="1" a="1"/>
  <c r="P7562" i="1" s="1"/>
  <c r="P7563" i="1" a="1"/>
  <c r="P7563" i="1" s="1"/>
  <c r="P7564" i="1" a="1"/>
  <c r="P7564" i="1"/>
  <c r="P7565" i="1" a="1"/>
  <c r="P7565" i="1" s="1"/>
  <c r="P7566" i="1" a="1"/>
  <c r="P7566" i="1"/>
  <c r="P7567" i="1" a="1"/>
  <c r="P7567" i="1" s="1"/>
  <c r="P7568" i="1" a="1"/>
  <c r="P7568" i="1" s="1"/>
  <c r="P7569" i="1" a="1"/>
  <c r="P7569" i="1" s="1"/>
  <c r="P7570" i="1" a="1"/>
  <c r="P7570" i="1" s="1"/>
  <c r="P7571" i="1" a="1"/>
  <c r="P7571" i="1" s="1"/>
  <c r="P7572" i="1" a="1"/>
  <c r="P7572" i="1"/>
  <c r="P7573" i="1" a="1"/>
  <c r="P7573" i="1" s="1"/>
  <c r="P7574" i="1" a="1"/>
  <c r="P7574" i="1"/>
  <c r="P7575" i="1" a="1"/>
  <c r="P7575" i="1" s="1"/>
  <c r="P7576" i="1" a="1"/>
  <c r="P7576" i="1" s="1"/>
  <c r="P7577" i="1" a="1"/>
  <c r="P7577" i="1" s="1"/>
  <c r="P7578" i="1" a="1"/>
  <c r="P7578" i="1" s="1"/>
  <c r="P7579" i="1" a="1"/>
  <c r="P7579" i="1" s="1"/>
  <c r="P7580" i="1" a="1"/>
  <c r="P7580" i="1"/>
  <c r="P7581" i="1" a="1"/>
  <c r="P7581" i="1" s="1"/>
  <c r="P7582" i="1" a="1"/>
  <c r="P7582" i="1"/>
  <c r="P7583" i="1" a="1"/>
  <c r="P7583" i="1" s="1"/>
  <c r="P7584" i="1" a="1"/>
  <c r="P7584" i="1" s="1"/>
  <c r="P7585" i="1" a="1"/>
  <c r="P7585" i="1" s="1"/>
  <c r="P7586" i="1" a="1"/>
  <c r="P7586" i="1" s="1"/>
  <c r="P7587" i="1" a="1"/>
  <c r="P7587" i="1" s="1"/>
  <c r="P7588" i="1" a="1"/>
  <c r="P7588" i="1"/>
  <c r="P7589" i="1" a="1"/>
  <c r="P7589" i="1" s="1"/>
  <c r="P7590" i="1" a="1"/>
  <c r="P7590" i="1"/>
  <c r="P7591" i="1" a="1"/>
  <c r="P7591" i="1" s="1"/>
  <c r="P7592" i="1" a="1"/>
  <c r="P7592" i="1" s="1"/>
  <c r="P7593" i="1" a="1"/>
  <c r="P7593" i="1" s="1"/>
  <c r="P7594" i="1" a="1"/>
  <c r="P7594" i="1" s="1"/>
  <c r="P7595" i="1" a="1"/>
  <c r="P7595" i="1" s="1"/>
  <c r="P7596" i="1" a="1"/>
  <c r="P7596" i="1"/>
  <c r="P7597" i="1" a="1"/>
  <c r="P7597" i="1" s="1"/>
  <c r="P7598" i="1" a="1"/>
  <c r="P7598" i="1"/>
  <c r="P7599" i="1" a="1"/>
  <c r="P7599" i="1" s="1"/>
  <c r="P7600" i="1" a="1"/>
  <c r="P7600" i="1" s="1"/>
  <c r="P7601" i="1" a="1"/>
  <c r="P7601" i="1" s="1"/>
  <c r="P7602" i="1" a="1"/>
  <c r="P7602" i="1" s="1"/>
  <c r="P7603" i="1" a="1"/>
  <c r="P7603" i="1" s="1"/>
  <c r="P7604" i="1" a="1"/>
  <c r="P7604" i="1"/>
  <c r="P7605" i="1" a="1"/>
  <c r="P7605" i="1" s="1"/>
  <c r="P7606" i="1" a="1"/>
  <c r="P7606" i="1"/>
  <c r="P7607" i="1" a="1"/>
  <c r="P7607" i="1" s="1"/>
  <c r="P7608" i="1" a="1"/>
  <c r="P7608" i="1" s="1"/>
  <c r="P7609" i="1" a="1"/>
  <c r="P7609" i="1"/>
  <c r="P7610" i="1" a="1"/>
  <c r="P7610" i="1" s="1"/>
  <c r="P7611" i="1" a="1"/>
  <c r="P7611" i="1"/>
  <c r="P7612" i="1" a="1"/>
  <c r="P7612" i="1" s="1"/>
  <c r="P7613" i="1" a="1"/>
  <c r="P7613" i="1"/>
  <c r="P7614" i="1" a="1"/>
  <c r="P7614" i="1" s="1"/>
  <c r="P7615" i="1" a="1"/>
  <c r="P7615" i="1"/>
  <c r="P7616" i="1" a="1"/>
  <c r="P7616" i="1" s="1"/>
  <c r="P7617" i="1" a="1"/>
  <c r="P7617" i="1"/>
  <c r="P7618" i="1" a="1"/>
  <c r="P7618" i="1" s="1"/>
  <c r="P7619" i="1" a="1"/>
  <c r="P7619" i="1"/>
  <c r="P7620" i="1" a="1"/>
  <c r="P7620" i="1" s="1"/>
  <c r="P7621" i="1" a="1"/>
  <c r="P7621" i="1"/>
  <c r="P7622" i="1" a="1"/>
  <c r="P7622" i="1" s="1"/>
  <c r="P7623" i="1" a="1"/>
  <c r="P7623" i="1"/>
  <c r="P7624" i="1" a="1"/>
  <c r="P7624" i="1" s="1"/>
  <c r="P7625" i="1" a="1"/>
  <c r="P7625" i="1"/>
  <c r="P7626" i="1" a="1"/>
  <c r="P7626" i="1" s="1"/>
  <c r="P7627" i="1" a="1"/>
  <c r="P7627" i="1"/>
  <c r="P7628" i="1" a="1"/>
  <c r="P7628" i="1" s="1"/>
  <c r="P7629" i="1" a="1"/>
  <c r="P7629" i="1"/>
  <c r="P7630" i="1" a="1"/>
  <c r="P7630" i="1" s="1"/>
  <c r="P7631" i="1" a="1"/>
  <c r="P7631" i="1"/>
  <c r="P7632" i="1" a="1"/>
  <c r="P7632" i="1" s="1"/>
  <c r="P7633" i="1" a="1"/>
  <c r="P7633" i="1"/>
  <c r="P7634" i="1" a="1"/>
  <c r="P7634" i="1" s="1"/>
  <c r="P7635" i="1" a="1"/>
  <c r="P7635" i="1"/>
  <c r="P7636" i="1" a="1"/>
  <c r="P7636" i="1" s="1"/>
  <c r="P7637" i="1" a="1"/>
  <c r="P7637" i="1"/>
  <c r="P7638" i="1" a="1"/>
  <c r="P7638" i="1" s="1"/>
  <c r="P7639" i="1" a="1"/>
  <c r="P7639" i="1"/>
  <c r="P7640" i="1" a="1"/>
  <c r="P7640" i="1" s="1"/>
  <c r="P7641" i="1" a="1"/>
  <c r="P7641" i="1"/>
  <c r="P7642" i="1" a="1"/>
  <c r="P7642" i="1" s="1"/>
  <c r="P7643" i="1" a="1"/>
  <c r="P7643" i="1"/>
  <c r="P7644" i="1" a="1"/>
  <c r="P7644" i="1" s="1"/>
  <c r="P7645" i="1" a="1"/>
  <c r="P7645" i="1"/>
  <c r="P7646" i="1" a="1"/>
  <c r="P7646" i="1" s="1"/>
  <c r="P7647" i="1" a="1"/>
  <c r="P7647" i="1"/>
  <c r="P7648" i="1" a="1"/>
  <c r="P7648" i="1" s="1"/>
  <c r="P7649" i="1" a="1"/>
  <c r="P7649" i="1"/>
  <c r="P7650" i="1" a="1"/>
  <c r="P7650" i="1" s="1"/>
  <c r="P7651" i="1" a="1"/>
  <c r="P7651" i="1"/>
  <c r="P7652" i="1" a="1"/>
  <c r="P7652" i="1" s="1"/>
  <c r="P7653" i="1" a="1"/>
  <c r="P7653" i="1"/>
  <c r="P7654" i="1" a="1"/>
  <c r="P7654" i="1" s="1"/>
  <c r="P7655" i="1" a="1"/>
  <c r="P7655" i="1"/>
  <c r="P7656" i="1" a="1"/>
  <c r="P7656" i="1" s="1"/>
  <c r="P7657" i="1" a="1"/>
  <c r="P7657" i="1"/>
  <c r="P7658" i="1" a="1"/>
  <c r="P7658" i="1" s="1"/>
  <c r="P7659" i="1" a="1"/>
  <c r="P7659" i="1"/>
  <c r="P7660" i="1" a="1"/>
  <c r="P7660" i="1" s="1"/>
  <c r="P7661" i="1" a="1"/>
  <c r="P7661" i="1"/>
  <c r="P7662" i="1" a="1"/>
  <c r="P7662" i="1" s="1"/>
  <c r="P7663" i="1" a="1"/>
  <c r="P7663" i="1"/>
  <c r="P7664" i="1" a="1"/>
  <c r="P7664" i="1" s="1"/>
  <c r="P7665" i="1" a="1"/>
  <c r="P7665" i="1"/>
  <c r="P7666" i="1" a="1"/>
  <c r="P7666" i="1" s="1"/>
  <c r="P7667" i="1" a="1"/>
  <c r="P7667" i="1"/>
  <c r="P7668" i="1" a="1"/>
  <c r="P7668" i="1" s="1"/>
  <c r="P7669" i="1" a="1"/>
  <c r="P7669" i="1"/>
  <c r="P7670" i="1" a="1"/>
  <c r="P7670" i="1" s="1"/>
  <c r="P7671" i="1" a="1"/>
  <c r="P7671" i="1"/>
  <c r="P7672" i="1" a="1"/>
  <c r="P7672" i="1" s="1"/>
  <c r="P7673" i="1" a="1"/>
  <c r="P7673" i="1"/>
  <c r="P7674" i="1" a="1"/>
  <c r="P7674" i="1" s="1"/>
  <c r="P7675" i="1" a="1"/>
  <c r="P7675" i="1"/>
  <c r="P7676" i="1" a="1"/>
  <c r="P7676" i="1" s="1"/>
  <c r="P7677" i="1" a="1"/>
  <c r="P7677" i="1"/>
  <c r="P7678" i="1" a="1"/>
  <c r="P7678" i="1" s="1"/>
  <c r="P7679" i="1" a="1"/>
  <c r="P7679" i="1"/>
  <c r="P7680" i="1" a="1"/>
  <c r="P7680" i="1" s="1"/>
  <c r="P7681" i="1" a="1"/>
  <c r="P7681" i="1"/>
  <c r="P7682" i="1" a="1"/>
  <c r="P7682" i="1" s="1"/>
  <c r="P7683" i="1" a="1"/>
  <c r="P7683" i="1"/>
  <c r="P7684" i="1" a="1"/>
  <c r="P7684" i="1" s="1"/>
  <c r="P7685" i="1" a="1"/>
  <c r="P7685" i="1"/>
  <c r="P7686" i="1" a="1"/>
  <c r="P7686" i="1" s="1"/>
  <c r="P7687" i="1" a="1"/>
  <c r="P7687" i="1"/>
  <c r="P7688" i="1" a="1"/>
  <c r="P7688" i="1" s="1"/>
  <c r="P7689" i="1" a="1"/>
  <c r="P7689" i="1"/>
  <c r="P7690" i="1" a="1"/>
  <c r="P7690" i="1" s="1"/>
  <c r="P7691" i="1" a="1"/>
  <c r="P7691" i="1"/>
  <c r="P7692" i="1" a="1"/>
  <c r="P7692" i="1" s="1"/>
  <c r="P7693" i="1" a="1"/>
  <c r="P7693" i="1"/>
  <c r="P7694" i="1" a="1"/>
  <c r="P7694" i="1" s="1"/>
  <c r="P7695" i="1" a="1"/>
  <c r="P7695" i="1"/>
  <c r="P7696" i="1" a="1"/>
  <c r="P7696" i="1" s="1"/>
  <c r="P7697" i="1" a="1"/>
  <c r="P7697" i="1"/>
  <c r="P7698" i="1" a="1"/>
  <c r="P7698" i="1" s="1"/>
  <c r="P7699" i="1" a="1"/>
  <c r="P7699" i="1"/>
  <c r="P7700" i="1" a="1"/>
  <c r="P7700" i="1" s="1"/>
  <c r="P7701" i="1" a="1"/>
  <c r="P7701" i="1"/>
  <c r="P7702" i="1" a="1"/>
  <c r="P7702" i="1" s="1"/>
  <c r="P7703" i="1" a="1"/>
  <c r="P7703" i="1"/>
  <c r="P7704" i="1" a="1"/>
  <c r="P7704" i="1" s="1"/>
  <c r="P7705" i="1" a="1"/>
  <c r="P7705" i="1"/>
  <c r="P7706" i="1" a="1"/>
  <c r="P7706" i="1" s="1"/>
  <c r="P7707" i="1" a="1"/>
  <c r="P7707" i="1"/>
  <c r="P7708" i="1" a="1"/>
  <c r="P7708" i="1" s="1"/>
  <c r="P7709" i="1" a="1"/>
  <c r="P7709" i="1"/>
  <c r="P7710" i="1" a="1"/>
  <c r="P7710" i="1" s="1"/>
  <c r="P7711" i="1" a="1"/>
  <c r="P7711" i="1"/>
  <c r="P7712" i="1" a="1"/>
  <c r="P7712" i="1" s="1"/>
  <c r="P7713" i="1" a="1"/>
  <c r="P7713" i="1"/>
  <c r="P7714" i="1" a="1"/>
  <c r="P7714" i="1" s="1"/>
  <c r="P7715" i="1" a="1"/>
  <c r="P7715" i="1"/>
  <c r="P7716" i="1" a="1"/>
  <c r="P7716" i="1" s="1"/>
  <c r="P7717" i="1" a="1"/>
  <c r="P7717" i="1"/>
  <c r="P7718" i="1" a="1"/>
  <c r="P7718" i="1" s="1"/>
  <c r="P7719" i="1" a="1"/>
  <c r="P7719" i="1"/>
  <c r="P7720" i="1" a="1"/>
  <c r="P7720" i="1" s="1"/>
  <c r="P7721" i="1" a="1"/>
  <c r="P7721" i="1"/>
  <c r="P7722" i="1" a="1"/>
  <c r="P7722" i="1" s="1"/>
  <c r="P7723" i="1" a="1"/>
  <c r="P7723" i="1"/>
  <c r="P7724" i="1" a="1"/>
  <c r="P7724" i="1" s="1"/>
  <c r="P7725" i="1" a="1"/>
  <c r="P7725" i="1"/>
  <c r="P7726" i="1" a="1"/>
  <c r="P7726" i="1" s="1"/>
  <c r="P7727" i="1" a="1"/>
  <c r="P7727" i="1"/>
  <c r="P7728" i="1" a="1"/>
  <c r="P7728" i="1" s="1"/>
  <c r="P7729" i="1" a="1"/>
  <c r="P7729" i="1"/>
  <c r="P7730" i="1" a="1"/>
  <c r="P7730" i="1" s="1"/>
  <c r="P7731" i="1" a="1"/>
  <c r="P7731" i="1"/>
  <c r="P7732" i="1" a="1"/>
  <c r="P7732" i="1" s="1"/>
  <c r="P7733" i="1" a="1"/>
  <c r="P7733" i="1"/>
  <c r="P7734" i="1" a="1"/>
  <c r="P7734" i="1" s="1"/>
  <c r="P7735" i="1" a="1"/>
  <c r="P7735" i="1"/>
  <c r="P7736" i="1" a="1"/>
  <c r="P7736" i="1" s="1"/>
  <c r="P7737" i="1" a="1"/>
  <c r="P7737" i="1"/>
  <c r="P7738" i="1" a="1"/>
  <c r="P7738" i="1" s="1"/>
  <c r="P7739" i="1" a="1"/>
  <c r="P7739" i="1"/>
  <c r="P7740" i="1" a="1"/>
  <c r="P7740" i="1" s="1"/>
  <c r="P7741" i="1" a="1"/>
  <c r="P7741" i="1"/>
  <c r="P7742" i="1" a="1"/>
  <c r="P7742" i="1" s="1"/>
  <c r="P7743" i="1" a="1"/>
  <c r="P7743" i="1"/>
  <c r="P7744" i="1" a="1"/>
  <c r="P7744" i="1" s="1"/>
  <c r="P7745" i="1" a="1"/>
  <c r="P7745" i="1"/>
  <c r="P7746" i="1" a="1"/>
  <c r="P7746" i="1" s="1"/>
  <c r="P7747" i="1" a="1"/>
  <c r="P7747" i="1"/>
  <c r="P7748" i="1" a="1"/>
  <c r="P7748" i="1" s="1"/>
  <c r="P7749" i="1" a="1"/>
  <c r="P7749" i="1"/>
  <c r="P7750" i="1" a="1"/>
  <c r="P7750" i="1" s="1"/>
  <c r="P7751" i="1" a="1"/>
  <c r="P7751" i="1"/>
  <c r="P7752" i="1" a="1"/>
  <c r="P7752" i="1" s="1"/>
  <c r="P7753" i="1" a="1"/>
  <c r="P7753" i="1"/>
  <c r="P7754" i="1" a="1"/>
  <c r="P7754" i="1" s="1"/>
  <c r="P7755" i="1" a="1"/>
  <c r="P7755" i="1"/>
  <c r="P7756" i="1" a="1"/>
  <c r="P7756" i="1" s="1"/>
  <c r="P7757" i="1" a="1"/>
  <c r="P7757" i="1"/>
  <c r="P7758" i="1" a="1"/>
  <c r="P7758" i="1" s="1"/>
  <c r="P7759" i="1" a="1"/>
  <c r="P7759" i="1"/>
  <c r="P7760" i="1" a="1"/>
  <c r="P7760" i="1" s="1"/>
  <c r="P7761" i="1" a="1"/>
  <c r="P7761" i="1"/>
  <c r="P7762" i="1" a="1"/>
  <c r="P7762" i="1" s="1"/>
  <c r="P7763" i="1" a="1"/>
  <c r="P7763" i="1"/>
  <c r="P7764" i="1" a="1"/>
  <c r="P7764" i="1" s="1"/>
  <c r="P7765" i="1" a="1"/>
  <c r="P7765" i="1"/>
  <c r="P7766" i="1" a="1"/>
  <c r="P7766" i="1" s="1"/>
  <c r="P7767" i="1" a="1"/>
  <c r="P7767" i="1"/>
  <c r="P7768" i="1" a="1"/>
  <c r="P7768" i="1" s="1"/>
  <c r="P7769" i="1" a="1"/>
  <c r="P7769" i="1"/>
  <c r="P7770" i="1" a="1"/>
  <c r="P7770" i="1" s="1"/>
  <c r="P7771" i="1" a="1"/>
  <c r="P7771" i="1"/>
  <c r="P7772" i="1" a="1"/>
  <c r="P7772" i="1" s="1"/>
  <c r="P7773" i="1" a="1"/>
  <c r="P7773" i="1"/>
  <c r="P7774" i="1" a="1"/>
  <c r="P7774" i="1" s="1"/>
  <c r="P7775" i="1" a="1"/>
  <c r="P7775" i="1"/>
  <c r="P7776" i="1" a="1"/>
  <c r="P7776" i="1" s="1"/>
  <c r="P7777" i="1" a="1"/>
  <c r="P7777" i="1"/>
  <c r="P7778" i="1" a="1"/>
  <c r="P7778" i="1" s="1"/>
  <c r="P7779" i="1" a="1"/>
  <c r="P7779" i="1"/>
  <c r="P7780" i="1" a="1"/>
  <c r="P7780" i="1" s="1"/>
  <c r="P7781" i="1" a="1"/>
  <c r="P7781" i="1"/>
  <c r="P7782" i="1" a="1"/>
  <c r="P7782" i="1" s="1"/>
  <c r="P7783" i="1" a="1"/>
  <c r="P7783" i="1"/>
  <c r="P7784" i="1" a="1"/>
  <c r="P7784" i="1" s="1"/>
  <c r="P7785" i="1" a="1"/>
  <c r="P7785" i="1"/>
  <c r="P7786" i="1" a="1"/>
  <c r="P7786" i="1" s="1"/>
  <c r="P7787" i="1" a="1"/>
  <c r="P7787" i="1"/>
  <c r="P7788" i="1" a="1"/>
  <c r="P7788" i="1" s="1"/>
  <c r="P7789" i="1" a="1"/>
  <c r="P7789" i="1"/>
  <c r="P7790" i="1" a="1"/>
  <c r="P7790" i="1" s="1"/>
  <c r="P7791" i="1" a="1"/>
  <c r="P7791" i="1"/>
  <c r="P7792" i="1" a="1"/>
  <c r="P7792" i="1" s="1"/>
  <c r="P7793" i="1" a="1"/>
  <c r="P7793" i="1"/>
  <c r="P7794" i="1" a="1"/>
  <c r="P7794" i="1" s="1"/>
  <c r="P7795" i="1" a="1"/>
  <c r="P7795" i="1"/>
  <c r="P7796" i="1" a="1"/>
  <c r="P7796" i="1" s="1"/>
  <c r="P7797" i="1" a="1"/>
  <c r="P7797" i="1"/>
  <c r="P7798" i="1" a="1"/>
  <c r="P7798" i="1" s="1"/>
  <c r="P7799" i="1" a="1"/>
  <c r="P7799" i="1"/>
  <c r="P7800" i="1" a="1"/>
  <c r="P7800" i="1" s="1"/>
  <c r="P7801" i="1" a="1"/>
  <c r="P7801" i="1"/>
  <c r="P7802" i="1" a="1"/>
  <c r="P7802" i="1" s="1"/>
  <c r="P7803" i="1" a="1"/>
  <c r="P7803" i="1"/>
  <c r="P7804" i="1" a="1"/>
  <c r="P7804" i="1" s="1"/>
  <c r="P7805" i="1" a="1"/>
  <c r="P7805" i="1"/>
  <c r="P7806" i="1" a="1"/>
  <c r="P7806" i="1" s="1"/>
  <c r="P7807" i="1" a="1"/>
  <c r="P7807" i="1"/>
  <c r="P7808" i="1" a="1"/>
  <c r="P7808" i="1" s="1"/>
  <c r="P7809" i="1" a="1"/>
  <c r="P7809" i="1"/>
  <c r="P7810" i="1" a="1"/>
  <c r="P7810" i="1" s="1"/>
  <c r="P7811" i="1" a="1"/>
  <c r="P7811" i="1"/>
  <c r="P7812" i="1" a="1"/>
  <c r="P7812" i="1" s="1"/>
  <c r="P7813" i="1" a="1"/>
  <c r="P7813" i="1"/>
  <c r="P7814" i="1" a="1"/>
  <c r="P7814" i="1" s="1"/>
  <c r="P7815" i="1" a="1"/>
  <c r="P7815" i="1"/>
  <c r="P7816" i="1" a="1"/>
  <c r="P7816" i="1" s="1"/>
  <c r="P7817" i="1" a="1"/>
  <c r="P7817" i="1"/>
  <c r="P7818" i="1" a="1"/>
  <c r="P7818" i="1" s="1"/>
  <c r="P7819" i="1" a="1"/>
  <c r="P7819" i="1"/>
  <c r="P7820" i="1" a="1"/>
  <c r="P7820" i="1" s="1"/>
  <c r="P7821" i="1" a="1"/>
  <c r="P7821" i="1"/>
  <c r="P7822" i="1" a="1"/>
  <c r="P7822" i="1" s="1"/>
  <c r="P7823" i="1" a="1"/>
  <c r="P7823" i="1"/>
  <c r="P7824" i="1" a="1"/>
  <c r="P7824" i="1" s="1"/>
  <c r="P7825" i="1" a="1"/>
  <c r="P7825" i="1"/>
  <c r="P7826" i="1" a="1"/>
  <c r="P7826" i="1" s="1"/>
  <c r="P7827" i="1" a="1"/>
  <c r="P7827" i="1"/>
  <c r="P7828" i="1" a="1"/>
  <c r="P7828" i="1" s="1"/>
  <c r="P7829" i="1" a="1"/>
  <c r="P7829" i="1"/>
  <c r="P7830" i="1" a="1"/>
  <c r="P7830" i="1" s="1"/>
  <c r="P7831" i="1" a="1"/>
  <c r="P7831" i="1"/>
  <c r="P7832" i="1" a="1"/>
  <c r="P7832" i="1" s="1"/>
  <c r="P7833" i="1" a="1"/>
  <c r="P7833" i="1"/>
  <c r="P7834" i="1" a="1"/>
  <c r="P7834" i="1" s="1"/>
  <c r="P7835" i="1" a="1"/>
  <c r="P7835" i="1"/>
  <c r="P7836" i="1" a="1"/>
  <c r="P7836" i="1" s="1"/>
  <c r="P7837" i="1" a="1"/>
  <c r="P7837" i="1"/>
  <c r="P7838" i="1" a="1"/>
  <c r="P7838" i="1" s="1"/>
  <c r="P7839" i="1" a="1"/>
  <c r="P7839" i="1"/>
  <c r="P7840" i="1" a="1"/>
  <c r="P7840" i="1" s="1"/>
  <c r="P7841" i="1" a="1"/>
  <c r="P7841" i="1"/>
  <c r="P7842" i="1" a="1"/>
  <c r="P7842" i="1" s="1"/>
  <c r="P7843" i="1" a="1"/>
  <c r="P7843" i="1"/>
  <c r="P7844" i="1" a="1"/>
  <c r="P7844" i="1" s="1"/>
  <c r="P7845" i="1" a="1"/>
  <c r="P7845" i="1"/>
  <c r="P7846" i="1" a="1"/>
  <c r="P7846" i="1" s="1"/>
  <c r="P7847" i="1" a="1"/>
  <c r="P7847" i="1"/>
  <c r="P7848" i="1" a="1"/>
  <c r="P7848" i="1" s="1"/>
  <c r="P7849" i="1" a="1"/>
  <c r="P7849" i="1"/>
  <c r="P7850" i="1" a="1"/>
  <c r="P7850" i="1" s="1"/>
  <c r="P7851" i="1" a="1"/>
  <c r="P7851" i="1"/>
  <c r="P7852" i="1" a="1"/>
  <c r="P7852" i="1" s="1"/>
  <c r="P7853" i="1" a="1"/>
  <c r="P7853" i="1"/>
  <c r="P7854" i="1" a="1"/>
  <c r="P7854" i="1" s="1"/>
  <c r="P7855" i="1" a="1"/>
  <c r="P7855" i="1"/>
  <c r="P7856" i="1" a="1"/>
  <c r="P7856" i="1" s="1"/>
  <c r="P7857" i="1" a="1"/>
  <c r="P7857" i="1"/>
  <c r="P7858" i="1" a="1"/>
  <c r="P7858" i="1" s="1"/>
  <c r="P7859" i="1" a="1"/>
  <c r="P7859" i="1"/>
  <c r="P7860" i="1" a="1"/>
  <c r="P7860" i="1" s="1"/>
  <c r="P7861" i="1" a="1"/>
  <c r="P7861" i="1"/>
  <c r="P7862" i="1" a="1"/>
  <c r="P7862" i="1" s="1"/>
  <c r="P7863" i="1" a="1"/>
  <c r="P7863" i="1"/>
  <c r="P7864" i="1" a="1"/>
  <c r="P7864" i="1" s="1"/>
  <c r="P7865" i="1" a="1"/>
  <c r="P7865" i="1"/>
  <c r="P7866" i="1" a="1"/>
  <c r="P7866" i="1" s="1"/>
  <c r="P7867" i="1" a="1"/>
  <c r="P7867" i="1"/>
  <c r="P7868" i="1" a="1"/>
  <c r="P7868" i="1" s="1"/>
  <c r="P7869" i="1" a="1"/>
  <c r="P7869" i="1"/>
  <c r="P7870" i="1" a="1"/>
  <c r="P7870" i="1" s="1"/>
  <c r="P7871" i="1" a="1"/>
  <c r="P7871" i="1"/>
  <c r="P7872" i="1" a="1"/>
  <c r="P7872" i="1" s="1"/>
  <c r="P7873" i="1" a="1"/>
  <c r="P7873" i="1"/>
  <c r="P7874" i="1" a="1"/>
  <c r="P7874" i="1" s="1"/>
  <c r="P7875" i="1" a="1"/>
  <c r="P7875" i="1"/>
  <c r="P7876" i="1" a="1"/>
  <c r="P7876" i="1" s="1"/>
  <c r="P7877" i="1" a="1"/>
  <c r="P7877" i="1"/>
  <c r="P7878" i="1" a="1"/>
  <c r="P7878" i="1" s="1"/>
  <c r="P7879" i="1" a="1"/>
  <c r="P7879" i="1"/>
  <c r="P7880" i="1" a="1"/>
  <c r="P7880" i="1" s="1"/>
  <c r="P7881" i="1" a="1"/>
  <c r="P7881" i="1"/>
  <c r="P7882" i="1" a="1"/>
  <c r="P7882" i="1" s="1"/>
  <c r="P7883" i="1" a="1"/>
  <c r="P7883" i="1"/>
  <c r="P7884" i="1" a="1"/>
  <c r="P7884" i="1" s="1"/>
  <c r="P7885" i="1" a="1"/>
  <c r="P7885" i="1"/>
  <c r="P7886" i="1" a="1"/>
  <c r="P7886" i="1" s="1"/>
  <c r="P7887" i="1" a="1"/>
  <c r="P7887" i="1"/>
  <c r="P7888" i="1" a="1"/>
  <c r="P7888" i="1" s="1"/>
  <c r="P7889" i="1" a="1"/>
  <c r="P7889" i="1"/>
  <c r="P7890" i="1" a="1"/>
  <c r="P7890" i="1" s="1"/>
  <c r="P7891" i="1" a="1"/>
  <c r="P7891" i="1"/>
  <c r="P7892" i="1" a="1"/>
  <c r="P7892" i="1" s="1"/>
  <c r="P7893" i="1" a="1"/>
  <c r="P7893" i="1"/>
  <c r="P7894" i="1" a="1"/>
  <c r="P7894" i="1" s="1"/>
  <c r="P7895" i="1" a="1"/>
  <c r="P7895" i="1"/>
  <c r="P7896" i="1" a="1"/>
  <c r="P7896" i="1" s="1"/>
  <c r="P7897" i="1" a="1"/>
  <c r="P7897" i="1"/>
  <c r="P7898" i="1" a="1"/>
  <c r="P7898" i="1" s="1"/>
  <c r="P7899" i="1" a="1"/>
  <c r="P7899" i="1"/>
  <c r="P7900" i="1" a="1"/>
  <c r="P7900" i="1" s="1"/>
  <c r="P7901" i="1" a="1"/>
  <c r="P7901" i="1"/>
  <c r="P7902" i="1" a="1"/>
  <c r="P7902" i="1" s="1"/>
  <c r="P7903" i="1" a="1"/>
  <c r="P7903" i="1"/>
  <c r="P7904" i="1" a="1"/>
  <c r="P7904" i="1" s="1"/>
  <c r="P7905" i="1" a="1"/>
  <c r="P7905" i="1"/>
  <c r="P7906" i="1" a="1"/>
  <c r="P7906" i="1" s="1"/>
  <c r="P7907" i="1" a="1"/>
  <c r="P7907" i="1"/>
  <c r="P7908" i="1" a="1"/>
  <c r="P7908" i="1" s="1"/>
  <c r="P7909" i="1" a="1"/>
  <c r="P7909" i="1"/>
  <c r="P7910" i="1" a="1"/>
  <c r="P7910" i="1" s="1"/>
  <c r="P7911" i="1" a="1"/>
  <c r="P7911" i="1"/>
  <c r="P7912" i="1" a="1"/>
  <c r="P7912" i="1" s="1"/>
  <c r="P7913" i="1" a="1"/>
  <c r="P7913" i="1"/>
  <c r="P7914" i="1" a="1"/>
  <c r="P7914" i="1" s="1"/>
  <c r="P7915" i="1" a="1"/>
  <c r="P7915" i="1"/>
  <c r="P7916" i="1" a="1"/>
  <c r="P7916" i="1" s="1"/>
  <c r="P7917" i="1" a="1"/>
  <c r="P7917" i="1"/>
  <c r="P7918" i="1" a="1"/>
  <c r="P7918" i="1" s="1"/>
  <c r="P7919" i="1" a="1"/>
  <c r="P7919" i="1"/>
  <c r="P7920" i="1" a="1"/>
  <c r="P7920" i="1" s="1"/>
  <c r="P7921" i="1" a="1"/>
  <c r="P7921" i="1"/>
  <c r="P7922" i="1" a="1"/>
  <c r="P7922" i="1" s="1"/>
  <c r="P7923" i="1" a="1"/>
  <c r="P7923" i="1"/>
  <c r="P7924" i="1" a="1"/>
  <c r="P7924" i="1" s="1"/>
  <c r="P7925" i="1" a="1"/>
  <c r="P7925" i="1"/>
  <c r="P7926" i="1" a="1"/>
  <c r="P7926" i="1" s="1"/>
  <c r="P7927" i="1" a="1"/>
  <c r="P7927" i="1"/>
  <c r="P7928" i="1" a="1"/>
  <c r="P7928" i="1" s="1"/>
  <c r="P7929" i="1" a="1"/>
  <c r="P7929" i="1"/>
  <c r="P7930" i="1" a="1"/>
  <c r="P7930" i="1" s="1"/>
  <c r="P7931" i="1" a="1"/>
  <c r="P7931" i="1"/>
  <c r="P7932" i="1" a="1"/>
  <c r="P7932" i="1" s="1"/>
  <c r="P7933" i="1" a="1"/>
  <c r="P7933" i="1"/>
  <c r="P7934" i="1" a="1"/>
  <c r="P7934" i="1" s="1"/>
  <c r="P7935" i="1" a="1"/>
  <c r="P7935" i="1"/>
  <c r="P7936" i="1" a="1"/>
  <c r="P7936" i="1" s="1"/>
  <c r="P7937" i="1" a="1"/>
  <c r="P7937" i="1"/>
  <c r="P7938" i="1" a="1"/>
  <c r="P7938" i="1" s="1"/>
  <c r="P7939" i="1" a="1"/>
  <c r="P7939" i="1"/>
  <c r="P7940" i="1" a="1"/>
  <c r="P7940" i="1" s="1"/>
  <c r="P7941" i="1" a="1"/>
  <c r="P7941" i="1"/>
  <c r="P7942" i="1" a="1"/>
  <c r="P7942" i="1" s="1"/>
  <c r="P7943" i="1" a="1"/>
  <c r="P7943" i="1"/>
  <c r="P7944" i="1" a="1"/>
  <c r="P7944" i="1" s="1"/>
  <c r="P7945" i="1" a="1"/>
  <c r="P7945" i="1"/>
  <c r="P7946" i="1" a="1"/>
  <c r="P7946" i="1" s="1"/>
  <c r="P7947" i="1" a="1"/>
  <c r="P7947" i="1"/>
  <c r="P7948" i="1" a="1"/>
  <c r="P7948" i="1" s="1"/>
  <c r="P7949" i="1" a="1"/>
  <c r="P7949" i="1"/>
  <c r="P7950" i="1" a="1"/>
  <c r="P7950" i="1" s="1"/>
  <c r="P7951" i="1" a="1"/>
  <c r="P7951" i="1"/>
  <c r="P7952" i="1" a="1"/>
  <c r="P7952" i="1" s="1"/>
  <c r="P7953" i="1" a="1"/>
  <c r="P7953" i="1"/>
  <c r="P7954" i="1" a="1"/>
  <c r="P7954" i="1" s="1"/>
  <c r="P7955" i="1" a="1"/>
  <c r="P7955" i="1"/>
  <c r="P7956" i="1" a="1"/>
  <c r="P7956" i="1" s="1"/>
  <c r="P7957" i="1" a="1"/>
  <c r="P7957" i="1"/>
  <c r="P7958" i="1" a="1"/>
  <c r="P7958" i="1" s="1"/>
  <c r="P7959" i="1" a="1"/>
  <c r="P7959" i="1"/>
  <c r="P7960" i="1" a="1"/>
  <c r="P7960" i="1" s="1"/>
  <c r="P7961" i="1" a="1"/>
  <c r="P7961" i="1"/>
  <c r="P7962" i="1" a="1"/>
  <c r="P7962" i="1" s="1"/>
  <c r="P7963" i="1" a="1"/>
  <c r="P7963" i="1"/>
  <c r="P7964" i="1" a="1"/>
  <c r="P7964" i="1" s="1"/>
  <c r="P7965" i="1" a="1"/>
  <c r="P7965" i="1"/>
  <c r="P7966" i="1" a="1"/>
  <c r="P7966" i="1" s="1"/>
  <c r="P7967" i="1" a="1"/>
  <c r="P7967" i="1"/>
  <c r="P7968" i="1" a="1"/>
  <c r="P7968" i="1" s="1"/>
  <c r="P7969" i="1" a="1"/>
  <c r="P7969" i="1"/>
  <c r="P7970" i="1" a="1"/>
  <c r="P7970" i="1" s="1"/>
  <c r="P7971" i="1" a="1"/>
  <c r="P7971" i="1"/>
  <c r="P7972" i="1" a="1"/>
  <c r="P7972" i="1" s="1"/>
  <c r="P7973" i="1" a="1"/>
  <c r="P7973" i="1"/>
  <c r="P7974" i="1" a="1"/>
  <c r="P7974" i="1" s="1"/>
  <c r="P7975" i="1" a="1"/>
  <c r="P7975" i="1"/>
  <c r="P7976" i="1" a="1"/>
  <c r="P7976" i="1" s="1"/>
  <c r="P7977" i="1" a="1"/>
  <c r="P7977" i="1"/>
  <c r="P7978" i="1" a="1"/>
  <c r="P7978" i="1" s="1"/>
  <c r="P7979" i="1" a="1"/>
  <c r="P7979" i="1"/>
  <c r="P7980" i="1" a="1"/>
  <c r="P7980" i="1" s="1"/>
  <c r="P7981" i="1" a="1"/>
  <c r="P7981" i="1"/>
  <c r="P7982" i="1" a="1"/>
  <c r="P7982" i="1" s="1"/>
  <c r="P7983" i="1" a="1"/>
  <c r="P7983" i="1"/>
  <c r="P7984" i="1" a="1"/>
  <c r="P7984" i="1" s="1"/>
  <c r="P7985" i="1" a="1"/>
  <c r="P7985" i="1"/>
  <c r="P7986" i="1" a="1"/>
  <c r="P7986" i="1" s="1"/>
  <c r="P7987" i="1" a="1"/>
  <c r="P7987" i="1"/>
  <c r="P7988" i="1" a="1"/>
  <c r="P7988" i="1" s="1"/>
  <c r="P7989" i="1" a="1"/>
  <c r="P7989" i="1"/>
  <c r="P7990" i="1" a="1"/>
  <c r="P7990" i="1" s="1"/>
  <c r="P7991" i="1" a="1"/>
  <c r="P7991" i="1"/>
  <c r="P7992" i="1" a="1"/>
  <c r="P7992" i="1" s="1"/>
  <c r="P7993" i="1" a="1"/>
  <c r="P7993" i="1"/>
  <c r="P7994" i="1" a="1"/>
  <c r="P7994" i="1" s="1"/>
  <c r="P7995" i="1" a="1"/>
  <c r="P7995" i="1"/>
  <c r="P7996" i="1" a="1"/>
  <c r="P7996" i="1" s="1"/>
  <c r="P7997" i="1" a="1"/>
  <c r="P7997" i="1"/>
  <c r="P7998" i="1" a="1"/>
  <c r="P7998" i="1" s="1"/>
  <c r="P7999" i="1" a="1"/>
  <c r="P7999" i="1"/>
  <c r="P8000" i="1" a="1"/>
  <c r="P8000" i="1" s="1"/>
  <c r="P8001" i="1" a="1"/>
  <c r="P8001" i="1"/>
  <c r="P8002" i="1" a="1"/>
  <c r="P8002" i="1" s="1"/>
  <c r="P8003" i="1" a="1"/>
  <c r="P8003" i="1"/>
  <c r="P8004" i="1" a="1"/>
  <c r="P8004" i="1" s="1"/>
  <c r="P8005" i="1" a="1"/>
  <c r="P8005" i="1"/>
  <c r="P8006" i="1" a="1"/>
  <c r="P8006" i="1" s="1"/>
  <c r="P8007" i="1" a="1"/>
  <c r="P8007" i="1"/>
  <c r="P8008" i="1" a="1"/>
  <c r="P8008" i="1" s="1"/>
  <c r="P8009" i="1" a="1"/>
  <c r="P8009" i="1"/>
  <c r="P8010" i="1" a="1"/>
  <c r="P8010" i="1" s="1"/>
  <c r="P8011" i="1" a="1"/>
  <c r="P8011" i="1"/>
  <c r="P8012" i="1" a="1"/>
  <c r="P8012" i="1" s="1"/>
  <c r="P8013" i="1" a="1"/>
  <c r="P8013" i="1"/>
  <c r="P8014" i="1" a="1"/>
  <c r="P8014" i="1" s="1"/>
  <c r="P8015" i="1" a="1"/>
  <c r="P8015" i="1"/>
  <c r="P8016" i="1" a="1"/>
  <c r="P8016" i="1" s="1"/>
  <c r="P8017" i="1" a="1"/>
  <c r="P8017" i="1"/>
  <c r="P8018" i="1" a="1"/>
  <c r="P8018" i="1" s="1"/>
  <c r="P8019" i="1" a="1"/>
  <c r="P8019" i="1"/>
  <c r="P8020" i="1" a="1"/>
  <c r="P8020" i="1" s="1"/>
  <c r="P8021" i="1" a="1"/>
  <c r="P8021" i="1"/>
  <c r="P8022" i="1" a="1"/>
  <c r="P8022" i="1" s="1"/>
  <c r="P8023" i="1" a="1"/>
  <c r="P8023" i="1"/>
  <c r="P8024" i="1" a="1"/>
  <c r="P8024" i="1" s="1"/>
  <c r="P8025" i="1" a="1"/>
  <c r="P8025" i="1"/>
  <c r="P8026" i="1" a="1"/>
  <c r="P8026" i="1" s="1"/>
  <c r="P8027" i="1" a="1"/>
  <c r="P8027" i="1"/>
  <c r="P8028" i="1" a="1"/>
  <c r="P8028" i="1" s="1"/>
  <c r="P8029" i="1" a="1"/>
  <c r="P8029" i="1"/>
  <c r="P8030" i="1" a="1"/>
  <c r="P8030" i="1" s="1"/>
  <c r="P8031" i="1" a="1"/>
  <c r="P8031" i="1"/>
  <c r="P8032" i="1" a="1"/>
  <c r="P8032" i="1" s="1"/>
  <c r="P8033" i="1" a="1"/>
  <c r="P8033" i="1"/>
  <c r="P8034" i="1" a="1"/>
  <c r="P8034" i="1" s="1"/>
  <c r="P8035" i="1" a="1"/>
  <c r="P8035" i="1"/>
  <c r="P8036" i="1" a="1"/>
  <c r="P8036" i="1" s="1"/>
  <c r="P8037" i="1" a="1"/>
  <c r="P8037" i="1"/>
  <c r="P8038" i="1" a="1"/>
  <c r="P8038" i="1" s="1"/>
  <c r="P8039" i="1" a="1"/>
  <c r="P8039" i="1"/>
  <c r="P8040" i="1" a="1"/>
  <c r="P8040" i="1" s="1"/>
  <c r="P8041" i="1" a="1"/>
  <c r="P8041" i="1"/>
  <c r="P8042" i="1" a="1"/>
  <c r="P8042" i="1" s="1"/>
  <c r="P8043" i="1" a="1"/>
  <c r="P8043" i="1"/>
  <c r="P8044" i="1" a="1"/>
  <c r="P8044" i="1" s="1"/>
  <c r="P8045" i="1" a="1"/>
  <c r="P8045" i="1"/>
  <c r="P8046" i="1" a="1"/>
  <c r="P8046" i="1" s="1"/>
  <c r="P8047" i="1" a="1"/>
  <c r="P8047" i="1"/>
  <c r="P8048" i="1" a="1"/>
  <c r="P8048" i="1" s="1"/>
  <c r="P8049" i="1" a="1"/>
  <c r="P8049" i="1"/>
  <c r="P8050" i="1" a="1"/>
  <c r="P8050" i="1" s="1"/>
  <c r="P8051" i="1" a="1"/>
  <c r="P8051" i="1"/>
  <c r="P8052" i="1" a="1"/>
  <c r="P8052" i="1" s="1"/>
  <c r="P8053" i="1" a="1"/>
  <c r="P8053" i="1"/>
  <c r="P8054" i="1" a="1"/>
  <c r="P8054" i="1" s="1"/>
  <c r="P8055" i="1" a="1"/>
  <c r="P8055" i="1"/>
  <c r="P8056" i="1" a="1"/>
  <c r="P8056" i="1" s="1"/>
  <c r="P8057" i="1" a="1"/>
  <c r="P8057" i="1"/>
  <c r="P8058" i="1" a="1"/>
  <c r="P8058" i="1" s="1"/>
  <c r="P8059" i="1" a="1"/>
  <c r="P8059" i="1"/>
  <c r="P8060" i="1" a="1"/>
  <c r="P8060" i="1" s="1"/>
  <c r="P8061" i="1" a="1"/>
  <c r="P8061" i="1"/>
  <c r="P8062" i="1" a="1"/>
  <c r="P8062" i="1" s="1"/>
  <c r="P8063" i="1" a="1"/>
  <c r="P8063" i="1"/>
  <c r="P8064" i="1" a="1"/>
  <c r="P8064" i="1" s="1"/>
  <c r="P8065" i="1" a="1"/>
  <c r="P8065" i="1"/>
  <c r="P8066" i="1" a="1"/>
  <c r="P8066" i="1" s="1"/>
  <c r="P8067" i="1" a="1"/>
  <c r="P8067" i="1"/>
  <c r="P8068" i="1" a="1"/>
  <c r="P8068" i="1" s="1"/>
  <c r="P8069" i="1" a="1"/>
  <c r="P8069" i="1"/>
  <c r="P8070" i="1" a="1"/>
  <c r="P8070" i="1" s="1"/>
  <c r="P8071" i="1" a="1"/>
  <c r="P8071" i="1"/>
  <c r="P8072" i="1" a="1"/>
  <c r="P8072" i="1" s="1"/>
  <c r="P8073" i="1" a="1"/>
  <c r="P8073" i="1"/>
  <c r="P8074" i="1" a="1"/>
  <c r="P8074" i="1" s="1"/>
  <c r="P8075" i="1" a="1"/>
  <c r="P8075" i="1"/>
  <c r="P8076" i="1" a="1"/>
  <c r="P8076" i="1" s="1"/>
  <c r="P8077" i="1" a="1"/>
  <c r="P8077" i="1"/>
  <c r="P8078" i="1" a="1"/>
  <c r="P8078" i="1" s="1"/>
  <c r="P8079" i="1" a="1"/>
  <c r="P8079" i="1"/>
  <c r="P8080" i="1" a="1"/>
  <c r="P8080" i="1" s="1"/>
  <c r="P8081" i="1" a="1"/>
  <c r="P8081" i="1"/>
  <c r="P8082" i="1" a="1"/>
  <c r="P8082" i="1" s="1"/>
  <c r="P8083" i="1" a="1"/>
  <c r="P8083" i="1"/>
  <c r="P8084" i="1" a="1"/>
  <c r="P8084" i="1" s="1"/>
  <c r="P8085" i="1" a="1"/>
  <c r="P8085" i="1"/>
  <c r="P8086" i="1" a="1"/>
  <c r="P8086" i="1" s="1"/>
  <c r="P8087" i="1" a="1"/>
  <c r="P8087" i="1"/>
  <c r="P8088" i="1" a="1"/>
  <c r="P8088" i="1" s="1"/>
  <c r="P8089" i="1" a="1"/>
  <c r="P8089" i="1"/>
  <c r="P8090" i="1" a="1"/>
  <c r="P8090" i="1" s="1"/>
  <c r="P8091" i="1" a="1"/>
  <c r="P8091" i="1"/>
  <c r="P8092" i="1" a="1"/>
  <c r="P8092" i="1" s="1"/>
  <c r="P8093" i="1" a="1"/>
  <c r="P8093" i="1"/>
  <c r="P8094" i="1" a="1"/>
  <c r="P8094" i="1" s="1"/>
  <c r="P8095" i="1" a="1"/>
  <c r="P8095" i="1"/>
  <c r="P8096" i="1" a="1"/>
  <c r="P8096" i="1" s="1"/>
  <c r="P8097" i="1" a="1"/>
  <c r="P8097" i="1"/>
  <c r="P8098" i="1" a="1"/>
  <c r="P8098" i="1" s="1"/>
  <c r="P8099" i="1" a="1"/>
  <c r="P8099" i="1"/>
  <c r="P8100" i="1" a="1"/>
  <c r="P8100" i="1" s="1"/>
  <c r="P8101" i="1" a="1"/>
  <c r="P8101" i="1"/>
  <c r="P8102" i="1" a="1"/>
  <c r="P8102" i="1" s="1"/>
  <c r="P8103" i="1" a="1"/>
  <c r="P8103" i="1"/>
  <c r="P8104" i="1" a="1"/>
  <c r="P8104" i="1" s="1"/>
  <c r="P8105" i="1" a="1"/>
  <c r="P8105" i="1"/>
  <c r="P8106" i="1" a="1"/>
  <c r="P8106" i="1" s="1"/>
  <c r="P8107" i="1" a="1"/>
  <c r="P8107" i="1"/>
  <c r="P8108" i="1" a="1"/>
  <c r="P8108" i="1" s="1"/>
  <c r="P8109" i="1" a="1"/>
  <c r="P8109" i="1"/>
  <c r="P8110" i="1" a="1"/>
  <c r="P8110" i="1" s="1"/>
  <c r="P8111" i="1" a="1"/>
  <c r="P8111" i="1"/>
  <c r="P8112" i="1" a="1"/>
  <c r="P8112" i="1" s="1"/>
  <c r="P8113" i="1" a="1"/>
  <c r="P8113" i="1"/>
  <c r="P8114" i="1" a="1"/>
  <c r="P8114" i="1" s="1"/>
  <c r="P8115" i="1" a="1"/>
  <c r="P8115" i="1"/>
  <c r="P8116" i="1" a="1"/>
  <c r="P8116" i="1" s="1"/>
  <c r="P8117" i="1" a="1"/>
  <c r="P8117" i="1"/>
  <c r="P8118" i="1" a="1"/>
  <c r="P8118" i="1" s="1"/>
  <c r="P8119" i="1" a="1"/>
  <c r="P8119" i="1"/>
  <c r="P8120" i="1" a="1"/>
  <c r="P8120" i="1" s="1"/>
  <c r="P8121" i="1" a="1"/>
  <c r="P8121" i="1"/>
  <c r="P8122" i="1" a="1"/>
  <c r="P8122" i="1" s="1"/>
  <c r="P8123" i="1" a="1"/>
  <c r="P8123" i="1"/>
  <c r="P8124" i="1" a="1"/>
  <c r="P8124" i="1" s="1"/>
  <c r="P8125" i="1" a="1"/>
  <c r="P8125" i="1"/>
  <c r="P8126" i="1" a="1"/>
  <c r="P8126" i="1" s="1"/>
  <c r="P8127" i="1" a="1"/>
  <c r="P8127" i="1"/>
  <c r="P8128" i="1" a="1"/>
  <c r="P8128" i="1" s="1"/>
  <c r="P8129" i="1" a="1"/>
  <c r="P8129" i="1"/>
  <c r="P8130" i="1" a="1"/>
  <c r="P8130" i="1" s="1"/>
  <c r="P8131" i="1" a="1"/>
  <c r="P8131" i="1"/>
  <c r="P8132" i="1" a="1"/>
  <c r="P8132" i="1" s="1"/>
  <c r="P8133" i="1" a="1"/>
  <c r="P8133" i="1"/>
  <c r="P8134" i="1" a="1"/>
  <c r="P8134" i="1" s="1"/>
  <c r="P8135" i="1" a="1"/>
  <c r="P8135" i="1"/>
  <c r="P8136" i="1" a="1"/>
  <c r="P8136" i="1" s="1"/>
  <c r="P8137" i="1" a="1"/>
  <c r="P8137" i="1"/>
  <c r="P8138" i="1" a="1"/>
  <c r="P8138" i="1" s="1"/>
  <c r="P8139" i="1" a="1"/>
  <c r="P8139" i="1"/>
  <c r="P8140" i="1" a="1"/>
  <c r="P8140" i="1" s="1"/>
  <c r="P8141" i="1" a="1"/>
  <c r="P8141" i="1"/>
  <c r="P8142" i="1" a="1"/>
  <c r="P8142" i="1" s="1"/>
  <c r="P8143" i="1" a="1"/>
  <c r="P8143" i="1"/>
  <c r="P8144" i="1" a="1"/>
  <c r="P8144" i="1" s="1"/>
  <c r="P8145" i="1" a="1"/>
  <c r="P8145" i="1"/>
  <c r="P8146" i="1" a="1"/>
  <c r="P8146" i="1" s="1"/>
  <c r="P8147" i="1" a="1"/>
  <c r="P8147" i="1"/>
  <c r="P8148" i="1" a="1"/>
  <c r="P8148" i="1" s="1"/>
  <c r="P8149" i="1" a="1"/>
  <c r="P8149" i="1"/>
  <c r="P8150" i="1" a="1"/>
  <c r="P8150" i="1" s="1"/>
  <c r="P8151" i="1" a="1"/>
  <c r="P8151" i="1"/>
  <c r="P8152" i="1" a="1"/>
  <c r="P8152" i="1" s="1"/>
  <c r="P8153" i="1" a="1"/>
  <c r="P8153" i="1"/>
  <c r="P8154" i="1" a="1"/>
  <c r="P8154" i="1" s="1"/>
  <c r="P8155" i="1" a="1"/>
  <c r="P8155" i="1"/>
  <c r="P8156" i="1" a="1"/>
  <c r="P8156" i="1" s="1"/>
  <c r="P8157" i="1" a="1"/>
  <c r="P8157" i="1"/>
  <c r="P8158" i="1" a="1"/>
  <c r="P8158" i="1" s="1"/>
  <c r="P8159" i="1" a="1"/>
  <c r="P8159" i="1"/>
  <c r="P8160" i="1" a="1"/>
  <c r="P8160" i="1" s="1"/>
  <c r="P8161" i="1" a="1"/>
  <c r="P8161" i="1"/>
  <c r="P8162" i="1" a="1"/>
  <c r="P8162" i="1" s="1"/>
  <c r="P8163" i="1" a="1"/>
  <c r="P8163" i="1"/>
  <c r="P8164" i="1" a="1"/>
  <c r="P8164" i="1" s="1"/>
  <c r="P8165" i="1" a="1"/>
  <c r="P8165" i="1"/>
  <c r="P8166" i="1" a="1"/>
  <c r="P8166" i="1" s="1"/>
  <c r="P8167" i="1" a="1"/>
  <c r="P8167" i="1"/>
  <c r="P8168" i="1" a="1"/>
  <c r="P8168" i="1" s="1"/>
  <c r="P8169" i="1" a="1"/>
  <c r="P8169" i="1"/>
  <c r="P8170" i="1" a="1"/>
  <c r="P8170" i="1" s="1"/>
  <c r="P8171" i="1" a="1"/>
  <c r="P8171" i="1"/>
  <c r="P8172" i="1" a="1"/>
  <c r="P8172" i="1" s="1"/>
  <c r="P8173" i="1" a="1"/>
  <c r="P8173" i="1"/>
  <c r="P8174" i="1" a="1"/>
  <c r="P8174" i="1" s="1"/>
  <c r="P8175" i="1" a="1"/>
  <c r="P8175" i="1"/>
  <c r="P8176" i="1" a="1"/>
  <c r="P8176" i="1" s="1"/>
  <c r="P8177" i="1" a="1"/>
  <c r="P8177" i="1"/>
  <c r="P8178" i="1" a="1"/>
  <c r="P8178" i="1" s="1"/>
  <c r="P8179" i="1" a="1"/>
  <c r="P8179" i="1"/>
  <c r="P8180" i="1" a="1"/>
  <c r="P8180" i="1" s="1"/>
  <c r="P8181" i="1" a="1"/>
  <c r="P8181" i="1"/>
  <c r="P8182" i="1" a="1"/>
  <c r="P8182" i="1" s="1"/>
  <c r="P8183" i="1" a="1"/>
  <c r="P8183" i="1"/>
  <c r="P8184" i="1" a="1"/>
  <c r="P8184" i="1" s="1"/>
  <c r="P8185" i="1" a="1"/>
  <c r="P8185" i="1"/>
  <c r="P8186" i="1" a="1"/>
  <c r="P8186" i="1" s="1"/>
  <c r="P8187" i="1" a="1"/>
  <c r="P8187" i="1"/>
  <c r="P8188" i="1" a="1"/>
  <c r="P8188" i="1" s="1"/>
  <c r="P8189" i="1" a="1"/>
  <c r="P8189" i="1"/>
  <c r="P8190" i="1" a="1"/>
  <c r="P8190" i="1" s="1"/>
  <c r="P8191" i="1" a="1"/>
  <c r="P8191" i="1"/>
  <c r="P8192" i="1" a="1"/>
  <c r="P8192" i="1" s="1"/>
  <c r="P8193" i="1" a="1"/>
  <c r="P8193" i="1"/>
  <c r="P8194" i="1" a="1"/>
  <c r="P8194" i="1" s="1"/>
  <c r="P8195" i="1" a="1"/>
  <c r="P8195" i="1"/>
  <c r="P8196" i="1" a="1"/>
  <c r="P8196" i="1" s="1"/>
  <c r="P8197" i="1" a="1"/>
  <c r="P8197" i="1"/>
  <c r="P8198" i="1" a="1"/>
  <c r="P8198" i="1" s="1"/>
  <c r="P8199" i="1" a="1"/>
  <c r="P8199" i="1"/>
  <c r="P8200" i="1" a="1"/>
  <c r="P8200" i="1" s="1"/>
  <c r="P8201" i="1" a="1"/>
  <c r="P8201" i="1"/>
  <c r="P8202" i="1" a="1"/>
  <c r="P8202" i="1" s="1"/>
  <c r="P8203" i="1" a="1"/>
  <c r="P8203" i="1"/>
  <c r="P8204" i="1" a="1"/>
  <c r="P8204" i="1" s="1"/>
  <c r="P8205" i="1" a="1"/>
  <c r="P8205" i="1"/>
  <c r="P8206" i="1" a="1"/>
  <c r="P8206" i="1" s="1"/>
  <c r="P8207" i="1" a="1"/>
  <c r="P8207" i="1"/>
  <c r="P8208" i="1" a="1"/>
  <c r="P8208" i="1" s="1"/>
  <c r="P8209" i="1" a="1"/>
  <c r="P8209" i="1"/>
  <c r="P8210" i="1" a="1"/>
  <c r="P8210" i="1" s="1"/>
  <c r="P8211" i="1" a="1"/>
  <c r="P8211" i="1"/>
  <c r="P8212" i="1" a="1"/>
  <c r="P8212" i="1" s="1"/>
  <c r="P8213" i="1" a="1"/>
  <c r="P8213" i="1"/>
  <c r="P8214" i="1" a="1"/>
  <c r="P8214" i="1" s="1"/>
  <c r="P8215" i="1" a="1"/>
  <c r="P8215" i="1"/>
  <c r="P8216" i="1" a="1"/>
  <c r="P8216" i="1" s="1"/>
  <c r="P8217" i="1" a="1"/>
  <c r="P8217" i="1"/>
  <c r="P8218" i="1" a="1"/>
  <c r="P8218" i="1" s="1"/>
  <c r="P8219" i="1" a="1"/>
  <c r="P8219" i="1"/>
  <c r="P8220" i="1" a="1"/>
  <c r="P8220" i="1" s="1"/>
  <c r="P8221" i="1" a="1"/>
  <c r="P8221" i="1"/>
  <c r="P8222" i="1" a="1"/>
  <c r="P8222" i="1" s="1"/>
  <c r="P8223" i="1" a="1"/>
  <c r="P8223" i="1"/>
  <c r="P8224" i="1" a="1"/>
  <c r="P8224" i="1" s="1"/>
  <c r="P8225" i="1" a="1"/>
  <c r="P8225" i="1"/>
  <c r="P8226" i="1" a="1"/>
  <c r="P8226" i="1" s="1"/>
  <c r="P8227" i="1" a="1"/>
  <c r="P8227" i="1"/>
  <c r="P8228" i="1" a="1"/>
  <c r="P8228" i="1" s="1"/>
  <c r="P8229" i="1" a="1"/>
  <c r="P8229" i="1"/>
  <c r="P8230" i="1" a="1"/>
  <c r="P8230" i="1" s="1"/>
  <c r="P8231" i="1" a="1"/>
  <c r="P8231" i="1"/>
  <c r="P8232" i="1" a="1"/>
  <c r="P8232" i="1" s="1"/>
  <c r="P8233" i="1" a="1"/>
  <c r="P8233" i="1"/>
  <c r="P8234" i="1" a="1"/>
  <c r="P8234" i="1" s="1"/>
  <c r="P8235" i="1" a="1"/>
  <c r="P8235" i="1"/>
  <c r="P8236" i="1" a="1"/>
  <c r="P8236" i="1" s="1"/>
  <c r="P8237" i="1" a="1"/>
  <c r="P8237" i="1"/>
  <c r="P8238" i="1" a="1"/>
  <c r="P8238" i="1" s="1"/>
  <c r="P8239" i="1" a="1"/>
  <c r="P8239" i="1"/>
  <c r="P8240" i="1" a="1"/>
  <c r="P8240" i="1" s="1"/>
  <c r="P8241" i="1" a="1"/>
  <c r="P8241" i="1"/>
  <c r="P8242" i="1" a="1"/>
  <c r="P8242" i="1" s="1"/>
  <c r="P8243" i="1" a="1"/>
  <c r="P8243" i="1"/>
  <c r="P8244" i="1" a="1"/>
  <c r="P8244" i="1" s="1"/>
  <c r="P8245" i="1" a="1"/>
  <c r="P8245" i="1"/>
  <c r="P8246" i="1" a="1"/>
  <c r="P8246" i="1" s="1"/>
  <c r="P8247" i="1" a="1"/>
  <c r="P8247" i="1"/>
  <c r="P8248" i="1" a="1"/>
  <c r="P8248" i="1" s="1"/>
  <c r="P8249" i="1" a="1"/>
  <c r="P8249" i="1"/>
  <c r="P8250" i="1" a="1"/>
  <c r="P8250" i="1" s="1"/>
  <c r="P8251" i="1" a="1"/>
  <c r="P8251" i="1"/>
  <c r="P8252" i="1" a="1"/>
  <c r="P8252" i="1" s="1"/>
  <c r="P8253" i="1" a="1"/>
  <c r="P8253" i="1"/>
  <c r="P8254" i="1" a="1"/>
  <c r="P8254" i="1" s="1"/>
  <c r="P8255" i="1" a="1"/>
  <c r="P8255" i="1"/>
  <c r="P8256" i="1" a="1"/>
  <c r="P8256" i="1" s="1"/>
  <c r="P8257" i="1" a="1"/>
  <c r="P8257" i="1"/>
  <c r="P8258" i="1" a="1"/>
  <c r="P8258" i="1" s="1"/>
  <c r="P8259" i="1" a="1"/>
  <c r="P8259" i="1"/>
  <c r="P8260" i="1" a="1"/>
  <c r="P8260" i="1" s="1"/>
  <c r="P8261" i="1" a="1"/>
  <c r="P8261" i="1"/>
  <c r="P8262" i="1" a="1"/>
  <c r="P8262" i="1" s="1"/>
  <c r="P8263" i="1" a="1"/>
  <c r="P8263" i="1"/>
  <c r="P8264" i="1" a="1"/>
  <c r="P8264" i="1" s="1"/>
  <c r="P8265" i="1" a="1"/>
  <c r="P8265" i="1"/>
  <c r="P8266" i="1" a="1"/>
  <c r="P8266" i="1" s="1"/>
  <c r="P8267" i="1" a="1"/>
  <c r="P8267" i="1"/>
  <c r="P8268" i="1" a="1"/>
  <c r="P8268" i="1" s="1"/>
  <c r="P8269" i="1" a="1"/>
  <c r="P8269" i="1"/>
  <c r="P8270" i="1" a="1"/>
  <c r="P8270" i="1" s="1"/>
  <c r="P8271" i="1" a="1"/>
  <c r="P8271" i="1"/>
  <c r="P8272" i="1" a="1"/>
  <c r="P8272" i="1" s="1"/>
  <c r="P8273" i="1" a="1"/>
  <c r="P8273" i="1"/>
  <c r="P8274" i="1" a="1"/>
  <c r="P8274" i="1" s="1"/>
  <c r="P8275" i="1" a="1"/>
  <c r="P8275" i="1"/>
  <c r="P8276" i="1" a="1"/>
  <c r="P8276" i="1" s="1"/>
  <c r="P8277" i="1" a="1"/>
  <c r="P8277" i="1"/>
  <c r="P8278" i="1" a="1"/>
  <c r="P8278" i="1" s="1"/>
  <c r="P8279" i="1" a="1"/>
  <c r="P8279" i="1"/>
  <c r="P8280" i="1" a="1"/>
  <c r="P8280" i="1" s="1"/>
  <c r="P8281" i="1" a="1"/>
  <c r="P8281" i="1"/>
  <c r="P8282" i="1" a="1"/>
  <c r="P8282" i="1" s="1"/>
  <c r="P8283" i="1" a="1"/>
  <c r="P8283" i="1"/>
  <c r="P8284" i="1" a="1"/>
  <c r="P8284" i="1" s="1"/>
  <c r="P8285" i="1" a="1"/>
  <c r="P8285" i="1"/>
  <c r="P8286" i="1" a="1"/>
  <c r="P8286" i="1" s="1"/>
  <c r="P8287" i="1" a="1"/>
  <c r="P8287" i="1"/>
  <c r="P8288" i="1" a="1"/>
  <c r="P8288" i="1" s="1"/>
  <c r="P8289" i="1" a="1"/>
  <c r="P8289" i="1"/>
  <c r="P8290" i="1" a="1"/>
  <c r="P8290" i="1" s="1"/>
  <c r="P8291" i="1" a="1"/>
  <c r="P8291" i="1"/>
  <c r="P8292" i="1" a="1"/>
  <c r="P8292" i="1" s="1"/>
  <c r="P8293" i="1" a="1"/>
  <c r="P8293" i="1"/>
  <c r="P8294" i="1" a="1"/>
  <c r="P8294" i="1" s="1"/>
  <c r="P8295" i="1" a="1"/>
  <c r="P8295" i="1"/>
  <c r="P8296" i="1" a="1"/>
  <c r="P8296" i="1" s="1"/>
  <c r="P8297" i="1" a="1"/>
  <c r="P8297" i="1"/>
  <c r="P8298" i="1" a="1"/>
  <c r="P8298" i="1" s="1"/>
  <c r="P8299" i="1" a="1"/>
  <c r="P8299" i="1"/>
  <c r="P8300" i="1" a="1"/>
  <c r="P8300" i="1" s="1"/>
  <c r="P8301" i="1" a="1"/>
  <c r="P8301" i="1"/>
  <c r="P8302" i="1" a="1"/>
  <c r="P8302" i="1" s="1"/>
  <c r="P8303" i="1" a="1"/>
  <c r="P8303" i="1"/>
  <c r="P8304" i="1" a="1"/>
  <c r="P8304" i="1" s="1"/>
  <c r="P8305" i="1" a="1"/>
  <c r="P8305" i="1"/>
  <c r="P8306" i="1" a="1"/>
  <c r="P8306" i="1" s="1"/>
  <c r="P8307" i="1" a="1"/>
  <c r="P8307" i="1"/>
  <c r="P8308" i="1" a="1"/>
  <c r="P8308" i="1" s="1"/>
  <c r="P8309" i="1" a="1"/>
  <c r="P8309" i="1"/>
  <c r="P8310" i="1" a="1"/>
  <c r="P8310" i="1" s="1"/>
  <c r="P8311" i="1" a="1"/>
  <c r="P8311" i="1"/>
  <c r="P8312" i="1" a="1"/>
  <c r="P8312" i="1" s="1"/>
  <c r="P8313" i="1" a="1"/>
  <c r="P8313" i="1"/>
  <c r="P8314" i="1" a="1"/>
  <c r="P8314" i="1" s="1"/>
  <c r="P8315" i="1" a="1"/>
  <c r="P8315" i="1"/>
  <c r="P8316" i="1" a="1"/>
  <c r="P8316" i="1" s="1"/>
  <c r="P8317" i="1" a="1"/>
  <c r="P8317" i="1"/>
  <c r="P8318" i="1" a="1"/>
  <c r="P8318" i="1" s="1"/>
  <c r="P8319" i="1" a="1"/>
  <c r="P8319" i="1"/>
  <c r="P8320" i="1" a="1"/>
  <c r="P8320" i="1" s="1"/>
  <c r="P8321" i="1" a="1"/>
  <c r="P8321" i="1"/>
  <c r="P8322" i="1" a="1"/>
  <c r="P8322" i="1" s="1"/>
  <c r="P8323" i="1" a="1"/>
  <c r="P8323" i="1"/>
  <c r="P8324" i="1" a="1"/>
  <c r="P8324" i="1" s="1"/>
  <c r="P8325" i="1" a="1"/>
  <c r="P8325" i="1"/>
  <c r="P8326" i="1" a="1"/>
  <c r="P8326" i="1" s="1"/>
  <c r="P8327" i="1" a="1"/>
  <c r="P8327" i="1"/>
  <c r="P8328" i="1" a="1"/>
  <c r="P8328" i="1" s="1"/>
  <c r="P8329" i="1" a="1"/>
  <c r="P8329" i="1"/>
  <c r="P8330" i="1" a="1"/>
  <c r="P8330" i="1" s="1"/>
  <c r="P8331" i="1" a="1"/>
  <c r="P8331" i="1"/>
  <c r="P8332" i="1" a="1"/>
  <c r="P8332" i="1" s="1"/>
  <c r="P8333" i="1" a="1"/>
  <c r="P8333" i="1"/>
  <c r="P8334" i="1" a="1"/>
  <c r="P8334" i="1" s="1"/>
  <c r="P8335" i="1" a="1"/>
  <c r="P8335" i="1"/>
  <c r="P8336" i="1" a="1"/>
  <c r="P8336" i="1" s="1"/>
  <c r="P8337" i="1" a="1"/>
  <c r="P8337" i="1"/>
  <c r="P8338" i="1" a="1"/>
  <c r="P8338" i="1" s="1"/>
  <c r="P8339" i="1" a="1"/>
  <c r="P8339" i="1"/>
  <c r="P8340" i="1" a="1"/>
  <c r="P8340" i="1" s="1"/>
  <c r="P8341" i="1" a="1"/>
  <c r="P8341" i="1"/>
  <c r="P8342" i="1" a="1"/>
  <c r="P8342" i="1" s="1"/>
  <c r="P8343" i="1" a="1"/>
  <c r="P8343" i="1"/>
  <c r="P8344" i="1" a="1"/>
  <c r="P8344" i="1" s="1"/>
  <c r="P8345" i="1" a="1"/>
  <c r="P8345" i="1"/>
  <c r="P8346" i="1" a="1"/>
  <c r="P8346" i="1" s="1"/>
  <c r="P8347" i="1" a="1"/>
  <c r="P8347" i="1"/>
  <c r="P8348" i="1" a="1"/>
  <c r="P8348" i="1" s="1"/>
  <c r="P8349" i="1" a="1"/>
  <c r="P8349" i="1"/>
  <c r="P8350" i="1" a="1"/>
  <c r="P8350" i="1" s="1"/>
  <c r="P8351" i="1" a="1"/>
  <c r="P8351" i="1"/>
  <c r="P8352" i="1" a="1"/>
  <c r="P8352" i="1" s="1"/>
  <c r="P8353" i="1" a="1"/>
  <c r="P8353" i="1"/>
  <c r="P8354" i="1" a="1"/>
  <c r="P8354" i="1" s="1"/>
  <c r="P8355" i="1" a="1"/>
  <c r="P8355" i="1"/>
  <c r="P8356" i="1" a="1"/>
  <c r="P8356" i="1" s="1"/>
  <c r="P8357" i="1" a="1"/>
  <c r="P8357" i="1"/>
  <c r="P8358" i="1" a="1"/>
  <c r="P8358" i="1" s="1"/>
  <c r="P8359" i="1" a="1"/>
  <c r="P8359" i="1"/>
  <c r="P8360" i="1" a="1"/>
  <c r="P8360" i="1" s="1"/>
  <c r="P8361" i="1" a="1"/>
  <c r="P8361" i="1"/>
  <c r="P8362" i="1" a="1"/>
  <c r="P8362" i="1" s="1"/>
  <c r="P8363" i="1" a="1"/>
  <c r="P8363" i="1"/>
  <c r="P8364" i="1" a="1"/>
  <c r="P8364" i="1" s="1"/>
  <c r="P8365" i="1" a="1"/>
  <c r="P8365" i="1"/>
  <c r="P8366" i="1" a="1"/>
  <c r="P8366" i="1" s="1"/>
  <c r="P8367" i="1" a="1"/>
  <c r="P8367" i="1"/>
  <c r="P8368" i="1" a="1"/>
  <c r="P8368" i="1" s="1"/>
  <c r="P8369" i="1" a="1"/>
  <c r="P8369" i="1"/>
  <c r="P8370" i="1" a="1"/>
  <c r="P8370" i="1" s="1"/>
  <c r="P8371" i="1" a="1"/>
  <c r="P8371" i="1"/>
  <c r="P8372" i="1" a="1"/>
  <c r="P8372" i="1" s="1"/>
  <c r="P8373" i="1" a="1"/>
  <c r="P8373" i="1"/>
  <c r="P8374" i="1" a="1"/>
  <c r="P8374" i="1" s="1"/>
  <c r="P8375" i="1" a="1"/>
  <c r="P8375" i="1"/>
  <c r="P8376" i="1" a="1"/>
  <c r="P8376" i="1" s="1"/>
  <c r="P8377" i="1" a="1"/>
  <c r="P8377" i="1"/>
  <c r="P8378" i="1" a="1"/>
  <c r="P8378" i="1" s="1"/>
  <c r="P8379" i="1" a="1"/>
  <c r="P8379" i="1"/>
  <c r="P8380" i="1" a="1"/>
  <c r="P8380" i="1" s="1"/>
  <c r="P8381" i="1" a="1"/>
  <c r="P8381" i="1"/>
  <c r="P8382" i="1" a="1"/>
  <c r="P8382" i="1" s="1"/>
  <c r="P8383" i="1" a="1"/>
  <c r="P8383" i="1"/>
  <c r="P8384" i="1" a="1"/>
  <c r="P8384" i="1" s="1"/>
  <c r="P8385" i="1" a="1"/>
  <c r="P8385" i="1"/>
  <c r="P8386" i="1" a="1"/>
  <c r="P8386" i="1" s="1"/>
  <c r="P8387" i="1" a="1"/>
  <c r="P8387" i="1"/>
  <c r="P8388" i="1" a="1"/>
  <c r="P8388" i="1" s="1"/>
  <c r="P8389" i="1" a="1"/>
  <c r="P8389" i="1"/>
  <c r="P8390" i="1" a="1"/>
  <c r="P8390" i="1" s="1"/>
  <c r="P8391" i="1" a="1"/>
  <c r="P8391" i="1"/>
  <c r="P8392" i="1" a="1"/>
  <c r="P8392" i="1" s="1"/>
  <c r="P8393" i="1" a="1"/>
  <c r="P8393" i="1"/>
  <c r="P8394" i="1" a="1"/>
  <c r="P8394" i="1" s="1"/>
  <c r="P8395" i="1" a="1"/>
  <c r="P8395" i="1"/>
  <c r="P8396" i="1" a="1"/>
  <c r="P8396" i="1" s="1"/>
  <c r="P8397" i="1" a="1"/>
  <c r="P8397" i="1"/>
  <c r="P8398" i="1" a="1"/>
  <c r="P8398" i="1" s="1"/>
  <c r="P8399" i="1" a="1"/>
  <c r="P8399" i="1"/>
  <c r="P8400" i="1" a="1"/>
  <c r="P8400" i="1" s="1"/>
  <c r="P8401" i="1" a="1"/>
  <c r="P8401" i="1"/>
  <c r="P8402" i="1" a="1"/>
  <c r="P8402" i="1" s="1"/>
  <c r="P8403" i="1" a="1"/>
  <c r="P8403" i="1"/>
  <c r="P8404" i="1" a="1"/>
  <c r="P8404" i="1" s="1"/>
  <c r="P8405" i="1" a="1"/>
  <c r="P8405" i="1"/>
  <c r="P8406" i="1" a="1"/>
  <c r="P8406" i="1" s="1"/>
  <c r="P8407" i="1" a="1"/>
  <c r="P8407" i="1"/>
  <c r="P8408" i="1" a="1"/>
  <c r="P8408" i="1" s="1"/>
  <c r="P8409" i="1" a="1"/>
  <c r="P8409" i="1"/>
  <c r="P8410" i="1" a="1"/>
  <c r="P8410" i="1" s="1"/>
  <c r="P8411" i="1" a="1"/>
  <c r="P8411" i="1"/>
  <c r="P8412" i="1" a="1"/>
  <c r="P8412" i="1" s="1"/>
  <c r="P8413" i="1" a="1"/>
  <c r="P8413" i="1"/>
  <c r="P8414" i="1" a="1"/>
  <c r="P8414" i="1" s="1"/>
  <c r="P8415" i="1" a="1"/>
  <c r="P8415" i="1"/>
  <c r="P8416" i="1" a="1"/>
  <c r="P8416" i="1" s="1"/>
  <c r="P8417" i="1" a="1"/>
  <c r="P8417" i="1"/>
  <c r="P8418" i="1" a="1"/>
  <c r="P8418" i="1" s="1"/>
  <c r="P8419" i="1" a="1"/>
  <c r="P8419" i="1"/>
  <c r="P8420" i="1" a="1"/>
  <c r="P8420" i="1" s="1"/>
  <c r="P8421" i="1" a="1"/>
  <c r="P8421" i="1"/>
  <c r="P8422" i="1" a="1"/>
  <c r="P8422" i="1" s="1"/>
  <c r="P8423" i="1" a="1"/>
  <c r="P8423" i="1"/>
  <c r="P8424" i="1" a="1"/>
  <c r="P8424" i="1" s="1"/>
  <c r="P8425" i="1" a="1"/>
  <c r="P8425" i="1"/>
  <c r="P8426" i="1" a="1"/>
  <c r="P8426" i="1" s="1"/>
  <c r="P8427" i="1" a="1"/>
  <c r="P8427" i="1"/>
  <c r="P8428" i="1" a="1"/>
  <c r="P8428" i="1" s="1"/>
  <c r="P8429" i="1" a="1"/>
  <c r="P8429" i="1"/>
  <c r="P8430" i="1" a="1"/>
  <c r="P8430" i="1" s="1"/>
  <c r="P8431" i="1" a="1"/>
  <c r="P8431" i="1"/>
  <c r="P8432" i="1" a="1"/>
  <c r="P8432" i="1" s="1"/>
  <c r="P8433" i="1" a="1"/>
  <c r="P8433" i="1"/>
  <c r="P8434" i="1" a="1"/>
  <c r="P8434" i="1" s="1"/>
  <c r="P8435" i="1" a="1"/>
  <c r="P8435" i="1"/>
  <c r="P8436" i="1" a="1"/>
  <c r="P8436" i="1" s="1"/>
  <c r="P8437" i="1" a="1"/>
  <c r="P8437" i="1"/>
  <c r="P8438" i="1" a="1"/>
  <c r="P8438" i="1" s="1"/>
  <c r="P8439" i="1" a="1"/>
  <c r="P8439" i="1"/>
  <c r="P8440" i="1" a="1"/>
  <c r="P8440" i="1" s="1"/>
  <c r="P8441" i="1" a="1"/>
  <c r="P8441" i="1"/>
  <c r="P8442" i="1" a="1"/>
  <c r="P8442" i="1" s="1"/>
  <c r="P8443" i="1" a="1"/>
  <c r="P8443" i="1"/>
  <c r="P8444" i="1" a="1"/>
  <c r="P8444" i="1" s="1"/>
  <c r="P8445" i="1" a="1"/>
  <c r="P8445" i="1"/>
  <c r="P8446" i="1" a="1"/>
  <c r="P8446" i="1" s="1"/>
  <c r="P8447" i="1" a="1"/>
  <c r="P8447" i="1"/>
  <c r="P8448" i="1" a="1"/>
  <c r="P8448" i="1" s="1"/>
  <c r="P8449" i="1" a="1"/>
  <c r="P8449" i="1"/>
  <c r="P8450" i="1" a="1"/>
  <c r="P8450" i="1" s="1"/>
  <c r="P8451" i="1" a="1"/>
  <c r="P8451" i="1"/>
  <c r="P8452" i="1" a="1"/>
  <c r="P8452" i="1" s="1"/>
  <c r="P8453" i="1" a="1"/>
  <c r="P8453" i="1"/>
  <c r="P8454" i="1" a="1"/>
  <c r="P8454" i="1" s="1"/>
  <c r="P8455" i="1" a="1"/>
  <c r="P8455" i="1"/>
  <c r="P8456" i="1" a="1"/>
  <c r="P8456" i="1" s="1"/>
  <c r="P8457" i="1" a="1"/>
  <c r="P8457" i="1"/>
  <c r="P8458" i="1" a="1"/>
  <c r="P8458" i="1" s="1"/>
  <c r="P8459" i="1" a="1"/>
  <c r="P8459" i="1"/>
  <c r="P8460" i="1" a="1"/>
  <c r="P8460" i="1" s="1"/>
  <c r="P8461" i="1" a="1"/>
  <c r="P8461" i="1"/>
  <c r="P8462" i="1" a="1"/>
  <c r="P8462" i="1" s="1"/>
  <c r="P8463" i="1" a="1"/>
  <c r="P8463" i="1"/>
  <c r="P8464" i="1" a="1"/>
  <c r="P8464" i="1" s="1"/>
  <c r="P8465" i="1" a="1"/>
  <c r="P8465" i="1"/>
  <c r="P8466" i="1" a="1"/>
  <c r="P8466" i="1" s="1"/>
  <c r="P8467" i="1" a="1"/>
  <c r="P8467" i="1"/>
  <c r="P8468" i="1" a="1"/>
  <c r="P8468" i="1" s="1"/>
  <c r="P8469" i="1" a="1"/>
  <c r="P8469" i="1"/>
  <c r="P8470" i="1" a="1"/>
  <c r="P8470" i="1" s="1"/>
  <c r="P8471" i="1" a="1"/>
  <c r="P8471" i="1"/>
  <c r="P8472" i="1" a="1"/>
  <c r="P8472" i="1" s="1"/>
  <c r="P8473" i="1" a="1"/>
  <c r="P8473" i="1"/>
  <c r="P8474" i="1" a="1"/>
  <c r="P8474" i="1" s="1"/>
  <c r="P8475" i="1" a="1"/>
  <c r="P8475" i="1"/>
  <c r="P8476" i="1" a="1"/>
  <c r="P8476" i="1" s="1"/>
  <c r="P8477" i="1" a="1"/>
  <c r="P8477" i="1"/>
  <c r="P8478" i="1" a="1"/>
  <c r="P8478" i="1" s="1"/>
  <c r="P8479" i="1" a="1"/>
  <c r="P8479" i="1"/>
  <c r="P8480" i="1" a="1"/>
  <c r="P8480" i="1" s="1"/>
  <c r="P8481" i="1" a="1"/>
  <c r="P8481" i="1"/>
  <c r="P8482" i="1" a="1"/>
  <c r="P8482" i="1" s="1"/>
  <c r="P8483" i="1" a="1"/>
  <c r="P8483" i="1"/>
  <c r="P8484" i="1" a="1"/>
  <c r="P8484" i="1" s="1"/>
  <c r="P8485" i="1" a="1"/>
  <c r="P8485" i="1"/>
  <c r="P8486" i="1" a="1"/>
  <c r="P8486" i="1" s="1"/>
  <c r="P8487" i="1" a="1"/>
  <c r="P8487" i="1"/>
  <c r="P8488" i="1" a="1"/>
  <c r="P8488" i="1" s="1"/>
  <c r="P8489" i="1" a="1"/>
  <c r="P8489" i="1"/>
  <c r="P8490" i="1" a="1"/>
  <c r="P8490" i="1" s="1"/>
  <c r="P8491" i="1" a="1"/>
  <c r="P8491" i="1"/>
  <c r="P8492" i="1" a="1"/>
  <c r="P8492" i="1" s="1"/>
  <c r="P8493" i="1" a="1"/>
  <c r="P8493" i="1"/>
  <c r="P8494" i="1" a="1"/>
  <c r="P8494" i="1" s="1"/>
  <c r="P8495" i="1" a="1"/>
  <c r="P8495" i="1"/>
  <c r="P8496" i="1" a="1"/>
  <c r="P8496" i="1" s="1"/>
  <c r="P8497" i="1" a="1"/>
  <c r="P8497" i="1"/>
  <c r="P8498" i="1" a="1"/>
  <c r="P8498" i="1" s="1"/>
  <c r="P8499" i="1" a="1"/>
  <c r="P8499" i="1"/>
  <c r="P8500" i="1" a="1"/>
  <c r="P8500" i="1" s="1"/>
  <c r="P8501" i="1" a="1"/>
  <c r="P8501" i="1"/>
  <c r="P8502" i="1" a="1"/>
  <c r="P8502" i="1" s="1"/>
  <c r="P8503" i="1" a="1"/>
  <c r="P8503" i="1"/>
  <c r="P8504" i="1" a="1"/>
  <c r="P8504" i="1" s="1"/>
  <c r="P8505" i="1" a="1"/>
  <c r="P8505" i="1"/>
  <c r="P8506" i="1" a="1"/>
  <c r="P8506" i="1" s="1"/>
  <c r="P8507" i="1" a="1"/>
  <c r="P8507" i="1"/>
  <c r="P8508" i="1" a="1"/>
  <c r="P8508" i="1" s="1"/>
  <c r="P8509" i="1" a="1"/>
  <c r="P8509" i="1"/>
  <c r="P8510" i="1" a="1"/>
  <c r="P8510" i="1" s="1"/>
  <c r="P8511" i="1" a="1"/>
  <c r="P8511" i="1"/>
  <c r="P8512" i="1" a="1"/>
  <c r="P8512" i="1" s="1"/>
  <c r="P8513" i="1" a="1"/>
  <c r="P8513" i="1"/>
  <c r="P8514" i="1" a="1"/>
  <c r="P8514" i="1" s="1"/>
  <c r="P8515" i="1" a="1"/>
  <c r="P8515" i="1"/>
  <c r="P8516" i="1" a="1"/>
  <c r="P8516" i="1" s="1"/>
  <c r="P8517" i="1" a="1"/>
  <c r="P8517" i="1"/>
  <c r="P8518" i="1" a="1"/>
  <c r="P8518" i="1" s="1"/>
  <c r="P8519" i="1" a="1"/>
  <c r="P8519" i="1"/>
  <c r="P8520" i="1" a="1"/>
  <c r="P8520" i="1" s="1"/>
  <c r="P8521" i="1" a="1"/>
  <c r="P8521" i="1"/>
  <c r="P8522" i="1" a="1"/>
  <c r="P8522" i="1" s="1"/>
  <c r="P8523" i="1" a="1"/>
  <c r="P8523" i="1"/>
  <c r="P8524" i="1" a="1"/>
  <c r="P8524" i="1" s="1"/>
  <c r="P8525" i="1" a="1"/>
  <c r="P8525" i="1"/>
  <c r="P8526" i="1" a="1"/>
  <c r="P8526" i="1" s="1"/>
  <c r="P8527" i="1" a="1"/>
  <c r="P8527" i="1"/>
  <c r="P8528" i="1" a="1"/>
  <c r="P8528" i="1" s="1"/>
  <c r="P8529" i="1" a="1"/>
  <c r="P8529" i="1"/>
  <c r="P8530" i="1" a="1"/>
  <c r="P8530" i="1" s="1"/>
  <c r="P8531" i="1" a="1"/>
  <c r="P8531" i="1"/>
  <c r="P8532" i="1" a="1"/>
  <c r="P8532" i="1" s="1"/>
  <c r="P8533" i="1" a="1"/>
  <c r="P8533" i="1"/>
  <c r="P8534" i="1" a="1"/>
  <c r="P8534" i="1" s="1"/>
  <c r="P8535" i="1" a="1"/>
  <c r="P8535" i="1"/>
  <c r="P8536" i="1" a="1"/>
  <c r="P8536" i="1" s="1"/>
  <c r="P8537" i="1" a="1"/>
  <c r="P8537" i="1"/>
  <c r="P8538" i="1" a="1"/>
  <c r="P8538" i="1" s="1"/>
  <c r="P8539" i="1" a="1"/>
  <c r="P8539" i="1"/>
  <c r="P8540" i="1" a="1"/>
  <c r="P8540" i="1" s="1"/>
  <c r="P8541" i="1" a="1"/>
  <c r="P8541" i="1"/>
  <c r="P8542" i="1" a="1"/>
  <c r="P8542" i="1" s="1"/>
  <c r="P8543" i="1" a="1"/>
  <c r="P8543" i="1"/>
  <c r="P8544" i="1" a="1"/>
  <c r="P8544" i="1" s="1"/>
  <c r="P8545" i="1" a="1"/>
  <c r="P8545" i="1"/>
  <c r="P8546" i="1" a="1"/>
  <c r="P8546" i="1" s="1"/>
  <c r="P8547" i="1" a="1"/>
  <c r="P8547" i="1"/>
  <c r="P8548" i="1" a="1"/>
  <c r="P8548" i="1" s="1"/>
  <c r="P8549" i="1" a="1"/>
  <c r="P8549" i="1"/>
  <c r="P8550" i="1" a="1"/>
  <c r="P8550" i="1" s="1"/>
  <c r="P8551" i="1" a="1"/>
  <c r="P8551" i="1"/>
  <c r="P8552" i="1" a="1"/>
  <c r="P8552" i="1" s="1"/>
  <c r="P8553" i="1" a="1"/>
  <c r="P8553" i="1"/>
  <c r="P8554" i="1" a="1"/>
  <c r="P8554" i="1" s="1"/>
  <c r="P8555" i="1" a="1"/>
  <c r="P8555" i="1"/>
  <c r="P8556" i="1" a="1"/>
  <c r="P8556" i="1" s="1"/>
  <c r="P8557" i="1" a="1"/>
  <c r="P8557" i="1"/>
  <c r="P8558" i="1" a="1"/>
  <c r="P8558" i="1" s="1"/>
  <c r="P8559" i="1" a="1"/>
  <c r="P8559" i="1"/>
  <c r="P8560" i="1" a="1"/>
  <c r="P8560" i="1" s="1"/>
  <c r="P8561" i="1" a="1"/>
  <c r="P8561" i="1"/>
  <c r="P8562" i="1" a="1"/>
  <c r="P8562" i="1" s="1"/>
  <c r="P8563" i="1" a="1"/>
  <c r="P8563" i="1"/>
  <c r="P8564" i="1" a="1"/>
  <c r="P8564" i="1" s="1"/>
  <c r="P8565" i="1" a="1"/>
  <c r="P8565" i="1"/>
  <c r="P8566" i="1" a="1"/>
  <c r="P8566" i="1" s="1"/>
  <c r="P8567" i="1" a="1"/>
  <c r="P8567" i="1"/>
  <c r="P8568" i="1" a="1"/>
  <c r="P8568" i="1" s="1"/>
  <c r="P8569" i="1" a="1"/>
  <c r="P8569" i="1"/>
  <c r="P8570" i="1" a="1"/>
  <c r="P8570" i="1" s="1"/>
  <c r="P8571" i="1" a="1"/>
  <c r="P8571" i="1"/>
  <c r="P8572" i="1" a="1"/>
  <c r="P8572" i="1" s="1"/>
  <c r="P8573" i="1" a="1"/>
  <c r="P8573" i="1"/>
  <c r="P8574" i="1" a="1"/>
  <c r="P8574" i="1" s="1"/>
  <c r="P8575" i="1" a="1"/>
  <c r="P8575" i="1"/>
  <c r="P8576" i="1" a="1"/>
  <c r="P8576" i="1" s="1"/>
  <c r="P8577" i="1" a="1"/>
  <c r="P8577" i="1"/>
  <c r="P8578" i="1" a="1"/>
  <c r="P8578" i="1" s="1"/>
  <c r="P8579" i="1" a="1"/>
  <c r="P8579" i="1"/>
  <c r="P8580" i="1" a="1"/>
  <c r="P8580" i="1" s="1"/>
  <c r="P8581" i="1" a="1"/>
  <c r="P8581" i="1"/>
  <c r="P8582" i="1" a="1"/>
  <c r="P8582" i="1" s="1"/>
  <c r="P8583" i="1" a="1"/>
  <c r="P8583" i="1"/>
  <c r="P8584" i="1" a="1"/>
  <c r="P8584" i="1" s="1"/>
  <c r="P8585" i="1" a="1"/>
  <c r="P8585" i="1"/>
  <c r="P8586" i="1" a="1"/>
  <c r="P8586" i="1" s="1"/>
  <c r="P8587" i="1" a="1"/>
  <c r="P8587" i="1"/>
  <c r="P8588" i="1" a="1"/>
  <c r="P8588" i="1" s="1"/>
  <c r="P8589" i="1" a="1"/>
  <c r="P8589" i="1"/>
  <c r="P8590" i="1" a="1"/>
  <c r="P8590" i="1" s="1"/>
  <c r="P8591" i="1" a="1"/>
  <c r="P8591" i="1"/>
  <c r="P8592" i="1" a="1"/>
  <c r="P8592" i="1" s="1"/>
  <c r="P8593" i="1" a="1"/>
  <c r="P8593" i="1"/>
  <c r="P8594" i="1" a="1"/>
  <c r="P8594" i="1" s="1"/>
  <c r="P8595" i="1" a="1"/>
  <c r="P8595" i="1"/>
  <c r="P8596" i="1" a="1"/>
  <c r="P8596" i="1" s="1"/>
  <c r="P8597" i="1" a="1"/>
  <c r="P8597" i="1"/>
  <c r="P8598" i="1" a="1"/>
  <c r="P8598" i="1" s="1"/>
  <c r="P8599" i="1" a="1"/>
  <c r="P8599" i="1"/>
  <c r="P8600" i="1" a="1"/>
  <c r="P8600" i="1" s="1"/>
  <c r="P8601" i="1" a="1"/>
  <c r="P8601" i="1"/>
  <c r="P8602" i="1" a="1"/>
  <c r="P8602" i="1" s="1"/>
  <c r="P8603" i="1" a="1"/>
  <c r="P8603" i="1"/>
  <c r="P8604" i="1" a="1"/>
  <c r="P8604" i="1" s="1"/>
  <c r="P8605" i="1" a="1"/>
  <c r="P8605" i="1"/>
  <c r="P8606" i="1" a="1"/>
  <c r="P8606" i="1" s="1"/>
  <c r="P8607" i="1" a="1"/>
  <c r="P8607" i="1"/>
  <c r="P8608" i="1" a="1"/>
  <c r="P8608" i="1" s="1"/>
  <c r="P8609" i="1" a="1"/>
  <c r="P8609" i="1"/>
  <c r="P8610" i="1" a="1"/>
  <c r="P8610" i="1" s="1"/>
  <c r="P8611" i="1" a="1"/>
  <c r="P8611" i="1"/>
  <c r="P8612" i="1" a="1"/>
  <c r="P8612" i="1" s="1"/>
  <c r="P8613" i="1" a="1"/>
  <c r="P8613" i="1"/>
  <c r="P8614" i="1" a="1"/>
  <c r="P8614" i="1" s="1"/>
  <c r="P8615" i="1" a="1"/>
  <c r="P8615" i="1"/>
  <c r="P8616" i="1" a="1"/>
  <c r="P8616" i="1" s="1"/>
  <c r="P8617" i="1" a="1"/>
  <c r="P8617" i="1"/>
  <c r="P8618" i="1" a="1"/>
  <c r="P8618" i="1" s="1"/>
  <c r="P8619" i="1" a="1"/>
  <c r="P8619" i="1"/>
  <c r="P8620" i="1" a="1"/>
  <c r="P8620" i="1" s="1"/>
  <c r="P8621" i="1" a="1"/>
  <c r="P8621" i="1"/>
  <c r="P8622" i="1" a="1"/>
  <c r="P8622" i="1" s="1"/>
  <c r="P8623" i="1" a="1"/>
  <c r="P8623" i="1"/>
  <c r="P8624" i="1" a="1"/>
  <c r="P8624" i="1" s="1"/>
  <c r="P8625" i="1" a="1"/>
  <c r="P8625" i="1"/>
  <c r="P8626" i="1" a="1"/>
  <c r="P8626" i="1" s="1"/>
  <c r="P8627" i="1" a="1"/>
  <c r="P8627" i="1"/>
  <c r="P8628" i="1" a="1"/>
  <c r="P8628" i="1" s="1"/>
  <c r="P8629" i="1" a="1"/>
  <c r="P8629" i="1"/>
  <c r="P8630" i="1" a="1"/>
  <c r="P8630" i="1" s="1"/>
  <c r="P8631" i="1" a="1"/>
  <c r="P8631" i="1"/>
  <c r="P8632" i="1" a="1"/>
  <c r="P8632" i="1" s="1"/>
  <c r="P8633" i="1" a="1"/>
  <c r="P8633" i="1"/>
  <c r="P8634" i="1" a="1"/>
  <c r="P8634" i="1" s="1"/>
  <c r="P8635" i="1" a="1"/>
  <c r="P8635" i="1"/>
  <c r="P8636" i="1" a="1"/>
  <c r="P8636" i="1" s="1"/>
  <c r="P8637" i="1" a="1"/>
  <c r="P8637" i="1"/>
  <c r="P8638" i="1" a="1"/>
  <c r="P8638" i="1" s="1"/>
  <c r="P8639" i="1" a="1"/>
  <c r="P8639" i="1"/>
  <c r="P8640" i="1" a="1"/>
  <c r="P8640" i="1" s="1"/>
  <c r="P8641" i="1" a="1"/>
  <c r="P8641" i="1"/>
  <c r="P8642" i="1" a="1"/>
  <c r="P8642" i="1" s="1"/>
  <c r="P8643" i="1" a="1"/>
  <c r="P8643" i="1"/>
  <c r="P8644" i="1" a="1"/>
  <c r="P8644" i="1" s="1"/>
  <c r="P8645" i="1" a="1"/>
  <c r="P8645" i="1"/>
  <c r="P8646" i="1" a="1"/>
  <c r="P8646" i="1" s="1"/>
  <c r="P8647" i="1" a="1"/>
  <c r="P8647" i="1"/>
  <c r="P8648" i="1" a="1"/>
  <c r="P8648" i="1" s="1"/>
  <c r="P8649" i="1" a="1"/>
  <c r="P8649" i="1"/>
  <c r="P8650" i="1" a="1"/>
  <c r="P8650" i="1" s="1"/>
  <c r="P8651" i="1" a="1"/>
  <c r="P8651" i="1"/>
  <c r="P8652" i="1" a="1"/>
  <c r="P8652" i="1" s="1"/>
  <c r="P8653" i="1" a="1"/>
  <c r="P8653" i="1"/>
  <c r="P8654" i="1" a="1"/>
  <c r="P8654" i="1" s="1"/>
  <c r="P8655" i="1" a="1"/>
  <c r="P8655" i="1"/>
  <c r="P8656" i="1" a="1"/>
  <c r="P8656" i="1" s="1"/>
  <c r="P8657" i="1" a="1"/>
  <c r="P8657" i="1"/>
  <c r="P8658" i="1" a="1"/>
  <c r="P8658" i="1" s="1"/>
  <c r="P8659" i="1" a="1"/>
  <c r="P8659" i="1"/>
  <c r="P8660" i="1" a="1"/>
  <c r="P8660" i="1" s="1"/>
  <c r="P8661" i="1" a="1"/>
  <c r="P8661" i="1"/>
  <c r="P8662" i="1" a="1"/>
  <c r="P8662" i="1" s="1"/>
  <c r="P8663" i="1" a="1"/>
  <c r="P8663" i="1"/>
  <c r="P8664" i="1" a="1"/>
  <c r="P8664" i="1" s="1"/>
  <c r="P8665" i="1" a="1"/>
  <c r="P8665" i="1"/>
  <c r="P8666" i="1" a="1"/>
  <c r="P8666" i="1" s="1"/>
  <c r="P8667" i="1" a="1"/>
  <c r="P8667" i="1"/>
  <c r="P8668" i="1" a="1"/>
  <c r="P8668" i="1" s="1"/>
  <c r="P8669" i="1" a="1"/>
  <c r="P8669" i="1"/>
  <c r="P8670" i="1" a="1"/>
  <c r="P8670" i="1" s="1"/>
  <c r="P8671" i="1" a="1"/>
  <c r="P8671" i="1"/>
  <c r="P8672" i="1" a="1"/>
  <c r="P8672" i="1" s="1"/>
  <c r="P8673" i="1" a="1"/>
  <c r="P8673" i="1"/>
  <c r="P8674" i="1" a="1"/>
  <c r="P8674" i="1" s="1"/>
  <c r="P8675" i="1" a="1"/>
  <c r="P8675" i="1"/>
  <c r="P8676" i="1" a="1"/>
  <c r="P8676" i="1" s="1"/>
  <c r="P8677" i="1" a="1"/>
  <c r="P8677" i="1"/>
  <c r="P8678" i="1" a="1"/>
  <c r="P8678" i="1" s="1"/>
  <c r="P8679" i="1" a="1"/>
  <c r="P8679" i="1"/>
  <c r="P8680" i="1" a="1"/>
  <c r="P8680" i="1" s="1"/>
  <c r="P8681" i="1" a="1"/>
  <c r="P8681" i="1"/>
  <c r="P8682" i="1" a="1"/>
  <c r="P8682" i="1" s="1"/>
  <c r="P8683" i="1" a="1"/>
  <c r="P8683" i="1"/>
  <c r="P8684" i="1" a="1"/>
  <c r="P8684" i="1" s="1"/>
  <c r="P8685" i="1" a="1"/>
  <c r="P8685" i="1"/>
  <c r="P8686" i="1" a="1"/>
  <c r="P8686" i="1" s="1"/>
  <c r="P8687" i="1" a="1"/>
  <c r="P8687" i="1"/>
  <c r="P8688" i="1" a="1"/>
  <c r="P8688" i="1" s="1"/>
  <c r="P8689" i="1" a="1"/>
  <c r="P8689" i="1"/>
  <c r="P8690" i="1" a="1"/>
  <c r="P8690" i="1" s="1"/>
  <c r="P8691" i="1" a="1"/>
  <c r="P8691" i="1"/>
  <c r="P8692" i="1" a="1"/>
  <c r="P8692" i="1" s="1"/>
  <c r="P8693" i="1" a="1"/>
  <c r="P8693" i="1"/>
  <c r="P8694" i="1" a="1"/>
  <c r="P8694" i="1" s="1"/>
  <c r="P8695" i="1" a="1"/>
  <c r="P8695" i="1"/>
  <c r="P8696" i="1" a="1"/>
  <c r="P8696" i="1" s="1"/>
  <c r="P8697" i="1" a="1"/>
  <c r="P8697" i="1"/>
  <c r="P8698" i="1" a="1"/>
  <c r="P8698" i="1" s="1"/>
  <c r="P8699" i="1" a="1"/>
  <c r="P8699" i="1"/>
  <c r="P8700" i="1" a="1"/>
  <c r="P8700" i="1" s="1"/>
  <c r="P8701" i="1" a="1"/>
  <c r="P8701" i="1"/>
  <c r="P8702" i="1" a="1"/>
  <c r="P8702" i="1" s="1"/>
  <c r="P8703" i="1" a="1"/>
  <c r="P8703" i="1"/>
  <c r="P8704" i="1" a="1"/>
  <c r="P8704" i="1" s="1"/>
  <c r="P8705" i="1" a="1"/>
  <c r="P8705" i="1"/>
  <c r="P8706" i="1" a="1"/>
  <c r="P8706" i="1" s="1"/>
  <c r="P8707" i="1" a="1"/>
  <c r="P8707" i="1"/>
  <c r="P8708" i="1" a="1"/>
  <c r="P8708" i="1" s="1"/>
  <c r="P8709" i="1" a="1"/>
  <c r="P8709" i="1"/>
  <c r="P8710" i="1" a="1"/>
  <c r="P8710" i="1" s="1"/>
  <c r="P8711" i="1" a="1"/>
  <c r="P8711" i="1"/>
  <c r="P8712" i="1" a="1"/>
  <c r="P8712" i="1" s="1"/>
  <c r="P8713" i="1" a="1"/>
  <c r="P8713" i="1"/>
  <c r="P8714" i="1" a="1"/>
  <c r="P8714" i="1" s="1"/>
  <c r="P8715" i="1" a="1"/>
  <c r="P8715" i="1"/>
  <c r="P8716" i="1" a="1"/>
  <c r="P8716" i="1" s="1"/>
  <c r="P8717" i="1" a="1"/>
  <c r="P8717" i="1"/>
  <c r="P8718" i="1" a="1"/>
  <c r="P8718" i="1" s="1"/>
  <c r="P8719" i="1" a="1"/>
  <c r="P8719" i="1"/>
  <c r="P8720" i="1" a="1"/>
  <c r="P8720" i="1" s="1"/>
  <c r="P8721" i="1" a="1"/>
  <c r="P8721" i="1"/>
  <c r="P8722" i="1" a="1"/>
  <c r="P8722" i="1" s="1"/>
  <c r="P8723" i="1" a="1"/>
  <c r="P8723" i="1"/>
  <c r="P8724" i="1" a="1"/>
  <c r="P8724" i="1" s="1"/>
  <c r="P8725" i="1" a="1"/>
  <c r="P8725" i="1"/>
  <c r="P8726" i="1" a="1"/>
  <c r="P8726" i="1" s="1"/>
  <c r="P8727" i="1" a="1"/>
  <c r="P8727" i="1"/>
  <c r="P8728" i="1" a="1"/>
  <c r="P8728" i="1" s="1"/>
  <c r="P8729" i="1" a="1"/>
  <c r="P8729" i="1"/>
  <c r="P8730" i="1" a="1"/>
  <c r="P8730" i="1" s="1"/>
  <c r="P8731" i="1" a="1"/>
  <c r="P8731" i="1"/>
  <c r="P8732" i="1" a="1"/>
  <c r="P8732" i="1" s="1"/>
  <c r="P8733" i="1" a="1"/>
  <c r="P8733" i="1"/>
  <c r="P8734" i="1" a="1"/>
  <c r="P8734" i="1" s="1"/>
  <c r="P8735" i="1" a="1"/>
  <c r="P8735" i="1"/>
  <c r="P8736" i="1" a="1"/>
  <c r="P8736" i="1" s="1"/>
  <c r="P8737" i="1" a="1"/>
  <c r="P8737" i="1"/>
  <c r="P8738" i="1" a="1"/>
  <c r="P8738" i="1" s="1"/>
  <c r="P8739" i="1" a="1"/>
  <c r="P8739" i="1"/>
  <c r="P8740" i="1" a="1"/>
  <c r="P8740" i="1" s="1"/>
  <c r="P8741" i="1" a="1"/>
  <c r="P8741" i="1"/>
  <c r="P8742" i="1" a="1"/>
  <c r="P8742" i="1" s="1"/>
  <c r="P8743" i="1" a="1"/>
  <c r="P8743" i="1"/>
  <c r="P8744" i="1" a="1"/>
  <c r="P8744" i="1" s="1"/>
  <c r="P8745" i="1" a="1"/>
  <c r="P8745" i="1"/>
  <c r="P8746" i="1" a="1"/>
  <c r="P8746" i="1" s="1"/>
  <c r="P8747" i="1" a="1"/>
  <c r="P8747" i="1"/>
  <c r="P8748" i="1" a="1"/>
  <c r="P8748" i="1" s="1"/>
  <c r="P8749" i="1" a="1"/>
  <c r="P8749" i="1"/>
  <c r="P8750" i="1" a="1"/>
  <c r="P8750" i="1" s="1"/>
  <c r="P8751" i="1" a="1"/>
  <c r="P8751" i="1"/>
  <c r="P8752" i="1" a="1"/>
  <c r="P8752" i="1" s="1"/>
  <c r="P8753" i="1" a="1"/>
  <c r="P8753" i="1"/>
  <c r="P8754" i="1" a="1"/>
  <c r="P8754" i="1" s="1"/>
  <c r="P8755" i="1" a="1"/>
  <c r="P8755" i="1"/>
  <c r="P8756" i="1" a="1"/>
  <c r="P8756" i="1" s="1"/>
  <c r="P8757" i="1" a="1"/>
  <c r="P8757" i="1"/>
  <c r="P8758" i="1" a="1"/>
  <c r="P8758" i="1" s="1"/>
  <c r="P8759" i="1" a="1"/>
  <c r="P8759" i="1"/>
  <c r="P8760" i="1" a="1"/>
  <c r="P8760" i="1" s="1"/>
  <c r="P8761" i="1" a="1"/>
  <c r="P8761" i="1"/>
  <c r="P8762" i="1" a="1"/>
  <c r="P8762" i="1" s="1"/>
  <c r="P8763" i="1" a="1"/>
  <c r="P8763" i="1"/>
  <c r="P8764" i="1" a="1"/>
  <c r="P8764" i="1" s="1"/>
  <c r="P8765" i="1" a="1"/>
  <c r="P8765" i="1"/>
  <c r="P8766" i="1" a="1"/>
  <c r="P8766" i="1" s="1"/>
  <c r="P8767" i="1" a="1"/>
  <c r="P8767" i="1"/>
  <c r="P8768" i="1" a="1"/>
  <c r="P8768" i="1" s="1"/>
  <c r="P8769" i="1" a="1"/>
  <c r="P8769" i="1"/>
  <c r="P8770" i="1" a="1"/>
  <c r="P8770" i="1" s="1"/>
  <c r="P8771" i="1" a="1"/>
  <c r="P8771" i="1"/>
  <c r="P8772" i="1" a="1"/>
  <c r="P8772" i="1" s="1"/>
  <c r="P8773" i="1" a="1"/>
  <c r="P8773" i="1"/>
  <c r="P8774" i="1" a="1"/>
  <c r="P8774" i="1" s="1"/>
  <c r="P8775" i="1" a="1"/>
  <c r="P8775" i="1"/>
  <c r="P8776" i="1" a="1"/>
  <c r="P8776" i="1" s="1"/>
  <c r="P8777" i="1" a="1"/>
  <c r="P8777" i="1"/>
  <c r="P8778" i="1" a="1"/>
  <c r="P8778" i="1" s="1"/>
  <c r="P8779" i="1" a="1"/>
  <c r="P8779" i="1"/>
  <c r="P8780" i="1" a="1"/>
  <c r="P8780" i="1" s="1"/>
  <c r="P8781" i="1" a="1"/>
  <c r="P8781" i="1"/>
  <c r="P8782" i="1" a="1"/>
  <c r="P8782" i="1" s="1"/>
  <c r="P8783" i="1" a="1"/>
  <c r="P8783" i="1"/>
  <c r="P8784" i="1" a="1"/>
  <c r="P8784" i="1" s="1"/>
  <c r="P8785" i="1" a="1"/>
  <c r="P8785" i="1"/>
  <c r="P8786" i="1" a="1"/>
  <c r="P8786" i="1" s="1"/>
  <c r="P8787" i="1" a="1"/>
  <c r="P8787" i="1"/>
  <c r="P8788" i="1" a="1"/>
  <c r="P8788" i="1" s="1"/>
  <c r="P8789" i="1" a="1"/>
  <c r="P8789" i="1"/>
  <c r="P8790" i="1" a="1"/>
  <c r="P8790" i="1" s="1"/>
  <c r="P8791" i="1" a="1"/>
  <c r="P8791" i="1"/>
  <c r="P8792" i="1" a="1"/>
  <c r="P8792" i="1" s="1"/>
  <c r="P8793" i="1" a="1"/>
  <c r="P8793" i="1"/>
  <c r="P8794" i="1" a="1"/>
  <c r="P8794" i="1" s="1"/>
  <c r="P8795" i="1" a="1"/>
  <c r="P8795" i="1"/>
  <c r="P8796" i="1" a="1"/>
  <c r="P8796" i="1" s="1"/>
  <c r="P8797" i="1" a="1"/>
  <c r="P8797" i="1"/>
  <c r="P8798" i="1" a="1"/>
  <c r="P8798" i="1" s="1"/>
  <c r="P8799" i="1" a="1"/>
  <c r="P8799" i="1"/>
  <c r="P8800" i="1" a="1"/>
  <c r="P8800" i="1" s="1"/>
  <c r="P8801" i="1" a="1"/>
  <c r="P8801" i="1"/>
  <c r="P8802" i="1" a="1"/>
  <c r="P8802" i="1" s="1"/>
  <c r="P8803" i="1" a="1"/>
  <c r="P8803" i="1"/>
  <c r="P8804" i="1" a="1"/>
  <c r="P8804" i="1" s="1"/>
  <c r="P8805" i="1" a="1"/>
  <c r="P8805" i="1"/>
  <c r="P8806" i="1" a="1"/>
  <c r="P8806" i="1" s="1"/>
  <c r="P8807" i="1" a="1"/>
  <c r="P8807" i="1"/>
  <c r="P8808" i="1" a="1"/>
  <c r="P8808" i="1" s="1"/>
  <c r="P8809" i="1" a="1"/>
  <c r="P8809" i="1"/>
  <c r="P8810" i="1" a="1"/>
  <c r="P8810" i="1" s="1"/>
  <c r="P8811" i="1" a="1"/>
  <c r="P8811" i="1"/>
  <c r="P8812" i="1" a="1"/>
  <c r="P8812" i="1" s="1"/>
  <c r="P8813" i="1" a="1"/>
  <c r="P8813" i="1"/>
  <c r="P8814" i="1" a="1"/>
  <c r="P8814" i="1" s="1"/>
  <c r="P8815" i="1" a="1"/>
  <c r="P8815" i="1"/>
  <c r="P8816" i="1" a="1"/>
  <c r="P8816" i="1" s="1"/>
  <c r="P8817" i="1" a="1"/>
  <c r="P8817" i="1"/>
  <c r="P8818" i="1" a="1"/>
  <c r="P8818" i="1" s="1"/>
  <c r="P8819" i="1" a="1"/>
  <c r="P8819" i="1"/>
  <c r="P8820" i="1" a="1"/>
  <c r="P8820" i="1" s="1"/>
  <c r="P8821" i="1" a="1"/>
  <c r="P8821" i="1"/>
  <c r="P8822" i="1" a="1"/>
  <c r="P8822" i="1" s="1"/>
  <c r="P8823" i="1" a="1"/>
  <c r="P8823" i="1"/>
  <c r="P8824" i="1" a="1"/>
  <c r="P8824" i="1" s="1"/>
  <c r="P8825" i="1" a="1"/>
  <c r="P8825" i="1"/>
  <c r="P8826" i="1" a="1"/>
  <c r="P8826" i="1" s="1"/>
  <c r="P8827" i="1" a="1"/>
  <c r="P8827" i="1"/>
  <c r="P8828" i="1" a="1"/>
  <c r="P8828" i="1" s="1"/>
  <c r="P8829" i="1" a="1"/>
  <c r="P8829" i="1"/>
  <c r="P8830" i="1" a="1"/>
  <c r="P8830" i="1" s="1"/>
  <c r="P8831" i="1" a="1"/>
  <c r="P8831" i="1"/>
  <c r="P8832" i="1" a="1"/>
  <c r="P8832" i="1" s="1"/>
  <c r="P8833" i="1" a="1"/>
  <c r="P8833" i="1"/>
  <c r="P8834" i="1" a="1"/>
  <c r="P8834" i="1" s="1"/>
  <c r="P8835" i="1" a="1"/>
  <c r="P8835" i="1"/>
  <c r="P8836" i="1" a="1"/>
  <c r="P8836" i="1" s="1"/>
  <c r="P8837" i="1" a="1"/>
  <c r="P8837" i="1"/>
  <c r="P8838" i="1" a="1"/>
  <c r="P8838" i="1" s="1"/>
  <c r="P8839" i="1" a="1"/>
  <c r="P8839" i="1"/>
  <c r="P8840" i="1" a="1"/>
  <c r="P8840" i="1" s="1"/>
  <c r="P8841" i="1" a="1"/>
  <c r="P8841" i="1"/>
  <c r="P8842" i="1" a="1"/>
  <c r="P8842" i="1" s="1"/>
  <c r="P8843" i="1" a="1"/>
  <c r="P8843" i="1"/>
  <c r="P8844" i="1" a="1"/>
  <c r="P8844" i="1" s="1"/>
  <c r="P8845" i="1" a="1"/>
  <c r="P8845" i="1"/>
  <c r="P8846" i="1" a="1"/>
  <c r="P8846" i="1" s="1"/>
  <c r="P8847" i="1" a="1"/>
  <c r="P8847" i="1"/>
  <c r="P8848" i="1" a="1"/>
  <c r="P8848" i="1" s="1"/>
  <c r="P8849" i="1" a="1"/>
  <c r="P8849" i="1"/>
  <c r="P8850" i="1" a="1"/>
  <c r="P8850" i="1" s="1"/>
  <c r="P8851" i="1" a="1"/>
  <c r="P8851" i="1"/>
  <c r="P8852" i="1" a="1"/>
  <c r="P8852" i="1" s="1"/>
  <c r="P8853" i="1" a="1"/>
  <c r="P8853" i="1"/>
  <c r="P8854" i="1" a="1"/>
  <c r="P8854" i="1" s="1"/>
  <c r="P8855" i="1" a="1"/>
  <c r="P8855" i="1"/>
  <c r="P8856" i="1" a="1"/>
  <c r="P8856" i="1" s="1"/>
  <c r="P8857" i="1" a="1"/>
  <c r="P8857" i="1"/>
  <c r="P8858" i="1" a="1"/>
  <c r="P8858" i="1" s="1"/>
  <c r="P8859" i="1" a="1"/>
  <c r="P8859" i="1"/>
  <c r="P8860" i="1" a="1"/>
  <c r="P8860" i="1" s="1"/>
  <c r="P8861" i="1" a="1"/>
  <c r="P8861" i="1"/>
  <c r="P8862" i="1" a="1"/>
  <c r="P8862" i="1" s="1"/>
  <c r="P8863" i="1" a="1"/>
  <c r="P8863" i="1"/>
  <c r="P8864" i="1" a="1"/>
  <c r="P8864" i="1" s="1"/>
  <c r="P8865" i="1" a="1"/>
  <c r="P8865" i="1"/>
  <c r="P8866" i="1" a="1"/>
  <c r="P8866" i="1" s="1"/>
  <c r="P8867" i="1" a="1"/>
  <c r="P8867" i="1"/>
  <c r="P8868" i="1" a="1"/>
  <c r="P8868" i="1" s="1"/>
  <c r="P8869" i="1" a="1"/>
  <c r="P8869" i="1"/>
  <c r="P8870" i="1" a="1"/>
  <c r="P8870" i="1" s="1"/>
  <c r="P8871" i="1" a="1"/>
  <c r="P8871" i="1"/>
  <c r="P8872" i="1" a="1"/>
  <c r="P8872" i="1" s="1"/>
  <c r="P8873" i="1" a="1"/>
  <c r="P8873" i="1"/>
  <c r="P8874" i="1" a="1"/>
  <c r="P8874" i="1" s="1"/>
  <c r="P8875" i="1" a="1"/>
  <c r="P8875" i="1"/>
  <c r="P8876" i="1" a="1"/>
  <c r="P8876" i="1" s="1"/>
  <c r="P8877" i="1" a="1"/>
  <c r="P8877" i="1"/>
  <c r="P8878" i="1" a="1"/>
  <c r="P8878" i="1" s="1"/>
  <c r="P8879" i="1" a="1"/>
  <c r="P8879" i="1"/>
  <c r="P8880" i="1" a="1"/>
  <c r="P8880" i="1" s="1"/>
  <c r="P8881" i="1" a="1"/>
  <c r="P8881" i="1"/>
  <c r="P8882" i="1" a="1"/>
  <c r="P8882" i="1" s="1"/>
  <c r="P8883" i="1" a="1"/>
  <c r="P8883" i="1"/>
  <c r="P8884" i="1" a="1"/>
  <c r="P8884" i="1" s="1"/>
  <c r="P8885" i="1" a="1"/>
  <c r="P8885" i="1"/>
  <c r="P8886" i="1" a="1"/>
  <c r="P8886" i="1" s="1"/>
  <c r="P8887" i="1" a="1"/>
  <c r="P8887" i="1"/>
  <c r="P8888" i="1" a="1"/>
  <c r="P8888" i="1" s="1"/>
  <c r="P8889" i="1" a="1"/>
  <c r="P8889" i="1"/>
  <c r="P8890" i="1" a="1"/>
  <c r="P8890" i="1" s="1"/>
  <c r="P8891" i="1" a="1"/>
  <c r="P8891" i="1"/>
  <c r="P8892" i="1" a="1"/>
  <c r="P8892" i="1" s="1"/>
  <c r="P8893" i="1" a="1"/>
  <c r="P8893" i="1"/>
  <c r="P8894" i="1" a="1"/>
  <c r="P8894" i="1" s="1"/>
  <c r="P8895" i="1" a="1"/>
  <c r="P8895" i="1"/>
  <c r="P8896" i="1" a="1"/>
  <c r="P8896" i="1" s="1"/>
  <c r="P8897" i="1" a="1"/>
  <c r="P8897" i="1"/>
  <c r="P8898" i="1" a="1"/>
  <c r="P8898" i="1" s="1"/>
  <c r="P8899" i="1" a="1"/>
  <c r="P8899" i="1"/>
  <c r="P8900" i="1" a="1"/>
  <c r="P8900" i="1" s="1"/>
  <c r="P8901" i="1" a="1"/>
  <c r="P8901" i="1"/>
  <c r="P8902" i="1" a="1"/>
  <c r="P8902" i="1" s="1"/>
  <c r="P8903" i="1" a="1"/>
  <c r="P8903" i="1"/>
  <c r="P8904" i="1" a="1"/>
  <c r="P8904" i="1" s="1"/>
  <c r="P8905" i="1" a="1"/>
  <c r="P8905" i="1"/>
  <c r="P8906" i="1" a="1"/>
  <c r="P8906" i="1" s="1"/>
  <c r="P8907" i="1" a="1"/>
  <c r="P8907" i="1"/>
  <c r="P8908" i="1" a="1"/>
  <c r="P8908" i="1" s="1"/>
  <c r="P8909" i="1" a="1"/>
  <c r="P8909" i="1"/>
  <c r="P8910" i="1" a="1"/>
  <c r="P8910" i="1" s="1"/>
  <c r="P8911" i="1" a="1"/>
  <c r="P8911" i="1"/>
  <c r="P8912" i="1" a="1"/>
  <c r="P8912" i="1" s="1"/>
  <c r="P8913" i="1" a="1"/>
  <c r="P8913" i="1"/>
  <c r="P8914" i="1" a="1"/>
  <c r="P8914" i="1" s="1"/>
  <c r="P8915" i="1" a="1"/>
  <c r="P8915" i="1"/>
  <c r="P8916" i="1" a="1"/>
  <c r="P8916" i="1" s="1"/>
  <c r="P8917" i="1" a="1"/>
  <c r="P8917" i="1"/>
  <c r="P8918" i="1" a="1"/>
  <c r="P8918" i="1" s="1"/>
  <c r="P8919" i="1" a="1"/>
  <c r="P8919" i="1"/>
  <c r="P8920" i="1" a="1"/>
  <c r="P8920" i="1" s="1"/>
  <c r="P8921" i="1" a="1"/>
  <c r="P8921" i="1"/>
  <c r="P8922" i="1" a="1"/>
  <c r="P8922" i="1" s="1"/>
  <c r="P8923" i="1" a="1"/>
  <c r="P8923" i="1"/>
  <c r="P8924" i="1" a="1"/>
  <c r="P8924" i="1" s="1"/>
  <c r="P8925" i="1" a="1"/>
  <c r="P8925" i="1"/>
  <c r="P8926" i="1" a="1"/>
  <c r="P8926" i="1" s="1"/>
  <c r="P8927" i="1" a="1"/>
  <c r="P8927" i="1"/>
  <c r="P8928" i="1" a="1"/>
  <c r="P8928" i="1" s="1"/>
  <c r="P8929" i="1" a="1"/>
  <c r="P8929" i="1"/>
  <c r="P8930" i="1" a="1"/>
  <c r="P8930" i="1" s="1"/>
  <c r="P8931" i="1" a="1"/>
  <c r="P8931" i="1"/>
  <c r="P8932" i="1" a="1"/>
  <c r="P8932" i="1" s="1"/>
  <c r="P8933" i="1" a="1"/>
  <c r="P8933" i="1"/>
  <c r="P8934" i="1" a="1"/>
  <c r="P8934" i="1" s="1"/>
  <c r="P8935" i="1" a="1"/>
  <c r="P8935" i="1"/>
  <c r="P8936" i="1" a="1"/>
  <c r="P8936" i="1" s="1"/>
  <c r="P8937" i="1" a="1"/>
  <c r="P8937" i="1"/>
  <c r="P8938" i="1" a="1"/>
  <c r="P8938" i="1" s="1"/>
  <c r="P8939" i="1" a="1"/>
  <c r="P8939" i="1"/>
  <c r="P8940" i="1" a="1"/>
  <c r="P8940" i="1" s="1"/>
  <c r="P8941" i="1" a="1"/>
  <c r="P8941" i="1"/>
  <c r="P8942" i="1" a="1"/>
  <c r="P8942" i="1" s="1"/>
  <c r="P8943" i="1" a="1"/>
  <c r="P8943" i="1"/>
  <c r="P8944" i="1" a="1"/>
  <c r="P8944" i="1" s="1"/>
  <c r="P8945" i="1" a="1"/>
  <c r="P8945" i="1"/>
  <c r="P8946" i="1" a="1"/>
  <c r="P8946" i="1" s="1"/>
  <c r="P8947" i="1" a="1"/>
  <c r="P8947" i="1"/>
  <c r="P8948" i="1" a="1"/>
  <c r="P8948" i="1" s="1"/>
  <c r="P8949" i="1" a="1"/>
  <c r="P8949" i="1"/>
  <c r="P8950" i="1" a="1"/>
  <c r="P8950" i="1" s="1"/>
  <c r="P8951" i="1" a="1"/>
  <c r="P8951" i="1"/>
  <c r="P8952" i="1" a="1"/>
  <c r="P8952" i="1" s="1"/>
  <c r="P8953" i="1" a="1"/>
  <c r="P8953" i="1"/>
  <c r="P8954" i="1" a="1"/>
  <c r="P8954" i="1" s="1"/>
  <c r="P8955" i="1" a="1"/>
  <c r="P8955" i="1"/>
  <c r="P8956" i="1" a="1"/>
  <c r="P8956" i="1" s="1"/>
  <c r="P8957" i="1" a="1"/>
  <c r="P8957" i="1"/>
  <c r="P8958" i="1" a="1"/>
  <c r="P8958" i="1" s="1"/>
  <c r="P8959" i="1" a="1"/>
  <c r="P8959" i="1"/>
  <c r="P8960" i="1" a="1"/>
  <c r="P8960" i="1" s="1"/>
  <c r="P8961" i="1" a="1"/>
  <c r="P8961" i="1"/>
  <c r="P8962" i="1" a="1"/>
  <c r="P8962" i="1" s="1"/>
  <c r="P8963" i="1" a="1"/>
  <c r="P8963" i="1"/>
  <c r="P8964" i="1" a="1"/>
  <c r="P8964" i="1" s="1"/>
  <c r="P8965" i="1" a="1"/>
  <c r="P8965" i="1"/>
  <c r="P8966" i="1" a="1"/>
  <c r="P8966" i="1" s="1"/>
  <c r="P8967" i="1" a="1"/>
  <c r="P8967" i="1"/>
  <c r="P8968" i="1" a="1"/>
  <c r="P8968" i="1" s="1"/>
  <c r="P8969" i="1" a="1"/>
  <c r="P8969" i="1"/>
  <c r="P8970" i="1" a="1"/>
  <c r="P8970" i="1" s="1"/>
  <c r="P8971" i="1" a="1"/>
  <c r="P8971" i="1"/>
  <c r="P8972" i="1" a="1"/>
  <c r="P8972" i="1" s="1"/>
  <c r="P8973" i="1" a="1"/>
  <c r="P8973" i="1"/>
  <c r="P8974" i="1" a="1"/>
  <c r="P8974" i="1" s="1"/>
  <c r="P8975" i="1" a="1"/>
  <c r="P8975" i="1"/>
  <c r="P8976" i="1" a="1"/>
  <c r="P8976" i="1" s="1"/>
  <c r="P8977" i="1" a="1"/>
  <c r="P8977" i="1"/>
  <c r="P8978" i="1" a="1"/>
  <c r="P8978" i="1" s="1"/>
  <c r="P8979" i="1" a="1"/>
  <c r="P8979" i="1"/>
  <c r="P8980" i="1" a="1"/>
  <c r="P8980" i="1" s="1"/>
  <c r="P8981" i="1" a="1"/>
  <c r="P8981" i="1"/>
  <c r="P8982" i="1" a="1"/>
  <c r="P8982" i="1" s="1"/>
  <c r="P8983" i="1" a="1"/>
  <c r="P8983" i="1"/>
  <c r="P8984" i="1" a="1"/>
  <c r="P8984" i="1" s="1"/>
  <c r="P8985" i="1" a="1"/>
  <c r="P8985" i="1"/>
  <c r="P8986" i="1" a="1"/>
  <c r="P8986" i="1" s="1"/>
  <c r="P8987" i="1" a="1"/>
  <c r="P8987" i="1"/>
  <c r="P8988" i="1" a="1"/>
  <c r="P8988" i="1" s="1"/>
  <c r="P8989" i="1" a="1"/>
  <c r="P8989" i="1"/>
  <c r="P8990" i="1" a="1"/>
  <c r="P8990" i="1" s="1"/>
  <c r="P8991" i="1" a="1"/>
  <c r="P8991" i="1"/>
  <c r="P8992" i="1" a="1"/>
  <c r="P8992" i="1" s="1"/>
  <c r="P8993" i="1" a="1"/>
  <c r="P8993" i="1"/>
  <c r="P8994" i="1" a="1"/>
  <c r="P8994" i="1" s="1"/>
  <c r="P8995" i="1" a="1"/>
  <c r="P8995" i="1"/>
  <c r="P8996" i="1" a="1"/>
  <c r="P8996" i="1" s="1"/>
  <c r="P8997" i="1" a="1"/>
  <c r="P8997" i="1"/>
  <c r="P8998" i="1" a="1"/>
  <c r="P8998" i="1" s="1"/>
  <c r="P8999" i="1" a="1"/>
  <c r="P8999" i="1"/>
  <c r="P9000" i="1" a="1"/>
  <c r="P9000" i="1" s="1"/>
  <c r="P9001" i="1" a="1"/>
  <c r="P9001" i="1"/>
  <c r="P9002" i="1" a="1"/>
  <c r="P9002" i="1" s="1"/>
  <c r="P9003" i="1" a="1"/>
  <c r="P9003" i="1"/>
  <c r="P9004" i="1" a="1"/>
  <c r="P9004" i="1" s="1"/>
  <c r="P9005" i="1" a="1"/>
  <c r="P9005" i="1"/>
  <c r="P9006" i="1" a="1"/>
  <c r="P9006" i="1" s="1"/>
  <c r="P9007" i="1" a="1"/>
  <c r="P9007" i="1"/>
  <c r="P9008" i="1" a="1"/>
  <c r="P9008" i="1" s="1"/>
  <c r="P9009" i="1" a="1"/>
  <c r="P9009" i="1"/>
  <c r="P9010" i="1" a="1"/>
  <c r="P9010" i="1" s="1"/>
  <c r="P9011" i="1" a="1"/>
  <c r="P9011" i="1"/>
  <c r="P9012" i="1" a="1"/>
  <c r="P9012" i="1" s="1"/>
  <c r="P9013" i="1" a="1"/>
  <c r="P9013" i="1"/>
  <c r="P9014" i="1" a="1"/>
  <c r="P9014" i="1" s="1"/>
  <c r="P9015" i="1" a="1"/>
  <c r="P9015" i="1"/>
  <c r="P9016" i="1" a="1"/>
  <c r="P9016" i="1" s="1"/>
  <c r="P9017" i="1" a="1"/>
  <c r="P9017" i="1"/>
  <c r="P9018" i="1" a="1"/>
  <c r="P9018" i="1" s="1"/>
  <c r="P9019" i="1" a="1"/>
  <c r="P9019" i="1"/>
  <c r="P9020" i="1" a="1"/>
  <c r="P9020" i="1" s="1"/>
  <c r="P9021" i="1" a="1"/>
  <c r="P9021" i="1"/>
  <c r="P9022" i="1" a="1"/>
  <c r="P9022" i="1" s="1"/>
  <c r="P9023" i="1" a="1"/>
  <c r="P9023" i="1"/>
  <c r="P9024" i="1" a="1"/>
  <c r="P9024" i="1" s="1"/>
  <c r="P9025" i="1" a="1"/>
  <c r="P9025" i="1"/>
  <c r="P9026" i="1" a="1"/>
  <c r="P9026" i="1" s="1"/>
  <c r="P9027" i="1" a="1"/>
  <c r="P9027" i="1"/>
  <c r="P9028" i="1" a="1"/>
  <c r="P9028" i="1" s="1"/>
  <c r="P9029" i="1" a="1"/>
  <c r="P9029" i="1"/>
  <c r="P9030" i="1" a="1"/>
  <c r="P9030" i="1" s="1"/>
  <c r="P9031" i="1" a="1"/>
  <c r="P9031" i="1"/>
  <c r="P9032" i="1" a="1"/>
  <c r="P9032" i="1" s="1"/>
  <c r="P9033" i="1" a="1"/>
  <c r="P9033" i="1"/>
  <c r="P9034" i="1" a="1"/>
  <c r="P9034" i="1" s="1"/>
  <c r="P9035" i="1" a="1"/>
  <c r="P9035" i="1"/>
  <c r="P9036" i="1" a="1"/>
  <c r="P9036" i="1" s="1"/>
  <c r="P9037" i="1" a="1"/>
  <c r="P9037" i="1"/>
  <c r="P9038" i="1" a="1"/>
  <c r="P9038" i="1" s="1"/>
  <c r="P9039" i="1" a="1"/>
  <c r="P9039" i="1"/>
  <c r="P9040" i="1" a="1"/>
  <c r="P9040" i="1" s="1"/>
  <c r="P9041" i="1" a="1"/>
  <c r="P9041" i="1"/>
  <c r="P9042" i="1" a="1"/>
  <c r="P9042" i="1" s="1"/>
  <c r="P9043" i="1" a="1"/>
  <c r="P9043" i="1"/>
  <c r="P9044" i="1" a="1"/>
  <c r="P9044" i="1" s="1"/>
  <c r="P9045" i="1" a="1"/>
  <c r="P9045" i="1"/>
  <c r="P9046" i="1" a="1"/>
  <c r="P9046" i="1" s="1"/>
  <c r="P9047" i="1" a="1"/>
  <c r="P9047" i="1"/>
  <c r="P9048" i="1" a="1"/>
  <c r="P9048" i="1" s="1"/>
  <c r="P9049" i="1" a="1"/>
  <c r="P9049" i="1"/>
  <c r="P9050" i="1" a="1"/>
  <c r="P9050" i="1" s="1"/>
  <c r="P9051" i="1" a="1"/>
  <c r="P9051" i="1"/>
  <c r="P9052" i="1" a="1"/>
  <c r="P9052" i="1" s="1"/>
  <c r="P9053" i="1" a="1"/>
  <c r="P9053" i="1"/>
  <c r="P9054" i="1" a="1"/>
  <c r="P9054" i="1" s="1"/>
  <c r="P9055" i="1" a="1"/>
  <c r="P9055" i="1"/>
  <c r="P9056" i="1" a="1"/>
  <c r="P9056" i="1" s="1"/>
  <c r="P9057" i="1" a="1"/>
  <c r="P9057" i="1"/>
  <c r="P9058" i="1" a="1"/>
  <c r="P9058" i="1" s="1"/>
  <c r="P9059" i="1" a="1"/>
  <c r="P9059" i="1"/>
  <c r="P9060" i="1" a="1"/>
  <c r="P9060" i="1" s="1"/>
  <c r="P9061" i="1" a="1"/>
  <c r="P9061" i="1"/>
  <c r="P9062" i="1" a="1"/>
  <c r="P9062" i="1" s="1"/>
  <c r="P9063" i="1" a="1"/>
  <c r="P9063" i="1"/>
  <c r="P9064" i="1" a="1"/>
  <c r="P9064" i="1" s="1"/>
  <c r="P9065" i="1" a="1"/>
  <c r="P9065" i="1"/>
  <c r="P9066" i="1" a="1"/>
  <c r="P9066" i="1" s="1"/>
  <c r="P9067" i="1" a="1"/>
  <c r="P9067" i="1"/>
  <c r="P9068" i="1" a="1"/>
  <c r="P9068" i="1" s="1"/>
  <c r="P9069" i="1" a="1"/>
  <c r="P9069" i="1"/>
  <c r="P9070" i="1" a="1"/>
  <c r="P9070" i="1" s="1"/>
  <c r="P9071" i="1" a="1"/>
  <c r="P9071" i="1"/>
  <c r="P9072" i="1" a="1"/>
  <c r="P9072" i="1" s="1"/>
  <c r="P9073" i="1" a="1"/>
  <c r="P9073" i="1"/>
  <c r="P9074" i="1" a="1"/>
  <c r="P9074" i="1" s="1"/>
  <c r="P9075" i="1" a="1"/>
  <c r="P9075" i="1"/>
  <c r="P9076" i="1" a="1"/>
  <c r="P9076" i="1" s="1"/>
  <c r="P9077" i="1" a="1"/>
  <c r="P9077" i="1"/>
  <c r="P9078" i="1" a="1"/>
  <c r="P9078" i="1" s="1"/>
  <c r="P9079" i="1" a="1"/>
  <c r="P9079" i="1"/>
  <c r="P9080" i="1" a="1"/>
  <c r="P9080" i="1" s="1"/>
  <c r="P9081" i="1" a="1"/>
  <c r="P9081" i="1"/>
  <c r="P9082" i="1" a="1"/>
  <c r="P9082" i="1" s="1"/>
  <c r="P9083" i="1" a="1"/>
  <c r="P9083" i="1"/>
  <c r="P9084" i="1" a="1"/>
  <c r="P9084" i="1" s="1"/>
  <c r="P9085" i="1" a="1"/>
  <c r="P9085" i="1"/>
  <c r="P9086" i="1" a="1"/>
  <c r="P9086" i="1" s="1"/>
  <c r="P9087" i="1" a="1"/>
  <c r="P9087" i="1"/>
  <c r="P9088" i="1" a="1"/>
  <c r="P9088" i="1" s="1"/>
  <c r="P9089" i="1" a="1"/>
  <c r="P9089" i="1"/>
  <c r="P9090" i="1" a="1"/>
  <c r="P9090" i="1" s="1"/>
  <c r="P9091" i="1" a="1"/>
  <c r="P9091" i="1"/>
  <c r="P9092" i="1" a="1"/>
  <c r="P9092" i="1" s="1"/>
  <c r="P9093" i="1" a="1"/>
  <c r="P9093" i="1"/>
  <c r="P9094" i="1" a="1"/>
  <c r="P9094" i="1" s="1"/>
  <c r="P9095" i="1" a="1"/>
  <c r="P9095" i="1"/>
  <c r="P9096" i="1" a="1"/>
  <c r="P9096" i="1" s="1"/>
  <c r="P9097" i="1" a="1"/>
  <c r="P9097" i="1"/>
  <c r="P9098" i="1" a="1"/>
  <c r="P9098" i="1" s="1"/>
  <c r="P9099" i="1" a="1"/>
  <c r="P9099" i="1"/>
  <c r="P9100" i="1" a="1"/>
  <c r="P9100" i="1" s="1"/>
  <c r="P9101" i="1" a="1"/>
  <c r="P9101" i="1"/>
  <c r="P9102" i="1" a="1"/>
  <c r="P9102" i="1" s="1"/>
  <c r="P9103" i="1" a="1"/>
  <c r="P9103" i="1"/>
  <c r="P9104" i="1" a="1"/>
  <c r="P9104" i="1" s="1"/>
  <c r="P9105" i="1" a="1"/>
  <c r="P9105" i="1"/>
  <c r="P9106" i="1" a="1"/>
  <c r="P9106" i="1" s="1"/>
  <c r="P9107" i="1" a="1"/>
  <c r="P9107" i="1"/>
  <c r="P9108" i="1" a="1"/>
  <c r="P9108" i="1" s="1"/>
  <c r="P9109" i="1" a="1"/>
  <c r="P9109" i="1"/>
  <c r="P9110" i="1" a="1"/>
  <c r="P9110" i="1" s="1"/>
  <c r="P9111" i="1" a="1"/>
  <c r="P9111" i="1"/>
  <c r="P9112" i="1" a="1"/>
  <c r="P9112" i="1" s="1"/>
  <c r="P9113" i="1" a="1"/>
  <c r="P9113" i="1"/>
  <c r="P9114" i="1" a="1"/>
  <c r="P9114" i="1" s="1"/>
  <c r="P9115" i="1" a="1"/>
  <c r="P9115" i="1"/>
  <c r="P9116" i="1" a="1"/>
  <c r="P9116" i="1" s="1"/>
  <c r="P9117" i="1" a="1"/>
  <c r="P9117" i="1"/>
  <c r="P9118" i="1" a="1"/>
  <c r="P9118" i="1" s="1"/>
  <c r="P9119" i="1" a="1"/>
  <c r="P9119" i="1"/>
  <c r="P9120" i="1" a="1"/>
  <c r="P9120" i="1" s="1"/>
  <c r="P9121" i="1" a="1"/>
  <c r="P9121" i="1"/>
  <c r="P9122" i="1" a="1"/>
  <c r="P9122" i="1" s="1"/>
  <c r="P9123" i="1" a="1"/>
  <c r="P9123" i="1"/>
  <c r="P9124" i="1" a="1"/>
  <c r="P9124" i="1" s="1"/>
  <c r="P9125" i="1" a="1"/>
  <c r="P9125" i="1"/>
  <c r="P9126" i="1" a="1"/>
  <c r="P9126" i="1" s="1"/>
  <c r="P9127" i="1" a="1"/>
  <c r="P9127" i="1"/>
  <c r="P9128" i="1" a="1"/>
  <c r="P9128" i="1" s="1"/>
  <c r="P9129" i="1" a="1"/>
  <c r="P9129" i="1"/>
  <c r="P9130" i="1" a="1"/>
  <c r="P9130" i="1" s="1"/>
  <c r="P9131" i="1" a="1"/>
  <c r="P9131" i="1"/>
  <c r="P9132" i="1" a="1"/>
  <c r="P9132" i="1" s="1"/>
  <c r="P9133" i="1" a="1"/>
  <c r="P9133" i="1"/>
  <c r="P9134" i="1" a="1"/>
  <c r="P9134" i="1" s="1"/>
  <c r="P9135" i="1" a="1"/>
  <c r="P9135" i="1"/>
  <c r="P9136" i="1" a="1"/>
  <c r="P9136" i="1" s="1"/>
  <c r="P9137" i="1" a="1"/>
  <c r="P9137" i="1"/>
  <c r="P9138" i="1" a="1"/>
  <c r="P9138" i="1" s="1"/>
  <c r="P9139" i="1" a="1"/>
  <c r="P9139" i="1"/>
  <c r="P9140" i="1" a="1"/>
  <c r="P9140" i="1" s="1"/>
  <c r="P9141" i="1" a="1"/>
  <c r="P9141" i="1"/>
  <c r="P9142" i="1" a="1"/>
  <c r="P9142" i="1" s="1"/>
  <c r="P9143" i="1" a="1"/>
  <c r="P9143" i="1"/>
  <c r="P9144" i="1" a="1"/>
  <c r="P9144" i="1" s="1"/>
  <c r="P9145" i="1" a="1"/>
  <c r="P9145" i="1"/>
  <c r="P9146" i="1" a="1"/>
  <c r="P9146" i="1" s="1"/>
  <c r="P9147" i="1" a="1"/>
  <c r="P9147" i="1"/>
  <c r="P9148" i="1" a="1"/>
  <c r="P9148" i="1" s="1"/>
  <c r="P9149" i="1" a="1"/>
  <c r="P9149" i="1"/>
  <c r="P9150" i="1" a="1"/>
  <c r="P9150" i="1" s="1"/>
  <c r="P9151" i="1" a="1"/>
  <c r="P9151" i="1"/>
  <c r="P9152" i="1" a="1"/>
  <c r="P9152" i="1" s="1"/>
  <c r="P9153" i="1" a="1"/>
  <c r="P9153" i="1"/>
  <c r="P9154" i="1" a="1"/>
  <c r="P9154" i="1" s="1"/>
  <c r="P9155" i="1" a="1"/>
  <c r="P9155" i="1"/>
  <c r="P9156" i="1" a="1"/>
  <c r="P9156" i="1" s="1"/>
  <c r="P9157" i="1" a="1"/>
  <c r="P9157" i="1"/>
  <c r="P9158" i="1" a="1"/>
  <c r="P9158" i="1" s="1"/>
  <c r="P9159" i="1" a="1"/>
  <c r="P9159" i="1"/>
  <c r="P9160" i="1" a="1"/>
  <c r="P9160" i="1" s="1"/>
  <c r="P9161" i="1" a="1"/>
  <c r="P9161" i="1"/>
  <c r="P9162" i="1" a="1"/>
  <c r="P9162" i="1" s="1"/>
  <c r="P9163" i="1" a="1"/>
  <c r="P9163" i="1"/>
  <c r="P9164" i="1" a="1"/>
  <c r="P9164" i="1" s="1"/>
  <c r="P9165" i="1" a="1"/>
  <c r="P9165" i="1"/>
  <c r="P9166" i="1" a="1"/>
  <c r="P9166" i="1" s="1"/>
  <c r="P9167" i="1" a="1"/>
  <c r="P9167" i="1"/>
  <c r="P9168" i="1" a="1"/>
  <c r="P9168" i="1" s="1"/>
  <c r="P9169" i="1" a="1"/>
  <c r="P9169" i="1"/>
  <c r="P9170" i="1" a="1"/>
  <c r="P9170" i="1" s="1"/>
  <c r="P9171" i="1" a="1"/>
  <c r="P9171" i="1"/>
  <c r="P9172" i="1" a="1"/>
  <c r="P9172" i="1" s="1"/>
  <c r="P9173" i="1" a="1"/>
  <c r="P9173" i="1"/>
  <c r="P9174" i="1" a="1"/>
  <c r="P9174" i="1" s="1"/>
  <c r="P9175" i="1" a="1"/>
  <c r="P9175" i="1"/>
  <c r="P9176" i="1" a="1"/>
  <c r="P9176" i="1" s="1"/>
  <c r="P9177" i="1" a="1"/>
  <c r="P9177" i="1"/>
  <c r="P9178" i="1" a="1"/>
  <c r="P9178" i="1" s="1"/>
  <c r="P9179" i="1" a="1"/>
  <c r="P9179" i="1"/>
  <c r="P9180" i="1" a="1"/>
  <c r="P9180" i="1" s="1"/>
  <c r="P9181" i="1" a="1"/>
  <c r="P9181" i="1"/>
  <c r="P9182" i="1" a="1"/>
  <c r="P9182" i="1" s="1"/>
  <c r="P9183" i="1" a="1"/>
  <c r="P9183" i="1"/>
  <c r="P9184" i="1" a="1"/>
  <c r="P9184" i="1" s="1"/>
  <c r="P9185" i="1" a="1"/>
  <c r="P9185" i="1"/>
  <c r="P9186" i="1" a="1"/>
  <c r="P9186" i="1" s="1"/>
  <c r="P9187" i="1" a="1"/>
  <c r="P9187" i="1"/>
  <c r="P9188" i="1" a="1"/>
  <c r="P9188" i="1" s="1"/>
  <c r="P9189" i="1" a="1"/>
  <c r="P9189" i="1"/>
  <c r="P9190" i="1" a="1"/>
  <c r="P9190" i="1" s="1"/>
  <c r="P9191" i="1" a="1"/>
  <c r="P9191" i="1"/>
  <c r="P9192" i="1" a="1"/>
  <c r="P9192" i="1" s="1"/>
  <c r="P9193" i="1" a="1"/>
  <c r="P9193" i="1"/>
  <c r="P9194" i="1" a="1"/>
  <c r="P9194" i="1" s="1"/>
  <c r="P9195" i="1" a="1"/>
  <c r="P9195" i="1"/>
  <c r="P9196" i="1" a="1"/>
  <c r="P9196" i="1" s="1"/>
  <c r="P9197" i="1" a="1"/>
  <c r="P9197" i="1"/>
  <c r="P9198" i="1" a="1"/>
  <c r="P9198" i="1" s="1"/>
  <c r="P9199" i="1" a="1"/>
  <c r="P9199" i="1"/>
  <c r="P9200" i="1" a="1"/>
  <c r="P9200" i="1" s="1"/>
  <c r="P9201" i="1" a="1"/>
  <c r="P9201" i="1"/>
  <c r="P9202" i="1" a="1"/>
  <c r="P9202" i="1" s="1"/>
  <c r="P9203" i="1" a="1"/>
  <c r="P9203" i="1"/>
  <c r="P9204" i="1" a="1"/>
  <c r="P9204" i="1" s="1"/>
  <c r="P9205" i="1" a="1"/>
  <c r="P9205" i="1"/>
  <c r="P9206" i="1" a="1"/>
  <c r="P9206" i="1" s="1"/>
  <c r="P9207" i="1" a="1"/>
  <c r="P9207" i="1"/>
  <c r="P9208" i="1" a="1"/>
  <c r="P9208" i="1" s="1"/>
  <c r="P9209" i="1" a="1"/>
  <c r="P9209" i="1"/>
  <c r="P9210" i="1" a="1"/>
  <c r="P9210" i="1" s="1"/>
  <c r="P9211" i="1" a="1"/>
  <c r="P9211" i="1"/>
  <c r="P9212" i="1" a="1"/>
  <c r="P9212" i="1" s="1"/>
  <c r="P9213" i="1" a="1"/>
  <c r="P9213" i="1"/>
  <c r="P9214" i="1" a="1"/>
  <c r="P9214" i="1" s="1"/>
  <c r="P9215" i="1" a="1"/>
  <c r="P9215" i="1"/>
  <c r="P9216" i="1" a="1"/>
  <c r="P9216" i="1" s="1"/>
  <c r="P9217" i="1" a="1"/>
  <c r="P9217" i="1"/>
  <c r="P9218" i="1" a="1"/>
  <c r="P9218" i="1" s="1"/>
  <c r="P9219" i="1" a="1"/>
  <c r="P9219" i="1"/>
  <c r="P9220" i="1" a="1"/>
  <c r="P9220" i="1" s="1"/>
  <c r="P9221" i="1" a="1"/>
  <c r="P9221" i="1"/>
  <c r="P9222" i="1" a="1"/>
  <c r="P9222" i="1" s="1"/>
  <c r="P9223" i="1" a="1"/>
  <c r="P9223" i="1"/>
  <c r="P9224" i="1" a="1"/>
  <c r="P9224" i="1" s="1"/>
  <c r="P9225" i="1" a="1"/>
  <c r="P9225" i="1"/>
  <c r="P9226" i="1" a="1"/>
  <c r="P9226" i="1" s="1"/>
  <c r="P9227" i="1" a="1"/>
  <c r="P9227" i="1"/>
  <c r="P9228" i="1" a="1"/>
  <c r="P9228" i="1" s="1"/>
  <c r="P9229" i="1" a="1"/>
  <c r="P9229" i="1"/>
  <c r="P9230" i="1" a="1"/>
  <c r="P9230" i="1" s="1"/>
  <c r="P9231" i="1" a="1"/>
  <c r="P9231" i="1"/>
  <c r="P9232" i="1" a="1"/>
  <c r="P9232" i="1" s="1"/>
  <c r="P9233" i="1" a="1"/>
  <c r="P9233" i="1"/>
  <c r="P9234" i="1" a="1"/>
  <c r="P9234" i="1" s="1"/>
  <c r="P9235" i="1" a="1"/>
  <c r="P9235" i="1"/>
  <c r="P9236" i="1" a="1"/>
  <c r="P9236" i="1" s="1"/>
  <c r="P9237" i="1" a="1"/>
  <c r="P9237" i="1"/>
  <c r="P9238" i="1" a="1"/>
  <c r="P9238" i="1" s="1"/>
  <c r="P9239" i="1" a="1"/>
  <c r="P9239" i="1"/>
  <c r="P9240" i="1" a="1"/>
  <c r="P9240" i="1" s="1"/>
  <c r="P9241" i="1" a="1"/>
  <c r="P9241" i="1"/>
  <c r="P9242" i="1" a="1"/>
  <c r="P9242" i="1" s="1"/>
  <c r="P9243" i="1" a="1"/>
  <c r="P9243" i="1"/>
  <c r="P9244" i="1" a="1"/>
  <c r="P9244" i="1" s="1"/>
  <c r="P9245" i="1" a="1"/>
  <c r="P9245" i="1"/>
  <c r="P9246" i="1" a="1"/>
  <c r="P9246" i="1" s="1"/>
  <c r="P9247" i="1" a="1"/>
  <c r="P9247" i="1"/>
  <c r="P9248" i="1" a="1"/>
  <c r="P9248" i="1" s="1"/>
  <c r="P9249" i="1" a="1"/>
  <c r="P9249" i="1"/>
  <c r="P9250" i="1" a="1"/>
  <c r="P9250" i="1" s="1"/>
  <c r="P9251" i="1" a="1"/>
  <c r="P9251" i="1"/>
  <c r="P9252" i="1" a="1"/>
  <c r="P9252" i="1" s="1"/>
  <c r="P9253" i="1" a="1"/>
  <c r="P9253" i="1"/>
  <c r="P9254" i="1" a="1"/>
  <c r="P9254" i="1" s="1"/>
  <c r="P9255" i="1" a="1"/>
  <c r="P9255" i="1"/>
  <c r="P9256" i="1" a="1"/>
  <c r="P9256" i="1" s="1"/>
  <c r="P9257" i="1" a="1"/>
  <c r="P9257" i="1"/>
  <c r="P9258" i="1" a="1"/>
  <c r="P9258" i="1" s="1"/>
  <c r="P9259" i="1" a="1"/>
  <c r="P9259" i="1"/>
  <c r="P9260" i="1" a="1"/>
  <c r="P9260" i="1" s="1"/>
  <c r="P9261" i="1" a="1"/>
  <c r="P9261" i="1"/>
  <c r="P9262" i="1" a="1"/>
  <c r="P9262" i="1" s="1"/>
  <c r="P9263" i="1" a="1"/>
  <c r="P9263" i="1"/>
  <c r="P9264" i="1" a="1"/>
  <c r="P9264" i="1" s="1"/>
  <c r="P9265" i="1" a="1"/>
  <c r="P9265" i="1"/>
  <c r="P9266" i="1" a="1"/>
  <c r="P9266" i="1" s="1"/>
  <c r="P9267" i="1" a="1"/>
  <c r="P9267" i="1"/>
  <c r="P9268" i="1" a="1"/>
  <c r="P9268" i="1" s="1"/>
  <c r="P9269" i="1" a="1"/>
  <c r="P9269" i="1"/>
  <c r="P9270" i="1" a="1"/>
  <c r="P9270" i="1" s="1"/>
  <c r="P9271" i="1" a="1"/>
  <c r="P9271" i="1"/>
  <c r="P9272" i="1" a="1"/>
  <c r="P9272" i="1" s="1"/>
  <c r="P9273" i="1" a="1"/>
  <c r="P9273" i="1"/>
  <c r="P9274" i="1" a="1"/>
  <c r="P9274" i="1" s="1"/>
  <c r="P9275" i="1" a="1"/>
  <c r="P9275" i="1"/>
  <c r="P9276" i="1" a="1"/>
  <c r="P9276" i="1" s="1"/>
  <c r="P9277" i="1" a="1"/>
  <c r="P9277" i="1"/>
  <c r="P9278" i="1" a="1"/>
  <c r="P9278" i="1" s="1"/>
  <c r="P9279" i="1" a="1"/>
  <c r="P9279" i="1"/>
  <c r="P9280" i="1" a="1"/>
  <c r="P9280" i="1" s="1"/>
  <c r="P9281" i="1" a="1"/>
  <c r="P9281" i="1"/>
  <c r="P9282" i="1" a="1"/>
  <c r="P9282" i="1" s="1"/>
  <c r="P9283" i="1" a="1"/>
  <c r="P9283" i="1"/>
  <c r="P9284" i="1" a="1"/>
  <c r="P9284" i="1" s="1"/>
  <c r="P9285" i="1" a="1"/>
  <c r="P9285" i="1"/>
  <c r="P9286" i="1" a="1"/>
  <c r="P9286" i="1" s="1"/>
  <c r="P9287" i="1" a="1"/>
  <c r="P9287" i="1"/>
  <c r="P9288" i="1" a="1"/>
  <c r="P9288" i="1" s="1"/>
  <c r="P9289" i="1" a="1"/>
  <c r="P9289" i="1"/>
  <c r="P9290" i="1" a="1"/>
  <c r="P9290" i="1" s="1"/>
  <c r="P9291" i="1" a="1"/>
  <c r="P9291" i="1"/>
  <c r="P9292" i="1" a="1"/>
  <c r="P9292" i="1" s="1"/>
  <c r="P9293" i="1" a="1"/>
  <c r="P9293" i="1"/>
  <c r="P9294" i="1" a="1"/>
  <c r="P9294" i="1" s="1"/>
  <c r="P9295" i="1" a="1"/>
  <c r="P9295" i="1"/>
  <c r="P9296" i="1" a="1"/>
  <c r="P9296" i="1" s="1"/>
  <c r="P9297" i="1" a="1"/>
  <c r="P9297" i="1"/>
  <c r="P9298" i="1" a="1"/>
  <c r="P9298" i="1" s="1"/>
  <c r="P9299" i="1" a="1"/>
  <c r="P9299" i="1"/>
  <c r="P9300" i="1" a="1"/>
  <c r="P9300" i="1" s="1"/>
  <c r="P9301" i="1" a="1"/>
  <c r="P9301" i="1"/>
  <c r="P9302" i="1" a="1"/>
  <c r="P9302" i="1" s="1"/>
  <c r="P9303" i="1" a="1"/>
  <c r="P9303" i="1"/>
  <c r="P9304" i="1" a="1"/>
  <c r="P9304" i="1" s="1"/>
  <c r="P9305" i="1" a="1"/>
  <c r="P9305" i="1"/>
  <c r="P9306" i="1" a="1"/>
  <c r="P9306" i="1" s="1"/>
  <c r="P9307" i="1" a="1"/>
  <c r="P9307" i="1"/>
  <c r="P9308" i="1" a="1"/>
  <c r="P9308" i="1" s="1"/>
  <c r="P9309" i="1" a="1"/>
  <c r="P9309" i="1"/>
  <c r="P9310" i="1" a="1"/>
  <c r="P9310" i="1" s="1"/>
  <c r="P9311" i="1" a="1"/>
  <c r="P9311" i="1"/>
  <c r="P9312" i="1" a="1"/>
  <c r="P9312" i="1" s="1"/>
  <c r="P9313" i="1" a="1"/>
  <c r="P9313" i="1"/>
  <c r="P9314" i="1" a="1"/>
  <c r="P9314" i="1" s="1"/>
  <c r="P9315" i="1" a="1"/>
  <c r="P9315" i="1"/>
  <c r="P9316" i="1" a="1"/>
  <c r="P9316" i="1" s="1"/>
  <c r="P9317" i="1" a="1"/>
  <c r="P9317" i="1"/>
  <c r="P9318" i="1" a="1"/>
  <c r="P9318" i="1" s="1"/>
  <c r="P9319" i="1" a="1"/>
  <c r="P9319" i="1"/>
  <c r="P9320" i="1" a="1"/>
  <c r="P9320" i="1" s="1"/>
  <c r="P9321" i="1" a="1"/>
  <c r="P9321" i="1"/>
  <c r="P9322" i="1" a="1"/>
  <c r="P9322" i="1" s="1"/>
  <c r="P9323" i="1" a="1"/>
  <c r="P9323" i="1"/>
  <c r="P9324" i="1" a="1"/>
  <c r="P9324" i="1" s="1"/>
  <c r="P9325" i="1" a="1"/>
  <c r="P9325" i="1"/>
  <c r="P9326" i="1" a="1"/>
  <c r="P9326" i="1" s="1"/>
  <c r="P9327" i="1" a="1"/>
  <c r="P9327" i="1"/>
  <c r="P9328" i="1" a="1"/>
  <c r="P9328" i="1" s="1"/>
  <c r="P9329" i="1" a="1"/>
  <c r="P9329" i="1"/>
  <c r="P9330" i="1" a="1"/>
  <c r="P9330" i="1" s="1"/>
  <c r="P9331" i="1" a="1"/>
  <c r="P9331" i="1"/>
  <c r="P9332" i="1" a="1"/>
  <c r="P9332" i="1" s="1"/>
  <c r="P9333" i="1" a="1"/>
  <c r="P9333" i="1"/>
  <c r="P9334" i="1" a="1"/>
  <c r="P9334" i="1" s="1"/>
  <c r="P9335" i="1" a="1"/>
  <c r="P9335" i="1"/>
  <c r="P9336" i="1" a="1"/>
  <c r="P9336" i="1" s="1"/>
  <c r="P9337" i="1" a="1"/>
  <c r="P9337" i="1"/>
  <c r="P9338" i="1" a="1"/>
  <c r="P9338" i="1" s="1"/>
  <c r="P9339" i="1" a="1"/>
  <c r="P9339" i="1"/>
  <c r="P9340" i="1" a="1"/>
  <c r="P9340" i="1" s="1"/>
  <c r="P9341" i="1" a="1"/>
  <c r="P9341" i="1"/>
  <c r="P9342" i="1" a="1"/>
  <c r="P9342" i="1" s="1"/>
  <c r="P9343" i="1" a="1"/>
  <c r="P9343" i="1"/>
  <c r="P9344" i="1" a="1"/>
  <c r="P9344" i="1" s="1"/>
  <c r="P9345" i="1" a="1"/>
  <c r="P9345" i="1"/>
  <c r="P9346" i="1" a="1"/>
  <c r="P9346" i="1" s="1"/>
  <c r="P9347" i="1" a="1"/>
  <c r="P9347" i="1"/>
  <c r="P9348" i="1" a="1"/>
  <c r="P9348" i="1" s="1"/>
  <c r="P9349" i="1" a="1"/>
  <c r="P9349" i="1"/>
  <c r="P9350" i="1" a="1"/>
  <c r="P9350" i="1" s="1"/>
  <c r="P9351" i="1" a="1"/>
  <c r="P9351" i="1"/>
  <c r="P9352" i="1" a="1"/>
  <c r="P9352" i="1" s="1"/>
  <c r="P9353" i="1" a="1"/>
  <c r="P9353" i="1"/>
  <c r="P9354" i="1" a="1"/>
  <c r="P9354" i="1" s="1"/>
  <c r="P9355" i="1" a="1"/>
  <c r="P9355" i="1"/>
  <c r="P9356" i="1" a="1"/>
  <c r="P9356" i="1" s="1"/>
  <c r="P9357" i="1" a="1"/>
  <c r="P9357" i="1"/>
  <c r="P9358" i="1" a="1"/>
  <c r="P9358" i="1" s="1"/>
  <c r="P9359" i="1" a="1"/>
  <c r="P9359" i="1"/>
  <c r="P9360" i="1" a="1"/>
  <c r="P9360" i="1" s="1"/>
  <c r="P9361" i="1" a="1"/>
  <c r="P9361" i="1"/>
  <c r="P9362" i="1" a="1"/>
  <c r="P9362" i="1" s="1"/>
  <c r="P9363" i="1" a="1"/>
  <c r="P9363" i="1"/>
  <c r="P9364" i="1" a="1"/>
  <c r="P9364" i="1" s="1"/>
  <c r="P9365" i="1" a="1"/>
  <c r="P9365" i="1"/>
  <c r="P9366" i="1" a="1"/>
  <c r="P9366" i="1" s="1"/>
  <c r="P9367" i="1" a="1"/>
  <c r="P9367" i="1"/>
  <c r="P9368" i="1" a="1"/>
  <c r="P9368" i="1" s="1"/>
  <c r="P9369" i="1" a="1"/>
  <c r="P9369" i="1"/>
  <c r="P9370" i="1" a="1"/>
  <c r="P9370" i="1" s="1"/>
  <c r="P9371" i="1" a="1"/>
  <c r="P9371" i="1"/>
  <c r="P9372" i="1" a="1"/>
  <c r="P9372" i="1" s="1"/>
  <c r="P9373" i="1" a="1"/>
  <c r="P9373" i="1"/>
  <c r="P9374" i="1" a="1"/>
  <c r="P9374" i="1" s="1"/>
  <c r="P9375" i="1" a="1"/>
  <c r="P9375" i="1"/>
  <c r="P9376" i="1" a="1"/>
  <c r="P9376" i="1" s="1"/>
  <c r="P9377" i="1" a="1"/>
  <c r="P9377" i="1"/>
  <c r="P9378" i="1" a="1"/>
  <c r="P9378" i="1" s="1"/>
  <c r="P9379" i="1" a="1"/>
  <c r="P9379" i="1"/>
  <c r="P9380" i="1" a="1"/>
  <c r="P9380" i="1" s="1"/>
  <c r="P9381" i="1" a="1"/>
  <c r="P9381" i="1"/>
  <c r="P9382" i="1" a="1"/>
  <c r="P9382" i="1" s="1"/>
  <c r="P9383" i="1" a="1"/>
  <c r="P9383" i="1"/>
  <c r="P9384" i="1" a="1"/>
  <c r="P9384" i="1" s="1"/>
  <c r="P9385" i="1" a="1"/>
  <c r="P9385" i="1"/>
  <c r="P9386" i="1" a="1"/>
  <c r="P9386" i="1" s="1"/>
  <c r="P9387" i="1" a="1"/>
  <c r="P9387" i="1"/>
  <c r="P9388" i="1" a="1"/>
  <c r="P9388" i="1" s="1"/>
  <c r="P9389" i="1" a="1"/>
  <c r="P9389" i="1"/>
  <c r="P9390" i="1" a="1"/>
  <c r="P9390" i="1" s="1"/>
  <c r="P9391" i="1" a="1"/>
  <c r="P9391" i="1"/>
  <c r="P9392" i="1" a="1"/>
  <c r="P9392" i="1" s="1"/>
  <c r="P9393" i="1" a="1"/>
  <c r="P9393" i="1"/>
  <c r="P9394" i="1" a="1"/>
  <c r="P9394" i="1" s="1"/>
  <c r="P9395" i="1" a="1"/>
  <c r="P9395" i="1"/>
  <c r="P9396" i="1" a="1"/>
  <c r="P9396" i="1" s="1"/>
  <c r="P9397" i="1" a="1"/>
  <c r="P9397" i="1"/>
  <c r="P9398" i="1" a="1"/>
  <c r="P9398" i="1" s="1"/>
  <c r="P9399" i="1" a="1"/>
  <c r="P9399" i="1"/>
  <c r="P9400" i="1" a="1"/>
  <c r="P9400" i="1" s="1"/>
  <c r="P9401" i="1" a="1"/>
  <c r="P9401" i="1"/>
  <c r="P9402" i="1" a="1"/>
  <c r="P9402" i="1" s="1"/>
  <c r="P9403" i="1" a="1"/>
  <c r="P9403" i="1"/>
  <c r="P9404" i="1" a="1"/>
  <c r="P9404" i="1" s="1"/>
  <c r="P9405" i="1" a="1"/>
  <c r="P9405" i="1"/>
  <c r="P9406" i="1" a="1"/>
  <c r="P9406" i="1" s="1"/>
  <c r="P9407" i="1" a="1"/>
  <c r="P9407" i="1"/>
  <c r="P9408" i="1" a="1"/>
  <c r="P9408" i="1" s="1"/>
  <c r="P9409" i="1" a="1"/>
  <c r="P9409" i="1"/>
  <c r="P9410" i="1" a="1"/>
  <c r="P9410" i="1" s="1"/>
  <c r="P9411" i="1" a="1"/>
  <c r="P9411" i="1"/>
  <c r="P9412" i="1" a="1"/>
  <c r="P9412" i="1" s="1"/>
  <c r="P9413" i="1" a="1"/>
  <c r="P9413" i="1"/>
  <c r="P9414" i="1" a="1"/>
  <c r="P9414" i="1" s="1"/>
  <c r="P9415" i="1" a="1"/>
  <c r="P9415" i="1"/>
  <c r="P9416" i="1" a="1"/>
  <c r="P9416" i="1" s="1"/>
  <c r="P9417" i="1" a="1"/>
  <c r="P9417" i="1"/>
  <c r="P9418" i="1" a="1"/>
  <c r="P9418" i="1" s="1"/>
  <c r="P9419" i="1" a="1"/>
  <c r="P9419" i="1"/>
  <c r="P9420" i="1" a="1"/>
  <c r="P9420" i="1" s="1"/>
  <c r="P9421" i="1" a="1"/>
  <c r="P9421" i="1"/>
  <c r="P9422" i="1" a="1"/>
  <c r="P9422" i="1" s="1"/>
  <c r="P9423" i="1" a="1"/>
  <c r="P9423" i="1"/>
  <c r="P9424" i="1" a="1"/>
  <c r="P9424" i="1" s="1"/>
  <c r="P9425" i="1" a="1"/>
  <c r="P9425" i="1"/>
  <c r="P9426" i="1" a="1"/>
  <c r="P9426" i="1" s="1"/>
  <c r="P9427" i="1" a="1"/>
  <c r="P9427" i="1"/>
  <c r="P9428" i="1" a="1"/>
  <c r="P9428" i="1" s="1"/>
  <c r="P9429" i="1" a="1"/>
  <c r="P9429" i="1"/>
  <c r="P9430" i="1" a="1"/>
  <c r="P9430" i="1" s="1"/>
  <c r="P9431" i="1" a="1"/>
  <c r="P9431" i="1"/>
  <c r="P9432" i="1" a="1"/>
  <c r="P9432" i="1" s="1"/>
  <c r="P9433" i="1" a="1"/>
  <c r="P9433" i="1"/>
  <c r="P9434" i="1" a="1"/>
  <c r="P9434" i="1" s="1"/>
  <c r="P9435" i="1" a="1"/>
  <c r="P9435" i="1"/>
  <c r="P9436" i="1" a="1"/>
  <c r="P9436" i="1" s="1"/>
  <c r="P9437" i="1" a="1"/>
  <c r="P9437" i="1"/>
  <c r="P9438" i="1" a="1"/>
  <c r="P9438" i="1" s="1"/>
  <c r="P9439" i="1" a="1"/>
  <c r="P9439" i="1"/>
  <c r="P9440" i="1" a="1"/>
  <c r="P9440" i="1" s="1"/>
  <c r="P9441" i="1" a="1"/>
  <c r="P9441" i="1"/>
  <c r="P9442" i="1" a="1"/>
  <c r="P9442" i="1" s="1"/>
  <c r="P9443" i="1" a="1"/>
  <c r="P9443" i="1"/>
  <c r="P9444" i="1" a="1"/>
  <c r="P9444" i="1" s="1"/>
  <c r="P9445" i="1" a="1"/>
  <c r="P9445" i="1"/>
  <c r="P9446" i="1" a="1"/>
  <c r="P9446" i="1" s="1"/>
  <c r="P9447" i="1" a="1"/>
  <c r="P9447" i="1"/>
  <c r="P9448" i="1" a="1"/>
  <c r="P9448" i="1" s="1"/>
  <c r="P9449" i="1" a="1"/>
  <c r="P9449" i="1"/>
  <c r="P9450" i="1" a="1"/>
  <c r="P9450" i="1" s="1"/>
  <c r="P9451" i="1" a="1"/>
  <c r="P9451" i="1"/>
  <c r="P9452" i="1" a="1"/>
  <c r="P9452" i="1" s="1"/>
  <c r="P9453" i="1" a="1"/>
  <c r="P9453" i="1"/>
  <c r="P9454" i="1" a="1"/>
  <c r="P9454" i="1" s="1"/>
  <c r="P9455" i="1" a="1"/>
  <c r="P9455" i="1"/>
  <c r="P9456" i="1" a="1"/>
  <c r="P9456" i="1" s="1"/>
  <c r="P9457" i="1" a="1"/>
  <c r="P9457" i="1"/>
  <c r="P9458" i="1" a="1"/>
  <c r="P9458" i="1" s="1"/>
  <c r="P9459" i="1" a="1"/>
  <c r="P9459" i="1"/>
  <c r="P9460" i="1" a="1"/>
  <c r="P9460" i="1" s="1"/>
  <c r="P9461" i="1" a="1"/>
  <c r="P9461" i="1"/>
  <c r="P9462" i="1" a="1"/>
  <c r="P9462" i="1" s="1"/>
  <c r="P9463" i="1" a="1"/>
  <c r="P9463" i="1"/>
  <c r="P9464" i="1" a="1"/>
  <c r="P9464" i="1" s="1"/>
  <c r="P9465" i="1" a="1"/>
  <c r="P9465" i="1"/>
  <c r="P9466" i="1" a="1"/>
  <c r="P9466" i="1" s="1"/>
  <c r="P9467" i="1" a="1"/>
  <c r="P9467" i="1"/>
  <c r="P9468" i="1" a="1"/>
  <c r="P9468" i="1" s="1"/>
  <c r="P9469" i="1" a="1"/>
  <c r="P9469" i="1"/>
  <c r="P9470" i="1" a="1"/>
  <c r="P9470" i="1" s="1"/>
  <c r="P9471" i="1" a="1"/>
  <c r="P9471" i="1"/>
  <c r="P9472" i="1" a="1"/>
  <c r="P9472" i="1" s="1"/>
  <c r="P9473" i="1" a="1"/>
  <c r="P9473" i="1"/>
  <c r="P9474" i="1" a="1"/>
  <c r="P9474" i="1" s="1"/>
  <c r="P9475" i="1" a="1"/>
  <c r="P9475" i="1"/>
  <c r="P9476" i="1" a="1"/>
  <c r="P9476" i="1" s="1"/>
  <c r="P9477" i="1" a="1"/>
  <c r="P9477" i="1"/>
  <c r="P9478" i="1" a="1"/>
  <c r="P9478" i="1" s="1"/>
  <c r="P9479" i="1" a="1"/>
  <c r="P9479" i="1"/>
  <c r="P9480" i="1" a="1"/>
  <c r="P9480" i="1" s="1"/>
  <c r="P9481" i="1" a="1"/>
  <c r="P9481" i="1"/>
  <c r="P9482" i="1" a="1"/>
  <c r="P9482" i="1" s="1"/>
  <c r="P9483" i="1" a="1"/>
  <c r="P9483" i="1"/>
  <c r="P9484" i="1" a="1"/>
  <c r="P9484" i="1" s="1"/>
  <c r="P9485" i="1" a="1"/>
  <c r="P9485" i="1"/>
  <c r="P9486" i="1" a="1"/>
  <c r="P9486" i="1" s="1"/>
  <c r="P9487" i="1" a="1"/>
  <c r="P9487" i="1"/>
  <c r="P9488" i="1" a="1"/>
  <c r="P9488" i="1" s="1"/>
  <c r="P9489" i="1" a="1"/>
  <c r="P9489" i="1"/>
  <c r="P9490" i="1" a="1"/>
  <c r="P9490" i="1" s="1"/>
  <c r="P9491" i="1" a="1"/>
  <c r="P9491" i="1"/>
  <c r="P9492" i="1" a="1"/>
  <c r="P9492" i="1" s="1"/>
  <c r="P9493" i="1" a="1"/>
  <c r="P9493" i="1"/>
  <c r="P9494" i="1" a="1"/>
  <c r="P9494" i="1" s="1"/>
  <c r="P9495" i="1" a="1"/>
  <c r="P9495" i="1"/>
  <c r="P9496" i="1" a="1"/>
  <c r="P9496" i="1" s="1"/>
  <c r="P9497" i="1" a="1"/>
  <c r="P9497" i="1"/>
  <c r="P9498" i="1" a="1"/>
  <c r="P9498" i="1" s="1"/>
  <c r="P9499" i="1" a="1"/>
  <c r="P9499" i="1"/>
  <c r="P9500" i="1" a="1"/>
  <c r="P9500" i="1" s="1"/>
  <c r="P9501" i="1" a="1"/>
  <c r="P9501" i="1"/>
  <c r="P9502" i="1" a="1"/>
  <c r="P9502" i="1" s="1"/>
  <c r="P9503" i="1" a="1"/>
  <c r="P9503" i="1"/>
  <c r="P9504" i="1" a="1"/>
  <c r="P9504" i="1" s="1"/>
  <c r="P9505" i="1" a="1"/>
  <c r="P9505" i="1"/>
  <c r="P9506" i="1" a="1"/>
  <c r="P9506" i="1" s="1"/>
  <c r="P9507" i="1" a="1"/>
  <c r="P9507" i="1"/>
  <c r="P9508" i="1" a="1"/>
  <c r="P9508" i="1" s="1"/>
  <c r="P9509" i="1" a="1"/>
  <c r="P9509" i="1"/>
  <c r="P9510" i="1" a="1"/>
  <c r="P9510" i="1" s="1"/>
  <c r="P9511" i="1" a="1"/>
  <c r="P9511" i="1"/>
  <c r="P9512" i="1" a="1"/>
  <c r="P9512" i="1" s="1"/>
  <c r="P9513" i="1" a="1"/>
  <c r="P9513" i="1"/>
  <c r="P9514" i="1" a="1"/>
  <c r="P9514" i="1" s="1"/>
  <c r="P9515" i="1" a="1"/>
  <c r="P9515" i="1"/>
  <c r="P9516" i="1" a="1"/>
  <c r="P9516" i="1" s="1"/>
  <c r="P9517" i="1" a="1"/>
  <c r="P9517" i="1"/>
  <c r="P9518" i="1" a="1"/>
  <c r="P9518" i="1" s="1"/>
  <c r="P9519" i="1" a="1"/>
  <c r="P9519" i="1"/>
  <c r="P9520" i="1" a="1"/>
  <c r="P9520" i="1" s="1"/>
  <c r="P9521" i="1" a="1"/>
  <c r="P9521" i="1"/>
  <c r="P9522" i="1" a="1"/>
  <c r="P9522" i="1" s="1"/>
  <c r="P9523" i="1" a="1"/>
  <c r="P9523" i="1"/>
  <c r="P9524" i="1" a="1"/>
  <c r="P9524" i="1" s="1"/>
  <c r="P9525" i="1" a="1"/>
  <c r="P9525" i="1"/>
  <c r="P9526" i="1" a="1"/>
  <c r="P9526" i="1" s="1"/>
  <c r="P9527" i="1" a="1"/>
  <c r="P9527" i="1"/>
  <c r="P9528" i="1" a="1"/>
  <c r="P9528" i="1" s="1"/>
  <c r="P9529" i="1" a="1"/>
  <c r="P9529" i="1"/>
  <c r="P9530" i="1" a="1"/>
  <c r="P9530" i="1" s="1"/>
  <c r="P9531" i="1" a="1"/>
  <c r="P9531" i="1"/>
  <c r="P9532" i="1" a="1"/>
  <c r="P9532" i="1" s="1"/>
  <c r="P9533" i="1" a="1"/>
  <c r="P9533" i="1"/>
  <c r="P9534" i="1" a="1"/>
  <c r="P9534" i="1" s="1"/>
  <c r="P9535" i="1" a="1"/>
  <c r="P9535" i="1"/>
  <c r="P9536" i="1" a="1"/>
  <c r="P9536" i="1" s="1"/>
  <c r="P9537" i="1" a="1"/>
  <c r="P9537" i="1"/>
  <c r="P9538" i="1" a="1"/>
  <c r="P9538" i="1" s="1"/>
  <c r="P9539" i="1" a="1"/>
  <c r="P9539" i="1"/>
  <c r="P9540" i="1" a="1"/>
  <c r="P9540" i="1" s="1"/>
  <c r="P9541" i="1" a="1"/>
  <c r="P9541" i="1"/>
  <c r="P9542" i="1" a="1"/>
  <c r="P9542" i="1" s="1"/>
  <c r="P9543" i="1" a="1"/>
  <c r="P9543" i="1"/>
  <c r="P9544" i="1" a="1"/>
  <c r="P9544" i="1" s="1"/>
  <c r="P9545" i="1" a="1"/>
  <c r="P9545" i="1"/>
  <c r="P9546" i="1" a="1"/>
  <c r="P9546" i="1" s="1"/>
  <c r="P9547" i="1" a="1"/>
  <c r="P9547" i="1"/>
  <c r="P9548" i="1" a="1"/>
  <c r="P9548" i="1" s="1"/>
  <c r="P9549" i="1" a="1"/>
  <c r="P9549" i="1"/>
  <c r="P9550" i="1" a="1"/>
  <c r="P9550" i="1" s="1"/>
  <c r="P9551" i="1" a="1"/>
  <c r="P9551" i="1"/>
  <c r="P9552" i="1" a="1"/>
  <c r="P9552" i="1" s="1"/>
  <c r="P9553" i="1" a="1"/>
  <c r="P9553" i="1"/>
  <c r="P9554" i="1" a="1"/>
  <c r="P9554" i="1" s="1"/>
  <c r="P9555" i="1" a="1"/>
  <c r="P9555" i="1"/>
  <c r="P9556" i="1" a="1"/>
  <c r="P9556" i="1" s="1"/>
  <c r="P9557" i="1" a="1"/>
  <c r="P9557" i="1"/>
  <c r="P9558" i="1" a="1"/>
  <c r="P9558" i="1" s="1"/>
  <c r="P9559" i="1" a="1"/>
  <c r="P9559" i="1"/>
  <c r="P9560" i="1" a="1"/>
  <c r="P9560" i="1" s="1"/>
  <c r="P9561" i="1" a="1"/>
  <c r="P9561" i="1"/>
  <c r="P9562" i="1" a="1"/>
  <c r="P9562" i="1" s="1"/>
  <c r="P9563" i="1" a="1"/>
  <c r="P9563" i="1"/>
  <c r="P9564" i="1" a="1"/>
  <c r="P9564" i="1" s="1"/>
  <c r="P9565" i="1" a="1"/>
  <c r="P9565" i="1"/>
  <c r="P9566" i="1" a="1"/>
  <c r="P9566" i="1" s="1"/>
  <c r="P9567" i="1" a="1"/>
  <c r="P9567" i="1"/>
  <c r="P9568" i="1" a="1"/>
  <c r="P9568" i="1" s="1"/>
  <c r="P9569" i="1" a="1"/>
  <c r="P9569" i="1"/>
  <c r="P9570" i="1" a="1"/>
  <c r="P9570" i="1" s="1"/>
  <c r="P9571" i="1" a="1"/>
  <c r="P9571" i="1"/>
  <c r="P9572" i="1" a="1"/>
  <c r="P9572" i="1" s="1"/>
  <c r="P9573" i="1" a="1"/>
  <c r="P9573" i="1"/>
  <c r="P9574" i="1" a="1"/>
  <c r="P9574" i="1" s="1"/>
  <c r="P9575" i="1" a="1"/>
  <c r="P9575" i="1"/>
  <c r="P9576" i="1" a="1"/>
  <c r="P9576" i="1" s="1"/>
  <c r="P9577" i="1" a="1"/>
  <c r="P9577" i="1"/>
  <c r="P9578" i="1" a="1"/>
  <c r="P9578" i="1" s="1"/>
  <c r="P9579" i="1" a="1"/>
  <c r="P9579" i="1"/>
  <c r="P9580" i="1" a="1"/>
  <c r="P9580" i="1" s="1"/>
  <c r="P9581" i="1" a="1"/>
  <c r="P9581" i="1"/>
  <c r="P9582" i="1" a="1"/>
  <c r="P9582" i="1" s="1"/>
  <c r="P9583" i="1" a="1"/>
  <c r="P9583" i="1"/>
  <c r="P9584" i="1" a="1"/>
  <c r="P9584" i="1" s="1"/>
  <c r="P9585" i="1" a="1"/>
  <c r="P9585" i="1"/>
  <c r="P9586" i="1" a="1"/>
  <c r="P9586" i="1" s="1"/>
  <c r="P9587" i="1" a="1"/>
  <c r="P9587" i="1"/>
  <c r="P9588" i="1" a="1"/>
  <c r="P9588" i="1" s="1"/>
  <c r="P9589" i="1" a="1"/>
  <c r="P9589" i="1"/>
  <c r="P9590" i="1" a="1"/>
  <c r="P9590" i="1" s="1"/>
  <c r="P9591" i="1" a="1"/>
  <c r="P9591" i="1"/>
  <c r="P9592" i="1" a="1"/>
  <c r="P9592" i="1" s="1"/>
  <c r="P9593" i="1" a="1"/>
  <c r="P9593" i="1"/>
  <c r="P9594" i="1" a="1"/>
  <c r="P9594" i="1" s="1"/>
  <c r="P9595" i="1" a="1"/>
  <c r="P9595" i="1"/>
  <c r="P9596" i="1" a="1"/>
  <c r="P9596" i="1" s="1"/>
  <c r="P9597" i="1" a="1"/>
  <c r="P9597" i="1"/>
  <c r="P9598" i="1" a="1"/>
  <c r="P9598" i="1" s="1"/>
  <c r="P9599" i="1" a="1"/>
  <c r="P9599" i="1"/>
  <c r="P9600" i="1" a="1"/>
  <c r="P9600" i="1" s="1"/>
  <c r="P9601" i="1" a="1"/>
  <c r="P9601" i="1"/>
  <c r="P9602" i="1" a="1"/>
  <c r="P9602" i="1" s="1"/>
  <c r="P9603" i="1" a="1"/>
  <c r="P9603" i="1"/>
  <c r="P9604" i="1" a="1"/>
  <c r="P9604" i="1" s="1"/>
  <c r="P9605" i="1" a="1"/>
  <c r="P9605" i="1"/>
  <c r="P9606" i="1" a="1"/>
  <c r="P9606" i="1" s="1"/>
  <c r="P9607" i="1" a="1"/>
  <c r="P9607" i="1"/>
  <c r="P9608" i="1" a="1"/>
  <c r="P9608" i="1" s="1"/>
  <c r="P9609" i="1" a="1"/>
  <c r="P9609" i="1"/>
  <c r="P9610" i="1" a="1"/>
  <c r="P9610" i="1" s="1"/>
  <c r="P9611" i="1" a="1"/>
  <c r="P9611" i="1"/>
  <c r="P9612" i="1" a="1"/>
  <c r="P9612" i="1" s="1"/>
  <c r="P9613" i="1" a="1"/>
  <c r="P9613" i="1"/>
  <c r="P9614" i="1" a="1"/>
  <c r="P9614" i="1" s="1"/>
  <c r="P9615" i="1" a="1"/>
  <c r="P9615" i="1"/>
  <c r="P9616" i="1" a="1"/>
  <c r="P9616" i="1" s="1"/>
  <c r="P9617" i="1" a="1"/>
  <c r="P9617" i="1"/>
  <c r="P9618" i="1" a="1"/>
  <c r="P9618" i="1" s="1"/>
  <c r="P9619" i="1" a="1"/>
  <c r="P9619" i="1"/>
  <c r="P9620" i="1" a="1"/>
  <c r="P9620" i="1" s="1"/>
  <c r="P9621" i="1" a="1"/>
  <c r="P9621" i="1"/>
  <c r="P9622" i="1" a="1"/>
  <c r="P9622" i="1" s="1"/>
  <c r="P9623" i="1" a="1"/>
  <c r="P9623" i="1"/>
  <c r="P9624" i="1" a="1"/>
  <c r="P9624" i="1" s="1"/>
  <c r="P9625" i="1" a="1"/>
  <c r="P9625" i="1"/>
  <c r="P9626" i="1" a="1"/>
  <c r="P9626" i="1" s="1"/>
  <c r="P9627" i="1" a="1"/>
  <c r="P9627" i="1"/>
  <c r="P9628" i="1" a="1"/>
  <c r="P9628" i="1" s="1"/>
  <c r="P9629" i="1" a="1"/>
  <c r="P9629" i="1"/>
  <c r="P9630" i="1" a="1"/>
  <c r="P9630" i="1" s="1"/>
  <c r="P9631" i="1" a="1"/>
  <c r="P9631" i="1"/>
  <c r="P9632" i="1" a="1"/>
  <c r="P9632" i="1" s="1"/>
  <c r="P9633" i="1" a="1"/>
  <c r="P9633" i="1"/>
  <c r="P9634" i="1" a="1"/>
  <c r="P9634" i="1" s="1"/>
  <c r="P9635" i="1" a="1"/>
  <c r="P9635" i="1"/>
  <c r="P9636" i="1" a="1"/>
  <c r="P9636" i="1" s="1"/>
  <c r="P9637" i="1" a="1"/>
  <c r="P9637" i="1"/>
  <c r="P9638" i="1" a="1"/>
  <c r="P9638" i="1" s="1"/>
  <c r="P9639" i="1" a="1"/>
  <c r="P9639" i="1"/>
  <c r="P9640" i="1" a="1"/>
  <c r="P9640" i="1" s="1"/>
  <c r="P9641" i="1" a="1"/>
  <c r="P9641" i="1"/>
  <c r="P9642" i="1" a="1"/>
  <c r="P9642" i="1" s="1"/>
  <c r="P9643" i="1" a="1"/>
  <c r="P9643" i="1"/>
  <c r="P9644" i="1" a="1"/>
  <c r="P9644" i="1" s="1"/>
  <c r="P9645" i="1" a="1"/>
  <c r="P9645" i="1"/>
  <c r="P9646" i="1" a="1"/>
  <c r="P9646" i="1" s="1"/>
  <c r="P9647" i="1" a="1"/>
  <c r="P9647" i="1"/>
  <c r="P9648" i="1" a="1"/>
  <c r="P9648" i="1" s="1"/>
  <c r="P9649" i="1" a="1"/>
  <c r="P9649" i="1"/>
  <c r="P9650" i="1" a="1"/>
  <c r="P9650" i="1" s="1"/>
  <c r="P9651" i="1" a="1"/>
  <c r="P9651" i="1"/>
  <c r="P9652" i="1" a="1"/>
  <c r="P9652" i="1" s="1"/>
  <c r="P9653" i="1" a="1"/>
  <c r="P9653" i="1"/>
  <c r="P9654" i="1" a="1"/>
  <c r="P9654" i="1" s="1"/>
  <c r="P9655" i="1" a="1"/>
  <c r="P9655" i="1"/>
  <c r="P9656" i="1" a="1"/>
  <c r="P9656" i="1" s="1"/>
  <c r="P9657" i="1" a="1"/>
  <c r="P9657" i="1"/>
  <c r="P9658" i="1" a="1"/>
  <c r="P9658" i="1" s="1"/>
  <c r="P9659" i="1" a="1"/>
  <c r="P9659" i="1"/>
  <c r="P9660" i="1" a="1"/>
  <c r="P9660" i="1" s="1"/>
  <c r="P9661" i="1" a="1"/>
  <c r="P9661" i="1"/>
  <c r="P9662" i="1" a="1"/>
  <c r="P9662" i="1" s="1"/>
  <c r="P9663" i="1" a="1"/>
  <c r="P9663" i="1"/>
  <c r="P9664" i="1" a="1"/>
  <c r="P9664" i="1" s="1"/>
  <c r="P9665" i="1" a="1"/>
  <c r="P9665" i="1"/>
  <c r="P9666" i="1" a="1"/>
  <c r="P9666" i="1" s="1"/>
  <c r="P9667" i="1" a="1"/>
  <c r="P9667" i="1"/>
  <c r="P9668" i="1" a="1"/>
  <c r="P9668" i="1" s="1"/>
  <c r="P9669" i="1" a="1"/>
  <c r="P9669" i="1"/>
  <c r="P9670" i="1" a="1"/>
  <c r="P9670" i="1" s="1"/>
  <c r="P9671" i="1" a="1"/>
  <c r="P9671" i="1"/>
  <c r="P9672" i="1" a="1"/>
  <c r="P9672" i="1" s="1"/>
  <c r="P9673" i="1" a="1"/>
  <c r="P9673" i="1"/>
  <c r="P9674" i="1" a="1"/>
  <c r="P9674" i="1" s="1"/>
  <c r="P9675" i="1" a="1"/>
  <c r="P9675" i="1"/>
  <c r="P9676" i="1" a="1"/>
  <c r="P9676" i="1" s="1"/>
  <c r="P9677" i="1" a="1"/>
  <c r="P9677" i="1"/>
  <c r="P9678" i="1" a="1"/>
  <c r="P9678" i="1" s="1"/>
  <c r="P9679" i="1" a="1"/>
  <c r="P9679" i="1"/>
  <c r="P9680" i="1" a="1"/>
  <c r="P9680" i="1" s="1"/>
  <c r="P9681" i="1" a="1"/>
  <c r="P9681" i="1"/>
  <c r="P9682" i="1" a="1"/>
  <c r="P9682" i="1" s="1"/>
  <c r="P9683" i="1" a="1"/>
  <c r="P9683" i="1"/>
  <c r="P9684" i="1" a="1"/>
  <c r="P9684" i="1" s="1"/>
  <c r="P9685" i="1" a="1"/>
  <c r="P9685" i="1"/>
  <c r="P9686" i="1" a="1"/>
  <c r="P9686" i="1" s="1"/>
  <c r="P9687" i="1" a="1"/>
  <c r="P9687" i="1"/>
  <c r="P9688" i="1" a="1"/>
  <c r="P9688" i="1" s="1"/>
  <c r="P9689" i="1" a="1"/>
  <c r="P9689" i="1"/>
  <c r="P9690" i="1" a="1"/>
  <c r="P9690" i="1" s="1"/>
  <c r="P9691" i="1" a="1"/>
  <c r="P9691" i="1"/>
  <c r="P9692" i="1" a="1"/>
  <c r="P9692" i="1" s="1"/>
  <c r="P9693" i="1" a="1"/>
  <c r="P9693" i="1"/>
  <c r="P9694" i="1" a="1"/>
  <c r="P9694" i="1" s="1"/>
  <c r="P9695" i="1" a="1"/>
  <c r="P9695" i="1"/>
  <c r="P9696" i="1" a="1"/>
  <c r="P9696" i="1" s="1"/>
  <c r="P9697" i="1" a="1"/>
  <c r="P9697" i="1"/>
  <c r="P9698" i="1" a="1"/>
  <c r="P9698" i="1" s="1"/>
  <c r="P9699" i="1" a="1"/>
  <c r="P9699" i="1"/>
  <c r="P9700" i="1" a="1"/>
  <c r="P9700" i="1" s="1"/>
  <c r="P9701" i="1" a="1"/>
  <c r="P9701" i="1"/>
  <c r="P9702" i="1" a="1"/>
  <c r="P9702" i="1" s="1"/>
  <c r="P9703" i="1" a="1"/>
  <c r="P9703" i="1"/>
  <c r="P9704" i="1" a="1"/>
  <c r="P9704" i="1" s="1"/>
  <c r="P9705" i="1" a="1"/>
  <c r="P9705" i="1"/>
  <c r="P9706" i="1" a="1"/>
  <c r="P9706" i="1" s="1"/>
  <c r="P9707" i="1" a="1"/>
  <c r="P9707" i="1"/>
  <c r="P9708" i="1" a="1"/>
  <c r="P9708" i="1" s="1"/>
  <c r="P9709" i="1" a="1"/>
  <c r="P9709" i="1"/>
  <c r="P9710" i="1" a="1"/>
  <c r="P9710" i="1" s="1"/>
  <c r="P9711" i="1" a="1"/>
  <c r="P9711" i="1"/>
  <c r="P9712" i="1" a="1"/>
  <c r="P9712" i="1" s="1"/>
  <c r="P9713" i="1" a="1"/>
  <c r="P9713" i="1"/>
  <c r="P9714" i="1" a="1"/>
  <c r="P9714" i="1" s="1"/>
  <c r="P9715" i="1" a="1"/>
  <c r="P9715" i="1"/>
  <c r="P9716" i="1" a="1"/>
  <c r="P9716" i="1" s="1"/>
  <c r="P9717" i="1" a="1"/>
  <c r="P9717" i="1"/>
  <c r="P9718" i="1" a="1"/>
  <c r="P9718" i="1" s="1"/>
  <c r="P9719" i="1" a="1"/>
  <c r="P9719" i="1"/>
  <c r="P9720" i="1" a="1"/>
  <c r="P9720" i="1" s="1"/>
  <c r="P9721" i="1" a="1"/>
  <c r="P9721" i="1"/>
  <c r="P9722" i="1" a="1"/>
  <c r="P9722" i="1" s="1"/>
  <c r="P9723" i="1" a="1"/>
  <c r="P9723" i="1"/>
  <c r="P9724" i="1" a="1"/>
  <c r="P9724" i="1" s="1"/>
  <c r="P9725" i="1" a="1"/>
  <c r="P9725" i="1"/>
  <c r="P9726" i="1" a="1"/>
  <c r="P9726" i="1" s="1"/>
  <c r="P9727" i="1" a="1"/>
  <c r="P9727" i="1"/>
  <c r="P9728" i="1" a="1"/>
  <c r="P9728" i="1" s="1"/>
  <c r="P9729" i="1" a="1"/>
  <c r="P9729" i="1"/>
  <c r="P9730" i="1" a="1"/>
  <c r="P9730" i="1" s="1"/>
  <c r="P9731" i="1" a="1"/>
  <c r="P9731" i="1"/>
  <c r="P9732" i="1" a="1"/>
  <c r="P9732" i="1" s="1"/>
  <c r="P9733" i="1" a="1"/>
  <c r="P9733" i="1"/>
  <c r="P9734" i="1" a="1"/>
  <c r="P9734" i="1" s="1"/>
  <c r="P9735" i="1" a="1"/>
  <c r="P9735" i="1"/>
  <c r="P9736" i="1" a="1"/>
  <c r="P9736" i="1" s="1"/>
  <c r="P9737" i="1" a="1"/>
  <c r="P9737" i="1"/>
  <c r="P9738" i="1" a="1"/>
  <c r="P9738" i="1" s="1"/>
  <c r="P9739" i="1" a="1"/>
  <c r="P9739" i="1"/>
  <c r="P9740" i="1" a="1"/>
  <c r="P9740" i="1" s="1"/>
  <c r="P9741" i="1" a="1"/>
  <c r="P9741" i="1"/>
  <c r="P9742" i="1" a="1"/>
  <c r="P9742" i="1" s="1"/>
  <c r="P9743" i="1" a="1"/>
  <c r="P9743" i="1"/>
  <c r="P9744" i="1" a="1"/>
  <c r="P9744" i="1" s="1"/>
  <c r="P9745" i="1" a="1"/>
  <c r="P9745" i="1"/>
  <c r="P9746" i="1" a="1"/>
  <c r="P9746" i="1" s="1"/>
  <c r="P9747" i="1" a="1"/>
  <c r="P9747" i="1"/>
  <c r="P9748" i="1" a="1"/>
  <c r="P9748" i="1" s="1"/>
  <c r="P9749" i="1" a="1"/>
  <c r="P9749" i="1"/>
  <c r="P9750" i="1" a="1"/>
  <c r="P9750" i="1" s="1"/>
  <c r="P9751" i="1" a="1"/>
  <c r="P9751" i="1"/>
  <c r="P9752" i="1" a="1"/>
  <c r="P9752" i="1" s="1"/>
  <c r="P9753" i="1" a="1"/>
  <c r="P9753" i="1"/>
  <c r="P9754" i="1" a="1"/>
  <c r="P9754" i="1" s="1"/>
  <c r="P9755" i="1" a="1"/>
  <c r="P9755" i="1"/>
  <c r="P9756" i="1" a="1"/>
  <c r="P9756" i="1" s="1"/>
  <c r="P9757" i="1" a="1"/>
  <c r="P9757" i="1"/>
  <c r="P9758" i="1" a="1"/>
  <c r="P9758" i="1" s="1"/>
  <c r="P9759" i="1" a="1"/>
  <c r="P9759" i="1"/>
  <c r="P9760" i="1" a="1"/>
  <c r="P9760" i="1" s="1"/>
  <c r="P9761" i="1" a="1"/>
  <c r="P9761" i="1"/>
  <c r="P9762" i="1" a="1"/>
  <c r="P9762" i="1" s="1"/>
  <c r="P9763" i="1" a="1"/>
  <c r="P9763" i="1"/>
  <c r="P9764" i="1" a="1"/>
  <c r="P9764" i="1" s="1"/>
  <c r="P9765" i="1" a="1"/>
  <c r="P9765" i="1"/>
  <c r="P9766" i="1" a="1"/>
  <c r="P9766" i="1" s="1"/>
  <c r="P9767" i="1" a="1"/>
  <c r="P9767" i="1"/>
  <c r="P9768" i="1" a="1"/>
  <c r="P9768" i="1" s="1"/>
  <c r="P9769" i="1" a="1"/>
  <c r="P9769" i="1"/>
  <c r="P9770" i="1" a="1"/>
  <c r="P9770" i="1" s="1"/>
  <c r="P9771" i="1" a="1"/>
  <c r="P9771" i="1"/>
  <c r="P9772" i="1" a="1"/>
  <c r="P9772" i="1" s="1"/>
  <c r="P9773" i="1" a="1"/>
  <c r="P9773" i="1"/>
  <c r="P9774" i="1" a="1"/>
  <c r="P9774" i="1" s="1"/>
  <c r="P9775" i="1" a="1"/>
  <c r="P9775" i="1"/>
  <c r="P9776" i="1" a="1"/>
  <c r="P9776" i="1" s="1"/>
  <c r="P9777" i="1" a="1"/>
  <c r="P9777" i="1"/>
  <c r="P9778" i="1" a="1"/>
  <c r="P9778" i="1" s="1"/>
  <c r="P9779" i="1" a="1"/>
  <c r="P9779" i="1"/>
  <c r="P9780" i="1" a="1"/>
  <c r="P9780" i="1" s="1"/>
  <c r="P9781" i="1" a="1"/>
  <c r="P9781" i="1"/>
  <c r="P9782" i="1" a="1"/>
  <c r="P9782" i="1" s="1"/>
  <c r="P9783" i="1" a="1"/>
  <c r="P9783" i="1"/>
  <c r="P9784" i="1" a="1"/>
  <c r="P9784" i="1" s="1"/>
  <c r="P9785" i="1" a="1"/>
  <c r="P9785" i="1"/>
  <c r="P9786" i="1" a="1"/>
  <c r="P9786" i="1" s="1"/>
  <c r="P9787" i="1" a="1"/>
  <c r="P9787" i="1"/>
  <c r="P9788" i="1" a="1"/>
  <c r="P9788" i="1" s="1"/>
  <c r="P9789" i="1" a="1"/>
  <c r="P9789" i="1"/>
  <c r="P9790" i="1" a="1"/>
  <c r="P9790" i="1" s="1"/>
  <c r="P9791" i="1" a="1"/>
  <c r="P9791" i="1"/>
  <c r="P9792" i="1" a="1"/>
  <c r="P9792" i="1" s="1"/>
  <c r="P9793" i="1" a="1"/>
  <c r="P9793" i="1"/>
  <c r="P9794" i="1" a="1"/>
  <c r="P9794" i="1" s="1"/>
  <c r="P9795" i="1" a="1"/>
  <c r="P9795" i="1"/>
  <c r="P9796" i="1" a="1"/>
  <c r="P9796" i="1" s="1"/>
  <c r="P9797" i="1" a="1"/>
  <c r="P9797" i="1"/>
  <c r="P9798" i="1" a="1"/>
  <c r="P9798" i="1" s="1"/>
  <c r="P9799" i="1" a="1"/>
  <c r="P9799" i="1"/>
  <c r="P9800" i="1" a="1"/>
  <c r="P9800" i="1" s="1"/>
  <c r="P9801" i="1" a="1"/>
  <c r="P9801" i="1"/>
  <c r="P9802" i="1" a="1"/>
  <c r="P9802" i="1" s="1"/>
  <c r="P9803" i="1" a="1"/>
  <c r="P9803" i="1"/>
  <c r="P9804" i="1" a="1"/>
  <c r="P9804" i="1" s="1"/>
  <c r="P9805" i="1" a="1"/>
  <c r="P9805" i="1"/>
  <c r="P9806" i="1" a="1"/>
  <c r="P9806" i="1" s="1"/>
  <c r="P9807" i="1" a="1"/>
  <c r="P9807" i="1"/>
  <c r="P9808" i="1" a="1"/>
  <c r="P9808" i="1" s="1"/>
  <c r="P9809" i="1" a="1"/>
  <c r="P9809" i="1"/>
  <c r="P9810" i="1" a="1"/>
  <c r="P9810" i="1" s="1"/>
  <c r="P9811" i="1" a="1"/>
  <c r="P9811" i="1"/>
  <c r="P9812" i="1" a="1"/>
  <c r="P9812" i="1" s="1"/>
  <c r="P9813" i="1" a="1"/>
  <c r="P9813" i="1"/>
  <c r="P9814" i="1" a="1"/>
  <c r="P9814" i="1" s="1"/>
  <c r="P9815" i="1" a="1"/>
  <c r="P9815" i="1"/>
  <c r="P9816" i="1" a="1"/>
  <c r="P9816" i="1" s="1"/>
  <c r="P9817" i="1" a="1"/>
  <c r="P9817" i="1"/>
  <c r="P9818" i="1" a="1"/>
  <c r="P9818" i="1" s="1"/>
  <c r="P9819" i="1" a="1"/>
  <c r="P9819" i="1"/>
  <c r="P9820" i="1" a="1"/>
  <c r="P9820" i="1" s="1"/>
  <c r="P9821" i="1" a="1"/>
  <c r="P9821" i="1"/>
  <c r="P9822" i="1" a="1"/>
  <c r="P9822" i="1" s="1"/>
  <c r="P9823" i="1" a="1"/>
  <c r="P9823" i="1"/>
  <c r="P9824" i="1" a="1"/>
  <c r="P9824" i="1" s="1"/>
  <c r="P9825" i="1" a="1"/>
  <c r="P9825" i="1"/>
  <c r="P9826" i="1" a="1"/>
  <c r="P9826" i="1" s="1"/>
  <c r="P9827" i="1" a="1"/>
  <c r="P9827" i="1"/>
  <c r="P9828" i="1" a="1"/>
  <c r="P9828" i="1" s="1"/>
  <c r="P9829" i="1" a="1"/>
  <c r="P9829" i="1"/>
  <c r="P9830" i="1" a="1"/>
  <c r="P9830" i="1" s="1"/>
  <c r="P9831" i="1" a="1"/>
  <c r="P9831" i="1"/>
  <c r="P9832" i="1" a="1"/>
  <c r="P9832" i="1" s="1"/>
  <c r="P9833" i="1" a="1"/>
  <c r="P9833" i="1"/>
  <c r="P9834" i="1" a="1"/>
  <c r="P9834" i="1" s="1"/>
  <c r="P9835" i="1" a="1"/>
  <c r="P9835" i="1"/>
  <c r="P9836" i="1" a="1"/>
  <c r="P9836" i="1" s="1"/>
  <c r="P9837" i="1" a="1"/>
  <c r="P9837" i="1"/>
  <c r="P9838" i="1" a="1"/>
  <c r="P9838" i="1" s="1"/>
  <c r="P9839" i="1" a="1"/>
  <c r="P9839" i="1"/>
  <c r="P9840" i="1" a="1"/>
  <c r="P9840" i="1" s="1"/>
  <c r="P9841" i="1" a="1"/>
  <c r="P9841" i="1"/>
  <c r="P9842" i="1" a="1"/>
  <c r="P9842" i="1" s="1"/>
  <c r="P9843" i="1" a="1"/>
  <c r="P9843" i="1"/>
  <c r="P9844" i="1" a="1"/>
  <c r="P9844" i="1" s="1"/>
  <c r="P9845" i="1" a="1"/>
  <c r="P9845" i="1"/>
  <c r="P9846" i="1" a="1"/>
  <c r="P9846" i="1" s="1"/>
  <c r="P9847" i="1" a="1"/>
  <c r="P9847" i="1"/>
  <c r="P9848" i="1" a="1"/>
  <c r="P9848" i="1" s="1"/>
  <c r="P9849" i="1" a="1"/>
  <c r="P9849" i="1"/>
  <c r="P9850" i="1" a="1"/>
  <c r="P9850" i="1" s="1"/>
  <c r="P9851" i="1" a="1"/>
  <c r="P9851" i="1"/>
  <c r="P9852" i="1" a="1"/>
  <c r="P9852" i="1" s="1"/>
  <c r="P9853" i="1" a="1"/>
  <c r="P9853" i="1"/>
  <c r="P9854" i="1" a="1"/>
  <c r="P9854" i="1" s="1"/>
  <c r="P9855" i="1" a="1"/>
  <c r="P9855" i="1"/>
  <c r="P9856" i="1" a="1"/>
  <c r="P9856" i="1" s="1"/>
  <c r="P9857" i="1" a="1"/>
  <c r="P9857" i="1"/>
  <c r="P9858" i="1" a="1"/>
  <c r="P9858" i="1" s="1"/>
  <c r="P9859" i="1" a="1"/>
  <c r="P9859" i="1"/>
  <c r="P9860" i="1" a="1"/>
  <c r="P9860" i="1" s="1"/>
  <c r="P9861" i="1" a="1"/>
  <c r="P9861" i="1"/>
  <c r="P9862" i="1" a="1"/>
  <c r="P9862" i="1" s="1"/>
  <c r="P9863" i="1" a="1"/>
  <c r="P9863" i="1"/>
  <c r="P9864" i="1" a="1"/>
  <c r="P9864" i="1" s="1"/>
  <c r="P9865" i="1" a="1"/>
  <c r="P9865" i="1"/>
  <c r="P9866" i="1" a="1"/>
  <c r="P9866" i="1" s="1"/>
  <c r="P9867" i="1" a="1"/>
  <c r="P9867" i="1"/>
  <c r="P9868" i="1" a="1"/>
  <c r="P9868" i="1" s="1"/>
  <c r="P9869" i="1" a="1"/>
  <c r="P9869" i="1"/>
  <c r="P9870" i="1" a="1"/>
  <c r="P9870" i="1" s="1"/>
  <c r="P9871" i="1" a="1"/>
  <c r="P9871" i="1"/>
  <c r="P9872" i="1" a="1"/>
  <c r="P9872" i="1" s="1"/>
  <c r="P9873" i="1" a="1"/>
  <c r="P9873" i="1"/>
  <c r="P9874" i="1" a="1"/>
  <c r="P9874" i="1" s="1"/>
  <c r="P9875" i="1" a="1"/>
  <c r="P9875" i="1"/>
  <c r="P9876" i="1" a="1"/>
  <c r="P9876" i="1" s="1"/>
  <c r="P9877" i="1" a="1"/>
  <c r="P9877" i="1"/>
  <c r="P9878" i="1" a="1"/>
  <c r="P9878" i="1" s="1"/>
  <c r="P9879" i="1" a="1"/>
  <c r="P9879" i="1"/>
  <c r="P9880" i="1" a="1"/>
  <c r="P9880" i="1" s="1"/>
  <c r="P9881" i="1" a="1"/>
  <c r="P9881" i="1"/>
  <c r="P9882" i="1" a="1"/>
  <c r="P9882" i="1" s="1"/>
  <c r="P9883" i="1" a="1"/>
  <c r="P9883" i="1"/>
  <c r="P9884" i="1" a="1"/>
  <c r="P9884" i="1" s="1"/>
  <c r="P9885" i="1" a="1"/>
  <c r="P9885" i="1"/>
  <c r="P9886" i="1" a="1"/>
  <c r="P9886" i="1" s="1"/>
  <c r="P9887" i="1" a="1"/>
  <c r="P9887" i="1"/>
  <c r="P9888" i="1" a="1"/>
  <c r="P9888" i="1" s="1"/>
  <c r="P9889" i="1" a="1"/>
  <c r="P9889" i="1"/>
  <c r="P9890" i="1" a="1"/>
  <c r="P9890" i="1" s="1"/>
  <c r="P9891" i="1" a="1"/>
  <c r="P9891" i="1"/>
  <c r="P9892" i="1" a="1"/>
  <c r="P9892" i="1" s="1"/>
  <c r="P9893" i="1" a="1"/>
  <c r="P9893" i="1"/>
  <c r="P9894" i="1" a="1"/>
  <c r="P9894" i="1" s="1"/>
  <c r="P9895" i="1" a="1"/>
  <c r="P9895" i="1"/>
  <c r="P9896" i="1" a="1"/>
  <c r="P9896" i="1" s="1"/>
  <c r="P9897" i="1" a="1"/>
  <c r="P9897" i="1"/>
  <c r="P9898" i="1" a="1"/>
  <c r="P9898" i="1" s="1"/>
  <c r="P9899" i="1" a="1"/>
  <c r="P9899" i="1"/>
  <c r="P9900" i="1" a="1"/>
  <c r="P9900" i="1" s="1"/>
  <c r="P9901" i="1" a="1"/>
  <c r="P9901" i="1"/>
  <c r="P9902" i="1" a="1"/>
  <c r="P9902" i="1" s="1"/>
  <c r="P9903" i="1" a="1"/>
  <c r="P9903" i="1"/>
  <c r="P9904" i="1" a="1"/>
  <c r="P9904" i="1" s="1"/>
  <c r="P9905" i="1" a="1"/>
  <c r="P9905" i="1"/>
  <c r="P9906" i="1" a="1"/>
  <c r="P9906" i="1" s="1"/>
  <c r="P9907" i="1" a="1"/>
  <c r="P9907" i="1"/>
  <c r="P9908" i="1" a="1"/>
  <c r="P9908" i="1" s="1"/>
  <c r="P9909" i="1" a="1"/>
  <c r="P9909" i="1"/>
  <c r="P9910" i="1" a="1"/>
  <c r="P9910" i="1" s="1"/>
  <c r="P9911" i="1" a="1"/>
  <c r="P9911" i="1"/>
  <c r="P9912" i="1" a="1"/>
  <c r="P9912" i="1" s="1"/>
  <c r="P9913" i="1" a="1"/>
  <c r="P9913" i="1"/>
  <c r="P9914" i="1" a="1"/>
  <c r="P9914" i="1" s="1"/>
  <c r="P9915" i="1" a="1"/>
  <c r="P9915" i="1"/>
  <c r="P9916" i="1" a="1"/>
  <c r="P9916" i="1" s="1"/>
  <c r="P9917" i="1" a="1"/>
  <c r="P9917" i="1"/>
  <c r="P9918" i="1" a="1"/>
  <c r="P9918" i="1" s="1"/>
  <c r="P9919" i="1" a="1"/>
  <c r="P9919" i="1"/>
  <c r="P9920" i="1" a="1"/>
  <c r="P9920" i="1" s="1"/>
  <c r="P9921" i="1" a="1"/>
  <c r="P9921" i="1"/>
  <c r="P9922" i="1" a="1"/>
  <c r="P9922" i="1" s="1"/>
  <c r="P9923" i="1" a="1"/>
  <c r="P9923" i="1"/>
  <c r="P9924" i="1" a="1"/>
  <c r="P9924" i="1" s="1"/>
  <c r="P9925" i="1" a="1"/>
  <c r="P9925" i="1"/>
  <c r="P9926" i="1" a="1"/>
  <c r="P9926" i="1" s="1"/>
  <c r="P9927" i="1" a="1"/>
  <c r="P9927" i="1"/>
  <c r="P9928" i="1" a="1"/>
  <c r="P9928" i="1" s="1"/>
  <c r="P9929" i="1" a="1"/>
  <c r="P9929" i="1"/>
  <c r="P9930" i="1" a="1"/>
  <c r="P9930" i="1" s="1"/>
  <c r="P9931" i="1" a="1"/>
  <c r="P9931" i="1"/>
  <c r="P9932" i="1" a="1"/>
  <c r="P9932" i="1" s="1"/>
  <c r="P9933" i="1" a="1"/>
  <c r="P9933" i="1"/>
  <c r="P9934" i="1" a="1"/>
  <c r="P9934" i="1" s="1"/>
  <c r="P9935" i="1" a="1"/>
  <c r="P9935" i="1"/>
  <c r="P9936" i="1" a="1"/>
  <c r="P9936" i="1" s="1"/>
  <c r="P9937" i="1" a="1"/>
  <c r="P9937" i="1"/>
  <c r="P9938" i="1" a="1"/>
  <c r="P9938" i="1" s="1"/>
  <c r="P9939" i="1" a="1"/>
  <c r="P9939" i="1"/>
  <c r="P9940" i="1" a="1"/>
  <c r="P9940" i="1" s="1"/>
  <c r="P9941" i="1" a="1"/>
  <c r="P9941" i="1"/>
  <c r="P9942" i="1" a="1"/>
  <c r="P9942" i="1" s="1"/>
  <c r="P9943" i="1" a="1"/>
  <c r="P9943" i="1"/>
  <c r="P9944" i="1" a="1"/>
  <c r="P9944" i="1" s="1"/>
  <c r="P9945" i="1" a="1"/>
  <c r="P9945" i="1"/>
  <c r="P9946" i="1" a="1"/>
  <c r="P9946" i="1" s="1"/>
  <c r="P9947" i="1" a="1"/>
  <c r="P9947" i="1"/>
  <c r="P9948" i="1" a="1"/>
  <c r="P9948" i="1" s="1"/>
  <c r="P9949" i="1" a="1"/>
  <c r="P9949" i="1"/>
  <c r="P9950" i="1" a="1"/>
  <c r="P9950" i="1" s="1"/>
  <c r="P9951" i="1" a="1"/>
  <c r="P9951" i="1"/>
  <c r="P9952" i="1" a="1"/>
  <c r="P9952" i="1" s="1"/>
  <c r="P9953" i="1" a="1"/>
  <c r="P9953" i="1"/>
  <c r="P9954" i="1" a="1"/>
  <c r="P9954" i="1" s="1"/>
  <c r="P9955" i="1" a="1"/>
  <c r="P9955" i="1"/>
  <c r="P9956" i="1" a="1"/>
  <c r="P9956" i="1" s="1"/>
  <c r="P9957" i="1" a="1"/>
  <c r="P9957" i="1"/>
  <c r="P9958" i="1" a="1"/>
  <c r="P9958" i="1" s="1"/>
  <c r="P9959" i="1" a="1"/>
  <c r="P9959" i="1"/>
  <c r="P9960" i="1" a="1"/>
  <c r="P9960" i="1" s="1"/>
  <c r="P9961" i="1" a="1"/>
  <c r="P9961" i="1"/>
  <c r="P9962" i="1" a="1"/>
  <c r="P9962" i="1" s="1"/>
  <c r="P9963" i="1" a="1"/>
  <c r="P9963" i="1"/>
  <c r="P9964" i="1" a="1"/>
  <c r="P9964" i="1" s="1"/>
  <c r="P9965" i="1" a="1"/>
  <c r="P9965" i="1"/>
  <c r="P9966" i="1" a="1"/>
  <c r="P9966" i="1" s="1"/>
  <c r="P9967" i="1" a="1"/>
  <c r="P9967" i="1"/>
  <c r="P9968" i="1" a="1"/>
  <c r="P9968" i="1" s="1"/>
  <c r="P9969" i="1" a="1"/>
  <c r="P9969" i="1"/>
  <c r="P9970" i="1" a="1"/>
  <c r="P9970" i="1" s="1"/>
  <c r="P9971" i="1" a="1"/>
  <c r="P9971" i="1"/>
  <c r="P9972" i="1" a="1"/>
  <c r="P9972" i="1" s="1"/>
  <c r="P9973" i="1" a="1"/>
  <c r="P9973" i="1"/>
  <c r="P9974" i="1" a="1"/>
  <c r="P9974" i="1" s="1"/>
  <c r="P9975" i="1" a="1"/>
  <c r="P9975" i="1"/>
  <c r="P9976" i="1" a="1"/>
  <c r="P9976" i="1" s="1"/>
  <c r="P9977" i="1" a="1"/>
  <c r="P9977" i="1"/>
  <c r="P9978" i="1" a="1"/>
  <c r="P9978" i="1" s="1"/>
  <c r="P9979" i="1" a="1"/>
  <c r="P9979" i="1"/>
  <c r="P9980" i="1" a="1"/>
  <c r="P9980" i="1" s="1"/>
  <c r="P9981" i="1" a="1"/>
  <c r="P9981" i="1"/>
  <c r="P9982" i="1" a="1"/>
  <c r="P9982" i="1" s="1"/>
  <c r="P9983" i="1" a="1"/>
  <c r="P9983" i="1"/>
  <c r="P9984" i="1" a="1"/>
  <c r="P9984" i="1" s="1"/>
  <c r="P9985" i="1" a="1"/>
  <c r="P9985" i="1"/>
  <c r="P9986" i="1" a="1"/>
  <c r="P9986" i="1" s="1"/>
  <c r="P9987" i="1" a="1"/>
  <c r="P9987" i="1"/>
  <c r="P9988" i="1" a="1"/>
  <c r="P9988" i="1" s="1"/>
  <c r="P9989" i="1" a="1"/>
  <c r="P9989" i="1"/>
  <c r="P9990" i="1" a="1"/>
  <c r="P9990" i="1" s="1"/>
  <c r="P9991" i="1" a="1"/>
  <c r="P9991" i="1"/>
  <c r="P9992" i="1" a="1"/>
  <c r="P9992" i="1" s="1"/>
  <c r="P9993" i="1" a="1"/>
  <c r="P9993" i="1"/>
  <c r="P9994" i="1" a="1"/>
  <c r="P9994" i="1" s="1"/>
  <c r="P9995" i="1" a="1"/>
  <c r="P9995" i="1"/>
  <c r="W14" i="1"/>
  <c r="Y8" i="1"/>
  <c r="S3" i="1"/>
  <c r="S4" i="1"/>
  <c r="S5" i="1"/>
  <c r="S6" i="1"/>
  <c r="S7" i="1"/>
  <c r="S8" i="1"/>
  <c r="S9" i="1"/>
  <c r="S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2" i="1"/>
  <c r="XFC2" i="1"/>
  <c r="XFD1" i="1"/>
  <c r="U6" i="1"/>
  <c r="U5" i="1"/>
  <c r="U4" i="1"/>
  <c r="U3"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<sst xmlns="http://schemas.openxmlformats.org/spreadsheetml/2006/main" count="80114" uniqueCount="7802">
  <si>
    <t>Classic View</t>
  </si>
  <si>
    <t>Basic</t>
  </si>
  <si>
    <t>Values</t>
  </si>
  <si>
    <t>Category</t>
  </si>
  <si>
    <t>Sub-Category</t>
  </si>
  <si>
    <t>Sum of Sales</t>
  </si>
  <si>
    <t>Average of Sales2</t>
  </si>
  <si>
    <t>Count of Category</t>
  </si>
  <si>
    <t>Furniture</t>
  </si>
  <si>
    <t>Chairs</t>
  </si>
  <si>
    <t>Tables</t>
  </si>
  <si>
    <t>Bookcases</t>
  </si>
  <si>
    <t>Furnishings</t>
  </si>
  <si>
    <t>Furniture Total</t>
  </si>
  <si>
    <t>Office Supplies</t>
  </si>
  <si>
    <t>Storage</t>
  </si>
  <si>
    <t>Binders</t>
  </si>
  <si>
    <t>Appliances</t>
  </si>
  <si>
    <t>Paper</t>
  </si>
  <si>
    <t>Supplies</t>
  </si>
  <si>
    <t>Art</t>
  </si>
  <si>
    <t>Envelopes</t>
  </si>
  <si>
    <t>Labels</t>
  </si>
  <si>
    <t>Fasteners</t>
  </si>
  <si>
    <t>Office Supplies Total</t>
  </si>
  <si>
    <t>Technology</t>
  </si>
  <si>
    <t>Phones</t>
  </si>
  <si>
    <t>Machines</t>
  </si>
  <si>
    <t>Accessories</t>
  </si>
  <si>
    <t>Copiers</t>
  </si>
  <si>
    <t>Technology Total</t>
  </si>
  <si>
    <t>Grand Total</t>
  </si>
  <si>
    <t>% Contribution</t>
  </si>
  <si>
    <t>Rank</t>
  </si>
  <si>
    <t>Ship Mode</t>
  </si>
  <si>
    <t>First Class</t>
  </si>
  <si>
    <t>Same Day</t>
  </si>
  <si>
    <t>Second Class</t>
  </si>
  <si>
    <t>Standard Class</t>
  </si>
  <si>
    <t>Years</t>
  </si>
  <si>
    <t>Ship Date</t>
  </si>
  <si>
    <t>2014</t>
  </si>
  <si>
    <t>2015</t>
  </si>
  <si>
    <t>2016</t>
  </si>
  <si>
    <t>2017</t>
  </si>
  <si>
    <t>2018</t>
  </si>
  <si>
    <t>Jan</t>
  </si>
  <si>
    <t>Feb</t>
  </si>
  <si>
    <t>Mar</t>
  </si>
  <si>
    <t>Apr</t>
  </si>
  <si>
    <t>May</t>
  </si>
  <si>
    <t>Jun</t>
  </si>
  <si>
    <t>Jul</t>
  </si>
  <si>
    <t>Aug</t>
  </si>
  <si>
    <t>Sep</t>
  </si>
  <si>
    <t>Oct</t>
  </si>
  <si>
    <t>Nov</t>
  </si>
  <si>
    <t>Dec</t>
  </si>
  <si>
    <t>Order ID</t>
  </si>
  <si>
    <t>VendorID</t>
  </si>
  <si>
    <t>Customer ID</t>
  </si>
  <si>
    <t>Product ID</t>
  </si>
  <si>
    <t>Sales</t>
  </si>
  <si>
    <t>Quantity</t>
  </si>
  <si>
    <t>Discount</t>
  </si>
  <si>
    <t>Profit</t>
  </si>
  <si>
    <t>CostPrice</t>
  </si>
  <si>
    <t>CA-2016-152156</t>
  </si>
  <si>
    <t>VEN02</t>
  </si>
  <si>
    <t>CG-12520</t>
  </si>
  <si>
    <t>FUR-BO-10001798</t>
  </si>
  <si>
    <t>Prod889</t>
  </si>
  <si>
    <t>FUR-CH-10000454</t>
  </si>
  <si>
    <t>Prod645</t>
  </si>
  <si>
    <t>Total Sales</t>
  </si>
  <si>
    <t>=SUM(K2:K9995)</t>
  </si>
  <si>
    <t>CA-2016-138688</t>
  </si>
  <si>
    <t>VEN04</t>
  </si>
  <si>
    <t>DV-13045</t>
  </si>
  <si>
    <t>OFF-LA-10000240</t>
  </si>
  <si>
    <t>Prod1839</t>
  </si>
  <si>
    <t>Total Count</t>
  </si>
  <si>
    <t>=COUNT(K2:K9995)</t>
  </si>
  <si>
    <t>US-2015-108966</t>
  </si>
  <si>
    <t>VEN01</t>
  </si>
  <si>
    <t>SO-20335</t>
  </si>
  <si>
    <t>FUR-TA-10000577</t>
  </si>
  <si>
    <t>Prod1819</t>
  </si>
  <si>
    <t>=COUNTA(J2:J9995)</t>
  </si>
  <si>
    <t>OFF-ST-10000760</t>
  </si>
  <si>
    <t>Prod1425</t>
  </si>
  <si>
    <t>Avergae Sales</t>
  </si>
  <si>
    <t>=AVERAGE(K2:K9995)</t>
  </si>
  <si>
    <t>CA-2014-115812</t>
  </si>
  <si>
    <t>BH-11710</t>
  </si>
  <si>
    <t>FUR-FU-10001487</t>
  </si>
  <si>
    <t>VEN05</t>
  </si>
  <si>
    <t>OFF-AR-10002833</t>
  </si>
  <si>
    <t>TEC-PH-10002275</t>
  </si>
  <si>
    <t>Prod1458</t>
  </si>
  <si>
    <t>OFF-BI-10003910</t>
  </si>
  <si>
    <t>Prod1841</t>
  </si>
  <si>
    <t>Count</t>
  </si>
  <si>
    <t>Only consider number data type</t>
  </si>
  <si>
    <t>OFF-AP-10002892</t>
  </si>
  <si>
    <t>CountA</t>
  </si>
  <si>
    <t>Consider both Number and Text data type</t>
  </si>
  <si>
    <t>FUR-TA-10001539</t>
  </si>
  <si>
    <t>VEN03</t>
  </si>
  <si>
    <t>TEC-PH-10002033</t>
  </si>
  <si>
    <t>CA-2017-114412</t>
  </si>
  <si>
    <t>AA-10480</t>
  </si>
  <si>
    <t>OFF-PA-10002365</t>
  </si>
  <si>
    <t>Prod1856</t>
  </si>
  <si>
    <t>CTR SHIFT   DownArrow Key</t>
  </si>
  <si>
    <t>CA-2016-161389</t>
  </si>
  <si>
    <t>IM-15070</t>
  </si>
  <si>
    <t>OFF-BI-10003656</t>
  </si>
  <si>
    <t>CTR    Backspace</t>
  </si>
  <si>
    <t>US-2015-118983</t>
  </si>
  <si>
    <t>HP-14815</t>
  </si>
  <si>
    <t>OFF-AP-10002311</t>
  </si>
  <si>
    <t>OFF-BI-10000756</t>
  </si>
  <si>
    <t>CA-2014-105893</t>
  </si>
  <si>
    <t>PK-19075</t>
  </si>
  <si>
    <t>OFF-ST-10004186</t>
  </si>
  <si>
    <t>CA-2014-167164</t>
  </si>
  <si>
    <t>AG-10270</t>
  </si>
  <si>
    <t>OFF-ST-10000107</t>
  </si>
  <si>
    <t>CA-2014-143336</t>
  </si>
  <si>
    <t>ZD-21925</t>
  </si>
  <si>
    <t>OFF-AR-10003056</t>
  </si>
  <si>
    <t>TEC-PH-10001949</t>
  </si>
  <si>
    <t>OFF-BI-10002215</t>
  </si>
  <si>
    <t>CA-2016-137330</t>
  </si>
  <si>
    <t>KB-16585</t>
  </si>
  <si>
    <t>OFF-AR-10000246</t>
  </si>
  <si>
    <t>OFF-AP-10001492</t>
  </si>
  <si>
    <t>US-2017-156909</t>
  </si>
  <si>
    <t>SF-20065</t>
  </si>
  <si>
    <t>FUR-CH-10002774</t>
  </si>
  <si>
    <t>CA-2015-106320</t>
  </si>
  <si>
    <t>EB-13870</t>
  </si>
  <si>
    <t>CA-2016-121755</t>
  </si>
  <si>
    <t>EH-13945</t>
  </si>
  <si>
    <t>OFF-BI-10001634</t>
  </si>
  <si>
    <t>TEC-AC-10003027</t>
  </si>
  <si>
    <t>US-2015-150630</t>
  </si>
  <si>
    <t>TB-21520</t>
  </si>
  <si>
    <t>FUR-BO-10004834</t>
  </si>
  <si>
    <t>OFF-BI-10000474</t>
  </si>
  <si>
    <t>FUR-FU-10004848</t>
  </si>
  <si>
    <t>OFF-EN-10001509</t>
  </si>
  <si>
    <t>Prod353</t>
  </si>
  <si>
    <t>OFF-AR-10004042</t>
  </si>
  <si>
    <t>OFF-BI-10001525</t>
  </si>
  <si>
    <t>OFF-AR-10001683</t>
  </si>
  <si>
    <t>CA-2017-107727</t>
  </si>
  <si>
    <t>MA-17560</t>
  </si>
  <si>
    <t>OFF-PA-10000249</t>
  </si>
  <si>
    <t>Prod998</t>
  </si>
  <si>
    <t>CA-2016-117590</t>
  </si>
  <si>
    <t>GH-14485</t>
  </si>
  <si>
    <t>TEC-PH-10004977</t>
  </si>
  <si>
    <t>Prod154</t>
  </si>
  <si>
    <t>FUR-FU-10003664</t>
  </si>
  <si>
    <t>CA-2015-117415</t>
  </si>
  <si>
    <t>SN-20710</t>
  </si>
  <si>
    <t>OFF-EN-10002986</t>
  </si>
  <si>
    <t>FUR-BO-10002545</t>
  </si>
  <si>
    <t>FUR-CH-10004218</t>
  </si>
  <si>
    <t>TEC-PH-10000486</t>
  </si>
  <si>
    <t>CA-2017-120999</t>
  </si>
  <si>
    <t>LC-16930</t>
  </si>
  <si>
    <t>TEC-PH-10004093</t>
  </si>
  <si>
    <t>CA-2016-101343</t>
  </si>
  <si>
    <t>RA-19885</t>
  </si>
  <si>
    <t>OFF-ST-10003479</t>
  </si>
  <si>
    <t>CA-2017-139619</t>
  </si>
  <si>
    <t>ES-14080</t>
  </si>
  <si>
    <t>OFF-ST-10003282</t>
  </si>
  <si>
    <t>CA-2016-118255</t>
  </si>
  <si>
    <t>ON-18715</t>
  </si>
  <si>
    <t>TEC-AC-10000171</t>
  </si>
  <si>
    <t>OFF-BI-10003291</t>
  </si>
  <si>
    <t>CA-2014-146703</t>
  </si>
  <si>
    <t>PO-18865</t>
  </si>
  <si>
    <t>OFF-ST-10001713</t>
  </si>
  <si>
    <t>CA-2016-169194</t>
  </si>
  <si>
    <t>LH-16900</t>
  </si>
  <si>
    <t>TEC-AC-10002167</t>
  </si>
  <si>
    <t>TEC-PH-10003988</t>
  </si>
  <si>
    <t>CA-2015-115742</t>
  </si>
  <si>
    <t>DP-13000</t>
  </si>
  <si>
    <t>OFF-BI-10004410</t>
  </si>
  <si>
    <t>OFF-LA-10002762</t>
  </si>
  <si>
    <t>FUR-FU-10001706</t>
  </si>
  <si>
    <t>FUR-CH-10003061</t>
  </si>
  <si>
    <t>CA-2016-105816</t>
  </si>
  <si>
    <t>JM-15265</t>
  </si>
  <si>
    <t>OFF-FA-10000304</t>
  </si>
  <si>
    <t>TEC-PH-10002447</t>
  </si>
  <si>
    <t>CA-2016-111682</t>
  </si>
  <si>
    <t>TB-21055</t>
  </si>
  <si>
    <t>OFF-ST-10000604</t>
  </si>
  <si>
    <t>OFF-PA-10001569</t>
  </si>
  <si>
    <t>FUR-CH-10003968</t>
  </si>
  <si>
    <t>OFF-PA-10000587</t>
  </si>
  <si>
    <t>OFF-BI-10001460</t>
  </si>
  <si>
    <t>OFF-AR-10001868</t>
  </si>
  <si>
    <t>CA-2015-135545</t>
  </si>
  <si>
    <t>KM-16720</t>
  </si>
  <si>
    <t>TEC-AC-10004633</t>
  </si>
  <si>
    <t>Prod1460</t>
  </si>
  <si>
    <t>OFF-BI-10001078</t>
  </si>
  <si>
    <t>OFF-PA-10003892</t>
  </si>
  <si>
    <t>Prod1663</t>
  </si>
  <si>
    <t>FUR-FU-10000397</t>
  </si>
  <si>
    <t>US-2015-164175</t>
  </si>
  <si>
    <t>PS-18970</t>
  </si>
  <si>
    <t>FUR-CH-10001146</t>
  </si>
  <si>
    <t>CA-2014-106376</t>
  </si>
  <si>
    <t>BS-11590</t>
  </si>
  <si>
    <t>OFF-AR-10002671</t>
  </si>
  <si>
    <t>TEC-PH-10002726</t>
  </si>
  <si>
    <t>CA-2016-119823</t>
  </si>
  <si>
    <t>KD-16270</t>
  </si>
  <si>
    <t>OFF-PA-10000482</t>
  </si>
  <si>
    <t>CA-2016-106075</t>
  </si>
  <si>
    <t>HM-14980</t>
  </si>
  <si>
    <t>OFF-BI-10004654</t>
  </si>
  <si>
    <t>CA-2017-114440</t>
  </si>
  <si>
    <t>OFF-PA-10004675</t>
  </si>
  <si>
    <t>US-2015-134026</t>
  </si>
  <si>
    <t>JE-15745</t>
  </si>
  <si>
    <t>FUR-CH-10000513</t>
  </si>
  <si>
    <t>FUR-FU-10003708</t>
  </si>
  <si>
    <t>OFF-ST-10004123</t>
  </si>
  <si>
    <t>US-2017-118038</t>
  </si>
  <si>
    <t>KB-16600</t>
  </si>
  <si>
    <t>OFF-BI-10004182</t>
  </si>
  <si>
    <t>FUR-FU-10000260</t>
  </si>
  <si>
    <t>OFF-ST-10000615</t>
  </si>
  <si>
    <t>US-2014-147606</t>
  </si>
  <si>
    <t>FUR-FU-10003194</t>
  </si>
  <si>
    <t>CA-2016-127208</t>
  </si>
  <si>
    <t>SC-20770</t>
  </si>
  <si>
    <t>OFF-AP-10002118</t>
  </si>
  <si>
    <t>OFF-BI-10002309</t>
  </si>
  <si>
    <t>CA-2014-139451</t>
  </si>
  <si>
    <t>DN-13690</t>
  </si>
  <si>
    <t>OFF-AR-10002053</t>
  </si>
  <si>
    <t>OFF-ST-10002370</t>
  </si>
  <si>
    <t>CA-2015-149734</t>
  </si>
  <si>
    <t>JC-16105</t>
  </si>
  <si>
    <t>OFF-EN-10000927</t>
  </si>
  <si>
    <t>US-2017-119662</t>
  </si>
  <si>
    <t>CS-12400</t>
  </si>
  <si>
    <t>OFF-ST-10003656</t>
  </si>
  <si>
    <t>CA-2017-140088</t>
  </si>
  <si>
    <t>FUR-CH-10000863</t>
  </si>
  <si>
    <t>CA-2017-155558</t>
  </si>
  <si>
    <t>PG-18895</t>
  </si>
  <si>
    <t>TEC-AC-10001998</t>
  </si>
  <si>
    <t>OFF-LA-10000134</t>
  </si>
  <si>
    <t>CA-2016-159695</t>
  </si>
  <si>
    <t>GM-14455</t>
  </si>
  <si>
    <t>OFF-ST-10003442</t>
  </si>
  <si>
    <t>CA-2016-109806</t>
  </si>
  <si>
    <t>JS-15685</t>
  </si>
  <si>
    <t>OFF-AR-10004930</t>
  </si>
  <si>
    <t>OFF-PA-10000304</t>
  </si>
  <si>
    <t>CA-2015-149587</t>
  </si>
  <si>
    <t>KB-16315</t>
  </si>
  <si>
    <t>OFF-PA-10003177</t>
  </si>
  <si>
    <t>Prod1483</t>
  </si>
  <si>
    <t>FUR-FU-10003799</t>
  </si>
  <si>
    <t>OFF-BI-10002852</t>
  </si>
  <si>
    <t>US-2017-109484</t>
  </si>
  <si>
    <t>RB-19705</t>
  </si>
  <si>
    <t>OFF-BI-10004738</t>
  </si>
  <si>
    <t>CA-2017-161018</t>
  </si>
  <si>
    <t>PN-18775</t>
  </si>
  <si>
    <t>FUR-FU-10000629</t>
  </si>
  <si>
    <t>CA-2017-157833</t>
  </si>
  <si>
    <t>KD-16345</t>
  </si>
  <si>
    <t>OFF-BI-10001721</t>
  </si>
  <si>
    <t>CA-2016-149223</t>
  </si>
  <si>
    <t>ER-13855</t>
  </si>
  <si>
    <t>OFF-AP-10000358</t>
  </si>
  <si>
    <t>CA-2016-158568</t>
  </si>
  <si>
    <t>RB-19465</t>
  </si>
  <si>
    <t>OFF-PA-10003256</t>
  </si>
  <si>
    <t>TEC-AC-10001767</t>
  </si>
  <si>
    <t>OFF-BI-10002609</t>
  </si>
  <si>
    <t>CA-2016-129903</t>
  </si>
  <si>
    <t>GZ-14470</t>
  </si>
  <si>
    <t>OFF-PA-10004040</t>
  </si>
  <si>
    <t>Prod35</t>
  </si>
  <si>
    <t>US-2015-156867</t>
  </si>
  <si>
    <t>LC-16870</t>
  </si>
  <si>
    <t>TEC-AC-10001552</t>
  </si>
  <si>
    <t>FUR-FU-10004006</t>
  </si>
  <si>
    <t>OFF-BI-10002794</t>
  </si>
  <si>
    <t>CA-2017-119004</t>
  </si>
  <si>
    <t>JM-15250</t>
  </si>
  <si>
    <t>TEC-AC-10003499</t>
  </si>
  <si>
    <t>TEC-PH-10002844</t>
  </si>
  <si>
    <t>OFF-AR-10000390</t>
  </si>
  <si>
    <t>CA-2015-129476</t>
  </si>
  <si>
    <t>PA-19060</t>
  </si>
  <si>
    <t>TEC-AC-10000844</t>
  </si>
  <si>
    <t>CA-2017-146780</t>
  </si>
  <si>
    <t>CV-12805</t>
  </si>
  <si>
    <t>FUR-FU-10001934</t>
  </si>
  <si>
    <t>CA-2016-128867</t>
  </si>
  <si>
    <t>CL-12565</t>
  </si>
  <si>
    <t>OFF-AR-10000380</t>
  </si>
  <si>
    <t>OFF-BI-10003981</t>
  </si>
  <si>
    <t>CA-2014-115259</t>
  </si>
  <si>
    <t>RC-19960</t>
  </si>
  <si>
    <t>OFF-FA-10000621</t>
  </si>
  <si>
    <t>OFF-EN-10002600</t>
  </si>
  <si>
    <t>OFF-PA-10004965</t>
  </si>
  <si>
    <t>OFF-EN-10002504</t>
  </si>
  <si>
    <t>CA-2015-110457</t>
  </si>
  <si>
    <t>DK-13090</t>
  </si>
  <si>
    <t>FUR-TA-10001768</t>
  </si>
  <si>
    <t>US-2015-136476</t>
  </si>
  <si>
    <t>GG-14650</t>
  </si>
  <si>
    <t>OFF-BI-10003650</t>
  </si>
  <si>
    <t>CA-2016-103730</t>
  </si>
  <si>
    <t>SC-20725</t>
  </si>
  <si>
    <t>FUR-FU-10002157</t>
  </si>
  <si>
    <t>OFF-ST-10000777</t>
  </si>
  <si>
    <t>OFF-EN-10002500</t>
  </si>
  <si>
    <t>TEC-PH-10003875</t>
  </si>
  <si>
    <t>US-2014-152030</t>
  </si>
  <si>
    <t>AD-10180</t>
  </si>
  <si>
    <t>FUR-CH-10004063</t>
  </si>
  <si>
    <t>US-2014-134614</t>
  </si>
  <si>
    <t>PF-19165</t>
  </si>
  <si>
    <t>FUR-TA-10004534</t>
  </si>
  <si>
    <t>US-2017-107272</t>
  </si>
  <si>
    <t>TS-21610</t>
  </si>
  <si>
    <t>OFF-BI-10003274</t>
  </si>
  <si>
    <t>OFF-ST-10002974</t>
  </si>
  <si>
    <t>US-2016-125969</t>
  </si>
  <si>
    <t>LS-16975</t>
  </si>
  <si>
    <t>FUR-FU-10003773</t>
  </si>
  <si>
    <t>US-2017-164147</t>
  </si>
  <si>
    <t>DW-13585</t>
  </si>
  <si>
    <t>TEC-PH-10002293</t>
  </si>
  <si>
    <t>OFF-PA-10002377</t>
  </si>
  <si>
    <t>OFF-FA-10002780</t>
  </si>
  <si>
    <t>CA-2016-145583</t>
  </si>
  <si>
    <t>LC-16885</t>
  </si>
  <si>
    <t>OFF-PA-10001804</t>
  </si>
  <si>
    <t>OFF-PA-10001736</t>
  </si>
  <si>
    <t>OFF-AR-10001149</t>
  </si>
  <si>
    <t>OFF-FA-10002988</t>
  </si>
  <si>
    <t>OFF-BI-10004781</t>
  </si>
  <si>
    <t>OFF-SU-10001218</t>
  </si>
  <si>
    <t>CA-2016-110366</t>
  </si>
  <si>
    <t>JD-15895</t>
  </si>
  <si>
    <t>CA-2017-106180</t>
  </si>
  <si>
    <t>SH-19975</t>
  </si>
  <si>
    <t>OFF-AR-10000940</t>
  </si>
  <si>
    <t>OFF-EN-10004030</t>
  </si>
  <si>
    <t>OFF-PA-10004327</t>
  </si>
  <si>
    <t>CA-2017-155376</t>
  </si>
  <si>
    <t>SG-20080</t>
  </si>
  <si>
    <t>OFF-AP-10001058</t>
  </si>
  <si>
    <t>CA-2015-110744</t>
  </si>
  <si>
    <t>HA-14920</t>
  </si>
  <si>
    <t>CA-2014-110072</t>
  </si>
  <si>
    <t>MG-17680</t>
  </si>
  <si>
    <t>FUR-FU-10000521</t>
  </si>
  <si>
    <t>CA-2016-114489</t>
  </si>
  <si>
    <t>JE-16165</t>
  </si>
  <si>
    <t>TEC-PH-10000215</t>
  </si>
  <si>
    <t>TEC-PH-10001448</t>
  </si>
  <si>
    <t>OFF-BI-10002735</t>
  </si>
  <si>
    <t>CA-2016-158834</t>
  </si>
  <si>
    <t>TW-21025</t>
  </si>
  <si>
    <t>OFF-AP-10000326</t>
  </si>
  <si>
    <t>TEC-PH-10001254</t>
  </si>
  <si>
    <t>CA-2015-124919</t>
  </si>
  <si>
    <t>SP-20650</t>
  </si>
  <si>
    <t>OFF-PA-10001950</t>
  </si>
  <si>
    <t>OFF-PA-10002254</t>
  </si>
  <si>
    <t>OFF-ST-10001590</t>
  </si>
  <si>
    <t>CA-2015-118948</t>
  </si>
  <si>
    <t>NK-18490</t>
  </si>
  <si>
    <t>OFF-AR-10001547</t>
  </si>
  <si>
    <t>CA-2014-104269</t>
  </si>
  <si>
    <t>DB-13060</t>
  </si>
  <si>
    <t>CA-2016-114104</t>
  </si>
  <si>
    <t>NP-18670</t>
  </si>
  <si>
    <t>OFF-LA-10002475</t>
  </si>
  <si>
    <t>TEC-PH-10004536</t>
  </si>
  <si>
    <t>CA-2016-162733</t>
  </si>
  <si>
    <t>TT-21070</t>
  </si>
  <si>
    <t>OFF-PA-10002751</t>
  </si>
  <si>
    <t>CA-2015-119697</t>
  </si>
  <si>
    <t>EM-13960</t>
  </si>
  <si>
    <t>TEC-AC-10003657</t>
  </si>
  <si>
    <t>CA-2016-154508</t>
  </si>
  <si>
    <t>RD-19900</t>
  </si>
  <si>
    <t>OFF-EN-10001990</t>
  </si>
  <si>
    <t>CA-2016-113817</t>
  </si>
  <si>
    <t>MJ-17740</t>
  </si>
  <si>
    <t>OFF-BI-10004002</t>
  </si>
  <si>
    <t>CA-2014-139892</t>
  </si>
  <si>
    <t>BM-11140</t>
  </si>
  <si>
    <t>OFF-AR-10004441</t>
  </si>
  <si>
    <t>TEC-MA-10000822</t>
  </si>
  <si>
    <t>OFF-ST-10000991</t>
  </si>
  <si>
    <t>FUR-CH-10004287</t>
  </si>
  <si>
    <t>OFF-AR-10002656</t>
  </si>
  <si>
    <t>OFF-AP-10002518</t>
  </si>
  <si>
    <t>TEC-PH-10003931</t>
  </si>
  <si>
    <t>CA-2014-118962</t>
  </si>
  <si>
    <t>CS-12130</t>
  </si>
  <si>
    <t>OFF-PA-10000659</t>
  </si>
  <si>
    <t>OFF-PA-10001144</t>
  </si>
  <si>
    <t>FUR-CH-10003817</t>
  </si>
  <si>
    <t>US-2014-100853</t>
  </si>
  <si>
    <t>JB-15400</t>
  </si>
  <si>
    <t>OFF-AP-10000891</t>
  </si>
  <si>
    <t>OFF-LA-10003148</t>
  </si>
  <si>
    <t>US-2017-152366</t>
  </si>
  <si>
    <t>SJ-20500</t>
  </si>
  <si>
    <t>OFF-AP-10002684</t>
  </si>
  <si>
    <t>US-2015-101511</t>
  </si>
  <si>
    <t>FUR-CH-10004698</t>
  </si>
  <si>
    <t>OFF-SU-10002189</t>
  </si>
  <si>
    <t>CA-2015-137225</t>
  </si>
  <si>
    <t>JK-15640</t>
  </si>
  <si>
    <t>OFF-AR-10001940</t>
  </si>
  <si>
    <t>CA-2014-166191</t>
  </si>
  <si>
    <t>DK-13150</t>
  </si>
  <si>
    <t>OFF-ST-10003455</t>
  </si>
  <si>
    <t>TEC-AC-10004659</t>
  </si>
  <si>
    <t>CA-2014-158274</t>
  </si>
  <si>
    <t>RM-19675</t>
  </si>
  <si>
    <t>TEC-PH-10003273</t>
  </si>
  <si>
    <t>TEC-PH-10004896</t>
  </si>
  <si>
    <t>TEC-AC-10002345</t>
  </si>
  <si>
    <t>CA-2016-105018</t>
  </si>
  <si>
    <t>SK-19990</t>
  </si>
  <si>
    <t>OFF-BI-10001890</t>
  </si>
  <si>
    <t>CA-2014-123260</t>
  </si>
  <si>
    <t>FM-14290</t>
  </si>
  <si>
    <t>TEC-AC-10002323</t>
  </si>
  <si>
    <t>CA-2016-157000</t>
  </si>
  <si>
    <t>AM-10360</t>
  </si>
  <si>
    <t>OFF-ST-10001328</t>
  </si>
  <si>
    <t>CA-2015-102281</t>
  </si>
  <si>
    <t>MP-17470</t>
  </si>
  <si>
    <t>FUR-BO-10002613</t>
  </si>
  <si>
    <t>TEC-PH-10001552</t>
  </si>
  <si>
    <t>OFF-PA-10000061</t>
  </si>
  <si>
    <t>OFF-AR-10003514</t>
  </si>
  <si>
    <t>CA-2015-131457</t>
  </si>
  <si>
    <t>MZ-17515</t>
  </si>
  <si>
    <t>CA-2014-140004</t>
  </si>
  <si>
    <t>CB-12025</t>
  </si>
  <si>
    <t>OFF-AR-10004685</t>
  </si>
  <si>
    <t>OFF-AR-10004027</t>
  </si>
  <si>
    <t>CA-2017-107720</t>
  </si>
  <si>
    <t>VM-21685</t>
  </si>
  <si>
    <t>OFF-ST-10001414</t>
  </si>
  <si>
    <t>US-2017-124303</t>
  </si>
  <si>
    <t>FH-14365</t>
  </si>
  <si>
    <t>OFF-BI-10000343</t>
  </si>
  <si>
    <t>OFF-PA-10002749</t>
  </si>
  <si>
    <t>CA-2017-105074</t>
  </si>
  <si>
    <t>MB-17305</t>
  </si>
  <si>
    <t>OFF-PA-10002666</t>
  </si>
  <si>
    <t>CA-2014-133690</t>
  </si>
  <si>
    <t>BS-11755</t>
  </si>
  <si>
    <t>FUR-TA-10004289</t>
  </si>
  <si>
    <t>OFF-AP-10003622</t>
  </si>
  <si>
    <t>US-2017-116701</t>
  </si>
  <si>
    <t>LC-17140</t>
  </si>
  <si>
    <t>OFF-AP-10003217</t>
  </si>
  <si>
    <t>CA-2017-126382</t>
  </si>
  <si>
    <t>HK-14890</t>
  </si>
  <si>
    <t>FUR-FU-10002960</t>
  </si>
  <si>
    <t>CA-2017-108329</t>
  </si>
  <si>
    <t>LE-16810</t>
  </si>
  <si>
    <t>TEC-PH-10001918</t>
  </si>
  <si>
    <t>CA-2017-135860</t>
  </si>
  <si>
    <t>JH-15985</t>
  </si>
  <si>
    <t>OFF-ST-10000642</t>
  </si>
  <si>
    <t>TEC-PH-10001700</t>
  </si>
  <si>
    <t>OFF-FA-10000134</t>
  </si>
  <si>
    <t>OFF-ST-10001522</t>
  </si>
  <si>
    <t>CA-2015-101007</t>
  </si>
  <si>
    <t>MS-17980</t>
  </si>
  <si>
    <t>TEC-AC-10001266</t>
  </si>
  <si>
    <t>CA-2015-146262</t>
  </si>
  <si>
    <t>VW-21775</t>
  </si>
  <si>
    <t>OFF-LA-10004544</t>
  </si>
  <si>
    <t>FUR-BO-10004695</t>
  </si>
  <si>
    <t>TEC-MA-10000864</t>
  </si>
  <si>
    <t>TEC-AC-10000109</t>
  </si>
  <si>
    <t>CA-2016-130162</t>
  </si>
  <si>
    <t>JH-15910</t>
  </si>
  <si>
    <t>TEC-PH-10002563</t>
  </si>
  <si>
    <t>CA-2015-169397</t>
  </si>
  <si>
    <t>JB-15925</t>
  </si>
  <si>
    <t>OFF-FA-10000585</t>
  </si>
  <si>
    <t>OFF-PA-10004000</t>
  </si>
  <si>
    <t>FUR-FU-10000087</t>
  </si>
  <si>
    <t>TEC-MA-10001148</t>
  </si>
  <si>
    <t>Prod1272</t>
  </si>
  <si>
    <t>OFF-AR-10001958</t>
  </si>
  <si>
    <t>CA-2015-163055</t>
  </si>
  <si>
    <t>DS-13180</t>
  </si>
  <si>
    <t>OFF-AR-10001026</t>
  </si>
  <si>
    <t>FUR-TA-10003748</t>
  </si>
  <si>
    <t>OFF-ST-10002485</t>
  </si>
  <si>
    <t>US-2015-145436</t>
  </si>
  <si>
    <t>VD-21670</t>
  </si>
  <si>
    <t>FUR-CH-10004860</t>
  </si>
  <si>
    <t>FUR-CH-10004477</t>
  </si>
  <si>
    <t>US-2014-156216</t>
  </si>
  <si>
    <t>EA-14035</t>
  </si>
  <si>
    <t>OFF-BI-10001679</t>
  </si>
  <si>
    <t>US-2017-100930</t>
  </si>
  <si>
    <t>FUR-TA-10001705</t>
  </si>
  <si>
    <t>FUR-TA-10003473</t>
  </si>
  <si>
    <t>FUR-FU-10004017</t>
  </si>
  <si>
    <t>TEC-AC-10003832</t>
  </si>
  <si>
    <t>CA-2017-160514</t>
  </si>
  <si>
    <t>DB-13120</t>
  </si>
  <si>
    <t>OFF-PA-10002479</t>
  </si>
  <si>
    <t>CA-2016-157749</t>
  </si>
  <si>
    <t>KL-16645</t>
  </si>
  <si>
    <t>OFF-PA-10003349</t>
  </si>
  <si>
    <t>FUR-FU-10000576</t>
  </si>
  <si>
    <t>FUR-FU-10004351</t>
  </si>
  <si>
    <t>TEC-PH-10000011</t>
  </si>
  <si>
    <t>FUR-TA-10002607</t>
  </si>
  <si>
    <t>FUR-FU-10002505</t>
  </si>
  <si>
    <t>CA-2014-131926</t>
  </si>
  <si>
    <t>DW-13480</t>
  </si>
  <si>
    <t>OFF-ST-10002276</t>
  </si>
  <si>
    <t>OFF-PA-10004082</t>
  </si>
  <si>
    <t>OFF-AP-10002945</t>
  </si>
  <si>
    <t>CA-2016-154739</t>
  </si>
  <si>
    <t>LH-17155</t>
  </si>
  <si>
    <t>FUR-CH-10002965</t>
  </si>
  <si>
    <t>CA-2016-145625</t>
  </si>
  <si>
    <t>KC-16540</t>
  </si>
  <si>
    <t>OFF-PA-10004569</t>
  </si>
  <si>
    <t>CA-2016-146941</t>
  </si>
  <si>
    <t>DL-13315</t>
  </si>
  <si>
    <t>OFF-ST-10001228</t>
  </si>
  <si>
    <t>OFF-EN-10003296</t>
  </si>
  <si>
    <t>US-2015-159982</t>
  </si>
  <si>
    <t>DR-12880</t>
  </si>
  <si>
    <t>OFF-ST-10004804</t>
  </si>
  <si>
    <t>TEC-PH-10001580</t>
  </si>
  <si>
    <t>CA-2017-163139</t>
  </si>
  <si>
    <t>CC-12670</t>
  </si>
  <si>
    <t>TEC-AC-10000290</t>
  </si>
  <si>
    <t>OFF-ST-10002790</t>
  </si>
  <si>
    <t>OFF-BI-10003460</t>
  </si>
  <si>
    <t>US-2017-155299</t>
  </si>
  <si>
    <t>Dl-13600</t>
  </si>
  <si>
    <t>OFF-AP-10002203</t>
  </si>
  <si>
    <t>US-2014-106992</t>
  </si>
  <si>
    <t>SB-20290</t>
  </si>
  <si>
    <t>TEC-MA-10003353</t>
  </si>
  <si>
    <t>CA-2016-125318</t>
  </si>
  <si>
    <t>RC-19825</t>
  </si>
  <si>
    <t>TEC-PH-10001433</t>
  </si>
  <si>
    <t>CA-2015-155040</t>
  </si>
  <si>
    <t>AH-10210</t>
  </si>
  <si>
    <t>TEC-AC-10004469</t>
  </si>
  <si>
    <t>CA-2017-136826</t>
  </si>
  <si>
    <t>CB-12535</t>
  </si>
  <si>
    <t>OFF-AR-10003602</t>
  </si>
  <si>
    <t>CA-2016-111010</t>
  </si>
  <si>
    <t>OFF-FA-10003472</t>
  </si>
  <si>
    <t>US-2017-145366</t>
  </si>
  <si>
    <t>CA-12310</t>
  </si>
  <si>
    <t>OFF-ST-10004180</t>
  </si>
  <si>
    <t>OFF-EN-10004386</t>
  </si>
  <si>
    <t>CA-2017-163979</t>
  </si>
  <si>
    <t>KH-16690</t>
  </si>
  <si>
    <t>OFF-ST-10003208</t>
  </si>
  <si>
    <t>CA-2015-155334</t>
  </si>
  <si>
    <t>TEC-AC-10003628</t>
  </si>
  <si>
    <t>FUR-FU-10003274</t>
  </si>
  <si>
    <t>OFF-BI-10002557</t>
  </si>
  <si>
    <t>CA-2017-118136</t>
  </si>
  <si>
    <t>BB-10990</t>
  </si>
  <si>
    <t>OFF-PA-10002615</t>
  </si>
  <si>
    <t>OFF-AR-10001427</t>
  </si>
  <si>
    <t>CA-2017-132976</t>
  </si>
  <si>
    <t>AG-10495</t>
  </si>
  <si>
    <t>OFF-PA-10000673</t>
  </si>
  <si>
    <t>OFF-PA-10004470</t>
  </si>
  <si>
    <t>OFF-ST-10000876</t>
  </si>
  <si>
    <t>OFF-LA-10002043</t>
  </si>
  <si>
    <t>US-2015-161991</t>
  </si>
  <si>
    <t>OFF-BI-10004967</t>
  </si>
  <si>
    <t>TEC-PH-10001760</t>
  </si>
  <si>
    <t>CA-2015-130890</t>
  </si>
  <si>
    <t>JO-15280</t>
  </si>
  <si>
    <t>FUR-TA-10002903</t>
  </si>
  <si>
    <t>CA-2015-130883</t>
  </si>
  <si>
    <t>OFF-PA-10000474</t>
  </si>
  <si>
    <t>TEC-AC-10001956</t>
  </si>
  <si>
    <t>OFF-PA-10004100</t>
  </si>
  <si>
    <t>CA-2016-112697</t>
  </si>
  <si>
    <t>AH-10195</t>
  </si>
  <si>
    <t>OFF-BI-10000778</t>
  </si>
  <si>
    <t>OFF-SU-10000646</t>
  </si>
  <si>
    <t>CA-2016-110772</t>
  </si>
  <si>
    <t>NZ-18565</t>
  </si>
  <si>
    <t>OFF-FA-10002983</t>
  </si>
  <si>
    <t>OFF-LA-10004689</t>
  </si>
  <si>
    <t>TEC-AC-10002001</t>
  </si>
  <si>
    <t>FUR-BO-10004709</t>
  </si>
  <si>
    <t>CA-2014-111451</t>
  </si>
  <si>
    <t>KL-16555</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</si>
  <si>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</si>
  <si>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</si>
  <si>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</si>
  <si>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</si>
  <si>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</si>
  <si>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</si>
  <si>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</si>
  <si>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</si>
  <si>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</si>
  <si>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</si>
  <si>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</si>
  <si>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</si>
  <si>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</si>
  <si>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</si>
  <si>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AS-10225</t>
  </si>
  <si>
    <t>FUR-FU-10002671</t>
  </si>
  <si>
    <t>CA-2014-130960</t>
  </si>
  <si>
    <t>OFF-AR-10003651</t>
  </si>
  <si>
    <t>CA-2014-111003</t>
  </si>
  <si>
    <t>CR-12625</t>
  </si>
  <si>
    <t>OFF-BI-10001072</t>
  </si>
  <si>
    <t>OFF-AR-10002135</t>
  </si>
  <si>
    <t>CA-2017-126774</t>
  </si>
  <si>
    <t>SH-20395</t>
  </si>
  <si>
    <t>OFF-AR-10002804</t>
  </si>
  <si>
    <t>CA-2016-142902</t>
  </si>
  <si>
    <t>BP-11185</t>
  </si>
  <si>
    <t>FUR-FU-10001918</t>
  </si>
  <si>
    <t>FUR-CH-10004086</t>
  </si>
  <si>
    <t>FUR-FU-10001756</t>
  </si>
  <si>
    <t>OFF-LA-10000634</t>
  </si>
  <si>
    <t>CA-2014-120887</t>
  </si>
  <si>
    <t>TS-21205</t>
  </si>
  <si>
    <t>FUR-FU-10001588</t>
  </si>
  <si>
    <t>CA-2014-167850</t>
  </si>
  <si>
    <t>AG-10525</t>
  </si>
  <si>
    <t>TEC-PH-10002398</t>
  </si>
  <si>
    <t>OFF-PA-10001937</t>
  </si>
  <si>
    <t>CA-2014-164259</t>
  </si>
  <si>
    <t>SP-20860</t>
  </si>
  <si>
    <t>OFF-AR-10003373</t>
  </si>
  <si>
    <t>CA-2014-164973</t>
  </si>
  <si>
    <t>NM-18445</t>
  </si>
  <si>
    <t>FUR-CH-10002602</t>
  </si>
  <si>
    <t>TEC-MA-10002927</t>
  </si>
  <si>
    <t>TEC-AC-10000892</t>
  </si>
  <si>
    <t>CA-2014-156601</t>
  </si>
  <si>
    <t>FA-14230</t>
  </si>
  <si>
    <t>OFF-FA-10000624</t>
  </si>
  <si>
    <t>CA-2016-162138</t>
  </si>
  <si>
    <t>GK-14620</t>
  </si>
  <si>
    <t>TEC-AC-10001908</t>
  </si>
  <si>
    <t>CA-2017-153339</t>
  </si>
  <si>
    <t>DJ-13510</t>
  </si>
  <si>
    <t>FUR-FU-10001967</t>
  </si>
  <si>
    <t>US-2016-141544</t>
  </si>
  <si>
    <t>PO-18850</t>
  </si>
  <si>
    <t>TEC-PH-10003645</t>
  </si>
  <si>
    <t>OFF-ST-10000675</t>
  </si>
  <si>
    <t>FUR-CH-10003312</t>
  </si>
  <si>
    <t>OFF-LA-10001074</t>
  </si>
  <si>
    <t>OFF-BI-10001524</t>
  </si>
  <si>
    <t>US-2016-150147</t>
  </si>
  <si>
    <t>JL-15850</t>
  </si>
  <si>
    <t>TEC-PH-10004614</t>
  </si>
  <si>
    <t>OFF-BI-10001153</t>
  </si>
  <si>
    <t>OFF-BI-10001982</t>
  </si>
  <si>
    <t>CA-2015-137946</t>
  </si>
  <si>
    <t>DB-13615</t>
  </si>
  <si>
    <t>OFF-BI-10001922</t>
  </si>
  <si>
    <t>TEC-CO-10001449</t>
  </si>
  <si>
    <t>OFF-BI-10004140</t>
  </si>
  <si>
    <t>CA-2014-129924</t>
  </si>
  <si>
    <t>AC-10420</t>
  </si>
  <si>
    <t>OFF-BI-10003314</t>
  </si>
  <si>
    <t>FUR-TA-10004575</t>
  </si>
  <si>
    <t>CA-2015-128167</t>
  </si>
  <si>
    <t>OFF-FA-10000490</t>
  </si>
  <si>
    <t>CA-2014-122336</t>
  </si>
  <si>
    <t>OFF-AR-10000122</t>
  </si>
  <si>
    <t>TEC-PH-10000702</t>
  </si>
  <si>
    <t>US-2015-120712</t>
  </si>
  <si>
    <t>CA-2017-169901</t>
  </si>
  <si>
    <t>CC-12550</t>
  </si>
  <si>
    <t>CA-2017-134306</t>
  </si>
  <si>
    <t>TD-20995</t>
  </si>
  <si>
    <t>OFF-AR-10001374</t>
  </si>
  <si>
    <t>CA-2016-129714</t>
  </si>
  <si>
    <t>AB-10060</t>
  </si>
  <si>
    <t>OFF-PA-10001970</t>
  </si>
  <si>
    <t>OFF-BI-10002160</t>
  </si>
  <si>
    <t>OFF-BI-10004995</t>
  </si>
  <si>
    <t>CA-2016-138520</t>
  </si>
  <si>
    <t>JL-15505</t>
  </si>
  <si>
    <t>FUR-BO-10002268</t>
  </si>
  <si>
    <t>OFF-EN-10001137</t>
  </si>
  <si>
    <t>OFF-AR-10002399</t>
  </si>
  <si>
    <t>OFF-PA-10002713</t>
  </si>
  <si>
    <t>CA-2016-130001</t>
  </si>
  <si>
    <t>CA-2017-155698</t>
  </si>
  <si>
    <t>VB-21745</t>
  </si>
  <si>
    <t>OFF-AP-10001124</t>
  </si>
  <si>
    <t>OFF-LA-10001158</t>
  </si>
  <si>
    <t>CA-2017-144904</t>
  </si>
  <si>
    <t>KW-16435</t>
  </si>
  <si>
    <t>FUR-CH-10000785</t>
  </si>
  <si>
    <t>OFF-AR-10003732</t>
  </si>
  <si>
    <t>FUR-FU-10000023</t>
  </si>
  <si>
    <t>CA-2014-123344</t>
  </si>
  <si>
    <t>JD-16060</t>
  </si>
  <si>
    <t>CA-2016-155516</t>
  </si>
  <si>
    <t>MK-17905</t>
  </si>
  <si>
    <t>OFF-BI-10002412</t>
  </si>
  <si>
    <t>OFF-SU-10001225</t>
  </si>
  <si>
    <t>OFF-ST-10002406</t>
  </si>
  <si>
    <t>CA-2017-104745</t>
  </si>
  <si>
    <t>GT-14755</t>
  </si>
  <si>
    <t>OFF-PA-10002036</t>
  </si>
  <si>
    <t>OFF-ST-10002205</t>
  </si>
  <si>
    <t>US-2014-119137</t>
  </si>
  <si>
    <t>AG-10900</t>
  </si>
  <si>
    <t>TEC-AC-10003911</t>
  </si>
  <si>
    <t>OFF-AR-10000658</t>
  </si>
  <si>
    <t>TEC-AC-10002076</t>
  </si>
  <si>
    <t>US-2016-134656</t>
  </si>
  <si>
    <t>MM-18280</t>
  </si>
  <si>
    <t>OFF-PA-10003039</t>
  </si>
  <si>
    <t>US-2017-134481</t>
  </si>
  <si>
    <t>AR-10405</t>
  </si>
  <si>
    <t>FUR-TA-10004915</t>
  </si>
  <si>
    <t>CA-2015-130792</t>
  </si>
  <si>
    <t>RA-19915</t>
  </si>
  <si>
    <t>OFF-AP-10000696</t>
  </si>
  <si>
    <t>OFF-ST-10003327</t>
  </si>
  <si>
    <t>OFF-BI-10000309</t>
  </si>
  <si>
    <t>CA-2016-134775</t>
  </si>
  <si>
    <t>AS-10285</t>
  </si>
  <si>
    <t>OFF-PA-10004734</t>
  </si>
  <si>
    <t>OFF-BI-10002225</t>
  </si>
  <si>
    <t>CA-2015-125395</t>
  </si>
  <si>
    <t>LA-16780</t>
  </si>
  <si>
    <t>TEC-AC-10004708</t>
  </si>
  <si>
    <t>US-2015-168935</t>
  </si>
  <si>
    <t>DO-13435</t>
  </si>
  <si>
    <t>FUR-TA-10000617</t>
  </si>
  <si>
    <t>TEC-AC-10002335</t>
  </si>
  <si>
    <t>CA-2015-122756</t>
  </si>
  <si>
    <t>DK-13225</t>
  </si>
  <si>
    <t>TEC-MA-10001681</t>
  </si>
  <si>
    <t>FUR-FU-10001935</t>
  </si>
  <si>
    <t>CA-2014-115973</t>
  </si>
  <si>
    <t>NG-18430</t>
  </si>
  <si>
    <t>OFF-AR-10004757</t>
  </si>
  <si>
    <t>CA-2017-101798</t>
  </si>
  <si>
    <t>MV-18190</t>
  </si>
  <si>
    <t>OFF-BI-10000050</t>
  </si>
  <si>
    <t>US-2014-135972</t>
  </si>
  <si>
    <t>JG-15115</t>
  </si>
  <si>
    <t>TEC-PH-10003012</t>
  </si>
  <si>
    <t>TEC-CO-10002313</t>
  </si>
  <si>
    <t>US-2014-134971</t>
  </si>
  <si>
    <t>BP-11095</t>
  </si>
  <si>
    <t>OFF-BI-10003982</t>
  </si>
  <si>
    <t>CA-2017-102946</t>
  </si>
  <si>
    <t>VP-21730</t>
  </si>
  <si>
    <t>OFF-BI-10004492</t>
  </si>
  <si>
    <t>CA-2017-165603</t>
  </si>
  <si>
    <t>SS-20140</t>
  </si>
  <si>
    <t>OFF-ST-10000798</t>
  </si>
  <si>
    <t>OFF-PA-10002552</t>
  </si>
  <si>
    <t>CA-2015-122259</t>
  </si>
  <si>
    <t>OFF-SU-10002573</t>
  </si>
  <si>
    <t>CA-2016-108987</t>
  </si>
  <si>
    <t>AG-10675</t>
  </si>
  <si>
    <t>OFF-ST-10001580</t>
  </si>
  <si>
    <t>OFF-ST-10000934</t>
  </si>
  <si>
    <t>TEC-AC-10000158</t>
  </si>
  <si>
    <t>CA-2014-113166</t>
  </si>
  <si>
    <t>LF-17185</t>
  </si>
  <si>
    <t>OFF-PA-10001947</t>
  </si>
  <si>
    <t>CA-2014-155208</t>
  </si>
  <si>
    <t>OFF-AR-10003478</t>
  </si>
  <si>
    <t>CA-2017-117933</t>
  </si>
  <si>
    <t>RF-19840</t>
  </si>
  <si>
    <t>OFF-AP-10004249</t>
  </si>
  <si>
    <t>CA-2017-117457</t>
  </si>
  <si>
    <t>KH-16510</t>
  </si>
  <si>
    <t>TEC-CO-10004115</t>
  </si>
  <si>
    <t>OFF-PA-10003724</t>
  </si>
  <si>
    <t>FUR-TA-10002041</t>
  </si>
  <si>
    <t>OFF-PA-10002893</t>
  </si>
  <si>
    <t>OFF-LA-10003766</t>
  </si>
  <si>
    <t>FUR-BO-10001972</t>
  </si>
  <si>
    <t>FUR-CH-10003956</t>
  </si>
  <si>
    <t>CA-2017-142636</t>
  </si>
  <si>
    <t>KC-16675</t>
  </si>
  <si>
    <t>OFF-PA-10000157</t>
  </si>
  <si>
    <t>CA-2017-122105</t>
  </si>
  <si>
    <t>CJ-12010</t>
  </si>
  <si>
    <t>OFF-AR-10004344</t>
  </si>
  <si>
    <t>CA-2016-148796</t>
  </si>
  <si>
    <t>PB-19150</t>
  </si>
  <si>
    <t>FUR-CH-10004886</t>
  </si>
  <si>
    <t>CA-2017-154816</t>
  </si>
  <si>
    <t>OFF-PA-10003845</t>
  </si>
  <si>
    <t>CA-2017-110478</t>
  </si>
  <si>
    <t>OFF-AR-10001573</t>
  </si>
  <si>
    <t>OFF-EN-10000483</t>
  </si>
  <si>
    <t>CA-2014-142048</t>
  </si>
  <si>
    <t>TEC-AC-10004114</t>
  </si>
  <si>
    <t>CA-2017-125388</t>
  </si>
  <si>
    <t>MP-17965</t>
  </si>
  <si>
    <t>FUR-FU-10004712</t>
  </si>
  <si>
    <t>OFF-ST-10000918</t>
  </si>
  <si>
    <t>CA-2017-155705</t>
  </si>
  <si>
    <t>NF-18385</t>
  </si>
  <si>
    <t>FUR-CH-10000015</t>
  </si>
  <si>
    <t>CA-2017-149160</t>
  </si>
  <si>
    <t>FUR-FU-10003347</t>
  </si>
  <si>
    <t>OFF-BI-10001543</t>
  </si>
  <si>
    <t>CA-2014-101476</t>
  </si>
  <si>
    <t>SD-20485</t>
  </si>
  <si>
    <t>TEC-MA-10000029</t>
  </si>
  <si>
    <t>CA-2017-152275</t>
  </si>
  <si>
    <t>KH-16630</t>
  </si>
  <si>
    <t>OFF-AR-10000369</t>
  </si>
  <si>
    <t>US-2016-123750</t>
  </si>
  <si>
    <t>RB-19795</t>
  </si>
  <si>
    <t>OFF-BI-10004584</t>
  </si>
  <si>
    <t>OFF-ST-10000617</t>
  </si>
  <si>
    <t>CA-2016-127369</t>
  </si>
  <si>
    <t>OFF-ST-10003306</t>
  </si>
  <si>
    <t>US-2014-150574</t>
  </si>
  <si>
    <t>MK-18160</t>
  </si>
  <si>
    <t>OFF-BI-10000773</t>
  </si>
  <si>
    <t>TEC-AC-10002600</t>
  </si>
  <si>
    <t>CA-2016-147375</t>
  </si>
  <si>
    <t>PO-19180</t>
  </si>
  <si>
    <t>TEC-MA-10002937</t>
  </si>
  <si>
    <t>CA-2017-130043</t>
  </si>
  <si>
    <t>BB-11545</t>
  </si>
  <si>
    <t>OFF-PA-10002230</t>
  </si>
  <si>
    <t>CA-2017-157252</t>
  </si>
  <si>
    <t>FUR-CH-10003396</t>
  </si>
  <si>
    <t>CA-2016-115756</t>
  </si>
  <si>
    <t>FUR-FU-10000246</t>
  </si>
  <si>
    <t>OFF-ST-10000060</t>
  </si>
  <si>
    <t>OFF-ST-10003058</t>
  </si>
  <si>
    <t>OFF-PA-10002222</t>
  </si>
  <si>
    <t>FUR-CH-10002372</t>
  </si>
  <si>
    <t>OFF-LA-10001317</t>
  </si>
  <si>
    <t>CA-2017-154214</t>
  </si>
  <si>
    <t>TB-21595</t>
  </si>
  <si>
    <t>FUR-FU-10000206</t>
  </si>
  <si>
    <t>CA-2016-166674</t>
  </si>
  <si>
    <t>RB-19360</t>
  </si>
  <si>
    <t>OFF-AR-10000588</t>
  </si>
  <si>
    <t>OFF-ST-10001469</t>
  </si>
  <si>
    <t>OFF-AR-10001953</t>
  </si>
  <si>
    <t>OFF-AR-10003156</t>
  </si>
  <si>
    <t>OFF-AR-10004974</t>
  </si>
  <si>
    <t>TEC-PH-10002365</t>
  </si>
  <si>
    <t>CA-2017-147277</t>
  </si>
  <si>
    <t>EB-13705</t>
  </si>
  <si>
    <t>OFF-ST-10000142</t>
  </si>
  <si>
    <t>CA-2016-100153</t>
  </si>
  <si>
    <t>TEC-AC-10001772</t>
  </si>
  <si>
    <t>US-2014-110674</t>
  </si>
  <si>
    <t>SC-20095</t>
  </si>
  <si>
    <t>FUR-CH-10000225</t>
  </si>
  <si>
    <t>US-2016-157945</t>
  </si>
  <si>
    <t>FUR-CH-10002331</t>
  </si>
  <si>
    <t>OFF-EN-10001415</t>
  </si>
  <si>
    <t>CA-2015-109638</t>
  </si>
  <si>
    <t>OFF-AP-10002472</t>
  </si>
  <si>
    <t>TEC-AC-10004571</t>
  </si>
  <si>
    <t>OFF-BI-10001098</t>
  </si>
  <si>
    <t>CA-2016-109869</t>
  </si>
  <si>
    <t>TN-21040</t>
  </si>
  <si>
    <t>FUR-TA-10001889</t>
  </si>
  <si>
    <t>OFF-BI-10000315</t>
  </si>
  <si>
    <t>OFF-SU-10003505</t>
  </si>
  <si>
    <t>OFF-AP-10002578</t>
  </si>
  <si>
    <t>US-2015-101399</t>
  </si>
  <si>
    <t>JS-15940</t>
  </si>
  <si>
    <t>CA-2017-154907</t>
  </si>
  <si>
    <t>FUR-BO-10002824</t>
  </si>
  <si>
    <t>US-2016-100419</t>
  </si>
  <si>
    <t>OFF-BI-10002194</t>
  </si>
  <si>
    <t>CA-2015-154144</t>
  </si>
  <si>
    <t>MH-17785</t>
  </si>
  <si>
    <t>OFF-PA-10004071</t>
  </si>
  <si>
    <t>CA-2014-144666</t>
  </si>
  <si>
    <t>JP-15520</t>
  </si>
  <si>
    <t>OFF-ST-10002743</t>
  </si>
  <si>
    <t>FUR-BO-10001601</t>
  </si>
  <si>
    <t>TEC-PH-10002680</t>
  </si>
  <si>
    <t>OFF-ST-10001321</t>
  </si>
  <si>
    <t>OFF-PA-10001509</t>
  </si>
  <si>
    <t>OFF-PA-10003465</t>
  </si>
  <si>
    <t>CA-2016-103891</t>
  </si>
  <si>
    <t>TEC-PH-10000149</t>
  </si>
  <si>
    <t>CA-2016-152632</t>
  </si>
  <si>
    <t>JE-15475</t>
  </si>
  <si>
    <t>CA-2016-100790</t>
  </si>
  <si>
    <t>JG-15805</t>
  </si>
  <si>
    <t>OFF-AR-10003045</t>
  </si>
  <si>
    <t>OFF-ST-10000689</t>
  </si>
  <si>
    <t>CA-2014-134677</t>
  </si>
  <si>
    <t>XP-21865</t>
  </si>
  <si>
    <t>TEC-AC-10001445</t>
  </si>
  <si>
    <t>CA-2014-127691</t>
  </si>
  <si>
    <t>EM-14065</t>
  </si>
  <si>
    <t>TEC-AC-10002567</t>
  </si>
  <si>
    <t>CA-2017-140963</t>
  </si>
  <si>
    <t>MT-18070</t>
  </si>
  <si>
    <t>OFF-LA-10003923</t>
  </si>
  <si>
    <t>FUR-BO-10001337</t>
  </si>
  <si>
    <t>TEC-PH-10001924</t>
  </si>
  <si>
    <t>CA-2014-154627</t>
  </si>
  <si>
    <t>SA-20830</t>
  </si>
  <si>
    <t>TEC-PH-10001363</t>
  </si>
  <si>
    <t>CA-2014-133753</t>
  </si>
  <si>
    <t>CW-11905</t>
  </si>
  <si>
    <t>TEC-PH-10000376</t>
  </si>
  <si>
    <t>TEC-AC-10000303</t>
  </si>
  <si>
    <t>CA-2014-113362</t>
  </si>
  <si>
    <t>AJ-10960</t>
  </si>
  <si>
    <t>OFF-ST-10001809</t>
  </si>
  <si>
    <t>OFF-EN-10003845</t>
  </si>
  <si>
    <t>CA-2016-169166</t>
  </si>
  <si>
    <t>SS-20590</t>
  </si>
  <si>
    <t>TEC-AC-10000991</t>
  </si>
  <si>
    <t>US-2016-120929</t>
  </si>
  <si>
    <t>RO-19780</t>
  </si>
  <si>
    <t>FUR-TA-10001857</t>
  </si>
  <si>
    <t>CA-2015-134782</t>
  </si>
  <si>
    <t>MD-17350</t>
  </si>
  <si>
    <t>OFF-EN-10001434</t>
  </si>
  <si>
    <t>CA-2016-126158</t>
  </si>
  <si>
    <t>OFF-BI-10002498</t>
  </si>
  <si>
    <t>FUR-FU-10004864</t>
  </si>
  <si>
    <t>FUR-FU-10000073</t>
  </si>
  <si>
    <t>US-2016-105578</t>
  </si>
  <si>
    <t>MY-17380</t>
  </si>
  <si>
    <t>OFF-BI-10001670</t>
  </si>
  <si>
    <t>OFF-BI-10001658</t>
  </si>
  <si>
    <t>FUR-CH-10001215</t>
  </si>
  <si>
    <t>OFF-BI-10000831</t>
  </si>
  <si>
    <t>OFF-PA-10000357</t>
  </si>
  <si>
    <t>CA-2017-134978</t>
  </si>
  <si>
    <t>CA-2015-145352</t>
  </si>
  <si>
    <t>CM-12385</t>
  </si>
  <si>
    <t>OFF-AR-10001662</t>
  </si>
  <si>
    <t>OFF-AR-10003856</t>
  </si>
  <si>
    <t>OFF-BI-10003527</t>
  </si>
  <si>
    <t>CA-2017-135307</t>
  </si>
  <si>
    <t>LS-17245</t>
  </si>
  <si>
    <t>FUR-FU-10001290</t>
  </si>
  <si>
    <t>TEC-AC-10002399</t>
  </si>
  <si>
    <t>CA-2016-106341</t>
  </si>
  <si>
    <t>CA-2017-163405</t>
  </si>
  <si>
    <t>BN-11515</t>
  </si>
  <si>
    <t>OFF-AR-10003811</t>
  </si>
  <si>
    <t>OFF-AR-10001246</t>
  </si>
  <si>
    <t>CA-2017-127432</t>
  </si>
  <si>
    <t>TEC-CO-10003236</t>
  </si>
  <si>
    <t>OFF-ST-10004507</t>
  </si>
  <si>
    <t>OFF-PA-10001667</t>
  </si>
  <si>
    <t>OFF-ST-10004459</t>
  </si>
  <si>
    <t>CA-2015-157812</t>
  </si>
  <si>
    <t>DB-13210</t>
  </si>
  <si>
    <t>OFF-ST-10000736</t>
  </si>
  <si>
    <t>OFF-BI-10000285</t>
  </si>
  <si>
    <t>CA-2017-145142</t>
  </si>
  <si>
    <t>MC-17605</t>
  </si>
  <si>
    <t>US-2016-139486</t>
  </si>
  <si>
    <t>TEC-PH-10003555</t>
  </si>
  <si>
    <t>CA-2015-158792</t>
  </si>
  <si>
    <t>BD-11605</t>
  </si>
  <si>
    <t>OFF-FA-10002815</t>
  </si>
  <si>
    <t>CA-2017-113558</t>
  </si>
  <si>
    <t>PH-18790</t>
  </si>
  <si>
    <t>FUR-CH-10003379</t>
  </si>
  <si>
    <t>US-2015-138303</t>
  </si>
  <si>
    <t>MG-18145</t>
  </si>
  <si>
    <t>OFF-ST-10004963</t>
  </si>
  <si>
    <t>OFF-SU-10002881</t>
  </si>
  <si>
    <t>OFF-EN-10001335</t>
  </si>
  <si>
    <t>CA-2015-102848</t>
  </si>
  <si>
    <t>KB-16240</t>
  </si>
  <si>
    <t>FUR-CH-10000595</t>
  </si>
  <si>
    <t>US-2017-129441</t>
  </si>
  <si>
    <t>JC-15340</t>
  </si>
  <si>
    <t>FUR-FU-10000448</t>
  </si>
  <si>
    <t>Prod1729</t>
  </si>
  <si>
    <t>CA-2016-168753</t>
  </si>
  <si>
    <t>RL-19615</t>
  </si>
  <si>
    <t>TEC-PH-10000984</t>
  </si>
  <si>
    <t>CA-2016-126613</t>
  </si>
  <si>
    <t>AA-10375</t>
  </si>
  <si>
    <t>OFF-ST-10001325</t>
  </si>
  <si>
    <t>US-2017-122637</t>
  </si>
  <si>
    <t>EP-13915</t>
  </si>
  <si>
    <t>OFF-BI-10002429</t>
  </si>
  <si>
    <t>CA-2015-147851</t>
  </si>
  <si>
    <t>OFF-BI-10004528</t>
  </si>
  <si>
    <t>CA-2015-134894</t>
  </si>
  <si>
    <t>DK-12985</t>
  </si>
  <si>
    <t>OFF-AP-10001271</t>
  </si>
  <si>
    <t>FUR-CH-10002647</t>
  </si>
  <si>
    <t>CA-2014-140795</t>
  </si>
  <si>
    <t>BD-11500</t>
  </si>
  <si>
    <t>TEC-AC-10001432</t>
  </si>
  <si>
    <t>CA-2016-136924</t>
  </si>
  <si>
    <t>TEC-PH-10002262</t>
  </si>
  <si>
    <t>US-2015-120161</t>
  </si>
  <si>
    <t>LM-17065</t>
  </si>
  <si>
    <t>CA-2014-103849</t>
  </si>
  <si>
    <t>TEC-AC-10001465</t>
  </si>
  <si>
    <t>TEC-PH-10002597</t>
  </si>
  <si>
    <t>FUR-FU-10000723</t>
  </si>
  <si>
    <t>CA-2017-162929</t>
  </si>
  <si>
    <t>AS-10135</t>
  </si>
  <si>
    <t>OFF-BI-10000404</t>
  </si>
  <si>
    <t>OFF-PA-10002986</t>
  </si>
  <si>
    <t>CA-2015-113173</t>
  </si>
  <si>
    <t>OFF-SU-10001935</t>
  </si>
  <si>
    <t>CA-2016-136406</t>
  </si>
  <si>
    <t>BD-11320</t>
  </si>
  <si>
    <t>FUR-CH-10002024</t>
  </si>
  <si>
    <t>CA-2017-112774</t>
  </si>
  <si>
    <t>FUR-FU-10003039</t>
  </si>
  <si>
    <t>CA-2017-101945</t>
  </si>
  <si>
    <t>GT-14710</t>
  </si>
  <si>
    <t>OFF-FA-10004248</t>
  </si>
  <si>
    <t>CA-2017-100650</t>
  </si>
  <si>
    <t>OFF-ST-10001780</t>
  </si>
  <si>
    <t>CA-2014-155852</t>
  </si>
  <si>
    <t>AJ-10945</t>
  </si>
  <si>
    <t>OFF-AR-10003560</t>
  </si>
  <si>
    <t>CA-2016-113243</t>
  </si>
  <si>
    <t>OT-18730</t>
  </si>
  <si>
    <t>OFF-LA-10001297</t>
  </si>
  <si>
    <t>FUR-TA-10004256</t>
  </si>
  <si>
    <t>OFF-PA-10003441</t>
  </si>
  <si>
    <t>CA-2017-118731</t>
  </si>
  <si>
    <t>LP-17080</t>
  </si>
  <si>
    <t>OFF-BI-10000069</t>
  </si>
  <si>
    <t>CA-2014-145576</t>
  </si>
  <si>
    <t>CA-12775</t>
  </si>
  <si>
    <t>OFF-AP-10003914</t>
  </si>
  <si>
    <t>FUR-FU-10004020</t>
  </si>
  <si>
    <t>CA-2015-130736</t>
  </si>
  <si>
    <t>JF-15490</t>
  </si>
  <si>
    <t>OFF-FA-10003467</t>
  </si>
  <si>
    <t>CA-2017-137099</t>
  </si>
  <si>
    <t>FP-14320</t>
  </si>
  <si>
    <t>TEC-PH-10002496</t>
  </si>
  <si>
    <t>CA-2017-156951</t>
  </si>
  <si>
    <t>EB-13840</t>
  </si>
  <si>
    <t>OFF-PA-10004530</t>
  </si>
  <si>
    <t>OFF-BI-10001107</t>
  </si>
  <si>
    <t>OFF-PA-10004451</t>
  </si>
  <si>
    <t>FUR-CH-10004997</t>
  </si>
  <si>
    <t>CA-2017-164826</t>
  </si>
  <si>
    <t>JF-15415</t>
  </si>
  <si>
    <t>TEC-PH-10000347</t>
  </si>
  <si>
    <t>CA-2016-127250</t>
  </si>
  <si>
    <t>SF-20200</t>
  </si>
  <si>
    <t>OFF-AR-10003394</t>
  </si>
  <si>
    <t>CA-2015-149713</t>
  </si>
  <si>
    <t>TG-21640</t>
  </si>
  <si>
    <t>OFF-PA-10001450</t>
  </si>
  <si>
    <t>OFF-SU-10001574</t>
  </si>
  <si>
    <t>CA-2017-118640</t>
  </si>
  <si>
    <t>CS-11950</t>
  </si>
  <si>
    <t>FUR-FU-10001475</t>
  </si>
  <si>
    <t>CA-2015-132906</t>
  </si>
  <si>
    <t>CC-12145</t>
  </si>
  <si>
    <t>OFF-SU-10004498</t>
  </si>
  <si>
    <t>CA-2017-145233</t>
  </si>
  <si>
    <t>DV-13465</t>
  </si>
  <si>
    <t>TEC-PH-10000586</t>
  </si>
  <si>
    <t>OFF-BI-10002764</t>
  </si>
  <si>
    <t>CA-2015-128139</t>
  </si>
  <si>
    <t>BD-11725</t>
  </si>
  <si>
    <t>OFF-LA-10003930</t>
  </si>
  <si>
    <t>US-2016-156986</t>
  </si>
  <si>
    <t>ZC-21910</t>
  </si>
  <si>
    <t>TEC-PH-10003800</t>
  </si>
  <si>
    <t>OFF-PA-10002005</t>
  </si>
  <si>
    <t>OFF-PA-10004101</t>
  </si>
  <si>
    <t>CA-2014-135405</t>
  </si>
  <si>
    <t>MS-17830</t>
  </si>
  <si>
    <t>OFF-AR-10004078</t>
  </si>
  <si>
    <t>CA-2014-131450</t>
  </si>
  <si>
    <t>LR-16915</t>
  </si>
  <si>
    <t>OFF-AP-10004708</t>
  </si>
  <si>
    <t>FUR-FU-10001979</t>
  </si>
  <si>
    <t>CA-2016-120180</t>
  </si>
  <si>
    <t>TP-21130</t>
  </si>
  <si>
    <t>OFF-SU-10004115</t>
  </si>
  <si>
    <t>US-2016-100720</t>
  </si>
  <si>
    <t>CK-12205</t>
  </si>
  <si>
    <t>TEC-PH-10001425</t>
  </si>
  <si>
    <t>TEC-PH-10003963</t>
  </si>
  <si>
    <t>CA-2014-149958</t>
  </si>
  <si>
    <t>AS-10240</t>
  </si>
  <si>
    <t>OFF-ST-10001490</t>
  </si>
  <si>
    <t>OFF-PA-10002120</t>
  </si>
  <si>
    <t>US-2014-105767</t>
  </si>
  <si>
    <t>AR-10510</t>
  </si>
  <si>
    <t>OFF-BI-10000848</t>
  </si>
  <si>
    <t>TEC-PH-10003092</t>
  </si>
  <si>
    <t>CA-2016-161816</t>
  </si>
  <si>
    <t>NB-18655</t>
  </si>
  <si>
    <t>OFF-LA-10004345</t>
  </si>
  <si>
    <t>CA-2016-121223</t>
  </si>
  <si>
    <t>GD-14590</t>
  </si>
  <si>
    <t>OFF-PA-10001204</t>
  </si>
  <si>
    <t>TEC-PH-10004667</t>
  </si>
  <si>
    <t>CA-2017-138611</t>
  </si>
  <si>
    <t>CK-12595</t>
  </si>
  <si>
    <t>OFF-BI-10002949</t>
  </si>
  <si>
    <t>CA-2017-117947</t>
  </si>
  <si>
    <t>NG-18355</t>
  </si>
  <si>
    <t>FUR-FU-10003849</t>
  </si>
  <si>
    <t>FUR-FU-10000010</t>
  </si>
  <si>
    <t>OFF-BI-10002824</t>
  </si>
  <si>
    <t>TEC-PH-10002538</t>
  </si>
  <si>
    <t>US-2014-111171</t>
  </si>
  <si>
    <t>CA-12265</t>
  </si>
  <si>
    <t>OFF-BI-10002103</t>
  </si>
  <si>
    <t>CA-2015-138009</t>
  </si>
  <si>
    <t>SF-20965</t>
  </si>
  <si>
    <t>FUR-CH-10004853</t>
  </si>
  <si>
    <t>OFF-AP-10000179</t>
  </si>
  <si>
    <t>OFF-ST-10001272</t>
  </si>
  <si>
    <t>CA-2017-163020</t>
  </si>
  <si>
    <t>MO-17800</t>
  </si>
  <si>
    <t>FUR-FU-10000221</t>
  </si>
  <si>
    <t>CA-2017-153787</t>
  </si>
  <si>
    <t>AT-10735</t>
  </si>
  <si>
    <t>OFF-AP-10001563</t>
  </si>
  <si>
    <t>CA-2017-133431</t>
  </si>
  <si>
    <t>OFF-BI-10000605</t>
  </si>
  <si>
    <t>US-2016-135720</t>
  </si>
  <si>
    <t>FM-14380</t>
  </si>
  <si>
    <t>OFF-ST-10001963</t>
  </si>
  <si>
    <t>TEC-AC-10001267</t>
  </si>
  <si>
    <t>TEC-PH-10002103</t>
  </si>
  <si>
    <t>CA-2017-144694</t>
  </si>
  <si>
    <t>TEC-AC-10002857</t>
  </si>
  <si>
    <t>CA-2015-168004</t>
  </si>
  <si>
    <t>DJ-13420</t>
  </si>
  <si>
    <t>FUR-CH-10001482</t>
  </si>
  <si>
    <t>US-2016-123470</t>
  </si>
  <si>
    <t>ME-17725</t>
  </si>
  <si>
    <t>OFF-BI-10001989</t>
  </si>
  <si>
    <t>Prod166</t>
  </si>
  <si>
    <t>OFF-AP-10003287</t>
  </si>
  <si>
    <t>CA-2016-115917</t>
  </si>
  <si>
    <t>OFF-BI-10004728</t>
  </si>
  <si>
    <t>Prod3</t>
  </si>
  <si>
    <t>CA-2016-147067</t>
  </si>
  <si>
    <t>JD-16150</t>
  </si>
  <si>
    <t>FUR-FU-10000732</t>
  </si>
  <si>
    <t>CA-2017-167913</t>
  </si>
  <si>
    <t>JL-15835</t>
  </si>
  <si>
    <t>OFF-ST-10000585</t>
  </si>
  <si>
    <t>OFF-LA-10002787</t>
  </si>
  <si>
    <t>CA-2017-106103</t>
  </si>
  <si>
    <t>SC-20305</t>
  </si>
  <si>
    <t>US-2017-127719</t>
  </si>
  <si>
    <t>OFF-PA-10001934</t>
  </si>
  <si>
    <t>CA-2017-126221</t>
  </si>
  <si>
    <t>CC-12430</t>
  </si>
  <si>
    <t>OFF-AP-10002457</t>
  </si>
  <si>
    <t>CA-2016-103947</t>
  </si>
  <si>
    <t>OFF-FA-10003112</t>
  </si>
  <si>
    <t>OFF-AP-10002350</t>
  </si>
  <si>
    <t>CA-2016-160745</t>
  </si>
  <si>
    <t>AR-10825</t>
  </si>
  <si>
    <t>TEC-AC-10001142</t>
  </si>
  <si>
    <t>CA-2016-132661</t>
  </si>
  <si>
    <t>SR-20740</t>
  </si>
  <si>
    <t>CA-2017-140844</t>
  </si>
  <si>
    <t>TEC-AC-10001101</t>
  </si>
  <si>
    <t>CA-2016-137239</t>
  </si>
  <si>
    <t>CR-12730</t>
  </si>
  <si>
    <t>OFF-AP-10002439</t>
  </si>
  <si>
    <t>OFF-BI-10002827</t>
  </si>
  <si>
    <t>OFF-EN-10002230</t>
  </si>
  <si>
    <t>Prod1922</t>
  </si>
  <si>
    <t>US-2016-156097</t>
  </si>
  <si>
    <t>EH-14125</t>
  </si>
  <si>
    <t>CA-2015-146563</t>
  </si>
  <si>
    <t>OFF-ST-10001511</t>
  </si>
  <si>
    <t>CA-2016-123666</t>
  </si>
  <si>
    <t>SP-20545</t>
  </si>
  <si>
    <t>CA-2016-143308</t>
  </si>
  <si>
    <t>CA-2017-132682</t>
  </si>
  <si>
    <t>TH-21235</t>
  </si>
  <si>
    <t>OFF-SU-10004231</t>
  </si>
  <si>
    <t>TEC-PH-10004042</t>
  </si>
  <si>
    <t>CA-2014-156314</t>
  </si>
  <si>
    <t>RP-19390</t>
  </si>
  <si>
    <t>FUR-FU-10003096</t>
  </si>
  <si>
    <t>US-2017-106663</t>
  </si>
  <si>
    <t>FUR-FU-10002759</t>
  </si>
  <si>
    <t>FUR-TA-10000688</t>
  </si>
  <si>
    <t>CA-2017-111178</t>
  </si>
  <si>
    <t>OFF-AR-10001954</t>
  </si>
  <si>
    <t>CA-2017-130351</t>
  </si>
  <si>
    <t>RB-19570</t>
  </si>
  <si>
    <t>OFF-AP-10004532</t>
  </si>
  <si>
    <t>OFF-PA-10002137</t>
  </si>
  <si>
    <t>US-2017-119438</t>
  </si>
  <si>
    <t>CD-11980</t>
  </si>
  <si>
    <t>OFF-AP-10000804</t>
  </si>
  <si>
    <t>TEC-AC-10003614</t>
  </si>
  <si>
    <t>FUR-FU-10003553</t>
  </si>
  <si>
    <t>OFF-BI-10004632</t>
  </si>
  <si>
    <t>CA-2016-164511</t>
  </si>
  <si>
    <t>DJ-13630</t>
  </si>
  <si>
    <t>OFF-BI-10003305</t>
  </si>
  <si>
    <t>OFF-ST-10002583</t>
  </si>
  <si>
    <t>US-2017-168116</t>
  </si>
  <si>
    <t>GT-14635</t>
  </si>
  <si>
    <t>TEC-MA-10004125</t>
  </si>
  <si>
    <t>CA-2014-157784</t>
  </si>
  <si>
    <t>MC-17845</t>
  </si>
  <si>
    <t>OFF-LA-10001934</t>
  </si>
  <si>
    <t>Prod440</t>
  </si>
  <si>
    <t>CA-2017-161480</t>
  </si>
  <si>
    <t>RA-19285</t>
  </si>
  <si>
    <t>FUR-BO-10004015</t>
  </si>
  <si>
    <t>US-2014-117135</t>
  </si>
  <si>
    <t>NP-18325</t>
  </si>
  <si>
    <t>FUR-FU-10004071</t>
  </si>
  <si>
    <t>OFF-ST-10002444</t>
  </si>
  <si>
    <t>CA-2015-131534</t>
  </si>
  <si>
    <t>AB-10165</t>
  </si>
  <si>
    <t>TEC-AC-10002253</t>
  </si>
  <si>
    <t>OFF-PA-10000743</t>
  </si>
  <si>
    <t>CA-2015-119291</t>
  </si>
  <si>
    <t>JO-15550</t>
  </si>
  <si>
    <t>OFF-LA-10002312</t>
  </si>
  <si>
    <t>OFF-LA-10003510</t>
  </si>
  <si>
    <t>OFF-AR-10001118</t>
  </si>
  <si>
    <t>OFF-BI-10001575</t>
  </si>
  <si>
    <t>CA-2017-114552</t>
  </si>
  <si>
    <t>CA-2016-163755</t>
  </si>
  <si>
    <t>FUR-FU-10003394</t>
  </si>
  <si>
    <t>CA-2015-142027</t>
  </si>
  <si>
    <t>JK-15370</t>
  </si>
  <si>
    <t>FUR-TA-10002774</t>
  </si>
  <si>
    <t>CA-2014-138527</t>
  </si>
  <si>
    <t>BN-11470</t>
  </si>
  <si>
    <t>OFF-PA-10001800</t>
  </si>
  <si>
    <t>Prod1548</t>
  </si>
  <si>
    <t>OFF-AP-10001469</t>
  </si>
  <si>
    <t>CA-2014-112158</t>
  </si>
  <si>
    <t>DP-13165</t>
  </si>
  <si>
    <t>FUR-BO-10003272</t>
  </si>
  <si>
    <t>CA-2014-113887</t>
  </si>
  <si>
    <t>TH-21550</t>
  </si>
  <si>
    <t>CA-2017-146136</t>
  </si>
  <si>
    <t>AP-10915</t>
  </si>
  <si>
    <t>OFF-EN-10001219</t>
  </si>
  <si>
    <t>US-2017-100048</t>
  </si>
  <si>
    <t>RS-19765</t>
  </si>
  <si>
    <t>OFF-AP-10001154</t>
  </si>
  <si>
    <t>TEC-AC-10001606</t>
  </si>
  <si>
    <t>CA-2014-153150</t>
  </si>
  <si>
    <t>OFF-BI-10003355</t>
  </si>
  <si>
    <t>CA-2014-130092</t>
  </si>
  <si>
    <t>SV-20365</t>
  </si>
  <si>
    <t>CA-2017-108910</t>
  </si>
  <si>
    <t>FUR-FU-10002253</t>
  </si>
  <si>
    <t>CA-2014-104472</t>
  </si>
  <si>
    <t>CK-12325</t>
  </si>
  <si>
    <t>CA-2016-112942</t>
  </si>
  <si>
    <t>RD-19810</t>
  </si>
  <si>
    <t>OFF-PA-10004092</t>
  </si>
  <si>
    <t>CA-2016-142335</t>
  </si>
  <si>
    <t>FUR-TA-10000198</t>
  </si>
  <si>
    <t>OFF-ST-10000036</t>
  </si>
  <si>
    <t>CA-2014-117429</t>
  </si>
  <si>
    <t>MR-17545</t>
  </si>
  <si>
    <t>FUR-FU-10000222</t>
  </si>
  <si>
    <t>CA-2016-114713</t>
  </si>
  <si>
    <t>SC-20695</t>
  </si>
  <si>
    <t>OFF-SU-10004664</t>
  </si>
  <si>
    <t>CA-2017-144113</t>
  </si>
  <si>
    <t>JF-15355</t>
  </si>
  <si>
    <t>OFF-EN-10001141</t>
  </si>
  <si>
    <t>TEC-PH-10002170</t>
  </si>
  <si>
    <t>US-2016-150861</t>
  </si>
  <si>
    <t>EG-13900</t>
  </si>
  <si>
    <t>OFF-PA-10001954</t>
  </si>
  <si>
    <t>FUR-TA-10002228</t>
  </si>
  <si>
    <t>OFF-ST-10004634</t>
  </si>
  <si>
    <t>CA-2017-131954</t>
  </si>
  <si>
    <t>DS-13030</t>
  </si>
  <si>
    <t>TEC-AC-10003610</t>
  </si>
  <si>
    <t>FUR-BO-10001619</t>
  </si>
  <si>
    <t>OFF-BI-10000138</t>
  </si>
  <si>
    <t>CA-2014-132500</t>
  </si>
  <si>
    <t>TEC-AC-10001383</t>
  </si>
  <si>
    <t>CA-2014-112326</t>
  </si>
  <si>
    <t>PO-19195</t>
  </si>
  <si>
    <t>OFF-LA-10003223</t>
  </si>
  <si>
    <t>OFF-BI-10004094</t>
  </si>
  <si>
    <t>US-2016-146710</t>
  </si>
  <si>
    <t>SS-20875</t>
  </si>
  <si>
    <t>OFF-PA-10004971</t>
  </si>
  <si>
    <t>OFF-SU-10004261</t>
  </si>
  <si>
    <t>CA-2014-124429</t>
  </si>
  <si>
    <t>CA-2016-150889</t>
  </si>
  <si>
    <t>PB-19105</t>
  </si>
  <si>
    <t>TEC-PH-10000004</t>
  </si>
  <si>
    <t>CA-2017-126074</t>
  </si>
  <si>
    <t>RF-19735</t>
  </si>
  <si>
    <t>OFF-BI-10003638</t>
  </si>
  <si>
    <t>FUR-FU-10003577</t>
  </si>
  <si>
    <t>OFF-BI-10000546</t>
  </si>
  <si>
    <t>CA-2016-110499</t>
  </si>
  <si>
    <t>YC-21895</t>
  </si>
  <si>
    <t>TEC-CO-10002095</t>
  </si>
  <si>
    <t>CA-2015-135272</t>
  </si>
  <si>
    <t>CA-2016-140928</t>
  </si>
  <si>
    <t>FUR-TA-10001095</t>
  </si>
  <si>
    <t>CA-2014-106803</t>
  </si>
  <si>
    <t>DC-13285</t>
  </si>
  <si>
    <t>CA-2017-117240</t>
  </si>
  <si>
    <t>CP-12340</t>
  </si>
  <si>
    <t>CA-2017-133333</t>
  </si>
  <si>
    <t>BF-11020</t>
  </si>
  <si>
    <t>CA-2015-112319</t>
  </si>
  <si>
    <t>CA-2017-126046</t>
  </si>
  <si>
    <t>OFF-LA-10004484</t>
  </si>
  <si>
    <t>CA-2015-114923</t>
  </si>
  <si>
    <t>LH-17020</t>
  </si>
  <si>
    <t>CA-2014-162775</t>
  </si>
  <si>
    <t>CS-12250</t>
  </si>
  <si>
    <t>OFF-EN-10001532</t>
  </si>
  <si>
    <t>TEC-AC-10003174</t>
  </si>
  <si>
    <t>OFF-BI-10004187</t>
  </si>
  <si>
    <t>OFF-ST-10000025</t>
  </si>
  <si>
    <t>CA-2014-106810</t>
  </si>
  <si>
    <t>AJ-10795</t>
  </si>
  <si>
    <t>FUR-FU-10004306</t>
  </si>
  <si>
    <t>CA-2016-157245</t>
  </si>
  <si>
    <t>FUR-CH-10003746</t>
  </si>
  <si>
    <t>CA-2017-104220</t>
  </si>
  <si>
    <t>BV-11245</t>
  </si>
  <si>
    <t>OFF-BI-10001036</t>
  </si>
  <si>
    <t>OFF-BI-10000301</t>
  </si>
  <si>
    <t>OFF-AR-10004648</t>
  </si>
  <si>
    <t>FUR-FU-10002597</t>
  </si>
  <si>
    <t>CA-2014-165974</t>
  </si>
  <si>
    <t>DL-12865</t>
  </si>
  <si>
    <t>OFF-AR-10003405</t>
  </si>
  <si>
    <t>CA-2015-144267</t>
  </si>
  <si>
    <t>FUR-CH-10002335</t>
  </si>
  <si>
    <t>OFF-PA-10003657</t>
  </si>
  <si>
    <t>US-2015-157014</t>
  </si>
  <si>
    <t>BM-11785</t>
  </si>
  <si>
    <t>FUR-BO-10004409</t>
  </si>
  <si>
    <t>TEC-AC-10000057</t>
  </si>
  <si>
    <t>CA-2015-154921</t>
  </si>
  <si>
    <t>OFF-EN-10000056</t>
  </si>
  <si>
    <t>CA-2017-129567</t>
  </si>
  <si>
    <t>OFF-BI-10000014</t>
  </si>
  <si>
    <t>CA-2015-154620</t>
  </si>
  <si>
    <t>LT-17110</t>
  </si>
  <si>
    <t>FUR-CH-10004675</t>
  </si>
  <si>
    <t>CA-2015-115938</t>
  </si>
  <si>
    <t>OFF-BI-10001132</t>
  </si>
  <si>
    <t>FUR-CH-10003199</t>
  </si>
  <si>
    <t>CA-2016-105256</t>
  </si>
  <si>
    <t>JK-15730</t>
  </si>
  <si>
    <t>TEC-PH-10001530</t>
  </si>
  <si>
    <t>CA-2014-156433</t>
  </si>
  <si>
    <t>ES-14020</t>
  </si>
  <si>
    <t>OFF-LA-10001569</t>
  </si>
  <si>
    <t>CA-2017-151428</t>
  </si>
  <si>
    <t>RH-19495</t>
  </si>
  <si>
    <t>CA-2015-124653</t>
  </si>
  <si>
    <t>OFF-PA-10000176</t>
  </si>
  <si>
    <t>OFF-LA-10002271</t>
  </si>
  <si>
    <t>CA-2015-101910</t>
  </si>
  <si>
    <t>CD-11920</t>
  </si>
  <si>
    <t>CA-2017-105809</t>
  </si>
  <si>
    <t>HW-14935</t>
  </si>
  <si>
    <t>FUR-FU-10004090</t>
  </si>
  <si>
    <t>CA-2016-136133</t>
  </si>
  <si>
    <t>OFF-AP-10000576</t>
  </si>
  <si>
    <t>CA-2016-115504</t>
  </si>
  <si>
    <t>MC-18130</t>
  </si>
  <si>
    <t>OFF-PA-10003953</t>
  </si>
  <si>
    <t>CA-2017-135783</t>
  </si>
  <si>
    <t>GM-14440</t>
  </si>
  <si>
    <t>FUR-FU-10000794</t>
  </si>
  <si>
    <t>CA-2014-134313</t>
  </si>
  <si>
    <t>OFF-AR-10001897</t>
  </si>
  <si>
    <t>TEC-PH-10001795</t>
  </si>
  <si>
    <t>CA-2015-140921</t>
  </si>
  <si>
    <t>TEC-AC-10004901</t>
  </si>
  <si>
    <t>CA-2014-151995</t>
  </si>
  <si>
    <t>OFF-AR-10003190</t>
  </si>
  <si>
    <t>OFF-AP-10000240</t>
  </si>
  <si>
    <t>CA-2017-143686</t>
  </si>
  <si>
    <t>PJ-19015</t>
  </si>
  <si>
    <t>TEC-AC-10001838</t>
  </si>
  <si>
    <t>CA-2015-106565</t>
  </si>
  <si>
    <t>BW-11110</t>
  </si>
  <si>
    <t>CA-2016-149370</t>
  </si>
  <si>
    <t>OFF-PA-10003651</t>
  </si>
  <si>
    <t>CA-2014-140858</t>
  </si>
  <si>
    <t>OFF-BI-10003094</t>
  </si>
  <si>
    <t>FUR-CH-10001394</t>
  </si>
  <si>
    <t>OFF-BI-10004230</t>
  </si>
  <si>
    <t>OFF-PA-10003395</t>
  </si>
  <si>
    <t>CA-2017-101434</t>
  </si>
  <si>
    <t>TR-21325</t>
  </si>
  <si>
    <t>TEC-AC-10002402</t>
  </si>
  <si>
    <t>US-2014-102071</t>
  </si>
  <si>
    <t>PG-18820</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</si>
  <si>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</si>
  <si>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</si>
  <si>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</si>
  <si>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</si>
  <si>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</si>
  <si>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</si>
  <si>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</si>
  <si>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</si>
  <si>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</si>
  <si>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</si>
  <si>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</si>
  <si>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</si>
  <si>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</si>
  <si>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</si>
  <si>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</si>
  <si>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</si>
  <si>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</si>
  <si>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JL-15175</t>
  </si>
  <si>
    <t>OFF-PA-10001560</t>
  </si>
  <si>
    <t>US-2016-137547</t>
  </si>
  <si>
    <t>CA-2015-100454</t>
  </si>
  <si>
    <t>BM-11650</t>
  </si>
  <si>
    <t>OFF-AR-10002578</t>
  </si>
  <si>
    <t>FUR-BO-10001519</t>
  </si>
  <si>
    <t>CA-2016-161669</t>
  </si>
  <si>
    <t>EM-14095</t>
  </si>
  <si>
    <t>OFF-BI-10001294</t>
  </si>
  <si>
    <t>OFF-BI-10001636</t>
  </si>
  <si>
    <t>OFF-SU-10002503</t>
  </si>
  <si>
    <t>OFF-LA-10004093</t>
  </si>
  <si>
    <t>CA-2015-114300</t>
  </si>
  <si>
    <t>AF-10885</t>
  </si>
  <si>
    <t>CA-2017-107503</t>
  </si>
  <si>
    <t>GA-14725</t>
  </si>
  <si>
    <t>FUR-FU-10003878</t>
  </si>
  <si>
    <t>CA-2014-107755</t>
  </si>
  <si>
    <t>CK-12760</t>
  </si>
  <si>
    <t>TEC-AC-10000710</t>
  </si>
  <si>
    <t>CA-2016-152534</t>
  </si>
  <si>
    <t>DP-13105</t>
  </si>
  <si>
    <t>OFF-AR-10002335</t>
  </si>
  <si>
    <t>OFF-PA-10001870</t>
  </si>
  <si>
    <t>CA-2016-113747</t>
  </si>
  <si>
    <t>CA-2016-123274</t>
  </si>
  <si>
    <t>CA-2014-125612</t>
  </si>
  <si>
    <t>BK-11260</t>
  </si>
  <si>
    <t>OFF-PA-10001019</t>
  </si>
  <si>
    <t>OFF-SU-10002537</t>
  </si>
  <si>
    <t>OFF-ST-10003221</t>
  </si>
  <si>
    <t>CA-2017-161984</t>
  </si>
  <si>
    <t>SJ-20125</t>
  </si>
  <si>
    <t>CA-2014-133851</t>
  </si>
  <si>
    <t>CM-12445</t>
  </si>
  <si>
    <t>OFF-AR-10003752</t>
  </si>
  <si>
    <t>CA-2016-134474</t>
  </si>
  <si>
    <t>TEC-AC-10001714</t>
  </si>
  <si>
    <t>OFF-AR-10003958</t>
  </si>
  <si>
    <t>TEC-PH-10002923</t>
  </si>
  <si>
    <t>CA-2014-149020</t>
  </si>
  <si>
    <t>AJ-10780</t>
  </si>
  <si>
    <t>OFF-LA-10004272</t>
  </si>
  <si>
    <t>FUR-FU-10000965</t>
  </si>
  <si>
    <t>CA-2016-134362</t>
  </si>
  <si>
    <t>LS-16945</t>
  </si>
  <si>
    <t>OFF-LA-10004853</t>
  </si>
  <si>
    <t>CA-2014-136742</t>
  </si>
  <si>
    <t>GP-14740</t>
  </si>
  <si>
    <t>OFF-BI-10003719</t>
  </si>
  <si>
    <t>CA-2016-158099</t>
  </si>
  <si>
    <t>PK-18910</t>
  </si>
  <si>
    <t>OFF-BI-10000545</t>
  </si>
  <si>
    <t>CA-2015-131128</t>
  </si>
  <si>
    <t>OFF-PA-10003591</t>
  </si>
  <si>
    <t>CA-2014-148488</t>
  </si>
  <si>
    <t>SM-20005</t>
  </si>
  <si>
    <t>CA-2017-114636</t>
  </si>
  <si>
    <t>OFF-PA-10001790</t>
  </si>
  <si>
    <t>CA-2016-116736</t>
  </si>
  <si>
    <t>TEC-AC-10002049</t>
  </si>
  <si>
    <t>US-2014-158638</t>
  </si>
  <si>
    <t>AG-10765</t>
  </si>
  <si>
    <t>OFF-BI-10003712</t>
  </si>
  <si>
    <t>CA-2017-111689</t>
  </si>
  <si>
    <t>OFF-BI-10003984</t>
  </si>
  <si>
    <t>CA-2015-129098</t>
  </si>
  <si>
    <t>US-2017-123463</t>
  </si>
  <si>
    <t>CA-2016-165148</t>
  </si>
  <si>
    <t>PM-19135</t>
  </si>
  <si>
    <t>CA-2014-134061</t>
  </si>
  <si>
    <t>LL-16840</t>
  </si>
  <si>
    <t>FUR-FU-10001424</t>
  </si>
  <si>
    <t>CA-2015-143602</t>
  </si>
  <si>
    <t>JS-15595</t>
  </si>
  <si>
    <t>OFF-BI-10002071</t>
  </si>
  <si>
    <t>CA-2017-115364</t>
  </si>
  <si>
    <t>OFF-ST-10002486</t>
  </si>
  <si>
    <t>CA-2017-150707</t>
  </si>
  <si>
    <t>EL-13735</t>
  </si>
  <si>
    <t>CA-2014-104976</t>
  </si>
  <si>
    <t>CA-2017-132934</t>
  </si>
  <si>
    <t>TEC-AC-10000927</t>
  </si>
  <si>
    <t>CA-2017-133256</t>
  </si>
  <si>
    <t>OFF-PA-10001622</t>
  </si>
  <si>
    <t>OFF-AR-10003158</t>
  </si>
  <si>
    <t>TEC-PH-10002660</t>
  </si>
  <si>
    <t>CA-2016-105494</t>
  </si>
  <si>
    <t>PC-18745</t>
  </si>
  <si>
    <t>OFF-BI-10003364</t>
  </si>
  <si>
    <t>CA-2016-140634</t>
  </si>
  <si>
    <t>HL-15040</t>
  </si>
  <si>
    <t>OFF-EN-10001099</t>
  </si>
  <si>
    <t>CA-2014-144407</t>
  </si>
  <si>
    <t>MS-17365</t>
  </si>
  <si>
    <t>CA-2017-160983</t>
  </si>
  <si>
    <t>GB-14530</t>
  </si>
  <si>
    <t>OFF-PA-10002250</t>
  </si>
  <si>
    <t>US-2016-114622</t>
  </si>
  <si>
    <t>JR-16210</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</si>
  <si>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</si>
  <si>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</si>
  <si>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</si>
  <si>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</si>
  <si>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</si>
  <si>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</si>
  <si>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</si>
  <si>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</si>
  <si>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</si>
  <si>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</si>
  <si>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</si>
  <si>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</si>
  <si>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</si>
  <si>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BE-11335</t>
  </si>
  <si>
    <t>TEC-PH-10001494</t>
  </si>
  <si>
    <t>TEC-AC-10004666</t>
  </si>
  <si>
    <t>OFF-ST-10003816</t>
  </si>
  <si>
    <t>CA-2015-133627</t>
  </si>
  <si>
    <t>SC-20050</t>
  </si>
  <si>
    <t>CA-2017-102519</t>
  </si>
  <si>
    <t>US-2014-141215</t>
  </si>
  <si>
    <t>FUR-TA-10001520</t>
  </si>
  <si>
    <t>CA-2016-165218</t>
  </si>
  <si>
    <t>RW-19630</t>
  </si>
  <si>
    <t>OFF-ST-10001558</t>
  </si>
  <si>
    <t>CA-2014-138296</t>
  </si>
  <si>
    <t>CA-2015-111164</t>
  </si>
  <si>
    <t>SE-20110</t>
  </si>
  <si>
    <t>TEC-AC-10002473</t>
  </si>
  <si>
    <t>TEC-PH-10004531</t>
  </si>
  <si>
    <t>OFF-AP-10004487</t>
  </si>
  <si>
    <t>CA-2016-149797</t>
  </si>
  <si>
    <t>AH-10075</t>
  </si>
  <si>
    <t>CA-2014-132962</t>
  </si>
  <si>
    <t>JM-15535</t>
  </si>
  <si>
    <t>OFF-PA-10003543</t>
  </si>
  <si>
    <t>TEC-AC-10004353</t>
  </si>
  <si>
    <t>CA-2015-115091</t>
  </si>
  <si>
    <t>JJ-15760</t>
  </si>
  <si>
    <t>CA-2017-144932</t>
  </si>
  <si>
    <t>OFF-AR-10001468</t>
  </si>
  <si>
    <t>CA-2017-114216</t>
  </si>
  <si>
    <t>RK-19300</t>
  </si>
  <si>
    <t>OFF-PA-10002195</t>
  </si>
  <si>
    <t>CA-2016-140081</t>
  </si>
  <si>
    <t>CG-12040</t>
  </si>
  <si>
    <t>OFF-PA-10001745</t>
  </si>
  <si>
    <t>OFF-BI-10004826</t>
  </si>
  <si>
    <t>US-2017-111745</t>
  </si>
  <si>
    <t>CA-2015-148250</t>
  </si>
  <si>
    <t>RP-19270</t>
  </si>
  <si>
    <t>OFF-PA-10000289</t>
  </si>
  <si>
    <t>OFF-AP-10003040</t>
  </si>
  <si>
    <t>CA-2016-105760</t>
  </si>
  <si>
    <t>KC-16255</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</si>
  <si>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</si>
  <si>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</si>
  <si>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</si>
  <si>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</si>
  <si>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</si>
  <si>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</si>
  <si>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</si>
  <si>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</si>
  <si>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</si>
  <si>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</si>
  <si>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</si>
  <si>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</si>
  <si>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</si>
  <si>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KH-16360</t>
  </si>
  <si>
    <t>FUR-FU-10001940</t>
  </si>
  <si>
    <t>CA-2017-136539</t>
  </si>
  <si>
    <t>GH-14665</t>
  </si>
  <si>
    <t>CA-2017-119305</t>
  </si>
  <si>
    <t>SW-20275</t>
  </si>
  <si>
    <t>CA-2017-102414</t>
  </si>
  <si>
    <t>JA-15970</t>
  </si>
  <si>
    <t>OFF-BI-10004465</t>
  </si>
  <si>
    <t>OFF-PA-10002333</t>
  </si>
  <si>
    <t>CA-2015-112571</t>
  </si>
  <si>
    <t>DL-12925</t>
  </si>
  <si>
    <t>FUR-FU-10004188</t>
  </si>
  <si>
    <t>CA-2017-152142</t>
  </si>
  <si>
    <t>LW-16990</t>
  </si>
  <si>
    <t>CA-2015-160059</t>
  </si>
  <si>
    <t>TB-21190</t>
  </si>
  <si>
    <t>OFF-BI-10000145</t>
  </si>
  <si>
    <t>CA-2016-120859</t>
  </si>
  <si>
    <t>CA-2014-127488</t>
  </si>
  <si>
    <t>OFF-LA-10001613</t>
  </si>
  <si>
    <t>CA-2017-135279</t>
  </si>
  <si>
    <t>BS-11800</t>
  </si>
  <si>
    <t>OFF-LA-10004055</t>
  </si>
  <si>
    <t>OFF-PA-10004621</t>
  </si>
  <si>
    <t>OFF-PA-10001281</t>
  </si>
  <si>
    <t>OFF-ST-10001097</t>
  </si>
  <si>
    <t>CA-2014-115791</t>
  </si>
  <si>
    <t>FUR-FU-10001095</t>
  </si>
  <si>
    <t>US-2017-103247</t>
  </si>
  <si>
    <t>US-2017-100209</t>
  </si>
  <si>
    <t>OFF-BI-10002012</t>
  </si>
  <si>
    <t>CA-2017-159366</t>
  </si>
  <si>
    <t>CA-2016-145499</t>
  </si>
  <si>
    <t>RW-19690</t>
  </si>
  <si>
    <t>CA-2015-157035</t>
  </si>
  <si>
    <t>OFF-PA-10004156</t>
  </si>
  <si>
    <t>CA-2016-144939</t>
  </si>
  <si>
    <t>CA-2014-163419</t>
  </si>
  <si>
    <t>TZ-21580</t>
  </si>
  <si>
    <t>OFF-AR-10000034</t>
  </si>
  <si>
    <t>TEC-PH-10000560</t>
  </si>
  <si>
    <t>CA-2017-100314</t>
  </si>
  <si>
    <t>AS-10630</t>
  </si>
  <si>
    <t>OFF-EN-10000461</t>
  </si>
  <si>
    <t>TEC-MA-10003066</t>
  </si>
  <si>
    <t>CA-2015-146829</t>
  </si>
  <si>
    <t>TS-21340</t>
  </si>
  <si>
    <t>OFF-BI-10004022</t>
  </si>
  <si>
    <t>CA-2017-167899</t>
  </si>
  <si>
    <t>OFF-AR-10001988</t>
  </si>
  <si>
    <t>CA-2015-153549</t>
  </si>
  <si>
    <t>SL-20155</t>
  </si>
  <si>
    <t>CA-2016-110023</t>
  </si>
  <si>
    <t>CA-2016-105585</t>
  </si>
  <si>
    <t>OFF-PA-10003625</t>
  </si>
  <si>
    <t>CA-2014-117639</t>
  </si>
  <si>
    <t>MW-18235</t>
  </si>
  <si>
    <t>OFF-BI-10003925</t>
  </si>
  <si>
    <t>CA-2015-162537</t>
  </si>
  <si>
    <t>RD-19585</t>
  </si>
  <si>
    <t>OFF-EN-10003862</t>
  </si>
  <si>
    <t>OFF-ST-10004258</t>
  </si>
  <si>
    <t>FUR-FU-10002885</t>
  </si>
  <si>
    <t>CA-2016-155488</t>
  </si>
  <si>
    <t>CA-2015-124891</t>
  </si>
  <si>
    <t>TEC-AC-10003033</t>
  </si>
  <si>
    <t>CA-2015-126445</t>
  </si>
  <si>
    <t>RA-19945</t>
  </si>
  <si>
    <t>OFF-ST-10000046</t>
  </si>
  <si>
    <t>CA-2015-111199</t>
  </si>
  <si>
    <t>CA-2015-105312</t>
  </si>
  <si>
    <t>MT-17815</t>
  </si>
  <si>
    <t>OFF-BI-10002049</t>
  </si>
  <si>
    <t>US-2017-106705</t>
  </si>
  <si>
    <t>CA-2017-135034</t>
  </si>
  <si>
    <t>CA-2014-158540</t>
  </si>
  <si>
    <t>VG-21790</t>
  </si>
  <si>
    <t>FUR-FU-10001602</t>
  </si>
  <si>
    <t>CA-2017-118437</t>
  </si>
  <si>
    <t>OFF-ST-10003722</t>
  </si>
  <si>
    <t>US-2015-126214</t>
  </si>
  <si>
    <t>JS-15880</t>
  </si>
  <si>
    <t>TEC-AC-10003198</t>
  </si>
  <si>
    <t>CA-2015-133025</t>
  </si>
  <si>
    <t>CA-2015-108665</t>
  </si>
  <si>
    <t>KM-16225</t>
  </si>
  <si>
    <t>FUR-FU-10002191</t>
  </si>
  <si>
    <t>TEC-PH-10004188</t>
  </si>
  <si>
    <t>OFF-ST-10001526</t>
  </si>
  <si>
    <t>CA-2015-124450</t>
  </si>
  <si>
    <t>OFF-AR-10001166</t>
  </si>
  <si>
    <t>FUR-CH-10000309</t>
  </si>
  <si>
    <t>TEC-MA-10004212</t>
  </si>
  <si>
    <t>CA-2015-167269</t>
  </si>
  <si>
    <t>OFF-EN-10003072</t>
  </si>
  <si>
    <t>CA-2017-106964</t>
  </si>
  <si>
    <t>HR-14770</t>
  </si>
  <si>
    <t>OFF-BI-10000320</t>
  </si>
  <si>
    <t>CA-2016-126529</t>
  </si>
  <si>
    <t>DE-13255</t>
  </si>
  <si>
    <t>OFF-PA-10001166</t>
  </si>
  <si>
    <t>OFF-PA-10003656</t>
  </si>
  <si>
    <t>TEC-PH-10000148</t>
  </si>
  <si>
    <t>CA-2014-163552</t>
  </si>
  <si>
    <t>TEC-PH-10003885</t>
  </si>
  <si>
    <t>OFF-LA-10001175</t>
  </si>
  <si>
    <t>CA-2016-109820</t>
  </si>
  <si>
    <t>AG-10390</t>
  </si>
  <si>
    <t>OFF-PA-10000955</t>
  </si>
  <si>
    <t>CA-2016-113061</t>
  </si>
  <si>
    <t>FUR-FU-10003975</t>
  </si>
  <si>
    <t>CA-2015-127418</t>
  </si>
  <si>
    <t>JJ-15445</t>
  </si>
  <si>
    <t>OFF-BI-10003707</t>
  </si>
  <si>
    <t>CA-2017-121818</t>
  </si>
  <si>
    <t>JH-15430</t>
  </si>
  <si>
    <t>OFF-AR-10000203</t>
  </si>
  <si>
    <t>OFF-AR-10004790</t>
  </si>
  <si>
    <t>CA-2016-127670</t>
  </si>
  <si>
    <t>RD-19660</t>
  </si>
  <si>
    <t>CA-2016-102981</t>
  </si>
  <si>
    <t>MO-17500</t>
  </si>
  <si>
    <t>TEC-AC-10004761</t>
  </si>
  <si>
    <t>FUR-BO-10001811</t>
  </si>
  <si>
    <t>CA-2017-115651</t>
  </si>
  <si>
    <t>NS-18640</t>
  </si>
  <si>
    <t>OFF-AR-10001130</t>
  </si>
  <si>
    <t>OFF-AP-10000055</t>
  </si>
  <si>
    <t>CA-2017-152702</t>
  </si>
  <si>
    <t>FUR-CH-10002304</t>
  </si>
  <si>
    <t>CA-2016-169103</t>
  </si>
  <si>
    <t>CA-2014-139192</t>
  </si>
  <si>
    <t>US-2015-153500</t>
  </si>
  <si>
    <t>DG-13300</t>
  </si>
  <si>
    <t>FUR-FU-10000293</t>
  </si>
  <si>
    <t>OFF-PA-10001307</t>
  </si>
  <si>
    <t>FUR-FU-10004460</t>
  </si>
  <si>
    <t>CA-2015-110667</t>
  </si>
  <si>
    <t>NF-18595</t>
  </si>
  <si>
    <t>OFF-AR-10000716</t>
  </si>
  <si>
    <t>FUR-FU-10004622</t>
  </si>
  <si>
    <t>OFF-BI-10003529</t>
  </si>
  <si>
    <t>CA-2017-167150</t>
  </si>
  <si>
    <t>OFF-BI-10001097</t>
  </si>
  <si>
    <t>OFF-BI-10001597</t>
  </si>
  <si>
    <t>CA-2016-105284</t>
  </si>
  <si>
    <t>MG-17650</t>
  </si>
  <si>
    <t>OFF-FA-10001754</t>
  </si>
  <si>
    <t>US-2015-125374</t>
  </si>
  <si>
    <t>CA-2015-161263</t>
  </si>
  <si>
    <t>TS-21160</t>
  </si>
  <si>
    <t>OFF-FA-10004838</t>
  </si>
  <si>
    <t>TEC-PH-10002115</t>
  </si>
  <si>
    <t>OFF-FA-10003059</t>
  </si>
  <si>
    <t>OFF-BI-10004330</t>
  </si>
  <si>
    <t>CA-2016-157686</t>
  </si>
  <si>
    <t>BD-11620</t>
  </si>
  <si>
    <t>US-2017-139955</t>
  </si>
  <si>
    <t>CM-12160</t>
  </si>
  <si>
    <t>US-2015-150161</t>
  </si>
  <si>
    <t>CA-2015-144652</t>
  </si>
  <si>
    <t>SN-20560</t>
  </si>
  <si>
    <t>CA-2016-152814</t>
  </si>
  <si>
    <t>EH-14005</t>
  </si>
  <si>
    <t>CA-2017-106943</t>
  </si>
  <si>
    <t>FO-14305</t>
  </si>
  <si>
    <t>OFF-BI-10003669</t>
  </si>
  <si>
    <t>CA-2016-134348</t>
  </si>
  <si>
    <t>MS-17710</t>
  </si>
  <si>
    <t>OFF-BI-10003727</t>
  </si>
  <si>
    <t>TEC-AC-10003447</t>
  </si>
  <si>
    <t>CA-2016-161781</t>
  </si>
  <si>
    <t>CC-12100</t>
  </si>
  <si>
    <t>OFF-AR-10000255</t>
  </si>
  <si>
    <t>CA-2017-132521</t>
  </si>
  <si>
    <t>DW-13540</t>
  </si>
  <si>
    <t>OFF-AP-10002191</t>
  </si>
  <si>
    <t>CA-2015-110016</t>
  </si>
  <si>
    <t>BT-11395</t>
  </si>
  <si>
    <t>OFF-PA-10000349</t>
  </si>
  <si>
    <t>FUR-CH-10002880</t>
  </si>
  <si>
    <t>US-2016-143819</t>
  </si>
  <si>
    <t>OFF-PA-10003127</t>
  </si>
  <si>
    <t>TEC-MA-10003979</t>
  </si>
  <si>
    <t>CA-2016-167584</t>
  </si>
  <si>
    <t>OFF-PA-10000029</t>
  </si>
  <si>
    <t>CA-2016-166163</t>
  </si>
  <si>
    <t>CY-12745</t>
  </si>
  <si>
    <t>OFF-LA-10000452</t>
  </si>
  <si>
    <t>CA-2017-158407</t>
  </si>
  <si>
    <t>TEC-PH-10001819</t>
  </si>
  <si>
    <t>CA-2015-143490</t>
  </si>
  <si>
    <t>OFF-AR-10002952</t>
  </si>
  <si>
    <t>TEC-PH-10000576</t>
  </si>
  <si>
    <t>CA-2015-165085</t>
  </si>
  <si>
    <t>BT-11485</t>
  </si>
  <si>
    <t>OFF-PA-10000605</t>
  </si>
  <si>
    <t>CA-2017-160423</t>
  </si>
  <si>
    <t>PS-19045</t>
  </si>
  <si>
    <t>OFF-ST-10004340</t>
  </si>
  <si>
    <t>OFF-BI-10004001</t>
  </si>
  <si>
    <t>CA-2014-159338</t>
  </si>
  <si>
    <t>FUR-TA-10004147</t>
  </si>
  <si>
    <t>CA-2016-107216</t>
  </si>
  <si>
    <t>PV-18985</t>
  </si>
  <si>
    <t>OFF-AR-10001545</t>
  </si>
  <si>
    <t>TEC-AC-10001013</t>
  </si>
  <si>
    <t>OFF-AR-10002255</t>
  </si>
  <si>
    <t>US-2017-145863</t>
  </si>
  <si>
    <t>CA-2016-112340</t>
  </si>
  <si>
    <t>NM-18520</t>
  </si>
  <si>
    <t>OFF-PA-10001892</t>
  </si>
  <si>
    <t>US-2016-110156</t>
  </si>
  <si>
    <t>OFF-BI-10003676</t>
  </si>
  <si>
    <t>OFF-FA-10003495</t>
  </si>
  <si>
    <t>OFF-EN-10003798</t>
  </si>
  <si>
    <t>TEC-PH-10003589</t>
  </si>
  <si>
    <t>OFF-PA-10004735</t>
  </si>
  <si>
    <t>CA-2017-140585</t>
  </si>
  <si>
    <t>FUR-BO-10002206</t>
  </si>
  <si>
    <t>CA-2016-144855</t>
  </si>
  <si>
    <t>DL-13495</t>
  </si>
  <si>
    <t>CA-2015-142755</t>
  </si>
  <si>
    <t>CS-12355</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</si>
  <si>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</si>
  <si>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</si>
  <si>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</si>
  <si>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</si>
  <si>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</si>
  <si>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</si>
  <si>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</si>
  <si>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</si>
  <si>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</si>
  <si>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</si>
  <si>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</si>
  <si>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</si>
  <si>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</si>
  <si>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</si>
  <si>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</si>
  <si>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FH-14275</t>
  </si>
  <si>
    <t>OFF-EN-10002831</t>
  </si>
  <si>
    <t>OFF-PA-10001763</t>
  </si>
  <si>
    <t>OFF-BI-10002072</t>
  </si>
  <si>
    <t>CA-2014-146969</t>
  </si>
  <si>
    <t>OFF-FA-10001561</t>
  </si>
  <si>
    <t>TEC-MA-10004241</t>
  </si>
  <si>
    <t>CA-2015-112452</t>
  </si>
  <si>
    <t>NC-18340</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</si>
  <si>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</si>
  <si>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</si>
  <si>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</si>
  <si>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</si>
  <si>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</si>
  <si>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</si>
  <si>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</si>
  <si>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</si>
  <si>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</si>
  <si>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</si>
  <si>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</si>
  <si>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</si>
  <si>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</si>
  <si>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</si>
  <si>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</si>
  <si>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AA-10315</t>
  </si>
  <si>
    <t>CA-2014-126522</t>
  </si>
  <si>
    <t>LT-16765</t>
  </si>
  <si>
    <t>CA-2014-127964</t>
  </si>
  <si>
    <t>AP-10720</t>
  </si>
  <si>
    <t>TEC-PH-10004700</t>
  </si>
  <si>
    <t>OFF-BI-10003429</t>
  </si>
  <si>
    <t>CA-2014-117709</t>
  </si>
  <si>
    <t>PM-18940</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</si>
  <si>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</si>
  <si>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</si>
  <si>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</si>
  <si>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</si>
  <si>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</si>
  <si>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</si>
  <si>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</si>
  <si>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</si>
  <si>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</si>
  <si>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</si>
  <si>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</si>
  <si>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</si>
  <si>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</si>
  <si>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</si>
  <si>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AT-10435</t>
  </si>
  <si>
    <t>OFF-LA-10004425</t>
  </si>
  <si>
    <t>CA-2016-113621</t>
  </si>
  <si>
    <t>FUR-CH-10001270</t>
  </si>
  <si>
    <t>CA-2016-168081</t>
  </si>
  <si>
    <t>CA-12055</t>
  </si>
  <si>
    <t>CA-2014-128146</t>
  </si>
  <si>
    <t>TEC-PH-10004539</t>
  </si>
  <si>
    <t>OFF-AR-10001919</t>
  </si>
  <si>
    <t>CA-2017-138779</t>
  </si>
  <si>
    <t>TEC-PH-10003655</t>
  </si>
  <si>
    <t>CA-2014-127131</t>
  </si>
  <si>
    <t>HR-14830</t>
  </si>
  <si>
    <t>OFF-BI-10004656</t>
  </si>
  <si>
    <t>OFF-ST-10002344</t>
  </si>
  <si>
    <t>CA-2017-117212</t>
  </si>
  <si>
    <t>BT-11530</t>
  </si>
  <si>
    <t>TEC-PH-10004447</t>
  </si>
  <si>
    <t>FUR-CH-10003973</t>
  </si>
  <si>
    <t>OFF-PA-10000682</t>
  </si>
  <si>
    <t>US-2015-130519</t>
  </si>
  <si>
    <t>FUR-FU-10002268</t>
  </si>
  <si>
    <t>CA-2016-130946</t>
  </si>
  <si>
    <t>TEC-AC-10001990</t>
  </si>
  <si>
    <t>FUR-CH-10004540</t>
  </si>
  <si>
    <t>CA-2016-114727</t>
  </si>
  <si>
    <t>OFF-ST-10002292</t>
  </si>
  <si>
    <t>CA-2017-133235</t>
  </si>
  <si>
    <t>LH-16750</t>
  </si>
  <si>
    <t>CA-2016-137050</t>
  </si>
  <si>
    <t>SW-20755</t>
  </si>
  <si>
    <t>OFF-AR-10004999</t>
  </si>
  <si>
    <t>OFF-BI-10001031</t>
  </si>
  <si>
    <t>US-2017-118087</t>
  </si>
  <si>
    <t>SP-20620</t>
  </si>
  <si>
    <t>OFF-BI-10002432</t>
  </si>
  <si>
    <t>FUR-FU-10001867</t>
  </si>
  <si>
    <t>TEC-PH-10002200</t>
  </si>
  <si>
    <t>CA-2014-110184</t>
  </si>
  <si>
    <t>BF-11170</t>
  </si>
  <si>
    <t>TEC-PH-10000439</t>
  </si>
  <si>
    <t>CA-2016-126004</t>
  </si>
  <si>
    <t>OFF-PA-10001685</t>
  </si>
  <si>
    <t>OFF-ST-10001418</t>
  </si>
  <si>
    <t>OFF-ST-10000676</t>
  </si>
  <si>
    <t>CA-2017-100013</t>
  </si>
  <si>
    <t>OFF-AR-10001022</t>
  </si>
  <si>
    <t>CA-2015-132570</t>
  </si>
  <si>
    <t>KT-16480</t>
  </si>
  <si>
    <t>OFF-EN-10003055</t>
  </si>
  <si>
    <t>CA-2016-153682</t>
  </si>
  <si>
    <t>BG-11695</t>
  </si>
  <si>
    <t>TEC-CO-10001046</t>
  </si>
  <si>
    <t>CA-2016-144344</t>
  </si>
  <si>
    <t>FUR-FU-10000076</t>
  </si>
  <si>
    <t>FUR-FU-10003268</t>
  </si>
  <si>
    <t>CA-2014-127012</t>
  </si>
  <si>
    <t>GM-14680</t>
  </si>
  <si>
    <t>FUR-FU-10003691</t>
  </si>
  <si>
    <t>OFF-AR-10003903</t>
  </si>
  <si>
    <t>CA-2016-128727</t>
  </si>
  <si>
    <t>TEC-PH-10003442</t>
  </si>
  <si>
    <t>US-2016-162859</t>
  </si>
  <si>
    <t>OFF-BI-10004519</t>
  </si>
  <si>
    <t>CA-2017-133641</t>
  </si>
  <si>
    <t>EJ-14155</t>
  </si>
  <si>
    <t>OFF-EN-10004955</t>
  </si>
  <si>
    <t>CA-2014-168494</t>
  </si>
  <si>
    <t>NP-18700</t>
  </si>
  <si>
    <t>FUR-TA-10004619</t>
  </si>
  <si>
    <t>FUR-BO-10004467</t>
  </si>
  <si>
    <t>CA-2017-115602</t>
  </si>
  <si>
    <t>OFF-AR-10002280</t>
  </si>
  <si>
    <t>FUR-CH-10001708</t>
  </si>
  <si>
    <t>OFF-AR-10000462</t>
  </si>
  <si>
    <t>CA-2015-154956</t>
  </si>
  <si>
    <t>TEC-PH-10004165</t>
  </si>
  <si>
    <t>CA-2017-144638</t>
  </si>
  <si>
    <t>MH-18115</t>
  </si>
  <si>
    <t>FUR-FU-10003724</t>
  </si>
  <si>
    <t>FUR-FU-10003535</t>
  </si>
  <si>
    <t>US-2016-168620</t>
  </si>
  <si>
    <t>OFF-ST-10003716</t>
  </si>
  <si>
    <t>CA-2017-117079</t>
  </si>
  <si>
    <t>JR-15700</t>
  </si>
  <si>
    <t>TEC-PH-10004586</t>
  </si>
  <si>
    <t>US-2016-144393</t>
  </si>
  <si>
    <t>SM-20950</t>
  </si>
  <si>
    <t>OFF-BI-10004236</t>
  </si>
  <si>
    <t>CA-2017-105053</t>
  </si>
  <si>
    <t>CA-2016-155992</t>
  </si>
  <si>
    <t>CC-12220</t>
  </si>
  <si>
    <t>CA-2017-110380</t>
  </si>
  <si>
    <t>PF-19225</t>
  </si>
  <si>
    <t>OFF-AR-10000422</t>
  </si>
  <si>
    <t>US-2014-167738</t>
  </si>
  <si>
    <t>CA-2017-121412</t>
  </si>
  <si>
    <t>CA-2017-100426</t>
  </si>
  <si>
    <t>DC-12850</t>
  </si>
  <si>
    <t>OFF-PA-10002870</t>
  </si>
  <si>
    <t>US-2016-103646</t>
  </si>
  <si>
    <t>OFF-ST-10000563</t>
  </si>
  <si>
    <t>OFF-BI-10002854</t>
  </si>
  <si>
    <t>CA-2016-119186</t>
  </si>
  <si>
    <t>FUR-CH-10001973</t>
  </si>
  <si>
    <t>TEC-AC-10000580</t>
  </si>
  <si>
    <t>CA-2016-148698</t>
  </si>
  <si>
    <t>BD-11770</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</si>
  <si>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</si>
  <si>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</si>
  <si>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</si>
  <si>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</si>
  <si>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</si>
  <si>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</si>
  <si>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</si>
  <si>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</si>
  <si>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</si>
  <si>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</si>
  <si>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</si>
  <si>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</si>
  <si>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</si>
  <si>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GM-14500</t>
  </si>
  <si>
    <t>CA-2015-124268</t>
  </si>
  <si>
    <t>OFF-AR-10004817</t>
  </si>
  <si>
    <t>CA-2016-154711</t>
  </si>
  <si>
    <t>TB-21355</t>
  </si>
  <si>
    <t>OFF-AR-10001860</t>
  </si>
  <si>
    <t>CA-2016-163384</t>
  </si>
  <si>
    <t>OFF-BI-10004970</t>
  </si>
  <si>
    <t>CA-2015-101707</t>
  </si>
  <si>
    <t>OFF-PA-10002968</t>
  </si>
  <si>
    <t>CA-2015-138898</t>
  </si>
  <si>
    <t>JH-16180</t>
  </si>
  <si>
    <t>CA-2017-115427</t>
  </si>
  <si>
    <t>EB-13975</t>
  </si>
  <si>
    <t>CA-2016-134425</t>
  </si>
  <si>
    <t>QJ-19255</t>
  </si>
  <si>
    <t>CA-2015-121391</t>
  </si>
  <si>
    <t>CA-2016-137043</t>
  </si>
  <si>
    <t>CA-2015-115847</t>
  </si>
  <si>
    <t>TC-21535</t>
  </si>
  <si>
    <t>FUR-BO-10003433</t>
  </si>
  <si>
    <t>US-2017-126179</t>
  </si>
  <si>
    <t>CS-12460</t>
  </si>
  <si>
    <t>FUR-FU-10002554</t>
  </si>
  <si>
    <t>CA-2016-101966</t>
  </si>
  <si>
    <t>TEC-PH-10003437</t>
  </si>
  <si>
    <t>CA-2016-141397</t>
  </si>
  <si>
    <t>OFF-AP-10003971</t>
  </si>
  <si>
    <t>FUR-CH-10003846</t>
  </si>
  <si>
    <t>CA-2016-141082</t>
  </si>
  <si>
    <t>OFF-LA-10001404</t>
  </si>
  <si>
    <t>OFF-LA-10001474</t>
  </si>
  <si>
    <t>US-2016-134488</t>
  </si>
  <si>
    <t>CA-2016-145919</t>
  </si>
  <si>
    <t>HG-14965</t>
  </si>
  <si>
    <t>OFF-PA-10003072</t>
  </si>
  <si>
    <t>FUR-FU-10004960</t>
  </si>
  <si>
    <t>CA-2017-157651</t>
  </si>
  <si>
    <t>TEC-AC-10003116</t>
  </si>
  <si>
    <t>CA-2014-160773</t>
  </si>
  <si>
    <t>LW-16825</t>
  </si>
  <si>
    <t>CA-2017-167703</t>
  </si>
  <si>
    <t>MC-17575</t>
  </si>
  <si>
    <t>CA-2017-121804</t>
  </si>
  <si>
    <t>LP-17095</t>
  </si>
  <si>
    <t>OFF-AP-10004859</t>
  </si>
  <si>
    <t>CA-2017-162635</t>
  </si>
  <si>
    <t>EB-14170</t>
  </si>
  <si>
    <t>OFF-PA-10002659</t>
  </si>
  <si>
    <t>Prod1301</t>
  </si>
  <si>
    <t>CA-2014-107153</t>
  </si>
  <si>
    <t>GZ-14545</t>
  </si>
  <si>
    <t>US-2014-117058</t>
  </si>
  <si>
    <t>OFF-BI-10004139</t>
  </si>
  <si>
    <t>CA-2015-120439</t>
  </si>
  <si>
    <t>CA-2016-128258</t>
  </si>
  <si>
    <t>CP-12085</t>
  </si>
  <si>
    <t>CA-2017-106033</t>
  </si>
  <si>
    <t>FG-14260</t>
  </si>
  <si>
    <t>OFF-AR-10002818</t>
  </si>
  <si>
    <t>CA-2016-142762</t>
  </si>
  <si>
    <t>LD-17005</t>
  </si>
  <si>
    <t>CA-2017-127705</t>
  </si>
  <si>
    <t>AB-10255</t>
  </si>
  <si>
    <t>CA-2014-122567</t>
  </si>
  <si>
    <t>MN-17935</t>
  </si>
  <si>
    <t>OFF-AP-10001303</t>
  </si>
  <si>
    <t>CA-2014-121664</t>
  </si>
  <si>
    <t>CA-2016-122133</t>
  </si>
  <si>
    <t>JR-15670</t>
  </si>
  <si>
    <t>OFF-ST-10002574</t>
  </si>
  <si>
    <t>US-2017-123281</t>
  </si>
  <si>
    <t>JF-15190</t>
  </si>
  <si>
    <t>CA-2017-100524</t>
  </si>
  <si>
    <t>CM-12115</t>
  </si>
  <si>
    <t>FUR-FU-10004018</t>
  </si>
  <si>
    <t>TEC-PH-10002549</t>
  </si>
  <si>
    <t>OFF-PA-10004911</t>
  </si>
  <si>
    <t>CA-2017-113481</t>
  </si>
  <si>
    <t>AS-10045</t>
  </si>
  <si>
    <t>TEC-MA-10002178</t>
  </si>
  <si>
    <t>CA-2015-131758</t>
  </si>
  <si>
    <t>OFF-AR-10000411</t>
  </si>
  <si>
    <t>OFF-LA-10000262</t>
  </si>
  <si>
    <t>CA-2014-118339</t>
  </si>
  <si>
    <t>OFF-PA-10000466</t>
  </si>
  <si>
    <t>OFF-AR-10003829</t>
  </si>
  <si>
    <t>OFF-BI-10001758</t>
  </si>
  <si>
    <t>OFF-BI-10000136</t>
  </si>
  <si>
    <t>CA-2014-153976</t>
  </si>
  <si>
    <t>BP-11290</t>
  </si>
  <si>
    <t>CA-2016-162901</t>
  </si>
  <si>
    <t>OFF-ST-10000649</t>
  </si>
  <si>
    <t>CA-2017-162978</t>
  </si>
  <si>
    <t>US-2014-160444</t>
  </si>
  <si>
    <t>CA-2016-145247</t>
  </si>
  <si>
    <t>ND-18370</t>
  </si>
  <si>
    <t>OFF-PA-10003641</t>
  </si>
  <si>
    <t>CA-2017-160045</t>
  </si>
  <si>
    <t>LB-16735</t>
  </si>
  <si>
    <t>US-2014-151925</t>
  </si>
  <si>
    <t>KT-16465</t>
  </si>
  <si>
    <t>FUR-CH-10002961</t>
  </si>
  <si>
    <t>CA-2017-125199</t>
  </si>
  <si>
    <t>HM-14860</t>
  </si>
  <si>
    <t>OFF-PA-10004041</t>
  </si>
  <si>
    <t>TEC-PH-10001336</t>
  </si>
  <si>
    <t>US-2017-155425</t>
  </si>
  <si>
    <t>AB-10600</t>
  </si>
  <si>
    <t>TEC-MA-10003183</t>
  </si>
  <si>
    <t>TEC-AC-10001314</t>
  </si>
  <si>
    <t>CA-2017-133249</t>
  </si>
  <si>
    <t>SZ-20035</t>
  </si>
  <si>
    <t>US-2015-103471</t>
  </si>
  <si>
    <t>CA-2017-136672</t>
  </si>
  <si>
    <t>MG-17890</t>
  </si>
  <si>
    <t>TEC-AC-10004510</t>
  </si>
  <si>
    <t>US-2014-157021</t>
  </si>
  <si>
    <t>OFF-BI-10000042</t>
  </si>
  <si>
    <t>CA-2015-120362</t>
  </si>
  <si>
    <t>FUR-TA-10003008</t>
  </si>
  <si>
    <t>CA-2014-126361</t>
  </si>
  <si>
    <t>OFF-AP-10003590</t>
  </si>
  <si>
    <t>OFF-PA-10000806</t>
  </si>
  <si>
    <t>OFF-AR-10000896</t>
  </si>
  <si>
    <t>TEC-PH-10002310</t>
  </si>
  <si>
    <t>OFF-ST-10002289</t>
  </si>
  <si>
    <t>US-2016-100566</t>
  </si>
  <si>
    <t>JK-16120</t>
  </si>
  <si>
    <t>US-2016-108504</t>
  </si>
  <si>
    <t>PP-18955</t>
  </si>
  <si>
    <t>OFF-PA-10001289</t>
  </si>
  <si>
    <t>OFF-FA-10000053</t>
  </si>
  <si>
    <t>OFF-EN-10003001</t>
  </si>
  <si>
    <t>CA-2017-124828</t>
  </si>
  <si>
    <t>YS-21880</t>
  </si>
  <si>
    <t>US-2017-117247</t>
  </si>
  <si>
    <t>FUR-TA-10002958</t>
  </si>
  <si>
    <t>FUR-TA-10001676</t>
  </si>
  <si>
    <t>CA-2016-124485</t>
  </si>
  <si>
    <t>OFF-BI-10000822</t>
  </si>
  <si>
    <t>OFF-PA-10004888</t>
  </si>
  <si>
    <t>CA-2016-159212</t>
  </si>
  <si>
    <t>KM-16375</t>
  </si>
  <si>
    <t>US-2016-161396</t>
  </si>
  <si>
    <t>FUR-TA-10002622</t>
  </si>
  <si>
    <t>OFF-PA-10000418</t>
  </si>
  <si>
    <t>US-2014-118486</t>
  </si>
  <si>
    <t>FUR-TA-10001039</t>
  </si>
  <si>
    <t>CA-2016-130407</t>
  </si>
  <si>
    <t>OFF-AR-10002240</t>
  </si>
  <si>
    <t>US-2016-122245</t>
  </si>
  <si>
    <t>AB-10105</t>
  </si>
  <si>
    <t>CA-2017-105144</t>
  </si>
  <si>
    <t>CA-2016-136329</t>
  </si>
  <si>
    <t>CA-2014-146640</t>
  </si>
  <si>
    <t>HA-14905</t>
  </si>
  <si>
    <t>OFF-BI-10002867</t>
  </si>
  <si>
    <t>CA-2017-115994</t>
  </si>
  <si>
    <t>BT-11305</t>
  </si>
  <si>
    <t>FUR-FU-10003976</t>
  </si>
  <si>
    <t>CA-2015-126697</t>
  </si>
  <si>
    <t>SV-20815</t>
  </si>
  <si>
    <t>TEC-PH-10002922</t>
  </si>
  <si>
    <t>CA-2015-124800</t>
  </si>
  <si>
    <t>RW-19540</t>
  </si>
  <si>
    <t>OFF-PA-10000501</t>
  </si>
  <si>
    <t>OFF-AP-10004980</t>
  </si>
  <si>
    <t>TEC-PH-10001750</t>
  </si>
  <si>
    <t>US-2015-164448</t>
  </si>
  <si>
    <t>DK-12835</t>
  </si>
  <si>
    <t>OFF-BI-10003708</t>
  </si>
  <si>
    <t>CA-2017-122700</t>
  </si>
  <si>
    <t>CA-2014-120768</t>
  </si>
  <si>
    <t>OFF-BI-10001191</t>
  </si>
  <si>
    <t>US-2016-153129</t>
  </si>
  <si>
    <t>OFF-PA-10003673</t>
  </si>
  <si>
    <t>CA-2017-106852</t>
  </si>
  <si>
    <t>ST-20530</t>
  </si>
  <si>
    <t>OFF-PA-10001639</t>
  </si>
  <si>
    <t>CA-2015-139731</t>
  </si>
  <si>
    <t>TEC-AC-10004975</t>
  </si>
  <si>
    <t>CA-2017-122735</t>
  </si>
  <si>
    <t>OFF-BI-10004364</t>
  </si>
  <si>
    <t>OFF-PA-10001712</t>
  </si>
  <si>
    <t>CA-2017-128160</t>
  </si>
  <si>
    <t>MM-17920</t>
  </si>
  <si>
    <t>CA-2017-117695</t>
  </si>
  <si>
    <t>PW-19030</t>
  </si>
  <si>
    <t>CA-2015-166135</t>
  </si>
  <si>
    <t>SC-20440</t>
  </si>
  <si>
    <t>CA-2016-133725</t>
  </si>
  <si>
    <t>CA-2017-102337</t>
  </si>
  <si>
    <t>FUR-CH-10004289</t>
  </si>
  <si>
    <t>TEC-PH-10002564</t>
  </si>
  <si>
    <t>US-2014-112564</t>
  </si>
  <si>
    <t>OFF-BI-10004876</t>
  </si>
  <si>
    <t>CA-2015-145821</t>
  </si>
  <si>
    <t>TEC-PH-10004348</t>
  </si>
  <si>
    <t>US-2015-160150</t>
  </si>
  <si>
    <t>TS-21085</t>
  </si>
  <si>
    <t>OFF-BI-10004352</t>
  </si>
  <si>
    <t>CA-2016-133711</t>
  </si>
  <si>
    <t>MC-17425</t>
  </si>
  <si>
    <t>OFF-BI-10000666</t>
  </si>
  <si>
    <t>TEC-MA-10000010</t>
  </si>
  <si>
    <t>CA-2017-148474</t>
  </si>
  <si>
    <t>ME-17320</t>
  </si>
  <si>
    <t>OFF-BI-10000977</t>
  </si>
  <si>
    <t>FUR-TA-10002530</t>
  </si>
  <si>
    <t>CA-2015-111297</t>
  </si>
  <si>
    <t>CA-2016-123722</t>
  </si>
  <si>
    <t>NH-18610</t>
  </si>
  <si>
    <t>CA-2014-155271</t>
  </si>
  <si>
    <t>FUR-FU-10001473</t>
  </si>
  <si>
    <t>CA-2015-119907</t>
  </si>
  <si>
    <t>OFF-BI-10001765</t>
  </si>
  <si>
    <t>US-2016-128902</t>
  </si>
  <si>
    <t>MB-18085</t>
  </si>
  <si>
    <t>CA-2016-152289</t>
  </si>
  <si>
    <t>US-2016-104794</t>
  </si>
  <si>
    <t>KD-16495</t>
  </si>
  <si>
    <t>CA-2014-151708</t>
  </si>
  <si>
    <t>CA-2015-100769</t>
  </si>
  <si>
    <t>CA-2017-139199</t>
  </si>
  <si>
    <t>FUR-CH-10000847</t>
  </si>
  <si>
    <t>OFF-PA-10001293</t>
  </si>
  <si>
    <t>US-2015-161466</t>
  </si>
  <si>
    <t>OFF-AR-10000634</t>
  </si>
  <si>
    <t>CA-2017-164959</t>
  </si>
  <si>
    <t>KN-16390</t>
  </si>
  <si>
    <t>US-2015-105676</t>
  </si>
  <si>
    <t>FUR-FU-10004270</t>
  </si>
  <si>
    <t>CA-2016-113138</t>
  </si>
  <si>
    <t>NP-18685</t>
  </si>
  <si>
    <t>OFF-AR-10003770</t>
  </si>
  <si>
    <t>US-2017-104955</t>
  </si>
  <si>
    <t>OFF-LA-10003121</t>
  </si>
  <si>
    <t>CA-2016-121958</t>
  </si>
  <si>
    <t>CS-12505</t>
  </si>
  <si>
    <t>CA-2017-121468</t>
  </si>
  <si>
    <t>US-2016-108455</t>
  </si>
  <si>
    <t>OFF-PA-10002262</t>
  </si>
  <si>
    <t>OFF-PA-10002464</t>
  </si>
  <si>
    <t>OFF-ST-10002214</t>
  </si>
  <si>
    <t>CA-2017-101210</t>
  </si>
  <si>
    <t>OFF-PA-10000130</t>
  </si>
  <si>
    <t>US-2016-108098</t>
  </si>
  <si>
    <t>TEC-AC-10000865</t>
  </si>
  <si>
    <t>CA-2014-119032</t>
  </si>
  <si>
    <t>MS-17770</t>
  </si>
  <si>
    <t>OFF-FA-10003021</t>
  </si>
  <si>
    <t>CA-2015-140410</t>
  </si>
  <si>
    <t>CM-12655</t>
  </si>
  <si>
    <t>TEC-PH-10003580</t>
  </si>
  <si>
    <t>TEC-AC-10001109</t>
  </si>
  <si>
    <t>CA-2014-136280</t>
  </si>
  <si>
    <t>Co-12640</t>
  </si>
  <si>
    <t>CA-2017-151911</t>
  </si>
  <si>
    <t>CA-2017-166436</t>
  </si>
  <si>
    <t>TS-21370</t>
  </si>
  <si>
    <t>OFF-PA-10001838</t>
  </si>
  <si>
    <t>CA-2017-139661</t>
  </si>
  <si>
    <t>JW-15220</t>
  </si>
  <si>
    <t>CA-2014-123925</t>
  </si>
  <si>
    <t>CA-2017-152485</t>
  </si>
  <si>
    <t>JD-15790</t>
  </si>
  <si>
    <t>OFF-ST-10004950</t>
  </si>
  <si>
    <t>CA-2016-141586</t>
  </si>
  <si>
    <t>CA-2017-130386</t>
  </si>
  <si>
    <t>OFF-PA-10003823</t>
  </si>
  <si>
    <t>CA-2016-100468</t>
  </si>
  <si>
    <t>TEC-PH-10001300</t>
  </si>
  <si>
    <t>CA-2015-153388</t>
  </si>
  <si>
    <t>PC-19000</t>
  </si>
  <si>
    <t>FUR-TA-10003715</t>
  </si>
  <si>
    <t>CA-2017-154935</t>
  </si>
  <si>
    <t>AR-10540</t>
  </si>
  <si>
    <t>CA-2016-134208</t>
  </si>
  <si>
    <t>TEC-MA-10004458</t>
  </si>
  <si>
    <t>CA-2017-108294</t>
  </si>
  <si>
    <t>OFF-BI-10004965</t>
  </si>
  <si>
    <t>CA-2017-103611</t>
  </si>
  <si>
    <t>CA-2017-100384</t>
  </si>
  <si>
    <t>CA-2017-112809</t>
  </si>
  <si>
    <t>US-2017-160759</t>
  </si>
  <si>
    <t>AI-10855</t>
  </si>
  <si>
    <t>CA-2017-148446</t>
  </si>
  <si>
    <t>CA-2014-111059</t>
  </si>
  <si>
    <t>TB-21400</t>
  </si>
  <si>
    <t>CA-2017-116204</t>
  </si>
  <si>
    <t>CA-2017-109946</t>
  </si>
  <si>
    <t>PL-18925</t>
  </si>
  <si>
    <t>OFF-AR-10001419</t>
  </si>
  <si>
    <t>CA-2015-144806</t>
  </si>
  <si>
    <t>GH-14425</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</si>
  <si>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</si>
  <si>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</si>
  <si>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</si>
  <si>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</si>
  <si>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</si>
  <si>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</si>
  <si>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</si>
  <si>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</si>
  <si>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</si>
  <si>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</si>
  <si>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</si>
  <si>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</si>
  <si>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</si>
  <si>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</si>
  <si>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MP-18175</t>
  </si>
  <si>
    <t>CA-2016-112389</t>
  </si>
  <si>
    <t>JM-15655</t>
  </si>
  <si>
    <t>OFF-ST-10000419</t>
  </si>
  <si>
    <t>OFF-AP-10001626</t>
  </si>
  <si>
    <t>CA-2017-121888</t>
  </si>
  <si>
    <t>CL-11890</t>
  </si>
  <si>
    <t>CA-2014-166884</t>
  </si>
  <si>
    <t>FUR-FU-10003981</t>
  </si>
  <si>
    <t>CA-2014-107181</t>
  </si>
  <si>
    <t>DB-13270</t>
  </si>
  <si>
    <t>CA-2014-150245</t>
  </si>
  <si>
    <t>CA-2015-111395</t>
  </si>
  <si>
    <t>OFF-ST-10001291</t>
  </si>
  <si>
    <t>CA-2014-134278</t>
  </si>
  <si>
    <t>US-2017-124926</t>
  </si>
  <si>
    <t>OFF-AP-10004868</t>
  </si>
  <si>
    <t>CA-2016-159345</t>
  </si>
  <si>
    <t>IG-15085</t>
  </si>
  <si>
    <t>CA-2014-130274</t>
  </si>
  <si>
    <t>OFF-LA-10002195</t>
  </si>
  <si>
    <t>CA-2017-158386</t>
  </si>
  <si>
    <t>BO-11425</t>
  </si>
  <si>
    <t>CA-2015-111507</t>
  </si>
  <si>
    <t>OFF-AR-10001315</t>
  </si>
  <si>
    <t>CA-2017-120761</t>
  </si>
  <si>
    <t>AB-10150</t>
  </si>
  <si>
    <t>CA-2016-109176</t>
  </si>
  <si>
    <t>JW-16075</t>
  </si>
  <si>
    <t>OFF-EN-10003134</t>
  </si>
  <si>
    <t>OFF-AR-10001955</t>
  </si>
  <si>
    <t>CA-2015-112116</t>
  </si>
  <si>
    <t>CA-2016-126809</t>
  </si>
  <si>
    <t>EB-13750</t>
  </si>
  <si>
    <t>CA-2014-105172</t>
  </si>
  <si>
    <t>OFF-LA-10001641</t>
  </si>
  <si>
    <t>CA-2017-107293</t>
  </si>
  <si>
    <t>US-2017-102890</t>
  </si>
  <si>
    <t>SG-20470</t>
  </si>
  <si>
    <t>CA-2015-158554</t>
  </si>
  <si>
    <t>CM-12190</t>
  </si>
  <si>
    <t>CA-2014-116239</t>
  </si>
  <si>
    <t>OFF-ST-10001370</t>
  </si>
  <si>
    <t>CA-2015-132101</t>
  </si>
  <si>
    <t>CA-2015-129112</t>
  </si>
  <si>
    <t>AW-10840</t>
  </si>
  <si>
    <t>TEC-AC-10003038</t>
  </si>
  <si>
    <t>OFF-BI-10000088</t>
  </si>
  <si>
    <t>US-2017-152002</t>
  </si>
  <si>
    <t>CA-2017-165029</t>
  </si>
  <si>
    <t>OFF-AR-10003504</t>
  </si>
  <si>
    <t>US-2014-157385</t>
  </si>
  <si>
    <t>OFF-EN-10003160</t>
  </si>
  <si>
    <t>TEC-AC-10003280</t>
  </si>
  <si>
    <t>CA-2014-101602</t>
  </si>
  <si>
    <t>MC-18100</t>
  </si>
  <si>
    <t>TEC-PH-10000169</t>
  </si>
  <si>
    <t>CA-2016-109057</t>
  </si>
  <si>
    <t>TT-21460</t>
  </si>
  <si>
    <t>CA-2016-154403</t>
  </si>
  <si>
    <t>OFF-PA-10001526</t>
  </si>
  <si>
    <t>CA-2016-102456</t>
  </si>
  <si>
    <t>OFF-AP-10004336</t>
  </si>
  <si>
    <t>CA-2015-131338</t>
  </si>
  <si>
    <t>OFF-PA-10001357</t>
  </si>
  <si>
    <t>OFF-FA-10000992</t>
  </si>
  <si>
    <t>CA-2016-109911</t>
  </si>
  <si>
    <t>VG-21805</t>
  </si>
  <si>
    <t>US-2016-132423</t>
  </si>
  <si>
    <t>MY-18295</t>
  </si>
  <si>
    <t>OFF-AR-10001221</t>
  </si>
  <si>
    <t>CA-2015-122826</t>
  </si>
  <si>
    <t>RD-19480</t>
  </si>
  <si>
    <t>TEC-PH-10004830</t>
  </si>
  <si>
    <t>CA-2014-117317</t>
  </si>
  <si>
    <t>OFF-PA-10004519</t>
  </si>
  <si>
    <t>CA-2015-118423</t>
  </si>
  <si>
    <t>DP-13390</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</si>
  <si>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</si>
  <si>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</si>
  <si>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</si>
  <si>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</si>
  <si>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</si>
  <si>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</si>
  <si>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</si>
  <si>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</si>
  <si>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</si>
  <si>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</si>
  <si>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</si>
  <si>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</si>
  <si>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</si>
  <si>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</si>
  <si>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</si>
  <si>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</si>
  <si>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</si>
  <si>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</si>
  <si>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TEC-PH-10000441</t>
  </si>
  <si>
    <t>CA-2017-138380</t>
  </si>
  <si>
    <t>US-2016-113509</t>
  </si>
  <si>
    <t>TEC-AC-10004855</t>
  </si>
  <si>
    <t>CA-2015-130022</t>
  </si>
  <si>
    <t>OFF-AR-10001915</t>
  </si>
  <si>
    <t>US-2016-118780</t>
  </si>
  <si>
    <t>OFF-ST-10000352</t>
  </si>
  <si>
    <t>OFF-PA-10000575</t>
  </si>
  <si>
    <t>CA-2017-108560</t>
  </si>
  <si>
    <t>JC-15385</t>
  </si>
  <si>
    <t>FUR-FU-10002937</t>
  </si>
  <si>
    <t>TEC-AC-10003063</t>
  </si>
  <si>
    <t>CA-2015-157084</t>
  </si>
  <si>
    <t>JG-15160</t>
  </si>
  <si>
    <t>CA-2015-164539</t>
  </si>
  <si>
    <t>CA-2015-143119</t>
  </si>
  <si>
    <t>MC-17275</t>
  </si>
  <si>
    <t>CA-2017-101049</t>
  </si>
  <si>
    <t>FUR-FU-10004415</t>
  </si>
  <si>
    <t>CA-2016-106530</t>
  </si>
  <si>
    <t>OFF-ST-10002011</t>
  </si>
  <si>
    <t>CA-2014-168984</t>
  </si>
  <si>
    <t>NW-18400</t>
  </si>
  <si>
    <t>TEC-PH-10000038</t>
  </si>
  <si>
    <t>CA-2016-157266</t>
  </si>
  <si>
    <t>TB-21280</t>
  </si>
  <si>
    <t>OFF-PA-10002689</t>
  </si>
  <si>
    <t>US-2014-134712</t>
  </si>
  <si>
    <t>BS-11380</t>
  </si>
  <si>
    <t>CA-2015-111829</t>
  </si>
  <si>
    <t>TEC-CO-10001766</t>
  </si>
  <si>
    <t>OFF-PA-10004359</t>
  </si>
  <si>
    <t>CA-2015-105221</t>
  </si>
  <si>
    <t>OFF-FA-10001135</t>
  </si>
  <si>
    <t>CA-2015-120341</t>
  </si>
  <si>
    <t>OFF-BI-10004224</t>
  </si>
  <si>
    <t>TEC-PH-10003357</t>
  </si>
  <si>
    <t>CA-2014-135699</t>
  </si>
  <si>
    <t>HH-15010</t>
  </si>
  <si>
    <t>OFF-PA-10004475</t>
  </si>
  <si>
    <t>OFF-PA-10003001</t>
  </si>
  <si>
    <t>US-2017-132444</t>
  </si>
  <si>
    <t>CD-12280</t>
  </si>
  <si>
    <t>OFF-FA-10000611</t>
  </si>
  <si>
    <t>OFF-BI-10001116</t>
  </si>
  <si>
    <t>CA-2014-127159</t>
  </si>
  <si>
    <t>CA-2017-161809</t>
  </si>
  <si>
    <t>TH-21100</t>
  </si>
  <si>
    <t>TEC-PH-10004922</t>
  </si>
  <si>
    <t>CA-2017-127285</t>
  </si>
  <si>
    <t>MM-18055</t>
  </si>
  <si>
    <t>CA-2017-144526</t>
  </si>
  <si>
    <t>OFF-BI-10002353</t>
  </si>
  <si>
    <t>CA-2016-128531</t>
  </si>
  <si>
    <t>NS-18505</t>
  </si>
  <si>
    <t>OFF-FA-10002676</t>
  </si>
  <si>
    <t>TEC-AC-10003023</t>
  </si>
  <si>
    <t>OFF-PA-10000167</t>
  </si>
  <si>
    <t>US-2015-157154</t>
  </si>
  <si>
    <t>CA-2017-159457</t>
  </si>
  <si>
    <t>TEC-PH-10002185</t>
  </si>
  <si>
    <t>CA-2016-107615</t>
  </si>
  <si>
    <t>RB-19645</t>
  </si>
  <si>
    <t>CA-2017-111647</t>
  </si>
  <si>
    <t>CA-2015-150560</t>
  </si>
  <si>
    <t>SW-20455</t>
  </si>
  <si>
    <t>CA-2015-143077</t>
  </si>
  <si>
    <t>CA-2016-122728</t>
  </si>
  <si>
    <t>EB-13930</t>
  </si>
  <si>
    <t>CA-2014-122882</t>
  </si>
  <si>
    <t>FUR-FU-10000758</t>
  </si>
  <si>
    <t>TEC-MA-10004679</t>
  </si>
  <si>
    <t>US-2016-101497</t>
  </si>
  <si>
    <t>PS-18760</t>
  </si>
  <si>
    <t>CA-2016-147585</t>
  </si>
  <si>
    <t>CA-2017-149489</t>
  </si>
  <si>
    <t>OFF-AP-10002495</t>
  </si>
  <si>
    <t>OFF-BI-10002414</t>
  </si>
  <si>
    <t>CA-2017-143798</t>
  </si>
  <si>
    <t>CA-2014-142839</t>
  </si>
  <si>
    <t>CA-2017-129833</t>
  </si>
  <si>
    <t>HF-14995</t>
  </si>
  <si>
    <t>US-2016-154361</t>
  </si>
  <si>
    <t>HZ-14950</t>
  </si>
  <si>
    <t>US-2016-158708</t>
  </si>
  <si>
    <t>TEC-AC-10003133</t>
  </si>
  <si>
    <t>CA-2015-156335</t>
  </si>
  <si>
    <t>TEC-AC-10002006</t>
  </si>
  <si>
    <t>CA-2015-148376</t>
  </si>
  <si>
    <t>OFF-LA-10002381</t>
  </si>
  <si>
    <t>CA-2014-135657</t>
  </si>
  <si>
    <t>CA-2015-114069</t>
  </si>
  <si>
    <t>CA-2014-139857</t>
  </si>
  <si>
    <t>CD-12790</t>
  </si>
  <si>
    <t>OFF-FA-10001843</t>
  </si>
  <si>
    <t>CA-2016-106306</t>
  </si>
  <si>
    <t>CA-2015-100545</t>
  </si>
  <si>
    <t>CA-2017-123491</t>
  </si>
  <si>
    <t>JK-15205</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</si>
  <si>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</si>
  <si>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</si>
  <si>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</si>
  <si>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</si>
  <si>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</si>
  <si>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</si>
  <si>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</si>
  <si>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</si>
  <si>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</si>
  <si>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</si>
  <si>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</si>
  <si>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</si>
  <si>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</si>
  <si>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</si>
  <si>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</si>
  <si>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</si>
  <si>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</si>
  <si>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</si>
  <si>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</si>
  <si>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FUR-TA-10001307</t>
  </si>
  <si>
    <t>CA-2016-106894</t>
  </si>
  <si>
    <t>CA-2014-125136</t>
  </si>
  <si>
    <t>OFF-PA-10001457</t>
  </si>
  <si>
    <t>US-2016-131149</t>
  </si>
  <si>
    <t>CA-2017-101483</t>
  </si>
  <si>
    <t>OFF-AP-10002082</t>
  </si>
  <si>
    <t>CA-2015-130204</t>
  </si>
  <si>
    <t>TEC-AC-10003590</t>
  </si>
  <si>
    <t>CA-2014-110527</t>
  </si>
  <si>
    <t>ED-13885</t>
  </si>
  <si>
    <t>CA-2017-152807</t>
  </si>
  <si>
    <t>OFF-PA-10004355</t>
  </si>
  <si>
    <t>CA-2014-133270</t>
  </si>
  <si>
    <t>CA-2016-155670</t>
  </si>
  <si>
    <t>OFF-PA-10004947</t>
  </si>
  <si>
    <t>US-2014-157406</t>
  </si>
  <si>
    <t>DA-13450</t>
  </si>
  <si>
    <t>CA-2015-139094</t>
  </si>
  <si>
    <t>FUR-TA-10004607</t>
  </si>
  <si>
    <t>CA-2017-168837</t>
  </si>
  <si>
    <t>JW-15955</t>
  </si>
  <si>
    <t>CA-2017-116715</t>
  </si>
  <si>
    <t>OFF-PA-10003893</t>
  </si>
  <si>
    <t>CA-2015-135622</t>
  </si>
  <si>
    <t>TEC-PH-10001817</t>
  </si>
  <si>
    <t>US-2015-107349</t>
  </si>
  <si>
    <t>CA-2014-139017</t>
  </si>
  <si>
    <t>RM-19375</t>
  </si>
  <si>
    <t>CA-2014-141817</t>
  </si>
  <si>
    <t>CA-2015-130785</t>
  </si>
  <si>
    <t>FUR-BO-10000330</t>
  </si>
  <si>
    <t>OFF-BI-10001900</t>
  </si>
  <si>
    <t>FUR-BO-10003159</t>
  </si>
  <si>
    <t>CA-2016-110254</t>
  </si>
  <si>
    <t>ML-17755</t>
  </si>
  <si>
    <t>FUR-FU-10001591</t>
  </si>
  <si>
    <t>OFF-LA-10002034</t>
  </si>
  <si>
    <t>US-2014-158057</t>
  </si>
  <si>
    <t>CC-12685</t>
  </si>
  <si>
    <t>CA-2017-146024</t>
  </si>
  <si>
    <t>CA-2016-129686</t>
  </si>
  <si>
    <t>CA-2014-118976</t>
  </si>
  <si>
    <t>OFF-BI-10001628</t>
  </si>
  <si>
    <t>OFF-ST-10000877</t>
  </si>
  <si>
    <t>OFF-AR-10004752</t>
  </si>
  <si>
    <t>CA-2015-105347</t>
  </si>
  <si>
    <t>OFF-PA-10000675</t>
  </si>
  <si>
    <t>CA-2016-124667</t>
  </si>
  <si>
    <t>CA-2015-111094</t>
  </si>
  <si>
    <t>OFF-PA-10001609</t>
  </si>
  <si>
    <t>CA-2017-166317</t>
  </si>
  <si>
    <t>JE-15610</t>
  </si>
  <si>
    <t>TEC-PH-10001615</t>
  </si>
  <si>
    <t>CA-2015-154326</t>
  </si>
  <si>
    <t>RP-19855</t>
  </si>
  <si>
    <t>TEC-AC-10004568</t>
  </si>
  <si>
    <t>CA-2014-102008</t>
  </si>
  <si>
    <t>CA-2014-120474</t>
  </si>
  <si>
    <t>FUR-CH-10001854</t>
  </si>
  <si>
    <t>OFF-AR-10000475</t>
  </si>
  <si>
    <t>CA-2014-104773</t>
  </si>
  <si>
    <t>TB-21175</t>
  </si>
  <si>
    <t>CA-2016-140774</t>
  </si>
  <si>
    <t>BE-11455</t>
  </si>
  <si>
    <t>US-2017-139465</t>
  </si>
  <si>
    <t>TEC-PH-10000455</t>
  </si>
  <si>
    <t>CA-2016-100965</t>
  </si>
  <si>
    <t>CA-2016-121034</t>
  </si>
  <si>
    <t>JF-15565</t>
  </si>
  <si>
    <t>OFF-PA-10001994</t>
  </si>
  <si>
    <t>CA-2016-149461</t>
  </si>
  <si>
    <t>CA-2017-158379</t>
  </si>
  <si>
    <t>TEC-AC-10002926</t>
  </si>
  <si>
    <t>US-2016-116729</t>
  </si>
  <si>
    <t>CA-2016-164938</t>
  </si>
  <si>
    <t>PB-19210</t>
  </si>
  <si>
    <t>TEC-PH-10004897</t>
  </si>
  <si>
    <t>CA-2016-165484</t>
  </si>
  <si>
    <t>FUR-FU-10001196</t>
  </si>
  <si>
    <t>OFF-PA-10000595</t>
  </si>
  <si>
    <t>CA-2014-132612</t>
  </si>
  <si>
    <t>US-2017-161193</t>
  </si>
  <si>
    <t>BT-11680</t>
  </si>
  <si>
    <t>CA-2015-131597</t>
  </si>
  <si>
    <t>CA-2015-164833</t>
  </si>
  <si>
    <t>OFF-LA-10000443</t>
  </si>
  <si>
    <t>CA-2015-125423</t>
  </si>
  <si>
    <t>OFF-LA-10001771</t>
  </si>
  <si>
    <t>US-2014-130379</t>
  </si>
  <si>
    <t>JL-15235</t>
  </si>
  <si>
    <t>OFF-AP-10001394</t>
  </si>
  <si>
    <t>FUR-FU-10002553</t>
  </si>
  <si>
    <t>CA-2016-168956</t>
  </si>
  <si>
    <t>OFF-AP-10004233</t>
  </si>
  <si>
    <t>FUR-CH-10004754</t>
  </si>
  <si>
    <t>OFF-PA-10000809</t>
  </si>
  <si>
    <t>CA-2016-167507</t>
  </si>
  <si>
    <t>FUR-FU-10002878</t>
  </si>
  <si>
    <t>CA-2016-109344</t>
  </si>
  <si>
    <t>CH-12070</t>
  </si>
  <si>
    <t>TEC-PH-10002624</t>
  </si>
  <si>
    <t>US-2015-140851</t>
  </si>
  <si>
    <t>ND-18460</t>
  </si>
  <si>
    <t>CA-2014-103373</t>
  </si>
  <si>
    <t>TEC-PH-10002885</t>
  </si>
  <si>
    <t>CA-2017-145884</t>
  </si>
  <si>
    <t>TEC-PH-10000895</t>
  </si>
  <si>
    <t>CA-2015-131422</t>
  </si>
  <si>
    <t>CA-2017-162691</t>
  </si>
  <si>
    <t>TEC-MA-10000488</t>
  </si>
  <si>
    <t>OFF-PA-10003729</t>
  </si>
  <si>
    <t>CA-2014-141278</t>
  </si>
  <si>
    <t>CA-2017-122693</t>
  </si>
  <si>
    <t>CA-2014-117345</t>
  </si>
  <si>
    <t>BF-10975</t>
  </si>
  <si>
    <t>OFF-AP-10001005</t>
  </si>
  <si>
    <t>CA-2016-157763</t>
  </si>
  <si>
    <t>KH-16330</t>
  </si>
  <si>
    <t>FUR-CH-10000988</t>
  </si>
  <si>
    <t>CA-2015-135391</t>
  </si>
  <si>
    <t>FUR-FU-10001986</t>
  </si>
  <si>
    <t>US-2017-113852</t>
  </si>
  <si>
    <t>GW-14605</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</si>
  <si>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</si>
  <si>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</si>
  <si>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</si>
  <si>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</si>
  <si>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</si>
  <si>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</si>
  <si>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</si>
  <si>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</si>
  <si>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</si>
  <si>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</si>
  <si>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</si>
  <si>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</si>
  <si>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</si>
  <si>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</si>
  <si>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</si>
  <si>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</si>
  <si>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</si>
  <si>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</si>
  <si>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FUR-FU-10001617</t>
  </si>
  <si>
    <t>US-2017-116659</t>
  </si>
  <si>
    <t>TEC-PH-10002824</t>
  </si>
  <si>
    <t>CA-2017-118857</t>
  </si>
  <si>
    <t>CA-2015-127110</t>
  </si>
  <si>
    <t>OFF-PA-10003309</t>
  </si>
  <si>
    <t>OFF-ST-10002554</t>
  </si>
  <si>
    <t>CA-2016-148201</t>
  </si>
  <si>
    <t>CA-2014-116932</t>
  </si>
  <si>
    <t>ME-18010</t>
  </si>
  <si>
    <t>OFF-AR-10002067</t>
  </si>
  <si>
    <t>FUR-TA-10004175</t>
  </si>
  <si>
    <t>CA-2017-142888</t>
  </si>
  <si>
    <t>BP-11230</t>
  </si>
  <si>
    <t>FUR-TA-10004767</t>
  </si>
  <si>
    <t>CA-2014-147914</t>
  </si>
  <si>
    <t>US-2016-112977</t>
  </si>
  <si>
    <t>CA-2017-112039</t>
  </si>
  <si>
    <t>JC-15775</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</si>
  <si>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</si>
  <si>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</si>
  <si>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</si>
  <si>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</si>
  <si>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</si>
  <si>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</si>
  <si>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</si>
  <si>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</si>
  <si>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</si>
  <si>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</si>
  <si>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</si>
  <si>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</si>
  <si>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</si>
  <si>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</si>
  <si>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</si>
  <si>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</si>
  <si>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</si>
  <si>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AS-10090</t>
  </si>
  <si>
    <t>OFF-AR-10001446</t>
  </si>
  <si>
    <t>CA-2015-109197</t>
  </si>
  <si>
    <t>CA-2017-141789</t>
  </si>
  <si>
    <t>AC-10450</t>
  </si>
  <si>
    <t>OFF-BI-10001359</t>
  </si>
  <si>
    <t>CA-2014-169775</t>
  </si>
  <si>
    <t>OFF-EN-10001749</t>
  </si>
  <si>
    <t>OFF-BI-10004390</t>
  </si>
  <si>
    <t>CA-2016-140543</t>
  </si>
  <si>
    <t>CA-2016-151141</t>
  </si>
  <si>
    <t>TEC-PH-10004924</t>
  </si>
  <si>
    <t>CA-2017-167094</t>
  </si>
  <si>
    <t>FUR-CH-10000155</t>
  </si>
  <si>
    <t>CA-2017-154410</t>
  </si>
  <si>
    <t>MD-17860</t>
  </si>
  <si>
    <t>US-2016-150567</t>
  </si>
  <si>
    <t>OFF-BI-10001757</t>
  </si>
  <si>
    <t>CA-2015-157959</t>
  </si>
  <si>
    <t>FUR-FU-10004093</t>
  </si>
  <si>
    <t>CA-2017-105886</t>
  </si>
  <si>
    <t>DB-13660</t>
  </si>
  <si>
    <t>FUR-FU-10001037</t>
  </si>
  <si>
    <t>CA-2016-105963</t>
  </si>
  <si>
    <t>CA-2017-121503</t>
  </si>
  <si>
    <t>OFF-PA-10001878</t>
  </si>
  <si>
    <t>TEC-MA-10003674</t>
  </si>
  <si>
    <t>CA-2014-103366</t>
  </si>
  <si>
    <t>EH-13990</t>
  </si>
  <si>
    <t>CA-2017-124597</t>
  </si>
  <si>
    <t>OFF-LA-10003190</t>
  </si>
  <si>
    <t>CA-2015-105634</t>
  </si>
  <si>
    <t>CA-2015-123673</t>
  </si>
  <si>
    <t>TEC-PH-10001809</t>
  </si>
  <si>
    <t>US-2017-111423</t>
  </si>
  <si>
    <t>EH-13765</t>
  </si>
  <si>
    <t>OFF-BI-10003091</t>
  </si>
  <si>
    <t>FUR-CH-10003981</t>
  </si>
  <si>
    <t>CA-2015-125178</t>
  </si>
  <si>
    <t>OFF-ST-10002562</t>
  </si>
  <si>
    <t>CA-2016-156685</t>
  </si>
  <si>
    <t>SC-20230</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</si>
  <si>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</si>
  <si>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</si>
  <si>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</si>
  <si>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</si>
  <si>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</si>
  <si>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</si>
  <si>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</si>
  <si>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</si>
  <si>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</si>
  <si>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</si>
  <si>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</si>
  <si>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</si>
  <si>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</si>
  <si>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</si>
  <si>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</si>
  <si>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</si>
  <si>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</si>
  <si>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OFF-BI-10002082</t>
  </si>
  <si>
    <t>OFF-ST-10001505</t>
  </si>
  <si>
    <t>CA-2017-144064</t>
  </si>
  <si>
    <t>CA-2016-108581</t>
  </si>
  <si>
    <t>CA-2017-157987</t>
  </si>
  <si>
    <t>AC-10615</t>
  </si>
  <si>
    <t>OFF-AR-10004582</t>
  </si>
  <si>
    <t>TEC-AC-10002842</t>
  </si>
  <si>
    <t>CA-2017-110905</t>
  </si>
  <si>
    <t>OFF-AP-10004785</t>
  </si>
  <si>
    <t>TEC-AC-10002217</t>
  </si>
  <si>
    <t>OFF-BI-10002954</t>
  </si>
  <si>
    <t>OFF-AP-10003281</t>
  </si>
  <si>
    <t>CA-2017-165841</t>
  </si>
  <si>
    <t>OFF-SU-10000898</t>
  </si>
  <si>
    <t>CA-2017-117485</t>
  </si>
  <si>
    <t>CA-2017-140242</t>
  </si>
  <si>
    <t>CA-2014-148950</t>
  </si>
  <si>
    <t>JD-16015</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</si>
  <si>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</si>
  <si>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</si>
  <si>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</si>
  <si>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</si>
  <si>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</si>
  <si>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</si>
  <si>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</si>
  <si>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</si>
  <si>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</si>
  <si>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</si>
  <si>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</si>
  <si>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</si>
  <si>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</si>
  <si>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CB-12415</t>
  </si>
  <si>
    <t>CA-2015-127509</t>
  </si>
  <si>
    <t>OFF-BI-10002393</t>
  </si>
  <si>
    <t>FUR-TA-10002855</t>
  </si>
  <si>
    <t>OFF-EN-10000781</t>
  </si>
  <si>
    <t>OFF-PA-10002160</t>
  </si>
  <si>
    <t>CA-2017-111374</t>
  </si>
  <si>
    <t>CA-2017-133648</t>
  </si>
  <si>
    <t>OFF-AR-10002257</t>
  </si>
  <si>
    <t>OFF-FA-10004395</t>
  </si>
  <si>
    <t>US-2017-147221</t>
  </si>
  <si>
    <t>JS-16030</t>
  </si>
  <si>
    <t>OFF-AP-10002534</t>
  </si>
  <si>
    <t>CA-2014-131905</t>
  </si>
  <si>
    <t>CA-2017-166128</t>
  </si>
  <si>
    <t>LW-17215</t>
  </si>
  <si>
    <t>CA-2017-163510</t>
  </si>
  <si>
    <t>US-2017-143028</t>
  </si>
  <si>
    <t>CA-2014-111150</t>
  </si>
  <si>
    <t>CA-2017-165386</t>
  </si>
  <si>
    <t>FUR-BO-10003034</t>
  </si>
  <si>
    <t>CA-2014-116407</t>
  </si>
  <si>
    <t>CA-2015-155761</t>
  </si>
  <si>
    <t>SC-20800</t>
  </si>
  <si>
    <t>OFF-ST-10000943</t>
  </si>
  <si>
    <t>CA-2016-145905</t>
  </si>
  <si>
    <t>AM-10705</t>
  </si>
  <si>
    <t>OFF-PA-10000533</t>
  </si>
  <si>
    <t>CA-2015-113110</t>
  </si>
  <si>
    <t>CA-2016-168354</t>
  </si>
  <si>
    <t>RH-19510</t>
  </si>
  <si>
    <t>US-2017-111241</t>
  </si>
  <si>
    <t>CA-2015-114237</t>
  </si>
  <si>
    <t>CA-2016-113516</t>
  </si>
  <si>
    <t>CA-2015-117961</t>
  </si>
  <si>
    <t>OFF-ST-10001172</t>
  </si>
  <si>
    <t>CA-2016-128923</t>
  </si>
  <si>
    <t>CA-2017-162481</t>
  </si>
  <si>
    <t>CT-11995</t>
  </si>
  <si>
    <t>CA-2015-119214</t>
  </si>
  <si>
    <t>CA-2015-122287</t>
  </si>
  <si>
    <t>OFF-PA-10001661</t>
  </si>
  <si>
    <t>CA-2015-104493</t>
  </si>
  <si>
    <t>OFF-BI-10004817</t>
  </si>
  <si>
    <t>US-2017-158946</t>
  </si>
  <si>
    <t>CA-2014-129168</t>
  </si>
  <si>
    <t>CA-2016-131835</t>
  </si>
  <si>
    <t>MC-17590</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</si>
  <si>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</si>
  <si>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</si>
  <si>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</si>
  <si>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</si>
  <si>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</si>
  <si>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</si>
  <si>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</si>
  <si>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</si>
  <si>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</si>
  <si>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</si>
  <si>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</si>
  <si>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</si>
  <si>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</si>
  <si>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</si>
  <si>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</si>
  <si>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</si>
  <si>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</si>
  <si>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US-2017-110996</t>
  </si>
  <si>
    <t>KA-16525</t>
  </si>
  <si>
    <t>CA-2016-129693</t>
  </si>
  <si>
    <t>TC-20980</t>
  </si>
  <si>
    <t>CA-2017-122504</t>
  </si>
  <si>
    <t>TEC-AC-10003289</t>
  </si>
  <si>
    <t>TEC-PH-10002468</t>
  </si>
  <si>
    <t>CA-2014-131051</t>
  </si>
  <si>
    <t>CA-2017-140676</t>
  </si>
  <si>
    <t>BF-11080</t>
  </si>
  <si>
    <t>CA-2015-120103</t>
  </si>
  <si>
    <t>OFF-PA-10001295</t>
  </si>
  <si>
    <t>CA-2017-104647</t>
  </si>
  <si>
    <t>CA-2014-110352</t>
  </si>
  <si>
    <t>CA-2016-140501</t>
  </si>
  <si>
    <t>OFF-LA-10000248</t>
  </si>
  <si>
    <t>OFF-FA-10004076</t>
  </si>
  <si>
    <t>CA-2015-139290</t>
  </si>
  <si>
    <t>OFF-LA-10004008</t>
  </si>
  <si>
    <t>CA-2017-166142</t>
  </si>
  <si>
    <t>MM-17260</t>
  </si>
  <si>
    <t>CA-2014-145926</t>
  </si>
  <si>
    <t>CA-2015-149678</t>
  </si>
  <si>
    <t>US-2015-164357</t>
  </si>
  <si>
    <t>OFF-AR-10001177</t>
  </si>
  <si>
    <t>US-2016-146570</t>
  </si>
  <si>
    <t>OFF-BI-10001718</t>
  </si>
  <si>
    <t>OFF-AR-10004602</t>
  </si>
  <si>
    <t>CA-2017-124401</t>
  </si>
  <si>
    <t>US-2014-140116</t>
  </si>
  <si>
    <t>OFF-ST-10000078</t>
  </si>
  <si>
    <t>CA-2014-123295</t>
  </si>
  <si>
    <t>AH-10120</t>
  </si>
  <si>
    <t>CA-2017-167101</t>
  </si>
  <si>
    <t>US-2014-167633</t>
  </si>
  <si>
    <t>BW-11200</t>
  </si>
  <si>
    <t>US-2014-152723</t>
  </si>
  <si>
    <t>CA-2015-164882</t>
  </si>
  <si>
    <t>OFF-AR-10004272</t>
  </si>
  <si>
    <t>TEC-PH-10001578</t>
  </si>
  <si>
    <t>OFF-ST-10003638</t>
  </si>
  <si>
    <t>FUR-BO-10002213</t>
  </si>
  <si>
    <t>CA-2015-159786</t>
  </si>
  <si>
    <t>CA-2016-130267</t>
  </si>
  <si>
    <t>SW-20245</t>
  </si>
  <si>
    <t>CA-2017-155460</t>
  </si>
  <si>
    <t>US-2017-168690</t>
  </si>
  <si>
    <t>CA-2017-158246</t>
  </si>
  <si>
    <t>CA-2017-167381</t>
  </si>
  <si>
    <t>CA-2017-144862</t>
  </si>
  <si>
    <t>OFF-EN-10003040</t>
  </si>
  <si>
    <t>TEC-PH-10000923</t>
  </si>
  <si>
    <t>CA-2014-126032</t>
  </si>
  <si>
    <t>BS-11665</t>
  </si>
  <si>
    <t>CA-2015-134859</t>
  </si>
  <si>
    <t>FUR-FU-10003623</t>
  </si>
  <si>
    <t>US-2014-114188</t>
  </si>
  <si>
    <t>RF-19345</t>
  </si>
  <si>
    <t>OFF-AP-10000124</t>
  </si>
  <si>
    <t>OFF-AR-10004511</t>
  </si>
  <si>
    <t>CA-2015-156524</t>
  </si>
  <si>
    <t>OFF-PA-10003883</t>
  </si>
  <si>
    <t>CA-2015-122210</t>
  </si>
  <si>
    <t>WB-21850</t>
  </si>
  <si>
    <t>TEC-PH-10002807</t>
  </si>
  <si>
    <t>CA-2015-156377</t>
  </si>
  <si>
    <t>TB-21625</t>
  </si>
  <si>
    <t>FUR-FU-10002364</t>
  </si>
  <si>
    <t>US-2017-157896</t>
  </si>
  <si>
    <t>CA-2014-159520</t>
  </si>
  <si>
    <t>OFF-SU-10001664</t>
  </si>
  <si>
    <t>FUR-TA-10003238</t>
  </si>
  <si>
    <t>CA-2016-155481</t>
  </si>
  <si>
    <t>US-2016-152051</t>
  </si>
  <si>
    <t>CA-2014-141607</t>
  </si>
  <si>
    <t>CA-2017-102771</t>
  </si>
  <si>
    <t>TEC-PH-10001536</t>
  </si>
  <si>
    <t>US-2017-139969</t>
  </si>
  <si>
    <t>AF-10870</t>
  </si>
  <si>
    <t>CA-2014-167360</t>
  </si>
  <si>
    <t>RB-19435</t>
  </si>
  <si>
    <t>CA-2015-123505</t>
  </si>
  <si>
    <t>CA-2016-117282</t>
  </si>
  <si>
    <t>US-2016-120460</t>
  </si>
  <si>
    <t>CA-2016-111115</t>
  </si>
  <si>
    <t>CA-2014-124646</t>
  </si>
  <si>
    <t>CA-2017-148166</t>
  </si>
  <si>
    <t>OFF-AR-10004956</t>
  </si>
  <si>
    <t>CA-2016-159737</t>
  </si>
  <si>
    <t>CA-2016-141019</t>
  </si>
  <si>
    <t>CA-2016-101938</t>
  </si>
  <si>
    <t>OFF-AR-10003696</t>
  </si>
  <si>
    <t>CA-2017-166296</t>
  </si>
  <si>
    <t>KF-16285</t>
  </si>
  <si>
    <t>CA-2016-154018</t>
  </si>
  <si>
    <t>OFF-PA-10000551</t>
  </si>
  <si>
    <t>CA-2017-117870</t>
  </si>
  <si>
    <t>JH-15820</t>
  </si>
  <si>
    <t>US-2017-137491</t>
  </si>
  <si>
    <t>CA-2014-152296</t>
  </si>
  <si>
    <t>IL-15100</t>
  </si>
  <si>
    <t>OFF-BI-10004506</t>
  </si>
  <si>
    <t>CA-2016-112025</t>
  </si>
  <si>
    <t>CA-2015-132507</t>
  </si>
  <si>
    <t>CA-2016-125738</t>
  </si>
  <si>
    <t>PB-18805</t>
  </si>
  <si>
    <t>OFF-PA-10000740</t>
  </si>
  <si>
    <t>CA-2016-128818</t>
  </si>
  <si>
    <t>FUR-CH-10002084</t>
  </si>
  <si>
    <t>CA-2017-124576</t>
  </si>
  <si>
    <t>CA-2016-101378</t>
  </si>
  <si>
    <t>RH-19600</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</si>
  <si>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</si>
  <si>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</si>
  <si>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</si>
  <si>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</si>
  <si>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</si>
  <si>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</si>
  <si>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</si>
  <si>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</si>
  <si>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</si>
  <si>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</si>
  <si>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</si>
  <si>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</si>
  <si>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</si>
  <si>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OFF-AR-10000538</t>
  </si>
  <si>
    <t>US-2014-103905</t>
  </si>
  <si>
    <t>AW-10930</t>
  </si>
  <si>
    <t>CA-2015-129854</t>
  </si>
  <si>
    <t>CA-2014-125556</t>
  </si>
  <si>
    <t>ML-17410</t>
  </si>
  <si>
    <t>TEC-PH-10001079</t>
  </si>
  <si>
    <t>CA-2016-162313</t>
  </si>
  <si>
    <t>OFF-AP-10003842</t>
  </si>
  <si>
    <t>CA-2017-107874</t>
  </si>
  <si>
    <t>CA-2017-129378</t>
  </si>
  <si>
    <t>FUR-CH-10000553</t>
  </si>
  <si>
    <t>CA-2014-151953</t>
  </si>
  <si>
    <t>DB-13555</t>
  </si>
  <si>
    <t>OFF-AR-10003469</t>
  </si>
  <si>
    <t>CA-2017-130841</t>
  </si>
  <si>
    <t>MH-17620</t>
  </si>
  <si>
    <t>CA-2015-131884</t>
  </si>
  <si>
    <t>DK-13375</t>
  </si>
  <si>
    <t>CA-2017-121909</t>
  </si>
  <si>
    <t>OFF-PA-10003790</t>
  </si>
  <si>
    <t>Prod1681</t>
  </si>
  <si>
    <t>CA-2016-106383</t>
  </si>
  <si>
    <t>BT-11440</t>
  </si>
  <si>
    <t>FUR-BO-10002202</t>
  </si>
  <si>
    <t>CA-2017-130771</t>
  </si>
  <si>
    <t>CA-2016-139157</t>
  </si>
  <si>
    <t>CA-2014-128055</t>
  </si>
  <si>
    <t>OFF-AP-10002765</t>
  </si>
  <si>
    <t>CA-2017-157091</t>
  </si>
  <si>
    <t>DB-13405</t>
  </si>
  <si>
    <t>CA-2017-132122</t>
  </si>
  <si>
    <t>OFF-ST-10003692</t>
  </si>
  <si>
    <t>CA-2015-123232</t>
  </si>
  <si>
    <t>TEC-PH-10001051</t>
  </si>
  <si>
    <t>CA-2017-104066</t>
  </si>
  <si>
    <t>CA-2015-145849</t>
  </si>
  <si>
    <t>OFF-AR-10000817</t>
  </si>
  <si>
    <t>CA-2016-122322</t>
  </si>
  <si>
    <t>OFF-SU-10000952</t>
  </si>
  <si>
    <t>CA-2017-166849</t>
  </si>
  <si>
    <t>FUR-FU-10004597</t>
  </si>
  <si>
    <t>CA-2016-146633</t>
  </si>
  <si>
    <t>TG-21310</t>
  </si>
  <si>
    <t>OFF-BI-10002982</t>
  </si>
  <si>
    <t>US-2016-126893</t>
  </si>
  <si>
    <t>CA-2017-103380</t>
  </si>
  <si>
    <t>BF-11005</t>
  </si>
  <si>
    <t>CA-2015-116092</t>
  </si>
  <si>
    <t>JM-16195</t>
  </si>
  <si>
    <t>OFF-PA-10004285</t>
  </si>
  <si>
    <t>OFF-AP-10001391</t>
  </si>
  <si>
    <t>CA-2016-117849</t>
  </si>
  <si>
    <t>CA-2015-169201</t>
  </si>
  <si>
    <t>CA-2016-164091</t>
  </si>
  <si>
    <t>TEC-PH-10001944</t>
  </si>
  <si>
    <t>CA-2017-105214</t>
  </si>
  <si>
    <t>OFF-PA-10001776</t>
  </si>
  <si>
    <t>CA-2015-117611</t>
  </si>
  <si>
    <t>MZ-17335</t>
  </si>
  <si>
    <t>US-2015-137960</t>
  </si>
  <si>
    <t>MW-18220</t>
  </si>
  <si>
    <t>CA-2017-122994</t>
  </si>
  <si>
    <t>MV-17485</t>
  </si>
  <si>
    <t>CA-2016-131065</t>
  </si>
  <si>
    <t>TEC-AC-10004145</t>
  </si>
  <si>
    <t>CA-2017-149146</t>
  </si>
  <si>
    <t>SM-20320</t>
  </si>
  <si>
    <t>OFF-PA-10003919</t>
  </si>
  <si>
    <t>Prod1506</t>
  </si>
  <si>
    <t>CA-2017-137470</t>
  </si>
  <si>
    <t>TP-21415</t>
  </si>
  <si>
    <t>OFF-PA-10002001</t>
  </si>
  <si>
    <t>CA-2017-105480</t>
  </si>
  <si>
    <t>OFF-PA-10002787</t>
  </si>
  <si>
    <t>CA-2017-164917</t>
  </si>
  <si>
    <t>CA-2015-102036</t>
  </si>
  <si>
    <t>OFF-ST-10003123</t>
  </si>
  <si>
    <t>CA-2015-142944</t>
  </si>
  <si>
    <t>FUR-FU-10000308</t>
  </si>
  <si>
    <t>TEC-CO-10003763</t>
  </si>
  <si>
    <t>CA-2014-157882</t>
  </si>
  <si>
    <t>FUR-TA-10001866</t>
  </si>
  <si>
    <t>CA-2014-104283</t>
  </si>
  <si>
    <t>CA-2017-142622</t>
  </si>
  <si>
    <t>JK-15625</t>
  </si>
  <si>
    <t>CA-2016-132143</t>
  </si>
  <si>
    <t>CA-2015-153108</t>
  </si>
  <si>
    <t>OFF-AP-10002222</t>
  </si>
  <si>
    <t>CA-2016-112676</t>
  </si>
  <si>
    <t>PJ-18835</t>
  </si>
  <si>
    <t>OFF-PA-10003971</t>
  </si>
  <si>
    <t>CA-2017-165687</t>
  </si>
  <si>
    <t>OFF-AP-10004036</t>
  </si>
  <si>
    <t>US-2017-112928</t>
  </si>
  <si>
    <t>OFF-AP-10002287</t>
  </si>
  <si>
    <t>CA-2017-143343</t>
  </si>
  <si>
    <t>CA-2017-115154</t>
  </si>
  <si>
    <t>RS-19420</t>
  </si>
  <si>
    <t>FUR-TA-10001950</t>
  </si>
  <si>
    <t>CA-2015-149342</t>
  </si>
  <si>
    <t>CA-2015-130995</t>
  </si>
  <si>
    <t>CA-2017-127929</t>
  </si>
  <si>
    <t>CA-2015-113145</t>
  </si>
  <si>
    <t>TEC-PH-10001527</t>
  </si>
  <si>
    <t>CA-2014-162362</t>
  </si>
  <si>
    <t>CA-2016-106558</t>
  </si>
  <si>
    <t>CA-2017-157931</t>
  </si>
  <si>
    <t>CA-2016-115574</t>
  </si>
  <si>
    <t>CA-2015-160794</t>
  </si>
  <si>
    <t>CA-2017-116225</t>
  </si>
  <si>
    <t>SV-20935</t>
  </si>
  <si>
    <t>US-2017-120418</t>
  </si>
  <si>
    <t>BC-11125</t>
  </si>
  <si>
    <t>CA-2017-122035</t>
  </si>
  <si>
    <t>EM-13825</t>
  </si>
  <si>
    <t>TEC-AC-10003095</t>
  </si>
  <si>
    <t>CA-2015-117828</t>
  </si>
  <si>
    <t>CA-2017-165491</t>
  </si>
  <si>
    <t>TEC-AC-10000358</t>
  </si>
  <si>
    <t>CA-2015-109470</t>
  </si>
  <si>
    <t>CA-2015-105102</t>
  </si>
  <si>
    <t>BM-11575</t>
  </si>
  <si>
    <t>CA-2017-138422</t>
  </si>
  <si>
    <t>KN-16705</t>
  </si>
  <si>
    <t>OFF-EN-10004147</t>
  </si>
  <si>
    <t>US-2015-147739</t>
  </si>
  <si>
    <t>FUR-FU-10001468</t>
  </si>
  <si>
    <t>CA-2016-155187</t>
  </si>
  <si>
    <t>OFF-PA-10000380</t>
  </si>
  <si>
    <t>CA-2017-169285</t>
  </si>
  <si>
    <t>CA-2014-140886</t>
  </si>
  <si>
    <t>KW-16570</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</si>
  <si>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</si>
  <si>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</si>
  <si>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</si>
  <si>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</si>
  <si>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</si>
  <si>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</si>
  <si>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</si>
  <si>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</si>
  <si>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</si>
  <si>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</si>
  <si>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</si>
  <si>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</si>
  <si>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</si>
  <si>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</si>
  <si>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</si>
  <si>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</si>
  <si>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</si>
  <si>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</si>
  <si>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</si>
  <si>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</si>
  <si>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</si>
  <si>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</si>
  <si>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</si>
  <si>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</si>
  <si>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</si>
  <si>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</si>
  <si>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</si>
  <si>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</si>
  <si>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</si>
  <si>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</si>
  <si>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</si>
  <si>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OFF-AR-10000315</t>
  </si>
  <si>
    <t>CA-2017-155152</t>
  </si>
  <si>
    <t>CA-2016-159940</t>
  </si>
  <si>
    <t>OFF-FA-10000936</t>
  </si>
  <si>
    <t>CA-2017-119669</t>
  </si>
  <si>
    <t>US-2014-164616</t>
  </si>
  <si>
    <t>OFF-SU-10004768</t>
  </si>
  <si>
    <t>CA-2015-148628</t>
  </si>
  <si>
    <t>CA-2016-118052</t>
  </si>
  <si>
    <t>OFF-PA-10002581</t>
  </si>
  <si>
    <t>US-2017-117534</t>
  </si>
  <si>
    <t>CV-12295</t>
  </si>
  <si>
    <t>OFF-AP-10002403</t>
  </si>
  <si>
    <t>OFF-AR-10003087</t>
  </si>
  <si>
    <t>TEC-PH-10000141</t>
  </si>
  <si>
    <t>TEC-CO-10000971</t>
  </si>
  <si>
    <t>CA-2015-145065</t>
  </si>
  <si>
    <t>OFF-FA-10001229</t>
  </si>
  <si>
    <t>OFF-BI-10002437</t>
  </si>
  <si>
    <t>US-2015-127040</t>
  </si>
  <si>
    <t>SG-20605</t>
  </si>
  <si>
    <t>OFF-PA-10004255</t>
  </si>
  <si>
    <t>OFF-PA-10001184</t>
  </si>
  <si>
    <t>TEC-AC-10002637</t>
  </si>
  <si>
    <t>CA-2016-128111</t>
  </si>
  <si>
    <t>CA-2015-137897</t>
  </si>
  <si>
    <t>CA-2017-169264</t>
  </si>
  <si>
    <t>CA-2017-147361</t>
  </si>
  <si>
    <t>CA-2017-145877</t>
  </si>
  <si>
    <t>US-2016-110170</t>
  </si>
  <si>
    <t>FUR-BO-10000780</t>
  </si>
  <si>
    <t>CA-2017-108574</t>
  </si>
  <si>
    <t>CA-2017-144589</t>
  </si>
  <si>
    <t>TM-21010</t>
  </si>
  <si>
    <t>TEC-PH-10003072</t>
  </si>
  <si>
    <t>CA-2017-155985</t>
  </si>
  <si>
    <t>CA-2014-162684</t>
  </si>
  <si>
    <t>CA-2015-142041</t>
  </si>
  <si>
    <t>EM-13810</t>
  </si>
  <si>
    <t>CA-2014-151295</t>
  </si>
  <si>
    <t>CA-2016-156300</t>
  </si>
  <si>
    <t>CA-2015-146087</t>
  </si>
  <si>
    <t>CA-2017-168655</t>
  </si>
  <si>
    <t>ML-18040</t>
  </si>
  <si>
    <t>CA-2016-107202</t>
  </si>
  <si>
    <t>TEC-MA-10000112</t>
  </si>
  <si>
    <t>CA-2017-159597</t>
  </si>
  <si>
    <t>TEC-AC-10004171</t>
  </si>
  <si>
    <t>CA-2016-155551</t>
  </si>
  <si>
    <t>CR-12580</t>
  </si>
  <si>
    <t>US-2017-147669</t>
  </si>
  <si>
    <t>FUR-TA-10002645</t>
  </si>
  <si>
    <t>CA-2016-169922</t>
  </si>
  <si>
    <t>OFF-BI-10003784</t>
  </si>
  <si>
    <t>OFF-BI-10001617</t>
  </si>
  <si>
    <t>CA-2017-100748</t>
  </si>
  <si>
    <t>CA-2017-129805</t>
  </si>
  <si>
    <t>CA-2014-148586</t>
  </si>
  <si>
    <t>AZ-10750</t>
  </si>
  <si>
    <t>FUR-CH-10002439</t>
  </si>
  <si>
    <t>US-2017-112613</t>
  </si>
  <si>
    <t>CA-2015-154746</t>
  </si>
  <si>
    <t>OFF-AP-10003057</t>
  </si>
  <si>
    <t>CA-2017-140053</t>
  </si>
  <si>
    <t>CA-2014-164210</t>
  </si>
  <si>
    <t>PW-19240</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</si>
  <si>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</si>
  <si>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</si>
  <si>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</si>
  <si>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</si>
  <si>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</si>
  <si>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</si>
  <si>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</si>
  <si>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</si>
  <si>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</si>
  <si>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</si>
  <si>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</si>
  <si>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</si>
  <si>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</si>
  <si>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SC-20380</t>
  </si>
  <si>
    <t>CA-2017-148691</t>
  </si>
  <si>
    <t>CA-2017-128755</t>
  </si>
  <si>
    <t>OFF-PA-10000726</t>
  </si>
  <si>
    <t>OFF-PA-10004983</t>
  </si>
  <si>
    <t>US-2016-135923</t>
  </si>
  <si>
    <t>CM-11935</t>
  </si>
  <si>
    <t>FUR-FU-10002107</t>
  </si>
  <si>
    <t>CA-2016-114972</t>
  </si>
  <si>
    <t>FUR-CH-10001190</t>
  </si>
  <si>
    <t>TEC-AC-10000682</t>
  </si>
  <si>
    <t>OFF-LA-10004545</t>
  </si>
  <si>
    <t>CA-2017-102750</t>
  </si>
  <si>
    <t>GM-14695</t>
  </si>
  <si>
    <t>CA-2014-145212</t>
  </si>
  <si>
    <t>CA-2017-141992</t>
  </si>
  <si>
    <t>OFF-SU-10002557</t>
  </si>
  <si>
    <t>CA-2017-147956</t>
  </si>
  <si>
    <t>CA-2017-126067</t>
  </si>
  <si>
    <t>TEC-PH-10000912</t>
  </si>
  <si>
    <t>CA-2015-104514</t>
  </si>
  <si>
    <t>OFF-ST-10001837</t>
  </si>
  <si>
    <t>OFF-AR-10001473</t>
  </si>
  <si>
    <t>CA-2015-141040</t>
  </si>
  <si>
    <t>TB-21250</t>
  </si>
  <si>
    <t>TEC-PH-10001835</t>
  </si>
  <si>
    <t>OFF-PA-10002245</t>
  </si>
  <si>
    <t>CA-2014-113579</t>
  </si>
  <si>
    <t>CA-2014-144624</t>
  </si>
  <si>
    <t>JM-15865</t>
  </si>
  <si>
    <t>CA-2016-146206</t>
  </si>
  <si>
    <t>CA-2014-136644</t>
  </si>
  <si>
    <t>SC-20575</t>
  </si>
  <si>
    <t>CA-2015-122371</t>
  </si>
  <si>
    <t>CA-2016-126935</t>
  </si>
  <si>
    <t>US-2017-133781</t>
  </si>
  <si>
    <t>OFF-EN-10004483</t>
  </si>
  <si>
    <t>CA-2017-131618</t>
  </si>
  <si>
    <t>LS-17200</t>
  </si>
  <si>
    <t>CA-2016-149482</t>
  </si>
  <si>
    <t>RR-19315</t>
  </si>
  <si>
    <t>CA-2014-143917</t>
  </si>
  <si>
    <t>OFF-SU-10000151</t>
  </si>
  <si>
    <t>CA-2015-120397</t>
  </si>
  <si>
    <t>OFF-AP-10001293</t>
  </si>
  <si>
    <t>CA-2017-163902</t>
  </si>
  <si>
    <t>TEC-PH-10000675</t>
  </si>
  <si>
    <t>CA-2016-136812</t>
  </si>
  <si>
    <t>OFF-ST-10003470</t>
  </si>
  <si>
    <t>CA-2015-102722</t>
  </si>
  <si>
    <t>CA-2017-155089</t>
  </si>
  <si>
    <t>DB-12910</t>
  </si>
  <si>
    <t>CA-2016-124506</t>
  </si>
  <si>
    <t>CA-2014-106572</t>
  </si>
  <si>
    <t>CA-2014-128888</t>
  </si>
  <si>
    <t>CA-2017-123134</t>
  </si>
  <si>
    <t>CA-2016-124352</t>
  </si>
  <si>
    <t>OFF-LA-10004559</t>
  </si>
  <si>
    <t>OFF-AP-10002651</t>
  </si>
  <si>
    <t>CA-2015-124541</t>
  </si>
  <si>
    <t>TT-21220</t>
  </si>
  <si>
    <t>TEC-AC-10002550</t>
  </si>
  <si>
    <t>CA-2014-108707</t>
  </si>
  <si>
    <t>CA-2014-111500</t>
  </si>
  <si>
    <t>OFF-BI-10000829</t>
  </si>
  <si>
    <t>US-2017-117723</t>
  </si>
  <si>
    <t>CA-2015-143238</t>
  </si>
  <si>
    <t>LO-17170</t>
  </si>
  <si>
    <t>CA-2015-168746</t>
  </si>
  <si>
    <t>TEC-PH-10002555</t>
  </si>
  <si>
    <t>CA-2015-113404</t>
  </si>
  <si>
    <t>CA-2016-144792</t>
  </si>
  <si>
    <t>KD-16615</t>
  </si>
  <si>
    <t>CA-2014-164385</t>
  </si>
  <si>
    <t>NB-18580</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</si>
  <si>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</si>
  <si>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</si>
  <si>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</si>
  <si>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</si>
  <si>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</si>
  <si>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</si>
  <si>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</si>
  <si>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</si>
  <si>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</si>
  <si>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</si>
  <si>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</si>
  <si>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</si>
  <si>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</si>
  <si>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</si>
  <si>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</si>
  <si>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</si>
  <si>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</si>
  <si>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</si>
  <si>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</si>
  <si>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</si>
  <si>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BD-11635</t>
  </si>
  <si>
    <t>CA-2017-123967</t>
  </si>
  <si>
    <t>OFF-BI-10001308</t>
  </si>
  <si>
    <t>CA-2017-148929</t>
  </si>
  <si>
    <t>CA-2017-134404</t>
  </si>
  <si>
    <t>CA-2017-109778</t>
  </si>
  <si>
    <t>CA-2016-155845</t>
  </si>
  <si>
    <t>CM-12235</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</si>
  <si>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</si>
  <si>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</si>
  <si>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</si>
  <si>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</si>
  <si>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</si>
  <si>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</si>
  <si>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</si>
  <si>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</si>
  <si>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</si>
  <si>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</si>
  <si>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</si>
  <si>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</si>
  <si>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</si>
  <si>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</si>
  <si>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</si>
  <si>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</si>
  <si>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OFF-PA-10001752</t>
  </si>
  <si>
    <t>CA-2017-108553</t>
  </si>
  <si>
    <t>CA-2016-165848</t>
  </si>
  <si>
    <t>EN-13780</t>
  </si>
  <si>
    <t>TEC-MA-10003356</t>
  </si>
  <si>
    <t>CA-2014-112718</t>
  </si>
  <si>
    <t>KN-16450</t>
  </si>
  <si>
    <t>CA-2016-154053</t>
  </si>
  <si>
    <t>OFF-AR-10003727</t>
  </si>
  <si>
    <t>CA-2014-127446</t>
  </si>
  <si>
    <t>TEC-AC-10001635</t>
  </si>
  <si>
    <t>CA-2016-137204</t>
  </si>
  <si>
    <t>BO-11350</t>
  </si>
  <si>
    <t>CA-2014-147298</t>
  </si>
  <si>
    <t>AG-10300</t>
  </si>
  <si>
    <t>CA-2017-147942</t>
  </si>
  <si>
    <t>OFF-LA-10003663</t>
  </si>
  <si>
    <t>CA-2017-115931</t>
  </si>
  <si>
    <t>CA-2014-164861</t>
  </si>
  <si>
    <t>MC-17635</t>
  </si>
  <si>
    <t>CA-2017-127180</t>
  </si>
  <si>
    <t>TA-21385</t>
  </si>
  <si>
    <t>TEC-CO-10004722</t>
  </si>
  <si>
    <t>US-2017-165344</t>
  </si>
  <si>
    <t>TEC-MA-10002210</t>
  </si>
  <si>
    <t>OFF-BI-10003196</t>
  </si>
  <si>
    <t>CA-2015-168186</t>
  </si>
  <si>
    <t>US-2017-110604</t>
  </si>
  <si>
    <t>JF-15295</t>
  </si>
  <si>
    <t>FUR-CH-10002017</t>
  </si>
  <si>
    <t>CA-2015-116750</t>
  </si>
  <si>
    <t>FUR-FU-10003829</t>
  </si>
  <si>
    <t>CA-2015-162369</t>
  </si>
  <si>
    <t>TT-21265</t>
  </si>
  <si>
    <t>CA-2017-108441</t>
  </si>
  <si>
    <t>SB-20170</t>
  </si>
  <si>
    <t>OFF-PA-10000697</t>
  </si>
  <si>
    <t>OFF-AR-10004691</t>
  </si>
  <si>
    <t>CA-2015-169740</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</si>
  <si>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</si>
  <si>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</si>
  <si>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</si>
  <si>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</si>
  <si>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</si>
  <si>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</si>
  <si>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</si>
  <si>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</si>
  <si>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</si>
  <si>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</si>
  <si>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</si>
  <si>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</si>
  <si>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</si>
  <si>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</si>
  <si>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</si>
  <si>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</si>
  <si>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CA-2016-164784</t>
  </si>
  <si>
    <t>CA-2016-111794</t>
  </si>
  <si>
    <t>HG-15025</t>
  </si>
  <si>
    <t>US-2015-139759</t>
  </si>
  <si>
    <t>NL-18310</t>
  </si>
  <si>
    <t>CA-2014-126403</t>
  </si>
  <si>
    <t>RR-19525</t>
  </si>
  <si>
    <t>FUR-CH-10003761</t>
  </si>
  <si>
    <t>OFF-PA-10004665</t>
  </si>
  <si>
    <t>Prod856</t>
  </si>
  <si>
    <t>CA-2017-136875</t>
  </si>
  <si>
    <t>TC-21295</t>
  </si>
  <si>
    <t>CA-2017-132185</t>
  </si>
  <si>
    <t>US-2014-160780</t>
  </si>
  <si>
    <t>SV-20785</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</si>
  <si>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</si>
  <si>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</si>
  <si>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</si>
  <si>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</si>
  <si>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</si>
  <si>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</si>
  <si>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</si>
  <si>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</si>
  <si>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</si>
  <si>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</si>
  <si>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</si>
  <si>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</si>
  <si>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</si>
  <si>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</si>
  <si>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</si>
  <si>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</si>
  <si>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</si>
  <si>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</si>
  <si>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BE-11410</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</si>
  <si>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</si>
  <si>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</si>
  <si>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</si>
  <si>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</si>
  <si>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</si>
  <si>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</si>
  <si>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</si>
  <si>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</si>
  <si>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</si>
  <si>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</si>
  <si>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</si>
  <si>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</si>
  <si>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</si>
  <si>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</si>
  <si>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</si>
  <si>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</si>
  <si>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</si>
  <si>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</si>
  <si>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</si>
  <si>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</si>
  <si>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</si>
  <si>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CA-2014-100006</t>
  </si>
  <si>
    <t>TEC-PH-10002075</t>
  </si>
  <si>
    <t>CA-2017-144827</t>
  </si>
  <si>
    <t>CA-2014-110030</t>
  </si>
  <si>
    <t>CA-2014-121286</t>
  </si>
  <si>
    <t>CA-2016-164735</t>
  </si>
  <si>
    <t>CA-2014-153479</t>
  </si>
  <si>
    <t>DF-13135</t>
  </si>
  <si>
    <t>CA-2017-149888</t>
  </si>
  <si>
    <t>CA-2017-119193</t>
  </si>
  <si>
    <t>CA-2017-104801</t>
  </si>
  <si>
    <t>FH-14350</t>
  </si>
  <si>
    <t>CA-2014-107594</t>
  </si>
  <si>
    <t>CA-2015-129770</t>
  </si>
  <si>
    <t>CA-2015-115798</t>
  </si>
  <si>
    <t>TEC-PH-10003691</t>
  </si>
  <si>
    <t>CA-2017-122707</t>
  </si>
  <si>
    <t>OFF-SU-10000157</t>
  </si>
  <si>
    <t>TEC-AC-10004227</t>
  </si>
  <si>
    <t>CA-2016-165015</t>
  </si>
  <si>
    <t>CA-2014-149244</t>
  </si>
  <si>
    <t>MS-17530</t>
  </si>
  <si>
    <t>CA-2015-140144</t>
  </si>
  <si>
    <t>CA-2017-163321</t>
  </si>
  <si>
    <t>CA-2014-155887</t>
  </si>
  <si>
    <t>US-2015-165449</t>
  </si>
  <si>
    <t>TEC-AC-10004127</t>
  </si>
  <si>
    <t>CA-2015-110247</t>
  </si>
  <si>
    <t>RH-19555</t>
  </si>
  <si>
    <t>US-2014-141257</t>
  </si>
  <si>
    <t>FUR-CH-10002758</t>
  </si>
  <si>
    <t>CA-2014-154669</t>
  </si>
  <si>
    <t>OFF-ST-10000532</t>
  </si>
  <si>
    <t>CA-2014-158029</t>
  </si>
  <si>
    <t>CA-2015-155306</t>
  </si>
  <si>
    <t>GA-14515</t>
  </si>
  <si>
    <t>CA-2016-127775</t>
  </si>
  <si>
    <t>CA-2016-146171</t>
  </si>
  <si>
    <t>JP-16135</t>
  </si>
  <si>
    <t>CA-2014-129574</t>
  </si>
  <si>
    <t>Dp-13240</t>
  </si>
  <si>
    <t>CA-2017-126536</t>
  </si>
  <si>
    <t>TEC-AC-10003709</t>
  </si>
  <si>
    <t>CA-2017-165757</t>
  </si>
  <si>
    <t>OFF-BI-10003166</t>
  </si>
  <si>
    <t>OFF-ST-10004835</t>
  </si>
  <si>
    <t>CA-2017-167752</t>
  </si>
  <si>
    <t>OFF-AP-10000159</t>
  </si>
  <si>
    <t>US-2015-122140</t>
  </si>
  <si>
    <t>MO-17950</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</si>
  <si>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</si>
  <si>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</si>
  <si>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</si>
  <si>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</si>
  <si>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</si>
  <si>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</si>
  <si>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</si>
  <si>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</si>
  <si>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</si>
  <si>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</si>
  <si>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</si>
  <si>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</si>
  <si>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</si>
  <si>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</si>
  <si>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TEC-PH-10003187</t>
  </si>
  <si>
    <t>CA-2016-116974</t>
  </si>
  <si>
    <t>CA-2015-149972</t>
  </si>
  <si>
    <t>OFF-FA-10002763</t>
  </si>
  <si>
    <t>US-2014-117744</t>
  </si>
  <si>
    <t>CA-2014-125514</t>
  </si>
  <si>
    <t>CA-2014-154599</t>
  </si>
  <si>
    <t>CA-2017-158743</t>
  </si>
  <si>
    <t>CA-2016-153318</t>
  </si>
  <si>
    <t>US-2015-110163</t>
  </si>
  <si>
    <t>CA-2017-143329</t>
  </si>
  <si>
    <t>DL-13330</t>
  </si>
  <si>
    <t>CA-2015-159380</t>
  </si>
  <si>
    <t>OFF-PA-10004239</t>
  </si>
  <si>
    <t>CA-2015-122623</t>
  </si>
  <si>
    <t>CA-2015-148635</t>
  </si>
  <si>
    <t>MH-18025</t>
  </si>
  <si>
    <t>OFF-PA-10004782</t>
  </si>
  <si>
    <t>CA-2015-135685</t>
  </si>
  <si>
    <t>FUR-FU-10001185</t>
  </si>
  <si>
    <t>CA-2015-104626</t>
  </si>
  <si>
    <t>DR-12940</t>
  </si>
  <si>
    <t>CA-2016-160500</t>
  </si>
  <si>
    <t>DM-13015</t>
  </si>
  <si>
    <t>CA-2017-100202</t>
  </si>
  <si>
    <t>CA-2017-131016</t>
  </si>
  <si>
    <t>US-2014-112914</t>
  </si>
  <si>
    <t>OFF-PA-10003270</t>
  </si>
  <si>
    <t>CA-2016-124149</t>
  </si>
  <si>
    <t>OFF-PA-10002421</t>
  </si>
  <si>
    <t>OFF-PA-10002923</t>
  </si>
  <si>
    <t>CA-2014-148915</t>
  </si>
  <si>
    <t>OFF-ST-10001128</t>
  </si>
  <si>
    <t>CA-2017-134649</t>
  </si>
  <si>
    <t>CA-11965</t>
  </si>
  <si>
    <t>CA-2017-110842</t>
  </si>
  <si>
    <t>OFF-PA-10000520</t>
  </si>
  <si>
    <t>CA-2016-147368</t>
  </si>
  <si>
    <t>US-2015-104185</t>
  </si>
  <si>
    <t>US-2014-125521</t>
  </si>
  <si>
    <t>US-2017-135062</t>
  </si>
  <si>
    <t>CA-2017-135650</t>
  </si>
  <si>
    <t>AC-10660</t>
  </si>
  <si>
    <t>CA-2017-112865</t>
  </si>
  <si>
    <t>US-2016-162852</t>
  </si>
  <si>
    <t>CA-2017-138163</t>
  </si>
  <si>
    <t>CA-2017-152093</t>
  </si>
  <si>
    <t>CA-2017-157854</t>
  </si>
  <si>
    <t>DM-13345</t>
  </si>
  <si>
    <t>FUR-FU-10003832</t>
  </si>
  <si>
    <t>CA-2016-123617</t>
  </si>
  <si>
    <t>US-2016-128293</t>
  </si>
  <si>
    <t>CA-2017-107342</t>
  </si>
  <si>
    <t>VF-21715</t>
  </si>
  <si>
    <t>CA-2016-136371</t>
  </si>
  <si>
    <t>FUR-FU-10000409</t>
  </si>
  <si>
    <t>CA-2017-137344</t>
  </si>
  <si>
    <t>CA-2017-169810</t>
  </si>
  <si>
    <t>CA-2016-128594</t>
  </si>
  <si>
    <t>CA-2016-154690</t>
  </si>
  <si>
    <t>CC-12370</t>
  </si>
  <si>
    <t>CA-2017-138975</t>
  </si>
  <si>
    <t>TEC-PH-10004389</t>
  </si>
  <si>
    <t>CA-2017-106537</t>
  </si>
  <si>
    <t>US-2017-103828</t>
  </si>
  <si>
    <t>OFF-SU-10000946</t>
  </si>
  <si>
    <t>CA-2016-115588</t>
  </si>
  <si>
    <t>CA-2017-143861</t>
  </si>
  <si>
    <t>FUR-FU-10001546</t>
  </si>
  <si>
    <t>CA-2014-148040</t>
  </si>
  <si>
    <t>BF-11275</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</si>
  <si>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</si>
  <si>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</si>
  <si>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</si>
  <si>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</si>
  <si>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</si>
  <si>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</si>
  <si>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</si>
  <si>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</si>
  <si>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</si>
  <si>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</si>
  <si>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</si>
  <si>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</si>
  <si>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</si>
  <si>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</si>
  <si>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HG-14845</t>
  </si>
  <si>
    <t>CA-2017-139913</t>
  </si>
  <si>
    <t>OFF-PA-10003739</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</si>
  <si>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</si>
  <si>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</si>
  <si>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</si>
  <si>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</si>
  <si>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</si>
  <si>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</si>
  <si>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</si>
  <si>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</si>
  <si>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</si>
  <si>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</si>
  <si>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</si>
  <si>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</si>
  <si>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</si>
  <si>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</si>
  <si>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</si>
  <si>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</si>
  <si>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OFF-AR-10003772</t>
  </si>
  <si>
    <t>CA-2015-134747</t>
  </si>
  <si>
    <t>CA-2017-155047</t>
  </si>
  <si>
    <t>OFF-AR-10003338</t>
  </si>
  <si>
    <t>CA-2016-160129</t>
  </si>
  <si>
    <t>CA-2017-164329</t>
  </si>
  <si>
    <t>US-2015-141453</t>
  </si>
  <si>
    <t>CA-2014-156993</t>
  </si>
  <si>
    <t>CA-2014-157721</t>
  </si>
  <si>
    <t>FUR-FU-10002116</t>
  </si>
  <si>
    <t>CA-2017-128629</t>
  </si>
  <si>
    <t>BP-11155</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</si>
  <si>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</si>
  <si>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</si>
  <si>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</si>
  <si>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</si>
  <si>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</si>
  <si>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</si>
  <si>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</si>
  <si>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</si>
  <si>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</si>
  <si>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</si>
  <si>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</si>
  <si>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</si>
  <si>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</si>
  <si>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</si>
  <si>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</si>
  <si>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FUR-CH-10004875</t>
  </si>
  <si>
    <t>FUR-FU-10000305</t>
  </si>
  <si>
    <t>TEC-PH-10001459</t>
  </si>
  <si>
    <t>CA-2016-153353</t>
  </si>
  <si>
    <t>CA-2017-123638</t>
  </si>
  <si>
    <t>MA-17995</t>
  </si>
  <si>
    <t>CA-2017-168900</t>
  </si>
  <si>
    <t>CA-2015-158456</t>
  </si>
  <si>
    <t>CA-2017-143665</t>
  </si>
  <si>
    <t>CA-2017-137428</t>
  </si>
  <si>
    <t>AY-10555</t>
  </si>
  <si>
    <t>FUR-FU-10002445</t>
  </si>
  <si>
    <t>CA-2014-162866</t>
  </si>
  <si>
    <t>CA-2017-167941</t>
  </si>
  <si>
    <t>CA-2017-111808</t>
  </si>
  <si>
    <t>CA-2015-137512</t>
  </si>
  <si>
    <t>OFF-PA-10000213</t>
  </si>
  <si>
    <t>CA-2017-139773</t>
  </si>
  <si>
    <t>FUR-CH-10001797</t>
  </si>
  <si>
    <t>CA-2017-134607</t>
  </si>
  <si>
    <t>CA-2014-109232</t>
  </si>
  <si>
    <t>CA-2015-139850</t>
  </si>
  <si>
    <t>GB-14575</t>
  </si>
  <si>
    <t>OFF-PA-10003848</t>
  </si>
  <si>
    <t>CA-2014-131310</t>
  </si>
  <si>
    <t>US-2014-112872</t>
  </si>
  <si>
    <t>CA-2016-139269</t>
  </si>
  <si>
    <t>JB-16045</t>
  </si>
  <si>
    <t>FUR-FU-10000755</t>
  </si>
  <si>
    <t>CA-2016-139010</t>
  </si>
  <si>
    <t>CA-2016-134376</t>
  </si>
  <si>
    <t>CA-2017-147291</t>
  </si>
  <si>
    <t>CA-2016-112893</t>
  </si>
  <si>
    <t>US-2014-150532</t>
  </si>
  <si>
    <t>CA-2014-138317</t>
  </si>
  <si>
    <t>FUR-FU-10000550</t>
  </si>
  <si>
    <t>TEC-MA-10004521</t>
  </si>
  <si>
    <t>CA-2015-130610</t>
  </si>
  <si>
    <t>OFF-BI-10003655</t>
  </si>
  <si>
    <t>CA-2017-104381</t>
  </si>
  <si>
    <t>CA-2016-131499</t>
  </si>
  <si>
    <t>MG-17875</t>
  </si>
  <si>
    <t>OFF-AP-10003779</t>
  </si>
  <si>
    <t>CA-2014-148761</t>
  </si>
  <si>
    <t>CA-2017-116519</t>
  </si>
  <si>
    <t>CA-2014-130729</t>
  </si>
  <si>
    <t>CA-2016-124772</t>
  </si>
  <si>
    <t>CA-2016-115525</t>
  </si>
  <si>
    <t>CA-2017-134845</t>
  </si>
  <si>
    <t>SR-20425</t>
  </si>
  <si>
    <t>US-2015-138919</t>
  </si>
  <si>
    <t>US-2016-160528</t>
  </si>
  <si>
    <t>CA-2015-123568</t>
  </si>
  <si>
    <t>OFF-FA-10002701</t>
  </si>
  <si>
    <t>CA-2017-124674</t>
  </si>
  <si>
    <t>JB-16000</t>
  </si>
  <si>
    <t>CA-2015-164441</t>
  </si>
  <si>
    <t>CA-2017-169054</t>
  </si>
  <si>
    <t>CA-2014-106719</t>
  </si>
  <si>
    <t>OFF-BI-10002799</t>
  </si>
  <si>
    <t>CA-2017-116855</t>
  </si>
  <si>
    <t>US-2016-164189</t>
  </si>
  <si>
    <t>CA-2015-168480</t>
  </si>
  <si>
    <t>DM-12955</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</si>
  <si>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</si>
  <si>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</si>
  <si>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</si>
  <si>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</si>
  <si>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</si>
  <si>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</si>
  <si>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</si>
  <si>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</si>
  <si>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</si>
  <si>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</si>
  <si>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</si>
  <si>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</si>
  <si>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</si>
  <si>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</si>
  <si>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</si>
  <si>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TC-21475</t>
  </si>
  <si>
    <t>US-2017-148054</t>
  </si>
  <si>
    <t>FUR-FU-10003247</t>
  </si>
  <si>
    <t>CA-2016-128517</t>
  </si>
  <si>
    <t>SW-20350</t>
  </si>
  <si>
    <t>US-2015-100377</t>
  </si>
  <si>
    <t>CA-2017-131492</t>
  </si>
  <si>
    <t>FUR-TA-10003837</t>
  </si>
  <si>
    <t>CA-2016-144554</t>
  </si>
  <si>
    <t>CA-2017-127621</t>
  </si>
  <si>
    <t>RE-19450</t>
  </si>
  <si>
    <t>CA-2015-145184</t>
  </si>
  <si>
    <t>TEC-PH-10002350</t>
  </si>
  <si>
    <t>TEC-AC-10000397</t>
  </si>
  <si>
    <t>CA-2017-106859</t>
  </si>
  <si>
    <t>BF-11215</t>
  </si>
  <si>
    <t>TEC-AC-10004001</t>
  </si>
  <si>
    <t>OFF-PA-10001534</t>
  </si>
  <si>
    <t>US-2017-120089</t>
  </si>
  <si>
    <t>CA-2014-119375</t>
  </si>
  <si>
    <t>FUR-FU-10002379</t>
  </si>
  <si>
    <t>CA-2016-125206</t>
  </si>
  <si>
    <t>CA-2015-126137</t>
  </si>
  <si>
    <t>CA-2014-143903</t>
  </si>
  <si>
    <t>CA-2014-104780</t>
  </si>
  <si>
    <t>CA-2017-101182</t>
  </si>
  <si>
    <t>KB-16405</t>
  </si>
  <si>
    <t>US-2017-132297</t>
  </si>
  <si>
    <t>CA-2014-100328</t>
  </si>
  <si>
    <t>CA-2017-118773</t>
  </si>
  <si>
    <t>US-2017-159205</t>
  </si>
  <si>
    <t>TEC-PH-10000526</t>
  </si>
  <si>
    <t>CA-2016-112123</t>
  </si>
  <si>
    <t>OFF-PA-10001977</t>
  </si>
  <si>
    <t>CA-2015-114468</t>
  </si>
  <si>
    <t>CA-2017-135692</t>
  </si>
  <si>
    <t>CA-2017-131233</t>
  </si>
  <si>
    <t>CA-2017-119578</t>
  </si>
  <si>
    <t>JG-15310</t>
  </si>
  <si>
    <t>FUR-BO-10003660</t>
  </si>
  <si>
    <t>CA-2016-124562</t>
  </si>
  <si>
    <t>OFF-BI-10001267</t>
  </si>
  <si>
    <t>US-2017-140074</t>
  </si>
  <si>
    <t>EC-14050</t>
  </si>
  <si>
    <t>OFF-PA-10002741</t>
  </si>
  <si>
    <t>CA-2016-103037</t>
  </si>
  <si>
    <t>CA-2017-127460</t>
  </si>
  <si>
    <t>CA-2016-121671</t>
  </si>
  <si>
    <t>OFF-PA-10001471</t>
  </si>
  <si>
    <t>CA-2016-150350</t>
  </si>
  <si>
    <t>TEC-MA-10001972</t>
  </si>
  <si>
    <t>CA-2015-121720</t>
  </si>
  <si>
    <t>FUR-FU-10003464</t>
  </si>
  <si>
    <t>CA-2017-149895</t>
  </si>
  <si>
    <t>EB-14110</t>
  </si>
  <si>
    <t>CA-2017-147564</t>
  </si>
  <si>
    <t>OFF-PA-10004438</t>
  </si>
  <si>
    <t>CA-2014-136399</t>
  </si>
  <si>
    <t>CA-2014-107916</t>
  </si>
  <si>
    <t>JP-15460</t>
  </si>
  <si>
    <t>FUR-FU-10004586</t>
  </si>
  <si>
    <t>CA-2017-164168</t>
  </si>
  <si>
    <t>TEC-PH-10004908</t>
  </si>
  <si>
    <t>CA-2015-112557</t>
  </si>
  <si>
    <t>US-2014-122959</t>
  </si>
  <si>
    <t>CA-2017-162572</t>
  </si>
  <si>
    <t>US-2016-148110</t>
  </si>
  <si>
    <t>CA-2017-131828</t>
  </si>
  <si>
    <t>CS-11845</t>
  </si>
  <si>
    <t>FUR-CH-10004495</t>
  </si>
  <si>
    <t>CA-2014-109218</t>
  </si>
  <si>
    <t>CA-2016-120558</t>
  </si>
  <si>
    <t>US-2014-109036</t>
  </si>
  <si>
    <t>CA-2015-147830</t>
  </si>
  <si>
    <t>TEC-MA-10000418</t>
  </si>
  <si>
    <t>CA-2017-150497</t>
  </si>
  <si>
    <t>OFF-BI-10004600</t>
  </si>
  <si>
    <t>CA-2014-128986</t>
  </si>
  <si>
    <t>GH-14410</t>
  </si>
  <si>
    <t>CA-2015-139584</t>
  </si>
  <si>
    <t>US-2016-162677</t>
  </si>
  <si>
    <t>US-2014-150924</t>
  </si>
  <si>
    <t>PT-19090</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</si>
  <si>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</si>
  <si>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</si>
  <si>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</si>
  <si>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</si>
  <si>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</si>
  <si>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</si>
  <si>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</si>
  <si>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</si>
  <si>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</si>
  <si>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</si>
  <si>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</si>
  <si>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</si>
  <si>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</si>
  <si>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</si>
  <si>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</si>
  <si>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</si>
  <si>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</si>
  <si>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</si>
  <si>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</si>
  <si>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</si>
  <si>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</si>
  <si>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</si>
  <si>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</si>
  <si>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</si>
  <si>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JL-15130</t>
  </si>
  <si>
    <t>CA-2016-169026</t>
  </si>
  <si>
    <t>OFF-FA-10001883</t>
  </si>
  <si>
    <t>CA-2017-109750</t>
  </si>
  <si>
    <t>CA-2015-149384</t>
  </si>
  <si>
    <t>CA-2014-131527</t>
  </si>
  <si>
    <t>TEC-PH-10001644</t>
  </si>
  <si>
    <t>CA-2017-164000</t>
  </si>
  <si>
    <t>AH-10030</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</si>
  <si>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</si>
  <si>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</si>
  <si>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</si>
  <si>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</si>
  <si>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</si>
  <si>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</si>
  <si>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</si>
  <si>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</si>
  <si>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</si>
  <si>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</si>
  <si>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</si>
  <si>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</si>
  <si>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</si>
  <si>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</si>
  <si>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</si>
  <si>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</si>
  <si>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</si>
  <si>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</si>
  <si>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</si>
  <si>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</si>
  <si>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</si>
  <si>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</si>
  <si>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</si>
  <si>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US-2016-127971</t>
  </si>
  <si>
    <t>DW-13195</t>
  </si>
  <si>
    <t>TEC-PH-10003095</t>
  </si>
  <si>
    <t>US-2016-140809</t>
  </si>
  <si>
    <t>CA-2017-114524</t>
  </si>
  <si>
    <t>CA-2017-113355</t>
  </si>
  <si>
    <t>SJ-20215</t>
  </si>
  <si>
    <t>TEC-PH-10004912</t>
  </si>
  <si>
    <t>US-2017-140907</t>
  </si>
  <si>
    <t>OFF-AR-10000799</t>
  </si>
  <si>
    <t>CA-2016-159730</t>
  </si>
  <si>
    <t>CA-2016-157868</t>
  </si>
  <si>
    <t>CA-2017-119389</t>
  </si>
  <si>
    <t>BG-11740</t>
  </si>
  <si>
    <t>CA-2017-110373</t>
  </si>
  <si>
    <t>CA-2016-155474</t>
  </si>
  <si>
    <t>CA-2015-155453</t>
  </si>
  <si>
    <t>US-2016-161844</t>
  </si>
  <si>
    <t>US-2016-162103</t>
  </si>
  <si>
    <t>LB-16795</t>
  </si>
  <si>
    <t>CA-2014-151554</t>
  </si>
  <si>
    <t>CM-11815</t>
  </si>
  <si>
    <t>OFF-PA-10004609</t>
  </si>
  <si>
    <t>CA-2014-140662</t>
  </si>
  <si>
    <t>CA-2016-122518</t>
  </si>
  <si>
    <t>US-2014-126571</t>
  </si>
  <si>
    <t>CA-2014-143840</t>
  </si>
  <si>
    <t>EH-14185</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</si>
  <si>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</si>
  <si>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</si>
  <si>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</si>
  <si>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</si>
  <si>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</si>
  <si>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</si>
  <si>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</si>
  <si>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</si>
  <si>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</si>
  <si>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</si>
  <si>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</si>
  <si>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</si>
  <si>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</si>
  <si>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</si>
  <si>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</si>
  <si>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</si>
  <si>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</si>
  <si>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</si>
  <si>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</si>
  <si>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</si>
  <si>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</si>
  <si>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</si>
  <si>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</si>
  <si>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</si>
  <si>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</si>
  <si>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</si>
  <si>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</si>
  <si>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</si>
  <si>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</si>
  <si>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</si>
  <si>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</si>
  <si>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</si>
  <si>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</si>
  <si>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CA-2015-120810</t>
  </si>
  <si>
    <t>CA-2014-165309</t>
  </si>
  <si>
    <t>OFF-PA-10001033</t>
  </si>
  <si>
    <t>CA-2017-122595</t>
  </si>
  <si>
    <t>TEC-AC-10000474</t>
  </si>
  <si>
    <t>FUR-FU-10002963</t>
  </si>
  <si>
    <t>US-2017-109253</t>
  </si>
  <si>
    <t>PR-18880</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</si>
  <si>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</si>
  <si>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</si>
  <si>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</si>
  <si>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</si>
  <si>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</si>
  <si>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</si>
  <si>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</si>
  <si>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</si>
  <si>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</si>
  <si>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</si>
  <si>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</si>
  <si>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</si>
  <si>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</si>
  <si>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</si>
  <si>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</si>
  <si>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</si>
  <si>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</si>
  <si>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</si>
  <si>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</si>
  <si>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LC-17050</t>
  </si>
  <si>
    <t>CA-2014-165379</t>
  </si>
  <si>
    <t>CA-2015-115511</t>
  </si>
  <si>
    <t>FUR-BO-10002598</t>
  </si>
  <si>
    <t>CA-2016-134887</t>
  </si>
  <si>
    <t>CA-2017-123778</t>
  </si>
  <si>
    <t>CA-2015-161718</t>
  </si>
  <si>
    <t>CA-2016-100671</t>
  </si>
  <si>
    <t>CS-12490</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</si>
  <si>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</si>
  <si>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</si>
  <si>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</si>
  <si>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</si>
  <si>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</si>
  <si>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</si>
  <si>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</si>
  <si>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</si>
  <si>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</si>
  <si>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</si>
  <si>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</si>
  <si>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</si>
  <si>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</si>
  <si>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</si>
  <si>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</si>
  <si>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</si>
  <si>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</si>
  <si>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</si>
  <si>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</si>
  <si>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</si>
  <si>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</si>
  <si>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</si>
  <si>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</si>
  <si>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</si>
  <si>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</si>
  <si>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</si>
  <si>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</si>
  <si>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</si>
  <si>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</si>
  <si>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</si>
  <si>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FUR-FU-10002703</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</si>
  <si>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</si>
  <si>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</si>
  <si>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</si>
  <si>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</si>
  <si>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</si>
  <si>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</si>
  <si>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</si>
  <si>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</si>
  <si>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</si>
  <si>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</si>
  <si>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</si>
  <si>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</si>
  <si>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</si>
  <si>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</si>
  <si>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</si>
  <si>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</si>
  <si>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</si>
  <si>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</si>
  <si>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</si>
  <si>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</si>
  <si>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</si>
  <si>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</si>
  <si>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</si>
  <si>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</si>
  <si>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</si>
  <si>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</si>
  <si>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</si>
  <si>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</si>
  <si>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</si>
  <si>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</si>
  <si>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</si>
  <si>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</si>
  <si>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</si>
  <si>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</si>
  <si>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</si>
  <si>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</si>
  <si>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</si>
  <si>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</si>
  <si>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</si>
  <si>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</si>
  <si>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</si>
  <si>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</si>
  <si>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</si>
  <si>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</si>
  <si>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</si>
  <si>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</si>
  <si>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</si>
  <si>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</si>
  <si>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</si>
  <si>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</si>
  <si>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RD-19930</t>
  </si>
  <si>
    <t>CA-2016-150945</t>
  </si>
  <si>
    <t>CA-2014-166863</t>
  </si>
  <si>
    <t>SC-20020</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</si>
  <si>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</si>
  <si>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</si>
  <si>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</si>
  <si>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</si>
  <si>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</si>
  <si>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</si>
  <si>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</si>
  <si>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</si>
  <si>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</si>
  <si>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</si>
  <si>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</si>
  <si>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</si>
  <si>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</si>
  <si>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</si>
  <si>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</si>
  <si>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</si>
  <si>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</si>
  <si>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</si>
  <si>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</si>
  <si>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</si>
  <si>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</si>
  <si>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</si>
  <si>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</si>
  <si>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</si>
  <si>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</si>
  <si>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</si>
  <si>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</si>
  <si>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</si>
  <si>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</si>
  <si>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</si>
  <si>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</si>
  <si>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</si>
  <si>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</si>
  <si>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</si>
  <si>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</si>
  <si>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</si>
  <si>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</si>
  <si>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</si>
  <si>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</si>
  <si>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</si>
  <si>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</si>
  <si>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</si>
  <si>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</si>
  <si>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</si>
  <si>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</si>
  <si>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</si>
  <si>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</si>
  <si>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</si>
  <si>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</si>
  <si>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</si>
  <si>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</si>
  <si>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</si>
  <si>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</si>
  <si>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</si>
  <si>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</si>
  <si>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</si>
  <si>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</si>
  <si>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</si>
  <si>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</si>
  <si>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</si>
  <si>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</si>
  <si>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</si>
  <si>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</si>
  <si>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</si>
  <si>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</si>
  <si>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</si>
  <si>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</si>
  <si>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</si>
  <si>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</si>
  <si>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</si>
  <si>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</si>
  <si>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</si>
  <si>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</si>
  <si>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</si>
  <si>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</si>
  <si>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CA-2014-159184</t>
  </si>
  <si>
    <t>CA-2017-113530</t>
  </si>
  <si>
    <t>CA-2014-169726</t>
  </si>
  <si>
    <t>CA-2017-155957</t>
  </si>
  <si>
    <t>CA-2017-132178</t>
  </si>
  <si>
    <t>DB-12970</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</si>
  <si>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</si>
  <si>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</si>
  <si>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</si>
  <si>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</si>
  <si>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</si>
  <si>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</si>
  <si>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</si>
  <si>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</si>
  <si>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</si>
  <si>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</si>
  <si>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</si>
  <si>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</si>
  <si>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</si>
  <si>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</si>
  <si>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</si>
  <si>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</si>
  <si>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</si>
  <si>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</si>
  <si>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</si>
  <si>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</si>
  <si>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</si>
  <si>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</si>
  <si>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</si>
  <si>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</si>
  <si>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</si>
  <si>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</si>
  <si>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</si>
  <si>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</si>
  <si>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</si>
  <si>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</si>
  <si>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</si>
  <si>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</si>
  <si>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</si>
  <si>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</si>
  <si>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</si>
  <si>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</si>
  <si>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</si>
  <si>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</si>
  <si>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</si>
  <si>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</si>
  <si>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OFF-ST-10001034</t>
  </si>
  <si>
    <t>CA-2017-160416</t>
  </si>
  <si>
    <t>CA-2017-169411</t>
  </si>
  <si>
    <t>CA-2016-126543</t>
  </si>
  <si>
    <t>MF-17665</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</si>
  <si>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</si>
  <si>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</si>
  <si>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</si>
  <si>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</si>
  <si>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</si>
  <si>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</si>
  <si>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</si>
  <si>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</si>
  <si>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</si>
  <si>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</si>
  <si>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</si>
  <si>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</si>
  <si>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</si>
  <si>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</si>
  <si>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</si>
  <si>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</si>
  <si>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</si>
  <si>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</si>
  <si>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</si>
  <si>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</si>
  <si>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</si>
  <si>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CA-2016-115476</t>
  </si>
  <si>
    <t>VM-21835</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</si>
  <si>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</si>
  <si>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</si>
  <si>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</si>
  <si>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</si>
  <si>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</si>
  <si>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</si>
  <si>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</si>
  <si>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</si>
  <si>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</si>
  <si>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</si>
  <si>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</si>
  <si>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</si>
  <si>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</si>
  <si>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</si>
  <si>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</si>
  <si>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</si>
  <si>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</si>
  <si>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</si>
  <si>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</si>
  <si>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</si>
  <si>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</si>
  <si>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</si>
  <si>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</si>
  <si>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</si>
  <si>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</si>
  <si>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</si>
  <si>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</si>
  <si>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</si>
  <si>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</si>
  <si>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OFF-BI-10000494</t>
  </si>
  <si>
    <t>CA-2016-144218</t>
  </si>
  <si>
    <t>CA-2016-169971</t>
  </si>
  <si>
    <t>US-2016-133508</t>
  </si>
  <si>
    <t>CA-2014-107139</t>
  </si>
  <si>
    <t>CA-2015-111325</t>
  </si>
  <si>
    <t>CA-2015-163762</t>
  </si>
  <si>
    <t>US-2014-117163</t>
  </si>
  <si>
    <t>EJ-13720</t>
  </si>
  <si>
    <t>FUR-TA-10003469</t>
  </si>
  <si>
    <t>OFF-AR-10003179</t>
  </si>
  <si>
    <t>CA-2017-121314</t>
  </si>
  <si>
    <t>CA-2017-147760</t>
  </si>
  <si>
    <t>CA-2016-156503</t>
  </si>
  <si>
    <t>NC-18415</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</si>
  <si>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</si>
  <si>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</si>
  <si>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</si>
  <si>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</si>
  <si>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</si>
  <si>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</si>
  <si>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</si>
  <si>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</si>
  <si>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</si>
  <si>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</si>
  <si>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</si>
  <si>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</si>
  <si>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</si>
  <si>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</si>
  <si>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</si>
  <si>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CA-2014-105984</t>
  </si>
  <si>
    <t>CA-2014-100363</t>
  </si>
  <si>
    <t>OFF-PA-10004733</t>
  </si>
  <si>
    <t>CA-2014-126760</t>
  </si>
  <si>
    <t>TEC-AC-10004814</t>
  </si>
  <si>
    <t>US-2014-109162</t>
  </si>
  <si>
    <t>KE-16420</t>
  </si>
  <si>
    <t>CA-2014-101931</t>
  </si>
  <si>
    <t>OFF-SU-10002301</t>
  </si>
  <si>
    <t>CA-2017-129000</t>
  </si>
  <si>
    <t>CA-2017-161053</t>
  </si>
  <si>
    <t>OFF-BI-10004318</t>
  </si>
  <si>
    <t>CA-2015-142377</t>
  </si>
  <si>
    <t>CA-2015-127593</t>
  </si>
  <si>
    <t>DH-13675</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</si>
  <si>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</si>
  <si>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</si>
  <si>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</si>
  <si>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</si>
  <si>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</si>
  <si>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</si>
  <si>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</si>
  <si>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</si>
  <si>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</si>
  <si>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</si>
  <si>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</si>
  <si>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</si>
  <si>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</si>
  <si>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</si>
  <si>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</si>
  <si>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</si>
  <si>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</si>
  <si>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</si>
  <si>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</si>
  <si>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</si>
  <si>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</si>
  <si>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PF-19120</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</si>
  <si>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</si>
  <si>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</si>
  <si>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</si>
  <si>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</si>
  <si>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</si>
  <si>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</si>
  <si>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</si>
  <si>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</si>
  <si>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</si>
  <si>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</si>
  <si>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</si>
  <si>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</si>
  <si>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</si>
  <si>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</si>
  <si>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</si>
  <si>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</si>
  <si>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</si>
  <si>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</si>
  <si>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VT-21700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</si>
  <si>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</si>
  <si>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</si>
  <si>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</si>
  <si>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</si>
  <si>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</si>
  <si>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</si>
  <si>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</si>
  <si>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</si>
  <si>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</si>
  <si>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</si>
  <si>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</si>
  <si>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</si>
  <si>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</si>
  <si>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</si>
  <si>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</si>
  <si>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</si>
  <si>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</si>
  <si>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</si>
  <si>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</si>
  <si>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</si>
  <si>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</si>
  <si>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MG-17695</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</si>
  <si>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</si>
  <si>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</si>
  <si>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</si>
  <si>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</si>
  <si>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</si>
  <si>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</si>
  <si>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</si>
  <si>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</si>
  <si>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</si>
  <si>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</si>
  <si>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</si>
  <si>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</si>
  <si>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</si>
  <si>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</si>
  <si>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</si>
  <si>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</si>
  <si>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</si>
  <si>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</si>
  <si>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</si>
  <si>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</si>
  <si>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</si>
  <si>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</si>
  <si>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CA-2015-132374</t>
  </si>
  <si>
    <t>CA-2016-167556</t>
  </si>
  <si>
    <t>US-2016-116400</t>
  </si>
  <si>
    <t>FUR-FU-10003731</t>
  </si>
  <si>
    <t>CA-2017-101308</t>
  </si>
  <si>
    <t>CA-2014-114517</t>
  </si>
  <si>
    <t>CA-2017-119564</t>
  </si>
  <si>
    <t>CA-2016-135265</t>
  </si>
  <si>
    <t>CA-2016-108735</t>
  </si>
  <si>
    <t>CA-2017-112333</t>
  </si>
  <si>
    <t>OFF-AP-10001962</t>
  </si>
  <si>
    <t>US-2016-159415</t>
  </si>
  <si>
    <t>CS-12175</t>
  </si>
  <si>
    <t>FUR-FU-10003798</t>
  </si>
  <si>
    <t>CA-2014-122588</t>
  </si>
  <si>
    <t>CA-2014-137589</t>
  </si>
  <si>
    <t>CA-2015-161998</t>
  </si>
  <si>
    <t>CA-2015-105627</t>
  </si>
  <si>
    <t>DK-12895</t>
  </si>
  <si>
    <t>OFF-AR-10002704</t>
  </si>
  <si>
    <t>US-2015-149629</t>
  </si>
  <si>
    <t>CA-2014-116834</t>
  </si>
  <si>
    <t>TEC-AC-10002942</t>
  </si>
  <si>
    <t>CA-2016-145730</t>
  </si>
  <si>
    <t>TEC-MA-10001016</t>
  </si>
  <si>
    <t>US-2015-168732</t>
  </si>
  <si>
    <t>KM-16660</t>
  </si>
  <si>
    <t>TEC-AC-10001553</t>
  </si>
  <si>
    <t>CA-2015-107468</t>
  </si>
  <si>
    <t>CA-2017-144463</t>
  </si>
  <si>
    <t>FUR-FU-10001215</t>
  </si>
  <si>
    <t>CA-2017-100811</t>
  </si>
  <si>
    <t>CA-2015-153612</t>
  </si>
  <si>
    <t>CA-2015-165624</t>
  </si>
  <si>
    <t>OFF-PA-10002499</t>
  </si>
  <si>
    <t>CA-2014-154963</t>
  </si>
  <si>
    <t>AA-10645</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</si>
  <si>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</si>
  <si>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</si>
  <si>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</si>
  <si>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</si>
  <si>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</si>
  <si>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</si>
  <si>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</si>
  <si>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</si>
  <si>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</si>
  <si>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</si>
  <si>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</si>
  <si>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</si>
  <si>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</si>
  <si>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</si>
  <si>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</si>
  <si>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</si>
  <si>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</si>
  <si>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</si>
  <si>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</si>
  <si>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</si>
  <si>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</si>
  <si>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</si>
  <si>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</si>
  <si>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</si>
  <si>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</si>
  <si>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</si>
  <si>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</si>
  <si>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</si>
  <si>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</si>
  <si>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</si>
  <si>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</si>
  <si>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</si>
  <si>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</si>
  <si>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</si>
  <si>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</si>
  <si>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</si>
  <si>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</si>
  <si>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</si>
  <si>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</si>
  <si>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</si>
  <si>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</si>
  <si>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</si>
  <si>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</si>
  <si>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</si>
  <si>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</si>
  <si>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</si>
  <si>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</si>
  <si>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</si>
  <si>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</si>
  <si>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</si>
  <si>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</si>
  <si>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</si>
  <si>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</si>
  <si>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</si>
  <si>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</si>
  <si>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</si>
  <si>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</si>
  <si>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</si>
  <si>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</si>
  <si>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</si>
  <si>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</si>
  <si>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</si>
  <si>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</si>
  <si>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</si>
  <si>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</si>
  <si>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</si>
  <si>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</si>
  <si>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</si>
  <si>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</si>
  <si>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</si>
  <si>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</si>
  <si>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</si>
  <si>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</si>
  <si>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</si>
  <si>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</si>
  <si>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</si>
  <si>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</si>
  <si>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</si>
  <si>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</si>
  <si>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</si>
  <si>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</si>
  <si>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</si>
  <si>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</si>
  <si>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</si>
  <si>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</si>
  <si>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</si>
  <si>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</si>
  <si>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</si>
  <si>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CA-2015-100216</t>
  </si>
  <si>
    <t>CA-2017-100601</t>
  </si>
  <si>
    <t>CA-2016-152163</t>
  </si>
  <si>
    <t>CA-2015-154340</t>
  </si>
  <si>
    <t>EK-13795</t>
  </si>
  <si>
    <t>CA-2014-128846</t>
  </si>
  <si>
    <t>CA-2016-148593</t>
  </si>
  <si>
    <t>US-2017-119039</t>
  </si>
  <si>
    <t>CA-2017-128426</t>
  </si>
  <si>
    <t>US-2017-136868</t>
  </si>
  <si>
    <t>CR-12820</t>
  </si>
  <si>
    <t>CA-2016-143749</t>
  </si>
  <si>
    <t>FUR-BO-10002853</t>
  </si>
  <si>
    <t>CA-2016-111493</t>
  </si>
  <si>
    <t>CA-2017-112536</t>
  </si>
  <si>
    <t>SG-20890</t>
  </si>
  <si>
    <t>CA-2016-157714</t>
  </si>
  <si>
    <t>OFF-PA-10004022</t>
  </si>
  <si>
    <t>CA-2017-166709</t>
  </si>
  <si>
    <t>CA-2015-129392</t>
  </si>
  <si>
    <t>OFF-PA-10004248</t>
  </si>
  <si>
    <t>CA-2015-150875</t>
  </si>
  <si>
    <t>CA-2015-154200</t>
  </si>
  <si>
    <t>CA-2016-124233</t>
  </si>
  <si>
    <t>US-2015-134271</t>
  </si>
  <si>
    <t>US-2016-161683</t>
  </si>
  <si>
    <t>CA-2015-143105</t>
  </si>
  <si>
    <t>CA-2014-145387</t>
  </si>
  <si>
    <t>CA-2017-109715</t>
  </si>
  <si>
    <t>AH-10585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</si>
  <si>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</si>
  <si>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</si>
  <si>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</si>
  <si>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</si>
  <si>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</si>
  <si>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</si>
  <si>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</si>
  <si>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</si>
  <si>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</si>
  <si>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</si>
  <si>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</si>
  <si>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</si>
  <si>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</si>
  <si>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</si>
  <si>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</si>
  <si>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</si>
  <si>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</si>
  <si>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</si>
  <si>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</si>
  <si>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</si>
  <si>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</si>
  <si>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</si>
  <si>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</si>
  <si>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</si>
  <si>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</si>
  <si>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</si>
  <si>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</si>
  <si>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</si>
  <si>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</si>
  <si>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</si>
  <si>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</si>
  <si>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</si>
  <si>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</si>
  <si>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</si>
  <si>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</si>
  <si>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</si>
  <si>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</si>
  <si>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</si>
  <si>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</si>
  <si>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</si>
  <si>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</si>
  <si>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</si>
  <si>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</si>
  <si>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</si>
  <si>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</si>
  <si>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</si>
  <si>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</si>
  <si>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</si>
  <si>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</si>
  <si>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</si>
  <si>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</si>
  <si>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</si>
  <si>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</si>
  <si>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</si>
  <si>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</si>
  <si>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</si>
  <si>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</si>
  <si>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</si>
  <si>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</si>
  <si>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</si>
  <si>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</si>
  <si>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</si>
  <si>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</si>
  <si>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</si>
  <si>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</si>
  <si>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</si>
  <si>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</si>
  <si>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</si>
  <si>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</si>
  <si>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</si>
  <si>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</si>
  <si>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</si>
  <si>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</si>
  <si>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</si>
  <si>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</si>
  <si>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</si>
  <si>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</si>
  <si>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</si>
  <si>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</si>
  <si>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</si>
  <si>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</si>
  <si>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</si>
  <si>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</si>
  <si>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</si>
  <si>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</si>
  <si>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</si>
  <si>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</si>
  <si>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</si>
  <si>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TEC-AC-10003237</t>
  </si>
  <si>
    <t>CA-2015-154795</t>
  </si>
  <si>
    <t>OFF-EN-10003068</t>
  </si>
  <si>
    <t>CA-2015-125234</t>
  </si>
  <si>
    <t>CA-2017-133501</t>
  </si>
  <si>
    <t>US-2014-129609</t>
  </si>
  <si>
    <t>CA-2017-130309</t>
  </si>
  <si>
    <t>CA-2017-105410</t>
  </si>
  <si>
    <t>CA-2016-120355</t>
  </si>
  <si>
    <t>FUR-FU-10004053</t>
  </si>
  <si>
    <t>CA-2017-169894</t>
  </si>
  <si>
    <t>US-2017-100482</t>
  </si>
  <si>
    <t>CA-2017-107748</t>
  </si>
  <si>
    <t>AG-10330</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</si>
  <si>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</si>
  <si>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</si>
  <si>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</si>
  <si>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</si>
  <si>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</si>
  <si>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</si>
  <si>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</si>
  <si>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</si>
  <si>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</si>
  <si>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</si>
  <si>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</si>
  <si>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</si>
  <si>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</si>
  <si>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</si>
  <si>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</si>
  <si>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</si>
  <si>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</si>
  <si>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</si>
  <si>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</si>
  <si>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</si>
  <si>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</si>
  <si>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</si>
  <si>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</si>
  <si>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</si>
  <si>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</si>
  <si>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</si>
  <si>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</si>
  <si>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</si>
  <si>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</si>
  <si>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</si>
  <si>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</si>
  <si>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</si>
  <si>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</si>
  <si>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</si>
  <si>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</si>
  <si>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</si>
  <si>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</si>
  <si>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</si>
  <si>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</si>
  <si>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</si>
  <si>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</si>
  <si>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</si>
  <si>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</si>
  <si>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</si>
  <si>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</si>
  <si>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</si>
  <si>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</si>
  <si>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</si>
  <si>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</si>
  <si>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</si>
  <si>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</si>
  <si>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</si>
  <si>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</si>
  <si>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</si>
  <si>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</si>
  <si>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</si>
  <si>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</si>
  <si>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</si>
  <si>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</si>
  <si>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</si>
  <si>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</si>
  <si>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</si>
  <si>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</si>
  <si>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</si>
  <si>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</si>
  <si>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</si>
  <si>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</si>
  <si>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</si>
  <si>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</si>
  <si>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</si>
  <si>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</si>
  <si>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</si>
  <si>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</si>
  <si>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</si>
  <si>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</si>
  <si>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</si>
  <si>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</si>
  <si>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</si>
  <si>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GR-14560</t>
  </si>
  <si>
    <t>CA-2016-124814</t>
  </si>
  <si>
    <t>CA-2014-116757</t>
  </si>
  <si>
    <t>US-2014-138247</t>
  </si>
  <si>
    <t>TEC-PH-10000213</t>
  </si>
  <si>
    <t>CA-2017-167003</t>
  </si>
  <si>
    <t>VS-21820</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</si>
  <si>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</si>
  <si>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</si>
  <si>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</si>
  <si>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</si>
  <si>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</si>
  <si>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</si>
  <si>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</si>
  <si>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</si>
  <si>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</si>
  <si>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</si>
  <si>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</si>
  <si>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</si>
  <si>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</si>
  <si>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</si>
  <si>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</si>
  <si>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</si>
  <si>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</si>
  <si>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</si>
  <si>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</si>
  <si>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</si>
  <si>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</si>
  <si>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</si>
  <si>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</si>
  <si>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</si>
  <si>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TM-21490</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</si>
  <si>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</si>
  <si>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</si>
  <si>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</si>
  <si>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</si>
  <si>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</si>
  <si>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</si>
  <si>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</si>
  <si>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</si>
  <si>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</si>
  <si>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</si>
  <si>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</si>
  <si>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</si>
  <si>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</si>
  <si>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</si>
  <si>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</si>
  <si>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</si>
  <si>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</si>
  <si>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</si>
  <si>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</si>
  <si>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</si>
  <si>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</si>
  <si>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</si>
  <si>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</si>
  <si>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</si>
  <si>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</si>
  <si>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</si>
  <si>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OFF-PA-10002709</t>
  </si>
  <si>
    <t>CA-2015-164427</t>
  </si>
  <si>
    <t>CA-2016-120250</t>
  </si>
  <si>
    <t>FUR-FU-10003424</t>
  </si>
  <si>
    <t>CA-2016-121993</t>
  </si>
  <si>
    <t>US-2016-100405</t>
  </si>
  <si>
    <t>TS-21430</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</si>
  <si>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</si>
  <si>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</si>
  <si>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</si>
  <si>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</si>
  <si>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</si>
  <si>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</si>
  <si>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</si>
  <si>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</si>
  <si>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</si>
  <si>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</si>
  <si>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</si>
  <si>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</si>
  <si>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</si>
  <si>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</si>
  <si>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</si>
  <si>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</si>
  <si>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</si>
  <si>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</si>
  <si>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</si>
  <si>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</si>
  <si>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</si>
  <si>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</si>
  <si>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</si>
  <si>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</si>
  <si>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</si>
  <si>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</si>
  <si>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</si>
  <si>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</si>
  <si>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</si>
  <si>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</si>
  <si>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</si>
  <si>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</si>
  <si>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</si>
  <si>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</si>
  <si>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</si>
  <si>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</si>
  <si>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</si>
  <si>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</si>
  <si>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</si>
  <si>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</si>
  <si>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</si>
  <si>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</si>
  <si>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</si>
  <si>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</si>
  <si>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</si>
  <si>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</si>
  <si>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</si>
  <si>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</si>
  <si>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</si>
  <si>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</si>
  <si>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</si>
  <si>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</si>
  <si>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</si>
  <si>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</si>
  <si>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</si>
  <si>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</si>
  <si>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</si>
  <si>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</si>
  <si>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</si>
  <si>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</si>
  <si>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</si>
  <si>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</si>
  <si>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</si>
  <si>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</si>
  <si>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</si>
  <si>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</si>
  <si>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</si>
  <si>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</si>
  <si>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</si>
  <si>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</si>
  <si>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</si>
  <si>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</si>
  <si>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</si>
  <si>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</si>
  <si>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</si>
  <si>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NR-18550</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</si>
  <si>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</si>
  <si>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</si>
  <si>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</si>
  <si>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</si>
  <si>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</si>
  <si>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</si>
  <si>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</si>
  <si>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</si>
  <si>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</si>
  <si>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</si>
  <si>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</si>
  <si>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</si>
  <si>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</si>
  <si>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</si>
  <si>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</si>
  <si>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</si>
  <si>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</si>
  <si>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</si>
  <si>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</si>
  <si>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</si>
  <si>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</si>
  <si>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</si>
  <si>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</si>
  <si>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</si>
  <si>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</si>
  <si>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</si>
  <si>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</si>
  <si>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</si>
  <si>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</si>
  <si>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</si>
  <si>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</si>
  <si>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</si>
  <si>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</si>
  <si>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</si>
  <si>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</si>
  <si>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</si>
  <si>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</si>
  <si>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</si>
  <si>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</si>
  <si>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</si>
  <si>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</si>
  <si>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</si>
  <si>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</si>
  <si>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</si>
  <si>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</si>
  <si>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</si>
  <si>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</si>
  <si>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</si>
  <si>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MF-18250</t>
  </si>
  <si>
    <t>CA-2015-120516</t>
  </si>
  <si>
    <t>US-2016-148901</t>
  </si>
  <si>
    <t>OFF-AR-10002467</t>
  </si>
  <si>
    <t>CA-2017-136364</t>
  </si>
  <si>
    <t>CA-2015-137708</t>
  </si>
  <si>
    <t>CA-2014-149055</t>
  </si>
  <si>
    <t>CA-2015-151589</t>
  </si>
  <si>
    <t>CA-2016-121370</t>
  </si>
  <si>
    <t>FUR-FU-10002813</t>
  </si>
  <si>
    <t>CA-2016-111696</t>
  </si>
  <si>
    <t>CA-2014-139598</t>
  </si>
  <si>
    <t>CA-2017-117436</t>
  </si>
  <si>
    <t>LW-17125</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</si>
  <si>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</si>
  <si>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</si>
  <si>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</si>
  <si>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</si>
  <si>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</si>
  <si>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</si>
  <si>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</si>
  <si>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</si>
  <si>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</si>
  <si>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</si>
  <si>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</si>
  <si>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</si>
  <si>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</si>
  <si>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</si>
  <si>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</si>
  <si>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</si>
  <si>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</si>
  <si>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</si>
  <si>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</si>
  <si>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</si>
  <si>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</si>
  <si>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</si>
  <si>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</si>
  <si>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</si>
  <si>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</si>
  <si>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</si>
  <si>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</si>
  <si>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</si>
  <si>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</si>
  <si>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</si>
  <si>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</si>
  <si>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</si>
  <si>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</si>
  <si>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</si>
  <si>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</si>
  <si>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</si>
  <si>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</si>
  <si>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</si>
  <si>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</si>
  <si>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</si>
  <si>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</si>
  <si>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</si>
  <si>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</si>
  <si>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</si>
  <si>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</si>
  <si>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</si>
  <si>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</si>
  <si>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</si>
  <si>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</si>
  <si>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</si>
  <si>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</si>
  <si>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</si>
  <si>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</si>
  <si>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</si>
  <si>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</si>
  <si>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AR-10345</t>
  </si>
  <si>
    <t>CA-2017-117653</t>
  </si>
  <si>
    <t>CA-2017-143245</t>
  </si>
  <si>
    <t>US-2014-138828</t>
  </si>
  <si>
    <t>CA-2017-143651</t>
  </si>
  <si>
    <t>CA-2015-106978</t>
  </si>
  <si>
    <t>CA-2015-155124</t>
  </si>
  <si>
    <t>KS-16300</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</si>
  <si>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</si>
  <si>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</si>
  <si>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</si>
  <si>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</si>
  <si>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</si>
  <si>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</si>
  <si>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</si>
  <si>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</si>
  <si>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</si>
  <si>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</si>
  <si>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</si>
  <si>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</si>
  <si>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</si>
  <si>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</si>
  <si>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</si>
  <si>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</si>
  <si>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</si>
  <si>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</si>
  <si>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</si>
  <si>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</si>
  <si>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</si>
  <si>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</si>
  <si>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</si>
  <si>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</si>
  <si>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</si>
  <si>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</si>
  <si>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</si>
  <si>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</si>
  <si>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</si>
  <si>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</si>
  <si>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</si>
  <si>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</si>
  <si>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</si>
  <si>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</si>
  <si>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</si>
  <si>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</si>
  <si>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</si>
  <si>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</si>
  <si>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</si>
  <si>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</si>
  <si>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</si>
  <si>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</si>
  <si>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</si>
  <si>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</si>
  <si>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</si>
  <si>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</si>
  <si>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</si>
  <si>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</si>
  <si>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</si>
  <si>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</si>
  <si>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US-2017-139647</t>
  </si>
  <si>
    <t>US-2017-160465</t>
  </si>
  <si>
    <t>OFF-ST-10000136</t>
  </si>
  <si>
    <t>TEC-PH-10004522</t>
  </si>
  <si>
    <t>CA-2014-153850</t>
  </si>
  <si>
    <t>TEC-PH-10002584</t>
  </si>
  <si>
    <t>CA-2014-127558</t>
  </si>
  <si>
    <t>SS-20410</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</si>
  <si>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</si>
  <si>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</si>
  <si>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</si>
  <si>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</si>
  <si>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</si>
  <si>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</si>
  <si>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</si>
  <si>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</si>
  <si>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</si>
  <si>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</si>
  <si>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</si>
  <si>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</si>
  <si>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</si>
  <si>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</si>
  <si>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</si>
  <si>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</si>
  <si>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</si>
  <si>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</si>
  <si>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</si>
  <si>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</si>
  <si>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</si>
  <si>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</si>
  <si>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</si>
  <si>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</si>
  <si>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</si>
  <si>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</si>
  <si>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</si>
  <si>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</si>
  <si>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</si>
  <si>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</si>
  <si>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</si>
  <si>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</si>
  <si>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</si>
  <si>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</si>
  <si>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</si>
  <si>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</si>
  <si>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</si>
  <si>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</si>
  <si>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</si>
  <si>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</si>
  <si>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</si>
  <si>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</si>
  <si>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</si>
  <si>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</si>
  <si>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</si>
  <si>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</si>
  <si>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</si>
  <si>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</si>
  <si>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</si>
  <si>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</si>
  <si>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</si>
  <si>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</si>
  <si>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</si>
  <si>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</si>
  <si>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</si>
  <si>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</si>
  <si>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</si>
  <si>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</si>
  <si>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</si>
  <si>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</si>
  <si>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</si>
  <si>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</si>
  <si>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</si>
  <si>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</si>
  <si>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</si>
  <si>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</si>
  <si>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</si>
  <si>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</si>
  <si>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</si>
  <si>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</si>
  <si>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</si>
  <si>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</si>
  <si>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</si>
  <si>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</si>
  <si>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</si>
  <si>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</si>
  <si>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</si>
  <si>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</si>
  <si>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</si>
  <si>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</si>
  <si>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</si>
  <si>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</si>
  <si>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</si>
  <si>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</si>
  <si>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</si>
  <si>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</si>
  <si>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</si>
  <si>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</si>
  <si>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</si>
  <si>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</si>
  <si>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</si>
  <si>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</si>
  <si>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</si>
  <si>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</si>
  <si>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</si>
  <si>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</si>
  <si>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</si>
  <si>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</si>
  <si>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</si>
  <si>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</si>
  <si>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</si>
  <si>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</si>
  <si>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</si>
  <si>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</si>
  <si>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</si>
  <si>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</si>
  <si>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</si>
  <si>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</si>
  <si>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</si>
  <si>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</si>
  <si>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</si>
  <si>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</si>
  <si>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</si>
  <si>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</si>
  <si>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</si>
  <si>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</si>
  <si>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</si>
  <si>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</si>
  <si>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</si>
  <si>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</si>
  <si>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</si>
  <si>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</si>
  <si>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</si>
  <si>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</si>
  <si>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</si>
  <si>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</si>
  <si>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</si>
  <si>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</si>
  <si>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</si>
  <si>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</si>
  <si>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</si>
  <si>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</si>
  <si>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</si>
  <si>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</si>
  <si>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</si>
  <si>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</si>
  <si>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</si>
  <si>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</si>
  <si>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</si>
  <si>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</si>
  <si>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</si>
  <si>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</si>
  <si>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</si>
  <si>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</si>
  <si>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</si>
  <si>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</si>
  <si>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</si>
  <si>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</si>
  <si>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</si>
  <si>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</si>
  <si>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</si>
  <si>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</si>
  <si>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</si>
  <si>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</si>
  <si>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</si>
  <si>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</si>
  <si>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</si>
  <si>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</si>
  <si>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</si>
  <si>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</si>
  <si>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</si>
  <si>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</si>
  <si>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</si>
  <si>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</si>
  <si>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</si>
  <si>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</si>
  <si>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</si>
  <si>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</si>
  <si>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</si>
  <si>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</si>
  <si>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</si>
  <si>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</si>
  <si>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</si>
  <si>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</si>
  <si>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</si>
  <si>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</si>
  <si>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</si>
  <si>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</si>
  <si>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</si>
  <si>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</si>
  <si>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</si>
  <si>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</si>
  <si>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</si>
  <si>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</si>
  <si>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</si>
  <si>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</si>
  <si>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</si>
  <si>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</si>
  <si>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</si>
  <si>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</si>
  <si>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</si>
  <si>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</si>
  <si>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</si>
  <si>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</si>
  <si>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</si>
  <si>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</si>
  <si>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</si>
  <si>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</si>
  <si>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</si>
  <si>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</si>
  <si>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</si>
  <si>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</si>
  <si>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</si>
  <si>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</si>
  <si>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</si>
  <si>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</si>
  <si>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</si>
  <si>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</si>
  <si>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</si>
  <si>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</si>
  <si>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</si>
  <si>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CA-2017-161410</t>
  </si>
  <si>
    <t>CA-2017-152786</t>
  </si>
  <si>
    <t>CA-2017-164707</t>
  </si>
  <si>
    <t>CA-2017-163874</t>
  </si>
  <si>
    <t>US-2014-123183</t>
  </si>
  <si>
    <t>CA-2014-104829</t>
  </si>
  <si>
    <t>US-2016-147340</t>
  </si>
  <si>
    <t>CA-2016-145492</t>
  </si>
  <si>
    <t>CA-2016-163202</t>
  </si>
  <si>
    <t>CA-2016-117681</t>
  </si>
  <si>
    <t>CA-2017-132262</t>
  </si>
  <si>
    <t>ML-18265</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</si>
  <si>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</si>
  <si>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</si>
  <si>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</si>
  <si>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</si>
  <si>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</si>
  <si>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</si>
  <si>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</si>
  <si>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</si>
  <si>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</si>
  <si>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</si>
  <si>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</si>
  <si>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</si>
  <si>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</si>
  <si>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</si>
  <si>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</si>
  <si>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</si>
  <si>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</si>
  <si>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</si>
  <si>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</si>
  <si>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CA-2016-113096</t>
  </si>
  <si>
    <t>CA-2014-136861</t>
  </si>
  <si>
    <t>CA-2017-117422</t>
  </si>
  <si>
    <t>FC-14245</t>
  </si>
  <si>
    <t>CA-2017-129707</t>
  </si>
  <si>
    <t>CA-2015-160171</t>
  </si>
  <si>
    <t>OFF-AP-10000275</t>
  </si>
  <si>
    <t>CA-2014-103317</t>
  </si>
  <si>
    <t>FUR-FU-10003192</t>
  </si>
  <si>
    <t>CA-2016-167115</t>
  </si>
  <si>
    <t>US-2017-153633</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</si>
  <si>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</si>
  <si>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</si>
  <si>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</si>
  <si>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</si>
  <si>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</si>
  <si>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</si>
  <si>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</si>
  <si>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</si>
  <si>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</si>
  <si>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</si>
  <si>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</si>
  <si>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</si>
  <si>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</si>
  <si>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</si>
  <si>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</si>
  <si>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</si>
  <si>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</si>
  <si>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</si>
  <si>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</si>
  <si>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</si>
  <si>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</si>
  <si>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</si>
  <si>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</si>
  <si>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</si>
  <si>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</si>
  <si>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</si>
  <si>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</si>
  <si>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</si>
  <si>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</si>
  <si>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</si>
  <si>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</si>
  <si>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</si>
  <si>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</si>
  <si>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</si>
  <si>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</si>
  <si>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</si>
  <si>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</si>
  <si>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</si>
  <si>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</si>
  <si>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</si>
  <si>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</si>
  <si>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</si>
  <si>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</si>
  <si>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</si>
  <si>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</si>
  <si>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</si>
  <si>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</si>
  <si>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</si>
  <si>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</si>
  <si>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</si>
  <si>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</si>
  <si>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</si>
  <si>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</si>
  <si>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</si>
  <si>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</si>
  <si>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JK-16090</t>
  </si>
  <si>
    <t>US-2016-167472</t>
  </si>
  <si>
    <t>CA-2015-120551</t>
  </si>
  <si>
    <t>US-2017-150595</t>
  </si>
  <si>
    <t>CA-2016-134936</t>
  </si>
  <si>
    <t>FUR-TA-10001086</t>
  </si>
  <si>
    <t>CA-2017-102967</t>
  </si>
  <si>
    <t>CA-2017-151008</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</si>
  <si>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</si>
  <si>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</si>
  <si>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</si>
  <si>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</si>
  <si>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</si>
  <si>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</si>
  <si>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</si>
  <si>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</si>
  <si>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</si>
  <si>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</si>
  <si>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</si>
  <si>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</si>
  <si>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</si>
  <si>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</si>
  <si>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</si>
  <si>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</si>
  <si>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</si>
  <si>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</si>
  <si>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</si>
  <si>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</si>
  <si>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</si>
  <si>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</si>
  <si>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</si>
  <si>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</si>
  <si>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</si>
  <si>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</si>
  <si>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</si>
  <si>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</si>
  <si>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CA-2017-151176</t>
  </si>
  <si>
    <t>CA-2014-108903</t>
  </si>
  <si>
    <t>OFF-AR-10004010</t>
  </si>
  <si>
    <t>CA-2016-117919</t>
  </si>
  <si>
    <t>OFF-ST-10003572</t>
  </si>
  <si>
    <t>CA-2015-142475</t>
  </si>
  <si>
    <t>CA-2016-134516</t>
  </si>
  <si>
    <t>CA-2017-105193</t>
  </si>
  <si>
    <t>CA-2015-168634</t>
  </si>
  <si>
    <t>CA-2017-117198</t>
  </si>
  <si>
    <t>BG-11035</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</si>
  <si>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</si>
  <si>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</si>
  <si>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</si>
  <si>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</si>
  <si>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</si>
  <si>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</si>
  <si>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</si>
  <si>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</si>
  <si>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</si>
  <si>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</si>
  <si>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</si>
  <si>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</si>
  <si>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</si>
  <si>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</si>
  <si>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</si>
  <si>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</si>
  <si>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</si>
  <si>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</si>
  <si>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</si>
  <si>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</si>
  <si>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</si>
  <si>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</si>
  <si>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</si>
  <si>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</si>
  <si>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</si>
  <si>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</si>
  <si>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</si>
  <si>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</si>
  <si>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</si>
  <si>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</si>
  <si>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</si>
  <si>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</si>
  <si>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</si>
  <si>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</si>
  <si>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</si>
  <si>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</si>
  <si>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</si>
  <si>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</si>
  <si>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</si>
  <si>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</si>
  <si>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</si>
  <si>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</si>
  <si>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</si>
  <si>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</si>
  <si>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</si>
  <si>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</si>
  <si>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</si>
  <si>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</si>
  <si>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</si>
  <si>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</si>
  <si>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</si>
  <si>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</si>
  <si>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</si>
  <si>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</si>
  <si>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</si>
  <si>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</si>
  <si>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</si>
  <si>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</si>
  <si>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</si>
  <si>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</si>
  <si>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</si>
  <si>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</si>
  <si>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</si>
  <si>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</si>
  <si>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</si>
  <si>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</si>
  <si>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</si>
  <si>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</si>
  <si>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</si>
  <si>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</si>
  <si>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</si>
  <si>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</si>
  <si>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</si>
  <si>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</si>
  <si>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</si>
  <si>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</si>
  <si>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</si>
  <si>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</si>
  <si>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</si>
  <si>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</si>
  <si>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</si>
  <si>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</si>
  <si>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</si>
  <si>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</si>
  <si>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</si>
  <si>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</si>
  <si>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</si>
  <si>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</si>
  <si>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</si>
  <si>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</si>
  <si>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</si>
  <si>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</si>
  <si>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</si>
  <si>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</si>
  <si>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</si>
  <si>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</si>
  <si>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</si>
  <si>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</si>
  <si>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</si>
  <si>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</si>
  <si>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</si>
  <si>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</si>
  <si>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</si>
  <si>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</si>
  <si>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</si>
  <si>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</si>
  <si>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</si>
  <si>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</si>
  <si>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</si>
  <si>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</si>
  <si>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</si>
  <si>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</si>
  <si>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</si>
  <si>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</si>
  <si>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</si>
  <si>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</si>
  <si>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</si>
  <si>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</si>
  <si>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</si>
  <si>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</si>
  <si>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</si>
  <si>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</si>
  <si>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</si>
  <si>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</si>
  <si>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</si>
  <si>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</si>
  <si>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</si>
  <si>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</si>
  <si>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DO-13645</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</si>
  <si>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</si>
  <si>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</si>
  <si>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</si>
  <si>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</si>
  <si>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</si>
  <si>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</si>
  <si>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</si>
  <si>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</si>
  <si>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</si>
  <si>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</si>
  <si>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</si>
  <si>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</si>
  <si>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</si>
  <si>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</si>
  <si>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</si>
  <si>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</si>
  <si>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</si>
  <si>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</si>
  <si>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</si>
  <si>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</si>
  <si>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</si>
  <si>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</si>
  <si>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</si>
  <si>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</si>
  <si>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</si>
  <si>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</si>
  <si>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</si>
  <si>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</si>
  <si>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</si>
  <si>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CA-2015-147879</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</si>
  <si>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</si>
  <si>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</si>
  <si>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</si>
  <si>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</si>
  <si>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</si>
  <si>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</si>
  <si>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</si>
  <si>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</si>
  <si>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</si>
  <si>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</si>
  <si>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</si>
  <si>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</si>
  <si>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</si>
  <si>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</si>
  <si>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</si>
  <si>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</si>
  <si>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</si>
  <si>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</si>
  <si>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</si>
  <si>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</si>
  <si>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</si>
  <si>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</si>
  <si>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</si>
  <si>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</si>
  <si>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</si>
  <si>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</si>
  <si>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</si>
  <si>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</si>
  <si>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</si>
  <si>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</si>
  <si>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</si>
  <si>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</si>
  <si>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</si>
  <si>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</si>
  <si>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</si>
  <si>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</si>
  <si>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</si>
  <si>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</si>
  <si>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</si>
  <si>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</si>
  <si>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</si>
  <si>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</si>
  <si>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</si>
  <si>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</si>
  <si>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</si>
  <si>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</si>
  <si>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</si>
  <si>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</si>
  <si>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</si>
  <si>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</si>
  <si>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</si>
  <si>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</si>
  <si>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</si>
  <si>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</si>
  <si>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</si>
  <si>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</si>
  <si>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</si>
  <si>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</si>
  <si>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</si>
  <si>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</si>
  <si>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</si>
  <si>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</si>
  <si>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</si>
  <si>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</si>
  <si>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</si>
  <si>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</si>
  <si>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</si>
  <si>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</si>
  <si>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</si>
  <si>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</si>
  <si>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</si>
  <si>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</si>
  <si>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</si>
  <si>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</si>
  <si>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</si>
  <si>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</si>
  <si>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</si>
  <si>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</si>
  <si>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</si>
  <si>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</si>
  <si>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</si>
  <si>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</si>
  <si>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</si>
  <si>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</si>
  <si>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</si>
  <si>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</si>
  <si>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</si>
  <si>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</si>
  <si>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</si>
  <si>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</si>
  <si>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</si>
  <si>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</si>
  <si>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</si>
  <si>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</si>
  <si>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</si>
  <si>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</si>
  <si>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</si>
  <si>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</si>
  <si>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</si>
  <si>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</si>
  <si>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</si>
  <si>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</si>
  <si>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</si>
  <si>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</si>
  <si>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</si>
  <si>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</si>
  <si>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</si>
  <si>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</si>
  <si>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</si>
  <si>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</si>
  <si>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</si>
  <si>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</si>
  <si>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</si>
  <si>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</si>
  <si>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CA-2017-143378</t>
  </si>
  <si>
    <t>CA-2017-152660</t>
  </si>
  <si>
    <t>CA-2015-142139</t>
  </si>
  <si>
    <t>CA-2017-145772</t>
  </si>
  <si>
    <t>OFF-PA-10001593</t>
  </si>
  <si>
    <t>CA-2016-124100</t>
  </si>
  <si>
    <t>US-2014-158400</t>
  </si>
  <si>
    <t>CA-2017-162033</t>
  </si>
  <si>
    <t>EM-14200</t>
  </si>
  <si>
    <t>CA-2014-163447</t>
  </si>
  <si>
    <t>CA-2017-145737</t>
  </si>
  <si>
    <t>CA-2016-148096</t>
  </si>
  <si>
    <t>AO-10810</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</si>
  <si>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</si>
  <si>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</si>
  <si>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</si>
  <si>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</si>
  <si>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</si>
  <si>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</si>
  <si>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</si>
  <si>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</si>
  <si>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</si>
  <si>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</si>
  <si>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</si>
  <si>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</si>
  <si>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</si>
  <si>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</si>
  <si>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</si>
  <si>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</si>
  <si>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</si>
  <si>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</si>
  <si>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</si>
  <si>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</si>
  <si>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</si>
  <si>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</si>
  <si>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</si>
  <si>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</si>
  <si>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</si>
  <si>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</si>
  <si>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</si>
  <si>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</si>
  <si>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</si>
  <si>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</si>
  <si>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</si>
  <si>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</si>
  <si>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</si>
  <si>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</si>
  <si>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</si>
  <si>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</si>
  <si>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</si>
  <si>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</si>
  <si>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</si>
  <si>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</si>
  <si>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</si>
  <si>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</si>
  <si>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</si>
  <si>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</si>
  <si>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</si>
  <si>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</si>
  <si>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</si>
  <si>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</si>
  <si>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</si>
  <si>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</si>
  <si>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</si>
  <si>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</si>
  <si>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</si>
  <si>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</si>
  <si>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</si>
  <si>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</si>
  <si>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</si>
  <si>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</si>
  <si>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</si>
  <si>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</si>
  <si>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</si>
  <si>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</si>
  <si>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</si>
  <si>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</si>
  <si>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</si>
  <si>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</si>
  <si>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</si>
  <si>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</si>
  <si>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</si>
  <si>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</si>
  <si>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</si>
  <si>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</si>
  <si>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</si>
  <si>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</si>
  <si>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</si>
  <si>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</si>
  <si>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</si>
  <si>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</si>
  <si>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</si>
  <si>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</si>
  <si>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</si>
  <si>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</si>
  <si>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</si>
  <si>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</si>
  <si>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</si>
  <si>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</si>
  <si>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</si>
  <si>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</si>
  <si>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</si>
  <si>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</si>
  <si>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</si>
  <si>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</si>
  <si>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</si>
  <si>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</si>
  <si>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</si>
  <si>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</si>
  <si>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</si>
  <si>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</si>
  <si>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</si>
  <si>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</si>
  <si>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</si>
  <si>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</si>
  <si>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</si>
  <si>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</si>
  <si>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</si>
  <si>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</si>
  <si>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</si>
  <si>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</si>
  <si>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</si>
  <si>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</si>
  <si>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</si>
  <si>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</si>
  <si>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</si>
  <si>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</si>
  <si>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</si>
  <si>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</si>
  <si>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</si>
  <si>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</si>
  <si>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</si>
  <si>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</si>
  <si>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</si>
  <si>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</si>
  <si>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</si>
  <si>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</si>
  <si>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</si>
  <si>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</si>
  <si>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</si>
  <si>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</si>
  <si>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</si>
  <si>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</si>
  <si>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</si>
  <si>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</si>
  <si>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</si>
  <si>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</si>
  <si>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</si>
  <si>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</si>
  <si>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</si>
  <si>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</si>
  <si>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</si>
  <si>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</si>
  <si>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</si>
  <si>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</si>
  <si>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</si>
  <si>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</si>
  <si>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</si>
  <si>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</si>
  <si>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</si>
  <si>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</si>
  <si>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</si>
  <si>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</si>
  <si>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</si>
  <si>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</si>
  <si>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</si>
  <si>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</si>
  <si>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</si>
  <si>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</si>
  <si>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</si>
  <si>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</si>
  <si>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</si>
  <si>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</si>
  <si>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</si>
  <si>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</si>
  <si>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</si>
  <si>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</si>
  <si>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</si>
  <si>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</si>
  <si>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</si>
  <si>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</si>
  <si>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</si>
  <si>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</si>
  <si>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</si>
  <si>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</si>
  <si>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</si>
  <si>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</si>
  <si>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</si>
  <si>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</si>
  <si>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</si>
  <si>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</si>
  <si>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</si>
  <si>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</si>
  <si>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</si>
  <si>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</si>
  <si>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</si>
  <si>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</si>
  <si>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</si>
  <si>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</si>
  <si>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</si>
  <si>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</si>
  <si>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</si>
  <si>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</si>
  <si>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</si>
  <si>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</si>
  <si>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</si>
  <si>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</si>
  <si>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</si>
  <si>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</si>
  <si>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</si>
  <si>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</si>
  <si>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</si>
  <si>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</si>
  <si>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</si>
  <si>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</si>
  <si>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</si>
  <si>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</si>
  <si>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</si>
  <si>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</si>
  <si>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</si>
  <si>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</si>
  <si>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</si>
  <si>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</si>
  <si>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</si>
  <si>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</si>
  <si>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</si>
  <si>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</si>
  <si>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</si>
  <si>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</si>
  <si>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</si>
  <si>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</si>
  <si>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</si>
  <si>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</si>
  <si>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</si>
  <si>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</si>
  <si>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</si>
  <si>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</si>
  <si>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</si>
  <si>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</si>
  <si>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</si>
  <si>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</si>
  <si>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</si>
  <si>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</si>
  <si>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</si>
  <si>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</si>
  <si>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</si>
  <si>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</si>
  <si>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</si>
  <si>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</si>
  <si>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</si>
  <si>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</si>
  <si>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</si>
  <si>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</si>
  <si>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</si>
  <si>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</si>
  <si>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</si>
  <si>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</si>
  <si>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</si>
  <si>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</si>
  <si>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</si>
  <si>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</si>
  <si>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</si>
  <si>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</si>
  <si>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</si>
  <si>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</si>
  <si>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</si>
  <si>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</si>
  <si>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</si>
  <si>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</si>
  <si>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</si>
  <si>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</si>
  <si>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</si>
  <si>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</si>
  <si>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</si>
  <si>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</si>
  <si>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</si>
  <si>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</si>
  <si>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</si>
  <si>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</si>
  <si>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</si>
  <si>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</si>
  <si>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</si>
  <si>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</si>
  <si>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</si>
  <si>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</si>
  <si>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</si>
  <si>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</si>
  <si>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</si>
  <si>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</si>
  <si>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</si>
  <si>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</si>
  <si>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</si>
  <si>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</si>
  <si>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</si>
  <si>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</si>
  <si>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</si>
  <si>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</si>
  <si>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</si>
  <si>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</si>
  <si>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</si>
  <si>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</si>
  <si>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</si>
  <si>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</si>
  <si>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</si>
  <si>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</si>
  <si>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</si>
  <si>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</si>
  <si>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</si>
  <si>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</si>
  <si>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</si>
  <si>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</si>
  <si>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</si>
  <si>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</si>
  <si>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</si>
  <si>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</si>
  <si>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</si>
  <si>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</si>
  <si>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</si>
  <si>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</si>
  <si>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</si>
  <si>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</si>
  <si>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</si>
  <si>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</si>
  <si>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</si>
  <si>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</si>
  <si>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</si>
  <si>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</si>
  <si>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</si>
  <si>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</si>
  <si>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</si>
  <si>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</si>
  <si>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</si>
  <si>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</si>
  <si>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</si>
  <si>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</si>
  <si>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</si>
  <si>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</si>
  <si>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</si>
  <si>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</si>
  <si>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</si>
  <si>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</si>
  <si>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</si>
  <si>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</si>
  <si>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</si>
  <si>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</si>
  <si>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</si>
  <si>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</si>
  <si>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</si>
  <si>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</si>
  <si>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</si>
  <si>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</si>
  <si>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</si>
  <si>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</si>
  <si>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</si>
  <si>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</si>
  <si>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</si>
  <si>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</si>
  <si>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</si>
  <si>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</si>
  <si>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</si>
  <si>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</si>
  <si>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</si>
  <si>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</si>
  <si>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</si>
  <si>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</si>
  <si>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</si>
  <si>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</si>
  <si>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</si>
  <si>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</si>
  <si>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</si>
  <si>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</si>
  <si>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</si>
  <si>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</si>
  <si>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</si>
  <si>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</si>
  <si>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</si>
  <si>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</si>
  <si>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</si>
  <si>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</si>
  <si>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</si>
  <si>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</si>
  <si>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</si>
  <si>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</si>
  <si>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</si>
  <si>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</si>
  <si>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</si>
  <si>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</si>
  <si>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</si>
  <si>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</si>
  <si>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</si>
  <si>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</si>
  <si>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</si>
  <si>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</si>
  <si>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</si>
  <si>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</si>
  <si>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</si>
  <si>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</si>
  <si>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</si>
  <si>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</si>
  <si>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</si>
  <si>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</si>
  <si>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</si>
  <si>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</si>
  <si>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</si>
  <si>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</si>
  <si>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</si>
  <si>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</si>
  <si>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</si>
  <si>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</si>
  <si>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</si>
  <si>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</si>
  <si>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</si>
  <si>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</si>
  <si>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</si>
  <si>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</si>
  <si>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</si>
  <si>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</si>
  <si>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</si>
  <si>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</si>
  <si>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</si>
  <si>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</si>
  <si>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</si>
  <si>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</si>
  <si>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</si>
  <si>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</si>
  <si>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</si>
  <si>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</si>
  <si>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</si>
  <si>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</si>
  <si>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</si>
  <si>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</si>
  <si>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</si>
  <si>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</si>
  <si>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</si>
  <si>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</si>
  <si>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</si>
  <si>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</si>
  <si>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</si>
  <si>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</si>
  <si>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</si>
  <si>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</si>
  <si>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</si>
  <si>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</si>
  <si>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</si>
  <si>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</si>
  <si>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</si>
  <si>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</si>
  <si>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</si>
  <si>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</si>
  <si>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</si>
  <si>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</si>
  <si>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</si>
  <si>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</si>
  <si>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</si>
  <si>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</si>
  <si>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</si>
  <si>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</si>
  <si>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</si>
  <si>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</si>
  <si>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</si>
  <si>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</si>
  <si>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</si>
  <si>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</si>
  <si>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</si>
  <si>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</si>
  <si>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</si>
  <si>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</si>
  <si>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</si>
  <si>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</si>
  <si>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</si>
  <si>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</si>
  <si>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</si>
  <si>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</si>
  <si>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</si>
  <si>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</si>
  <si>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</si>
  <si>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</si>
  <si>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</si>
  <si>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</si>
  <si>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</si>
  <si>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</si>
  <si>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</si>
  <si>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</si>
  <si>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</si>
  <si>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</si>
  <si>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</si>
  <si>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</si>
  <si>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</si>
  <si>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</si>
  <si>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</si>
  <si>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</si>
  <si>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</si>
  <si>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</si>
  <si>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</si>
  <si>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</si>
  <si>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</si>
  <si>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</si>
  <si>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</si>
  <si>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</si>
  <si>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</si>
  <si>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</si>
  <si>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</si>
  <si>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</si>
  <si>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</si>
  <si>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</si>
  <si>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</si>
  <si>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</si>
  <si>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</si>
  <si>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</si>
  <si>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</si>
  <si>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</si>
  <si>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</si>
  <si>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</si>
  <si>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</si>
  <si>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</si>
  <si>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</si>
  <si>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</si>
  <si>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</si>
  <si>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</si>
  <si>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</si>
  <si>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</si>
  <si>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</si>
  <si>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</si>
  <si>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</si>
  <si>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</si>
  <si>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</si>
  <si>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</si>
  <si>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</si>
  <si>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</si>
  <si>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</si>
  <si>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</si>
  <si>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</si>
  <si>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</si>
  <si>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</si>
  <si>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</si>
  <si>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</si>
  <si>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</si>
  <si>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</si>
  <si>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</si>
  <si>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</si>
  <si>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</si>
  <si>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</si>
  <si>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</si>
  <si>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</si>
  <si>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</si>
  <si>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</si>
  <si>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</si>
  <si>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</si>
  <si>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</si>
  <si>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</si>
  <si>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</si>
  <si>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</si>
  <si>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</si>
  <si>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</si>
  <si>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</si>
  <si>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</si>
  <si>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</si>
  <si>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</si>
  <si>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</si>
  <si>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</si>
  <si>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</si>
  <si>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</si>
  <si>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</si>
  <si>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</si>
  <si>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</si>
  <si>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</si>
  <si>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</si>
  <si>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</si>
  <si>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</si>
  <si>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</si>
  <si>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</si>
  <si>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</si>
  <si>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</si>
  <si>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</si>
  <si>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</si>
  <si>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</si>
  <si>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</si>
  <si>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</si>
  <si>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</si>
  <si>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</si>
  <si>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</si>
  <si>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</si>
  <si>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</si>
  <si>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</si>
  <si>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</si>
  <si>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</si>
  <si>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</si>
  <si>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</si>
  <si>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</si>
  <si>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</si>
  <si>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</si>
  <si>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</si>
  <si>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</si>
  <si>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</si>
  <si>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</si>
  <si>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</si>
  <si>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</si>
  <si>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</si>
  <si>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</si>
  <si>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</si>
  <si>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</si>
  <si>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</si>
  <si>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</si>
  <si>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</si>
  <si>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</si>
  <si>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</si>
  <si>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</si>
  <si>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</si>
  <si>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</si>
  <si>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</si>
  <si>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</si>
  <si>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</si>
  <si>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</si>
  <si>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</si>
  <si>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</si>
  <si>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</si>
  <si>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</si>
  <si>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</si>
  <si>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</si>
  <si>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</si>
  <si>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</si>
  <si>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</si>
  <si>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</si>
  <si>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</si>
  <si>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</si>
  <si>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</si>
  <si>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</si>
  <si>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</si>
  <si>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</si>
  <si>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</si>
  <si>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</si>
  <si>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</si>
  <si>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</si>
  <si>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</si>
  <si>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</si>
  <si>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</si>
  <si>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</si>
  <si>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</si>
  <si>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</si>
  <si>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</si>
  <si>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</si>
  <si>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</si>
  <si>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</si>
  <si>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</si>
  <si>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</si>
  <si>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</si>
  <si>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</si>
  <si>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</si>
  <si>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</si>
  <si>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</si>
  <si>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</si>
  <si>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</si>
  <si>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</si>
  <si>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</si>
  <si>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</si>
  <si>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</si>
  <si>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</si>
  <si>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</si>
  <si>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</si>
  <si>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</si>
  <si>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</si>
  <si>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</si>
  <si>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</si>
  <si>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</si>
  <si>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</si>
  <si>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</si>
  <si>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</si>
  <si>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</si>
  <si>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</si>
  <si>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</si>
  <si>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</si>
  <si>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</si>
  <si>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</si>
  <si>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</si>
  <si>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</si>
  <si>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</si>
  <si>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</si>
  <si>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</si>
  <si>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</si>
  <si>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</si>
  <si>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</si>
  <si>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</si>
  <si>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</si>
  <si>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</si>
  <si>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</si>
  <si>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</si>
  <si>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</si>
  <si>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</si>
  <si>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</si>
  <si>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</si>
  <si>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</si>
  <si>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</si>
  <si>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</si>
  <si>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</si>
  <si>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</si>
  <si>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</si>
  <si>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</si>
  <si>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</si>
  <si>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</si>
  <si>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</si>
  <si>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</si>
  <si>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</si>
  <si>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</si>
  <si>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</si>
  <si>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</si>
  <si>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</si>
  <si>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</si>
  <si>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</si>
  <si>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</si>
  <si>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</si>
  <si>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</si>
  <si>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</si>
  <si>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</si>
  <si>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</si>
  <si>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</si>
  <si>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</si>
  <si>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</si>
  <si>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</si>
  <si>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</si>
  <si>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</si>
  <si>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</si>
  <si>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</si>
  <si>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</si>
  <si>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</si>
  <si>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</si>
  <si>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</si>
  <si>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</si>
  <si>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</si>
  <si>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</si>
  <si>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</si>
  <si>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</si>
  <si>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</si>
  <si>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</si>
  <si>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</si>
  <si>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</si>
  <si>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</si>
  <si>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</si>
  <si>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</si>
  <si>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</si>
  <si>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</si>
  <si>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</si>
  <si>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</si>
  <si>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</si>
  <si>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</si>
  <si>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</si>
  <si>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</si>
  <si>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</si>
  <si>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</si>
  <si>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</si>
  <si>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</si>
  <si>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</si>
  <si>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</si>
  <si>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</si>
  <si>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</si>
  <si>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</si>
  <si>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</si>
  <si>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</si>
  <si>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</si>
  <si>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</si>
  <si>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</si>
  <si>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</si>
  <si>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</si>
  <si>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</si>
  <si>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</si>
  <si>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</si>
  <si>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</si>
  <si>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</si>
  <si>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</si>
  <si>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</si>
  <si>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</si>
  <si>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</si>
  <si>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</si>
  <si>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</si>
  <si>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</si>
  <si>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</si>
  <si>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</si>
  <si>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</si>
  <si>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</si>
  <si>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</si>
  <si>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</si>
  <si>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</si>
  <si>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</si>
  <si>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</si>
  <si>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</si>
  <si>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</si>
  <si>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</si>
  <si>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</si>
  <si>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</si>
  <si>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</si>
  <si>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</si>
  <si>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</si>
  <si>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</si>
  <si>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</si>
  <si>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</si>
  <si>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</si>
  <si>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</si>
  <si>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</si>
  <si>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</si>
  <si>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</si>
  <si>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</si>
  <si>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</si>
  <si>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</si>
  <si>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</si>
  <si>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</si>
  <si>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</si>
  <si>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</si>
  <si>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</si>
  <si>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</si>
  <si>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</si>
  <si>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</si>
  <si>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</si>
  <si>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</si>
  <si>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</si>
  <si>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</si>
  <si>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</si>
  <si>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</si>
  <si>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</si>
  <si>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</si>
  <si>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</si>
  <si>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</si>
  <si>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</si>
  <si>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</si>
  <si>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</si>
  <si>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</si>
  <si>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</si>
  <si>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</si>
  <si>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Prod612</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</si>
  <si>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</si>
  <si>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</si>
  <si>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</si>
  <si>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</si>
  <si>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</si>
  <si>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</si>
  <si>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</si>
  <si>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</si>
  <si>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</si>
  <si>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</si>
  <si>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</si>
  <si>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</si>
  <si>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</si>
  <si>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</si>
  <si>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</si>
  <si>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</si>
  <si>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</si>
  <si>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</si>
  <si>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</si>
  <si>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</si>
  <si>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</si>
  <si>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</si>
  <si>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</si>
  <si>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</si>
  <si>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</si>
  <si>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</si>
  <si>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</si>
  <si>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</si>
  <si>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</si>
  <si>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</si>
  <si>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</si>
  <si>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</si>
  <si>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</si>
  <si>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</si>
  <si>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</si>
  <si>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</si>
  <si>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</si>
  <si>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</si>
  <si>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</si>
  <si>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</si>
  <si>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</si>
  <si>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</si>
  <si>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</si>
  <si>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</si>
  <si>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</si>
  <si>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</si>
  <si>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</si>
  <si>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</si>
  <si>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</si>
  <si>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</si>
  <si>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</si>
  <si>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</si>
  <si>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</si>
  <si>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</si>
  <si>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</si>
  <si>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</si>
  <si>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</si>
  <si>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</si>
  <si>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</si>
  <si>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</si>
  <si>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</si>
  <si>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</si>
  <si>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</si>
  <si>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</si>
  <si>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</si>
  <si>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</si>
  <si>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</si>
  <si>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</si>
  <si>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</si>
  <si>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</si>
  <si>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</si>
  <si>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</si>
  <si>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</si>
  <si>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</si>
  <si>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</si>
  <si>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</si>
  <si>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</si>
  <si>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</si>
  <si>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</si>
  <si>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</si>
  <si>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</si>
  <si>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</si>
  <si>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</si>
  <si>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</si>
  <si>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</si>
  <si>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</si>
  <si>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</si>
  <si>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</si>
  <si>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</si>
  <si>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</si>
  <si>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</si>
  <si>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</si>
  <si>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</si>
  <si>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</si>
  <si>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</si>
  <si>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</si>
  <si>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</si>
  <si>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</si>
  <si>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</si>
  <si>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</si>
  <si>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</si>
  <si>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</si>
  <si>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</si>
  <si>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</si>
  <si>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</si>
  <si>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</si>
  <si>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</si>
  <si>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</si>
  <si>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</si>
  <si>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</si>
  <si>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</si>
  <si>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</si>
  <si>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</si>
  <si>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</si>
  <si>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</si>
  <si>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</si>
  <si>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</si>
  <si>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</si>
  <si>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</si>
  <si>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</si>
  <si>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</si>
  <si>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</si>
  <si>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</si>
  <si>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</si>
  <si>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</si>
  <si>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</si>
  <si>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</si>
  <si>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</si>
  <si>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</si>
  <si>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</si>
  <si>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</si>
  <si>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</si>
  <si>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</si>
  <si>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</si>
  <si>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</si>
  <si>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</si>
  <si>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</si>
  <si>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</si>
  <si>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</si>
  <si>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</si>
  <si>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</si>
  <si>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</si>
  <si>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</si>
  <si>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</si>
  <si>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</si>
  <si>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</si>
  <si>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</si>
  <si>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</si>
  <si>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</si>
  <si>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</si>
  <si>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</si>
  <si>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</si>
  <si>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</si>
  <si>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</si>
  <si>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</si>
  <si>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</si>
  <si>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</si>
  <si>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</si>
  <si>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</si>
  <si>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</si>
  <si>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</si>
  <si>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</si>
  <si>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</si>
  <si>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</si>
  <si>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</si>
  <si>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</si>
  <si>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</si>
  <si>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</si>
  <si>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</si>
  <si>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</si>
  <si>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</si>
  <si>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</si>
  <si>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</si>
  <si>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</si>
  <si>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</si>
  <si>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</si>
  <si>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</si>
  <si>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</si>
  <si>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</si>
  <si>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</si>
  <si>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</si>
  <si>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</si>
  <si>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</si>
  <si>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</si>
  <si>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</si>
  <si>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</si>
  <si>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</si>
  <si>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</si>
  <si>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</si>
  <si>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</si>
  <si>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</si>
  <si>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</si>
  <si>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</si>
  <si>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</si>
  <si>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</si>
  <si>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</si>
  <si>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</si>
  <si>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</si>
  <si>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</si>
  <si>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</si>
  <si>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</si>
  <si>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</si>
  <si>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</si>
  <si>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</si>
  <si>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</si>
  <si>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</si>
  <si>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</si>
  <si>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</si>
  <si>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</si>
  <si>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</si>
  <si>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</si>
  <si>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Prod1948</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</si>
  <si>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</si>
  <si>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</si>
  <si>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</si>
  <si>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</si>
  <si>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</si>
  <si>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</si>
  <si>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</si>
  <si>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</si>
  <si>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</si>
  <si>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</si>
  <si>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</si>
  <si>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</si>
  <si>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</si>
  <si>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</si>
  <si>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</si>
  <si>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</si>
  <si>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</si>
  <si>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</si>
  <si>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</si>
  <si>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</si>
  <si>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</si>
  <si>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</si>
  <si>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</si>
  <si>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</si>
  <si>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</si>
  <si>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</si>
  <si>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</si>
  <si>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</si>
  <si>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</si>
  <si>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</si>
  <si>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</si>
  <si>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</si>
  <si>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</si>
  <si>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</si>
  <si>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</si>
  <si>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</si>
  <si>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</si>
  <si>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</si>
  <si>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</si>
  <si>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</si>
  <si>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</si>
  <si>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</si>
  <si>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</si>
  <si>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</si>
  <si>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</si>
  <si>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</si>
  <si>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</si>
  <si>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</si>
  <si>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</si>
  <si>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</si>
  <si>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</si>
  <si>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</si>
  <si>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</si>
  <si>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</si>
  <si>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</si>
  <si>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</si>
  <si>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</si>
  <si>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</si>
  <si>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</si>
  <si>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</si>
  <si>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</si>
  <si>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</si>
  <si>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</si>
  <si>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</si>
  <si>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</si>
  <si>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</si>
  <si>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</si>
  <si>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</si>
  <si>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</si>
  <si>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</si>
  <si>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</si>
  <si>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</si>
  <si>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</si>
  <si>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</si>
  <si>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</si>
  <si>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</si>
  <si>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</si>
  <si>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</si>
  <si>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</si>
  <si>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</si>
  <si>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</si>
  <si>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</si>
  <si>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</si>
  <si>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</si>
  <si>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</si>
  <si>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</si>
  <si>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</si>
  <si>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</si>
  <si>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</si>
  <si>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</si>
  <si>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</si>
  <si>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</si>
  <si>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</si>
  <si>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</si>
  <si>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</si>
  <si>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</si>
  <si>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</si>
  <si>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</si>
  <si>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</si>
  <si>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</si>
  <si>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</si>
  <si>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</si>
  <si>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</si>
  <si>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</si>
  <si>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</si>
  <si>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</si>
  <si>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</si>
  <si>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</si>
  <si>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</si>
  <si>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</si>
  <si>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</si>
  <si>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</si>
  <si>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</si>
  <si>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</si>
  <si>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</si>
  <si>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</si>
  <si>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</si>
  <si>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</si>
  <si>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</si>
  <si>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</si>
  <si>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</si>
  <si>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</si>
  <si>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</si>
  <si>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</si>
  <si>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</si>
  <si>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</si>
  <si>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</si>
  <si>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</si>
  <si>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</si>
  <si>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</si>
  <si>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</si>
  <si>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</si>
  <si>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</si>
  <si>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</si>
  <si>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</si>
  <si>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</si>
  <si>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</si>
  <si>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</si>
  <si>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</si>
  <si>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</si>
  <si>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</si>
  <si>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</si>
  <si>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</si>
  <si>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</si>
  <si>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</si>
  <si>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</si>
  <si>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</si>
  <si>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</si>
  <si>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</si>
  <si>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</si>
  <si>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</si>
  <si>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</si>
  <si>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</si>
  <si>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</si>
  <si>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</si>
  <si>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</si>
  <si>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</si>
  <si>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</si>
  <si>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</si>
  <si>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</si>
  <si>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</si>
  <si>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</si>
  <si>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</si>
  <si>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</si>
  <si>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</si>
  <si>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</si>
  <si>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</si>
  <si>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</si>
  <si>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</si>
  <si>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</si>
  <si>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</si>
  <si>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</si>
  <si>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</si>
  <si>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</si>
  <si>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</si>
  <si>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</si>
  <si>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</si>
  <si>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</si>
  <si>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</si>
  <si>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</si>
  <si>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</si>
  <si>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</si>
  <si>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</si>
  <si>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</si>
  <si>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</si>
  <si>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</si>
  <si>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</si>
  <si>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</si>
  <si>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</si>
  <si>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</si>
  <si>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</si>
  <si>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</si>
  <si>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</si>
  <si>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</si>
  <si>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</si>
  <si>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</si>
  <si>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</si>
  <si>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</si>
  <si>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</si>
  <si>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</si>
  <si>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</si>
  <si>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</si>
  <si>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</si>
  <si>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</si>
  <si>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</si>
  <si>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</si>
  <si>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</si>
  <si>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</si>
  <si>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</si>
  <si>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</si>
  <si>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</si>
  <si>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</si>
  <si>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</si>
  <si>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</si>
  <si>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</si>
  <si>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</si>
  <si>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</si>
  <si>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</si>
  <si>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</si>
  <si>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</si>
  <si>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</si>
  <si>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</si>
  <si>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</si>
  <si>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</si>
  <si>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</si>
  <si>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</si>
  <si>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</si>
  <si>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</si>
  <si>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</si>
  <si>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</si>
  <si>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</si>
  <si>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</si>
  <si>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</si>
  <si>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</si>
  <si>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</si>
  <si>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</si>
  <si>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</si>
  <si>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</si>
  <si>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</si>
  <si>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</si>
  <si>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</si>
  <si>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</si>
  <si>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</si>
  <si>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</si>
  <si>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</si>
  <si>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</si>
  <si>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</si>
  <si>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</si>
  <si>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</si>
  <si>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</si>
  <si>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</si>
  <si>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</si>
  <si>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</si>
  <si>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</si>
  <si>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</si>
  <si>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</si>
  <si>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</si>
  <si>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</si>
  <si>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</si>
  <si>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</si>
  <si>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</si>
  <si>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</si>
  <si>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</si>
  <si>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</si>
  <si>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</si>
  <si>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</si>
  <si>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</si>
  <si>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</si>
  <si>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</si>
  <si>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</si>
  <si>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</si>
  <si>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</si>
  <si>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</si>
  <si>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</si>
  <si>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</si>
  <si>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</si>
  <si>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</si>
  <si>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</si>
  <si>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</si>
  <si>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</si>
  <si>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</si>
  <si>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</si>
  <si>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</si>
  <si>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</si>
  <si>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</si>
  <si>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</si>
  <si>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</si>
  <si>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</si>
  <si>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</si>
  <si>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</si>
  <si>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</si>
  <si>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</si>
  <si>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</si>
  <si>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</si>
  <si>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</si>
  <si>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</si>
  <si>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</si>
  <si>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</si>
  <si>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</si>
  <si>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</si>
  <si>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</si>
  <si>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</si>
  <si>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</si>
  <si>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</si>
  <si>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</si>
  <si>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</si>
  <si>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</si>
  <si>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</si>
  <si>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</si>
  <si>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</si>
  <si>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</si>
  <si>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</si>
  <si>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</si>
  <si>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</si>
  <si>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</si>
  <si>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</si>
  <si>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</si>
  <si>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</si>
  <si>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</si>
  <si>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</si>
  <si>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</si>
  <si>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</si>
  <si>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</si>
  <si>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</si>
  <si>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</si>
  <si>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</si>
  <si>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</si>
  <si>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</si>
  <si>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</si>
  <si>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</si>
  <si>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</si>
  <si>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</si>
  <si>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</si>
  <si>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</si>
  <si>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</si>
  <si>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</si>
  <si>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</si>
  <si>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</si>
  <si>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</si>
  <si>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</si>
  <si>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</si>
  <si>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</si>
  <si>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</si>
  <si>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</si>
  <si>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</si>
  <si>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</si>
  <si>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</si>
  <si>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</si>
  <si>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</si>
  <si>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</si>
  <si>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</si>
  <si>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</si>
  <si>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</si>
  <si>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</si>
  <si>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</si>
  <si>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</si>
  <si>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</si>
  <si>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</si>
  <si>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</si>
  <si>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</si>
  <si>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</si>
  <si>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</si>
  <si>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</si>
  <si>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</si>
  <si>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</si>
  <si>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</si>
  <si>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</si>
  <si>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</si>
  <si>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</si>
  <si>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</si>
  <si>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</si>
  <si>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</si>
  <si>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</si>
  <si>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</si>
  <si>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</si>
  <si>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</si>
  <si>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</si>
  <si>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</si>
  <si>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</si>
  <si>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</si>
  <si>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</si>
  <si>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</si>
  <si>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</si>
  <si>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</si>
  <si>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</si>
  <si>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</si>
  <si>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</si>
  <si>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</si>
  <si>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</si>
  <si>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</si>
  <si>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</si>
  <si>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</si>
  <si>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</si>
  <si>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</si>
  <si>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</si>
  <si>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</si>
  <si>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</si>
  <si>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</si>
  <si>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</si>
  <si>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</si>
  <si>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</si>
  <si>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</si>
  <si>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</si>
  <si>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</si>
  <si>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</si>
  <si>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</si>
  <si>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</si>
  <si>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</si>
  <si>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</si>
  <si>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</si>
  <si>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</si>
  <si>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</si>
  <si>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</si>
  <si>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</si>
  <si>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</si>
  <si>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</si>
  <si>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</si>
  <si>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</si>
  <si>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</si>
  <si>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</si>
  <si>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</si>
  <si>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</si>
  <si>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</si>
  <si>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</si>
  <si>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</si>
  <si>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</si>
  <si>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</si>
  <si>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</si>
  <si>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</si>
  <si>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</si>
  <si>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</si>
  <si>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</si>
  <si>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</si>
  <si>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</si>
  <si>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</si>
  <si>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</si>
  <si>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</si>
  <si>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</si>
  <si>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</si>
  <si>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</si>
  <si>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</si>
  <si>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</si>
  <si>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</si>
  <si>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</si>
  <si>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</si>
  <si>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</si>
  <si>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</si>
  <si>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</si>
  <si>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</si>
  <si>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</si>
  <si>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</si>
  <si>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</si>
  <si>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</si>
  <si>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</si>
  <si>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</si>
  <si>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</si>
  <si>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</si>
  <si>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</si>
  <si>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</si>
  <si>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</si>
  <si>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</si>
  <si>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</si>
  <si>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</si>
  <si>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</si>
  <si>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</si>
  <si>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</si>
  <si>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</si>
  <si>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</si>
  <si>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</si>
  <si>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</si>
  <si>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</si>
  <si>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</si>
  <si>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</si>
  <si>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</si>
  <si>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</si>
  <si>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</si>
  <si>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</si>
  <si>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</si>
  <si>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</si>
  <si>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</si>
  <si>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</si>
  <si>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</si>
  <si>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</si>
  <si>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</si>
  <si>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</si>
  <si>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</si>
  <si>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</si>
  <si>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</si>
  <si>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</si>
  <si>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</si>
  <si>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</si>
  <si>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</si>
  <si>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</si>
  <si>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</si>
  <si>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</si>
  <si>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</si>
  <si>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</si>
  <si>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</si>
  <si>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</si>
  <si>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</si>
  <si>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</si>
  <si>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</si>
  <si>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</si>
  <si>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</si>
  <si>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</si>
  <si>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</si>
  <si>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</si>
  <si>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</si>
  <si>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</si>
  <si>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</si>
  <si>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</si>
  <si>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</si>
  <si>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</si>
  <si>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</si>
  <si>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</si>
  <si>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</si>
  <si>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</si>
  <si>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</si>
  <si>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</si>
  <si>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</si>
  <si>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</si>
  <si>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</si>
  <si>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</si>
  <si>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</si>
  <si>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</si>
  <si>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</si>
  <si>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</si>
  <si>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</si>
  <si>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</si>
  <si>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</si>
  <si>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</si>
  <si>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</si>
  <si>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</si>
  <si>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</si>
  <si>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</si>
  <si>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</si>
  <si>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</si>
  <si>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</si>
  <si>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</si>
  <si>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</si>
  <si>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</si>
  <si>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</si>
  <si>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</si>
  <si>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</si>
  <si>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</si>
  <si>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</si>
  <si>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</si>
  <si>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</si>
  <si>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</si>
  <si>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</si>
  <si>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</si>
  <si>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</si>
  <si>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</si>
  <si>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</si>
  <si>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</si>
  <si>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</si>
  <si>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</si>
  <si>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</si>
  <si>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</si>
  <si>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</si>
  <si>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</si>
  <si>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</si>
  <si>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</si>
  <si>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</si>
  <si>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</si>
  <si>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</si>
  <si>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</si>
  <si>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</si>
  <si>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</si>
  <si>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</si>
  <si>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</si>
  <si>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</si>
  <si>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</si>
  <si>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</si>
  <si>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</si>
  <si>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</si>
  <si>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</si>
  <si>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</si>
  <si>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</si>
  <si>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</si>
  <si>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</si>
  <si>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</si>
  <si>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</si>
  <si>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</si>
  <si>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</si>
  <si>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</si>
  <si>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</si>
  <si>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</si>
  <si>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</si>
  <si>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</si>
  <si>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</si>
  <si>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</si>
  <si>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</si>
  <si>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</si>
  <si>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</si>
  <si>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</si>
  <si>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</si>
  <si>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</si>
  <si>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</si>
  <si>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</si>
  <si>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</si>
  <si>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</si>
  <si>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</si>
  <si>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</si>
  <si>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</si>
  <si>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</si>
  <si>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</si>
  <si>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</si>
  <si>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</si>
  <si>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</si>
  <si>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</si>
  <si>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</si>
  <si>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</si>
  <si>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</si>
  <si>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</si>
  <si>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</si>
  <si>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</si>
  <si>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</si>
  <si>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</si>
  <si>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</si>
  <si>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</si>
  <si>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</si>
  <si>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</si>
  <si>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</si>
  <si>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</si>
  <si>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</si>
  <si>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</si>
  <si>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</si>
  <si>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</si>
  <si>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</si>
  <si>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</si>
  <si>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</si>
  <si>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</si>
  <si>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</si>
  <si>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</si>
  <si>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</si>
  <si>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</si>
  <si>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</si>
  <si>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</si>
  <si>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</si>
  <si>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</si>
  <si>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</si>
  <si>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</si>
  <si>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</si>
  <si>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</si>
  <si>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</si>
  <si>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</si>
  <si>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</si>
  <si>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</si>
  <si>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</si>
  <si>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</si>
  <si>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</si>
  <si>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</si>
  <si>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</si>
  <si>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</si>
  <si>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</si>
  <si>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</si>
  <si>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</si>
  <si>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</si>
  <si>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</si>
  <si>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</si>
  <si>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</si>
  <si>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</si>
  <si>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</si>
  <si>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</si>
  <si>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</si>
  <si>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</si>
  <si>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</si>
  <si>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</si>
  <si>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</si>
  <si>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</si>
  <si>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</si>
  <si>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</si>
  <si>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</si>
  <si>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</si>
  <si>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</si>
  <si>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</si>
  <si>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</si>
  <si>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</si>
  <si>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</si>
  <si>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</si>
  <si>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</si>
  <si>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</si>
  <si>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</si>
  <si>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</si>
  <si>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</si>
  <si>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</si>
  <si>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</si>
  <si>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</si>
  <si>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</si>
  <si>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</si>
  <si>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</si>
  <si>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</si>
  <si>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</si>
  <si>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</si>
  <si>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</si>
  <si>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</si>
  <si>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</si>
  <si>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</si>
  <si>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</si>
  <si>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</si>
  <si>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</si>
  <si>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</si>
  <si>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</si>
  <si>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</si>
  <si>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</si>
  <si>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</si>
  <si>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</si>
  <si>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</si>
  <si>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</si>
  <si>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</si>
  <si>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</si>
  <si>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</si>
  <si>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</si>
  <si>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</si>
  <si>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</si>
  <si>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</si>
  <si>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</si>
  <si>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</si>
  <si>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</si>
  <si>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</si>
  <si>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</si>
  <si>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</si>
  <si>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</si>
  <si>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</si>
  <si>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</si>
  <si>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</si>
  <si>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</si>
  <si>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</si>
  <si>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</si>
  <si>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</si>
  <si>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</si>
  <si>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</si>
  <si>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</si>
  <si>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</si>
  <si>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</si>
  <si>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</si>
  <si>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</si>
  <si>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</si>
  <si>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</si>
  <si>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</si>
  <si>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</si>
  <si>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</si>
  <si>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</si>
  <si>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</si>
  <si>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</si>
  <si>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</si>
  <si>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</si>
  <si>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</si>
  <si>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</si>
  <si>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</si>
  <si>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</si>
  <si>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</si>
  <si>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</si>
  <si>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</si>
  <si>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</si>
  <si>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</si>
  <si>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</si>
  <si>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</si>
  <si>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</si>
  <si>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</si>
  <si>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</si>
  <si>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</si>
  <si>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</si>
  <si>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</si>
  <si>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</si>
  <si>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</si>
  <si>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</si>
  <si>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</si>
  <si>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</si>
  <si>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</si>
  <si>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</si>
  <si>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</si>
  <si>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</si>
  <si>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</si>
  <si>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</si>
  <si>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</si>
  <si>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</si>
  <si>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</si>
  <si>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</si>
  <si>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</si>
  <si>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</si>
  <si>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</si>
  <si>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</si>
  <si>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</si>
  <si>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</si>
  <si>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</si>
  <si>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</si>
  <si>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</si>
  <si>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</si>
  <si>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</si>
  <si>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</si>
  <si>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</si>
  <si>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</si>
  <si>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</si>
  <si>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</si>
  <si>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</si>
  <si>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</si>
  <si>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</si>
  <si>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</si>
  <si>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</si>
  <si>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</si>
  <si>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</si>
  <si>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</si>
  <si>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</si>
  <si>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</si>
  <si>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</si>
  <si>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</si>
  <si>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</si>
  <si>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</si>
  <si>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</si>
  <si>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</si>
  <si>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</si>
  <si>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</si>
  <si>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</si>
  <si>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</si>
  <si>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</si>
  <si>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</si>
  <si>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Prod1593</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</si>
  <si>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</si>
  <si>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</si>
  <si>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</si>
  <si>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</si>
  <si>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</si>
  <si>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</si>
  <si>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</si>
  <si>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</si>
  <si>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</si>
  <si>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</si>
  <si>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</si>
  <si>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</si>
  <si>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</si>
  <si>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</si>
  <si>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</si>
  <si>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</si>
  <si>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</si>
  <si>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</si>
  <si>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</si>
  <si>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</si>
  <si>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</si>
  <si>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</si>
  <si>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</si>
  <si>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</si>
  <si>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</si>
  <si>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</si>
  <si>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</si>
  <si>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</si>
  <si>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</si>
  <si>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</si>
  <si>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</si>
  <si>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</si>
  <si>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</si>
  <si>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</si>
  <si>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</si>
  <si>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</si>
  <si>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</si>
  <si>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</si>
  <si>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</si>
  <si>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</si>
  <si>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</si>
  <si>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</si>
  <si>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</si>
  <si>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</si>
  <si>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</si>
  <si>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</si>
  <si>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</si>
  <si>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</si>
  <si>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</si>
  <si>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</si>
  <si>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</si>
  <si>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</si>
  <si>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</si>
  <si>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</si>
  <si>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</si>
  <si>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</si>
  <si>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</si>
  <si>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</si>
  <si>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</si>
  <si>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</si>
  <si>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</si>
  <si>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</si>
  <si>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Prod1012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</si>
  <si>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</si>
  <si>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</si>
  <si>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</si>
  <si>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</si>
  <si>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</si>
  <si>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</si>
  <si>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</si>
  <si>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</si>
  <si>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</si>
  <si>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</si>
  <si>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</si>
  <si>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</si>
  <si>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</si>
  <si>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</si>
  <si>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</si>
  <si>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</si>
  <si>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</si>
  <si>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</si>
  <si>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</si>
  <si>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</si>
  <si>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</si>
  <si>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</si>
  <si>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</si>
  <si>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</si>
  <si>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</si>
  <si>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</si>
  <si>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</si>
  <si>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</si>
  <si>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</si>
  <si>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</si>
  <si>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</si>
  <si>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</si>
  <si>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</si>
  <si>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</si>
  <si>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</si>
  <si>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</si>
  <si>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</si>
  <si>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</si>
  <si>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</si>
  <si>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</si>
  <si>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</si>
  <si>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</si>
  <si>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</si>
  <si>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</si>
  <si>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</si>
  <si>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</si>
  <si>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</si>
  <si>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</si>
  <si>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</si>
  <si>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</si>
  <si>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</si>
  <si>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</si>
  <si>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</si>
  <si>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</si>
  <si>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</si>
  <si>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</si>
  <si>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</si>
  <si>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</si>
  <si>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</si>
  <si>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</si>
  <si>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</si>
  <si>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</si>
  <si>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</si>
  <si>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</si>
  <si>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</si>
  <si>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</si>
  <si>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</si>
  <si>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</si>
  <si>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</si>
  <si>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</si>
  <si>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</si>
  <si>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</si>
  <si>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</si>
  <si>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</si>
  <si>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</si>
  <si>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</si>
  <si>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</si>
  <si>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</si>
  <si>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</si>
  <si>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</si>
  <si>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</si>
  <si>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</si>
  <si>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</si>
  <si>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</si>
  <si>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</si>
  <si>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</si>
  <si>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</si>
  <si>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</si>
  <si>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</si>
  <si>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</si>
  <si>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</si>
  <si>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</si>
  <si>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</si>
  <si>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</si>
  <si>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</si>
  <si>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</si>
  <si>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</si>
  <si>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</si>
  <si>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</si>
  <si>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</si>
  <si>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</si>
  <si>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</si>
  <si>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</si>
  <si>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</si>
  <si>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</si>
  <si>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</si>
  <si>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</si>
  <si>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</si>
  <si>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</si>
  <si>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</si>
  <si>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</si>
  <si>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</si>
  <si>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</si>
  <si>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</si>
  <si>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</si>
  <si>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</si>
  <si>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</si>
  <si>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</si>
  <si>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</si>
  <si>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</si>
  <si>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</si>
  <si>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</si>
  <si>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</si>
  <si>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</si>
  <si>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</si>
  <si>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</si>
  <si>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</si>
  <si>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</si>
  <si>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</si>
  <si>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</si>
  <si>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</si>
  <si>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</si>
  <si>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</si>
  <si>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</si>
  <si>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</si>
  <si>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</si>
  <si>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</si>
  <si>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</si>
  <si>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</si>
  <si>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</si>
  <si>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</si>
  <si>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</si>
  <si>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</si>
  <si>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</si>
  <si>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</si>
  <si>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</si>
  <si>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</si>
  <si>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</si>
  <si>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</si>
  <si>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</si>
  <si>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</si>
  <si>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</si>
  <si>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</si>
  <si>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</si>
  <si>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</si>
  <si>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</si>
  <si>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Short key</t>
  </si>
  <si>
    <t>What it does</t>
  </si>
  <si>
    <t>ALT I C</t>
  </si>
  <si>
    <t>Insert Column</t>
  </si>
  <si>
    <t>ALT I R</t>
  </si>
  <si>
    <t>Insert Row</t>
  </si>
  <si>
    <t>CTR -</t>
  </si>
  <si>
    <t>Delete Row /Column</t>
  </si>
  <si>
    <t>c</t>
  </si>
  <si>
    <t>column</t>
  </si>
  <si>
    <t>r</t>
  </si>
  <si>
    <t>row</t>
  </si>
  <si>
    <t>CTR S</t>
  </si>
  <si>
    <t>Save book</t>
  </si>
  <si>
    <t>ALT O C A</t>
  </si>
  <si>
    <t>Column Auto fit</t>
  </si>
  <si>
    <t>.</t>
  </si>
  <si>
    <t>Total Sales=Sum</t>
  </si>
  <si>
    <t>RowID</t>
  </si>
  <si>
    <t>Row Labels</t>
  </si>
  <si>
    <t>Product Name</t>
  </si>
  <si>
    <t>Surcharge</t>
  </si>
  <si>
    <t>tptal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</si>
</sst>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 #,##0_ ;_ * \-#,##0_ ;_ * &quot;-&quot;??_ ;_ @_ "/>
    <numFmt numFmtId="165" formatCode="_(* #,##0.0_);_(* \(#,##0.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b/>
      <sz val="12"/>
      <color rgb="FFFF0000"/>
      <name val="Calibri"/>
      <family val="2"/>
      <scheme val="minor"/>
    </font>
    <font>
      <b/>
      <sz val="12"/>
      <color rgb="FF00B0F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14" fontId="0" fillId="0" borderId="0" xfId="0" applyNumberFormat="1"/>
    <xf numFmtId="0" fontId="0" fillId="33" borderId="0" xfId="0" applyFill="1"/>
    <xf numFmtId="14" fontId="0" fillId="33" borderId="0" xfId="0" applyNumberFormat="1" applyFill="1"/>
    <xf numFmtId="0" fontId="18" fillId="0" borderId="0" xfId="0" quotePrefix="1" applyFont="1"/>
    <xf numFmtId="0" fontId="18" fillId="0" borderId="0" xfId="0" applyFont="1"/>
    <xf numFmtId="0" fontId="19" fillId="0" borderId="0" xfId="0" quotePrefix="1" applyFont="1"/>
    <xf numFmtId="0" fontId="20" fillId="0" borderId="0" xfId="0" quotePrefix="1" applyFont="1"/>
    <xf numFmtId="0" fontId="0" fillId="34" borderId="0" xfId="0" applyFill="1"/>
    <xf numFmtId="0" fontId="0" fillId="0" borderId="0" xfId="0" pivotButton="1"/>
    <xf numFmtId="164" fontId="0" fillId="0" borderId="0" xfId="0" applyNumberFormat="1"/>
    <xf numFmtId="0" fontId="16" fillId="0" borderId="0" xfId="0" applyFont="1"/>
    <xf numFmtId="10"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alignment horizontal="left"/>
    </xf>
    <xf numFmtId="0" fontId="0" fillId="0" borderId="0" xfId="0" applyAlignment="1">
      <alignment horizontal="left" indent="1"/>
    </xf>
    <xf numFmtId="43"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35" formatCode="_(* #,##0.00_);_(* \(#,##0.00\);_(* &quot;-&quot;??_);_(@_)"/>
    </dxf>
    <dxf>
      <numFmt numFmtId="35" formatCode="_(* #,##0.00_);_(* \(#,##0.00\);_(* &quot;-&quot;??_);_(@_)"/>
    </dxf>
    <dxf>
      <numFmt numFmtId="14" formatCode="0.00%"/>
    </dxf>
    <dxf>
      <numFmt numFmtId="165" formatCode="_(* #,##0.0_);_(* \(#,##0.0\);_(* &quot;-&quot;??_);_(@_)"/>
    </dxf>
    <dxf>
      <numFmt numFmtId="165" formatCode="_(* #,##0.0_);_(* \(#,##0.0\);_(* &quot;-&quot;??_);_(@_)"/>
    </dxf>
    <dxf>
      <numFmt numFmtId="164" formatCode="_ * #,##0_ ;_ * \-#,##0_ ;_ * &quot;-&quot;??_ ;_ @_ "/>
    </dxf>
    <dxf>
      <numFmt numFmtId="14" formatCode="0.00%"/>
    </dxf>
    <dxf>
      <numFmt numFmtId="164" formatCode="_ * #,##0_ ;_ * \-#,##0_ ;_ * &quot;-&quot;??_ ;_ @_ "/>
    </dxf>
    <dxf>
      <numFmt numFmtId="164" formatCode="_ * #,##0_ ;_ * \-#,##0_ ;_ * &quot;-&quot;??_ ;_ @_ "/>
    </dxf>
    <dxf>
      <numFmt numFmtId="164" formatCode="_ * #,##0_ ;_ * \-#,##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396240</xdr:colOff>
      <xdr:row>1</xdr:row>
      <xdr:rowOff>129540</xdr:rowOff>
    </xdr:from>
    <xdr:to>
      <xdr:col>14</xdr:col>
      <xdr:colOff>366127</xdr:colOff>
      <xdr:row>24</xdr:row>
      <xdr:rowOff>7974</xdr:rowOff>
    </xdr:to>
    <xdr:pic>
      <xdr:nvPicPr>
        <xdr:cNvPr id="2" name="Picture 1">
          <a:extLst>
            <a:ext uri="{FF2B5EF4-FFF2-40B4-BE49-F238E27FC236}">
              <a16:creationId xmlns:a16="http://schemas.microsoft.com/office/drawing/2014/main" id="{6DF72429-AB13-FE15-40C6-4530E2EDBE9B}"/>
            </a:ext>
          </a:extLst>
        </xdr:cNvPr>
        <xdr:cNvPicPr>
          <a:picLocks noChangeAspect="1"/>
        </xdr:cNvPicPr>
      </xdr:nvPicPr>
      <xdr:blipFill>
        <a:blip xmlns:r="http://schemas.openxmlformats.org/officeDocument/2006/relationships" r:embed="rId1"/>
        <a:stretch>
          <a:fillRect/>
        </a:stretch>
      </xdr:blipFill>
      <xdr:spPr>
        <a:xfrm>
          <a:off x="6713220" y="312420"/>
          <a:ext cx="4237087" cy="4084674"/>
        </a:xfrm>
        <a:prstGeom prst="rect">
          <a:avLst/>
        </a:prstGeom>
      </xdr:spPr>
    </xdr:pic>
    <xdr:clientData/>
  </xdr:twoCellAnchor>
  <xdr:twoCellAnchor editAs="oneCell">
    <xdr:from>
      <xdr:col>7</xdr:col>
      <xdr:colOff>438806</xdr:colOff>
      <xdr:row>52</xdr:row>
      <xdr:rowOff>172632</xdr:rowOff>
    </xdr:from>
    <xdr:to>
      <xdr:col>10</xdr:col>
      <xdr:colOff>438806</xdr:colOff>
      <xdr:row>66</xdr:row>
      <xdr:rowOff>64573</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9E59A8D-A844-8C3A-8B52-2ABA171CF67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59677" y="9495926"/>
              <a:ext cx="1828800" cy="2402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445901</xdr:colOff>
      <xdr:row>53</xdr:row>
      <xdr:rowOff>1051</xdr:rowOff>
    </xdr:from>
    <xdr:to>
      <xdr:col>13</xdr:col>
      <xdr:colOff>445901</xdr:colOff>
      <xdr:row>66</xdr:row>
      <xdr:rowOff>76923</xdr:rowOff>
    </xdr:to>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5ABE9C0F-9106-2C95-95C5-EF5D458442F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895572" y="9503639"/>
              <a:ext cx="1828800" cy="2406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167640</xdr:colOff>
      <xdr:row>79</xdr:row>
      <xdr:rowOff>152400</xdr:rowOff>
    </xdr:from>
    <xdr:to>
      <xdr:col>7</xdr:col>
      <xdr:colOff>426720</xdr:colOff>
      <xdr:row>86</xdr:row>
      <xdr:rowOff>144779</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331CFA8B-5CFD-F419-2FE1-5428C8472C6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632960" y="14599920"/>
              <a:ext cx="1828800" cy="1272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80</xdr:row>
      <xdr:rowOff>30480</xdr:rowOff>
    </xdr:from>
    <xdr:to>
      <xdr:col>5</xdr:col>
      <xdr:colOff>381000</xdr:colOff>
      <xdr:row>92</xdr:row>
      <xdr:rowOff>135255</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D1952D77-239F-4A42-5E5A-9D4EBD44E4E8}"/>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0" y="14660880"/>
              <a:ext cx="4846320" cy="2299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952500</xdr:colOff>
      <xdr:row>72</xdr:row>
      <xdr:rowOff>45720</xdr:rowOff>
    </xdr:from>
    <xdr:to>
      <xdr:col>13</xdr:col>
      <xdr:colOff>807720</xdr:colOff>
      <xdr:row>82</xdr:row>
      <xdr:rowOff>5715</xdr:rowOff>
    </xdr:to>
    <mc:AlternateContent xmlns:mc="http://schemas.openxmlformats.org/markup-compatibility/2006" xmlns:a14="http://schemas.microsoft.com/office/drawing/2010/main">
      <mc:Choice Requires="a14">
        <xdr:graphicFrame macro="">
          <xdr:nvGraphicFramePr>
            <xdr:cNvPr id="4" name="Sub-Category 1">
              <a:extLst>
                <a:ext uri="{FF2B5EF4-FFF2-40B4-BE49-F238E27FC236}">
                  <a16:creationId xmlns:a16="http://schemas.microsoft.com/office/drawing/2014/main" id="{F96DA438-4499-5C00-9D5D-3C8495915239}"/>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9456420" y="13213080"/>
              <a:ext cx="3055620" cy="1788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Shabbir" refreshedDate="44868.862357986109" createdVersion="8" refreshedVersion="8" minRefreshableVersion="3" recordCount="9994" xr:uid="{5D1FFC6A-2A2A-44F8-8E75-A869C736BDC6}">
  <cacheSource type="worksheet">
    <worksheetSource ref="A1:N9995" sheet="Orders"/>
  </cacheSource>
  <cacheFields count="17">
    <cacheField name="Row ID" numFmtId="0">
      <sharedItems containsSemiMixedTypes="0" containsString="0" containsNumber="1" containsInteger="1" minValue="1" maxValue="9994"/>
    </cacheField>
    <cacheField name="Order ID" numFmtId="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16" base="2">
        <rangePr groupBy="months" startDate="2014-01-07T00:00:00" endDate="2018-01-06T00:00:00"/>
        <groupItems count="14">
          <s v="&lt;07-01-2014"/>
          <s v="Jan"/>
          <s v="Feb"/>
          <s v="Mar"/>
          <s v="Apr"/>
          <s v="May"/>
          <s v="Jun"/>
          <s v="Jul"/>
          <s v="Aug"/>
          <s v="Sep"/>
          <s v="Oct"/>
          <s v="Nov"/>
          <s v="Dec"/>
          <s v="&gt;06-01-2018"/>
        </groupItems>
      </fieldGroup>
    </cacheField>
    <cacheField name="Ship Mode" numFmtId="0">
      <sharedItems count="4">
        <s v="Second Class"/>
        <s v="Standard Class"/>
        <s v="First Class"/>
        <s v="Same Day"/>
      </sharedItems>
    </cacheField>
    <cacheField name="VendorID" numFmtId="0">
      <sharedItems/>
    </cacheField>
    <cacheField name="Customer ID"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ostPrice" numFmtId="0">
      <sharedItems containsSemiMixedTypes="0" containsString="0" containsNumber="1" minValue="0.5544" maxValue="24449.558399999998"/>
    </cacheField>
    <cacheField name="Quarters" numFmtId="0" databaseField="0">
      <fieldGroup base="2">
        <rangePr groupBy="quarters" startDate="2014-01-07T00:00:00" endDate="2018-01-06T00:00:00"/>
        <groupItems count="6">
          <s v="&lt;07-01-2014"/>
          <s v="Qtr1"/>
          <s v="Qtr2"/>
          <s v="Qtr3"/>
          <s v="Qtr4"/>
          <s v="&gt;06-01-2018"/>
        </groupItems>
      </fieldGroup>
    </cacheField>
    <cacheField name="Years" numFmtId="0" databaseField="0">
      <fieldGroup base="2">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9046108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Sharma" refreshedDate="44870.938778009258" createdVersion="8" refreshedVersion="8" minRefreshableVersion="3" recordCount="9994" xr:uid="{EBABCBF2-0B8A-4927-B40F-3D47A680C9D7}">
  <cacheSource type="worksheet">
    <worksheetSource ref="A1:O9995" sheet="Orders"/>
  </cacheSource>
  <cacheFields count="17">
    <cacheField name="RowID" numFmtId="0">
      <sharedItems containsSemiMixedTypes="0" containsString="0" containsNumber="1" containsInteger="1" minValue="1" maxValue="9994"/>
    </cacheField>
    <cacheField name="Order ID" numFmtId="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16" base="2">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VendorID" numFmtId="0">
      <sharedItems/>
    </cacheField>
    <cacheField name="Customer ID"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r" numFmtId="0">
      <sharedItems/>
    </cacheField>
    <cacheField name="Sales" numFmtId="0">
      <sharedItems containsString="0" containsBlank="1" containsNumber="1" minValue="0.44400000000000001" maxValue="22638.48" count="5826">
        <n v="261.49"/>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261.95999999999998"/>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m/>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ostPrice" numFmtId="0">
      <sharedItems containsSemiMixedTypes="0" containsString="0" containsNumber="1" minValue="-72.947999999999993" maxValue="24449.558399999998"/>
    </cacheField>
    <cacheField name="Quarters" numFmtId="0" databaseField="0">
      <fieldGroup base="2">
        <rangePr groupBy="quarters" startDate="2014-01-07T00:00:00" endDate="2018-01-06T00:00:00"/>
        <groupItems count="6">
          <s v="&lt;1/7/2014"/>
          <s v="Qtr1"/>
          <s v="Qtr2"/>
          <s v="Qtr3"/>
          <s v="Qtr4"/>
          <s v="&gt;1/6/2018"/>
        </groupItems>
      </fieldGroup>
    </cacheField>
    <cacheField name="Years" numFmtId="0" databaseField="0">
      <fieldGroup base="2">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0192386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s v="VEN02"/>
    <s v="CG-12520"/>
    <s v="FUR-BO-10001798"/>
    <x v="0"/>
    <x v="0"/>
    <s v="Prod889"/>
    <n v="261.95999999999998"/>
    <n v="2"/>
    <n v="0"/>
    <n v="41.913600000000002"/>
    <n v="220.04639999999998"/>
  </r>
  <r>
    <n v="2"/>
    <s v="CA-2016-152156"/>
    <x v="0"/>
    <x v="0"/>
    <s v="VEN02"/>
    <s v="CG-12520"/>
    <s v="FUR-CH-10000454"/>
    <x v="0"/>
    <x v="1"/>
    <s v="Prod645"/>
    <n v="731.94"/>
    <n v="3"/>
    <n v="0"/>
    <n v="219.58199999999999"/>
    <n v="512.35800000000006"/>
  </r>
  <r>
    <n v="3"/>
    <s v="CA-2016-138688"/>
    <x v="1"/>
    <x v="0"/>
    <s v="VEN04"/>
    <s v="DV-13045"/>
    <s v="OFF-LA-10000240"/>
    <x v="1"/>
    <x v="2"/>
    <s v="Prod1839"/>
    <n v="14.62"/>
    <n v="2"/>
    <n v="0"/>
    <n v="6.8714000000000004"/>
    <n v="7.7485999999999988"/>
  </r>
  <r>
    <n v="4"/>
    <s v="US-2015-108966"/>
    <x v="2"/>
    <x v="1"/>
    <s v="VEN01"/>
    <s v="SO-20335"/>
    <s v="FUR-TA-10000577"/>
    <x v="0"/>
    <x v="3"/>
    <s v="Prod1819"/>
    <n v="957.57749999999999"/>
    <n v="5"/>
    <n v="0.45"/>
    <n v="-383.03100000000001"/>
    <n v="1340.6085"/>
  </r>
  <r>
    <n v="5"/>
    <s v="US-2015-108966"/>
    <x v="2"/>
    <x v="1"/>
    <s v="VEN02"/>
    <s v="SO-20335"/>
    <s v="OFF-ST-10000760"/>
    <x v="1"/>
    <x v="4"/>
    <s v="Prod1425"/>
    <n v="22.367999999999999"/>
    <n v="2"/>
    <n v="0.2"/>
    <n v="2.5164"/>
    <n v="19.851599999999998"/>
  </r>
  <r>
    <n v="6"/>
    <s v="CA-2014-115812"/>
    <x v="3"/>
    <x v="1"/>
    <s v="VEN01"/>
    <s v="BH-11710"/>
    <s v="FUR-FU-10001487"/>
    <x v="0"/>
    <x v="5"/>
    <s v="Prod1819"/>
    <n v="48.86"/>
    <n v="7"/>
    <n v="0"/>
    <n v="14.1694"/>
    <n v="34.690600000000003"/>
  </r>
  <r>
    <n v="7"/>
    <s v="CA-2014-115812"/>
    <x v="3"/>
    <x v="1"/>
    <s v="VEN05"/>
    <s v="BH-11710"/>
    <s v="OFF-AR-10002833"/>
    <x v="1"/>
    <x v="6"/>
    <s v="Prod1819"/>
    <n v="7.28"/>
    <n v="4"/>
    <n v="0"/>
    <n v="1.9656"/>
    <n v="5.3144"/>
  </r>
  <r>
    <n v="8"/>
    <s v="CA-2014-115812"/>
    <x v="3"/>
    <x v="1"/>
    <s v="VEN05"/>
    <s v="BH-11710"/>
    <s v="TEC-PH-10002275"/>
    <x v="2"/>
    <x v="7"/>
    <s v="Prod1458"/>
    <n v="907.15200000000004"/>
    <n v="6"/>
    <n v="0.2"/>
    <n v="90.715199999999996"/>
    <n v="816.43680000000006"/>
  </r>
  <r>
    <n v="9"/>
    <s v="CA-2014-115812"/>
    <x v="3"/>
    <x v="1"/>
    <s v="VEN01"/>
    <s v="BH-11710"/>
    <s v="OFF-BI-10003910"/>
    <x v="1"/>
    <x v="8"/>
    <s v="Prod1841"/>
    <n v="18.504000000000001"/>
    <n v="3"/>
    <n v="0.2"/>
    <n v="5.7824999999999998"/>
    <n v="12.721500000000002"/>
  </r>
  <r>
    <n v="10"/>
    <s v="CA-2014-115812"/>
    <x v="3"/>
    <x v="1"/>
    <s v="VEN05"/>
    <s v="BH-11710"/>
    <s v="OFF-AP-10002892"/>
    <x v="1"/>
    <x v="9"/>
    <s v="Prod1819"/>
    <n v="114.9"/>
    <n v="5"/>
    <n v="0"/>
    <n v="34.47"/>
    <n v="80.430000000000007"/>
  </r>
  <r>
    <n v="11"/>
    <s v="CA-2014-115812"/>
    <x v="3"/>
    <x v="1"/>
    <s v="VEN05"/>
    <s v="BH-11710"/>
    <s v="FUR-TA-10001539"/>
    <x v="0"/>
    <x v="3"/>
    <s v="Prod1819"/>
    <n v="1706.184"/>
    <n v="9"/>
    <n v="0.2"/>
    <n v="85.309200000000004"/>
    <n v="1620.8748000000001"/>
  </r>
  <r>
    <n v="12"/>
    <s v="CA-2014-115812"/>
    <x v="3"/>
    <x v="1"/>
    <s v="VEN03"/>
    <s v="BH-11710"/>
    <s v="TEC-PH-10002033"/>
    <x v="2"/>
    <x v="7"/>
    <s v="Prod1458"/>
    <n v="911.42399999999998"/>
    <n v="4"/>
    <n v="0.2"/>
    <n v="68.356800000000007"/>
    <n v="843.06719999999996"/>
  </r>
  <r>
    <n v="13"/>
    <s v="CA-2017-114412"/>
    <x v="4"/>
    <x v="1"/>
    <s v="VEN05"/>
    <s v="AA-10480"/>
    <s v="OFF-PA-10002365"/>
    <x v="1"/>
    <x v="10"/>
    <s v="Prod1856"/>
    <n v="15.552"/>
    <n v="3"/>
    <n v="0.2"/>
    <n v="5.4432"/>
    <n v="10.108799999999999"/>
  </r>
  <r>
    <n v="14"/>
    <s v="CA-2016-161389"/>
    <x v="5"/>
    <x v="1"/>
    <s v="VEN04"/>
    <s v="IM-15070"/>
    <s v="OFF-BI-10003656"/>
    <x v="1"/>
    <x v="8"/>
    <s v="Prod1841"/>
    <n v="407.976"/>
    <n v="3"/>
    <n v="0.2"/>
    <n v="132.59219999999999"/>
    <n v="275.38380000000001"/>
  </r>
  <r>
    <n v="15"/>
    <s v="US-2015-118983"/>
    <x v="6"/>
    <x v="1"/>
    <s v="VEN05"/>
    <s v="HP-14815"/>
    <s v="OFF-AP-10002311"/>
    <x v="1"/>
    <x v="9"/>
    <s v="Prod1819"/>
    <n v="68.81"/>
    <n v="5"/>
    <n v="0.8"/>
    <n v="-123.858"/>
    <n v="192.66800000000001"/>
  </r>
  <r>
    <n v="16"/>
    <s v="US-2015-118983"/>
    <x v="6"/>
    <x v="1"/>
    <s v="VEN04"/>
    <s v="HP-14815"/>
    <s v="OFF-BI-10000756"/>
    <x v="1"/>
    <x v="8"/>
    <s v="Prod1819"/>
    <n v="2.544"/>
    <n v="3"/>
    <n v="0.8"/>
    <n v="-3.8159999999999998"/>
    <n v="6.3599999999999994"/>
  </r>
  <r>
    <n v="17"/>
    <s v="CA-2014-105893"/>
    <x v="7"/>
    <x v="1"/>
    <s v="VEN05"/>
    <s v="PK-19075"/>
    <s v="OFF-ST-10004186"/>
    <x v="1"/>
    <x v="4"/>
    <s v="Prod1425"/>
    <n v="665.88"/>
    <n v="6"/>
    <n v="0"/>
    <n v="13.317600000000001"/>
    <n v="652.56240000000003"/>
  </r>
  <r>
    <n v="18"/>
    <s v="CA-2014-167164"/>
    <x v="8"/>
    <x v="0"/>
    <s v="VEN05"/>
    <s v="AG-10270"/>
    <s v="OFF-ST-10000107"/>
    <x v="1"/>
    <x v="4"/>
    <s v="Prod1425"/>
    <n v="55.5"/>
    <n v="2"/>
    <n v="0"/>
    <n v="9.99"/>
    <n v="45.51"/>
  </r>
  <r>
    <n v="19"/>
    <s v="CA-2014-143336"/>
    <x v="9"/>
    <x v="0"/>
    <s v="VEN01"/>
    <s v="ZD-21925"/>
    <s v="OFF-AR-10003056"/>
    <x v="1"/>
    <x v="6"/>
    <s v="Prod1819"/>
    <n v="8.56"/>
    <n v="2"/>
    <n v="0"/>
    <n v="2.4824000000000002"/>
    <n v="6.0776000000000003"/>
  </r>
  <r>
    <n v="20"/>
    <s v="CA-2014-143336"/>
    <x v="9"/>
    <x v="0"/>
    <s v="VEN01"/>
    <s v="ZD-21925"/>
    <s v="TEC-PH-10001949"/>
    <x v="2"/>
    <x v="7"/>
    <s v="Prod1458"/>
    <n v="213.48"/>
    <n v="3"/>
    <n v="0.2"/>
    <n v="16.010999999999999"/>
    <n v="197.46899999999999"/>
  </r>
  <r>
    <n v="21"/>
    <s v="CA-2014-143336"/>
    <x v="9"/>
    <x v="0"/>
    <s v="VEN05"/>
    <s v="ZD-21925"/>
    <s v="OFF-BI-10002215"/>
    <x v="1"/>
    <x v="8"/>
    <s v="Prod1841"/>
    <n v="22.72"/>
    <n v="4"/>
    <n v="0.2"/>
    <n v="7.3840000000000003"/>
    <n v="15.335999999999999"/>
  </r>
  <r>
    <n v="22"/>
    <s v="CA-2016-137330"/>
    <x v="10"/>
    <x v="1"/>
    <s v="VEN05"/>
    <s v="KB-16585"/>
    <s v="OFF-AR-10000246"/>
    <x v="1"/>
    <x v="6"/>
    <s v="Prod1819"/>
    <n v="19.46"/>
    <n v="7"/>
    <n v="0"/>
    <n v="5.0595999999999997"/>
    <n v="14.400400000000001"/>
  </r>
  <r>
    <n v="23"/>
    <s v="CA-2016-137330"/>
    <x v="10"/>
    <x v="1"/>
    <s v="VEN05"/>
    <s v="KB-16585"/>
    <s v="OFF-AP-10001492"/>
    <x v="1"/>
    <x v="9"/>
    <s v="Prod1819"/>
    <n v="60.34"/>
    <n v="7"/>
    <n v="0"/>
    <n v="15.6884"/>
    <n v="44.651600000000002"/>
  </r>
  <r>
    <n v="24"/>
    <s v="US-2017-156909"/>
    <x v="11"/>
    <x v="0"/>
    <s v="VEN01"/>
    <s v="SF-20065"/>
    <s v="FUR-CH-10002774"/>
    <x v="0"/>
    <x v="1"/>
    <s v="Prod645"/>
    <n v="71.372"/>
    <n v="2"/>
    <n v="0.3"/>
    <n v="-1.0196000000000001"/>
    <n v="72.391599999999997"/>
  </r>
  <r>
    <n v="25"/>
    <s v="CA-2015-106320"/>
    <x v="12"/>
    <x v="1"/>
    <s v="VEN01"/>
    <s v="EB-13870"/>
    <s v="FUR-TA-10000577"/>
    <x v="0"/>
    <x v="3"/>
    <s v="Prod1819"/>
    <n v="1044.6300000000001"/>
    <n v="3"/>
    <n v="0"/>
    <n v="240.26490000000001"/>
    <n v="804.3651000000001"/>
  </r>
  <r>
    <n v="26"/>
    <s v="CA-2016-121755"/>
    <x v="13"/>
    <x v="0"/>
    <s v="VEN05"/>
    <s v="EH-13945"/>
    <s v="OFF-BI-10001634"/>
    <x v="1"/>
    <x v="8"/>
    <s v="Prod1819"/>
    <n v="11.648"/>
    <n v="2"/>
    <n v="0.2"/>
    <n v="4.2224000000000004"/>
    <n v="7.4255999999999993"/>
  </r>
  <r>
    <n v="27"/>
    <s v="CA-2016-121755"/>
    <x v="13"/>
    <x v="0"/>
    <s v="VEN05"/>
    <s v="EH-13945"/>
    <s v="TEC-AC-10003027"/>
    <x v="2"/>
    <x v="11"/>
    <s v="Prod1425"/>
    <n v="90.57"/>
    <n v="3"/>
    <n v="0"/>
    <n v="11.774100000000001"/>
    <n v="78.795899999999989"/>
  </r>
  <r>
    <n v="28"/>
    <s v="US-2015-150630"/>
    <x v="14"/>
    <x v="1"/>
    <s v="VEN01"/>
    <s v="TB-21520"/>
    <s v="FUR-BO-10004834"/>
    <x v="0"/>
    <x v="0"/>
    <s v="Prod889"/>
    <n v="3083.43"/>
    <n v="7"/>
    <n v="0.5"/>
    <n v="-1665.0522000000001"/>
    <n v="4748.4822000000004"/>
  </r>
  <r>
    <n v="29"/>
    <s v="US-2015-150630"/>
    <x v="14"/>
    <x v="1"/>
    <s v="VEN05"/>
    <s v="TB-21520"/>
    <s v="OFF-BI-10000474"/>
    <x v="1"/>
    <x v="8"/>
    <s v="Prod1819"/>
    <n v="9.6180000000000003"/>
    <n v="2"/>
    <n v="0.7"/>
    <n v="-7.0532000000000004"/>
    <n v="16.671199999999999"/>
  </r>
  <r>
    <n v="30"/>
    <s v="US-2015-150630"/>
    <x v="14"/>
    <x v="1"/>
    <s v="VEN02"/>
    <s v="TB-21520"/>
    <s v="FUR-FU-10004848"/>
    <x v="0"/>
    <x v="5"/>
    <s v="Prod1819"/>
    <n v="124.2"/>
    <n v="3"/>
    <n v="0.2"/>
    <n v="15.525"/>
    <n v="108.675"/>
  </r>
  <r>
    <n v="31"/>
    <s v="US-2015-150630"/>
    <x v="14"/>
    <x v="1"/>
    <s v="VEN05"/>
    <s v="TB-21520"/>
    <s v="OFF-EN-10001509"/>
    <x v="1"/>
    <x v="12"/>
    <s v="Prod353"/>
    <n v="3.2639999999999998"/>
    <n v="2"/>
    <n v="0.2"/>
    <n v="1.1015999999999999"/>
    <n v="2.1623999999999999"/>
  </r>
  <r>
    <n v="32"/>
    <s v="US-2015-150630"/>
    <x v="14"/>
    <x v="1"/>
    <s v="VEN01"/>
    <s v="TB-21520"/>
    <s v="OFF-AR-10004042"/>
    <x v="1"/>
    <x v="6"/>
    <s v="Prod1819"/>
    <n v="86.304000000000002"/>
    <n v="6"/>
    <n v="0.2"/>
    <n v="9.7091999999999992"/>
    <n v="76.594800000000006"/>
  </r>
  <r>
    <n v="33"/>
    <s v="US-2015-150630"/>
    <x v="14"/>
    <x v="1"/>
    <s v="VEN02"/>
    <s v="TB-21520"/>
    <s v="OFF-BI-10001525"/>
    <x v="1"/>
    <x v="8"/>
    <s v="Prod1819"/>
    <n v="6.8579999999999997"/>
    <n v="6"/>
    <n v="0.7"/>
    <n v="-5.7149999999999999"/>
    <n v="12.573"/>
  </r>
  <r>
    <n v="34"/>
    <s v="US-2015-150630"/>
    <x v="14"/>
    <x v="1"/>
    <s v="VEN02"/>
    <s v="TB-21520"/>
    <s v="OFF-AR-10001683"/>
    <x v="1"/>
    <x v="6"/>
    <s v="Prod1819"/>
    <n v="15.76"/>
    <n v="2"/>
    <n v="0.2"/>
    <n v="3.5459999999999998"/>
    <n v="12.214"/>
  </r>
  <r>
    <n v="35"/>
    <s v="CA-2017-107727"/>
    <x v="15"/>
    <x v="0"/>
    <s v="VEN04"/>
    <s v="MA-17560"/>
    <s v="OFF-PA-10000249"/>
    <x v="1"/>
    <x v="10"/>
    <s v="Prod998"/>
    <n v="29.472000000000001"/>
    <n v="3"/>
    <n v="0.2"/>
    <n v="9.9467999999999996"/>
    <n v="19.525200000000002"/>
  </r>
  <r>
    <n v="36"/>
    <s v="CA-2016-117590"/>
    <x v="5"/>
    <x v="2"/>
    <s v="VEN04"/>
    <s v="GH-14485"/>
    <s v="TEC-PH-10004977"/>
    <x v="2"/>
    <x v="7"/>
    <s v="Prod154"/>
    <n v="1097.5440000000001"/>
    <n v="7"/>
    <n v="0.2"/>
    <n v="123.47369999999999"/>
    <n v="974.07030000000009"/>
  </r>
  <r>
    <n v="37"/>
    <s v="CA-2016-117590"/>
    <x v="5"/>
    <x v="2"/>
    <s v="VEN05"/>
    <s v="GH-14485"/>
    <s v="FUR-FU-10003664"/>
    <x v="0"/>
    <x v="5"/>
    <s v="Prod1819"/>
    <n v="190.92"/>
    <n v="5"/>
    <n v="0.6"/>
    <n v="-147.96299999999999"/>
    <n v="338.88299999999998"/>
  </r>
  <r>
    <n v="38"/>
    <s v="CA-2015-117415"/>
    <x v="16"/>
    <x v="1"/>
    <s v="VEN01"/>
    <s v="SN-20710"/>
    <s v="OFF-EN-10002986"/>
    <x v="1"/>
    <x v="12"/>
    <s v="Prod1839"/>
    <n v="113.328"/>
    <n v="9"/>
    <n v="0.2"/>
    <n v="35.414999999999999"/>
    <n v="77.913000000000011"/>
  </r>
  <r>
    <n v="39"/>
    <s v="CA-2015-117415"/>
    <x v="16"/>
    <x v="1"/>
    <s v="VEN01"/>
    <s v="SN-20710"/>
    <s v="FUR-BO-10002545"/>
    <x v="0"/>
    <x v="0"/>
    <s v="Prod889"/>
    <n v="532.39919999999995"/>
    <n v="3"/>
    <n v="0.32"/>
    <n v="-46.976399999999998"/>
    <n v="579.37559999999996"/>
  </r>
  <r>
    <n v="40"/>
    <s v="CA-2015-117415"/>
    <x v="16"/>
    <x v="1"/>
    <s v="VEN02"/>
    <s v="SN-20710"/>
    <s v="FUR-CH-10004218"/>
    <x v="0"/>
    <x v="1"/>
    <s v="Prod645"/>
    <n v="212.05799999999999"/>
    <n v="3"/>
    <n v="0.3"/>
    <n v="-15.147"/>
    <n v="227.20499999999998"/>
  </r>
  <r>
    <n v="41"/>
    <s v="CA-2015-117415"/>
    <x v="16"/>
    <x v="1"/>
    <s v="VEN01"/>
    <s v="SN-20710"/>
    <s v="TEC-PH-10000486"/>
    <x v="2"/>
    <x v="7"/>
    <s v="Prod1458"/>
    <n v="371.16800000000001"/>
    <n v="4"/>
    <n v="0.2"/>
    <n v="41.756399999999999"/>
    <n v="329.41160000000002"/>
  </r>
  <r>
    <n v="42"/>
    <s v="CA-2017-120999"/>
    <x v="17"/>
    <x v="1"/>
    <s v="VEN03"/>
    <s v="LC-16930"/>
    <s v="TEC-PH-10004093"/>
    <x v="2"/>
    <x v="7"/>
    <s v="Prod154"/>
    <n v="147.16800000000001"/>
    <n v="4"/>
    <n v="0.2"/>
    <n v="16.5564"/>
    <n v="130.61160000000001"/>
  </r>
  <r>
    <n v="43"/>
    <s v="CA-2016-101343"/>
    <x v="18"/>
    <x v="1"/>
    <s v="VEN05"/>
    <s v="RA-19885"/>
    <s v="OFF-ST-10003479"/>
    <x v="1"/>
    <x v="4"/>
    <s v="Prod1425"/>
    <n v="77.88"/>
    <n v="2"/>
    <n v="0"/>
    <n v="3.8940000000000001"/>
    <n v="73.98599999999999"/>
  </r>
  <r>
    <n v="44"/>
    <s v="CA-2017-139619"/>
    <x v="19"/>
    <x v="1"/>
    <s v="VEN04"/>
    <s v="ES-14080"/>
    <s v="OFF-ST-10003282"/>
    <x v="1"/>
    <x v="4"/>
    <s v="Prod1425"/>
    <n v="95.616"/>
    <n v="2"/>
    <n v="0.2"/>
    <n v="9.5616000000000003"/>
    <n v="86.054400000000001"/>
  </r>
  <r>
    <n v="45"/>
    <s v="CA-2016-118255"/>
    <x v="20"/>
    <x v="2"/>
    <s v="VEN02"/>
    <s v="ON-18715"/>
    <s v="TEC-AC-10000171"/>
    <x v="2"/>
    <x v="11"/>
    <s v="Prod1425"/>
    <n v="45.98"/>
    <n v="2"/>
    <n v="0"/>
    <n v="19.7714"/>
    <n v="26.208599999999997"/>
  </r>
  <r>
    <n v="46"/>
    <s v="CA-2016-118255"/>
    <x v="20"/>
    <x v="2"/>
    <s v="VEN02"/>
    <s v="ON-18715"/>
    <s v="OFF-BI-10003291"/>
    <x v="1"/>
    <x v="8"/>
    <s v="Prod1841"/>
    <n v="17.46"/>
    <n v="2"/>
    <n v="0"/>
    <n v="8.2062000000000008"/>
    <n v="9.2538"/>
  </r>
  <r>
    <n v="47"/>
    <s v="CA-2014-146703"/>
    <x v="21"/>
    <x v="0"/>
    <s v="VEN01"/>
    <s v="PO-18865"/>
    <s v="OFF-ST-10001713"/>
    <x v="1"/>
    <x v="4"/>
    <s v="Prod1425"/>
    <n v="211.96"/>
    <n v="4"/>
    <n v="0"/>
    <n v="8.4784000000000006"/>
    <n v="203.48160000000001"/>
  </r>
  <r>
    <n v="48"/>
    <s v="CA-2016-169194"/>
    <x v="22"/>
    <x v="1"/>
    <s v="VEN04"/>
    <s v="LH-16900"/>
    <s v="TEC-AC-10002167"/>
    <x v="2"/>
    <x v="11"/>
    <s v="Prod1425"/>
    <n v="45"/>
    <n v="3"/>
    <n v="0"/>
    <n v="4.95"/>
    <n v="40.049999999999997"/>
  </r>
  <r>
    <n v="49"/>
    <s v="CA-2016-169194"/>
    <x v="22"/>
    <x v="1"/>
    <s v="VEN05"/>
    <s v="LH-16900"/>
    <s v="TEC-PH-10003988"/>
    <x v="2"/>
    <x v="7"/>
    <s v="Prod154"/>
    <n v="21.8"/>
    <n v="2"/>
    <n v="0"/>
    <n v="6.1040000000000001"/>
    <n v="15.696000000000002"/>
  </r>
  <r>
    <n v="50"/>
    <s v="CA-2015-115742"/>
    <x v="23"/>
    <x v="1"/>
    <s v="VEN05"/>
    <s v="DP-13000"/>
    <s v="OFF-BI-10004410"/>
    <x v="1"/>
    <x v="8"/>
    <s v="Prod1841"/>
    <n v="38.22"/>
    <n v="6"/>
    <n v="0"/>
    <n v="17.9634"/>
    <n v="20.256599999999999"/>
  </r>
  <r>
    <n v="51"/>
    <s v="CA-2015-115742"/>
    <x v="23"/>
    <x v="1"/>
    <s v="VEN01"/>
    <s v="DP-13000"/>
    <s v="OFF-LA-10002762"/>
    <x v="1"/>
    <x v="2"/>
    <s v="Prod998"/>
    <n v="75.180000000000007"/>
    <n v="6"/>
    <n v="0"/>
    <n v="35.334600000000002"/>
    <n v="39.845400000000005"/>
  </r>
  <r>
    <n v="52"/>
    <s v="CA-2015-115742"/>
    <x v="23"/>
    <x v="1"/>
    <s v="VEN05"/>
    <s v="DP-13000"/>
    <s v="FUR-FU-10001706"/>
    <x v="0"/>
    <x v="5"/>
    <s v="Prod1819"/>
    <n v="6.16"/>
    <n v="2"/>
    <n v="0"/>
    <n v="2.9567999999999999"/>
    <n v="3.2032000000000003"/>
  </r>
  <r>
    <n v="53"/>
    <s v="CA-2015-115742"/>
    <x v="23"/>
    <x v="1"/>
    <s v="VEN02"/>
    <s v="DP-13000"/>
    <s v="FUR-CH-10003061"/>
    <x v="0"/>
    <x v="1"/>
    <s v="Prod645"/>
    <n v="89.99"/>
    <n v="1"/>
    <n v="0"/>
    <n v="17.098099999999999"/>
    <n v="72.891899999999993"/>
  </r>
  <r>
    <n v="54"/>
    <s v="CA-2016-105816"/>
    <x v="24"/>
    <x v="1"/>
    <s v="VEN03"/>
    <s v="JM-15265"/>
    <s v="OFF-FA-10000304"/>
    <x v="1"/>
    <x v="13"/>
    <s v="Prod1839"/>
    <n v="15.26"/>
    <n v="7"/>
    <n v="0"/>
    <n v="6.2565999999999997"/>
    <n v="9.0033999999999992"/>
  </r>
  <r>
    <n v="55"/>
    <s v="CA-2016-105816"/>
    <x v="24"/>
    <x v="1"/>
    <s v="VEN05"/>
    <s v="JM-15265"/>
    <s v="TEC-PH-10002447"/>
    <x v="2"/>
    <x v="7"/>
    <s v="Prod1458"/>
    <n v="1029.95"/>
    <n v="5"/>
    <n v="0"/>
    <n v="298.68549999999999"/>
    <n v="731.2645"/>
  </r>
  <r>
    <n v="56"/>
    <s v="CA-2016-111682"/>
    <x v="25"/>
    <x v="2"/>
    <s v="VEN02"/>
    <s v="TB-21055"/>
    <s v="OFF-ST-10000604"/>
    <x v="1"/>
    <x v="4"/>
    <s v="Prod1425"/>
    <n v="208.56"/>
    <n v="6"/>
    <n v="0"/>
    <n v="52.14"/>
    <n v="156.42000000000002"/>
  </r>
  <r>
    <n v="57"/>
    <s v="CA-2016-111682"/>
    <x v="25"/>
    <x v="2"/>
    <s v="VEN03"/>
    <s v="TB-21055"/>
    <s v="OFF-PA-10001569"/>
    <x v="1"/>
    <x v="10"/>
    <s v="Prod998"/>
    <n v="32.4"/>
    <n v="5"/>
    <n v="0"/>
    <n v="15.552"/>
    <n v="16.847999999999999"/>
  </r>
  <r>
    <n v="58"/>
    <s v="CA-2016-111682"/>
    <x v="25"/>
    <x v="2"/>
    <s v="VEN03"/>
    <s v="TB-21055"/>
    <s v="FUR-CH-10003968"/>
    <x v="0"/>
    <x v="1"/>
    <s v="Prod645"/>
    <n v="319.41000000000003"/>
    <n v="5"/>
    <n v="0.1"/>
    <n v="7.0979999999999999"/>
    <n v="312.31200000000001"/>
  </r>
  <r>
    <n v="59"/>
    <s v="CA-2016-111682"/>
    <x v="25"/>
    <x v="2"/>
    <s v="VEN04"/>
    <s v="TB-21055"/>
    <s v="OFF-PA-10000587"/>
    <x v="1"/>
    <x v="10"/>
    <s v="Prod998"/>
    <n v="14.56"/>
    <n v="2"/>
    <n v="0"/>
    <n v="6.9888000000000003"/>
    <n v="7.5712000000000002"/>
  </r>
  <r>
    <n v="60"/>
    <s v="CA-2016-111682"/>
    <x v="25"/>
    <x v="2"/>
    <s v="VEN02"/>
    <s v="TB-21055"/>
    <s v="TEC-AC-10002167"/>
    <x v="2"/>
    <x v="11"/>
    <s v="Prod1425"/>
    <n v="30"/>
    <n v="2"/>
    <n v="0"/>
    <n v="3.3"/>
    <n v="26.7"/>
  </r>
  <r>
    <n v="61"/>
    <s v="CA-2016-111682"/>
    <x v="25"/>
    <x v="2"/>
    <s v="VEN02"/>
    <s v="TB-21055"/>
    <s v="OFF-BI-10001460"/>
    <x v="1"/>
    <x v="8"/>
    <s v="Prod1819"/>
    <n v="48.48"/>
    <n v="4"/>
    <n v="0.2"/>
    <n v="16.361999999999998"/>
    <n v="32.117999999999995"/>
  </r>
  <r>
    <n v="62"/>
    <s v="CA-2016-111682"/>
    <x v="25"/>
    <x v="2"/>
    <s v="VEN02"/>
    <s v="TB-21055"/>
    <s v="OFF-AR-10001868"/>
    <x v="1"/>
    <x v="6"/>
    <s v="Prod1819"/>
    <n v="1.68"/>
    <n v="1"/>
    <n v="0"/>
    <n v="0.84"/>
    <n v="0.84"/>
  </r>
  <r>
    <n v="63"/>
    <s v="CA-2015-135545"/>
    <x v="26"/>
    <x v="1"/>
    <s v="VEN04"/>
    <s v="KM-16720"/>
    <s v="TEC-AC-10004633"/>
    <x v="2"/>
    <x v="11"/>
    <s v="Prod1460"/>
    <n v="13.98"/>
    <n v="2"/>
    <n v="0"/>
    <n v="6.1512000000000002"/>
    <n v="7.8288000000000002"/>
  </r>
  <r>
    <n v="64"/>
    <s v="CA-2015-135545"/>
    <x v="26"/>
    <x v="1"/>
    <s v="VEN03"/>
    <s v="KM-16720"/>
    <s v="OFF-BI-10001078"/>
    <x v="1"/>
    <x v="8"/>
    <s v="Prod1819"/>
    <n v="25.824000000000002"/>
    <n v="6"/>
    <n v="0.2"/>
    <n v="9.3612000000000002"/>
    <n v="16.462800000000001"/>
  </r>
  <r>
    <n v="65"/>
    <s v="CA-2015-135545"/>
    <x v="26"/>
    <x v="1"/>
    <s v="VEN04"/>
    <s v="KM-16720"/>
    <s v="OFF-PA-10003892"/>
    <x v="1"/>
    <x v="10"/>
    <s v="Prod1663"/>
    <n v="146.72999999999999"/>
    <n v="3"/>
    <n v="0"/>
    <n v="68.963099999999997"/>
    <n v="77.766899999999993"/>
  </r>
  <r>
    <n v="66"/>
    <s v="CA-2015-135545"/>
    <x v="26"/>
    <x v="1"/>
    <s v="VEN01"/>
    <s v="KM-16720"/>
    <s v="FUR-FU-10000397"/>
    <x v="0"/>
    <x v="5"/>
    <s v="Prod645"/>
    <n v="79.760000000000005"/>
    <n v="4"/>
    <n v="0"/>
    <n v="22.332799999999999"/>
    <n v="57.427200000000006"/>
  </r>
  <r>
    <n v="67"/>
    <s v="US-2015-164175"/>
    <x v="27"/>
    <x v="1"/>
    <s v="VEN04"/>
    <s v="PS-18970"/>
    <s v="FUR-CH-10001146"/>
    <x v="0"/>
    <x v="1"/>
    <s v="Prod645"/>
    <n v="213.11500000000001"/>
    <n v="5"/>
    <n v="0.3"/>
    <n v="-15.2225"/>
    <n v="228.33750000000001"/>
  </r>
  <r>
    <n v="68"/>
    <s v="CA-2014-106376"/>
    <x v="28"/>
    <x v="1"/>
    <s v="VEN01"/>
    <s v="BS-11590"/>
    <s v="OFF-AR-10002671"/>
    <x v="1"/>
    <x v="6"/>
    <s v="Prod1819"/>
    <n v="1113.0239999999999"/>
    <n v="8"/>
    <n v="0.2"/>
    <n v="111.30240000000001"/>
    <n v="1001.7215999999999"/>
  </r>
  <r>
    <n v="69"/>
    <s v="CA-2014-106376"/>
    <x v="28"/>
    <x v="1"/>
    <s v="VEN02"/>
    <s v="BS-11590"/>
    <s v="TEC-PH-10002726"/>
    <x v="2"/>
    <x v="7"/>
    <s v="Prod154"/>
    <n v="167.96799999999999"/>
    <n v="4"/>
    <n v="0.2"/>
    <n v="62.988"/>
    <n v="104.97999999999999"/>
  </r>
  <r>
    <n v="70"/>
    <s v="CA-2016-119823"/>
    <x v="29"/>
    <x v="2"/>
    <s v="VEN03"/>
    <s v="KD-16270"/>
    <s v="OFF-PA-10000482"/>
    <x v="1"/>
    <x v="10"/>
    <s v="Prod998"/>
    <n v="75.88"/>
    <n v="2"/>
    <n v="0"/>
    <n v="35.663600000000002"/>
    <n v="40.216399999999993"/>
  </r>
  <r>
    <n v="71"/>
    <s v="CA-2016-106075"/>
    <x v="30"/>
    <x v="1"/>
    <s v="VEN05"/>
    <s v="HM-14980"/>
    <s v="OFF-BI-10004654"/>
    <x v="1"/>
    <x v="8"/>
    <s v="Prod1841"/>
    <n v="4.6159999999999997"/>
    <n v="1"/>
    <n v="0.2"/>
    <n v="1.7310000000000001"/>
    <n v="2.8849999999999998"/>
  </r>
  <r>
    <n v="72"/>
    <s v="CA-2017-114440"/>
    <x v="31"/>
    <x v="0"/>
    <s v="VEN05"/>
    <s v="TB-21520"/>
    <s v="OFF-PA-10004675"/>
    <x v="1"/>
    <x v="10"/>
    <s v="Prod1425"/>
    <n v="19.05"/>
    <n v="3"/>
    <n v="0"/>
    <n v="8.7629999999999999"/>
    <n v="10.287000000000001"/>
  </r>
  <r>
    <n v="73"/>
    <s v="US-2015-134026"/>
    <x v="32"/>
    <x v="1"/>
    <s v="VEN02"/>
    <s v="JE-15745"/>
    <s v="FUR-CH-10000513"/>
    <x v="0"/>
    <x v="1"/>
    <s v="Prod645"/>
    <n v="831.93600000000004"/>
    <n v="8"/>
    <n v="0.2"/>
    <n v="-114.3912"/>
    <n v="946.32720000000006"/>
  </r>
  <r>
    <n v="74"/>
    <s v="US-2015-134026"/>
    <x v="32"/>
    <x v="1"/>
    <s v="VEN03"/>
    <s v="JE-15745"/>
    <s v="FUR-FU-10003708"/>
    <x v="0"/>
    <x v="5"/>
    <s v="Prod1819"/>
    <n v="97.04"/>
    <n v="2"/>
    <n v="0.2"/>
    <n v="1.2130000000000001"/>
    <n v="95.827000000000012"/>
  </r>
  <r>
    <n v="75"/>
    <s v="US-2015-134026"/>
    <x v="32"/>
    <x v="1"/>
    <s v="VEN04"/>
    <s v="JE-15745"/>
    <s v="OFF-ST-10004123"/>
    <x v="1"/>
    <x v="4"/>
    <s v="Prod1425"/>
    <n v="72.784000000000006"/>
    <n v="1"/>
    <n v="0.2"/>
    <n v="-18.196000000000002"/>
    <n v="90.98"/>
  </r>
  <r>
    <n v="76"/>
    <s v="US-2017-118038"/>
    <x v="33"/>
    <x v="2"/>
    <s v="VEN04"/>
    <s v="KB-16600"/>
    <s v="OFF-BI-10004182"/>
    <x v="1"/>
    <x v="8"/>
    <s v="Prod1841"/>
    <n v="1.248"/>
    <n v="3"/>
    <n v="0.8"/>
    <n v="-1.9343999999999999"/>
    <n v="3.1823999999999999"/>
  </r>
  <r>
    <n v="77"/>
    <s v="US-2017-118038"/>
    <x v="33"/>
    <x v="2"/>
    <s v="VEN03"/>
    <s v="KB-16600"/>
    <s v="FUR-FU-10000260"/>
    <x v="0"/>
    <x v="5"/>
    <s v="Prod645"/>
    <n v="9.7080000000000002"/>
    <n v="3"/>
    <n v="0.6"/>
    <n v="-5.8247999999999998"/>
    <n v="15.5328"/>
  </r>
  <r>
    <n v="78"/>
    <s v="US-2017-118038"/>
    <x v="33"/>
    <x v="2"/>
    <s v="VEN01"/>
    <s v="KB-16600"/>
    <s v="OFF-ST-10000615"/>
    <x v="1"/>
    <x v="4"/>
    <s v="Prod1425"/>
    <n v="27.24"/>
    <n v="3"/>
    <n v="0.2"/>
    <n v="2.7240000000000002"/>
    <n v="24.515999999999998"/>
  </r>
  <r>
    <n v="79"/>
    <s v="US-2014-147606"/>
    <x v="34"/>
    <x v="0"/>
    <s v="VEN04"/>
    <s v="JE-15745"/>
    <s v="FUR-FU-10003194"/>
    <x v="0"/>
    <x v="5"/>
    <s v="Prod1819"/>
    <n v="19.3"/>
    <n v="5"/>
    <n v="0.6"/>
    <n v="-14.475"/>
    <n v="33.774999999999999"/>
  </r>
  <r>
    <n v="80"/>
    <s v="CA-2016-127208"/>
    <x v="35"/>
    <x v="2"/>
    <s v="VEN03"/>
    <s v="SC-20770"/>
    <s v="OFF-AP-10002118"/>
    <x v="1"/>
    <x v="9"/>
    <s v="Prod1819"/>
    <n v="208.16"/>
    <n v="1"/>
    <n v="0"/>
    <n v="56.203200000000002"/>
    <n v="151.95679999999999"/>
  </r>
  <r>
    <n v="81"/>
    <s v="CA-2016-127208"/>
    <x v="35"/>
    <x v="2"/>
    <s v="VEN04"/>
    <s v="SC-20770"/>
    <s v="OFF-BI-10002309"/>
    <x v="1"/>
    <x v="8"/>
    <s v="Prod1841"/>
    <n v="16.739999999999998"/>
    <n v="3"/>
    <n v="0"/>
    <n v="8.0351999999999997"/>
    <n v="8.7047999999999988"/>
  </r>
  <r>
    <n v="82"/>
    <s v="CA-2014-139451"/>
    <x v="36"/>
    <x v="1"/>
    <s v="VEN04"/>
    <s v="DN-13690"/>
    <s v="OFF-AR-10002053"/>
    <x v="1"/>
    <x v="6"/>
    <s v="Prod1819"/>
    <n v="14.9"/>
    <n v="5"/>
    <n v="0"/>
    <n v="4.1719999999999997"/>
    <n v="10.728000000000002"/>
  </r>
  <r>
    <n v="83"/>
    <s v="CA-2014-139451"/>
    <x v="36"/>
    <x v="1"/>
    <s v="VEN01"/>
    <s v="DN-13690"/>
    <s v="OFF-ST-10002370"/>
    <x v="1"/>
    <x v="4"/>
    <s v="Prod1425"/>
    <n v="21.39"/>
    <n v="1"/>
    <n v="0"/>
    <n v="6.2031000000000001"/>
    <n v="15.186900000000001"/>
  </r>
  <r>
    <n v="84"/>
    <s v="CA-2015-149734"/>
    <x v="37"/>
    <x v="1"/>
    <s v="VEN02"/>
    <s v="JC-16105"/>
    <s v="OFF-EN-10000927"/>
    <x v="1"/>
    <x v="12"/>
    <s v="Prod353"/>
    <n v="200.98400000000001"/>
    <n v="7"/>
    <n v="0.2"/>
    <n v="62.807499999999997"/>
    <n v="138.1765"/>
  </r>
  <r>
    <n v="85"/>
    <s v="US-2017-119662"/>
    <x v="38"/>
    <x v="2"/>
    <s v="VEN01"/>
    <s v="CS-12400"/>
    <s v="OFF-ST-10003656"/>
    <x v="1"/>
    <x v="4"/>
    <s v="Prod1425"/>
    <n v="230.376"/>
    <n v="3"/>
    <n v="0.2"/>
    <n v="-48.954900000000002"/>
    <n v="279.33089999999999"/>
  </r>
  <r>
    <n v="86"/>
    <s v="CA-2017-140088"/>
    <x v="39"/>
    <x v="0"/>
    <s v="VEN03"/>
    <s v="PO-18865"/>
    <s v="FUR-CH-10000863"/>
    <x v="0"/>
    <x v="1"/>
    <s v="Prod645"/>
    <n v="301.95999999999998"/>
    <n v="2"/>
    <n v="0"/>
    <n v="33.215600000000002"/>
    <n v="268.74439999999998"/>
  </r>
  <r>
    <n v="87"/>
    <s v="CA-2017-155558"/>
    <x v="40"/>
    <x v="1"/>
    <s v="VEN04"/>
    <s v="PG-18895"/>
    <s v="TEC-AC-10001998"/>
    <x v="2"/>
    <x v="11"/>
    <s v="Prod1425"/>
    <n v="19.989999999999998"/>
    <n v="1"/>
    <n v="0"/>
    <n v="6.7965999999999998"/>
    <n v="13.193399999999999"/>
  </r>
  <r>
    <n v="88"/>
    <s v="CA-2017-155558"/>
    <x v="40"/>
    <x v="1"/>
    <s v="VEN02"/>
    <s v="PG-18895"/>
    <s v="OFF-LA-10000134"/>
    <x v="1"/>
    <x v="2"/>
    <s v="Prod1839"/>
    <n v="6.16"/>
    <n v="2"/>
    <n v="0"/>
    <n v="2.9567999999999999"/>
    <n v="3.2032000000000003"/>
  </r>
  <r>
    <n v="89"/>
    <s v="CA-2016-159695"/>
    <x v="41"/>
    <x v="0"/>
    <s v="VEN01"/>
    <s v="GM-14455"/>
    <s v="OFF-ST-10003442"/>
    <x v="1"/>
    <x v="4"/>
    <s v="Prod1425"/>
    <n v="158.36799999999999"/>
    <n v="7"/>
    <n v="0.2"/>
    <n v="13.857200000000001"/>
    <n v="144.51079999999999"/>
  </r>
  <r>
    <n v="90"/>
    <s v="CA-2016-109806"/>
    <x v="42"/>
    <x v="1"/>
    <s v="VEN03"/>
    <s v="JS-15685"/>
    <s v="OFF-AR-10004930"/>
    <x v="1"/>
    <x v="6"/>
    <s v="Prod1819"/>
    <n v="20.100000000000001"/>
    <n v="3"/>
    <n v="0"/>
    <n v="6.633"/>
    <n v="13.467000000000002"/>
  </r>
  <r>
    <n v="91"/>
    <s v="CA-2016-109806"/>
    <x v="42"/>
    <x v="1"/>
    <s v="VEN03"/>
    <s v="JS-15685"/>
    <s v="TEC-PH-10004093"/>
    <x v="2"/>
    <x v="7"/>
    <s v="Prod154"/>
    <n v="73.584000000000003"/>
    <n v="2"/>
    <n v="0.2"/>
    <n v="8.2782"/>
    <n v="65.305800000000005"/>
  </r>
  <r>
    <n v="92"/>
    <s v="CA-2016-109806"/>
    <x v="42"/>
    <x v="1"/>
    <s v="VEN03"/>
    <s v="JS-15685"/>
    <s v="OFF-PA-10000304"/>
    <x v="1"/>
    <x v="10"/>
    <s v="Prod998"/>
    <n v="6.48"/>
    <n v="1"/>
    <n v="0"/>
    <n v="3.1103999999999998"/>
    <n v="3.3696000000000006"/>
  </r>
  <r>
    <n v="93"/>
    <s v="CA-2015-149587"/>
    <x v="43"/>
    <x v="0"/>
    <s v="VEN01"/>
    <s v="KB-16315"/>
    <s v="OFF-PA-10003177"/>
    <x v="1"/>
    <x v="10"/>
    <s v="Prod1483"/>
    <n v="12.96"/>
    <n v="2"/>
    <n v="0"/>
    <n v="6.2207999999999997"/>
    <n v="6.7392000000000012"/>
  </r>
  <r>
    <n v="94"/>
    <s v="CA-2015-149587"/>
    <x v="43"/>
    <x v="0"/>
    <s v="VEN01"/>
    <s v="KB-16315"/>
    <s v="FUR-FU-10003799"/>
    <x v="0"/>
    <x v="5"/>
    <s v="Prod1819"/>
    <n v="53.34"/>
    <n v="3"/>
    <n v="0"/>
    <n v="16.535399999999999"/>
    <n v="36.804600000000008"/>
  </r>
  <r>
    <n v="95"/>
    <s v="CA-2015-149587"/>
    <x v="43"/>
    <x v="0"/>
    <s v="VEN01"/>
    <s v="KB-16315"/>
    <s v="OFF-BI-10002852"/>
    <x v="1"/>
    <x v="8"/>
    <s v="Prod1841"/>
    <n v="32.96"/>
    <n v="2"/>
    <n v="0"/>
    <n v="16.150400000000001"/>
    <n v="16.8096"/>
  </r>
  <r>
    <n v="96"/>
    <s v="US-2017-109484"/>
    <x v="44"/>
    <x v="1"/>
    <s v="VEN01"/>
    <s v="RB-19705"/>
    <s v="OFF-BI-10004738"/>
    <x v="1"/>
    <x v="8"/>
    <s v="Prod353"/>
    <n v="5.6820000000000004"/>
    <n v="1"/>
    <n v="0.7"/>
    <n v="-3.7879999999999998"/>
    <n v="9.4700000000000006"/>
  </r>
  <r>
    <n v="97"/>
    <s v="CA-2017-161018"/>
    <x v="45"/>
    <x v="0"/>
    <s v="VEN05"/>
    <s v="PN-18775"/>
    <s v="FUR-FU-10000629"/>
    <x v="0"/>
    <x v="5"/>
    <s v="Prod1819"/>
    <n v="96.53"/>
    <n v="7"/>
    <n v="0"/>
    <n v="40.5426"/>
    <n v="55.987400000000001"/>
  </r>
  <r>
    <n v="98"/>
    <s v="CA-2017-157833"/>
    <x v="46"/>
    <x v="2"/>
    <s v="VEN01"/>
    <s v="KD-16345"/>
    <s v="OFF-BI-10001721"/>
    <x v="1"/>
    <x v="8"/>
    <s v="Prod1819"/>
    <n v="51.311999999999998"/>
    <n v="3"/>
    <n v="0.2"/>
    <n v="17.959199999999999"/>
    <n v="33.352800000000002"/>
  </r>
  <r>
    <n v="99"/>
    <s v="CA-2016-149223"/>
    <x v="47"/>
    <x v="1"/>
    <s v="VEN04"/>
    <s v="ER-13855"/>
    <s v="OFF-AP-10000358"/>
    <x v="1"/>
    <x v="9"/>
    <s v="Prod1819"/>
    <n v="77.88"/>
    <n v="6"/>
    <n v="0"/>
    <n v="22.5852"/>
    <n v="55.294799999999995"/>
  </r>
  <r>
    <n v="100"/>
    <s v="CA-2016-158568"/>
    <x v="48"/>
    <x v="1"/>
    <s v="VEN05"/>
    <s v="RB-19465"/>
    <s v="OFF-PA-10003256"/>
    <x v="1"/>
    <x v="10"/>
    <s v="Prod1483"/>
    <n v="64.623999999999995"/>
    <n v="7"/>
    <n v="0.2"/>
    <n v="22.618400000000001"/>
    <n v="42.005599999999994"/>
  </r>
  <r>
    <n v="101"/>
    <s v="CA-2016-158568"/>
    <x v="48"/>
    <x v="1"/>
    <s v="VEN03"/>
    <s v="RB-19465"/>
    <s v="TEC-AC-10001767"/>
    <x v="2"/>
    <x v="11"/>
    <s v="Prod1425"/>
    <n v="95.975999999999999"/>
    <n v="3"/>
    <n v="0.2"/>
    <n v="-10.7973"/>
    <n v="106.77330000000001"/>
  </r>
  <r>
    <n v="102"/>
    <s v="CA-2016-158568"/>
    <x v="48"/>
    <x v="1"/>
    <s v="VEN03"/>
    <s v="RB-19465"/>
    <s v="OFF-BI-10002609"/>
    <x v="1"/>
    <x v="8"/>
    <s v="Prod1841"/>
    <n v="1.788"/>
    <n v="3"/>
    <n v="0.8"/>
    <n v="-3.0396000000000001"/>
    <n v="4.8276000000000003"/>
  </r>
  <r>
    <n v="103"/>
    <s v="CA-2016-129903"/>
    <x v="49"/>
    <x v="0"/>
    <s v="VEN03"/>
    <s v="GZ-14470"/>
    <s v="OFF-PA-10004040"/>
    <x v="1"/>
    <x v="10"/>
    <s v="Prod35"/>
    <n v="23.92"/>
    <n v="4"/>
    <n v="0"/>
    <n v="11.720800000000001"/>
    <n v="12.199200000000001"/>
  </r>
  <r>
    <n v="104"/>
    <s v="US-2015-156867"/>
    <x v="50"/>
    <x v="1"/>
    <s v="VEN05"/>
    <s v="LC-16870"/>
    <s v="TEC-AC-10001552"/>
    <x v="2"/>
    <x v="11"/>
    <s v="Prod1425"/>
    <n v="238.89599999999999"/>
    <n v="6"/>
    <n v="0.2"/>
    <n v="-26.875800000000002"/>
    <n v="265.77179999999998"/>
  </r>
  <r>
    <n v="105"/>
    <s v="US-2015-156867"/>
    <x v="50"/>
    <x v="1"/>
    <s v="VEN04"/>
    <s v="LC-16870"/>
    <s v="FUR-FU-10004006"/>
    <x v="0"/>
    <x v="5"/>
    <s v="Prod1819"/>
    <n v="102.36"/>
    <n v="3"/>
    <n v="0.2"/>
    <n v="-3.8384999999999998"/>
    <n v="106.1985"/>
  </r>
  <r>
    <n v="106"/>
    <s v="US-2015-156867"/>
    <x v="50"/>
    <x v="1"/>
    <s v="VEN05"/>
    <s v="LC-16870"/>
    <s v="OFF-BI-10002794"/>
    <x v="1"/>
    <x v="8"/>
    <s v="Prod1841"/>
    <n v="36.881999999999998"/>
    <n v="3"/>
    <n v="0.7"/>
    <n v="-25.817399999999999"/>
    <n v="62.699399999999997"/>
  </r>
  <r>
    <n v="107"/>
    <s v="CA-2017-119004"/>
    <x v="51"/>
    <x v="1"/>
    <s v="VEN05"/>
    <s v="JM-15250"/>
    <s v="TEC-AC-10003499"/>
    <x v="2"/>
    <x v="11"/>
    <s v="Prod1425"/>
    <n v="74.111999999999995"/>
    <n v="8"/>
    <n v="0.2"/>
    <n v="17.601600000000001"/>
    <n v="56.51039999999999"/>
  </r>
  <r>
    <n v="108"/>
    <s v="CA-2017-119004"/>
    <x v="51"/>
    <x v="1"/>
    <s v="VEN03"/>
    <s v="JM-15250"/>
    <s v="TEC-PH-10002844"/>
    <x v="2"/>
    <x v="7"/>
    <s v="Prod154"/>
    <n v="27.992000000000001"/>
    <n v="1"/>
    <n v="0.2"/>
    <n v="2.0994000000000002"/>
    <n v="25.892600000000002"/>
  </r>
  <r>
    <n v="109"/>
    <s v="CA-2017-119004"/>
    <x v="51"/>
    <x v="1"/>
    <s v="VEN01"/>
    <s v="JM-15250"/>
    <s v="OFF-AR-10000390"/>
    <x v="1"/>
    <x v="6"/>
    <s v="Prod1819"/>
    <n v="3.3039999999999998"/>
    <n v="1"/>
    <n v="0.2"/>
    <n v="1.0738000000000001"/>
    <n v="2.2302"/>
  </r>
  <r>
    <n v="110"/>
    <s v="CA-2015-129476"/>
    <x v="52"/>
    <x v="1"/>
    <s v="VEN05"/>
    <s v="PA-19060"/>
    <s v="TEC-AC-10000844"/>
    <x v="2"/>
    <x v="11"/>
    <s v="Prod1425"/>
    <n v="339.96"/>
    <n v="5"/>
    <n v="0.2"/>
    <n v="67.992000000000004"/>
    <n v="271.96799999999996"/>
  </r>
  <r>
    <n v="111"/>
    <s v="CA-2017-146780"/>
    <x v="53"/>
    <x v="1"/>
    <s v="VEN04"/>
    <s v="CV-12805"/>
    <s v="FUR-FU-10001934"/>
    <x v="0"/>
    <x v="5"/>
    <s v="Prod1819"/>
    <n v="41.96"/>
    <n v="2"/>
    <n v="0"/>
    <n v="10.909599999999999"/>
    <n v="31.050400000000003"/>
  </r>
  <r>
    <n v="112"/>
    <s v="CA-2016-128867"/>
    <x v="54"/>
    <x v="1"/>
    <s v="VEN03"/>
    <s v="CL-12565"/>
    <s v="OFF-AR-10000380"/>
    <x v="1"/>
    <x v="6"/>
    <s v="Prod1819"/>
    <n v="75.959999999999994"/>
    <n v="2"/>
    <n v="0"/>
    <n v="22.788"/>
    <n v="53.171999999999997"/>
  </r>
  <r>
    <n v="113"/>
    <s v="CA-2016-128867"/>
    <x v="54"/>
    <x v="1"/>
    <s v="VEN02"/>
    <s v="CL-12565"/>
    <s v="OFF-BI-10003981"/>
    <x v="1"/>
    <x v="8"/>
    <s v="Prod1841"/>
    <n v="27.24"/>
    <n v="6"/>
    <n v="0"/>
    <n v="13.3476"/>
    <n v="13.892399999999999"/>
  </r>
  <r>
    <n v="114"/>
    <s v="CA-2014-115259"/>
    <x v="55"/>
    <x v="0"/>
    <s v="VEN04"/>
    <s v="RC-19960"/>
    <s v="OFF-FA-10000621"/>
    <x v="1"/>
    <x v="13"/>
    <s v="Prod1839"/>
    <n v="40.095999999999997"/>
    <n v="14"/>
    <n v="0.2"/>
    <n v="14.534800000000001"/>
    <n v="25.561199999999996"/>
  </r>
  <r>
    <n v="115"/>
    <s v="CA-2014-115259"/>
    <x v="55"/>
    <x v="0"/>
    <s v="VEN03"/>
    <s v="RC-19960"/>
    <s v="OFF-EN-10002600"/>
    <x v="1"/>
    <x v="12"/>
    <s v="Prod1839"/>
    <n v="4.72"/>
    <n v="2"/>
    <n v="0.2"/>
    <n v="1.6519999999999999"/>
    <n v="3.0679999999999996"/>
  </r>
  <r>
    <n v="116"/>
    <s v="CA-2014-115259"/>
    <x v="55"/>
    <x v="0"/>
    <s v="VEN02"/>
    <s v="RC-19960"/>
    <s v="OFF-PA-10004965"/>
    <x v="1"/>
    <x v="10"/>
    <s v="Prod1425"/>
    <n v="23.975999999999999"/>
    <n v="3"/>
    <n v="0.2"/>
    <n v="7.4924999999999997"/>
    <n v="16.483499999999999"/>
  </r>
  <r>
    <n v="117"/>
    <s v="CA-2014-115259"/>
    <x v="55"/>
    <x v="0"/>
    <s v="VEN02"/>
    <s v="RC-19960"/>
    <s v="OFF-EN-10002504"/>
    <x v="1"/>
    <x v="12"/>
    <s v="Prod1839"/>
    <n v="130.464"/>
    <n v="6"/>
    <n v="0.2"/>
    <n v="44.031599999999997"/>
    <n v="86.432400000000001"/>
  </r>
  <r>
    <n v="118"/>
    <s v="CA-2015-110457"/>
    <x v="56"/>
    <x v="1"/>
    <s v="VEN04"/>
    <s v="DK-13090"/>
    <s v="FUR-TA-10001768"/>
    <x v="0"/>
    <x v="3"/>
    <s v="Prod1819"/>
    <n v="787.53"/>
    <n v="3"/>
    <n v="0"/>
    <n v="165.38130000000001"/>
    <n v="622.14869999999996"/>
  </r>
  <r>
    <n v="119"/>
    <s v="US-2015-136476"/>
    <x v="57"/>
    <x v="1"/>
    <s v="VEN02"/>
    <s v="GG-14650"/>
    <s v="OFF-BI-10003650"/>
    <x v="1"/>
    <x v="8"/>
    <s v="Prod1841"/>
    <n v="157.79400000000001"/>
    <n v="1"/>
    <n v="0.7"/>
    <n v="-115.71559999999999"/>
    <n v="273.50959999999998"/>
  </r>
  <r>
    <n v="120"/>
    <s v="CA-2016-103730"/>
    <x v="35"/>
    <x v="2"/>
    <s v="VEN02"/>
    <s v="SC-20725"/>
    <s v="FUR-FU-10002157"/>
    <x v="0"/>
    <x v="5"/>
    <s v="Prod1819"/>
    <n v="47.04"/>
    <n v="3"/>
    <n v="0"/>
    <n v="18.345600000000001"/>
    <n v="28.694399999999998"/>
  </r>
  <r>
    <n v="121"/>
    <s v="CA-2016-103730"/>
    <x v="35"/>
    <x v="2"/>
    <s v="VEN05"/>
    <s v="SC-20725"/>
    <s v="OFF-BI-10003910"/>
    <x v="1"/>
    <x v="8"/>
    <s v="Prod1841"/>
    <n v="30.84"/>
    <n v="4"/>
    <n v="0"/>
    <n v="13.878"/>
    <n v="16.962"/>
  </r>
  <r>
    <n v="122"/>
    <s v="CA-2016-103730"/>
    <x v="35"/>
    <x v="2"/>
    <s v="VEN04"/>
    <s v="SC-20725"/>
    <s v="OFF-ST-10000777"/>
    <x v="1"/>
    <x v="4"/>
    <s v="Prod1425"/>
    <n v="226.56"/>
    <n v="6"/>
    <n v="0"/>
    <n v="63.436799999999998"/>
    <n v="163.1232"/>
  </r>
  <r>
    <n v="123"/>
    <s v="CA-2016-103730"/>
    <x v="35"/>
    <x v="2"/>
    <s v="VEN05"/>
    <s v="SC-20725"/>
    <s v="OFF-EN-10002500"/>
    <x v="1"/>
    <x v="12"/>
    <s v="Prod1839"/>
    <n v="115.02"/>
    <n v="9"/>
    <n v="0"/>
    <n v="51.759"/>
    <n v="63.260999999999996"/>
  </r>
  <r>
    <n v="124"/>
    <s v="CA-2016-103730"/>
    <x v="35"/>
    <x v="2"/>
    <s v="VEN04"/>
    <s v="SC-20725"/>
    <s v="TEC-PH-10003875"/>
    <x v="2"/>
    <x v="7"/>
    <s v="Prod154"/>
    <n v="68.040000000000006"/>
    <n v="7"/>
    <n v="0"/>
    <n v="19.7316"/>
    <n v="48.308400000000006"/>
  </r>
  <r>
    <n v="125"/>
    <s v="US-2014-152030"/>
    <x v="58"/>
    <x v="0"/>
    <s v="VEN04"/>
    <s v="AD-10180"/>
    <s v="FUR-CH-10004063"/>
    <x v="0"/>
    <x v="1"/>
    <s v="Prod645"/>
    <n v="600.55799999999999"/>
    <n v="3"/>
    <n v="0.3"/>
    <n v="-8.5793999999999997"/>
    <n v="609.13739999999996"/>
  </r>
  <r>
    <n v="126"/>
    <s v="US-2014-134614"/>
    <x v="59"/>
    <x v="1"/>
    <s v="VEN01"/>
    <s v="PF-19165"/>
    <s v="FUR-TA-10004534"/>
    <x v="0"/>
    <x v="3"/>
    <s v="Prod1819"/>
    <n v="617.70000000000005"/>
    <n v="6"/>
    <n v="0.5"/>
    <n v="-407.68200000000002"/>
    <n v="1025.3820000000001"/>
  </r>
  <r>
    <n v="127"/>
    <s v="US-2017-107272"/>
    <x v="44"/>
    <x v="1"/>
    <s v="VEN01"/>
    <s v="TS-21610"/>
    <s v="OFF-BI-10003274"/>
    <x v="1"/>
    <x v="8"/>
    <s v="Prod1841"/>
    <n v="2.3879999999999999"/>
    <n v="2"/>
    <n v="0.7"/>
    <n v="-1.8308"/>
    <n v="4.2187999999999999"/>
  </r>
  <r>
    <n v="128"/>
    <s v="US-2017-107272"/>
    <x v="44"/>
    <x v="1"/>
    <s v="VEN03"/>
    <s v="TS-21610"/>
    <s v="OFF-ST-10002974"/>
    <x v="1"/>
    <x v="4"/>
    <s v="Prod1425"/>
    <n v="243.99199999999999"/>
    <n v="7"/>
    <n v="0.2"/>
    <n v="30.498999999999999"/>
    <n v="213.49299999999999"/>
  </r>
  <r>
    <n v="129"/>
    <s v="US-2016-125969"/>
    <x v="54"/>
    <x v="0"/>
    <s v="VEN01"/>
    <s v="LS-16975"/>
    <s v="FUR-CH-10001146"/>
    <x v="0"/>
    <x v="1"/>
    <s v="Prod645"/>
    <n v="81.424000000000007"/>
    <n v="2"/>
    <n v="0.2"/>
    <n v="-9.1601999999999997"/>
    <n v="90.58420000000001"/>
  </r>
  <r>
    <n v="130"/>
    <s v="US-2016-125969"/>
    <x v="54"/>
    <x v="0"/>
    <s v="VEN02"/>
    <s v="LS-16975"/>
    <s v="FUR-FU-10003773"/>
    <x v="0"/>
    <x v="5"/>
    <s v="Prod1819"/>
    <n v="238.56"/>
    <n v="3"/>
    <n v="0"/>
    <n v="26.241599999999998"/>
    <n v="212.3184"/>
  </r>
  <r>
    <n v="131"/>
    <s v="US-2017-164147"/>
    <x v="60"/>
    <x v="2"/>
    <s v="VEN02"/>
    <s v="DW-13585"/>
    <s v="TEC-PH-10002293"/>
    <x v="2"/>
    <x v="7"/>
    <s v="Prod1458"/>
    <n v="59.97"/>
    <n v="5"/>
    <n v="0.4"/>
    <n v="-11.994"/>
    <n v="71.963999999999999"/>
  </r>
  <r>
    <n v="132"/>
    <s v="US-2017-164147"/>
    <x v="60"/>
    <x v="2"/>
    <s v="VEN03"/>
    <s v="DW-13585"/>
    <s v="OFF-PA-10002377"/>
    <x v="1"/>
    <x v="10"/>
    <s v="Prod1856"/>
    <n v="78.304000000000002"/>
    <n v="2"/>
    <n v="0.2"/>
    <n v="29.364000000000001"/>
    <n v="48.94"/>
  </r>
  <r>
    <n v="133"/>
    <s v="US-2017-164147"/>
    <x v="60"/>
    <x v="2"/>
    <s v="VEN01"/>
    <s v="DW-13585"/>
    <s v="OFF-FA-10002780"/>
    <x v="1"/>
    <x v="13"/>
    <s v="Prod1839"/>
    <n v="21.456"/>
    <n v="9"/>
    <n v="0.2"/>
    <n v="6.9732000000000003"/>
    <n v="14.482799999999999"/>
  </r>
  <r>
    <n v="134"/>
    <s v="CA-2016-145583"/>
    <x v="61"/>
    <x v="1"/>
    <s v="VEN03"/>
    <s v="LC-16885"/>
    <s v="OFF-PA-10001804"/>
    <x v="1"/>
    <x v="10"/>
    <s v="Prod1856"/>
    <n v="20.04"/>
    <n v="3"/>
    <n v="0"/>
    <n v="9.6191999999999993"/>
    <n v="10.4208"/>
  </r>
  <r>
    <n v="135"/>
    <s v="CA-2016-145583"/>
    <x v="61"/>
    <x v="1"/>
    <s v="VEN02"/>
    <s v="LC-16885"/>
    <s v="OFF-PA-10001736"/>
    <x v="1"/>
    <x v="10"/>
    <s v="Prod998"/>
    <n v="35.44"/>
    <n v="1"/>
    <n v="0"/>
    <n v="16.6568"/>
    <n v="18.783199999999997"/>
  </r>
  <r>
    <n v="136"/>
    <s v="CA-2016-145583"/>
    <x v="61"/>
    <x v="1"/>
    <s v="VEN05"/>
    <s v="LC-16885"/>
    <s v="OFF-AR-10001149"/>
    <x v="1"/>
    <x v="6"/>
    <s v="Prod1819"/>
    <n v="11.52"/>
    <n v="4"/>
    <n v="0"/>
    <n v="3.456"/>
    <n v="8.0640000000000001"/>
  </r>
  <r>
    <n v="137"/>
    <s v="CA-2016-145583"/>
    <x v="61"/>
    <x v="1"/>
    <s v="VEN03"/>
    <s v="LC-16885"/>
    <s v="OFF-FA-10002988"/>
    <x v="1"/>
    <x v="13"/>
    <s v="Prod1839"/>
    <n v="4.0199999999999996"/>
    <n v="2"/>
    <n v="0"/>
    <n v="1.9698"/>
    <n v="2.0501999999999994"/>
  </r>
  <r>
    <n v="138"/>
    <s v="CA-2016-145583"/>
    <x v="61"/>
    <x v="1"/>
    <s v="VEN01"/>
    <s v="LC-16885"/>
    <s v="OFF-BI-10004781"/>
    <x v="1"/>
    <x v="8"/>
    <s v="Prod353"/>
    <n v="76.176000000000002"/>
    <n v="3"/>
    <n v="0.2"/>
    <n v="26.6616"/>
    <n v="49.514400000000002"/>
  </r>
  <r>
    <n v="139"/>
    <s v="CA-2016-145583"/>
    <x v="61"/>
    <x v="1"/>
    <s v="VEN03"/>
    <s v="LC-16885"/>
    <s v="OFF-SU-10001218"/>
    <x v="1"/>
    <x v="14"/>
    <s v="Prod1425"/>
    <n v="65.88"/>
    <n v="6"/>
    <n v="0"/>
    <n v="18.446400000000001"/>
    <n v="47.433599999999998"/>
  </r>
  <r>
    <n v="140"/>
    <s v="CA-2016-145583"/>
    <x v="61"/>
    <x v="1"/>
    <s v="VEN03"/>
    <s v="LC-16885"/>
    <s v="FUR-FU-10001706"/>
    <x v="0"/>
    <x v="5"/>
    <s v="Prod1819"/>
    <n v="43.12"/>
    <n v="14"/>
    <n v="0"/>
    <n v="20.697600000000001"/>
    <n v="22.422399999999996"/>
  </r>
  <r>
    <n v="141"/>
    <s v="CA-2016-110366"/>
    <x v="62"/>
    <x v="0"/>
    <s v="VEN03"/>
    <s v="JD-15895"/>
    <s v="FUR-FU-10004848"/>
    <x v="0"/>
    <x v="5"/>
    <s v="Prod1819"/>
    <n v="82.8"/>
    <n v="2"/>
    <n v="0.2"/>
    <n v="10.35"/>
    <n v="72.45"/>
  </r>
  <r>
    <n v="142"/>
    <s v="CA-2017-106180"/>
    <x v="19"/>
    <x v="1"/>
    <s v="VEN05"/>
    <s v="SH-19975"/>
    <s v="OFF-AR-10000940"/>
    <x v="1"/>
    <x v="6"/>
    <s v="Prod1819"/>
    <n v="8.82"/>
    <n v="3"/>
    <n v="0"/>
    <n v="2.3814000000000002"/>
    <n v="6.4386000000000001"/>
  </r>
  <r>
    <n v="143"/>
    <s v="CA-2017-106180"/>
    <x v="19"/>
    <x v="1"/>
    <s v="VEN05"/>
    <s v="SH-19975"/>
    <s v="OFF-EN-10004030"/>
    <x v="1"/>
    <x v="12"/>
    <s v="Prod1839"/>
    <n v="10.86"/>
    <n v="3"/>
    <n v="0"/>
    <n v="5.1041999999999996"/>
    <n v="5.7557999999999998"/>
  </r>
  <r>
    <n v="144"/>
    <s v="CA-2017-106180"/>
    <x v="19"/>
    <x v="1"/>
    <s v="VEN01"/>
    <s v="SH-19975"/>
    <s v="OFF-PA-10004327"/>
    <x v="1"/>
    <x v="10"/>
    <s v="Prod35"/>
    <n v="143.69999999999999"/>
    <n v="3"/>
    <n v="0"/>
    <n v="68.975999999999999"/>
    <n v="74.72399999999999"/>
  </r>
  <r>
    <n v="145"/>
    <s v="CA-2017-155376"/>
    <x v="63"/>
    <x v="1"/>
    <s v="VEN01"/>
    <s v="SG-20080"/>
    <s v="OFF-AP-10001058"/>
    <x v="1"/>
    <x v="9"/>
    <s v="Prod1819"/>
    <n v="839.43"/>
    <n v="3"/>
    <n v="0"/>
    <n v="218.2518"/>
    <n v="621.17819999999995"/>
  </r>
  <r>
    <n v="146"/>
    <s v="CA-2015-110744"/>
    <x v="64"/>
    <x v="1"/>
    <s v="VEN01"/>
    <s v="HA-14920"/>
    <s v="OFF-ST-10003656"/>
    <x v="1"/>
    <x v="4"/>
    <s v="Prod1425"/>
    <n v="671.93"/>
    <n v="7"/>
    <n v="0"/>
    <n v="20.157900000000001"/>
    <n v="651.77209999999991"/>
  </r>
  <r>
    <n v="147"/>
    <s v="CA-2014-110072"/>
    <x v="65"/>
    <x v="1"/>
    <s v="VEN02"/>
    <s v="MG-17680"/>
    <s v="FUR-FU-10000521"/>
    <x v="0"/>
    <x v="5"/>
    <s v="Prod1819"/>
    <n v="93.888000000000005"/>
    <n v="4"/>
    <n v="0.2"/>
    <n v="12.909599999999999"/>
    <n v="80.978400000000008"/>
  </r>
  <r>
    <n v="148"/>
    <s v="CA-2016-114489"/>
    <x v="66"/>
    <x v="1"/>
    <s v="VEN03"/>
    <s v="JE-16165"/>
    <s v="TEC-PH-10000215"/>
    <x v="2"/>
    <x v="7"/>
    <s v="Prod1458"/>
    <n v="384.45"/>
    <n v="11"/>
    <n v="0"/>
    <n v="103.8015"/>
    <n v="280.64850000000001"/>
  </r>
  <r>
    <n v="149"/>
    <s v="CA-2016-114489"/>
    <x v="66"/>
    <x v="1"/>
    <s v="VEN05"/>
    <s v="JE-16165"/>
    <s v="TEC-PH-10001448"/>
    <x v="2"/>
    <x v="7"/>
    <s v="Prod1458"/>
    <n v="149.97"/>
    <n v="3"/>
    <n v="0"/>
    <n v="5.9988000000000001"/>
    <n v="143.97120000000001"/>
  </r>
  <r>
    <n v="150"/>
    <s v="CA-2016-114489"/>
    <x v="66"/>
    <x v="1"/>
    <s v="VEN04"/>
    <s v="JE-16165"/>
    <s v="FUR-CH-10000454"/>
    <x v="0"/>
    <x v="1"/>
    <s v="Prod645"/>
    <n v="1951.84"/>
    <n v="8"/>
    <n v="0"/>
    <n v="585.55200000000002"/>
    <n v="1366.288"/>
  </r>
  <r>
    <n v="151"/>
    <s v="CA-2016-114489"/>
    <x v="66"/>
    <x v="1"/>
    <s v="VEN03"/>
    <s v="JE-16165"/>
    <s v="OFF-BI-10002735"/>
    <x v="1"/>
    <x v="8"/>
    <s v="Prod1841"/>
    <n v="171.55"/>
    <n v="5"/>
    <n v="0"/>
    <n v="80.628500000000003"/>
    <n v="90.921500000000009"/>
  </r>
  <r>
    <n v="152"/>
    <s v="CA-2016-158834"/>
    <x v="67"/>
    <x v="2"/>
    <s v="VEN04"/>
    <s v="TW-21025"/>
    <s v="OFF-AP-10000326"/>
    <x v="1"/>
    <x v="9"/>
    <s v="Prod1819"/>
    <n v="157.91999999999999"/>
    <n v="5"/>
    <n v="0.2"/>
    <n v="17.765999999999998"/>
    <n v="140.154"/>
  </r>
  <r>
    <n v="153"/>
    <s v="CA-2016-158834"/>
    <x v="67"/>
    <x v="2"/>
    <s v="VEN02"/>
    <s v="TW-21025"/>
    <s v="TEC-PH-10001254"/>
    <x v="2"/>
    <x v="7"/>
    <s v="Prod1458"/>
    <n v="203.184"/>
    <n v="2"/>
    <n v="0.2"/>
    <n v="15.238799999999999"/>
    <n v="187.9452"/>
  </r>
  <r>
    <n v="154"/>
    <s v="CA-2015-124919"/>
    <x v="68"/>
    <x v="2"/>
    <s v="VEN02"/>
    <s v="SP-20650"/>
    <s v="OFF-PA-10001950"/>
    <x v="1"/>
    <x v="10"/>
    <s v="Prod1856"/>
    <n v="58.38"/>
    <n v="7"/>
    <n v="0"/>
    <n v="26.271000000000001"/>
    <n v="32.109000000000002"/>
  </r>
  <r>
    <n v="155"/>
    <s v="CA-2015-124919"/>
    <x v="68"/>
    <x v="2"/>
    <s v="VEN03"/>
    <s v="SP-20650"/>
    <s v="OFF-PA-10002254"/>
    <x v="1"/>
    <x v="10"/>
    <s v="Prod1856"/>
    <n v="105.52"/>
    <n v="4"/>
    <n v="0"/>
    <n v="48.539200000000001"/>
    <n v="56.980799999999995"/>
  </r>
  <r>
    <n v="156"/>
    <s v="CA-2015-124919"/>
    <x v="68"/>
    <x v="2"/>
    <s v="VEN04"/>
    <s v="SP-20650"/>
    <s v="OFF-ST-10001590"/>
    <x v="1"/>
    <x v="4"/>
    <s v="Prod1425"/>
    <n v="80.88"/>
    <n v="6"/>
    <n v="0"/>
    <n v="21.0288"/>
    <n v="59.851199999999992"/>
  </r>
  <r>
    <n v="157"/>
    <s v="CA-2015-118948"/>
    <x v="69"/>
    <x v="1"/>
    <s v="VEN03"/>
    <s v="NK-18490"/>
    <s v="OFF-AR-10001547"/>
    <x v="1"/>
    <x v="6"/>
    <s v="Prod1819"/>
    <n v="6.63"/>
    <n v="3"/>
    <n v="0"/>
    <n v="1.7901"/>
    <n v="4.8399000000000001"/>
  </r>
  <r>
    <n v="158"/>
    <s v="CA-2014-104269"/>
    <x v="70"/>
    <x v="0"/>
    <s v="VEN02"/>
    <s v="DB-13060"/>
    <s v="FUR-CH-10004063"/>
    <x v="0"/>
    <x v="1"/>
    <s v="Prod645"/>
    <n v="457.56799999999998"/>
    <n v="2"/>
    <n v="0.2"/>
    <n v="51.476399999999998"/>
    <n v="406.09159999999997"/>
  </r>
  <r>
    <n v="159"/>
    <s v="CA-2016-114104"/>
    <x v="71"/>
    <x v="1"/>
    <s v="VEN01"/>
    <s v="NP-18670"/>
    <s v="OFF-LA-10002475"/>
    <x v="1"/>
    <x v="2"/>
    <s v="Prod998"/>
    <n v="14.62"/>
    <n v="2"/>
    <n v="0"/>
    <n v="6.8714000000000004"/>
    <n v="7.7485999999999988"/>
  </r>
  <r>
    <n v="160"/>
    <s v="CA-2016-114104"/>
    <x v="71"/>
    <x v="1"/>
    <s v="VEN03"/>
    <s v="NP-18670"/>
    <s v="TEC-PH-10004536"/>
    <x v="2"/>
    <x v="7"/>
    <s v="Prod154"/>
    <n v="944.93"/>
    <n v="7"/>
    <n v="0"/>
    <n v="236.23249999999999"/>
    <n v="708.69749999999999"/>
  </r>
  <r>
    <n v="161"/>
    <s v="CA-2016-162733"/>
    <x v="72"/>
    <x v="2"/>
    <s v="VEN05"/>
    <s v="TT-21070"/>
    <s v="OFF-PA-10002751"/>
    <x v="1"/>
    <x v="10"/>
    <s v="Prod1483"/>
    <n v="5.98"/>
    <n v="1"/>
    <n v="0"/>
    <n v="2.6909999999999998"/>
    <n v="3.2890000000000006"/>
  </r>
  <r>
    <n v="162"/>
    <s v="CA-2015-119697"/>
    <x v="16"/>
    <x v="0"/>
    <s v="VEN05"/>
    <s v="EM-13960"/>
    <s v="TEC-AC-10003657"/>
    <x v="2"/>
    <x v="11"/>
    <s v="Prod1425"/>
    <n v="54.384"/>
    <n v="2"/>
    <n v="0.2"/>
    <n v="1.3595999999999999"/>
    <n v="53.0244"/>
  </r>
  <r>
    <n v="163"/>
    <s v="CA-2016-154508"/>
    <x v="73"/>
    <x v="1"/>
    <s v="VEN01"/>
    <s v="RD-19900"/>
    <s v="OFF-EN-10001990"/>
    <x v="1"/>
    <x v="12"/>
    <s v="Prod353"/>
    <n v="28.4"/>
    <n v="5"/>
    <n v="0"/>
    <n v="13.348000000000001"/>
    <n v="15.051999999999998"/>
  </r>
  <r>
    <n v="164"/>
    <s v="CA-2016-113817"/>
    <x v="0"/>
    <x v="1"/>
    <s v="VEN05"/>
    <s v="MJ-17740"/>
    <s v="OFF-BI-10004002"/>
    <x v="1"/>
    <x v="8"/>
    <s v="Prod1841"/>
    <n v="27.68"/>
    <n v="2"/>
    <n v="0.2"/>
    <n v="9.6880000000000006"/>
    <n v="17.991999999999997"/>
  </r>
  <r>
    <n v="165"/>
    <s v="CA-2014-139892"/>
    <x v="74"/>
    <x v="1"/>
    <s v="VEN01"/>
    <s v="BM-11140"/>
    <s v="OFF-AR-10004441"/>
    <x v="1"/>
    <x v="6"/>
    <s v="Prod1819"/>
    <n v="9.9359999999999999"/>
    <n v="3"/>
    <n v="0.2"/>
    <n v="2.7324000000000002"/>
    <n v="7.2035999999999998"/>
  </r>
  <r>
    <n v="166"/>
    <s v="CA-2014-139892"/>
    <x v="74"/>
    <x v="1"/>
    <s v="VEN04"/>
    <s v="BM-11140"/>
    <s v="TEC-MA-10000822"/>
    <x v="2"/>
    <x v="15"/>
    <s v="Prod1460"/>
    <n v="8159.9520000000002"/>
    <n v="8"/>
    <n v="0.4"/>
    <n v="-1359.992"/>
    <n v="9519.9439999999995"/>
  </r>
  <r>
    <n v="167"/>
    <s v="CA-2014-139892"/>
    <x v="74"/>
    <x v="1"/>
    <s v="VEN04"/>
    <s v="BM-11140"/>
    <s v="OFF-ST-10000991"/>
    <x v="1"/>
    <x v="4"/>
    <s v="Prod1425"/>
    <n v="275.928"/>
    <n v="3"/>
    <n v="0.2"/>
    <n v="-58.634700000000002"/>
    <n v="334.56270000000001"/>
  </r>
  <r>
    <n v="168"/>
    <s v="CA-2014-139892"/>
    <x v="74"/>
    <x v="1"/>
    <s v="VEN03"/>
    <s v="BM-11140"/>
    <s v="FUR-CH-10004287"/>
    <x v="0"/>
    <x v="1"/>
    <s v="Prod645"/>
    <n v="1740.06"/>
    <n v="9"/>
    <n v="0.3"/>
    <n v="-24.858000000000001"/>
    <n v="1764.9179999999999"/>
  </r>
  <r>
    <n v="169"/>
    <s v="CA-2014-139892"/>
    <x v="74"/>
    <x v="1"/>
    <s v="VEN02"/>
    <s v="BM-11140"/>
    <s v="OFF-AR-10002656"/>
    <x v="1"/>
    <x v="6"/>
    <s v="Prod1819"/>
    <n v="32.064"/>
    <n v="6"/>
    <n v="0.2"/>
    <n v="6.8136000000000001"/>
    <n v="25.250399999999999"/>
  </r>
  <r>
    <n v="170"/>
    <s v="CA-2014-139892"/>
    <x v="74"/>
    <x v="1"/>
    <s v="VEN05"/>
    <s v="BM-11140"/>
    <s v="OFF-AP-10002518"/>
    <x v="1"/>
    <x v="9"/>
    <s v="Prod1819"/>
    <n v="177.98"/>
    <n v="5"/>
    <n v="0.8"/>
    <n v="-453.84899999999999"/>
    <n v="631.82899999999995"/>
  </r>
  <r>
    <n v="171"/>
    <s v="CA-2014-139892"/>
    <x v="74"/>
    <x v="1"/>
    <s v="VEN02"/>
    <s v="BM-11140"/>
    <s v="TEC-PH-10003931"/>
    <x v="2"/>
    <x v="7"/>
    <s v="Prod154"/>
    <n v="143.976"/>
    <n v="3"/>
    <n v="0.2"/>
    <n v="8.9984999999999999"/>
    <n v="134.97749999999999"/>
  </r>
  <r>
    <n v="172"/>
    <s v="CA-2014-118962"/>
    <x v="75"/>
    <x v="1"/>
    <s v="VEN05"/>
    <s v="CS-12130"/>
    <s v="OFF-PA-10000659"/>
    <x v="1"/>
    <x v="10"/>
    <s v="Prod998"/>
    <n v="20.94"/>
    <n v="3"/>
    <n v="0"/>
    <n v="9.8417999999999992"/>
    <n v="11.098200000000002"/>
  </r>
  <r>
    <n v="173"/>
    <s v="CA-2014-118962"/>
    <x v="75"/>
    <x v="1"/>
    <s v="VEN05"/>
    <s v="CS-12130"/>
    <s v="OFF-PA-10001144"/>
    <x v="1"/>
    <x v="10"/>
    <s v="Prod998"/>
    <n v="110.96"/>
    <n v="2"/>
    <n v="0"/>
    <n v="53.260800000000003"/>
    <n v="57.69919999999999"/>
  </r>
  <r>
    <n v="174"/>
    <s v="CA-2014-118962"/>
    <x v="75"/>
    <x v="1"/>
    <s v="VEN05"/>
    <s v="CS-12130"/>
    <s v="FUR-CH-10003817"/>
    <x v="0"/>
    <x v="1"/>
    <s v="Prod645"/>
    <n v="340.14400000000001"/>
    <n v="7"/>
    <n v="0.2"/>
    <n v="21.259"/>
    <n v="318.88499999999999"/>
  </r>
  <r>
    <n v="175"/>
    <s v="US-2014-100853"/>
    <x v="76"/>
    <x v="1"/>
    <s v="VEN05"/>
    <s v="JB-15400"/>
    <s v="OFF-AP-10000891"/>
    <x v="1"/>
    <x v="9"/>
    <s v="Prod1819"/>
    <n v="52.448"/>
    <n v="2"/>
    <n v="0.8"/>
    <n v="-131.12"/>
    <n v="183.56800000000001"/>
  </r>
  <r>
    <n v="176"/>
    <s v="US-2014-100853"/>
    <x v="76"/>
    <x v="1"/>
    <s v="VEN02"/>
    <s v="JB-15400"/>
    <s v="OFF-LA-10003148"/>
    <x v="1"/>
    <x v="2"/>
    <s v="Prod998"/>
    <n v="20.16"/>
    <n v="4"/>
    <n v="0.2"/>
    <n v="6.5519999999999996"/>
    <n v="13.608000000000001"/>
  </r>
  <r>
    <n v="177"/>
    <s v="US-2017-152366"/>
    <x v="77"/>
    <x v="0"/>
    <s v="VEN05"/>
    <s v="SJ-20500"/>
    <s v="OFF-AP-10002684"/>
    <x v="1"/>
    <x v="9"/>
    <s v="Prod1819"/>
    <n v="97.263999999999996"/>
    <n v="4"/>
    <n v="0.8"/>
    <n v="-243.16"/>
    <n v="340.42399999999998"/>
  </r>
  <r>
    <n v="178"/>
    <s v="US-2015-101511"/>
    <x v="78"/>
    <x v="0"/>
    <s v="VEN03"/>
    <s v="JE-15745"/>
    <s v="FUR-CH-10004698"/>
    <x v="0"/>
    <x v="1"/>
    <s v="Prod645"/>
    <n v="396.80200000000002"/>
    <n v="7"/>
    <n v="0.3"/>
    <n v="-11.337199999999999"/>
    <n v="408.13920000000002"/>
  </r>
  <r>
    <n v="179"/>
    <s v="US-2015-101511"/>
    <x v="78"/>
    <x v="0"/>
    <s v="VEN05"/>
    <s v="JE-15745"/>
    <s v="OFF-SU-10002189"/>
    <x v="1"/>
    <x v="14"/>
    <s v="Prod1425"/>
    <n v="15.88"/>
    <n v="5"/>
    <n v="0.2"/>
    <n v="-3.7715000000000001"/>
    <n v="19.651500000000002"/>
  </r>
  <r>
    <n v="180"/>
    <s v="CA-2015-137225"/>
    <x v="79"/>
    <x v="1"/>
    <s v="VEN04"/>
    <s v="JK-15640"/>
    <s v="OFF-AR-10001940"/>
    <x v="1"/>
    <x v="6"/>
    <s v="Prod1819"/>
    <n v="3.28"/>
    <n v="1"/>
    <n v="0"/>
    <n v="1.4104000000000001"/>
    <n v="1.8695999999999997"/>
  </r>
  <r>
    <n v="181"/>
    <s v="CA-2014-166191"/>
    <x v="80"/>
    <x v="0"/>
    <s v="VEN05"/>
    <s v="DK-13150"/>
    <s v="OFF-ST-10003455"/>
    <x v="1"/>
    <x v="4"/>
    <s v="Prod1425"/>
    <n v="24.815999999999999"/>
    <n v="2"/>
    <n v="0.2"/>
    <n v="1.8612"/>
    <n v="22.954799999999999"/>
  </r>
  <r>
    <n v="182"/>
    <s v="CA-2014-166191"/>
    <x v="80"/>
    <x v="0"/>
    <s v="VEN05"/>
    <s v="DK-13150"/>
    <s v="TEC-AC-10004659"/>
    <x v="2"/>
    <x v="11"/>
    <s v="Prod1460"/>
    <n v="408.74400000000003"/>
    <n v="7"/>
    <n v="0.2"/>
    <n v="76.639499999999998"/>
    <n v="332.10450000000003"/>
  </r>
  <r>
    <n v="183"/>
    <s v="CA-2014-158274"/>
    <x v="81"/>
    <x v="0"/>
    <s v="VEN05"/>
    <s v="RM-19675"/>
    <s v="TEC-PH-10003273"/>
    <x v="2"/>
    <x v="7"/>
    <s v="Prod154"/>
    <n v="503.96"/>
    <n v="4"/>
    <n v="0"/>
    <n v="131.02959999999999"/>
    <n v="372.93039999999996"/>
  </r>
  <r>
    <n v="184"/>
    <s v="CA-2014-158274"/>
    <x v="81"/>
    <x v="0"/>
    <s v="VEN03"/>
    <s v="RM-19675"/>
    <s v="TEC-PH-10004896"/>
    <x v="2"/>
    <x v="7"/>
    <s v="Prod154"/>
    <n v="149.94999999999999"/>
    <n v="5"/>
    <n v="0"/>
    <n v="41.985999999999997"/>
    <n v="107.964"/>
  </r>
  <r>
    <n v="185"/>
    <s v="CA-2014-158274"/>
    <x v="81"/>
    <x v="0"/>
    <s v="VEN04"/>
    <s v="RM-19675"/>
    <s v="TEC-AC-10002345"/>
    <x v="2"/>
    <x v="11"/>
    <s v="Prod1425"/>
    <n v="29"/>
    <n v="2"/>
    <n v="0"/>
    <n v="7.25"/>
    <n v="21.75"/>
  </r>
  <r>
    <n v="186"/>
    <s v="CA-2016-105018"/>
    <x v="82"/>
    <x v="1"/>
    <s v="VEN05"/>
    <s v="SK-19990"/>
    <s v="OFF-BI-10001890"/>
    <x v="1"/>
    <x v="8"/>
    <s v="Prod1819"/>
    <n v="7.16"/>
    <n v="2"/>
    <n v="0"/>
    <n v="3.4367999999999999"/>
    <n v="3.7232000000000003"/>
  </r>
  <r>
    <n v="187"/>
    <s v="CA-2014-123260"/>
    <x v="83"/>
    <x v="1"/>
    <s v="VEN03"/>
    <s v="FM-14290"/>
    <s v="TEC-AC-10002323"/>
    <x v="2"/>
    <x v="11"/>
    <s v="Prod1425"/>
    <n v="176.8"/>
    <n v="8"/>
    <n v="0"/>
    <n v="22.984000000000002"/>
    <n v="153.816"/>
  </r>
  <r>
    <n v="188"/>
    <s v="CA-2016-157000"/>
    <x v="18"/>
    <x v="1"/>
    <s v="VEN03"/>
    <s v="AM-10360"/>
    <s v="OFF-ST-10001328"/>
    <x v="1"/>
    <x v="4"/>
    <s v="Prod1425"/>
    <n v="37.223999999999997"/>
    <n v="3"/>
    <n v="0.2"/>
    <n v="3.7223999999999999"/>
    <n v="33.501599999999996"/>
  </r>
  <r>
    <n v="189"/>
    <s v="CA-2016-157000"/>
    <x v="18"/>
    <x v="1"/>
    <s v="VEN05"/>
    <s v="AM-10360"/>
    <s v="OFF-PA-10001950"/>
    <x v="1"/>
    <x v="10"/>
    <s v="Prod1856"/>
    <n v="20.015999999999998"/>
    <n v="3"/>
    <n v="0.2"/>
    <n v="6.2549999999999999"/>
    <n v="13.760999999999999"/>
  </r>
  <r>
    <n v="190"/>
    <s v="CA-2015-102281"/>
    <x v="84"/>
    <x v="2"/>
    <s v="VEN02"/>
    <s v="MP-17470"/>
    <s v="FUR-BO-10002613"/>
    <x v="0"/>
    <x v="0"/>
    <s v="Prod889"/>
    <n v="899.13599999999997"/>
    <n v="4"/>
    <n v="0.2"/>
    <n v="112.392"/>
    <n v="786.74399999999991"/>
  </r>
  <r>
    <n v="191"/>
    <s v="CA-2015-102281"/>
    <x v="84"/>
    <x v="2"/>
    <s v="VEN05"/>
    <s v="MP-17470"/>
    <s v="TEC-PH-10001552"/>
    <x v="2"/>
    <x v="7"/>
    <s v="Prod1458"/>
    <n v="71.760000000000005"/>
    <n v="6"/>
    <n v="0"/>
    <n v="20.0928"/>
    <n v="51.667200000000008"/>
  </r>
  <r>
    <n v="192"/>
    <s v="CA-2015-102281"/>
    <x v="84"/>
    <x v="2"/>
    <s v="VEN05"/>
    <s v="MP-17470"/>
    <s v="OFF-PA-10000061"/>
    <x v="1"/>
    <x v="10"/>
    <s v="Prod998"/>
    <n v="51.84"/>
    <n v="8"/>
    <n v="0"/>
    <n v="24.883199999999999"/>
    <n v="26.956800000000005"/>
  </r>
  <r>
    <n v="193"/>
    <s v="CA-2015-102281"/>
    <x v="84"/>
    <x v="2"/>
    <s v="VEN01"/>
    <s v="MP-17470"/>
    <s v="FUR-BO-10002545"/>
    <x v="0"/>
    <x v="0"/>
    <s v="Prod889"/>
    <n v="626.35199999999998"/>
    <n v="3"/>
    <n v="0.2"/>
    <n v="46.976399999999998"/>
    <n v="579.37559999999996"/>
  </r>
  <r>
    <n v="194"/>
    <s v="CA-2015-102281"/>
    <x v="84"/>
    <x v="2"/>
    <s v="VEN01"/>
    <s v="MP-17470"/>
    <s v="OFF-AR-10003514"/>
    <x v="1"/>
    <x v="6"/>
    <s v="Prod1819"/>
    <n v="19.899999999999999"/>
    <n v="5"/>
    <n v="0"/>
    <n v="6.5670000000000002"/>
    <n v="13.332999999999998"/>
  </r>
  <r>
    <n v="195"/>
    <s v="CA-2015-131457"/>
    <x v="85"/>
    <x v="1"/>
    <s v="VEN02"/>
    <s v="MZ-17515"/>
    <s v="OFF-EN-10001509"/>
    <x v="1"/>
    <x v="12"/>
    <s v="Prod353"/>
    <n v="14.28"/>
    <n v="7"/>
    <n v="0"/>
    <n v="6.7115999999999998"/>
    <n v="7.5683999999999996"/>
  </r>
  <r>
    <n v="196"/>
    <s v="CA-2014-140004"/>
    <x v="86"/>
    <x v="1"/>
    <s v="VEN05"/>
    <s v="CB-12025"/>
    <s v="OFF-AR-10004685"/>
    <x v="1"/>
    <x v="6"/>
    <s v="Prod1819"/>
    <n v="7.4080000000000004"/>
    <n v="2"/>
    <n v="0.2"/>
    <n v="1.2038"/>
    <n v="6.2042000000000002"/>
  </r>
  <r>
    <n v="197"/>
    <s v="CA-2014-140004"/>
    <x v="86"/>
    <x v="1"/>
    <s v="VEN01"/>
    <s v="CB-12025"/>
    <s v="OFF-AR-10004027"/>
    <x v="1"/>
    <x v="6"/>
    <s v="Prod1819"/>
    <n v="6.048"/>
    <n v="3"/>
    <n v="0.2"/>
    <n v="1.5875999999999999"/>
    <n v="4.4603999999999999"/>
  </r>
  <r>
    <n v="198"/>
    <s v="CA-2017-107720"/>
    <x v="87"/>
    <x v="1"/>
    <s v="VEN02"/>
    <s v="VM-21685"/>
    <s v="OFF-ST-10001414"/>
    <x v="1"/>
    <x v="4"/>
    <s v="Prod1425"/>
    <n v="46.26"/>
    <n v="3"/>
    <n v="0"/>
    <n v="12.0276"/>
    <n v="34.232399999999998"/>
  </r>
  <r>
    <n v="199"/>
    <s v="US-2017-124303"/>
    <x v="88"/>
    <x v="1"/>
    <s v="VEN03"/>
    <s v="FH-14365"/>
    <s v="OFF-BI-10000343"/>
    <x v="1"/>
    <x v="8"/>
    <s v="Prod1819"/>
    <n v="2.9460000000000002"/>
    <n v="2"/>
    <n v="0.7"/>
    <n v="-2.2585999999999999"/>
    <n v="5.2046000000000001"/>
  </r>
  <r>
    <n v="200"/>
    <s v="US-2017-124303"/>
    <x v="88"/>
    <x v="1"/>
    <s v="VEN04"/>
    <s v="FH-14365"/>
    <s v="OFF-PA-10002749"/>
    <x v="1"/>
    <x v="10"/>
    <s v="Prod1483"/>
    <n v="16.056000000000001"/>
    <n v="3"/>
    <n v="0.2"/>
    <n v="5.8202999999999996"/>
    <n v="10.235700000000001"/>
  </r>
  <r>
    <n v="201"/>
    <s v="CA-2017-105074"/>
    <x v="89"/>
    <x v="1"/>
    <s v="VEN02"/>
    <s v="MB-17305"/>
    <s v="OFF-PA-10002666"/>
    <x v="1"/>
    <x v="10"/>
    <s v="Prod1483"/>
    <n v="21.744"/>
    <n v="3"/>
    <n v="0.2"/>
    <n v="6.7949999999999999"/>
    <n v="14.949"/>
  </r>
  <r>
    <n v="202"/>
    <s v="CA-2014-133690"/>
    <x v="90"/>
    <x v="2"/>
    <s v="VEN03"/>
    <s v="BS-11755"/>
    <s v="FUR-TA-10004289"/>
    <x v="0"/>
    <x v="3"/>
    <s v="Prod1819"/>
    <n v="218.75"/>
    <n v="2"/>
    <n v="0.5"/>
    <n v="-161.875"/>
    <n v="380.625"/>
  </r>
  <r>
    <n v="203"/>
    <s v="CA-2014-133690"/>
    <x v="90"/>
    <x v="2"/>
    <s v="VEN05"/>
    <s v="BS-11755"/>
    <s v="OFF-AP-10003622"/>
    <x v="1"/>
    <x v="9"/>
    <s v="Prod1819"/>
    <n v="2.6"/>
    <n v="1"/>
    <n v="0.2"/>
    <n v="0.29249999999999998"/>
    <n v="2.3075000000000001"/>
  </r>
  <r>
    <n v="204"/>
    <s v="US-2017-116701"/>
    <x v="91"/>
    <x v="0"/>
    <s v="VEN05"/>
    <s v="LC-17140"/>
    <s v="OFF-AP-10003217"/>
    <x v="1"/>
    <x v="9"/>
    <s v="Prod1819"/>
    <n v="66.284000000000006"/>
    <n v="2"/>
    <n v="0.8"/>
    <n v="-178.96680000000001"/>
    <n v="245.25080000000003"/>
  </r>
  <r>
    <n v="205"/>
    <s v="CA-2017-126382"/>
    <x v="92"/>
    <x v="1"/>
    <s v="VEN05"/>
    <s v="HK-14890"/>
    <s v="FUR-FU-10002960"/>
    <x v="0"/>
    <x v="5"/>
    <s v="Prod1819"/>
    <n v="35.167999999999999"/>
    <n v="7"/>
    <n v="0.2"/>
    <n v="9.6712000000000007"/>
    <n v="25.4968"/>
  </r>
  <r>
    <n v="206"/>
    <s v="CA-2017-108329"/>
    <x v="93"/>
    <x v="1"/>
    <s v="VEN01"/>
    <s v="LE-16810"/>
    <s v="TEC-PH-10001918"/>
    <x v="2"/>
    <x v="7"/>
    <s v="Prod1458"/>
    <n v="444.76799999999997"/>
    <n v="4"/>
    <n v="0.2"/>
    <n v="44.476799999999997"/>
    <n v="400.2912"/>
  </r>
  <r>
    <n v="207"/>
    <s v="CA-2017-135860"/>
    <x v="94"/>
    <x v="1"/>
    <s v="VEN05"/>
    <s v="JH-15985"/>
    <s v="OFF-ST-10000642"/>
    <x v="1"/>
    <x v="4"/>
    <s v="Prod1425"/>
    <n v="83.92"/>
    <n v="4"/>
    <n v="0"/>
    <n v="5.8743999999999996"/>
    <n v="78.045600000000007"/>
  </r>
  <r>
    <n v="208"/>
    <s v="CA-2017-135860"/>
    <x v="94"/>
    <x v="1"/>
    <s v="VEN03"/>
    <s v="JH-15985"/>
    <s v="TEC-PH-10001700"/>
    <x v="2"/>
    <x v="7"/>
    <s v="Prod1458"/>
    <n v="131.97999999999999"/>
    <n v="2"/>
    <n v="0"/>
    <n v="35.634599999999999"/>
    <n v="96.345399999999984"/>
  </r>
  <r>
    <n v="209"/>
    <s v="CA-2017-135860"/>
    <x v="94"/>
    <x v="1"/>
    <s v="VEN05"/>
    <s v="JH-15985"/>
    <s v="OFF-BI-10003274"/>
    <x v="1"/>
    <x v="8"/>
    <s v="Prod1841"/>
    <n v="15.92"/>
    <n v="4"/>
    <n v="0"/>
    <n v="7.4824000000000002"/>
    <n v="8.4375999999999998"/>
  </r>
  <r>
    <n v="210"/>
    <s v="CA-2017-135860"/>
    <x v="94"/>
    <x v="1"/>
    <s v="VEN04"/>
    <s v="JH-15985"/>
    <s v="OFF-FA-10000134"/>
    <x v="1"/>
    <x v="13"/>
    <s v="Prod1839"/>
    <n v="52.29"/>
    <n v="9"/>
    <n v="0"/>
    <n v="16.209900000000001"/>
    <n v="36.080100000000002"/>
  </r>
  <r>
    <n v="211"/>
    <s v="CA-2017-135860"/>
    <x v="94"/>
    <x v="1"/>
    <s v="VEN03"/>
    <s v="JH-15985"/>
    <s v="OFF-ST-10001522"/>
    <x v="1"/>
    <x v="4"/>
    <s v="Prod1425"/>
    <n v="91.99"/>
    <n v="1"/>
    <n v="0"/>
    <n v="3.6796000000000002"/>
    <n v="88.310400000000001"/>
  </r>
  <r>
    <n v="212"/>
    <s v="CA-2015-101007"/>
    <x v="95"/>
    <x v="0"/>
    <s v="VEN02"/>
    <s v="MS-17980"/>
    <s v="TEC-AC-10001266"/>
    <x v="2"/>
    <x v="11"/>
    <s v="Prod1425"/>
    <n v="20.8"/>
    <n v="2"/>
    <n v="0.2"/>
    <n v="6.5"/>
    <n v="14.3"/>
  </r>
  <r>
    <n v="213"/>
    <s v="CA-2015-146262"/>
    <x v="96"/>
    <x v="1"/>
    <s v="VEN04"/>
    <s v="VW-21775"/>
    <s v="OFF-LA-10004544"/>
    <x v="1"/>
    <x v="2"/>
    <s v="Prod998"/>
    <n v="23.68"/>
    <n v="2"/>
    <n v="0.2"/>
    <n v="8.8800000000000008"/>
    <n v="14.799999999999999"/>
  </r>
  <r>
    <n v="214"/>
    <s v="CA-2015-146262"/>
    <x v="96"/>
    <x v="1"/>
    <s v="VEN04"/>
    <s v="VW-21775"/>
    <s v="FUR-BO-10004695"/>
    <x v="0"/>
    <x v="0"/>
    <s v="Prod889"/>
    <n v="452.45"/>
    <n v="5"/>
    <n v="0.5"/>
    <n v="-244.32300000000001"/>
    <n v="696.77300000000002"/>
  </r>
  <r>
    <n v="215"/>
    <s v="CA-2015-146262"/>
    <x v="96"/>
    <x v="1"/>
    <s v="VEN04"/>
    <s v="VW-21775"/>
    <s v="TEC-PH-10002844"/>
    <x v="2"/>
    <x v="7"/>
    <s v="Prod154"/>
    <n v="62.981999999999999"/>
    <n v="3"/>
    <n v="0.4"/>
    <n v="-14.6958"/>
    <n v="77.677800000000005"/>
  </r>
  <r>
    <n v="216"/>
    <s v="CA-2015-146262"/>
    <x v="96"/>
    <x v="1"/>
    <s v="VEN05"/>
    <s v="VW-21775"/>
    <s v="TEC-MA-10000864"/>
    <x v="2"/>
    <x v="15"/>
    <s v="Prod1460"/>
    <n v="1188"/>
    <n v="9"/>
    <n v="0.7"/>
    <n v="-950.4"/>
    <n v="2138.4"/>
  </r>
  <r>
    <n v="217"/>
    <s v="CA-2015-146262"/>
    <x v="96"/>
    <x v="1"/>
    <s v="VEN03"/>
    <s v="VW-21775"/>
    <s v="TEC-AC-10000109"/>
    <x v="2"/>
    <x v="11"/>
    <s v="Prod1425"/>
    <n v="89.584000000000003"/>
    <n v="2"/>
    <n v="0.2"/>
    <n v="4.4791999999999996"/>
    <n v="85.104799999999997"/>
  </r>
  <r>
    <n v="218"/>
    <s v="CA-2016-130162"/>
    <x v="97"/>
    <x v="1"/>
    <s v="VEN01"/>
    <s v="JH-15910"/>
    <s v="OFF-ST-10001328"/>
    <x v="1"/>
    <x v="4"/>
    <s v="Prod1425"/>
    <n v="93.06"/>
    <n v="6"/>
    <n v="0"/>
    <n v="26.056799999999999"/>
    <n v="67.003200000000007"/>
  </r>
  <r>
    <n v="219"/>
    <s v="CA-2016-130162"/>
    <x v="97"/>
    <x v="1"/>
    <s v="VEN02"/>
    <s v="JH-15910"/>
    <s v="TEC-PH-10002563"/>
    <x v="2"/>
    <x v="7"/>
    <s v="Prod1458"/>
    <n v="302.37599999999998"/>
    <n v="3"/>
    <n v="0.2"/>
    <n v="22.6782"/>
    <n v="279.69779999999997"/>
  </r>
  <r>
    <n v="220"/>
    <s v="CA-2015-169397"/>
    <x v="98"/>
    <x v="2"/>
    <s v="VEN01"/>
    <s v="JB-15925"/>
    <s v="OFF-FA-10000585"/>
    <x v="1"/>
    <x v="13"/>
    <s v="Prod1839"/>
    <n v="5.5839999999999996"/>
    <n v="2"/>
    <n v="0.2"/>
    <n v="1.8148"/>
    <n v="3.7691999999999997"/>
  </r>
  <r>
    <n v="221"/>
    <s v="CA-2015-169397"/>
    <x v="98"/>
    <x v="2"/>
    <s v="VEN04"/>
    <s v="JB-15925"/>
    <s v="OFF-PA-10004000"/>
    <x v="1"/>
    <x v="10"/>
    <s v="Prod35"/>
    <n v="22.704000000000001"/>
    <n v="6"/>
    <n v="0.2"/>
    <n v="8.2302"/>
    <n v="14.473800000000001"/>
  </r>
  <r>
    <n v="222"/>
    <s v="CA-2015-169397"/>
    <x v="98"/>
    <x v="2"/>
    <s v="VEN01"/>
    <s v="JB-15925"/>
    <s v="OFF-BI-10002852"/>
    <x v="1"/>
    <x v="8"/>
    <s v="Prod1841"/>
    <n v="19.776"/>
    <n v="4"/>
    <n v="0.7"/>
    <n v="-13.8432"/>
    <n v="33.619199999999999"/>
  </r>
  <r>
    <n v="223"/>
    <s v="CA-2015-169397"/>
    <x v="98"/>
    <x v="2"/>
    <s v="VEN02"/>
    <s v="JB-15925"/>
    <s v="FUR-FU-10000087"/>
    <x v="0"/>
    <x v="5"/>
    <s v="Prod645"/>
    <n v="72.703999999999994"/>
    <n v="4"/>
    <n v="0.2"/>
    <n v="19.084800000000001"/>
    <n v="53.619199999999992"/>
  </r>
  <r>
    <n v="224"/>
    <s v="CA-2015-169397"/>
    <x v="98"/>
    <x v="2"/>
    <s v="VEN04"/>
    <s v="JB-15925"/>
    <s v="TEC-MA-10001148"/>
    <x v="2"/>
    <x v="15"/>
    <s v="Prod1272"/>
    <n v="479.988"/>
    <n v="4"/>
    <n v="0.7"/>
    <n v="-383.99040000000002"/>
    <n v="863.97839999999997"/>
  </r>
  <r>
    <n v="225"/>
    <s v="CA-2015-169397"/>
    <x v="98"/>
    <x v="2"/>
    <s v="VEN01"/>
    <s v="JB-15925"/>
    <s v="OFF-AR-10001958"/>
    <x v="1"/>
    <x v="6"/>
    <s v="Prod1819"/>
    <n v="27.167999999999999"/>
    <n v="2"/>
    <n v="0.2"/>
    <n v="2.7168000000000001"/>
    <n v="24.4512"/>
  </r>
  <r>
    <n v="226"/>
    <s v="CA-2015-163055"/>
    <x v="99"/>
    <x v="1"/>
    <s v="VEN04"/>
    <s v="DS-13180"/>
    <s v="OFF-AR-10001026"/>
    <x v="1"/>
    <x v="6"/>
    <s v="Prod1819"/>
    <n v="2.2000000000000002"/>
    <n v="1"/>
    <n v="0"/>
    <n v="0.96799999999999997"/>
    <n v="1.2320000000000002"/>
  </r>
  <r>
    <n v="227"/>
    <s v="CA-2015-163055"/>
    <x v="99"/>
    <x v="1"/>
    <s v="VEN01"/>
    <s v="DS-13180"/>
    <s v="FUR-TA-10003748"/>
    <x v="0"/>
    <x v="3"/>
    <s v="Prod1819"/>
    <n v="622.45000000000005"/>
    <n v="5"/>
    <n v="0"/>
    <n v="136.93899999999999"/>
    <n v="485.51100000000008"/>
  </r>
  <r>
    <n v="228"/>
    <s v="CA-2015-163055"/>
    <x v="99"/>
    <x v="1"/>
    <s v="VEN01"/>
    <s v="DS-13180"/>
    <s v="OFF-ST-10002485"/>
    <x v="1"/>
    <x v="4"/>
    <s v="Prod1425"/>
    <n v="21.98"/>
    <n v="1"/>
    <n v="0"/>
    <n v="0.2198"/>
    <n v="21.760200000000001"/>
  </r>
  <r>
    <n v="229"/>
    <s v="US-2015-145436"/>
    <x v="100"/>
    <x v="1"/>
    <s v="VEN04"/>
    <s v="VD-21670"/>
    <s v="FUR-CH-10004860"/>
    <x v="0"/>
    <x v="1"/>
    <s v="Prod645"/>
    <n v="161.56800000000001"/>
    <n v="2"/>
    <n v="0.2"/>
    <n v="-28.2744"/>
    <n v="189.8424"/>
  </r>
  <r>
    <n v="230"/>
    <s v="US-2015-145436"/>
    <x v="100"/>
    <x v="1"/>
    <s v="VEN02"/>
    <s v="VD-21670"/>
    <s v="FUR-CH-10004477"/>
    <x v="0"/>
    <x v="1"/>
    <s v="Prod645"/>
    <n v="389.69600000000003"/>
    <n v="8"/>
    <n v="0.2"/>
    <n v="43.840800000000002"/>
    <n v="345.85520000000002"/>
  </r>
  <r>
    <n v="231"/>
    <s v="US-2014-156216"/>
    <x v="101"/>
    <x v="1"/>
    <s v="VEN01"/>
    <s v="EA-14035"/>
    <s v="OFF-BI-10001679"/>
    <x v="1"/>
    <x v="8"/>
    <s v="Prod1819"/>
    <n v="18.648"/>
    <n v="7"/>
    <n v="0.7"/>
    <n v="-12.432"/>
    <n v="31.08"/>
  </r>
  <r>
    <n v="232"/>
    <s v="US-2017-100930"/>
    <x v="102"/>
    <x v="1"/>
    <s v="VEN02"/>
    <s v="CS-12400"/>
    <s v="FUR-TA-10001705"/>
    <x v="0"/>
    <x v="3"/>
    <s v="Prod1819"/>
    <n v="233.86"/>
    <n v="2"/>
    <n v="0.45"/>
    <n v="-102.048"/>
    <n v="335.90800000000002"/>
  </r>
  <r>
    <n v="233"/>
    <s v="US-2017-100930"/>
    <x v="102"/>
    <x v="1"/>
    <s v="VEN05"/>
    <s v="CS-12400"/>
    <s v="FUR-TA-10003473"/>
    <x v="0"/>
    <x v="3"/>
    <s v="Prod1819"/>
    <n v="620.61450000000002"/>
    <n v="3"/>
    <n v="0.45"/>
    <n v="-248.2458"/>
    <n v="868.86030000000005"/>
  </r>
  <r>
    <n v="234"/>
    <s v="US-2017-100930"/>
    <x v="102"/>
    <x v="1"/>
    <s v="VEN03"/>
    <s v="CS-12400"/>
    <s v="OFF-BI-10001679"/>
    <x v="1"/>
    <x v="8"/>
    <s v="Prod1819"/>
    <n v="5.3280000000000003"/>
    <n v="2"/>
    <n v="0.7"/>
    <n v="-3.552"/>
    <n v="8.8800000000000008"/>
  </r>
  <r>
    <n v="235"/>
    <s v="US-2017-100930"/>
    <x v="102"/>
    <x v="1"/>
    <s v="VEN05"/>
    <s v="CS-12400"/>
    <s v="FUR-FU-10004017"/>
    <x v="0"/>
    <x v="5"/>
    <s v="Prod1819"/>
    <n v="258.072"/>
    <n v="3"/>
    <n v="0.2"/>
    <n v="0"/>
    <n v="258.072"/>
  </r>
  <r>
    <n v="236"/>
    <s v="US-2017-100930"/>
    <x v="102"/>
    <x v="1"/>
    <s v="VEN03"/>
    <s v="CS-12400"/>
    <s v="TEC-AC-10003832"/>
    <x v="2"/>
    <x v="11"/>
    <s v="Prod1425"/>
    <n v="617.976"/>
    <n v="3"/>
    <n v="0.2"/>
    <n v="-7.7247000000000003"/>
    <n v="625.70069999999998"/>
  </r>
  <r>
    <n v="237"/>
    <s v="CA-2017-160514"/>
    <x v="38"/>
    <x v="1"/>
    <s v="VEN01"/>
    <s v="DB-13120"/>
    <s v="OFF-PA-10002479"/>
    <x v="1"/>
    <x v="10"/>
    <s v="Prod1856"/>
    <n v="10.56"/>
    <n v="2"/>
    <n v="0"/>
    <n v="4.7519999999999998"/>
    <n v="5.8080000000000007"/>
  </r>
  <r>
    <n v="238"/>
    <s v="CA-2016-157749"/>
    <x v="103"/>
    <x v="0"/>
    <s v="VEN03"/>
    <s v="KL-16645"/>
    <s v="OFF-PA-10003349"/>
    <x v="1"/>
    <x v="10"/>
    <s v="Prod1483"/>
    <n v="25.92"/>
    <n v="5"/>
    <n v="0.2"/>
    <n v="9.3960000000000008"/>
    <n v="16.524000000000001"/>
  </r>
  <r>
    <n v="239"/>
    <s v="CA-2016-157749"/>
    <x v="103"/>
    <x v="0"/>
    <s v="VEN03"/>
    <s v="KL-16645"/>
    <s v="FUR-FU-10000576"/>
    <x v="0"/>
    <x v="5"/>
    <s v="Prod1819"/>
    <n v="419.68"/>
    <n v="5"/>
    <n v="0.6"/>
    <n v="-356.72800000000001"/>
    <n v="776.40800000000002"/>
  </r>
  <r>
    <n v="240"/>
    <s v="CA-2016-157749"/>
    <x v="103"/>
    <x v="0"/>
    <s v="VEN05"/>
    <s v="KL-16645"/>
    <s v="FUR-FU-10004351"/>
    <x v="0"/>
    <x v="5"/>
    <s v="Prod1819"/>
    <n v="11.688000000000001"/>
    <n v="3"/>
    <n v="0.6"/>
    <n v="-4.6752000000000002"/>
    <n v="16.363199999999999"/>
  </r>
  <r>
    <n v="241"/>
    <s v="CA-2016-157749"/>
    <x v="103"/>
    <x v="0"/>
    <s v="VEN05"/>
    <s v="KL-16645"/>
    <s v="TEC-PH-10000011"/>
    <x v="2"/>
    <x v="7"/>
    <s v="Prod1458"/>
    <n v="31.984000000000002"/>
    <n v="2"/>
    <n v="0.2"/>
    <n v="11.1944"/>
    <n v="20.7896"/>
  </r>
  <r>
    <n v="242"/>
    <s v="CA-2016-157749"/>
    <x v="103"/>
    <x v="0"/>
    <s v="VEN04"/>
    <s v="KL-16645"/>
    <s v="FUR-TA-10002607"/>
    <x v="0"/>
    <x v="3"/>
    <s v="Prod1819"/>
    <n v="177.22499999999999"/>
    <n v="5"/>
    <n v="0.5"/>
    <n v="-120.51300000000001"/>
    <n v="297.738"/>
  </r>
  <r>
    <n v="243"/>
    <s v="CA-2016-157749"/>
    <x v="103"/>
    <x v="0"/>
    <s v="VEN04"/>
    <s v="KL-16645"/>
    <s v="FUR-FU-10002505"/>
    <x v="0"/>
    <x v="5"/>
    <s v="Prod1819"/>
    <n v="4.0439999999999996"/>
    <n v="3"/>
    <n v="0.6"/>
    <n v="-2.8308"/>
    <n v="6.8747999999999996"/>
  </r>
  <r>
    <n v="244"/>
    <s v="CA-2016-157749"/>
    <x v="103"/>
    <x v="0"/>
    <s v="VEN05"/>
    <s v="KL-16645"/>
    <s v="OFF-AR-10004685"/>
    <x v="1"/>
    <x v="6"/>
    <s v="Prod1819"/>
    <n v="7.4080000000000004"/>
    <n v="2"/>
    <n v="0.2"/>
    <n v="1.2038"/>
    <n v="6.2042000000000002"/>
  </r>
  <r>
    <n v="245"/>
    <s v="CA-2014-131926"/>
    <x v="104"/>
    <x v="0"/>
    <s v="VEN04"/>
    <s v="DW-13480"/>
    <s v="FUR-CH-10004063"/>
    <x v="0"/>
    <x v="1"/>
    <s v="Prod645"/>
    <n v="2001.86"/>
    <n v="7"/>
    <n v="0"/>
    <n v="580.5394"/>
    <n v="1421.3206"/>
  </r>
  <r>
    <n v="246"/>
    <s v="CA-2014-131926"/>
    <x v="104"/>
    <x v="0"/>
    <s v="VEN05"/>
    <s v="DW-13480"/>
    <s v="OFF-ST-10002276"/>
    <x v="1"/>
    <x v="4"/>
    <s v="Prod1425"/>
    <n v="166.72"/>
    <n v="2"/>
    <n v="0"/>
    <n v="41.68"/>
    <n v="125.03999999999999"/>
  </r>
  <r>
    <n v="247"/>
    <s v="CA-2014-131926"/>
    <x v="104"/>
    <x v="0"/>
    <s v="VEN01"/>
    <s v="DW-13480"/>
    <s v="OFF-PA-10004082"/>
    <x v="1"/>
    <x v="10"/>
    <s v="Prod35"/>
    <n v="47.88"/>
    <n v="6"/>
    <n v="0"/>
    <n v="23.94"/>
    <n v="23.94"/>
  </r>
  <r>
    <n v="248"/>
    <s v="CA-2014-131926"/>
    <x v="104"/>
    <x v="0"/>
    <s v="VEN03"/>
    <s v="DW-13480"/>
    <s v="OFF-AP-10002945"/>
    <x v="1"/>
    <x v="9"/>
    <s v="Prod1819"/>
    <n v="1503.25"/>
    <n v="5"/>
    <n v="0"/>
    <n v="496.07249999999999"/>
    <n v="1007.1775"/>
  </r>
  <r>
    <n v="249"/>
    <s v="CA-2014-131926"/>
    <x v="104"/>
    <x v="0"/>
    <s v="VEN04"/>
    <s v="DW-13480"/>
    <s v="OFF-PA-10000061"/>
    <x v="1"/>
    <x v="10"/>
    <s v="Prod998"/>
    <n v="25.92"/>
    <n v="4"/>
    <n v="0"/>
    <n v="12.441599999999999"/>
    <n v="13.478400000000002"/>
  </r>
  <r>
    <n v="250"/>
    <s v="CA-2016-154739"/>
    <x v="105"/>
    <x v="0"/>
    <s v="VEN03"/>
    <s v="LH-17155"/>
    <s v="FUR-CH-10002965"/>
    <x v="0"/>
    <x v="1"/>
    <s v="Prod645"/>
    <n v="321.56799999999998"/>
    <n v="2"/>
    <n v="0.2"/>
    <n v="28.1372"/>
    <n v="293.43079999999998"/>
  </r>
  <r>
    <n v="251"/>
    <s v="CA-2016-145625"/>
    <x v="106"/>
    <x v="1"/>
    <s v="VEN05"/>
    <s v="KC-16540"/>
    <s v="OFF-PA-10004569"/>
    <x v="1"/>
    <x v="10"/>
    <s v="Prod35"/>
    <n v="7.61"/>
    <n v="1"/>
    <n v="0"/>
    <n v="3.5767000000000002"/>
    <n v="4.0333000000000006"/>
  </r>
  <r>
    <n v="252"/>
    <s v="CA-2016-145625"/>
    <x v="106"/>
    <x v="1"/>
    <s v="VEN02"/>
    <s v="KC-16540"/>
    <s v="TEC-AC-10003832"/>
    <x v="2"/>
    <x v="11"/>
    <s v="Prod1425"/>
    <n v="3347.37"/>
    <n v="13"/>
    <n v="0"/>
    <n v="636.00030000000004"/>
    <n v="2711.3696999999997"/>
  </r>
  <r>
    <n v="253"/>
    <s v="CA-2016-146941"/>
    <x v="10"/>
    <x v="2"/>
    <s v="VEN03"/>
    <s v="DL-13315"/>
    <s v="OFF-ST-10001228"/>
    <x v="1"/>
    <x v="4"/>
    <s v="Prod1425"/>
    <n v="80.58"/>
    <n v="6"/>
    <n v="0"/>
    <n v="22.5624"/>
    <n v="58.017600000000002"/>
  </r>
  <r>
    <n v="254"/>
    <s v="CA-2016-146941"/>
    <x v="10"/>
    <x v="2"/>
    <s v="VEN02"/>
    <s v="DL-13315"/>
    <s v="OFF-EN-10003296"/>
    <x v="1"/>
    <x v="12"/>
    <s v="Prod1839"/>
    <n v="361.92"/>
    <n v="4"/>
    <n v="0"/>
    <n v="162.864"/>
    <n v="199.05600000000001"/>
  </r>
  <r>
    <n v="255"/>
    <s v="US-2015-159982"/>
    <x v="107"/>
    <x v="1"/>
    <s v="VEN02"/>
    <s v="DR-12880"/>
    <s v="FUR-FU-10002505"/>
    <x v="0"/>
    <x v="5"/>
    <s v="Prod1819"/>
    <n v="12.132"/>
    <n v="9"/>
    <n v="0.6"/>
    <n v="-8.4923999999999999"/>
    <n v="20.624400000000001"/>
  </r>
  <r>
    <n v="256"/>
    <s v="US-2015-159982"/>
    <x v="107"/>
    <x v="1"/>
    <s v="VEN04"/>
    <s v="DR-12880"/>
    <s v="OFF-ST-10004804"/>
    <x v="1"/>
    <x v="4"/>
    <s v="Prod1425"/>
    <n v="82.367999999999995"/>
    <n v="2"/>
    <n v="0.2"/>
    <n v="-19.5624"/>
    <n v="101.93039999999999"/>
  </r>
  <r>
    <n v="257"/>
    <s v="US-2015-159982"/>
    <x v="107"/>
    <x v="1"/>
    <s v="VEN02"/>
    <s v="DR-12880"/>
    <s v="OFF-ST-10001590"/>
    <x v="1"/>
    <x v="4"/>
    <s v="Prod1425"/>
    <n v="53.92"/>
    <n v="5"/>
    <n v="0.2"/>
    <n v="4.0439999999999996"/>
    <n v="49.876000000000005"/>
  </r>
  <r>
    <n v="258"/>
    <s v="US-2015-159982"/>
    <x v="107"/>
    <x v="1"/>
    <s v="VEN05"/>
    <s v="DR-12880"/>
    <s v="TEC-PH-10001580"/>
    <x v="2"/>
    <x v="7"/>
    <s v="Prod1458"/>
    <n v="647.904"/>
    <n v="6"/>
    <n v="0.2"/>
    <n v="56.691600000000001"/>
    <n v="591.2124"/>
  </r>
  <r>
    <n v="259"/>
    <s v="CA-2017-163139"/>
    <x v="108"/>
    <x v="0"/>
    <s v="VEN03"/>
    <s v="CC-12670"/>
    <s v="TEC-AC-10000290"/>
    <x v="2"/>
    <x v="11"/>
    <s v="Prod1425"/>
    <n v="20.37"/>
    <n v="3"/>
    <n v="0"/>
    <n v="6.9257999999999997"/>
    <n v="13.444200000000002"/>
  </r>
  <r>
    <n v="260"/>
    <s v="CA-2017-163139"/>
    <x v="108"/>
    <x v="0"/>
    <s v="VEN04"/>
    <s v="CC-12670"/>
    <s v="OFF-ST-10002790"/>
    <x v="1"/>
    <x v="4"/>
    <s v="Prod1425"/>
    <n v="221.55"/>
    <n v="3"/>
    <n v="0"/>
    <n v="6.6464999999999996"/>
    <n v="214.90350000000001"/>
  </r>
  <r>
    <n v="261"/>
    <s v="CA-2017-163139"/>
    <x v="108"/>
    <x v="0"/>
    <s v="VEN03"/>
    <s v="CC-12670"/>
    <s v="OFF-BI-10003460"/>
    <x v="1"/>
    <x v="8"/>
    <s v="Prod1841"/>
    <n v="17.52"/>
    <n v="5"/>
    <n v="0.2"/>
    <n v="6.1319999999999997"/>
    <n v="11.388"/>
  </r>
  <r>
    <n v="262"/>
    <s v="US-2017-155299"/>
    <x v="109"/>
    <x v="1"/>
    <s v="VEN04"/>
    <s v="Dl-13600"/>
    <s v="OFF-AP-10002203"/>
    <x v="1"/>
    <x v="9"/>
    <s v="Prod1819"/>
    <n v="1.6240000000000001"/>
    <n v="2"/>
    <n v="0.8"/>
    <n v="-4.4660000000000002"/>
    <n v="6.09"/>
  </r>
  <r>
    <n v="263"/>
    <s v="US-2014-106992"/>
    <x v="110"/>
    <x v="0"/>
    <s v="VEN05"/>
    <s v="SB-20290"/>
    <s v="TEC-MA-10000822"/>
    <x v="2"/>
    <x v="15"/>
    <s v="Prod1460"/>
    <n v="3059.982"/>
    <n v="3"/>
    <n v="0.4"/>
    <n v="-509.99700000000001"/>
    <n v="3569.9789999999998"/>
  </r>
  <r>
    <n v="264"/>
    <s v="US-2014-106992"/>
    <x v="110"/>
    <x v="0"/>
    <s v="VEN02"/>
    <s v="SB-20290"/>
    <s v="TEC-MA-10003353"/>
    <x v="2"/>
    <x v="15"/>
    <s v="Prod1272"/>
    <n v="2519.9580000000001"/>
    <n v="7"/>
    <n v="0.4"/>
    <n v="-251.9958"/>
    <n v="2771.9538000000002"/>
  </r>
  <r>
    <n v="265"/>
    <s v="CA-2016-125318"/>
    <x v="111"/>
    <x v="1"/>
    <s v="VEN05"/>
    <s v="RC-19825"/>
    <s v="TEC-PH-10001433"/>
    <x v="2"/>
    <x v="7"/>
    <s v="Prod1458"/>
    <n v="328.22399999999999"/>
    <n v="4"/>
    <n v="0.2"/>
    <n v="28.7196"/>
    <n v="299.50439999999998"/>
  </r>
  <r>
    <n v="266"/>
    <s v="CA-2015-155040"/>
    <x v="112"/>
    <x v="1"/>
    <s v="VEN05"/>
    <s v="AH-10210"/>
    <s v="TEC-AC-10004469"/>
    <x v="2"/>
    <x v="11"/>
    <s v="Prod1425"/>
    <n v="79.900000000000006"/>
    <n v="2"/>
    <n v="0"/>
    <n v="35.155999999999999"/>
    <n v="44.744000000000007"/>
  </r>
  <r>
    <n v="267"/>
    <s v="CA-2017-136826"/>
    <x v="46"/>
    <x v="1"/>
    <s v="VEN03"/>
    <s v="CB-12535"/>
    <s v="OFF-AR-10003602"/>
    <x v="1"/>
    <x v="6"/>
    <s v="Prod1819"/>
    <n v="14.016"/>
    <n v="3"/>
    <n v="0.2"/>
    <n v="4.7304000000000004"/>
    <n v="9.2855999999999987"/>
  </r>
  <r>
    <n v="268"/>
    <s v="CA-2016-111010"/>
    <x v="113"/>
    <x v="1"/>
    <s v="VEN02"/>
    <s v="PG-18895"/>
    <s v="OFF-FA-10003472"/>
    <x v="1"/>
    <x v="13"/>
    <s v="Prod1839"/>
    <n v="7.56"/>
    <n v="6"/>
    <n v="0"/>
    <n v="0.3024"/>
    <n v="7.2576000000000001"/>
  </r>
  <r>
    <n v="269"/>
    <s v="US-2017-145366"/>
    <x v="114"/>
    <x v="1"/>
    <s v="VEN02"/>
    <s v="CA-12310"/>
    <s v="OFF-ST-10004180"/>
    <x v="1"/>
    <x v="4"/>
    <s v="Prod1425"/>
    <n v="37.207999999999998"/>
    <n v="1"/>
    <n v="0.2"/>
    <n v="-7.4416000000000002"/>
    <n v="44.6496"/>
  </r>
  <r>
    <n v="270"/>
    <s v="US-2017-145366"/>
    <x v="114"/>
    <x v="1"/>
    <s v="VEN05"/>
    <s v="CA-12310"/>
    <s v="OFF-EN-10004386"/>
    <x v="1"/>
    <x v="12"/>
    <s v="Prod1839"/>
    <n v="57.576000000000001"/>
    <n v="3"/>
    <n v="0.2"/>
    <n v="21.591000000000001"/>
    <n v="35.984999999999999"/>
  </r>
  <r>
    <n v="271"/>
    <s v="CA-2017-163979"/>
    <x v="115"/>
    <x v="0"/>
    <s v="VEN01"/>
    <s v="KH-16690"/>
    <s v="OFF-ST-10003208"/>
    <x v="1"/>
    <x v="4"/>
    <s v="Prod1425"/>
    <n v="725.84"/>
    <n v="4"/>
    <n v="0"/>
    <n v="210.49359999999999"/>
    <n v="515.34640000000002"/>
  </r>
  <r>
    <n v="272"/>
    <s v="CA-2015-155334"/>
    <x v="116"/>
    <x v="2"/>
    <s v="VEN02"/>
    <s v="HA-14920"/>
    <s v="TEC-AC-10003628"/>
    <x v="2"/>
    <x v="11"/>
    <s v="Prod1425"/>
    <n v="209.93"/>
    <n v="7"/>
    <n v="0"/>
    <n v="92.369200000000006"/>
    <n v="117.5608"/>
  </r>
  <r>
    <n v="273"/>
    <s v="CA-2015-155334"/>
    <x v="116"/>
    <x v="2"/>
    <s v="VEN04"/>
    <s v="HA-14920"/>
    <s v="FUR-FU-10003274"/>
    <x v="0"/>
    <x v="5"/>
    <s v="Prod1819"/>
    <n v="5.28"/>
    <n v="3"/>
    <n v="0"/>
    <n v="2.3231999999999999"/>
    <n v="2.9568000000000003"/>
  </r>
  <r>
    <n v="274"/>
    <s v="CA-2015-155334"/>
    <x v="116"/>
    <x v="2"/>
    <s v="VEN04"/>
    <s v="HA-14920"/>
    <s v="OFF-BI-10002557"/>
    <x v="1"/>
    <x v="8"/>
    <s v="Prod1841"/>
    <n v="10.92"/>
    <n v="3"/>
    <n v="0.2"/>
    <n v="4.0949999999999998"/>
    <n v="6.8250000000000002"/>
  </r>
  <r>
    <n v="275"/>
    <s v="CA-2017-118136"/>
    <x v="31"/>
    <x v="2"/>
    <s v="VEN03"/>
    <s v="BB-10990"/>
    <s v="OFF-PA-10002615"/>
    <x v="1"/>
    <x v="10"/>
    <s v="Prod1856"/>
    <n v="8.82"/>
    <n v="2"/>
    <n v="0"/>
    <n v="4.0571999999999999"/>
    <n v="4.7628000000000004"/>
  </r>
  <r>
    <n v="276"/>
    <s v="CA-2017-118136"/>
    <x v="31"/>
    <x v="2"/>
    <s v="VEN01"/>
    <s v="BB-10990"/>
    <s v="OFF-AR-10001427"/>
    <x v="1"/>
    <x v="6"/>
    <s v="Prod1819"/>
    <n v="5.98"/>
    <n v="1"/>
    <n v="0"/>
    <n v="1.5548"/>
    <n v="4.4252000000000002"/>
  </r>
  <r>
    <n v="277"/>
    <s v="CA-2017-132976"/>
    <x v="117"/>
    <x v="1"/>
    <s v="VEN03"/>
    <s v="AG-10495"/>
    <s v="OFF-PA-10000673"/>
    <x v="1"/>
    <x v="10"/>
    <s v="Prod998"/>
    <n v="11.648"/>
    <n v="2"/>
    <n v="0.2"/>
    <n v="4.0768000000000004"/>
    <n v="7.5711999999999993"/>
  </r>
  <r>
    <n v="278"/>
    <s v="CA-2017-132976"/>
    <x v="117"/>
    <x v="1"/>
    <s v="VEN02"/>
    <s v="AG-10495"/>
    <s v="OFF-PA-10004470"/>
    <x v="1"/>
    <x v="10"/>
    <s v="Prod35"/>
    <n v="18.175999999999998"/>
    <n v="4"/>
    <n v="0.2"/>
    <n v="5.9071999999999996"/>
    <n v="12.268799999999999"/>
  </r>
  <r>
    <n v="279"/>
    <s v="CA-2017-132976"/>
    <x v="117"/>
    <x v="1"/>
    <s v="VEN04"/>
    <s v="AG-10495"/>
    <s v="OFF-ST-10000876"/>
    <x v="1"/>
    <x v="4"/>
    <s v="Prod1425"/>
    <n v="59.712000000000003"/>
    <n v="6"/>
    <n v="0.2"/>
    <n v="5.9711999999999996"/>
    <n v="53.740800000000007"/>
  </r>
  <r>
    <n v="280"/>
    <s v="CA-2017-132976"/>
    <x v="117"/>
    <x v="1"/>
    <s v="VEN04"/>
    <s v="AG-10495"/>
    <s v="OFF-LA-10002043"/>
    <x v="1"/>
    <x v="2"/>
    <s v="Prod998"/>
    <n v="24.84"/>
    <n v="3"/>
    <n v="0.2"/>
    <n v="8.6940000000000008"/>
    <n v="16.146000000000001"/>
  </r>
  <r>
    <n v="281"/>
    <s v="US-2015-161991"/>
    <x v="118"/>
    <x v="0"/>
    <s v="VEN03"/>
    <s v="SC-20725"/>
    <s v="OFF-BI-10004967"/>
    <x v="1"/>
    <x v="8"/>
    <s v="Prod353"/>
    <n v="2.08"/>
    <n v="5"/>
    <n v="0.8"/>
    <n v="-3.4319999999999999"/>
    <n v="5.5120000000000005"/>
  </r>
  <r>
    <n v="282"/>
    <s v="US-2015-161991"/>
    <x v="118"/>
    <x v="0"/>
    <s v="VEN03"/>
    <s v="SC-20725"/>
    <s v="TEC-PH-10001760"/>
    <x v="2"/>
    <x v="7"/>
    <s v="Prod1458"/>
    <n v="1114.4000000000001"/>
    <n v="7"/>
    <n v="0.2"/>
    <n v="376.11"/>
    <n v="738.29000000000008"/>
  </r>
  <r>
    <n v="283"/>
    <s v="CA-2015-130890"/>
    <x v="85"/>
    <x v="1"/>
    <s v="VEN03"/>
    <s v="JO-15280"/>
    <s v="FUR-TA-10002903"/>
    <x v="0"/>
    <x v="3"/>
    <s v="Prod1819"/>
    <n v="1038.8399999999999"/>
    <n v="5"/>
    <n v="0.2"/>
    <n v="51.942"/>
    <n v="986.89799999999991"/>
  </r>
  <r>
    <n v="284"/>
    <s v="CA-2015-130883"/>
    <x v="119"/>
    <x v="1"/>
    <s v="VEN04"/>
    <s v="TB-21520"/>
    <s v="OFF-PA-10000474"/>
    <x v="1"/>
    <x v="10"/>
    <s v="Prod998"/>
    <n v="141.76"/>
    <n v="5"/>
    <n v="0.2"/>
    <n v="47.844000000000001"/>
    <n v="93.915999999999997"/>
  </r>
  <r>
    <n v="285"/>
    <s v="CA-2015-130883"/>
    <x v="119"/>
    <x v="1"/>
    <s v="VEN04"/>
    <s v="TB-21520"/>
    <s v="TEC-AC-10001956"/>
    <x v="2"/>
    <x v="11"/>
    <s v="Prod1425"/>
    <n v="239.8"/>
    <n v="5"/>
    <n v="0.2"/>
    <n v="47.96"/>
    <n v="191.84"/>
  </r>
  <r>
    <n v="286"/>
    <s v="CA-2015-130883"/>
    <x v="119"/>
    <x v="1"/>
    <s v="VEN02"/>
    <s v="TB-21520"/>
    <s v="OFF-PA-10004100"/>
    <x v="1"/>
    <x v="10"/>
    <s v="Prod35"/>
    <n v="31.103999999999999"/>
    <n v="6"/>
    <n v="0.2"/>
    <n v="10.8864"/>
    <n v="20.217599999999997"/>
  </r>
  <r>
    <n v="287"/>
    <s v="CA-2016-112697"/>
    <x v="120"/>
    <x v="0"/>
    <s v="VEN01"/>
    <s v="AH-10195"/>
    <s v="OFF-BI-10000778"/>
    <x v="1"/>
    <x v="8"/>
    <s v="Prod1819"/>
    <n v="254.05799999999999"/>
    <n v="7"/>
    <n v="0.7"/>
    <n v="-169.37200000000001"/>
    <n v="423.43"/>
  </r>
  <r>
    <n v="288"/>
    <s v="CA-2016-112697"/>
    <x v="120"/>
    <x v="0"/>
    <s v="VEN03"/>
    <s v="AH-10195"/>
    <s v="OFF-AP-10002684"/>
    <x v="1"/>
    <x v="9"/>
    <s v="Prod1819"/>
    <n v="194.52799999999999"/>
    <n v="2"/>
    <n v="0.2"/>
    <n v="24.315999999999999"/>
    <n v="170.21199999999999"/>
  </r>
  <r>
    <n v="289"/>
    <s v="CA-2016-112697"/>
    <x v="120"/>
    <x v="0"/>
    <s v="VEN04"/>
    <s v="AH-10195"/>
    <s v="OFF-SU-10000646"/>
    <x v="1"/>
    <x v="14"/>
    <s v="Prod1425"/>
    <n v="961.48"/>
    <n v="5"/>
    <n v="0.2"/>
    <n v="-204.31450000000001"/>
    <n v="1165.7945"/>
  </r>
  <r>
    <n v="290"/>
    <s v="CA-2016-110772"/>
    <x v="71"/>
    <x v="0"/>
    <s v="VEN04"/>
    <s v="NZ-18565"/>
    <s v="OFF-FA-10002983"/>
    <x v="1"/>
    <x v="13"/>
    <s v="Prod1839"/>
    <n v="19.096"/>
    <n v="7"/>
    <n v="0.2"/>
    <n v="6.6836000000000002"/>
    <n v="12.4124"/>
  </r>
  <r>
    <n v="291"/>
    <s v="CA-2016-110772"/>
    <x v="71"/>
    <x v="0"/>
    <s v="VEN04"/>
    <s v="NZ-18565"/>
    <s v="OFF-LA-10004689"/>
    <x v="1"/>
    <x v="2"/>
    <s v="Prod998"/>
    <n v="18.495999999999999"/>
    <n v="8"/>
    <n v="0.2"/>
    <n v="6.2423999999999999"/>
    <n v="12.253599999999999"/>
  </r>
  <r>
    <n v="292"/>
    <s v="CA-2016-110772"/>
    <x v="71"/>
    <x v="0"/>
    <s v="VEN01"/>
    <s v="NZ-18565"/>
    <s v="TEC-AC-10002001"/>
    <x v="2"/>
    <x v="11"/>
    <s v="Prod1425"/>
    <n v="255.98400000000001"/>
    <n v="2"/>
    <n v="0.2"/>
    <n v="54.396599999999999"/>
    <n v="201.5874"/>
  </r>
  <r>
    <n v="293"/>
    <s v="CA-2016-110772"/>
    <x v="71"/>
    <x v="0"/>
    <s v="VEN02"/>
    <s v="NZ-18565"/>
    <s v="FUR-BO-10004709"/>
    <x v="0"/>
    <x v="0"/>
    <s v="Prod889"/>
    <n v="86.97"/>
    <n v="3"/>
    <n v="0.5"/>
    <n v="-48.703200000000002"/>
    <n v="135.67320000000001"/>
  </r>
  <r>
    <n v="294"/>
    <s v="CA-2014-111451"/>
    <x v="58"/>
    <x v="2"/>
    <s v="VEN04"/>
    <s v="KL-16555"/>
    <s v="FUR-FU-10004091"/>
    <x v="0"/>
    <x v="5"/>
    <s v="Prod1819"/>
    <n v="300.416"/>
    <n v="8"/>
    <n v="0.2"/>
    <n v="78.859200000000001"/>
    <n v="221.55680000000001"/>
  </r>
  <r>
    <n v="295"/>
    <s v="CA-2014-111451"/>
    <x v="58"/>
    <x v="2"/>
    <s v="VEN01"/>
    <s v="KL-16555"/>
    <s v="FUR-CH-10001891"/>
    <x v="0"/>
    <x v="1"/>
    <s v="Prod645"/>
    <n v="230.352"/>
    <n v="3"/>
    <n v="0.2"/>
    <n v="20.155799999999999"/>
    <n v="210.1962"/>
  </r>
  <r>
    <n v="296"/>
    <s v="CA-2014-111451"/>
    <x v="58"/>
    <x v="2"/>
    <s v="VEN01"/>
    <s v="KL-16555"/>
    <s v="FUR-FU-10002918"/>
    <x v="0"/>
    <x v="5"/>
    <s v="Prod1819"/>
    <n v="218.352"/>
    <n v="3"/>
    <n v="0.2"/>
    <n v="-24.564599999999999"/>
    <n v="242.91660000000002"/>
  </r>
  <r>
    <n v="297"/>
    <s v="CA-2014-111451"/>
    <x v="58"/>
    <x v="2"/>
    <s v="VEN01"/>
    <s v="KL-16555"/>
    <s v="OFF-BI-10004593"/>
    <x v="1"/>
    <x v="8"/>
    <s v="Prod1841"/>
    <n v="78.599999999999994"/>
    <n v="5"/>
    <n v="0.7"/>
    <n v="-62.88"/>
    <n v="141.47999999999999"/>
  </r>
  <r>
    <n v="298"/>
    <s v="CA-2014-111451"/>
    <x v="58"/>
    <x v="2"/>
    <s v="VEN01"/>
    <s v="KL-16555"/>
    <s v="OFF-FA-10004854"/>
    <x v="1"/>
    <x v="13"/>
    <s v="Prod1839"/>
    <n v="27.552"/>
    <n v="3"/>
    <n v="0.2"/>
    <n v="9.2988"/>
    <n v="18.2532"/>
  </r>
  <r>
    <n v="299"/>
    <s v="CA-2016-142545"/>
    <x v="121"/>
    <x v="1"/>
    <s v="VEN02"/>
    <s v="JD-15895"/>
    <s v="OFF-PA-10002105"/>
    <x v="1"/>
    <x v="10"/>
    <s v="Prod1856"/>
    <n v="32.4"/>
    <n v="5"/>
    <n v="0"/>
    <n v="15.552"/>
    <n v="16.847999999999999"/>
  </r>
  <r>
    <n v="300"/>
    <s v="CA-2016-142545"/>
    <x v="121"/>
    <x v="1"/>
    <s v="VEN03"/>
    <s v="JD-15895"/>
    <s v="OFF-ST-10002756"/>
    <x v="1"/>
    <x v="4"/>
    <s v="Prod1425"/>
    <n v="1082.48"/>
    <n v="8"/>
    <n v="0"/>
    <n v="10.8248"/>
    <n v="1071.6551999999999"/>
  </r>
  <r>
    <n v="301"/>
    <s v="CA-2016-142545"/>
    <x v="121"/>
    <x v="1"/>
    <s v="VEN02"/>
    <s v="JD-15895"/>
    <s v="OFF-PA-10004243"/>
    <x v="1"/>
    <x v="10"/>
    <s v="Prod35"/>
    <n v="56.91"/>
    <n v="3"/>
    <n v="0"/>
    <n v="27.316800000000001"/>
    <n v="29.593199999999996"/>
  </r>
  <r>
    <n v="302"/>
    <s v="CA-2016-142545"/>
    <x v="121"/>
    <x v="1"/>
    <s v="VEN04"/>
    <s v="JD-15895"/>
    <s v="FUR-FU-10001861"/>
    <x v="0"/>
    <x v="5"/>
    <s v="Prod1819"/>
    <n v="77.599999999999994"/>
    <n v="4"/>
    <n v="0"/>
    <n v="38.024000000000001"/>
    <n v="39.575999999999993"/>
  </r>
  <r>
    <n v="303"/>
    <s v="CA-2016-142545"/>
    <x v="121"/>
    <x v="1"/>
    <s v="VEN04"/>
    <s v="JD-15895"/>
    <s v="OFF-BI-10002706"/>
    <x v="1"/>
    <x v="8"/>
    <s v="Prod1841"/>
    <n v="14.28"/>
    <n v="1"/>
    <n v="0"/>
    <n v="6.5688000000000004"/>
    <n v="7.7111999999999989"/>
  </r>
  <r>
    <n v="304"/>
    <s v="US-2017-152380"/>
    <x v="122"/>
    <x v="1"/>
    <s v="VEN02"/>
    <s v="JH-15910"/>
    <s v="FUR-TA-10002533"/>
    <x v="0"/>
    <x v="3"/>
    <s v="Prod1819"/>
    <n v="219.07499999999999"/>
    <n v="3"/>
    <n v="0.5"/>
    <n v="-131.44499999999999"/>
    <n v="350.52"/>
  </r>
  <r>
    <n v="305"/>
    <s v="CA-2015-144253"/>
    <x v="123"/>
    <x v="0"/>
    <s v="VEN05"/>
    <s v="AS-10225"/>
    <s v="FUR-FU-10002671"/>
    <x v="0"/>
    <x v="5"/>
    <s v="Prod1819"/>
    <n v="26.8"/>
    <n v="2"/>
    <n v="0"/>
    <n v="12.864000000000001"/>
    <n v="13.936"/>
  </r>
  <r>
    <n v="306"/>
    <s v="CA-2014-130960"/>
    <x v="124"/>
    <x v="1"/>
    <s v="VEN03"/>
    <s v="KB-16600"/>
    <s v="OFF-AR-10003651"/>
    <x v="1"/>
    <x v="6"/>
    <s v="Prod1819"/>
    <n v="9.84"/>
    <n v="3"/>
    <n v="0"/>
    <n v="2.8536000000000001"/>
    <n v="6.9863999999999997"/>
  </r>
  <r>
    <n v="307"/>
    <s v="CA-2014-111003"/>
    <x v="104"/>
    <x v="1"/>
    <s v="VEN01"/>
    <s v="CR-12625"/>
    <s v="OFF-BI-10001072"/>
    <x v="1"/>
    <x v="8"/>
    <s v="Prod1819"/>
    <n v="45.48"/>
    <n v="3"/>
    <n v="0"/>
    <n v="20.9208"/>
    <n v="24.559199999999997"/>
  </r>
  <r>
    <n v="308"/>
    <s v="CA-2014-111003"/>
    <x v="104"/>
    <x v="1"/>
    <s v="VEN03"/>
    <s v="CR-12625"/>
    <s v="OFF-AR-10002135"/>
    <x v="1"/>
    <x v="6"/>
    <s v="Prod1819"/>
    <n v="289.2"/>
    <n v="6"/>
    <n v="0"/>
    <n v="83.867999999999995"/>
    <n v="205.33199999999999"/>
  </r>
  <r>
    <n v="309"/>
    <s v="CA-2017-126774"/>
    <x v="125"/>
    <x v="2"/>
    <s v="VEN05"/>
    <s v="SH-20395"/>
    <s v="OFF-AR-10002804"/>
    <x v="1"/>
    <x v="6"/>
    <s v="Prod1819"/>
    <n v="4.8899999999999997"/>
    <n v="1"/>
    <n v="0"/>
    <n v="2.0049000000000001"/>
    <n v="2.8850999999999996"/>
  </r>
  <r>
    <n v="310"/>
    <s v="CA-2016-142902"/>
    <x v="126"/>
    <x v="0"/>
    <s v="VEN02"/>
    <s v="BP-11185"/>
    <s v="FUR-FU-10001918"/>
    <x v="0"/>
    <x v="5"/>
    <s v="Prod1819"/>
    <n v="15.135999999999999"/>
    <n v="4"/>
    <n v="0.2"/>
    <n v="3.5948000000000002"/>
    <n v="11.5412"/>
  </r>
  <r>
    <n v="311"/>
    <s v="CA-2016-142902"/>
    <x v="126"/>
    <x v="0"/>
    <s v="VEN04"/>
    <s v="BP-11185"/>
    <s v="FUR-CH-10004086"/>
    <x v="0"/>
    <x v="1"/>
    <s v="Prod645"/>
    <n v="466.76799999999997"/>
    <n v="2"/>
    <n v="0.2"/>
    <n v="52.511400000000002"/>
    <n v="414.25659999999999"/>
  </r>
  <r>
    <n v="312"/>
    <s v="CA-2016-142902"/>
    <x v="126"/>
    <x v="0"/>
    <s v="VEN03"/>
    <s v="BP-11185"/>
    <s v="FUR-FU-10001756"/>
    <x v="0"/>
    <x v="5"/>
    <s v="Prod1819"/>
    <n v="15.231999999999999"/>
    <n v="1"/>
    <n v="0.2"/>
    <n v="1.7136"/>
    <n v="13.5184"/>
  </r>
  <r>
    <n v="313"/>
    <s v="CA-2016-142902"/>
    <x v="126"/>
    <x v="0"/>
    <s v="VEN03"/>
    <s v="BP-11185"/>
    <s v="OFF-LA-10000634"/>
    <x v="1"/>
    <x v="2"/>
    <s v="Prod1839"/>
    <n v="6.2640000000000002"/>
    <n v="3"/>
    <n v="0.2"/>
    <n v="2.0358000000000001"/>
    <n v="4.2282000000000002"/>
  </r>
  <r>
    <n v="314"/>
    <s v="CA-2014-120887"/>
    <x v="127"/>
    <x v="1"/>
    <s v="VEN01"/>
    <s v="TS-21205"/>
    <s v="FUR-FU-10001588"/>
    <x v="0"/>
    <x v="5"/>
    <s v="Prod1819"/>
    <n v="87.54"/>
    <n v="3"/>
    <n v="0"/>
    <n v="37.642200000000003"/>
    <n v="49.897800000000004"/>
  </r>
  <r>
    <n v="315"/>
    <s v="CA-2014-167850"/>
    <x v="128"/>
    <x v="1"/>
    <s v="VEN03"/>
    <s v="AG-10525"/>
    <s v="TEC-PH-10002398"/>
    <x v="2"/>
    <x v="7"/>
    <s v="Prod1458"/>
    <n v="178.38399999999999"/>
    <n v="2"/>
    <n v="0.2"/>
    <n v="22.297999999999998"/>
    <n v="156.08599999999998"/>
  </r>
  <r>
    <n v="316"/>
    <s v="CA-2014-167850"/>
    <x v="128"/>
    <x v="1"/>
    <s v="VEN01"/>
    <s v="AG-10525"/>
    <s v="OFF-PA-10001937"/>
    <x v="1"/>
    <x v="10"/>
    <s v="Prod1856"/>
    <n v="15.552"/>
    <n v="3"/>
    <n v="0.2"/>
    <n v="5.4432"/>
    <n v="10.108799999999999"/>
  </r>
  <r>
    <n v="317"/>
    <s v="CA-2014-164259"/>
    <x v="129"/>
    <x v="2"/>
    <s v="VEN02"/>
    <s v="SP-20860"/>
    <s v="OFF-AR-10003373"/>
    <x v="1"/>
    <x v="6"/>
    <s v="Prod1819"/>
    <n v="99.135999999999996"/>
    <n v="4"/>
    <n v="0.2"/>
    <n v="8.6744000000000003"/>
    <n v="90.46159999999999"/>
  </r>
  <r>
    <n v="318"/>
    <s v="CA-2014-164973"/>
    <x v="130"/>
    <x v="1"/>
    <s v="VEN03"/>
    <s v="NM-18445"/>
    <s v="FUR-CH-10002602"/>
    <x v="0"/>
    <x v="1"/>
    <s v="Prod645"/>
    <n v="135.88200000000001"/>
    <n v="1"/>
    <n v="0.1"/>
    <n v="24.1568"/>
    <n v="111.7252"/>
  </r>
  <r>
    <n v="319"/>
    <s v="CA-2014-164973"/>
    <x v="130"/>
    <x v="1"/>
    <s v="VEN02"/>
    <s v="NM-18445"/>
    <s v="TEC-MA-10002927"/>
    <x v="2"/>
    <x v="15"/>
    <s v="Prod1272"/>
    <n v="3991.98"/>
    <n v="2"/>
    <n v="0"/>
    <n v="1995.99"/>
    <n v="1995.99"/>
  </r>
  <r>
    <n v="320"/>
    <s v="CA-2014-164973"/>
    <x v="130"/>
    <x v="1"/>
    <s v="VEN01"/>
    <s v="NM-18445"/>
    <s v="TEC-PH-10004093"/>
    <x v="2"/>
    <x v="7"/>
    <s v="Prod154"/>
    <n v="275.94"/>
    <n v="6"/>
    <n v="0"/>
    <n v="80.022599999999997"/>
    <n v="195.91739999999999"/>
  </r>
  <r>
    <n v="321"/>
    <s v="CA-2014-164973"/>
    <x v="130"/>
    <x v="1"/>
    <s v="VEN01"/>
    <s v="NM-18445"/>
    <s v="TEC-AC-10000892"/>
    <x v="2"/>
    <x v="11"/>
    <s v="Prod1425"/>
    <n v="360"/>
    <n v="4"/>
    <n v="0"/>
    <n v="129.6"/>
    <n v="230.4"/>
  </r>
  <r>
    <n v="322"/>
    <s v="CA-2014-164973"/>
    <x v="130"/>
    <x v="1"/>
    <s v="VEN04"/>
    <s v="NM-18445"/>
    <s v="OFF-ST-10002974"/>
    <x v="1"/>
    <x v="4"/>
    <s v="Prod1425"/>
    <n v="43.57"/>
    <n v="1"/>
    <n v="0"/>
    <n v="13.071"/>
    <n v="30.499000000000002"/>
  </r>
  <r>
    <n v="323"/>
    <s v="CA-2014-156601"/>
    <x v="131"/>
    <x v="1"/>
    <s v="VEN05"/>
    <s v="FA-14230"/>
    <s v="OFF-FA-10000624"/>
    <x v="1"/>
    <x v="13"/>
    <s v="Prod1839"/>
    <n v="7.16"/>
    <n v="2"/>
    <n v="0"/>
    <n v="3.58"/>
    <n v="3.58"/>
  </r>
  <r>
    <n v="324"/>
    <s v="CA-2016-162138"/>
    <x v="132"/>
    <x v="1"/>
    <s v="VEN04"/>
    <s v="GK-14620"/>
    <s v="OFF-BI-10004593"/>
    <x v="1"/>
    <x v="8"/>
    <s v="Prod1841"/>
    <n v="251.52"/>
    <n v="6"/>
    <n v="0.2"/>
    <n v="81.744"/>
    <n v="169.77600000000001"/>
  </r>
  <r>
    <n v="325"/>
    <s v="CA-2016-162138"/>
    <x v="132"/>
    <x v="1"/>
    <s v="VEN02"/>
    <s v="GK-14620"/>
    <s v="TEC-AC-10001908"/>
    <x v="2"/>
    <x v="11"/>
    <s v="Prod1425"/>
    <n v="99.99"/>
    <n v="1"/>
    <n v="0"/>
    <n v="34.996499999999997"/>
    <n v="64.993499999999997"/>
  </r>
  <r>
    <n v="326"/>
    <s v="CA-2017-153339"/>
    <x v="133"/>
    <x v="0"/>
    <s v="VEN01"/>
    <s v="DJ-13510"/>
    <s v="FUR-FU-10001967"/>
    <x v="0"/>
    <x v="5"/>
    <s v="Prod1819"/>
    <n v="15.992000000000001"/>
    <n v="1"/>
    <n v="0.2"/>
    <n v="0.99950000000000006"/>
    <n v="14.992500000000001"/>
  </r>
  <r>
    <n v="327"/>
    <s v="US-2016-141544"/>
    <x v="134"/>
    <x v="2"/>
    <s v="VEN03"/>
    <s v="PO-18850"/>
    <s v="TEC-PH-10003645"/>
    <x v="2"/>
    <x v="7"/>
    <s v="Prod154"/>
    <n v="290.89800000000002"/>
    <n v="3"/>
    <n v="0.4"/>
    <n v="-67.876199999999997"/>
    <n v="358.77420000000001"/>
  </r>
  <r>
    <n v="328"/>
    <s v="US-2016-141544"/>
    <x v="134"/>
    <x v="2"/>
    <s v="VEN04"/>
    <s v="PO-18850"/>
    <s v="OFF-ST-10000675"/>
    <x v="1"/>
    <x v="4"/>
    <s v="Prod1425"/>
    <n v="54.223999999999997"/>
    <n v="2"/>
    <n v="0.2"/>
    <n v="3.3889999999999998"/>
    <n v="50.834999999999994"/>
  </r>
  <r>
    <n v="329"/>
    <s v="US-2016-141544"/>
    <x v="134"/>
    <x v="2"/>
    <s v="VEN04"/>
    <s v="PO-18850"/>
    <s v="FUR-CH-10003312"/>
    <x v="0"/>
    <x v="1"/>
    <s v="Prod645"/>
    <n v="786.74400000000003"/>
    <n v="4"/>
    <n v="0.3"/>
    <n v="-258.5016"/>
    <n v="1045.2456"/>
  </r>
  <r>
    <n v="330"/>
    <s v="US-2016-141544"/>
    <x v="134"/>
    <x v="2"/>
    <s v="VEN03"/>
    <s v="PO-18850"/>
    <s v="OFF-LA-10001074"/>
    <x v="1"/>
    <x v="2"/>
    <s v="Prod1839"/>
    <n v="100.24"/>
    <n v="10"/>
    <n v="0.2"/>
    <n v="33.831000000000003"/>
    <n v="66.408999999999992"/>
  </r>
  <r>
    <n v="331"/>
    <s v="US-2016-141544"/>
    <x v="134"/>
    <x v="2"/>
    <s v="VEN02"/>
    <s v="PO-18850"/>
    <s v="OFF-BI-10001524"/>
    <x v="1"/>
    <x v="8"/>
    <s v="Prod1819"/>
    <n v="37.764000000000003"/>
    <n v="6"/>
    <n v="0.7"/>
    <n v="-27.6936"/>
    <n v="65.457599999999999"/>
  </r>
  <r>
    <n v="332"/>
    <s v="US-2016-150147"/>
    <x v="135"/>
    <x v="0"/>
    <s v="VEN03"/>
    <s v="JL-15850"/>
    <s v="TEC-PH-10004614"/>
    <x v="2"/>
    <x v="7"/>
    <s v="Prod154"/>
    <n v="82.8"/>
    <n v="2"/>
    <n v="0.4"/>
    <n v="-20.7"/>
    <n v="103.5"/>
  </r>
  <r>
    <n v="333"/>
    <s v="US-2016-150147"/>
    <x v="135"/>
    <x v="0"/>
    <s v="VEN02"/>
    <s v="JL-15850"/>
    <s v="OFF-BI-10001153"/>
    <x v="1"/>
    <x v="8"/>
    <s v="Prod1819"/>
    <n v="20.724"/>
    <n v="2"/>
    <n v="0.7"/>
    <n v="-13.816000000000001"/>
    <n v="34.54"/>
  </r>
  <r>
    <n v="334"/>
    <s v="US-2016-150147"/>
    <x v="135"/>
    <x v="0"/>
    <s v="VEN02"/>
    <s v="JL-15850"/>
    <s v="OFF-BI-10001982"/>
    <x v="1"/>
    <x v="8"/>
    <s v="Prod1819"/>
    <n v="4.8959999999999999"/>
    <n v="3"/>
    <n v="0.7"/>
    <n v="-3.4272"/>
    <n v="8.3231999999999999"/>
  </r>
  <r>
    <n v="335"/>
    <s v="CA-2015-137946"/>
    <x v="136"/>
    <x v="0"/>
    <s v="VEN02"/>
    <s v="DB-13615"/>
    <s v="OFF-BI-10001922"/>
    <x v="1"/>
    <x v="8"/>
    <s v="Prod1819"/>
    <n v="4.7519999999999998"/>
    <n v="1"/>
    <n v="0.2"/>
    <n v="1.6037999999999999"/>
    <n v="3.1482000000000001"/>
  </r>
  <r>
    <n v="336"/>
    <s v="CA-2015-137946"/>
    <x v="136"/>
    <x v="0"/>
    <s v="VEN03"/>
    <s v="DB-13615"/>
    <s v="TEC-CO-10001449"/>
    <x v="2"/>
    <x v="16"/>
    <s v="Prod1460"/>
    <n v="959.98400000000004"/>
    <n v="2"/>
    <n v="0.2"/>
    <n v="335.99439999999998"/>
    <n v="623.98960000000011"/>
  </r>
  <r>
    <n v="337"/>
    <s v="CA-2015-137946"/>
    <x v="136"/>
    <x v="0"/>
    <s v="VEN03"/>
    <s v="DB-13615"/>
    <s v="OFF-BI-10004140"/>
    <x v="1"/>
    <x v="8"/>
    <s v="Prod1841"/>
    <n v="14.368"/>
    <n v="4"/>
    <n v="0.2"/>
    <n v="4.49"/>
    <n v="9.8780000000000001"/>
  </r>
  <r>
    <n v="338"/>
    <s v="CA-2014-129924"/>
    <x v="137"/>
    <x v="1"/>
    <s v="VEN02"/>
    <s v="AC-10420"/>
    <s v="OFF-BI-10003314"/>
    <x v="1"/>
    <x v="8"/>
    <s v="Prod1841"/>
    <n v="7.7119999999999997"/>
    <n v="2"/>
    <n v="0.2"/>
    <n v="2.7955999999999999"/>
    <n v="4.9163999999999994"/>
  </r>
  <r>
    <n v="339"/>
    <s v="CA-2014-129924"/>
    <x v="137"/>
    <x v="1"/>
    <s v="VEN05"/>
    <s v="AC-10420"/>
    <s v="FUR-TA-10004575"/>
    <x v="0"/>
    <x v="3"/>
    <s v="Prod1819"/>
    <n v="698.35199999999998"/>
    <n v="3"/>
    <n v="0.2"/>
    <n v="-17.4588"/>
    <n v="715.81079999999997"/>
  </r>
  <r>
    <n v="340"/>
    <s v="CA-2015-128167"/>
    <x v="138"/>
    <x v="0"/>
    <s v="VEN03"/>
    <s v="KL-16645"/>
    <s v="OFF-FA-10000490"/>
    <x v="1"/>
    <x v="13"/>
    <s v="Prod1839"/>
    <n v="4.96"/>
    <n v="4"/>
    <n v="0"/>
    <n v="2.3311999999999999"/>
    <n v="2.6288"/>
  </r>
  <r>
    <n v="341"/>
    <s v="CA-2014-122336"/>
    <x v="139"/>
    <x v="0"/>
    <s v="VEN04"/>
    <s v="JD-15895"/>
    <s v="OFF-AR-10000122"/>
    <x v="1"/>
    <x v="6"/>
    <s v="Prod1819"/>
    <n v="17.856000000000002"/>
    <n v="4"/>
    <n v="0.2"/>
    <n v="1.1160000000000001"/>
    <n v="16.740000000000002"/>
  </r>
  <r>
    <n v="342"/>
    <s v="CA-2014-122336"/>
    <x v="139"/>
    <x v="0"/>
    <s v="VEN03"/>
    <s v="JD-15895"/>
    <s v="OFF-BI-10003656"/>
    <x v="1"/>
    <x v="8"/>
    <s v="Prod1841"/>
    <n v="509.97"/>
    <n v="10"/>
    <n v="0.7"/>
    <n v="-407.976"/>
    <n v="917.94600000000003"/>
  </r>
  <r>
    <n v="343"/>
    <s v="CA-2014-122336"/>
    <x v="139"/>
    <x v="0"/>
    <s v="VEN01"/>
    <s v="JD-15895"/>
    <s v="OFF-FA-10002780"/>
    <x v="1"/>
    <x v="13"/>
    <s v="Prod1839"/>
    <n v="30.992000000000001"/>
    <n v="13"/>
    <n v="0.2"/>
    <n v="10.0724"/>
    <n v="20.919600000000003"/>
  </r>
  <r>
    <n v="344"/>
    <s v="CA-2014-122336"/>
    <x v="139"/>
    <x v="0"/>
    <s v="VEN01"/>
    <s v="JD-15895"/>
    <s v="TEC-PH-10000702"/>
    <x v="2"/>
    <x v="7"/>
    <s v="Prod1458"/>
    <n v="71.927999999999997"/>
    <n v="12"/>
    <n v="0.4"/>
    <n v="8.3916000000000004"/>
    <n v="63.5364"/>
  </r>
  <r>
    <n v="345"/>
    <s v="US-2015-120712"/>
    <x v="140"/>
    <x v="1"/>
    <s v="VEN05"/>
    <s v="CS-12130"/>
    <s v="OFF-ST-10000107"/>
    <x v="1"/>
    <x v="4"/>
    <s v="Prod1425"/>
    <n v="88.8"/>
    <n v="4"/>
    <n v="0.2"/>
    <n v="-2.2200000000000002"/>
    <n v="91.02"/>
  </r>
  <r>
    <n v="346"/>
    <s v="CA-2017-169901"/>
    <x v="141"/>
    <x v="1"/>
    <s v="VEN01"/>
    <s v="CC-12550"/>
    <s v="TEC-PH-10002293"/>
    <x v="2"/>
    <x v="7"/>
    <s v="Prod1458"/>
    <n v="47.975999999999999"/>
    <n v="3"/>
    <n v="0.2"/>
    <n v="4.7976000000000001"/>
    <n v="43.178399999999996"/>
  </r>
  <r>
    <n v="347"/>
    <s v="CA-2017-134306"/>
    <x v="142"/>
    <x v="1"/>
    <s v="VEN05"/>
    <s v="TD-20995"/>
    <s v="OFF-AR-10004027"/>
    <x v="1"/>
    <x v="6"/>
    <s v="Prod1819"/>
    <n v="7.56"/>
    <n v="3"/>
    <n v="0"/>
    <n v="3.0996000000000001"/>
    <n v="4.4603999999999999"/>
  </r>
  <r>
    <n v="348"/>
    <s v="CA-2017-134306"/>
    <x v="142"/>
    <x v="1"/>
    <s v="VEN02"/>
    <s v="TD-20995"/>
    <s v="OFF-PA-10000249"/>
    <x v="1"/>
    <x v="10"/>
    <s v="Prod998"/>
    <n v="24.56"/>
    <n v="2"/>
    <n v="0"/>
    <n v="11.543200000000001"/>
    <n v="13.016799999999998"/>
  </r>
  <r>
    <n v="349"/>
    <s v="CA-2017-134306"/>
    <x v="142"/>
    <x v="1"/>
    <s v="VEN03"/>
    <s v="TD-20995"/>
    <s v="OFF-AR-10001374"/>
    <x v="1"/>
    <x v="6"/>
    <s v="Prod1819"/>
    <n v="12.96"/>
    <n v="2"/>
    <n v="0"/>
    <n v="4.1471999999999998"/>
    <n v="8.8128000000000011"/>
  </r>
  <r>
    <n v="350"/>
    <s v="CA-2016-129714"/>
    <x v="143"/>
    <x v="2"/>
    <s v="VEN03"/>
    <s v="AB-10060"/>
    <s v="TEC-AC-10000290"/>
    <x v="2"/>
    <x v="11"/>
    <s v="Prod1425"/>
    <n v="6.79"/>
    <n v="1"/>
    <n v="0"/>
    <n v="2.3086000000000002"/>
    <n v="4.4813999999999998"/>
  </r>
  <r>
    <n v="351"/>
    <s v="CA-2016-129714"/>
    <x v="143"/>
    <x v="2"/>
    <s v="VEN02"/>
    <s v="AB-10060"/>
    <s v="OFF-PA-10001970"/>
    <x v="1"/>
    <x v="10"/>
    <s v="Prod1856"/>
    <n v="24.56"/>
    <n v="2"/>
    <n v="0"/>
    <n v="11.543200000000001"/>
    <n v="13.016799999999998"/>
  </r>
  <r>
    <n v="352"/>
    <s v="CA-2016-129714"/>
    <x v="143"/>
    <x v="2"/>
    <s v="VEN03"/>
    <s v="AB-10060"/>
    <s v="OFF-BI-10002160"/>
    <x v="1"/>
    <x v="8"/>
    <s v="Prod1841"/>
    <n v="3.048"/>
    <n v="1"/>
    <n v="0.2"/>
    <n v="1.0668"/>
    <n v="1.9812000000000001"/>
  </r>
  <r>
    <n v="353"/>
    <s v="CA-2016-129714"/>
    <x v="143"/>
    <x v="2"/>
    <s v="VEN01"/>
    <s v="AB-10060"/>
    <s v="OFF-PA-10001970"/>
    <x v="1"/>
    <x v="10"/>
    <s v="Prod1856"/>
    <n v="49.12"/>
    <n v="4"/>
    <n v="0"/>
    <n v="23.086400000000001"/>
    <n v="26.033599999999996"/>
  </r>
  <r>
    <n v="354"/>
    <s v="CA-2016-129714"/>
    <x v="143"/>
    <x v="2"/>
    <s v="VEN02"/>
    <s v="AB-10060"/>
    <s v="OFF-BI-10004995"/>
    <x v="1"/>
    <x v="8"/>
    <s v="Prod353"/>
    <n v="4355.1679999999997"/>
    <n v="4"/>
    <n v="0.2"/>
    <n v="1415.4295999999999"/>
    <n v="2939.7383999999997"/>
  </r>
  <r>
    <n v="355"/>
    <s v="CA-2016-138520"/>
    <x v="144"/>
    <x v="1"/>
    <s v="VEN05"/>
    <s v="JL-15505"/>
    <s v="FUR-BO-10002268"/>
    <x v="0"/>
    <x v="0"/>
    <s v="Prod889"/>
    <n v="388.70400000000001"/>
    <n v="6"/>
    <n v="0.2"/>
    <n v="-4.8587999999999996"/>
    <n v="393.56279999999998"/>
  </r>
  <r>
    <n v="356"/>
    <s v="CA-2016-138520"/>
    <x v="144"/>
    <x v="1"/>
    <s v="VEN01"/>
    <s v="JL-15505"/>
    <s v="OFF-EN-10001137"/>
    <x v="1"/>
    <x v="12"/>
    <s v="Prod353"/>
    <n v="8.26"/>
    <n v="2"/>
    <n v="0"/>
    <n v="3.7995999999999999"/>
    <n v="4.4603999999999999"/>
  </r>
  <r>
    <n v="357"/>
    <s v="CA-2016-138520"/>
    <x v="144"/>
    <x v="1"/>
    <s v="VEN01"/>
    <s v="JL-15505"/>
    <s v="OFF-AR-10002399"/>
    <x v="1"/>
    <x v="6"/>
    <s v="Prod1819"/>
    <n v="17.04"/>
    <n v="4"/>
    <n v="0"/>
    <n v="6.9863999999999997"/>
    <n v="10.053599999999999"/>
  </r>
  <r>
    <n v="358"/>
    <s v="CA-2016-138520"/>
    <x v="144"/>
    <x v="1"/>
    <s v="VEN04"/>
    <s v="JL-15505"/>
    <s v="OFF-PA-10002713"/>
    <x v="1"/>
    <x v="10"/>
    <s v="Prod1483"/>
    <n v="34.4"/>
    <n v="5"/>
    <n v="0"/>
    <n v="15.824"/>
    <n v="18.576000000000001"/>
  </r>
  <r>
    <n v="359"/>
    <s v="CA-2016-130001"/>
    <x v="145"/>
    <x v="1"/>
    <s v="VEN01"/>
    <s v="HK-14890"/>
    <s v="OFF-PA-10002666"/>
    <x v="1"/>
    <x v="10"/>
    <s v="Prod1483"/>
    <n v="36.24"/>
    <n v="5"/>
    <n v="0.2"/>
    <n v="11.324999999999999"/>
    <n v="24.915000000000003"/>
  </r>
  <r>
    <n v="360"/>
    <s v="CA-2017-155698"/>
    <x v="146"/>
    <x v="2"/>
    <s v="VEN03"/>
    <s v="VB-21745"/>
    <s v="OFF-AP-10001124"/>
    <x v="1"/>
    <x v="9"/>
    <s v="Prod1819"/>
    <n v="647.84"/>
    <n v="8"/>
    <n v="0"/>
    <n v="168.4384"/>
    <n v="479.40160000000003"/>
  </r>
  <r>
    <n v="361"/>
    <s v="CA-2017-155698"/>
    <x v="146"/>
    <x v="2"/>
    <s v="VEN05"/>
    <s v="VB-21745"/>
    <s v="OFF-LA-10001158"/>
    <x v="1"/>
    <x v="2"/>
    <s v="Prod1839"/>
    <n v="20.7"/>
    <n v="2"/>
    <n v="0"/>
    <n v="9.9359999999999999"/>
    <n v="10.763999999999999"/>
  </r>
  <r>
    <n v="362"/>
    <s v="CA-2017-144904"/>
    <x v="147"/>
    <x v="1"/>
    <s v="VEN01"/>
    <s v="KW-16435"/>
    <s v="OFF-LA-10001158"/>
    <x v="1"/>
    <x v="2"/>
    <s v="Prod1839"/>
    <n v="20.7"/>
    <n v="2"/>
    <n v="0"/>
    <n v="9.9359999999999999"/>
    <n v="10.763999999999999"/>
  </r>
  <r>
    <n v="363"/>
    <s v="CA-2017-144904"/>
    <x v="147"/>
    <x v="1"/>
    <s v="VEN05"/>
    <s v="KW-16435"/>
    <s v="FUR-CH-10000785"/>
    <x v="0"/>
    <x v="1"/>
    <s v="Prod645"/>
    <n v="488.64600000000002"/>
    <n v="3"/>
    <n v="0.1"/>
    <n v="86.870400000000004"/>
    <n v="401.7756"/>
  </r>
  <r>
    <n v="364"/>
    <s v="CA-2017-144904"/>
    <x v="147"/>
    <x v="1"/>
    <s v="VEN03"/>
    <s v="KW-16435"/>
    <s v="OFF-AR-10003732"/>
    <x v="1"/>
    <x v="6"/>
    <s v="Prod1819"/>
    <n v="5.56"/>
    <n v="2"/>
    <n v="0"/>
    <n v="1.4456"/>
    <n v="4.1143999999999998"/>
  </r>
  <r>
    <n v="365"/>
    <s v="CA-2017-144904"/>
    <x v="147"/>
    <x v="1"/>
    <s v="VEN02"/>
    <s v="KW-16435"/>
    <s v="FUR-FU-10000023"/>
    <x v="0"/>
    <x v="5"/>
    <s v="Prod645"/>
    <n v="47.12"/>
    <n v="8"/>
    <n v="0"/>
    <n v="20.732800000000001"/>
    <n v="26.387199999999996"/>
  </r>
  <r>
    <n v="366"/>
    <s v="CA-2014-123344"/>
    <x v="148"/>
    <x v="1"/>
    <s v="VEN01"/>
    <s v="JD-16060"/>
    <s v="OFF-ST-10001713"/>
    <x v="1"/>
    <x v="4"/>
    <s v="Prod1425"/>
    <n v="211.96"/>
    <n v="4"/>
    <n v="0"/>
    <n v="8.4784000000000006"/>
    <n v="203.48160000000001"/>
  </r>
  <r>
    <n v="367"/>
    <s v="CA-2016-155516"/>
    <x v="149"/>
    <x v="3"/>
    <s v="VEN03"/>
    <s v="MK-17905"/>
    <s v="OFF-BI-10002412"/>
    <x v="1"/>
    <x v="8"/>
    <s v="Prod1841"/>
    <n v="23.2"/>
    <n v="4"/>
    <n v="0"/>
    <n v="10.44"/>
    <n v="12.76"/>
  </r>
  <r>
    <n v="368"/>
    <s v="CA-2016-155516"/>
    <x v="149"/>
    <x v="3"/>
    <s v="VEN01"/>
    <s v="MK-17905"/>
    <s v="OFF-SU-10001225"/>
    <x v="1"/>
    <x v="14"/>
    <s v="Prod1425"/>
    <n v="7.36"/>
    <n v="2"/>
    <n v="0"/>
    <n v="0.1472"/>
    <n v="7.2128000000000005"/>
  </r>
  <r>
    <n v="369"/>
    <s v="CA-2016-155516"/>
    <x v="149"/>
    <x v="3"/>
    <s v="VEN04"/>
    <s v="MK-17905"/>
    <s v="OFF-ST-10002406"/>
    <x v="1"/>
    <x v="4"/>
    <s v="Prod1425"/>
    <n v="104.79"/>
    <n v="7"/>
    <n v="0"/>
    <n v="29.341200000000001"/>
    <n v="75.448800000000006"/>
  </r>
  <r>
    <n v="370"/>
    <s v="CA-2016-155516"/>
    <x v="149"/>
    <x v="3"/>
    <s v="VEN05"/>
    <s v="MK-17905"/>
    <s v="FUR-BO-10002545"/>
    <x v="0"/>
    <x v="0"/>
    <s v="Prod889"/>
    <n v="1043.92"/>
    <n v="4"/>
    <n v="0"/>
    <n v="271.41919999999999"/>
    <n v="772.50080000000003"/>
  </r>
  <r>
    <n v="371"/>
    <s v="CA-2017-104745"/>
    <x v="150"/>
    <x v="1"/>
    <s v="VEN02"/>
    <s v="GT-14755"/>
    <s v="OFF-PA-10002036"/>
    <x v="1"/>
    <x v="10"/>
    <s v="Prod1856"/>
    <n v="25.92"/>
    <n v="5"/>
    <n v="0.2"/>
    <n v="9.3960000000000008"/>
    <n v="16.524000000000001"/>
  </r>
  <r>
    <n v="372"/>
    <s v="CA-2017-104745"/>
    <x v="150"/>
    <x v="1"/>
    <s v="VEN01"/>
    <s v="GT-14755"/>
    <s v="OFF-ST-10002205"/>
    <x v="1"/>
    <x v="4"/>
    <s v="Prod1425"/>
    <n v="53.423999999999999"/>
    <n v="3"/>
    <n v="0.2"/>
    <n v="4.6745999999999999"/>
    <n v="48.749400000000001"/>
  </r>
  <r>
    <n v="373"/>
    <s v="US-2014-119137"/>
    <x v="151"/>
    <x v="1"/>
    <s v="VEN03"/>
    <s v="AG-10900"/>
    <s v="OFF-BI-10001982"/>
    <x v="1"/>
    <x v="8"/>
    <s v="Prod1819"/>
    <n v="8.16"/>
    <n v="5"/>
    <n v="0.7"/>
    <n v="-5.7119999999999997"/>
    <n v="13.872"/>
  </r>
  <r>
    <n v="374"/>
    <s v="US-2014-119137"/>
    <x v="151"/>
    <x v="1"/>
    <s v="VEN05"/>
    <s v="AG-10900"/>
    <s v="TEC-AC-10003911"/>
    <x v="2"/>
    <x v="11"/>
    <s v="Prod1425"/>
    <n v="1023.936"/>
    <n v="8"/>
    <n v="0.2"/>
    <n v="179.18879999999999"/>
    <n v="844.74720000000002"/>
  </r>
  <r>
    <n v="375"/>
    <s v="US-2014-119137"/>
    <x v="151"/>
    <x v="1"/>
    <s v="VEN01"/>
    <s v="AG-10900"/>
    <s v="OFF-AR-10000658"/>
    <x v="1"/>
    <x v="6"/>
    <s v="Prod1819"/>
    <n v="9.24"/>
    <n v="1"/>
    <n v="0.2"/>
    <n v="0.92400000000000004"/>
    <n v="8.3160000000000007"/>
  </r>
  <r>
    <n v="376"/>
    <s v="US-2014-119137"/>
    <x v="151"/>
    <x v="1"/>
    <s v="VEN03"/>
    <s v="AG-10900"/>
    <s v="TEC-AC-10002076"/>
    <x v="2"/>
    <x v="11"/>
    <s v="Prod1425"/>
    <n v="479.04"/>
    <n v="10"/>
    <n v="0.2"/>
    <n v="-29.94"/>
    <n v="508.98"/>
  </r>
  <r>
    <n v="377"/>
    <s v="US-2016-134656"/>
    <x v="152"/>
    <x v="2"/>
    <s v="VEN02"/>
    <s v="MM-18280"/>
    <s v="OFF-PA-10003039"/>
    <x v="1"/>
    <x v="10"/>
    <s v="Prod1483"/>
    <n v="99.135999999999996"/>
    <n v="4"/>
    <n v="0.2"/>
    <n v="30.98"/>
    <n v="68.155999999999992"/>
  </r>
  <r>
    <n v="378"/>
    <s v="US-2017-134481"/>
    <x v="153"/>
    <x v="1"/>
    <s v="VEN04"/>
    <s v="AR-10405"/>
    <s v="FUR-TA-10004915"/>
    <x v="0"/>
    <x v="3"/>
    <s v="Prod1819"/>
    <n v="1488.424"/>
    <n v="7"/>
    <n v="0.3"/>
    <n v="-297.6848"/>
    <n v="1786.1088"/>
  </r>
  <r>
    <n v="379"/>
    <s v="CA-2015-130792"/>
    <x v="27"/>
    <x v="1"/>
    <s v="VEN05"/>
    <s v="RA-19915"/>
    <s v="OFF-AP-10000696"/>
    <x v="1"/>
    <x v="9"/>
    <s v="Prod1819"/>
    <n v="8.6519999999999992"/>
    <n v="3"/>
    <n v="0.8"/>
    <n v="-20.3322"/>
    <n v="28.984200000000001"/>
  </r>
  <r>
    <n v="380"/>
    <s v="CA-2015-130792"/>
    <x v="27"/>
    <x v="1"/>
    <s v="VEN04"/>
    <s v="RA-19915"/>
    <s v="OFF-ST-10003327"/>
    <x v="1"/>
    <x v="4"/>
    <s v="Prod1425"/>
    <n v="23.832000000000001"/>
    <n v="3"/>
    <n v="0.2"/>
    <n v="2.6810999999999998"/>
    <n v="21.1509"/>
  </r>
  <r>
    <n v="381"/>
    <s v="CA-2015-130792"/>
    <x v="27"/>
    <x v="1"/>
    <s v="VEN02"/>
    <s v="RA-19915"/>
    <s v="OFF-BI-10000309"/>
    <x v="1"/>
    <x v="8"/>
    <s v="Prod1819"/>
    <n v="12.176"/>
    <n v="4"/>
    <n v="0.8"/>
    <n v="-18.872800000000002"/>
    <n v="31.0488"/>
  </r>
  <r>
    <n v="382"/>
    <s v="CA-2016-134775"/>
    <x v="154"/>
    <x v="2"/>
    <s v="VEN02"/>
    <s v="AS-10285"/>
    <s v="OFF-PA-10004734"/>
    <x v="1"/>
    <x v="10"/>
    <s v="Prod1425"/>
    <n v="50.96"/>
    <n v="7"/>
    <n v="0"/>
    <n v="25.48"/>
    <n v="25.48"/>
  </r>
  <r>
    <n v="383"/>
    <s v="CA-2016-134775"/>
    <x v="154"/>
    <x v="2"/>
    <s v="VEN05"/>
    <s v="AS-10285"/>
    <s v="OFF-BI-10002225"/>
    <x v="1"/>
    <x v="8"/>
    <s v="Prod1841"/>
    <n v="49.536000000000001"/>
    <n v="3"/>
    <n v="0.2"/>
    <n v="17.337599999999998"/>
    <n v="32.198400000000007"/>
  </r>
  <r>
    <n v="384"/>
    <s v="CA-2015-125395"/>
    <x v="155"/>
    <x v="0"/>
    <s v="VEN03"/>
    <s v="LA-16780"/>
    <s v="TEC-AC-10004708"/>
    <x v="2"/>
    <x v="11"/>
    <s v="Prod1460"/>
    <n v="41.9"/>
    <n v="2"/>
    <n v="0"/>
    <n v="8.7989999999999995"/>
    <n v="33.100999999999999"/>
  </r>
  <r>
    <n v="385"/>
    <s v="US-2015-168935"/>
    <x v="156"/>
    <x v="1"/>
    <s v="VEN01"/>
    <s v="DO-13435"/>
    <s v="FUR-TA-10000617"/>
    <x v="0"/>
    <x v="3"/>
    <s v="Prod1819"/>
    <n v="375.45749999999998"/>
    <n v="3"/>
    <n v="0.45"/>
    <n v="-157.0095"/>
    <n v="532.46699999999998"/>
  </r>
  <r>
    <n v="386"/>
    <s v="US-2015-168935"/>
    <x v="156"/>
    <x v="1"/>
    <s v="VEN01"/>
    <s v="DO-13435"/>
    <s v="TEC-AC-10002335"/>
    <x v="2"/>
    <x v="11"/>
    <s v="Prod1425"/>
    <n v="83.975999999999999"/>
    <n v="3"/>
    <n v="0.2"/>
    <n v="-1.0497000000000001"/>
    <n v="85.025700000000001"/>
  </r>
  <r>
    <n v="387"/>
    <s v="CA-2015-122756"/>
    <x v="157"/>
    <x v="1"/>
    <s v="VEN03"/>
    <s v="DK-13225"/>
    <s v="TEC-MA-10001681"/>
    <x v="2"/>
    <x v="15"/>
    <s v="Prod1272"/>
    <n v="482.34"/>
    <n v="4"/>
    <n v="0.7"/>
    <n v="-337.63799999999998"/>
    <n v="819.97799999999995"/>
  </r>
  <r>
    <n v="388"/>
    <s v="CA-2015-122756"/>
    <x v="157"/>
    <x v="1"/>
    <s v="VEN02"/>
    <s v="DK-13225"/>
    <s v="FUR-FU-10001935"/>
    <x v="0"/>
    <x v="5"/>
    <s v="Prod1819"/>
    <n v="2.96"/>
    <n v="1"/>
    <n v="0.2"/>
    <n v="0.77700000000000002"/>
    <n v="2.1829999999999998"/>
  </r>
  <r>
    <n v="389"/>
    <s v="CA-2014-115973"/>
    <x v="158"/>
    <x v="2"/>
    <s v="VEN02"/>
    <s v="NG-18430"/>
    <s v="OFF-AR-10004757"/>
    <x v="1"/>
    <x v="6"/>
    <s v="Prod1819"/>
    <n v="2.6240000000000001"/>
    <n v="1"/>
    <n v="0.2"/>
    <n v="0.4264"/>
    <n v="2.1976"/>
  </r>
  <r>
    <n v="390"/>
    <s v="CA-2017-101798"/>
    <x v="159"/>
    <x v="1"/>
    <s v="VEN04"/>
    <s v="MV-18190"/>
    <s v="OFF-BI-10000050"/>
    <x v="1"/>
    <x v="8"/>
    <s v="Prod1819"/>
    <n v="23.36"/>
    <n v="4"/>
    <n v="0.2"/>
    <n v="7.8840000000000003"/>
    <n v="15.475999999999999"/>
  </r>
  <r>
    <n v="391"/>
    <s v="CA-2017-101798"/>
    <x v="159"/>
    <x v="1"/>
    <s v="VEN01"/>
    <s v="MV-18190"/>
    <s v="TEC-AC-10001998"/>
    <x v="2"/>
    <x v="11"/>
    <s v="Prod1425"/>
    <n v="39.979999999999997"/>
    <n v="2"/>
    <n v="0"/>
    <n v="13.5932"/>
    <n v="26.386799999999997"/>
  </r>
  <r>
    <n v="392"/>
    <s v="US-2014-135972"/>
    <x v="160"/>
    <x v="0"/>
    <s v="VEN05"/>
    <s v="JG-15115"/>
    <s v="TEC-PH-10003012"/>
    <x v="2"/>
    <x v="7"/>
    <s v="Prod154"/>
    <n v="246.38399999999999"/>
    <n v="2"/>
    <n v="0.2"/>
    <n v="27.7182"/>
    <n v="218.66579999999999"/>
  </r>
  <r>
    <n v="393"/>
    <s v="US-2014-135972"/>
    <x v="160"/>
    <x v="0"/>
    <s v="VEN05"/>
    <s v="JG-15115"/>
    <s v="TEC-CO-10002313"/>
    <x v="2"/>
    <x v="16"/>
    <s v="Prod1460"/>
    <n v="1799.97"/>
    <n v="3"/>
    <n v="0"/>
    <n v="701.98829999999998"/>
    <n v="1097.9817"/>
  </r>
  <r>
    <n v="394"/>
    <s v="US-2014-134971"/>
    <x v="161"/>
    <x v="0"/>
    <s v="VEN01"/>
    <s v="BP-11095"/>
    <s v="OFF-BI-10003982"/>
    <x v="1"/>
    <x v="8"/>
    <s v="Prod1841"/>
    <n v="12.462"/>
    <n v="3"/>
    <n v="0.8"/>
    <n v="-20.5623"/>
    <n v="33.024299999999997"/>
  </r>
  <r>
    <n v="395"/>
    <s v="CA-2017-102946"/>
    <x v="162"/>
    <x v="1"/>
    <s v="VEN01"/>
    <s v="VP-21730"/>
    <s v="OFF-BI-10004492"/>
    <x v="1"/>
    <x v="8"/>
    <s v="Prod1841"/>
    <n v="75.792000000000002"/>
    <n v="3"/>
    <n v="0.2"/>
    <n v="25.579799999999999"/>
    <n v="50.212200000000003"/>
  </r>
  <r>
    <n v="396"/>
    <s v="CA-2017-165603"/>
    <x v="163"/>
    <x v="0"/>
    <s v="VEN01"/>
    <s v="SS-20140"/>
    <s v="OFF-ST-10000798"/>
    <x v="1"/>
    <x v="4"/>
    <s v="Prod1425"/>
    <n v="49.96"/>
    <n v="2"/>
    <n v="0"/>
    <n v="9.4923999999999999"/>
    <n v="40.467600000000004"/>
  </r>
  <r>
    <n v="397"/>
    <s v="CA-2017-165603"/>
    <x v="163"/>
    <x v="0"/>
    <s v="VEN02"/>
    <s v="SS-20140"/>
    <s v="OFF-PA-10002552"/>
    <x v="1"/>
    <x v="10"/>
    <s v="Prod1856"/>
    <n v="12.96"/>
    <n v="2"/>
    <n v="0"/>
    <n v="6.2207999999999997"/>
    <n v="6.7392000000000012"/>
  </r>
  <r>
    <n v="398"/>
    <s v="CA-2015-122259"/>
    <x v="164"/>
    <x v="1"/>
    <s v="VEN01"/>
    <s v="HP-14815"/>
    <s v="OFF-SU-10002573"/>
    <x v="1"/>
    <x v="14"/>
    <s v="Prod1425"/>
    <n v="70.12"/>
    <n v="4"/>
    <n v="0"/>
    <n v="21.036000000000001"/>
    <n v="49.084000000000003"/>
  </r>
  <r>
    <n v="399"/>
    <s v="CA-2016-108987"/>
    <x v="165"/>
    <x v="0"/>
    <s v="VEN03"/>
    <s v="AG-10675"/>
    <s v="OFF-ST-10001580"/>
    <x v="1"/>
    <x v="4"/>
    <s v="Prod1425"/>
    <n v="35.951999999999998"/>
    <n v="3"/>
    <n v="0.2"/>
    <n v="3.5952000000000002"/>
    <n v="32.3568"/>
  </r>
  <r>
    <n v="400"/>
    <s v="CA-2016-108987"/>
    <x v="165"/>
    <x v="0"/>
    <s v="VEN05"/>
    <s v="AG-10675"/>
    <s v="FUR-BO-10004834"/>
    <x v="0"/>
    <x v="0"/>
    <s v="Prod889"/>
    <n v="2396.2656000000002"/>
    <n v="4"/>
    <n v="0.32"/>
    <n v="-317.15280000000001"/>
    <n v="2713.4184"/>
  </r>
  <r>
    <n v="401"/>
    <s v="CA-2016-108987"/>
    <x v="165"/>
    <x v="0"/>
    <s v="VEN03"/>
    <s v="AG-10675"/>
    <s v="OFF-ST-10000934"/>
    <x v="1"/>
    <x v="4"/>
    <s v="Prod1425"/>
    <n v="131.136"/>
    <n v="4"/>
    <n v="0.2"/>
    <n v="-32.783999999999999"/>
    <n v="163.92"/>
  </r>
  <r>
    <n v="402"/>
    <s v="CA-2016-108987"/>
    <x v="165"/>
    <x v="0"/>
    <s v="VEN01"/>
    <s v="AG-10675"/>
    <s v="TEC-AC-10000158"/>
    <x v="2"/>
    <x v="11"/>
    <s v="Prod1425"/>
    <n v="57.584000000000003"/>
    <n v="2"/>
    <n v="0.2"/>
    <n v="0.7198"/>
    <n v="56.864200000000004"/>
  </r>
  <r>
    <n v="403"/>
    <s v="CA-2014-113166"/>
    <x v="166"/>
    <x v="2"/>
    <s v="VEN04"/>
    <s v="LF-17185"/>
    <s v="OFF-PA-10001947"/>
    <x v="1"/>
    <x v="10"/>
    <s v="Prod1856"/>
    <n v="9.5679999999999996"/>
    <n v="2"/>
    <n v="0.2"/>
    <n v="3.4683999999999999"/>
    <n v="6.0995999999999997"/>
  </r>
  <r>
    <n v="404"/>
    <s v="CA-2014-155208"/>
    <x v="167"/>
    <x v="1"/>
    <s v="VEN04"/>
    <s v="SP-20650"/>
    <s v="OFF-AR-10003478"/>
    <x v="1"/>
    <x v="6"/>
    <s v="Prod1819"/>
    <n v="39.072000000000003"/>
    <n v="6"/>
    <n v="0.2"/>
    <n v="9.7680000000000007"/>
    <n v="29.304000000000002"/>
  </r>
  <r>
    <n v="405"/>
    <s v="CA-2017-117933"/>
    <x v="168"/>
    <x v="1"/>
    <s v="VEN02"/>
    <s v="RF-19840"/>
    <s v="OFF-AP-10004249"/>
    <x v="1"/>
    <x v="9"/>
    <s v="Prod1819"/>
    <n v="35.909999999999997"/>
    <n v="3"/>
    <n v="0"/>
    <n v="9.6957000000000004"/>
    <n v="26.214299999999994"/>
  </r>
  <r>
    <n v="406"/>
    <s v="CA-2017-117457"/>
    <x v="169"/>
    <x v="1"/>
    <s v="VEN02"/>
    <s v="KH-16510"/>
    <s v="TEC-AC-10000158"/>
    <x v="2"/>
    <x v="11"/>
    <s v="Prod1425"/>
    <n v="179.95"/>
    <n v="5"/>
    <n v="0"/>
    <n v="37.789499999999997"/>
    <n v="142.16049999999998"/>
  </r>
  <r>
    <n v="407"/>
    <s v="CA-2017-117457"/>
    <x v="169"/>
    <x v="1"/>
    <s v="VEN02"/>
    <s v="KH-16510"/>
    <s v="TEC-CO-10004115"/>
    <x v="2"/>
    <x v="16"/>
    <s v="Prod1460"/>
    <n v="1199.9760000000001"/>
    <n v="3"/>
    <n v="0.2"/>
    <n v="434.99130000000002"/>
    <n v="764.98470000000009"/>
  </r>
  <r>
    <n v="408"/>
    <s v="CA-2017-117457"/>
    <x v="169"/>
    <x v="1"/>
    <s v="VEN03"/>
    <s v="KH-16510"/>
    <s v="OFF-PA-10003724"/>
    <x v="1"/>
    <x v="10"/>
    <s v="Prod1483"/>
    <n v="27.15"/>
    <n v="5"/>
    <n v="0"/>
    <n v="13.3035"/>
    <n v="13.846499999999999"/>
  </r>
  <r>
    <n v="409"/>
    <s v="CA-2017-117457"/>
    <x v="169"/>
    <x v="1"/>
    <s v="VEN05"/>
    <s v="KH-16510"/>
    <s v="FUR-TA-10002041"/>
    <x v="0"/>
    <x v="3"/>
    <s v="Prod1819"/>
    <n v="1004.024"/>
    <n v="7"/>
    <n v="0.2"/>
    <n v="-112.95269999999999"/>
    <n v="1116.9766999999999"/>
  </r>
  <r>
    <n v="410"/>
    <s v="CA-2017-117457"/>
    <x v="169"/>
    <x v="1"/>
    <s v="VEN03"/>
    <s v="KH-16510"/>
    <s v="OFF-PA-10002893"/>
    <x v="1"/>
    <x v="10"/>
    <s v="Prod1483"/>
    <n v="9.68"/>
    <n v="1"/>
    <n v="0"/>
    <n v="4.6463999999999999"/>
    <n v="5.0335999999999999"/>
  </r>
  <r>
    <n v="411"/>
    <s v="CA-2017-117457"/>
    <x v="169"/>
    <x v="1"/>
    <s v="VEN03"/>
    <s v="KH-16510"/>
    <s v="OFF-LA-10003766"/>
    <x v="1"/>
    <x v="2"/>
    <s v="Prod998"/>
    <n v="28.35"/>
    <n v="9"/>
    <n v="0"/>
    <n v="13.608000000000001"/>
    <n v="14.742000000000001"/>
  </r>
  <r>
    <n v="412"/>
    <s v="CA-2017-117457"/>
    <x v="169"/>
    <x v="1"/>
    <s v="VEN01"/>
    <s v="KH-16510"/>
    <s v="OFF-PA-10001970"/>
    <x v="1"/>
    <x v="10"/>
    <s v="Prod1856"/>
    <n v="55.98"/>
    <n v="1"/>
    <n v="0"/>
    <n v="27.430199999999999"/>
    <n v="28.549799999999998"/>
  </r>
  <r>
    <n v="413"/>
    <s v="CA-2017-117457"/>
    <x v="169"/>
    <x v="1"/>
    <s v="VEN03"/>
    <s v="KH-16510"/>
    <s v="FUR-BO-10001972"/>
    <x v="0"/>
    <x v="0"/>
    <s v="Prod889"/>
    <n v="1336.829"/>
    <n v="13"/>
    <n v="0.15"/>
    <n v="31.454799999999999"/>
    <n v="1305.3742"/>
  </r>
  <r>
    <n v="414"/>
    <s v="CA-2017-117457"/>
    <x v="169"/>
    <x v="1"/>
    <s v="VEN03"/>
    <s v="KH-16510"/>
    <s v="FUR-CH-10003956"/>
    <x v="0"/>
    <x v="1"/>
    <s v="Prod645"/>
    <n v="113.568"/>
    <n v="2"/>
    <n v="0.2"/>
    <n v="-18.454799999999999"/>
    <n v="132.02279999999999"/>
  </r>
  <r>
    <n v="415"/>
    <s v="CA-2017-142636"/>
    <x v="170"/>
    <x v="1"/>
    <s v="VEN04"/>
    <s v="KC-16675"/>
    <s v="OFF-PA-10000157"/>
    <x v="1"/>
    <x v="10"/>
    <s v="Prod998"/>
    <n v="139.86000000000001"/>
    <n v="7"/>
    <n v="0"/>
    <n v="65.734200000000001"/>
    <n v="74.125800000000012"/>
  </r>
  <r>
    <n v="416"/>
    <s v="CA-2017-142636"/>
    <x v="170"/>
    <x v="1"/>
    <s v="VEN01"/>
    <s v="KC-16675"/>
    <s v="FUR-CH-10001891"/>
    <x v="0"/>
    <x v="1"/>
    <s v="Prod645"/>
    <n v="307.13600000000002"/>
    <n v="4"/>
    <n v="0.2"/>
    <n v="26.874400000000001"/>
    <n v="280.26160000000004"/>
  </r>
  <r>
    <n v="417"/>
    <s v="CA-2017-122105"/>
    <x v="171"/>
    <x v="1"/>
    <s v="VEN04"/>
    <s v="CJ-12010"/>
    <s v="OFF-AR-10004344"/>
    <x v="1"/>
    <x v="6"/>
    <s v="Prod1819"/>
    <n v="95.92"/>
    <n v="8"/>
    <n v="0"/>
    <n v="25.898399999999999"/>
    <n v="70.021600000000007"/>
  </r>
  <r>
    <n v="418"/>
    <s v="CA-2016-148796"/>
    <x v="172"/>
    <x v="1"/>
    <s v="VEN04"/>
    <s v="PB-19150"/>
    <s v="FUR-CH-10004886"/>
    <x v="0"/>
    <x v="1"/>
    <s v="Prod645"/>
    <n v="383.8"/>
    <n v="5"/>
    <n v="0.2"/>
    <n v="38.380000000000003"/>
    <n v="345.42"/>
  </r>
  <r>
    <n v="419"/>
    <s v="CA-2017-154816"/>
    <x v="173"/>
    <x v="1"/>
    <s v="VEN05"/>
    <s v="VB-21745"/>
    <s v="OFF-PA-10003845"/>
    <x v="1"/>
    <x v="10"/>
    <s v="Prod1663"/>
    <n v="5.78"/>
    <n v="1"/>
    <n v="0"/>
    <n v="2.8321999999999998"/>
    <n v="2.9478000000000004"/>
  </r>
  <r>
    <n v="420"/>
    <s v="CA-2017-110478"/>
    <x v="174"/>
    <x v="1"/>
    <s v="VEN02"/>
    <s v="SP-20860"/>
    <s v="OFF-AR-10001573"/>
    <x v="1"/>
    <x v="6"/>
    <s v="Prod1819"/>
    <n v="9.32"/>
    <n v="4"/>
    <n v="0"/>
    <n v="2.7027999999999999"/>
    <n v="6.6172000000000004"/>
  </r>
  <r>
    <n v="421"/>
    <s v="CA-2017-110478"/>
    <x v="174"/>
    <x v="1"/>
    <s v="VEN05"/>
    <s v="SP-20860"/>
    <s v="OFF-EN-10000483"/>
    <x v="1"/>
    <x v="12"/>
    <s v="Prod353"/>
    <n v="15.25"/>
    <n v="1"/>
    <n v="0"/>
    <n v="7.0149999999999997"/>
    <n v="8.2349999999999994"/>
  </r>
  <r>
    <n v="422"/>
    <s v="CA-2014-142048"/>
    <x v="175"/>
    <x v="2"/>
    <s v="VEN03"/>
    <s v="JE-15745"/>
    <s v="TEC-AC-10004114"/>
    <x v="2"/>
    <x v="11"/>
    <s v="Prod1425"/>
    <n v="196.75200000000001"/>
    <n v="6"/>
    <n v="0.2"/>
    <n v="56.566200000000002"/>
    <n v="140.1858"/>
  </r>
  <r>
    <n v="423"/>
    <s v="CA-2017-125388"/>
    <x v="15"/>
    <x v="1"/>
    <s v="VEN01"/>
    <s v="MP-17965"/>
    <s v="FUR-FU-10004712"/>
    <x v="0"/>
    <x v="5"/>
    <s v="Prod1819"/>
    <n v="56.56"/>
    <n v="4"/>
    <n v="0"/>
    <n v="14.7056"/>
    <n v="41.854399999999998"/>
  </r>
  <r>
    <n v="424"/>
    <s v="CA-2017-125388"/>
    <x v="15"/>
    <x v="1"/>
    <s v="VEN03"/>
    <s v="MP-17965"/>
    <s v="OFF-ST-10000918"/>
    <x v="1"/>
    <x v="4"/>
    <s v="Prod1425"/>
    <n v="32.700000000000003"/>
    <n v="3"/>
    <n v="0"/>
    <n v="8.5020000000000007"/>
    <n v="24.198"/>
  </r>
  <r>
    <n v="425"/>
    <s v="CA-2017-155705"/>
    <x v="176"/>
    <x v="0"/>
    <s v="VEN05"/>
    <s v="NF-18385"/>
    <s v="FUR-CH-10000015"/>
    <x v="0"/>
    <x v="1"/>
    <s v="Prod889"/>
    <n v="866.4"/>
    <n v="4"/>
    <n v="0"/>
    <n v="225.26400000000001"/>
    <n v="641.13599999999997"/>
  </r>
  <r>
    <n v="426"/>
    <s v="CA-2017-149160"/>
    <x v="177"/>
    <x v="0"/>
    <s v="VEN02"/>
    <s v="JM-15265"/>
    <s v="FUR-FU-10003347"/>
    <x v="0"/>
    <x v="5"/>
    <s v="Prod1819"/>
    <n v="28.4"/>
    <n v="2"/>
    <n v="0"/>
    <n v="11.076000000000001"/>
    <n v="17.323999999999998"/>
  </r>
  <r>
    <n v="427"/>
    <s v="CA-2017-149160"/>
    <x v="177"/>
    <x v="0"/>
    <s v="VEN01"/>
    <s v="JM-15265"/>
    <s v="OFF-BI-10001543"/>
    <x v="1"/>
    <x v="8"/>
    <s v="Prod1819"/>
    <n v="287.92"/>
    <n v="8"/>
    <n v="0"/>
    <n v="138.20160000000001"/>
    <n v="149.7184"/>
  </r>
  <r>
    <n v="428"/>
    <s v="CA-2014-101476"/>
    <x v="178"/>
    <x v="2"/>
    <s v="VEN02"/>
    <s v="SD-20485"/>
    <s v="TEC-MA-10000029"/>
    <x v="2"/>
    <x v="15"/>
    <s v="Prod1460"/>
    <n v="69.989999999999995"/>
    <n v="1"/>
    <n v="0"/>
    <n v="30.095700000000001"/>
    <n v="39.894299999999994"/>
  </r>
  <r>
    <n v="429"/>
    <s v="CA-2017-152275"/>
    <x v="179"/>
    <x v="1"/>
    <s v="VEN04"/>
    <s v="KH-16630"/>
    <s v="OFF-AR-10000369"/>
    <x v="1"/>
    <x v="6"/>
    <s v="Prod1819"/>
    <n v="6.6719999999999997"/>
    <n v="6"/>
    <n v="0.2"/>
    <n v="0.50039999999999996"/>
    <n v="6.1715999999999998"/>
  </r>
  <r>
    <n v="430"/>
    <s v="US-2016-123750"/>
    <x v="180"/>
    <x v="1"/>
    <s v="VEN03"/>
    <s v="RB-19795"/>
    <s v="OFF-BI-10004584"/>
    <x v="1"/>
    <x v="8"/>
    <s v="Prod1841"/>
    <n v="189.58799999999999"/>
    <n v="2"/>
    <n v="0.7"/>
    <n v="-145.35079999999999"/>
    <n v="334.93880000000001"/>
  </r>
  <r>
    <n v="431"/>
    <s v="US-2016-123750"/>
    <x v="180"/>
    <x v="1"/>
    <s v="VEN01"/>
    <s v="RB-19795"/>
    <s v="TEC-AC-10004659"/>
    <x v="2"/>
    <x v="11"/>
    <s v="Prod1460"/>
    <n v="408.74400000000003"/>
    <n v="7"/>
    <n v="0.2"/>
    <n v="76.639499999999998"/>
    <n v="332.10450000000003"/>
  </r>
  <r>
    <n v="432"/>
    <s v="US-2016-123750"/>
    <x v="180"/>
    <x v="1"/>
    <s v="VEN02"/>
    <s v="RB-19795"/>
    <s v="TEC-AC-10004659"/>
    <x v="2"/>
    <x v="11"/>
    <s v="Prod1460"/>
    <n v="291.95999999999998"/>
    <n v="5"/>
    <n v="0.2"/>
    <n v="54.7425"/>
    <n v="237.21749999999997"/>
  </r>
  <r>
    <n v="433"/>
    <s v="US-2016-123750"/>
    <x v="180"/>
    <x v="1"/>
    <s v="VEN03"/>
    <s v="RB-19795"/>
    <s v="OFF-ST-10000617"/>
    <x v="1"/>
    <x v="4"/>
    <s v="Prod1425"/>
    <n v="4.7679999999999998"/>
    <n v="2"/>
    <n v="0.2"/>
    <n v="-0.77480000000000004"/>
    <n v="5.5427999999999997"/>
  </r>
  <r>
    <n v="434"/>
    <s v="CA-2016-127369"/>
    <x v="181"/>
    <x v="2"/>
    <s v="VEN03"/>
    <s v="DB-13060"/>
    <s v="OFF-ST-10003306"/>
    <x v="1"/>
    <x v="4"/>
    <s v="Prod1425"/>
    <n v="714.3"/>
    <n v="5"/>
    <n v="0"/>
    <n v="207.14699999999999"/>
    <n v="507.15299999999996"/>
  </r>
  <r>
    <n v="435"/>
    <s v="US-2014-150574"/>
    <x v="182"/>
    <x v="1"/>
    <s v="VEN05"/>
    <s v="MK-18160"/>
    <s v="OFF-BI-10000773"/>
    <x v="1"/>
    <x v="8"/>
    <s v="Prod1819"/>
    <n v="4.8120000000000003"/>
    <n v="2"/>
    <n v="0.7"/>
    <n v="-3.6892"/>
    <n v="8.5012000000000008"/>
  </r>
  <r>
    <n v="436"/>
    <s v="US-2014-150574"/>
    <x v="182"/>
    <x v="1"/>
    <s v="VEN04"/>
    <s v="MK-18160"/>
    <s v="TEC-AC-10002600"/>
    <x v="2"/>
    <x v="11"/>
    <s v="Prod1425"/>
    <n v="247.8"/>
    <n v="5"/>
    <n v="0.2"/>
    <n v="-18.585000000000001"/>
    <n v="266.38499999999999"/>
  </r>
  <r>
    <n v="437"/>
    <s v="CA-2016-147375"/>
    <x v="183"/>
    <x v="0"/>
    <s v="VEN02"/>
    <s v="PO-19180"/>
    <s v="TEC-MA-10002937"/>
    <x v="2"/>
    <x v="15"/>
    <s v="Prod1272"/>
    <n v="1007.979"/>
    <n v="3"/>
    <n v="0.3"/>
    <n v="43.199100000000001"/>
    <n v="964.7799"/>
  </r>
  <r>
    <n v="438"/>
    <s v="CA-2016-147375"/>
    <x v="183"/>
    <x v="0"/>
    <s v="VEN05"/>
    <s v="PO-19180"/>
    <s v="OFF-PA-10001970"/>
    <x v="1"/>
    <x v="10"/>
    <s v="Prod1856"/>
    <n v="313.488"/>
    <n v="7"/>
    <n v="0.2"/>
    <n v="113.63939999999999"/>
    <n v="199.8486"/>
  </r>
  <r>
    <n v="439"/>
    <s v="CA-2017-130043"/>
    <x v="184"/>
    <x v="1"/>
    <s v="VEN02"/>
    <s v="BB-11545"/>
    <s v="OFF-PA-10002230"/>
    <x v="1"/>
    <x v="10"/>
    <s v="Prod1856"/>
    <n v="31.872"/>
    <n v="8"/>
    <n v="0.2"/>
    <n v="11.553599999999999"/>
    <n v="20.3184"/>
  </r>
  <r>
    <n v="440"/>
    <s v="CA-2017-157252"/>
    <x v="185"/>
    <x v="0"/>
    <s v="VEN01"/>
    <s v="CV-12805"/>
    <s v="FUR-CH-10003396"/>
    <x v="0"/>
    <x v="1"/>
    <s v="Prod645"/>
    <n v="207.846"/>
    <n v="3"/>
    <n v="0.1"/>
    <n v="2.3094000000000001"/>
    <n v="205.53659999999999"/>
  </r>
  <r>
    <n v="441"/>
    <s v="CA-2016-115756"/>
    <x v="62"/>
    <x v="0"/>
    <s v="VEN02"/>
    <s v="PK-19075"/>
    <s v="FUR-FU-10000246"/>
    <x v="0"/>
    <x v="5"/>
    <s v="Prod645"/>
    <n v="12.22"/>
    <n v="1"/>
    <n v="0"/>
    <n v="3.6659999999999999"/>
    <n v="8.5540000000000003"/>
  </r>
  <r>
    <n v="442"/>
    <s v="CA-2016-115756"/>
    <x v="62"/>
    <x v="0"/>
    <s v="VEN02"/>
    <s v="PK-19075"/>
    <s v="OFF-ST-10000060"/>
    <x v="1"/>
    <x v="4"/>
    <s v="Prod1425"/>
    <n v="194.94"/>
    <n v="3"/>
    <n v="0"/>
    <n v="23.392800000000001"/>
    <n v="171.5472"/>
  </r>
  <r>
    <n v="443"/>
    <s v="CA-2016-115756"/>
    <x v="62"/>
    <x v="0"/>
    <s v="VEN01"/>
    <s v="PK-19075"/>
    <s v="OFF-ST-10003058"/>
    <x v="1"/>
    <x v="4"/>
    <s v="Prod1425"/>
    <n v="70.95"/>
    <n v="3"/>
    <n v="0"/>
    <n v="20.575500000000002"/>
    <n v="50.374499999999998"/>
  </r>
  <r>
    <n v="444"/>
    <s v="CA-2016-115756"/>
    <x v="62"/>
    <x v="0"/>
    <s v="VEN04"/>
    <s v="PK-19075"/>
    <s v="OFF-PA-10002222"/>
    <x v="1"/>
    <x v="10"/>
    <s v="Prod1856"/>
    <n v="91.36"/>
    <n v="4"/>
    <n v="0"/>
    <n v="42.025599999999997"/>
    <n v="49.334400000000002"/>
  </r>
  <r>
    <n v="445"/>
    <s v="CA-2016-115756"/>
    <x v="62"/>
    <x v="0"/>
    <s v="VEN01"/>
    <s v="PK-19075"/>
    <s v="FUR-CH-10002372"/>
    <x v="0"/>
    <x v="1"/>
    <s v="Prod645"/>
    <n v="242.94"/>
    <n v="3"/>
    <n v="0"/>
    <n v="29.152799999999999"/>
    <n v="213.78719999999998"/>
  </r>
  <r>
    <n v="446"/>
    <s v="CA-2016-115756"/>
    <x v="62"/>
    <x v="0"/>
    <s v="VEN04"/>
    <s v="PK-19075"/>
    <s v="OFF-LA-10001317"/>
    <x v="1"/>
    <x v="2"/>
    <s v="Prod1839"/>
    <n v="22.05"/>
    <n v="7"/>
    <n v="0"/>
    <n v="10.584"/>
    <n v="11.466000000000001"/>
  </r>
  <r>
    <n v="447"/>
    <s v="CA-2017-154214"/>
    <x v="186"/>
    <x v="0"/>
    <s v="VEN04"/>
    <s v="TB-21595"/>
    <s v="FUR-FU-10000206"/>
    <x v="0"/>
    <x v="5"/>
    <s v="Prod645"/>
    <n v="2.91"/>
    <n v="1"/>
    <n v="0"/>
    <n v="1.3676999999999999"/>
    <n v="1.5423000000000002"/>
  </r>
  <r>
    <n v="448"/>
    <s v="CA-2016-166674"/>
    <x v="187"/>
    <x v="0"/>
    <s v="VEN03"/>
    <s v="RB-19360"/>
    <s v="OFF-AR-10000588"/>
    <x v="1"/>
    <x v="6"/>
    <s v="Prod1819"/>
    <n v="59.52"/>
    <n v="3"/>
    <n v="0"/>
    <n v="15.475199999999999"/>
    <n v="44.044800000000002"/>
  </r>
  <r>
    <n v="449"/>
    <s v="CA-2016-166674"/>
    <x v="187"/>
    <x v="0"/>
    <s v="VEN02"/>
    <s v="RB-19360"/>
    <s v="OFF-ST-10001469"/>
    <x v="1"/>
    <x v="4"/>
    <s v="Prod1425"/>
    <n v="161.94"/>
    <n v="3"/>
    <n v="0"/>
    <n v="9.7164000000000001"/>
    <n v="152.2236"/>
  </r>
  <r>
    <n v="450"/>
    <s v="CA-2016-166674"/>
    <x v="187"/>
    <x v="0"/>
    <s v="VEN01"/>
    <s v="RB-19360"/>
    <s v="OFF-AR-10001953"/>
    <x v="1"/>
    <x v="6"/>
    <s v="Prod1819"/>
    <n v="263.88"/>
    <n v="6"/>
    <n v="0"/>
    <n v="71.247600000000006"/>
    <n v="192.63239999999999"/>
  </r>
  <r>
    <n v="451"/>
    <s v="CA-2016-166674"/>
    <x v="187"/>
    <x v="0"/>
    <s v="VEN01"/>
    <s v="RB-19360"/>
    <s v="OFF-AR-10003156"/>
    <x v="1"/>
    <x v="6"/>
    <s v="Prod1819"/>
    <n v="30.48"/>
    <n v="3"/>
    <n v="0"/>
    <n v="7.9248000000000003"/>
    <n v="22.555199999999999"/>
  </r>
  <r>
    <n v="452"/>
    <s v="CA-2016-166674"/>
    <x v="187"/>
    <x v="0"/>
    <s v="VEN02"/>
    <s v="RB-19360"/>
    <s v="OFF-AR-10004974"/>
    <x v="1"/>
    <x v="6"/>
    <s v="Prod1819"/>
    <n v="9.84"/>
    <n v="3"/>
    <n v="0"/>
    <n v="2.8536000000000001"/>
    <n v="6.9863999999999997"/>
  </r>
  <r>
    <n v="453"/>
    <s v="CA-2016-166674"/>
    <x v="187"/>
    <x v="0"/>
    <s v="VEN02"/>
    <s v="RB-19360"/>
    <s v="TEC-PH-10002365"/>
    <x v="2"/>
    <x v="7"/>
    <s v="Prod1458"/>
    <n v="35.119999999999997"/>
    <n v="4"/>
    <n v="0"/>
    <n v="9.1311999999999998"/>
    <n v="25.988799999999998"/>
  </r>
  <r>
    <n v="454"/>
    <s v="CA-2017-147277"/>
    <x v="188"/>
    <x v="1"/>
    <s v="VEN03"/>
    <s v="EB-13705"/>
    <s v="FUR-TA-10001539"/>
    <x v="0"/>
    <x v="3"/>
    <s v="Prod1819"/>
    <n v="284.36399999999998"/>
    <n v="2"/>
    <n v="0.4"/>
    <n v="-75.830399999999997"/>
    <n v="360.19439999999997"/>
  </r>
  <r>
    <n v="455"/>
    <s v="CA-2017-147277"/>
    <x v="188"/>
    <x v="1"/>
    <s v="VEN03"/>
    <s v="EB-13705"/>
    <s v="OFF-ST-10000142"/>
    <x v="1"/>
    <x v="4"/>
    <s v="Prod1425"/>
    <n v="665.40800000000002"/>
    <n v="2"/>
    <n v="0.2"/>
    <n v="66.540800000000004"/>
    <n v="598.86720000000003"/>
  </r>
  <r>
    <n v="456"/>
    <s v="CA-2016-100153"/>
    <x v="24"/>
    <x v="1"/>
    <s v="VEN02"/>
    <s v="KH-16630"/>
    <s v="TEC-AC-10001772"/>
    <x v="2"/>
    <x v="11"/>
    <s v="Prod1425"/>
    <n v="63.88"/>
    <n v="4"/>
    <n v="0"/>
    <n v="24.9132"/>
    <n v="38.966800000000006"/>
  </r>
  <r>
    <n v="457"/>
    <s v="US-2014-110674"/>
    <x v="189"/>
    <x v="1"/>
    <s v="VEN05"/>
    <s v="SC-20095"/>
    <s v="FUR-CH-10000225"/>
    <x v="0"/>
    <x v="1"/>
    <s v="Prod889"/>
    <n v="129.56800000000001"/>
    <n v="2"/>
    <n v="0.2"/>
    <n v="-24.294"/>
    <n v="153.86200000000002"/>
  </r>
  <r>
    <n v="458"/>
    <s v="US-2016-157945"/>
    <x v="152"/>
    <x v="1"/>
    <s v="VEN05"/>
    <s v="NF-18385"/>
    <s v="FUR-CH-10002331"/>
    <x v="0"/>
    <x v="1"/>
    <s v="Prod645"/>
    <n v="747.55799999999999"/>
    <n v="3"/>
    <n v="0.3"/>
    <n v="-96.114599999999996"/>
    <n v="843.67259999999999"/>
  </r>
  <r>
    <n v="459"/>
    <s v="US-2016-157945"/>
    <x v="152"/>
    <x v="1"/>
    <s v="VEN05"/>
    <s v="NF-18385"/>
    <s v="OFF-EN-10001415"/>
    <x v="1"/>
    <x v="12"/>
    <s v="Prod353"/>
    <n v="8.9280000000000008"/>
    <n v="2"/>
    <n v="0.2"/>
    <n v="3.3479999999999999"/>
    <n v="5.580000000000001"/>
  </r>
  <r>
    <n v="460"/>
    <s v="CA-2015-109638"/>
    <x v="190"/>
    <x v="1"/>
    <s v="VEN02"/>
    <s v="JH-15985"/>
    <s v="OFF-AP-10002472"/>
    <x v="1"/>
    <x v="9"/>
    <s v="Prod1819"/>
    <n v="103.92"/>
    <n v="4"/>
    <n v="0"/>
    <n v="36.372"/>
    <n v="67.548000000000002"/>
  </r>
  <r>
    <n v="461"/>
    <s v="CA-2015-109638"/>
    <x v="190"/>
    <x v="1"/>
    <s v="VEN01"/>
    <s v="JH-15985"/>
    <s v="TEC-AC-10004571"/>
    <x v="2"/>
    <x v="11"/>
    <s v="Prod1460"/>
    <n v="899.91"/>
    <n v="9"/>
    <n v="0"/>
    <n v="377.9622"/>
    <n v="521.94779999999992"/>
  </r>
  <r>
    <n v="462"/>
    <s v="CA-2015-109638"/>
    <x v="190"/>
    <x v="1"/>
    <s v="VEN04"/>
    <s v="JH-15985"/>
    <s v="OFF-BI-10001098"/>
    <x v="1"/>
    <x v="8"/>
    <s v="Prod1819"/>
    <n v="51.311999999999998"/>
    <n v="3"/>
    <n v="0.2"/>
    <n v="18.6006"/>
    <n v="32.711399999999998"/>
  </r>
  <r>
    <n v="463"/>
    <s v="CA-2016-109869"/>
    <x v="135"/>
    <x v="1"/>
    <s v="VEN02"/>
    <s v="TN-21040"/>
    <s v="FUR-FU-10000023"/>
    <x v="0"/>
    <x v="5"/>
    <s v="Prod645"/>
    <n v="23.56"/>
    <n v="5"/>
    <n v="0.2"/>
    <n v="7.0679999999999996"/>
    <n v="16.491999999999997"/>
  </r>
  <r>
    <n v="464"/>
    <s v="CA-2016-109869"/>
    <x v="135"/>
    <x v="1"/>
    <s v="VEN02"/>
    <s v="TN-21040"/>
    <s v="FUR-TA-10001889"/>
    <x v="0"/>
    <x v="3"/>
    <s v="Prod1819"/>
    <n v="1272.6300000000001"/>
    <n v="6"/>
    <n v="0.5"/>
    <n v="-814.48320000000001"/>
    <n v="2087.1132000000002"/>
  </r>
  <r>
    <n v="465"/>
    <s v="CA-2016-109869"/>
    <x v="135"/>
    <x v="1"/>
    <s v="VEN05"/>
    <s v="TN-21040"/>
    <s v="OFF-BI-10000315"/>
    <x v="1"/>
    <x v="8"/>
    <s v="Prod1819"/>
    <n v="28.484999999999999"/>
    <n v="5"/>
    <n v="0.7"/>
    <n v="-20.888999999999999"/>
    <n v="49.373999999999995"/>
  </r>
  <r>
    <n v="466"/>
    <s v="CA-2016-109869"/>
    <x v="135"/>
    <x v="1"/>
    <s v="VEN04"/>
    <s v="TN-21040"/>
    <s v="OFF-SU-10003505"/>
    <x v="1"/>
    <x v="14"/>
    <s v="Prod1425"/>
    <n v="185.376"/>
    <n v="2"/>
    <n v="0.2"/>
    <n v="-34.758000000000003"/>
    <n v="220.13400000000001"/>
  </r>
  <r>
    <n v="467"/>
    <s v="CA-2016-109869"/>
    <x v="135"/>
    <x v="1"/>
    <s v="VEN05"/>
    <s v="TN-21040"/>
    <s v="OFF-AP-10002578"/>
    <x v="1"/>
    <x v="9"/>
    <s v="Prod1819"/>
    <n v="78.272000000000006"/>
    <n v="2"/>
    <n v="0.2"/>
    <n v="5.8704000000000001"/>
    <n v="72.401600000000002"/>
  </r>
  <r>
    <n v="468"/>
    <s v="US-2015-101399"/>
    <x v="191"/>
    <x v="1"/>
    <s v="VEN05"/>
    <s v="JS-15940"/>
    <s v="FUR-FU-10002918"/>
    <x v="0"/>
    <x v="5"/>
    <s v="Prod1819"/>
    <n v="254.744"/>
    <n v="7"/>
    <n v="0.6"/>
    <n v="-312.06139999999999"/>
    <n v="566.80539999999996"/>
  </r>
  <r>
    <n v="469"/>
    <s v="CA-2017-154907"/>
    <x v="192"/>
    <x v="1"/>
    <s v="VEN03"/>
    <s v="DS-13180"/>
    <s v="FUR-BO-10002824"/>
    <x v="0"/>
    <x v="0"/>
    <s v="Prod889"/>
    <n v="205.33279999999999"/>
    <n v="2"/>
    <n v="0.32"/>
    <n v="-36.235199999999999"/>
    <n v="241.56799999999998"/>
  </r>
  <r>
    <n v="470"/>
    <s v="US-2016-100419"/>
    <x v="120"/>
    <x v="0"/>
    <s v="VEN02"/>
    <s v="CC-12670"/>
    <s v="OFF-BI-10002194"/>
    <x v="1"/>
    <x v="8"/>
    <s v="Prod1841"/>
    <n v="4.7880000000000003"/>
    <n v="3"/>
    <n v="0.8"/>
    <n v="-7.9001999999999999"/>
    <n v="12.6882"/>
  </r>
  <r>
    <n v="471"/>
    <s v="CA-2015-154144"/>
    <x v="140"/>
    <x v="1"/>
    <s v="VEN05"/>
    <s v="MH-17785"/>
    <s v="OFF-PA-10004071"/>
    <x v="1"/>
    <x v="10"/>
    <s v="Prod35"/>
    <n v="55.48"/>
    <n v="1"/>
    <n v="0"/>
    <n v="26.630400000000002"/>
    <n v="28.849599999999995"/>
  </r>
  <r>
    <n v="472"/>
    <s v="CA-2014-144666"/>
    <x v="193"/>
    <x v="0"/>
    <s v="VEN05"/>
    <s v="JP-15520"/>
    <s v="OFF-ST-10002743"/>
    <x v="1"/>
    <x v="4"/>
    <s v="Prod1425"/>
    <n v="340.92"/>
    <n v="3"/>
    <n v="0"/>
    <n v="3.4091999999999998"/>
    <n v="337.51080000000002"/>
  </r>
  <r>
    <n v="473"/>
    <s v="CA-2014-144666"/>
    <x v="193"/>
    <x v="0"/>
    <s v="VEN03"/>
    <s v="JP-15520"/>
    <s v="FUR-BO-10001601"/>
    <x v="0"/>
    <x v="0"/>
    <e v="#N/A"/>
    <n v="222.666"/>
    <n v="2"/>
    <n v="0.15"/>
    <n v="10.478400000000001"/>
    <n v="212.1876"/>
  </r>
  <r>
    <n v="474"/>
    <s v="CA-2014-144666"/>
    <x v="193"/>
    <x v="0"/>
    <s v="VEN04"/>
    <s v="JP-15520"/>
    <s v="TEC-PH-10002680"/>
    <x v="2"/>
    <x v="7"/>
    <s v="Prod154"/>
    <n v="703.96799999999996"/>
    <n v="4"/>
    <n v="0.2"/>
    <n v="87.995999999999995"/>
    <n v="615.97199999999998"/>
  </r>
  <r>
    <n v="475"/>
    <s v="CA-2014-144666"/>
    <x v="193"/>
    <x v="0"/>
    <s v="VEN01"/>
    <s v="JP-15520"/>
    <s v="OFF-ST-10001321"/>
    <x v="1"/>
    <x v="4"/>
    <s v="Prod1425"/>
    <n v="92.52"/>
    <n v="6"/>
    <n v="0"/>
    <n v="24.980399999999999"/>
    <n v="67.539599999999993"/>
  </r>
  <r>
    <n v="476"/>
    <s v="CA-2014-144666"/>
    <x v="193"/>
    <x v="0"/>
    <s v="VEN02"/>
    <s v="JP-15520"/>
    <s v="OFF-PA-10001509"/>
    <x v="1"/>
    <x v="10"/>
    <s v="Prod998"/>
    <n v="62.65"/>
    <n v="7"/>
    <n v="0"/>
    <n v="28.818999999999999"/>
    <n v="33.831000000000003"/>
  </r>
  <r>
    <n v="477"/>
    <s v="CA-2014-144666"/>
    <x v="193"/>
    <x v="0"/>
    <s v="VEN03"/>
    <s v="JP-15520"/>
    <s v="OFF-PA-10003465"/>
    <x v="1"/>
    <x v="10"/>
    <s v="Prod1483"/>
    <n v="94.85"/>
    <n v="5"/>
    <n v="0"/>
    <n v="45.527999999999999"/>
    <n v="49.321999999999996"/>
  </r>
  <r>
    <n v="478"/>
    <s v="CA-2016-103891"/>
    <x v="194"/>
    <x v="1"/>
    <s v="VEN03"/>
    <s v="KH-16690"/>
    <s v="TEC-PH-10000149"/>
    <x v="2"/>
    <x v="7"/>
    <s v="Prod1458"/>
    <n v="95.76"/>
    <n v="6"/>
    <n v="0.2"/>
    <n v="7.1820000000000004"/>
    <n v="88.578000000000003"/>
  </r>
  <r>
    <n v="479"/>
    <s v="CA-2016-152632"/>
    <x v="195"/>
    <x v="1"/>
    <s v="VEN01"/>
    <s v="JE-15475"/>
    <s v="FUR-FU-10002671"/>
    <x v="0"/>
    <x v="5"/>
    <s v="Prod1819"/>
    <n v="40.200000000000003"/>
    <n v="3"/>
    <n v="0"/>
    <n v="19.295999999999999"/>
    <n v="20.904000000000003"/>
  </r>
  <r>
    <n v="480"/>
    <s v="CA-2016-100790"/>
    <x v="196"/>
    <x v="1"/>
    <s v="VEN02"/>
    <s v="JG-15805"/>
    <s v="OFF-AR-10003045"/>
    <x v="1"/>
    <x v="6"/>
    <s v="Prod1819"/>
    <n v="14.7"/>
    <n v="5"/>
    <n v="0"/>
    <n v="6.6150000000000002"/>
    <n v="8.0849999999999991"/>
  </r>
  <r>
    <n v="481"/>
    <s v="CA-2016-100790"/>
    <x v="196"/>
    <x v="1"/>
    <s v="VEN02"/>
    <s v="JG-15805"/>
    <s v="OFF-ST-10000689"/>
    <x v="1"/>
    <x v="4"/>
    <s v="Prod1425"/>
    <n v="704.25"/>
    <n v="5"/>
    <n v="0"/>
    <n v="84.51"/>
    <n v="619.74"/>
  </r>
  <r>
    <n v="482"/>
    <s v="CA-2014-134677"/>
    <x v="197"/>
    <x v="1"/>
    <s v="VEN02"/>
    <s v="XP-21865"/>
    <s v="TEC-AC-10001445"/>
    <x v="2"/>
    <x v="11"/>
    <s v="Prod1425"/>
    <n v="9.09"/>
    <n v="3"/>
    <n v="0"/>
    <n v="1.9089"/>
    <n v="7.1810999999999998"/>
  </r>
  <r>
    <n v="483"/>
    <s v="CA-2014-127691"/>
    <x v="151"/>
    <x v="1"/>
    <s v="VEN05"/>
    <s v="EM-14065"/>
    <s v="OFF-AR-10002053"/>
    <x v="1"/>
    <x v="6"/>
    <s v="Prod1819"/>
    <n v="5.96"/>
    <n v="2"/>
    <n v="0"/>
    <n v="1.6688000000000001"/>
    <n v="4.2911999999999999"/>
  </r>
  <r>
    <n v="484"/>
    <s v="CA-2014-127691"/>
    <x v="151"/>
    <x v="1"/>
    <s v="VEN03"/>
    <s v="EM-14065"/>
    <s v="TEC-AC-10002567"/>
    <x v="2"/>
    <x v="11"/>
    <s v="Prod1425"/>
    <n v="159.97999999999999"/>
    <n v="2"/>
    <n v="0"/>
    <n v="57.592799999999997"/>
    <n v="102.38719999999999"/>
  </r>
  <r>
    <n v="485"/>
    <s v="CA-2017-140963"/>
    <x v="198"/>
    <x v="2"/>
    <s v="VEN05"/>
    <s v="MT-18070"/>
    <s v="OFF-LA-10003923"/>
    <x v="1"/>
    <x v="2"/>
    <s v="Prod998"/>
    <n v="29.6"/>
    <n v="2"/>
    <n v="0"/>
    <n v="14.8"/>
    <n v="14.8"/>
  </r>
  <r>
    <n v="486"/>
    <s v="CA-2017-140963"/>
    <x v="198"/>
    <x v="2"/>
    <s v="VEN02"/>
    <s v="MT-18070"/>
    <s v="FUR-BO-10001337"/>
    <x v="0"/>
    <x v="0"/>
    <e v="#N/A"/>
    <n v="514.16499999999996"/>
    <n v="5"/>
    <n v="0.15"/>
    <n v="-30.245000000000001"/>
    <n v="544.41"/>
  </r>
  <r>
    <n v="487"/>
    <s v="CA-2017-140963"/>
    <x v="198"/>
    <x v="2"/>
    <s v="VEN03"/>
    <s v="MT-18070"/>
    <s v="TEC-PH-10001924"/>
    <x v="2"/>
    <x v="7"/>
    <s v="Prod1458"/>
    <n v="279.95999999999998"/>
    <n v="5"/>
    <n v="0.2"/>
    <n v="17.497499999999999"/>
    <n v="262.46249999999998"/>
  </r>
  <r>
    <n v="488"/>
    <s v="CA-2014-154627"/>
    <x v="199"/>
    <x v="2"/>
    <s v="VEN01"/>
    <s v="SA-20830"/>
    <s v="TEC-PH-10001363"/>
    <x v="2"/>
    <x v="7"/>
    <s v="Prod1458"/>
    <n v="2735.9520000000002"/>
    <n v="6"/>
    <n v="0.2"/>
    <n v="341.99400000000003"/>
    <n v="2393.9580000000001"/>
  </r>
  <r>
    <n v="489"/>
    <s v="CA-2014-133753"/>
    <x v="200"/>
    <x v="0"/>
    <s v="VEN01"/>
    <s v="CW-11905"/>
    <s v="TEC-PH-10000376"/>
    <x v="2"/>
    <x v="7"/>
    <s v="Prod1458"/>
    <n v="7.992"/>
    <n v="1"/>
    <n v="0.2"/>
    <n v="0.59940000000000004"/>
    <n v="7.3925999999999998"/>
  </r>
  <r>
    <n v="490"/>
    <s v="CA-2014-133753"/>
    <x v="200"/>
    <x v="0"/>
    <s v="VEN02"/>
    <s v="CW-11905"/>
    <s v="TEC-AC-10000303"/>
    <x v="2"/>
    <x v="11"/>
    <s v="Prod1425"/>
    <n v="63.984000000000002"/>
    <n v="2"/>
    <n v="0.2"/>
    <n v="10.397399999999999"/>
    <n v="53.586600000000004"/>
  </r>
  <r>
    <n v="491"/>
    <s v="CA-2014-133753"/>
    <x v="200"/>
    <x v="0"/>
    <s v="VEN02"/>
    <s v="CW-11905"/>
    <s v="OFF-AR-10001953"/>
    <x v="1"/>
    <x v="6"/>
    <s v="Prod1819"/>
    <n v="70.367999999999995"/>
    <n v="2"/>
    <n v="0.2"/>
    <n v="6.1571999999999996"/>
    <n v="64.210799999999992"/>
  </r>
  <r>
    <n v="492"/>
    <s v="CA-2014-113362"/>
    <x v="76"/>
    <x v="1"/>
    <s v="VEN01"/>
    <s v="AJ-10960"/>
    <s v="OFF-ST-10001809"/>
    <x v="1"/>
    <x v="4"/>
    <s v="Prod1425"/>
    <n v="449.15"/>
    <n v="5"/>
    <n v="0"/>
    <n v="8.9830000000000005"/>
    <n v="440.16699999999997"/>
  </r>
  <r>
    <n v="493"/>
    <s v="CA-2014-113362"/>
    <x v="76"/>
    <x v="1"/>
    <s v="VEN02"/>
    <s v="AJ-10960"/>
    <s v="OFF-EN-10003845"/>
    <x v="1"/>
    <x v="12"/>
    <s v="Prod1839"/>
    <n v="11.07"/>
    <n v="3"/>
    <n v="0"/>
    <n v="5.0922000000000001"/>
    <n v="5.9778000000000002"/>
  </r>
  <r>
    <n v="494"/>
    <s v="CA-2016-169166"/>
    <x v="201"/>
    <x v="1"/>
    <s v="VEN04"/>
    <s v="SS-20590"/>
    <s v="TEC-AC-10000991"/>
    <x v="2"/>
    <x v="11"/>
    <s v="Prod1425"/>
    <n v="93.98"/>
    <n v="2"/>
    <n v="0"/>
    <n v="13.1572"/>
    <n v="80.822800000000001"/>
  </r>
  <r>
    <n v="495"/>
    <s v="US-2016-120929"/>
    <x v="202"/>
    <x v="0"/>
    <s v="VEN03"/>
    <s v="RO-19780"/>
    <s v="FUR-TA-10001857"/>
    <x v="0"/>
    <x v="3"/>
    <s v="Prod1819"/>
    <n v="189.88200000000001"/>
    <n v="3"/>
    <n v="0.4"/>
    <n v="-94.941000000000003"/>
    <n v="284.82299999999998"/>
  </r>
  <r>
    <n v="496"/>
    <s v="CA-2015-134782"/>
    <x v="16"/>
    <x v="1"/>
    <s v="VEN01"/>
    <s v="MD-17350"/>
    <s v="OFF-EN-10001434"/>
    <x v="1"/>
    <x v="12"/>
    <s v="Prod353"/>
    <n v="105.42"/>
    <n v="2"/>
    <n v="0"/>
    <n v="51.655799999999999"/>
    <n v="53.764200000000002"/>
  </r>
  <r>
    <n v="497"/>
    <s v="CA-2016-126158"/>
    <x v="203"/>
    <x v="1"/>
    <s v="VEN01"/>
    <s v="SC-20095"/>
    <s v="OFF-BI-10002498"/>
    <x v="1"/>
    <x v="8"/>
    <s v="Prod1841"/>
    <n v="119.616"/>
    <n v="8"/>
    <n v="0.2"/>
    <n v="40.370399999999997"/>
    <n v="79.245599999999996"/>
  </r>
  <r>
    <n v="498"/>
    <s v="CA-2016-126158"/>
    <x v="203"/>
    <x v="1"/>
    <s v="VEN04"/>
    <s v="SC-20095"/>
    <s v="FUR-FU-10004864"/>
    <x v="0"/>
    <x v="5"/>
    <s v="Prod1819"/>
    <n v="255.76"/>
    <n v="4"/>
    <n v="0"/>
    <n v="81.843199999999996"/>
    <n v="173.91679999999999"/>
  </r>
  <r>
    <n v="499"/>
    <s v="CA-2016-126158"/>
    <x v="203"/>
    <x v="1"/>
    <s v="VEN04"/>
    <s v="SC-20095"/>
    <s v="FUR-CH-10002602"/>
    <x v="0"/>
    <x v="1"/>
    <s v="Prod645"/>
    <n v="241.56800000000001"/>
    <n v="2"/>
    <n v="0.2"/>
    <n v="18.117599999999999"/>
    <n v="223.4504"/>
  </r>
  <r>
    <n v="500"/>
    <s v="CA-2016-126158"/>
    <x v="203"/>
    <x v="1"/>
    <s v="VEN02"/>
    <s v="SC-20095"/>
    <s v="FUR-FU-10000073"/>
    <x v="0"/>
    <x v="5"/>
    <s v="Prod645"/>
    <n v="69.3"/>
    <n v="9"/>
    <n v="0"/>
    <n v="22.869"/>
    <n v="46.430999999999997"/>
  </r>
  <r>
    <n v="501"/>
    <s v="US-2016-105578"/>
    <x v="204"/>
    <x v="1"/>
    <s v="VEN01"/>
    <s v="MY-17380"/>
    <s v="OFF-BI-10001670"/>
    <x v="1"/>
    <x v="8"/>
    <s v="Prod1819"/>
    <n v="22.62"/>
    <n v="2"/>
    <n v="0.7"/>
    <n v="-15.08"/>
    <n v="37.700000000000003"/>
  </r>
  <r>
    <n v="502"/>
    <s v="US-2016-105578"/>
    <x v="204"/>
    <x v="1"/>
    <s v="VEN05"/>
    <s v="MY-17380"/>
    <s v="OFF-BI-10001658"/>
    <x v="1"/>
    <x v="8"/>
    <s v="Prod1819"/>
    <n v="14.952"/>
    <n v="2"/>
    <n v="0.7"/>
    <n v="-11.961600000000001"/>
    <n v="26.913600000000002"/>
  </r>
  <r>
    <n v="503"/>
    <s v="US-2016-105578"/>
    <x v="204"/>
    <x v="1"/>
    <s v="VEN01"/>
    <s v="MY-17380"/>
    <s v="FUR-CH-10001215"/>
    <x v="0"/>
    <x v="1"/>
    <s v="Prod645"/>
    <n v="801.56799999999998"/>
    <n v="2"/>
    <n v="0.2"/>
    <n v="50.097999999999999"/>
    <n v="751.47"/>
  </r>
  <r>
    <n v="504"/>
    <s v="US-2016-105578"/>
    <x v="204"/>
    <x v="1"/>
    <s v="VEN03"/>
    <s v="MY-17380"/>
    <s v="OFF-BI-10000831"/>
    <x v="1"/>
    <x v="8"/>
    <s v="Prod1819"/>
    <n v="2.3759999999999999"/>
    <n v="3"/>
    <n v="0.7"/>
    <n v="-1.9008"/>
    <n v="4.2767999999999997"/>
  </r>
  <r>
    <n v="505"/>
    <s v="US-2016-105578"/>
    <x v="204"/>
    <x v="1"/>
    <s v="VEN02"/>
    <s v="MY-17380"/>
    <s v="OFF-PA-10000357"/>
    <x v="1"/>
    <x v="10"/>
    <s v="Prod998"/>
    <n v="32.792000000000002"/>
    <n v="1"/>
    <n v="0.2"/>
    <n v="11.8871"/>
    <n v="20.904900000000001"/>
  </r>
  <r>
    <n v="506"/>
    <s v="CA-2017-134978"/>
    <x v="205"/>
    <x v="0"/>
    <s v="VEN03"/>
    <s v="EB-13705"/>
    <s v="OFF-BI-10003274"/>
    <x v="1"/>
    <x v="8"/>
    <s v="Prod1841"/>
    <n v="15.92"/>
    <n v="5"/>
    <n v="0.2"/>
    <n v="5.3730000000000002"/>
    <n v="10.547000000000001"/>
  </r>
  <r>
    <n v="507"/>
    <s v="CA-2015-145352"/>
    <x v="206"/>
    <x v="1"/>
    <s v="VEN04"/>
    <s v="CM-12385"/>
    <s v="OFF-AR-10001662"/>
    <x v="1"/>
    <x v="6"/>
    <s v="Prod1819"/>
    <n v="2.74"/>
    <n v="1"/>
    <n v="0"/>
    <n v="0.73980000000000001"/>
    <n v="2.0002000000000004"/>
  </r>
  <r>
    <n v="508"/>
    <s v="CA-2015-145352"/>
    <x v="206"/>
    <x v="1"/>
    <s v="VEN05"/>
    <s v="CM-12385"/>
    <s v="OFF-AR-10003856"/>
    <x v="1"/>
    <x v="6"/>
    <s v="Prod1819"/>
    <n v="8.34"/>
    <n v="3"/>
    <n v="0"/>
    <n v="2.1684000000000001"/>
    <n v="6.1715999999999998"/>
  </r>
  <r>
    <n v="509"/>
    <s v="CA-2015-145352"/>
    <x v="206"/>
    <x v="1"/>
    <s v="VEN01"/>
    <s v="CM-12385"/>
    <s v="OFF-ST-10001228"/>
    <x v="1"/>
    <x v="4"/>
    <s v="Prod1425"/>
    <n v="46.74"/>
    <n v="3"/>
    <n v="0"/>
    <n v="11.685"/>
    <n v="35.055"/>
  </r>
  <r>
    <n v="510"/>
    <s v="CA-2015-145352"/>
    <x v="206"/>
    <x v="1"/>
    <s v="VEN05"/>
    <s v="CM-12385"/>
    <s v="OFF-BI-10003527"/>
    <x v="1"/>
    <x v="8"/>
    <s v="Prod1841"/>
    <n v="6354.95"/>
    <n v="5"/>
    <n v="0"/>
    <n v="3177.4749999999999"/>
    <n v="3177.4749999999999"/>
  </r>
  <r>
    <n v="511"/>
    <s v="CA-2017-135307"/>
    <x v="207"/>
    <x v="2"/>
    <s v="VEN01"/>
    <s v="LS-17245"/>
    <s v="FUR-FU-10001290"/>
    <x v="0"/>
    <x v="5"/>
    <s v="Prod1819"/>
    <n v="126.3"/>
    <n v="3"/>
    <n v="0"/>
    <n v="40.415999999999997"/>
    <n v="85.884"/>
  </r>
  <r>
    <n v="512"/>
    <s v="CA-2017-135307"/>
    <x v="207"/>
    <x v="2"/>
    <s v="VEN04"/>
    <s v="LS-17245"/>
    <s v="TEC-AC-10002399"/>
    <x v="2"/>
    <x v="11"/>
    <s v="Prod1425"/>
    <n v="38.04"/>
    <n v="2"/>
    <n v="0"/>
    <n v="12.172800000000001"/>
    <n v="25.867199999999997"/>
  </r>
  <r>
    <n v="513"/>
    <s v="CA-2016-106341"/>
    <x v="208"/>
    <x v="2"/>
    <s v="VEN02"/>
    <s v="LF-17185"/>
    <s v="OFF-AR-10002053"/>
    <x v="1"/>
    <x v="6"/>
    <s v="Prod1819"/>
    <n v="7.1520000000000001"/>
    <n v="3"/>
    <n v="0.2"/>
    <n v="0.71519999999999995"/>
    <n v="6.4367999999999999"/>
  </r>
  <r>
    <n v="514"/>
    <s v="CA-2017-163405"/>
    <x v="209"/>
    <x v="1"/>
    <s v="VEN05"/>
    <s v="BN-11515"/>
    <s v="OFF-AR-10003811"/>
    <x v="1"/>
    <x v="6"/>
    <s v="Prod1819"/>
    <n v="6.63"/>
    <n v="3"/>
    <n v="0"/>
    <n v="1.7901"/>
    <n v="4.8399000000000001"/>
  </r>
  <r>
    <n v="515"/>
    <s v="CA-2017-163405"/>
    <x v="209"/>
    <x v="1"/>
    <s v="VEN05"/>
    <s v="BN-11515"/>
    <s v="OFF-AR-10001246"/>
    <x v="1"/>
    <x v="6"/>
    <s v="Prod1819"/>
    <n v="5.88"/>
    <n v="2"/>
    <n v="0"/>
    <n v="1.7052"/>
    <n v="4.1747999999999994"/>
  </r>
  <r>
    <n v="516"/>
    <s v="CA-2017-127432"/>
    <x v="210"/>
    <x v="1"/>
    <s v="VEN02"/>
    <s v="AD-10180"/>
    <s v="TEC-CO-10003236"/>
    <x v="2"/>
    <x v="16"/>
    <s v="Prod1460"/>
    <n v="2999.95"/>
    <n v="5"/>
    <n v="0"/>
    <n v="1379.9770000000001"/>
    <n v="1619.9729999999997"/>
  </r>
  <r>
    <n v="517"/>
    <s v="CA-2017-127432"/>
    <x v="210"/>
    <x v="1"/>
    <s v="VEN02"/>
    <s v="AD-10180"/>
    <s v="OFF-ST-10004507"/>
    <x v="1"/>
    <x v="4"/>
    <s v="Prod1425"/>
    <n v="51.45"/>
    <n v="3"/>
    <n v="0"/>
    <n v="13.891500000000001"/>
    <n v="37.558500000000002"/>
  </r>
  <r>
    <n v="518"/>
    <s v="CA-2017-127432"/>
    <x v="210"/>
    <x v="1"/>
    <s v="VEN04"/>
    <s v="AD-10180"/>
    <s v="OFF-PA-10001667"/>
    <x v="1"/>
    <x v="10"/>
    <s v="Prod998"/>
    <n v="11.96"/>
    <n v="2"/>
    <n v="0"/>
    <n v="5.3819999999999997"/>
    <n v="6.5780000000000012"/>
  </r>
  <r>
    <n v="519"/>
    <s v="CA-2017-127432"/>
    <x v="210"/>
    <x v="1"/>
    <s v="VEN04"/>
    <s v="AD-10180"/>
    <s v="OFF-ST-10004459"/>
    <x v="1"/>
    <x v="4"/>
    <s v="Prod1425"/>
    <n v="1126.02"/>
    <n v="3"/>
    <n v="0"/>
    <n v="56.301000000000002"/>
    <n v="1069.7190000000001"/>
  </r>
  <r>
    <n v="520"/>
    <s v="CA-2015-157812"/>
    <x v="211"/>
    <x v="1"/>
    <s v="VEN02"/>
    <s v="DB-13210"/>
    <s v="TEC-AC-10000171"/>
    <x v="2"/>
    <x v="11"/>
    <s v="Prod1425"/>
    <n v="18.391999999999999"/>
    <n v="1"/>
    <n v="0.2"/>
    <n v="5.2877000000000001"/>
    <n v="13.104299999999999"/>
  </r>
  <r>
    <n v="521"/>
    <s v="CA-2015-157812"/>
    <x v="211"/>
    <x v="1"/>
    <s v="VEN05"/>
    <s v="DB-13210"/>
    <s v="OFF-ST-10000736"/>
    <x v="1"/>
    <x v="4"/>
    <s v="Prod1425"/>
    <n v="129.56800000000001"/>
    <n v="2"/>
    <n v="0.2"/>
    <n v="-25.913599999999999"/>
    <n v="155.48160000000001"/>
  </r>
  <r>
    <n v="522"/>
    <s v="CA-2015-157812"/>
    <x v="211"/>
    <x v="1"/>
    <s v="VEN05"/>
    <s v="DB-13210"/>
    <s v="OFF-BI-10000285"/>
    <x v="1"/>
    <x v="8"/>
    <s v="Prod1819"/>
    <n v="14.112"/>
    <n v="9"/>
    <n v="0.8"/>
    <n v="-21.167999999999999"/>
    <n v="35.28"/>
  </r>
  <r>
    <n v="523"/>
    <s v="CA-2017-145142"/>
    <x v="212"/>
    <x v="2"/>
    <s v="VEN01"/>
    <s v="MC-17605"/>
    <s v="FUR-TA-10001857"/>
    <x v="0"/>
    <x v="3"/>
    <s v="Prod1819"/>
    <n v="210.98"/>
    <n v="2"/>
    <n v="0"/>
    <n v="21.097999999999999"/>
    <n v="189.88200000000001"/>
  </r>
  <r>
    <n v="524"/>
    <s v="US-2016-139486"/>
    <x v="213"/>
    <x v="2"/>
    <s v="VEN01"/>
    <s v="LH-17155"/>
    <s v="TEC-PH-10003555"/>
    <x v="2"/>
    <x v="7"/>
    <s v="Prod154"/>
    <n v="55.176000000000002"/>
    <n v="3"/>
    <n v="0.2"/>
    <n v="-12.4146"/>
    <n v="67.590599999999995"/>
  </r>
  <r>
    <n v="525"/>
    <s v="US-2016-139486"/>
    <x v="213"/>
    <x v="2"/>
    <s v="VEN05"/>
    <s v="LH-17155"/>
    <s v="TEC-AC-10003832"/>
    <x v="2"/>
    <x v="11"/>
    <s v="Prod1425"/>
    <n v="66.260000000000005"/>
    <n v="2"/>
    <n v="0"/>
    <n v="27.166599999999999"/>
    <n v="39.093400000000003"/>
  </r>
  <r>
    <n v="526"/>
    <s v="CA-2015-158792"/>
    <x v="214"/>
    <x v="1"/>
    <s v="VEN03"/>
    <s v="BD-11605"/>
    <s v="OFF-FA-10002815"/>
    <x v="1"/>
    <x v="13"/>
    <s v="Prod1839"/>
    <n v="22.2"/>
    <n v="5"/>
    <n v="0"/>
    <n v="10.433999999999999"/>
    <n v="11.766"/>
  </r>
  <r>
    <n v="527"/>
    <s v="CA-2017-113558"/>
    <x v="215"/>
    <x v="1"/>
    <s v="VEN02"/>
    <s v="PH-18790"/>
    <s v="FUR-CH-10003379"/>
    <x v="0"/>
    <x v="1"/>
    <s v="Prod645"/>
    <n v="683.952"/>
    <n v="3"/>
    <n v="0.2"/>
    <n v="42.747"/>
    <n v="641.20500000000004"/>
  </r>
  <r>
    <n v="528"/>
    <s v="CA-2017-113558"/>
    <x v="215"/>
    <x v="1"/>
    <s v="VEN04"/>
    <s v="PH-18790"/>
    <s v="FUR-FU-10001756"/>
    <x v="0"/>
    <x v="5"/>
    <s v="Prod1819"/>
    <n v="45.695999999999998"/>
    <n v="3"/>
    <n v="0.2"/>
    <n v="5.1407999999999996"/>
    <n v="40.555199999999999"/>
  </r>
  <r>
    <n v="529"/>
    <s v="US-2015-138303"/>
    <x v="216"/>
    <x v="1"/>
    <s v="VEN03"/>
    <s v="MG-18145"/>
    <s v="OFF-ST-10004963"/>
    <x v="1"/>
    <x v="4"/>
    <s v="Prod1425"/>
    <n v="36.335999999999999"/>
    <n v="3"/>
    <n v="0.2"/>
    <n v="-7.2671999999999999"/>
    <n v="43.603200000000001"/>
  </r>
  <r>
    <n v="530"/>
    <s v="US-2015-138303"/>
    <x v="216"/>
    <x v="1"/>
    <s v="VEN05"/>
    <s v="MG-18145"/>
    <s v="OFF-SU-10002881"/>
    <x v="1"/>
    <x v="14"/>
    <s v="Prod1425"/>
    <n v="666.24800000000005"/>
    <n v="1"/>
    <n v="0.2"/>
    <n v="-149.9058"/>
    <n v="816.15380000000005"/>
  </r>
  <r>
    <n v="531"/>
    <s v="US-2015-138303"/>
    <x v="216"/>
    <x v="1"/>
    <s v="VEN01"/>
    <s v="MG-18145"/>
    <s v="OFF-EN-10001335"/>
    <x v="1"/>
    <x v="12"/>
    <s v="Prod353"/>
    <n v="52.512"/>
    <n v="6"/>
    <n v="0.2"/>
    <n v="19.692"/>
    <n v="32.82"/>
  </r>
  <r>
    <n v="532"/>
    <s v="CA-2015-102848"/>
    <x v="217"/>
    <x v="0"/>
    <s v="VEN04"/>
    <s v="KB-16240"/>
    <s v="FUR-CH-10000595"/>
    <x v="0"/>
    <x v="1"/>
    <s v="Prod645"/>
    <n v="190.72"/>
    <n v="1"/>
    <n v="0.2"/>
    <n v="11.92"/>
    <n v="178.8"/>
  </r>
  <r>
    <n v="533"/>
    <s v="US-2017-129441"/>
    <x v="218"/>
    <x v="1"/>
    <s v="VEN03"/>
    <s v="JC-15340"/>
    <s v="FUR-FU-10000448"/>
    <x v="0"/>
    <x v="5"/>
    <s v="Prod1729"/>
    <n v="47.94"/>
    <n v="3"/>
    <n v="0"/>
    <n v="2.3969999999999998"/>
    <n v="45.542999999999999"/>
  </r>
  <r>
    <n v="534"/>
    <s v="CA-2016-168753"/>
    <x v="219"/>
    <x v="0"/>
    <s v="VEN02"/>
    <s v="RL-19615"/>
    <s v="TEC-PH-10000984"/>
    <x v="2"/>
    <x v="7"/>
    <s v="Prod1458"/>
    <n v="979.95"/>
    <n v="5"/>
    <n v="0"/>
    <n v="274.38600000000002"/>
    <n v="705.56400000000008"/>
  </r>
  <r>
    <n v="535"/>
    <s v="CA-2016-168753"/>
    <x v="219"/>
    <x v="0"/>
    <s v="VEN02"/>
    <s v="RL-19615"/>
    <s v="OFF-BI-10002557"/>
    <x v="1"/>
    <x v="8"/>
    <s v="Prod1841"/>
    <n v="22.75"/>
    <n v="5"/>
    <n v="0"/>
    <n v="11.375"/>
    <n v="11.375"/>
  </r>
  <r>
    <n v="536"/>
    <s v="CA-2016-126613"/>
    <x v="220"/>
    <x v="1"/>
    <s v="VEN02"/>
    <s v="AA-10375"/>
    <s v="OFF-ST-10001325"/>
    <x v="1"/>
    <x v="4"/>
    <s v="Prod1425"/>
    <n v="16.768000000000001"/>
    <n v="2"/>
    <n v="0.2"/>
    <n v="1.4672000000000001"/>
    <n v="15.300800000000001"/>
  </r>
  <r>
    <n v="537"/>
    <s v="US-2017-122637"/>
    <x v="221"/>
    <x v="0"/>
    <s v="VEN02"/>
    <s v="EP-13915"/>
    <s v="OFF-BI-10002429"/>
    <x v="1"/>
    <x v="8"/>
    <s v="Prod1841"/>
    <n v="42.616"/>
    <n v="7"/>
    <n v="0.8"/>
    <n v="-68.185599999999994"/>
    <n v="110.80159999999999"/>
  </r>
  <r>
    <n v="538"/>
    <s v="CA-2015-147851"/>
    <x v="222"/>
    <x v="1"/>
    <s v="VEN02"/>
    <s v="MP-17470"/>
    <s v="OFF-BI-10004528"/>
    <x v="1"/>
    <x v="8"/>
    <s v="Prod1841"/>
    <n v="10.752000000000001"/>
    <n v="4"/>
    <n v="0.2"/>
    <n v="3.36"/>
    <n v="7.3920000000000012"/>
  </r>
  <r>
    <n v="539"/>
    <s v="CA-2015-134894"/>
    <x v="223"/>
    <x v="1"/>
    <s v="VEN04"/>
    <s v="DK-12985"/>
    <s v="OFF-AP-10001271"/>
    <x v="1"/>
    <x v="9"/>
    <s v="Prod1819"/>
    <n v="152.94"/>
    <n v="3"/>
    <n v="0"/>
    <n v="41.293799999999997"/>
    <n v="111.64619999999999"/>
  </r>
  <r>
    <n v="540"/>
    <s v="CA-2015-134894"/>
    <x v="223"/>
    <x v="1"/>
    <s v="VEN04"/>
    <s v="DK-12985"/>
    <s v="FUR-CH-10002647"/>
    <x v="0"/>
    <x v="1"/>
    <s v="Prod645"/>
    <n v="283.92"/>
    <n v="4"/>
    <n v="0"/>
    <n v="70.98"/>
    <n v="212.94"/>
  </r>
  <r>
    <n v="541"/>
    <s v="CA-2014-140795"/>
    <x v="224"/>
    <x v="2"/>
    <s v="VEN02"/>
    <s v="BD-11500"/>
    <s v="TEC-AC-10001432"/>
    <x v="2"/>
    <x v="11"/>
    <s v="Prod1425"/>
    <n v="468.9"/>
    <n v="6"/>
    <n v="0"/>
    <n v="206.316"/>
    <n v="262.58399999999995"/>
  </r>
  <r>
    <n v="542"/>
    <s v="CA-2016-136924"/>
    <x v="225"/>
    <x v="2"/>
    <s v="VEN04"/>
    <s v="ES-14080"/>
    <s v="TEC-PH-10002262"/>
    <x v="2"/>
    <x v="7"/>
    <s v="Prod1458"/>
    <n v="380.86399999999998"/>
    <n v="8"/>
    <n v="0.2"/>
    <n v="38.086399999999998"/>
    <n v="342.77760000000001"/>
  </r>
  <r>
    <n v="543"/>
    <s v="US-2015-120161"/>
    <x v="226"/>
    <x v="1"/>
    <s v="VEN01"/>
    <s v="LM-17065"/>
    <s v="OFF-ST-10001809"/>
    <x v="1"/>
    <x v="4"/>
    <s v="Prod1425"/>
    <n v="646.77599999999995"/>
    <n v="9"/>
    <n v="0.2"/>
    <n v="-145.52459999999999"/>
    <n v="792.30059999999992"/>
  </r>
  <r>
    <n v="544"/>
    <s v="CA-2014-103849"/>
    <x v="227"/>
    <x v="1"/>
    <s v="VEN04"/>
    <s v="PG-18895"/>
    <s v="TEC-AC-10001465"/>
    <x v="2"/>
    <x v="11"/>
    <s v="Prod1425"/>
    <n v="58.112000000000002"/>
    <n v="2"/>
    <n v="0.2"/>
    <n v="7.2640000000000002"/>
    <n v="50.847999999999999"/>
  </r>
  <r>
    <n v="545"/>
    <s v="CA-2014-103849"/>
    <x v="227"/>
    <x v="1"/>
    <s v="VEN03"/>
    <s v="PG-18895"/>
    <s v="TEC-PH-10002597"/>
    <x v="2"/>
    <x v="7"/>
    <s v="Prod1458"/>
    <n v="100.792"/>
    <n v="1"/>
    <n v="0.2"/>
    <n v="6.2995000000000001"/>
    <n v="94.492500000000007"/>
  </r>
  <r>
    <n v="546"/>
    <s v="CA-2014-103849"/>
    <x v="227"/>
    <x v="1"/>
    <s v="VEN04"/>
    <s v="PG-18895"/>
    <s v="FUR-FU-10000723"/>
    <x v="0"/>
    <x v="5"/>
    <s v="Prod1819"/>
    <n v="66.111999999999995"/>
    <n v="4"/>
    <n v="0.6"/>
    <n v="-84.2928"/>
    <n v="150.40479999999999"/>
  </r>
  <r>
    <n v="547"/>
    <s v="CA-2017-162929"/>
    <x v="228"/>
    <x v="2"/>
    <s v="VEN02"/>
    <s v="AS-10135"/>
    <s v="OFF-BI-10000404"/>
    <x v="1"/>
    <x v="8"/>
    <s v="Prod1819"/>
    <n v="41.28"/>
    <n v="6"/>
    <n v="0.2"/>
    <n v="13.932"/>
    <n v="27.347999999999999"/>
  </r>
  <r>
    <n v="548"/>
    <s v="CA-2017-162929"/>
    <x v="228"/>
    <x v="2"/>
    <s v="VEN05"/>
    <s v="AS-10135"/>
    <s v="OFF-PA-10002986"/>
    <x v="1"/>
    <x v="10"/>
    <s v="Prod1483"/>
    <n v="13.36"/>
    <n v="2"/>
    <n v="0"/>
    <n v="6.4127999999999998"/>
    <n v="6.9471999999999996"/>
  </r>
  <r>
    <n v="549"/>
    <s v="CA-2015-113173"/>
    <x v="50"/>
    <x v="0"/>
    <s v="VEN03"/>
    <s v="DK-13225"/>
    <s v="OFF-ST-10000604"/>
    <x v="1"/>
    <x v="4"/>
    <s v="Prod1425"/>
    <n v="250.27199999999999"/>
    <n v="9"/>
    <n v="0.2"/>
    <n v="15.641999999999999"/>
    <n v="234.63"/>
  </r>
  <r>
    <n v="550"/>
    <s v="CA-2015-113173"/>
    <x v="50"/>
    <x v="0"/>
    <s v="VEN04"/>
    <s v="DK-13225"/>
    <s v="OFF-BI-10004738"/>
    <x v="1"/>
    <x v="8"/>
    <s v="Prod353"/>
    <n v="11.364000000000001"/>
    <n v="3"/>
    <n v="0.8"/>
    <n v="-17.045999999999999"/>
    <n v="28.41"/>
  </r>
  <r>
    <n v="551"/>
    <s v="CA-2015-113173"/>
    <x v="50"/>
    <x v="0"/>
    <s v="VEN02"/>
    <s v="DK-13225"/>
    <s v="OFF-SU-10001935"/>
    <x v="1"/>
    <x v="14"/>
    <s v="Prod1425"/>
    <n v="8.7200000000000006"/>
    <n v="5"/>
    <n v="0.2"/>
    <n v="-1.744"/>
    <n v="10.464"/>
  </r>
  <r>
    <n v="552"/>
    <s v="CA-2016-136406"/>
    <x v="229"/>
    <x v="0"/>
    <s v="VEN04"/>
    <s v="BD-11320"/>
    <s v="FUR-CH-10002024"/>
    <x v="0"/>
    <x v="1"/>
    <s v="Prod645"/>
    <n v="1121.568"/>
    <n v="2"/>
    <n v="0.2"/>
    <n v="0"/>
    <n v="1121.568"/>
  </r>
  <r>
    <n v="553"/>
    <s v="CA-2017-112774"/>
    <x v="230"/>
    <x v="2"/>
    <s v="VEN03"/>
    <s v="RC-19960"/>
    <s v="FUR-FU-10003039"/>
    <x v="0"/>
    <x v="5"/>
    <s v="Prod1819"/>
    <n v="34.503999999999998"/>
    <n v="1"/>
    <n v="0.2"/>
    <n v="6.0381999999999998"/>
    <n v="28.465799999999998"/>
  </r>
  <r>
    <n v="554"/>
    <s v="CA-2017-101945"/>
    <x v="51"/>
    <x v="1"/>
    <s v="VEN01"/>
    <s v="GT-14710"/>
    <s v="OFF-FA-10004248"/>
    <x v="1"/>
    <x v="13"/>
    <s v="Prod1839"/>
    <n v="10.824"/>
    <n v="3"/>
    <n v="0.2"/>
    <n v="2.5707"/>
    <n v="8.2532999999999994"/>
  </r>
  <r>
    <n v="555"/>
    <s v="CA-2017-100650"/>
    <x v="231"/>
    <x v="0"/>
    <s v="VEN03"/>
    <s v="DK-13225"/>
    <s v="OFF-ST-10001780"/>
    <x v="1"/>
    <x v="4"/>
    <s v="Prod1425"/>
    <n v="1295.78"/>
    <n v="2"/>
    <n v="0"/>
    <n v="310.98719999999997"/>
    <n v="984.79279999999994"/>
  </r>
  <r>
    <n v="556"/>
    <s v="CA-2014-155852"/>
    <x v="232"/>
    <x v="0"/>
    <s v="VEN01"/>
    <s v="AJ-10945"/>
    <s v="OFF-AR-10003560"/>
    <x v="1"/>
    <x v="6"/>
    <s v="Prod1819"/>
    <n v="19.456"/>
    <n v="4"/>
    <n v="0.2"/>
    <n v="3.4047999999999998"/>
    <n v="16.051200000000001"/>
  </r>
  <r>
    <n v="557"/>
    <s v="CA-2016-113243"/>
    <x v="35"/>
    <x v="1"/>
    <s v="VEN02"/>
    <s v="OT-18730"/>
    <s v="OFF-LA-10001297"/>
    <x v="1"/>
    <x v="2"/>
    <s v="Prod1839"/>
    <n v="20.7"/>
    <n v="2"/>
    <n v="0"/>
    <n v="9.9359999999999999"/>
    <n v="10.763999999999999"/>
  </r>
  <r>
    <n v="558"/>
    <s v="CA-2016-113243"/>
    <x v="35"/>
    <x v="1"/>
    <s v="VEN04"/>
    <s v="OT-18730"/>
    <s v="FUR-TA-10004256"/>
    <x v="0"/>
    <x v="3"/>
    <s v="Prod1819"/>
    <n v="1335.68"/>
    <n v="4"/>
    <n v="0.2"/>
    <n v="-217.048"/>
    <n v="1552.7280000000001"/>
  </r>
  <r>
    <n v="559"/>
    <s v="CA-2016-113243"/>
    <x v="35"/>
    <x v="1"/>
    <s v="VEN04"/>
    <s v="OT-18730"/>
    <s v="OFF-PA-10003441"/>
    <x v="1"/>
    <x v="10"/>
    <s v="Prod1483"/>
    <n v="32.4"/>
    <n v="5"/>
    <n v="0"/>
    <n v="15.552"/>
    <n v="16.847999999999999"/>
  </r>
  <r>
    <n v="560"/>
    <s v="CA-2017-118731"/>
    <x v="228"/>
    <x v="0"/>
    <s v="VEN03"/>
    <s v="LP-17080"/>
    <s v="FUR-FU-10003347"/>
    <x v="0"/>
    <x v="5"/>
    <s v="Prod1819"/>
    <n v="42.6"/>
    <n v="3"/>
    <n v="0"/>
    <n v="16.614000000000001"/>
    <n v="25.986000000000001"/>
  </r>
  <r>
    <n v="561"/>
    <s v="CA-2017-118731"/>
    <x v="228"/>
    <x v="0"/>
    <s v="VEN01"/>
    <s v="LP-17080"/>
    <s v="OFF-BI-10000069"/>
    <x v="1"/>
    <x v="8"/>
    <s v="Prod1819"/>
    <n v="84.055999999999997"/>
    <n v="7"/>
    <n v="0.2"/>
    <n v="27.318200000000001"/>
    <n v="56.737799999999993"/>
  </r>
  <r>
    <n v="562"/>
    <s v="CA-2014-145576"/>
    <x v="233"/>
    <x v="0"/>
    <s v="VEN03"/>
    <s v="CA-12775"/>
    <s v="OFF-AP-10003914"/>
    <x v="1"/>
    <x v="9"/>
    <s v="Prod1819"/>
    <n v="13"/>
    <n v="5"/>
    <n v="0.2"/>
    <n v="1.3"/>
    <n v="11.7"/>
  </r>
  <r>
    <n v="563"/>
    <s v="CA-2014-145576"/>
    <x v="233"/>
    <x v="0"/>
    <s v="VEN05"/>
    <s v="CA-12775"/>
    <s v="FUR-FU-10004020"/>
    <x v="0"/>
    <x v="5"/>
    <s v="Prod1819"/>
    <n v="13.128"/>
    <n v="3"/>
    <n v="0.2"/>
    <n v="3.7743000000000002"/>
    <n v="9.3536999999999999"/>
  </r>
  <r>
    <n v="564"/>
    <s v="CA-2015-130736"/>
    <x v="234"/>
    <x v="2"/>
    <s v="VEN05"/>
    <s v="JF-15490"/>
    <s v="OFF-FA-10003467"/>
    <x v="1"/>
    <x v="13"/>
    <s v="Prod1839"/>
    <n v="3.96"/>
    <n v="2"/>
    <n v="0"/>
    <n v="0"/>
    <n v="3.96"/>
  </r>
  <r>
    <n v="565"/>
    <s v="CA-2015-130736"/>
    <x v="234"/>
    <x v="2"/>
    <s v="VEN05"/>
    <s v="JF-15490"/>
    <s v="OFF-LA-10000634"/>
    <x v="1"/>
    <x v="2"/>
    <s v="Prod1839"/>
    <n v="2.61"/>
    <n v="1"/>
    <n v="0"/>
    <n v="1.2005999999999999"/>
    <n v="1.4094"/>
  </r>
  <r>
    <n v="566"/>
    <s v="CA-2017-137099"/>
    <x v="235"/>
    <x v="2"/>
    <s v="VEN03"/>
    <s v="FP-14320"/>
    <s v="TEC-PH-10002496"/>
    <x v="2"/>
    <x v="7"/>
    <s v="Prod1458"/>
    <n v="374.37599999999998"/>
    <n v="3"/>
    <n v="0.2"/>
    <n v="46.796999999999997"/>
    <n v="327.57899999999995"/>
  </r>
  <r>
    <n v="567"/>
    <s v="CA-2017-156951"/>
    <x v="179"/>
    <x v="1"/>
    <s v="VEN04"/>
    <s v="EB-13840"/>
    <s v="OFF-PA-10004530"/>
    <x v="1"/>
    <x v="10"/>
    <s v="Prod35"/>
    <n v="91.84"/>
    <n v="8"/>
    <n v="0"/>
    <n v="45.001600000000003"/>
    <n v="46.8384"/>
  </r>
  <r>
    <n v="568"/>
    <s v="CA-2017-156951"/>
    <x v="179"/>
    <x v="1"/>
    <s v="VEN03"/>
    <s v="EB-13840"/>
    <s v="OFF-BI-10001107"/>
    <x v="1"/>
    <x v="8"/>
    <s v="Prod1819"/>
    <n v="81.087999999999994"/>
    <n v="7"/>
    <n v="0.2"/>
    <n v="27.3672"/>
    <n v="53.720799999999997"/>
  </r>
  <r>
    <n v="569"/>
    <s v="CA-2017-156951"/>
    <x v="179"/>
    <x v="1"/>
    <s v="VEN01"/>
    <s v="EB-13840"/>
    <s v="OFF-PA-10004451"/>
    <x v="1"/>
    <x v="10"/>
    <s v="Prod35"/>
    <n v="19.440000000000001"/>
    <n v="3"/>
    <n v="0"/>
    <n v="9.3312000000000008"/>
    <n v="10.1088"/>
  </r>
  <r>
    <n v="570"/>
    <s v="CA-2017-156951"/>
    <x v="179"/>
    <x v="1"/>
    <s v="VEN03"/>
    <s v="EB-13840"/>
    <s v="FUR-CH-10004997"/>
    <x v="0"/>
    <x v="1"/>
    <s v="Prod645"/>
    <n v="451.15199999999999"/>
    <n v="3"/>
    <n v="0.2"/>
    <n v="0"/>
    <n v="451.15199999999999"/>
  </r>
  <r>
    <n v="571"/>
    <s v="CA-2017-164826"/>
    <x v="236"/>
    <x v="1"/>
    <s v="VEN04"/>
    <s v="JF-15415"/>
    <s v="OFF-LA-10001297"/>
    <x v="1"/>
    <x v="2"/>
    <s v="Prod1839"/>
    <n v="72.45"/>
    <n v="7"/>
    <n v="0"/>
    <n v="34.776000000000003"/>
    <n v="37.673999999999999"/>
  </r>
  <r>
    <n v="572"/>
    <s v="CA-2017-164826"/>
    <x v="236"/>
    <x v="1"/>
    <s v="VEN03"/>
    <s v="JF-15415"/>
    <s v="OFF-FA-10000585"/>
    <x v="1"/>
    <x v="13"/>
    <s v="Prod1839"/>
    <n v="13.96"/>
    <n v="4"/>
    <n v="0"/>
    <n v="6.4215999999999998"/>
    <n v="7.5384000000000011"/>
  </r>
  <r>
    <n v="573"/>
    <s v="CA-2017-164826"/>
    <x v="236"/>
    <x v="1"/>
    <s v="VEN02"/>
    <s v="JF-15415"/>
    <s v="OFF-BI-10001922"/>
    <x v="1"/>
    <x v="8"/>
    <s v="Prod1819"/>
    <n v="33.264000000000003"/>
    <n v="7"/>
    <n v="0.2"/>
    <n v="11.226599999999999"/>
    <n v="22.037400000000005"/>
  </r>
  <r>
    <n v="574"/>
    <s v="CA-2017-164826"/>
    <x v="236"/>
    <x v="1"/>
    <s v="VEN03"/>
    <s v="JF-15415"/>
    <s v="TEC-PH-10000347"/>
    <x v="2"/>
    <x v="7"/>
    <s v="Prod1458"/>
    <n v="14.85"/>
    <n v="3"/>
    <n v="0"/>
    <n v="4.0095000000000001"/>
    <n v="10.840499999999999"/>
  </r>
  <r>
    <n v="575"/>
    <s v="CA-2016-127250"/>
    <x v="237"/>
    <x v="1"/>
    <s v="VEN05"/>
    <s v="SF-20200"/>
    <s v="OFF-AR-10003394"/>
    <x v="1"/>
    <x v="6"/>
    <s v="Prod1819"/>
    <n v="8.82"/>
    <n v="3"/>
    <n v="0"/>
    <n v="2.3814000000000002"/>
    <n v="6.4386000000000001"/>
  </r>
  <r>
    <n v="576"/>
    <s v="CA-2015-149713"/>
    <x v="238"/>
    <x v="0"/>
    <s v="VEN05"/>
    <s v="TG-21640"/>
    <s v="OFF-PA-10004530"/>
    <x v="1"/>
    <x v="10"/>
    <s v="Prod35"/>
    <n v="160.72"/>
    <n v="14"/>
    <n v="0"/>
    <n v="78.752799999999993"/>
    <n v="81.967200000000005"/>
  </r>
  <r>
    <n v="577"/>
    <s v="CA-2015-149713"/>
    <x v="238"/>
    <x v="0"/>
    <s v="VEN03"/>
    <s v="TG-21640"/>
    <s v="OFF-PA-10001450"/>
    <x v="1"/>
    <x v="10"/>
    <s v="Prod998"/>
    <n v="19.920000000000002"/>
    <n v="4"/>
    <n v="0"/>
    <n v="9.7607999999999997"/>
    <n v="10.159200000000002"/>
  </r>
  <r>
    <n v="578"/>
    <s v="CA-2015-149713"/>
    <x v="238"/>
    <x v="0"/>
    <s v="VEN04"/>
    <s v="TG-21640"/>
    <s v="OFF-SU-10001574"/>
    <x v="1"/>
    <x v="14"/>
    <s v="Prod1425"/>
    <n v="7.3"/>
    <n v="2"/>
    <n v="0"/>
    <n v="2.19"/>
    <n v="5.1099999999999994"/>
  </r>
  <r>
    <n v="579"/>
    <s v="CA-2017-118640"/>
    <x v="239"/>
    <x v="1"/>
    <s v="VEN03"/>
    <s v="CS-11950"/>
    <s v="OFF-ST-10002974"/>
    <x v="1"/>
    <x v="4"/>
    <s v="Prod1425"/>
    <n v="69.712000000000003"/>
    <n v="2"/>
    <n v="0.2"/>
    <n v="8.7140000000000004"/>
    <n v="60.998000000000005"/>
  </r>
  <r>
    <n v="580"/>
    <s v="CA-2017-118640"/>
    <x v="239"/>
    <x v="1"/>
    <s v="VEN05"/>
    <s v="CS-11950"/>
    <s v="FUR-FU-10001475"/>
    <x v="0"/>
    <x v="5"/>
    <s v="Prod1819"/>
    <n v="8.7919999999999998"/>
    <n v="1"/>
    <n v="0.6"/>
    <n v="-5.7148000000000003"/>
    <n v="14.5068"/>
  </r>
  <r>
    <n v="581"/>
    <s v="CA-2015-132906"/>
    <x v="240"/>
    <x v="1"/>
    <s v="VEN05"/>
    <s v="CC-12145"/>
    <s v="OFF-SU-10004498"/>
    <x v="1"/>
    <x v="14"/>
    <s v="Prod1425"/>
    <n v="51.52"/>
    <n v="4"/>
    <n v="0"/>
    <n v="1.5456000000000001"/>
    <n v="49.974400000000003"/>
  </r>
  <r>
    <n v="582"/>
    <s v="CA-2017-145233"/>
    <x v="241"/>
    <x v="1"/>
    <s v="VEN05"/>
    <s v="DV-13465"/>
    <s v="TEC-PH-10004977"/>
    <x v="2"/>
    <x v="7"/>
    <s v="Prod154"/>
    <n v="470.37599999999998"/>
    <n v="3"/>
    <n v="0.2"/>
    <n v="52.917299999999997"/>
    <n v="417.45869999999996"/>
  </r>
  <r>
    <n v="583"/>
    <s v="CA-2017-145233"/>
    <x v="241"/>
    <x v="1"/>
    <s v="VEN02"/>
    <s v="DV-13465"/>
    <s v="TEC-PH-10000586"/>
    <x v="2"/>
    <x v="7"/>
    <s v="Prod1458"/>
    <n v="105.584"/>
    <n v="2"/>
    <n v="0.2"/>
    <n v="9.2385999999999999"/>
    <n v="96.345399999999998"/>
  </r>
  <r>
    <n v="584"/>
    <s v="CA-2017-145233"/>
    <x v="241"/>
    <x v="1"/>
    <s v="VEN04"/>
    <s v="DV-13465"/>
    <s v="OFF-AP-10000358"/>
    <x v="1"/>
    <x v="9"/>
    <s v="Prod1819"/>
    <n v="31.152000000000001"/>
    <n v="3"/>
    <n v="0.2"/>
    <n v="3.5045999999999999"/>
    <n v="27.647400000000001"/>
  </r>
  <r>
    <n v="585"/>
    <s v="CA-2017-145233"/>
    <x v="241"/>
    <x v="1"/>
    <s v="VEN03"/>
    <s v="DV-13465"/>
    <s v="OFF-BI-10002764"/>
    <x v="1"/>
    <x v="8"/>
    <s v="Prod1841"/>
    <n v="6.7830000000000004"/>
    <n v="7"/>
    <n v="0.7"/>
    <n v="-4.7481"/>
    <n v="11.5311"/>
  </r>
  <r>
    <n v="586"/>
    <s v="CA-2017-145233"/>
    <x v="241"/>
    <x v="1"/>
    <s v="VEN03"/>
    <s v="DV-13465"/>
    <s v="TEC-PH-10001254"/>
    <x v="2"/>
    <x v="7"/>
    <s v="Prod1458"/>
    <n v="406.36799999999999"/>
    <n v="4"/>
    <n v="0.2"/>
    <n v="30.477599999999999"/>
    <n v="375.8904"/>
  </r>
  <r>
    <n v="587"/>
    <s v="CA-2015-128139"/>
    <x v="242"/>
    <x v="1"/>
    <s v="VEN01"/>
    <s v="BD-11725"/>
    <s v="FUR-CH-10003956"/>
    <x v="0"/>
    <x v="1"/>
    <s v="Prod645"/>
    <n v="70.98"/>
    <n v="1"/>
    <n v="0"/>
    <n v="4.9686000000000003"/>
    <n v="66.011400000000009"/>
  </r>
  <r>
    <n v="588"/>
    <s v="CA-2015-128139"/>
    <x v="242"/>
    <x v="1"/>
    <s v="VEN02"/>
    <s v="BD-11725"/>
    <s v="OFF-LA-10003930"/>
    <x v="1"/>
    <x v="2"/>
    <s v="Prod998"/>
    <n v="294.93"/>
    <n v="3"/>
    <n v="0"/>
    <n v="144.51570000000001"/>
    <n v="150.4143"/>
  </r>
  <r>
    <n v="589"/>
    <s v="US-2016-156986"/>
    <x v="243"/>
    <x v="1"/>
    <s v="VEN02"/>
    <s v="ZC-21910"/>
    <s v="TEC-PH-10003800"/>
    <x v="2"/>
    <x v="7"/>
    <s v="Prod154"/>
    <n v="84.784000000000006"/>
    <n v="2"/>
    <n v="0.2"/>
    <n v="-20.136199999999999"/>
    <n v="104.92020000000001"/>
  </r>
  <r>
    <n v="590"/>
    <s v="US-2016-156986"/>
    <x v="243"/>
    <x v="1"/>
    <s v="VEN04"/>
    <s v="ZC-21910"/>
    <s v="OFF-PA-10002005"/>
    <x v="1"/>
    <x v="10"/>
    <s v="Prod1856"/>
    <n v="20.736000000000001"/>
    <n v="4"/>
    <n v="0.2"/>
    <n v="7.2576000000000001"/>
    <n v="13.478400000000001"/>
  </r>
  <r>
    <n v="591"/>
    <s v="US-2016-156986"/>
    <x v="243"/>
    <x v="1"/>
    <s v="VEN01"/>
    <s v="ZC-21910"/>
    <s v="OFF-BI-10002498"/>
    <x v="1"/>
    <x v="8"/>
    <s v="Prod1841"/>
    <n v="16.821000000000002"/>
    <n v="3"/>
    <n v="0.7"/>
    <n v="-12.896100000000001"/>
    <n v="29.717100000000002"/>
  </r>
  <r>
    <n v="592"/>
    <s v="US-2016-156986"/>
    <x v="243"/>
    <x v="1"/>
    <s v="VEN03"/>
    <s v="ZC-21910"/>
    <s v="OFF-PA-10004101"/>
    <x v="1"/>
    <x v="10"/>
    <s v="Prod35"/>
    <n v="10.368"/>
    <n v="2"/>
    <n v="0.2"/>
    <n v="3.6288"/>
    <n v="6.7392000000000003"/>
  </r>
  <r>
    <n v="593"/>
    <s v="CA-2014-135405"/>
    <x v="244"/>
    <x v="1"/>
    <s v="VEN01"/>
    <s v="MS-17830"/>
    <s v="OFF-AR-10004078"/>
    <x v="1"/>
    <x v="6"/>
    <s v="Prod1819"/>
    <n v="9.3439999999999994"/>
    <n v="2"/>
    <n v="0.2"/>
    <n v="1.1679999999999999"/>
    <n v="8.1760000000000002"/>
  </r>
  <r>
    <n v="594"/>
    <s v="CA-2014-135405"/>
    <x v="244"/>
    <x v="1"/>
    <s v="VEN04"/>
    <s v="MS-17830"/>
    <s v="TEC-AC-10001266"/>
    <x v="2"/>
    <x v="11"/>
    <s v="Prod1425"/>
    <n v="31.2"/>
    <n v="3"/>
    <n v="0.2"/>
    <n v="9.75"/>
    <n v="21.45"/>
  </r>
  <r>
    <n v="595"/>
    <s v="CA-2014-131450"/>
    <x v="245"/>
    <x v="1"/>
    <s v="VEN02"/>
    <s v="LR-16915"/>
    <s v="OFF-AP-10004708"/>
    <x v="1"/>
    <x v="9"/>
    <s v="Prod1819"/>
    <n v="76.12"/>
    <n v="2"/>
    <n v="0"/>
    <n v="22.0748"/>
    <n v="54.045200000000008"/>
  </r>
  <r>
    <n v="596"/>
    <s v="CA-2014-131450"/>
    <x v="245"/>
    <x v="1"/>
    <s v="VEN05"/>
    <s v="LR-16915"/>
    <s v="TEC-CO-10004115"/>
    <x v="2"/>
    <x v="16"/>
    <s v="Prod1460"/>
    <n v="1199.9760000000001"/>
    <n v="3"/>
    <n v="0.2"/>
    <n v="434.99130000000002"/>
    <n v="764.98470000000009"/>
  </r>
  <r>
    <n v="597"/>
    <s v="CA-2014-131450"/>
    <x v="245"/>
    <x v="1"/>
    <s v="VEN03"/>
    <s v="LR-16915"/>
    <s v="TEC-PH-10002398"/>
    <x v="2"/>
    <x v="7"/>
    <s v="Prod1458"/>
    <n v="445.96"/>
    <n v="5"/>
    <n v="0.2"/>
    <n v="55.744999999999997"/>
    <n v="390.21499999999997"/>
  </r>
  <r>
    <n v="598"/>
    <s v="CA-2014-131450"/>
    <x v="245"/>
    <x v="1"/>
    <s v="VEN02"/>
    <s v="LR-16915"/>
    <s v="FUR-FU-10001979"/>
    <x v="0"/>
    <x v="5"/>
    <s v="Prod1819"/>
    <n v="327.76"/>
    <n v="8"/>
    <n v="0"/>
    <n v="91.772800000000004"/>
    <n v="235.98719999999997"/>
  </r>
  <r>
    <n v="599"/>
    <s v="CA-2016-120180"/>
    <x v="220"/>
    <x v="2"/>
    <s v="VEN02"/>
    <s v="TP-21130"/>
    <s v="OFF-SU-10004115"/>
    <x v="1"/>
    <x v="14"/>
    <s v="Prod1425"/>
    <n v="11.632"/>
    <n v="2"/>
    <n v="0.2"/>
    <n v="1.0178"/>
    <n v="10.6142"/>
  </r>
  <r>
    <n v="600"/>
    <s v="US-2016-100720"/>
    <x v="246"/>
    <x v="1"/>
    <s v="VEN05"/>
    <s v="CK-12205"/>
    <s v="TEC-PH-10001425"/>
    <x v="2"/>
    <x v="7"/>
    <s v="Prod1458"/>
    <n v="143.982"/>
    <n v="3"/>
    <n v="0.4"/>
    <n v="-28.796399999999998"/>
    <n v="172.7784"/>
  </r>
  <r>
    <n v="601"/>
    <s v="US-2016-100720"/>
    <x v="246"/>
    <x v="1"/>
    <s v="VEN02"/>
    <s v="CK-12205"/>
    <s v="TEC-PH-10003963"/>
    <x v="2"/>
    <x v="7"/>
    <s v="Prod154"/>
    <n v="494.37599999999998"/>
    <n v="4"/>
    <n v="0.4"/>
    <n v="-115.3544"/>
    <n v="609.73039999999992"/>
  </r>
  <r>
    <n v="602"/>
    <s v="US-2016-100720"/>
    <x v="246"/>
    <x v="1"/>
    <s v="VEN01"/>
    <s v="CK-12205"/>
    <s v="OFF-SU-10001574"/>
    <x v="1"/>
    <x v="14"/>
    <s v="Prod1425"/>
    <n v="5.84"/>
    <n v="2"/>
    <n v="0.2"/>
    <n v="0.73"/>
    <n v="5.1099999999999994"/>
  </r>
  <r>
    <n v="603"/>
    <s v="CA-2014-149958"/>
    <x v="247"/>
    <x v="1"/>
    <s v="VEN01"/>
    <s v="AS-10240"/>
    <s v="OFF-ST-10001490"/>
    <x v="1"/>
    <x v="4"/>
    <s v="Prod1425"/>
    <n v="142.77600000000001"/>
    <n v="1"/>
    <n v="0.2"/>
    <n v="17.847000000000001"/>
    <n v="124.929"/>
  </r>
  <r>
    <n v="604"/>
    <s v="CA-2014-149958"/>
    <x v="247"/>
    <x v="1"/>
    <s v="VEN02"/>
    <s v="AS-10240"/>
    <s v="FUR-FU-10001756"/>
    <x v="0"/>
    <x v="5"/>
    <s v="Prod1819"/>
    <n v="45.695999999999998"/>
    <n v="3"/>
    <n v="0.2"/>
    <n v="5.1407999999999996"/>
    <n v="40.555199999999999"/>
  </r>
  <r>
    <n v="605"/>
    <s v="CA-2014-149958"/>
    <x v="247"/>
    <x v="1"/>
    <s v="VEN01"/>
    <s v="AS-10240"/>
    <s v="OFF-BI-10000773"/>
    <x v="1"/>
    <x v="8"/>
    <s v="Prod1819"/>
    <n v="7.218"/>
    <n v="3"/>
    <n v="0.7"/>
    <n v="-5.5338000000000003"/>
    <n v="12.751799999999999"/>
  </r>
  <r>
    <n v="606"/>
    <s v="CA-2014-149958"/>
    <x v="247"/>
    <x v="1"/>
    <s v="VEN05"/>
    <s v="AS-10240"/>
    <s v="OFF-BI-10001543"/>
    <x v="1"/>
    <x v="8"/>
    <s v="Prod1819"/>
    <n v="43.188000000000002"/>
    <n v="4"/>
    <n v="0.7"/>
    <n v="-31.671199999999999"/>
    <n v="74.859200000000001"/>
  </r>
  <r>
    <n v="607"/>
    <s v="CA-2014-149958"/>
    <x v="247"/>
    <x v="1"/>
    <s v="VEN02"/>
    <s v="AS-10240"/>
    <s v="OFF-PA-10002120"/>
    <x v="1"/>
    <x v="10"/>
    <s v="Prod1856"/>
    <n v="131.904"/>
    <n v="3"/>
    <n v="0.2"/>
    <n v="47.815199999999997"/>
    <n v="84.088799999999992"/>
  </r>
  <r>
    <n v="608"/>
    <s v="US-2014-105767"/>
    <x v="248"/>
    <x v="1"/>
    <s v="VEN05"/>
    <s v="AR-10510"/>
    <s v="OFF-BI-10000848"/>
    <x v="1"/>
    <x v="8"/>
    <s v="Prod1819"/>
    <n v="3.282"/>
    <n v="2"/>
    <n v="0.7"/>
    <n v="-2.6255999999999999"/>
    <n v="5.9076000000000004"/>
  </r>
  <r>
    <n v="609"/>
    <s v="US-2014-105767"/>
    <x v="248"/>
    <x v="1"/>
    <s v="VEN02"/>
    <s v="AR-10510"/>
    <s v="OFF-AR-10001246"/>
    <x v="1"/>
    <x v="6"/>
    <s v="Prod1819"/>
    <n v="21.167999999999999"/>
    <n v="9"/>
    <n v="0.2"/>
    <n v="2.3814000000000002"/>
    <n v="18.7866"/>
  </r>
  <r>
    <n v="610"/>
    <s v="US-2014-105767"/>
    <x v="248"/>
    <x v="1"/>
    <s v="VEN05"/>
    <s v="AR-10510"/>
    <s v="TEC-PH-10003092"/>
    <x v="2"/>
    <x v="7"/>
    <s v="Prod154"/>
    <n v="55.188000000000002"/>
    <n v="2"/>
    <n v="0.4"/>
    <n v="-10.117800000000001"/>
    <n v="65.305800000000005"/>
  </r>
  <r>
    <n v="611"/>
    <s v="CA-2016-161816"/>
    <x v="249"/>
    <x v="2"/>
    <s v="VEN03"/>
    <s v="NB-18655"/>
    <s v="TEC-PH-10003012"/>
    <x v="2"/>
    <x v="7"/>
    <s v="Prod154"/>
    <n v="369.57600000000002"/>
    <n v="3"/>
    <n v="0.2"/>
    <n v="41.577300000000001"/>
    <n v="327.99870000000004"/>
  </r>
  <r>
    <n v="612"/>
    <s v="CA-2016-161816"/>
    <x v="249"/>
    <x v="2"/>
    <s v="VEN05"/>
    <s v="NB-18655"/>
    <s v="OFF-LA-10004345"/>
    <x v="1"/>
    <x v="2"/>
    <s v="Prod998"/>
    <n v="15.712"/>
    <n v="4"/>
    <n v="0.2"/>
    <n v="5.6955999999999998"/>
    <n v="10.016400000000001"/>
  </r>
  <r>
    <n v="613"/>
    <s v="CA-2016-121223"/>
    <x v="250"/>
    <x v="0"/>
    <s v="VEN04"/>
    <s v="GD-14590"/>
    <s v="OFF-PA-10001204"/>
    <x v="1"/>
    <x v="10"/>
    <s v="Prod998"/>
    <n v="8.4480000000000004"/>
    <n v="2"/>
    <n v="0.2"/>
    <n v="2.64"/>
    <n v="5.8079999999999998"/>
  </r>
  <r>
    <n v="614"/>
    <s v="CA-2016-121223"/>
    <x v="250"/>
    <x v="0"/>
    <s v="VEN02"/>
    <s v="GD-14590"/>
    <s v="TEC-PH-10004667"/>
    <x v="2"/>
    <x v="7"/>
    <s v="Prod154"/>
    <n v="728.94600000000003"/>
    <n v="9"/>
    <n v="0.4"/>
    <n v="-157.9383"/>
    <n v="886.88430000000005"/>
  </r>
  <r>
    <n v="615"/>
    <s v="CA-2017-138611"/>
    <x v="251"/>
    <x v="0"/>
    <s v="VEN02"/>
    <s v="CK-12595"/>
    <s v="TEC-PH-10000011"/>
    <x v="2"/>
    <x v="7"/>
    <s v="Prod1458"/>
    <n v="119.94"/>
    <n v="10"/>
    <n v="0.4"/>
    <n v="15.992000000000001"/>
    <n v="103.94799999999999"/>
  </r>
  <r>
    <n v="616"/>
    <s v="CA-2017-138611"/>
    <x v="251"/>
    <x v="0"/>
    <s v="VEN02"/>
    <s v="CK-12595"/>
    <s v="OFF-BI-10002949"/>
    <x v="1"/>
    <x v="8"/>
    <s v="Prod1841"/>
    <n v="3.6480000000000001"/>
    <n v="2"/>
    <n v="0.7"/>
    <n v="-2.7968000000000002"/>
    <n v="6.4448000000000008"/>
  </r>
  <r>
    <n v="617"/>
    <s v="CA-2017-117947"/>
    <x v="176"/>
    <x v="0"/>
    <s v="VEN03"/>
    <s v="NG-18355"/>
    <s v="FUR-FU-10003849"/>
    <x v="0"/>
    <x v="5"/>
    <s v="Prod1819"/>
    <n v="40.479999999999997"/>
    <n v="2"/>
    <n v="0"/>
    <n v="15.7872"/>
    <n v="24.692799999999998"/>
  </r>
  <r>
    <n v="618"/>
    <s v="CA-2017-117947"/>
    <x v="176"/>
    <x v="0"/>
    <s v="VEN01"/>
    <s v="NG-18355"/>
    <s v="FUR-FU-10000010"/>
    <x v="0"/>
    <x v="5"/>
    <s v="Prod645"/>
    <n v="9.94"/>
    <n v="2"/>
    <n v="0"/>
    <n v="3.0813999999999999"/>
    <n v="6.8585999999999991"/>
  </r>
  <r>
    <n v="619"/>
    <s v="CA-2017-117947"/>
    <x v="176"/>
    <x v="0"/>
    <s v="VEN04"/>
    <s v="NG-18355"/>
    <s v="OFF-BI-10002824"/>
    <x v="1"/>
    <x v="8"/>
    <s v="Prod1841"/>
    <n v="107.42400000000001"/>
    <n v="9"/>
    <n v="0.2"/>
    <n v="33.57"/>
    <n v="73.854000000000013"/>
  </r>
  <r>
    <n v="620"/>
    <s v="CA-2017-117947"/>
    <x v="176"/>
    <x v="0"/>
    <s v="VEN03"/>
    <s v="NG-18355"/>
    <s v="TEC-PH-10002538"/>
    <x v="2"/>
    <x v="7"/>
    <s v="Prod1458"/>
    <n v="37.909999999999997"/>
    <n v="1"/>
    <n v="0"/>
    <n v="10.9939"/>
    <n v="26.916099999999997"/>
  </r>
  <r>
    <n v="621"/>
    <s v="CA-2017-117947"/>
    <x v="176"/>
    <x v="0"/>
    <s v="VEN03"/>
    <s v="NG-18355"/>
    <s v="FUR-FU-10000521"/>
    <x v="0"/>
    <x v="5"/>
    <s v="Prod1819"/>
    <n v="88.02"/>
    <n v="3"/>
    <n v="0"/>
    <n v="27.286200000000001"/>
    <n v="60.733799999999995"/>
  </r>
  <r>
    <n v="622"/>
    <s v="US-2014-111171"/>
    <x v="252"/>
    <x v="1"/>
    <s v="VEN02"/>
    <s v="CA-12265"/>
    <s v="OFF-BI-10002103"/>
    <x v="1"/>
    <x v="8"/>
    <s v="Prod1841"/>
    <n v="8.69"/>
    <n v="5"/>
    <n v="0.8"/>
    <n v="-14.773"/>
    <n v="23.463000000000001"/>
  </r>
  <r>
    <n v="623"/>
    <s v="CA-2015-138009"/>
    <x v="253"/>
    <x v="1"/>
    <s v="VEN03"/>
    <s v="SF-20965"/>
    <s v="FUR-CH-10004853"/>
    <x v="0"/>
    <x v="1"/>
    <s v="Prod645"/>
    <n v="301.95999999999998"/>
    <n v="2"/>
    <n v="0"/>
    <n v="87.568399999999997"/>
    <n v="214.39159999999998"/>
  </r>
  <r>
    <n v="624"/>
    <s v="CA-2015-138009"/>
    <x v="253"/>
    <x v="1"/>
    <s v="VEN01"/>
    <s v="SF-20965"/>
    <s v="OFF-AP-10000179"/>
    <x v="1"/>
    <x v="9"/>
    <s v="Prod1819"/>
    <n v="555.21"/>
    <n v="5"/>
    <n v="0.1"/>
    <n v="178.90100000000001"/>
    <n v="376.30900000000003"/>
  </r>
  <r>
    <n v="625"/>
    <s v="CA-2015-138009"/>
    <x v="253"/>
    <x v="1"/>
    <s v="VEN05"/>
    <s v="SF-20965"/>
    <s v="OFF-ST-10001272"/>
    <x v="1"/>
    <x v="4"/>
    <s v="Prod1425"/>
    <n v="523.48"/>
    <n v="4"/>
    <n v="0"/>
    <n v="130.87"/>
    <n v="392.61"/>
  </r>
  <r>
    <n v="626"/>
    <s v="CA-2015-138009"/>
    <x v="253"/>
    <x v="1"/>
    <s v="VEN01"/>
    <s v="SF-20965"/>
    <s v="OFF-AR-10004042"/>
    <x v="1"/>
    <x v="6"/>
    <s v="Prod1819"/>
    <n v="161.82"/>
    <n v="9"/>
    <n v="0"/>
    <n v="46.927799999999998"/>
    <n v="114.8922"/>
  </r>
  <r>
    <n v="627"/>
    <s v="CA-2017-163020"/>
    <x v="184"/>
    <x v="1"/>
    <s v="VEN04"/>
    <s v="MO-17800"/>
    <s v="FUR-FU-10000221"/>
    <x v="0"/>
    <x v="5"/>
    <s v="Prod645"/>
    <n v="35.56"/>
    <n v="7"/>
    <n v="0"/>
    <n v="12.090400000000001"/>
    <n v="23.4696"/>
  </r>
  <r>
    <n v="628"/>
    <s v="CA-2017-153787"/>
    <x v="254"/>
    <x v="1"/>
    <s v="VEN05"/>
    <s v="AT-10735"/>
    <s v="OFF-AP-10001563"/>
    <x v="1"/>
    <x v="9"/>
    <s v="Prod1819"/>
    <n v="97.16"/>
    <n v="2"/>
    <n v="0"/>
    <n v="28.176400000000001"/>
    <n v="68.983599999999996"/>
  </r>
  <r>
    <n v="629"/>
    <s v="CA-2017-133431"/>
    <x v="91"/>
    <x v="1"/>
    <s v="VEN04"/>
    <s v="LC-17140"/>
    <s v="OFF-BI-10000605"/>
    <x v="1"/>
    <x v="8"/>
    <s v="Prod1819"/>
    <n v="15.24"/>
    <n v="5"/>
    <n v="0.2"/>
    <n v="5.1435000000000004"/>
    <n v="10.096499999999999"/>
  </r>
  <r>
    <n v="630"/>
    <s v="CA-2017-133431"/>
    <x v="91"/>
    <x v="1"/>
    <s v="VEN01"/>
    <s v="LC-17140"/>
    <s v="OFF-PA-10002615"/>
    <x v="1"/>
    <x v="10"/>
    <s v="Prod1856"/>
    <n v="13.23"/>
    <n v="3"/>
    <n v="0"/>
    <n v="6.0857999999999999"/>
    <n v="7.1442000000000005"/>
  </r>
  <r>
    <n v="631"/>
    <s v="US-2016-135720"/>
    <x v="10"/>
    <x v="0"/>
    <s v="VEN02"/>
    <s v="FM-14380"/>
    <s v="OFF-ST-10001963"/>
    <x v="1"/>
    <x v="4"/>
    <s v="Prod1425"/>
    <n v="243.38399999999999"/>
    <n v="3"/>
    <n v="0.2"/>
    <n v="-51.719099999999997"/>
    <n v="295.10309999999998"/>
  </r>
  <r>
    <n v="632"/>
    <s v="US-2016-135720"/>
    <x v="10"/>
    <x v="0"/>
    <s v="VEN03"/>
    <s v="FM-14380"/>
    <s v="TEC-AC-10001267"/>
    <x v="2"/>
    <x v="11"/>
    <s v="Prod1425"/>
    <n v="119.8"/>
    <n v="5"/>
    <n v="0.2"/>
    <n v="29.95"/>
    <n v="89.85"/>
  </r>
  <r>
    <n v="633"/>
    <s v="US-2016-135720"/>
    <x v="10"/>
    <x v="0"/>
    <s v="VEN05"/>
    <s v="FM-14380"/>
    <s v="TEC-PH-10002103"/>
    <x v="2"/>
    <x v="7"/>
    <s v="Prod1458"/>
    <n v="300.76799999999997"/>
    <n v="4"/>
    <n v="0.2"/>
    <n v="30.076799999999999"/>
    <n v="270.69119999999998"/>
  </r>
  <r>
    <n v="634"/>
    <s v="CA-2017-144694"/>
    <x v="255"/>
    <x v="0"/>
    <s v="VEN03"/>
    <s v="BD-11605"/>
    <s v="TEC-AC-10002857"/>
    <x v="2"/>
    <x v="11"/>
    <s v="Prod1425"/>
    <n v="17.88"/>
    <n v="3"/>
    <n v="0.2"/>
    <n v="2.4584999999999999"/>
    <n v="15.421499999999998"/>
  </r>
  <r>
    <n v="635"/>
    <s v="CA-2017-144694"/>
    <x v="255"/>
    <x v="0"/>
    <s v="VEN02"/>
    <s v="BD-11605"/>
    <s v="OFF-LA-10003930"/>
    <x v="1"/>
    <x v="2"/>
    <s v="Prod998"/>
    <n v="235.94399999999999"/>
    <n v="3"/>
    <n v="0.2"/>
    <n v="85.529700000000005"/>
    <n v="150.41429999999997"/>
  </r>
  <r>
    <n v="636"/>
    <s v="CA-2015-168004"/>
    <x v="256"/>
    <x v="0"/>
    <s v="VEN03"/>
    <s v="DJ-13420"/>
    <s v="FUR-CH-10001482"/>
    <x v="0"/>
    <x v="1"/>
    <s v="Prod645"/>
    <n v="392.94"/>
    <n v="3"/>
    <n v="0"/>
    <n v="43.223399999999998"/>
    <n v="349.71659999999997"/>
  </r>
  <r>
    <n v="637"/>
    <s v="US-2016-123470"/>
    <x v="257"/>
    <x v="1"/>
    <s v="VEN02"/>
    <s v="ME-17725"/>
    <s v="OFF-BI-10001989"/>
    <x v="1"/>
    <x v="8"/>
    <s v="Prod166"/>
    <n v="18.882000000000001"/>
    <n v="3"/>
    <n v="0.7"/>
    <n v="-13.8468"/>
    <n v="32.7288"/>
  </r>
  <r>
    <n v="638"/>
    <s v="US-2016-123470"/>
    <x v="257"/>
    <x v="1"/>
    <s v="VEN01"/>
    <s v="ME-17725"/>
    <s v="OFF-AP-10003287"/>
    <x v="1"/>
    <x v="9"/>
    <s v="Prod1819"/>
    <n v="122.328"/>
    <n v="3"/>
    <n v="0.2"/>
    <n v="12.232799999999999"/>
    <n v="110.09520000000001"/>
  </r>
  <r>
    <n v="639"/>
    <s v="CA-2016-115917"/>
    <x v="258"/>
    <x v="1"/>
    <s v="VEN01"/>
    <s v="RB-19465"/>
    <s v="FUR-FU-10000576"/>
    <x v="0"/>
    <x v="5"/>
    <s v="Prod1819"/>
    <n v="1049.2"/>
    <n v="5"/>
    <n v="0"/>
    <n v="272.79199999999997"/>
    <n v="776.40800000000013"/>
  </r>
  <r>
    <n v="640"/>
    <s v="CA-2016-115917"/>
    <x v="258"/>
    <x v="1"/>
    <s v="VEN01"/>
    <s v="RB-19465"/>
    <s v="OFF-BI-10004728"/>
    <x v="1"/>
    <x v="8"/>
    <s v="Prod3"/>
    <n v="15.423999999999999"/>
    <n v="4"/>
    <n v="0.2"/>
    <n v="5.0128000000000004"/>
    <n v="10.411199999999999"/>
  </r>
  <r>
    <n v="641"/>
    <s v="CA-2016-147067"/>
    <x v="259"/>
    <x v="1"/>
    <s v="VEN02"/>
    <s v="JD-16150"/>
    <s v="FUR-FU-10000732"/>
    <x v="0"/>
    <x v="5"/>
    <s v="Prod1819"/>
    <n v="18.84"/>
    <n v="3"/>
    <n v="0"/>
    <n v="6.0288000000000004"/>
    <n v="12.811199999999999"/>
  </r>
  <r>
    <n v="642"/>
    <s v="CA-2017-167913"/>
    <x v="260"/>
    <x v="0"/>
    <s v="VEN02"/>
    <s v="JL-15835"/>
    <s v="OFF-ST-10000585"/>
    <x v="1"/>
    <x v="4"/>
    <s v="Prod1425"/>
    <n v="330.4"/>
    <n v="2"/>
    <n v="0"/>
    <n v="85.903999999999996"/>
    <n v="244.49599999999998"/>
  </r>
  <r>
    <n v="643"/>
    <s v="CA-2017-167913"/>
    <x v="260"/>
    <x v="0"/>
    <s v="VEN02"/>
    <s v="JL-15835"/>
    <s v="OFF-LA-10002787"/>
    <x v="1"/>
    <x v="2"/>
    <s v="Prod998"/>
    <n v="26.25"/>
    <n v="7"/>
    <n v="0"/>
    <n v="12.6"/>
    <n v="13.65"/>
  </r>
  <r>
    <n v="644"/>
    <s v="CA-2017-106103"/>
    <x v="261"/>
    <x v="1"/>
    <s v="VEN03"/>
    <s v="SC-20305"/>
    <s v="TEC-AC-10003832"/>
    <x v="2"/>
    <x v="11"/>
    <s v="Prod1425"/>
    <n v="132.52000000000001"/>
    <n v="4"/>
    <n v="0"/>
    <n v="54.333199999999998"/>
    <n v="78.186800000000005"/>
  </r>
  <r>
    <n v="645"/>
    <s v="US-2017-127719"/>
    <x v="262"/>
    <x v="1"/>
    <s v="VEN04"/>
    <s v="TW-21025"/>
    <s v="OFF-PA-10001934"/>
    <x v="1"/>
    <x v="10"/>
    <s v="Prod1856"/>
    <n v="6.48"/>
    <n v="1"/>
    <n v="0"/>
    <n v="3.1751999999999998"/>
    <n v="3.3048000000000006"/>
  </r>
  <r>
    <n v="646"/>
    <s v="CA-2017-126221"/>
    <x v="263"/>
    <x v="1"/>
    <s v="VEN02"/>
    <s v="CC-12430"/>
    <s v="OFF-AP-10002457"/>
    <x v="1"/>
    <x v="9"/>
    <s v="Prod1819"/>
    <n v="209.3"/>
    <n v="2"/>
    <n v="0"/>
    <n v="56.511000000000003"/>
    <n v="152.78900000000002"/>
  </r>
  <r>
    <n v="647"/>
    <s v="CA-2016-103947"/>
    <x v="264"/>
    <x v="1"/>
    <s v="VEN01"/>
    <s v="BB-10990"/>
    <s v="OFF-FA-10003112"/>
    <x v="1"/>
    <x v="13"/>
    <s v="Prod1839"/>
    <n v="31.56"/>
    <n v="5"/>
    <n v="0.2"/>
    <n v="9.8625000000000007"/>
    <n v="21.697499999999998"/>
  </r>
  <r>
    <n v="648"/>
    <s v="CA-2016-103947"/>
    <x v="264"/>
    <x v="1"/>
    <s v="VEN02"/>
    <s v="BB-10990"/>
    <s v="OFF-AP-10002350"/>
    <x v="1"/>
    <x v="9"/>
    <s v="Prod1819"/>
    <n v="30.143999999999998"/>
    <n v="2"/>
    <n v="0.2"/>
    <n v="3.0144000000000002"/>
    <n v="27.129599999999996"/>
  </r>
  <r>
    <n v="649"/>
    <s v="CA-2016-160745"/>
    <x v="265"/>
    <x v="0"/>
    <s v="VEN04"/>
    <s v="AR-10825"/>
    <s v="FUR-FU-10001935"/>
    <x v="0"/>
    <x v="5"/>
    <s v="Prod1819"/>
    <n v="14.8"/>
    <n v="4"/>
    <n v="0"/>
    <n v="6.0679999999999996"/>
    <n v="8.7320000000000011"/>
  </r>
  <r>
    <n v="650"/>
    <s v="CA-2016-160745"/>
    <x v="265"/>
    <x v="0"/>
    <s v="VEN04"/>
    <s v="AR-10825"/>
    <s v="TEC-PH-10003273"/>
    <x v="2"/>
    <x v="7"/>
    <s v="Prod154"/>
    <n v="302.37599999999998"/>
    <n v="3"/>
    <n v="0.2"/>
    <n v="22.6782"/>
    <n v="279.69779999999997"/>
  </r>
  <r>
    <n v="651"/>
    <s v="CA-2016-160745"/>
    <x v="265"/>
    <x v="0"/>
    <s v="VEN05"/>
    <s v="AR-10825"/>
    <s v="TEC-AC-10001142"/>
    <x v="2"/>
    <x v="11"/>
    <s v="Prod1425"/>
    <n v="316"/>
    <n v="4"/>
    <n v="0"/>
    <n v="31.6"/>
    <n v="284.39999999999998"/>
  </r>
  <r>
    <n v="652"/>
    <s v="CA-2016-132661"/>
    <x v="154"/>
    <x v="1"/>
    <s v="VEN02"/>
    <s v="SR-20740"/>
    <s v="OFF-PA-10000482"/>
    <x v="1"/>
    <x v="10"/>
    <s v="Prod998"/>
    <n v="379.4"/>
    <n v="10"/>
    <n v="0"/>
    <n v="178.31800000000001"/>
    <n v="201.08199999999997"/>
  </r>
  <r>
    <n v="653"/>
    <s v="CA-2017-140844"/>
    <x v="266"/>
    <x v="1"/>
    <s v="VEN04"/>
    <s v="AR-10405"/>
    <s v="OFF-PA-10003892"/>
    <x v="1"/>
    <x v="10"/>
    <s v="Prod1663"/>
    <n v="97.82"/>
    <n v="2"/>
    <n v="0"/>
    <n v="45.9754"/>
    <n v="51.844599999999993"/>
  </r>
  <r>
    <n v="654"/>
    <s v="CA-2017-140844"/>
    <x v="266"/>
    <x v="1"/>
    <s v="VEN03"/>
    <s v="AR-10405"/>
    <s v="TEC-AC-10001101"/>
    <x v="2"/>
    <x v="11"/>
    <s v="Prod1425"/>
    <n v="103.12"/>
    <n v="8"/>
    <n v="0"/>
    <n v="10.311999999999999"/>
    <n v="92.808000000000007"/>
  </r>
  <r>
    <n v="655"/>
    <s v="CA-2016-137239"/>
    <x v="267"/>
    <x v="1"/>
    <s v="VEN03"/>
    <s v="CR-12730"/>
    <s v="OFF-AP-10002439"/>
    <x v="1"/>
    <x v="9"/>
    <s v="Prod1819"/>
    <n v="113.55200000000001"/>
    <n v="2"/>
    <n v="0.2"/>
    <n v="8.5164000000000009"/>
    <n v="105.0356"/>
  </r>
  <r>
    <n v="656"/>
    <s v="CA-2016-137239"/>
    <x v="267"/>
    <x v="1"/>
    <s v="VEN02"/>
    <s v="CR-12730"/>
    <s v="OFF-BI-10002827"/>
    <x v="1"/>
    <x v="8"/>
    <s v="Prod1841"/>
    <n v="3.3180000000000001"/>
    <n v="2"/>
    <n v="0.7"/>
    <n v="-2.6543999999999999"/>
    <n v="5.9724000000000004"/>
  </r>
  <r>
    <n v="657"/>
    <s v="CA-2016-137239"/>
    <x v="267"/>
    <x v="1"/>
    <s v="VEN03"/>
    <s v="CR-12730"/>
    <s v="OFF-EN-10002230"/>
    <x v="1"/>
    <x v="12"/>
    <s v="Prod1922"/>
    <n v="134.28800000000001"/>
    <n v="2"/>
    <n v="0.2"/>
    <n v="45.322200000000002"/>
    <n v="88.965800000000002"/>
  </r>
  <r>
    <n v="658"/>
    <s v="US-2016-156097"/>
    <x v="268"/>
    <x v="3"/>
    <s v="VEN03"/>
    <s v="EH-14125"/>
    <s v="FUR-CH-10001215"/>
    <x v="0"/>
    <x v="1"/>
    <s v="Prod645"/>
    <n v="701.37199999999996"/>
    <n v="2"/>
    <n v="0.3"/>
    <n v="-50.097999999999999"/>
    <n v="751.46999999999991"/>
  </r>
  <r>
    <n v="659"/>
    <s v="US-2016-156097"/>
    <x v="268"/>
    <x v="3"/>
    <s v="VEN03"/>
    <s v="EH-14125"/>
    <s v="OFF-BI-10004654"/>
    <x v="1"/>
    <x v="8"/>
    <s v="Prod1841"/>
    <n v="2.3079999999999998"/>
    <n v="2"/>
    <n v="0.8"/>
    <n v="-3.4620000000000002"/>
    <n v="5.77"/>
  </r>
  <r>
    <n v="660"/>
    <s v="CA-2015-146563"/>
    <x v="269"/>
    <x v="1"/>
    <s v="VEN03"/>
    <s v="CB-12025"/>
    <s v="OFF-ST-10001490"/>
    <x v="1"/>
    <x v="4"/>
    <s v="Prod1425"/>
    <n v="999.43200000000002"/>
    <n v="7"/>
    <n v="0.2"/>
    <n v="124.929"/>
    <n v="874.50300000000004"/>
  </r>
  <r>
    <n v="661"/>
    <s v="CA-2015-146563"/>
    <x v="269"/>
    <x v="1"/>
    <s v="VEN05"/>
    <s v="CB-12025"/>
    <s v="OFF-ST-10001511"/>
    <x v="1"/>
    <x v="4"/>
    <s v="Prod1425"/>
    <n v="724.08"/>
    <n v="14"/>
    <n v="0.2"/>
    <n v="-135.76499999999999"/>
    <n v="859.84500000000003"/>
  </r>
  <r>
    <n v="662"/>
    <s v="CA-2015-146563"/>
    <x v="269"/>
    <x v="1"/>
    <s v="VEN03"/>
    <s v="CB-12025"/>
    <s v="FUR-TA-10001768"/>
    <x v="0"/>
    <x v="3"/>
    <s v="Prod1819"/>
    <n v="918.78499999999997"/>
    <n v="5"/>
    <n v="0.3"/>
    <n v="-118.12949999999999"/>
    <n v="1036.9144999999999"/>
  </r>
  <r>
    <n v="663"/>
    <s v="CA-2015-146563"/>
    <x v="269"/>
    <x v="1"/>
    <s v="VEN02"/>
    <s v="CB-12025"/>
    <s v="OFF-BI-10003981"/>
    <x v="1"/>
    <x v="8"/>
    <s v="Prod1841"/>
    <n v="2.7240000000000002"/>
    <n v="3"/>
    <n v="0.8"/>
    <n v="-4.2222"/>
    <n v="6.9462000000000002"/>
  </r>
  <r>
    <n v="664"/>
    <s v="CA-2016-123666"/>
    <x v="270"/>
    <x v="1"/>
    <s v="VEN01"/>
    <s v="SP-20545"/>
    <s v="OFF-ST-10001522"/>
    <x v="1"/>
    <x v="4"/>
    <s v="Prod1425"/>
    <n v="459.95"/>
    <n v="5"/>
    <n v="0"/>
    <n v="18.398"/>
    <n v="441.55199999999996"/>
  </r>
  <r>
    <n v="665"/>
    <s v="CA-2016-143308"/>
    <x v="271"/>
    <x v="3"/>
    <s v="VEN05"/>
    <s v="RC-19825"/>
    <s v="OFF-FA-10000621"/>
    <x v="1"/>
    <x v="13"/>
    <s v="Prod1839"/>
    <n v="10.74"/>
    <n v="3"/>
    <n v="0"/>
    <n v="5.2625999999999999"/>
    <n v="5.4774000000000003"/>
  </r>
  <r>
    <n v="666"/>
    <s v="CA-2017-132682"/>
    <x v="272"/>
    <x v="0"/>
    <s v="VEN05"/>
    <s v="TH-21235"/>
    <s v="OFF-SU-10004231"/>
    <x v="1"/>
    <x v="14"/>
    <s v="Prod1425"/>
    <n v="23.76"/>
    <n v="3"/>
    <n v="0.2"/>
    <n v="2.0790000000000002"/>
    <n v="21.681000000000001"/>
  </r>
  <r>
    <n v="667"/>
    <s v="CA-2017-132682"/>
    <x v="272"/>
    <x v="0"/>
    <s v="VEN04"/>
    <s v="TH-21235"/>
    <s v="OFF-PA-10000474"/>
    <x v="1"/>
    <x v="10"/>
    <s v="Prod998"/>
    <n v="85.055999999999997"/>
    <n v="3"/>
    <n v="0.2"/>
    <n v="28.706399999999999"/>
    <n v="56.349599999999995"/>
  </r>
  <r>
    <n v="668"/>
    <s v="CA-2017-132682"/>
    <x v="272"/>
    <x v="0"/>
    <s v="VEN02"/>
    <s v="TH-21235"/>
    <s v="TEC-PH-10004042"/>
    <x v="2"/>
    <x v="7"/>
    <s v="Prod154"/>
    <n v="381.57600000000002"/>
    <n v="3"/>
    <n v="0.2"/>
    <n v="28.618200000000002"/>
    <n v="352.95780000000002"/>
  </r>
  <r>
    <n v="669"/>
    <s v="CA-2014-156314"/>
    <x v="166"/>
    <x v="2"/>
    <s v="VEN03"/>
    <s v="RP-19390"/>
    <s v="FUR-FU-10003096"/>
    <x v="0"/>
    <x v="5"/>
    <s v="Prod1819"/>
    <n v="30.36"/>
    <n v="5"/>
    <n v="0.2"/>
    <n v="8.7285000000000004"/>
    <n v="21.631499999999999"/>
  </r>
  <r>
    <n v="670"/>
    <s v="US-2017-106663"/>
    <x v="198"/>
    <x v="1"/>
    <s v="VEN05"/>
    <s v="MO-17800"/>
    <s v="FUR-FU-10002759"/>
    <x v="0"/>
    <x v="5"/>
    <s v="Prod1819"/>
    <n v="23.975999999999999"/>
    <n v="3"/>
    <n v="0.6"/>
    <n v="-14.3856"/>
    <n v="38.361599999999996"/>
  </r>
  <r>
    <n v="671"/>
    <s v="US-2017-106663"/>
    <x v="198"/>
    <x v="1"/>
    <s v="VEN05"/>
    <s v="MO-17800"/>
    <s v="FUR-TA-10000688"/>
    <x v="0"/>
    <x v="3"/>
    <s v="Prod1819"/>
    <n v="108.925"/>
    <n v="1"/>
    <n v="0.5"/>
    <n v="-71.890500000000003"/>
    <n v="180.81549999999999"/>
  </r>
  <r>
    <n v="672"/>
    <s v="US-2017-106663"/>
    <x v="198"/>
    <x v="1"/>
    <s v="VEN03"/>
    <s v="MO-17800"/>
    <s v="OFF-PA-10002377"/>
    <x v="1"/>
    <x v="10"/>
    <s v="Prod1856"/>
    <n v="36.351999999999997"/>
    <n v="8"/>
    <n v="0.2"/>
    <n v="11.36"/>
    <n v="24.991999999999997"/>
  </r>
  <r>
    <n v="673"/>
    <s v="CA-2017-111178"/>
    <x v="273"/>
    <x v="1"/>
    <s v="VEN03"/>
    <s v="TD-20995"/>
    <s v="OFF-AR-10001954"/>
    <x v="1"/>
    <x v="6"/>
    <s v="Prod1819"/>
    <n v="19.559999999999999"/>
    <n v="5"/>
    <n v="0.2"/>
    <n v="1.7115"/>
    <n v="17.848499999999998"/>
  </r>
  <r>
    <n v="674"/>
    <s v="CA-2017-130351"/>
    <x v="274"/>
    <x v="2"/>
    <s v="VEN01"/>
    <s v="RB-19570"/>
    <s v="OFF-AP-10004532"/>
    <x v="1"/>
    <x v="9"/>
    <s v="Prod1819"/>
    <n v="61.44"/>
    <n v="3"/>
    <n v="0"/>
    <n v="16.588799999999999"/>
    <n v="44.851199999999999"/>
  </r>
  <r>
    <n v="675"/>
    <s v="CA-2017-130351"/>
    <x v="274"/>
    <x v="2"/>
    <s v="VEN02"/>
    <s v="RB-19570"/>
    <s v="OFF-PA-10002137"/>
    <x v="1"/>
    <x v="10"/>
    <s v="Prod1856"/>
    <n v="38.9"/>
    <n v="5"/>
    <n v="0"/>
    <n v="17.504999999999999"/>
    <n v="21.395"/>
  </r>
  <r>
    <n v="676"/>
    <s v="CA-2017-130351"/>
    <x v="274"/>
    <x v="2"/>
    <s v="VEN05"/>
    <s v="RB-19570"/>
    <s v="TEC-AC-10003832"/>
    <x v="2"/>
    <x v="11"/>
    <s v="Prod1425"/>
    <n v="99.39"/>
    <n v="3"/>
    <n v="0"/>
    <n v="40.749899999999997"/>
    <n v="58.640100000000004"/>
  </r>
  <r>
    <n v="677"/>
    <s v="US-2017-119438"/>
    <x v="275"/>
    <x v="1"/>
    <s v="VEN03"/>
    <s v="CD-11980"/>
    <s v="OFF-AP-10000804"/>
    <x v="1"/>
    <x v="9"/>
    <s v="Prod1819"/>
    <n v="2.6880000000000002"/>
    <n v="3"/>
    <n v="0.8"/>
    <n v="-7.3920000000000003"/>
    <n v="10.08"/>
  </r>
  <r>
    <n v="678"/>
    <s v="US-2017-119438"/>
    <x v="275"/>
    <x v="1"/>
    <s v="VEN03"/>
    <s v="CD-11980"/>
    <s v="TEC-AC-10003614"/>
    <x v="2"/>
    <x v="11"/>
    <s v="Prod1425"/>
    <n v="27.815999999999999"/>
    <n v="3"/>
    <n v="0.2"/>
    <n v="4.5201000000000002"/>
    <n v="23.2959"/>
  </r>
  <r>
    <n v="679"/>
    <s v="US-2017-119438"/>
    <x v="275"/>
    <x v="1"/>
    <s v="VEN04"/>
    <s v="CD-11980"/>
    <s v="FUR-FU-10003553"/>
    <x v="0"/>
    <x v="5"/>
    <s v="Prod1819"/>
    <n v="82.524000000000001"/>
    <n v="3"/>
    <n v="0.6"/>
    <n v="-41.262"/>
    <n v="123.786"/>
  </r>
  <r>
    <n v="680"/>
    <s v="US-2017-119438"/>
    <x v="275"/>
    <x v="1"/>
    <s v="VEN05"/>
    <s v="CD-11980"/>
    <s v="OFF-BI-10004632"/>
    <x v="1"/>
    <x v="8"/>
    <s v="Prod1841"/>
    <n v="182.994"/>
    <n v="3"/>
    <n v="0.8"/>
    <n v="-320.23950000000002"/>
    <n v="503.23350000000005"/>
  </r>
  <r>
    <n v="681"/>
    <s v="CA-2016-164511"/>
    <x v="71"/>
    <x v="1"/>
    <s v="VEN02"/>
    <s v="DJ-13630"/>
    <s v="OFF-BI-10003305"/>
    <x v="1"/>
    <x v="8"/>
    <s v="Prod1841"/>
    <n v="14.352"/>
    <n v="3"/>
    <n v="0.2"/>
    <n v="4.6643999999999997"/>
    <n v="9.6875999999999998"/>
  </r>
  <r>
    <n v="682"/>
    <s v="CA-2016-164511"/>
    <x v="71"/>
    <x v="1"/>
    <s v="VEN05"/>
    <s v="DJ-13630"/>
    <s v="OFF-ST-10002583"/>
    <x v="1"/>
    <x v="4"/>
    <s v="Prod1425"/>
    <n v="64.959999999999994"/>
    <n v="2"/>
    <n v="0"/>
    <n v="2.5983999999999998"/>
    <n v="62.361599999999996"/>
  </r>
  <r>
    <n v="683"/>
    <s v="CA-2016-164511"/>
    <x v="71"/>
    <x v="1"/>
    <s v="VEN05"/>
    <s v="DJ-13630"/>
    <s v="OFF-ST-10004507"/>
    <x v="1"/>
    <x v="4"/>
    <s v="Prod1425"/>
    <n v="68.599999999999994"/>
    <n v="4"/>
    <n v="0"/>
    <n v="18.521999999999998"/>
    <n v="50.077999999999996"/>
  </r>
  <r>
    <n v="684"/>
    <s v="US-2017-168116"/>
    <x v="276"/>
    <x v="3"/>
    <s v="VEN04"/>
    <s v="GT-14635"/>
    <s v="TEC-MA-10004125"/>
    <x v="2"/>
    <x v="15"/>
    <s v="Prod1458"/>
    <n v="7999.98"/>
    <n v="4"/>
    <n v="0.5"/>
    <n v="-3839.9904000000001"/>
    <n v="11839.9704"/>
  </r>
  <r>
    <n v="685"/>
    <s v="US-2017-168116"/>
    <x v="276"/>
    <x v="3"/>
    <s v="VEN01"/>
    <s v="GT-14635"/>
    <s v="OFF-AP-10002457"/>
    <x v="1"/>
    <x v="9"/>
    <s v="Prod1819"/>
    <n v="167.44"/>
    <n v="2"/>
    <n v="0.2"/>
    <n v="14.651"/>
    <n v="152.78899999999999"/>
  </r>
  <r>
    <n v="686"/>
    <s v="CA-2014-157784"/>
    <x v="277"/>
    <x v="2"/>
    <s v="VEN01"/>
    <s v="MC-17845"/>
    <s v="TEC-AC-10003911"/>
    <x v="2"/>
    <x v="11"/>
    <s v="Prod1425"/>
    <n v="479.97"/>
    <n v="3"/>
    <n v="0"/>
    <n v="163.18979999999999"/>
    <n v="316.78020000000004"/>
  </r>
  <r>
    <n v="687"/>
    <s v="CA-2014-157784"/>
    <x v="277"/>
    <x v="2"/>
    <s v="VEN03"/>
    <s v="MC-17845"/>
    <s v="OFF-LA-10001934"/>
    <x v="1"/>
    <x v="2"/>
    <s v="Prod440"/>
    <n v="14.62"/>
    <n v="2"/>
    <n v="0"/>
    <n v="6.8714000000000004"/>
    <n v="7.7485999999999988"/>
  </r>
  <r>
    <n v="688"/>
    <s v="CA-2014-157784"/>
    <x v="277"/>
    <x v="2"/>
    <s v="VEN02"/>
    <s v="MC-17845"/>
    <s v="OFF-PA-10000304"/>
    <x v="1"/>
    <x v="10"/>
    <s v="Prod998"/>
    <n v="19.440000000000001"/>
    <n v="3"/>
    <n v="0"/>
    <n v="9.3312000000000008"/>
    <n v="10.1088"/>
  </r>
  <r>
    <n v="689"/>
    <s v="CA-2017-161480"/>
    <x v="168"/>
    <x v="1"/>
    <s v="VEN01"/>
    <s v="RA-19285"/>
    <s v="FUR-BO-10004015"/>
    <x v="0"/>
    <x v="0"/>
    <s v="Prod889"/>
    <n v="191.98400000000001"/>
    <n v="2"/>
    <n v="0.2"/>
    <n v="4.7995999999999999"/>
    <n v="187.18440000000001"/>
  </r>
  <r>
    <n v="690"/>
    <s v="US-2014-117135"/>
    <x v="278"/>
    <x v="0"/>
    <s v="VEN03"/>
    <s v="NP-18325"/>
    <s v="FUR-FU-10004071"/>
    <x v="0"/>
    <x v="5"/>
    <s v="Prod1819"/>
    <n v="104.01"/>
    <n v="1"/>
    <n v="0"/>
    <n v="14.561400000000001"/>
    <n v="89.448599999999999"/>
  </r>
  <r>
    <n v="691"/>
    <s v="US-2014-117135"/>
    <x v="278"/>
    <x v="0"/>
    <s v="VEN04"/>
    <s v="NP-18325"/>
    <s v="TEC-PH-10002033"/>
    <x v="2"/>
    <x v="7"/>
    <s v="Prod1458"/>
    <n v="284.82"/>
    <n v="1"/>
    <n v="0"/>
    <n v="74.053200000000004"/>
    <n v="210.76679999999999"/>
  </r>
  <r>
    <n v="692"/>
    <s v="US-2014-117135"/>
    <x v="278"/>
    <x v="0"/>
    <s v="VEN04"/>
    <s v="NP-18325"/>
    <s v="OFF-ST-10002444"/>
    <x v="1"/>
    <x v="4"/>
    <s v="Prod1425"/>
    <n v="36.840000000000003"/>
    <n v="3"/>
    <n v="0"/>
    <n v="10.315200000000001"/>
    <n v="26.524800000000003"/>
  </r>
  <r>
    <n v="693"/>
    <s v="CA-2015-131534"/>
    <x v="279"/>
    <x v="1"/>
    <s v="VEN02"/>
    <s v="AB-10165"/>
    <s v="TEC-AC-10002253"/>
    <x v="2"/>
    <x v="11"/>
    <s v="Prod1425"/>
    <n v="166.24"/>
    <n v="1"/>
    <n v="0"/>
    <n v="24.936"/>
    <n v="141.304"/>
  </r>
  <r>
    <n v="694"/>
    <s v="CA-2015-131534"/>
    <x v="279"/>
    <x v="1"/>
    <s v="VEN04"/>
    <s v="AB-10165"/>
    <s v="OFF-PA-10000743"/>
    <x v="1"/>
    <x v="10"/>
    <s v="Prod998"/>
    <n v="33.4"/>
    <n v="5"/>
    <n v="0"/>
    <n v="16.032"/>
    <n v="17.367999999999999"/>
  </r>
  <r>
    <n v="695"/>
    <s v="CA-2015-119291"/>
    <x v="280"/>
    <x v="2"/>
    <s v="VEN01"/>
    <s v="JO-15550"/>
    <s v="OFF-AR-10003373"/>
    <x v="1"/>
    <x v="6"/>
    <s v="Prod1819"/>
    <n v="198.27199999999999"/>
    <n v="8"/>
    <n v="0.2"/>
    <n v="17.348800000000001"/>
    <n v="180.92319999999998"/>
  </r>
  <r>
    <n v="696"/>
    <s v="CA-2015-119291"/>
    <x v="280"/>
    <x v="2"/>
    <s v="VEN01"/>
    <s v="JO-15550"/>
    <s v="OFF-LA-10002312"/>
    <x v="1"/>
    <x v="2"/>
    <s v="Prod998"/>
    <n v="47.36"/>
    <n v="4"/>
    <n v="0.2"/>
    <n v="17.760000000000002"/>
    <n v="29.599999999999998"/>
  </r>
  <r>
    <n v="697"/>
    <s v="CA-2015-119291"/>
    <x v="280"/>
    <x v="2"/>
    <s v="VEN01"/>
    <s v="JO-15550"/>
    <s v="OFF-EN-10000927"/>
    <x v="1"/>
    <x v="12"/>
    <s v="Prod353"/>
    <n v="200.98400000000001"/>
    <n v="7"/>
    <n v="0.2"/>
    <n v="62.807499999999997"/>
    <n v="138.1765"/>
  </r>
  <r>
    <n v="698"/>
    <s v="CA-2015-119291"/>
    <x v="280"/>
    <x v="2"/>
    <s v="VEN01"/>
    <s v="JO-15550"/>
    <s v="OFF-LA-10003510"/>
    <x v="1"/>
    <x v="2"/>
    <s v="Prod998"/>
    <n v="97.695999999999998"/>
    <n v="4"/>
    <n v="0.2"/>
    <n v="31.751200000000001"/>
    <n v="65.944800000000001"/>
  </r>
  <r>
    <n v="699"/>
    <s v="CA-2015-119291"/>
    <x v="280"/>
    <x v="2"/>
    <s v="VEN04"/>
    <s v="JO-15550"/>
    <s v="OFF-AR-10001118"/>
    <x v="1"/>
    <x v="6"/>
    <s v="Prod1819"/>
    <n v="2.6960000000000002"/>
    <n v="1"/>
    <n v="0.2"/>
    <n v="0.80879999999999996"/>
    <n v="1.8872000000000002"/>
  </r>
  <r>
    <n v="700"/>
    <s v="CA-2015-119291"/>
    <x v="280"/>
    <x v="2"/>
    <s v="VEN01"/>
    <s v="JO-15550"/>
    <s v="OFF-BI-10001575"/>
    <x v="1"/>
    <x v="8"/>
    <s v="Prod1819"/>
    <n v="18.588000000000001"/>
    <n v="2"/>
    <n v="0.7"/>
    <n v="-13.6312"/>
    <n v="32.219200000000001"/>
  </r>
  <r>
    <n v="701"/>
    <s v="CA-2015-119291"/>
    <x v="280"/>
    <x v="2"/>
    <s v="VEN05"/>
    <s v="JO-15550"/>
    <s v="OFF-BI-10001982"/>
    <x v="1"/>
    <x v="8"/>
    <s v="Prod1819"/>
    <n v="4.8959999999999999"/>
    <n v="3"/>
    <n v="0.7"/>
    <n v="-3.4272"/>
    <n v="8.3231999999999999"/>
  </r>
  <r>
    <n v="702"/>
    <s v="CA-2017-114552"/>
    <x v="221"/>
    <x v="1"/>
    <s v="VEN03"/>
    <s v="Dl-13600"/>
    <s v="FUR-FU-10002960"/>
    <x v="0"/>
    <x v="5"/>
    <s v="Prod1819"/>
    <n v="15.071999999999999"/>
    <n v="3"/>
    <n v="0.2"/>
    <n v="4.1448"/>
    <n v="10.927199999999999"/>
  </r>
  <r>
    <n v="703"/>
    <s v="CA-2016-163755"/>
    <x v="281"/>
    <x v="0"/>
    <s v="VEN04"/>
    <s v="AS-10285"/>
    <s v="FUR-FU-10003394"/>
    <x v="0"/>
    <x v="5"/>
    <s v="Prod1819"/>
    <n v="209.88"/>
    <n v="3"/>
    <n v="0"/>
    <n v="35.679600000000001"/>
    <n v="174.2004"/>
  </r>
  <r>
    <n v="704"/>
    <s v="CA-2015-142027"/>
    <x v="282"/>
    <x v="1"/>
    <s v="VEN01"/>
    <s v="JK-15370"/>
    <s v="FUR-TA-10002774"/>
    <x v="0"/>
    <x v="3"/>
    <s v="Prod1819"/>
    <n v="369.91199999999998"/>
    <n v="3"/>
    <n v="0.2"/>
    <n v="-13.871700000000001"/>
    <n v="383.78369999999995"/>
  </r>
  <r>
    <n v="705"/>
    <s v="CA-2014-138527"/>
    <x v="101"/>
    <x v="1"/>
    <s v="VEN05"/>
    <s v="BN-11470"/>
    <s v="OFF-PA-10001800"/>
    <x v="1"/>
    <x v="10"/>
    <s v="Prod1548"/>
    <n v="10.368"/>
    <n v="2"/>
    <n v="0.2"/>
    <n v="3.6288"/>
    <n v="6.7392000000000003"/>
  </r>
  <r>
    <n v="706"/>
    <s v="CA-2014-138527"/>
    <x v="101"/>
    <x v="1"/>
    <s v="VEN01"/>
    <s v="BN-11470"/>
    <s v="OFF-AP-10001469"/>
    <x v="1"/>
    <x v="9"/>
    <s v="Prod1819"/>
    <n v="166.84"/>
    <n v="5"/>
    <n v="0.2"/>
    <n v="18.769500000000001"/>
    <n v="148.07050000000001"/>
  </r>
  <r>
    <n v="707"/>
    <s v="CA-2014-138527"/>
    <x v="101"/>
    <x v="1"/>
    <s v="VEN04"/>
    <s v="BN-11470"/>
    <s v="TEC-AC-10002399"/>
    <x v="2"/>
    <x v="11"/>
    <s v="Prod1425"/>
    <n v="15.215999999999999"/>
    <n v="1"/>
    <n v="0.2"/>
    <n v="2.2824"/>
    <n v="12.933599999999998"/>
  </r>
  <r>
    <n v="708"/>
    <s v="CA-2014-112158"/>
    <x v="283"/>
    <x v="2"/>
    <s v="VEN04"/>
    <s v="DP-13165"/>
    <s v="TEC-AC-10003628"/>
    <x v="2"/>
    <x v="11"/>
    <s v="Prod1425"/>
    <n v="119.96"/>
    <n v="4"/>
    <n v="0"/>
    <n v="52.782400000000003"/>
    <n v="67.177599999999984"/>
  </r>
  <r>
    <n v="709"/>
    <s v="CA-2014-112158"/>
    <x v="283"/>
    <x v="2"/>
    <s v="VEN01"/>
    <s v="DP-13165"/>
    <s v="FUR-BO-10003272"/>
    <x v="0"/>
    <x v="0"/>
    <s v="Prod889"/>
    <n v="883.92"/>
    <n v="5"/>
    <n v="0.2"/>
    <n v="-110.49"/>
    <n v="994.41"/>
  </r>
  <r>
    <n v="710"/>
    <s v="CA-2014-112158"/>
    <x v="283"/>
    <x v="2"/>
    <s v="VEN02"/>
    <s v="DP-13165"/>
    <s v="OFF-BI-10000050"/>
    <x v="1"/>
    <x v="8"/>
    <s v="Prod1819"/>
    <n v="46.72"/>
    <n v="8"/>
    <n v="0.2"/>
    <n v="15.768000000000001"/>
    <n v="30.951999999999998"/>
  </r>
  <r>
    <n v="711"/>
    <s v="CA-2014-113887"/>
    <x v="284"/>
    <x v="2"/>
    <s v="VEN01"/>
    <s v="TH-21550"/>
    <s v="OFF-PA-10004071"/>
    <x v="1"/>
    <x v="10"/>
    <s v="Prod35"/>
    <n v="55.48"/>
    <n v="1"/>
    <n v="0"/>
    <n v="26.630400000000002"/>
    <n v="28.849599999999995"/>
  </r>
  <r>
    <n v="712"/>
    <s v="CA-2017-146136"/>
    <x v="285"/>
    <x v="1"/>
    <s v="VEN01"/>
    <s v="AP-10915"/>
    <s v="OFF-EN-10001219"/>
    <x v="1"/>
    <x v="12"/>
    <s v="Prod353"/>
    <n v="24.448"/>
    <n v="4"/>
    <n v="0.2"/>
    <n v="8.8623999999999992"/>
    <n v="15.585600000000001"/>
  </r>
  <r>
    <n v="713"/>
    <s v="US-2017-100048"/>
    <x v="286"/>
    <x v="1"/>
    <s v="VEN03"/>
    <s v="RS-19765"/>
    <s v="OFF-AP-10001154"/>
    <x v="1"/>
    <x v="9"/>
    <s v="Prod1819"/>
    <n v="281.33999999999997"/>
    <n v="6"/>
    <n v="0"/>
    <n v="109.7226"/>
    <n v="171.61739999999998"/>
  </r>
  <r>
    <n v="714"/>
    <s v="US-2017-100048"/>
    <x v="286"/>
    <x v="1"/>
    <s v="VEN05"/>
    <s v="RS-19765"/>
    <s v="TEC-PH-10003012"/>
    <x v="2"/>
    <x v="7"/>
    <s v="Prod154"/>
    <n v="307.98"/>
    <n v="2"/>
    <n v="0"/>
    <n v="89.3142"/>
    <n v="218.66580000000002"/>
  </r>
  <r>
    <n v="715"/>
    <s v="US-2017-100048"/>
    <x v="286"/>
    <x v="1"/>
    <s v="VEN02"/>
    <s v="RS-19765"/>
    <s v="TEC-AC-10001606"/>
    <x v="2"/>
    <x v="11"/>
    <s v="Prod1425"/>
    <n v="299.97000000000003"/>
    <n v="3"/>
    <n v="0"/>
    <n v="113.98860000000001"/>
    <n v="185.98140000000001"/>
  </r>
  <r>
    <n v="716"/>
    <s v="CA-2014-153150"/>
    <x v="287"/>
    <x v="0"/>
    <s v="VEN01"/>
    <s v="Dl-13600"/>
    <s v="OFF-BI-10003355"/>
    <x v="1"/>
    <x v="8"/>
    <s v="Prod1841"/>
    <n v="19.920000000000002"/>
    <n v="5"/>
    <n v="0.2"/>
    <n v="6.9720000000000004"/>
    <n v="12.948"/>
  </r>
  <r>
    <n v="717"/>
    <s v="CA-2014-130092"/>
    <x v="288"/>
    <x v="2"/>
    <s v="VEN04"/>
    <s v="SV-20365"/>
    <s v="FUR-FU-10000010"/>
    <x v="0"/>
    <x v="5"/>
    <s v="Prod645"/>
    <n v="9.94"/>
    <n v="2"/>
    <n v="0"/>
    <n v="3.0813999999999999"/>
    <n v="6.8585999999999991"/>
  </r>
  <r>
    <n v="718"/>
    <s v="CA-2017-108910"/>
    <x v="289"/>
    <x v="1"/>
    <s v="VEN02"/>
    <s v="KC-16540"/>
    <s v="FUR-FU-10002253"/>
    <x v="0"/>
    <x v="5"/>
    <s v="Prod1819"/>
    <n v="103.056"/>
    <n v="3"/>
    <n v="0.2"/>
    <n v="24.4758"/>
    <n v="78.580199999999991"/>
  </r>
  <r>
    <n v="719"/>
    <s v="CA-2014-104472"/>
    <x v="290"/>
    <x v="1"/>
    <s v="VEN05"/>
    <s v="CK-12325"/>
    <s v="OFF-BI-10001658"/>
    <x v="1"/>
    <x v="8"/>
    <s v="Prod1819"/>
    <n v="59.808"/>
    <n v="3"/>
    <n v="0.2"/>
    <n v="19.4376"/>
    <n v="40.370400000000004"/>
  </r>
  <r>
    <n v="720"/>
    <s v="CA-2014-104472"/>
    <x v="290"/>
    <x v="1"/>
    <s v="VEN05"/>
    <s v="CK-12325"/>
    <s v="FUR-FU-10000246"/>
    <x v="0"/>
    <x v="5"/>
    <s v="Prod645"/>
    <n v="73.319999999999993"/>
    <n v="6"/>
    <n v="0"/>
    <n v="21.995999999999999"/>
    <n v="51.323999999999998"/>
  </r>
  <r>
    <n v="721"/>
    <s v="CA-2016-112942"/>
    <x v="291"/>
    <x v="1"/>
    <s v="VEN03"/>
    <s v="RD-19810"/>
    <s v="OFF-PA-10004092"/>
    <x v="1"/>
    <x v="10"/>
    <s v="Prod35"/>
    <n v="146.82"/>
    <n v="3"/>
    <n v="0"/>
    <n v="73.41"/>
    <n v="73.41"/>
  </r>
  <r>
    <n v="722"/>
    <s v="CA-2016-142335"/>
    <x v="292"/>
    <x v="1"/>
    <s v="VEN05"/>
    <s v="MP-17965"/>
    <s v="FUR-TA-10000198"/>
    <x v="0"/>
    <x v="3"/>
    <s v="Prod1819"/>
    <n v="1652.94"/>
    <n v="3"/>
    <n v="0"/>
    <n v="231.41159999999999"/>
    <n v="1421.5284000000001"/>
  </r>
  <r>
    <n v="723"/>
    <s v="CA-2016-142335"/>
    <x v="292"/>
    <x v="1"/>
    <s v="VEN01"/>
    <s v="MP-17965"/>
    <s v="OFF-ST-10000036"/>
    <x v="1"/>
    <x v="4"/>
    <s v="Prod1425"/>
    <n v="296.37"/>
    <n v="3"/>
    <n v="0"/>
    <n v="80.019900000000007"/>
    <n v="216.3501"/>
  </r>
  <r>
    <n v="724"/>
    <s v="CA-2014-117429"/>
    <x v="293"/>
    <x v="1"/>
    <s v="VEN01"/>
    <s v="MR-17545"/>
    <s v="FUR-FU-10000222"/>
    <x v="0"/>
    <x v="5"/>
    <s v="Prod645"/>
    <n v="129.91999999999999"/>
    <n v="5"/>
    <n v="0.2"/>
    <n v="21.111999999999998"/>
    <n v="108.80799999999999"/>
  </r>
  <r>
    <n v="725"/>
    <s v="CA-2016-114713"/>
    <x v="294"/>
    <x v="1"/>
    <s v="VEN02"/>
    <s v="SC-20695"/>
    <s v="OFF-SU-10004664"/>
    <x v="1"/>
    <x v="14"/>
    <s v="Prod1425"/>
    <n v="45.584000000000003"/>
    <n v="7"/>
    <n v="0.2"/>
    <n v="5.1281999999999996"/>
    <n v="40.455800000000004"/>
  </r>
  <r>
    <n v="726"/>
    <s v="CA-2017-144113"/>
    <x v="295"/>
    <x v="1"/>
    <s v="VEN03"/>
    <s v="JF-15355"/>
    <s v="OFF-EN-10001141"/>
    <x v="1"/>
    <x v="12"/>
    <s v="Prod353"/>
    <n v="17.568000000000001"/>
    <n v="2"/>
    <n v="0.2"/>
    <n v="6.3684000000000003"/>
    <n v="11.1996"/>
  </r>
  <r>
    <n v="727"/>
    <s v="CA-2017-144113"/>
    <x v="295"/>
    <x v="1"/>
    <s v="VEN04"/>
    <s v="JF-15355"/>
    <s v="TEC-PH-10002170"/>
    <x v="2"/>
    <x v="7"/>
    <s v="Prod1458"/>
    <n v="55.991999999999997"/>
    <n v="1"/>
    <n v="0.2"/>
    <n v="5.5991999999999997"/>
    <n v="50.392799999999994"/>
  </r>
  <r>
    <n v="728"/>
    <s v="US-2016-150861"/>
    <x v="296"/>
    <x v="2"/>
    <s v="VEN01"/>
    <s v="EG-13900"/>
    <s v="OFF-PA-10001954"/>
    <x v="1"/>
    <x v="10"/>
    <s v="Prod1856"/>
    <n v="182.72"/>
    <n v="8"/>
    <n v="0"/>
    <n v="84.051199999999994"/>
    <n v="98.668800000000005"/>
  </r>
  <r>
    <n v="729"/>
    <s v="US-2016-150861"/>
    <x v="296"/>
    <x v="2"/>
    <s v="VEN05"/>
    <s v="EG-13900"/>
    <s v="FUR-TA-10002228"/>
    <x v="0"/>
    <x v="3"/>
    <s v="Prod1819"/>
    <n v="400.03199999999998"/>
    <n v="2"/>
    <n v="0.4"/>
    <n v="-153.34559999999999"/>
    <n v="553.37760000000003"/>
  </r>
  <r>
    <n v="730"/>
    <s v="US-2016-150861"/>
    <x v="296"/>
    <x v="2"/>
    <s v="VEN01"/>
    <s v="EG-13900"/>
    <s v="OFF-ST-10004634"/>
    <x v="1"/>
    <x v="4"/>
    <s v="Prod1425"/>
    <n v="33.630000000000003"/>
    <n v="3"/>
    <n v="0"/>
    <n v="10.089"/>
    <n v="23.541000000000004"/>
  </r>
  <r>
    <n v="731"/>
    <s v="US-2016-150861"/>
    <x v="296"/>
    <x v="2"/>
    <s v="VEN03"/>
    <s v="EG-13900"/>
    <s v="FUR-CH-10002965"/>
    <x v="0"/>
    <x v="1"/>
    <s v="Prod645"/>
    <n v="542.64599999999996"/>
    <n v="3"/>
    <n v="0.1"/>
    <n v="102.49979999999999"/>
    <n v="440.14619999999996"/>
  </r>
  <r>
    <n v="732"/>
    <s v="US-2016-150861"/>
    <x v="296"/>
    <x v="2"/>
    <s v="VEN03"/>
    <s v="EG-13900"/>
    <s v="OFF-LA-10001317"/>
    <x v="1"/>
    <x v="2"/>
    <s v="Prod1839"/>
    <n v="6.3"/>
    <n v="2"/>
    <n v="0"/>
    <n v="3.024"/>
    <n v="3.2759999999999998"/>
  </r>
  <r>
    <n v="733"/>
    <s v="CA-2017-131954"/>
    <x v="212"/>
    <x v="1"/>
    <s v="VEN02"/>
    <s v="DS-13030"/>
    <s v="OFF-ST-10000736"/>
    <x v="1"/>
    <x v="4"/>
    <s v="Prod1425"/>
    <n v="242.94"/>
    <n v="3"/>
    <n v="0"/>
    <n v="9.7175999999999991"/>
    <n v="233.22239999999999"/>
  </r>
  <r>
    <n v="734"/>
    <s v="CA-2017-131954"/>
    <x v="212"/>
    <x v="1"/>
    <s v="VEN03"/>
    <s v="DS-13030"/>
    <s v="TEC-AC-10003610"/>
    <x v="2"/>
    <x v="11"/>
    <s v="Prod1425"/>
    <n v="179.97"/>
    <n v="3"/>
    <n v="0"/>
    <n v="86.385599999999997"/>
    <n v="93.584400000000002"/>
  </r>
  <r>
    <n v="735"/>
    <s v="CA-2017-131954"/>
    <x v="212"/>
    <x v="1"/>
    <s v="VEN02"/>
    <s v="DS-13030"/>
    <s v="OFF-BI-10003982"/>
    <x v="1"/>
    <x v="8"/>
    <s v="Prod1841"/>
    <n v="99.695999999999998"/>
    <n v="6"/>
    <n v="0.2"/>
    <n v="33.647399999999998"/>
    <n v="66.048599999999993"/>
  </r>
  <r>
    <n v="736"/>
    <s v="CA-2017-131954"/>
    <x v="212"/>
    <x v="1"/>
    <s v="VEN05"/>
    <s v="DS-13030"/>
    <s v="OFF-BI-10003291"/>
    <x v="1"/>
    <x v="8"/>
    <s v="Prod1841"/>
    <n v="27.936"/>
    <n v="4"/>
    <n v="0.2"/>
    <n v="9.4283999999999999"/>
    <n v="18.5076"/>
  </r>
  <r>
    <n v="737"/>
    <s v="CA-2017-131954"/>
    <x v="212"/>
    <x v="1"/>
    <s v="VEN04"/>
    <s v="DS-13030"/>
    <s v="FUR-BO-10001619"/>
    <x v="0"/>
    <x v="0"/>
    <e v="#N/A"/>
    <n v="84.98"/>
    <n v="1"/>
    <n v="0"/>
    <n v="18.695599999999999"/>
    <n v="66.284400000000005"/>
  </r>
  <r>
    <n v="738"/>
    <s v="CA-2017-131954"/>
    <x v="212"/>
    <x v="1"/>
    <s v="VEN02"/>
    <s v="DS-13030"/>
    <s v="OFF-BI-10000138"/>
    <x v="1"/>
    <x v="8"/>
    <s v="Prod1819"/>
    <n v="18.72"/>
    <n v="5"/>
    <n v="0.2"/>
    <n v="6.5519999999999996"/>
    <n v="12.167999999999999"/>
  </r>
  <r>
    <n v="739"/>
    <s v="CA-2014-132500"/>
    <x v="74"/>
    <x v="1"/>
    <s v="VEN01"/>
    <s v="GZ-14470"/>
    <s v="TEC-AC-10001383"/>
    <x v="2"/>
    <x v="11"/>
    <s v="Prod1425"/>
    <n v="49.98"/>
    <n v="2"/>
    <n v="0"/>
    <n v="8.4966000000000008"/>
    <n v="41.483399999999996"/>
  </r>
  <r>
    <n v="740"/>
    <s v="CA-2014-112326"/>
    <x v="297"/>
    <x v="1"/>
    <s v="VEN02"/>
    <s v="PO-19195"/>
    <s v="OFF-LA-10003223"/>
    <x v="1"/>
    <x v="2"/>
    <s v="Prod998"/>
    <n v="11.784000000000001"/>
    <n v="3"/>
    <n v="0.2"/>
    <n v="4.2717000000000001"/>
    <n v="7.5123000000000006"/>
  </r>
  <r>
    <n v="741"/>
    <s v="CA-2014-112326"/>
    <x v="297"/>
    <x v="1"/>
    <s v="VEN03"/>
    <s v="PO-19195"/>
    <s v="OFF-ST-10002743"/>
    <x v="1"/>
    <x v="4"/>
    <s v="Prod1425"/>
    <n v="272.73599999999999"/>
    <n v="3"/>
    <n v="0.2"/>
    <n v="-64.774799999999999"/>
    <n v="337.51080000000002"/>
  </r>
  <r>
    <n v="742"/>
    <s v="CA-2014-112326"/>
    <x v="297"/>
    <x v="1"/>
    <s v="VEN02"/>
    <s v="PO-19195"/>
    <s v="OFF-BI-10004094"/>
    <x v="1"/>
    <x v="8"/>
    <s v="Prod1841"/>
    <n v="3.54"/>
    <n v="2"/>
    <n v="0.8"/>
    <n v="-5.4870000000000001"/>
    <n v="9.027000000000001"/>
  </r>
  <r>
    <n v="743"/>
    <s v="US-2016-146710"/>
    <x v="134"/>
    <x v="1"/>
    <s v="VEN05"/>
    <s v="SS-20875"/>
    <s v="OFF-SU-10004498"/>
    <x v="1"/>
    <x v="14"/>
    <s v="Prod1425"/>
    <n v="51.52"/>
    <n v="5"/>
    <n v="0.2"/>
    <n v="-10.948"/>
    <n v="62.468000000000004"/>
  </r>
  <r>
    <n v="744"/>
    <s v="US-2016-146710"/>
    <x v="134"/>
    <x v="1"/>
    <s v="VEN03"/>
    <s v="SS-20875"/>
    <s v="OFF-PA-10002615"/>
    <x v="1"/>
    <x v="10"/>
    <s v="Prod1856"/>
    <n v="3.528"/>
    <n v="1"/>
    <n v="0.2"/>
    <n v="1.1466000000000001"/>
    <n v="2.3814000000000002"/>
  </r>
  <r>
    <n v="745"/>
    <s v="US-2016-146710"/>
    <x v="134"/>
    <x v="1"/>
    <s v="VEN04"/>
    <s v="SS-20875"/>
    <s v="OFF-PA-10004971"/>
    <x v="1"/>
    <x v="10"/>
    <s v="Prod1425"/>
    <n v="4.6239999999999997"/>
    <n v="1"/>
    <n v="0.2"/>
    <n v="1.6761999999999999"/>
    <n v="2.9478"/>
  </r>
  <r>
    <n v="746"/>
    <s v="US-2016-146710"/>
    <x v="134"/>
    <x v="1"/>
    <s v="VEN02"/>
    <s v="SS-20875"/>
    <s v="OFF-SU-10004261"/>
    <x v="1"/>
    <x v="14"/>
    <s v="Prod1425"/>
    <n v="55.167999999999999"/>
    <n v="4"/>
    <n v="0.2"/>
    <n v="6.2064000000000004"/>
    <n v="48.961599999999997"/>
  </r>
  <r>
    <n v="747"/>
    <s v="CA-2014-124429"/>
    <x v="248"/>
    <x v="3"/>
    <s v="VEN03"/>
    <s v="MH-17785"/>
    <s v="FUR-TA-10002607"/>
    <x v="0"/>
    <x v="3"/>
    <s v="Prod1819"/>
    <n v="567.12"/>
    <n v="10"/>
    <n v="0.2"/>
    <n v="-28.356000000000002"/>
    <n v="595.476"/>
  </r>
  <r>
    <n v="748"/>
    <s v="CA-2014-124429"/>
    <x v="248"/>
    <x v="3"/>
    <s v="VEN04"/>
    <s v="MH-17785"/>
    <s v="OFF-ST-10001809"/>
    <x v="1"/>
    <x v="4"/>
    <s v="Prod1425"/>
    <n v="359.32"/>
    <n v="4"/>
    <n v="0"/>
    <n v="7.1863999999999999"/>
    <n v="352.1336"/>
  </r>
  <r>
    <n v="749"/>
    <s v="CA-2016-150889"/>
    <x v="298"/>
    <x v="0"/>
    <s v="VEN04"/>
    <s v="PB-19105"/>
    <s v="TEC-PH-10000004"/>
    <x v="2"/>
    <x v="7"/>
    <s v="Prod1458"/>
    <n v="11.992000000000001"/>
    <n v="1"/>
    <n v="0.2"/>
    <n v="0.89939999999999998"/>
    <n v="11.092600000000001"/>
  </r>
  <r>
    <n v="750"/>
    <s v="CA-2017-126074"/>
    <x v="299"/>
    <x v="1"/>
    <s v="VEN02"/>
    <s v="RF-19735"/>
    <s v="OFF-BI-10003638"/>
    <x v="1"/>
    <x v="8"/>
    <s v="Prod1841"/>
    <n v="58.05"/>
    <n v="3"/>
    <n v="0"/>
    <n v="26.702999999999999"/>
    <n v="31.346999999999998"/>
  </r>
  <r>
    <n v="751"/>
    <s v="CA-2017-126074"/>
    <x v="299"/>
    <x v="1"/>
    <s v="VEN02"/>
    <s v="RF-19735"/>
    <s v="FUR-FU-10003577"/>
    <x v="0"/>
    <x v="5"/>
    <s v="Prod1819"/>
    <n v="157.74"/>
    <n v="11"/>
    <n v="0"/>
    <n v="56.7864"/>
    <n v="100.95360000000001"/>
  </r>
  <r>
    <n v="752"/>
    <s v="CA-2017-126074"/>
    <x v="299"/>
    <x v="1"/>
    <s v="VEN05"/>
    <s v="RF-19735"/>
    <s v="OFF-AR-10003478"/>
    <x v="1"/>
    <x v="6"/>
    <s v="Prod1819"/>
    <n v="56.98"/>
    <n v="7"/>
    <n v="0"/>
    <n v="22.792000000000002"/>
    <n v="34.187999999999995"/>
  </r>
  <r>
    <n v="753"/>
    <s v="CA-2017-126074"/>
    <x v="299"/>
    <x v="1"/>
    <s v="VEN01"/>
    <s v="RF-19735"/>
    <s v="OFF-BI-10000546"/>
    <x v="1"/>
    <x v="8"/>
    <s v="Prod1819"/>
    <n v="2.88"/>
    <n v="1"/>
    <n v="0"/>
    <n v="1.4112"/>
    <n v="1.4687999999999999"/>
  </r>
  <r>
    <n v="754"/>
    <s v="CA-2016-110499"/>
    <x v="300"/>
    <x v="2"/>
    <s v="VEN02"/>
    <s v="YC-21895"/>
    <s v="TEC-CO-10002095"/>
    <x v="2"/>
    <x v="16"/>
    <s v="Prod1460"/>
    <n v="1199.9760000000001"/>
    <n v="3"/>
    <n v="0.2"/>
    <n v="374.99250000000001"/>
    <n v="824.98350000000005"/>
  </r>
  <r>
    <n v="755"/>
    <s v="CA-2015-135272"/>
    <x v="301"/>
    <x v="1"/>
    <s v="VEN01"/>
    <s v="MS-17830"/>
    <s v="FUR-FU-10002759"/>
    <x v="0"/>
    <x v="5"/>
    <s v="Prod1819"/>
    <n v="79.92"/>
    <n v="4"/>
    <n v="0"/>
    <n v="28.7712"/>
    <n v="51.148800000000001"/>
  </r>
  <r>
    <n v="756"/>
    <s v="CA-2016-140928"/>
    <x v="42"/>
    <x v="1"/>
    <s v="VEN01"/>
    <s v="NB-18655"/>
    <s v="FUR-TA-10001095"/>
    <x v="0"/>
    <x v="3"/>
    <s v="Prod1819"/>
    <n v="383.43799999999999"/>
    <n v="4"/>
    <n v="0.45"/>
    <n v="-167.3184"/>
    <n v="550.75639999999999"/>
  </r>
  <r>
    <n v="757"/>
    <s v="CA-2014-106803"/>
    <x v="302"/>
    <x v="1"/>
    <s v="VEN01"/>
    <s v="DC-13285"/>
    <s v="OFF-ST-10002444"/>
    <x v="1"/>
    <x v="4"/>
    <s v="Prod1425"/>
    <n v="24.56"/>
    <n v="2"/>
    <n v="0"/>
    <n v="6.8768000000000002"/>
    <n v="17.683199999999999"/>
  </r>
  <r>
    <n v="758"/>
    <s v="CA-2014-106803"/>
    <x v="302"/>
    <x v="1"/>
    <s v="VEN01"/>
    <s v="DC-13285"/>
    <s v="TEC-AC-10001267"/>
    <x v="2"/>
    <x v="11"/>
    <s v="Prod1425"/>
    <n v="119.8"/>
    <n v="4"/>
    <n v="0"/>
    <n v="47.92"/>
    <n v="71.88"/>
  </r>
  <r>
    <n v="759"/>
    <s v="CA-2017-117240"/>
    <x v="303"/>
    <x v="1"/>
    <s v="VEN05"/>
    <s v="CP-12340"/>
    <s v="OFF-BI-10000848"/>
    <x v="1"/>
    <x v="8"/>
    <s v="Prod1819"/>
    <n v="13.128"/>
    <n v="3"/>
    <n v="0.2"/>
    <n v="4.2666000000000004"/>
    <n v="8.8613999999999997"/>
  </r>
  <r>
    <n v="760"/>
    <s v="CA-2017-133333"/>
    <x v="304"/>
    <x v="1"/>
    <s v="VEN02"/>
    <s v="BF-11020"/>
    <s v="OFF-PA-10002377"/>
    <x v="1"/>
    <x v="10"/>
    <s v="Prod1856"/>
    <n v="22.72"/>
    <n v="4"/>
    <n v="0"/>
    <n v="10.224"/>
    <n v="12.495999999999999"/>
  </r>
  <r>
    <n v="761"/>
    <s v="CA-2015-112319"/>
    <x v="305"/>
    <x v="1"/>
    <s v="VEN01"/>
    <s v="AR-10510"/>
    <s v="OFF-PA-10003441"/>
    <x v="1"/>
    <x v="10"/>
    <s v="Prod1483"/>
    <n v="58.32"/>
    <n v="9"/>
    <n v="0"/>
    <n v="27.993600000000001"/>
    <n v="30.3264"/>
  </r>
  <r>
    <n v="762"/>
    <s v="CA-2017-126046"/>
    <x v="170"/>
    <x v="1"/>
    <s v="VEN05"/>
    <s v="JC-16105"/>
    <s v="OFF-LA-10004484"/>
    <x v="1"/>
    <x v="2"/>
    <s v="Prod998"/>
    <n v="12.39"/>
    <n v="3"/>
    <n v="0"/>
    <n v="5.6993999999999998"/>
    <n v="6.6906000000000008"/>
  </r>
  <r>
    <n v="763"/>
    <s v="CA-2015-114923"/>
    <x v="95"/>
    <x v="1"/>
    <s v="VEN05"/>
    <s v="LH-17020"/>
    <s v="TEC-PH-10003931"/>
    <x v="2"/>
    <x v="7"/>
    <s v="Prod154"/>
    <n v="107.982"/>
    <n v="3"/>
    <n v="0.4"/>
    <n v="-26.9955"/>
    <n v="134.97749999999999"/>
  </r>
  <r>
    <n v="764"/>
    <s v="CA-2014-162775"/>
    <x v="306"/>
    <x v="0"/>
    <s v="VEN03"/>
    <s v="CS-12250"/>
    <s v="OFF-EN-10001990"/>
    <x v="1"/>
    <x v="12"/>
    <s v="Prod353"/>
    <n v="11.36"/>
    <n v="2"/>
    <n v="0"/>
    <n v="5.3391999999999999"/>
    <n v="6.0207999999999995"/>
  </r>
  <r>
    <n v="765"/>
    <s v="CA-2014-162775"/>
    <x v="306"/>
    <x v="0"/>
    <s v="VEN05"/>
    <s v="CS-12250"/>
    <s v="OFF-EN-10001532"/>
    <x v="1"/>
    <x v="12"/>
    <s v="Prod353"/>
    <n v="50.94"/>
    <n v="3"/>
    <n v="0"/>
    <n v="25.47"/>
    <n v="25.47"/>
  </r>
  <r>
    <n v="766"/>
    <s v="CA-2014-162775"/>
    <x v="306"/>
    <x v="0"/>
    <s v="VEN03"/>
    <s v="CS-12250"/>
    <s v="TEC-AC-10003174"/>
    <x v="2"/>
    <x v="11"/>
    <s v="Prod1425"/>
    <n v="646.74"/>
    <n v="6"/>
    <n v="0"/>
    <n v="258.69600000000003"/>
    <n v="388.04399999999998"/>
  </r>
  <r>
    <n v="767"/>
    <s v="CA-2014-162775"/>
    <x v="306"/>
    <x v="0"/>
    <s v="VEN02"/>
    <s v="CS-12250"/>
    <s v="OFF-BI-10004187"/>
    <x v="1"/>
    <x v="8"/>
    <s v="Prod1841"/>
    <n v="5.64"/>
    <n v="3"/>
    <n v="0"/>
    <n v="2.7071999999999998"/>
    <n v="2.9327999999999999"/>
  </r>
  <r>
    <n v="768"/>
    <s v="CA-2014-162775"/>
    <x v="306"/>
    <x v="0"/>
    <s v="VEN01"/>
    <s v="CS-12250"/>
    <s v="OFF-ST-10000025"/>
    <x v="1"/>
    <x v="4"/>
    <s v="Prod1425"/>
    <n v="572.58000000000004"/>
    <n v="6"/>
    <n v="0"/>
    <n v="34.354799999999997"/>
    <n v="538.22520000000009"/>
  </r>
  <r>
    <n v="769"/>
    <s v="CA-2014-106810"/>
    <x v="307"/>
    <x v="1"/>
    <s v="VEN04"/>
    <s v="AJ-10795"/>
    <s v="FUR-FU-10004306"/>
    <x v="0"/>
    <x v="5"/>
    <s v="Prod1819"/>
    <n v="310.88"/>
    <n v="2"/>
    <n v="0.2"/>
    <n v="23.315999999999999"/>
    <n v="287.56400000000002"/>
  </r>
  <r>
    <n v="770"/>
    <s v="CA-2016-157245"/>
    <x v="308"/>
    <x v="1"/>
    <s v="VEN02"/>
    <s v="LE-16810"/>
    <s v="FUR-CH-10003746"/>
    <x v="0"/>
    <x v="1"/>
    <s v="Prod645"/>
    <n v="641.96"/>
    <n v="2"/>
    <n v="0"/>
    <n v="179.74879999999999"/>
    <n v="462.21120000000008"/>
  </r>
  <r>
    <n v="771"/>
    <s v="CA-2017-104220"/>
    <x v="60"/>
    <x v="1"/>
    <s v="VEN02"/>
    <s v="BV-11245"/>
    <s v="OFF-BI-10001036"/>
    <x v="1"/>
    <x v="8"/>
    <s v="Prod1819"/>
    <n v="18.28"/>
    <n v="2"/>
    <n v="0"/>
    <n v="9.14"/>
    <n v="9.14"/>
  </r>
  <r>
    <n v="772"/>
    <s v="CA-2017-104220"/>
    <x v="60"/>
    <x v="1"/>
    <s v="VEN01"/>
    <s v="BV-11245"/>
    <s v="TEC-PH-10004614"/>
    <x v="2"/>
    <x v="7"/>
    <s v="Prod154"/>
    <n v="207"/>
    <n v="3"/>
    <n v="0"/>
    <n v="51.75"/>
    <n v="155.25"/>
  </r>
  <r>
    <n v="773"/>
    <s v="CA-2017-104220"/>
    <x v="60"/>
    <x v="1"/>
    <s v="VEN04"/>
    <s v="BV-11245"/>
    <s v="OFF-BI-10000301"/>
    <x v="1"/>
    <x v="8"/>
    <s v="Prod1819"/>
    <n v="32.35"/>
    <n v="5"/>
    <n v="0"/>
    <n v="16.175000000000001"/>
    <n v="16.175000000000001"/>
  </r>
  <r>
    <n v="774"/>
    <s v="CA-2017-104220"/>
    <x v="60"/>
    <x v="1"/>
    <s v="VEN02"/>
    <s v="BV-11245"/>
    <s v="OFF-BI-10003910"/>
    <x v="1"/>
    <x v="8"/>
    <s v="Prod1841"/>
    <n v="7.71"/>
    <n v="1"/>
    <n v="0"/>
    <n v="3.4695"/>
    <n v="4.2404999999999999"/>
  </r>
  <r>
    <n v="775"/>
    <s v="CA-2017-104220"/>
    <x v="60"/>
    <x v="1"/>
    <s v="VEN01"/>
    <s v="BV-11245"/>
    <s v="OFF-AR-10004648"/>
    <x v="1"/>
    <x v="6"/>
    <s v="Prod1819"/>
    <n v="40.299999999999997"/>
    <n v="2"/>
    <n v="0"/>
    <n v="10.881"/>
    <n v="29.418999999999997"/>
  </r>
  <r>
    <n v="776"/>
    <s v="CA-2017-104220"/>
    <x v="60"/>
    <x v="1"/>
    <s v="VEN05"/>
    <s v="BV-11245"/>
    <s v="FUR-FU-10002597"/>
    <x v="0"/>
    <x v="5"/>
    <s v="Prod1819"/>
    <n v="34.58"/>
    <n v="7"/>
    <n v="0"/>
    <n v="14.5236"/>
    <n v="20.056399999999996"/>
  </r>
  <r>
    <n v="777"/>
    <s v="CA-2014-165974"/>
    <x v="287"/>
    <x v="1"/>
    <s v="VEN04"/>
    <s v="DL-12865"/>
    <s v="OFF-AR-10003405"/>
    <x v="1"/>
    <x v="6"/>
    <s v="Prod1819"/>
    <n v="32.76"/>
    <n v="7"/>
    <n v="0.2"/>
    <n v="3.6855000000000002"/>
    <n v="29.074499999999997"/>
  </r>
  <r>
    <n v="778"/>
    <s v="CA-2015-144267"/>
    <x v="309"/>
    <x v="2"/>
    <s v="VEN05"/>
    <s v="NZ-18565"/>
    <s v="FUR-CH-10002335"/>
    <x v="0"/>
    <x v="1"/>
    <s v="Prod645"/>
    <n v="544.00800000000004"/>
    <n v="3"/>
    <n v="0.2"/>
    <n v="40.800600000000003"/>
    <n v="503.20740000000001"/>
  </r>
  <r>
    <n v="779"/>
    <s v="CA-2015-144267"/>
    <x v="309"/>
    <x v="2"/>
    <s v="VEN03"/>
    <s v="NZ-18565"/>
    <s v="OFF-PA-10000157"/>
    <x v="1"/>
    <x v="10"/>
    <s v="Prod998"/>
    <n v="59.94"/>
    <n v="3"/>
    <n v="0"/>
    <n v="28.171800000000001"/>
    <n v="31.768199999999997"/>
  </r>
  <r>
    <n v="780"/>
    <s v="CA-2015-144267"/>
    <x v="309"/>
    <x v="2"/>
    <s v="VEN04"/>
    <s v="NZ-18565"/>
    <s v="OFF-PA-10001947"/>
    <x v="1"/>
    <x v="10"/>
    <s v="Prod1856"/>
    <n v="23.92"/>
    <n v="4"/>
    <n v="0"/>
    <n v="11.720800000000001"/>
    <n v="12.199200000000001"/>
  </r>
  <r>
    <n v="781"/>
    <s v="CA-2015-144267"/>
    <x v="309"/>
    <x v="2"/>
    <s v="VEN04"/>
    <s v="NZ-18565"/>
    <s v="OFF-PA-10003657"/>
    <x v="1"/>
    <x v="10"/>
    <s v="Prod1483"/>
    <n v="4.28"/>
    <n v="1"/>
    <n v="0"/>
    <n v="1.9259999999999999"/>
    <n v="2.3540000000000001"/>
  </r>
  <r>
    <n v="782"/>
    <s v="US-2015-157014"/>
    <x v="310"/>
    <x v="0"/>
    <s v="VEN01"/>
    <s v="BM-11785"/>
    <s v="OFF-BI-10001098"/>
    <x v="1"/>
    <x v="8"/>
    <s v="Prod1819"/>
    <n v="32.07"/>
    <n v="5"/>
    <n v="0.7"/>
    <n v="-22.449000000000002"/>
    <n v="54.519000000000005"/>
  </r>
  <r>
    <n v="783"/>
    <s v="US-2015-157014"/>
    <x v="310"/>
    <x v="0"/>
    <s v="VEN02"/>
    <s v="BM-11785"/>
    <s v="TEC-AC-10002167"/>
    <x v="2"/>
    <x v="11"/>
    <s v="Prod1425"/>
    <n v="24"/>
    <n v="2"/>
    <n v="0.2"/>
    <n v="-2.7"/>
    <n v="26.7"/>
  </r>
  <r>
    <n v="784"/>
    <s v="US-2015-157014"/>
    <x v="310"/>
    <x v="0"/>
    <s v="VEN01"/>
    <s v="BM-11785"/>
    <s v="FUR-BO-10004409"/>
    <x v="0"/>
    <x v="0"/>
    <s v="Prod889"/>
    <n v="35.49"/>
    <n v="1"/>
    <n v="0.5"/>
    <n v="-15.615600000000001"/>
    <n v="51.105600000000003"/>
  </r>
  <r>
    <n v="785"/>
    <s v="US-2015-157014"/>
    <x v="310"/>
    <x v="0"/>
    <s v="VEN01"/>
    <s v="BM-11785"/>
    <s v="TEC-AC-10000057"/>
    <x v="2"/>
    <x v="11"/>
    <s v="Prod1425"/>
    <n v="47.984000000000002"/>
    <n v="2"/>
    <n v="0.2"/>
    <n v="0.5998"/>
    <n v="47.3842"/>
  </r>
  <r>
    <n v="786"/>
    <s v="CA-2015-154921"/>
    <x v="311"/>
    <x v="1"/>
    <s v="VEN01"/>
    <s v="EA-14035"/>
    <s v="OFF-EN-10000056"/>
    <x v="1"/>
    <x v="12"/>
    <s v="Prod353"/>
    <n v="186.69"/>
    <n v="3"/>
    <n v="0"/>
    <n v="87.744299999999996"/>
    <n v="98.945700000000002"/>
  </r>
  <r>
    <n v="787"/>
    <s v="CA-2017-129567"/>
    <x v="312"/>
    <x v="0"/>
    <s v="VEN03"/>
    <s v="CL-12565"/>
    <s v="OFF-BI-10000014"/>
    <x v="1"/>
    <x v="8"/>
    <s v="Prod1819"/>
    <n v="17.456"/>
    <n v="2"/>
    <n v="0.2"/>
    <n v="5.8914"/>
    <n v="11.564599999999999"/>
  </r>
  <r>
    <n v="788"/>
    <s v="CA-2015-154620"/>
    <x v="313"/>
    <x v="1"/>
    <s v="VEN03"/>
    <s v="LT-17110"/>
    <s v="FUR-CH-10004675"/>
    <x v="0"/>
    <x v="1"/>
    <s v="Prod645"/>
    <n v="348.928"/>
    <n v="2"/>
    <n v="0.2"/>
    <n v="34.892800000000001"/>
    <n v="314.03519999999997"/>
  </r>
  <r>
    <n v="789"/>
    <s v="CA-2015-115938"/>
    <x v="314"/>
    <x v="1"/>
    <s v="VEN01"/>
    <s v="SA-20830"/>
    <s v="OFF-BI-10001543"/>
    <x v="1"/>
    <x v="8"/>
    <s v="Prod1819"/>
    <n v="143.96"/>
    <n v="4"/>
    <n v="0"/>
    <n v="69.100800000000007"/>
    <n v="74.859200000000001"/>
  </r>
  <r>
    <n v="790"/>
    <s v="CA-2015-115938"/>
    <x v="314"/>
    <x v="1"/>
    <s v="VEN04"/>
    <s v="SA-20830"/>
    <s v="OFF-ST-10001321"/>
    <x v="1"/>
    <x v="4"/>
    <s v="Prod1425"/>
    <n v="15.42"/>
    <n v="1"/>
    <n v="0"/>
    <n v="4.1634000000000002"/>
    <n v="11.256599999999999"/>
  </r>
  <r>
    <n v="791"/>
    <s v="CA-2015-115938"/>
    <x v="314"/>
    <x v="1"/>
    <s v="VEN05"/>
    <s v="SA-20830"/>
    <s v="OFF-BI-10001132"/>
    <x v="1"/>
    <x v="8"/>
    <s v="Prod1819"/>
    <n v="43.04"/>
    <n v="8"/>
    <n v="0"/>
    <n v="21.089600000000001"/>
    <n v="21.950399999999998"/>
  </r>
  <r>
    <n v="792"/>
    <s v="CA-2015-115938"/>
    <x v="314"/>
    <x v="1"/>
    <s v="VEN05"/>
    <s v="SA-20830"/>
    <s v="FUR-CH-10003199"/>
    <x v="0"/>
    <x v="1"/>
    <s v="Prod645"/>
    <n v="332.94"/>
    <n v="3"/>
    <n v="0"/>
    <n v="79.905600000000007"/>
    <n v="253.03440000000001"/>
  </r>
  <r>
    <n v="793"/>
    <s v="CA-2016-105256"/>
    <x v="315"/>
    <x v="3"/>
    <s v="VEN04"/>
    <s v="JK-15730"/>
    <s v="TEC-PH-10001530"/>
    <x v="2"/>
    <x v="7"/>
    <s v="Prod1458"/>
    <n v="1363.96"/>
    <n v="5"/>
    <n v="0.2"/>
    <n v="85.247500000000002"/>
    <n v="1278.7125000000001"/>
  </r>
  <r>
    <n v="794"/>
    <s v="CA-2014-156433"/>
    <x v="316"/>
    <x v="1"/>
    <s v="VEN01"/>
    <s v="ES-14020"/>
    <s v="OFF-LA-10001569"/>
    <x v="1"/>
    <x v="2"/>
    <s v="Prod1839"/>
    <n v="9.9600000000000009"/>
    <n v="2"/>
    <n v="0"/>
    <n v="4.5815999999999999"/>
    <n v="5.378400000000001"/>
  </r>
  <r>
    <n v="795"/>
    <s v="CA-2014-156433"/>
    <x v="316"/>
    <x v="1"/>
    <s v="VEN04"/>
    <s v="ES-14020"/>
    <s v="OFF-PA-10003724"/>
    <x v="1"/>
    <x v="10"/>
    <s v="Prod1483"/>
    <n v="21.72"/>
    <n v="4"/>
    <n v="0"/>
    <n v="10.642799999999999"/>
    <n v="11.077199999999999"/>
  </r>
  <r>
    <n v="796"/>
    <s v="CA-2017-151428"/>
    <x v="255"/>
    <x v="1"/>
    <s v="VEN05"/>
    <s v="RH-19495"/>
    <s v="OFF-BI-10000546"/>
    <x v="1"/>
    <x v="8"/>
    <s v="Prod1819"/>
    <n v="20.16"/>
    <n v="7"/>
    <n v="0"/>
    <n v="9.8783999999999992"/>
    <n v="10.281600000000001"/>
  </r>
  <r>
    <n v="797"/>
    <s v="CA-2015-124653"/>
    <x v="317"/>
    <x v="2"/>
    <s v="VEN04"/>
    <s v="DB-13120"/>
    <s v="OFF-PA-10000176"/>
    <x v="1"/>
    <x v="10"/>
    <s v="Prod998"/>
    <n v="132.79"/>
    <n v="7"/>
    <n v="0"/>
    <n v="63.739199999999997"/>
    <n v="69.050799999999995"/>
  </r>
  <r>
    <n v="798"/>
    <s v="CA-2015-124653"/>
    <x v="317"/>
    <x v="2"/>
    <s v="VEN01"/>
    <s v="DB-13120"/>
    <s v="OFF-PA-10002365"/>
    <x v="1"/>
    <x v="10"/>
    <s v="Prod1856"/>
    <n v="12.96"/>
    <n v="2"/>
    <n v="0"/>
    <n v="6.2207999999999997"/>
    <n v="6.7392000000000012"/>
  </r>
  <r>
    <n v="799"/>
    <s v="CA-2015-124653"/>
    <x v="317"/>
    <x v="2"/>
    <s v="VEN04"/>
    <s v="DB-13120"/>
    <s v="OFF-LA-10002271"/>
    <x v="1"/>
    <x v="2"/>
    <s v="Prod998"/>
    <n v="21.56"/>
    <n v="7"/>
    <n v="0"/>
    <n v="10.348800000000001"/>
    <n v="11.211199999999998"/>
  </r>
  <r>
    <n v="800"/>
    <s v="CA-2015-101910"/>
    <x v="253"/>
    <x v="1"/>
    <s v="VEN02"/>
    <s v="CD-11920"/>
    <s v="FUR-CH-10002647"/>
    <x v="0"/>
    <x v="1"/>
    <s v="Prod645"/>
    <n v="283.92"/>
    <n v="5"/>
    <n v="0.2"/>
    <n v="17.745000000000001"/>
    <n v="266.17500000000001"/>
  </r>
  <r>
    <n v="801"/>
    <s v="CA-2017-105809"/>
    <x v="318"/>
    <x v="2"/>
    <s v="VEN05"/>
    <s v="HW-14935"/>
    <s v="FUR-FU-10004090"/>
    <x v="0"/>
    <x v="5"/>
    <s v="Prod1819"/>
    <n v="22.23"/>
    <n v="1"/>
    <n v="0"/>
    <n v="7.3358999999999996"/>
    <n v="14.894100000000002"/>
  </r>
  <r>
    <n v="802"/>
    <s v="CA-2017-105809"/>
    <x v="318"/>
    <x v="2"/>
    <s v="VEN03"/>
    <s v="HW-14935"/>
    <s v="TEC-PH-10001580"/>
    <x v="2"/>
    <x v="7"/>
    <s v="Prod1458"/>
    <n v="215.96799999999999"/>
    <n v="2"/>
    <n v="0.2"/>
    <n v="18.897200000000002"/>
    <n v="197.07079999999999"/>
  </r>
  <r>
    <n v="803"/>
    <s v="CA-2016-136133"/>
    <x v="319"/>
    <x v="0"/>
    <s v="VEN05"/>
    <s v="HW-14935"/>
    <s v="OFF-AP-10000576"/>
    <x v="1"/>
    <x v="9"/>
    <s v="Prod1819"/>
    <n v="355.32"/>
    <n v="9"/>
    <n v="0"/>
    <n v="99.489599999999996"/>
    <n v="255.8304"/>
  </r>
  <r>
    <n v="804"/>
    <s v="CA-2016-115504"/>
    <x v="320"/>
    <x v="1"/>
    <s v="VEN03"/>
    <s v="MC-18130"/>
    <s v="OFF-PA-10003953"/>
    <x v="1"/>
    <x v="10"/>
    <s v="Prod35"/>
    <n v="12.96"/>
    <n v="2"/>
    <n v="0"/>
    <n v="6.2207999999999997"/>
    <n v="6.7392000000000012"/>
  </r>
  <r>
    <n v="805"/>
    <s v="CA-2017-135783"/>
    <x v="321"/>
    <x v="2"/>
    <s v="VEN01"/>
    <s v="GM-14440"/>
    <s v="FUR-FU-10000794"/>
    <x v="0"/>
    <x v="5"/>
    <s v="Prod1819"/>
    <n v="18.28"/>
    <n v="2"/>
    <n v="0"/>
    <n v="6.2152000000000003"/>
    <n v="12.064800000000002"/>
  </r>
  <r>
    <n v="806"/>
    <s v="CA-2014-134313"/>
    <x v="322"/>
    <x v="1"/>
    <s v="VEN05"/>
    <s v="RA-19915"/>
    <s v="OFF-AR-10001897"/>
    <x v="1"/>
    <x v="6"/>
    <s v="Prod1819"/>
    <n v="43.176000000000002"/>
    <n v="3"/>
    <n v="0.2"/>
    <n v="4.3175999999999997"/>
    <n v="38.858400000000003"/>
  </r>
  <r>
    <n v="807"/>
    <s v="CA-2014-134313"/>
    <x v="322"/>
    <x v="1"/>
    <s v="VEN04"/>
    <s v="RA-19915"/>
    <s v="TEC-PH-10001795"/>
    <x v="2"/>
    <x v="7"/>
    <s v="Prod1458"/>
    <n v="1983.9680000000001"/>
    <n v="4"/>
    <n v="0.2"/>
    <n v="247.99600000000001"/>
    <n v="1735.972"/>
  </r>
  <r>
    <n v="808"/>
    <s v="CA-2015-140921"/>
    <x v="43"/>
    <x v="2"/>
    <s v="VEN03"/>
    <s v="AA-10375"/>
    <s v="FUR-FU-10003347"/>
    <x v="0"/>
    <x v="5"/>
    <s v="Prod1819"/>
    <n v="28.4"/>
    <n v="2"/>
    <n v="0"/>
    <n v="11.076000000000001"/>
    <n v="17.323999999999998"/>
  </r>
  <r>
    <n v="809"/>
    <s v="CA-2015-140921"/>
    <x v="43"/>
    <x v="2"/>
    <s v="VEN05"/>
    <s v="AA-10375"/>
    <s v="TEC-AC-10004901"/>
    <x v="2"/>
    <x v="11"/>
    <s v="Prod1460"/>
    <n v="149.97"/>
    <n v="3"/>
    <n v="0"/>
    <n v="50.989800000000002"/>
    <n v="98.980199999999996"/>
  </r>
  <r>
    <n v="810"/>
    <s v="CA-2014-151995"/>
    <x v="323"/>
    <x v="2"/>
    <s v="VEN05"/>
    <s v="ZC-21910"/>
    <s v="OFF-AR-10003190"/>
    <x v="1"/>
    <x v="6"/>
    <s v="Prod1819"/>
    <n v="11.52"/>
    <n v="4"/>
    <n v="0"/>
    <n v="3.2256"/>
    <n v="8.2943999999999996"/>
  </r>
  <r>
    <n v="811"/>
    <s v="CA-2014-151995"/>
    <x v="323"/>
    <x v="2"/>
    <s v="VEN01"/>
    <s v="ZC-21910"/>
    <s v="FUR-TA-10002903"/>
    <x v="0"/>
    <x v="3"/>
    <s v="Prod1819"/>
    <n v="1298.55"/>
    <n v="5"/>
    <n v="0"/>
    <n v="311.65199999999999"/>
    <n v="986.89799999999991"/>
  </r>
  <r>
    <n v="812"/>
    <s v="CA-2014-151995"/>
    <x v="323"/>
    <x v="2"/>
    <s v="VEN01"/>
    <s v="ZC-21910"/>
    <s v="OFF-AP-10000240"/>
    <x v="1"/>
    <x v="9"/>
    <s v="Prod1819"/>
    <n v="213.92"/>
    <n v="4"/>
    <n v="0"/>
    <n v="62.036799999999999"/>
    <n v="151.88319999999999"/>
  </r>
  <r>
    <n v="813"/>
    <s v="CA-2014-151995"/>
    <x v="323"/>
    <x v="2"/>
    <s v="VEN01"/>
    <s v="ZC-21910"/>
    <s v="TEC-AC-10001101"/>
    <x v="2"/>
    <x v="11"/>
    <s v="Prod1425"/>
    <n v="25.78"/>
    <n v="2"/>
    <n v="0"/>
    <n v="2.5779999999999998"/>
    <n v="23.202000000000002"/>
  </r>
  <r>
    <n v="814"/>
    <s v="CA-2017-143686"/>
    <x v="324"/>
    <x v="3"/>
    <s v="VEN05"/>
    <s v="PJ-19015"/>
    <s v="FUR-FU-10000794"/>
    <x v="0"/>
    <x v="5"/>
    <s v="Prod1819"/>
    <n v="18.28"/>
    <n v="2"/>
    <n v="0"/>
    <n v="6.2152000000000003"/>
    <n v="12.064800000000002"/>
  </r>
  <r>
    <n v="815"/>
    <s v="CA-2017-143686"/>
    <x v="324"/>
    <x v="3"/>
    <s v="VEN04"/>
    <s v="PJ-19015"/>
    <s v="TEC-AC-10001838"/>
    <x v="2"/>
    <x v="11"/>
    <s v="Prod1425"/>
    <n v="1399.93"/>
    <n v="7"/>
    <n v="0"/>
    <n v="601.96990000000005"/>
    <n v="797.96010000000001"/>
  </r>
  <r>
    <n v="816"/>
    <s v="CA-2015-106565"/>
    <x v="325"/>
    <x v="2"/>
    <s v="VEN03"/>
    <s v="BW-11110"/>
    <s v="OFF-PA-10000061"/>
    <x v="1"/>
    <x v="10"/>
    <s v="Prod998"/>
    <n v="51.84"/>
    <n v="8"/>
    <n v="0"/>
    <n v="24.883199999999999"/>
    <n v="26.956800000000005"/>
  </r>
  <r>
    <n v="817"/>
    <s v="CA-2016-149370"/>
    <x v="268"/>
    <x v="1"/>
    <s v="VEN03"/>
    <s v="DB-13210"/>
    <s v="OFF-PA-10003651"/>
    <x v="1"/>
    <x v="10"/>
    <s v="Prod1483"/>
    <n v="5.3440000000000003"/>
    <n v="1"/>
    <n v="0.2"/>
    <n v="1.8704000000000001"/>
    <n v="3.4736000000000002"/>
  </r>
  <r>
    <n v="818"/>
    <s v="CA-2014-140858"/>
    <x v="326"/>
    <x v="1"/>
    <s v="VEN05"/>
    <s v="CA-12775"/>
    <s v="OFF-PA-10000304"/>
    <x v="1"/>
    <x v="10"/>
    <s v="Prod998"/>
    <n v="41.472000000000001"/>
    <n v="8"/>
    <n v="0.2"/>
    <n v="14.5152"/>
    <n v="26.956800000000001"/>
  </r>
  <r>
    <n v="819"/>
    <s v="CA-2014-140858"/>
    <x v="326"/>
    <x v="1"/>
    <s v="VEN02"/>
    <s v="CA-12775"/>
    <s v="OFF-BI-10003094"/>
    <x v="1"/>
    <x v="8"/>
    <s v="Prod1841"/>
    <n v="3.1680000000000001"/>
    <n v="3"/>
    <n v="0.7"/>
    <n v="-2.4287999999999998"/>
    <n v="5.5968"/>
  </r>
  <r>
    <n v="820"/>
    <s v="CA-2014-140858"/>
    <x v="326"/>
    <x v="1"/>
    <s v="VEN03"/>
    <s v="CA-12775"/>
    <s v="FUR-CH-10001394"/>
    <x v="0"/>
    <x v="1"/>
    <s v="Prod645"/>
    <n v="1228.4649999999999"/>
    <n v="5"/>
    <n v="0.3"/>
    <n v="0"/>
    <n v="1228.4649999999999"/>
  </r>
  <r>
    <n v="821"/>
    <s v="CA-2014-140858"/>
    <x v="326"/>
    <x v="1"/>
    <s v="VEN03"/>
    <s v="CA-12775"/>
    <s v="OFF-BI-10004230"/>
    <x v="1"/>
    <x v="8"/>
    <s v="Prod1841"/>
    <n v="31.085999999999999"/>
    <n v="3"/>
    <n v="0.7"/>
    <n v="-22.796399999999998"/>
    <n v="53.882399999999997"/>
  </r>
  <r>
    <n v="822"/>
    <s v="CA-2014-140858"/>
    <x v="326"/>
    <x v="1"/>
    <s v="VEN01"/>
    <s v="CA-12775"/>
    <s v="OFF-PA-10003395"/>
    <x v="1"/>
    <x v="10"/>
    <s v="Prod1483"/>
    <n v="335.52"/>
    <n v="4"/>
    <n v="0.2"/>
    <n v="117.432"/>
    <n v="218.08799999999997"/>
  </r>
  <r>
    <n v="823"/>
    <s v="CA-2017-101434"/>
    <x v="327"/>
    <x v="1"/>
    <s v="VEN04"/>
    <s v="TR-21325"/>
    <s v="TEC-AC-10002402"/>
    <x v="2"/>
    <x v="11"/>
    <s v="Prod1425"/>
    <n v="239.97"/>
    <n v="3"/>
    <n v="0"/>
    <n v="71.991"/>
    <n v="167.97899999999998"/>
  </r>
  <r>
    <n v="824"/>
    <s v="CA-2017-101434"/>
    <x v="327"/>
    <x v="1"/>
    <s v="VEN01"/>
    <s v="TR-21325"/>
    <s v="OFF-LA-10003223"/>
    <x v="1"/>
    <x v="2"/>
    <s v="Prod998"/>
    <n v="9.82"/>
    <n v="2"/>
    <n v="0"/>
    <n v="4.8117999999999999"/>
    <n v="5.0082000000000004"/>
  </r>
  <r>
    <n v="825"/>
    <s v="US-2014-102071"/>
    <x v="8"/>
    <x v="1"/>
    <s v="VEN02"/>
    <s v="PG-18820"/>
    <s v="TEC-AC-10003441"/>
    <x v="2"/>
    <x v="11"/>
    <s v="Prod1425"/>
    <n v="67.8"/>
    <n v="4"/>
    <n v="0"/>
    <n v="4.0679999999999996"/>
    <n v="63.731999999999999"/>
  </r>
  <r>
    <n v="826"/>
    <s v="US-2014-102071"/>
    <x v="8"/>
    <x v="1"/>
    <s v="VEN01"/>
    <s v="PG-18820"/>
    <s v="TEC-AC-10000109"/>
    <x v="2"/>
    <x v="11"/>
    <s v="Prod1425"/>
    <n v="167.97"/>
    <n v="3"/>
    <n v="0"/>
    <n v="40.312800000000003"/>
    <n v="127.65719999999999"/>
  </r>
  <r>
    <n v="827"/>
    <s v="CA-2017-126956"/>
    <x v="328"/>
    <x v="1"/>
    <s v="VEN03"/>
    <s v="GT-14710"/>
    <s v="OFF-FA-10002280"/>
    <x v="1"/>
    <x v="13"/>
    <s v="Prod1839"/>
    <n v="35"/>
    <n v="7"/>
    <n v="0"/>
    <n v="16.8"/>
    <n v="18.2"/>
  </r>
  <r>
    <n v="828"/>
    <s v="CA-2017-126956"/>
    <x v="328"/>
    <x v="1"/>
    <s v="VEN02"/>
    <s v="GT-14710"/>
    <s v="OFF-SU-10000381"/>
    <x v="1"/>
    <x v="14"/>
    <s v="Prod1425"/>
    <n v="37.24"/>
    <n v="4"/>
    <n v="0"/>
    <n v="10.7996"/>
    <n v="26.440400000000004"/>
  </r>
  <r>
    <n v="829"/>
    <s v="CA-2017-126956"/>
    <x v="328"/>
    <x v="1"/>
    <s v="VEN01"/>
    <s v="GT-14710"/>
    <s v="OFF-EN-10004459"/>
    <x v="1"/>
    <x v="12"/>
    <s v="Prod1839"/>
    <n v="15.28"/>
    <n v="2"/>
    <n v="0"/>
    <n v="7.4871999999999996"/>
    <n v="7.7927999999999997"/>
  </r>
  <r>
    <n v="830"/>
    <s v="CA-2017-129462"/>
    <x v="329"/>
    <x v="0"/>
    <s v="VEN03"/>
    <s v="JE-15745"/>
    <s v="FUR-CH-10000665"/>
    <x v="0"/>
    <x v="1"/>
    <s v="Prod645"/>
    <n v="301.95999999999998"/>
    <n v="2"/>
    <n v="0"/>
    <n v="90.587999999999994"/>
    <n v="211.37199999999999"/>
  </r>
  <r>
    <n v="831"/>
    <s v="CA-2017-129462"/>
    <x v="329"/>
    <x v="0"/>
    <s v="VEN04"/>
    <s v="JE-15745"/>
    <s v="OFF-AP-10003884"/>
    <x v="1"/>
    <x v="9"/>
    <s v="Prod1819"/>
    <n v="180.66"/>
    <n v="3"/>
    <n v="0"/>
    <n v="50.584800000000001"/>
    <n v="130.0752"/>
  </r>
  <r>
    <n v="832"/>
    <s v="CA-2017-129462"/>
    <x v="329"/>
    <x v="0"/>
    <s v="VEN05"/>
    <s v="JE-15745"/>
    <s v="TEC-PH-10001557"/>
    <x v="2"/>
    <x v="7"/>
    <s v="Prod1458"/>
    <n v="191.98"/>
    <n v="2"/>
    <n v="0"/>
    <n v="51.834600000000002"/>
    <n v="140.1454"/>
  </r>
  <r>
    <n v="833"/>
    <s v="CA-2017-129462"/>
    <x v="329"/>
    <x v="0"/>
    <s v="VEN02"/>
    <s v="JE-15745"/>
    <s v="TEC-PH-10002085"/>
    <x v="2"/>
    <x v="7"/>
    <s v="Prod1458"/>
    <n v="65.989999999999995"/>
    <n v="1"/>
    <n v="0"/>
    <n v="17.157399999999999"/>
    <n v="48.832599999999999"/>
  </r>
  <r>
    <n v="834"/>
    <s v="CA-2016-165316"/>
    <x v="330"/>
    <x v="1"/>
    <s v="VEN02"/>
    <s v="JB-15400"/>
    <s v="OFF-AR-10002956"/>
    <x v="1"/>
    <x v="6"/>
    <s v="Prod1819"/>
    <n v="35.216000000000001"/>
    <n v="2"/>
    <n v="0.2"/>
    <n v="2.6412"/>
    <n v="32.574800000000003"/>
  </r>
  <r>
    <n v="835"/>
    <s v="CA-2016-165316"/>
    <x v="330"/>
    <x v="1"/>
    <s v="VEN01"/>
    <s v="JB-15400"/>
    <s v="OFF-AP-10003266"/>
    <x v="1"/>
    <x v="9"/>
    <s v="Prod1819"/>
    <n v="23.696000000000002"/>
    <n v="2"/>
    <n v="0.2"/>
    <n v="6.5164"/>
    <n v="17.179600000000001"/>
  </r>
  <r>
    <n v="836"/>
    <s v="CA-2016-165316"/>
    <x v="330"/>
    <x v="1"/>
    <s v="VEN04"/>
    <s v="JB-15400"/>
    <s v="TEC-MA-10004002"/>
    <x v="2"/>
    <x v="15"/>
    <s v="Prod1458"/>
    <n v="265.47500000000002"/>
    <n v="1"/>
    <n v="0.5"/>
    <n v="-111.4995"/>
    <n v="376.97450000000003"/>
  </r>
  <r>
    <n v="837"/>
    <s v="US-2014-115987"/>
    <x v="178"/>
    <x v="0"/>
    <s v="VEN05"/>
    <s v="LH-17020"/>
    <s v="OFF-BI-10001071"/>
    <x v="1"/>
    <x v="8"/>
    <s v="Prod1819"/>
    <n v="51.183999999999997"/>
    <n v="4"/>
    <n v="0.8"/>
    <n v="-79.3352"/>
    <n v="130.51920000000001"/>
  </r>
  <r>
    <n v="838"/>
    <s v="US-2017-156083"/>
    <x v="45"/>
    <x v="1"/>
    <s v="VEN03"/>
    <s v="JL-15175"/>
    <s v="OFF-PA-10001560"/>
    <x v="1"/>
    <x v="10"/>
    <s v="Prod998"/>
    <n v="9.6639999999999997"/>
    <n v="2"/>
    <n v="0.2"/>
    <n v="3.2616000000000001"/>
    <n v="6.4024000000000001"/>
  </r>
  <r>
    <n v="839"/>
    <s v="US-2016-137547"/>
    <x v="331"/>
    <x v="1"/>
    <s v="VEN01"/>
    <s v="EB-13705"/>
    <s v="TEC-PH-10002365"/>
    <x v="2"/>
    <x v="7"/>
    <s v="Prod1458"/>
    <n v="21.071999999999999"/>
    <n v="3"/>
    <n v="0.2"/>
    <n v="1.5804"/>
    <n v="19.491599999999998"/>
  </r>
  <r>
    <n v="840"/>
    <s v="CA-2015-100454"/>
    <x v="332"/>
    <x v="1"/>
    <s v="VEN02"/>
    <s v="BM-11650"/>
    <s v="OFF-AR-10004648"/>
    <x v="1"/>
    <x v="6"/>
    <s v="Prod1819"/>
    <n v="60.45"/>
    <n v="3"/>
    <n v="0"/>
    <n v="16.3215"/>
    <n v="44.128500000000003"/>
  </r>
  <r>
    <n v="841"/>
    <s v="CA-2015-100454"/>
    <x v="332"/>
    <x v="1"/>
    <s v="VEN02"/>
    <s v="BM-11650"/>
    <s v="OFF-AR-10002578"/>
    <x v="1"/>
    <x v="6"/>
    <s v="Prod1819"/>
    <n v="11.52"/>
    <n v="4"/>
    <n v="0"/>
    <n v="3.3408000000000002"/>
    <n v="8.1791999999999998"/>
  </r>
  <r>
    <n v="842"/>
    <s v="CA-2015-100454"/>
    <x v="332"/>
    <x v="1"/>
    <s v="VEN04"/>
    <s v="BM-11650"/>
    <s v="FUR-BO-10001519"/>
    <x v="0"/>
    <x v="0"/>
    <e v="#N/A"/>
    <n v="186.048"/>
    <n v="4"/>
    <n v="0.2"/>
    <n v="9.3024000000000004"/>
    <n v="176.7456"/>
  </r>
  <r>
    <n v="843"/>
    <s v="CA-2016-161669"/>
    <x v="333"/>
    <x v="2"/>
    <s v="VEN02"/>
    <s v="EM-14095"/>
    <s v="OFF-BI-10001294"/>
    <x v="1"/>
    <x v="8"/>
    <s v="Prod1819"/>
    <n v="37.44"/>
    <n v="4"/>
    <n v="0.2"/>
    <n v="11.7"/>
    <n v="25.74"/>
  </r>
  <r>
    <n v="844"/>
    <s v="CA-2016-161669"/>
    <x v="333"/>
    <x v="2"/>
    <s v="VEN04"/>
    <s v="EM-14095"/>
    <s v="OFF-BI-10001636"/>
    <x v="1"/>
    <x v="8"/>
    <s v="Prod1819"/>
    <n v="26.975999999999999"/>
    <n v="4"/>
    <n v="0.2"/>
    <n v="8.7672000000000008"/>
    <n v="18.208799999999997"/>
  </r>
  <r>
    <n v="845"/>
    <s v="CA-2016-161669"/>
    <x v="333"/>
    <x v="2"/>
    <s v="VEN01"/>
    <s v="EM-14095"/>
    <s v="OFF-SU-10002503"/>
    <x v="1"/>
    <x v="14"/>
    <s v="Prod1425"/>
    <n v="11.36"/>
    <n v="2"/>
    <n v="0"/>
    <n v="3.2944"/>
    <n v="8.0655999999999999"/>
  </r>
  <r>
    <n v="846"/>
    <s v="CA-2016-161669"/>
    <x v="333"/>
    <x v="2"/>
    <s v="VEN01"/>
    <s v="EM-14095"/>
    <s v="OFF-LA-10004093"/>
    <x v="1"/>
    <x v="2"/>
    <s v="Prod998"/>
    <n v="14.62"/>
    <n v="2"/>
    <n v="0"/>
    <n v="6.8714000000000004"/>
    <n v="7.7485999999999988"/>
  </r>
  <r>
    <n v="847"/>
    <s v="CA-2015-114300"/>
    <x v="334"/>
    <x v="1"/>
    <s v="VEN01"/>
    <s v="AF-10885"/>
    <s v="TEC-PH-10001552"/>
    <x v="2"/>
    <x v="7"/>
    <s v="Prod1458"/>
    <n v="83.72"/>
    <n v="7"/>
    <n v="0"/>
    <n v="23.441600000000001"/>
    <n v="60.278399999999998"/>
  </r>
  <r>
    <n v="848"/>
    <s v="CA-2015-114300"/>
    <x v="334"/>
    <x v="1"/>
    <s v="VEN01"/>
    <s v="AF-10885"/>
    <s v="FUR-CH-10001891"/>
    <x v="0"/>
    <x v="1"/>
    <s v="Prod645"/>
    <n v="287.94"/>
    <n v="3"/>
    <n v="0"/>
    <n v="77.743799999999993"/>
    <n v="210.1962"/>
  </r>
  <r>
    <n v="849"/>
    <s v="CA-2017-107503"/>
    <x v="335"/>
    <x v="1"/>
    <s v="VEN01"/>
    <s v="GA-14725"/>
    <s v="FUR-FU-10003878"/>
    <x v="0"/>
    <x v="5"/>
    <s v="Prod1819"/>
    <n v="48.896000000000001"/>
    <n v="4"/>
    <n v="0.2"/>
    <n v="8.5568000000000008"/>
    <n v="40.339199999999998"/>
  </r>
  <r>
    <n v="850"/>
    <s v="CA-2014-107755"/>
    <x v="336"/>
    <x v="1"/>
    <s v="VEN04"/>
    <s v="CK-12760"/>
    <s v="TEC-AC-10000710"/>
    <x v="2"/>
    <x v="11"/>
    <s v="Prod1425"/>
    <n v="115.36"/>
    <n v="7"/>
    <n v="0"/>
    <n v="49.604799999999997"/>
    <n v="65.755200000000002"/>
  </r>
  <r>
    <n v="851"/>
    <s v="CA-2016-152534"/>
    <x v="22"/>
    <x v="0"/>
    <s v="VEN05"/>
    <s v="DP-13105"/>
    <s v="OFF-AR-10002335"/>
    <x v="1"/>
    <x v="6"/>
    <s v="Prod1819"/>
    <n v="5.16"/>
    <n v="2"/>
    <n v="0"/>
    <n v="1.3415999999999999"/>
    <n v="3.8184000000000005"/>
  </r>
  <r>
    <n v="852"/>
    <s v="CA-2016-152534"/>
    <x v="22"/>
    <x v="0"/>
    <s v="VEN03"/>
    <s v="DP-13105"/>
    <s v="OFF-PA-10001870"/>
    <x v="1"/>
    <x v="10"/>
    <s v="Prod1856"/>
    <n v="38.880000000000003"/>
    <n v="6"/>
    <n v="0"/>
    <n v="18.662400000000002"/>
    <n v="20.217600000000001"/>
  </r>
  <r>
    <n v="853"/>
    <s v="CA-2016-113747"/>
    <x v="204"/>
    <x v="1"/>
    <s v="VEN03"/>
    <s v="VD-21670"/>
    <s v="OFF-AR-10003373"/>
    <x v="1"/>
    <x v="6"/>
    <s v="Prod1819"/>
    <n v="185.88"/>
    <n v="6"/>
    <n v="0"/>
    <n v="50.187600000000003"/>
    <n v="135.69239999999999"/>
  </r>
  <r>
    <n v="854"/>
    <s v="CA-2016-123274"/>
    <x v="337"/>
    <x v="1"/>
    <s v="VEN01"/>
    <s v="GT-14710"/>
    <s v="FUR-FU-10004090"/>
    <x v="0"/>
    <x v="5"/>
    <s v="Prod1819"/>
    <n v="44.46"/>
    <n v="2"/>
    <n v="0"/>
    <n v="14.671799999999999"/>
    <n v="29.788200000000003"/>
  </r>
  <r>
    <n v="855"/>
    <s v="CA-2016-123274"/>
    <x v="337"/>
    <x v="1"/>
    <s v="VEN03"/>
    <s v="GT-14710"/>
    <s v="OFF-ST-10000736"/>
    <x v="1"/>
    <x v="4"/>
    <s v="Prod1425"/>
    <n v="242.94"/>
    <n v="3"/>
    <n v="0"/>
    <n v="9.7175999999999991"/>
    <n v="233.22239999999999"/>
  </r>
  <r>
    <n v="856"/>
    <s v="CA-2014-125612"/>
    <x v="338"/>
    <x v="1"/>
    <s v="VEN05"/>
    <s v="BK-11260"/>
    <s v="OFF-PA-10001019"/>
    <x v="1"/>
    <x v="10"/>
    <s v="Prod998"/>
    <n v="39.96"/>
    <n v="2"/>
    <n v="0"/>
    <n v="18.781199999999998"/>
    <n v="21.178800000000003"/>
  </r>
  <r>
    <n v="857"/>
    <s v="CA-2014-125612"/>
    <x v="338"/>
    <x v="1"/>
    <s v="VEN05"/>
    <s v="BK-11260"/>
    <s v="OFF-SU-10002537"/>
    <x v="1"/>
    <x v="14"/>
    <s v="Prod1425"/>
    <n v="102.3"/>
    <n v="10"/>
    <n v="0"/>
    <n v="26.597999999999999"/>
    <n v="75.701999999999998"/>
  </r>
  <r>
    <n v="858"/>
    <s v="CA-2014-125612"/>
    <x v="338"/>
    <x v="1"/>
    <s v="VEN02"/>
    <s v="BK-11260"/>
    <s v="OFF-ST-10003221"/>
    <x v="1"/>
    <x v="4"/>
    <s v="Prod1425"/>
    <n v="21.36"/>
    <n v="2"/>
    <n v="0"/>
    <n v="5.7671999999999999"/>
    <n v="15.5928"/>
  </r>
  <r>
    <n v="859"/>
    <s v="CA-2017-161984"/>
    <x v="339"/>
    <x v="1"/>
    <s v="VEN03"/>
    <s v="SJ-20125"/>
    <s v="OFF-PA-10004569"/>
    <x v="1"/>
    <x v="10"/>
    <s v="Prod35"/>
    <n v="7.61"/>
    <n v="1"/>
    <n v="0"/>
    <n v="3.5767000000000002"/>
    <n v="4.0333000000000006"/>
  </r>
  <r>
    <n v="860"/>
    <s v="CA-2017-161984"/>
    <x v="339"/>
    <x v="1"/>
    <s v="VEN03"/>
    <s v="SJ-20125"/>
    <s v="OFF-FA-10000624"/>
    <x v="1"/>
    <x v="13"/>
    <s v="Prod1839"/>
    <n v="7.16"/>
    <n v="2"/>
    <n v="0"/>
    <n v="3.58"/>
    <n v="3.58"/>
  </r>
  <r>
    <n v="861"/>
    <s v="CA-2014-133851"/>
    <x v="340"/>
    <x v="1"/>
    <s v="VEN05"/>
    <s v="CM-12445"/>
    <s v="OFF-SU-10001225"/>
    <x v="1"/>
    <x v="14"/>
    <s v="Prod1425"/>
    <n v="7.36"/>
    <n v="2"/>
    <n v="0"/>
    <n v="0.1472"/>
    <n v="7.2128000000000005"/>
  </r>
  <r>
    <n v="862"/>
    <s v="CA-2014-133851"/>
    <x v="340"/>
    <x v="1"/>
    <s v="VEN04"/>
    <s v="CM-12445"/>
    <s v="OFF-AR-10003752"/>
    <x v="1"/>
    <x v="6"/>
    <s v="Prod1819"/>
    <n v="23.1"/>
    <n v="2"/>
    <n v="0"/>
    <n v="10.625999999999999"/>
    <n v="12.474000000000002"/>
  </r>
  <r>
    <n v="863"/>
    <s v="CA-2016-134474"/>
    <x v="341"/>
    <x v="0"/>
    <s v="VEN05"/>
    <s v="AJ-10795"/>
    <s v="TEC-AC-10001714"/>
    <x v="2"/>
    <x v="11"/>
    <s v="Prod1425"/>
    <n v="191.47200000000001"/>
    <n v="6"/>
    <n v="0.2"/>
    <n v="40.687800000000003"/>
    <n v="150.7842"/>
  </r>
  <r>
    <n v="864"/>
    <s v="CA-2016-134474"/>
    <x v="341"/>
    <x v="0"/>
    <s v="VEN04"/>
    <s v="AJ-10795"/>
    <s v="OFF-AR-10003958"/>
    <x v="1"/>
    <x v="6"/>
    <s v="Prod1819"/>
    <n v="5.2480000000000002"/>
    <n v="2"/>
    <n v="0.2"/>
    <n v="0.59040000000000004"/>
    <n v="4.6576000000000004"/>
  </r>
  <r>
    <n v="865"/>
    <s v="CA-2016-134474"/>
    <x v="341"/>
    <x v="0"/>
    <s v="VEN03"/>
    <s v="AJ-10795"/>
    <s v="TEC-PH-10002923"/>
    <x v="2"/>
    <x v="7"/>
    <s v="Prod154"/>
    <n v="59.183999999999997"/>
    <n v="2"/>
    <n v="0.2"/>
    <n v="5.1786000000000003"/>
    <n v="54.005399999999995"/>
  </r>
  <r>
    <n v="866"/>
    <s v="CA-2014-149020"/>
    <x v="306"/>
    <x v="1"/>
    <s v="VEN05"/>
    <s v="AJ-10780"/>
    <s v="OFF-LA-10004272"/>
    <x v="1"/>
    <x v="2"/>
    <s v="Prod998"/>
    <n v="2.89"/>
    <n v="1"/>
    <n v="0"/>
    <n v="1.3583000000000001"/>
    <n v="1.5317000000000001"/>
  </r>
  <r>
    <n v="867"/>
    <s v="CA-2014-149020"/>
    <x v="306"/>
    <x v="1"/>
    <s v="VEN01"/>
    <s v="AJ-10780"/>
    <s v="FUR-FU-10000965"/>
    <x v="0"/>
    <x v="5"/>
    <s v="Prod1819"/>
    <n v="51.94"/>
    <n v="1"/>
    <n v="0"/>
    <n v="21.295400000000001"/>
    <n v="30.644599999999997"/>
  </r>
  <r>
    <n v="868"/>
    <s v="CA-2016-134362"/>
    <x v="342"/>
    <x v="2"/>
    <s v="VEN02"/>
    <s v="LS-16945"/>
    <s v="OFF-LA-10004853"/>
    <x v="1"/>
    <x v="2"/>
    <s v="Prod998"/>
    <n v="15.936"/>
    <n v="4"/>
    <n v="0.2"/>
    <n v="5.1791999999999998"/>
    <n v="10.7568"/>
  </r>
  <r>
    <n v="869"/>
    <s v="CA-2014-136742"/>
    <x v="343"/>
    <x v="1"/>
    <s v="VEN02"/>
    <s v="GP-14740"/>
    <s v="OFF-BI-10003719"/>
    <x v="1"/>
    <x v="8"/>
    <s v="Prod1841"/>
    <n v="44.91"/>
    <n v="6"/>
    <n v="0.7"/>
    <n v="-35.927999999999997"/>
    <n v="80.837999999999994"/>
  </r>
  <r>
    <n v="870"/>
    <s v="CA-2016-158099"/>
    <x v="344"/>
    <x v="2"/>
    <s v="VEN01"/>
    <s v="PK-18910"/>
    <s v="OFF-BI-10000545"/>
    <x v="1"/>
    <x v="8"/>
    <s v="Prod1819"/>
    <n v="1141.47"/>
    <n v="5"/>
    <n v="0.7"/>
    <n v="-760.98"/>
    <n v="1902.45"/>
  </r>
  <r>
    <n v="871"/>
    <s v="CA-2016-158099"/>
    <x v="344"/>
    <x v="2"/>
    <s v="VEN05"/>
    <s v="PK-18910"/>
    <s v="TEC-PH-10002496"/>
    <x v="2"/>
    <x v="7"/>
    <s v="Prod1458"/>
    <n v="280.78199999999998"/>
    <n v="3"/>
    <n v="0.4"/>
    <n v="-46.796999999999997"/>
    <n v="327.57899999999995"/>
  </r>
  <r>
    <n v="872"/>
    <s v="CA-2015-131128"/>
    <x v="52"/>
    <x v="2"/>
    <s v="VEN04"/>
    <s v="TB-21520"/>
    <s v="OFF-PA-10003591"/>
    <x v="1"/>
    <x v="10"/>
    <s v="Prod1483"/>
    <n v="34.44"/>
    <n v="3"/>
    <n v="0"/>
    <n v="17.22"/>
    <n v="17.22"/>
  </r>
  <r>
    <n v="873"/>
    <s v="CA-2014-148488"/>
    <x v="345"/>
    <x v="1"/>
    <s v="VEN05"/>
    <s v="SM-20005"/>
    <s v="OFF-PA-10004470"/>
    <x v="1"/>
    <x v="10"/>
    <s v="Prod35"/>
    <n v="11.36"/>
    <n v="2"/>
    <n v="0"/>
    <n v="5.2256"/>
    <n v="6.1343999999999994"/>
  </r>
  <r>
    <n v="874"/>
    <s v="CA-2014-148488"/>
    <x v="345"/>
    <x v="1"/>
    <s v="VEN01"/>
    <s v="SM-20005"/>
    <s v="OFF-BI-10000315"/>
    <x v="1"/>
    <x v="8"/>
    <s v="Prod1819"/>
    <n v="106.34399999999999"/>
    <n v="7"/>
    <n v="0.2"/>
    <n v="37.220399999999998"/>
    <n v="69.123599999999996"/>
  </r>
  <r>
    <n v="875"/>
    <s v="CA-2017-114636"/>
    <x v="346"/>
    <x v="1"/>
    <s v="VEN02"/>
    <s v="GA-14725"/>
    <s v="OFF-PA-10001790"/>
    <x v="1"/>
    <x v="10"/>
    <s v="Prod998"/>
    <n v="192.16"/>
    <n v="5"/>
    <n v="0.2"/>
    <n v="67.256"/>
    <n v="124.904"/>
  </r>
  <r>
    <n v="876"/>
    <s v="CA-2016-116736"/>
    <x v="347"/>
    <x v="1"/>
    <s v="VEN03"/>
    <s v="CC-12430"/>
    <s v="FUR-FU-10004017"/>
    <x v="0"/>
    <x v="5"/>
    <s v="Prod1819"/>
    <n v="322.58999999999997"/>
    <n v="3"/>
    <n v="0"/>
    <n v="64.518000000000001"/>
    <n v="258.072"/>
  </r>
  <r>
    <n v="877"/>
    <s v="CA-2016-116736"/>
    <x v="347"/>
    <x v="1"/>
    <s v="VEN02"/>
    <s v="CC-12430"/>
    <s v="TEC-AC-10003628"/>
    <x v="2"/>
    <x v="11"/>
    <s v="Prod1425"/>
    <n v="29.99"/>
    <n v="1"/>
    <n v="0"/>
    <n v="13.195600000000001"/>
    <n v="16.794399999999996"/>
  </r>
  <r>
    <n v="878"/>
    <s v="CA-2016-116736"/>
    <x v="347"/>
    <x v="1"/>
    <s v="VEN02"/>
    <s v="CC-12430"/>
    <s v="TEC-AC-10002049"/>
    <x v="2"/>
    <x v="11"/>
    <s v="Prod1425"/>
    <n v="371.97"/>
    <n v="3"/>
    <n v="0"/>
    <n v="66.954599999999999"/>
    <n v="305.0154"/>
  </r>
  <r>
    <n v="879"/>
    <s v="US-2014-158638"/>
    <x v="110"/>
    <x v="1"/>
    <s v="VEN04"/>
    <s v="AG-10765"/>
    <s v="OFF-BI-10003712"/>
    <x v="1"/>
    <x v="8"/>
    <s v="Prod1841"/>
    <n v="5.8920000000000003"/>
    <n v="4"/>
    <n v="0.7"/>
    <n v="-4.1243999999999996"/>
    <n v="10.016400000000001"/>
  </r>
  <r>
    <n v="880"/>
    <s v="CA-2017-111689"/>
    <x v="348"/>
    <x v="0"/>
    <s v="VEN02"/>
    <s v="HP-14815"/>
    <s v="OFF-BI-10003984"/>
    <x v="1"/>
    <x v="8"/>
    <s v="Prod1841"/>
    <n v="68.471999999999994"/>
    <n v="3"/>
    <n v="0.2"/>
    <n v="23.109300000000001"/>
    <n v="45.36269999999999"/>
  </r>
  <r>
    <n v="881"/>
    <s v="CA-2017-111689"/>
    <x v="348"/>
    <x v="0"/>
    <s v="VEN01"/>
    <s v="HP-14815"/>
    <s v="FUR-CH-10004287"/>
    <x v="0"/>
    <x v="1"/>
    <s v="Prod645"/>
    <n v="1242.9000000000001"/>
    <n v="5"/>
    <n v="0.1"/>
    <n v="262.39"/>
    <n v="980.5100000000001"/>
  </r>
  <r>
    <n v="882"/>
    <s v="CA-2015-129098"/>
    <x v="349"/>
    <x v="1"/>
    <s v="VEN02"/>
    <s v="DK-13090"/>
    <s v="OFF-ST-10001321"/>
    <x v="1"/>
    <x v="4"/>
    <s v="Prod1425"/>
    <n v="30.84"/>
    <n v="2"/>
    <n v="0"/>
    <n v="8.3268000000000004"/>
    <n v="22.513199999999998"/>
  </r>
  <r>
    <n v="883"/>
    <s v="US-2017-123463"/>
    <x v="350"/>
    <x v="3"/>
    <s v="VEN02"/>
    <s v="GZ-14470"/>
    <s v="OFF-AR-10001118"/>
    <x v="1"/>
    <x v="6"/>
    <s v="Prod1819"/>
    <n v="13.48"/>
    <n v="4"/>
    <n v="0"/>
    <n v="5.9311999999999996"/>
    <n v="7.5488000000000008"/>
  </r>
  <r>
    <n v="884"/>
    <s v="CA-2016-165148"/>
    <x v="351"/>
    <x v="2"/>
    <s v="VEN02"/>
    <s v="PM-19135"/>
    <s v="FUR-FU-10000732"/>
    <x v="0"/>
    <x v="5"/>
    <s v="Prod1819"/>
    <n v="31.4"/>
    <n v="5"/>
    <n v="0"/>
    <n v="10.048"/>
    <n v="21.351999999999997"/>
  </r>
  <r>
    <n v="885"/>
    <s v="CA-2014-134061"/>
    <x v="352"/>
    <x v="1"/>
    <s v="VEN02"/>
    <s v="LL-16840"/>
    <s v="FUR-FU-10001424"/>
    <x v="0"/>
    <x v="5"/>
    <s v="Prod1819"/>
    <n v="17.46"/>
    <n v="2"/>
    <n v="0"/>
    <n v="5.9363999999999999"/>
    <n v="11.523600000000002"/>
  </r>
  <r>
    <n v="886"/>
    <s v="CA-2015-143602"/>
    <x v="353"/>
    <x v="0"/>
    <s v="VEN01"/>
    <s v="JS-15595"/>
    <s v="OFF-BI-10002071"/>
    <x v="1"/>
    <x v="8"/>
    <s v="Prod1841"/>
    <n v="13.944000000000001"/>
    <n v="3"/>
    <n v="0.2"/>
    <n v="4.5317999999999996"/>
    <n v="9.4122000000000021"/>
  </r>
  <r>
    <n v="887"/>
    <s v="CA-2017-115364"/>
    <x v="354"/>
    <x v="1"/>
    <s v="VEN01"/>
    <s v="OT-18730"/>
    <s v="OFF-ST-10002486"/>
    <x v="1"/>
    <x v="4"/>
    <s v="Prod1425"/>
    <n v="83.76"/>
    <n v="12"/>
    <n v="0"/>
    <n v="1.6752"/>
    <n v="82.084800000000001"/>
  </r>
  <r>
    <n v="888"/>
    <s v="CA-2017-150707"/>
    <x v="163"/>
    <x v="1"/>
    <s v="VEN05"/>
    <s v="EL-13735"/>
    <s v="OFF-BI-10001078"/>
    <x v="1"/>
    <x v="8"/>
    <s v="Prod1819"/>
    <n v="37.659999999999997"/>
    <n v="7"/>
    <n v="0"/>
    <n v="18.453399999999998"/>
    <n v="19.206599999999998"/>
  </r>
  <r>
    <n v="889"/>
    <s v="CA-2014-104976"/>
    <x v="355"/>
    <x v="1"/>
    <s v="VEN03"/>
    <s v="CK-12760"/>
    <s v="OFF-PA-10003845"/>
    <x v="1"/>
    <x v="10"/>
    <s v="Prod1663"/>
    <n v="34.68"/>
    <n v="6"/>
    <n v="0"/>
    <n v="16.993200000000002"/>
    <n v="17.686799999999998"/>
  </r>
  <r>
    <n v="890"/>
    <s v="CA-2017-132934"/>
    <x v="356"/>
    <x v="1"/>
    <s v="VEN01"/>
    <s v="JE-15475"/>
    <s v="TEC-AC-10000927"/>
    <x v="2"/>
    <x v="11"/>
    <s v="Prod1425"/>
    <n v="149.94999999999999"/>
    <n v="5"/>
    <n v="0"/>
    <n v="14.994999999999999"/>
    <n v="134.95499999999998"/>
  </r>
  <r>
    <n v="891"/>
    <s v="CA-2017-132934"/>
    <x v="356"/>
    <x v="1"/>
    <s v="VEN02"/>
    <s v="JE-15475"/>
    <s v="OFF-BI-10001098"/>
    <x v="1"/>
    <x v="8"/>
    <s v="Prod1819"/>
    <n v="51.311999999999998"/>
    <n v="3"/>
    <n v="0.2"/>
    <n v="18.6006"/>
    <n v="32.711399999999998"/>
  </r>
  <r>
    <n v="892"/>
    <s v="CA-2017-133256"/>
    <x v="327"/>
    <x v="2"/>
    <s v="VEN05"/>
    <s v="TH-21550"/>
    <s v="OFF-PA-10001622"/>
    <x v="1"/>
    <x v="10"/>
    <s v="Prod998"/>
    <n v="4.54"/>
    <n v="1"/>
    <n v="0"/>
    <n v="2.0430000000000001"/>
    <n v="2.4969999999999999"/>
  </r>
  <r>
    <n v="893"/>
    <s v="CA-2017-133256"/>
    <x v="327"/>
    <x v="2"/>
    <s v="VEN03"/>
    <s v="TH-21550"/>
    <s v="OFF-AR-10003158"/>
    <x v="1"/>
    <x v="6"/>
    <s v="Prod1819"/>
    <n v="15.92"/>
    <n v="4"/>
    <n v="0"/>
    <n v="5.4127999999999998"/>
    <n v="10.507200000000001"/>
  </r>
  <r>
    <n v="894"/>
    <s v="CA-2017-133256"/>
    <x v="327"/>
    <x v="2"/>
    <s v="VEN03"/>
    <s v="TH-21550"/>
    <s v="TEC-PH-10002660"/>
    <x v="2"/>
    <x v="7"/>
    <s v="Prod154"/>
    <n v="543.91999999999996"/>
    <n v="8"/>
    <n v="0"/>
    <n v="135.97999999999999"/>
    <n v="407.93999999999994"/>
  </r>
  <r>
    <n v="895"/>
    <s v="CA-2016-105494"/>
    <x v="357"/>
    <x v="2"/>
    <s v="VEN04"/>
    <s v="PC-18745"/>
    <s v="OFF-ST-10002205"/>
    <x v="1"/>
    <x v="4"/>
    <s v="Prod1425"/>
    <n v="155.82"/>
    <n v="7"/>
    <n v="0"/>
    <n v="42.071399999999997"/>
    <n v="113.7486"/>
  </r>
  <r>
    <n v="896"/>
    <s v="CA-2016-105494"/>
    <x v="357"/>
    <x v="2"/>
    <s v="VEN01"/>
    <s v="PC-18745"/>
    <s v="OFF-BI-10003364"/>
    <x v="1"/>
    <x v="8"/>
    <s v="Prod1841"/>
    <n v="70.007999999999996"/>
    <n v="3"/>
    <n v="0.2"/>
    <n v="24.502800000000001"/>
    <n v="45.505199999999995"/>
  </r>
  <r>
    <n v="897"/>
    <s v="CA-2016-140634"/>
    <x v="358"/>
    <x v="0"/>
    <s v="VEN03"/>
    <s v="HL-15040"/>
    <s v="OFF-EN-10001099"/>
    <x v="1"/>
    <x v="12"/>
    <s v="Prod353"/>
    <n v="15.648"/>
    <n v="2"/>
    <n v="0.2"/>
    <n v="5.0856000000000003"/>
    <n v="10.5624"/>
  </r>
  <r>
    <n v="898"/>
    <s v="CA-2014-144407"/>
    <x v="359"/>
    <x v="1"/>
    <s v="VEN04"/>
    <s v="MS-17365"/>
    <s v="OFF-LA-10003923"/>
    <x v="1"/>
    <x v="2"/>
    <s v="Prod998"/>
    <n v="103.6"/>
    <n v="7"/>
    <n v="0"/>
    <n v="51.8"/>
    <n v="51.8"/>
  </r>
  <r>
    <n v="899"/>
    <s v="CA-2017-160983"/>
    <x v="360"/>
    <x v="0"/>
    <s v="VEN05"/>
    <s v="GB-14530"/>
    <s v="OFF-PA-10002250"/>
    <x v="1"/>
    <x v="10"/>
    <s v="Prod1856"/>
    <n v="46.96"/>
    <n v="8"/>
    <n v="0"/>
    <n v="22.540800000000001"/>
    <n v="24.4192"/>
  </r>
  <r>
    <n v="900"/>
    <s v="US-2016-114622"/>
    <x v="361"/>
    <x v="2"/>
    <s v="VEN03"/>
    <s v="JR-16210"/>
    <s v="OFF-BI-10004716"/>
    <x v="1"/>
    <x v="8"/>
    <s v="Prod1841"/>
    <n v="8.9039999999999999"/>
    <n v="2"/>
    <n v="0.7"/>
    <n v="-6.5296000000000003"/>
    <n v="15.4336"/>
  </r>
  <r>
    <n v="901"/>
    <s v="CA-2017-150959"/>
    <x v="87"/>
    <x v="2"/>
    <s v="VEN03"/>
    <s v="TD-20995"/>
    <s v="OFF-LA-10001045"/>
    <x v="1"/>
    <x v="2"/>
    <s v="Prod1839"/>
    <n v="10.44"/>
    <n v="5"/>
    <n v="0.2"/>
    <n v="3.3929999999999998"/>
    <n v="7.0469999999999997"/>
  </r>
  <r>
    <n v="902"/>
    <s v="CA-2017-150959"/>
    <x v="87"/>
    <x v="2"/>
    <s v="VEN05"/>
    <s v="TD-20995"/>
    <s v="OFF-BI-10001510"/>
    <x v="1"/>
    <x v="8"/>
    <s v="Prod1819"/>
    <n v="18.335999999999999"/>
    <n v="4"/>
    <n v="0.8"/>
    <n v="-32.088000000000001"/>
    <n v="50.423999999999999"/>
  </r>
  <r>
    <n v="903"/>
    <s v="CA-2017-132353"/>
    <x v="31"/>
    <x v="2"/>
    <s v="VEN05"/>
    <s v="DB-13060"/>
    <s v="TEC-PH-10004536"/>
    <x v="2"/>
    <x v="7"/>
    <s v="Prod154"/>
    <n v="323.976"/>
    <n v="3"/>
    <n v="0.2"/>
    <n v="20.2485"/>
    <n v="303.72750000000002"/>
  </r>
  <r>
    <n v="904"/>
    <s v="CA-2016-130477"/>
    <x v="361"/>
    <x v="1"/>
    <s v="VEN03"/>
    <s v="LC-17140"/>
    <s v="OFF-PA-10002947"/>
    <x v="1"/>
    <x v="10"/>
    <s v="Prod1483"/>
    <n v="20.04"/>
    <n v="3"/>
    <n v="0"/>
    <n v="9.6191999999999993"/>
    <n v="10.4208"/>
  </r>
  <r>
    <n v="905"/>
    <s v="CA-2016-130477"/>
    <x v="361"/>
    <x v="1"/>
    <s v="VEN03"/>
    <s v="LC-17140"/>
    <s v="OFF-ST-10002583"/>
    <x v="1"/>
    <x v="4"/>
    <s v="Prod1425"/>
    <n v="64.959999999999994"/>
    <n v="2"/>
    <n v="0"/>
    <n v="2.5983999999999998"/>
    <n v="62.361599999999996"/>
  </r>
  <r>
    <n v="906"/>
    <s v="CA-2016-130477"/>
    <x v="361"/>
    <x v="1"/>
    <s v="VEN02"/>
    <s v="LC-17140"/>
    <s v="OFF-PA-10000019"/>
    <x v="1"/>
    <x v="10"/>
    <s v="Prod998"/>
    <n v="12.96"/>
    <n v="2"/>
    <n v="0"/>
    <n v="6.2207999999999997"/>
    <n v="6.7392000000000012"/>
  </r>
  <r>
    <n v="907"/>
    <s v="CA-2017-143259"/>
    <x v="362"/>
    <x v="1"/>
    <s v="VEN05"/>
    <s v="PO-18865"/>
    <s v="FUR-BO-10003441"/>
    <x v="0"/>
    <x v="0"/>
    <s v="Prod889"/>
    <n v="323.13600000000002"/>
    <n v="4"/>
    <n v="0.2"/>
    <n v="12.117599999999999"/>
    <n v="311.01840000000004"/>
  </r>
  <r>
    <n v="908"/>
    <s v="CA-2017-143259"/>
    <x v="362"/>
    <x v="1"/>
    <s v="VEN05"/>
    <s v="PO-18865"/>
    <s v="TEC-PH-10004774"/>
    <x v="2"/>
    <x v="7"/>
    <s v="Prod154"/>
    <n v="90.93"/>
    <n v="7"/>
    <n v="0"/>
    <n v="2.7279"/>
    <n v="88.202100000000002"/>
  </r>
  <r>
    <n v="909"/>
    <s v="CA-2017-143259"/>
    <x v="362"/>
    <x v="1"/>
    <s v="VEN05"/>
    <s v="PO-18865"/>
    <s v="OFF-BI-10003684"/>
    <x v="1"/>
    <x v="8"/>
    <s v="Prod1841"/>
    <n v="52.776000000000003"/>
    <n v="3"/>
    <n v="0.2"/>
    <n v="19.791"/>
    <n v="32.984999999999999"/>
  </r>
  <r>
    <n v="910"/>
    <s v="CA-2017-137596"/>
    <x v="285"/>
    <x v="1"/>
    <s v="VEN04"/>
    <s v="BE-11335"/>
    <s v="TEC-PH-10001494"/>
    <x v="2"/>
    <x v="7"/>
    <s v="Prod1458"/>
    <n v="1199.8"/>
    <n v="4"/>
    <n v="0"/>
    <n v="323.94600000000003"/>
    <n v="875.85399999999993"/>
  </r>
  <r>
    <n v="911"/>
    <s v="CA-2017-137596"/>
    <x v="285"/>
    <x v="1"/>
    <s v="VEN05"/>
    <s v="BE-11335"/>
    <s v="TEC-AC-10004666"/>
    <x v="2"/>
    <x v="11"/>
    <s v="Prod1460"/>
    <n v="1928.78"/>
    <n v="7"/>
    <n v="0"/>
    <n v="829.37540000000001"/>
    <n v="1099.4045999999998"/>
  </r>
  <r>
    <n v="912"/>
    <s v="CA-2017-137596"/>
    <x v="285"/>
    <x v="1"/>
    <s v="VEN04"/>
    <s v="BE-11335"/>
    <s v="OFF-ST-10003816"/>
    <x v="1"/>
    <x v="4"/>
    <s v="Prod1425"/>
    <n v="352.38"/>
    <n v="2"/>
    <n v="0"/>
    <n v="81.047399999999996"/>
    <n v="271.33260000000001"/>
  </r>
  <r>
    <n v="913"/>
    <s v="CA-2015-133627"/>
    <x v="363"/>
    <x v="1"/>
    <s v="VEN03"/>
    <s v="SC-20050"/>
    <s v="FUR-FU-10001935"/>
    <x v="0"/>
    <x v="5"/>
    <s v="Prod1819"/>
    <n v="22.2"/>
    <n v="6"/>
    <n v="0"/>
    <n v="9.1020000000000003"/>
    <n v="13.097999999999999"/>
  </r>
  <r>
    <n v="914"/>
    <s v="CA-2017-102519"/>
    <x v="364"/>
    <x v="2"/>
    <s v="VEN03"/>
    <s v="BM-11650"/>
    <s v="FUR-FU-10004091"/>
    <x v="0"/>
    <x v="5"/>
    <s v="Prod1819"/>
    <n v="46.94"/>
    <n v="1"/>
    <n v="0"/>
    <n v="19.2454"/>
    <n v="27.694599999999998"/>
  </r>
  <r>
    <n v="915"/>
    <s v="CA-2017-102519"/>
    <x v="364"/>
    <x v="2"/>
    <s v="VEN03"/>
    <s v="BM-11650"/>
    <s v="TEC-AC-10001772"/>
    <x v="2"/>
    <x v="11"/>
    <s v="Prod1425"/>
    <n v="143.72999999999999"/>
    <n v="9"/>
    <n v="0"/>
    <n v="56.054699999999997"/>
    <n v="87.675299999999993"/>
  </r>
  <r>
    <n v="916"/>
    <s v="US-2014-141215"/>
    <x v="365"/>
    <x v="1"/>
    <s v="VEN02"/>
    <s v="KL-16555"/>
    <s v="FUR-TA-10001520"/>
    <x v="0"/>
    <x v="3"/>
    <s v="Prod1819"/>
    <n v="99.918000000000006"/>
    <n v="2"/>
    <n v="0.3"/>
    <n v="-18.5562"/>
    <n v="118.47420000000001"/>
  </r>
  <r>
    <n v="917"/>
    <s v="US-2014-141215"/>
    <x v="365"/>
    <x v="1"/>
    <s v="VEN04"/>
    <s v="KL-16555"/>
    <s v="FUR-CH-10003379"/>
    <x v="0"/>
    <x v="1"/>
    <s v="Prod645"/>
    <n v="797.94399999999996"/>
    <n v="4"/>
    <n v="0.3"/>
    <n v="-56.996000000000002"/>
    <n v="854.93999999999994"/>
  </r>
  <r>
    <n v="918"/>
    <s v="US-2014-141215"/>
    <x v="365"/>
    <x v="1"/>
    <s v="VEN01"/>
    <s v="KL-16555"/>
    <s v="OFF-BI-10002706"/>
    <x v="1"/>
    <x v="8"/>
    <s v="Prod1841"/>
    <n v="8.5679999999999996"/>
    <n v="3"/>
    <n v="0.8"/>
    <n v="-14.5656"/>
    <n v="23.133600000000001"/>
  </r>
  <r>
    <n v="919"/>
    <s v="CA-2016-165218"/>
    <x v="366"/>
    <x v="1"/>
    <s v="VEN05"/>
    <s v="RW-19630"/>
    <s v="OFF-EN-10000056"/>
    <x v="1"/>
    <x v="12"/>
    <s v="Prod353"/>
    <n v="149.352"/>
    <n v="3"/>
    <n v="0.2"/>
    <n v="50.406300000000002"/>
    <n v="98.945700000000002"/>
  </r>
  <r>
    <n v="920"/>
    <s v="CA-2016-165218"/>
    <x v="366"/>
    <x v="1"/>
    <s v="VEN03"/>
    <s v="RW-19630"/>
    <s v="OFF-ST-10001558"/>
    <x v="1"/>
    <x v="4"/>
    <s v="Prod1425"/>
    <n v="12.992000000000001"/>
    <n v="1"/>
    <n v="0.2"/>
    <n v="-0.81200000000000006"/>
    <n v="13.804"/>
  </r>
  <r>
    <n v="921"/>
    <s v="CA-2014-138296"/>
    <x v="367"/>
    <x v="1"/>
    <s v="VEN03"/>
    <s v="RC-19825"/>
    <s v="OFF-ST-10002444"/>
    <x v="1"/>
    <x v="4"/>
    <s v="Prod1425"/>
    <n v="24.56"/>
    <n v="2"/>
    <n v="0"/>
    <n v="6.8768000000000002"/>
    <n v="17.683199999999999"/>
  </r>
  <r>
    <n v="922"/>
    <s v="CA-2015-111164"/>
    <x v="368"/>
    <x v="1"/>
    <s v="VEN01"/>
    <s v="SE-20110"/>
    <s v="TEC-AC-10002473"/>
    <x v="2"/>
    <x v="11"/>
    <s v="Prod1425"/>
    <n v="85.14"/>
    <n v="3"/>
    <n v="0"/>
    <n v="34.907400000000003"/>
    <n v="50.232599999999998"/>
  </r>
  <r>
    <n v="923"/>
    <s v="CA-2015-111164"/>
    <x v="368"/>
    <x v="1"/>
    <s v="VEN02"/>
    <s v="SE-20110"/>
    <s v="TEC-PH-10004531"/>
    <x v="2"/>
    <x v="7"/>
    <s v="Prod154"/>
    <n v="21.99"/>
    <n v="1"/>
    <n v="0"/>
    <n v="10.555199999999999"/>
    <n v="11.434799999999999"/>
  </r>
  <r>
    <n v="924"/>
    <s v="CA-2015-111164"/>
    <x v="368"/>
    <x v="1"/>
    <s v="VEN01"/>
    <s v="SE-20110"/>
    <s v="OFF-AP-10004487"/>
    <x v="1"/>
    <x v="9"/>
    <s v="Prod1819"/>
    <n v="406.6"/>
    <n v="5"/>
    <n v="0"/>
    <n v="113.848"/>
    <n v="292.75200000000001"/>
  </r>
  <r>
    <n v="925"/>
    <s v="CA-2016-149797"/>
    <x v="369"/>
    <x v="1"/>
    <s v="VEN01"/>
    <s v="AH-10075"/>
    <s v="OFF-BI-10003650"/>
    <x v="1"/>
    <x v="8"/>
    <s v="Prod1841"/>
    <n v="841.56799999999998"/>
    <n v="2"/>
    <n v="0.2"/>
    <n v="294.54880000000003"/>
    <n v="547.01919999999996"/>
  </r>
  <r>
    <n v="926"/>
    <s v="CA-2014-132962"/>
    <x v="370"/>
    <x v="2"/>
    <s v="VEN02"/>
    <s v="JM-15535"/>
    <s v="OFF-PA-10003543"/>
    <x v="1"/>
    <x v="10"/>
    <s v="Prod1483"/>
    <n v="15.552"/>
    <n v="3"/>
    <n v="0.2"/>
    <n v="5.4432"/>
    <n v="10.108799999999999"/>
  </r>
  <r>
    <n v="927"/>
    <s v="CA-2014-132962"/>
    <x v="370"/>
    <x v="2"/>
    <s v="VEN01"/>
    <s v="JM-15535"/>
    <s v="TEC-AC-10004353"/>
    <x v="2"/>
    <x v="11"/>
    <s v="Prod1425"/>
    <n v="252"/>
    <n v="5"/>
    <n v="0.2"/>
    <n v="53.55"/>
    <n v="198.45"/>
  </r>
  <r>
    <n v="928"/>
    <s v="CA-2015-115091"/>
    <x v="256"/>
    <x v="1"/>
    <s v="VEN01"/>
    <s v="JJ-15760"/>
    <s v="OFF-AR-10000658"/>
    <x v="1"/>
    <x v="6"/>
    <s v="Prod1819"/>
    <n v="46.2"/>
    <n v="4"/>
    <n v="0"/>
    <n v="12.936"/>
    <n v="33.264000000000003"/>
  </r>
  <r>
    <n v="929"/>
    <s v="CA-2015-115091"/>
    <x v="256"/>
    <x v="1"/>
    <s v="VEN05"/>
    <s v="JJ-15760"/>
    <s v="OFF-AP-10000696"/>
    <x v="1"/>
    <x v="9"/>
    <s v="Prod1819"/>
    <n v="28.84"/>
    <n v="2"/>
    <n v="0"/>
    <n v="9.5172000000000008"/>
    <n v="19.322800000000001"/>
  </r>
  <r>
    <n v="930"/>
    <s v="CA-2017-144932"/>
    <x v="125"/>
    <x v="2"/>
    <s v="VEN02"/>
    <s v="AB-10165"/>
    <s v="OFF-AR-10003560"/>
    <x v="1"/>
    <x v="6"/>
    <s v="Prod1819"/>
    <n v="14.592000000000001"/>
    <n v="3"/>
    <n v="0.2"/>
    <n v="2.5535999999999999"/>
    <n v="12.038400000000001"/>
  </r>
  <r>
    <n v="931"/>
    <s v="CA-2017-144932"/>
    <x v="125"/>
    <x v="2"/>
    <s v="VEN04"/>
    <s v="AB-10165"/>
    <s v="OFF-AR-10001468"/>
    <x v="1"/>
    <x v="6"/>
    <s v="Prod1819"/>
    <n v="89.855999999999995"/>
    <n v="3"/>
    <n v="0.2"/>
    <n v="21.340800000000002"/>
    <n v="68.515199999999993"/>
  </r>
  <r>
    <n v="932"/>
    <s v="CA-2017-144932"/>
    <x v="125"/>
    <x v="2"/>
    <s v="VEN04"/>
    <s v="AB-10165"/>
    <s v="OFF-PA-10004971"/>
    <x v="1"/>
    <x v="10"/>
    <s v="Prod1425"/>
    <n v="13.872"/>
    <n v="3"/>
    <n v="0.2"/>
    <n v="5.0286"/>
    <n v="8.843399999999999"/>
  </r>
  <r>
    <n v="933"/>
    <s v="CA-2017-114216"/>
    <x v="371"/>
    <x v="1"/>
    <s v="VEN03"/>
    <s v="RK-19300"/>
    <s v="OFF-PA-10002195"/>
    <x v="1"/>
    <x v="10"/>
    <s v="Prod1856"/>
    <n v="12.192"/>
    <n v="3"/>
    <n v="0.2"/>
    <n v="4.1147999999999998"/>
    <n v="8.0772000000000013"/>
  </r>
  <r>
    <n v="934"/>
    <s v="CA-2016-140081"/>
    <x v="372"/>
    <x v="1"/>
    <s v="VEN03"/>
    <s v="CG-12040"/>
    <s v="OFF-PA-10001745"/>
    <x v="1"/>
    <x v="10"/>
    <s v="Prod998"/>
    <n v="45.055999999999997"/>
    <n v="8"/>
    <n v="0.2"/>
    <n v="15.2064"/>
    <n v="29.849599999999995"/>
  </r>
  <r>
    <n v="935"/>
    <s v="CA-2016-140081"/>
    <x v="372"/>
    <x v="1"/>
    <s v="VEN02"/>
    <s v="CG-12040"/>
    <s v="OFF-BI-10004826"/>
    <x v="1"/>
    <x v="8"/>
    <s v="Prod353"/>
    <n v="29.718"/>
    <n v="6"/>
    <n v="0.7"/>
    <n v="-21.793199999999999"/>
    <n v="51.511200000000002"/>
  </r>
  <r>
    <n v="936"/>
    <s v="CA-2016-140081"/>
    <x v="372"/>
    <x v="1"/>
    <s v="VEN05"/>
    <s v="CG-12040"/>
    <s v="OFF-PA-10001870"/>
    <x v="1"/>
    <x v="10"/>
    <s v="Prod1856"/>
    <n v="15.552"/>
    <n v="3"/>
    <n v="0.2"/>
    <n v="5.4432"/>
    <n v="10.108799999999999"/>
  </r>
  <r>
    <n v="937"/>
    <s v="CA-2016-140081"/>
    <x v="372"/>
    <x v="1"/>
    <s v="VEN04"/>
    <s v="CG-12040"/>
    <s v="OFF-AP-10001058"/>
    <x v="1"/>
    <x v="9"/>
    <s v="Prod1819"/>
    <n v="447.69600000000003"/>
    <n v="2"/>
    <n v="0.2"/>
    <n v="33.577199999999998"/>
    <n v="414.11880000000002"/>
  </r>
  <r>
    <n v="938"/>
    <s v="US-2017-111745"/>
    <x v="373"/>
    <x v="2"/>
    <s v="VEN03"/>
    <s v="RA-19885"/>
    <s v="TEC-AC-10003911"/>
    <x v="2"/>
    <x v="11"/>
    <s v="Prod1425"/>
    <n v="159.99"/>
    <n v="1"/>
    <n v="0"/>
    <n v="54.396599999999999"/>
    <n v="105.5934"/>
  </r>
  <r>
    <n v="939"/>
    <s v="CA-2015-148250"/>
    <x v="374"/>
    <x v="1"/>
    <s v="VEN03"/>
    <s v="RP-19270"/>
    <s v="OFF-PA-10000289"/>
    <x v="1"/>
    <x v="10"/>
    <s v="Prod998"/>
    <n v="12.96"/>
    <n v="2"/>
    <n v="0"/>
    <n v="6.2207999999999997"/>
    <n v="6.7392000000000012"/>
  </r>
  <r>
    <n v="940"/>
    <s v="CA-2015-148250"/>
    <x v="374"/>
    <x v="1"/>
    <s v="VEN04"/>
    <s v="RP-19270"/>
    <s v="OFF-AP-10003040"/>
    <x v="1"/>
    <x v="9"/>
    <s v="Prod1819"/>
    <n v="134.47999999999999"/>
    <n v="4"/>
    <n v="0"/>
    <n v="34.964799999999997"/>
    <n v="99.515199999999993"/>
  </r>
  <r>
    <n v="941"/>
    <s v="CA-2016-105760"/>
    <x v="375"/>
    <x v="2"/>
    <s v="VEN02"/>
    <s v="KC-16255"/>
    <s v="OFF-PA-10000350"/>
    <x v="1"/>
    <x v="10"/>
    <s v="Prod998"/>
    <n v="17.12"/>
    <n v="2"/>
    <n v="0"/>
    <n v="8.0464000000000002"/>
    <n v="9.0736000000000008"/>
  </r>
  <r>
    <n v="942"/>
    <s v="CA-2016-142958"/>
    <x v="120"/>
    <x v="1"/>
    <s v="VEN04"/>
    <s v="RW-19630"/>
    <s v="OFF-BI-10001759"/>
    <x v="1"/>
    <x v="8"/>
    <s v="Prod1819"/>
    <n v="6.0960000000000001"/>
    <n v="2"/>
    <n v="0.2"/>
    <n v="2.2098"/>
    <n v="3.8862000000000001"/>
  </r>
  <r>
    <n v="943"/>
    <s v="CA-2016-142958"/>
    <x v="120"/>
    <x v="1"/>
    <s v="VEN01"/>
    <s v="RW-19630"/>
    <s v="FUR-TA-10000577"/>
    <x v="0"/>
    <x v="3"/>
    <s v="Prod1819"/>
    <n v="1114.2719999999999"/>
    <n v="4"/>
    <n v="0.2"/>
    <n v="41.785200000000003"/>
    <n v="1072.4867999999999"/>
  </r>
  <r>
    <n v="944"/>
    <s v="CA-2015-120880"/>
    <x v="69"/>
    <x v="1"/>
    <s v="VEN03"/>
    <s v="JL-15850"/>
    <s v="OFF-PA-10004101"/>
    <x v="1"/>
    <x v="10"/>
    <s v="Prod35"/>
    <n v="32.4"/>
    <n v="5"/>
    <n v="0"/>
    <n v="15.552"/>
    <n v="16.847999999999999"/>
  </r>
  <r>
    <n v="945"/>
    <s v="CA-2015-120880"/>
    <x v="69"/>
    <x v="1"/>
    <s v="VEN03"/>
    <s v="JL-15850"/>
    <s v="OFF-ST-10001496"/>
    <x v="1"/>
    <x v="4"/>
    <s v="Prod1425"/>
    <n v="540.57000000000005"/>
    <n v="3"/>
    <n v="0"/>
    <n v="140.54820000000001"/>
    <n v="400.02180000000004"/>
  </r>
  <r>
    <n v="946"/>
    <s v="CA-2015-120880"/>
    <x v="69"/>
    <x v="1"/>
    <s v="VEN01"/>
    <s v="JL-15850"/>
    <s v="OFF-BI-10002931"/>
    <x v="1"/>
    <x v="8"/>
    <s v="Prod1841"/>
    <n v="167.76"/>
    <n v="5"/>
    <n v="0.2"/>
    <n v="62.91"/>
    <n v="104.85"/>
  </r>
  <r>
    <n v="947"/>
    <s v="US-2015-140200"/>
    <x v="376"/>
    <x v="2"/>
    <s v="VEN01"/>
    <s v="CA-12775"/>
    <s v="FUR-TA-10002356"/>
    <x v="0"/>
    <x v="3"/>
    <s v="Prod1819"/>
    <n v="393.16500000000002"/>
    <n v="3"/>
    <n v="0.5"/>
    <n v="-204.44579999999999"/>
    <n v="597.61080000000004"/>
  </r>
  <r>
    <n v="948"/>
    <s v="US-2017-110576"/>
    <x v="348"/>
    <x v="1"/>
    <s v="VEN01"/>
    <s v="RB-19795"/>
    <s v="FUR-FU-10003601"/>
    <x v="0"/>
    <x v="5"/>
    <s v="Prod1819"/>
    <n v="516.48800000000006"/>
    <n v="7"/>
    <n v="0.2"/>
    <n v="-12.9122"/>
    <n v="529.40020000000004"/>
  </r>
  <r>
    <n v="949"/>
    <s v="US-2017-110576"/>
    <x v="348"/>
    <x v="1"/>
    <s v="VEN02"/>
    <s v="RB-19795"/>
    <s v="FUR-FU-10000576"/>
    <x v="0"/>
    <x v="5"/>
    <s v="Prod1819"/>
    <n v="1007.232"/>
    <n v="6"/>
    <n v="0.2"/>
    <n v="75.542400000000001"/>
    <n v="931.68959999999993"/>
  </r>
  <r>
    <n v="950"/>
    <s v="US-2017-110576"/>
    <x v="348"/>
    <x v="1"/>
    <s v="VEN02"/>
    <s v="RB-19795"/>
    <s v="FUR-TA-10004154"/>
    <x v="0"/>
    <x v="3"/>
    <s v="Prod1819"/>
    <n v="2065.3200000000002"/>
    <n v="12"/>
    <n v="0.4"/>
    <n v="-619.596"/>
    <n v="2684.9160000000002"/>
  </r>
  <r>
    <n v="951"/>
    <s v="US-2017-110576"/>
    <x v="348"/>
    <x v="1"/>
    <s v="VEN04"/>
    <s v="RB-19795"/>
    <s v="OFF-PA-10000788"/>
    <x v="1"/>
    <x v="10"/>
    <s v="Prod998"/>
    <n v="15.552"/>
    <n v="3"/>
    <n v="0.2"/>
    <n v="5.4432"/>
    <n v="10.108799999999999"/>
  </r>
  <r>
    <n v="952"/>
    <s v="US-2017-110576"/>
    <x v="348"/>
    <x v="1"/>
    <s v="VEN03"/>
    <s v="RB-19795"/>
    <s v="OFF-PA-10002479"/>
    <x v="1"/>
    <x v="10"/>
    <s v="Prod1856"/>
    <n v="25.344000000000001"/>
    <n v="6"/>
    <n v="0.2"/>
    <n v="7.92"/>
    <n v="17.423999999999999"/>
  </r>
  <r>
    <n v="953"/>
    <s v="CA-2017-131156"/>
    <x v="377"/>
    <x v="1"/>
    <s v="VEN02"/>
    <s v="KH-16360"/>
    <s v="FUR-FU-10001940"/>
    <x v="0"/>
    <x v="5"/>
    <s v="Prod1819"/>
    <n v="25.472000000000001"/>
    <n v="4"/>
    <n v="0.2"/>
    <n v="7.6416000000000004"/>
    <n v="17.830400000000001"/>
  </r>
  <r>
    <n v="954"/>
    <s v="CA-2017-136539"/>
    <x v="378"/>
    <x v="1"/>
    <s v="VEN03"/>
    <s v="GH-14665"/>
    <s v="OFF-AR-10001958"/>
    <x v="1"/>
    <x v="6"/>
    <s v="Prod1819"/>
    <n v="27.167999999999999"/>
    <n v="2"/>
    <n v="0.2"/>
    <n v="2.7168000000000001"/>
    <n v="24.4512"/>
  </r>
  <r>
    <n v="955"/>
    <s v="CA-2017-136539"/>
    <x v="378"/>
    <x v="1"/>
    <s v="VEN05"/>
    <s v="GH-14665"/>
    <s v="FUR-BO-10004709"/>
    <x v="0"/>
    <x v="0"/>
    <s v="Prod889"/>
    <n v="78.852800000000002"/>
    <n v="2"/>
    <n v="0.32"/>
    <n v="-11.596"/>
    <n v="90.448800000000006"/>
  </r>
  <r>
    <n v="956"/>
    <s v="CA-2017-119305"/>
    <x v="379"/>
    <x v="1"/>
    <s v="VEN04"/>
    <s v="SW-20275"/>
    <s v="OFF-ST-10000604"/>
    <x v="1"/>
    <x v="4"/>
    <s v="Prod1425"/>
    <n v="173.8"/>
    <n v="5"/>
    <n v="0"/>
    <n v="43.45"/>
    <n v="130.35000000000002"/>
  </r>
  <r>
    <n v="957"/>
    <s v="CA-2017-102414"/>
    <x v="380"/>
    <x v="0"/>
    <s v="VEN05"/>
    <s v="JA-15970"/>
    <s v="TEC-PH-10002923"/>
    <x v="2"/>
    <x v="7"/>
    <s v="Prod154"/>
    <n v="29.591999999999999"/>
    <n v="1"/>
    <n v="0.2"/>
    <n v="2.5893000000000002"/>
    <n v="27.002699999999997"/>
  </r>
  <r>
    <n v="958"/>
    <s v="CA-2017-102414"/>
    <x v="380"/>
    <x v="0"/>
    <s v="VEN02"/>
    <s v="JA-15970"/>
    <s v="OFF-BI-10004465"/>
    <x v="1"/>
    <x v="8"/>
    <s v="Prod1841"/>
    <n v="4.7519999999999998"/>
    <n v="2"/>
    <n v="0.7"/>
    <n v="-3.1680000000000001"/>
    <n v="7.92"/>
  </r>
  <r>
    <n v="959"/>
    <s v="CA-2017-102414"/>
    <x v="380"/>
    <x v="0"/>
    <s v="VEN05"/>
    <s v="JA-15970"/>
    <s v="OFF-PA-10002333"/>
    <x v="1"/>
    <x v="10"/>
    <s v="Prod1856"/>
    <n v="15.552"/>
    <n v="3"/>
    <n v="0.2"/>
    <n v="5.6375999999999999"/>
    <n v="9.9144000000000005"/>
  </r>
  <r>
    <n v="960"/>
    <s v="CA-2015-112571"/>
    <x v="238"/>
    <x v="3"/>
    <s v="VEN01"/>
    <s v="DL-12925"/>
    <s v="FUR-FU-10004188"/>
    <x v="0"/>
    <x v="5"/>
    <s v="Prod1819"/>
    <n v="204.6"/>
    <n v="2"/>
    <n v="0"/>
    <n v="53.195999999999998"/>
    <n v="151.404"/>
  </r>
  <r>
    <n v="961"/>
    <s v="CA-2017-152142"/>
    <x v="381"/>
    <x v="1"/>
    <s v="VEN05"/>
    <s v="LW-16990"/>
    <s v="FUR-CH-10002965"/>
    <x v="0"/>
    <x v="1"/>
    <s v="Prod645"/>
    <n v="321.56799999999998"/>
    <n v="2"/>
    <n v="0.2"/>
    <n v="28.1372"/>
    <n v="293.43079999999998"/>
  </r>
  <r>
    <n v="962"/>
    <s v="CA-2015-160059"/>
    <x v="382"/>
    <x v="1"/>
    <s v="VEN02"/>
    <s v="TB-21190"/>
    <s v="OFF-BI-10000145"/>
    <x v="1"/>
    <x v="8"/>
    <s v="Prod1819"/>
    <n v="6.24"/>
    <n v="2"/>
    <n v="0"/>
    <n v="3.0575999999999999"/>
    <n v="3.1824000000000003"/>
  </r>
  <r>
    <n v="963"/>
    <s v="CA-2016-120859"/>
    <x v="383"/>
    <x v="2"/>
    <s v="VEN04"/>
    <s v="CV-12805"/>
    <s v="OFF-EN-10001335"/>
    <x v="1"/>
    <x v="12"/>
    <s v="Prod353"/>
    <n v="21.88"/>
    <n v="2"/>
    <n v="0"/>
    <n v="10.94"/>
    <n v="10.94"/>
  </r>
  <r>
    <n v="964"/>
    <s v="CA-2014-127488"/>
    <x v="131"/>
    <x v="0"/>
    <s v="VEN04"/>
    <s v="MS-17365"/>
    <s v="OFF-LA-10001613"/>
    <x v="1"/>
    <x v="2"/>
    <s v="Prod1839"/>
    <n v="4.6079999999999997"/>
    <n v="2"/>
    <n v="0.2"/>
    <n v="1.6704000000000001"/>
    <n v="2.9375999999999998"/>
  </r>
  <r>
    <n v="965"/>
    <s v="CA-2017-135279"/>
    <x v="384"/>
    <x v="2"/>
    <s v="VEN02"/>
    <s v="BS-11800"/>
    <s v="OFF-LA-10004055"/>
    <x v="1"/>
    <x v="2"/>
    <s v="Prod998"/>
    <n v="9.82"/>
    <n v="2"/>
    <n v="0"/>
    <n v="4.8117999999999999"/>
    <n v="5.0082000000000004"/>
  </r>
  <r>
    <n v="966"/>
    <s v="CA-2017-135279"/>
    <x v="384"/>
    <x v="2"/>
    <s v="VEN01"/>
    <s v="BS-11800"/>
    <s v="OFF-AR-10004344"/>
    <x v="1"/>
    <x v="6"/>
    <s v="Prod1819"/>
    <n v="35.97"/>
    <n v="3"/>
    <n v="0"/>
    <n v="9.7119"/>
    <n v="26.258099999999999"/>
  </r>
  <r>
    <n v="967"/>
    <s v="CA-2017-135279"/>
    <x v="384"/>
    <x v="2"/>
    <s v="VEN02"/>
    <s v="BS-11800"/>
    <s v="OFF-PA-10004621"/>
    <x v="1"/>
    <x v="10"/>
    <s v="Prod35"/>
    <n v="12.96"/>
    <n v="2"/>
    <n v="0"/>
    <n v="6.2207999999999997"/>
    <n v="6.7392000000000012"/>
  </r>
  <r>
    <n v="968"/>
    <s v="CA-2017-135279"/>
    <x v="384"/>
    <x v="2"/>
    <s v="VEN05"/>
    <s v="BS-11800"/>
    <s v="OFF-PA-10001281"/>
    <x v="1"/>
    <x v="10"/>
    <s v="Prod998"/>
    <n v="191.6"/>
    <n v="4"/>
    <n v="0"/>
    <n v="91.968000000000004"/>
    <n v="99.631999999999991"/>
  </r>
  <r>
    <n v="969"/>
    <s v="CA-2017-135279"/>
    <x v="384"/>
    <x v="2"/>
    <s v="VEN02"/>
    <s v="BS-11800"/>
    <s v="OFF-LA-10001613"/>
    <x v="1"/>
    <x v="2"/>
    <s v="Prod1839"/>
    <n v="8.64"/>
    <n v="3"/>
    <n v="0"/>
    <n v="4.2336"/>
    <n v="4.4064000000000005"/>
  </r>
  <r>
    <n v="970"/>
    <s v="CA-2017-135279"/>
    <x v="384"/>
    <x v="2"/>
    <s v="VEN02"/>
    <s v="BS-11800"/>
    <s v="OFF-ST-10001097"/>
    <x v="1"/>
    <x v="4"/>
    <s v="Prod1425"/>
    <n v="501.81"/>
    <n v="3"/>
    <n v="0"/>
    <n v="0"/>
    <n v="501.81"/>
  </r>
  <r>
    <n v="971"/>
    <s v="CA-2014-115791"/>
    <x v="385"/>
    <x v="0"/>
    <s v="VEN05"/>
    <s v="DL-13315"/>
    <s v="FUR-FU-10001095"/>
    <x v="0"/>
    <x v="5"/>
    <s v="Prod1819"/>
    <n v="127.104"/>
    <n v="6"/>
    <n v="0.2"/>
    <n v="28.598400000000002"/>
    <n v="98.505600000000001"/>
  </r>
  <r>
    <n v="972"/>
    <s v="CA-2014-115791"/>
    <x v="385"/>
    <x v="0"/>
    <s v="VEN04"/>
    <s v="DL-13315"/>
    <s v="TEC-PH-10004614"/>
    <x v="2"/>
    <x v="7"/>
    <s v="Prod154"/>
    <n v="124.2"/>
    <n v="3"/>
    <n v="0.4"/>
    <n v="-31.05"/>
    <n v="155.25"/>
  </r>
  <r>
    <n v="973"/>
    <s v="CA-2014-115791"/>
    <x v="385"/>
    <x v="0"/>
    <s v="VEN03"/>
    <s v="DL-13315"/>
    <s v="OFF-BI-10001575"/>
    <x v="1"/>
    <x v="8"/>
    <s v="Prod1819"/>
    <n v="18.588000000000001"/>
    <n v="2"/>
    <n v="0.7"/>
    <n v="-13.6312"/>
    <n v="32.219200000000001"/>
  </r>
  <r>
    <n v="974"/>
    <s v="CA-2014-115791"/>
    <x v="385"/>
    <x v="0"/>
    <s v="VEN01"/>
    <s v="DL-13315"/>
    <s v="OFF-LA-10001074"/>
    <x v="1"/>
    <x v="2"/>
    <s v="Prod1839"/>
    <n v="30.071999999999999"/>
    <n v="3"/>
    <n v="0.2"/>
    <n v="10.1493"/>
    <n v="19.922699999999999"/>
  </r>
  <r>
    <n v="975"/>
    <s v="US-2017-103247"/>
    <x v="179"/>
    <x v="0"/>
    <s v="VEN03"/>
    <s v="PO-19195"/>
    <s v="TEC-PH-10003555"/>
    <x v="2"/>
    <x v="7"/>
    <s v="Prod154"/>
    <n v="160.93"/>
    <n v="7"/>
    <n v="0"/>
    <n v="3.2185999999999999"/>
    <n v="157.7114"/>
  </r>
  <r>
    <n v="976"/>
    <s v="US-2017-103247"/>
    <x v="179"/>
    <x v="0"/>
    <s v="VEN03"/>
    <s v="PO-19195"/>
    <s v="OFF-BI-10004492"/>
    <x v="1"/>
    <x v="8"/>
    <s v="Prod1841"/>
    <n v="75.792000000000002"/>
    <n v="3"/>
    <n v="0.2"/>
    <n v="25.579799999999999"/>
    <n v="50.212200000000003"/>
  </r>
  <r>
    <n v="977"/>
    <s v="US-2017-100209"/>
    <x v="386"/>
    <x v="1"/>
    <s v="VEN01"/>
    <s v="TD-20995"/>
    <s v="OFF-BI-10002012"/>
    <x v="1"/>
    <x v="8"/>
    <s v="Prod1841"/>
    <n v="1.08"/>
    <n v="2"/>
    <n v="0.7"/>
    <n v="-0.79200000000000004"/>
    <n v="1.8720000000000001"/>
  </r>
  <r>
    <n v="978"/>
    <s v="CA-2017-159366"/>
    <x v="387"/>
    <x v="2"/>
    <s v="VEN04"/>
    <s v="BW-11110"/>
    <s v="TEC-MA-10000822"/>
    <x v="2"/>
    <x v="15"/>
    <s v="Prod1460"/>
    <n v="3059.982"/>
    <n v="2"/>
    <n v="0.1"/>
    <n v="679.99599999999998"/>
    <n v="2379.9859999999999"/>
  </r>
  <r>
    <n v="979"/>
    <s v="CA-2016-145499"/>
    <x v="388"/>
    <x v="2"/>
    <s v="VEN05"/>
    <s v="RW-19690"/>
    <s v="OFF-BI-10000848"/>
    <x v="1"/>
    <x v="8"/>
    <s v="Prod1819"/>
    <n v="3.282"/>
    <n v="2"/>
    <n v="0.7"/>
    <n v="-2.6255999999999999"/>
    <n v="5.9076000000000004"/>
  </r>
  <r>
    <n v="980"/>
    <s v="CA-2015-157035"/>
    <x v="301"/>
    <x v="2"/>
    <s v="VEN02"/>
    <s v="KB-16600"/>
    <s v="OFF-PA-10004156"/>
    <x v="1"/>
    <x v="10"/>
    <s v="Prod35"/>
    <n v="34.020000000000003"/>
    <n v="3"/>
    <n v="0"/>
    <n v="16.669799999999999"/>
    <n v="17.350200000000005"/>
  </r>
  <r>
    <n v="981"/>
    <s v="CA-2016-144939"/>
    <x v="389"/>
    <x v="1"/>
    <s v="VEN05"/>
    <s v="EB-13870"/>
    <s v="FUR-CH-10003199"/>
    <x v="0"/>
    <x v="1"/>
    <s v="Prod645"/>
    <n v="599.29200000000003"/>
    <n v="6"/>
    <n v="0.1"/>
    <n v="93.223200000000006"/>
    <n v="506.06880000000001"/>
  </r>
  <r>
    <n v="982"/>
    <s v="CA-2014-163419"/>
    <x v="390"/>
    <x v="0"/>
    <s v="VEN02"/>
    <s v="TZ-21580"/>
    <s v="OFF-AR-10000034"/>
    <x v="1"/>
    <x v="6"/>
    <s v="Prod1819"/>
    <n v="3.3919999999999999"/>
    <n v="1"/>
    <n v="0.2"/>
    <n v="0.80559999999999998"/>
    <n v="2.5863999999999998"/>
  </r>
  <r>
    <n v="983"/>
    <s v="CA-2014-163419"/>
    <x v="390"/>
    <x v="0"/>
    <s v="VEN05"/>
    <s v="TZ-21580"/>
    <s v="TEC-PH-10000560"/>
    <x v="2"/>
    <x v="7"/>
    <s v="Prod1458"/>
    <n v="559.98400000000004"/>
    <n v="2"/>
    <n v="0.2"/>
    <n v="55.998399999999997"/>
    <n v="503.98560000000003"/>
  </r>
  <r>
    <n v="984"/>
    <s v="CA-2014-163419"/>
    <x v="390"/>
    <x v="0"/>
    <s v="VEN03"/>
    <s v="TZ-21580"/>
    <s v="FUR-CH-10000665"/>
    <x v="0"/>
    <x v="1"/>
    <s v="Prod645"/>
    <n v="603.91999999999996"/>
    <n v="5"/>
    <n v="0.2"/>
    <n v="75.489999999999995"/>
    <n v="528.42999999999995"/>
  </r>
  <r>
    <n v="985"/>
    <s v="CA-2017-100314"/>
    <x v="391"/>
    <x v="1"/>
    <s v="VEN05"/>
    <s v="AS-10630"/>
    <s v="OFF-LA-10001569"/>
    <x v="1"/>
    <x v="2"/>
    <s v="Prod1839"/>
    <n v="7.968"/>
    <n v="2"/>
    <n v="0.2"/>
    <n v="2.5895999999999999"/>
    <n v="5.3784000000000001"/>
  </r>
  <r>
    <n v="986"/>
    <s v="CA-2017-100314"/>
    <x v="391"/>
    <x v="1"/>
    <s v="VEN02"/>
    <s v="AS-10630"/>
    <s v="OFF-EN-10000461"/>
    <x v="1"/>
    <x v="12"/>
    <s v="Prod353"/>
    <n v="27.968"/>
    <n v="4"/>
    <n v="0.2"/>
    <n v="9.4391999999999996"/>
    <n v="18.5288"/>
  </r>
  <r>
    <n v="987"/>
    <s v="CA-2017-100314"/>
    <x v="391"/>
    <x v="1"/>
    <s v="VEN03"/>
    <s v="AS-10630"/>
    <s v="TEC-MA-10003066"/>
    <x v="2"/>
    <x v="15"/>
    <s v="Prod1272"/>
    <n v="336.51"/>
    <n v="3"/>
    <n v="0.4"/>
    <n v="44.868000000000002"/>
    <n v="291.642"/>
  </r>
  <r>
    <n v="988"/>
    <s v="CA-2015-146829"/>
    <x v="392"/>
    <x v="3"/>
    <s v="VEN05"/>
    <s v="TS-21340"/>
    <s v="OFF-BI-10004022"/>
    <x v="1"/>
    <x v="8"/>
    <s v="Prod1841"/>
    <n v="1.1120000000000001"/>
    <n v="2"/>
    <n v="0.8"/>
    <n v="-1.8904000000000001"/>
    <n v="3.0024000000000002"/>
  </r>
  <r>
    <n v="989"/>
    <s v="CA-2017-167899"/>
    <x v="393"/>
    <x v="1"/>
    <s v="VEN03"/>
    <s v="JG-15805"/>
    <s v="FUR-FU-10004071"/>
    <x v="0"/>
    <x v="5"/>
    <s v="Prod1819"/>
    <n v="520.04999999999995"/>
    <n v="5"/>
    <n v="0"/>
    <n v="72.807000000000002"/>
    <n v="447.24299999999994"/>
  </r>
  <r>
    <n v="990"/>
    <s v="CA-2017-167899"/>
    <x v="393"/>
    <x v="1"/>
    <s v="VEN04"/>
    <s v="JG-15805"/>
    <s v="OFF-AR-10001988"/>
    <x v="1"/>
    <x v="6"/>
    <s v="Prod1819"/>
    <n v="17.97"/>
    <n v="3"/>
    <n v="0"/>
    <n v="5.2112999999999996"/>
    <n v="12.758699999999999"/>
  </r>
  <r>
    <n v="991"/>
    <s v="CA-2015-153549"/>
    <x v="394"/>
    <x v="0"/>
    <s v="VEN05"/>
    <s v="SL-20155"/>
    <s v="FUR-CH-10004086"/>
    <x v="0"/>
    <x v="1"/>
    <s v="Prod645"/>
    <n v="1166.92"/>
    <n v="5"/>
    <n v="0.2"/>
    <n v="131.27850000000001"/>
    <n v="1035.6415000000002"/>
  </r>
  <r>
    <n v="992"/>
    <s v="CA-2016-110023"/>
    <x v="47"/>
    <x v="2"/>
    <s v="VEN01"/>
    <s v="TS-21610"/>
    <s v="OFF-BI-10001036"/>
    <x v="1"/>
    <x v="8"/>
    <s v="Prod1819"/>
    <n v="14.624000000000001"/>
    <n v="2"/>
    <n v="0.2"/>
    <n v="5.484"/>
    <n v="9.14"/>
  </r>
  <r>
    <n v="993"/>
    <s v="CA-2016-105585"/>
    <x v="395"/>
    <x v="2"/>
    <s v="VEN04"/>
    <s v="RF-19735"/>
    <s v="OFF-FA-10002983"/>
    <x v="1"/>
    <x v="13"/>
    <s v="Prod1839"/>
    <n v="10.23"/>
    <n v="3"/>
    <n v="0"/>
    <n v="4.9104000000000001"/>
    <n v="5.3196000000000003"/>
  </r>
  <r>
    <n v="994"/>
    <s v="CA-2016-105585"/>
    <x v="395"/>
    <x v="2"/>
    <s v="VEN03"/>
    <s v="RF-19735"/>
    <s v="OFF-PA-10003625"/>
    <x v="1"/>
    <x v="10"/>
    <s v="Prod1483"/>
    <n v="154.9"/>
    <n v="5"/>
    <n v="0"/>
    <n v="69.704999999999998"/>
    <n v="85.195000000000007"/>
  </r>
  <r>
    <n v="995"/>
    <s v="CA-2014-117639"/>
    <x v="396"/>
    <x v="1"/>
    <s v="VEN05"/>
    <s v="MW-18235"/>
    <s v="OFF-BI-10003925"/>
    <x v="1"/>
    <x v="8"/>
    <s v="Prod1841"/>
    <n v="2715.93"/>
    <n v="7"/>
    <n v="0"/>
    <n v="1276.4871000000001"/>
    <n v="1439.4428999999998"/>
  </r>
  <r>
    <n v="996"/>
    <s v="CA-2014-117639"/>
    <x v="396"/>
    <x v="1"/>
    <s v="VEN01"/>
    <s v="MW-18235"/>
    <s v="TEC-PH-10001530"/>
    <x v="2"/>
    <x v="7"/>
    <s v="Prod1458"/>
    <n v="617.97"/>
    <n v="3"/>
    <n v="0"/>
    <n v="173.0316"/>
    <n v="444.9384"/>
  </r>
  <r>
    <n v="997"/>
    <s v="CA-2015-162537"/>
    <x v="397"/>
    <x v="1"/>
    <s v="VEN02"/>
    <s v="RD-19585"/>
    <s v="OFF-EN-10003862"/>
    <x v="1"/>
    <x v="12"/>
    <s v="Prod1839"/>
    <n v="10.67"/>
    <n v="1"/>
    <n v="0"/>
    <n v="4.9081999999999999"/>
    <n v="5.7618"/>
  </r>
  <r>
    <n v="998"/>
    <s v="CA-2015-162537"/>
    <x v="397"/>
    <x v="1"/>
    <s v="VEN03"/>
    <s v="RD-19585"/>
    <s v="OFF-ST-10004258"/>
    <x v="1"/>
    <x v="4"/>
    <s v="Prod1425"/>
    <n v="36.630000000000003"/>
    <n v="3"/>
    <n v="0"/>
    <n v="9.8901000000000003"/>
    <n v="26.739900000000002"/>
  </r>
  <r>
    <n v="999"/>
    <s v="CA-2015-162537"/>
    <x v="397"/>
    <x v="1"/>
    <s v="VEN03"/>
    <s v="RD-19585"/>
    <s v="FUR-FU-10002885"/>
    <x v="0"/>
    <x v="5"/>
    <s v="Prod1819"/>
    <n v="24.1"/>
    <n v="5"/>
    <n v="0"/>
    <n v="9.1579999999999995"/>
    <n v="14.942000000000002"/>
  </r>
  <r>
    <n v="1000"/>
    <s v="CA-2015-162537"/>
    <x v="397"/>
    <x v="1"/>
    <s v="VEN04"/>
    <s v="RD-19585"/>
    <s v="FUR-FU-10001918"/>
    <x v="0"/>
    <x v="5"/>
    <s v="Prod1819"/>
    <n v="33.11"/>
    <n v="7"/>
    <n v="0"/>
    <n v="12.9129"/>
    <n v="20.197099999999999"/>
  </r>
  <r>
    <n v="1001"/>
    <s v="CA-2016-155488"/>
    <x v="398"/>
    <x v="1"/>
    <s v="VEN01"/>
    <s v="FM-14290"/>
    <s v="OFF-AR-10002956"/>
    <x v="1"/>
    <x v="6"/>
    <s v="Prod1819"/>
    <n v="44.02"/>
    <n v="2"/>
    <n v="0"/>
    <n v="11.4452"/>
    <n v="32.574800000000003"/>
  </r>
  <r>
    <n v="1002"/>
    <s v="CA-2015-124891"/>
    <x v="116"/>
    <x v="3"/>
    <s v="VEN01"/>
    <s v="RH-19495"/>
    <s v="TEC-AC-10003033"/>
    <x v="2"/>
    <x v="11"/>
    <s v="Prod1425"/>
    <n v="2309.65"/>
    <n v="7"/>
    <n v="0"/>
    <n v="762.18449999999996"/>
    <n v="1547.4655000000002"/>
  </r>
  <r>
    <n v="1003"/>
    <s v="CA-2015-124891"/>
    <x v="116"/>
    <x v="3"/>
    <s v="VEN05"/>
    <s v="RH-19495"/>
    <s v="FUR-TA-10002903"/>
    <x v="0"/>
    <x v="3"/>
    <s v="Prod1819"/>
    <n v="1090.7819999999999"/>
    <n v="7"/>
    <n v="0.4"/>
    <n v="-290.87520000000001"/>
    <n v="1381.6571999999999"/>
  </r>
  <r>
    <n v="1004"/>
    <s v="CA-2015-124891"/>
    <x v="116"/>
    <x v="3"/>
    <s v="VEN02"/>
    <s v="RH-19495"/>
    <s v="OFF-PA-10004621"/>
    <x v="1"/>
    <x v="10"/>
    <s v="Prod35"/>
    <n v="19.440000000000001"/>
    <n v="3"/>
    <n v="0"/>
    <n v="9.3312000000000008"/>
    <n v="10.1088"/>
  </r>
  <r>
    <n v="1005"/>
    <s v="CA-2015-126445"/>
    <x v="399"/>
    <x v="1"/>
    <s v="VEN01"/>
    <s v="RA-19945"/>
    <s v="OFF-ST-10000046"/>
    <x v="1"/>
    <x v="4"/>
    <s v="Prod1425"/>
    <n v="484.65"/>
    <n v="3"/>
    <n v="0"/>
    <n v="92.083500000000001"/>
    <n v="392.56649999999996"/>
  </r>
  <r>
    <n v="1006"/>
    <s v="CA-2015-111199"/>
    <x v="50"/>
    <x v="1"/>
    <s v="VEN02"/>
    <s v="JK-15730"/>
    <s v="OFF-PA-10001790"/>
    <x v="1"/>
    <x v="10"/>
    <s v="Prod998"/>
    <n v="115.29600000000001"/>
    <n v="3"/>
    <n v="0.2"/>
    <n v="40.3536"/>
    <n v="74.942400000000006"/>
  </r>
  <r>
    <n v="1007"/>
    <s v="CA-2015-105312"/>
    <x v="217"/>
    <x v="2"/>
    <s v="VEN03"/>
    <s v="MT-17815"/>
    <s v="OFF-EN-10002600"/>
    <x v="1"/>
    <x v="12"/>
    <s v="Prod1839"/>
    <n v="7.08"/>
    <n v="3"/>
    <n v="0.2"/>
    <n v="2.4780000000000002"/>
    <n v="4.6020000000000003"/>
  </r>
  <r>
    <n v="1008"/>
    <s v="CA-2015-105312"/>
    <x v="217"/>
    <x v="2"/>
    <s v="VEN04"/>
    <s v="MT-17815"/>
    <s v="OFF-BI-10002049"/>
    <x v="1"/>
    <x v="8"/>
    <s v="Prod1841"/>
    <n v="4.4009999999999998"/>
    <n v="3"/>
    <n v="0.7"/>
    <n v="-3.5207999999999999"/>
    <n v="7.9217999999999993"/>
  </r>
  <r>
    <n v="1009"/>
    <s v="US-2017-106705"/>
    <x v="378"/>
    <x v="1"/>
    <s v="VEN02"/>
    <s v="PO-18850"/>
    <s v="OFF-PA-10001509"/>
    <x v="1"/>
    <x v="10"/>
    <s v="Prod998"/>
    <n v="44.75"/>
    <n v="5"/>
    <n v="0"/>
    <n v="20.585000000000001"/>
    <n v="24.164999999999999"/>
  </r>
  <r>
    <n v="1010"/>
    <s v="CA-2017-135034"/>
    <x v="260"/>
    <x v="2"/>
    <s v="VEN01"/>
    <s v="AT-10735"/>
    <s v="TEC-PH-10003931"/>
    <x v="2"/>
    <x v="7"/>
    <s v="Prod154"/>
    <n v="95.983999999999995"/>
    <n v="2"/>
    <n v="0.2"/>
    <n v="5.9989999999999997"/>
    <n v="89.984999999999999"/>
  </r>
  <r>
    <n v="1011"/>
    <s v="CA-2014-158540"/>
    <x v="158"/>
    <x v="2"/>
    <s v="VEN03"/>
    <s v="VG-21790"/>
    <s v="FUR-FU-10001602"/>
    <x v="0"/>
    <x v="5"/>
    <s v="Prod1819"/>
    <n v="151.72"/>
    <n v="4"/>
    <n v="0"/>
    <n v="27.3096"/>
    <n v="124.4104"/>
  </r>
  <r>
    <n v="1012"/>
    <s v="CA-2017-118437"/>
    <x v="329"/>
    <x v="0"/>
    <s v="VEN02"/>
    <s v="PF-19165"/>
    <s v="FUR-FU-10004848"/>
    <x v="0"/>
    <x v="5"/>
    <s v="Prod1819"/>
    <n v="155.25"/>
    <n v="3"/>
    <n v="0"/>
    <n v="46.575000000000003"/>
    <n v="108.675"/>
  </r>
  <r>
    <n v="1013"/>
    <s v="CA-2017-118437"/>
    <x v="329"/>
    <x v="0"/>
    <s v="VEN03"/>
    <s v="PF-19165"/>
    <s v="OFF-ST-10003722"/>
    <x v="1"/>
    <x v="4"/>
    <s v="Prod1425"/>
    <n v="14.03"/>
    <n v="1"/>
    <n v="0"/>
    <n v="4.0686999999999998"/>
    <n v="9.9612999999999996"/>
  </r>
  <r>
    <n v="1014"/>
    <s v="US-2015-126214"/>
    <x v="140"/>
    <x v="0"/>
    <s v="VEN01"/>
    <s v="JS-15880"/>
    <s v="FUR-TA-10003748"/>
    <x v="0"/>
    <x v="3"/>
    <s v="Prod1819"/>
    <n v="1618.37"/>
    <n v="13"/>
    <n v="0"/>
    <n v="356.04140000000001"/>
    <n v="1262.3285999999998"/>
  </r>
  <r>
    <n v="1015"/>
    <s v="US-2015-126214"/>
    <x v="140"/>
    <x v="0"/>
    <s v="VEN04"/>
    <s v="JS-15880"/>
    <s v="TEC-AC-10003198"/>
    <x v="2"/>
    <x v="11"/>
    <s v="Prod1425"/>
    <n v="99.6"/>
    <n v="1"/>
    <n v="0"/>
    <n v="36.851999999999997"/>
    <n v="62.747999999999998"/>
  </r>
  <r>
    <n v="1016"/>
    <s v="CA-2015-133025"/>
    <x v="400"/>
    <x v="0"/>
    <s v="VEN05"/>
    <s v="MO-17800"/>
    <s v="OFF-PA-10004100"/>
    <x v="1"/>
    <x v="10"/>
    <s v="Prod35"/>
    <n v="32.4"/>
    <n v="5"/>
    <n v="0"/>
    <n v="15.552"/>
    <n v="16.847999999999999"/>
  </r>
  <r>
    <n v="1017"/>
    <s v="CA-2015-108665"/>
    <x v="401"/>
    <x v="1"/>
    <s v="VEN05"/>
    <s v="KM-16225"/>
    <s v="FUR-FU-10002191"/>
    <x v="0"/>
    <x v="5"/>
    <s v="Prod1819"/>
    <n v="13.96"/>
    <n v="2"/>
    <n v="0"/>
    <n v="6.7008000000000001"/>
    <n v="7.2592000000000008"/>
  </r>
  <r>
    <n v="1018"/>
    <s v="CA-2015-108665"/>
    <x v="401"/>
    <x v="1"/>
    <s v="VEN01"/>
    <s v="KM-16225"/>
    <s v="FUR-FU-10000965"/>
    <x v="0"/>
    <x v="5"/>
    <s v="Prod1819"/>
    <n v="155.82"/>
    <n v="3"/>
    <n v="0"/>
    <n v="63.886200000000002"/>
    <n v="91.933799999999991"/>
  </r>
  <r>
    <n v="1019"/>
    <s v="CA-2015-108665"/>
    <x v="401"/>
    <x v="1"/>
    <s v="VEN03"/>
    <s v="KM-16225"/>
    <s v="TEC-PH-10004188"/>
    <x v="2"/>
    <x v="7"/>
    <s v="Prod154"/>
    <n v="124.95"/>
    <n v="5"/>
    <n v="0"/>
    <n v="2.4990000000000001"/>
    <n v="122.45100000000001"/>
  </r>
  <r>
    <n v="1020"/>
    <s v="CA-2015-108665"/>
    <x v="401"/>
    <x v="1"/>
    <s v="VEN05"/>
    <s v="KM-16225"/>
    <s v="OFF-ST-10001526"/>
    <x v="1"/>
    <x v="4"/>
    <s v="Prod1425"/>
    <n v="601.65"/>
    <n v="5"/>
    <n v="0"/>
    <n v="156.429"/>
    <n v="445.221"/>
  </r>
  <r>
    <n v="1021"/>
    <s v="CA-2015-124450"/>
    <x v="402"/>
    <x v="1"/>
    <s v="VEN02"/>
    <s v="GT-14710"/>
    <s v="OFF-AR-10001166"/>
    <x v="1"/>
    <x v="6"/>
    <s v="Prod1819"/>
    <n v="22.74"/>
    <n v="3"/>
    <n v="0"/>
    <n v="8.8686000000000007"/>
    <n v="13.871399999999998"/>
  </r>
  <r>
    <n v="1022"/>
    <s v="CA-2015-124450"/>
    <x v="402"/>
    <x v="1"/>
    <s v="VEN02"/>
    <s v="GT-14710"/>
    <s v="FUR-CH-10000309"/>
    <x v="0"/>
    <x v="1"/>
    <s v="Prod889"/>
    <n v="1267.53"/>
    <n v="3"/>
    <n v="0"/>
    <n v="316.88249999999999"/>
    <n v="950.64750000000004"/>
  </r>
  <r>
    <n v="1023"/>
    <s v="CA-2015-124450"/>
    <x v="402"/>
    <x v="1"/>
    <s v="VEN05"/>
    <s v="GT-14710"/>
    <s v="TEC-MA-10004212"/>
    <x v="2"/>
    <x v="15"/>
    <s v="Prod1458"/>
    <n v="1379.92"/>
    <n v="8"/>
    <n v="0"/>
    <n v="648.56240000000003"/>
    <n v="731.35760000000005"/>
  </r>
  <r>
    <n v="1024"/>
    <s v="CA-2015-167269"/>
    <x v="403"/>
    <x v="1"/>
    <s v="VEN05"/>
    <s v="PB-19150"/>
    <s v="OFF-EN-10003072"/>
    <x v="1"/>
    <x v="12"/>
    <s v="Prod1839"/>
    <n v="6.2080000000000002"/>
    <n v="2"/>
    <n v="0.2"/>
    <n v="2.1728000000000001"/>
    <n v="4.0351999999999997"/>
  </r>
  <r>
    <n v="1025"/>
    <s v="CA-2017-106964"/>
    <x v="404"/>
    <x v="2"/>
    <s v="VEN05"/>
    <s v="HR-14770"/>
    <s v="OFF-BI-10000320"/>
    <x v="1"/>
    <x v="8"/>
    <s v="Prod1819"/>
    <n v="11.808"/>
    <n v="2"/>
    <n v="0.2"/>
    <n v="4.2804000000000002"/>
    <n v="7.5275999999999996"/>
  </r>
  <r>
    <n v="1026"/>
    <s v="CA-2016-126529"/>
    <x v="405"/>
    <x v="0"/>
    <s v="VEN02"/>
    <s v="DE-13255"/>
    <s v="OFF-PA-10001166"/>
    <x v="1"/>
    <x v="10"/>
    <s v="Prod998"/>
    <n v="15.552"/>
    <n v="3"/>
    <n v="0.2"/>
    <n v="5.4432"/>
    <n v="10.108799999999999"/>
  </r>
  <r>
    <n v="1027"/>
    <s v="CA-2016-126529"/>
    <x v="405"/>
    <x v="0"/>
    <s v="VEN03"/>
    <s v="DE-13255"/>
    <s v="OFF-PA-10003656"/>
    <x v="1"/>
    <x v="10"/>
    <s v="Prod1483"/>
    <n v="63.311999999999998"/>
    <n v="3"/>
    <n v="0.2"/>
    <n v="20.5764"/>
    <n v="42.735599999999998"/>
  </r>
  <r>
    <n v="1028"/>
    <s v="CA-2016-126529"/>
    <x v="405"/>
    <x v="0"/>
    <s v="VEN03"/>
    <s v="DE-13255"/>
    <s v="TEC-PH-10000148"/>
    <x v="2"/>
    <x v="7"/>
    <s v="Prod1458"/>
    <n v="15.587999999999999"/>
    <n v="2"/>
    <n v="0.4"/>
    <n v="-9.8724000000000007"/>
    <n v="25.4604"/>
  </r>
  <r>
    <n v="1029"/>
    <s v="CA-2014-163552"/>
    <x v="406"/>
    <x v="1"/>
    <s v="VEN02"/>
    <s v="LA-16780"/>
    <s v="OFF-PA-10000474"/>
    <x v="1"/>
    <x v="10"/>
    <s v="Prod998"/>
    <n v="177.2"/>
    <n v="5"/>
    <n v="0"/>
    <n v="83.284000000000006"/>
    <n v="93.915999999999983"/>
  </r>
  <r>
    <n v="1030"/>
    <s v="CA-2014-163552"/>
    <x v="406"/>
    <x v="1"/>
    <s v="VEN02"/>
    <s v="LA-16780"/>
    <s v="TEC-PH-10003885"/>
    <x v="2"/>
    <x v="7"/>
    <s v="Prod154"/>
    <n v="197.97"/>
    <n v="3"/>
    <n v="0"/>
    <n v="57.411299999999997"/>
    <n v="140.55869999999999"/>
  </r>
  <r>
    <n v="1031"/>
    <s v="CA-2014-163552"/>
    <x v="406"/>
    <x v="1"/>
    <s v="VEN03"/>
    <s v="LA-16780"/>
    <s v="FUR-CH-10003379"/>
    <x v="0"/>
    <x v="1"/>
    <s v="Prod645"/>
    <n v="854.94"/>
    <n v="3"/>
    <n v="0"/>
    <n v="213.73500000000001"/>
    <n v="641.20500000000004"/>
  </r>
  <r>
    <n v="1032"/>
    <s v="CA-2014-163552"/>
    <x v="406"/>
    <x v="1"/>
    <s v="VEN05"/>
    <s v="LA-16780"/>
    <s v="FUR-FU-10000629"/>
    <x v="0"/>
    <x v="5"/>
    <s v="Prod1819"/>
    <n v="124.11"/>
    <n v="9"/>
    <n v="0"/>
    <n v="52.126199999999997"/>
    <n v="71.983800000000002"/>
  </r>
  <r>
    <n v="1033"/>
    <s v="CA-2014-163552"/>
    <x v="406"/>
    <x v="1"/>
    <s v="VEN04"/>
    <s v="LA-16780"/>
    <s v="OFF-LA-10001175"/>
    <x v="1"/>
    <x v="2"/>
    <s v="Prod1839"/>
    <n v="14.4"/>
    <n v="5"/>
    <n v="0"/>
    <n v="7.056"/>
    <n v="7.3440000000000003"/>
  </r>
  <r>
    <n v="1034"/>
    <s v="CA-2016-109820"/>
    <x v="407"/>
    <x v="2"/>
    <s v="VEN05"/>
    <s v="AG-10390"/>
    <s v="OFF-PA-10000955"/>
    <x v="1"/>
    <x v="10"/>
    <s v="Prod998"/>
    <n v="15.696"/>
    <n v="3"/>
    <n v="0.2"/>
    <n v="5.1012000000000004"/>
    <n v="10.594799999999999"/>
  </r>
  <r>
    <n v="1035"/>
    <s v="CA-2016-109820"/>
    <x v="407"/>
    <x v="2"/>
    <s v="VEN02"/>
    <s v="AG-10390"/>
    <s v="OFF-BI-10003460"/>
    <x v="1"/>
    <x v="8"/>
    <s v="Prod1841"/>
    <n v="2.6280000000000001"/>
    <n v="2"/>
    <n v="0.7"/>
    <n v="-1.9272"/>
    <n v="4.5552000000000001"/>
  </r>
  <r>
    <n v="1036"/>
    <s v="CA-2016-109820"/>
    <x v="407"/>
    <x v="2"/>
    <s v="VEN03"/>
    <s v="AG-10390"/>
    <s v="OFF-BI-10000474"/>
    <x v="1"/>
    <x v="8"/>
    <s v="Prod1819"/>
    <n v="14.427"/>
    <n v="3"/>
    <n v="0.7"/>
    <n v="-10.579800000000001"/>
    <n v="25.006799999999998"/>
  </r>
  <r>
    <n v="1037"/>
    <s v="CA-2016-113061"/>
    <x v="408"/>
    <x v="1"/>
    <s v="VEN03"/>
    <s v="EL-13735"/>
    <s v="FUR-FU-10003975"/>
    <x v="0"/>
    <x v="5"/>
    <s v="Prod1819"/>
    <n v="86.62"/>
    <n v="2"/>
    <n v="0"/>
    <n v="8.6620000000000008"/>
    <n v="77.957999999999998"/>
  </r>
  <r>
    <n v="1038"/>
    <s v="CA-2015-127418"/>
    <x v="409"/>
    <x v="2"/>
    <s v="VEN01"/>
    <s v="JJ-15445"/>
    <s v="OFF-BI-10003707"/>
    <x v="1"/>
    <x v="8"/>
    <s v="Prod1841"/>
    <n v="36.624000000000002"/>
    <n v="3"/>
    <n v="0.2"/>
    <n v="13.734"/>
    <n v="22.89"/>
  </r>
  <r>
    <n v="1039"/>
    <s v="CA-2017-121818"/>
    <x v="410"/>
    <x v="2"/>
    <s v="VEN04"/>
    <s v="JH-15430"/>
    <s v="OFF-AR-10000203"/>
    <x v="1"/>
    <x v="6"/>
    <s v="Prod1819"/>
    <n v="23.968"/>
    <n v="7"/>
    <n v="0.2"/>
    <n v="2.6964000000000001"/>
    <n v="21.271599999999999"/>
  </r>
  <r>
    <n v="1040"/>
    <s v="CA-2017-121818"/>
    <x v="410"/>
    <x v="2"/>
    <s v="VEN01"/>
    <s v="JH-15430"/>
    <s v="OFF-AR-10004790"/>
    <x v="1"/>
    <x v="6"/>
    <s v="Prod1819"/>
    <n v="28.728000000000002"/>
    <n v="3"/>
    <n v="0.2"/>
    <n v="1.7955000000000001"/>
    <n v="26.932500000000001"/>
  </r>
  <r>
    <n v="1041"/>
    <s v="CA-2016-127670"/>
    <x v="243"/>
    <x v="1"/>
    <s v="VEN05"/>
    <s v="RD-19660"/>
    <s v="FUR-TA-10001095"/>
    <x v="0"/>
    <x v="3"/>
    <s v="Prod1819"/>
    <n v="697.16"/>
    <n v="4"/>
    <n v="0"/>
    <n v="146.40360000000001"/>
    <n v="550.75639999999999"/>
  </r>
  <r>
    <n v="1042"/>
    <s v="CA-2016-102981"/>
    <x v="411"/>
    <x v="0"/>
    <s v="VEN02"/>
    <s v="MO-17500"/>
    <s v="TEC-AC-10004761"/>
    <x v="2"/>
    <x v="11"/>
    <s v="Prod1460"/>
    <n v="31.86"/>
    <n v="2"/>
    <n v="0"/>
    <n v="11.151"/>
    <n v="20.709"/>
  </r>
  <r>
    <n v="1043"/>
    <s v="CA-2016-102981"/>
    <x v="411"/>
    <x v="0"/>
    <s v="VEN03"/>
    <s v="MO-17500"/>
    <s v="FUR-BO-10001811"/>
    <x v="0"/>
    <x v="0"/>
    <s v="Prod889"/>
    <n v="722.35199999999998"/>
    <n v="3"/>
    <n v="0.2"/>
    <n v="90.293999999999997"/>
    <n v="632.05799999999999"/>
  </r>
  <r>
    <n v="1044"/>
    <s v="CA-2017-115651"/>
    <x v="142"/>
    <x v="2"/>
    <s v="VEN03"/>
    <s v="NS-18640"/>
    <s v="OFF-AR-10001130"/>
    <x v="1"/>
    <x v="6"/>
    <s v="Prod1819"/>
    <n v="8.84"/>
    <n v="5"/>
    <n v="0.2"/>
    <n v="2.9834999999999998"/>
    <n v="5.8565000000000005"/>
  </r>
  <r>
    <n v="1045"/>
    <s v="CA-2017-115651"/>
    <x v="142"/>
    <x v="2"/>
    <s v="VEN02"/>
    <s v="NS-18640"/>
    <s v="OFF-AP-10000055"/>
    <x v="1"/>
    <x v="9"/>
    <s v="Prod1819"/>
    <n v="58.463999999999999"/>
    <n v="9"/>
    <n v="0.8"/>
    <n v="-146.16"/>
    <n v="204.624"/>
  </r>
  <r>
    <n v="1046"/>
    <s v="CA-2017-152702"/>
    <x v="412"/>
    <x v="1"/>
    <s v="VEN05"/>
    <s v="SN-20710"/>
    <s v="FUR-CH-10002304"/>
    <x v="0"/>
    <x v="1"/>
    <s v="Prod645"/>
    <n v="254.60400000000001"/>
    <n v="14"/>
    <n v="0.3"/>
    <n v="-18.186"/>
    <n v="272.79000000000002"/>
  </r>
  <r>
    <n v="1047"/>
    <s v="CA-2016-169103"/>
    <x v="20"/>
    <x v="1"/>
    <s v="VEN02"/>
    <s v="ZC-21910"/>
    <s v="TEC-PH-10001530"/>
    <x v="2"/>
    <x v="7"/>
    <s v="Prod1458"/>
    <n v="1363.96"/>
    <n v="5"/>
    <n v="0.2"/>
    <n v="85.247500000000002"/>
    <n v="1278.7125000000001"/>
  </r>
  <r>
    <n v="1048"/>
    <s v="CA-2016-169103"/>
    <x v="20"/>
    <x v="1"/>
    <s v="VEN03"/>
    <s v="ZC-21910"/>
    <s v="FUR-FU-10004006"/>
    <x v="0"/>
    <x v="5"/>
    <s v="Prod1819"/>
    <n v="102.36"/>
    <n v="3"/>
    <n v="0.2"/>
    <n v="-3.8384999999999998"/>
    <n v="106.1985"/>
  </r>
  <r>
    <n v="1049"/>
    <s v="CA-2014-139192"/>
    <x v="413"/>
    <x v="0"/>
    <s v="VEN02"/>
    <s v="LC-16885"/>
    <s v="TEC-PH-10000486"/>
    <x v="2"/>
    <x v="7"/>
    <s v="Prod1458"/>
    <n v="1113.5039999999999"/>
    <n v="12"/>
    <n v="0.2"/>
    <n v="125.2692"/>
    <n v="988.23479999999995"/>
  </r>
  <r>
    <n v="1050"/>
    <s v="CA-2014-139192"/>
    <x v="413"/>
    <x v="0"/>
    <s v="VEN05"/>
    <s v="LC-16885"/>
    <s v="TEC-AC-10001606"/>
    <x v="2"/>
    <x v="11"/>
    <s v="Prod1425"/>
    <n v="99.99"/>
    <n v="1"/>
    <n v="0"/>
    <n v="37.996200000000002"/>
    <n v="61.993799999999993"/>
  </r>
  <r>
    <n v="1051"/>
    <s v="US-2015-153500"/>
    <x v="414"/>
    <x v="2"/>
    <s v="VEN01"/>
    <s v="DG-13300"/>
    <s v="FUR-FU-10000293"/>
    <x v="0"/>
    <x v="5"/>
    <s v="Prod645"/>
    <n v="168.464"/>
    <n v="2"/>
    <n v="0.2"/>
    <n v="-29.481200000000001"/>
    <n v="197.9452"/>
  </r>
  <r>
    <n v="1052"/>
    <s v="US-2015-153500"/>
    <x v="414"/>
    <x v="2"/>
    <s v="VEN04"/>
    <s v="DG-13300"/>
    <s v="OFF-PA-10001307"/>
    <x v="1"/>
    <x v="10"/>
    <s v="Prod998"/>
    <n v="6.72"/>
    <n v="2"/>
    <n v="0.2"/>
    <n v="2.4359999999999999"/>
    <n v="4.2839999999999998"/>
  </r>
  <r>
    <n v="1053"/>
    <s v="US-2015-153500"/>
    <x v="414"/>
    <x v="2"/>
    <s v="VEN04"/>
    <s v="DG-13300"/>
    <s v="FUR-FU-10004460"/>
    <x v="0"/>
    <x v="5"/>
    <s v="Prod1819"/>
    <n v="282.88799999999998"/>
    <n v="9"/>
    <n v="0.2"/>
    <n v="56.577599999999997"/>
    <n v="226.31039999999999"/>
  </r>
  <r>
    <n v="1054"/>
    <s v="CA-2015-110667"/>
    <x v="415"/>
    <x v="1"/>
    <s v="VEN04"/>
    <s v="NF-18595"/>
    <s v="OFF-AR-10000716"/>
    <x v="1"/>
    <x v="6"/>
    <s v="Prod1819"/>
    <n v="11.16"/>
    <n v="2"/>
    <n v="0"/>
    <n v="4.3524000000000003"/>
    <n v="6.8075999999999999"/>
  </r>
  <r>
    <n v="1055"/>
    <s v="CA-2015-110667"/>
    <x v="415"/>
    <x v="1"/>
    <s v="VEN01"/>
    <s v="NF-18595"/>
    <s v="FUR-FU-10004622"/>
    <x v="0"/>
    <x v="5"/>
    <s v="Prod1819"/>
    <n v="108.4"/>
    <n v="2"/>
    <n v="0"/>
    <n v="22.763999999999999"/>
    <n v="85.63600000000001"/>
  </r>
  <r>
    <n v="1056"/>
    <s v="CA-2015-110667"/>
    <x v="415"/>
    <x v="1"/>
    <s v="VEN01"/>
    <s v="NF-18595"/>
    <s v="OFF-BI-10002735"/>
    <x v="1"/>
    <x v="8"/>
    <s v="Prod1841"/>
    <n v="82.343999999999994"/>
    <n v="3"/>
    <n v="0.2"/>
    <n v="27.7911"/>
    <n v="54.552899999999994"/>
  </r>
  <r>
    <n v="1057"/>
    <s v="CA-2015-110667"/>
    <x v="415"/>
    <x v="1"/>
    <s v="VEN01"/>
    <s v="NF-18595"/>
    <s v="OFF-BI-10003529"/>
    <x v="1"/>
    <x v="8"/>
    <s v="Prod1841"/>
    <n v="9.0879999999999992"/>
    <n v="4"/>
    <n v="0.2"/>
    <n v="3.2944"/>
    <n v="5.7935999999999996"/>
  </r>
  <r>
    <n v="1058"/>
    <s v="CA-2017-167150"/>
    <x v="416"/>
    <x v="1"/>
    <s v="VEN03"/>
    <s v="BP-11185"/>
    <s v="OFF-BI-10001097"/>
    <x v="1"/>
    <x v="8"/>
    <s v="Prod1819"/>
    <n v="19.936"/>
    <n v="4"/>
    <n v="0.2"/>
    <n v="7.2267999999999999"/>
    <n v="12.709199999999999"/>
  </r>
  <r>
    <n v="1059"/>
    <s v="CA-2017-167150"/>
    <x v="416"/>
    <x v="1"/>
    <s v="VEN05"/>
    <s v="BP-11185"/>
    <s v="OFF-BI-10001597"/>
    <x v="1"/>
    <x v="8"/>
    <s v="Prod1819"/>
    <n v="65.567999999999998"/>
    <n v="2"/>
    <n v="0.2"/>
    <n v="22.948799999999999"/>
    <n v="42.619199999999999"/>
  </r>
  <r>
    <n v="1060"/>
    <s v="CA-2016-105284"/>
    <x v="417"/>
    <x v="1"/>
    <s v="VEN05"/>
    <s v="MG-17650"/>
    <s v="OFF-FA-10001754"/>
    <x v="1"/>
    <x v="13"/>
    <s v="Prod1839"/>
    <n v="4.4160000000000004"/>
    <n v="3"/>
    <n v="0.2"/>
    <n v="1.6008"/>
    <n v="2.8152000000000004"/>
  </r>
  <r>
    <n v="1061"/>
    <s v="US-2015-125374"/>
    <x v="418"/>
    <x v="1"/>
    <s v="VEN01"/>
    <s v="JD-16060"/>
    <s v="FUR-CH-10003396"/>
    <x v="0"/>
    <x v="1"/>
    <s v="Prod645"/>
    <n v="107.77200000000001"/>
    <n v="2"/>
    <n v="0.3"/>
    <n v="-29.252400000000002"/>
    <n v="137.02440000000001"/>
  </r>
  <r>
    <n v="1062"/>
    <s v="CA-2015-161263"/>
    <x v="419"/>
    <x v="1"/>
    <s v="VEN03"/>
    <s v="TS-21160"/>
    <s v="OFF-AP-10002350"/>
    <x v="1"/>
    <x v="9"/>
    <s v="Prod1819"/>
    <n v="45.216000000000001"/>
    <n v="3"/>
    <n v="0.2"/>
    <n v="4.5216000000000003"/>
    <n v="40.694400000000002"/>
  </r>
  <r>
    <n v="1063"/>
    <s v="CA-2015-161263"/>
    <x v="419"/>
    <x v="1"/>
    <s v="VEN05"/>
    <s v="TS-21160"/>
    <s v="OFF-FA-10004838"/>
    <x v="1"/>
    <x v="13"/>
    <s v="Prod1839"/>
    <n v="10.416"/>
    <n v="7"/>
    <n v="0.2"/>
    <n v="-2.2134"/>
    <n v="12.6294"/>
  </r>
  <r>
    <n v="1064"/>
    <s v="CA-2015-161263"/>
    <x v="419"/>
    <x v="1"/>
    <s v="VEN05"/>
    <s v="TS-21160"/>
    <s v="OFF-AR-10004757"/>
    <x v="1"/>
    <x v="6"/>
    <s v="Prod1819"/>
    <n v="7.8719999999999999"/>
    <n v="3"/>
    <n v="0.2"/>
    <n v="1.2791999999999999"/>
    <n v="6.5928000000000004"/>
  </r>
  <r>
    <n v="1065"/>
    <s v="CA-2015-161263"/>
    <x v="419"/>
    <x v="1"/>
    <s v="VEN04"/>
    <s v="TS-21160"/>
    <s v="TEC-PH-10002115"/>
    <x v="2"/>
    <x v="7"/>
    <s v="Prod1458"/>
    <n v="118.782"/>
    <n v="3"/>
    <n v="0.4"/>
    <n v="-27.715800000000002"/>
    <n v="146.49779999999998"/>
  </r>
  <r>
    <n v="1066"/>
    <s v="CA-2015-161263"/>
    <x v="419"/>
    <x v="1"/>
    <s v="VEN05"/>
    <s v="TS-21160"/>
    <s v="OFF-FA-10003059"/>
    <x v="1"/>
    <x v="13"/>
    <s v="Prod1839"/>
    <n v="1.448"/>
    <n v="1"/>
    <n v="0.2"/>
    <n v="0.23530000000000001"/>
    <n v="1.2126999999999999"/>
  </r>
  <r>
    <n v="1067"/>
    <s v="CA-2015-161263"/>
    <x v="419"/>
    <x v="1"/>
    <s v="VEN05"/>
    <s v="TS-21160"/>
    <s v="OFF-BI-10004330"/>
    <x v="1"/>
    <x v="8"/>
    <s v="Prod1841"/>
    <n v="55.47"/>
    <n v="5"/>
    <n v="0.7"/>
    <n v="-46.225000000000001"/>
    <n v="101.69499999999999"/>
  </r>
  <r>
    <n v="1068"/>
    <s v="CA-2016-157686"/>
    <x v="342"/>
    <x v="2"/>
    <s v="VEN03"/>
    <s v="BD-11620"/>
    <s v="FUR-CH-10001146"/>
    <x v="0"/>
    <x v="1"/>
    <s v="Prod645"/>
    <n v="194.84800000000001"/>
    <n v="4"/>
    <n v="0.2"/>
    <n v="12.178000000000001"/>
    <n v="182.67000000000002"/>
  </r>
  <r>
    <n v="1069"/>
    <s v="US-2017-139955"/>
    <x v="420"/>
    <x v="0"/>
    <s v="VEN03"/>
    <s v="CM-12160"/>
    <s v="OFF-SU-10001935"/>
    <x v="1"/>
    <x v="14"/>
    <s v="Prod1425"/>
    <n v="1.744"/>
    <n v="1"/>
    <n v="0.2"/>
    <n v="-0.3488"/>
    <n v="2.0928"/>
  </r>
  <r>
    <n v="1070"/>
    <s v="US-2015-150161"/>
    <x v="421"/>
    <x v="1"/>
    <s v="VEN04"/>
    <s v="RB-19795"/>
    <s v="OFF-BI-10001524"/>
    <x v="1"/>
    <x v="8"/>
    <s v="Prod1819"/>
    <n v="25.175999999999998"/>
    <n v="4"/>
    <n v="0.7"/>
    <n v="-18.462399999999999"/>
    <n v="43.638399999999997"/>
  </r>
  <r>
    <n v="1071"/>
    <s v="CA-2015-144652"/>
    <x v="6"/>
    <x v="1"/>
    <s v="VEN02"/>
    <s v="SN-20560"/>
    <s v="OFF-AR-10003732"/>
    <x v="1"/>
    <x v="6"/>
    <s v="Prod1819"/>
    <n v="19.46"/>
    <n v="7"/>
    <n v="0"/>
    <n v="5.0595999999999997"/>
    <n v="14.400400000000001"/>
  </r>
  <r>
    <n v="1072"/>
    <s v="CA-2016-152814"/>
    <x v="422"/>
    <x v="1"/>
    <s v="VEN03"/>
    <s v="EH-14005"/>
    <s v="OFF-PA-10001970"/>
    <x v="1"/>
    <x v="10"/>
    <s v="Prod1856"/>
    <n v="29.472000000000001"/>
    <n v="3"/>
    <n v="0.2"/>
    <n v="9.9467999999999996"/>
    <n v="19.525200000000002"/>
  </r>
  <r>
    <n v="1073"/>
    <s v="CA-2017-106943"/>
    <x v="381"/>
    <x v="1"/>
    <s v="VEN01"/>
    <s v="FO-14305"/>
    <s v="OFF-BI-10003669"/>
    <x v="1"/>
    <x v="8"/>
    <s v="Prod1841"/>
    <n v="8.64"/>
    <n v="2"/>
    <n v="0.2"/>
    <n v="3.024"/>
    <n v="5.6160000000000005"/>
  </r>
  <r>
    <n v="1074"/>
    <s v="CA-2016-134348"/>
    <x v="423"/>
    <x v="1"/>
    <s v="VEN02"/>
    <s v="MS-17710"/>
    <s v="OFF-BI-10003727"/>
    <x v="1"/>
    <x v="8"/>
    <s v="Prod1841"/>
    <n v="6.27"/>
    <n v="5"/>
    <n v="0.7"/>
    <n v="-4.5979999999999999"/>
    <n v="10.867999999999999"/>
  </r>
  <r>
    <n v="1075"/>
    <s v="CA-2016-134348"/>
    <x v="423"/>
    <x v="1"/>
    <s v="VEN01"/>
    <s v="MS-17710"/>
    <s v="OFF-BI-10004967"/>
    <x v="1"/>
    <x v="8"/>
    <s v="Prod353"/>
    <n v="4.3680000000000003"/>
    <n v="7"/>
    <n v="0.7"/>
    <n v="-3.3488000000000002"/>
    <n v="7.716800000000001"/>
  </r>
  <r>
    <n v="1076"/>
    <s v="CA-2016-134348"/>
    <x v="423"/>
    <x v="1"/>
    <s v="VEN01"/>
    <s v="MS-17710"/>
    <s v="TEC-AC-10003447"/>
    <x v="2"/>
    <x v="11"/>
    <s v="Prod1425"/>
    <n v="31.984000000000002"/>
    <n v="2"/>
    <n v="0.2"/>
    <n v="1.9990000000000001"/>
    <n v="29.985000000000003"/>
  </r>
  <r>
    <n v="1077"/>
    <s v="CA-2016-161781"/>
    <x v="424"/>
    <x v="2"/>
    <s v="VEN03"/>
    <s v="CC-12100"/>
    <s v="OFF-AR-10000255"/>
    <x v="1"/>
    <x v="6"/>
    <s v="Prod1819"/>
    <n v="40.880000000000003"/>
    <n v="7"/>
    <n v="0"/>
    <n v="10.6288"/>
    <n v="30.251200000000004"/>
  </r>
  <r>
    <n v="1078"/>
    <s v="CA-2017-132521"/>
    <x v="425"/>
    <x v="0"/>
    <s v="VEN01"/>
    <s v="DW-13540"/>
    <s v="OFF-AP-10002191"/>
    <x v="1"/>
    <x v="9"/>
    <s v="Prod1819"/>
    <n v="119.96"/>
    <n v="2"/>
    <n v="0"/>
    <n v="33.588799999999999"/>
    <n v="86.371199999999988"/>
  </r>
  <r>
    <n v="1079"/>
    <s v="CA-2017-132521"/>
    <x v="425"/>
    <x v="0"/>
    <s v="VEN05"/>
    <s v="DW-13540"/>
    <s v="OFF-ST-10001325"/>
    <x v="1"/>
    <x v="4"/>
    <s v="Prod1425"/>
    <n v="31.44"/>
    <n v="3"/>
    <n v="0"/>
    <n v="8.4887999999999995"/>
    <n v="22.9512"/>
  </r>
  <r>
    <n v="1080"/>
    <s v="CA-2017-132521"/>
    <x v="425"/>
    <x v="0"/>
    <s v="VEN05"/>
    <s v="DW-13540"/>
    <s v="OFF-BI-10000404"/>
    <x v="1"/>
    <x v="8"/>
    <s v="Prod1819"/>
    <n v="6.88"/>
    <n v="1"/>
    <n v="0.2"/>
    <n v="2.3220000000000001"/>
    <n v="4.5579999999999998"/>
  </r>
  <r>
    <n v="1081"/>
    <s v="CA-2015-110016"/>
    <x v="107"/>
    <x v="1"/>
    <s v="VEN05"/>
    <s v="BT-11395"/>
    <s v="OFF-PA-10000349"/>
    <x v="1"/>
    <x v="10"/>
    <s v="Prod998"/>
    <n v="19.920000000000002"/>
    <n v="4"/>
    <n v="0"/>
    <n v="9.3623999999999992"/>
    <n v="10.557600000000003"/>
  </r>
  <r>
    <n v="1082"/>
    <s v="CA-2015-110016"/>
    <x v="107"/>
    <x v="1"/>
    <s v="VEN02"/>
    <s v="BT-11395"/>
    <s v="FUR-CH-10002880"/>
    <x v="0"/>
    <x v="1"/>
    <s v="Prod645"/>
    <n v="1106.9100000000001"/>
    <n v="9"/>
    <n v="0"/>
    <n v="121.76009999999999"/>
    <n v="985.14990000000012"/>
  </r>
  <r>
    <n v="1083"/>
    <s v="US-2016-143819"/>
    <x v="426"/>
    <x v="1"/>
    <s v="VEN03"/>
    <s v="KD-16270"/>
    <s v="FUR-TA-10001095"/>
    <x v="0"/>
    <x v="3"/>
    <s v="Prod1819"/>
    <n v="836.59199999999998"/>
    <n v="8"/>
    <n v="0.4"/>
    <n v="-264.92079999999999"/>
    <n v="1101.5128"/>
  </r>
  <r>
    <n v="1084"/>
    <s v="US-2016-143819"/>
    <x v="426"/>
    <x v="1"/>
    <s v="VEN04"/>
    <s v="KD-16270"/>
    <s v="OFF-PA-10003127"/>
    <x v="1"/>
    <x v="10"/>
    <s v="Prod1483"/>
    <n v="26.38"/>
    <n v="1"/>
    <n v="0"/>
    <n v="12.1348"/>
    <n v="14.245199999999999"/>
  </r>
  <r>
    <n v="1085"/>
    <s v="US-2016-143819"/>
    <x v="426"/>
    <x v="1"/>
    <s v="VEN01"/>
    <s v="KD-16270"/>
    <s v="OFF-ST-10003208"/>
    <x v="1"/>
    <x v="4"/>
    <s v="Prod1425"/>
    <n v="362.92"/>
    <n v="2"/>
    <n v="0"/>
    <n v="105.24679999999999"/>
    <n v="257.67320000000001"/>
  </r>
  <r>
    <n v="1086"/>
    <s v="US-2016-143819"/>
    <x v="426"/>
    <x v="1"/>
    <s v="VEN01"/>
    <s v="KD-16270"/>
    <s v="TEC-MA-10003979"/>
    <x v="2"/>
    <x v="15"/>
    <s v="Prod1458"/>
    <n v="4899.93"/>
    <n v="7"/>
    <n v="0"/>
    <n v="2400.9657000000002"/>
    <n v="2498.9643000000001"/>
  </r>
  <r>
    <n v="1087"/>
    <s v="CA-2016-167584"/>
    <x v="427"/>
    <x v="3"/>
    <s v="VEN05"/>
    <s v="LC-16870"/>
    <s v="OFF-PA-10000029"/>
    <x v="1"/>
    <x v="10"/>
    <s v="Prod998"/>
    <n v="6.48"/>
    <n v="1"/>
    <n v="0"/>
    <n v="3.1103999999999998"/>
    <n v="3.3696000000000006"/>
  </r>
  <r>
    <n v="1088"/>
    <s v="CA-2016-166163"/>
    <x v="428"/>
    <x v="0"/>
    <s v="VEN05"/>
    <s v="CY-12745"/>
    <s v="TEC-PH-10004896"/>
    <x v="2"/>
    <x v="7"/>
    <s v="Prod154"/>
    <n v="71.975999999999999"/>
    <n v="3"/>
    <n v="0.2"/>
    <n v="7.1976000000000004"/>
    <n v="64.778400000000005"/>
  </r>
  <r>
    <n v="1089"/>
    <s v="CA-2016-166163"/>
    <x v="428"/>
    <x v="0"/>
    <s v="VEN03"/>
    <s v="CY-12745"/>
    <s v="OFF-LA-10000452"/>
    <x v="1"/>
    <x v="2"/>
    <s v="Prod1839"/>
    <n v="3.15"/>
    <n v="1"/>
    <n v="0"/>
    <n v="1.512"/>
    <n v="1.6379999999999999"/>
  </r>
  <r>
    <n v="1090"/>
    <s v="CA-2017-158407"/>
    <x v="272"/>
    <x v="1"/>
    <s v="VEN05"/>
    <s v="LW-16990"/>
    <s v="FUR-FU-10001967"/>
    <x v="0"/>
    <x v="5"/>
    <s v="Prod1819"/>
    <n v="31.984000000000002"/>
    <n v="2"/>
    <n v="0.2"/>
    <n v="1.9990000000000001"/>
    <n v="29.985000000000003"/>
  </r>
  <r>
    <n v="1091"/>
    <s v="CA-2017-158407"/>
    <x v="272"/>
    <x v="1"/>
    <s v="VEN01"/>
    <s v="LW-16990"/>
    <s v="TEC-PH-10001819"/>
    <x v="2"/>
    <x v="7"/>
    <s v="Prod1458"/>
    <n v="71.983999999999995"/>
    <n v="2"/>
    <n v="0.2"/>
    <n v="25.194400000000002"/>
    <n v="46.789599999999993"/>
  </r>
  <r>
    <n v="1092"/>
    <s v="CA-2015-143490"/>
    <x v="429"/>
    <x v="1"/>
    <s v="VEN02"/>
    <s v="NP-18325"/>
    <s v="OFF-AR-10002952"/>
    <x v="1"/>
    <x v="6"/>
    <s v="Prod1819"/>
    <n v="120.15"/>
    <n v="9"/>
    <n v="0"/>
    <n v="33.642000000000003"/>
    <n v="86.50800000000001"/>
  </r>
  <r>
    <n v="1093"/>
    <s v="CA-2015-143490"/>
    <x v="429"/>
    <x v="1"/>
    <s v="VEN04"/>
    <s v="NP-18325"/>
    <s v="TEC-PH-10000576"/>
    <x v="2"/>
    <x v="7"/>
    <s v="Prod1458"/>
    <n v="219.184"/>
    <n v="2"/>
    <n v="0.2"/>
    <n v="19.178599999999999"/>
    <n v="200.00540000000001"/>
  </r>
  <r>
    <n v="1094"/>
    <s v="CA-2015-165085"/>
    <x v="16"/>
    <x v="1"/>
    <s v="VEN04"/>
    <s v="BT-11485"/>
    <s v="OFF-PA-10000605"/>
    <x v="1"/>
    <x v="10"/>
    <s v="Prod998"/>
    <n v="28.9"/>
    <n v="5"/>
    <n v="0"/>
    <n v="14.161"/>
    <n v="14.738999999999999"/>
  </r>
  <r>
    <n v="1095"/>
    <s v="CA-2015-165085"/>
    <x v="16"/>
    <x v="1"/>
    <s v="VEN02"/>
    <s v="BT-11485"/>
    <s v="OFF-AP-10002518"/>
    <x v="1"/>
    <x v="9"/>
    <s v="Prod1819"/>
    <n v="355.96"/>
    <n v="2"/>
    <n v="0"/>
    <n v="103.22839999999999"/>
    <n v="252.73159999999999"/>
  </r>
  <r>
    <n v="1096"/>
    <s v="CA-2017-160423"/>
    <x v="430"/>
    <x v="1"/>
    <s v="VEN03"/>
    <s v="PS-19045"/>
    <s v="OFF-ST-10004340"/>
    <x v="1"/>
    <x v="4"/>
    <s v="Prod1425"/>
    <n v="348.20800000000003"/>
    <n v="7"/>
    <n v="0.2"/>
    <n v="30.4682"/>
    <n v="317.7398"/>
  </r>
  <r>
    <n v="1097"/>
    <s v="CA-2017-160423"/>
    <x v="430"/>
    <x v="1"/>
    <s v="VEN03"/>
    <s v="PS-19045"/>
    <s v="OFF-BI-10004001"/>
    <x v="1"/>
    <x v="8"/>
    <s v="Prod1841"/>
    <n v="35.783999999999999"/>
    <n v="7"/>
    <n v="0.7"/>
    <n v="-28.627199999999998"/>
    <n v="64.411199999999994"/>
  </r>
  <r>
    <n v="1098"/>
    <s v="CA-2014-159338"/>
    <x v="431"/>
    <x v="2"/>
    <s v="VEN04"/>
    <s v="NS-18640"/>
    <s v="FUR-TA-10004147"/>
    <x v="0"/>
    <x v="3"/>
    <s v="Prod1819"/>
    <n v="447.84"/>
    <n v="5"/>
    <n v="0.2"/>
    <n v="11.196"/>
    <n v="436.64399999999995"/>
  </r>
  <r>
    <n v="1099"/>
    <s v="CA-2016-107216"/>
    <x v="432"/>
    <x v="2"/>
    <s v="VEN02"/>
    <s v="PV-18985"/>
    <s v="OFF-AR-10001545"/>
    <x v="1"/>
    <x v="6"/>
    <s v="Prod1819"/>
    <n v="7.04"/>
    <n v="4"/>
    <n v="0"/>
    <n v="2.0415999999999999"/>
    <n v="4.9984000000000002"/>
  </r>
  <r>
    <n v="1100"/>
    <s v="CA-2016-107216"/>
    <x v="432"/>
    <x v="2"/>
    <s v="VEN03"/>
    <s v="PV-18985"/>
    <s v="FUR-FU-10000206"/>
    <x v="0"/>
    <x v="5"/>
    <s v="Prod645"/>
    <n v="8.73"/>
    <n v="3"/>
    <n v="0"/>
    <n v="4.1031000000000004"/>
    <n v="4.6269"/>
  </r>
  <r>
    <n v="1101"/>
    <s v="CA-2016-107216"/>
    <x v="432"/>
    <x v="2"/>
    <s v="VEN03"/>
    <s v="PV-18985"/>
    <s v="TEC-AC-10001013"/>
    <x v="2"/>
    <x v="11"/>
    <s v="Prod1425"/>
    <n v="29.29"/>
    <n v="1"/>
    <n v="0"/>
    <n v="9.6656999999999993"/>
    <n v="19.624299999999998"/>
  </r>
  <r>
    <n v="1102"/>
    <s v="CA-2016-107216"/>
    <x v="432"/>
    <x v="2"/>
    <s v="VEN02"/>
    <s v="PV-18985"/>
    <s v="OFF-AR-10002255"/>
    <x v="1"/>
    <x v="6"/>
    <s v="Prod1819"/>
    <n v="8.64"/>
    <n v="3"/>
    <n v="0"/>
    <n v="2.5055999999999998"/>
    <n v="6.1344000000000012"/>
  </r>
  <r>
    <n v="1103"/>
    <s v="US-2017-145863"/>
    <x v="433"/>
    <x v="1"/>
    <s v="VEN01"/>
    <s v="RP-19390"/>
    <s v="OFF-BI-10004140"/>
    <x v="1"/>
    <x v="8"/>
    <s v="Prod1841"/>
    <n v="2.694"/>
    <n v="3"/>
    <n v="0.8"/>
    <n v="-4.7145000000000001"/>
    <n v="7.4085000000000001"/>
  </r>
  <r>
    <n v="1104"/>
    <s v="US-2017-145863"/>
    <x v="433"/>
    <x v="1"/>
    <s v="VEN03"/>
    <s v="RP-19390"/>
    <s v="OFF-BI-10002049"/>
    <x v="1"/>
    <x v="8"/>
    <s v="Prod1841"/>
    <n v="2.9340000000000002"/>
    <n v="3"/>
    <n v="0.8"/>
    <n v="-4.9878"/>
    <n v="7.9218000000000002"/>
  </r>
  <r>
    <n v="1105"/>
    <s v="CA-2016-112340"/>
    <x v="434"/>
    <x v="1"/>
    <s v="VEN05"/>
    <s v="NM-18520"/>
    <s v="OFF-PA-10001892"/>
    <x v="1"/>
    <x v="10"/>
    <s v="Prod1856"/>
    <n v="22.92"/>
    <n v="3"/>
    <n v="0"/>
    <n v="11.2308"/>
    <n v="11.689200000000001"/>
  </r>
  <r>
    <n v="1106"/>
    <s v="US-2016-110156"/>
    <x v="71"/>
    <x v="1"/>
    <s v="VEN03"/>
    <s v="EH-13945"/>
    <s v="OFF-ST-10000642"/>
    <x v="1"/>
    <x v="4"/>
    <s v="Prod1425"/>
    <n v="100.70399999999999"/>
    <n v="6"/>
    <n v="0.2"/>
    <n v="-16.3644"/>
    <n v="117.0684"/>
  </r>
  <r>
    <n v="1107"/>
    <s v="US-2016-110156"/>
    <x v="71"/>
    <x v="1"/>
    <s v="VEN05"/>
    <s v="EH-13945"/>
    <s v="FUR-FU-10000206"/>
    <x v="0"/>
    <x v="5"/>
    <s v="Prod645"/>
    <n v="2.3279999999999998"/>
    <n v="2"/>
    <n v="0.6"/>
    <n v="-0.75660000000000005"/>
    <n v="3.0846"/>
  </r>
  <r>
    <n v="1108"/>
    <s v="US-2016-110156"/>
    <x v="71"/>
    <x v="1"/>
    <s v="VEN04"/>
    <s v="EH-13945"/>
    <s v="OFF-BI-10003676"/>
    <x v="1"/>
    <x v="8"/>
    <s v="Prod1841"/>
    <n v="10.78"/>
    <n v="5"/>
    <n v="0.8"/>
    <n v="-17.248000000000001"/>
    <n v="28.027999999999999"/>
  </r>
  <r>
    <n v="1109"/>
    <s v="US-2016-110156"/>
    <x v="71"/>
    <x v="1"/>
    <s v="VEN05"/>
    <s v="EH-13945"/>
    <s v="OFF-FA-10003495"/>
    <x v="1"/>
    <x v="13"/>
    <s v="Prod1839"/>
    <n v="58.368000000000002"/>
    <n v="12"/>
    <n v="0.2"/>
    <n v="21.888000000000002"/>
    <n v="36.480000000000004"/>
  </r>
  <r>
    <n v="1110"/>
    <s v="US-2016-110156"/>
    <x v="71"/>
    <x v="1"/>
    <s v="VEN03"/>
    <s v="EH-13945"/>
    <s v="OFF-EN-10003798"/>
    <x v="1"/>
    <x v="12"/>
    <s v="Prod1839"/>
    <n v="40.968000000000004"/>
    <n v="3"/>
    <n v="0.2"/>
    <n v="13.826700000000001"/>
    <n v="27.141300000000001"/>
  </r>
  <r>
    <n v="1111"/>
    <s v="US-2016-110156"/>
    <x v="71"/>
    <x v="1"/>
    <s v="VEN01"/>
    <s v="EH-13945"/>
    <s v="TEC-PH-10003589"/>
    <x v="2"/>
    <x v="7"/>
    <s v="Prod154"/>
    <n v="71.959999999999994"/>
    <n v="5"/>
    <n v="0.2"/>
    <n v="25.186"/>
    <n v="46.773999999999994"/>
  </r>
  <r>
    <n v="1112"/>
    <s v="US-2016-110156"/>
    <x v="71"/>
    <x v="1"/>
    <s v="VEN01"/>
    <s v="EH-13945"/>
    <s v="OFF-PA-10004735"/>
    <x v="1"/>
    <x v="10"/>
    <s v="Prod1425"/>
    <n v="10.368"/>
    <n v="2"/>
    <n v="0.2"/>
    <n v="3.6288"/>
    <n v="6.7392000000000003"/>
  </r>
  <r>
    <n v="1113"/>
    <s v="US-2016-110156"/>
    <x v="71"/>
    <x v="1"/>
    <s v="VEN02"/>
    <s v="EH-13945"/>
    <s v="OFF-BI-10002609"/>
    <x v="1"/>
    <x v="8"/>
    <s v="Prod1841"/>
    <n v="1.1919999999999999"/>
    <n v="2"/>
    <n v="0.8"/>
    <n v="-2.0264000000000002"/>
    <n v="3.2183999999999999"/>
  </r>
  <r>
    <n v="1114"/>
    <s v="CA-2017-140585"/>
    <x v="350"/>
    <x v="0"/>
    <s v="VEN05"/>
    <s v="RA-19915"/>
    <s v="OFF-BI-10003364"/>
    <x v="1"/>
    <x v="8"/>
    <s v="Prod1841"/>
    <n v="46.671999999999997"/>
    <n v="2"/>
    <n v="0.2"/>
    <n v="16.3352"/>
    <n v="30.336799999999997"/>
  </r>
  <r>
    <n v="1115"/>
    <s v="CA-2017-140585"/>
    <x v="350"/>
    <x v="0"/>
    <s v="VEN03"/>
    <s v="RA-19915"/>
    <s v="FUR-BO-10002206"/>
    <x v="0"/>
    <x v="0"/>
    <s v="Prod889"/>
    <n v="119.833"/>
    <n v="1"/>
    <n v="0.15"/>
    <n v="-12.6882"/>
    <n v="132.52119999999999"/>
  </r>
  <r>
    <n v="1116"/>
    <s v="CA-2017-140585"/>
    <x v="350"/>
    <x v="0"/>
    <s v="VEN03"/>
    <s v="RA-19915"/>
    <s v="TEC-AC-10003610"/>
    <x v="2"/>
    <x v="11"/>
    <s v="Prod1425"/>
    <n v="119.98"/>
    <n v="2"/>
    <n v="0"/>
    <n v="57.590400000000002"/>
    <n v="62.389600000000002"/>
  </r>
  <r>
    <n v="1117"/>
    <s v="CA-2016-144855"/>
    <x v="435"/>
    <x v="0"/>
    <s v="VEN02"/>
    <s v="DL-13495"/>
    <s v="OFF-LA-10003766"/>
    <x v="1"/>
    <x v="2"/>
    <s v="Prod998"/>
    <n v="6.3"/>
    <n v="2"/>
    <n v="0"/>
    <n v="3.024"/>
    <n v="3.2759999999999998"/>
  </r>
  <r>
    <n v="1118"/>
    <s v="CA-2015-142755"/>
    <x v="37"/>
    <x v="1"/>
    <s v="VEN03"/>
    <s v="CS-12355"/>
    <s v="OFF-PA-10001970"/>
    <x v="1"/>
    <x v="10"/>
    <s v="Prod1856"/>
    <n v="279.89999999999998"/>
    <n v="5"/>
    <n v="0"/>
    <n v="137.15100000000001"/>
    <n v="142.74899999999997"/>
  </r>
  <r>
    <n v="1119"/>
    <s v="CA-2015-142755"/>
    <x v="37"/>
    <x v="1"/>
    <s v="VEN02"/>
    <s v="CS-12355"/>
    <s v="TEC-AC-10002049"/>
    <x v="2"/>
    <x v="11"/>
    <s v="Prod1425"/>
    <n v="619.95000000000005"/>
    <n v="5"/>
    <n v="0"/>
    <n v="111.59099999999999"/>
    <n v="508.35900000000004"/>
  </r>
  <r>
    <n v="1120"/>
    <s v="CA-2015-142755"/>
    <x v="37"/>
    <x v="1"/>
    <s v="VEN01"/>
    <s v="CS-12355"/>
    <s v="OFF-PA-10000141"/>
    <x v="1"/>
    <x v="10"/>
    <s v="Prod998"/>
    <n v="4.3600000000000003"/>
    <n v="2"/>
    <n v="0"/>
    <n v="2.0491999999999999"/>
    <n v="2.3108000000000004"/>
  </r>
  <r>
    <n v="1121"/>
    <s v="CA-2015-142755"/>
    <x v="37"/>
    <x v="1"/>
    <s v="VEN02"/>
    <s v="CS-12355"/>
    <s v="OFF-EN-10004459"/>
    <x v="1"/>
    <x v="12"/>
    <s v="Prod1839"/>
    <n v="15.28"/>
    <n v="2"/>
    <n v="0"/>
    <n v="7.4871999999999996"/>
    <n v="7.7927999999999997"/>
  </r>
  <r>
    <n v="1122"/>
    <s v="US-2014-147627"/>
    <x v="436"/>
    <x v="1"/>
    <s v="VEN05"/>
    <s v="HL-15040"/>
    <s v="TEC-PH-10001061"/>
    <x v="2"/>
    <x v="7"/>
    <s v="Prod1458"/>
    <n v="699.93"/>
    <n v="7"/>
    <n v="0"/>
    <n v="181.98179999999999"/>
    <n v="517.94819999999993"/>
  </r>
  <r>
    <n v="1123"/>
    <s v="US-2014-147627"/>
    <x v="436"/>
    <x v="1"/>
    <s v="VEN03"/>
    <s v="HL-15040"/>
    <s v="OFF-AR-10002375"/>
    <x v="1"/>
    <x v="6"/>
    <s v="Prod1819"/>
    <n v="22.96"/>
    <n v="7"/>
    <n v="0"/>
    <n v="6.6584000000000003"/>
    <n v="16.301600000000001"/>
  </r>
  <r>
    <n v="1124"/>
    <s v="US-2014-147627"/>
    <x v="436"/>
    <x v="1"/>
    <s v="VEN03"/>
    <s v="HL-15040"/>
    <s v="FUR-FU-10003194"/>
    <x v="0"/>
    <x v="5"/>
    <s v="Prod1819"/>
    <n v="38.6"/>
    <n v="4"/>
    <n v="0"/>
    <n v="11.58"/>
    <n v="27.020000000000003"/>
  </r>
  <r>
    <n v="1125"/>
    <s v="US-2014-147627"/>
    <x v="436"/>
    <x v="1"/>
    <s v="VEN04"/>
    <s v="HL-15040"/>
    <s v="OFF-AR-10003811"/>
    <x v="1"/>
    <x v="6"/>
    <s v="Prod1819"/>
    <n v="6.63"/>
    <n v="3"/>
    <n v="0"/>
    <n v="1.7901"/>
    <n v="4.8399000000000001"/>
  </r>
  <r>
    <n v="1126"/>
    <s v="US-2014-147627"/>
    <x v="436"/>
    <x v="1"/>
    <s v="VEN02"/>
    <s v="HL-15040"/>
    <s v="OFF-EN-10001539"/>
    <x v="1"/>
    <x v="12"/>
    <s v="Prod353"/>
    <n v="23.34"/>
    <n v="3"/>
    <n v="0"/>
    <n v="10.969799999999999"/>
    <n v="12.370200000000001"/>
  </r>
  <r>
    <n v="1127"/>
    <s v="US-2014-147627"/>
    <x v="436"/>
    <x v="1"/>
    <s v="VEN05"/>
    <s v="HL-15040"/>
    <s v="FUR-CH-10002331"/>
    <x v="0"/>
    <x v="1"/>
    <s v="Prod645"/>
    <n v="1067.94"/>
    <n v="3"/>
    <n v="0"/>
    <n v="224.26740000000001"/>
    <n v="843.6726000000001"/>
  </r>
  <r>
    <n v="1128"/>
    <s v="CA-2015-105970"/>
    <x v="437"/>
    <x v="1"/>
    <s v="VEN04"/>
    <s v="PA-19060"/>
    <s v="OFF-AR-10003156"/>
    <x v="1"/>
    <x v="6"/>
    <s v="Prod1819"/>
    <n v="10.16"/>
    <n v="1"/>
    <n v="0"/>
    <n v="2.6415999999999999"/>
    <n v="7.5183999999999997"/>
  </r>
  <r>
    <n v="1129"/>
    <s v="CA-2015-105970"/>
    <x v="437"/>
    <x v="1"/>
    <s v="VEN03"/>
    <s v="PA-19060"/>
    <s v="OFF-EN-10001532"/>
    <x v="1"/>
    <x v="12"/>
    <s v="Prod353"/>
    <n v="101.88"/>
    <n v="6"/>
    <n v="0"/>
    <n v="50.94"/>
    <n v="50.94"/>
  </r>
  <r>
    <n v="1130"/>
    <s v="CA-2016-112102"/>
    <x v="438"/>
    <x v="1"/>
    <s v="VEN01"/>
    <s v="BD-11605"/>
    <s v="FUR-TA-10004086"/>
    <x v="0"/>
    <x v="3"/>
    <s v="Prod1819"/>
    <n v="343.92"/>
    <n v="4"/>
    <n v="0"/>
    <n v="75.662400000000005"/>
    <n v="268.25760000000002"/>
  </r>
  <r>
    <n v="1131"/>
    <s v="CA-2016-112102"/>
    <x v="438"/>
    <x v="1"/>
    <s v="VEN04"/>
    <s v="BD-11605"/>
    <s v="OFF-PA-10000100"/>
    <x v="1"/>
    <x v="10"/>
    <s v="Prod998"/>
    <n v="40.99"/>
    <n v="1"/>
    <n v="0"/>
    <n v="20.085100000000001"/>
    <n v="20.904900000000001"/>
  </r>
  <r>
    <n v="1132"/>
    <s v="CA-2016-112102"/>
    <x v="438"/>
    <x v="1"/>
    <s v="VEN05"/>
    <s v="BD-11605"/>
    <s v="OFF-EN-10002500"/>
    <x v="1"/>
    <x v="12"/>
    <s v="Prod1839"/>
    <n v="63.9"/>
    <n v="5"/>
    <n v="0"/>
    <n v="28.754999999999999"/>
    <n v="35.144999999999996"/>
  </r>
  <r>
    <n v="1133"/>
    <s v="US-2016-114776"/>
    <x v="439"/>
    <x v="2"/>
    <s v="VEN04"/>
    <s v="GG-14650"/>
    <s v="OFF-PA-10004100"/>
    <x v="1"/>
    <x v="10"/>
    <s v="Prod35"/>
    <n v="19.440000000000001"/>
    <n v="3"/>
    <n v="0"/>
    <n v="9.3312000000000008"/>
    <n v="10.1088"/>
  </r>
  <r>
    <n v="1134"/>
    <s v="US-2016-134908"/>
    <x v="103"/>
    <x v="1"/>
    <s v="VEN01"/>
    <s v="JS-15940"/>
    <s v="OFF-ST-10003479"/>
    <x v="1"/>
    <x v="4"/>
    <s v="Prod1425"/>
    <n v="124.608"/>
    <n v="4"/>
    <n v="0.2"/>
    <n v="-23.364000000000001"/>
    <n v="147.97200000000001"/>
  </r>
  <r>
    <n v="1135"/>
    <s v="US-2016-134908"/>
    <x v="103"/>
    <x v="1"/>
    <s v="VEN03"/>
    <s v="JS-15940"/>
    <s v="OFF-LA-10000973"/>
    <x v="1"/>
    <x v="2"/>
    <s v="Prod1839"/>
    <n v="7.56"/>
    <n v="3"/>
    <n v="0.2"/>
    <n v="2.6459999999999999"/>
    <n v="4.9139999999999997"/>
  </r>
  <r>
    <n v="1136"/>
    <s v="US-2016-148803"/>
    <x v="440"/>
    <x v="3"/>
    <s v="VEN01"/>
    <s v="LR-16915"/>
    <s v="OFF-ST-10001476"/>
    <x v="1"/>
    <x v="4"/>
    <s v="Prod1425"/>
    <n v="85.224000000000004"/>
    <n v="3"/>
    <n v="0.2"/>
    <n v="7.4570999999999996"/>
    <n v="77.766900000000007"/>
  </r>
  <r>
    <n v="1137"/>
    <s v="CA-2016-152170"/>
    <x v="441"/>
    <x v="0"/>
    <s v="VEN05"/>
    <s v="FH-14275"/>
    <s v="OFF-EN-10002831"/>
    <x v="1"/>
    <x v="12"/>
    <s v="Prod1839"/>
    <n v="287.52"/>
    <n v="8"/>
    <n v="0"/>
    <n v="129.38399999999999"/>
    <n v="158.136"/>
  </r>
  <r>
    <n v="1138"/>
    <s v="CA-2016-152170"/>
    <x v="441"/>
    <x v="0"/>
    <s v="VEN01"/>
    <s v="FH-14275"/>
    <s v="OFF-AP-10002350"/>
    <x v="1"/>
    <x v="9"/>
    <s v="Prod1819"/>
    <n v="37.68"/>
    <n v="2"/>
    <n v="0"/>
    <n v="10.5504"/>
    <n v="27.1296"/>
  </r>
  <r>
    <n v="1139"/>
    <s v="CA-2016-152170"/>
    <x v="441"/>
    <x v="0"/>
    <s v="VEN03"/>
    <s v="FH-14275"/>
    <s v="OFF-PA-10001763"/>
    <x v="1"/>
    <x v="10"/>
    <s v="Prod998"/>
    <n v="19.98"/>
    <n v="2"/>
    <n v="0"/>
    <n v="8.9909999999999997"/>
    <n v="10.989000000000001"/>
  </r>
  <r>
    <n v="1140"/>
    <s v="CA-2016-152170"/>
    <x v="441"/>
    <x v="0"/>
    <s v="VEN01"/>
    <s v="FH-14275"/>
    <s v="OFF-AR-10003394"/>
    <x v="1"/>
    <x v="6"/>
    <s v="Prod1819"/>
    <n v="20.58"/>
    <n v="7"/>
    <n v="0"/>
    <n v="5.5566000000000004"/>
    <n v="15.023399999999999"/>
  </r>
  <r>
    <n v="1141"/>
    <s v="CA-2016-152170"/>
    <x v="441"/>
    <x v="0"/>
    <s v="VEN02"/>
    <s v="FH-14275"/>
    <s v="OFF-BI-10002072"/>
    <x v="1"/>
    <x v="8"/>
    <s v="Prod1841"/>
    <n v="17.38"/>
    <n v="2"/>
    <n v="0"/>
    <n v="8.69"/>
    <n v="8.69"/>
  </r>
  <r>
    <n v="1142"/>
    <s v="CA-2014-146969"/>
    <x v="127"/>
    <x v="1"/>
    <s v="VEN02"/>
    <s v="AP-10915"/>
    <s v="FUR-FU-10004188"/>
    <x v="0"/>
    <x v="5"/>
    <s v="Prod1819"/>
    <n v="204.6"/>
    <n v="2"/>
    <n v="0"/>
    <n v="53.195999999999998"/>
    <n v="151.404"/>
  </r>
  <r>
    <n v="1143"/>
    <s v="CA-2014-146969"/>
    <x v="127"/>
    <x v="1"/>
    <s v="VEN04"/>
    <s v="AP-10915"/>
    <s v="OFF-FA-10001561"/>
    <x v="1"/>
    <x v="13"/>
    <s v="Prod1839"/>
    <n v="8.7200000000000006"/>
    <n v="4"/>
    <n v="0"/>
    <n v="2.8776000000000002"/>
    <n v="5.8424000000000005"/>
  </r>
  <r>
    <n v="1144"/>
    <s v="CA-2014-146969"/>
    <x v="127"/>
    <x v="1"/>
    <s v="VEN01"/>
    <s v="AP-10915"/>
    <s v="OFF-PA-10002105"/>
    <x v="1"/>
    <x v="10"/>
    <s v="Prod1856"/>
    <n v="6.48"/>
    <n v="1"/>
    <n v="0"/>
    <n v="3.1103999999999998"/>
    <n v="3.3696000000000006"/>
  </r>
  <r>
    <n v="1145"/>
    <s v="CA-2014-146969"/>
    <x v="127"/>
    <x v="1"/>
    <s v="VEN02"/>
    <s v="AP-10915"/>
    <s v="TEC-MA-10004241"/>
    <x v="2"/>
    <x v="15"/>
    <s v="Prod1458"/>
    <n v="686.32"/>
    <n v="2"/>
    <n v="0.2"/>
    <n v="223.054"/>
    <n v="463.26600000000008"/>
  </r>
  <r>
    <n v="1146"/>
    <s v="CA-2014-146969"/>
    <x v="127"/>
    <x v="1"/>
    <s v="VEN04"/>
    <s v="AP-10915"/>
    <s v="OFF-ST-10004340"/>
    <x v="1"/>
    <x v="4"/>
    <s v="Prod1425"/>
    <n v="62.18"/>
    <n v="1"/>
    <n v="0"/>
    <n v="16.788599999999999"/>
    <n v="45.391400000000004"/>
  </r>
  <r>
    <n v="1147"/>
    <s v="CA-2015-112452"/>
    <x v="442"/>
    <x v="3"/>
    <s v="VEN03"/>
    <s v="NC-18340"/>
    <s v="OFF-AP-10003849"/>
    <x v="1"/>
    <x v="9"/>
    <s v="Prod1819"/>
    <n v="644.07600000000002"/>
    <n v="2"/>
    <n v="0.1"/>
    <n v="107.346"/>
    <n v="536.73"/>
  </r>
  <r>
    <n v="1148"/>
    <s v="CA-2015-112452"/>
    <x v="442"/>
    <x v="3"/>
    <s v="VEN03"/>
    <s v="NC-18340"/>
    <s v="OFF-FA-10000735"/>
    <x v="1"/>
    <x v="13"/>
    <s v="Prod1839"/>
    <n v="5.84"/>
    <n v="2"/>
    <n v="0"/>
    <n v="2.6280000000000001"/>
    <n v="3.2119999999999997"/>
  </r>
  <r>
    <n v="1149"/>
    <s v="CA-2015-112452"/>
    <x v="442"/>
    <x v="3"/>
    <s v="VEN04"/>
    <s v="NC-18340"/>
    <s v="OFF-BI-10003350"/>
    <x v="1"/>
    <x v="8"/>
    <s v="Prod1841"/>
    <n v="12.76"/>
    <n v="2"/>
    <n v="0"/>
    <n v="5.8696000000000002"/>
    <n v="6.8903999999999996"/>
  </r>
  <r>
    <n v="1150"/>
    <s v="CA-2015-112452"/>
    <x v="442"/>
    <x v="3"/>
    <s v="VEN04"/>
    <s v="NC-18340"/>
    <s v="TEC-PH-10000307"/>
    <x v="2"/>
    <x v="7"/>
    <s v="Prod1458"/>
    <n v="10.95"/>
    <n v="1"/>
    <n v="0"/>
    <n v="0.438"/>
    <n v="10.511999999999999"/>
  </r>
  <r>
    <n v="1151"/>
    <s v="CA-2015-112452"/>
    <x v="442"/>
    <x v="3"/>
    <s v="VEN01"/>
    <s v="NC-18340"/>
    <s v="TEC-CO-10004202"/>
    <x v="2"/>
    <x v="16"/>
    <s v="Prod1460"/>
    <n v="599.98"/>
    <n v="2"/>
    <n v="0"/>
    <n v="209.99299999999999"/>
    <n v="389.98700000000002"/>
  </r>
  <r>
    <n v="1152"/>
    <s v="CA-2015-113971"/>
    <x v="443"/>
    <x v="1"/>
    <s v="VEN01"/>
    <s v="CB-12535"/>
    <s v="FUR-FU-10001852"/>
    <x v="0"/>
    <x v="5"/>
    <s v="Prod1819"/>
    <n v="8.3520000000000003"/>
    <n v="6"/>
    <n v="0.2"/>
    <n v="1.2527999999999999"/>
    <n v="7.0992000000000006"/>
  </r>
  <r>
    <n v="1153"/>
    <s v="CA-2017-160395"/>
    <x v="335"/>
    <x v="1"/>
    <s v="VEN04"/>
    <s v="KL-16555"/>
    <s v="OFF-AR-10003759"/>
    <x v="1"/>
    <x v="6"/>
    <s v="Prod1819"/>
    <n v="3.64"/>
    <n v="2"/>
    <n v="0"/>
    <n v="1.6379999999999999"/>
    <n v="2.0020000000000002"/>
  </r>
  <r>
    <n v="1154"/>
    <s v="CA-2017-160395"/>
    <x v="335"/>
    <x v="1"/>
    <s v="VEN01"/>
    <s v="KL-16555"/>
    <s v="OFF-BI-10003984"/>
    <x v="1"/>
    <x v="8"/>
    <s v="Prod1841"/>
    <n v="159.768"/>
    <n v="7"/>
    <n v="0.2"/>
    <n v="53.921700000000001"/>
    <n v="105.8463"/>
  </r>
  <r>
    <n v="1155"/>
    <s v="CA-2014-136567"/>
    <x v="444"/>
    <x v="2"/>
    <s v="VEN04"/>
    <s v="PS-19045"/>
    <s v="OFF-ST-10004337"/>
    <x v="1"/>
    <x v="4"/>
    <s v="Prod1425"/>
    <n v="122.48"/>
    <n v="2"/>
    <n v="0"/>
    <n v="0"/>
    <n v="122.48"/>
  </r>
  <r>
    <n v="1156"/>
    <s v="CA-2014-136567"/>
    <x v="444"/>
    <x v="2"/>
    <s v="VEN05"/>
    <s v="PS-19045"/>
    <s v="FUR-TA-10001932"/>
    <x v="0"/>
    <x v="3"/>
    <s v="Prod1819"/>
    <n v="2244.48"/>
    <n v="7"/>
    <n v="0"/>
    <n v="493.78559999999999"/>
    <n v="1750.6944000000001"/>
  </r>
  <r>
    <n v="1157"/>
    <s v="CA-2014-136567"/>
    <x v="444"/>
    <x v="2"/>
    <s v="VEN02"/>
    <s v="PS-19045"/>
    <s v="OFF-BI-10003982"/>
    <x v="1"/>
    <x v="8"/>
    <s v="Prod1841"/>
    <n v="62.31"/>
    <n v="3"/>
    <n v="0"/>
    <n v="29.285699999999999"/>
    <n v="33.024300000000004"/>
  </r>
  <r>
    <n v="1158"/>
    <s v="CA-2014-136567"/>
    <x v="444"/>
    <x v="2"/>
    <s v="VEN03"/>
    <s v="PS-19045"/>
    <s v="FUR-TA-10000617"/>
    <x v="0"/>
    <x v="3"/>
    <s v="Prod1819"/>
    <n v="455.1"/>
    <n v="2"/>
    <n v="0"/>
    <n v="100.122"/>
    <n v="354.97800000000001"/>
  </r>
  <r>
    <n v="1159"/>
    <s v="CA-2016-149314"/>
    <x v="445"/>
    <x v="0"/>
    <s v="VEN05"/>
    <s v="GB-14530"/>
    <s v="FUR-CH-10002126"/>
    <x v="0"/>
    <x v="1"/>
    <s v="Prod645"/>
    <n v="195.184"/>
    <n v="1"/>
    <n v="0.2"/>
    <n v="19.5184"/>
    <n v="175.66559999999998"/>
  </r>
  <r>
    <n v="1160"/>
    <s v="CA-2017-147039"/>
    <x v="446"/>
    <x v="1"/>
    <s v="VEN05"/>
    <s v="AA-10315"/>
    <s v="OFF-AP-10000576"/>
    <x v="1"/>
    <x v="9"/>
    <s v="Prod1819"/>
    <n v="362.94"/>
    <n v="3"/>
    <n v="0"/>
    <n v="90.734999999999999"/>
    <n v="272.20499999999998"/>
  </r>
  <r>
    <n v="1161"/>
    <s v="CA-2017-147039"/>
    <x v="446"/>
    <x v="1"/>
    <s v="VEN01"/>
    <s v="AA-10315"/>
    <s v="OFF-BI-10004654"/>
    <x v="1"/>
    <x v="8"/>
    <s v="Prod1841"/>
    <n v="11.54"/>
    <n v="2"/>
    <n v="0"/>
    <n v="5.77"/>
    <n v="5.77"/>
  </r>
  <r>
    <n v="1162"/>
    <s v="CA-2014-126522"/>
    <x v="447"/>
    <x v="0"/>
    <s v="VEN04"/>
    <s v="LT-16765"/>
    <s v="OFF-AR-10004042"/>
    <x v="1"/>
    <x v="6"/>
    <s v="Prod1819"/>
    <n v="53.94"/>
    <n v="3"/>
    <n v="0"/>
    <n v="15.6426"/>
    <n v="38.297399999999996"/>
  </r>
  <r>
    <n v="1163"/>
    <s v="CA-2014-127964"/>
    <x v="448"/>
    <x v="1"/>
    <s v="VEN04"/>
    <s v="AP-10720"/>
    <s v="TEC-PH-10004700"/>
    <x v="2"/>
    <x v="7"/>
    <s v="Prod154"/>
    <n v="9.99"/>
    <n v="1"/>
    <n v="0"/>
    <n v="4.5953999999999997"/>
    <n v="5.3946000000000005"/>
  </r>
  <r>
    <n v="1164"/>
    <s v="CA-2014-127964"/>
    <x v="448"/>
    <x v="1"/>
    <s v="VEN02"/>
    <s v="AP-10720"/>
    <s v="OFF-BI-10004593"/>
    <x v="1"/>
    <x v="8"/>
    <s v="Prod1841"/>
    <n v="125.76"/>
    <n v="3"/>
    <n v="0.2"/>
    <n v="40.872"/>
    <n v="84.888000000000005"/>
  </r>
  <r>
    <n v="1165"/>
    <s v="CA-2014-127964"/>
    <x v="448"/>
    <x v="1"/>
    <s v="VEN04"/>
    <s v="AP-10720"/>
    <s v="OFF-BI-10003429"/>
    <x v="1"/>
    <x v="8"/>
    <s v="Prod1841"/>
    <n v="25.32"/>
    <n v="5"/>
    <n v="0.2"/>
    <n v="9.1784999999999997"/>
    <n v="16.141500000000001"/>
  </r>
  <r>
    <n v="1166"/>
    <s v="CA-2014-117709"/>
    <x v="449"/>
    <x v="1"/>
    <s v="VEN02"/>
    <s v="PM-18940"/>
    <s v="OFF-BI-10001294"/>
    <x v="1"/>
    <x v="8"/>
    <s v="Prod1819"/>
    <n v="46.8"/>
    <n v="4"/>
    <n v="0"/>
    <n v="21.06"/>
    <n v="25.74"/>
  </r>
  <r>
    <n v="1167"/>
    <s v="CA-2015-125416"/>
    <x v="450"/>
    <x v="3"/>
    <s v="VEN01"/>
    <s v="KC-16540"/>
    <s v="TEC-AC-10001552"/>
    <x v="2"/>
    <x v="11"/>
    <s v="Prod1425"/>
    <n v="447.93"/>
    <n v="9"/>
    <n v="0"/>
    <n v="49.272300000000001"/>
    <n v="398.65769999999998"/>
  </r>
  <r>
    <n v="1168"/>
    <s v="CA-2017-145226"/>
    <x v="235"/>
    <x v="0"/>
    <s v="VEN01"/>
    <s v="DL-13315"/>
    <s v="FUR-FU-10004952"/>
    <x v="0"/>
    <x v="5"/>
    <s v="Prod1819"/>
    <n v="109.48"/>
    <n v="2"/>
    <n v="0"/>
    <n v="33.938800000000001"/>
    <n v="75.541200000000003"/>
  </r>
  <r>
    <n v="1169"/>
    <s v="CA-2017-145226"/>
    <x v="235"/>
    <x v="0"/>
    <s v="VEN01"/>
    <s v="DL-13315"/>
    <s v="OFF-ST-10004123"/>
    <x v="1"/>
    <x v="4"/>
    <s v="Prod1425"/>
    <n v="272.94"/>
    <n v="3"/>
    <n v="0"/>
    <n v="0"/>
    <n v="272.94"/>
  </r>
  <r>
    <n v="1170"/>
    <s v="CA-2017-145226"/>
    <x v="235"/>
    <x v="0"/>
    <s v="VEN02"/>
    <s v="DL-13315"/>
    <s v="OFF-PA-10003172"/>
    <x v="1"/>
    <x v="10"/>
    <s v="Prod1483"/>
    <n v="19.440000000000001"/>
    <n v="3"/>
    <n v="0"/>
    <n v="9.3312000000000008"/>
    <n v="10.1088"/>
  </r>
  <r>
    <n v="1171"/>
    <s v="CA-2017-145226"/>
    <x v="235"/>
    <x v="0"/>
    <s v="VEN03"/>
    <s v="DL-13315"/>
    <s v="OFF-ST-10002352"/>
    <x v="1"/>
    <x v="4"/>
    <s v="Prod1425"/>
    <n v="31.92"/>
    <n v="4"/>
    <n v="0"/>
    <n v="8.2992000000000008"/>
    <n v="23.620800000000003"/>
  </r>
  <r>
    <n v="1172"/>
    <s v="US-2014-100279"/>
    <x v="451"/>
    <x v="1"/>
    <s v="VEN01"/>
    <s v="SW-20275"/>
    <s v="OFF-PA-10002259"/>
    <x v="1"/>
    <x v="10"/>
    <s v="Prod1856"/>
    <n v="22.38"/>
    <n v="2"/>
    <n v="0"/>
    <n v="10.7424"/>
    <n v="11.637599999999999"/>
  </r>
  <r>
    <n v="1173"/>
    <s v="CA-2014-158064"/>
    <x v="452"/>
    <x v="1"/>
    <s v="VEN01"/>
    <s v="AA-10375"/>
    <s v="OFF-BI-10002976"/>
    <x v="1"/>
    <x v="8"/>
    <s v="Prod1841"/>
    <n v="16.52"/>
    <n v="5"/>
    <n v="0.2"/>
    <n v="5.5754999999999999"/>
    <n v="10.9445"/>
  </r>
  <r>
    <n v="1174"/>
    <s v="US-2015-104430"/>
    <x v="453"/>
    <x v="1"/>
    <s v="VEN04"/>
    <s v="LT-17110"/>
    <s v="OFF-BI-10000301"/>
    <x v="1"/>
    <x v="8"/>
    <s v="Prod1819"/>
    <n v="5.1760000000000002"/>
    <n v="4"/>
    <n v="0.8"/>
    <n v="-7.7640000000000002"/>
    <n v="12.940000000000001"/>
  </r>
  <r>
    <n v="1175"/>
    <s v="CA-2015-132080"/>
    <x v="454"/>
    <x v="2"/>
    <s v="VEN02"/>
    <s v="DP-13105"/>
    <s v="OFF-BI-10003694"/>
    <x v="1"/>
    <x v="8"/>
    <s v="Prod1841"/>
    <n v="50.112000000000002"/>
    <n v="6"/>
    <n v="0.2"/>
    <n v="16.2864"/>
    <n v="33.825600000000001"/>
  </r>
  <r>
    <n v="1176"/>
    <s v="CA-2016-161207"/>
    <x v="143"/>
    <x v="1"/>
    <s v="VEN01"/>
    <s v="AB-10060"/>
    <s v="OFF-SU-10000381"/>
    <x v="1"/>
    <x v="14"/>
    <s v="Prod1425"/>
    <n v="27.93"/>
    <n v="3"/>
    <n v="0"/>
    <n v="8.0997000000000003"/>
    <n v="19.830300000000001"/>
  </r>
  <r>
    <n v="1177"/>
    <s v="CA-2014-120243"/>
    <x v="129"/>
    <x v="0"/>
    <s v="VEN02"/>
    <s v="AT-10435"/>
    <s v="OFF-LA-10004425"/>
    <x v="1"/>
    <x v="2"/>
    <s v="Prod998"/>
    <n v="11.56"/>
    <n v="4"/>
    <n v="0"/>
    <n v="5.4332000000000003"/>
    <n v="6.1268000000000002"/>
  </r>
  <r>
    <n v="1178"/>
    <s v="CA-2016-113621"/>
    <x v="455"/>
    <x v="1"/>
    <s v="VEN01"/>
    <s v="JE-15745"/>
    <s v="FUR-CH-10001270"/>
    <x v="0"/>
    <x v="1"/>
    <s v="Prod645"/>
    <n v="172.5"/>
    <n v="2"/>
    <n v="0"/>
    <n v="51.75"/>
    <n v="120.75"/>
  </r>
  <r>
    <n v="1179"/>
    <s v="CA-2016-113621"/>
    <x v="455"/>
    <x v="1"/>
    <s v="VEN04"/>
    <s v="JE-15745"/>
    <s v="TEC-PH-10003931"/>
    <x v="2"/>
    <x v="7"/>
    <s v="Prod154"/>
    <n v="179.97"/>
    <n v="3"/>
    <n v="0"/>
    <n v="44.9925"/>
    <n v="134.97749999999999"/>
  </r>
  <r>
    <n v="1180"/>
    <s v="CA-2016-168081"/>
    <x v="132"/>
    <x v="0"/>
    <s v="VEN02"/>
    <s v="CA-12055"/>
    <s v="TEC-AC-10003174"/>
    <x v="2"/>
    <x v="11"/>
    <s v="Prod1425"/>
    <n v="258.69600000000003"/>
    <n v="3"/>
    <n v="0.2"/>
    <n v="64.674000000000007"/>
    <n v="194.02200000000002"/>
  </r>
  <r>
    <n v="1181"/>
    <s v="CA-2014-128146"/>
    <x v="175"/>
    <x v="1"/>
    <s v="VEN01"/>
    <s v="DB-13060"/>
    <s v="TEC-PH-10004539"/>
    <x v="2"/>
    <x v="7"/>
    <s v="Prod154"/>
    <n v="1322.93"/>
    <n v="7"/>
    <n v="0"/>
    <n v="357.19110000000001"/>
    <n v="965.73890000000006"/>
  </r>
  <r>
    <n v="1182"/>
    <s v="CA-2014-128146"/>
    <x v="175"/>
    <x v="1"/>
    <s v="VEN05"/>
    <s v="DB-13060"/>
    <s v="OFF-AR-10001919"/>
    <x v="1"/>
    <x v="6"/>
    <s v="Prod1819"/>
    <n v="3.76"/>
    <n v="2"/>
    <n v="0"/>
    <n v="1.0904"/>
    <n v="2.6696"/>
  </r>
  <r>
    <n v="1183"/>
    <s v="CA-2017-138779"/>
    <x v="456"/>
    <x v="2"/>
    <s v="VEN02"/>
    <s v="RB-19570"/>
    <s v="OFF-EN-10002504"/>
    <x v="1"/>
    <x v="12"/>
    <s v="Prod1839"/>
    <n v="21.744"/>
    <n v="1"/>
    <n v="0.2"/>
    <n v="7.3385999999999996"/>
    <n v="14.4054"/>
  </r>
  <r>
    <n v="1184"/>
    <s v="CA-2017-138779"/>
    <x v="456"/>
    <x v="2"/>
    <s v="VEN03"/>
    <s v="RB-19570"/>
    <s v="TEC-PH-10003655"/>
    <x v="2"/>
    <x v="7"/>
    <s v="Prod154"/>
    <n v="7.92"/>
    <n v="5"/>
    <n v="0.2"/>
    <n v="0.69299999999999995"/>
    <n v="7.2270000000000003"/>
  </r>
  <r>
    <n v="1185"/>
    <s v="CA-2014-127131"/>
    <x v="457"/>
    <x v="1"/>
    <s v="VEN02"/>
    <s v="HR-14830"/>
    <s v="OFF-BI-10004656"/>
    <x v="1"/>
    <x v="8"/>
    <s v="Prod1841"/>
    <n v="12.096"/>
    <n v="7"/>
    <n v="0.2"/>
    <n v="4.2336"/>
    <n v="7.8624000000000001"/>
  </r>
  <r>
    <n v="1186"/>
    <s v="CA-2014-127131"/>
    <x v="457"/>
    <x v="1"/>
    <s v="VEN05"/>
    <s v="HR-14830"/>
    <s v="OFF-ST-10002344"/>
    <x v="1"/>
    <x v="4"/>
    <s v="Prod1425"/>
    <n v="485.88"/>
    <n v="6"/>
    <n v="0"/>
    <n v="9.7175999999999991"/>
    <n v="476.16239999999999"/>
  </r>
  <r>
    <n v="1187"/>
    <s v="CA-2014-127131"/>
    <x v="457"/>
    <x v="1"/>
    <s v="VEN02"/>
    <s v="HR-14830"/>
    <s v="OFF-PA-10001800"/>
    <x v="1"/>
    <x v="10"/>
    <s v="Prod1548"/>
    <n v="25.92"/>
    <n v="4"/>
    <n v="0"/>
    <n v="12.441599999999999"/>
    <n v="13.478400000000002"/>
  </r>
  <r>
    <n v="1188"/>
    <s v="CA-2014-127131"/>
    <x v="457"/>
    <x v="1"/>
    <s v="VEN03"/>
    <s v="HR-14830"/>
    <s v="OFF-ST-10000036"/>
    <x v="1"/>
    <x v="4"/>
    <s v="Prod1425"/>
    <n v="197.58"/>
    <n v="2"/>
    <n v="0"/>
    <n v="53.346600000000002"/>
    <n v="144.23340000000002"/>
  </r>
  <r>
    <n v="1189"/>
    <s v="CA-2017-117212"/>
    <x v="458"/>
    <x v="0"/>
    <s v="VEN04"/>
    <s v="BT-11530"/>
    <s v="OFF-AP-10004532"/>
    <x v="1"/>
    <x v="9"/>
    <s v="Prod1819"/>
    <n v="81.92"/>
    <n v="4"/>
    <n v="0"/>
    <n v="22.118400000000001"/>
    <n v="59.801600000000001"/>
  </r>
  <r>
    <n v="1190"/>
    <s v="CA-2017-117212"/>
    <x v="458"/>
    <x v="0"/>
    <s v="VEN02"/>
    <s v="BT-11530"/>
    <s v="TEC-PH-10004447"/>
    <x v="2"/>
    <x v="7"/>
    <s v="Prod154"/>
    <n v="889.53599999999994"/>
    <n v="8"/>
    <n v="0.2"/>
    <n v="66.715199999999996"/>
    <n v="822.82079999999996"/>
  </r>
  <r>
    <n v="1191"/>
    <s v="CA-2017-117212"/>
    <x v="458"/>
    <x v="0"/>
    <s v="VEN05"/>
    <s v="BT-11530"/>
    <s v="FUR-CH-10003973"/>
    <x v="0"/>
    <x v="1"/>
    <s v="Prod645"/>
    <n v="892.22400000000005"/>
    <n v="3"/>
    <n v="0.2"/>
    <n v="89.222399999999993"/>
    <n v="803.00160000000005"/>
  </r>
  <r>
    <n v="1192"/>
    <s v="CA-2017-117212"/>
    <x v="458"/>
    <x v="0"/>
    <s v="VEN02"/>
    <s v="BT-11530"/>
    <s v="OFF-PA-10001970"/>
    <x v="1"/>
    <x v="10"/>
    <s v="Prod1856"/>
    <n v="223.92"/>
    <n v="4"/>
    <n v="0"/>
    <n v="109.7208"/>
    <n v="114.19919999999999"/>
  </r>
  <r>
    <n v="1193"/>
    <s v="CA-2017-117212"/>
    <x v="458"/>
    <x v="0"/>
    <s v="VEN04"/>
    <s v="BT-11530"/>
    <s v="OFF-PA-10000682"/>
    <x v="1"/>
    <x v="10"/>
    <s v="Prod998"/>
    <n v="23.12"/>
    <n v="4"/>
    <n v="0"/>
    <n v="11.328799999999999"/>
    <n v="11.791200000000002"/>
  </r>
  <r>
    <n v="1194"/>
    <s v="US-2015-130519"/>
    <x v="459"/>
    <x v="3"/>
    <s v="VEN05"/>
    <s v="NG-18355"/>
    <s v="OFF-PA-10001937"/>
    <x v="1"/>
    <x v="10"/>
    <s v="Prod1856"/>
    <n v="15.552"/>
    <n v="3"/>
    <n v="0.2"/>
    <n v="5.4432"/>
    <n v="10.108799999999999"/>
  </r>
  <r>
    <n v="1195"/>
    <s v="US-2015-130519"/>
    <x v="459"/>
    <x v="3"/>
    <s v="VEN01"/>
    <s v="NG-18355"/>
    <s v="FUR-FU-10002268"/>
    <x v="0"/>
    <x v="5"/>
    <s v="Prod1819"/>
    <n v="15.712"/>
    <n v="4"/>
    <n v="0.2"/>
    <n v="2.5531999999999999"/>
    <n v="13.158799999999999"/>
  </r>
  <r>
    <n v="1196"/>
    <s v="US-2015-130519"/>
    <x v="459"/>
    <x v="3"/>
    <s v="VEN03"/>
    <s v="NG-18355"/>
    <s v="OFF-ST-10001321"/>
    <x v="1"/>
    <x v="4"/>
    <s v="Prod1425"/>
    <n v="24.672000000000001"/>
    <n v="2"/>
    <n v="0.2"/>
    <n v="2.1587999999999998"/>
    <n v="22.513200000000001"/>
  </r>
  <r>
    <n v="1197"/>
    <s v="US-2015-130519"/>
    <x v="459"/>
    <x v="3"/>
    <s v="VEN02"/>
    <s v="NG-18355"/>
    <s v="FUR-FU-10003394"/>
    <x v="0"/>
    <x v="5"/>
    <s v="Prod1819"/>
    <n v="55.968000000000004"/>
    <n v="1"/>
    <n v="0.2"/>
    <n v="-2.0988000000000002"/>
    <n v="58.066800000000001"/>
  </r>
  <r>
    <n v="1198"/>
    <s v="CA-2016-130946"/>
    <x v="361"/>
    <x v="1"/>
    <s v="VEN03"/>
    <s v="ZC-21910"/>
    <s v="TEC-AC-10001990"/>
    <x v="2"/>
    <x v="11"/>
    <s v="Prod1425"/>
    <n v="431.928"/>
    <n v="9"/>
    <n v="0.2"/>
    <n v="64.789199999999994"/>
    <n v="367.1388"/>
  </r>
  <r>
    <n v="1199"/>
    <s v="CA-2016-130946"/>
    <x v="361"/>
    <x v="1"/>
    <s v="VEN05"/>
    <s v="ZC-21910"/>
    <s v="FUR-CH-10004540"/>
    <x v="0"/>
    <x v="1"/>
    <s v="Prod645"/>
    <n v="95.983999999999995"/>
    <n v="4"/>
    <n v="0.3"/>
    <n v="-4.1135999999999999"/>
    <n v="100.0976"/>
  </r>
  <r>
    <n v="1200"/>
    <s v="CA-2016-130946"/>
    <x v="361"/>
    <x v="1"/>
    <s v="VEN04"/>
    <s v="ZC-21910"/>
    <s v="OFF-BI-10004995"/>
    <x v="1"/>
    <x v="8"/>
    <s v="Prod353"/>
    <n v="1088.7919999999999"/>
    <n v="4"/>
    <n v="0.8"/>
    <n v="-1850.9464"/>
    <n v="2939.7384000000002"/>
  </r>
  <r>
    <n v="1201"/>
    <s v="CA-2016-114727"/>
    <x v="435"/>
    <x v="1"/>
    <s v="VEN02"/>
    <s v="LS-16945"/>
    <s v="FUR-CH-10002335"/>
    <x v="0"/>
    <x v="1"/>
    <s v="Prod645"/>
    <n v="544.00800000000004"/>
    <n v="3"/>
    <n v="0.2"/>
    <n v="40.800600000000003"/>
    <n v="503.20740000000001"/>
  </r>
  <r>
    <n v="1202"/>
    <s v="CA-2016-114727"/>
    <x v="435"/>
    <x v="1"/>
    <s v="VEN01"/>
    <s v="LS-16945"/>
    <s v="OFF-BI-10004967"/>
    <x v="1"/>
    <x v="8"/>
    <s v="Prod353"/>
    <n v="1.8720000000000001"/>
    <n v="3"/>
    <n v="0.7"/>
    <n v="-1.4352"/>
    <n v="3.3071999999999999"/>
  </r>
  <r>
    <n v="1203"/>
    <s v="CA-2016-114727"/>
    <x v="435"/>
    <x v="1"/>
    <s v="VEN04"/>
    <s v="LS-16945"/>
    <s v="FUR-CH-10002331"/>
    <x v="0"/>
    <x v="1"/>
    <s v="Prod645"/>
    <n v="854.35199999999998"/>
    <n v="3"/>
    <n v="0.2"/>
    <n v="10.679399999999999"/>
    <n v="843.67259999999999"/>
  </r>
  <r>
    <n v="1204"/>
    <s v="CA-2016-114727"/>
    <x v="435"/>
    <x v="1"/>
    <s v="VEN02"/>
    <s v="LS-16945"/>
    <s v="OFF-ST-10002292"/>
    <x v="1"/>
    <x v="4"/>
    <s v="Prod1425"/>
    <n v="593.56799999999998"/>
    <n v="2"/>
    <n v="0.2"/>
    <n v="0"/>
    <n v="593.56799999999998"/>
  </r>
  <r>
    <n v="1205"/>
    <s v="CA-2016-114727"/>
    <x v="435"/>
    <x v="1"/>
    <s v="VEN01"/>
    <s v="LS-16945"/>
    <s v="OFF-ST-10000689"/>
    <x v="1"/>
    <x v="4"/>
    <s v="Prod1425"/>
    <n v="338.04"/>
    <n v="3"/>
    <n v="0.2"/>
    <n v="-33.804000000000002"/>
    <n v="371.84400000000005"/>
  </r>
  <r>
    <n v="1206"/>
    <s v="CA-2017-133235"/>
    <x v="460"/>
    <x v="2"/>
    <s v="VEN03"/>
    <s v="LH-16750"/>
    <s v="TEC-PH-10002660"/>
    <x v="2"/>
    <x v="7"/>
    <s v="Prod154"/>
    <n v="271.95999999999998"/>
    <n v="5"/>
    <n v="0.2"/>
    <n v="16.997499999999999"/>
    <n v="254.96249999999998"/>
  </r>
  <r>
    <n v="1207"/>
    <s v="CA-2016-137050"/>
    <x v="461"/>
    <x v="0"/>
    <s v="VEN02"/>
    <s v="SW-20755"/>
    <s v="OFF-ST-10004634"/>
    <x v="1"/>
    <x v="4"/>
    <s v="Prod1425"/>
    <n v="11.21"/>
    <n v="1"/>
    <n v="0"/>
    <n v="3.363"/>
    <n v="7.8470000000000013"/>
  </r>
  <r>
    <n v="1208"/>
    <s v="CA-2016-137050"/>
    <x v="461"/>
    <x v="0"/>
    <s v="VEN05"/>
    <s v="SW-20755"/>
    <s v="OFF-BI-10002160"/>
    <x v="1"/>
    <x v="8"/>
    <s v="Prod1841"/>
    <n v="9.1440000000000001"/>
    <n v="3"/>
    <n v="0.2"/>
    <n v="3.2004000000000001"/>
    <n v="5.9436"/>
  </r>
  <r>
    <n v="1209"/>
    <s v="CA-2016-137050"/>
    <x v="461"/>
    <x v="0"/>
    <s v="VEN04"/>
    <s v="SW-20755"/>
    <s v="OFF-FA-10002988"/>
    <x v="1"/>
    <x v="13"/>
    <s v="Prod1839"/>
    <n v="14.07"/>
    <n v="7"/>
    <n v="0"/>
    <n v="6.8943000000000003"/>
    <n v="7.1757"/>
  </r>
  <r>
    <n v="1210"/>
    <s v="CA-2016-137050"/>
    <x v="461"/>
    <x v="0"/>
    <s v="VEN05"/>
    <s v="SW-20755"/>
    <s v="OFF-AR-10004999"/>
    <x v="1"/>
    <x v="6"/>
    <s v="Prod1819"/>
    <n v="41.86"/>
    <n v="7"/>
    <n v="0"/>
    <n v="10.465"/>
    <n v="31.395"/>
  </r>
  <r>
    <n v="1211"/>
    <s v="CA-2016-137050"/>
    <x v="461"/>
    <x v="0"/>
    <s v="VEN02"/>
    <s v="SW-20755"/>
    <s v="OFF-BI-10001031"/>
    <x v="1"/>
    <x v="8"/>
    <s v="Prod1819"/>
    <n v="8.5440000000000005"/>
    <n v="2"/>
    <n v="0.2"/>
    <n v="2.8835999999999999"/>
    <n v="5.660400000000001"/>
  </r>
  <r>
    <n v="1212"/>
    <s v="CA-2016-137050"/>
    <x v="461"/>
    <x v="0"/>
    <s v="VEN02"/>
    <s v="SW-20755"/>
    <s v="FUR-BO-10004695"/>
    <x v="0"/>
    <x v="0"/>
    <s v="Prod889"/>
    <n v="579.13599999999997"/>
    <n v="4"/>
    <n v="0.2"/>
    <n v="21.717600000000001"/>
    <n v="557.41840000000002"/>
  </r>
  <r>
    <n v="1213"/>
    <s v="US-2017-118087"/>
    <x v="462"/>
    <x v="1"/>
    <s v="VEN03"/>
    <s v="SP-20620"/>
    <s v="FUR-CH-10004860"/>
    <x v="0"/>
    <x v="1"/>
    <s v="Prod645"/>
    <n v="141.37200000000001"/>
    <n v="2"/>
    <n v="0.3"/>
    <n v="-48.470399999999998"/>
    <n v="189.8424"/>
  </r>
  <r>
    <n v="1214"/>
    <s v="US-2017-118087"/>
    <x v="462"/>
    <x v="1"/>
    <s v="VEN04"/>
    <s v="SP-20620"/>
    <s v="OFF-BI-10002432"/>
    <x v="1"/>
    <x v="8"/>
    <s v="Prod1841"/>
    <n v="3.036"/>
    <n v="2"/>
    <n v="0.7"/>
    <n v="-2.3275999999999999"/>
    <n v="5.3635999999999999"/>
  </r>
  <r>
    <n v="1215"/>
    <s v="US-2017-118087"/>
    <x v="462"/>
    <x v="1"/>
    <s v="VEN05"/>
    <s v="SP-20620"/>
    <s v="OFF-BI-10000069"/>
    <x v="1"/>
    <x v="8"/>
    <s v="Prod1819"/>
    <n v="4.5030000000000001"/>
    <n v="1"/>
    <n v="0.7"/>
    <n v="-3.6023999999999998"/>
    <n v="8.1053999999999995"/>
  </r>
  <r>
    <n v="1216"/>
    <s v="US-2017-118087"/>
    <x v="462"/>
    <x v="1"/>
    <s v="VEN04"/>
    <s v="SP-20620"/>
    <s v="OFF-AR-10003602"/>
    <x v="1"/>
    <x v="6"/>
    <s v="Prod1819"/>
    <n v="4.6719999999999997"/>
    <n v="1"/>
    <n v="0.2"/>
    <n v="1.5768"/>
    <n v="3.0951999999999997"/>
  </r>
  <r>
    <n v="1217"/>
    <s v="US-2017-118087"/>
    <x v="462"/>
    <x v="1"/>
    <s v="VEN01"/>
    <s v="SP-20620"/>
    <s v="TEC-AC-10004469"/>
    <x v="2"/>
    <x v="11"/>
    <s v="Prod1425"/>
    <n v="95.88"/>
    <n v="3"/>
    <n v="0.2"/>
    <n v="28.763999999999999"/>
    <n v="67.116"/>
  </r>
  <r>
    <n v="1218"/>
    <s v="US-2017-118087"/>
    <x v="462"/>
    <x v="1"/>
    <s v="VEN05"/>
    <s v="SP-20620"/>
    <s v="FUR-FU-10001867"/>
    <x v="0"/>
    <x v="5"/>
    <s v="Prod1819"/>
    <n v="17.024000000000001"/>
    <n v="2"/>
    <n v="0.2"/>
    <n v="1.7023999999999999"/>
    <n v="15.3216"/>
  </r>
  <r>
    <n v="1219"/>
    <s v="US-2017-118087"/>
    <x v="462"/>
    <x v="1"/>
    <s v="VEN01"/>
    <s v="SP-20620"/>
    <s v="TEC-AC-10003174"/>
    <x v="2"/>
    <x v="11"/>
    <s v="Prod1425"/>
    <n v="258.69600000000003"/>
    <n v="3"/>
    <n v="0.2"/>
    <n v="64.674000000000007"/>
    <n v="194.02200000000002"/>
  </r>
  <r>
    <n v="1220"/>
    <s v="US-2017-118087"/>
    <x v="462"/>
    <x v="1"/>
    <s v="VEN04"/>
    <s v="SP-20620"/>
    <s v="TEC-PH-10002200"/>
    <x v="2"/>
    <x v="7"/>
    <s v="Prod1458"/>
    <n v="1931.9580000000001"/>
    <n v="7"/>
    <n v="0.4"/>
    <n v="-386.39159999999998"/>
    <n v="2318.3496"/>
  </r>
  <r>
    <n v="1221"/>
    <s v="CA-2014-110184"/>
    <x v="463"/>
    <x v="1"/>
    <s v="VEN01"/>
    <s v="BF-11170"/>
    <s v="OFF-ST-10000107"/>
    <x v="1"/>
    <x v="4"/>
    <s v="Prod1425"/>
    <n v="249.75"/>
    <n v="9"/>
    <n v="0"/>
    <n v="44.954999999999998"/>
    <n v="204.79500000000002"/>
  </r>
  <r>
    <n v="1222"/>
    <s v="CA-2014-110184"/>
    <x v="463"/>
    <x v="1"/>
    <s v="VEN02"/>
    <s v="BF-11170"/>
    <s v="TEC-PH-10000439"/>
    <x v="2"/>
    <x v="7"/>
    <s v="Prod1458"/>
    <n v="255.93600000000001"/>
    <n v="8"/>
    <n v="0.2"/>
    <n v="28.7928"/>
    <n v="227.14320000000001"/>
  </r>
  <r>
    <n v="1223"/>
    <s v="CA-2016-126004"/>
    <x v="455"/>
    <x v="2"/>
    <s v="VEN04"/>
    <s v="BM-11140"/>
    <s v="FUR-FU-10001602"/>
    <x v="0"/>
    <x v="5"/>
    <s v="Prod1819"/>
    <n v="113.79"/>
    <n v="3"/>
    <n v="0"/>
    <n v="20.482199999999999"/>
    <n v="93.307800000000015"/>
  </r>
  <r>
    <n v="1224"/>
    <s v="CA-2016-126004"/>
    <x v="455"/>
    <x v="2"/>
    <s v="VEN04"/>
    <s v="BM-11140"/>
    <s v="TEC-AC-10001432"/>
    <x v="2"/>
    <x v="11"/>
    <s v="Prod1425"/>
    <n v="78.150000000000006"/>
    <n v="1"/>
    <n v="0"/>
    <n v="34.386000000000003"/>
    <n v="43.764000000000003"/>
  </r>
  <r>
    <n v="1225"/>
    <s v="CA-2016-126004"/>
    <x v="455"/>
    <x v="2"/>
    <s v="VEN01"/>
    <s v="BM-11140"/>
    <s v="OFF-BI-10004656"/>
    <x v="1"/>
    <x v="8"/>
    <s v="Prod1841"/>
    <n v="1.728"/>
    <n v="1"/>
    <n v="0.2"/>
    <n v="0.6048"/>
    <n v="1.1232"/>
  </r>
  <r>
    <n v="1226"/>
    <s v="CA-2016-126004"/>
    <x v="455"/>
    <x v="2"/>
    <s v="VEN05"/>
    <s v="BM-11140"/>
    <s v="OFF-PA-10001685"/>
    <x v="1"/>
    <x v="10"/>
    <s v="Prod998"/>
    <n v="40.56"/>
    <n v="4"/>
    <n v="0"/>
    <n v="19.874400000000001"/>
    <n v="20.685600000000001"/>
  </r>
  <r>
    <n v="1227"/>
    <s v="CA-2016-126004"/>
    <x v="455"/>
    <x v="2"/>
    <s v="VEN05"/>
    <s v="BM-11140"/>
    <s v="OFF-ST-10001418"/>
    <x v="1"/>
    <x v="4"/>
    <s v="Prod1425"/>
    <n v="182.94"/>
    <n v="3"/>
    <n v="0"/>
    <n v="3.6587999999999998"/>
    <n v="179.28119999999998"/>
  </r>
  <r>
    <n v="1228"/>
    <s v="CA-2016-126004"/>
    <x v="455"/>
    <x v="2"/>
    <s v="VEN05"/>
    <s v="BM-11140"/>
    <s v="OFF-ST-10000676"/>
    <x v="1"/>
    <x v="4"/>
    <s v="Prod1425"/>
    <n v="193.86"/>
    <n v="2"/>
    <n v="0"/>
    <n v="11.631600000000001"/>
    <n v="182.22840000000002"/>
  </r>
  <r>
    <n v="1229"/>
    <s v="CA-2017-100013"/>
    <x v="45"/>
    <x v="1"/>
    <s v="VEN01"/>
    <s v="ZC-21910"/>
    <s v="OFF-EN-10001219"/>
    <x v="1"/>
    <x v="12"/>
    <s v="Prod353"/>
    <n v="15.28"/>
    <n v="2"/>
    <n v="0"/>
    <n v="7.4871999999999996"/>
    <n v="7.7927999999999997"/>
  </r>
  <r>
    <n v="1230"/>
    <s v="CA-2017-100013"/>
    <x v="45"/>
    <x v="1"/>
    <s v="VEN01"/>
    <s v="ZC-21910"/>
    <s v="FUR-FU-10001424"/>
    <x v="0"/>
    <x v="5"/>
    <s v="Prod1819"/>
    <n v="8.73"/>
    <n v="1"/>
    <n v="0"/>
    <n v="2.9681999999999999"/>
    <n v="5.7618000000000009"/>
  </r>
  <r>
    <n v="1231"/>
    <s v="CA-2017-100013"/>
    <x v="45"/>
    <x v="1"/>
    <s v="VEN03"/>
    <s v="ZC-21910"/>
    <s v="OFF-AR-10001022"/>
    <x v="1"/>
    <x v="6"/>
    <s v="Prod1819"/>
    <n v="5.68"/>
    <n v="2"/>
    <n v="0"/>
    <n v="1.7607999999999999"/>
    <n v="3.9192"/>
  </r>
  <r>
    <n v="1232"/>
    <s v="CA-2015-132570"/>
    <x v="450"/>
    <x v="0"/>
    <s v="VEN02"/>
    <s v="KT-16480"/>
    <s v="OFF-AR-10000369"/>
    <x v="1"/>
    <x v="6"/>
    <s v="Prod1819"/>
    <n v="2.78"/>
    <n v="2"/>
    <n v="0"/>
    <n v="0.7228"/>
    <n v="2.0571999999999999"/>
  </r>
  <r>
    <n v="1233"/>
    <s v="CA-2015-132570"/>
    <x v="450"/>
    <x v="0"/>
    <s v="VEN02"/>
    <s v="KT-16480"/>
    <s v="OFF-EN-10003055"/>
    <x v="1"/>
    <x v="12"/>
    <s v="Prod1839"/>
    <n v="79.959999999999994"/>
    <n v="2"/>
    <n v="0"/>
    <n v="35.981999999999999"/>
    <n v="43.977999999999994"/>
  </r>
  <r>
    <n v="1234"/>
    <s v="CA-2016-153682"/>
    <x v="219"/>
    <x v="2"/>
    <s v="VEN03"/>
    <s v="BG-11695"/>
    <s v="TEC-CO-10001046"/>
    <x v="2"/>
    <x v="16"/>
    <s v="Prod1460"/>
    <n v="839.98800000000006"/>
    <n v="2"/>
    <n v="0.4"/>
    <n v="69.998999999999995"/>
    <n v="769.98900000000003"/>
  </r>
  <r>
    <n v="1235"/>
    <s v="CA-2016-144344"/>
    <x v="464"/>
    <x v="3"/>
    <s v="VEN04"/>
    <s v="PG-18820"/>
    <s v="FUR-FU-10000076"/>
    <x v="0"/>
    <x v="5"/>
    <s v="Prod645"/>
    <n v="47.951999999999998"/>
    <n v="3"/>
    <n v="0.2"/>
    <n v="13.786199999999999"/>
    <n v="34.165799999999997"/>
  </r>
  <r>
    <n v="1236"/>
    <s v="CA-2016-144344"/>
    <x v="464"/>
    <x v="3"/>
    <s v="VEN05"/>
    <s v="PG-18820"/>
    <s v="OFF-BI-10003719"/>
    <x v="1"/>
    <x v="8"/>
    <s v="Prod1841"/>
    <n v="37.424999999999997"/>
    <n v="5"/>
    <n v="0.7"/>
    <n v="-29.94"/>
    <n v="67.364999999999995"/>
  </r>
  <r>
    <n v="1237"/>
    <s v="CA-2016-144344"/>
    <x v="464"/>
    <x v="3"/>
    <s v="VEN05"/>
    <s v="PG-18820"/>
    <s v="FUR-FU-10003268"/>
    <x v="0"/>
    <x v="5"/>
    <s v="Prod1819"/>
    <n v="63.968000000000004"/>
    <n v="2"/>
    <n v="0.2"/>
    <n v="0"/>
    <n v="63.968000000000004"/>
  </r>
  <r>
    <n v="1238"/>
    <s v="CA-2016-144344"/>
    <x v="464"/>
    <x v="3"/>
    <s v="VEN03"/>
    <s v="PG-18820"/>
    <s v="FUR-FU-10003553"/>
    <x v="0"/>
    <x v="5"/>
    <s v="Prod1819"/>
    <n v="165.048"/>
    <n v="3"/>
    <n v="0.2"/>
    <n v="41.262"/>
    <n v="123.786"/>
  </r>
  <r>
    <n v="1239"/>
    <s v="CA-2014-127012"/>
    <x v="245"/>
    <x v="1"/>
    <s v="VEN02"/>
    <s v="GM-14680"/>
    <s v="FUR-FU-10003691"/>
    <x v="0"/>
    <x v="5"/>
    <s v="Prod1819"/>
    <n v="12.35"/>
    <n v="1"/>
    <n v="0"/>
    <n v="5.4340000000000002"/>
    <n v="6.9159999999999995"/>
  </r>
  <r>
    <n v="1240"/>
    <s v="CA-2014-127012"/>
    <x v="245"/>
    <x v="1"/>
    <s v="VEN02"/>
    <s v="GM-14680"/>
    <s v="OFF-AR-10003903"/>
    <x v="1"/>
    <x v="6"/>
    <s v="Prod1819"/>
    <n v="40.97"/>
    <n v="1"/>
    <n v="0"/>
    <n v="10.652200000000001"/>
    <n v="30.317799999999998"/>
  </r>
  <r>
    <n v="1241"/>
    <s v="CA-2014-127012"/>
    <x v="245"/>
    <x v="1"/>
    <s v="VEN03"/>
    <s v="GM-14680"/>
    <s v="OFF-FA-10004854"/>
    <x v="1"/>
    <x v="13"/>
    <s v="Prod1839"/>
    <n v="22.96"/>
    <n v="2"/>
    <n v="0"/>
    <n v="10.7912"/>
    <n v="12.168800000000001"/>
  </r>
  <r>
    <n v="1242"/>
    <s v="CA-2016-128727"/>
    <x v="383"/>
    <x v="1"/>
    <s v="VEN03"/>
    <s v="MO-17800"/>
    <s v="TEC-PH-10003442"/>
    <x v="2"/>
    <x v="7"/>
    <s v="Prod154"/>
    <n v="22"/>
    <n v="4"/>
    <n v="0"/>
    <n v="5.5"/>
    <n v="16.5"/>
  </r>
  <r>
    <n v="1243"/>
    <s v="US-2016-162859"/>
    <x v="465"/>
    <x v="1"/>
    <s v="VEN02"/>
    <s v="PG-18820"/>
    <s v="OFF-BI-10004519"/>
    <x v="1"/>
    <x v="8"/>
    <s v="Prod1841"/>
    <n v="398.35199999999998"/>
    <n v="3"/>
    <n v="0.2"/>
    <n v="124.485"/>
    <n v="273.86699999999996"/>
  </r>
  <r>
    <n v="1244"/>
    <s v="US-2016-162859"/>
    <x v="465"/>
    <x v="1"/>
    <s v="VEN05"/>
    <s v="PG-18820"/>
    <s v="OFF-FA-10000304"/>
    <x v="1"/>
    <x v="13"/>
    <s v="Prod1839"/>
    <n v="8.7200000000000006"/>
    <n v="4"/>
    <n v="0"/>
    <n v="3.5752000000000002"/>
    <n v="5.1448"/>
  </r>
  <r>
    <n v="1245"/>
    <s v="CA-2017-133641"/>
    <x v="466"/>
    <x v="1"/>
    <s v="VEN04"/>
    <s v="EJ-14155"/>
    <s v="OFF-EN-10004955"/>
    <x v="1"/>
    <x v="12"/>
    <s v="Prod1839"/>
    <n v="48.69"/>
    <n v="9"/>
    <n v="0"/>
    <n v="23.8581"/>
    <n v="24.831899999999997"/>
  </r>
  <r>
    <n v="1246"/>
    <s v="CA-2014-168494"/>
    <x v="467"/>
    <x v="0"/>
    <s v="VEN03"/>
    <s v="NP-18700"/>
    <s v="FUR-TA-10004619"/>
    <x v="0"/>
    <x v="3"/>
    <s v="Prod1819"/>
    <n v="764.68799999999999"/>
    <n v="6"/>
    <n v="0.2"/>
    <n v="95.585999999999999"/>
    <n v="669.10199999999998"/>
  </r>
  <r>
    <n v="1247"/>
    <s v="CA-2014-168494"/>
    <x v="467"/>
    <x v="0"/>
    <s v="VEN03"/>
    <s v="NP-18700"/>
    <s v="FUR-TA-10003473"/>
    <x v="0"/>
    <x v="3"/>
    <s v="Prod1819"/>
    <n v="3610.848"/>
    <n v="12"/>
    <n v="0.2"/>
    <n v="135.4068"/>
    <n v="3475.4411999999998"/>
  </r>
  <r>
    <n v="1248"/>
    <s v="CA-2014-168494"/>
    <x v="467"/>
    <x v="0"/>
    <s v="VEN04"/>
    <s v="NP-18700"/>
    <s v="FUR-BO-10004467"/>
    <x v="0"/>
    <x v="0"/>
    <s v="Prod889"/>
    <n v="254.97450000000001"/>
    <n v="3"/>
    <n v="0.15"/>
    <n v="11.998799999999999"/>
    <n v="242.97570000000002"/>
  </r>
  <r>
    <n v="1249"/>
    <s v="CA-2017-115602"/>
    <x v="468"/>
    <x v="1"/>
    <s v="VEN03"/>
    <s v="DJ-13630"/>
    <s v="OFF-AR-10002280"/>
    <x v="1"/>
    <x v="6"/>
    <s v="Prod1819"/>
    <n v="38.82"/>
    <n v="6"/>
    <n v="0"/>
    <n v="17.469000000000001"/>
    <n v="21.350999999999999"/>
  </r>
  <r>
    <n v="1250"/>
    <s v="CA-2017-115602"/>
    <x v="468"/>
    <x v="1"/>
    <s v="VEN01"/>
    <s v="DJ-13630"/>
    <s v="FUR-CH-10001708"/>
    <x v="0"/>
    <x v="1"/>
    <s v="Prod645"/>
    <n v="1141.9380000000001"/>
    <n v="9"/>
    <n v="0.1"/>
    <n v="139.5702"/>
    <n v="1002.3678000000001"/>
  </r>
  <r>
    <n v="1251"/>
    <s v="CA-2017-115602"/>
    <x v="468"/>
    <x v="1"/>
    <s v="VEN05"/>
    <s v="DJ-13630"/>
    <s v="OFF-AP-10000891"/>
    <x v="1"/>
    <x v="9"/>
    <s v="Prod1819"/>
    <n v="1704.56"/>
    <n v="13"/>
    <n v="0"/>
    <n v="511.36799999999999"/>
    <n v="1193.192"/>
  </r>
  <r>
    <n v="1252"/>
    <s v="CA-2017-115602"/>
    <x v="468"/>
    <x v="1"/>
    <s v="VEN04"/>
    <s v="DJ-13630"/>
    <s v="OFF-AR-10000462"/>
    <x v="1"/>
    <x v="6"/>
    <s v="Prod1819"/>
    <n v="3.2"/>
    <n v="2"/>
    <n v="0"/>
    <n v="1.3759999999999999"/>
    <n v="1.8240000000000003"/>
  </r>
  <r>
    <n v="1253"/>
    <s v="CA-2015-154956"/>
    <x v="242"/>
    <x v="1"/>
    <s v="VEN05"/>
    <s v="IM-15070"/>
    <s v="TEC-PH-10004165"/>
    <x v="2"/>
    <x v="7"/>
    <s v="Prod154"/>
    <n v="1099.96"/>
    <n v="4"/>
    <n v="0"/>
    <n v="285.9896"/>
    <n v="813.97040000000004"/>
  </r>
  <r>
    <n v="1254"/>
    <s v="CA-2017-144638"/>
    <x v="469"/>
    <x v="1"/>
    <s v="VEN04"/>
    <s v="MH-18115"/>
    <s v="OFF-AR-10003958"/>
    <x v="1"/>
    <x v="6"/>
    <s v="Prod1819"/>
    <n v="5.2480000000000002"/>
    <n v="2"/>
    <n v="0.2"/>
    <n v="0.59040000000000004"/>
    <n v="4.6576000000000004"/>
  </r>
  <r>
    <n v="1255"/>
    <s v="CA-2017-144638"/>
    <x v="469"/>
    <x v="1"/>
    <s v="VEN05"/>
    <s v="MH-18115"/>
    <s v="TEC-PH-10000149"/>
    <x v="2"/>
    <x v="7"/>
    <s v="Prod1458"/>
    <n v="35.909999999999997"/>
    <n v="3"/>
    <n v="0.4"/>
    <n v="-8.3789999999999996"/>
    <n v="44.288999999999994"/>
  </r>
  <r>
    <n v="1256"/>
    <s v="CA-2017-144638"/>
    <x v="469"/>
    <x v="1"/>
    <s v="VEN03"/>
    <s v="MH-18115"/>
    <s v="FUR-FU-10003724"/>
    <x v="0"/>
    <x v="5"/>
    <s v="Prod1819"/>
    <n v="6.6959999999999997"/>
    <n v="1"/>
    <n v="0.2"/>
    <n v="0.50219999999999998"/>
    <n v="6.1937999999999995"/>
  </r>
  <r>
    <n v="1257"/>
    <s v="CA-2017-144638"/>
    <x v="469"/>
    <x v="1"/>
    <s v="VEN03"/>
    <s v="MH-18115"/>
    <s v="FUR-FU-10003535"/>
    <x v="0"/>
    <x v="5"/>
    <s v="Prod1819"/>
    <n v="43.872"/>
    <n v="2"/>
    <n v="0.2"/>
    <n v="11.516400000000001"/>
    <n v="32.355599999999995"/>
  </r>
  <r>
    <n v="1258"/>
    <s v="US-2016-168620"/>
    <x v="470"/>
    <x v="0"/>
    <s v="VEN05"/>
    <s v="RB-19795"/>
    <s v="OFF-BI-10001575"/>
    <x v="1"/>
    <x v="8"/>
    <s v="Prod1819"/>
    <n v="27.882000000000001"/>
    <n v="3"/>
    <n v="0.7"/>
    <n v="-20.4468"/>
    <n v="48.328800000000001"/>
  </r>
  <r>
    <n v="1259"/>
    <s v="US-2016-168620"/>
    <x v="470"/>
    <x v="0"/>
    <s v="VEN04"/>
    <s v="RB-19795"/>
    <s v="OFF-ST-10003716"/>
    <x v="1"/>
    <x v="4"/>
    <s v="Prod1425"/>
    <n v="540.048"/>
    <n v="3"/>
    <n v="0.2"/>
    <n v="-47.254199999999997"/>
    <n v="587.30219999999997"/>
  </r>
  <r>
    <n v="1260"/>
    <s v="US-2016-168620"/>
    <x v="470"/>
    <x v="0"/>
    <s v="VEN02"/>
    <s v="RB-19795"/>
    <s v="TEC-AC-10004469"/>
    <x v="2"/>
    <x v="11"/>
    <s v="Prod1425"/>
    <n v="255.68"/>
    <n v="8"/>
    <n v="0.2"/>
    <n v="76.703999999999994"/>
    <n v="178.976"/>
  </r>
  <r>
    <n v="1261"/>
    <s v="CA-2017-117079"/>
    <x v="471"/>
    <x v="1"/>
    <s v="VEN03"/>
    <s v="JR-15700"/>
    <s v="TEC-PH-10004586"/>
    <x v="2"/>
    <x v="7"/>
    <s v="Prod154"/>
    <n v="863.88"/>
    <n v="3"/>
    <n v="0.2"/>
    <n v="107.985"/>
    <n v="755.89499999999998"/>
  </r>
  <r>
    <n v="1262"/>
    <s v="US-2016-144393"/>
    <x v="271"/>
    <x v="1"/>
    <s v="VEN01"/>
    <s v="SM-20950"/>
    <s v="OFF-BI-10004236"/>
    <x v="1"/>
    <x v="8"/>
    <s v="Prod1841"/>
    <n v="17.616"/>
    <n v="4"/>
    <n v="0.7"/>
    <n v="-14.0928"/>
    <n v="31.7088"/>
  </r>
  <r>
    <n v="1263"/>
    <s v="CA-2017-105053"/>
    <x v="472"/>
    <x v="0"/>
    <s v="VEN04"/>
    <s v="CS-12355"/>
    <s v="OFF-BI-10001634"/>
    <x v="1"/>
    <x v="8"/>
    <s v="Prod1819"/>
    <n v="17.472000000000001"/>
    <n v="3"/>
    <n v="0.2"/>
    <n v="6.3335999999999997"/>
    <n v="11.138400000000001"/>
  </r>
  <r>
    <n v="1264"/>
    <s v="CA-2016-155992"/>
    <x v="342"/>
    <x v="2"/>
    <s v="VEN05"/>
    <s v="CC-12220"/>
    <s v="TEC-PH-10000215"/>
    <x v="2"/>
    <x v="7"/>
    <s v="Prod1458"/>
    <n v="69.900000000000006"/>
    <n v="2"/>
    <n v="0"/>
    <n v="18.873000000000001"/>
    <n v="51.027000000000001"/>
  </r>
  <r>
    <n v="1265"/>
    <s v="CA-2016-155992"/>
    <x v="342"/>
    <x v="2"/>
    <s v="VEN02"/>
    <s v="CC-12220"/>
    <s v="FUR-FU-10003724"/>
    <x v="0"/>
    <x v="5"/>
    <s v="Prod1819"/>
    <n v="41.85"/>
    <n v="5"/>
    <n v="0"/>
    <n v="10.881"/>
    <n v="30.969000000000001"/>
  </r>
  <r>
    <n v="1266"/>
    <s v="CA-2017-110380"/>
    <x v="285"/>
    <x v="1"/>
    <s v="VEN02"/>
    <s v="PF-19225"/>
    <s v="OFF-AR-10000422"/>
    <x v="1"/>
    <x v="6"/>
    <s v="Prod1819"/>
    <n v="6.57"/>
    <n v="3"/>
    <n v="0"/>
    <n v="1.7739"/>
    <n v="4.7961"/>
  </r>
  <r>
    <n v="1267"/>
    <s v="US-2014-167738"/>
    <x v="473"/>
    <x v="1"/>
    <s v="VEN02"/>
    <s v="JC-16105"/>
    <s v="OFF-ST-10003306"/>
    <x v="1"/>
    <x v="4"/>
    <s v="Prod1425"/>
    <n v="142.86000000000001"/>
    <n v="1"/>
    <n v="0"/>
    <n v="41.429400000000001"/>
    <n v="101.43060000000001"/>
  </r>
  <r>
    <n v="1268"/>
    <s v="US-2014-167738"/>
    <x v="473"/>
    <x v="1"/>
    <s v="VEN03"/>
    <s v="JC-16105"/>
    <s v="FUR-CH-10001146"/>
    <x v="0"/>
    <x v="1"/>
    <s v="Prod645"/>
    <n v="292.27199999999999"/>
    <n v="6"/>
    <n v="0.2"/>
    <n v="18.266999999999999"/>
    <n v="274.005"/>
  </r>
  <r>
    <n v="1269"/>
    <s v="CA-2017-121412"/>
    <x v="474"/>
    <x v="1"/>
    <s v="VEN05"/>
    <s v="BG-11695"/>
    <s v="FUR-FU-10000246"/>
    <x v="0"/>
    <x v="5"/>
    <s v="Prod645"/>
    <n v="29.327999999999999"/>
    <n v="3"/>
    <n v="0.2"/>
    <n v="3.6659999999999999"/>
    <n v="25.661999999999999"/>
  </r>
  <r>
    <n v="1270"/>
    <s v="CA-2017-100426"/>
    <x v="475"/>
    <x v="1"/>
    <s v="VEN01"/>
    <s v="DC-12850"/>
    <s v="OFF-PA-10002870"/>
    <x v="1"/>
    <x v="10"/>
    <s v="Prod1483"/>
    <n v="12.48"/>
    <n v="2"/>
    <n v="0"/>
    <n v="5.6159999999999997"/>
    <n v="6.8640000000000008"/>
  </r>
  <r>
    <n v="1271"/>
    <s v="US-2016-103646"/>
    <x v="408"/>
    <x v="1"/>
    <s v="VEN04"/>
    <s v="SP-20545"/>
    <s v="OFF-ST-10000563"/>
    <x v="1"/>
    <x v="4"/>
    <s v="Prod1425"/>
    <n v="102.336"/>
    <n v="4"/>
    <n v="0.2"/>
    <n v="-12.792"/>
    <n v="115.128"/>
  </r>
  <r>
    <n v="1272"/>
    <s v="US-2016-103646"/>
    <x v="408"/>
    <x v="1"/>
    <s v="VEN04"/>
    <s v="SP-20545"/>
    <s v="OFF-AP-10004487"/>
    <x v="1"/>
    <x v="9"/>
    <s v="Prod1819"/>
    <n v="48.792000000000002"/>
    <n v="3"/>
    <n v="0.8"/>
    <n v="-126.8592"/>
    <n v="175.65120000000002"/>
  </r>
  <r>
    <n v="1273"/>
    <s v="US-2016-103646"/>
    <x v="408"/>
    <x v="1"/>
    <s v="VEN01"/>
    <s v="SP-20545"/>
    <s v="OFF-BI-10002854"/>
    <x v="1"/>
    <x v="8"/>
    <s v="Prod1841"/>
    <n v="44.847999999999999"/>
    <n v="8"/>
    <n v="0.8"/>
    <n v="-67.272000000000006"/>
    <n v="112.12"/>
  </r>
  <r>
    <n v="1274"/>
    <s v="CA-2016-119186"/>
    <x v="476"/>
    <x v="3"/>
    <s v="VEN02"/>
    <s v="MS-17710"/>
    <s v="OFF-PA-10004621"/>
    <x v="1"/>
    <x v="10"/>
    <s v="Prod35"/>
    <n v="10.368"/>
    <n v="2"/>
    <n v="0.2"/>
    <n v="3.6288"/>
    <n v="6.7392000000000003"/>
  </r>
  <r>
    <n v="1275"/>
    <s v="CA-2016-119186"/>
    <x v="476"/>
    <x v="3"/>
    <s v="VEN02"/>
    <s v="MS-17710"/>
    <s v="FUR-CH-10001973"/>
    <x v="0"/>
    <x v="1"/>
    <s v="Prod645"/>
    <n v="388.43"/>
    <n v="5"/>
    <n v="0.3"/>
    <n v="-88.784000000000006"/>
    <n v="477.214"/>
  </r>
  <r>
    <n v="1276"/>
    <s v="CA-2016-119186"/>
    <x v="476"/>
    <x v="3"/>
    <s v="VEN03"/>
    <s v="MS-17710"/>
    <s v="OFF-PA-10004040"/>
    <x v="1"/>
    <x v="10"/>
    <s v="Prod35"/>
    <n v="14.352"/>
    <n v="3"/>
    <n v="0.2"/>
    <n v="5.2026000000000003"/>
    <n v="9.1494"/>
  </r>
  <r>
    <n v="1277"/>
    <s v="CA-2016-119186"/>
    <x v="476"/>
    <x v="3"/>
    <s v="VEN02"/>
    <s v="MS-17710"/>
    <s v="TEC-AC-10000580"/>
    <x v="2"/>
    <x v="11"/>
    <s v="Prod1425"/>
    <n v="63.991999999999997"/>
    <n v="1"/>
    <n v="0.2"/>
    <n v="-7.1990999999999996"/>
    <n v="71.191099999999992"/>
  </r>
  <r>
    <n v="1278"/>
    <s v="CA-2016-148698"/>
    <x v="477"/>
    <x v="1"/>
    <s v="VEN01"/>
    <s v="BD-11770"/>
    <s v="OFF-AR-10004022"/>
    <x v="1"/>
    <x v="6"/>
    <s v="Prod1819"/>
    <n v="86.352000000000004"/>
    <n v="3"/>
    <n v="0.2"/>
    <n v="5.3970000000000002"/>
    <n v="80.954999999999998"/>
  </r>
  <r>
    <n v="1279"/>
    <s v="CA-2014-163293"/>
    <x v="478"/>
    <x v="2"/>
    <s v="VEN04"/>
    <s v="KC-16255"/>
    <s v="TEC-AC-10004209"/>
    <x v="2"/>
    <x v="11"/>
    <s v="Prod1425"/>
    <n v="32.97"/>
    <n v="3"/>
    <n v="0"/>
    <n v="12.8583"/>
    <n v="20.111699999999999"/>
  </r>
  <r>
    <n v="1280"/>
    <s v="CA-2014-163293"/>
    <x v="478"/>
    <x v="2"/>
    <s v="VEN01"/>
    <s v="KC-16255"/>
    <s v="TEC-AC-10000023"/>
    <x v="2"/>
    <x v="11"/>
    <s v="Prod1425"/>
    <n v="83.88"/>
    <n v="4"/>
    <n v="0"/>
    <n v="30.1968"/>
    <n v="53.683199999999999"/>
  </r>
  <r>
    <n v="1281"/>
    <s v="CA-2016-160815"/>
    <x v="479"/>
    <x v="2"/>
    <s v="VEN04"/>
    <s v="TR-21325"/>
    <s v="TEC-PH-10003505"/>
    <x v="2"/>
    <x v="7"/>
    <s v="Prod154"/>
    <n v="278.39999999999998"/>
    <n v="3"/>
    <n v="0"/>
    <n v="80.736000000000004"/>
    <n v="197.66399999999999"/>
  </r>
  <r>
    <n v="1282"/>
    <s v="CA-2017-122154"/>
    <x v="384"/>
    <x v="2"/>
    <s v="VEN05"/>
    <s v="SA-20830"/>
    <s v="OFF-LA-10000121"/>
    <x v="1"/>
    <x v="2"/>
    <s v="Prod1839"/>
    <n v="15.12"/>
    <n v="3"/>
    <n v="0.2"/>
    <n v="4.9139999999999997"/>
    <n v="10.206"/>
  </r>
  <r>
    <n v="1283"/>
    <s v="CA-2017-122154"/>
    <x v="384"/>
    <x v="2"/>
    <s v="VEN04"/>
    <s v="SA-20830"/>
    <s v="OFF-BI-10002026"/>
    <x v="1"/>
    <x v="8"/>
    <s v="Prod1841"/>
    <n v="17.43"/>
    <n v="1"/>
    <n v="0.7"/>
    <n v="-13.363"/>
    <n v="30.792999999999999"/>
  </r>
  <r>
    <n v="1284"/>
    <s v="CA-2017-122154"/>
    <x v="384"/>
    <x v="2"/>
    <s v="VEN01"/>
    <s v="SA-20830"/>
    <s v="OFF-PA-10000994"/>
    <x v="1"/>
    <x v="10"/>
    <s v="Prod998"/>
    <n v="251.64"/>
    <n v="3"/>
    <n v="0.2"/>
    <n v="88.073999999999998"/>
    <n v="163.56599999999997"/>
  </r>
  <r>
    <n v="1285"/>
    <s v="US-2015-149692"/>
    <x v="301"/>
    <x v="1"/>
    <s v="VEN01"/>
    <s v="KW-16435"/>
    <s v="OFF-BI-10002813"/>
    <x v="1"/>
    <x v="8"/>
    <s v="Prod1841"/>
    <n v="2.7719999999999998"/>
    <n v="7"/>
    <n v="0.8"/>
    <n v="-4.851"/>
    <n v="7.6229999999999993"/>
  </r>
  <r>
    <n v="1286"/>
    <s v="CA-2016-119445"/>
    <x v="480"/>
    <x v="1"/>
    <s v="VEN05"/>
    <s v="GM-14500"/>
    <s v="OFF-ST-10000617"/>
    <x v="1"/>
    <x v="4"/>
    <s v="Prod1425"/>
    <n v="14.9"/>
    <n v="5"/>
    <n v="0"/>
    <n v="1.0429999999999999"/>
    <n v="13.857000000000001"/>
  </r>
  <r>
    <n v="1287"/>
    <s v="CA-2015-124268"/>
    <x v="481"/>
    <x v="1"/>
    <s v="VEN05"/>
    <s v="AD-10180"/>
    <s v="OFF-AR-10004817"/>
    <x v="1"/>
    <x v="6"/>
    <s v="Prod1819"/>
    <n v="15.48"/>
    <n v="3"/>
    <n v="0"/>
    <n v="4.4892000000000003"/>
    <n v="10.9908"/>
  </r>
  <r>
    <n v="1288"/>
    <s v="CA-2016-154711"/>
    <x v="482"/>
    <x v="1"/>
    <s v="VEN02"/>
    <s v="TB-21355"/>
    <s v="FUR-FU-10000397"/>
    <x v="0"/>
    <x v="5"/>
    <s v="Prod645"/>
    <n v="39.880000000000003"/>
    <n v="2"/>
    <n v="0"/>
    <n v="11.166399999999999"/>
    <n v="28.713600000000003"/>
  </r>
  <r>
    <n v="1289"/>
    <s v="CA-2016-154711"/>
    <x v="482"/>
    <x v="1"/>
    <s v="VEN05"/>
    <s v="TB-21355"/>
    <s v="OFF-BI-10000605"/>
    <x v="1"/>
    <x v="8"/>
    <s v="Prod1819"/>
    <n v="12.192"/>
    <n v="4"/>
    <n v="0.2"/>
    <n v="4.1147999999999998"/>
    <n v="8.0772000000000013"/>
  </r>
  <r>
    <n v="1290"/>
    <s v="CA-2016-154711"/>
    <x v="482"/>
    <x v="1"/>
    <s v="VEN01"/>
    <s v="TB-21355"/>
    <s v="OFF-AR-10001860"/>
    <x v="1"/>
    <x v="6"/>
    <s v="Prod1819"/>
    <n v="20.82"/>
    <n v="3"/>
    <n v="0"/>
    <n v="7.4951999999999996"/>
    <n v="13.3248"/>
  </r>
  <r>
    <n v="1291"/>
    <s v="CA-2016-163384"/>
    <x v="357"/>
    <x v="2"/>
    <s v="VEN05"/>
    <s v="CC-12430"/>
    <s v="OFF-BI-10004970"/>
    <x v="1"/>
    <x v="8"/>
    <s v="Prod353"/>
    <n v="13.215999999999999"/>
    <n v="4"/>
    <n v="0.2"/>
    <n v="4.4603999999999999"/>
    <n v="8.7555999999999994"/>
  </r>
  <r>
    <n v="1292"/>
    <s v="CA-2016-163384"/>
    <x v="357"/>
    <x v="2"/>
    <s v="VEN05"/>
    <s v="CC-12430"/>
    <s v="OFF-PA-10003172"/>
    <x v="1"/>
    <x v="10"/>
    <s v="Prod1483"/>
    <n v="32.4"/>
    <n v="5"/>
    <n v="0"/>
    <n v="15.552"/>
    <n v="16.847999999999999"/>
  </r>
  <r>
    <n v="1293"/>
    <s v="CA-2015-101707"/>
    <x v="483"/>
    <x v="1"/>
    <s v="VEN03"/>
    <s v="PF-19165"/>
    <s v="OFF-SU-10001218"/>
    <x v="1"/>
    <x v="14"/>
    <s v="Prod1425"/>
    <n v="32.94"/>
    <n v="3"/>
    <n v="0"/>
    <n v="9.2232000000000003"/>
    <n v="23.716799999999999"/>
  </r>
  <r>
    <n v="1294"/>
    <s v="CA-2015-101707"/>
    <x v="483"/>
    <x v="1"/>
    <s v="VEN03"/>
    <s v="PF-19165"/>
    <s v="OFF-PA-10002968"/>
    <x v="1"/>
    <x v="10"/>
    <s v="Prod1483"/>
    <n v="114.2"/>
    <n v="5"/>
    <n v="0"/>
    <n v="52.531999999999996"/>
    <n v="61.668000000000006"/>
  </r>
  <r>
    <n v="1295"/>
    <s v="CA-2015-101707"/>
    <x v="483"/>
    <x v="1"/>
    <s v="VEN03"/>
    <s v="PF-19165"/>
    <s v="OFF-LA-10000134"/>
    <x v="1"/>
    <x v="2"/>
    <s v="Prod1839"/>
    <n v="3.08"/>
    <n v="1"/>
    <n v="0"/>
    <n v="1.4783999999999999"/>
    <n v="1.6016000000000001"/>
  </r>
  <r>
    <n v="1296"/>
    <s v="CA-2015-138898"/>
    <x v="484"/>
    <x v="1"/>
    <s v="VEN04"/>
    <s v="JH-16180"/>
    <s v="OFF-AP-10004487"/>
    <x v="1"/>
    <x v="9"/>
    <s v="Prod1819"/>
    <n v="845.72799999999995"/>
    <n v="13"/>
    <n v="0.2"/>
    <n v="84.572800000000001"/>
    <n v="761.15519999999992"/>
  </r>
  <r>
    <n v="1297"/>
    <s v="CA-2017-115427"/>
    <x v="362"/>
    <x v="1"/>
    <s v="VEN03"/>
    <s v="EB-13975"/>
    <s v="OFF-BI-10002103"/>
    <x v="1"/>
    <x v="8"/>
    <s v="Prod1841"/>
    <n v="13.904"/>
    <n v="2"/>
    <n v="0.2"/>
    <n v="4.5187999999999997"/>
    <n v="9.3852000000000011"/>
  </r>
  <r>
    <n v="1298"/>
    <s v="CA-2017-115427"/>
    <x v="362"/>
    <x v="1"/>
    <s v="VEN02"/>
    <s v="EB-13975"/>
    <s v="OFF-BI-10004632"/>
    <x v="1"/>
    <x v="8"/>
    <s v="Prod1841"/>
    <n v="20.72"/>
    <n v="2"/>
    <n v="0.2"/>
    <n v="6.4749999999999996"/>
    <n v="14.244999999999999"/>
  </r>
  <r>
    <n v="1299"/>
    <s v="CA-2016-134425"/>
    <x v="485"/>
    <x v="0"/>
    <s v="VEN03"/>
    <s v="QJ-19255"/>
    <s v="TEC-PH-10003555"/>
    <x v="2"/>
    <x v="7"/>
    <s v="Prod154"/>
    <n v="114.95"/>
    <n v="5"/>
    <n v="0"/>
    <n v="2.2989999999999999"/>
    <n v="112.651"/>
  </r>
  <r>
    <n v="1300"/>
    <s v="CA-2015-121391"/>
    <x v="486"/>
    <x v="2"/>
    <s v="VEN01"/>
    <s v="AA-10315"/>
    <s v="OFF-ST-10001590"/>
    <x v="1"/>
    <x v="4"/>
    <s v="Prod1425"/>
    <n v="26.96"/>
    <n v="2"/>
    <n v="0"/>
    <n v="7.0095999999999998"/>
    <n v="19.950400000000002"/>
  </r>
  <r>
    <n v="1301"/>
    <s v="CA-2016-137043"/>
    <x v="487"/>
    <x v="0"/>
    <s v="VEN05"/>
    <s v="LC-17140"/>
    <s v="FUR-FU-10003664"/>
    <x v="0"/>
    <x v="5"/>
    <s v="Prod1819"/>
    <n v="572.76"/>
    <n v="6"/>
    <n v="0"/>
    <n v="166.10040000000001"/>
    <n v="406.65959999999995"/>
  </r>
  <r>
    <n v="1302"/>
    <s v="CA-2016-137043"/>
    <x v="487"/>
    <x v="0"/>
    <s v="VEN05"/>
    <s v="LC-17140"/>
    <s v="FUR-FU-10003664"/>
    <x v="0"/>
    <x v="5"/>
    <s v="Prod1819"/>
    <n v="286.38"/>
    <n v="3"/>
    <n v="0"/>
    <n v="83.050200000000004"/>
    <n v="203.32979999999998"/>
  </r>
  <r>
    <n v="1303"/>
    <s v="CA-2015-115847"/>
    <x v="488"/>
    <x v="0"/>
    <s v="VEN04"/>
    <s v="TC-21535"/>
    <s v="FUR-BO-10003433"/>
    <x v="0"/>
    <x v="0"/>
    <s v="Prod889"/>
    <n v="61.96"/>
    <n v="2"/>
    <n v="0"/>
    <n v="4.3372000000000002"/>
    <n v="57.622799999999998"/>
  </r>
  <r>
    <n v="1304"/>
    <s v="US-2017-126179"/>
    <x v="489"/>
    <x v="1"/>
    <s v="VEN05"/>
    <s v="CS-12460"/>
    <s v="FUR-FU-10002554"/>
    <x v="0"/>
    <x v="5"/>
    <s v="Prod1819"/>
    <n v="23.99"/>
    <n v="1"/>
    <n v="0"/>
    <n v="5.5176999999999996"/>
    <n v="18.472299999999997"/>
  </r>
  <r>
    <n v="1305"/>
    <s v="US-2017-126179"/>
    <x v="489"/>
    <x v="1"/>
    <s v="VEN03"/>
    <s v="CS-12460"/>
    <s v="TEC-PH-10001557"/>
    <x v="2"/>
    <x v="7"/>
    <s v="Prod1458"/>
    <n v="287.97000000000003"/>
    <n v="3"/>
    <n v="0"/>
    <n v="77.751900000000006"/>
    <n v="210.21810000000002"/>
  </r>
  <r>
    <n v="1306"/>
    <s v="CA-2016-101966"/>
    <x v="220"/>
    <x v="0"/>
    <s v="VEN01"/>
    <s v="BM-11785"/>
    <s v="TEC-PH-10003437"/>
    <x v="2"/>
    <x v="7"/>
    <s v="Prod154"/>
    <n v="419.94400000000002"/>
    <n v="7"/>
    <n v="0.2"/>
    <n v="52.493000000000002"/>
    <n v="367.45100000000002"/>
  </r>
  <r>
    <n v="1307"/>
    <s v="CA-2016-141397"/>
    <x v="490"/>
    <x v="2"/>
    <s v="VEN02"/>
    <s v="RC-19825"/>
    <s v="OFF-PA-10002986"/>
    <x v="1"/>
    <x v="10"/>
    <s v="Prod1483"/>
    <n v="46.76"/>
    <n v="7"/>
    <n v="0"/>
    <n v="22.444800000000001"/>
    <n v="24.315199999999997"/>
  </r>
  <r>
    <n v="1308"/>
    <s v="CA-2016-141397"/>
    <x v="490"/>
    <x v="2"/>
    <s v="VEN02"/>
    <s v="RC-19825"/>
    <s v="OFF-BI-10000320"/>
    <x v="1"/>
    <x v="8"/>
    <s v="Prod1819"/>
    <n v="17.712"/>
    <n v="3"/>
    <n v="0.2"/>
    <n v="6.4206000000000003"/>
    <n v="11.291399999999999"/>
  </r>
  <r>
    <n v="1309"/>
    <s v="CA-2016-141397"/>
    <x v="490"/>
    <x v="2"/>
    <s v="VEN03"/>
    <s v="RC-19825"/>
    <s v="OFF-AP-10003971"/>
    <x v="1"/>
    <x v="9"/>
    <s v="Prod1819"/>
    <n v="21.78"/>
    <n v="2"/>
    <n v="0"/>
    <n v="5.6627999999999998"/>
    <n v="16.1172"/>
  </r>
  <r>
    <n v="1310"/>
    <s v="CA-2016-141397"/>
    <x v="490"/>
    <x v="2"/>
    <s v="VEN01"/>
    <s v="RC-19825"/>
    <s v="OFF-ST-10001469"/>
    <x v="1"/>
    <x v="4"/>
    <s v="Prod1425"/>
    <n v="161.94"/>
    <n v="3"/>
    <n v="0"/>
    <n v="9.7164000000000001"/>
    <n v="152.2236"/>
  </r>
  <r>
    <n v="1311"/>
    <s v="CA-2016-141397"/>
    <x v="490"/>
    <x v="2"/>
    <s v="VEN03"/>
    <s v="RC-19825"/>
    <s v="FUR-CH-10003846"/>
    <x v="0"/>
    <x v="1"/>
    <s v="Prod645"/>
    <n v="161.56800000000001"/>
    <n v="2"/>
    <n v="0.2"/>
    <n v="-8.0784000000000002"/>
    <n v="169.6464"/>
  </r>
  <r>
    <n v="1312"/>
    <s v="CA-2016-141082"/>
    <x v="10"/>
    <x v="1"/>
    <s v="VEN02"/>
    <s v="FM-14380"/>
    <s v="OFF-LA-10001404"/>
    <x v="1"/>
    <x v="2"/>
    <s v="Prod1839"/>
    <n v="3.69"/>
    <n v="1"/>
    <n v="0"/>
    <n v="1.7343"/>
    <n v="1.9557"/>
  </r>
  <r>
    <n v="1313"/>
    <s v="CA-2016-141082"/>
    <x v="10"/>
    <x v="1"/>
    <s v="VEN05"/>
    <s v="FM-14380"/>
    <s v="OFF-LA-10001474"/>
    <x v="1"/>
    <x v="2"/>
    <s v="Prod1839"/>
    <n v="122.12"/>
    <n v="4"/>
    <n v="0"/>
    <n v="56.175199999999997"/>
    <n v="65.944800000000015"/>
  </r>
  <r>
    <n v="1314"/>
    <s v="US-2016-134488"/>
    <x v="152"/>
    <x v="1"/>
    <s v="VEN02"/>
    <s v="PK-19075"/>
    <s v="FUR-CH-10003199"/>
    <x v="0"/>
    <x v="1"/>
    <s v="Prod645"/>
    <n v="155.37200000000001"/>
    <n v="2"/>
    <n v="0.3"/>
    <n v="-13.317600000000001"/>
    <n v="168.68960000000001"/>
  </r>
  <r>
    <n v="1315"/>
    <s v="CA-2016-145919"/>
    <x v="491"/>
    <x v="1"/>
    <s v="VEN04"/>
    <s v="HG-14965"/>
    <s v="OFF-PA-10003072"/>
    <x v="1"/>
    <x v="10"/>
    <s v="Prod1483"/>
    <n v="38.880000000000003"/>
    <n v="6"/>
    <n v="0"/>
    <n v="18.662400000000002"/>
    <n v="20.217600000000001"/>
  </r>
  <r>
    <n v="1316"/>
    <s v="CA-2016-145919"/>
    <x v="491"/>
    <x v="1"/>
    <s v="VEN05"/>
    <s v="HG-14965"/>
    <s v="FUR-FU-10004960"/>
    <x v="0"/>
    <x v="5"/>
    <s v="Prod1819"/>
    <n v="183.84"/>
    <n v="8"/>
    <n v="0"/>
    <n v="62.505600000000001"/>
    <n v="121.3344"/>
  </r>
  <r>
    <n v="1317"/>
    <s v="CA-2016-145919"/>
    <x v="491"/>
    <x v="1"/>
    <s v="VEN04"/>
    <s v="HG-14965"/>
    <s v="OFF-SU-10003505"/>
    <x v="1"/>
    <x v="14"/>
    <s v="Prod1425"/>
    <n v="579.29999999999995"/>
    <n v="5"/>
    <n v="0"/>
    <n v="28.965"/>
    <n v="550.33499999999992"/>
  </r>
  <r>
    <n v="1318"/>
    <s v="CA-2017-157651"/>
    <x v="93"/>
    <x v="1"/>
    <s v="VEN03"/>
    <s v="HA-14920"/>
    <s v="TEC-AC-10003116"/>
    <x v="2"/>
    <x v="11"/>
    <s v="Prod1425"/>
    <n v="14.2"/>
    <n v="1"/>
    <n v="0.2"/>
    <n v="3.3725000000000001"/>
    <n v="10.827499999999999"/>
  </r>
  <r>
    <n v="1319"/>
    <s v="CA-2014-160773"/>
    <x v="492"/>
    <x v="1"/>
    <s v="VEN01"/>
    <s v="LW-16825"/>
    <s v="TEC-PH-10004586"/>
    <x v="2"/>
    <x v="7"/>
    <s v="Prod154"/>
    <n v="575.91999999999996"/>
    <n v="2"/>
    <n v="0.2"/>
    <n v="71.989999999999995"/>
    <n v="503.92999999999995"/>
  </r>
  <r>
    <n v="1320"/>
    <s v="CA-2014-160773"/>
    <x v="492"/>
    <x v="1"/>
    <s v="VEN05"/>
    <s v="LW-16825"/>
    <s v="OFF-BI-10000546"/>
    <x v="1"/>
    <x v="8"/>
    <s v="Prod1819"/>
    <n v="5.1840000000000002"/>
    <n v="6"/>
    <n v="0.7"/>
    <n v="-3.6288"/>
    <n v="8.8127999999999993"/>
  </r>
  <r>
    <n v="1321"/>
    <s v="CA-2017-167703"/>
    <x v="493"/>
    <x v="1"/>
    <s v="VEN01"/>
    <s v="MC-17575"/>
    <s v="OFF-BI-10002071"/>
    <x v="1"/>
    <x v="8"/>
    <s v="Prod1841"/>
    <n v="5.2290000000000001"/>
    <n v="3"/>
    <n v="0.7"/>
    <n v="-4.1832000000000003"/>
    <n v="9.4122000000000003"/>
  </r>
  <r>
    <n v="1322"/>
    <s v="CA-2017-167703"/>
    <x v="493"/>
    <x v="1"/>
    <s v="VEN04"/>
    <s v="MC-17575"/>
    <s v="OFF-ST-10001490"/>
    <x v="1"/>
    <x v="4"/>
    <s v="Prod1425"/>
    <n v="285.55200000000002"/>
    <n v="2"/>
    <n v="0.2"/>
    <n v="35.694000000000003"/>
    <n v="249.858"/>
  </r>
  <r>
    <n v="1323"/>
    <s v="CA-2017-121804"/>
    <x v="494"/>
    <x v="1"/>
    <s v="VEN01"/>
    <s v="LP-17095"/>
    <s v="OFF-AP-10004859"/>
    <x v="1"/>
    <x v="9"/>
    <s v="Prod1819"/>
    <n v="72.8"/>
    <n v="5"/>
    <n v="0"/>
    <n v="19.655999999999999"/>
    <n v="53.143999999999998"/>
  </r>
  <r>
    <n v="1324"/>
    <s v="CA-2017-162635"/>
    <x v="495"/>
    <x v="2"/>
    <s v="VEN04"/>
    <s v="EB-14170"/>
    <s v="OFF-PA-10002659"/>
    <x v="1"/>
    <x v="10"/>
    <s v="Prod1301"/>
    <n v="10.816000000000001"/>
    <n v="4"/>
    <n v="0.2"/>
    <n v="3.5152000000000001"/>
    <n v="7.3008000000000006"/>
  </r>
  <r>
    <n v="1325"/>
    <s v="CA-2014-107153"/>
    <x v="127"/>
    <x v="1"/>
    <s v="VEN05"/>
    <s v="GZ-14545"/>
    <s v="OFF-ST-10001321"/>
    <x v="1"/>
    <x v="4"/>
    <s v="Prod1425"/>
    <n v="46.26"/>
    <n v="3"/>
    <n v="0"/>
    <n v="12.4902"/>
    <n v="33.769799999999996"/>
  </r>
  <r>
    <n v="1326"/>
    <s v="US-2014-117058"/>
    <x v="496"/>
    <x v="2"/>
    <s v="VEN04"/>
    <s v="LE-16810"/>
    <s v="OFF-BI-10004139"/>
    <x v="1"/>
    <x v="8"/>
    <s v="Prod1841"/>
    <n v="17.46"/>
    <n v="6"/>
    <n v="0.8"/>
    <n v="-30.555"/>
    <n v="48.015000000000001"/>
  </r>
  <r>
    <n v="1327"/>
    <s v="CA-2015-120439"/>
    <x v="497"/>
    <x v="1"/>
    <s v="VEN02"/>
    <s v="AD-10180"/>
    <s v="FUR-FU-10001867"/>
    <x v="0"/>
    <x v="5"/>
    <s v="Prod1819"/>
    <n v="51.072000000000003"/>
    <n v="6"/>
    <n v="0.2"/>
    <n v="5.1071999999999997"/>
    <n v="45.964800000000004"/>
  </r>
  <r>
    <n v="1328"/>
    <s v="CA-2016-128258"/>
    <x v="498"/>
    <x v="2"/>
    <s v="VEN04"/>
    <s v="CP-12085"/>
    <s v="OFF-PA-10004156"/>
    <x v="1"/>
    <x v="10"/>
    <s v="Prod35"/>
    <n v="11.34"/>
    <n v="1"/>
    <n v="0"/>
    <n v="5.5566000000000004"/>
    <n v="5.7833999999999994"/>
  </r>
  <r>
    <n v="1329"/>
    <s v="CA-2017-106033"/>
    <x v="499"/>
    <x v="0"/>
    <s v="VEN05"/>
    <s v="FG-14260"/>
    <s v="OFF-AR-10002818"/>
    <x v="1"/>
    <x v="6"/>
    <s v="Prod1819"/>
    <n v="87.92"/>
    <n v="4"/>
    <n v="0"/>
    <n v="26.376000000000001"/>
    <n v="61.543999999999997"/>
  </r>
  <r>
    <n v="1330"/>
    <s v="CA-2016-142762"/>
    <x v="500"/>
    <x v="1"/>
    <s v="VEN03"/>
    <s v="LD-17005"/>
    <s v="FUR-FU-10003691"/>
    <x v="0"/>
    <x v="5"/>
    <s v="Prod1819"/>
    <n v="37.049999999999997"/>
    <n v="3"/>
    <n v="0"/>
    <n v="16.302"/>
    <n v="20.747999999999998"/>
  </r>
  <r>
    <n v="1331"/>
    <s v="CA-2017-127705"/>
    <x v="501"/>
    <x v="1"/>
    <s v="VEN03"/>
    <s v="AB-10255"/>
    <s v="TEC-PH-10000347"/>
    <x v="2"/>
    <x v="7"/>
    <s v="Prod1458"/>
    <n v="2.97"/>
    <n v="1"/>
    <n v="0.4"/>
    <n v="-0.64349999999999996"/>
    <n v="3.6135000000000002"/>
  </r>
  <r>
    <n v="1332"/>
    <s v="CA-2017-127705"/>
    <x v="501"/>
    <x v="1"/>
    <s v="VEN04"/>
    <s v="AB-10255"/>
    <s v="OFF-ST-10004507"/>
    <x v="1"/>
    <x v="4"/>
    <s v="Prod1425"/>
    <n v="27.44"/>
    <n v="2"/>
    <n v="0.2"/>
    <n v="2.4009999999999998"/>
    <n v="25.039000000000001"/>
  </r>
  <r>
    <n v="1333"/>
    <s v="CA-2014-122567"/>
    <x v="502"/>
    <x v="1"/>
    <s v="VEN03"/>
    <s v="MN-17935"/>
    <s v="OFF-BI-10002012"/>
    <x v="1"/>
    <x v="8"/>
    <s v="Prod1841"/>
    <n v="1.08"/>
    <n v="3"/>
    <n v="0.8"/>
    <n v="-1.728"/>
    <n v="2.8079999999999998"/>
  </r>
  <r>
    <n v="1334"/>
    <s v="CA-2014-122567"/>
    <x v="502"/>
    <x v="1"/>
    <s v="VEN03"/>
    <s v="MN-17935"/>
    <s v="OFF-AP-10001303"/>
    <x v="1"/>
    <x v="9"/>
    <s v="Prod1819"/>
    <n v="7.96"/>
    <n v="2"/>
    <n v="0.8"/>
    <n v="-13.93"/>
    <n v="21.89"/>
  </r>
  <r>
    <n v="1335"/>
    <s v="CA-2014-121664"/>
    <x v="503"/>
    <x v="1"/>
    <s v="VEN01"/>
    <s v="HP-14815"/>
    <s v="OFF-BI-10003684"/>
    <x v="1"/>
    <x v="8"/>
    <s v="Prod1841"/>
    <n v="140.73599999999999"/>
    <n v="8"/>
    <n v="0.2"/>
    <n v="52.776000000000003"/>
    <n v="87.95999999999998"/>
  </r>
  <r>
    <n v="1336"/>
    <s v="CA-2016-122133"/>
    <x v="213"/>
    <x v="1"/>
    <s v="VEN01"/>
    <s v="JR-15670"/>
    <s v="OFF-ST-10002574"/>
    <x v="1"/>
    <x v="4"/>
    <s v="Prod1425"/>
    <n v="552.55999999999995"/>
    <n v="4"/>
    <n v="0"/>
    <n v="0"/>
    <n v="552.55999999999995"/>
  </r>
  <r>
    <n v="1337"/>
    <s v="US-2017-123281"/>
    <x v="377"/>
    <x v="1"/>
    <s v="VEN01"/>
    <s v="JF-15190"/>
    <s v="FUR-FU-10003724"/>
    <x v="0"/>
    <x v="5"/>
    <s v="Prod1819"/>
    <n v="25.11"/>
    <n v="3"/>
    <n v="0"/>
    <n v="6.5286"/>
    <n v="18.581399999999999"/>
  </r>
  <r>
    <n v="1338"/>
    <s v="CA-2017-100524"/>
    <x v="504"/>
    <x v="0"/>
    <s v="VEN04"/>
    <s v="CM-12115"/>
    <s v="FUR-FU-10004018"/>
    <x v="0"/>
    <x v="5"/>
    <s v="Prod1819"/>
    <n v="29.78"/>
    <n v="2"/>
    <n v="0"/>
    <n v="8.0405999999999995"/>
    <n v="21.739400000000003"/>
  </r>
  <r>
    <n v="1339"/>
    <s v="CA-2017-100524"/>
    <x v="504"/>
    <x v="0"/>
    <s v="VEN05"/>
    <s v="CM-12115"/>
    <s v="TEC-PH-10002549"/>
    <x v="2"/>
    <x v="7"/>
    <s v="Prod1458"/>
    <n v="677.58"/>
    <n v="3"/>
    <n v="0"/>
    <n v="176.17080000000001"/>
    <n v="501.40920000000006"/>
  </r>
  <r>
    <n v="1340"/>
    <s v="CA-2017-100524"/>
    <x v="504"/>
    <x v="0"/>
    <s v="VEN01"/>
    <s v="CM-12115"/>
    <s v="OFF-PA-10004911"/>
    <x v="1"/>
    <x v="10"/>
    <s v="Prod1425"/>
    <n v="75.040000000000006"/>
    <n v="8"/>
    <n v="0"/>
    <n v="36.019199999999998"/>
    <n v="39.020800000000008"/>
  </r>
  <r>
    <n v="1341"/>
    <s v="CA-2017-113481"/>
    <x v="505"/>
    <x v="2"/>
    <s v="VEN05"/>
    <s v="AS-10045"/>
    <s v="TEC-MA-10002178"/>
    <x v="2"/>
    <x v="15"/>
    <s v="Prod1272"/>
    <n v="695.7"/>
    <n v="2"/>
    <n v="0.5"/>
    <n v="-27.827999999999999"/>
    <n v="723.52800000000002"/>
  </r>
  <r>
    <n v="1342"/>
    <s v="CA-2017-113481"/>
    <x v="505"/>
    <x v="2"/>
    <s v="VEN02"/>
    <s v="AS-10045"/>
    <s v="OFF-BI-10003694"/>
    <x v="1"/>
    <x v="8"/>
    <s v="Prod1841"/>
    <n v="15.66"/>
    <n v="5"/>
    <n v="0.7"/>
    <n v="-12.528"/>
    <n v="28.188000000000002"/>
  </r>
  <r>
    <n v="1343"/>
    <s v="CA-2017-113481"/>
    <x v="505"/>
    <x v="2"/>
    <s v="VEN04"/>
    <s v="AS-10045"/>
    <s v="OFF-BI-10000474"/>
    <x v="1"/>
    <x v="8"/>
    <s v="Prod1819"/>
    <n v="28.853999999999999"/>
    <n v="6"/>
    <n v="0.7"/>
    <n v="-21.159600000000001"/>
    <n v="50.013599999999997"/>
  </r>
  <r>
    <n v="1344"/>
    <s v="CA-2015-131758"/>
    <x v="506"/>
    <x v="1"/>
    <s v="VEN02"/>
    <s v="KB-16315"/>
    <s v="OFF-AR-10000411"/>
    <x v="1"/>
    <x v="6"/>
    <s v="Prod1819"/>
    <n v="47.82"/>
    <n v="3"/>
    <n v="0"/>
    <n v="14.346"/>
    <n v="33.474000000000004"/>
  </r>
  <r>
    <n v="1345"/>
    <s v="CA-2015-131758"/>
    <x v="506"/>
    <x v="1"/>
    <s v="VEN04"/>
    <s v="KB-16315"/>
    <s v="OFF-LA-10000262"/>
    <x v="1"/>
    <x v="2"/>
    <s v="Prod1839"/>
    <n v="13.05"/>
    <n v="5"/>
    <n v="0"/>
    <n v="6.0030000000000001"/>
    <n v="7.0470000000000006"/>
  </r>
  <r>
    <n v="1346"/>
    <s v="CA-2014-118339"/>
    <x v="507"/>
    <x v="1"/>
    <s v="VEN01"/>
    <s v="BN-11515"/>
    <s v="OFF-AP-10001154"/>
    <x v="1"/>
    <x v="9"/>
    <s v="Prod1819"/>
    <n v="93.78"/>
    <n v="2"/>
    <n v="0"/>
    <n v="36.574199999999998"/>
    <n v="57.205800000000004"/>
  </r>
  <r>
    <n v="1347"/>
    <s v="CA-2014-118339"/>
    <x v="507"/>
    <x v="1"/>
    <s v="VEN01"/>
    <s v="BN-11515"/>
    <s v="OFF-PA-10000466"/>
    <x v="1"/>
    <x v="10"/>
    <s v="Prod998"/>
    <n v="47.18"/>
    <n v="7"/>
    <n v="0"/>
    <n v="23.59"/>
    <n v="23.59"/>
  </r>
  <r>
    <n v="1348"/>
    <s v="CA-2014-118339"/>
    <x v="507"/>
    <x v="1"/>
    <s v="VEN04"/>
    <s v="BN-11515"/>
    <s v="OFF-AR-10003829"/>
    <x v="1"/>
    <x v="6"/>
    <s v="Prod1819"/>
    <n v="19.68"/>
    <n v="6"/>
    <n v="0"/>
    <n v="5.7072000000000003"/>
    <n v="13.972799999999999"/>
  </r>
  <r>
    <n v="1349"/>
    <s v="CA-2014-118339"/>
    <x v="507"/>
    <x v="1"/>
    <s v="VEN05"/>
    <s v="BN-11515"/>
    <s v="OFF-BI-10001758"/>
    <x v="1"/>
    <x v="8"/>
    <s v="Prod1819"/>
    <n v="53.4"/>
    <n v="10"/>
    <n v="0"/>
    <n v="25.097999999999999"/>
    <n v="28.302"/>
  </r>
  <r>
    <n v="1350"/>
    <s v="CA-2014-118339"/>
    <x v="507"/>
    <x v="1"/>
    <s v="VEN01"/>
    <s v="BN-11515"/>
    <s v="OFF-BI-10000136"/>
    <x v="1"/>
    <x v="8"/>
    <s v="Prod1819"/>
    <n v="35.880000000000003"/>
    <n v="6"/>
    <n v="0"/>
    <n v="17.2224"/>
    <n v="18.657600000000002"/>
  </r>
  <r>
    <n v="1351"/>
    <s v="CA-2014-153976"/>
    <x v="508"/>
    <x v="0"/>
    <s v="VEN05"/>
    <s v="BP-11290"/>
    <s v="FUR-CH-10002880"/>
    <x v="0"/>
    <x v="1"/>
    <s v="Prod645"/>
    <n v="258.279"/>
    <n v="3"/>
    <n v="0.3"/>
    <n v="-70.104299999999995"/>
    <n v="328.38329999999996"/>
  </r>
  <r>
    <n v="1352"/>
    <s v="CA-2016-162901"/>
    <x v="509"/>
    <x v="2"/>
    <s v="VEN05"/>
    <s v="AS-10045"/>
    <s v="OFF-ST-10000649"/>
    <x v="1"/>
    <x v="4"/>
    <s v="Prod1425"/>
    <n v="31.4"/>
    <n v="2"/>
    <n v="0"/>
    <n v="7.85"/>
    <n v="23.549999999999997"/>
  </r>
  <r>
    <n v="1353"/>
    <s v="CA-2017-162978"/>
    <x v="510"/>
    <x v="1"/>
    <s v="VEN05"/>
    <s v="LW-16990"/>
    <s v="TEC-PH-10003092"/>
    <x v="2"/>
    <x v="7"/>
    <s v="Prod154"/>
    <n v="183.96"/>
    <n v="5"/>
    <n v="0.2"/>
    <n v="20.695499999999999"/>
    <n v="163.2645"/>
  </r>
  <r>
    <n v="1354"/>
    <s v="CA-2017-162978"/>
    <x v="510"/>
    <x v="1"/>
    <s v="VEN03"/>
    <s v="LW-16990"/>
    <s v="OFF-PA-10002250"/>
    <x v="1"/>
    <x v="10"/>
    <s v="Prod1856"/>
    <n v="17.61"/>
    <n v="3"/>
    <n v="0"/>
    <n v="8.4527999999999999"/>
    <n v="9.1571999999999996"/>
  </r>
  <r>
    <n v="1355"/>
    <s v="CA-2017-162978"/>
    <x v="510"/>
    <x v="1"/>
    <s v="VEN02"/>
    <s v="LW-16990"/>
    <s v="FUR-TA-10003473"/>
    <x v="0"/>
    <x v="3"/>
    <s v="Prod1819"/>
    <n v="300.904"/>
    <n v="1"/>
    <n v="0.2"/>
    <n v="11.283899999999999"/>
    <n v="289.62009999999998"/>
  </r>
  <r>
    <n v="1356"/>
    <s v="US-2014-160444"/>
    <x v="492"/>
    <x v="3"/>
    <s v="VEN05"/>
    <s v="DC-12850"/>
    <s v="OFF-ST-10001522"/>
    <x v="1"/>
    <x v="4"/>
    <s v="Prod1425"/>
    <n v="220.77600000000001"/>
    <n v="3"/>
    <n v="0.2"/>
    <n v="-44.155200000000001"/>
    <n v="264.93119999999999"/>
  </r>
  <r>
    <n v="1357"/>
    <s v="US-2014-160444"/>
    <x v="492"/>
    <x v="3"/>
    <s v="VEN02"/>
    <s v="DC-12850"/>
    <s v="OFF-ST-10000563"/>
    <x v="1"/>
    <x v="4"/>
    <s v="Prod1425"/>
    <n v="281.42399999999998"/>
    <n v="11"/>
    <n v="0.2"/>
    <n v="-35.177999999999997"/>
    <n v="316.60199999999998"/>
  </r>
  <r>
    <n v="1358"/>
    <s v="CA-2016-145247"/>
    <x v="477"/>
    <x v="2"/>
    <s v="VEN05"/>
    <s v="ND-18370"/>
    <s v="OFF-PA-10003641"/>
    <x v="1"/>
    <x v="10"/>
    <s v="Prod1483"/>
    <n v="79.14"/>
    <n v="3"/>
    <n v="0"/>
    <n v="36.404400000000003"/>
    <n v="42.735599999999998"/>
  </r>
  <r>
    <n v="1359"/>
    <s v="CA-2017-160045"/>
    <x v="433"/>
    <x v="2"/>
    <s v="VEN04"/>
    <s v="LB-16735"/>
    <s v="FUR-FU-10000010"/>
    <x v="0"/>
    <x v="5"/>
    <s v="Prod645"/>
    <n v="1.988"/>
    <n v="1"/>
    <n v="0.6"/>
    <n v="-1.4413"/>
    <n v="3.4293"/>
  </r>
  <r>
    <n v="1360"/>
    <s v="US-2014-151925"/>
    <x v="511"/>
    <x v="0"/>
    <s v="VEN01"/>
    <s v="KT-16465"/>
    <s v="FUR-CH-10002961"/>
    <x v="0"/>
    <x v="1"/>
    <s v="Prod645"/>
    <n v="145.56800000000001"/>
    <n v="2"/>
    <n v="0.2"/>
    <n v="0"/>
    <n v="145.56800000000001"/>
  </r>
  <r>
    <n v="1361"/>
    <s v="CA-2017-125199"/>
    <x v="512"/>
    <x v="1"/>
    <s v="VEN01"/>
    <s v="HM-14860"/>
    <s v="OFF-AR-10002956"/>
    <x v="1"/>
    <x v="6"/>
    <s v="Prod1819"/>
    <n v="123.256"/>
    <n v="7"/>
    <n v="0.2"/>
    <n v="9.2441999999999993"/>
    <n v="114.01179999999999"/>
  </r>
  <r>
    <n v="1362"/>
    <s v="CA-2017-125199"/>
    <x v="512"/>
    <x v="1"/>
    <s v="VEN05"/>
    <s v="HM-14860"/>
    <s v="OFF-PA-10004041"/>
    <x v="1"/>
    <x v="10"/>
    <s v="Prod35"/>
    <n v="23.68"/>
    <n v="4"/>
    <n v="0.2"/>
    <n v="7.4"/>
    <n v="16.28"/>
  </r>
  <r>
    <n v="1363"/>
    <s v="CA-2017-125199"/>
    <x v="512"/>
    <x v="1"/>
    <s v="VEN05"/>
    <s v="HM-14860"/>
    <s v="TEC-PH-10001336"/>
    <x v="2"/>
    <x v="7"/>
    <s v="Prod1458"/>
    <n v="309.57600000000002"/>
    <n v="4"/>
    <n v="0.4"/>
    <n v="-56.755600000000001"/>
    <n v="366.33160000000004"/>
  </r>
  <r>
    <n v="1364"/>
    <s v="US-2017-155425"/>
    <x v="45"/>
    <x v="2"/>
    <s v="VEN05"/>
    <s v="AB-10600"/>
    <s v="OFF-BI-10001036"/>
    <x v="1"/>
    <x v="8"/>
    <s v="Prod1819"/>
    <n v="38.387999999999998"/>
    <n v="14"/>
    <n v="0.7"/>
    <n v="-25.591999999999999"/>
    <n v="63.98"/>
  </r>
  <r>
    <n v="1365"/>
    <s v="US-2017-155425"/>
    <x v="45"/>
    <x v="2"/>
    <s v="VEN03"/>
    <s v="AB-10600"/>
    <s v="TEC-MA-10003183"/>
    <x v="2"/>
    <x v="15"/>
    <s v="Prod1272"/>
    <n v="95.994"/>
    <n v="2"/>
    <n v="0.7"/>
    <n v="-63.996000000000002"/>
    <n v="159.99"/>
  </r>
  <r>
    <n v="1366"/>
    <s v="US-2017-155425"/>
    <x v="45"/>
    <x v="2"/>
    <s v="VEN02"/>
    <s v="AB-10600"/>
    <s v="TEC-AC-10001314"/>
    <x v="2"/>
    <x v="11"/>
    <s v="Prod1425"/>
    <n v="239.952"/>
    <n v="6"/>
    <n v="0.2"/>
    <n v="-35.992800000000003"/>
    <n v="275.94479999999999"/>
  </r>
  <r>
    <n v="1367"/>
    <s v="US-2017-155425"/>
    <x v="45"/>
    <x v="2"/>
    <s v="VEN03"/>
    <s v="AB-10600"/>
    <s v="TEC-PH-10002563"/>
    <x v="2"/>
    <x v="7"/>
    <s v="Prod1458"/>
    <n v="201.584"/>
    <n v="2"/>
    <n v="0.2"/>
    <n v="15.1188"/>
    <n v="186.46520000000001"/>
  </r>
  <r>
    <n v="1368"/>
    <s v="US-2017-155425"/>
    <x v="45"/>
    <x v="2"/>
    <s v="VEN05"/>
    <s v="AB-10600"/>
    <s v="FUR-CH-10003312"/>
    <x v="0"/>
    <x v="1"/>
    <s v="Prod645"/>
    <n v="899.13599999999997"/>
    <n v="4"/>
    <n v="0.2"/>
    <n v="-146.1096"/>
    <n v="1045.2456"/>
  </r>
  <r>
    <n v="1369"/>
    <s v="CA-2017-133249"/>
    <x v="513"/>
    <x v="2"/>
    <s v="VEN01"/>
    <s v="SZ-20035"/>
    <s v="FUR-FU-10001588"/>
    <x v="0"/>
    <x v="5"/>
    <s v="Prod1819"/>
    <n v="145.9"/>
    <n v="5"/>
    <n v="0"/>
    <n v="62.737000000000002"/>
    <n v="83.163000000000011"/>
  </r>
  <r>
    <n v="1370"/>
    <s v="US-2015-103471"/>
    <x v="514"/>
    <x v="1"/>
    <s v="VEN05"/>
    <s v="JR-15670"/>
    <s v="FUR-BO-10002613"/>
    <x v="0"/>
    <x v="0"/>
    <s v="Prod889"/>
    <n v="590.05799999999999"/>
    <n v="7"/>
    <n v="0.7"/>
    <n v="-786.74400000000003"/>
    <n v="1376.8020000000001"/>
  </r>
  <r>
    <n v="1371"/>
    <s v="US-2015-103471"/>
    <x v="514"/>
    <x v="1"/>
    <s v="VEN05"/>
    <s v="JR-15670"/>
    <s v="OFF-AR-10003405"/>
    <x v="1"/>
    <x v="6"/>
    <s v="Prod1819"/>
    <n v="14.04"/>
    <n v="3"/>
    <n v="0.2"/>
    <n v="1.5794999999999999"/>
    <n v="12.4605"/>
  </r>
  <r>
    <n v="1372"/>
    <s v="CA-2017-136672"/>
    <x v="515"/>
    <x v="1"/>
    <s v="VEN01"/>
    <s v="MG-17890"/>
    <s v="TEC-AC-10004510"/>
    <x v="2"/>
    <x v="11"/>
    <s v="Prod1425"/>
    <n v="49.08"/>
    <n v="3"/>
    <n v="0"/>
    <n v="4.9080000000000004"/>
    <n v="44.171999999999997"/>
  </r>
  <r>
    <n v="1373"/>
    <s v="US-2014-157021"/>
    <x v="516"/>
    <x v="0"/>
    <s v="VEN04"/>
    <s v="KM-16720"/>
    <s v="OFF-LA-10002312"/>
    <x v="1"/>
    <x v="2"/>
    <s v="Prod998"/>
    <n v="29.6"/>
    <n v="2"/>
    <n v="0"/>
    <n v="14.8"/>
    <n v="14.8"/>
  </r>
  <r>
    <n v="1374"/>
    <s v="US-2014-157021"/>
    <x v="516"/>
    <x v="0"/>
    <s v="VEN04"/>
    <s v="KM-16720"/>
    <s v="OFF-BI-10000042"/>
    <x v="1"/>
    <x v="8"/>
    <s v="Prod1819"/>
    <n v="17.088000000000001"/>
    <n v="4"/>
    <n v="0.2"/>
    <n v="5.5536000000000003"/>
    <n v="11.534400000000002"/>
  </r>
  <r>
    <n v="1375"/>
    <s v="CA-2015-120362"/>
    <x v="400"/>
    <x v="1"/>
    <s v="VEN05"/>
    <s v="CA-12265"/>
    <s v="FUR-TA-10003008"/>
    <x v="0"/>
    <x v="3"/>
    <s v="Prod1819"/>
    <n v="912.75"/>
    <n v="5"/>
    <n v="0"/>
    <n v="118.6575"/>
    <n v="794.09249999999997"/>
  </r>
  <r>
    <n v="1376"/>
    <s v="CA-2014-126361"/>
    <x v="75"/>
    <x v="0"/>
    <s v="VEN01"/>
    <s v="VD-21670"/>
    <s v="OFF-AP-10003590"/>
    <x v="1"/>
    <x v="9"/>
    <s v="Prod1819"/>
    <n v="1089.75"/>
    <n v="3"/>
    <n v="0"/>
    <n v="305.13"/>
    <n v="784.62"/>
  </r>
  <r>
    <n v="1377"/>
    <s v="CA-2014-126361"/>
    <x v="75"/>
    <x v="0"/>
    <s v="VEN01"/>
    <s v="VD-21670"/>
    <s v="OFF-PA-10000806"/>
    <x v="1"/>
    <x v="10"/>
    <s v="Prod998"/>
    <n v="447.84"/>
    <n v="8"/>
    <n v="0"/>
    <n v="219.44159999999999"/>
    <n v="228.39839999999998"/>
  </r>
  <r>
    <n v="1378"/>
    <s v="CA-2014-126361"/>
    <x v="75"/>
    <x v="0"/>
    <s v="VEN01"/>
    <s v="VD-21670"/>
    <s v="OFF-AR-10000896"/>
    <x v="1"/>
    <x v="6"/>
    <s v="Prod1819"/>
    <n v="16.399999999999999"/>
    <n v="5"/>
    <n v="0"/>
    <n v="4.2640000000000002"/>
    <n v="12.135999999999999"/>
  </r>
  <r>
    <n v="1379"/>
    <s v="CA-2014-126361"/>
    <x v="75"/>
    <x v="0"/>
    <s v="VEN04"/>
    <s v="VD-21670"/>
    <s v="TEC-PH-10002310"/>
    <x v="2"/>
    <x v="7"/>
    <s v="Prod1458"/>
    <n v="399.96"/>
    <n v="5"/>
    <n v="0.2"/>
    <n v="34.996499999999997"/>
    <n v="364.96349999999995"/>
  </r>
  <r>
    <n v="1380"/>
    <s v="CA-2014-126361"/>
    <x v="75"/>
    <x v="0"/>
    <s v="VEN01"/>
    <s v="VD-21670"/>
    <s v="OFF-ST-10002289"/>
    <x v="1"/>
    <x v="4"/>
    <s v="Prod1425"/>
    <n v="158.9"/>
    <n v="5"/>
    <n v="0"/>
    <n v="7.9450000000000003"/>
    <n v="150.95500000000001"/>
  </r>
  <r>
    <n v="1381"/>
    <s v="CA-2014-126361"/>
    <x v="75"/>
    <x v="0"/>
    <s v="VEN05"/>
    <s v="VD-21670"/>
    <s v="OFF-BI-10002852"/>
    <x v="1"/>
    <x v="8"/>
    <s v="Prod1841"/>
    <n v="13.183999999999999"/>
    <n v="1"/>
    <n v="0.2"/>
    <n v="4.7792000000000003"/>
    <n v="8.4047999999999981"/>
  </r>
  <r>
    <n v="1382"/>
    <s v="US-2016-100566"/>
    <x v="411"/>
    <x v="1"/>
    <s v="VEN01"/>
    <s v="JK-16120"/>
    <s v="FUR-FU-10003394"/>
    <x v="0"/>
    <x v="5"/>
    <s v="Prod1819"/>
    <n v="83.951999999999998"/>
    <n v="3"/>
    <n v="0.6"/>
    <n v="-90.248400000000004"/>
    <n v="174.2004"/>
  </r>
  <r>
    <n v="1383"/>
    <s v="US-2016-108504"/>
    <x v="517"/>
    <x v="3"/>
    <s v="VEN04"/>
    <s v="PP-18955"/>
    <s v="OFF-ST-10002344"/>
    <x v="1"/>
    <x v="4"/>
    <s v="Prod1425"/>
    <n v="80.98"/>
    <n v="1"/>
    <n v="0"/>
    <n v="1.6195999999999999"/>
    <n v="79.360399999999998"/>
  </r>
  <r>
    <n v="1384"/>
    <s v="US-2016-108504"/>
    <x v="517"/>
    <x v="3"/>
    <s v="VEN02"/>
    <s v="PP-18955"/>
    <s v="OFF-PA-10001289"/>
    <x v="1"/>
    <x v="10"/>
    <s v="Prod998"/>
    <n v="348.84"/>
    <n v="9"/>
    <n v="0"/>
    <n v="170.9316"/>
    <n v="177.90839999999997"/>
  </r>
  <r>
    <n v="1385"/>
    <s v="US-2016-108504"/>
    <x v="517"/>
    <x v="3"/>
    <s v="VEN03"/>
    <s v="PP-18955"/>
    <s v="OFF-FA-10000053"/>
    <x v="1"/>
    <x v="13"/>
    <s v="Prod1839"/>
    <n v="9.4499999999999993"/>
    <n v="5"/>
    <n v="0"/>
    <n v="0.189"/>
    <n v="9.2609999999999992"/>
  </r>
  <r>
    <n v="1386"/>
    <s v="US-2016-108504"/>
    <x v="517"/>
    <x v="3"/>
    <s v="VEN04"/>
    <s v="PP-18955"/>
    <s v="FUR-FU-10004091"/>
    <x v="0"/>
    <x v="5"/>
    <s v="Prod1819"/>
    <n v="18.84"/>
    <n v="3"/>
    <n v="0"/>
    <n v="7.1592000000000002"/>
    <n v="11.6808"/>
  </r>
  <r>
    <n v="1387"/>
    <s v="US-2016-108504"/>
    <x v="517"/>
    <x v="3"/>
    <s v="VEN02"/>
    <s v="PP-18955"/>
    <s v="FUR-BO-10004015"/>
    <x v="0"/>
    <x v="0"/>
    <s v="Prod889"/>
    <n v="239.98"/>
    <n v="2"/>
    <n v="0"/>
    <n v="52.7956"/>
    <n v="187.18439999999998"/>
  </r>
  <r>
    <n v="1388"/>
    <s v="US-2016-108504"/>
    <x v="517"/>
    <x v="3"/>
    <s v="VEN01"/>
    <s v="PP-18955"/>
    <s v="OFF-EN-10003001"/>
    <x v="1"/>
    <x v="12"/>
    <s v="Prod1839"/>
    <n v="167.96"/>
    <n v="2"/>
    <n v="0"/>
    <n v="78.941199999999995"/>
    <n v="89.018800000000013"/>
  </r>
  <r>
    <n v="1389"/>
    <s v="US-2016-108504"/>
    <x v="517"/>
    <x v="3"/>
    <s v="VEN05"/>
    <s v="PP-18955"/>
    <s v="TEC-PH-10000215"/>
    <x v="2"/>
    <x v="7"/>
    <s v="Prod1458"/>
    <n v="104.85"/>
    <n v="3"/>
    <n v="0"/>
    <n v="28.3095"/>
    <n v="76.540499999999994"/>
  </r>
  <r>
    <n v="1390"/>
    <s v="US-2016-108504"/>
    <x v="517"/>
    <x v="3"/>
    <s v="VEN05"/>
    <s v="PP-18955"/>
    <s v="TEC-PH-10003645"/>
    <x v="2"/>
    <x v="7"/>
    <s v="Prod154"/>
    <n v="484.83"/>
    <n v="3"/>
    <n v="0"/>
    <n v="126.0558"/>
    <n v="358.77419999999995"/>
  </r>
  <r>
    <n v="1391"/>
    <s v="US-2016-108504"/>
    <x v="517"/>
    <x v="3"/>
    <s v="VEN05"/>
    <s v="PP-18955"/>
    <s v="OFF-PA-10000357"/>
    <x v="1"/>
    <x v="10"/>
    <s v="Prod998"/>
    <n v="122.97"/>
    <n v="3"/>
    <n v="0"/>
    <n v="60.255299999999998"/>
    <n v="62.714700000000001"/>
  </r>
  <r>
    <n v="1392"/>
    <s v="US-2016-108504"/>
    <x v="517"/>
    <x v="3"/>
    <s v="VEN01"/>
    <s v="PP-18955"/>
    <s v="OFF-ST-10004804"/>
    <x v="1"/>
    <x v="4"/>
    <s v="Prod1425"/>
    <n v="154.44"/>
    <n v="3"/>
    <n v="0"/>
    <n v="1.5444"/>
    <n v="152.8956"/>
  </r>
  <r>
    <n v="1393"/>
    <s v="US-2016-108504"/>
    <x v="517"/>
    <x v="3"/>
    <s v="VEN02"/>
    <s v="PP-18955"/>
    <s v="OFF-PA-10003892"/>
    <x v="1"/>
    <x v="10"/>
    <s v="Prod1663"/>
    <n v="342.37"/>
    <n v="7"/>
    <n v="0"/>
    <n v="160.91390000000001"/>
    <n v="181.45609999999999"/>
  </r>
  <r>
    <n v="1394"/>
    <s v="CA-2017-124828"/>
    <x v="446"/>
    <x v="2"/>
    <s v="VEN03"/>
    <s v="YS-21880"/>
    <s v="OFF-AR-10003514"/>
    <x v="1"/>
    <x v="6"/>
    <s v="Prod1819"/>
    <n v="9.5519999999999996"/>
    <n v="3"/>
    <n v="0.2"/>
    <n v="1.5522"/>
    <n v="7.9997999999999996"/>
  </r>
  <r>
    <n v="1395"/>
    <s v="US-2017-117247"/>
    <x v="518"/>
    <x v="1"/>
    <s v="VEN02"/>
    <s v="CK-12760"/>
    <s v="FUR-TA-10002958"/>
    <x v="0"/>
    <x v="3"/>
    <s v="Prod1819"/>
    <n v="652.45000000000005"/>
    <n v="5"/>
    <n v="0.5"/>
    <n v="-430.61700000000002"/>
    <n v="1083.067"/>
  </r>
  <r>
    <n v="1396"/>
    <s v="US-2017-117247"/>
    <x v="518"/>
    <x v="1"/>
    <s v="VEN05"/>
    <s v="CK-12760"/>
    <s v="FUR-TA-10001676"/>
    <x v="0"/>
    <x v="3"/>
    <s v="Prod1819"/>
    <n v="66.644999999999996"/>
    <n v="3"/>
    <n v="0.5"/>
    <n v="-42.652799999999999"/>
    <n v="109.2978"/>
  </r>
  <r>
    <n v="1397"/>
    <s v="CA-2016-124485"/>
    <x v="482"/>
    <x v="2"/>
    <s v="VEN03"/>
    <s v="NC-18340"/>
    <s v="OFF-BI-10000822"/>
    <x v="1"/>
    <x v="8"/>
    <s v="Prod1819"/>
    <n v="17.216000000000001"/>
    <n v="4"/>
    <n v="0.2"/>
    <n v="6.0255999999999998"/>
    <n v="11.1904"/>
  </r>
  <r>
    <n v="1398"/>
    <s v="CA-2016-124485"/>
    <x v="482"/>
    <x v="2"/>
    <s v="VEN04"/>
    <s v="NC-18340"/>
    <s v="OFF-PA-10004971"/>
    <x v="1"/>
    <x v="10"/>
    <s v="Prod1425"/>
    <n v="11.56"/>
    <n v="2"/>
    <n v="0"/>
    <n v="5.6643999999999997"/>
    <n v="5.8956000000000008"/>
  </r>
  <r>
    <n v="1399"/>
    <s v="CA-2016-124485"/>
    <x v="482"/>
    <x v="2"/>
    <s v="VEN04"/>
    <s v="NC-18340"/>
    <s v="TEC-AC-10002323"/>
    <x v="2"/>
    <x v="11"/>
    <s v="Prod1425"/>
    <n v="88.4"/>
    <n v="4"/>
    <n v="0"/>
    <n v="11.492000000000001"/>
    <n v="76.908000000000001"/>
  </r>
  <r>
    <n v="1400"/>
    <s v="CA-2016-124485"/>
    <x v="482"/>
    <x v="2"/>
    <s v="VEN03"/>
    <s v="NC-18340"/>
    <s v="OFF-PA-10004888"/>
    <x v="1"/>
    <x v="10"/>
    <s v="Prod1425"/>
    <n v="6.48"/>
    <n v="1"/>
    <n v="0"/>
    <n v="3.1103999999999998"/>
    <n v="3.3696000000000006"/>
  </r>
  <r>
    <n v="1401"/>
    <s v="CA-2016-159212"/>
    <x v="519"/>
    <x v="1"/>
    <s v="VEN04"/>
    <s v="KM-16375"/>
    <s v="TEC-PH-10003988"/>
    <x v="2"/>
    <x v="7"/>
    <s v="Prod154"/>
    <n v="21.8"/>
    <n v="2"/>
    <n v="0"/>
    <n v="6.1040000000000001"/>
    <n v="15.696000000000002"/>
  </r>
  <r>
    <n v="1402"/>
    <s v="CA-2016-159212"/>
    <x v="519"/>
    <x v="1"/>
    <s v="VEN02"/>
    <s v="KM-16375"/>
    <s v="OFF-EN-10002230"/>
    <x v="1"/>
    <x v="12"/>
    <s v="Prod1922"/>
    <n v="251.79"/>
    <n v="3"/>
    <n v="0"/>
    <n v="118.3413"/>
    <n v="133.44869999999997"/>
  </r>
  <r>
    <n v="1403"/>
    <s v="US-2016-161396"/>
    <x v="520"/>
    <x v="1"/>
    <s v="VEN03"/>
    <s v="GM-14455"/>
    <s v="FUR-TA-10002622"/>
    <x v="0"/>
    <x v="3"/>
    <s v="Prod1819"/>
    <n v="205.17599999999999"/>
    <n v="2"/>
    <n v="0.4"/>
    <n v="-58.133200000000002"/>
    <n v="263.30919999999998"/>
  </r>
  <r>
    <n v="1404"/>
    <s v="US-2016-161396"/>
    <x v="520"/>
    <x v="1"/>
    <s v="VEN05"/>
    <s v="GM-14455"/>
    <s v="OFF-PA-10000418"/>
    <x v="1"/>
    <x v="10"/>
    <s v="Prod998"/>
    <n v="419.4"/>
    <n v="5"/>
    <n v="0.2"/>
    <n v="146.79"/>
    <n v="272.61"/>
  </r>
  <r>
    <n v="1405"/>
    <s v="US-2014-118486"/>
    <x v="521"/>
    <x v="2"/>
    <s v="VEN05"/>
    <s v="SD-20485"/>
    <s v="OFF-SU-10004498"/>
    <x v="1"/>
    <x v="14"/>
    <s v="Prod1425"/>
    <n v="10.304"/>
    <n v="1"/>
    <n v="0.2"/>
    <n v="-2.1896"/>
    <n v="12.493600000000001"/>
  </r>
  <r>
    <n v="1406"/>
    <s v="US-2014-118486"/>
    <x v="521"/>
    <x v="2"/>
    <s v="VEN03"/>
    <s v="SD-20485"/>
    <s v="FUR-TA-10001039"/>
    <x v="0"/>
    <x v="3"/>
    <s v="Prod1819"/>
    <n v="154.76400000000001"/>
    <n v="3"/>
    <n v="0.4"/>
    <n v="-36.111600000000003"/>
    <n v="190.87560000000002"/>
  </r>
  <r>
    <n v="1407"/>
    <s v="US-2014-118486"/>
    <x v="521"/>
    <x v="2"/>
    <s v="VEN04"/>
    <s v="SD-20485"/>
    <s v="TEC-AC-10004659"/>
    <x v="2"/>
    <x v="11"/>
    <s v="Prod1460"/>
    <n v="116.78400000000001"/>
    <n v="2"/>
    <n v="0.2"/>
    <n v="21.896999999999998"/>
    <n v="94.887"/>
  </r>
  <r>
    <n v="1408"/>
    <s v="CA-2016-130407"/>
    <x v="479"/>
    <x v="1"/>
    <s v="VEN03"/>
    <s v="KD-16270"/>
    <s v="OFF-AR-10002240"/>
    <x v="1"/>
    <x v="6"/>
    <s v="Prod1819"/>
    <n v="75.48"/>
    <n v="2"/>
    <n v="0"/>
    <n v="19.6248"/>
    <n v="55.855200000000004"/>
  </r>
  <r>
    <n v="1409"/>
    <s v="CA-2016-130407"/>
    <x v="479"/>
    <x v="1"/>
    <s v="VEN01"/>
    <s v="KD-16270"/>
    <s v="FUR-FU-10001967"/>
    <x v="0"/>
    <x v="5"/>
    <s v="Prod1819"/>
    <n v="39.979999999999997"/>
    <n v="2"/>
    <n v="0"/>
    <n v="9.9949999999999992"/>
    <n v="29.984999999999999"/>
  </r>
  <r>
    <n v="1410"/>
    <s v="US-2016-122245"/>
    <x v="424"/>
    <x v="1"/>
    <s v="VEN01"/>
    <s v="AB-10105"/>
    <s v="FUR-TA-10002356"/>
    <x v="0"/>
    <x v="3"/>
    <s v="Prod1819"/>
    <n v="393.16500000000002"/>
    <n v="3"/>
    <n v="0.5"/>
    <n v="-204.44579999999999"/>
    <n v="597.61080000000004"/>
  </r>
  <r>
    <n v="1411"/>
    <s v="CA-2017-105144"/>
    <x v="45"/>
    <x v="1"/>
    <s v="VEN02"/>
    <s v="SZ-20035"/>
    <s v="OFF-LA-10003923"/>
    <x v="1"/>
    <x v="2"/>
    <s v="Prod998"/>
    <n v="23.68"/>
    <n v="2"/>
    <n v="0.2"/>
    <n v="8.8800000000000008"/>
    <n v="14.799999999999999"/>
  </r>
  <r>
    <n v="1412"/>
    <s v="CA-2016-136329"/>
    <x v="522"/>
    <x v="1"/>
    <s v="VEN03"/>
    <s v="JD-15895"/>
    <s v="FUR-CH-10002335"/>
    <x v="0"/>
    <x v="1"/>
    <s v="Prod645"/>
    <n v="408.00599999999997"/>
    <n v="2"/>
    <n v="0.1"/>
    <n v="72.534400000000005"/>
    <n v="335.47159999999997"/>
  </r>
  <r>
    <n v="1413"/>
    <s v="CA-2016-136329"/>
    <x v="522"/>
    <x v="1"/>
    <s v="VEN01"/>
    <s v="JD-15895"/>
    <s v="FUR-FU-10000723"/>
    <x v="0"/>
    <x v="5"/>
    <s v="Prod1819"/>
    <n v="165.28"/>
    <n v="4"/>
    <n v="0"/>
    <n v="14.8752"/>
    <n v="150.40479999999999"/>
  </r>
  <r>
    <n v="1414"/>
    <s v="CA-2014-146640"/>
    <x v="492"/>
    <x v="1"/>
    <s v="VEN03"/>
    <s v="HA-14905"/>
    <s v="OFF-BI-10002867"/>
    <x v="1"/>
    <x v="8"/>
    <s v="Prod1841"/>
    <n v="334.76799999999997"/>
    <n v="7"/>
    <n v="0.2"/>
    <n v="108.7996"/>
    <n v="225.96839999999997"/>
  </r>
  <r>
    <n v="1415"/>
    <s v="CA-2017-115994"/>
    <x v="523"/>
    <x v="0"/>
    <s v="VEN01"/>
    <s v="BT-11305"/>
    <s v="TEC-AC-10000580"/>
    <x v="2"/>
    <x v="11"/>
    <s v="Prod1425"/>
    <n v="239.97"/>
    <n v="3"/>
    <n v="0"/>
    <n v="26.396699999999999"/>
    <n v="213.57329999999999"/>
  </r>
  <r>
    <n v="1416"/>
    <s v="CA-2017-115994"/>
    <x v="523"/>
    <x v="0"/>
    <s v="VEN04"/>
    <s v="BT-11305"/>
    <s v="FUR-FU-10003976"/>
    <x v="0"/>
    <x v="5"/>
    <s v="Prod1819"/>
    <n v="37.74"/>
    <n v="3"/>
    <n v="0"/>
    <n v="12.8316"/>
    <n v="24.9084"/>
  </r>
  <r>
    <n v="1417"/>
    <s v="CA-2015-126697"/>
    <x v="488"/>
    <x v="2"/>
    <s v="VEN02"/>
    <s v="SV-20815"/>
    <s v="TEC-PH-10002922"/>
    <x v="2"/>
    <x v="7"/>
    <s v="Prod154"/>
    <n v="946.34400000000005"/>
    <n v="7"/>
    <n v="0.2"/>
    <n v="118.29300000000001"/>
    <n v="828.05100000000004"/>
  </r>
  <r>
    <n v="1418"/>
    <s v="CA-2015-126697"/>
    <x v="488"/>
    <x v="2"/>
    <s v="VEN02"/>
    <s v="SV-20815"/>
    <s v="TEC-AC-10004353"/>
    <x v="2"/>
    <x v="11"/>
    <s v="Prod1425"/>
    <n v="151.19999999999999"/>
    <n v="3"/>
    <n v="0.2"/>
    <n v="32.130000000000003"/>
    <n v="119.07"/>
  </r>
  <r>
    <n v="1419"/>
    <s v="CA-2015-126697"/>
    <x v="488"/>
    <x v="2"/>
    <s v="VEN04"/>
    <s v="SV-20815"/>
    <s v="FUR-FU-10001706"/>
    <x v="0"/>
    <x v="5"/>
    <s v="Prod1819"/>
    <n v="4.9279999999999999"/>
    <n v="4"/>
    <n v="0.6"/>
    <n v="-1.4783999999999999"/>
    <n v="6.4063999999999997"/>
  </r>
  <r>
    <n v="1420"/>
    <s v="CA-2015-124800"/>
    <x v="12"/>
    <x v="1"/>
    <s v="VEN04"/>
    <s v="RW-19540"/>
    <s v="OFF-PA-10000501"/>
    <x v="1"/>
    <x v="10"/>
    <s v="Prod998"/>
    <n v="86.272000000000006"/>
    <n v="4"/>
    <n v="0.2"/>
    <n v="31.273599999999998"/>
    <n v="54.998400000000004"/>
  </r>
  <r>
    <n v="1421"/>
    <s v="CA-2015-124800"/>
    <x v="12"/>
    <x v="1"/>
    <s v="VEN04"/>
    <s v="RW-19540"/>
    <s v="OFF-BI-10000778"/>
    <x v="1"/>
    <x v="8"/>
    <s v="Prod1819"/>
    <n v="72.587999999999994"/>
    <n v="2"/>
    <n v="0.7"/>
    <n v="-48.392000000000003"/>
    <n v="120.97999999999999"/>
  </r>
  <r>
    <n v="1422"/>
    <s v="CA-2015-124800"/>
    <x v="12"/>
    <x v="1"/>
    <s v="VEN04"/>
    <s v="RW-19540"/>
    <s v="OFF-AP-10004980"/>
    <x v="1"/>
    <x v="9"/>
    <s v="Prod1819"/>
    <n v="60.671999999999997"/>
    <n v="2"/>
    <n v="0.2"/>
    <n v="14.409599999999999"/>
    <n v="46.2624"/>
  </r>
  <r>
    <n v="1423"/>
    <s v="CA-2015-124800"/>
    <x v="12"/>
    <x v="1"/>
    <s v="VEN02"/>
    <s v="RW-19540"/>
    <s v="OFF-BI-10003984"/>
    <x v="1"/>
    <x v="8"/>
    <s v="Prod1841"/>
    <n v="77.031000000000006"/>
    <n v="9"/>
    <n v="0.7"/>
    <n v="-59.057099999999998"/>
    <n v="136.0881"/>
  </r>
  <r>
    <n v="1424"/>
    <s v="CA-2015-124800"/>
    <x v="12"/>
    <x v="1"/>
    <s v="VEN04"/>
    <s v="RW-19540"/>
    <s v="OFF-ST-10000798"/>
    <x v="1"/>
    <x v="4"/>
    <s v="Prod1425"/>
    <n v="119.904"/>
    <n v="6"/>
    <n v="0.2"/>
    <n v="-1.4987999999999999"/>
    <n v="121.4028"/>
  </r>
  <r>
    <n v="1425"/>
    <s v="CA-2015-124800"/>
    <x v="12"/>
    <x v="1"/>
    <s v="VEN02"/>
    <s v="RW-19540"/>
    <s v="TEC-PH-10001750"/>
    <x v="2"/>
    <x v="7"/>
    <s v="Prod1458"/>
    <n v="263.95999999999998"/>
    <n v="5"/>
    <n v="0.2"/>
    <n v="23.096499999999999"/>
    <n v="240.86349999999999"/>
  </r>
  <r>
    <n v="1426"/>
    <s v="CA-2015-124800"/>
    <x v="12"/>
    <x v="1"/>
    <s v="VEN04"/>
    <s v="RW-19540"/>
    <s v="OFF-ST-10002743"/>
    <x v="1"/>
    <x v="4"/>
    <s v="Prod1425"/>
    <n v="363.64800000000002"/>
    <n v="4"/>
    <n v="0.2"/>
    <n v="-86.366399999999999"/>
    <n v="450.01440000000002"/>
  </r>
  <r>
    <n v="1427"/>
    <s v="US-2015-164448"/>
    <x v="164"/>
    <x v="0"/>
    <s v="VEN02"/>
    <s v="DK-12835"/>
    <s v="OFF-BI-10002949"/>
    <x v="1"/>
    <x v="8"/>
    <s v="Prod1841"/>
    <n v="9.7279999999999998"/>
    <n v="2"/>
    <n v="0.2"/>
    <n v="3.2831999999999999"/>
    <n v="6.4447999999999999"/>
  </r>
  <r>
    <n v="1428"/>
    <s v="US-2015-164448"/>
    <x v="164"/>
    <x v="0"/>
    <s v="VEN01"/>
    <s v="DK-12835"/>
    <s v="OFF-EN-10002600"/>
    <x v="1"/>
    <x v="12"/>
    <s v="Prod1839"/>
    <n v="14.75"/>
    <n v="5"/>
    <n v="0"/>
    <n v="7.08"/>
    <n v="7.67"/>
  </r>
  <r>
    <n v="1429"/>
    <s v="US-2015-164448"/>
    <x v="164"/>
    <x v="0"/>
    <s v="VEN03"/>
    <s v="DK-12835"/>
    <s v="OFF-BI-10003708"/>
    <x v="1"/>
    <x v="8"/>
    <s v="Prod1841"/>
    <n v="29.8"/>
    <n v="5"/>
    <n v="0.2"/>
    <n v="9.3125"/>
    <n v="20.487500000000001"/>
  </r>
  <r>
    <n v="1430"/>
    <s v="US-2015-164448"/>
    <x v="164"/>
    <x v="0"/>
    <s v="VEN05"/>
    <s v="DK-12835"/>
    <s v="OFF-LA-10003510"/>
    <x v="1"/>
    <x v="2"/>
    <s v="Prod998"/>
    <n v="427.42"/>
    <n v="14"/>
    <n v="0"/>
    <n v="196.61320000000001"/>
    <n v="230.80680000000001"/>
  </r>
  <r>
    <n v="1431"/>
    <s v="CA-2017-122700"/>
    <x v="524"/>
    <x v="1"/>
    <s v="VEN04"/>
    <s v="LT-17110"/>
    <s v="TEC-PH-10003092"/>
    <x v="2"/>
    <x v="7"/>
    <s v="Prod154"/>
    <n v="220.75200000000001"/>
    <n v="8"/>
    <n v="0.4"/>
    <n v="-40.471200000000003"/>
    <n v="261.22320000000002"/>
  </r>
  <r>
    <n v="1432"/>
    <s v="CA-2014-120768"/>
    <x v="444"/>
    <x v="0"/>
    <s v="VEN05"/>
    <s v="IM-15070"/>
    <s v="OFF-BI-10001191"/>
    <x v="1"/>
    <x v="8"/>
    <s v="Prod1819"/>
    <n v="152.76"/>
    <n v="6"/>
    <n v="0"/>
    <n v="74.852400000000003"/>
    <n v="77.907599999999988"/>
  </r>
  <r>
    <n v="1433"/>
    <s v="CA-2014-120768"/>
    <x v="444"/>
    <x v="0"/>
    <s v="VEN04"/>
    <s v="IM-15070"/>
    <s v="OFF-SU-10004115"/>
    <x v="1"/>
    <x v="14"/>
    <s v="Prod1425"/>
    <n v="7.27"/>
    <n v="1"/>
    <n v="0"/>
    <n v="1.9629000000000001"/>
    <n v="5.3070999999999993"/>
  </r>
  <r>
    <n v="1434"/>
    <s v="CA-2014-120768"/>
    <x v="444"/>
    <x v="0"/>
    <s v="VEN05"/>
    <s v="IM-15070"/>
    <s v="FUR-CH-10000513"/>
    <x v="0"/>
    <x v="1"/>
    <s v="Prod645"/>
    <n v="1819.86"/>
    <n v="14"/>
    <n v="0"/>
    <n v="163.78739999999999"/>
    <n v="1656.0726"/>
  </r>
  <r>
    <n v="1435"/>
    <s v="US-2016-153129"/>
    <x v="525"/>
    <x v="1"/>
    <s v="VEN02"/>
    <s v="FP-14320"/>
    <s v="OFF-PA-10003673"/>
    <x v="1"/>
    <x v="10"/>
    <s v="Prod1483"/>
    <n v="33.9"/>
    <n v="5"/>
    <n v="0"/>
    <n v="15.593999999999999"/>
    <n v="18.305999999999997"/>
  </r>
  <r>
    <n v="1436"/>
    <s v="CA-2017-106852"/>
    <x v="327"/>
    <x v="1"/>
    <s v="VEN02"/>
    <s v="ST-20530"/>
    <s v="OFF-PA-10001639"/>
    <x v="1"/>
    <x v="10"/>
    <s v="Prod998"/>
    <n v="31.103999999999999"/>
    <n v="6"/>
    <n v="0.2"/>
    <n v="10.8864"/>
    <n v="20.217599999999997"/>
  </r>
  <r>
    <n v="1437"/>
    <s v="CA-2017-106852"/>
    <x v="327"/>
    <x v="1"/>
    <s v="VEN02"/>
    <s v="ST-20530"/>
    <s v="OFF-AR-10003829"/>
    <x v="1"/>
    <x v="6"/>
    <s v="Prod1819"/>
    <n v="5.2480000000000002"/>
    <n v="2"/>
    <n v="0.2"/>
    <n v="0.59040000000000004"/>
    <n v="4.6576000000000004"/>
  </r>
  <r>
    <n v="1438"/>
    <s v="CA-2015-139731"/>
    <x v="526"/>
    <x v="3"/>
    <s v="VEN01"/>
    <s v="JE-15745"/>
    <s v="TEC-AC-10004975"/>
    <x v="2"/>
    <x v="11"/>
    <s v="Prod1460"/>
    <n v="263.88"/>
    <n v="3"/>
    <n v="0.2"/>
    <n v="42.880499999999998"/>
    <n v="220.99950000000001"/>
  </r>
  <r>
    <n v="1439"/>
    <s v="CA-2015-139731"/>
    <x v="526"/>
    <x v="3"/>
    <s v="VEN03"/>
    <s v="JE-15745"/>
    <s v="FUR-CH-10002024"/>
    <x v="0"/>
    <x v="1"/>
    <s v="Prod645"/>
    <n v="2453.4299999999998"/>
    <n v="5"/>
    <n v="0.3"/>
    <n v="-350.49"/>
    <n v="2803.92"/>
  </r>
  <r>
    <n v="1440"/>
    <s v="CA-2017-122735"/>
    <x v="339"/>
    <x v="0"/>
    <s v="VEN01"/>
    <s v="BD-11320"/>
    <s v="OFF-BI-10004364"/>
    <x v="1"/>
    <x v="8"/>
    <s v="Prod1841"/>
    <n v="29.7"/>
    <n v="5"/>
    <n v="0"/>
    <n v="13.365"/>
    <n v="16.335000000000001"/>
  </r>
  <r>
    <n v="1441"/>
    <s v="CA-2017-122735"/>
    <x v="339"/>
    <x v="0"/>
    <s v="VEN03"/>
    <s v="BD-11320"/>
    <s v="OFF-PA-10001712"/>
    <x v="1"/>
    <x v="10"/>
    <s v="Prod998"/>
    <n v="39.96"/>
    <n v="4"/>
    <n v="0"/>
    <n v="17.981999999999999"/>
    <n v="21.978000000000002"/>
  </r>
  <r>
    <n v="1442"/>
    <s v="CA-2017-128160"/>
    <x v="468"/>
    <x v="0"/>
    <s v="VEN01"/>
    <s v="MM-17920"/>
    <s v="OFF-BI-10001510"/>
    <x v="1"/>
    <x v="8"/>
    <s v="Prod1819"/>
    <n v="36.671999999999997"/>
    <n v="2"/>
    <n v="0.2"/>
    <n v="11.46"/>
    <n v="25.211999999999996"/>
  </r>
  <r>
    <n v="1443"/>
    <s v="CA-2017-117695"/>
    <x v="527"/>
    <x v="2"/>
    <s v="VEN04"/>
    <s v="PW-19030"/>
    <s v="OFF-PA-10002713"/>
    <x v="1"/>
    <x v="10"/>
    <s v="Prod1483"/>
    <n v="13.76"/>
    <n v="2"/>
    <n v="0"/>
    <n v="6.3296000000000001"/>
    <n v="7.4303999999999997"/>
  </r>
  <r>
    <n v="1444"/>
    <s v="CA-2015-166135"/>
    <x v="310"/>
    <x v="1"/>
    <s v="VEN01"/>
    <s v="SC-20440"/>
    <s v="OFF-ST-10002974"/>
    <x v="1"/>
    <x v="4"/>
    <s v="Prod1425"/>
    <n v="139.42400000000001"/>
    <n v="4"/>
    <n v="0.2"/>
    <n v="17.428000000000001"/>
    <n v="121.99600000000001"/>
  </r>
  <r>
    <n v="1445"/>
    <s v="CA-2016-133725"/>
    <x v="528"/>
    <x v="1"/>
    <s v="VEN02"/>
    <s v="KL-16645"/>
    <s v="TEC-PH-10004165"/>
    <x v="2"/>
    <x v="7"/>
    <s v="Prod154"/>
    <n v="1979.9280000000001"/>
    <n v="9"/>
    <n v="0.2"/>
    <n v="148.49459999999999"/>
    <n v="1831.4334000000001"/>
  </r>
  <r>
    <n v="1446"/>
    <s v="CA-2017-102337"/>
    <x v="529"/>
    <x v="2"/>
    <s v="VEN04"/>
    <s v="SD-20485"/>
    <s v="OFF-ST-10004804"/>
    <x v="1"/>
    <x v="4"/>
    <s v="Prod1425"/>
    <n v="164.73599999999999"/>
    <n v="4"/>
    <n v="0.2"/>
    <n v="-39.1248"/>
    <n v="203.86079999999998"/>
  </r>
  <r>
    <n v="1447"/>
    <s v="CA-2017-102337"/>
    <x v="529"/>
    <x v="2"/>
    <s v="VEN01"/>
    <s v="SD-20485"/>
    <s v="FUR-CH-10004289"/>
    <x v="0"/>
    <x v="1"/>
    <s v="Prod645"/>
    <n v="470.30200000000002"/>
    <n v="7"/>
    <n v="0.3"/>
    <n v="-87.341800000000006"/>
    <n v="557.64380000000006"/>
  </r>
  <r>
    <n v="1448"/>
    <s v="CA-2017-102337"/>
    <x v="529"/>
    <x v="2"/>
    <s v="VEN05"/>
    <s v="SD-20485"/>
    <s v="TEC-PH-10002564"/>
    <x v="2"/>
    <x v="7"/>
    <s v="Prod1458"/>
    <n v="47.984000000000002"/>
    <n v="2"/>
    <n v="0.2"/>
    <n v="5.9980000000000002"/>
    <n v="41.986000000000004"/>
  </r>
  <r>
    <n v="1449"/>
    <s v="US-2014-112564"/>
    <x v="530"/>
    <x v="2"/>
    <s v="VEN01"/>
    <s v="TS-21160"/>
    <s v="OFF-BI-10004876"/>
    <x v="1"/>
    <x v="8"/>
    <s v="Prod353"/>
    <n v="2.5019999999999998"/>
    <n v="3"/>
    <n v="0.7"/>
    <n v="-1.7514000000000001"/>
    <n v="4.2534000000000001"/>
  </r>
  <r>
    <n v="1450"/>
    <s v="CA-2015-145821"/>
    <x v="531"/>
    <x v="1"/>
    <s v="VEN01"/>
    <s v="JB-15400"/>
    <s v="TEC-PH-10004348"/>
    <x v="2"/>
    <x v="7"/>
    <s v="Prod154"/>
    <n v="88.751999999999995"/>
    <n v="3"/>
    <n v="0.2"/>
    <n v="11.093999999999999"/>
    <n v="77.658000000000001"/>
  </r>
  <r>
    <n v="1451"/>
    <s v="US-2015-160150"/>
    <x v="532"/>
    <x v="2"/>
    <s v="VEN05"/>
    <s v="TS-21085"/>
    <s v="OFF-BI-10004352"/>
    <x v="1"/>
    <x v="8"/>
    <s v="Prod1841"/>
    <n v="2.0249999999999999"/>
    <n v="1"/>
    <n v="0.7"/>
    <n v="-1.35"/>
    <n v="3.375"/>
  </r>
  <r>
    <n v="1452"/>
    <s v="CA-2016-133711"/>
    <x v="533"/>
    <x v="2"/>
    <s v="VEN02"/>
    <s v="MC-17425"/>
    <s v="OFF-PA-10001685"/>
    <x v="1"/>
    <x v="10"/>
    <s v="Prod998"/>
    <n v="70.98"/>
    <n v="7"/>
    <n v="0"/>
    <n v="34.780200000000001"/>
    <n v="36.199800000000003"/>
  </r>
  <r>
    <n v="1453"/>
    <s v="CA-2016-133711"/>
    <x v="533"/>
    <x v="2"/>
    <s v="VEN05"/>
    <s v="MC-17425"/>
    <s v="OFF-BI-10000666"/>
    <x v="1"/>
    <x v="8"/>
    <s v="Prod1819"/>
    <n v="91.68"/>
    <n v="3"/>
    <n v="0"/>
    <n v="45.84"/>
    <n v="45.84"/>
  </r>
  <r>
    <n v="1454"/>
    <s v="CA-2016-133711"/>
    <x v="533"/>
    <x v="2"/>
    <s v="VEN04"/>
    <s v="MC-17425"/>
    <s v="OFF-BI-10004352"/>
    <x v="1"/>
    <x v="8"/>
    <s v="Prod1841"/>
    <n v="33.75"/>
    <n v="5"/>
    <n v="0"/>
    <n v="16.875"/>
    <n v="16.875"/>
  </r>
  <r>
    <n v="1455"/>
    <s v="CA-2016-133711"/>
    <x v="533"/>
    <x v="2"/>
    <s v="VEN02"/>
    <s v="MC-17425"/>
    <s v="TEC-MA-10000010"/>
    <x v="2"/>
    <x v="15"/>
    <s v="Prod1460"/>
    <n v="3040"/>
    <n v="8"/>
    <n v="0"/>
    <n v="1459.2"/>
    <n v="1580.8"/>
  </r>
  <r>
    <n v="1456"/>
    <s v="CA-2017-148474"/>
    <x v="141"/>
    <x v="1"/>
    <s v="VEN02"/>
    <s v="ME-17320"/>
    <s v="OFF-BI-10000977"/>
    <x v="1"/>
    <x v="8"/>
    <s v="Prod1819"/>
    <n v="91.2"/>
    <n v="3"/>
    <n v="0"/>
    <n v="41.951999999999998"/>
    <n v="49.248000000000005"/>
  </r>
  <r>
    <n v="1457"/>
    <s v="CA-2017-148474"/>
    <x v="141"/>
    <x v="1"/>
    <s v="VEN03"/>
    <s v="ME-17320"/>
    <s v="FUR-TA-10002530"/>
    <x v="0"/>
    <x v="3"/>
    <s v="Prod1819"/>
    <n v="452.94"/>
    <n v="3"/>
    <n v="0"/>
    <n v="67.941000000000003"/>
    <n v="384.99900000000002"/>
  </r>
  <r>
    <n v="1458"/>
    <s v="CA-2015-111297"/>
    <x v="534"/>
    <x v="1"/>
    <s v="VEN05"/>
    <s v="SC-20440"/>
    <s v="OFF-BI-10002412"/>
    <x v="1"/>
    <x v="8"/>
    <s v="Prod1841"/>
    <n v="52.2"/>
    <n v="9"/>
    <n v="0"/>
    <n v="23.49"/>
    <n v="28.710000000000004"/>
  </r>
  <r>
    <n v="1459"/>
    <s v="CA-2016-123722"/>
    <x v="152"/>
    <x v="1"/>
    <s v="VEN03"/>
    <s v="NH-18610"/>
    <s v="OFF-LA-10001569"/>
    <x v="1"/>
    <x v="2"/>
    <s v="Prod1839"/>
    <n v="15.936"/>
    <n v="4"/>
    <n v="0.2"/>
    <n v="5.1791999999999998"/>
    <n v="10.7568"/>
  </r>
  <r>
    <n v="1460"/>
    <s v="CA-2014-155271"/>
    <x v="352"/>
    <x v="3"/>
    <s v="VEN01"/>
    <s v="AA-10480"/>
    <s v="FUR-FU-10001473"/>
    <x v="0"/>
    <x v="5"/>
    <s v="Prod1819"/>
    <n v="27.46"/>
    <n v="2"/>
    <n v="0"/>
    <n v="9.8856000000000002"/>
    <n v="17.574400000000001"/>
  </r>
  <r>
    <n v="1461"/>
    <s v="CA-2015-119907"/>
    <x v="222"/>
    <x v="1"/>
    <s v="VEN03"/>
    <s v="LC-17140"/>
    <s v="OFF-BI-10001765"/>
    <x v="1"/>
    <x v="8"/>
    <s v="Prod1819"/>
    <n v="55.423999999999999"/>
    <n v="2"/>
    <n v="0.2"/>
    <n v="19.398399999999999"/>
    <n v="36.025599999999997"/>
  </r>
  <r>
    <n v="1462"/>
    <s v="US-2016-128902"/>
    <x v="535"/>
    <x v="1"/>
    <s v="VEN04"/>
    <s v="MB-18085"/>
    <s v="FUR-TA-10001095"/>
    <x v="0"/>
    <x v="3"/>
    <s v="Prod1819"/>
    <n v="244.006"/>
    <n v="2"/>
    <n v="0.3"/>
    <n v="-31.372199999999999"/>
    <n v="275.37819999999999"/>
  </r>
  <r>
    <n v="1463"/>
    <s v="CA-2016-152289"/>
    <x v="267"/>
    <x v="2"/>
    <s v="VEN02"/>
    <s v="LC-16930"/>
    <s v="TEC-AC-10004571"/>
    <x v="2"/>
    <x v="11"/>
    <s v="Prod1460"/>
    <n v="159.98400000000001"/>
    <n v="2"/>
    <n v="0.2"/>
    <n v="43.995600000000003"/>
    <n v="115.98840000000001"/>
  </r>
  <r>
    <n v="1464"/>
    <s v="CA-2016-152289"/>
    <x v="267"/>
    <x v="2"/>
    <s v="VEN03"/>
    <s v="LC-16930"/>
    <s v="FUR-CH-10002126"/>
    <x v="0"/>
    <x v="1"/>
    <s v="Prod645"/>
    <n v="1024.7159999999999"/>
    <n v="6"/>
    <n v="0.3"/>
    <n v="-29.2776"/>
    <n v="1053.9935999999998"/>
  </r>
  <r>
    <n v="1465"/>
    <s v="US-2016-104794"/>
    <x v="292"/>
    <x v="2"/>
    <s v="VEN01"/>
    <s v="KD-16495"/>
    <s v="OFF-FA-10001754"/>
    <x v="1"/>
    <x v="13"/>
    <s v="Prod1839"/>
    <n v="3.68"/>
    <n v="2"/>
    <n v="0"/>
    <n v="1.8031999999999999"/>
    <n v="1.8768000000000002"/>
  </r>
  <r>
    <n v="1466"/>
    <s v="CA-2014-151708"/>
    <x v="536"/>
    <x v="1"/>
    <s v="VEN02"/>
    <s v="MB-17305"/>
    <s v="FUR-FU-10001602"/>
    <x v="0"/>
    <x v="5"/>
    <s v="Prod1819"/>
    <n v="121.376"/>
    <n v="4"/>
    <n v="0.2"/>
    <n v="-3.0344000000000002"/>
    <n v="124.41040000000001"/>
  </r>
  <r>
    <n v="1467"/>
    <s v="CA-2014-151708"/>
    <x v="536"/>
    <x v="1"/>
    <s v="VEN02"/>
    <s v="MB-17305"/>
    <s v="TEC-AC-10001767"/>
    <x v="2"/>
    <x v="11"/>
    <s v="Prod1425"/>
    <n v="95.975999999999999"/>
    <n v="3"/>
    <n v="0.2"/>
    <n v="-10.7973"/>
    <n v="106.77330000000001"/>
  </r>
  <r>
    <n v="1468"/>
    <s v="CA-2015-100769"/>
    <x v="537"/>
    <x v="3"/>
    <s v="VEN05"/>
    <s v="TH-21550"/>
    <s v="TEC-AC-10002402"/>
    <x v="2"/>
    <x v="11"/>
    <s v="Prod1425"/>
    <n v="255.96799999999999"/>
    <n v="4"/>
    <n v="0.2"/>
    <n v="31.995999999999999"/>
    <n v="223.97199999999998"/>
  </r>
  <r>
    <n v="1469"/>
    <s v="CA-2017-139199"/>
    <x v="114"/>
    <x v="1"/>
    <s v="VEN02"/>
    <s v="DK-12835"/>
    <s v="FUR-CH-10000847"/>
    <x v="0"/>
    <x v="1"/>
    <s v="Prod645"/>
    <n v="872.94"/>
    <n v="3"/>
    <n v="0"/>
    <n v="226.96440000000001"/>
    <n v="645.97559999999999"/>
  </r>
  <r>
    <n v="1470"/>
    <s v="CA-2017-139199"/>
    <x v="114"/>
    <x v="1"/>
    <s v="VEN05"/>
    <s v="DK-12835"/>
    <s v="OFF-BI-10003982"/>
    <x v="1"/>
    <x v="8"/>
    <s v="Prod1841"/>
    <n v="41.54"/>
    <n v="2"/>
    <n v="0"/>
    <n v="19.523800000000001"/>
    <n v="22.016199999999998"/>
  </r>
  <r>
    <n v="1471"/>
    <s v="CA-2017-139199"/>
    <x v="114"/>
    <x v="1"/>
    <s v="VEN02"/>
    <s v="DK-12835"/>
    <s v="OFF-PA-10001293"/>
    <x v="1"/>
    <x v="10"/>
    <s v="Prod998"/>
    <n v="12.96"/>
    <n v="2"/>
    <n v="0"/>
    <n v="6.2207999999999997"/>
    <n v="6.7392000000000012"/>
  </r>
  <r>
    <n v="1472"/>
    <s v="US-2015-161466"/>
    <x v="538"/>
    <x v="0"/>
    <s v="VEN03"/>
    <s v="ON-18715"/>
    <s v="OFF-AR-10000634"/>
    <x v="1"/>
    <x v="6"/>
    <s v="Prod1819"/>
    <n v="6.8479999999999999"/>
    <n v="2"/>
    <n v="0.2"/>
    <n v="0.59919999999999995"/>
    <n v="6.2488000000000001"/>
  </r>
  <r>
    <n v="1473"/>
    <s v="CA-2017-164959"/>
    <x v="386"/>
    <x v="1"/>
    <s v="VEN04"/>
    <s v="KN-16390"/>
    <s v="OFF-LA-10004272"/>
    <x v="1"/>
    <x v="2"/>
    <s v="Prod998"/>
    <n v="8.67"/>
    <n v="3"/>
    <n v="0"/>
    <n v="4.0749000000000004"/>
    <n v="4.5950999999999995"/>
  </r>
  <r>
    <n v="1474"/>
    <s v="US-2015-105676"/>
    <x v="156"/>
    <x v="3"/>
    <s v="VEN04"/>
    <s v="NM-18520"/>
    <s v="FUR-FU-10004270"/>
    <x v="0"/>
    <x v="5"/>
    <s v="Prod1819"/>
    <n v="6.6879999999999997"/>
    <n v="4"/>
    <n v="0.6"/>
    <n v="-4.0128000000000004"/>
    <n v="10.700800000000001"/>
  </r>
  <r>
    <n v="1475"/>
    <s v="CA-2016-113138"/>
    <x v="539"/>
    <x v="1"/>
    <s v="VEN05"/>
    <s v="NP-18685"/>
    <s v="OFF-AR-10003770"/>
    <x v="1"/>
    <x v="6"/>
    <s v="Prod1819"/>
    <n v="17.28"/>
    <n v="6"/>
    <n v="0"/>
    <n v="5.0111999999999997"/>
    <n v="12.268800000000002"/>
  </r>
  <r>
    <n v="1476"/>
    <s v="CA-2016-113138"/>
    <x v="539"/>
    <x v="1"/>
    <s v="VEN04"/>
    <s v="NP-18685"/>
    <s v="OFF-BI-10000320"/>
    <x v="1"/>
    <x v="8"/>
    <s v="Prod1819"/>
    <n v="17.712"/>
    <n v="3"/>
    <n v="0.2"/>
    <n v="6.4206000000000003"/>
    <n v="11.291399999999999"/>
  </r>
  <r>
    <n v="1477"/>
    <s v="US-2017-104955"/>
    <x v="540"/>
    <x v="1"/>
    <s v="VEN03"/>
    <s v="CG-12040"/>
    <s v="OFF-LA-10003121"/>
    <x v="1"/>
    <x v="2"/>
    <s v="Prod998"/>
    <n v="28.91"/>
    <n v="7"/>
    <n v="0"/>
    <n v="13.2986"/>
    <n v="15.6114"/>
  </r>
  <r>
    <n v="1478"/>
    <s v="CA-2016-121958"/>
    <x v="398"/>
    <x v="1"/>
    <s v="VEN05"/>
    <s v="CS-12505"/>
    <s v="OFF-SU-10000381"/>
    <x v="1"/>
    <x v="14"/>
    <s v="Prod1425"/>
    <n v="52.136000000000003"/>
    <n v="7"/>
    <n v="0.2"/>
    <n v="5.8653000000000004"/>
    <n v="46.270700000000005"/>
  </r>
  <r>
    <n v="1479"/>
    <s v="CA-2017-121468"/>
    <x v="541"/>
    <x v="2"/>
    <s v="VEN05"/>
    <s v="KD-16345"/>
    <s v="TEC-PH-10000376"/>
    <x v="2"/>
    <x v="7"/>
    <s v="Prod1458"/>
    <n v="31.968"/>
    <n v="4"/>
    <n v="0.2"/>
    <n v="2.3976000000000002"/>
    <n v="29.570399999999999"/>
  </r>
  <r>
    <n v="1480"/>
    <s v="US-2016-108455"/>
    <x v="542"/>
    <x v="1"/>
    <s v="VEN03"/>
    <s v="MK-18160"/>
    <s v="OFF-PA-10002262"/>
    <x v="1"/>
    <x v="10"/>
    <s v="Prod1856"/>
    <n v="25.92"/>
    <n v="4"/>
    <n v="0"/>
    <n v="12.441599999999999"/>
    <n v="13.478400000000002"/>
  </r>
  <r>
    <n v="1481"/>
    <s v="US-2016-108455"/>
    <x v="542"/>
    <x v="1"/>
    <s v="VEN04"/>
    <s v="MK-18160"/>
    <s v="OFF-PA-10002464"/>
    <x v="1"/>
    <x v="10"/>
    <s v="Prod1856"/>
    <n v="40.46"/>
    <n v="7"/>
    <n v="0"/>
    <n v="19.825399999999998"/>
    <n v="20.634600000000002"/>
  </r>
  <r>
    <n v="1482"/>
    <s v="US-2016-108455"/>
    <x v="542"/>
    <x v="1"/>
    <s v="VEN01"/>
    <s v="MK-18160"/>
    <s v="OFF-ST-10002214"/>
    <x v="1"/>
    <x v="4"/>
    <s v="Prod1425"/>
    <n v="33.869999999999997"/>
    <n v="3"/>
    <n v="0"/>
    <n v="8.8062000000000005"/>
    <n v="25.063799999999997"/>
  </r>
  <r>
    <n v="1483"/>
    <s v="CA-2017-101210"/>
    <x v="328"/>
    <x v="0"/>
    <s v="VEN02"/>
    <s v="DW-13540"/>
    <s v="OFF-AR-10003560"/>
    <x v="1"/>
    <x v="6"/>
    <s v="Prod1819"/>
    <n v="9.7279999999999998"/>
    <n v="2"/>
    <n v="0.2"/>
    <n v="1.7023999999999999"/>
    <n v="8.0256000000000007"/>
  </r>
  <r>
    <n v="1484"/>
    <s v="CA-2017-101210"/>
    <x v="328"/>
    <x v="0"/>
    <s v="VEN03"/>
    <s v="DW-13540"/>
    <s v="OFF-PA-10000130"/>
    <x v="1"/>
    <x v="10"/>
    <s v="Prod998"/>
    <n v="3.4239999999999999"/>
    <n v="1"/>
    <n v="0.2"/>
    <n v="1.07"/>
    <n v="2.3540000000000001"/>
  </r>
  <r>
    <n v="1485"/>
    <s v="US-2016-108098"/>
    <x v="543"/>
    <x v="1"/>
    <s v="VEN04"/>
    <s v="CP-12340"/>
    <s v="TEC-AC-10000865"/>
    <x v="2"/>
    <x v="11"/>
    <s v="Prod1425"/>
    <n v="177"/>
    <n v="3"/>
    <n v="0"/>
    <n v="30.09"/>
    <n v="146.91"/>
  </r>
  <r>
    <n v="1486"/>
    <s v="CA-2014-119032"/>
    <x v="544"/>
    <x v="1"/>
    <s v="VEN05"/>
    <s v="MS-17770"/>
    <s v="OFF-FA-10003021"/>
    <x v="1"/>
    <x v="13"/>
    <s v="Prod1839"/>
    <n v="3.76"/>
    <n v="2"/>
    <n v="0"/>
    <n v="1.3160000000000001"/>
    <n v="2.444"/>
  </r>
  <r>
    <n v="1487"/>
    <s v="CA-2015-140410"/>
    <x v="545"/>
    <x v="1"/>
    <s v="VEN02"/>
    <s v="CM-12655"/>
    <s v="TEC-PH-10003580"/>
    <x v="2"/>
    <x v="7"/>
    <s v="Prod154"/>
    <n v="1212.848"/>
    <n v="7"/>
    <n v="0.2"/>
    <n v="106.1242"/>
    <n v="1106.7238"/>
  </r>
  <r>
    <n v="1488"/>
    <s v="CA-2015-140410"/>
    <x v="545"/>
    <x v="1"/>
    <s v="VEN03"/>
    <s v="CM-12655"/>
    <s v="TEC-AC-10001109"/>
    <x v="2"/>
    <x v="11"/>
    <s v="Prod1425"/>
    <n v="89.97"/>
    <n v="3"/>
    <n v="0"/>
    <n v="37.787399999999998"/>
    <n v="52.182600000000001"/>
  </r>
  <r>
    <n v="1489"/>
    <s v="CA-2015-140410"/>
    <x v="545"/>
    <x v="1"/>
    <s v="VEN05"/>
    <s v="CM-12655"/>
    <s v="FUR-FU-10003347"/>
    <x v="0"/>
    <x v="5"/>
    <s v="Prod1819"/>
    <n v="42.6"/>
    <n v="3"/>
    <n v="0"/>
    <n v="16.614000000000001"/>
    <n v="25.986000000000001"/>
  </r>
  <r>
    <n v="1490"/>
    <s v="CA-2014-136280"/>
    <x v="546"/>
    <x v="1"/>
    <s v="VEN05"/>
    <s v="Co-12640"/>
    <s v="OFF-LA-10000452"/>
    <x v="1"/>
    <x v="2"/>
    <s v="Prod1839"/>
    <n v="5.04"/>
    <n v="2"/>
    <n v="0.2"/>
    <n v="1.764"/>
    <n v="3.2759999999999998"/>
  </r>
  <r>
    <n v="1491"/>
    <s v="CA-2017-151911"/>
    <x v="547"/>
    <x v="0"/>
    <s v="VEN01"/>
    <s v="DL-13495"/>
    <s v="OFF-EN-10002986"/>
    <x v="1"/>
    <x v="12"/>
    <s v="Prod1839"/>
    <n v="62.96"/>
    <n v="4"/>
    <n v="0"/>
    <n v="28.332000000000001"/>
    <n v="34.628"/>
  </r>
  <r>
    <n v="1492"/>
    <s v="CA-2017-166436"/>
    <x v="51"/>
    <x v="1"/>
    <s v="VEN01"/>
    <s v="TS-21370"/>
    <s v="OFF-PA-10001838"/>
    <x v="1"/>
    <x v="10"/>
    <s v="Prod1856"/>
    <n v="5.88"/>
    <n v="1"/>
    <n v="0"/>
    <n v="2.8812000000000002"/>
    <n v="2.9987999999999997"/>
  </r>
  <r>
    <n v="1493"/>
    <s v="CA-2017-166436"/>
    <x v="51"/>
    <x v="1"/>
    <s v="VEN01"/>
    <s v="TS-21370"/>
    <s v="FUR-CH-10000785"/>
    <x v="0"/>
    <x v="1"/>
    <s v="Prod645"/>
    <n v="977.29200000000003"/>
    <n v="6"/>
    <n v="0.1"/>
    <n v="173.74080000000001"/>
    <n v="803.55119999999999"/>
  </r>
  <r>
    <n v="1494"/>
    <s v="CA-2017-139661"/>
    <x v="548"/>
    <x v="1"/>
    <s v="VEN04"/>
    <s v="JW-15220"/>
    <s v="FUR-FU-10002885"/>
    <x v="0"/>
    <x v="5"/>
    <s v="Prod1819"/>
    <n v="9.64"/>
    <n v="2"/>
    <n v="0"/>
    <n v="3.6631999999999998"/>
    <n v="5.9768000000000008"/>
  </r>
  <r>
    <n v="1495"/>
    <s v="CA-2014-123925"/>
    <x v="549"/>
    <x v="0"/>
    <s v="VEN02"/>
    <s v="RF-19840"/>
    <s v="OFF-AR-10002952"/>
    <x v="1"/>
    <x v="6"/>
    <s v="Prod1819"/>
    <n v="40.049999999999997"/>
    <n v="3"/>
    <n v="0"/>
    <n v="11.214"/>
    <n v="28.835999999999999"/>
  </r>
  <r>
    <n v="1496"/>
    <s v="CA-2017-152485"/>
    <x v="221"/>
    <x v="1"/>
    <s v="VEN01"/>
    <s v="JD-15790"/>
    <s v="OFF-AR-10003759"/>
    <x v="1"/>
    <x v="6"/>
    <s v="Prod1819"/>
    <n v="10.192"/>
    <n v="7"/>
    <n v="0.2"/>
    <n v="3.1850000000000001"/>
    <n v="7.0069999999999997"/>
  </r>
  <r>
    <n v="1497"/>
    <s v="CA-2017-152485"/>
    <x v="221"/>
    <x v="1"/>
    <s v="VEN01"/>
    <s v="JD-15790"/>
    <s v="OFF-ST-10004950"/>
    <x v="1"/>
    <x v="4"/>
    <s v="Prod1425"/>
    <n v="16.783999999999999"/>
    <n v="1"/>
    <n v="0.2"/>
    <n v="-0.20979999999999999"/>
    <n v="16.9938"/>
  </r>
  <r>
    <n v="1498"/>
    <s v="CA-2017-152485"/>
    <x v="221"/>
    <x v="1"/>
    <s v="VEN02"/>
    <s v="JD-15790"/>
    <s v="OFF-AR-10001940"/>
    <x v="1"/>
    <x v="6"/>
    <s v="Prod1819"/>
    <n v="13.12"/>
    <n v="5"/>
    <n v="0.2"/>
    <n v="3.7719999999999998"/>
    <n v="9.347999999999999"/>
  </r>
  <r>
    <n v="1499"/>
    <s v="CA-2016-141586"/>
    <x v="550"/>
    <x v="2"/>
    <s v="VEN03"/>
    <s v="NK-18490"/>
    <s v="OFF-BI-10003981"/>
    <x v="1"/>
    <x v="8"/>
    <s v="Prod1841"/>
    <n v="18.16"/>
    <n v="5"/>
    <n v="0.2"/>
    <n v="6.5830000000000002"/>
    <n v="11.577"/>
  </r>
  <r>
    <n v="1500"/>
    <s v="CA-2017-130386"/>
    <x v="551"/>
    <x v="1"/>
    <s v="VEN04"/>
    <s v="NG-18430"/>
    <s v="OFF-PA-10002749"/>
    <x v="1"/>
    <x v="10"/>
    <s v="Prod1483"/>
    <n v="16.056000000000001"/>
    <n v="3"/>
    <n v="0.2"/>
    <n v="5.8202999999999996"/>
    <n v="10.235700000000001"/>
  </r>
  <r>
    <n v="1501"/>
    <s v="CA-2017-130386"/>
    <x v="551"/>
    <x v="1"/>
    <s v="VEN05"/>
    <s v="NG-18430"/>
    <s v="OFF-PA-10003823"/>
    <x v="1"/>
    <x v="10"/>
    <s v="Prod1663"/>
    <n v="223.05600000000001"/>
    <n v="9"/>
    <n v="0.2"/>
    <n v="69.704999999999998"/>
    <n v="153.351"/>
  </r>
  <r>
    <n v="1502"/>
    <s v="CA-2017-130386"/>
    <x v="551"/>
    <x v="1"/>
    <s v="VEN05"/>
    <s v="NG-18430"/>
    <s v="OFF-ST-10003716"/>
    <x v="1"/>
    <x v="4"/>
    <s v="Prod1425"/>
    <n v="540.048"/>
    <n v="3"/>
    <n v="0.2"/>
    <n v="-47.254199999999997"/>
    <n v="587.30219999999997"/>
  </r>
  <r>
    <n v="1503"/>
    <s v="CA-2016-100468"/>
    <x v="417"/>
    <x v="1"/>
    <s v="VEN03"/>
    <s v="AT-10435"/>
    <s v="TEC-PH-10001300"/>
    <x v="2"/>
    <x v="7"/>
    <s v="Prod1458"/>
    <n v="33.520000000000003"/>
    <n v="2"/>
    <n v="0.2"/>
    <n v="3.3519999999999999"/>
    <n v="30.168000000000003"/>
  </r>
  <r>
    <n v="1504"/>
    <s v="CA-2016-100468"/>
    <x v="417"/>
    <x v="1"/>
    <s v="VEN05"/>
    <s v="AT-10435"/>
    <s v="FUR-FU-10000010"/>
    <x v="0"/>
    <x v="5"/>
    <s v="Prod645"/>
    <n v="9.94"/>
    <n v="2"/>
    <n v="0"/>
    <n v="3.0813999999999999"/>
    <n v="6.8585999999999991"/>
  </r>
  <r>
    <n v="1505"/>
    <s v="CA-2015-153388"/>
    <x v="552"/>
    <x v="1"/>
    <s v="VEN03"/>
    <s v="PC-19000"/>
    <s v="OFF-AR-10001868"/>
    <x v="1"/>
    <x v="6"/>
    <s v="Prod1819"/>
    <n v="6.72"/>
    <n v="4"/>
    <n v="0"/>
    <n v="3.36"/>
    <n v="3.36"/>
  </r>
  <r>
    <n v="1506"/>
    <s v="CA-2015-153388"/>
    <x v="552"/>
    <x v="1"/>
    <s v="VEN01"/>
    <s v="PC-19000"/>
    <s v="FUR-TA-10003715"/>
    <x v="0"/>
    <x v="3"/>
    <s v="Prod1819"/>
    <n v="1004.976"/>
    <n v="6"/>
    <n v="0.2"/>
    <n v="-175.8708"/>
    <n v="1180.8468"/>
  </r>
  <r>
    <n v="1507"/>
    <s v="CA-2017-154935"/>
    <x v="168"/>
    <x v="1"/>
    <s v="VEN02"/>
    <s v="AR-10540"/>
    <s v="OFF-BI-10003708"/>
    <x v="1"/>
    <x v="8"/>
    <s v="Prod1841"/>
    <n v="17.88"/>
    <n v="3"/>
    <n v="0.2"/>
    <n v="5.5875000000000004"/>
    <n v="12.292499999999999"/>
  </r>
  <r>
    <n v="1508"/>
    <s v="CA-2016-134208"/>
    <x v="30"/>
    <x v="1"/>
    <s v="VEN03"/>
    <s v="CS-12505"/>
    <s v="TEC-MA-10004458"/>
    <x v="2"/>
    <x v="15"/>
    <s v="Prod1458"/>
    <n v="396"/>
    <n v="4"/>
    <n v="0"/>
    <n v="190.08"/>
    <n v="205.92"/>
  </r>
  <r>
    <n v="1509"/>
    <s v="CA-2017-108294"/>
    <x v="235"/>
    <x v="3"/>
    <s v="VEN02"/>
    <s v="LS-16975"/>
    <s v="OFF-BI-10004965"/>
    <x v="1"/>
    <x v="8"/>
    <s v="Prod353"/>
    <n v="34.5"/>
    <n v="3"/>
    <n v="0"/>
    <n v="15.525"/>
    <n v="18.975000000000001"/>
  </r>
  <r>
    <n v="1510"/>
    <s v="CA-2017-103611"/>
    <x v="17"/>
    <x v="2"/>
    <s v="VEN01"/>
    <s v="JM-15535"/>
    <s v="FUR-FU-10004270"/>
    <x v="0"/>
    <x v="5"/>
    <s v="Prod1819"/>
    <n v="8.36"/>
    <n v="2"/>
    <n v="0"/>
    <n v="3.0095999999999998"/>
    <n v="5.3503999999999996"/>
  </r>
  <r>
    <n v="1511"/>
    <s v="CA-2017-100384"/>
    <x v="553"/>
    <x v="1"/>
    <s v="VEN05"/>
    <s v="NH-18610"/>
    <s v="OFF-AR-10002135"/>
    <x v="1"/>
    <x v="6"/>
    <s v="Prod1819"/>
    <n v="385.6"/>
    <n v="8"/>
    <n v="0"/>
    <n v="111.824"/>
    <n v="273.77600000000001"/>
  </r>
  <r>
    <n v="1512"/>
    <s v="CA-2017-100384"/>
    <x v="553"/>
    <x v="1"/>
    <s v="VEN02"/>
    <s v="NH-18610"/>
    <s v="OFF-AR-10003514"/>
    <x v="1"/>
    <x v="6"/>
    <s v="Prod1819"/>
    <n v="35.82"/>
    <n v="9"/>
    <n v="0"/>
    <n v="11.820600000000001"/>
    <n v="23.999400000000001"/>
  </r>
  <r>
    <n v="1513"/>
    <s v="CA-2017-112809"/>
    <x v="554"/>
    <x v="1"/>
    <s v="VEN04"/>
    <s v="RA-19915"/>
    <s v="OFF-ST-10002276"/>
    <x v="1"/>
    <x v="4"/>
    <s v="Prod1425"/>
    <n v="200.06399999999999"/>
    <n v="3"/>
    <n v="0.2"/>
    <n v="12.504"/>
    <n v="187.56"/>
  </r>
  <r>
    <n v="1514"/>
    <s v="CA-2017-112809"/>
    <x v="554"/>
    <x v="1"/>
    <s v="VEN03"/>
    <s v="RA-19915"/>
    <s v="OFF-BI-10001098"/>
    <x v="1"/>
    <x v="8"/>
    <s v="Prod1819"/>
    <n v="21.38"/>
    <n v="5"/>
    <n v="0.8"/>
    <n v="-33.139000000000003"/>
    <n v="54.519000000000005"/>
  </r>
  <r>
    <n v="1515"/>
    <s v="CA-2017-112809"/>
    <x v="554"/>
    <x v="1"/>
    <s v="VEN03"/>
    <s v="RA-19915"/>
    <s v="OFF-BI-10001636"/>
    <x v="1"/>
    <x v="8"/>
    <s v="Prod1819"/>
    <n v="6.7439999999999998"/>
    <n v="4"/>
    <n v="0.8"/>
    <n v="-11.4648"/>
    <n v="18.2088"/>
  </r>
  <r>
    <n v="1516"/>
    <s v="US-2017-160759"/>
    <x v="416"/>
    <x v="1"/>
    <s v="VEN01"/>
    <s v="AI-10855"/>
    <s v="FUR-CH-10002961"/>
    <x v="0"/>
    <x v="1"/>
    <s v="Prod645"/>
    <n v="63.686"/>
    <n v="1"/>
    <n v="0.3"/>
    <n v="-9.0980000000000008"/>
    <n v="72.784000000000006"/>
  </r>
  <r>
    <n v="1517"/>
    <s v="CA-2017-148446"/>
    <x v="93"/>
    <x v="0"/>
    <s v="VEN04"/>
    <s v="MC-17845"/>
    <s v="FUR-TA-10004256"/>
    <x v="0"/>
    <x v="3"/>
    <s v="Prod1819"/>
    <n v="1669.6"/>
    <n v="4"/>
    <n v="0"/>
    <n v="116.872"/>
    <n v="1552.7279999999998"/>
  </r>
  <r>
    <n v="1518"/>
    <s v="CA-2014-111059"/>
    <x v="555"/>
    <x v="0"/>
    <s v="VEN02"/>
    <s v="TB-21400"/>
    <s v="OFF-BI-10004593"/>
    <x v="1"/>
    <x v="8"/>
    <s v="Prod1841"/>
    <n v="83.84"/>
    <n v="2"/>
    <n v="0.2"/>
    <n v="27.248000000000001"/>
    <n v="56.591999999999999"/>
  </r>
  <r>
    <n v="1519"/>
    <s v="CA-2014-111059"/>
    <x v="555"/>
    <x v="0"/>
    <s v="VEN01"/>
    <s v="TB-21400"/>
    <s v="OFF-BI-10002827"/>
    <x v="1"/>
    <x v="8"/>
    <s v="Prod1841"/>
    <n v="13.272"/>
    <n v="3"/>
    <n v="0.2"/>
    <n v="4.3133999999999997"/>
    <n v="8.9586000000000006"/>
  </r>
  <r>
    <n v="1520"/>
    <s v="CA-2017-116204"/>
    <x v="556"/>
    <x v="0"/>
    <s v="VEN01"/>
    <s v="VW-21775"/>
    <s v="OFF-BI-10001759"/>
    <x v="1"/>
    <x v="8"/>
    <s v="Prod1819"/>
    <n v="21.335999999999999"/>
    <n v="7"/>
    <n v="0.2"/>
    <n v="7.7343000000000002"/>
    <n v="13.601699999999997"/>
  </r>
  <r>
    <n v="1521"/>
    <s v="CA-2017-109946"/>
    <x v="557"/>
    <x v="1"/>
    <s v="VEN04"/>
    <s v="PL-18925"/>
    <s v="OFF-AR-10001419"/>
    <x v="1"/>
    <x v="6"/>
    <s v="Prod1819"/>
    <n v="16.52"/>
    <n v="5"/>
    <n v="0.2"/>
    <n v="2.0649999999999999"/>
    <n v="14.455"/>
  </r>
  <r>
    <n v="1522"/>
    <s v="CA-2015-144806"/>
    <x v="223"/>
    <x v="1"/>
    <s v="VEN05"/>
    <s v="GH-14425"/>
    <s v="FUR-FU-10002253"/>
    <x v="0"/>
    <x v="5"/>
    <s v="Prod1819"/>
    <n v="206.11199999999999"/>
    <n v="6"/>
    <n v="0.2"/>
    <n v="48.951599999999999"/>
    <n v="157.16039999999998"/>
  </r>
  <r>
    <n v="1523"/>
    <s v="CA-2015-144806"/>
    <x v="223"/>
    <x v="1"/>
    <s v="VEN05"/>
    <s v="GH-14425"/>
    <s v="OFF-PA-10002586"/>
    <x v="1"/>
    <x v="10"/>
    <s v="Prod1856"/>
    <n v="19.920000000000002"/>
    <n v="5"/>
    <n v="0.2"/>
    <n v="6.7229999999999999"/>
    <n v="13.197000000000003"/>
  </r>
  <r>
    <n v="1524"/>
    <s v="CA-2015-144806"/>
    <x v="223"/>
    <x v="1"/>
    <s v="VEN05"/>
    <s v="GH-14425"/>
    <s v="OFF-PA-10003039"/>
    <x v="1"/>
    <x v="10"/>
    <s v="Prod1483"/>
    <n v="198.27199999999999"/>
    <n v="8"/>
    <n v="0.2"/>
    <n v="61.96"/>
    <n v="136.31199999999998"/>
  </r>
  <r>
    <n v="1525"/>
    <s v="CA-2015-144806"/>
    <x v="223"/>
    <x v="1"/>
    <s v="VEN04"/>
    <s v="GH-14425"/>
    <s v="OFF-ST-10004804"/>
    <x v="1"/>
    <x v="4"/>
    <s v="Prod1425"/>
    <n v="247.10400000000001"/>
    <n v="6"/>
    <n v="0.2"/>
    <n v="-58.687199999999997"/>
    <n v="305.7912"/>
  </r>
  <r>
    <n v="1526"/>
    <s v="CA-2015-144806"/>
    <x v="223"/>
    <x v="1"/>
    <s v="VEN05"/>
    <s v="GH-14425"/>
    <s v="OFF-AR-10004042"/>
    <x v="1"/>
    <x v="6"/>
    <s v="Prod1819"/>
    <n v="86.304000000000002"/>
    <n v="6"/>
    <n v="0.2"/>
    <n v="9.7091999999999992"/>
    <n v="76.594800000000006"/>
  </r>
  <r>
    <n v="1527"/>
    <s v="CA-2016-122392"/>
    <x v="330"/>
    <x v="1"/>
    <s v="VEN01"/>
    <s v="CJ-12010"/>
    <s v="OFF-AR-10002221"/>
    <x v="1"/>
    <x v="6"/>
    <s v="Prod1819"/>
    <n v="4.16"/>
    <n v="2"/>
    <n v="0.2"/>
    <n v="0.36399999999999999"/>
    <n v="3.7960000000000003"/>
  </r>
  <r>
    <n v="1528"/>
    <s v="CA-2016-122392"/>
    <x v="330"/>
    <x v="1"/>
    <s v="VEN02"/>
    <s v="CJ-12010"/>
    <s v="FUR-FU-10002456"/>
    <x v="0"/>
    <x v="5"/>
    <s v="Prod1819"/>
    <n v="11.648"/>
    <n v="2"/>
    <n v="0.2"/>
    <n v="3.3488000000000002"/>
    <n v="8.299199999999999"/>
  </r>
  <r>
    <n v="1529"/>
    <s v="CA-2015-148432"/>
    <x v="558"/>
    <x v="0"/>
    <s v="VEN05"/>
    <s v="MC-18130"/>
    <s v="OFF-FA-10004968"/>
    <x v="1"/>
    <x v="13"/>
    <s v="Prod1839"/>
    <n v="26.18"/>
    <n v="7"/>
    <n v="0"/>
    <n v="0.52359999999999995"/>
    <n v="25.656400000000001"/>
  </r>
  <r>
    <n v="1530"/>
    <s v="CA-2015-148432"/>
    <x v="558"/>
    <x v="0"/>
    <s v="VEN04"/>
    <s v="MC-18130"/>
    <s v="OFF-PA-10001274"/>
    <x v="1"/>
    <x v="10"/>
    <s v="Prod998"/>
    <n v="7.3"/>
    <n v="2"/>
    <n v="0"/>
    <n v="3.431"/>
    <n v="3.8689999999999998"/>
  </r>
  <r>
    <n v="1531"/>
    <s v="CA-2015-103793"/>
    <x v="394"/>
    <x v="1"/>
    <s v="VEN01"/>
    <s v="BV-11245"/>
    <s v="OFF-PA-10001125"/>
    <x v="1"/>
    <x v="10"/>
    <s v="Prod998"/>
    <n v="74.352000000000004"/>
    <n v="3"/>
    <n v="0.2"/>
    <n v="23.234999999999999"/>
    <n v="51.117000000000004"/>
  </r>
  <r>
    <n v="1532"/>
    <s v="CA-2017-159884"/>
    <x v="559"/>
    <x v="1"/>
    <s v="VEN02"/>
    <s v="JF-15490"/>
    <s v="OFF-ST-10000344"/>
    <x v="1"/>
    <x v="4"/>
    <s v="Prod1425"/>
    <n v="10.744"/>
    <n v="1"/>
    <n v="0.2"/>
    <n v="0.80579999999999996"/>
    <n v="9.9382000000000001"/>
  </r>
  <r>
    <n v="1533"/>
    <s v="CA-2017-159884"/>
    <x v="559"/>
    <x v="1"/>
    <s v="VEN05"/>
    <s v="JF-15490"/>
    <s v="OFF-FA-10000585"/>
    <x v="1"/>
    <x v="13"/>
    <s v="Prod1839"/>
    <n v="8.3759999999999994"/>
    <n v="3"/>
    <n v="0.2"/>
    <n v="2.7222"/>
    <n v="5.6537999999999995"/>
  </r>
  <r>
    <n v="1534"/>
    <s v="CA-2016-139885"/>
    <x v="542"/>
    <x v="1"/>
    <s v="VEN03"/>
    <s v="EB-13840"/>
    <s v="OFF-ST-10003324"/>
    <x v="1"/>
    <x v="4"/>
    <s v="Prod1425"/>
    <n v="212.88"/>
    <n v="6"/>
    <n v="0"/>
    <n v="0"/>
    <n v="212.88"/>
  </r>
  <r>
    <n v="1535"/>
    <s v="CA-2017-124086"/>
    <x v="556"/>
    <x v="1"/>
    <s v="VEN05"/>
    <s v="MP-18175"/>
    <s v="FUR-BO-10004015"/>
    <x v="0"/>
    <x v="0"/>
    <s v="Prod889"/>
    <n v="203.983"/>
    <n v="2"/>
    <n v="0.15"/>
    <n v="16.7986"/>
    <n v="187.18440000000001"/>
  </r>
  <r>
    <n v="1536"/>
    <s v="CA-2016-112389"/>
    <x v="195"/>
    <x v="1"/>
    <s v="VEN04"/>
    <s v="JM-15655"/>
    <s v="OFF-ST-10000419"/>
    <x v="1"/>
    <x v="4"/>
    <s v="Prod1425"/>
    <n v="40.74"/>
    <n v="3"/>
    <n v="0"/>
    <n v="0.40739999999999998"/>
    <n v="40.332599999999999"/>
  </r>
  <r>
    <n v="1537"/>
    <s v="CA-2016-112389"/>
    <x v="195"/>
    <x v="1"/>
    <s v="VEN05"/>
    <s v="JM-15655"/>
    <s v="OFF-AP-10001626"/>
    <x v="1"/>
    <x v="9"/>
    <s v="Prod1819"/>
    <n v="11.67"/>
    <n v="3"/>
    <n v="0"/>
    <n v="3.0341999999999998"/>
    <n v="8.6357999999999997"/>
  </r>
  <r>
    <n v="1538"/>
    <s v="CA-2017-121888"/>
    <x v="31"/>
    <x v="0"/>
    <s v="VEN03"/>
    <s v="CL-11890"/>
    <s v="TEC-PH-10000439"/>
    <x v="2"/>
    <x v="7"/>
    <s v="Prod1458"/>
    <n v="39.99"/>
    <n v="1"/>
    <n v="0"/>
    <n v="11.597099999999999"/>
    <n v="28.392900000000004"/>
  </r>
  <r>
    <n v="1539"/>
    <s v="CA-2017-121888"/>
    <x v="31"/>
    <x v="0"/>
    <s v="VEN01"/>
    <s v="CL-11890"/>
    <s v="OFF-AR-10003478"/>
    <x v="1"/>
    <x v="6"/>
    <s v="Prod1819"/>
    <n v="16.28"/>
    <n v="2"/>
    <n v="0"/>
    <n v="6.5119999999999996"/>
    <n v="9.7680000000000007"/>
  </r>
  <r>
    <n v="1540"/>
    <s v="CA-2017-121888"/>
    <x v="31"/>
    <x v="0"/>
    <s v="VEN05"/>
    <s v="CL-11890"/>
    <s v="FUR-BO-10002545"/>
    <x v="0"/>
    <x v="0"/>
    <s v="Prod889"/>
    <n v="782.94"/>
    <n v="3"/>
    <n v="0"/>
    <n v="203.56440000000001"/>
    <n v="579.37560000000008"/>
  </r>
  <r>
    <n v="1541"/>
    <s v="CA-2017-121888"/>
    <x v="31"/>
    <x v="0"/>
    <s v="VEN02"/>
    <s v="CL-11890"/>
    <s v="OFF-BI-10001765"/>
    <x v="1"/>
    <x v="8"/>
    <s v="Prod1819"/>
    <n v="242.48"/>
    <n v="7"/>
    <n v="0"/>
    <n v="116.3904"/>
    <n v="126.08959999999999"/>
  </r>
  <r>
    <n v="1542"/>
    <s v="CA-2014-166884"/>
    <x v="560"/>
    <x v="0"/>
    <s v="VEN02"/>
    <s v="CK-12205"/>
    <s v="FUR-FU-10003981"/>
    <x v="0"/>
    <x v="5"/>
    <s v="Prod1819"/>
    <n v="8.32"/>
    <n v="5"/>
    <n v="0.2"/>
    <n v="2.2879999999999998"/>
    <n v="6.032"/>
  </r>
  <r>
    <n v="1543"/>
    <s v="CA-2014-166884"/>
    <x v="560"/>
    <x v="0"/>
    <s v="VEN03"/>
    <s v="CK-12205"/>
    <s v="OFF-FA-10001561"/>
    <x v="1"/>
    <x v="13"/>
    <s v="Prod1839"/>
    <n v="10.464"/>
    <n v="6"/>
    <n v="0.2"/>
    <n v="1.7003999999999999"/>
    <n v="8.7636000000000003"/>
  </r>
  <r>
    <n v="1544"/>
    <s v="CA-2014-107181"/>
    <x v="561"/>
    <x v="1"/>
    <s v="VEN05"/>
    <s v="DB-13270"/>
    <s v="OFF-BI-10004230"/>
    <x v="1"/>
    <x v="8"/>
    <s v="Prod1841"/>
    <n v="82.896000000000001"/>
    <n v="3"/>
    <n v="0.2"/>
    <n v="29.0136"/>
    <n v="53.882400000000004"/>
  </r>
  <r>
    <n v="1545"/>
    <s v="CA-2014-107181"/>
    <x v="561"/>
    <x v="1"/>
    <s v="VEN05"/>
    <s v="DB-13270"/>
    <s v="OFF-PA-10000350"/>
    <x v="1"/>
    <x v="10"/>
    <s v="Prod998"/>
    <n v="34.24"/>
    <n v="4"/>
    <n v="0"/>
    <n v="16.0928"/>
    <n v="18.147200000000002"/>
  </r>
  <r>
    <n v="1546"/>
    <s v="CA-2014-150245"/>
    <x v="124"/>
    <x v="0"/>
    <s v="VEN04"/>
    <s v="PC-18745"/>
    <s v="FUR-BO-10002613"/>
    <x v="0"/>
    <x v="0"/>
    <s v="Prod889"/>
    <n v="1573.4880000000001"/>
    <n v="7"/>
    <n v="0.2"/>
    <n v="196.68600000000001"/>
    <n v="1376.8020000000001"/>
  </r>
  <r>
    <n v="1547"/>
    <s v="CA-2015-111395"/>
    <x v="562"/>
    <x v="1"/>
    <s v="VEN03"/>
    <s v="VB-21745"/>
    <s v="OFF-PA-10000994"/>
    <x v="1"/>
    <x v="10"/>
    <s v="Prod998"/>
    <n v="335.52"/>
    <n v="4"/>
    <n v="0.2"/>
    <n v="117.432"/>
    <n v="218.08799999999997"/>
  </r>
  <r>
    <n v="1548"/>
    <s v="CA-2015-111395"/>
    <x v="562"/>
    <x v="1"/>
    <s v="VEN05"/>
    <s v="VB-21745"/>
    <s v="OFF-BI-10002867"/>
    <x v="1"/>
    <x v="8"/>
    <s v="Prod1841"/>
    <n v="23.911999999999999"/>
    <n v="2"/>
    <n v="0.8"/>
    <n v="-40.650399999999998"/>
    <n v="64.562399999999997"/>
  </r>
  <r>
    <n v="1549"/>
    <s v="CA-2015-111395"/>
    <x v="562"/>
    <x v="1"/>
    <s v="VEN04"/>
    <s v="VB-21745"/>
    <s v="OFF-ST-10001291"/>
    <x v="1"/>
    <x v="4"/>
    <s v="Prod1425"/>
    <n v="27.056000000000001"/>
    <n v="2"/>
    <n v="0.2"/>
    <n v="2.3673999999999999"/>
    <n v="24.688600000000001"/>
  </r>
  <r>
    <n v="1550"/>
    <s v="CA-2014-134278"/>
    <x v="277"/>
    <x v="2"/>
    <s v="VEN05"/>
    <s v="EP-13915"/>
    <s v="TEC-CO-10001046"/>
    <x v="2"/>
    <x v="16"/>
    <s v="Prod1460"/>
    <n v="559.99199999999996"/>
    <n v="1"/>
    <n v="0.2"/>
    <n v="174.9975"/>
    <n v="384.99449999999996"/>
  </r>
  <r>
    <n v="1551"/>
    <s v="US-2017-124926"/>
    <x v="551"/>
    <x v="0"/>
    <s v="VEN03"/>
    <s v="ME-17320"/>
    <s v="OFF-AP-10004868"/>
    <x v="1"/>
    <x v="9"/>
    <s v="Prod1819"/>
    <n v="9.3239999999999998"/>
    <n v="6"/>
    <n v="0.8"/>
    <n v="-24.708600000000001"/>
    <n v="34.032600000000002"/>
  </r>
  <r>
    <n v="1552"/>
    <s v="CA-2016-159345"/>
    <x v="563"/>
    <x v="1"/>
    <s v="VEN03"/>
    <s v="IG-15085"/>
    <s v="OFF-PA-10000806"/>
    <x v="1"/>
    <x v="10"/>
    <s v="Prod998"/>
    <n v="111.96"/>
    <n v="2"/>
    <n v="0"/>
    <n v="54.860399999999998"/>
    <n v="57.099599999999995"/>
  </r>
  <r>
    <n v="1553"/>
    <s v="CA-2014-130274"/>
    <x v="564"/>
    <x v="2"/>
    <s v="VEN04"/>
    <s v="JS-15940"/>
    <s v="OFF-LA-10002195"/>
    <x v="1"/>
    <x v="2"/>
    <s v="Prod998"/>
    <n v="21.56"/>
    <n v="7"/>
    <n v="0"/>
    <n v="10.348800000000001"/>
    <n v="11.211199999999998"/>
  </r>
  <r>
    <n v="1554"/>
    <s v="CA-2017-158386"/>
    <x v="565"/>
    <x v="1"/>
    <s v="VEN04"/>
    <s v="BO-11425"/>
    <s v="OFF-BI-10003719"/>
    <x v="1"/>
    <x v="8"/>
    <s v="Prod1841"/>
    <n v="124.75"/>
    <n v="5"/>
    <n v="0"/>
    <n v="57.384999999999998"/>
    <n v="67.365000000000009"/>
  </r>
  <r>
    <n v="1555"/>
    <s v="CA-2015-111507"/>
    <x v="95"/>
    <x v="1"/>
    <s v="VEN04"/>
    <s v="VW-21775"/>
    <s v="OFF-AR-10001315"/>
    <x v="1"/>
    <x v="6"/>
    <s v="Prod1819"/>
    <n v="5.28"/>
    <n v="3"/>
    <n v="0"/>
    <n v="1.5311999999999999"/>
    <n v="3.7488000000000001"/>
  </r>
  <r>
    <n v="1556"/>
    <s v="CA-2017-120761"/>
    <x v="221"/>
    <x v="1"/>
    <s v="VEN04"/>
    <s v="AB-10150"/>
    <s v="TEC-AC-10000171"/>
    <x v="2"/>
    <x v="11"/>
    <s v="Prod1425"/>
    <n v="91.96"/>
    <n v="4"/>
    <n v="0"/>
    <n v="39.5428"/>
    <n v="52.417199999999994"/>
  </r>
  <r>
    <n v="1557"/>
    <s v="CA-2016-109176"/>
    <x v="566"/>
    <x v="1"/>
    <s v="VEN01"/>
    <s v="JW-16075"/>
    <s v="OFF-EN-10003134"/>
    <x v="1"/>
    <x v="12"/>
    <s v="Prod1839"/>
    <n v="9.3439999999999994"/>
    <n v="1"/>
    <n v="0.2"/>
    <n v="3.504"/>
    <n v="5.84"/>
  </r>
  <r>
    <n v="1558"/>
    <s v="CA-2016-109176"/>
    <x v="566"/>
    <x v="1"/>
    <s v="VEN04"/>
    <s v="JW-16075"/>
    <s v="OFF-AR-10001955"/>
    <x v="1"/>
    <x v="6"/>
    <s v="Prod1819"/>
    <n v="79.36"/>
    <n v="5"/>
    <n v="0.2"/>
    <n v="9.92"/>
    <n v="69.44"/>
  </r>
  <r>
    <n v="1559"/>
    <s v="CA-2015-112116"/>
    <x v="567"/>
    <x v="0"/>
    <s v="VEN02"/>
    <s v="JE-15475"/>
    <s v="FUR-TA-10001039"/>
    <x v="0"/>
    <x v="3"/>
    <s v="Prod1819"/>
    <n v="171.96"/>
    <n v="2"/>
    <n v="0"/>
    <n v="44.709600000000002"/>
    <n v="127.25040000000001"/>
  </r>
  <r>
    <n v="1560"/>
    <s v="CA-2016-126809"/>
    <x v="144"/>
    <x v="1"/>
    <s v="VEN02"/>
    <s v="EB-13750"/>
    <s v="OFF-BI-10003712"/>
    <x v="1"/>
    <x v="8"/>
    <s v="Prod1841"/>
    <n v="35.351999999999997"/>
    <n v="9"/>
    <n v="0.2"/>
    <n v="12.815099999999999"/>
    <n v="22.536899999999996"/>
  </r>
  <r>
    <n v="1561"/>
    <s v="CA-2014-105172"/>
    <x v="568"/>
    <x v="1"/>
    <s v="VEN03"/>
    <s v="PK-18910"/>
    <s v="OFF-LA-10001641"/>
    <x v="1"/>
    <x v="2"/>
    <s v="Prod1839"/>
    <n v="18.899999999999999"/>
    <n v="6"/>
    <n v="0"/>
    <n v="9.0719999999999992"/>
    <n v="9.8279999999999994"/>
  </r>
  <r>
    <n v="1562"/>
    <s v="CA-2017-107293"/>
    <x v="371"/>
    <x v="2"/>
    <s v="VEN03"/>
    <s v="CS-12400"/>
    <s v="OFF-AR-10003732"/>
    <x v="1"/>
    <x v="6"/>
    <s v="Prod1819"/>
    <n v="2.78"/>
    <n v="1"/>
    <n v="0"/>
    <n v="0.7228"/>
    <n v="2.0571999999999999"/>
  </r>
  <r>
    <n v="1563"/>
    <s v="US-2017-102890"/>
    <x v="569"/>
    <x v="3"/>
    <s v="VEN01"/>
    <s v="SG-20470"/>
    <s v="FUR-TA-10000577"/>
    <x v="0"/>
    <x v="3"/>
    <s v="Prod1819"/>
    <n v="1044.6300000000001"/>
    <n v="5"/>
    <n v="0.4"/>
    <n v="-295.9785"/>
    <n v="1340.6085"/>
  </r>
  <r>
    <n v="1564"/>
    <s v="CA-2015-158554"/>
    <x v="217"/>
    <x v="3"/>
    <s v="VEN04"/>
    <s v="CM-12190"/>
    <s v="OFF-PA-10004000"/>
    <x v="1"/>
    <x v="10"/>
    <s v="Prod35"/>
    <n v="11.352"/>
    <n v="3"/>
    <n v="0.2"/>
    <n v="4.1151"/>
    <n v="7.2369000000000003"/>
  </r>
  <r>
    <n v="1565"/>
    <s v="CA-2014-116239"/>
    <x v="570"/>
    <x v="3"/>
    <s v="VEN03"/>
    <s v="CL-12565"/>
    <s v="OFF-ST-10001370"/>
    <x v="1"/>
    <x v="4"/>
    <s v="Prod1425"/>
    <n v="354.9"/>
    <n v="5"/>
    <n v="0"/>
    <n v="17.745000000000001"/>
    <n v="337.15499999999997"/>
  </r>
  <r>
    <n v="1566"/>
    <s v="CA-2015-132101"/>
    <x v="571"/>
    <x v="1"/>
    <s v="VEN01"/>
    <s v="JO-15550"/>
    <s v="TEC-PH-10004539"/>
    <x v="2"/>
    <x v="7"/>
    <s v="Prod154"/>
    <n v="453.57600000000002"/>
    <n v="3"/>
    <n v="0.2"/>
    <n v="39.687899999999999"/>
    <n v="413.88810000000001"/>
  </r>
  <r>
    <n v="1567"/>
    <s v="CA-2015-129112"/>
    <x v="26"/>
    <x v="2"/>
    <s v="VEN03"/>
    <s v="AW-10840"/>
    <s v="TEC-AC-10003038"/>
    <x v="2"/>
    <x v="11"/>
    <s v="Prod1425"/>
    <n v="21.48"/>
    <n v="3"/>
    <n v="0.2"/>
    <n v="-0.26850000000000002"/>
    <n v="21.7485"/>
  </r>
  <r>
    <n v="1568"/>
    <s v="CA-2015-129112"/>
    <x v="26"/>
    <x v="2"/>
    <s v="VEN01"/>
    <s v="AW-10840"/>
    <s v="OFF-BI-10000088"/>
    <x v="1"/>
    <x v="8"/>
    <s v="Prod1819"/>
    <n v="8.7840000000000007"/>
    <n v="4"/>
    <n v="0.8"/>
    <n v="-13.6152"/>
    <n v="22.3992"/>
  </r>
  <r>
    <n v="1569"/>
    <s v="US-2017-152002"/>
    <x v="572"/>
    <x v="3"/>
    <s v="VEN04"/>
    <s v="DV-13465"/>
    <s v="OFF-PA-10000357"/>
    <x v="1"/>
    <x v="10"/>
    <s v="Prod998"/>
    <n v="122.97"/>
    <n v="3"/>
    <n v="0"/>
    <n v="60.255299999999998"/>
    <n v="62.714700000000001"/>
  </r>
  <r>
    <n v="1570"/>
    <s v="CA-2017-165029"/>
    <x v="524"/>
    <x v="1"/>
    <s v="VEN05"/>
    <s v="AH-10075"/>
    <s v="OFF-AR-10003504"/>
    <x v="1"/>
    <x v="6"/>
    <s v="Prod1819"/>
    <n v="12.84"/>
    <n v="3"/>
    <n v="0"/>
    <n v="3.7235999999999998"/>
    <n v="9.1164000000000005"/>
  </r>
  <r>
    <n v="1571"/>
    <s v="US-2014-157385"/>
    <x v="573"/>
    <x v="2"/>
    <s v="VEN05"/>
    <s v="SC-20095"/>
    <s v="FUR-CH-10000863"/>
    <x v="0"/>
    <x v="1"/>
    <s v="Prod645"/>
    <n v="603.91999999999996"/>
    <n v="5"/>
    <n v="0.2"/>
    <n v="-67.941000000000003"/>
    <n v="671.86099999999999"/>
  </r>
  <r>
    <n v="1572"/>
    <s v="US-2014-157385"/>
    <x v="573"/>
    <x v="2"/>
    <s v="VEN01"/>
    <s v="SC-20095"/>
    <s v="OFF-EN-10003160"/>
    <x v="1"/>
    <x v="12"/>
    <s v="Prod1839"/>
    <n v="21.84"/>
    <n v="3"/>
    <n v="0"/>
    <n v="10.4832"/>
    <n v="11.3568"/>
  </r>
  <r>
    <n v="1573"/>
    <s v="US-2014-157385"/>
    <x v="573"/>
    <x v="2"/>
    <s v="VEN03"/>
    <s v="SC-20095"/>
    <s v="TEC-AC-10003280"/>
    <x v="2"/>
    <x v="11"/>
    <s v="Prod1425"/>
    <n v="29.99"/>
    <n v="1"/>
    <n v="0"/>
    <n v="6.2979000000000003"/>
    <n v="23.692099999999996"/>
  </r>
  <r>
    <n v="1574"/>
    <s v="US-2014-157385"/>
    <x v="573"/>
    <x v="2"/>
    <s v="VEN03"/>
    <s v="SC-20095"/>
    <s v="FUR-CH-10000595"/>
    <x v="0"/>
    <x v="1"/>
    <s v="Prod645"/>
    <n v="381.44"/>
    <n v="2"/>
    <n v="0.2"/>
    <n v="23.84"/>
    <n v="357.6"/>
  </r>
  <r>
    <n v="1575"/>
    <s v="CA-2014-101602"/>
    <x v="574"/>
    <x v="2"/>
    <s v="VEN01"/>
    <s v="MC-18100"/>
    <s v="TEC-PH-10000169"/>
    <x v="2"/>
    <x v="7"/>
    <s v="Prod1458"/>
    <n v="40.68"/>
    <n v="3"/>
    <n v="0.2"/>
    <n v="-9.1530000000000005"/>
    <n v="49.832999999999998"/>
  </r>
  <r>
    <n v="1576"/>
    <s v="CA-2014-101602"/>
    <x v="574"/>
    <x v="2"/>
    <s v="VEN04"/>
    <s v="MC-18100"/>
    <s v="FUR-CH-10004675"/>
    <x v="0"/>
    <x v="1"/>
    <s v="Prod645"/>
    <n v="763.28"/>
    <n v="5"/>
    <n v="0.3"/>
    <n v="-21.808"/>
    <n v="785.08799999999997"/>
  </r>
  <r>
    <n v="1577"/>
    <s v="CA-2016-109057"/>
    <x v="132"/>
    <x v="1"/>
    <s v="VEN01"/>
    <s v="TT-21460"/>
    <s v="OFF-ST-10002406"/>
    <x v="1"/>
    <x v="4"/>
    <s v="Prod1425"/>
    <n v="23.952000000000002"/>
    <n v="2"/>
    <n v="0.2"/>
    <n v="2.3952"/>
    <n v="21.556800000000003"/>
  </r>
  <r>
    <n v="1578"/>
    <s v="CA-2016-154403"/>
    <x v="500"/>
    <x v="1"/>
    <s v="VEN04"/>
    <s v="AP-10720"/>
    <s v="OFF-PA-10001526"/>
    <x v="1"/>
    <x v="10"/>
    <s v="Prod998"/>
    <n v="4.9800000000000004"/>
    <n v="1"/>
    <n v="0"/>
    <n v="2.4401999999999999"/>
    <n v="2.5398000000000005"/>
  </r>
  <r>
    <n v="1579"/>
    <s v="CA-2016-102456"/>
    <x v="575"/>
    <x v="2"/>
    <s v="VEN01"/>
    <s v="DL-12865"/>
    <s v="OFF-AP-10004336"/>
    <x v="1"/>
    <x v="9"/>
    <s v="Prod1819"/>
    <n v="170.88"/>
    <n v="3"/>
    <n v="0"/>
    <n v="49.555199999999999"/>
    <n v="121.3248"/>
  </r>
  <r>
    <n v="1580"/>
    <s v="CA-2015-131338"/>
    <x v="576"/>
    <x v="2"/>
    <s v="VEN04"/>
    <s v="NP-18325"/>
    <s v="TEC-PH-10003012"/>
    <x v="2"/>
    <x v="7"/>
    <s v="Prod154"/>
    <n v="307.98"/>
    <n v="2"/>
    <n v="0"/>
    <n v="89.3142"/>
    <n v="218.66580000000002"/>
  </r>
  <r>
    <n v="1581"/>
    <s v="CA-2015-131338"/>
    <x v="576"/>
    <x v="2"/>
    <s v="VEN01"/>
    <s v="NP-18325"/>
    <s v="FUR-TA-10002607"/>
    <x v="0"/>
    <x v="3"/>
    <s v="Prod1819"/>
    <n v="382.80599999999998"/>
    <n v="9"/>
    <n v="0.4"/>
    <n v="-153.1224"/>
    <n v="535.92840000000001"/>
  </r>
  <r>
    <n v="1582"/>
    <s v="CA-2015-131338"/>
    <x v="576"/>
    <x v="2"/>
    <s v="VEN02"/>
    <s v="NP-18325"/>
    <s v="OFF-ST-10000642"/>
    <x v="1"/>
    <x v="4"/>
    <s v="Prod1425"/>
    <n v="41.96"/>
    <n v="2"/>
    <n v="0"/>
    <n v="2.9371999999999998"/>
    <n v="39.022800000000004"/>
  </r>
  <r>
    <n v="1583"/>
    <s v="CA-2015-131338"/>
    <x v="576"/>
    <x v="2"/>
    <s v="VEN03"/>
    <s v="NP-18325"/>
    <s v="OFF-BI-10000545"/>
    <x v="1"/>
    <x v="8"/>
    <s v="Prod1819"/>
    <n v="1217.568"/>
    <n v="2"/>
    <n v="0.2"/>
    <n v="456.58800000000002"/>
    <n v="760.98"/>
  </r>
  <r>
    <n v="1584"/>
    <s v="CA-2015-131338"/>
    <x v="576"/>
    <x v="2"/>
    <s v="VEN05"/>
    <s v="NP-18325"/>
    <s v="FUR-FU-10002157"/>
    <x v="0"/>
    <x v="5"/>
    <s v="Prod1819"/>
    <n v="47.04"/>
    <n v="3"/>
    <n v="0"/>
    <n v="18.345600000000001"/>
    <n v="28.694399999999998"/>
  </r>
  <r>
    <n v="1585"/>
    <s v="CA-2015-131338"/>
    <x v="576"/>
    <x v="2"/>
    <s v="VEN02"/>
    <s v="NP-18325"/>
    <s v="FUR-FU-10001706"/>
    <x v="0"/>
    <x v="5"/>
    <s v="Prod1819"/>
    <n v="6.16"/>
    <n v="2"/>
    <n v="0"/>
    <n v="2.9567999999999999"/>
    <n v="3.2032000000000003"/>
  </r>
  <r>
    <n v="1586"/>
    <s v="CA-2015-131338"/>
    <x v="576"/>
    <x v="2"/>
    <s v="VEN04"/>
    <s v="NP-18325"/>
    <s v="TEC-PH-10000984"/>
    <x v="2"/>
    <x v="7"/>
    <s v="Prod1458"/>
    <n v="979.95"/>
    <n v="5"/>
    <n v="0"/>
    <n v="274.38600000000002"/>
    <n v="705.56400000000008"/>
  </r>
  <r>
    <n v="1587"/>
    <s v="CA-2015-131338"/>
    <x v="576"/>
    <x v="2"/>
    <s v="VEN01"/>
    <s v="NP-18325"/>
    <s v="OFF-PA-10001357"/>
    <x v="1"/>
    <x v="10"/>
    <s v="Prod998"/>
    <n v="143.69999999999999"/>
    <n v="3"/>
    <n v="0"/>
    <n v="68.975999999999999"/>
    <n v="74.72399999999999"/>
  </r>
  <r>
    <n v="1588"/>
    <s v="CA-2015-131338"/>
    <x v="576"/>
    <x v="2"/>
    <s v="VEN04"/>
    <s v="NP-18325"/>
    <s v="OFF-FA-10000992"/>
    <x v="1"/>
    <x v="13"/>
    <s v="Prod1839"/>
    <n v="10.65"/>
    <n v="3"/>
    <n v="0"/>
    <n v="5.0054999999999996"/>
    <n v="5.6445000000000007"/>
  </r>
  <r>
    <n v="1589"/>
    <s v="CA-2015-131338"/>
    <x v="576"/>
    <x v="2"/>
    <s v="VEN04"/>
    <s v="NP-18325"/>
    <s v="TEC-AC-10002600"/>
    <x v="2"/>
    <x v="11"/>
    <s v="Prod1425"/>
    <n v="247.8"/>
    <n v="4"/>
    <n v="0"/>
    <n v="34.692"/>
    <n v="213.108"/>
  </r>
  <r>
    <n v="1590"/>
    <s v="CA-2016-109911"/>
    <x v="577"/>
    <x v="1"/>
    <s v="VEN02"/>
    <s v="VG-21805"/>
    <s v="OFF-AR-10001662"/>
    <x v="1"/>
    <x v="6"/>
    <s v="Prod1819"/>
    <n v="10.96"/>
    <n v="4"/>
    <n v="0"/>
    <n v="2.9592000000000001"/>
    <n v="8.0008000000000017"/>
  </r>
  <r>
    <n v="1591"/>
    <s v="US-2016-132423"/>
    <x v="578"/>
    <x v="1"/>
    <s v="VEN03"/>
    <s v="MY-18295"/>
    <s v="OFF-AR-10001221"/>
    <x v="1"/>
    <x v="6"/>
    <s v="Prod1819"/>
    <n v="33.488"/>
    <n v="7"/>
    <n v="0.2"/>
    <n v="5.8604000000000003"/>
    <n v="27.627600000000001"/>
  </r>
  <r>
    <n v="1592"/>
    <s v="US-2016-132423"/>
    <x v="578"/>
    <x v="1"/>
    <s v="VEN03"/>
    <s v="MY-18295"/>
    <s v="OFF-FA-10002988"/>
    <x v="1"/>
    <x v="13"/>
    <s v="Prod1839"/>
    <n v="8.0399999999999991"/>
    <n v="5"/>
    <n v="0.2"/>
    <n v="2.9144999999999999"/>
    <n v="5.1254999999999988"/>
  </r>
  <r>
    <n v="1593"/>
    <s v="CA-2015-122826"/>
    <x v="579"/>
    <x v="0"/>
    <s v="VEN02"/>
    <s v="RD-19480"/>
    <s v="TEC-PH-10004830"/>
    <x v="2"/>
    <x v="7"/>
    <s v="Prod154"/>
    <n v="201.56800000000001"/>
    <n v="4"/>
    <n v="0.2"/>
    <n v="22.676400000000001"/>
    <n v="178.89160000000001"/>
  </r>
  <r>
    <n v="1594"/>
    <s v="CA-2014-117317"/>
    <x v="580"/>
    <x v="3"/>
    <s v="VEN03"/>
    <s v="JF-15490"/>
    <s v="OFF-PA-10004519"/>
    <x v="1"/>
    <x v="10"/>
    <s v="Prod35"/>
    <n v="13.44"/>
    <n v="3"/>
    <n v="0"/>
    <n v="6.5856000000000003"/>
    <n v="6.8543999999999992"/>
  </r>
  <r>
    <n v="1595"/>
    <s v="CA-2015-118423"/>
    <x v="581"/>
    <x v="2"/>
    <s v="VEN01"/>
    <s v="DP-13390"/>
    <s v="FUR-BO-10000362"/>
    <x v="0"/>
    <x v="0"/>
    <e v="#N/A"/>
    <n v="359.05799999999999"/>
    <n v="3"/>
    <n v="0.3"/>
    <n v="-35.905799999999999"/>
    <n v="394.96379999999999"/>
  </r>
  <r>
    <n v="1596"/>
    <s v="CA-2017-149181"/>
    <x v="582"/>
    <x v="1"/>
    <s v="VEN01"/>
    <s v="MD-17350"/>
    <s v="FUR-CH-10004540"/>
    <x v="0"/>
    <x v="1"/>
    <s v="Prod645"/>
    <n v="47.991999999999997"/>
    <n v="2"/>
    <n v="0.3"/>
    <n v="-2.0568"/>
    <n v="50.0488"/>
  </r>
  <r>
    <n v="1597"/>
    <s v="CA-2017-132234"/>
    <x v="499"/>
    <x v="2"/>
    <s v="VEN04"/>
    <s v="MY-17380"/>
    <s v="FUR-FU-10001290"/>
    <x v="0"/>
    <x v="5"/>
    <s v="Prod1819"/>
    <n v="547.29999999999995"/>
    <n v="13"/>
    <n v="0"/>
    <n v="175.136"/>
    <n v="372.16399999999999"/>
  </r>
  <r>
    <n v="1598"/>
    <s v="CA-2017-158876"/>
    <x v="410"/>
    <x v="0"/>
    <s v="VEN01"/>
    <s v="AB-10150"/>
    <s v="OFF-PA-10000308"/>
    <x v="1"/>
    <x v="10"/>
    <s v="Prod998"/>
    <n v="16.896000000000001"/>
    <n v="4"/>
    <n v="0.2"/>
    <n v="5.28"/>
    <n v="11.616"/>
  </r>
  <r>
    <n v="1599"/>
    <s v="CA-2017-158876"/>
    <x v="410"/>
    <x v="0"/>
    <s v="VEN01"/>
    <s v="AB-10150"/>
    <s v="OFF-SU-10001165"/>
    <x v="1"/>
    <x v="14"/>
    <s v="Prod1425"/>
    <n v="6.6719999999999997"/>
    <n v="1"/>
    <n v="0.2"/>
    <n v="0.50039999999999996"/>
    <n v="6.1715999999999998"/>
  </r>
  <r>
    <n v="1600"/>
    <s v="CA-2017-158876"/>
    <x v="410"/>
    <x v="0"/>
    <s v="VEN03"/>
    <s v="AB-10150"/>
    <s v="OFF-AR-10003373"/>
    <x v="1"/>
    <x v="6"/>
    <s v="Prod1819"/>
    <n v="99.135999999999996"/>
    <n v="4"/>
    <n v="0.2"/>
    <n v="8.6744000000000003"/>
    <n v="90.46159999999999"/>
  </r>
  <r>
    <n v="1601"/>
    <s v="CA-2017-158876"/>
    <x v="410"/>
    <x v="0"/>
    <s v="VEN05"/>
    <s v="AB-10150"/>
    <s v="FUR-FU-10001967"/>
    <x v="0"/>
    <x v="5"/>
    <s v="Prod1819"/>
    <n v="15.992000000000001"/>
    <n v="2"/>
    <n v="0.6"/>
    <n v="-13.993"/>
    <n v="29.984999999999999"/>
  </r>
  <r>
    <n v="1602"/>
    <s v="CA-2016-164672"/>
    <x v="583"/>
    <x v="0"/>
    <s v="VEN04"/>
    <s v="GB-14530"/>
    <s v="FUR-FU-10001488"/>
    <x v="0"/>
    <x v="5"/>
    <s v="Prod1819"/>
    <n v="211.96"/>
    <n v="2"/>
    <n v="0"/>
    <n v="42.392000000000003"/>
    <n v="169.56800000000001"/>
  </r>
  <r>
    <n v="1603"/>
    <s v="US-2016-132857"/>
    <x v="24"/>
    <x v="1"/>
    <s v="VEN04"/>
    <s v="CA-12775"/>
    <s v="OFF-AR-10003251"/>
    <x v="1"/>
    <x v="6"/>
    <s v="Prod1819"/>
    <n v="6.6719999999999997"/>
    <n v="3"/>
    <n v="0.2"/>
    <n v="1.6679999999999999"/>
    <n v="5.0039999999999996"/>
  </r>
  <r>
    <n v="1604"/>
    <s v="CA-2017-116645"/>
    <x v="379"/>
    <x v="1"/>
    <s v="VEN01"/>
    <s v="ME-17725"/>
    <s v="OFF-AR-10001044"/>
    <x v="1"/>
    <x v="6"/>
    <s v="Prod1819"/>
    <n v="155.94"/>
    <n v="6"/>
    <n v="0"/>
    <n v="45.2226"/>
    <n v="110.7174"/>
  </r>
  <r>
    <n v="1605"/>
    <s v="US-2016-115819"/>
    <x v="584"/>
    <x v="0"/>
    <s v="VEN03"/>
    <s v="JO-15280"/>
    <s v="TEC-PH-10004700"/>
    <x v="2"/>
    <x v="7"/>
    <s v="Prod154"/>
    <n v="39.96"/>
    <n v="5"/>
    <n v="0.2"/>
    <n v="12.987"/>
    <n v="26.972999999999999"/>
  </r>
  <r>
    <n v="1606"/>
    <s v="US-2016-115819"/>
    <x v="584"/>
    <x v="0"/>
    <s v="VEN04"/>
    <s v="JO-15280"/>
    <s v="OFF-AR-10000823"/>
    <x v="1"/>
    <x v="6"/>
    <s v="Prod1819"/>
    <n v="5.46"/>
    <n v="3"/>
    <n v="0"/>
    <n v="1.5287999999999999"/>
    <n v="3.9312"/>
  </r>
  <r>
    <n v="1607"/>
    <s v="US-2016-115819"/>
    <x v="584"/>
    <x v="0"/>
    <s v="VEN04"/>
    <s v="JO-15280"/>
    <s v="OFF-AR-10004456"/>
    <x v="1"/>
    <x v="6"/>
    <s v="Prod1819"/>
    <n v="73.2"/>
    <n v="5"/>
    <n v="0"/>
    <n v="21.228000000000002"/>
    <n v="51.972000000000001"/>
  </r>
  <r>
    <n v="1608"/>
    <s v="US-2016-115819"/>
    <x v="584"/>
    <x v="0"/>
    <s v="VEN03"/>
    <s v="JO-15280"/>
    <s v="OFF-BI-10000050"/>
    <x v="1"/>
    <x v="8"/>
    <s v="Prod1819"/>
    <n v="5.84"/>
    <n v="1"/>
    <n v="0.2"/>
    <n v="1.9710000000000001"/>
    <n v="3.8689999999999998"/>
  </r>
  <r>
    <n v="1609"/>
    <s v="US-2016-115819"/>
    <x v="584"/>
    <x v="0"/>
    <s v="VEN04"/>
    <s v="JO-15280"/>
    <s v="OFF-PA-10002377"/>
    <x v="1"/>
    <x v="10"/>
    <s v="Prod1856"/>
    <n v="22.72"/>
    <n v="4"/>
    <n v="0"/>
    <n v="10.224"/>
    <n v="12.495999999999999"/>
  </r>
  <r>
    <n v="1610"/>
    <s v="US-2016-115819"/>
    <x v="584"/>
    <x v="0"/>
    <s v="VEN05"/>
    <s v="JO-15280"/>
    <s v="OFF-BI-10000591"/>
    <x v="1"/>
    <x v="8"/>
    <s v="Prod1819"/>
    <n v="9.3360000000000003"/>
    <n v="3"/>
    <n v="0.2"/>
    <n v="3.2675999999999998"/>
    <n v="6.0684000000000005"/>
  </r>
  <r>
    <n v="1611"/>
    <s v="CA-2014-156349"/>
    <x v="496"/>
    <x v="1"/>
    <s v="VEN02"/>
    <s v="ML-17395"/>
    <s v="FUR-BO-10000362"/>
    <x v="0"/>
    <x v="0"/>
    <e v="#N/A"/>
    <n v="290.666"/>
    <n v="2"/>
    <n v="0.15"/>
    <n v="27.3568"/>
    <n v="263.30919999999998"/>
  </r>
  <r>
    <n v="1612"/>
    <s v="CA-2014-156349"/>
    <x v="496"/>
    <x v="1"/>
    <s v="VEN03"/>
    <s v="ML-17395"/>
    <s v="TEC-PH-10000441"/>
    <x v="2"/>
    <x v="7"/>
    <s v="Prod1458"/>
    <n v="201.584"/>
    <n v="2"/>
    <n v="0.2"/>
    <n v="20.1584"/>
    <n v="181.4256"/>
  </r>
  <r>
    <n v="1613"/>
    <s v="CA-2014-156349"/>
    <x v="496"/>
    <x v="1"/>
    <s v="VEN01"/>
    <s v="ML-17395"/>
    <s v="TEC-PH-10002726"/>
    <x v="2"/>
    <x v="7"/>
    <s v="Prod154"/>
    <n v="83.983999999999995"/>
    <n v="2"/>
    <n v="0.2"/>
    <n v="31.494"/>
    <n v="52.489999999999995"/>
  </r>
  <r>
    <n v="1614"/>
    <s v="CA-2017-138380"/>
    <x v="209"/>
    <x v="1"/>
    <s v="VEN05"/>
    <s v="YS-21880"/>
    <s v="OFF-ST-10003306"/>
    <x v="1"/>
    <x v="4"/>
    <s v="Prod1425"/>
    <n v="1000.02"/>
    <n v="7"/>
    <n v="0"/>
    <n v="290.00580000000002"/>
    <n v="710.01419999999996"/>
  </r>
  <r>
    <n v="1615"/>
    <s v="US-2016-113509"/>
    <x v="585"/>
    <x v="1"/>
    <s v="VEN05"/>
    <s v="PL-18925"/>
    <s v="TEC-AC-10004855"/>
    <x v="2"/>
    <x v="11"/>
    <s v="Prod1460"/>
    <n v="83.975999999999999"/>
    <n v="3"/>
    <n v="0.2"/>
    <n v="-13.646100000000001"/>
    <n v="97.622100000000003"/>
  </r>
  <r>
    <n v="1616"/>
    <s v="CA-2015-130022"/>
    <x v="99"/>
    <x v="1"/>
    <s v="VEN05"/>
    <s v="JK-16120"/>
    <s v="OFF-LA-10002787"/>
    <x v="1"/>
    <x v="2"/>
    <s v="Prod998"/>
    <n v="3.75"/>
    <n v="1"/>
    <n v="0"/>
    <n v="1.8"/>
    <n v="1.95"/>
  </r>
  <r>
    <n v="1617"/>
    <s v="CA-2015-130022"/>
    <x v="99"/>
    <x v="1"/>
    <s v="VEN02"/>
    <s v="JK-16120"/>
    <s v="OFF-LA-10002043"/>
    <x v="1"/>
    <x v="2"/>
    <s v="Prod998"/>
    <n v="41.4"/>
    <n v="4"/>
    <n v="0"/>
    <n v="19.872"/>
    <n v="21.527999999999999"/>
  </r>
  <r>
    <n v="1618"/>
    <s v="CA-2015-130022"/>
    <x v="99"/>
    <x v="1"/>
    <s v="VEN02"/>
    <s v="JK-16120"/>
    <s v="OFF-AR-10001915"/>
    <x v="1"/>
    <x v="6"/>
    <s v="Prod1819"/>
    <n v="29.79"/>
    <n v="3"/>
    <n v="0"/>
    <n v="12.511799999999999"/>
    <n v="17.278199999999998"/>
  </r>
  <r>
    <n v="1619"/>
    <s v="US-2016-118780"/>
    <x v="126"/>
    <x v="0"/>
    <s v="VEN02"/>
    <s v="PN-18775"/>
    <s v="OFF-ST-10000352"/>
    <x v="1"/>
    <x v="4"/>
    <s v="Prod1425"/>
    <n v="59.48"/>
    <n v="2"/>
    <n v="0"/>
    <n v="8.9220000000000006"/>
    <n v="50.557999999999993"/>
  </r>
  <r>
    <n v="1620"/>
    <s v="US-2016-118780"/>
    <x v="126"/>
    <x v="0"/>
    <s v="VEN04"/>
    <s v="PN-18775"/>
    <s v="OFF-PA-10000575"/>
    <x v="1"/>
    <x v="10"/>
    <s v="Prod998"/>
    <n v="6.69"/>
    <n v="1"/>
    <n v="0"/>
    <n v="3.0773999999999999"/>
    <n v="3.6126000000000005"/>
  </r>
  <r>
    <n v="1621"/>
    <s v="CA-2017-108560"/>
    <x v="386"/>
    <x v="1"/>
    <s v="VEN01"/>
    <s v="JC-15385"/>
    <s v="FUR-FU-10002937"/>
    <x v="0"/>
    <x v="5"/>
    <s v="Prod1819"/>
    <n v="198.46"/>
    <n v="2"/>
    <n v="0"/>
    <n v="99.23"/>
    <n v="99.23"/>
  </r>
  <r>
    <n v="1622"/>
    <s v="CA-2017-108560"/>
    <x v="386"/>
    <x v="1"/>
    <s v="VEN03"/>
    <s v="JC-15385"/>
    <s v="OFF-LA-10003930"/>
    <x v="1"/>
    <x v="2"/>
    <s v="Prod998"/>
    <n v="786.48"/>
    <n v="8"/>
    <n v="0"/>
    <n v="385.37520000000001"/>
    <n v="401.10480000000001"/>
  </r>
  <r>
    <n v="1623"/>
    <s v="CA-2017-108560"/>
    <x v="386"/>
    <x v="1"/>
    <s v="VEN01"/>
    <s v="JC-15385"/>
    <s v="OFF-BI-10001107"/>
    <x v="1"/>
    <x v="8"/>
    <s v="Prod1819"/>
    <n v="23.167999999999999"/>
    <n v="2"/>
    <n v="0.2"/>
    <n v="7.8192000000000004"/>
    <n v="15.348799999999999"/>
  </r>
  <r>
    <n v="1624"/>
    <s v="CA-2017-108560"/>
    <x v="386"/>
    <x v="1"/>
    <s v="VEN03"/>
    <s v="JC-15385"/>
    <s v="TEC-AC-10003063"/>
    <x v="2"/>
    <x v="11"/>
    <s v="Prod1425"/>
    <n v="50"/>
    <n v="2"/>
    <n v="0"/>
    <n v="10.5"/>
    <n v="39.5"/>
  </r>
  <r>
    <n v="1625"/>
    <s v="CA-2015-157084"/>
    <x v="140"/>
    <x v="1"/>
    <s v="VEN03"/>
    <s v="JG-15160"/>
    <s v="TEC-PH-10002922"/>
    <x v="2"/>
    <x v="7"/>
    <s v="Prod154"/>
    <n v="675.96"/>
    <n v="5"/>
    <n v="0.2"/>
    <n v="84.495000000000005"/>
    <n v="591.46500000000003"/>
  </r>
  <r>
    <n v="1626"/>
    <s v="CA-2015-157084"/>
    <x v="140"/>
    <x v="1"/>
    <s v="VEN03"/>
    <s v="JG-15160"/>
    <s v="TEC-AC-10002049"/>
    <x v="2"/>
    <x v="11"/>
    <s v="Prod1425"/>
    <n v="1265.8499999999999"/>
    <n v="3"/>
    <n v="0"/>
    <n v="556.97400000000005"/>
    <n v="708.87599999999986"/>
  </r>
  <r>
    <n v="1627"/>
    <s v="CA-2015-164539"/>
    <x v="586"/>
    <x v="1"/>
    <s v="VEN03"/>
    <s v="PO-19180"/>
    <s v="OFF-AP-10002457"/>
    <x v="1"/>
    <x v="9"/>
    <s v="Prod1819"/>
    <n v="523.25"/>
    <n v="5"/>
    <n v="0"/>
    <n v="141.2775"/>
    <n v="381.97249999999997"/>
  </r>
  <r>
    <n v="1628"/>
    <s v="CA-2015-143119"/>
    <x v="12"/>
    <x v="1"/>
    <s v="VEN02"/>
    <s v="MC-17275"/>
    <s v="FUR-CH-10001270"/>
    <x v="0"/>
    <x v="1"/>
    <s v="Prod645"/>
    <n v="517.5"/>
    <n v="6"/>
    <n v="0"/>
    <n v="155.25"/>
    <n v="362.25"/>
  </r>
  <r>
    <n v="1629"/>
    <s v="CA-2017-101049"/>
    <x v="587"/>
    <x v="0"/>
    <s v="VEN03"/>
    <s v="AS-10240"/>
    <s v="FUR-FU-10004415"/>
    <x v="0"/>
    <x v="5"/>
    <s v="Prod1819"/>
    <n v="17.920000000000002"/>
    <n v="5"/>
    <n v="0.2"/>
    <n v="2.464"/>
    <n v="15.456000000000001"/>
  </r>
  <r>
    <n v="1630"/>
    <s v="CA-2017-101049"/>
    <x v="587"/>
    <x v="0"/>
    <s v="VEN05"/>
    <s v="AS-10240"/>
    <s v="OFF-BI-10001510"/>
    <x v="1"/>
    <x v="8"/>
    <s v="Prod1819"/>
    <n v="41.256"/>
    <n v="6"/>
    <n v="0.7"/>
    <n v="-34.380000000000003"/>
    <n v="75.635999999999996"/>
  </r>
  <r>
    <n v="1631"/>
    <s v="CA-2016-106530"/>
    <x v="588"/>
    <x v="3"/>
    <s v="VEN03"/>
    <s v="CL-12565"/>
    <s v="OFF-ST-10002011"/>
    <x v="1"/>
    <x v="4"/>
    <s v="Prod1425"/>
    <n v="1006.056"/>
    <n v="3"/>
    <n v="0.2"/>
    <n v="88.029899999999998"/>
    <n v="918.02610000000004"/>
  </r>
  <r>
    <n v="1632"/>
    <s v="CA-2016-106530"/>
    <x v="588"/>
    <x v="3"/>
    <s v="VEN05"/>
    <s v="CL-12565"/>
    <s v="OFF-PA-10002986"/>
    <x v="1"/>
    <x v="10"/>
    <s v="Prod1483"/>
    <n v="10.688000000000001"/>
    <n v="2"/>
    <n v="0.2"/>
    <n v="3.7408000000000001"/>
    <n v="6.9472000000000005"/>
  </r>
  <r>
    <n v="1633"/>
    <s v="CA-2016-106530"/>
    <x v="588"/>
    <x v="3"/>
    <s v="VEN03"/>
    <s v="CL-12565"/>
    <s v="OFF-PA-10004451"/>
    <x v="1"/>
    <x v="10"/>
    <s v="Prod35"/>
    <n v="10.368"/>
    <n v="2"/>
    <n v="0.2"/>
    <n v="3.6288"/>
    <n v="6.7392000000000003"/>
  </r>
  <r>
    <n v="1634"/>
    <s v="CA-2016-106530"/>
    <x v="588"/>
    <x v="3"/>
    <s v="VEN04"/>
    <s v="CL-12565"/>
    <s v="OFF-ST-10000649"/>
    <x v="1"/>
    <x v="4"/>
    <s v="Prod1425"/>
    <n v="25.12"/>
    <n v="2"/>
    <n v="0.2"/>
    <n v="1.57"/>
    <n v="23.55"/>
  </r>
  <r>
    <n v="1635"/>
    <s v="CA-2016-106530"/>
    <x v="588"/>
    <x v="3"/>
    <s v="VEN01"/>
    <s v="CL-12565"/>
    <s v="TEC-AC-10001465"/>
    <x v="2"/>
    <x v="11"/>
    <s v="Prod1425"/>
    <n v="58.112000000000002"/>
    <n v="2"/>
    <n v="0.2"/>
    <n v="7.2640000000000002"/>
    <n v="50.847999999999999"/>
  </r>
  <r>
    <n v="1636"/>
    <s v="CA-2014-168984"/>
    <x v="589"/>
    <x v="1"/>
    <s v="VEN02"/>
    <s v="NW-18400"/>
    <s v="OFF-PA-10001166"/>
    <x v="1"/>
    <x v="10"/>
    <s v="Prod998"/>
    <n v="15.552"/>
    <n v="3"/>
    <n v="0.2"/>
    <n v="5.4432"/>
    <n v="10.108799999999999"/>
  </r>
  <r>
    <n v="1637"/>
    <s v="CA-2014-168984"/>
    <x v="589"/>
    <x v="1"/>
    <s v="VEN03"/>
    <s v="NW-18400"/>
    <s v="OFF-ST-10001097"/>
    <x v="1"/>
    <x v="4"/>
    <s v="Prod1425"/>
    <n v="669.08"/>
    <n v="5"/>
    <n v="0.2"/>
    <n v="-167.27"/>
    <n v="836.35"/>
  </r>
  <r>
    <n v="1638"/>
    <s v="CA-2014-168984"/>
    <x v="589"/>
    <x v="1"/>
    <s v="VEN01"/>
    <s v="NW-18400"/>
    <s v="TEC-PH-10000038"/>
    <x v="2"/>
    <x v="7"/>
    <s v="Prod1458"/>
    <n v="438.33600000000001"/>
    <n v="4"/>
    <n v="0.2"/>
    <n v="-87.667199999999994"/>
    <n v="526.00319999999999"/>
  </r>
  <r>
    <n v="1639"/>
    <s v="CA-2016-157266"/>
    <x v="219"/>
    <x v="1"/>
    <s v="VEN05"/>
    <s v="TB-21280"/>
    <s v="OFF-PA-10002689"/>
    <x v="1"/>
    <x v="10"/>
    <s v="Prod1483"/>
    <n v="19.440000000000001"/>
    <n v="3"/>
    <n v="0"/>
    <n v="9.3312000000000008"/>
    <n v="10.1088"/>
  </r>
  <r>
    <n v="1640"/>
    <s v="CA-2016-157266"/>
    <x v="219"/>
    <x v="1"/>
    <s v="VEN02"/>
    <s v="TB-21280"/>
    <s v="OFF-BI-10004728"/>
    <x v="1"/>
    <x v="8"/>
    <s v="Prod3"/>
    <n v="9.64"/>
    <n v="2"/>
    <n v="0"/>
    <n v="4.4344000000000001"/>
    <n v="5.2056000000000004"/>
  </r>
  <r>
    <n v="1641"/>
    <s v="CA-2016-157266"/>
    <x v="219"/>
    <x v="1"/>
    <s v="VEN04"/>
    <s v="TB-21280"/>
    <s v="OFF-PA-10004675"/>
    <x v="1"/>
    <x v="10"/>
    <s v="Prod1425"/>
    <n v="12.7"/>
    <n v="2"/>
    <n v="0"/>
    <n v="5.8419999999999996"/>
    <n v="6.8579999999999997"/>
  </r>
  <r>
    <n v="1642"/>
    <s v="CA-2016-157266"/>
    <x v="219"/>
    <x v="1"/>
    <s v="VEN05"/>
    <s v="TB-21280"/>
    <s v="FUR-FU-10000629"/>
    <x v="0"/>
    <x v="5"/>
    <s v="Prod1819"/>
    <n v="41.37"/>
    <n v="3"/>
    <n v="0"/>
    <n v="17.375399999999999"/>
    <n v="23.994599999999998"/>
  </r>
  <r>
    <n v="1643"/>
    <s v="US-2014-134712"/>
    <x v="283"/>
    <x v="1"/>
    <s v="VEN02"/>
    <s v="BS-11380"/>
    <s v="OFF-FA-10003112"/>
    <x v="1"/>
    <x v="13"/>
    <s v="Prod1839"/>
    <n v="12.624000000000001"/>
    <n v="2"/>
    <n v="0.2"/>
    <n v="3.9449999999999998"/>
    <n v="8.6790000000000003"/>
  </r>
  <r>
    <n v="1644"/>
    <s v="CA-2015-111829"/>
    <x v="590"/>
    <x v="2"/>
    <s v="VEN05"/>
    <s v="FH-14365"/>
    <s v="OFF-ST-10000142"/>
    <x v="1"/>
    <x v="4"/>
    <s v="Prod1425"/>
    <n v="1247.6400000000001"/>
    <n v="3"/>
    <n v="0"/>
    <n v="349.33920000000001"/>
    <n v="898.30080000000009"/>
  </r>
  <r>
    <n v="1645"/>
    <s v="CA-2015-111829"/>
    <x v="590"/>
    <x v="2"/>
    <s v="VEN01"/>
    <s v="FH-14365"/>
    <s v="TEC-CO-10001766"/>
    <x v="2"/>
    <x v="16"/>
    <s v="Prod1460"/>
    <n v="3149.93"/>
    <n v="7"/>
    <n v="0"/>
    <n v="1480.4671000000001"/>
    <n v="1669.4628999999998"/>
  </r>
  <r>
    <n v="1646"/>
    <s v="CA-2015-111829"/>
    <x v="590"/>
    <x v="2"/>
    <s v="VEN03"/>
    <s v="FH-14365"/>
    <s v="OFF-PA-10004359"/>
    <x v="1"/>
    <x v="10"/>
    <s v="Prod35"/>
    <n v="209.7"/>
    <n v="2"/>
    <n v="0"/>
    <n v="100.65600000000001"/>
    <n v="109.04399999999998"/>
  </r>
  <r>
    <n v="1647"/>
    <s v="CA-2015-105221"/>
    <x v="397"/>
    <x v="2"/>
    <s v="VEN01"/>
    <s v="VM-21685"/>
    <s v="TEC-AC-10002323"/>
    <x v="2"/>
    <x v="11"/>
    <s v="Prod1425"/>
    <n v="35.36"/>
    <n v="2"/>
    <n v="0.2"/>
    <n v="-3.0939999999999999"/>
    <n v="38.454000000000001"/>
  </r>
  <r>
    <n v="1648"/>
    <s v="CA-2015-105221"/>
    <x v="397"/>
    <x v="2"/>
    <s v="VEN01"/>
    <s v="VM-21685"/>
    <s v="OFF-FA-10001135"/>
    <x v="1"/>
    <x v="13"/>
    <s v="Prod1839"/>
    <n v="3.1680000000000001"/>
    <n v="2"/>
    <n v="0.2"/>
    <n v="-0.71279999999999999"/>
    <n v="3.8808000000000002"/>
  </r>
  <r>
    <n v="1649"/>
    <s v="CA-2015-120341"/>
    <x v="591"/>
    <x v="0"/>
    <s v="VEN04"/>
    <s v="SF-20200"/>
    <s v="OFF-BI-10004224"/>
    <x v="1"/>
    <x v="8"/>
    <s v="Prod1841"/>
    <n v="121.104"/>
    <n v="6"/>
    <n v="0.7"/>
    <n v="-100.92"/>
    <n v="222.024"/>
  </r>
  <r>
    <n v="1650"/>
    <s v="CA-2015-120341"/>
    <x v="591"/>
    <x v="0"/>
    <s v="VEN05"/>
    <s v="SF-20200"/>
    <s v="TEC-PH-10003357"/>
    <x v="2"/>
    <x v="7"/>
    <s v="Prod154"/>
    <n v="45.893999999999998"/>
    <n v="1"/>
    <n v="0.4"/>
    <n v="-9.1788000000000007"/>
    <n v="55.072800000000001"/>
  </r>
  <r>
    <n v="1651"/>
    <s v="CA-2014-135699"/>
    <x v="592"/>
    <x v="3"/>
    <s v="VEN02"/>
    <s v="HH-15010"/>
    <s v="OFF-PA-10004475"/>
    <x v="1"/>
    <x v="10"/>
    <s v="Prod35"/>
    <n v="109.92"/>
    <n v="2"/>
    <n v="0"/>
    <n v="53.860799999999998"/>
    <n v="56.059200000000004"/>
  </r>
  <r>
    <n v="1652"/>
    <s v="CA-2014-135699"/>
    <x v="592"/>
    <x v="3"/>
    <s v="VEN02"/>
    <s v="HH-15010"/>
    <s v="OFF-PA-10003001"/>
    <x v="1"/>
    <x v="10"/>
    <s v="Prod1483"/>
    <n v="13.36"/>
    <n v="2"/>
    <n v="0"/>
    <n v="6.4127999999999998"/>
    <n v="6.9471999999999996"/>
  </r>
  <r>
    <n v="1653"/>
    <s v="US-2017-132444"/>
    <x v="410"/>
    <x v="2"/>
    <s v="VEN03"/>
    <s v="CD-12280"/>
    <s v="OFF-ST-10003442"/>
    <x v="1"/>
    <x v="4"/>
    <s v="Prod1425"/>
    <n v="169.68"/>
    <n v="6"/>
    <n v="0"/>
    <n v="45.813600000000001"/>
    <n v="123.8664"/>
  </r>
  <r>
    <n v="1654"/>
    <s v="US-2017-132444"/>
    <x v="410"/>
    <x v="2"/>
    <s v="VEN04"/>
    <s v="CD-12280"/>
    <s v="TEC-AC-10003832"/>
    <x v="2"/>
    <x v="11"/>
    <s v="Prod1425"/>
    <n v="132.52000000000001"/>
    <n v="4"/>
    <n v="0"/>
    <n v="54.333199999999998"/>
    <n v="78.186800000000005"/>
  </r>
  <r>
    <n v="1655"/>
    <s v="US-2017-132444"/>
    <x v="410"/>
    <x v="2"/>
    <s v="VEN04"/>
    <s v="CD-12280"/>
    <s v="OFF-FA-10000611"/>
    <x v="1"/>
    <x v="13"/>
    <s v="Prod1839"/>
    <n v="2.96"/>
    <n v="2"/>
    <n v="0"/>
    <n v="1.4208000000000001"/>
    <n v="1.5391999999999999"/>
  </r>
  <r>
    <n v="1656"/>
    <s v="US-2017-132444"/>
    <x v="410"/>
    <x v="2"/>
    <s v="VEN01"/>
    <s v="CD-12280"/>
    <s v="OFF-BI-10001116"/>
    <x v="1"/>
    <x v="8"/>
    <s v="Prod1819"/>
    <n v="8.4480000000000004"/>
    <n v="2"/>
    <n v="0.2"/>
    <n v="2.9567999999999999"/>
    <n v="5.491200000000001"/>
  </r>
  <r>
    <n v="1657"/>
    <s v="US-2017-132444"/>
    <x v="410"/>
    <x v="2"/>
    <s v="VEN01"/>
    <s v="CD-12280"/>
    <s v="OFF-ST-10000563"/>
    <x v="1"/>
    <x v="4"/>
    <s v="Prod1425"/>
    <n v="95.94"/>
    <n v="3"/>
    <n v="0"/>
    <n v="9.5939999999999994"/>
    <n v="86.346000000000004"/>
  </r>
  <r>
    <n v="1658"/>
    <s v="CA-2014-127159"/>
    <x v="8"/>
    <x v="2"/>
    <s v="VEN02"/>
    <s v="HL-15040"/>
    <s v="FUR-FU-10000010"/>
    <x v="0"/>
    <x v="5"/>
    <s v="Prod645"/>
    <n v="34.79"/>
    <n v="7"/>
    <n v="0"/>
    <n v="10.7849"/>
    <n v="24.005099999999999"/>
  </r>
  <r>
    <n v="1659"/>
    <s v="CA-2017-161809"/>
    <x v="430"/>
    <x v="1"/>
    <s v="VEN01"/>
    <s v="TH-21100"/>
    <s v="TEC-PH-10004922"/>
    <x v="2"/>
    <x v="7"/>
    <s v="Prod154"/>
    <n v="160.77600000000001"/>
    <n v="3"/>
    <n v="0.2"/>
    <n v="10.048500000000001"/>
    <n v="150.72750000000002"/>
  </r>
  <r>
    <n v="1660"/>
    <s v="CA-2017-127285"/>
    <x v="373"/>
    <x v="1"/>
    <s v="VEN04"/>
    <s v="MM-18055"/>
    <s v="OFF-BI-10004330"/>
    <x v="1"/>
    <x v="8"/>
    <s v="Prod1841"/>
    <n v="88.751999999999995"/>
    <n v="3"/>
    <n v="0.2"/>
    <n v="27.734999999999999"/>
    <n v="61.016999999999996"/>
  </r>
  <r>
    <n v="1661"/>
    <s v="CA-2017-127285"/>
    <x v="373"/>
    <x v="1"/>
    <s v="VEN02"/>
    <s v="MM-18055"/>
    <s v="OFF-BI-10002072"/>
    <x v="1"/>
    <x v="8"/>
    <s v="Prod1841"/>
    <n v="13.904"/>
    <n v="2"/>
    <n v="0.2"/>
    <n v="5.2140000000000004"/>
    <n v="8.69"/>
  </r>
  <r>
    <n v="1662"/>
    <s v="CA-2017-144526"/>
    <x v="593"/>
    <x v="1"/>
    <s v="VEN03"/>
    <s v="QJ-19255"/>
    <s v="TEC-PH-10002549"/>
    <x v="2"/>
    <x v="7"/>
    <s v="Prod1458"/>
    <n v="677.58"/>
    <n v="5"/>
    <n v="0.4"/>
    <n v="-158.102"/>
    <n v="835.68200000000002"/>
  </r>
  <r>
    <n v="1663"/>
    <s v="CA-2017-144526"/>
    <x v="593"/>
    <x v="1"/>
    <s v="VEN03"/>
    <s v="QJ-19255"/>
    <s v="OFF-BI-10002353"/>
    <x v="1"/>
    <x v="8"/>
    <s v="Prod1841"/>
    <n v="13.896000000000001"/>
    <n v="3"/>
    <n v="0.7"/>
    <n v="-9.2639999999999993"/>
    <n v="23.16"/>
  </r>
  <r>
    <n v="1664"/>
    <s v="CA-2016-128531"/>
    <x v="482"/>
    <x v="0"/>
    <s v="VEN03"/>
    <s v="NS-18505"/>
    <s v="OFF-ST-10001325"/>
    <x v="1"/>
    <x v="4"/>
    <s v="Prod1425"/>
    <n v="41.92"/>
    <n v="5"/>
    <n v="0.2"/>
    <n v="3.6680000000000001"/>
    <n v="38.252000000000002"/>
  </r>
  <r>
    <n v="1665"/>
    <s v="CA-2016-128531"/>
    <x v="482"/>
    <x v="0"/>
    <s v="VEN02"/>
    <s v="NS-18505"/>
    <s v="TEC-AC-10002049"/>
    <x v="2"/>
    <x v="11"/>
    <s v="Prod1425"/>
    <n v="297.57600000000002"/>
    <n v="3"/>
    <n v="0.2"/>
    <n v="-7.4394"/>
    <n v="305.0154"/>
  </r>
  <r>
    <n v="1666"/>
    <s v="CA-2016-128531"/>
    <x v="482"/>
    <x v="0"/>
    <s v="VEN02"/>
    <s v="NS-18505"/>
    <s v="OFF-FA-10002676"/>
    <x v="1"/>
    <x v="13"/>
    <s v="Prod1839"/>
    <n v="4.3440000000000003"/>
    <n v="3"/>
    <n v="0.2"/>
    <n v="0.86880000000000002"/>
    <n v="3.4752000000000001"/>
  </r>
  <r>
    <n v="1667"/>
    <s v="CA-2016-128531"/>
    <x v="482"/>
    <x v="0"/>
    <s v="VEN04"/>
    <s v="NS-18505"/>
    <s v="TEC-AC-10003023"/>
    <x v="2"/>
    <x v="11"/>
    <s v="Prod1425"/>
    <n v="94.992000000000004"/>
    <n v="2"/>
    <n v="0.2"/>
    <n v="-2.3748"/>
    <n v="97.366799999999998"/>
  </r>
  <r>
    <n v="1668"/>
    <s v="CA-2016-128531"/>
    <x v="482"/>
    <x v="0"/>
    <s v="VEN01"/>
    <s v="NS-18505"/>
    <s v="OFF-PA-10000167"/>
    <x v="1"/>
    <x v="10"/>
    <s v="Prod998"/>
    <n v="74.352000000000004"/>
    <n v="3"/>
    <n v="0.2"/>
    <n v="23.234999999999999"/>
    <n v="51.117000000000004"/>
  </r>
  <r>
    <n v="1669"/>
    <s v="CA-2016-128531"/>
    <x v="482"/>
    <x v="0"/>
    <s v="VEN05"/>
    <s v="NS-18505"/>
    <s v="OFF-AR-10003405"/>
    <x v="1"/>
    <x v="6"/>
    <s v="Prod1819"/>
    <n v="14.04"/>
    <n v="3"/>
    <n v="0.2"/>
    <n v="1.5794999999999999"/>
    <n v="12.4605"/>
  </r>
  <r>
    <n v="1670"/>
    <s v="US-2015-157154"/>
    <x v="594"/>
    <x v="1"/>
    <s v="VEN04"/>
    <s v="MM-17920"/>
    <s v="FUR-TA-10001889"/>
    <x v="0"/>
    <x v="3"/>
    <s v="Prod1819"/>
    <n v="1018.104"/>
    <n v="4"/>
    <n v="0.4"/>
    <n v="-373.3048"/>
    <n v="1391.4088000000002"/>
  </r>
  <r>
    <n v="1671"/>
    <s v="CA-2017-159457"/>
    <x v="215"/>
    <x v="1"/>
    <s v="VEN02"/>
    <s v="RD-19480"/>
    <s v="TEC-PH-10002185"/>
    <x v="2"/>
    <x v="7"/>
    <s v="Prod1458"/>
    <n v="16.68"/>
    <n v="3"/>
    <n v="0.2"/>
    <n v="5.2125000000000004"/>
    <n v="11.467499999999999"/>
  </r>
  <r>
    <n v="1672"/>
    <s v="CA-2016-107615"/>
    <x v="595"/>
    <x v="2"/>
    <s v="VEN01"/>
    <s v="RB-19645"/>
    <s v="TEC-AC-10001013"/>
    <x v="2"/>
    <x v="11"/>
    <s v="Prod1425"/>
    <n v="58.58"/>
    <n v="2"/>
    <n v="0"/>
    <n v="19.331399999999999"/>
    <n v="39.248599999999996"/>
  </r>
  <r>
    <n v="1673"/>
    <s v="CA-2017-111647"/>
    <x v="489"/>
    <x v="1"/>
    <s v="VEN02"/>
    <s v="RD-19585"/>
    <s v="TEC-PH-10002726"/>
    <x v="2"/>
    <x v="7"/>
    <s v="Prod154"/>
    <n v="167.96799999999999"/>
    <n v="4"/>
    <n v="0.2"/>
    <n v="62.988"/>
    <n v="104.97999999999999"/>
  </r>
  <r>
    <n v="1674"/>
    <s v="CA-2015-150560"/>
    <x v="301"/>
    <x v="2"/>
    <s v="VEN03"/>
    <s v="SW-20455"/>
    <s v="OFF-LA-10003930"/>
    <x v="1"/>
    <x v="2"/>
    <s v="Prod998"/>
    <n v="196.62"/>
    <n v="2"/>
    <n v="0"/>
    <n v="96.343800000000002"/>
    <n v="100.2762"/>
  </r>
  <r>
    <n v="1675"/>
    <s v="CA-2015-143077"/>
    <x v="14"/>
    <x v="1"/>
    <s v="VEN03"/>
    <s v="SF-20965"/>
    <s v="FUR-FU-10003535"/>
    <x v="0"/>
    <x v="5"/>
    <s v="Prod1819"/>
    <n v="21.936"/>
    <n v="2"/>
    <n v="0.6"/>
    <n v="-10.419600000000001"/>
    <n v="32.355600000000003"/>
  </r>
  <r>
    <n v="1676"/>
    <s v="CA-2015-143077"/>
    <x v="14"/>
    <x v="1"/>
    <s v="VEN01"/>
    <s v="SF-20965"/>
    <s v="OFF-BI-10000088"/>
    <x v="1"/>
    <x v="8"/>
    <s v="Prod1819"/>
    <n v="6.5880000000000001"/>
    <n v="3"/>
    <n v="0.8"/>
    <n v="-10.211399999999999"/>
    <n v="16.799399999999999"/>
  </r>
  <r>
    <n v="1677"/>
    <s v="CA-2016-122728"/>
    <x v="308"/>
    <x v="1"/>
    <s v="VEN03"/>
    <s v="EB-13930"/>
    <s v="OFF-ST-10000604"/>
    <x v="1"/>
    <x v="4"/>
    <s v="Prod1425"/>
    <n v="104.28"/>
    <n v="3"/>
    <n v="0"/>
    <n v="26.07"/>
    <n v="78.210000000000008"/>
  </r>
  <r>
    <n v="1678"/>
    <s v="CA-2016-122728"/>
    <x v="308"/>
    <x v="1"/>
    <s v="VEN05"/>
    <s v="EB-13930"/>
    <s v="OFF-PA-10004040"/>
    <x v="1"/>
    <x v="10"/>
    <s v="Prod35"/>
    <n v="17.940000000000001"/>
    <n v="3"/>
    <n v="0"/>
    <n v="8.7905999999999995"/>
    <n v="9.1494000000000018"/>
  </r>
  <r>
    <n v="1679"/>
    <s v="CA-2014-122882"/>
    <x v="178"/>
    <x v="1"/>
    <s v="VEN01"/>
    <s v="SB-20290"/>
    <s v="OFF-ST-10002344"/>
    <x v="1"/>
    <x v="4"/>
    <s v="Prod1425"/>
    <n v="64.784000000000006"/>
    <n v="1"/>
    <n v="0.2"/>
    <n v="-14.5764"/>
    <n v="79.360399999999998"/>
  </r>
  <r>
    <n v="1680"/>
    <s v="CA-2014-122882"/>
    <x v="178"/>
    <x v="1"/>
    <s v="VEN05"/>
    <s v="SB-20290"/>
    <s v="TEC-PH-10003589"/>
    <x v="2"/>
    <x v="7"/>
    <s v="Prod154"/>
    <n v="32.381999999999998"/>
    <n v="3"/>
    <n v="0.4"/>
    <n v="4.3175999999999997"/>
    <n v="28.064399999999999"/>
  </r>
  <r>
    <n v="1681"/>
    <s v="CA-2014-122882"/>
    <x v="178"/>
    <x v="1"/>
    <s v="VEN01"/>
    <s v="SB-20290"/>
    <s v="FUR-FU-10000758"/>
    <x v="0"/>
    <x v="5"/>
    <s v="Prod1819"/>
    <n v="42.368000000000002"/>
    <n v="2"/>
    <n v="0.2"/>
    <n v="8.4735999999999994"/>
    <n v="33.894400000000005"/>
  </r>
  <r>
    <n v="1682"/>
    <s v="CA-2014-122882"/>
    <x v="178"/>
    <x v="1"/>
    <s v="VEN04"/>
    <s v="SB-20290"/>
    <s v="TEC-MA-10004679"/>
    <x v="2"/>
    <x v="15"/>
    <s v="Prod1458"/>
    <n v="399.54"/>
    <n v="4"/>
    <n v="0.7"/>
    <n v="-559.35599999999999"/>
    <n v="958.89599999999996"/>
  </r>
  <r>
    <n v="1683"/>
    <s v="US-2016-101497"/>
    <x v="152"/>
    <x v="0"/>
    <s v="VEN05"/>
    <s v="PS-18760"/>
    <s v="OFF-PA-10000176"/>
    <x v="1"/>
    <x v="10"/>
    <s v="Prod998"/>
    <n v="18.97"/>
    <n v="1"/>
    <n v="0"/>
    <n v="9.1056000000000008"/>
    <n v="9.8643999999999981"/>
  </r>
  <r>
    <n v="1684"/>
    <s v="CA-2016-147585"/>
    <x v="357"/>
    <x v="1"/>
    <s v="VEN05"/>
    <s v="CB-12535"/>
    <s v="FUR-FU-10002597"/>
    <x v="0"/>
    <x v="5"/>
    <s v="Prod1819"/>
    <n v="14.82"/>
    <n v="3"/>
    <n v="0"/>
    <n v="6.2244000000000002"/>
    <n v="8.595600000000001"/>
  </r>
  <r>
    <n v="1685"/>
    <s v="CA-2017-149489"/>
    <x v="433"/>
    <x v="2"/>
    <s v="VEN01"/>
    <s v="DK-12835"/>
    <s v="OFF-AP-10002495"/>
    <x v="1"/>
    <x v="9"/>
    <s v="Prod1819"/>
    <n v="99.28"/>
    <n v="2"/>
    <n v="0.2"/>
    <n v="12.41"/>
    <n v="86.87"/>
  </r>
  <r>
    <n v="1686"/>
    <s v="CA-2017-149489"/>
    <x v="433"/>
    <x v="2"/>
    <s v="VEN02"/>
    <s v="DK-12835"/>
    <s v="OFF-BI-10002813"/>
    <x v="1"/>
    <x v="8"/>
    <s v="Prod1841"/>
    <n v="1.1879999999999999"/>
    <n v="2"/>
    <n v="0.7"/>
    <n v="-0.99"/>
    <n v="2.1779999999999999"/>
  </r>
  <r>
    <n v="1687"/>
    <s v="CA-2017-149489"/>
    <x v="433"/>
    <x v="2"/>
    <s v="VEN02"/>
    <s v="DK-12835"/>
    <s v="OFF-BI-10002414"/>
    <x v="1"/>
    <x v="8"/>
    <s v="Prod1841"/>
    <n v="7.5179999999999998"/>
    <n v="2"/>
    <n v="0.7"/>
    <n v="-5.7637999999999998"/>
    <n v="13.2818"/>
  </r>
  <r>
    <n v="1688"/>
    <s v="CA-2017-143798"/>
    <x v="169"/>
    <x v="2"/>
    <s v="VEN02"/>
    <s v="AW-10840"/>
    <s v="OFF-PA-10000788"/>
    <x v="1"/>
    <x v="10"/>
    <s v="Prod998"/>
    <n v="10.368"/>
    <n v="2"/>
    <n v="0.2"/>
    <n v="3.6288"/>
    <n v="6.7392000000000003"/>
  </r>
  <r>
    <n v="1689"/>
    <s v="CA-2017-143798"/>
    <x v="169"/>
    <x v="2"/>
    <s v="VEN02"/>
    <s v="AW-10840"/>
    <s v="FUR-FU-10004306"/>
    <x v="0"/>
    <x v="5"/>
    <s v="Prod1819"/>
    <n v="310.88"/>
    <n v="2"/>
    <n v="0.2"/>
    <n v="23.315999999999999"/>
    <n v="287.56400000000002"/>
  </r>
  <r>
    <n v="1690"/>
    <s v="CA-2014-142839"/>
    <x v="596"/>
    <x v="1"/>
    <s v="VEN05"/>
    <s v="TS-21610"/>
    <s v="FUR-TA-10001539"/>
    <x v="0"/>
    <x v="3"/>
    <s v="Prod1819"/>
    <n v="853.09199999999998"/>
    <n v="6"/>
    <n v="0.4"/>
    <n v="-227.49119999999999"/>
    <n v="1080.5832"/>
  </r>
  <r>
    <n v="1691"/>
    <s v="CA-2017-129833"/>
    <x v="159"/>
    <x v="1"/>
    <s v="VEN05"/>
    <s v="HF-14995"/>
    <s v="OFF-PA-10000575"/>
    <x v="1"/>
    <x v="10"/>
    <s v="Prod998"/>
    <n v="33.450000000000003"/>
    <n v="5"/>
    <n v="0"/>
    <n v="15.387"/>
    <n v="18.063000000000002"/>
  </r>
  <r>
    <n v="1692"/>
    <s v="CA-2017-129833"/>
    <x v="159"/>
    <x v="1"/>
    <s v="VEN03"/>
    <s v="HF-14995"/>
    <s v="OFF-BI-10004182"/>
    <x v="1"/>
    <x v="8"/>
    <s v="Prod1841"/>
    <n v="10.4"/>
    <n v="5"/>
    <n v="0"/>
    <n v="5.0960000000000001"/>
    <n v="5.3040000000000003"/>
  </r>
  <r>
    <n v="1693"/>
    <s v="US-2016-154361"/>
    <x v="585"/>
    <x v="1"/>
    <s v="VEN03"/>
    <s v="HZ-14950"/>
    <s v="FUR-FU-10004020"/>
    <x v="0"/>
    <x v="5"/>
    <s v="Prod1819"/>
    <n v="21.88"/>
    <n v="5"/>
    <n v="0.2"/>
    <n v="6.2904999999999998"/>
    <n v="15.589499999999999"/>
  </r>
  <r>
    <n v="1694"/>
    <s v="US-2016-158708"/>
    <x v="597"/>
    <x v="0"/>
    <s v="VEN01"/>
    <s v="AB-10255"/>
    <s v="TEC-AC-10003133"/>
    <x v="2"/>
    <x v="11"/>
    <s v="Prod1425"/>
    <n v="13.616"/>
    <n v="2"/>
    <n v="0.2"/>
    <n v="3.5741999999999998"/>
    <n v="10.0418"/>
  </r>
  <r>
    <n v="1695"/>
    <s v="CA-2015-156335"/>
    <x v="118"/>
    <x v="0"/>
    <s v="VEN01"/>
    <s v="PO-19195"/>
    <s v="TEC-AC-10002006"/>
    <x v="2"/>
    <x v="11"/>
    <s v="Prod1425"/>
    <n v="63.96"/>
    <n v="4"/>
    <n v="0"/>
    <n v="19.8276"/>
    <n v="44.132400000000004"/>
  </r>
  <r>
    <n v="1696"/>
    <s v="CA-2015-156335"/>
    <x v="118"/>
    <x v="0"/>
    <s v="VEN01"/>
    <s v="PO-19195"/>
    <s v="OFF-BI-10003314"/>
    <x v="1"/>
    <x v="8"/>
    <s v="Prod1841"/>
    <n v="14.46"/>
    <n v="3"/>
    <n v="0"/>
    <n v="7.0853999999999999"/>
    <n v="7.3746000000000009"/>
  </r>
  <r>
    <n v="1697"/>
    <s v="CA-2015-156335"/>
    <x v="118"/>
    <x v="0"/>
    <s v="VEN01"/>
    <s v="PO-19195"/>
    <s v="TEC-PH-10002726"/>
    <x v="2"/>
    <x v="7"/>
    <s v="Prod154"/>
    <n v="104.98"/>
    <n v="2"/>
    <n v="0"/>
    <n v="52.49"/>
    <n v="52.49"/>
  </r>
  <r>
    <n v="1698"/>
    <s v="CA-2015-148376"/>
    <x v="16"/>
    <x v="1"/>
    <s v="VEN03"/>
    <s v="AG-10900"/>
    <s v="OFF-AP-10000240"/>
    <x v="1"/>
    <x v="9"/>
    <s v="Prod1819"/>
    <n v="106.96"/>
    <n v="2"/>
    <n v="0"/>
    <n v="31.0184"/>
    <n v="75.941599999999994"/>
  </r>
  <r>
    <n v="1699"/>
    <s v="CA-2015-148376"/>
    <x v="16"/>
    <x v="1"/>
    <s v="VEN01"/>
    <s v="AG-10900"/>
    <s v="OFF-LA-10002381"/>
    <x v="1"/>
    <x v="2"/>
    <s v="Prod998"/>
    <n v="21.56"/>
    <n v="7"/>
    <n v="0"/>
    <n v="10.348800000000001"/>
    <n v="11.211199999999998"/>
  </r>
  <r>
    <n v="1700"/>
    <s v="CA-2014-135657"/>
    <x v="290"/>
    <x v="0"/>
    <s v="VEN01"/>
    <s v="SC-20725"/>
    <s v="FUR-TA-10004086"/>
    <x v="0"/>
    <x v="3"/>
    <s v="Prod1819"/>
    <n v="515.88"/>
    <n v="6"/>
    <n v="0"/>
    <n v="113.4936"/>
    <n v="402.38639999999998"/>
  </r>
  <r>
    <n v="1701"/>
    <s v="CA-2015-114069"/>
    <x v="598"/>
    <x v="0"/>
    <s v="VEN03"/>
    <s v="ND-18370"/>
    <s v="OFF-BI-10000320"/>
    <x v="1"/>
    <x v="8"/>
    <s v="Prod1819"/>
    <n v="11.808"/>
    <n v="2"/>
    <n v="0.2"/>
    <n v="4.2804000000000002"/>
    <n v="7.5275999999999996"/>
  </r>
  <r>
    <n v="1702"/>
    <s v="CA-2015-114069"/>
    <x v="598"/>
    <x v="0"/>
    <s v="VEN01"/>
    <s v="ND-18370"/>
    <s v="FUR-CH-10000595"/>
    <x v="0"/>
    <x v="1"/>
    <s v="Prod645"/>
    <n v="1931.04"/>
    <n v="9"/>
    <n v="0.1"/>
    <n v="321.83999999999997"/>
    <n v="1609.2"/>
  </r>
  <r>
    <n v="1703"/>
    <s v="CA-2015-114069"/>
    <x v="598"/>
    <x v="0"/>
    <s v="VEN05"/>
    <s v="ND-18370"/>
    <s v="OFF-PA-10000349"/>
    <x v="1"/>
    <x v="10"/>
    <s v="Prod998"/>
    <n v="9.9600000000000009"/>
    <n v="2"/>
    <n v="0"/>
    <n v="4.6811999999999996"/>
    <n v="5.2788000000000013"/>
  </r>
  <r>
    <n v="1704"/>
    <s v="CA-2014-139857"/>
    <x v="555"/>
    <x v="1"/>
    <s v="VEN01"/>
    <s v="CD-12790"/>
    <s v="OFF-FA-10001843"/>
    <x v="1"/>
    <x v="13"/>
    <s v="Prod1839"/>
    <n v="12.35"/>
    <n v="5"/>
    <n v="0"/>
    <n v="5.8045"/>
    <n v="6.5454999999999997"/>
  </r>
  <r>
    <n v="1705"/>
    <s v="CA-2016-106306"/>
    <x v="599"/>
    <x v="3"/>
    <s v="VEN01"/>
    <s v="PG-18820"/>
    <s v="OFF-BI-10003676"/>
    <x v="1"/>
    <x v="8"/>
    <s v="Prod1841"/>
    <n v="9.702"/>
    <n v="3"/>
    <n v="0.7"/>
    <n v="-7.1147999999999998"/>
    <n v="16.816800000000001"/>
  </r>
  <r>
    <n v="1706"/>
    <s v="CA-2015-100545"/>
    <x v="6"/>
    <x v="1"/>
    <s v="VEN05"/>
    <s v="IM-15070"/>
    <s v="OFF-BI-10003638"/>
    <x v="1"/>
    <x v="8"/>
    <s v="Prod1841"/>
    <n v="11.61"/>
    <n v="2"/>
    <n v="0.7"/>
    <n v="-9.2880000000000003"/>
    <n v="20.898"/>
  </r>
  <r>
    <n v="1707"/>
    <s v="CA-2017-123491"/>
    <x v="133"/>
    <x v="1"/>
    <s v="VEN01"/>
    <s v="JK-15205"/>
    <s v="OFF-LA-10003077"/>
    <x v="1"/>
    <x v="2"/>
    <s v="Prod998"/>
    <n v="43.86"/>
    <n v="6"/>
    <n v="0"/>
    <n v="20.6142"/>
    <n v="23.245799999999999"/>
  </r>
  <r>
    <n v="1708"/>
    <s v="CA-2017-123491"/>
    <x v="133"/>
    <x v="1"/>
    <s v="VEN02"/>
    <s v="JK-15205"/>
    <s v="TEC-PH-10003505"/>
    <x v="2"/>
    <x v="7"/>
    <s v="Prod154"/>
    <n v="148.47999999999999"/>
    <n v="2"/>
    <n v="0.2"/>
    <n v="16.704000000000001"/>
    <n v="131.77599999999998"/>
  </r>
  <r>
    <n v="1709"/>
    <s v="CA-2017-123491"/>
    <x v="133"/>
    <x v="1"/>
    <s v="VEN05"/>
    <s v="JK-15205"/>
    <s v="OFF-PA-10003424"/>
    <x v="1"/>
    <x v="10"/>
    <s v="Prod1483"/>
    <n v="7.42"/>
    <n v="2"/>
    <n v="0"/>
    <n v="3.71"/>
    <n v="3.71"/>
  </r>
  <r>
    <n v="1710"/>
    <s v="CA-2017-123491"/>
    <x v="133"/>
    <x v="1"/>
    <s v="VEN03"/>
    <s v="JK-15205"/>
    <s v="FUR-CH-10003061"/>
    <x v="0"/>
    <x v="1"/>
    <s v="Prod645"/>
    <n v="71.992000000000004"/>
    <n v="1"/>
    <n v="0.2"/>
    <n v="-0.89990000000000003"/>
    <n v="72.891900000000007"/>
  </r>
  <r>
    <n v="1711"/>
    <s v="CA-2017-123491"/>
    <x v="133"/>
    <x v="1"/>
    <s v="VEN03"/>
    <s v="JK-15205"/>
    <s v="OFF-AR-10003514"/>
    <x v="1"/>
    <x v="6"/>
    <s v="Prod1819"/>
    <n v="19.899999999999999"/>
    <n v="5"/>
    <n v="0"/>
    <n v="6.5670000000000002"/>
    <n v="13.332999999999998"/>
  </r>
  <r>
    <n v="1712"/>
    <s v="CA-2017-123491"/>
    <x v="133"/>
    <x v="1"/>
    <s v="VEN02"/>
    <s v="JK-15205"/>
    <s v="OFF-AP-10002684"/>
    <x v="1"/>
    <x v="9"/>
    <s v="Prod1819"/>
    <n v="1702.12"/>
    <n v="14"/>
    <n v="0"/>
    <n v="510.63600000000002"/>
    <n v="1191.4839999999999"/>
  </r>
  <r>
    <n v="1713"/>
    <s v="CA-2015-145401"/>
    <x v="600"/>
    <x v="1"/>
    <s v="VEN01"/>
    <s v="JP-15520"/>
    <s v="OFF-PA-10004405"/>
    <x v="1"/>
    <x v="10"/>
    <s v="Prod35"/>
    <n v="14.304"/>
    <n v="6"/>
    <n v="0.2"/>
    <n v="5.0064000000000002"/>
    <n v="9.2975999999999992"/>
  </r>
  <r>
    <n v="1714"/>
    <s v="US-2017-124968"/>
    <x v="462"/>
    <x v="0"/>
    <s v="VEN01"/>
    <s v="MM-18055"/>
    <s v="FUR-TA-10004289"/>
    <x v="0"/>
    <x v="3"/>
    <s v="Prod1819"/>
    <n v="765.625"/>
    <n v="7"/>
    <n v="0.5"/>
    <n v="-566.5625"/>
    <n v="1332.1875"/>
  </r>
  <r>
    <n v="1715"/>
    <s v="CA-2017-104003"/>
    <x v="601"/>
    <x v="1"/>
    <s v="VEN01"/>
    <s v="DC-13285"/>
    <s v="FUR-BO-10003965"/>
    <x v="0"/>
    <x v="0"/>
    <s v="Prod889"/>
    <n v="307.666"/>
    <n v="2"/>
    <n v="0.15"/>
    <n v="-14.478400000000001"/>
    <n v="322.14440000000002"/>
  </r>
  <r>
    <n v="1716"/>
    <s v="CA-2016-154788"/>
    <x v="602"/>
    <x v="1"/>
    <s v="VEN05"/>
    <s v="JL-15835"/>
    <s v="OFF-BI-10003314"/>
    <x v="1"/>
    <x v="8"/>
    <s v="Prod1841"/>
    <n v="7.7119999999999997"/>
    <n v="2"/>
    <n v="0.2"/>
    <n v="2.7955999999999999"/>
    <n v="4.9163999999999994"/>
  </r>
  <r>
    <n v="1717"/>
    <s v="CA-2016-169943"/>
    <x v="308"/>
    <x v="1"/>
    <s v="VEN03"/>
    <s v="BN-11515"/>
    <s v="OFF-AP-10001563"/>
    <x v="1"/>
    <x v="9"/>
    <s v="Prod1819"/>
    <n v="242.9"/>
    <n v="5"/>
    <n v="0"/>
    <n v="70.441000000000003"/>
    <n v="172.459"/>
  </r>
  <r>
    <n v="1718"/>
    <s v="CA-2016-169943"/>
    <x v="308"/>
    <x v="1"/>
    <s v="VEN02"/>
    <s v="BN-11515"/>
    <s v="OFF-ST-10004123"/>
    <x v="1"/>
    <x v="4"/>
    <s v="Prod1425"/>
    <n v="454.9"/>
    <n v="5"/>
    <n v="0"/>
    <n v="0"/>
    <n v="454.9"/>
  </r>
  <r>
    <n v="1719"/>
    <s v="CA-2016-169943"/>
    <x v="308"/>
    <x v="1"/>
    <s v="VEN03"/>
    <s v="BN-11515"/>
    <s v="FUR-FU-10002088"/>
    <x v="0"/>
    <x v="5"/>
    <s v="Prod1819"/>
    <n v="35.92"/>
    <n v="4"/>
    <n v="0"/>
    <n v="15.086399999999999"/>
    <n v="20.833600000000004"/>
  </r>
  <r>
    <n v="1720"/>
    <s v="CA-2016-169943"/>
    <x v="308"/>
    <x v="1"/>
    <s v="VEN01"/>
    <s v="BN-11515"/>
    <s v="FUR-FU-10000010"/>
    <x v="0"/>
    <x v="5"/>
    <s v="Prod645"/>
    <n v="39.76"/>
    <n v="8"/>
    <n v="0"/>
    <n v="12.3256"/>
    <n v="27.434399999999997"/>
  </r>
  <r>
    <n v="1721"/>
    <s v="CA-2016-169943"/>
    <x v="308"/>
    <x v="1"/>
    <s v="VEN03"/>
    <s v="BN-11515"/>
    <s v="OFF-BI-10002824"/>
    <x v="1"/>
    <x v="8"/>
    <s v="Prod1841"/>
    <n v="47.744"/>
    <n v="4"/>
    <n v="0.2"/>
    <n v="14.92"/>
    <n v="32.823999999999998"/>
  </r>
  <r>
    <n v="1722"/>
    <s v="US-2015-123218"/>
    <x v="603"/>
    <x v="1"/>
    <s v="VEN03"/>
    <s v="KD-16345"/>
    <s v="TEC-PH-10001061"/>
    <x v="2"/>
    <x v="7"/>
    <s v="Prod1458"/>
    <n v="159.98400000000001"/>
    <n v="2"/>
    <n v="0.2"/>
    <n v="11.998799999999999"/>
    <n v="147.98520000000002"/>
  </r>
  <r>
    <n v="1723"/>
    <s v="US-2015-123218"/>
    <x v="603"/>
    <x v="1"/>
    <s v="VEN02"/>
    <s v="KD-16345"/>
    <s v="TEC-AC-10000736"/>
    <x v="2"/>
    <x v="11"/>
    <s v="Prod1425"/>
    <n v="255.96799999999999"/>
    <n v="4"/>
    <n v="0.2"/>
    <n v="51.193600000000004"/>
    <n v="204.77439999999999"/>
  </r>
  <r>
    <n v="1724"/>
    <s v="US-2015-123218"/>
    <x v="603"/>
    <x v="1"/>
    <s v="VEN01"/>
    <s v="KD-16345"/>
    <s v="FUR-BO-10003966"/>
    <x v="0"/>
    <x v="0"/>
    <s v="Prod889"/>
    <n v="359.05799999999999"/>
    <n v="3"/>
    <n v="0.3"/>
    <n v="-71.811599999999999"/>
    <n v="430.86959999999999"/>
  </r>
  <r>
    <n v="1725"/>
    <s v="CA-2015-127453"/>
    <x v="604"/>
    <x v="2"/>
    <s v="VEN04"/>
    <s v="JK-15370"/>
    <s v="OFF-AP-10000828"/>
    <x v="1"/>
    <x v="9"/>
    <s v="Prod1819"/>
    <n v="434.35199999999998"/>
    <n v="3"/>
    <n v="0.2"/>
    <n v="43.435200000000002"/>
    <n v="390.91679999999997"/>
  </r>
  <r>
    <n v="1726"/>
    <s v="CA-2015-127453"/>
    <x v="604"/>
    <x v="2"/>
    <s v="VEN04"/>
    <s v="JK-15370"/>
    <s v="OFF-AP-10002906"/>
    <x v="1"/>
    <x v="9"/>
    <s v="Prod1819"/>
    <n v="3.552"/>
    <n v="2"/>
    <n v="0.2"/>
    <n v="0.44400000000000001"/>
    <n v="3.1080000000000001"/>
  </r>
  <r>
    <n v="1727"/>
    <s v="CA-2015-127453"/>
    <x v="604"/>
    <x v="2"/>
    <s v="VEN01"/>
    <s v="JK-15370"/>
    <s v="OFF-AP-10003860"/>
    <x v="1"/>
    <x v="9"/>
    <s v="Prod1819"/>
    <n v="88.831999999999994"/>
    <n v="4"/>
    <n v="0.2"/>
    <n v="7.7728000000000002"/>
    <n v="81.05919999999999"/>
  </r>
  <r>
    <n v="1728"/>
    <s v="US-2017-164056"/>
    <x v="605"/>
    <x v="0"/>
    <s v="VEN02"/>
    <s v="FM-14215"/>
    <s v="FUR-TA-10001307"/>
    <x v="0"/>
    <x v="3"/>
    <s v="Prod1819"/>
    <n v="1048.3499999999999"/>
    <n v="5"/>
    <n v="0.4"/>
    <n v="-69.89"/>
    <n v="1118.24"/>
  </r>
  <r>
    <n v="1729"/>
    <s v="CA-2016-106894"/>
    <x v="606"/>
    <x v="3"/>
    <s v="VEN02"/>
    <s v="CA-12265"/>
    <s v="TEC-AC-10003063"/>
    <x v="2"/>
    <x v="11"/>
    <s v="Prod1425"/>
    <n v="100"/>
    <n v="4"/>
    <n v="0"/>
    <n v="21"/>
    <n v="79"/>
  </r>
  <r>
    <n v="1730"/>
    <s v="CA-2016-106894"/>
    <x v="606"/>
    <x v="3"/>
    <s v="VEN03"/>
    <s v="CA-12265"/>
    <s v="OFF-LA-10001045"/>
    <x v="1"/>
    <x v="2"/>
    <s v="Prod1839"/>
    <n v="7.83"/>
    <n v="3"/>
    <n v="0"/>
    <n v="3.6017999999999999"/>
    <n v="4.2282000000000002"/>
  </r>
  <r>
    <n v="1731"/>
    <s v="CA-2014-125136"/>
    <x v="127"/>
    <x v="1"/>
    <s v="VEN03"/>
    <s v="KD-16495"/>
    <s v="OFF-PA-10001457"/>
    <x v="1"/>
    <x v="10"/>
    <s v="Prod998"/>
    <n v="96.256"/>
    <n v="8"/>
    <n v="0.2"/>
    <n v="31.283200000000001"/>
    <n v="64.972800000000007"/>
  </r>
  <r>
    <n v="1732"/>
    <s v="CA-2014-125136"/>
    <x v="127"/>
    <x v="1"/>
    <s v="VEN01"/>
    <s v="KD-16495"/>
    <s v="OFF-PA-10001804"/>
    <x v="1"/>
    <x v="10"/>
    <s v="Prod1856"/>
    <n v="10.688000000000001"/>
    <n v="2"/>
    <n v="0.2"/>
    <n v="3.7408000000000001"/>
    <n v="6.9472000000000005"/>
  </r>
  <r>
    <n v="1733"/>
    <s v="US-2016-131149"/>
    <x v="607"/>
    <x v="1"/>
    <s v="VEN01"/>
    <s v="LH-17155"/>
    <s v="OFF-ST-10000689"/>
    <x v="1"/>
    <x v="4"/>
    <s v="Prod1425"/>
    <n v="338.04"/>
    <n v="3"/>
    <n v="0.2"/>
    <n v="-33.804000000000002"/>
    <n v="371.84400000000005"/>
  </r>
  <r>
    <n v="1734"/>
    <s v="US-2016-131149"/>
    <x v="607"/>
    <x v="1"/>
    <s v="VEN04"/>
    <s v="LH-17155"/>
    <s v="OFF-AR-10002135"/>
    <x v="1"/>
    <x v="6"/>
    <s v="Prod1819"/>
    <n v="154.24"/>
    <n v="4"/>
    <n v="0.2"/>
    <n v="17.352"/>
    <n v="136.88800000000001"/>
  </r>
  <r>
    <n v="1735"/>
    <s v="CA-2017-101483"/>
    <x v="608"/>
    <x v="0"/>
    <s v="VEN04"/>
    <s v="AG-10675"/>
    <s v="OFF-AP-10002082"/>
    <x v="1"/>
    <x v="9"/>
    <s v="Prod1819"/>
    <n v="34.847999999999999"/>
    <n v="2"/>
    <n v="0.2"/>
    <n v="6.5339999999999998"/>
    <n v="28.314"/>
  </r>
  <r>
    <n v="1736"/>
    <s v="CA-2017-101483"/>
    <x v="608"/>
    <x v="0"/>
    <s v="VEN01"/>
    <s v="AG-10675"/>
    <s v="TEC-PH-10003442"/>
    <x v="2"/>
    <x v="7"/>
    <s v="Prod154"/>
    <n v="22"/>
    <n v="5"/>
    <n v="0.2"/>
    <n v="1.375"/>
    <n v="20.625"/>
  </r>
  <r>
    <n v="1737"/>
    <s v="CA-2017-101483"/>
    <x v="608"/>
    <x v="0"/>
    <s v="VEN04"/>
    <s v="AG-10675"/>
    <s v="OFF-AR-10002833"/>
    <x v="1"/>
    <x v="6"/>
    <s v="Prod1819"/>
    <n v="4.3680000000000003"/>
    <n v="3"/>
    <n v="0.2"/>
    <n v="0.38219999999999998"/>
    <n v="3.9858000000000002"/>
  </r>
  <r>
    <n v="1738"/>
    <s v="CA-2015-130204"/>
    <x v="609"/>
    <x v="1"/>
    <s v="VEN01"/>
    <s v="DB-13120"/>
    <s v="OFF-ST-10001325"/>
    <x v="1"/>
    <x v="4"/>
    <s v="Prod1425"/>
    <n v="31.44"/>
    <n v="3"/>
    <n v="0"/>
    <n v="8.4887999999999995"/>
    <n v="22.9512"/>
  </r>
  <r>
    <n v="1739"/>
    <s v="CA-2015-130204"/>
    <x v="609"/>
    <x v="1"/>
    <s v="VEN01"/>
    <s v="DB-13120"/>
    <s v="TEC-AC-10003038"/>
    <x v="2"/>
    <x v="11"/>
    <s v="Prod1425"/>
    <n v="17.899999999999999"/>
    <n v="2"/>
    <n v="0"/>
    <n v="3.4009999999999998"/>
    <n v="14.498999999999999"/>
  </r>
  <r>
    <n v="1740"/>
    <s v="CA-2015-130204"/>
    <x v="609"/>
    <x v="1"/>
    <s v="VEN01"/>
    <s v="DB-13120"/>
    <s v="TEC-AC-10003590"/>
    <x v="2"/>
    <x v="11"/>
    <s v="Prod1425"/>
    <n v="129.44999999999999"/>
    <n v="5"/>
    <n v="0"/>
    <n v="46.601999999999997"/>
    <n v="82.847999999999985"/>
  </r>
  <r>
    <n v="1741"/>
    <s v="CA-2014-110527"/>
    <x v="128"/>
    <x v="1"/>
    <s v="VEN02"/>
    <s v="ED-13885"/>
    <s v="OFF-LA-10000262"/>
    <x v="1"/>
    <x v="2"/>
    <s v="Prod1839"/>
    <n v="20.88"/>
    <n v="8"/>
    <n v="0"/>
    <n v="9.6047999999999991"/>
    <n v="11.2752"/>
  </r>
  <r>
    <n v="1742"/>
    <s v="CA-2017-152807"/>
    <x v="548"/>
    <x v="1"/>
    <s v="VEN05"/>
    <s v="MC-18100"/>
    <s v="OFF-PA-10004355"/>
    <x v="1"/>
    <x v="10"/>
    <s v="Prod35"/>
    <n v="20.736000000000001"/>
    <n v="4"/>
    <n v="0.2"/>
    <n v="7.2576000000000001"/>
    <n v="13.478400000000001"/>
  </r>
  <r>
    <n v="1743"/>
    <s v="CA-2017-152807"/>
    <x v="548"/>
    <x v="1"/>
    <s v="VEN04"/>
    <s v="MC-18100"/>
    <s v="FUR-FU-10004415"/>
    <x v="0"/>
    <x v="5"/>
    <s v="Prod1819"/>
    <n v="7.1680000000000001"/>
    <n v="2"/>
    <n v="0.2"/>
    <n v="0.98560000000000003"/>
    <n v="6.1824000000000003"/>
  </r>
  <r>
    <n v="1744"/>
    <s v="CA-2017-152807"/>
    <x v="548"/>
    <x v="1"/>
    <s v="VEN02"/>
    <s v="MC-18100"/>
    <s v="OFF-ST-10002486"/>
    <x v="1"/>
    <x v="4"/>
    <s v="Prod1425"/>
    <n v="11.167999999999999"/>
    <n v="2"/>
    <n v="0.2"/>
    <n v="-2.5127999999999999"/>
    <n v="13.6808"/>
  </r>
  <r>
    <n v="1745"/>
    <s v="CA-2017-152807"/>
    <x v="548"/>
    <x v="1"/>
    <s v="VEN02"/>
    <s v="MC-18100"/>
    <s v="TEC-AC-10001142"/>
    <x v="2"/>
    <x v="11"/>
    <s v="Prod1425"/>
    <n v="442.4"/>
    <n v="7"/>
    <n v="0.2"/>
    <n v="-55.3"/>
    <n v="497.7"/>
  </r>
  <r>
    <n v="1746"/>
    <s v="CA-2014-133270"/>
    <x v="610"/>
    <x v="2"/>
    <s v="VEN02"/>
    <s v="BM-11785"/>
    <s v="OFF-AR-10002656"/>
    <x v="1"/>
    <x v="6"/>
    <s v="Prod1819"/>
    <n v="13.36"/>
    <n v="2"/>
    <n v="0"/>
    <n v="4.9432"/>
    <n v="8.4167999999999985"/>
  </r>
  <r>
    <n v="1747"/>
    <s v="CA-2016-155670"/>
    <x v="611"/>
    <x v="0"/>
    <s v="VEN04"/>
    <s v="EM-14065"/>
    <s v="OFF-BI-10000138"/>
    <x v="1"/>
    <x v="8"/>
    <s v="Prod1819"/>
    <n v="11.231999999999999"/>
    <n v="8"/>
    <n v="0.7"/>
    <n v="-8.2368000000000006"/>
    <n v="19.468800000000002"/>
  </r>
  <r>
    <n v="1748"/>
    <s v="CA-2016-155670"/>
    <x v="611"/>
    <x v="0"/>
    <s v="VEN05"/>
    <s v="EM-14065"/>
    <s v="OFF-PA-10004947"/>
    <x v="1"/>
    <x v="10"/>
    <s v="Prod1425"/>
    <n v="10.272"/>
    <n v="3"/>
    <n v="0.2"/>
    <n v="3.21"/>
    <n v="7.0620000000000003"/>
  </r>
  <r>
    <n v="1749"/>
    <s v="US-2014-157406"/>
    <x v="612"/>
    <x v="1"/>
    <s v="VEN01"/>
    <s v="DA-13450"/>
    <s v="OFF-PA-10003543"/>
    <x v="1"/>
    <x v="10"/>
    <s v="Prod1483"/>
    <n v="10.368"/>
    <n v="2"/>
    <n v="0.2"/>
    <n v="3.6288"/>
    <n v="6.7392000000000003"/>
  </r>
  <r>
    <n v="1750"/>
    <s v="US-2014-157406"/>
    <x v="612"/>
    <x v="1"/>
    <s v="VEN04"/>
    <s v="DA-13450"/>
    <s v="OFF-AR-10002221"/>
    <x v="1"/>
    <x v="6"/>
    <s v="Prod1819"/>
    <n v="6.24"/>
    <n v="3"/>
    <n v="0.2"/>
    <n v="0.54600000000000004"/>
    <n v="5.694"/>
  </r>
  <r>
    <n v="1751"/>
    <s v="CA-2015-139094"/>
    <x v="562"/>
    <x v="1"/>
    <s v="VEN04"/>
    <s v="MO-17800"/>
    <s v="FUR-TA-10004607"/>
    <x v="0"/>
    <x v="3"/>
    <s v="Prod1819"/>
    <n v="206.96199999999999"/>
    <n v="2"/>
    <n v="0.3"/>
    <n v="-32.522599999999997"/>
    <n v="239.4846"/>
  </r>
  <r>
    <n v="1752"/>
    <s v="CA-2017-168837"/>
    <x v="117"/>
    <x v="2"/>
    <s v="VEN02"/>
    <s v="JW-15955"/>
    <s v="FUR-FU-10001918"/>
    <x v="0"/>
    <x v="5"/>
    <s v="Prod1819"/>
    <n v="9.4600000000000009"/>
    <n v="2"/>
    <n v="0"/>
    <n v="3.6894"/>
    <n v="5.7706000000000008"/>
  </r>
  <r>
    <n v="1753"/>
    <s v="CA-2017-116715"/>
    <x v="241"/>
    <x v="2"/>
    <s v="VEN04"/>
    <s v="VW-21775"/>
    <s v="OFF-ST-10004340"/>
    <x v="1"/>
    <x v="4"/>
    <s v="Prod1425"/>
    <n v="559.62"/>
    <n v="9"/>
    <n v="0"/>
    <n v="151.09739999999999"/>
    <n v="408.52260000000001"/>
  </r>
  <r>
    <n v="1754"/>
    <s v="CA-2017-116715"/>
    <x v="241"/>
    <x v="2"/>
    <s v="VEN04"/>
    <s v="VW-21775"/>
    <s v="OFF-PA-10004475"/>
    <x v="1"/>
    <x v="10"/>
    <s v="Prod35"/>
    <n v="109.92"/>
    <n v="2"/>
    <n v="0"/>
    <n v="53.860799999999998"/>
    <n v="56.059200000000004"/>
  </r>
  <r>
    <n v="1755"/>
    <s v="CA-2017-116715"/>
    <x v="241"/>
    <x v="2"/>
    <s v="VEN02"/>
    <s v="VW-21775"/>
    <s v="OFF-PA-10003893"/>
    <x v="1"/>
    <x v="10"/>
    <s v="Prod1663"/>
    <n v="8.56"/>
    <n v="2"/>
    <n v="0"/>
    <n v="3.8519999999999999"/>
    <n v="4.7080000000000002"/>
  </r>
  <r>
    <n v="1756"/>
    <s v="CA-2015-135622"/>
    <x v="223"/>
    <x v="0"/>
    <s v="VEN05"/>
    <s v="TT-21460"/>
    <s v="OFF-PA-10000100"/>
    <x v="1"/>
    <x v="10"/>
    <s v="Prod998"/>
    <n v="360.71199999999999"/>
    <n v="11"/>
    <n v="0.2"/>
    <n v="130.75810000000001"/>
    <n v="229.95389999999998"/>
  </r>
  <r>
    <n v="1757"/>
    <s v="CA-2015-135622"/>
    <x v="223"/>
    <x v="0"/>
    <s v="VEN03"/>
    <s v="TT-21460"/>
    <s v="TEC-PH-10001817"/>
    <x v="2"/>
    <x v="7"/>
    <s v="Prod1458"/>
    <n v="1718.4"/>
    <n v="6"/>
    <n v="0.2"/>
    <n v="150.36000000000001"/>
    <n v="1568.04"/>
  </r>
  <r>
    <n v="1758"/>
    <s v="US-2015-107349"/>
    <x v="598"/>
    <x v="2"/>
    <s v="VEN04"/>
    <s v="SL-20155"/>
    <s v="OFF-BI-10001765"/>
    <x v="1"/>
    <x v="8"/>
    <s v="Prod1819"/>
    <n v="41.567999999999998"/>
    <n v="6"/>
    <n v="0.8"/>
    <n v="-66.508799999999994"/>
    <n v="108.07679999999999"/>
  </r>
  <r>
    <n v="1759"/>
    <s v="CA-2014-139017"/>
    <x v="613"/>
    <x v="1"/>
    <s v="VEN02"/>
    <s v="RM-19375"/>
    <s v="TEC-AC-10001013"/>
    <x v="2"/>
    <x v="11"/>
    <s v="Prod1425"/>
    <n v="46.863999999999997"/>
    <n v="2"/>
    <n v="0.2"/>
    <n v="7.6154000000000002"/>
    <n v="39.248599999999996"/>
  </r>
  <r>
    <n v="1760"/>
    <s v="CA-2014-141817"/>
    <x v="614"/>
    <x v="1"/>
    <s v="VEN03"/>
    <s v="MB-18085"/>
    <s v="OFF-AR-10003478"/>
    <x v="1"/>
    <x v="6"/>
    <s v="Prod1819"/>
    <n v="19.536000000000001"/>
    <n v="3"/>
    <n v="0.2"/>
    <n v="4.8840000000000003"/>
    <n v="14.652000000000001"/>
  </r>
  <r>
    <n v="1761"/>
    <s v="CA-2015-130785"/>
    <x v="609"/>
    <x v="1"/>
    <s v="VEN01"/>
    <s v="AG-10900"/>
    <s v="FUR-BO-10000330"/>
    <x v="0"/>
    <x v="0"/>
    <e v="#N/A"/>
    <n v="411.33199999999999"/>
    <n v="4"/>
    <n v="0.15"/>
    <n v="-4.8391999999999999"/>
    <n v="416.1712"/>
  </r>
  <r>
    <n v="1762"/>
    <s v="CA-2015-130785"/>
    <x v="609"/>
    <x v="1"/>
    <s v="VEN02"/>
    <s v="AG-10900"/>
    <s v="OFF-BI-10001900"/>
    <x v="1"/>
    <x v="8"/>
    <s v="Prod1819"/>
    <n v="28.751999999999999"/>
    <n v="6"/>
    <n v="0.2"/>
    <n v="9.7037999999999993"/>
    <n v="19.048200000000001"/>
  </r>
  <r>
    <n v="1763"/>
    <s v="CA-2015-130785"/>
    <x v="609"/>
    <x v="1"/>
    <s v="VEN02"/>
    <s v="AG-10900"/>
    <s v="FUR-BO-10003159"/>
    <x v="0"/>
    <x v="0"/>
    <s v="Prod889"/>
    <n v="293.19900000000001"/>
    <n v="3"/>
    <n v="0.15"/>
    <n v="-20.696400000000001"/>
    <n v="313.8954"/>
  </r>
  <r>
    <n v="1764"/>
    <s v="CA-2016-110254"/>
    <x v="615"/>
    <x v="1"/>
    <s v="VEN02"/>
    <s v="ML-17755"/>
    <s v="OFF-SU-10002573"/>
    <x v="1"/>
    <x v="14"/>
    <s v="Prod1425"/>
    <n v="35.06"/>
    <n v="2"/>
    <n v="0"/>
    <n v="10.518000000000001"/>
    <n v="24.542000000000002"/>
  </r>
  <r>
    <n v="1765"/>
    <s v="CA-2016-110254"/>
    <x v="615"/>
    <x v="1"/>
    <s v="VEN05"/>
    <s v="ML-17755"/>
    <s v="OFF-LA-10004484"/>
    <x v="1"/>
    <x v="2"/>
    <s v="Prod998"/>
    <n v="4.13"/>
    <n v="1"/>
    <n v="0"/>
    <n v="1.8997999999999999"/>
    <n v="2.2302"/>
  </r>
  <r>
    <n v="1766"/>
    <s v="CA-2016-110254"/>
    <x v="615"/>
    <x v="1"/>
    <s v="VEN01"/>
    <s v="ML-17755"/>
    <s v="FUR-FU-10001591"/>
    <x v="0"/>
    <x v="5"/>
    <s v="Prod1819"/>
    <n v="109.8"/>
    <n v="9"/>
    <n v="0"/>
    <n v="46.116"/>
    <n v="63.683999999999997"/>
  </r>
  <r>
    <n v="1767"/>
    <s v="CA-2016-110254"/>
    <x v="615"/>
    <x v="1"/>
    <s v="VEN03"/>
    <s v="ML-17755"/>
    <s v="OFF-LA-10002034"/>
    <x v="1"/>
    <x v="2"/>
    <s v="Prod998"/>
    <n v="9.82"/>
    <n v="2"/>
    <n v="0"/>
    <n v="4.8117999999999999"/>
    <n v="5.0082000000000004"/>
  </r>
  <r>
    <n v="1768"/>
    <s v="US-2014-158057"/>
    <x v="616"/>
    <x v="1"/>
    <s v="VEN01"/>
    <s v="CC-12685"/>
    <s v="OFF-BI-10004410"/>
    <x v="1"/>
    <x v="8"/>
    <s v="Prod1841"/>
    <n v="7.6440000000000001"/>
    <n v="4"/>
    <n v="0.7"/>
    <n v="-5.8604000000000003"/>
    <n v="13.5044"/>
  </r>
  <r>
    <n v="1769"/>
    <s v="US-2014-158057"/>
    <x v="616"/>
    <x v="1"/>
    <s v="VEN01"/>
    <s v="CC-12685"/>
    <s v="OFF-BI-10002735"/>
    <x v="1"/>
    <x v="8"/>
    <s v="Prod1841"/>
    <n v="51.465000000000003"/>
    <n v="5"/>
    <n v="0.7"/>
    <n v="-39.456499999999998"/>
    <n v="90.921500000000009"/>
  </r>
  <r>
    <n v="1770"/>
    <s v="CA-2017-146024"/>
    <x v="494"/>
    <x v="1"/>
    <s v="VEN05"/>
    <s v="SC-20770"/>
    <s v="OFF-SU-10001935"/>
    <x v="1"/>
    <x v="14"/>
    <s v="Prod1425"/>
    <n v="6.976"/>
    <n v="4"/>
    <n v="0.2"/>
    <n v="-1.3952"/>
    <n v="8.3712"/>
  </r>
  <r>
    <n v="1771"/>
    <s v="CA-2017-146024"/>
    <x v="494"/>
    <x v="1"/>
    <s v="VEN01"/>
    <s v="SC-20770"/>
    <s v="OFF-BI-10003291"/>
    <x v="1"/>
    <x v="8"/>
    <s v="Prod1841"/>
    <n v="12.222"/>
    <n v="7"/>
    <n v="0.8"/>
    <n v="-20.1663"/>
    <n v="32.388300000000001"/>
  </r>
  <r>
    <n v="1772"/>
    <s v="CA-2016-129686"/>
    <x v="533"/>
    <x v="0"/>
    <s v="VEN02"/>
    <s v="GG-14650"/>
    <s v="OFF-ST-10004337"/>
    <x v="1"/>
    <x v="4"/>
    <s v="Prod1425"/>
    <n v="97.983999999999995"/>
    <n v="2"/>
    <n v="0.2"/>
    <n v="-24.495999999999999"/>
    <n v="122.47999999999999"/>
  </r>
  <r>
    <n v="1773"/>
    <s v="CA-2016-129686"/>
    <x v="533"/>
    <x v="0"/>
    <s v="VEN03"/>
    <s v="GG-14650"/>
    <s v="TEC-AC-10001266"/>
    <x v="2"/>
    <x v="11"/>
    <s v="Prod1425"/>
    <n v="62.4"/>
    <n v="6"/>
    <n v="0.2"/>
    <n v="19.5"/>
    <n v="42.9"/>
  </r>
  <r>
    <n v="1774"/>
    <s v="CA-2014-118976"/>
    <x v="617"/>
    <x v="1"/>
    <s v="VEN02"/>
    <s v="MY-18295"/>
    <s v="OFF-BI-10001628"/>
    <x v="1"/>
    <x v="8"/>
    <s v="Prod1819"/>
    <n v="20.86"/>
    <n v="2"/>
    <n v="0"/>
    <n v="9.3870000000000005"/>
    <n v="11.472999999999999"/>
  </r>
  <r>
    <n v="1775"/>
    <s v="CA-2014-118976"/>
    <x v="617"/>
    <x v="1"/>
    <s v="VEN03"/>
    <s v="MY-18295"/>
    <s v="OFF-ST-10000877"/>
    <x v="1"/>
    <x v="4"/>
    <s v="Prod1425"/>
    <n v="497.61"/>
    <n v="9"/>
    <n v="0"/>
    <n v="129.37860000000001"/>
    <n v="368.23140000000001"/>
  </r>
  <r>
    <n v="1776"/>
    <s v="CA-2014-118976"/>
    <x v="617"/>
    <x v="1"/>
    <s v="VEN05"/>
    <s v="MY-18295"/>
    <s v="OFF-AR-10004752"/>
    <x v="1"/>
    <x v="6"/>
    <s v="Prod1819"/>
    <n v="5.34"/>
    <n v="2"/>
    <n v="0"/>
    <n v="1.4952000000000001"/>
    <n v="3.8447999999999998"/>
  </r>
  <r>
    <n v="1777"/>
    <s v="CA-2014-118976"/>
    <x v="617"/>
    <x v="1"/>
    <s v="VEN04"/>
    <s v="MY-18295"/>
    <s v="OFF-LA-10000452"/>
    <x v="1"/>
    <x v="2"/>
    <s v="Prod1839"/>
    <n v="3.15"/>
    <n v="1"/>
    <n v="0"/>
    <n v="1.512"/>
    <n v="1.6379999999999999"/>
  </r>
  <r>
    <n v="1778"/>
    <s v="CA-2015-105347"/>
    <x v="618"/>
    <x v="1"/>
    <s v="VEN03"/>
    <s v="DP-13000"/>
    <s v="OFF-PA-10000675"/>
    <x v="1"/>
    <x v="10"/>
    <s v="Prod998"/>
    <n v="368.91"/>
    <n v="9"/>
    <n v="0"/>
    <n v="180.76589999999999"/>
    <n v="188.14410000000004"/>
  </r>
  <r>
    <n v="1779"/>
    <s v="CA-2015-105347"/>
    <x v="618"/>
    <x v="1"/>
    <s v="VEN04"/>
    <s v="DP-13000"/>
    <s v="OFF-AR-10003045"/>
    <x v="1"/>
    <x v="6"/>
    <s v="Prod1819"/>
    <n v="14.7"/>
    <n v="5"/>
    <n v="0"/>
    <n v="6.6150000000000002"/>
    <n v="8.0849999999999991"/>
  </r>
  <r>
    <n v="1780"/>
    <s v="CA-2016-124667"/>
    <x v="619"/>
    <x v="1"/>
    <s v="VEN05"/>
    <s v="BD-11770"/>
    <s v="TEC-AC-10003447"/>
    <x v="2"/>
    <x v="11"/>
    <s v="Prod1425"/>
    <n v="59.97"/>
    <n v="3"/>
    <n v="0"/>
    <n v="14.9925"/>
    <n v="44.977499999999999"/>
  </r>
  <r>
    <n v="1781"/>
    <s v="CA-2016-124667"/>
    <x v="619"/>
    <x v="1"/>
    <s v="VEN01"/>
    <s v="BD-11770"/>
    <s v="OFF-ST-10002276"/>
    <x v="1"/>
    <x v="4"/>
    <s v="Prod1425"/>
    <n v="83.36"/>
    <n v="1"/>
    <n v="0"/>
    <n v="20.84"/>
    <n v="62.519999999999996"/>
  </r>
  <r>
    <n v="1782"/>
    <s v="CA-2015-111094"/>
    <x v="620"/>
    <x v="1"/>
    <s v="VEN01"/>
    <s v="CB-12535"/>
    <s v="OFF-PA-10001609"/>
    <x v="1"/>
    <x v="10"/>
    <s v="Prod998"/>
    <n v="6.58"/>
    <n v="2"/>
    <n v="0"/>
    <n v="3.0268000000000002"/>
    <n v="3.5531999999999999"/>
  </r>
  <r>
    <n v="1783"/>
    <s v="CA-2015-111094"/>
    <x v="620"/>
    <x v="1"/>
    <s v="VEN02"/>
    <s v="CB-12535"/>
    <s v="OFF-BI-10001597"/>
    <x v="1"/>
    <x v="8"/>
    <s v="Prod1819"/>
    <n v="122.94"/>
    <n v="3"/>
    <n v="0"/>
    <n v="59.011200000000002"/>
    <n v="63.928799999999995"/>
  </r>
  <r>
    <n v="1784"/>
    <s v="CA-2017-166317"/>
    <x v="255"/>
    <x v="1"/>
    <s v="VEN05"/>
    <s v="JE-15610"/>
    <s v="OFF-PA-10004475"/>
    <x v="1"/>
    <x v="10"/>
    <s v="Prod35"/>
    <n v="219.84"/>
    <n v="4"/>
    <n v="0"/>
    <n v="107.7216"/>
    <n v="112.11840000000001"/>
  </r>
  <r>
    <n v="1785"/>
    <s v="CA-2017-166317"/>
    <x v="255"/>
    <x v="1"/>
    <s v="VEN02"/>
    <s v="JE-15610"/>
    <s v="TEC-AC-10004510"/>
    <x v="2"/>
    <x v="11"/>
    <s v="Prod1425"/>
    <n v="98.16"/>
    <n v="6"/>
    <n v="0"/>
    <n v="9.8160000000000007"/>
    <n v="88.343999999999994"/>
  </r>
  <r>
    <n v="1786"/>
    <s v="CA-2017-166317"/>
    <x v="255"/>
    <x v="1"/>
    <s v="VEN03"/>
    <s v="JE-15610"/>
    <s v="OFF-BI-10002976"/>
    <x v="1"/>
    <x v="8"/>
    <s v="Prod1841"/>
    <n v="33.04"/>
    <n v="8"/>
    <n v="0"/>
    <n v="15.5288"/>
    <n v="17.511199999999999"/>
  </r>
  <r>
    <n v="1787"/>
    <s v="CA-2017-166317"/>
    <x v="255"/>
    <x v="1"/>
    <s v="VEN01"/>
    <s v="JE-15610"/>
    <s v="TEC-PH-10001615"/>
    <x v="2"/>
    <x v="7"/>
    <s v="Prod1458"/>
    <n v="86.97"/>
    <n v="3"/>
    <n v="0"/>
    <n v="25.221299999999999"/>
    <n v="61.748699999999999"/>
  </r>
  <r>
    <n v="1788"/>
    <s v="CA-2015-154326"/>
    <x v="621"/>
    <x v="1"/>
    <s v="VEN04"/>
    <s v="RP-19855"/>
    <s v="TEC-PH-10001819"/>
    <x v="2"/>
    <x v="7"/>
    <s v="Prod1458"/>
    <n v="134.97"/>
    <n v="3"/>
    <n v="0"/>
    <n v="64.785600000000002"/>
    <n v="70.184399999999997"/>
  </r>
  <r>
    <n v="1789"/>
    <s v="CA-2015-154326"/>
    <x v="621"/>
    <x v="1"/>
    <s v="VEN01"/>
    <s v="RP-19855"/>
    <s v="TEC-PH-10000560"/>
    <x v="2"/>
    <x v="7"/>
    <s v="Prod1458"/>
    <n v="699.98"/>
    <n v="2"/>
    <n v="0"/>
    <n v="195.99440000000001"/>
    <n v="503.98559999999998"/>
  </r>
  <r>
    <n v="1790"/>
    <s v="CA-2015-154326"/>
    <x v="621"/>
    <x v="1"/>
    <s v="VEN02"/>
    <s v="RP-19855"/>
    <s v="TEC-AC-10004568"/>
    <x v="2"/>
    <x v="11"/>
    <s v="Prod1460"/>
    <n v="139.94999999999999"/>
    <n v="5"/>
    <n v="0"/>
    <n v="26.590499999999999"/>
    <n v="113.3595"/>
  </r>
  <r>
    <n v="1791"/>
    <s v="CA-2014-102008"/>
    <x v="622"/>
    <x v="1"/>
    <s v="VEN05"/>
    <s v="RA-19915"/>
    <s v="OFF-PA-10004092"/>
    <x v="1"/>
    <x v="10"/>
    <s v="Prod35"/>
    <n v="48.94"/>
    <n v="1"/>
    <n v="0"/>
    <n v="24.47"/>
    <n v="24.47"/>
  </r>
  <r>
    <n v="1792"/>
    <s v="CA-2014-120474"/>
    <x v="544"/>
    <x v="2"/>
    <s v="VEN03"/>
    <s v="RP-19390"/>
    <s v="FUR-CH-10001854"/>
    <x v="0"/>
    <x v="1"/>
    <s v="Prod645"/>
    <n v="2807.84"/>
    <n v="8"/>
    <n v="0"/>
    <n v="673.88160000000005"/>
    <n v="2133.9584"/>
  </r>
  <r>
    <n v="1793"/>
    <s v="CA-2014-120474"/>
    <x v="544"/>
    <x v="2"/>
    <s v="VEN01"/>
    <s v="RP-19390"/>
    <s v="OFF-AR-10000475"/>
    <x v="1"/>
    <x v="6"/>
    <s v="Prod1819"/>
    <n v="46.64"/>
    <n v="4"/>
    <n v="0"/>
    <n v="12.5928"/>
    <n v="34.047200000000004"/>
  </r>
  <r>
    <n v="1794"/>
    <s v="CA-2014-104773"/>
    <x v="623"/>
    <x v="1"/>
    <s v="VEN05"/>
    <s v="TB-21175"/>
    <s v="OFF-ST-10000777"/>
    <x v="1"/>
    <x v="4"/>
    <s v="Prod1425"/>
    <n v="60.415999999999997"/>
    <n v="2"/>
    <n v="0.2"/>
    <n v="6.0415999999999999"/>
    <n v="54.374399999999994"/>
  </r>
  <r>
    <n v="1795"/>
    <s v="CA-2016-140774"/>
    <x v="165"/>
    <x v="1"/>
    <s v="VEN01"/>
    <s v="BE-11455"/>
    <s v="OFF-AR-10004022"/>
    <x v="1"/>
    <x v="6"/>
    <s v="Prod1819"/>
    <n v="107.94"/>
    <n v="3"/>
    <n v="0"/>
    <n v="26.984999999999999"/>
    <n v="80.954999999999998"/>
  </r>
  <r>
    <n v="1796"/>
    <s v="US-2017-139465"/>
    <x v="624"/>
    <x v="2"/>
    <s v="VEN04"/>
    <s v="MR-17545"/>
    <s v="OFF-ST-10002352"/>
    <x v="1"/>
    <x v="4"/>
    <s v="Prod1425"/>
    <n v="63.84"/>
    <n v="8"/>
    <n v="0"/>
    <n v="16.598400000000002"/>
    <n v="47.241600000000005"/>
  </r>
  <r>
    <n v="1797"/>
    <s v="US-2017-139465"/>
    <x v="624"/>
    <x v="2"/>
    <s v="VEN03"/>
    <s v="MR-17545"/>
    <s v="TEC-PH-10000455"/>
    <x v="2"/>
    <x v="7"/>
    <s v="Prod1458"/>
    <n v="347.97"/>
    <n v="3"/>
    <n v="0"/>
    <n v="100.9113"/>
    <n v="247.05870000000004"/>
  </r>
  <r>
    <n v="1798"/>
    <s v="US-2017-139465"/>
    <x v="624"/>
    <x v="2"/>
    <s v="VEN03"/>
    <s v="MR-17545"/>
    <s v="OFF-BI-10003910"/>
    <x v="1"/>
    <x v="8"/>
    <s v="Prod1841"/>
    <n v="37.008000000000003"/>
    <n v="6"/>
    <n v="0.2"/>
    <n v="11.565"/>
    <n v="25.443000000000005"/>
  </r>
  <r>
    <n v="1799"/>
    <s v="CA-2016-100965"/>
    <x v="625"/>
    <x v="1"/>
    <s v="VEN01"/>
    <s v="RM-19375"/>
    <s v="FUR-FU-10003039"/>
    <x v="0"/>
    <x v="5"/>
    <s v="Prod1819"/>
    <n v="215.65"/>
    <n v="5"/>
    <n v="0"/>
    <n v="73.320999999999998"/>
    <n v="142.32900000000001"/>
  </r>
  <r>
    <n v="1800"/>
    <s v="CA-2016-121034"/>
    <x v="626"/>
    <x v="0"/>
    <s v="VEN01"/>
    <s v="JF-15565"/>
    <s v="OFF-FA-10000585"/>
    <x v="1"/>
    <x v="13"/>
    <s v="Prod1839"/>
    <n v="11.167999999999999"/>
    <n v="4"/>
    <n v="0.2"/>
    <n v="3.6295999999999999"/>
    <n v="7.5383999999999993"/>
  </r>
  <r>
    <n v="1801"/>
    <s v="CA-2016-121034"/>
    <x v="626"/>
    <x v="0"/>
    <s v="VEN03"/>
    <s v="JF-15565"/>
    <s v="OFF-PA-10001994"/>
    <x v="1"/>
    <x v="10"/>
    <s v="Prod1856"/>
    <n v="53.951999999999998"/>
    <n v="3"/>
    <n v="0.2"/>
    <n v="17.534400000000002"/>
    <n v="36.417599999999993"/>
  </r>
  <r>
    <n v="1802"/>
    <s v="CA-2016-149461"/>
    <x v="423"/>
    <x v="1"/>
    <s v="VEN02"/>
    <s v="AS-10135"/>
    <s v="FUR-FU-10004270"/>
    <x v="0"/>
    <x v="5"/>
    <s v="Prod1819"/>
    <n v="4.18"/>
    <n v="1"/>
    <n v="0"/>
    <n v="1.5047999999999999"/>
    <n v="2.6751999999999998"/>
  </r>
  <r>
    <n v="1803"/>
    <s v="CA-2017-158379"/>
    <x v="255"/>
    <x v="0"/>
    <s v="VEN02"/>
    <s v="JA-15970"/>
    <s v="OFF-BI-10002498"/>
    <x v="1"/>
    <x v="8"/>
    <s v="Prod1841"/>
    <n v="5.6070000000000002"/>
    <n v="1"/>
    <n v="0.7"/>
    <n v="-4.2987000000000002"/>
    <n v="9.9056999999999995"/>
  </r>
  <r>
    <n v="1804"/>
    <s v="CA-2017-158379"/>
    <x v="255"/>
    <x v="0"/>
    <s v="VEN05"/>
    <s v="JA-15970"/>
    <s v="OFF-SU-10002881"/>
    <x v="1"/>
    <x v="14"/>
    <s v="Prod1425"/>
    <n v="4663.7359999999999"/>
    <n v="7"/>
    <n v="0.2"/>
    <n v="-1049.3406"/>
    <n v="5713.0766000000003"/>
  </r>
  <r>
    <n v="1805"/>
    <s v="CA-2017-158379"/>
    <x v="255"/>
    <x v="0"/>
    <s v="VEN02"/>
    <s v="JA-15970"/>
    <s v="TEC-AC-10002926"/>
    <x v="2"/>
    <x v="11"/>
    <s v="Prod1425"/>
    <n v="79.983999999999995"/>
    <n v="2"/>
    <n v="0.2"/>
    <n v="22.9954"/>
    <n v="56.988599999999991"/>
  </r>
  <r>
    <n v="1806"/>
    <s v="US-2016-116729"/>
    <x v="470"/>
    <x v="2"/>
    <s v="VEN02"/>
    <s v="GK-14620"/>
    <s v="TEC-PH-10002200"/>
    <x v="2"/>
    <x v="7"/>
    <s v="Prod1458"/>
    <n v="2575.944"/>
    <n v="7"/>
    <n v="0.2"/>
    <n v="257.59440000000001"/>
    <n v="2318.3496"/>
  </r>
  <r>
    <n v="1807"/>
    <s v="US-2016-116729"/>
    <x v="470"/>
    <x v="2"/>
    <s v="VEN05"/>
    <s v="GK-14620"/>
    <s v="OFF-PA-10002005"/>
    <x v="1"/>
    <x v="10"/>
    <s v="Prod1856"/>
    <n v="45.36"/>
    <n v="7"/>
    <n v="0"/>
    <n v="21.7728"/>
    <n v="23.587199999999999"/>
  </r>
  <r>
    <n v="1808"/>
    <s v="US-2016-116729"/>
    <x v="470"/>
    <x v="2"/>
    <s v="VEN04"/>
    <s v="GK-14620"/>
    <s v="TEC-AC-10001465"/>
    <x v="2"/>
    <x v="11"/>
    <s v="Prod1425"/>
    <n v="254.24"/>
    <n v="7"/>
    <n v="0"/>
    <n v="76.272000000000006"/>
    <n v="177.96800000000002"/>
  </r>
  <r>
    <n v="1809"/>
    <s v="CA-2016-164938"/>
    <x v="627"/>
    <x v="2"/>
    <s v="VEN01"/>
    <s v="PB-19210"/>
    <s v="TEC-PH-10004897"/>
    <x v="2"/>
    <x v="7"/>
    <s v="Prod154"/>
    <n v="69.930000000000007"/>
    <n v="7"/>
    <n v="0"/>
    <n v="0.69930000000000003"/>
    <n v="69.230700000000013"/>
  </r>
  <r>
    <n v="1810"/>
    <s v="CA-2016-165484"/>
    <x v="154"/>
    <x v="1"/>
    <s v="VEN02"/>
    <s v="HK-14890"/>
    <s v="FUR-FU-10001196"/>
    <x v="0"/>
    <x v="5"/>
    <s v="Prod1819"/>
    <n v="16.155999999999999"/>
    <n v="7"/>
    <n v="0.6"/>
    <n v="-12.117000000000001"/>
    <n v="28.273"/>
  </r>
  <r>
    <n v="1811"/>
    <s v="CA-2016-165484"/>
    <x v="154"/>
    <x v="1"/>
    <s v="VEN02"/>
    <s v="HK-14890"/>
    <s v="OFF-PA-10000595"/>
    <x v="1"/>
    <x v="10"/>
    <s v="Prod998"/>
    <n v="54.816000000000003"/>
    <n v="3"/>
    <n v="0.2"/>
    <n v="17.815200000000001"/>
    <n v="37.000799999999998"/>
  </r>
  <r>
    <n v="1812"/>
    <s v="CA-2014-132612"/>
    <x v="628"/>
    <x v="0"/>
    <s v="VEN01"/>
    <s v="FO-14305"/>
    <s v="FUR-TA-10004534"/>
    <x v="0"/>
    <x v="3"/>
    <s v="Prod1819"/>
    <n v="1441.3"/>
    <n v="7"/>
    <n v="0"/>
    <n v="245.02099999999999"/>
    <n v="1196.279"/>
  </r>
  <r>
    <n v="1813"/>
    <s v="US-2017-161193"/>
    <x v="177"/>
    <x v="1"/>
    <s v="VEN03"/>
    <s v="BT-11680"/>
    <s v="FUR-FU-10001861"/>
    <x v="0"/>
    <x v="5"/>
    <s v="Prod1819"/>
    <n v="77.599999999999994"/>
    <n v="5"/>
    <n v="0.2"/>
    <n v="28.13"/>
    <n v="49.47"/>
  </r>
  <r>
    <n v="1814"/>
    <s v="US-2017-161193"/>
    <x v="177"/>
    <x v="1"/>
    <s v="VEN02"/>
    <s v="BT-11680"/>
    <s v="FUR-FU-10000206"/>
    <x v="0"/>
    <x v="5"/>
    <s v="Prod645"/>
    <n v="4.6559999999999997"/>
    <n v="2"/>
    <n v="0.2"/>
    <n v="1.5713999999999999"/>
    <n v="3.0846"/>
  </r>
  <r>
    <n v="1815"/>
    <s v="CA-2015-131597"/>
    <x v="629"/>
    <x v="1"/>
    <s v="VEN03"/>
    <s v="SP-20620"/>
    <s v="FUR-TA-10002607"/>
    <x v="0"/>
    <x v="3"/>
    <s v="Prod1819"/>
    <n v="170.136"/>
    <n v="3"/>
    <n v="0.2"/>
    <n v="-8.5068000000000001"/>
    <n v="178.64279999999999"/>
  </r>
  <r>
    <n v="1816"/>
    <s v="CA-2015-164833"/>
    <x v="630"/>
    <x v="3"/>
    <s v="VEN04"/>
    <s v="LL-16840"/>
    <s v="OFF-LA-10000443"/>
    <x v="1"/>
    <x v="2"/>
    <s v="Prod1839"/>
    <n v="7.38"/>
    <n v="2"/>
    <n v="0"/>
    <n v="3.4685999999999999"/>
    <n v="3.9114"/>
  </r>
  <r>
    <n v="1817"/>
    <s v="CA-2015-164833"/>
    <x v="630"/>
    <x v="3"/>
    <s v="VEN04"/>
    <s v="LL-16840"/>
    <s v="OFF-AR-10004685"/>
    <x v="1"/>
    <x v="6"/>
    <s v="Prod1819"/>
    <n v="9.26"/>
    <n v="2"/>
    <n v="0"/>
    <n v="3.0558000000000001"/>
    <n v="6.2042000000000002"/>
  </r>
  <r>
    <n v="1818"/>
    <s v="CA-2015-125423"/>
    <x v="631"/>
    <x v="0"/>
    <s v="VEN05"/>
    <s v="MC-17575"/>
    <s v="OFF-LA-10001771"/>
    <x v="1"/>
    <x v="2"/>
    <s v="Prod1839"/>
    <n v="9.9600000000000009"/>
    <n v="2"/>
    <n v="0"/>
    <n v="4.5815999999999999"/>
    <n v="5.378400000000001"/>
  </r>
  <r>
    <n v="1819"/>
    <s v="US-2014-130379"/>
    <x v="632"/>
    <x v="1"/>
    <s v="VEN01"/>
    <s v="JL-15235"/>
    <s v="OFF-AP-10001394"/>
    <x v="1"/>
    <x v="9"/>
    <s v="Prod1819"/>
    <n v="75.599999999999994"/>
    <n v="2"/>
    <n v="0.8"/>
    <n v="-166.32"/>
    <n v="241.92"/>
  </r>
  <r>
    <n v="1820"/>
    <s v="US-2014-130379"/>
    <x v="632"/>
    <x v="1"/>
    <s v="VEN01"/>
    <s v="JL-15235"/>
    <s v="FUR-FU-10002553"/>
    <x v="0"/>
    <x v="5"/>
    <s v="Prod1819"/>
    <n v="29.32"/>
    <n v="2"/>
    <n v="0.6"/>
    <n v="-24.189"/>
    <n v="53.509"/>
  </r>
  <r>
    <n v="1821"/>
    <s v="CA-2016-168956"/>
    <x v="633"/>
    <x v="1"/>
    <s v="VEN02"/>
    <s v="EA-14035"/>
    <s v="OFF-AP-10004233"/>
    <x v="1"/>
    <x v="9"/>
    <s v="Prod1819"/>
    <n v="92.063999999999993"/>
    <n v="6"/>
    <n v="0.8"/>
    <n v="-225.55680000000001"/>
    <n v="317.62080000000003"/>
  </r>
  <r>
    <n v="1822"/>
    <s v="CA-2016-168956"/>
    <x v="633"/>
    <x v="1"/>
    <s v="VEN02"/>
    <s v="EA-14035"/>
    <s v="OFF-FA-10000304"/>
    <x v="1"/>
    <x v="13"/>
    <s v="Prod1839"/>
    <n v="6.976"/>
    <n v="4"/>
    <n v="0.2"/>
    <n v="1.8311999999999999"/>
    <n v="5.1448"/>
  </r>
  <r>
    <n v="1823"/>
    <s v="CA-2016-168956"/>
    <x v="633"/>
    <x v="1"/>
    <s v="VEN02"/>
    <s v="EA-14035"/>
    <s v="FUR-CH-10004754"/>
    <x v="0"/>
    <x v="1"/>
    <s v="Prod645"/>
    <n v="62.957999999999998"/>
    <n v="3"/>
    <n v="0.3"/>
    <n v="-2.6981999999999999"/>
    <n v="65.656199999999998"/>
  </r>
  <r>
    <n v="1824"/>
    <s v="CA-2016-168956"/>
    <x v="633"/>
    <x v="1"/>
    <s v="VEN01"/>
    <s v="EA-14035"/>
    <s v="OFF-PA-10000809"/>
    <x v="1"/>
    <x v="10"/>
    <s v="Prod998"/>
    <n v="5.1840000000000002"/>
    <n v="1"/>
    <n v="0.2"/>
    <n v="1.8144"/>
    <n v="3.3696000000000002"/>
  </r>
  <r>
    <n v="1825"/>
    <s v="CA-2016-167507"/>
    <x v="470"/>
    <x v="1"/>
    <s v="VEN02"/>
    <s v="SA-20830"/>
    <s v="OFF-BI-10003694"/>
    <x v="1"/>
    <x v="8"/>
    <s v="Prod1841"/>
    <n v="31.32"/>
    <n v="10"/>
    <n v="0.7"/>
    <n v="-25.056000000000001"/>
    <n v="56.376000000000005"/>
  </r>
  <r>
    <n v="1826"/>
    <s v="CA-2016-167507"/>
    <x v="470"/>
    <x v="1"/>
    <s v="VEN04"/>
    <s v="SA-20830"/>
    <s v="FUR-FU-10001935"/>
    <x v="0"/>
    <x v="5"/>
    <s v="Prod1819"/>
    <n v="11.84"/>
    <n v="4"/>
    <n v="0.2"/>
    <n v="3.1080000000000001"/>
    <n v="8.7319999999999993"/>
  </r>
  <r>
    <n v="1827"/>
    <s v="CA-2016-167507"/>
    <x v="470"/>
    <x v="1"/>
    <s v="VEN05"/>
    <s v="SA-20830"/>
    <s v="FUR-FU-10002878"/>
    <x v="0"/>
    <x v="5"/>
    <s v="Prod1819"/>
    <n v="22.783999999999999"/>
    <n v="1"/>
    <n v="0.2"/>
    <n v="4.8415999999999997"/>
    <n v="17.942399999999999"/>
  </r>
  <r>
    <n v="1828"/>
    <s v="CA-2016-109344"/>
    <x v="634"/>
    <x v="0"/>
    <s v="VEN05"/>
    <s v="CH-12070"/>
    <s v="TEC-PH-10002624"/>
    <x v="2"/>
    <x v="7"/>
    <s v="Prod1458"/>
    <n v="1127.9760000000001"/>
    <n v="3"/>
    <n v="0.2"/>
    <n v="126.8973"/>
    <n v="1001.0787000000001"/>
  </r>
  <r>
    <n v="1829"/>
    <s v="US-2015-140851"/>
    <x v="598"/>
    <x v="0"/>
    <s v="VEN02"/>
    <s v="ND-18460"/>
    <s v="OFF-PA-10000019"/>
    <x v="1"/>
    <x v="10"/>
    <s v="Prod998"/>
    <n v="38.880000000000003"/>
    <n v="6"/>
    <n v="0"/>
    <n v="18.662400000000002"/>
    <n v="20.217600000000001"/>
  </r>
  <r>
    <n v="1830"/>
    <s v="CA-2014-103373"/>
    <x v="635"/>
    <x v="1"/>
    <s v="VEN01"/>
    <s v="BS-11755"/>
    <s v="TEC-PH-10002885"/>
    <x v="2"/>
    <x v="7"/>
    <s v="Prod154"/>
    <n v="779.79600000000005"/>
    <n v="2"/>
    <n v="0.4"/>
    <n v="-168.95580000000001"/>
    <n v="948.7518"/>
  </r>
  <r>
    <n v="1831"/>
    <s v="CA-2017-145884"/>
    <x v="565"/>
    <x v="3"/>
    <s v="VEN05"/>
    <s v="SL-20155"/>
    <s v="TEC-PH-10000895"/>
    <x v="2"/>
    <x v="7"/>
    <s v="Prod1458"/>
    <n v="1439.92"/>
    <n v="8"/>
    <n v="0"/>
    <n v="374.37920000000003"/>
    <n v="1065.5408"/>
  </r>
  <r>
    <n v="1832"/>
    <s v="CA-2017-145884"/>
    <x v="565"/>
    <x v="3"/>
    <s v="VEN02"/>
    <s v="SL-20155"/>
    <s v="FUR-TA-10002356"/>
    <x v="0"/>
    <x v="3"/>
    <s v="Prod1819"/>
    <n v="262.11"/>
    <n v="1"/>
    <n v="0"/>
    <n v="62.906399999999998"/>
    <n v="199.20360000000002"/>
  </r>
  <r>
    <n v="1833"/>
    <s v="CA-2015-131422"/>
    <x v="217"/>
    <x v="1"/>
    <s v="VEN01"/>
    <s v="GB-14530"/>
    <s v="FUR-CH-10001270"/>
    <x v="0"/>
    <x v="1"/>
    <s v="Prod645"/>
    <n v="207"/>
    <n v="3"/>
    <n v="0.2"/>
    <n v="25.875"/>
    <n v="181.125"/>
  </r>
  <r>
    <n v="1834"/>
    <s v="CA-2017-162691"/>
    <x v="636"/>
    <x v="1"/>
    <s v="VEN03"/>
    <s v="AS-10045"/>
    <s v="TEC-MA-10000488"/>
    <x v="2"/>
    <x v="15"/>
    <s v="Prod1460"/>
    <n v="1439.982"/>
    <n v="3"/>
    <n v="0.4"/>
    <n v="-263.99669999999998"/>
    <n v="1703.9786999999999"/>
  </r>
  <r>
    <n v="1835"/>
    <s v="CA-2017-162691"/>
    <x v="636"/>
    <x v="1"/>
    <s v="VEN02"/>
    <s v="AS-10045"/>
    <s v="OFF-PA-10003729"/>
    <x v="1"/>
    <x v="10"/>
    <s v="Prod1483"/>
    <n v="36.287999999999997"/>
    <n v="7"/>
    <n v="0.2"/>
    <n v="12.700799999999999"/>
    <n v="23.587199999999996"/>
  </r>
  <r>
    <n v="1836"/>
    <s v="CA-2014-141278"/>
    <x v="637"/>
    <x v="2"/>
    <s v="VEN01"/>
    <s v="RM-19375"/>
    <s v="OFF-AR-10003056"/>
    <x v="1"/>
    <x v="6"/>
    <s v="Prod1819"/>
    <n v="21.4"/>
    <n v="5"/>
    <n v="0"/>
    <n v="6.2060000000000004"/>
    <n v="15.193999999999999"/>
  </r>
  <r>
    <n v="1837"/>
    <s v="CA-2017-122693"/>
    <x v="638"/>
    <x v="0"/>
    <s v="VEN04"/>
    <s v="NH-18610"/>
    <s v="OFF-AP-10002518"/>
    <x v="1"/>
    <x v="9"/>
    <s v="Prod1819"/>
    <n v="1245.8599999999999"/>
    <n v="7"/>
    <n v="0"/>
    <n v="361.29939999999999"/>
    <n v="884.56059999999991"/>
  </r>
  <r>
    <n v="1838"/>
    <s v="CA-2014-117345"/>
    <x v="90"/>
    <x v="1"/>
    <s v="VEN05"/>
    <s v="BF-10975"/>
    <s v="OFF-LA-10000240"/>
    <x v="1"/>
    <x v="2"/>
    <s v="Prod1839"/>
    <n v="17.544"/>
    <n v="3"/>
    <n v="0.2"/>
    <n v="5.9211"/>
    <n v="11.622900000000001"/>
  </r>
  <r>
    <n v="1839"/>
    <s v="CA-2014-117345"/>
    <x v="90"/>
    <x v="1"/>
    <s v="VEN03"/>
    <s v="BF-10975"/>
    <s v="FUR-FU-10000629"/>
    <x v="0"/>
    <x v="5"/>
    <s v="Prod1819"/>
    <n v="44.128"/>
    <n v="4"/>
    <n v="0.2"/>
    <n v="12.135199999999999"/>
    <n v="31.992800000000003"/>
  </r>
  <r>
    <n v="1840"/>
    <s v="CA-2014-117345"/>
    <x v="90"/>
    <x v="1"/>
    <s v="VEN03"/>
    <s v="BF-10975"/>
    <s v="OFF-AP-10001005"/>
    <x v="1"/>
    <x v="9"/>
    <s v="Prod1819"/>
    <n v="62.92"/>
    <n v="1"/>
    <n v="0.2"/>
    <n v="10.224500000000001"/>
    <n v="52.695500000000003"/>
  </r>
  <r>
    <n v="1841"/>
    <s v="CA-2014-117345"/>
    <x v="90"/>
    <x v="1"/>
    <s v="VEN02"/>
    <s v="BF-10975"/>
    <s v="OFF-PA-10002377"/>
    <x v="1"/>
    <x v="10"/>
    <s v="Prod1856"/>
    <n v="78.304000000000002"/>
    <n v="2"/>
    <n v="0.2"/>
    <n v="29.364000000000001"/>
    <n v="48.94"/>
  </r>
  <r>
    <n v="1842"/>
    <s v="CA-2016-157763"/>
    <x v="639"/>
    <x v="1"/>
    <s v="VEN02"/>
    <s v="KH-16330"/>
    <s v="FUR-CH-10000988"/>
    <x v="0"/>
    <x v="1"/>
    <s v="Prod645"/>
    <n v="140.81"/>
    <n v="1"/>
    <n v="0"/>
    <n v="39.4268"/>
    <n v="101.3832"/>
  </r>
  <r>
    <n v="1843"/>
    <s v="CA-2015-135391"/>
    <x v="640"/>
    <x v="0"/>
    <s v="VEN01"/>
    <s v="FA-14230"/>
    <s v="OFF-LA-10001074"/>
    <x v="1"/>
    <x v="2"/>
    <s v="Prod1839"/>
    <n v="40.095999999999997"/>
    <n v="4"/>
    <n v="0.2"/>
    <n v="13.532400000000001"/>
    <n v="26.563599999999994"/>
  </r>
  <r>
    <n v="1844"/>
    <s v="CA-2015-135391"/>
    <x v="640"/>
    <x v="0"/>
    <s v="VEN03"/>
    <s v="FA-14230"/>
    <s v="FUR-FU-10001986"/>
    <x v="0"/>
    <x v="5"/>
    <s v="Prod1819"/>
    <n v="40.783999999999999"/>
    <n v="2"/>
    <n v="0.6"/>
    <n v="-30.588000000000001"/>
    <n v="71.372"/>
  </r>
  <r>
    <n v="1845"/>
    <s v="US-2017-113852"/>
    <x v="641"/>
    <x v="1"/>
    <s v="VEN02"/>
    <s v="GW-14605"/>
    <s v="TEC-AC-10003027"/>
    <x v="2"/>
    <x v="11"/>
    <s v="Prod1425"/>
    <n v="90.57"/>
    <n v="3"/>
    <n v="0"/>
    <n v="11.774100000000001"/>
    <n v="78.795899999999989"/>
  </r>
  <r>
    <n v="1846"/>
    <s v="US-2017-158512"/>
    <x v="642"/>
    <x v="0"/>
    <s v="VEN03"/>
    <s v="DA-13450"/>
    <s v="OFF-PA-10001804"/>
    <x v="1"/>
    <x v="10"/>
    <s v="Prod1856"/>
    <n v="40.08"/>
    <n v="6"/>
    <n v="0"/>
    <n v="19.238399999999999"/>
    <n v="20.8416"/>
  </r>
  <r>
    <n v="1847"/>
    <s v="US-2017-158512"/>
    <x v="642"/>
    <x v="0"/>
    <s v="VEN01"/>
    <s v="DA-13450"/>
    <s v="FUR-FU-10004973"/>
    <x v="0"/>
    <x v="5"/>
    <s v="Prod1819"/>
    <n v="37.68"/>
    <n v="2"/>
    <n v="0"/>
    <n v="15.8256"/>
    <n v="21.854399999999998"/>
  </r>
  <r>
    <n v="1848"/>
    <s v="CA-2017-128370"/>
    <x v="643"/>
    <x v="3"/>
    <s v="VEN04"/>
    <s v="FH-14275"/>
    <s v="FUR-CH-10002602"/>
    <x v="0"/>
    <x v="1"/>
    <s v="Prod645"/>
    <n v="362.35199999999998"/>
    <n v="3"/>
    <n v="0.2"/>
    <n v="27.176400000000001"/>
    <n v="335.17559999999997"/>
  </r>
  <r>
    <n v="1849"/>
    <s v="CA-2017-128370"/>
    <x v="643"/>
    <x v="3"/>
    <s v="VEN04"/>
    <s v="FH-14275"/>
    <s v="OFF-BI-10004140"/>
    <x v="1"/>
    <x v="8"/>
    <s v="Prod1841"/>
    <n v="7.1840000000000002"/>
    <n v="2"/>
    <n v="0.2"/>
    <n v="2.2450000000000001"/>
    <n v="4.9390000000000001"/>
  </r>
  <r>
    <n v="1850"/>
    <s v="CA-2015-160472"/>
    <x v="644"/>
    <x v="0"/>
    <s v="VEN02"/>
    <s v="RK-19300"/>
    <s v="OFF-ST-10000464"/>
    <x v="1"/>
    <x v="4"/>
    <s v="Prod1425"/>
    <n v="34.76"/>
    <n v="1"/>
    <n v="0"/>
    <n v="9.7327999999999992"/>
    <n v="25.027200000000001"/>
  </r>
  <r>
    <n v="1851"/>
    <s v="CA-2015-160472"/>
    <x v="644"/>
    <x v="0"/>
    <s v="VEN05"/>
    <s v="RK-19300"/>
    <s v="TEC-AC-10002253"/>
    <x v="2"/>
    <x v="11"/>
    <s v="Prod1425"/>
    <n v="831.2"/>
    <n v="5"/>
    <n v="0"/>
    <n v="124.68"/>
    <n v="706.52"/>
  </r>
  <r>
    <n v="1852"/>
    <s v="CA-2015-160472"/>
    <x v="644"/>
    <x v="0"/>
    <s v="VEN03"/>
    <s v="RK-19300"/>
    <s v="OFF-PA-10000528"/>
    <x v="1"/>
    <x v="10"/>
    <s v="Prod998"/>
    <n v="26.4"/>
    <n v="5"/>
    <n v="0"/>
    <n v="11.88"/>
    <n v="14.519999999999998"/>
  </r>
  <r>
    <n v="1853"/>
    <s v="CA-2015-160472"/>
    <x v="644"/>
    <x v="0"/>
    <s v="VEN01"/>
    <s v="RK-19300"/>
    <s v="OFF-EN-10000483"/>
    <x v="1"/>
    <x v="12"/>
    <s v="Prod353"/>
    <n v="106.75"/>
    <n v="7"/>
    <n v="0"/>
    <n v="49.104999999999997"/>
    <n v="57.645000000000003"/>
  </r>
  <r>
    <n v="1854"/>
    <s v="CA-2015-160472"/>
    <x v="644"/>
    <x v="0"/>
    <s v="VEN04"/>
    <s v="RK-19300"/>
    <s v="OFF-PA-10003129"/>
    <x v="1"/>
    <x v="10"/>
    <s v="Prod1483"/>
    <n v="97.82"/>
    <n v="2"/>
    <n v="0"/>
    <n v="45.9754"/>
    <n v="51.844599999999993"/>
  </r>
  <r>
    <n v="1855"/>
    <s v="CA-2015-160472"/>
    <x v="644"/>
    <x v="0"/>
    <s v="VEN04"/>
    <s v="RK-19300"/>
    <s v="OFF-ST-10003442"/>
    <x v="1"/>
    <x v="4"/>
    <s v="Prod1425"/>
    <n v="141.4"/>
    <n v="5"/>
    <n v="0"/>
    <n v="38.177999999999997"/>
    <n v="103.22200000000001"/>
  </r>
  <r>
    <n v="1856"/>
    <s v="CA-2014-114643"/>
    <x v="645"/>
    <x v="1"/>
    <s v="VEN02"/>
    <s v="FM-14215"/>
    <s v="OFF-AR-10003631"/>
    <x v="1"/>
    <x v="6"/>
    <s v="Prod1819"/>
    <n v="14.52"/>
    <n v="3"/>
    <n v="0"/>
    <n v="4.7915999999999999"/>
    <n v="9.7284000000000006"/>
  </r>
  <r>
    <n v="1857"/>
    <s v="US-2017-158218"/>
    <x v="646"/>
    <x v="0"/>
    <s v="VEN02"/>
    <s v="AC-10420"/>
    <s v="OFF-ST-10000563"/>
    <x v="1"/>
    <x v="4"/>
    <s v="Prod1425"/>
    <n v="127.92"/>
    <n v="5"/>
    <n v="0.2"/>
    <n v="-15.99"/>
    <n v="143.91"/>
  </r>
  <r>
    <n v="1858"/>
    <s v="US-2017-158218"/>
    <x v="646"/>
    <x v="0"/>
    <s v="VEN02"/>
    <s v="AC-10420"/>
    <s v="OFF-BI-10002133"/>
    <x v="1"/>
    <x v="8"/>
    <s v="Prod1841"/>
    <n v="34.24"/>
    <n v="4"/>
    <n v="0.8"/>
    <n v="-53.072000000000003"/>
    <n v="87.312000000000012"/>
  </r>
  <r>
    <n v="1859"/>
    <s v="CA-2015-121608"/>
    <x v="305"/>
    <x v="2"/>
    <s v="VEN03"/>
    <s v="JB-15400"/>
    <s v="OFF-AP-10002311"/>
    <x v="1"/>
    <x v="9"/>
    <s v="Prod1819"/>
    <n v="137.62"/>
    <n v="2"/>
    <n v="0"/>
    <n v="60.552799999999998"/>
    <n v="77.067200000000014"/>
  </r>
  <r>
    <n v="1860"/>
    <s v="CA-2015-121608"/>
    <x v="305"/>
    <x v="2"/>
    <s v="VEN02"/>
    <s v="JB-15400"/>
    <s v="TEC-PH-10004959"/>
    <x v="2"/>
    <x v="7"/>
    <s v="Prod154"/>
    <n v="100.49"/>
    <n v="1"/>
    <n v="0"/>
    <n v="25.122499999999999"/>
    <n v="75.367499999999993"/>
  </r>
  <r>
    <n v="1861"/>
    <s v="US-2017-121251"/>
    <x v="647"/>
    <x v="2"/>
    <s v="VEN02"/>
    <s v="GM-14440"/>
    <s v="FUR-BO-10001918"/>
    <x v="0"/>
    <x v="0"/>
    <s v="Prod889"/>
    <n v="257.56799999999998"/>
    <n v="2"/>
    <n v="0.2"/>
    <n v="-28.976400000000002"/>
    <n v="286.5444"/>
  </r>
  <r>
    <n v="1862"/>
    <s v="US-2017-121251"/>
    <x v="647"/>
    <x v="2"/>
    <s v="VEN03"/>
    <s v="GM-14440"/>
    <s v="TEC-PH-10004896"/>
    <x v="2"/>
    <x v="7"/>
    <s v="Prod154"/>
    <n v="119.96"/>
    <n v="4"/>
    <n v="0"/>
    <n v="33.588799999999999"/>
    <n v="86.371199999999988"/>
  </r>
  <r>
    <n v="1863"/>
    <s v="CA-2014-151078"/>
    <x v="648"/>
    <x v="3"/>
    <s v="VEN04"/>
    <s v="RF-19840"/>
    <s v="OFF-ST-10001328"/>
    <x v="1"/>
    <x v="4"/>
    <s v="Prod1425"/>
    <n v="49.631999999999998"/>
    <n v="4"/>
    <n v="0.2"/>
    <n v="4.9631999999999996"/>
    <n v="44.668799999999997"/>
  </r>
  <r>
    <n v="1864"/>
    <s v="US-2016-100839"/>
    <x v="649"/>
    <x v="1"/>
    <s v="VEN04"/>
    <s v="NC-18625"/>
    <s v="FUR-TA-10004575"/>
    <x v="0"/>
    <x v="3"/>
    <s v="Prod1819"/>
    <n v="727.45"/>
    <n v="5"/>
    <n v="0.5"/>
    <n v="-465.56799999999998"/>
    <n v="1193.018"/>
  </r>
  <r>
    <n v="1865"/>
    <s v="US-2016-100839"/>
    <x v="649"/>
    <x v="1"/>
    <s v="VEN05"/>
    <s v="NC-18625"/>
    <s v="FUR-FU-10001617"/>
    <x v="0"/>
    <x v="5"/>
    <s v="Prod1819"/>
    <n v="24.96"/>
    <n v="3"/>
    <n v="0.2"/>
    <n v="4.3680000000000003"/>
    <n v="20.591999999999999"/>
  </r>
  <r>
    <n v="1866"/>
    <s v="US-2017-116659"/>
    <x v="44"/>
    <x v="3"/>
    <s v="VEN02"/>
    <s v="NG-18355"/>
    <s v="TEC-PH-10002824"/>
    <x v="2"/>
    <x v="7"/>
    <s v="Prod154"/>
    <n v="370.78199999999998"/>
    <n v="3"/>
    <n v="0.4"/>
    <n v="-92.695499999999996"/>
    <n v="463.47749999999996"/>
  </r>
  <r>
    <n v="1867"/>
    <s v="CA-2017-118857"/>
    <x v="650"/>
    <x v="2"/>
    <s v="VEN05"/>
    <s v="AH-10075"/>
    <s v="FUR-FU-10004460"/>
    <x v="0"/>
    <x v="5"/>
    <s v="Prod1819"/>
    <n v="196.45"/>
    <n v="5"/>
    <n v="0"/>
    <n v="70.721999999999994"/>
    <n v="125.72799999999999"/>
  </r>
  <r>
    <n v="1868"/>
    <s v="CA-2015-127110"/>
    <x v="651"/>
    <x v="1"/>
    <s v="VEN05"/>
    <s v="CH-12070"/>
    <s v="OFF-PA-10003309"/>
    <x v="1"/>
    <x v="10"/>
    <s v="Prod1483"/>
    <n v="31.103999999999999"/>
    <n v="6"/>
    <n v="0.2"/>
    <n v="10.8864"/>
    <n v="20.217599999999997"/>
  </r>
  <r>
    <n v="1869"/>
    <s v="CA-2015-127110"/>
    <x v="651"/>
    <x v="1"/>
    <s v="VEN02"/>
    <s v="CH-12070"/>
    <s v="OFF-ST-10002554"/>
    <x v="1"/>
    <x v="4"/>
    <s v="Prod1425"/>
    <n v="78.256"/>
    <n v="2"/>
    <n v="0.2"/>
    <n v="-17.607600000000001"/>
    <n v="95.863600000000005"/>
  </r>
  <r>
    <n v="1870"/>
    <s v="CA-2016-148201"/>
    <x v="652"/>
    <x v="0"/>
    <s v="VEN02"/>
    <s v="CC-12145"/>
    <s v="OFF-PA-10000019"/>
    <x v="1"/>
    <x v="10"/>
    <s v="Prod998"/>
    <n v="6.48"/>
    <n v="1"/>
    <n v="0"/>
    <n v="3.1103999999999998"/>
    <n v="3.3696000000000006"/>
  </r>
  <r>
    <n v="1871"/>
    <s v="CA-2014-116932"/>
    <x v="653"/>
    <x v="1"/>
    <s v="VEN02"/>
    <s v="ME-18010"/>
    <s v="OFF-AR-10002067"/>
    <x v="1"/>
    <x v="6"/>
    <s v="Prod1819"/>
    <n v="99.2"/>
    <n v="5"/>
    <n v="0"/>
    <n v="25.792000000000002"/>
    <n v="73.408000000000001"/>
  </r>
  <r>
    <n v="1872"/>
    <s v="CA-2014-116932"/>
    <x v="653"/>
    <x v="1"/>
    <s v="VEN04"/>
    <s v="ME-18010"/>
    <s v="FUR-CH-10001215"/>
    <x v="0"/>
    <x v="1"/>
    <s v="Prod645"/>
    <n v="801.56799999999998"/>
    <n v="2"/>
    <n v="0.2"/>
    <n v="50.097999999999999"/>
    <n v="751.47"/>
  </r>
  <r>
    <n v="1873"/>
    <s v="CA-2014-116932"/>
    <x v="653"/>
    <x v="1"/>
    <s v="VEN01"/>
    <s v="ME-18010"/>
    <s v="FUR-TA-10004175"/>
    <x v="0"/>
    <x v="3"/>
    <s v="Prod1819"/>
    <n v="272.84800000000001"/>
    <n v="1"/>
    <n v="0.2"/>
    <n v="27.284800000000001"/>
    <n v="245.56320000000002"/>
  </r>
  <r>
    <n v="1874"/>
    <s v="CA-2017-142888"/>
    <x v="654"/>
    <x v="1"/>
    <s v="VEN02"/>
    <s v="BP-11230"/>
    <s v="FUR-TA-10004767"/>
    <x v="0"/>
    <x v="3"/>
    <s v="Prod1819"/>
    <n v="70.98"/>
    <n v="1"/>
    <n v="0"/>
    <n v="20.584199999999999"/>
    <n v="50.395800000000008"/>
  </r>
  <r>
    <n v="1875"/>
    <s v="CA-2014-147914"/>
    <x v="610"/>
    <x v="1"/>
    <s v="VEN02"/>
    <s v="MP-17470"/>
    <s v="OFF-PA-10001685"/>
    <x v="1"/>
    <x v="10"/>
    <s v="Prod998"/>
    <n v="16.224"/>
    <n v="2"/>
    <n v="0.2"/>
    <n v="5.8811999999999998"/>
    <n v="10.3428"/>
  </r>
  <r>
    <n v="1876"/>
    <s v="US-2016-112977"/>
    <x v="67"/>
    <x v="1"/>
    <s v="VEN02"/>
    <s v="CJ-12010"/>
    <s v="FUR-BO-10003272"/>
    <x v="0"/>
    <x v="0"/>
    <s v="Prod889"/>
    <n v="176.78399999999999"/>
    <n v="1"/>
    <n v="0.2"/>
    <n v="-22.097999999999999"/>
    <n v="198.88200000000001"/>
  </r>
  <r>
    <n v="1877"/>
    <s v="CA-2017-112039"/>
    <x v="655"/>
    <x v="1"/>
    <s v="VEN03"/>
    <s v="JC-15775"/>
    <s v="TEC-PH-10000984"/>
    <x v="2"/>
    <x v="7"/>
    <s v="Prod1458"/>
    <n v="470.37599999999998"/>
    <n v="3"/>
    <n v="0.2"/>
    <n v="47.037599999999998"/>
    <n v="423.33839999999998"/>
  </r>
  <r>
    <n v="1878"/>
    <s v="CA-2017-118885"/>
    <x v="115"/>
    <x v="1"/>
    <s v="VEN01"/>
    <s v="JG-15160"/>
    <s v="FUR-CH-10002880"/>
    <x v="0"/>
    <x v="1"/>
    <s v="Prod645"/>
    <n v="393.56799999999998"/>
    <n v="4"/>
    <n v="0.2"/>
    <n v="-44.276400000000002"/>
    <n v="437.84440000000001"/>
  </r>
  <r>
    <n v="1879"/>
    <s v="CA-2017-118885"/>
    <x v="115"/>
    <x v="1"/>
    <s v="VEN02"/>
    <s v="JG-15160"/>
    <s v="TEC-PH-10002563"/>
    <x v="2"/>
    <x v="7"/>
    <s v="Prod1458"/>
    <n v="302.37599999999998"/>
    <n v="3"/>
    <n v="0.2"/>
    <n v="22.6782"/>
    <n v="279.69779999999997"/>
  </r>
  <r>
    <n v="1880"/>
    <s v="US-2017-166611"/>
    <x v="504"/>
    <x v="1"/>
    <s v="VEN01"/>
    <s v="CK-12760"/>
    <s v="OFF-BI-10001191"/>
    <x v="1"/>
    <x v="8"/>
    <s v="Prod1819"/>
    <n v="68.742000000000004"/>
    <n v="9"/>
    <n v="0.7"/>
    <n v="-48.119399999999999"/>
    <n v="116.8614"/>
  </r>
  <r>
    <n v="1881"/>
    <s v="CA-2015-109512"/>
    <x v="656"/>
    <x v="3"/>
    <s v="VEN02"/>
    <s v="LF-17185"/>
    <s v="OFF-EN-10002621"/>
    <x v="1"/>
    <x v="12"/>
    <s v="Prod1839"/>
    <n v="29.34"/>
    <n v="3"/>
    <n v="0"/>
    <n v="14.67"/>
    <n v="14.67"/>
  </r>
  <r>
    <n v="1882"/>
    <s v="CA-2015-109512"/>
    <x v="656"/>
    <x v="3"/>
    <s v="VEN01"/>
    <s v="LF-17185"/>
    <s v="FUR-CH-10001146"/>
    <x v="0"/>
    <x v="1"/>
    <s v="Prod645"/>
    <n v="383.60700000000003"/>
    <n v="7"/>
    <n v="0.1"/>
    <n v="63.9345"/>
    <n v="319.67250000000001"/>
  </r>
  <r>
    <n v="1883"/>
    <s v="CA-2015-109512"/>
    <x v="656"/>
    <x v="3"/>
    <s v="VEN02"/>
    <s v="LF-17185"/>
    <s v="OFF-ST-10000689"/>
    <x v="1"/>
    <x v="4"/>
    <s v="Prod1425"/>
    <n v="563.4"/>
    <n v="4"/>
    <n v="0"/>
    <n v="67.608000000000004"/>
    <n v="495.79199999999997"/>
  </r>
  <r>
    <n v="1884"/>
    <s v="CA-2016-118570"/>
    <x v="398"/>
    <x v="1"/>
    <s v="VEN01"/>
    <s v="CC-12430"/>
    <s v="OFF-PA-10001289"/>
    <x v="1"/>
    <x v="10"/>
    <s v="Prod998"/>
    <n v="217.05600000000001"/>
    <n v="7"/>
    <n v="0.2"/>
    <n v="78.6828"/>
    <n v="138.3732"/>
  </r>
  <r>
    <n v="1885"/>
    <s v="CA-2017-154718"/>
    <x v="185"/>
    <x v="0"/>
    <s v="VEN04"/>
    <s v="DL-12865"/>
    <s v="OFF-LA-10003714"/>
    <x v="1"/>
    <x v="2"/>
    <s v="Prod998"/>
    <n v="6"/>
    <n v="2"/>
    <n v="0.2"/>
    <n v="2.1"/>
    <n v="3.9"/>
  </r>
  <r>
    <n v="1886"/>
    <s v="CA-2016-147578"/>
    <x v="408"/>
    <x v="0"/>
    <s v="VEN02"/>
    <s v="PG-18895"/>
    <s v="FUR-FU-10001889"/>
    <x v="0"/>
    <x v="5"/>
    <s v="Prod1819"/>
    <n v="31.56"/>
    <n v="3"/>
    <n v="0"/>
    <n v="10.4148"/>
    <n v="21.145199999999999"/>
  </r>
  <r>
    <n v="1887"/>
    <s v="CA-2014-140165"/>
    <x v="8"/>
    <x v="2"/>
    <s v="VEN03"/>
    <s v="EH-14005"/>
    <s v="OFF-FA-10002815"/>
    <x v="1"/>
    <x v="13"/>
    <s v="Prod1839"/>
    <n v="7.1040000000000001"/>
    <n v="2"/>
    <n v="0.2"/>
    <n v="2.3976000000000002"/>
    <n v="4.7064000000000004"/>
  </r>
  <r>
    <n v="1888"/>
    <s v="CA-2014-140165"/>
    <x v="8"/>
    <x v="2"/>
    <s v="VEN03"/>
    <s v="EH-14005"/>
    <s v="OFF-BI-10004519"/>
    <x v="1"/>
    <x v="8"/>
    <s v="Prod1841"/>
    <n v="398.35199999999998"/>
    <n v="8"/>
    <n v="0.7"/>
    <n v="-331.96"/>
    <n v="730.3119999999999"/>
  </r>
  <r>
    <n v="1889"/>
    <s v="CA-2014-142587"/>
    <x v="657"/>
    <x v="2"/>
    <s v="VEN02"/>
    <s v="TB-21520"/>
    <s v="OFF-AP-10004708"/>
    <x v="1"/>
    <x v="9"/>
    <s v="Prod1819"/>
    <n v="121.792"/>
    <n v="4"/>
    <n v="0.2"/>
    <n v="13.701599999999999"/>
    <n v="108.0904"/>
  </r>
  <r>
    <n v="1890"/>
    <s v="CA-2014-142587"/>
    <x v="657"/>
    <x v="2"/>
    <s v="VEN02"/>
    <s v="TB-21520"/>
    <s v="FUR-TA-10000617"/>
    <x v="0"/>
    <x v="3"/>
    <s v="Prod1819"/>
    <n v="409.59"/>
    <n v="3"/>
    <n v="0.4"/>
    <n v="-122.877"/>
    <n v="532.46699999999998"/>
  </r>
  <r>
    <n v="1891"/>
    <s v="CA-2014-157623"/>
    <x v="658"/>
    <x v="1"/>
    <s v="VEN01"/>
    <s v="DK-13225"/>
    <s v="OFF-PA-10001204"/>
    <x v="1"/>
    <x v="10"/>
    <s v="Prod998"/>
    <n v="10.56"/>
    <n v="2"/>
    <n v="0"/>
    <n v="4.7519999999999998"/>
    <n v="5.8080000000000007"/>
  </r>
  <r>
    <n v="1892"/>
    <s v="CA-2014-157623"/>
    <x v="658"/>
    <x v="1"/>
    <s v="VEN01"/>
    <s v="DK-13225"/>
    <s v="OFF-AR-10003723"/>
    <x v="1"/>
    <x v="6"/>
    <s v="Prod1819"/>
    <n v="3.38"/>
    <n v="1"/>
    <n v="0"/>
    <n v="1.2505999999999999"/>
    <n v="2.1294"/>
  </r>
  <r>
    <n v="1893"/>
    <s v="CA-2017-145310"/>
    <x v="468"/>
    <x v="0"/>
    <s v="VEN01"/>
    <s v="JP-15520"/>
    <s v="OFF-EN-10002621"/>
    <x v="1"/>
    <x v="12"/>
    <s v="Prod1839"/>
    <n v="7.8239999999999998"/>
    <n v="1"/>
    <n v="0.2"/>
    <n v="2.9340000000000002"/>
    <n v="4.8899999999999997"/>
  </r>
  <r>
    <n v="1894"/>
    <s v="CA-2016-100083"/>
    <x v="533"/>
    <x v="1"/>
    <s v="VEN01"/>
    <s v="CD-11980"/>
    <s v="OFF-PA-10000241"/>
    <x v="1"/>
    <x v="10"/>
    <s v="Prod998"/>
    <n v="24.783999999999999"/>
    <n v="1"/>
    <n v="0.2"/>
    <n v="7.7450000000000001"/>
    <n v="17.038999999999998"/>
  </r>
  <r>
    <n v="1895"/>
    <s v="US-2017-108063"/>
    <x v="241"/>
    <x v="2"/>
    <s v="VEN02"/>
    <s v="AS-10090"/>
    <s v="OFF-AR-10001446"/>
    <x v="1"/>
    <x v="6"/>
    <s v="Prod1819"/>
    <n v="34.65"/>
    <n v="3"/>
    <n v="0"/>
    <n v="10.395"/>
    <n v="24.254999999999999"/>
  </r>
  <r>
    <n v="1896"/>
    <s v="CA-2015-109197"/>
    <x v="659"/>
    <x v="1"/>
    <s v="VEN04"/>
    <s v="JO-15280"/>
    <s v="OFF-BI-10004632"/>
    <x v="1"/>
    <x v="8"/>
    <s v="Prod1841"/>
    <n v="487.98399999999998"/>
    <n v="2"/>
    <n v="0.2"/>
    <n v="152.495"/>
    <n v="335.48899999999998"/>
  </r>
  <r>
    <n v="1897"/>
    <s v="CA-2017-141789"/>
    <x v="299"/>
    <x v="2"/>
    <s v="VEN01"/>
    <s v="AC-10450"/>
    <s v="OFF-BI-10001359"/>
    <x v="1"/>
    <x v="8"/>
    <s v="Prod1819"/>
    <n v="1793.98"/>
    <n v="2"/>
    <n v="0"/>
    <n v="843.17060000000004"/>
    <n v="950.80939999999998"/>
  </r>
  <r>
    <n v="1898"/>
    <s v="CA-2014-169775"/>
    <x v="660"/>
    <x v="0"/>
    <s v="VEN05"/>
    <s v="RA-19945"/>
    <s v="OFF-EN-10001749"/>
    <x v="1"/>
    <x v="12"/>
    <s v="Prod353"/>
    <n v="29.808"/>
    <n v="2"/>
    <n v="0.2"/>
    <n v="10.805400000000001"/>
    <n v="19.002600000000001"/>
  </r>
  <r>
    <n v="1899"/>
    <s v="CA-2014-169775"/>
    <x v="660"/>
    <x v="0"/>
    <s v="VEN02"/>
    <s v="RA-19945"/>
    <s v="OFF-BI-10004390"/>
    <x v="1"/>
    <x v="8"/>
    <s v="Prod1841"/>
    <n v="505.17599999999999"/>
    <n v="4"/>
    <n v="0.7"/>
    <n v="-336.78399999999999"/>
    <n v="841.96"/>
  </r>
  <r>
    <n v="1900"/>
    <s v="CA-2014-169775"/>
    <x v="660"/>
    <x v="0"/>
    <s v="VEN01"/>
    <s v="RA-19945"/>
    <s v="FUR-TA-10001857"/>
    <x v="0"/>
    <x v="3"/>
    <s v="Prod1819"/>
    <n v="174.05850000000001"/>
    <n v="3"/>
    <n v="0.45"/>
    <n v="-110.7645"/>
    <n v="284.82299999999998"/>
  </r>
  <r>
    <n v="1901"/>
    <s v="CA-2016-140543"/>
    <x v="480"/>
    <x v="0"/>
    <s v="VEN02"/>
    <s v="Co-12640"/>
    <s v="OFF-ST-10000563"/>
    <x v="1"/>
    <x v="4"/>
    <s v="Prod1425"/>
    <n v="191.88"/>
    <n v="6"/>
    <n v="0"/>
    <n v="19.187999999999999"/>
    <n v="172.69200000000001"/>
  </r>
  <r>
    <n v="1902"/>
    <s v="CA-2016-151141"/>
    <x v="319"/>
    <x v="2"/>
    <s v="VEN02"/>
    <s v="DW-13480"/>
    <s v="TEC-PH-10004924"/>
    <x v="2"/>
    <x v="7"/>
    <s v="Prod154"/>
    <n v="14.78"/>
    <n v="2"/>
    <n v="0"/>
    <n v="3.9906000000000001"/>
    <n v="10.789399999999999"/>
  </r>
  <r>
    <n v="1903"/>
    <s v="CA-2017-167094"/>
    <x v="661"/>
    <x v="2"/>
    <s v="VEN01"/>
    <s v="DK-12835"/>
    <s v="OFF-PA-10003953"/>
    <x v="1"/>
    <x v="10"/>
    <s v="Prod35"/>
    <n v="5.1840000000000002"/>
    <n v="1"/>
    <n v="0.2"/>
    <n v="1.8144"/>
    <n v="3.3696000000000002"/>
  </r>
  <r>
    <n v="1904"/>
    <s v="CA-2017-167094"/>
    <x v="661"/>
    <x v="2"/>
    <s v="VEN05"/>
    <s v="DK-12835"/>
    <s v="FUR-CH-10000155"/>
    <x v="0"/>
    <x v="1"/>
    <s v="Prod889"/>
    <n v="478.48"/>
    <n v="2"/>
    <n v="0.2"/>
    <n v="47.847999999999999"/>
    <n v="430.63200000000001"/>
  </r>
  <r>
    <n v="1905"/>
    <s v="CA-2017-167094"/>
    <x v="661"/>
    <x v="2"/>
    <s v="VEN02"/>
    <s v="DK-12835"/>
    <s v="TEC-AC-10003116"/>
    <x v="2"/>
    <x v="11"/>
    <s v="Prod1425"/>
    <n v="28.4"/>
    <n v="2"/>
    <n v="0.2"/>
    <n v="6.7450000000000001"/>
    <n v="21.654999999999998"/>
  </r>
  <r>
    <n v="1906"/>
    <s v="CA-2017-154410"/>
    <x v="188"/>
    <x v="2"/>
    <s v="VEN04"/>
    <s v="MD-17860"/>
    <s v="OFF-ST-10002743"/>
    <x v="1"/>
    <x v="4"/>
    <s v="Prod1425"/>
    <n v="909.12"/>
    <n v="8"/>
    <n v="0"/>
    <n v="9.0912000000000006"/>
    <n v="900.02880000000005"/>
  </r>
  <r>
    <n v="1907"/>
    <s v="US-2016-150567"/>
    <x v="662"/>
    <x v="1"/>
    <s v="VEN05"/>
    <s v="RP-19855"/>
    <s v="OFF-BI-10001757"/>
    <x v="1"/>
    <x v="8"/>
    <s v="Prod1819"/>
    <n v="2.952"/>
    <n v="2"/>
    <n v="0.7"/>
    <n v="-2.1648000000000001"/>
    <n v="5.1167999999999996"/>
  </r>
  <r>
    <n v="1908"/>
    <s v="US-2016-150567"/>
    <x v="662"/>
    <x v="1"/>
    <s v="VEN01"/>
    <s v="RP-19855"/>
    <s v="OFF-BI-10000069"/>
    <x v="1"/>
    <x v="8"/>
    <s v="Prod1819"/>
    <n v="27.018000000000001"/>
    <n v="6"/>
    <n v="0.7"/>
    <n v="-21.6144"/>
    <n v="48.632400000000004"/>
  </r>
  <r>
    <n v="1909"/>
    <s v="CA-2015-157959"/>
    <x v="600"/>
    <x v="2"/>
    <s v="VEN03"/>
    <s v="RW-19540"/>
    <s v="FUR-FU-10004093"/>
    <x v="0"/>
    <x v="5"/>
    <s v="Prod1819"/>
    <n v="136.91999999999999"/>
    <n v="4"/>
    <n v="0"/>
    <n v="41.076000000000001"/>
    <n v="95.843999999999994"/>
  </r>
  <r>
    <n v="1910"/>
    <s v="CA-2017-105886"/>
    <x v="350"/>
    <x v="1"/>
    <s v="VEN04"/>
    <s v="DB-13660"/>
    <s v="FUR-FU-10001037"/>
    <x v="0"/>
    <x v="5"/>
    <s v="Prod1819"/>
    <n v="18.96"/>
    <n v="2"/>
    <n v="0"/>
    <n v="8.532"/>
    <n v="10.428000000000001"/>
  </r>
  <r>
    <n v="1911"/>
    <s v="CA-2016-105963"/>
    <x v="407"/>
    <x v="1"/>
    <s v="VEN03"/>
    <s v="SC-20770"/>
    <s v="TEC-AC-10003832"/>
    <x v="2"/>
    <x v="11"/>
    <s v="Prod1425"/>
    <n v="99.39"/>
    <n v="3"/>
    <n v="0"/>
    <n v="40.749899999999997"/>
    <n v="58.640100000000004"/>
  </r>
  <r>
    <n v="1912"/>
    <s v="CA-2017-121503"/>
    <x v="663"/>
    <x v="0"/>
    <s v="VEN05"/>
    <s v="FH-14275"/>
    <s v="OFF-PA-10001878"/>
    <x v="1"/>
    <x v="10"/>
    <s v="Prod1856"/>
    <n v="273.89600000000002"/>
    <n v="7"/>
    <n v="0.2"/>
    <n v="92.439899999999994"/>
    <n v="181.45610000000002"/>
  </r>
  <r>
    <n v="1913"/>
    <s v="CA-2017-121503"/>
    <x v="663"/>
    <x v="0"/>
    <s v="VEN05"/>
    <s v="FH-14275"/>
    <s v="TEC-MA-10003674"/>
    <x v="2"/>
    <x v="15"/>
    <s v="Prod1458"/>
    <n v="597.13199999999995"/>
    <n v="3"/>
    <n v="0.4"/>
    <n v="49.761000000000003"/>
    <n v="547.37099999999998"/>
  </r>
  <r>
    <n v="1914"/>
    <s v="CA-2014-103366"/>
    <x v="664"/>
    <x v="2"/>
    <s v="VEN02"/>
    <s v="EH-13990"/>
    <s v="TEC-AC-10003628"/>
    <x v="2"/>
    <x v="11"/>
    <s v="Prod1425"/>
    <n v="149.94999999999999"/>
    <n v="5"/>
    <n v="0"/>
    <n v="65.977999999999994"/>
    <n v="83.971999999999994"/>
  </r>
  <r>
    <n v="1915"/>
    <s v="CA-2017-124597"/>
    <x v="547"/>
    <x v="1"/>
    <s v="VEN03"/>
    <s v="AS-10630"/>
    <s v="OFF-LA-10003190"/>
    <x v="1"/>
    <x v="2"/>
    <s v="Prod998"/>
    <n v="4.6079999999999997"/>
    <n v="2"/>
    <n v="0.2"/>
    <n v="1.6704000000000001"/>
    <n v="2.9375999999999998"/>
  </r>
  <r>
    <n v="1916"/>
    <s v="CA-2017-124597"/>
    <x v="547"/>
    <x v="1"/>
    <s v="VEN05"/>
    <s v="AS-10630"/>
    <s v="OFF-AR-10002280"/>
    <x v="1"/>
    <x v="6"/>
    <s v="Prod1819"/>
    <n v="15.528"/>
    <n v="3"/>
    <n v="0.2"/>
    <n v="4.8525"/>
    <n v="10.6755"/>
  </r>
  <r>
    <n v="1917"/>
    <s v="CA-2017-124597"/>
    <x v="547"/>
    <x v="1"/>
    <s v="VEN05"/>
    <s v="AS-10630"/>
    <s v="OFF-LA-10001569"/>
    <x v="1"/>
    <x v="2"/>
    <s v="Prod1839"/>
    <n v="11.952"/>
    <n v="3"/>
    <n v="0.2"/>
    <n v="3.8843999999999999"/>
    <n v="8.0676000000000005"/>
  </r>
  <r>
    <n v="1918"/>
    <s v="CA-2015-105634"/>
    <x v="665"/>
    <x v="1"/>
    <s v="VEN05"/>
    <s v="HA-14905"/>
    <s v="OFF-AR-10001573"/>
    <x v="1"/>
    <x v="6"/>
    <s v="Prod1819"/>
    <n v="11.65"/>
    <n v="5"/>
    <n v="0"/>
    <n v="3.3784999999999998"/>
    <n v="8.2714999999999996"/>
  </r>
  <r>
    <n v="1919"/>
    <s v="CA-2015-123673"/>
    <x v="666"/>
    <x v="0"/>
    <s v="VEN01"/>
    <s v="CH-12070"/>
    <s v="TEC-PH-10001809"/>
    <x v="2"/>
    <x v="7"/>
    <s v="Prod1458"/>
    <n v="299.89999999999998"/>
    <n v="2"/>
    <n v="0"/>
    <n v="74.974999999999994"/>
    <n v="224.92499999999998"/>
  </r>
  <r>
    <n v="1920"/>
    <s v="US-2017-111423"/>
    <x v="667"/>
    <x v="2"/>
    <s v="VEN02"/>
    <s v="EH-13765"/>
    <s v="OFF-BI-10003091"/>
    <x v="1"/>
    <x v="8"/>
    <s v="Prod1841"/>
    <n v="895.92"/>
    <n v="5"/>
    <n v="0.2"/>
    <n v="302.37299999999999"/>
    <n v="593.54700000000003"/>
  </r>
  <r>
    <n v="1921"/>
    <s v="US-2017-111423"/>
    <x v="667"/>
    <x v="2"/>
    <s v="VEN04"/>
    <s v="EH-13765"/>
    <s v="FUR-CH-10003981"/>
    <x v="0"/>
    <x v="1"/>
    <s v="Prod645"/>
    <n v="462.56400000000002"/>
    <n v="2"/>
    <n v="0.1"/>
    <n v="97.6524"/>
    <n v="364.91160000000002"/>
  </r>
  <r>
    <n v="1922"/>
    <s v="CA-2015-125178"/>
    <x v="256"/>
    <x v="1"/>
    <s v="VEN01"/>
    <s v="MZ-17515"/>
    <s v="OFF-ST-10002562"/>
    <x v="1"/>
    <x v="4"/>
    <s v="Prod1425"/>
    <n v="15.007999999999999"/>
    <n v="2"/>
    <n v="0.2"/>
    <n v="1.5007999999999999"/>
    <n v="13.507199999999999"/>
  </r>
  <r>
    <n v="1923"/>
    <s v="CA-2016-156685"/>
    <x v="668"/>
    <x v="0"/>
    <s v="VEN05"/>
    <s v="SC-20230"/>
    <s v="TEC-PH-10004345"/>
    <x v="2"/>
    <x v="7"/>
    <s v="Prod154"/>
    <n v="863.64"/>
    <n v="9"/>
    <n v="0.2"/>
    <n v="107.955"/>
    <n v="755.68499999999995"/>
  </r>
  <r>
    <n v="1924"/>
    <s v="CA-2016-156685"/>
    <x v="668"/>
    <x v="0"/>
    <s v="VEN01"/>
    <s v="SC-20230"/>
    <s v="OFF-AR-10000588"/>
    <x v="1"/>
    <x v="6"/>
    <s v="Prod1819"/>
    <n v="47.616"/>
    <n v="3"/>
    <n v="0.2"/>
    <n v="3.5712000000000002"/>
    <n v="44.044800000000002"/>
  </r>
  <r>
    <n v="1925"/>
    <s v="CA-2017-126865"/>
    <x v="94"/>
    <x v="0"/>
    <s v="VEN01"/>
    <s v="NP-18325"/>
    <s v="OFF-PA-10003039"/>
    <x v="1"/>
    <x v="10"/>
    <s v="Prod1483"/>
    <n v="92.94"/>
    <n v="3"/>
    <n v="0"/>
    <n v="41.823"/>
    <n v="51.116999999999997"/>
  </r>
  <r>
    <n v="1926"/>
    <s v="CA-2017-102834"/>
    <x v="669"/>
    <x v="1"/>
    <s v="VEN02"/>
    <s v="LW-16990"/>
    <s v="TEC-AC-10001908"/>
    <x v="2"/>
    <x v="11"/>
    <s v="Prod1425"/>
    <n v="199.98"/>
    <n v="2"/>
    <n v="0"/>
    <n v="69.992999999999995"/>
    <n v="129.98699999999999"/>
  </r>
  <r>
    <n v="1927"/>
    <s v="US-2016-139710"/>
    <x v="35"/>
    <x v="1"/>
    <s v="VEN02"/>
    <s v="GM-14680"/>
    <s v="TEC-PH-10001198"/>
    <x v="2"/>
    <x v="7"/>
    <s v="Prod1458"/>
    <n v="177.48"/>
    <n v="3"/>
    <n v="0.2"/>
    <n v="19.9665"/>
    <n v="157.51349999999999"/>
  </r>
  <r>
    <n v="1928"/>
    <s v="CA-2017-121538"/>
    <x v="670"/>
    <x v="2"/>
    <s v="VEN01"/>
    <s v="RH-19495"/>
    <s v="OFF-PA-10004071"/>
    <x v="1"/>
    <x v="10"/>
    <s v="Prod35"/>
    <n v="88.768000000000001"/>
    <n v="2"/>
    <n v="0.2"/>
    <n v="31.0688"/>
    <n v="57.699200000000005"/>
  </r>
  <r>
    <n v="1929"/>
    <s v="US-2017-101539"/>
    <x v="671"/>
    <x v="0"/>
    <s v="VEN01"/>
    <s v="VM-21685"/>
    <s v="OFF-PA-10001972"/>
    <x v="1"/>
    <x v="10"/>
    <s v="Prod1856"/>
    <n v="6.48"/>
    <n v="1"/>
    <n v="0"/>
    <n v="3.1103999999999998"/>
    <n v="3.3696000000000006"/>
  </r>
  <r>
    <n v="1930"/>
    <s v="US-2017-101539"/>
    <x v="671"/>
    <x v="0"/>
    <s v="VEN05"/>
    <s v="VM-21685"/>
    <s v="OFF-ST-10004180"/>
    <x v="1"/>
    <x v="4"/>
    <s v="Prod1425"/>
    <n v="46.51"/>
    <n v="1"/>
    <n v="0"/>
    <n v="1.8604000000000001"/>
    <n v="44.6496"/>
  </r>
  <r>
    <n v="1931"/>
    <s v="US-2017-101539"/>
    <x v="671"/>
    <x v="0"/>
    <s v="VEN03"/>
    <s v="VM-21685"/>
    <s v="TEC-PH-10004165"/>
    <x v="2"/>
    <x v="7"/>
    <s v="Prod154"/>
    <n v="659.976"/>
    <n v="3"/>
    <n v="0.2"/>
    <n v="49.498199999999997"/>
    <n v="610.4778"/>
  </r>
  <r>
    <n v="1932"/>
    <s v="CA-2016-152121"/>
    <x v="533"/>
    <x v="0"/>
    <s v="VEN01"/>
    <s v="CC-12670"/>
    <s v="TEC-PH-10002483"/>
    <x v="2"/>
    <x v="7"/>
    <s v="Prod1458"/>
    <n v="271.99200000000002"/>
    <n v="1"/>
    <n v="0.2"/>
    <n v="23.799299999999999"/>
    <n v="248.19270000000003"/>
  </r>
  <r>
    <n v="1933"/>
    <s v="CA-2017-161200"/>
    <x v="672"/>
    <x v="0"/>
    <s v="VEN04"/>
    <s v="SV-20365"/>
    <s v="FUR-BO-10000468"/>
    <x v="0"/>
    <x v="0"/>
    <e v="#N/A"/>
    <n v="145.74"/>
    <n v="3"/>
    <n v="0"/>
    <n v="23.3184"/>
    <n v="122.42160000000001"/>
  </r>
  <r>
    <n v="1934"/>
    <s v="CA-2017-161200"/>
    <x v="672"/>
    <x v="0"/>
    <s v="VEN02"/>
    <s v="SV-20365"/>
    <s v="FUR-FU-10001706"/>
    <x v="0"/>
    <x v="5"/>
    <s v="Prod1819"/>
    <n v="15.4"/>
    <n v="5"/>
    <n v="0"/>
    <n v="7.3920000000000003"/>
    <n v="8.0079999999999991"/>
  </r>
  <r>
    <n v="1935"/>
    <s v="CA-2017-101245"/>
    <x v="108"/>
    <x v="1"/>
    <s v="VEN01"/>
    <s v="LW-16990"/>
    <s v="OFF-PA-10003129"/>
    <x v="1"/>
    <x v="10"/>
    <s v="Prod1483"/>
    <n v="244.55"/>
    <n v="5"/>
    <n v="0"/>
    <n v="114.9385"/>
    <n v="129.61150000000001"/>
  </r>
  <r>
    <n v="1936"/>
    <s v="CA-2017-101245"/>
    <x v="108"/>
    <x v="1"/>
    <s v="VEN05"/>
    <s v="LW-16990"/>
    <s v="TEC-AC-10001284"/>
    <x v="2"/>
    <x v="11"/>
    <s v="Prod1425"/>
    <n v="166.16"/>
    <n v="8"/>
    <n v="0"/>
    <n v="59.817599999999999"/>
    <n v="106.3424"/>
  </r>
  <r>
    <n v="1937"/>
    <s v="CA-2015-141768"/>
    <x v="673"/>
    <x v="0"/>
    <s v="VEN03"/>
    <s v="NP-18685"/>
    <s v="FUR-FU-10002268"/>
    <x v="0"/>
    <x v="5"/>
    <s v="Prod1819"/>
    <n v="14.73"/>
    <n v="3"/>
    <n v="0"/>
    <n v="4.8609"/>
    <n v="9.8690999999999995"/>
  </r>
  <r>
    <n v="1938"/>
    <s v="CA-2016-112109"/>
    <x v="294"/>
    <x v="1"/>
    <s v="VEN03"/>
    <s v="JE-15715"/>
    <s v="OFF-BI-10002082"/>
    <x v="1"/>
    <x v="8"/>
    <s v="Prod1841"/>
    <n v="19.968"/>
    <n v="2"/>
    <n v="0.7"/>
    <n v="-13.311999999999999"/>
    <n v="33.28"/>
  </r>
  <r>
    <n v="1939"/>
    <s v="CA-2016-112109"/>
    <x v="294"/>
    <x v="1"/>
    <s v="VEN01"/>
    <s v="JE-15715"/>
    <s v="OFF-ST-10001505"/>
    <x v="1"/>
    <x v="4"/>
    <s v="Prod1425"/>
    <n v="33.488"/>
    <n v="7"/>
    <n v="0.2"/>
    <n v="-1.2558"/>
    <n v="34.7438"/>
  </r>
  <r>
    <n v="1940"/>
    <s v="CA-2016-112109"/>
    <x v="294"/>
    <x v="1"/>
    <s v="VEN05"/>
    <s v="JE-15715"/>
    <s v="OFF-BI-10001634"/>
    <x v="1"/>
    <x v="8"/>
    <s v="Prod1819"/>
    <n v="8.7360000000000007"/>
    <n v="4"/>
    <n v="0.7"/>
    <n v="-6.1151999999999997"/>
    <n v="14.8512"/>
  </r>
  <r>
    <n v="1941"/>
    <s v="CA-2016-112109"/>
    <x v="294"/>
    <x v="1"/>
    <s v="VEN02"/>
    <s v="JE-15715"/>
    <s v="FUR-CH-10004287"/>
    <x v="0"/>
    <x v="1"/>
    <s v="Prod645"/>
    <n v="662.88"/>
    <n v="3"/>
    <n v="0.2"/>
    <n v="74.573999999999998"/>
    <n v="588.30600000000004"/>
  </r>
  <r>
    <n v="1942"/>
    <s v="CA-2017-144064"/>
    <x v="153"/>
    <x v="2"/>
    <s v="VEN01"/>
    <s v="CP-12085"/>
    <s v="OFF-LA-10004544"/>
    <x v="1"/>
    <x v="2"/>
    <s v="Prod998"/>
    <n v="47.36"/>
    <n v="4"/>
    <n v="0.2"/>
    <n v="17.760000000000002"/>
    <n v="29.599999999999998"/>
  </r>
  <r>
    <n v="1943"/>
    <s v="CA-2017-144064"/>
    <x v="153"/>
    <x v="2"/>
    <s v="VEN02"/>
    <s v="CP-12085"/>
    <s v="OFF-ST-10004507"/>
    <x v="1"/>
    <x v="4"/>
    <s v="Prod1425"/>
    <n v="27.44"/>
    <n v="2"/>
    <n v="0.2"/>
    <n v="2.4009999999999998"/>
    <n v="25.039000000000001"/>
  </r>
  <r>
    <n v="1944"/>
    <s v="CA-2017-144064"/>
    <x v="153"/>
    <x v="2"/>
    <s v="VEN03"/>
    <s v="CP-12085"/>
    <s v="OFF-BI-10002012"/>
    <x v="1"/>
    <x v="8"/>
    <s v="Prod1841"/>
    <n v="3.24"/>
    <n v="9"/>
    <n v="0.8"/>
    <n v="-5.1840000000000002"/>
    <n v="8.4239999999999995"/>
  </r>
  <r>
    <n v="1945"/>
    <s v="CA-2016-108581"/>
    <x v="674"/>
    <x v="1"/>
    <s v="VEN03"/>
    <s v="EA-14035"/>
    <s v="TEC-AC-10001109"/>
    <x v="2"/>
    <x v="11"/>
    <s v="Prod1425"/>
    <n v="95.968000000000004"/>
    <n v="4"/>
    <n v="0.2"/>
    <n v="26.391200000000001"/>
    <n v="69.576800000000006"/>
  </r>
  <r>
    <n v="1946"/>
    <s v="CA-2016-108581"/>
    <x v="674"/>
    <x v="1"/>
    <s v="VEN02"/>
    <s v="EA-14035"/>
    <s v="OFF-PA-10000809"/>
    <x v="1"/>
    <x v="10"/>
    <s v="Prod998"/>
    <n v="10.368"/>
    <n v="2"/>
    <n v="0.2"/>
    <n v="3.6288"/>
    <n v="6.7392000000000003"/>
  </r>
  <r>
    <n v="1947"/>
    <s v="CA-2017-157987"/>
    <x v="371"/>
    <x v="1"/>
    <s v="VEN04"/>
    <s v="AC-10615"/>
    <s v="OFF-AR-10000658"/>
    <x v="1"/>
    <x v="6"/>
    <s v="Prod1819"/>
    <n v="23.1"/>
    <n v="2"/>
    <n v="0"/>
    <n v="6.468"/>
    <n v="16.632000000000001"/>
  </r>
  <r>
    <n v="1948"/>
    <s v="CA-2017-157987"/>
    <x v="371"/>
    <x v="1"/>
    <s v="VEN01"/>
    <s v="AC-10615"/>
    <s v="FUR-FU-10001196"/>
    <x v="0"/>
    <x v="5"/>
    <s v="Prod1819"/>
    <n v="11.54"/>
    <n v="2"/>
    <n v="0"/>
    <n v="3.4620000000000002"/>
    <n v="8.0779999999999994"/>
  </r>
  <r>
    <n v="1949"/>
    <s v="CA-2017-157987"/>
    <x v="371"/>
    <x v="1"/>
    <s v="VEN01"/>
    <s v="AC-10615"/>
    <s v="FUR-TA-10001889"/>
    <x v="0"/>
    <x v="3"/>
    <s v="Prod1819"/>
    <n v="254.52600000000001"/>
    <n v="1"/>
    <n v="0.4"/>
    <n v="-93.3262"/>
    <n v="347.85220000000004"/>
  </r>
  <r>
    <n v="1950"/>
    <s v="CA-2017-157987"/>
    <x v="371"/>
    <x v="1"/>
    <s v="VEN01"/>
    <s v="AC-10615"/>
    <s v="OFF-AP-10000358"/>
    <x v="1"/>
    <x v="9"/>
    <s v="Prod1819"/>
    <n v="12.98"/>
    <n v="1"/>
    <n v="0"/>
    <n v="3.7642000000000002"/>
    <n v="9.2157999999999998"/>
  </r>
  <r>
    <n v="1951"/>
    <s v="CA-2017-157987"/>
    <x v="371"/>
    <x v="1"/>
    <s v="VEN04"/>
    <s v="AC-10615"/>
    <s v="OFF-BI-10004970"/>
    <x v="1"/>
    <x v="8"/>
    <s v="Prod353"/>
    <n v="26.431999999999999"/>
    <n v="8"/>
    <n v="0.2"/>
    <n v="8.9207999999999998"/>
    <n v="17.511199999999999"/>
  </r>
  <r>
    <n v="1952"/>
    <s v="CA-2017-157987"/>
    <x v="371"/>
    <x v="1"/>
    <s v="VEN03"/>
    <s v="AC-10615"/>
    <s v="TEC-PH-10003885"/>
    <x v="2"/>
    <x v="7"/>
    <s v="Prod154"/>
    <n v="197.97"/>
    <n v="3"/>
    <n v="0"/>
    <n v="57.411299999999997"/>
    <n v="140.55869999999999"/>
  </r>
  <r>
    <n v="1953"/>
    <s v="CA-2017-157987"/>
    <x v="371"/>
    <x v="1"/>
    <s v="VEN04"/>
    <s v="AC-10615"/>
    <s v="OFF-LA-10001641"/>
    <x v="1"/>
    <x v="2"/>
    <s v="Prod1839"/>
    <n v="18.899999999999999"/>
    <n v="6"/>
    <n v="0"/>
    <n v="9.0719999999999992"/>
    <n v="9.8279999999999994"/>
  </r>
  <r>
    <n v="1954"/>
    <s v="CA-2017-157987"/>
    <x v="371"/>
    <x v="1"/>
    <s v="VEN05"/>
    <s v="AC-10615"/>
    <s v="FUR-CH-10003379"/>
    <x v="0"/>
    <x v="1"/>
    <s v="Prod645"/>
    <n v="1282.4100000000001"/>
    <n v="5"/>
    <n v="0.1"/>
    <n v="213.73500000000001"/>
    <n v="1068.6750000000002"/>
  </r>
  <r>
    <n v="1955"/>
    <s v="CA-2017-157987"/>
    <x v="371"/>
    <x v="1"/>
    <s v="VEN05"/>
    <s v="AC-10615"/>
    <s v="OFF-AR-10004582"/>
    <x v="1"/>
    <x v="6"/>
    <s v="Prod1819"/>
    <n v="4.92"/>
    <n v="3"/>
    <n v="0"/>
    <n v="2.214"/>
    <n v="2.706"/>
  </r>
  <r>
    <n v="1956"/>
    <s v="CA-2017-157987"/>
    <x v="371"/>
    <x v="1"/>
    <s v="VEN05"/>
    <s v="AC-10615"/>
    <s v="TEC-AC-10002842"/>
    <x v="2"/>
    <x v="11"/>
    <s v="Prod1425"/>
    <n v="238"/>
    <n v="2"/>
    <n v="0"/>
    <n v="38.08"/>
    <n v="199.92000000000002"/>
  </r>
  <r>
    <n v="1957"/>
    <s v="CA-2017-157987"/>
    <x v="371"/>
    <x v="1"/>
    <s v="VEN01"/>
    <s v="AC-10615"/>
    <s v="TEC-AC-10000109"/>
    <x v="2"/>
    <x v="11"/>
    <s v="Prod1425"/>
    <n v="167.97"/>
    <n v="3"/>
    <n v="0"/>
    <n v="40.312800000000003"/>
    <n v="127.65719999999999"/>
  </r>
  <r>
    <n v="1958"/>
    <s v="CA-2017-157987"/>
    <x v="371"/>
    <x v="1"/>
    <s v="VEN04"/>
    <s v="AC-10615"/>
    <s v="OFF-PA-10003893"/>
    <x v="1"/>
    <x v="10"/>
    <s v="Prod1663"/>
    <n v="17.12"/>
    <n v="4"/>
    <n v="0"/>
    <n v="7.7039999999999997"/>
    <n v="9.4160000000000004"/>
  </r>
  <r>
    <n v="1959"/>
    <s v="CA-2017-110905"/>
    <x v="17"/>
    <x v="0"/>
    <s v="VEN04"/>
    <s v="RW-19690"/>
    <s v="OFF-BI-10003669"/>
    <x v="1"/>
    <x v="8"/>
    <s v="Prod1841"/>
    <n v="16.2"/>
    <n v="3"/>
    <n v="0"/>
    <n v="7.7759999999999998"/>
    <n v="8.4239999999999995"/>
  </r>
  <r>
    <n v="1960"/>
    <s v="CA-2017-110905"/>
    <x v="17"/>
    <x v="0"/>
    <s v="VEN02"/>
    <s v="RW-19690"/>
    <s v="OFF-AP-10004785"/>
    <x v="1"/>
    <x v="9"/>
    <s v="Prod1819"/>
    <n v="33.99"/>
    <n v="3"/>
    <n v="0"/>
    <n v="14.6157"/>
    <n v="19.374300000000002"/>
  </r>
  <r>
    <n v="1961"/>
    <s v="CA-2017-110905"/>
    <x v="17"/>
    <x v="0"/>
    <s v="VEN04"/>
    <s v="RW-19690"/>
    <s v="TEC-AC-10003023"/>
    <x v="2"/>
    <x v="11"/>
    <s v="Prod1425"/>
    <n v="296.85000000000002"/>
    <n v="5"/>
    <n v="0"/>
    <n v="53.433"/>
    <n v="243.41700000000003"/>
  </r>
  <r>
    <n v="1962"/>
    <s v="CA-2017-110905"/>
    <x v="17"/>
    <x v="0"/>
    <s v="VEN02"/>
    <s v="RW-19690"/>
    <s v="TEC-AC-10002217"/>
    <x v="2"/>
    <x v="11"/>
    <s v="Prod1425"/>
    <n v="112.8"/>
    <n v="6"/>
    <n v="0"/>
    <n v="6.7679999999999998"/>
    <n v="106.032"/>
  </r>
  <r>
    <n v="1963"/>
    <s v="CA-2017-110905"/>
    <x v="17"/>
    <x v="0"/>
    <s v="VEN03"/>
    <s v="RW-19690"/>
    <s v="OFF-BI-10002954"/>
    <x v="1"/>
    <x v="8"/>
    <s v="Prod1841"/>
    <n v="13.71"/>
    <n v="3"/>
    <n v="0"/>
    <n v="6.5808"/>
    <n v="7.1292000000000009"/>
  </r>
  <r>
    <n v="1964"/>
    <s v="CA-2017-110905"/>
    <x v="17"/>
    <x v="0"/>
    <s v="VEN02"/>
    <s v="RW-19690"/>
    <s v="OFF-PA-10002586"/>
    <x v="1"/>
    <x v="10"/>
    <s v="Prod1856"/>
    <n v="24.9"/>
    <n v="5"/>
    <n v="0"/>
    <n v="11.702999999999999"/>
    <n v="13.196999999999999"/>
  </r>
  <r>
    <n v="1965"/>
    <s v="CA-2017-110905"/>
    <x v="17"/>
    <x v="0"/>
    <s v="VEN01"/>
    <s v="RW-19690"/>
    <s v="OFF-ST-10000025"/>
    <x v="1"/>
    <x v="4"/>
    <s v="Prod1425"/>
    <n v="286.29000000000002"/>
    <n v="3"/>
    <n v="0"/>
    <n v="17.177399999999999"/>
    <n v="269.11260000000004"/>
  </r>
  <r>
    <n v="1966"/>
    <s v="CA-2017-110905"/>
    <x v="17"/>
    <x v="0"/>
    <s v="VEN04"/>
    <s v="RW-19690"/>
    <s v="OFF-AP-10003281"/>
    <x v="1"/>
    <x v="9"/>
    <s v="Prod1819"/>
    <n v="24.18"/>
    <n v="2"/>
    <n v="0"/>
    <n v="7.2539999999999996"/>
    <n v="16.926000000000002"/>
  </r>
  <r>
    <n v="1967"/>
    <s v="CA-2017-165841"/>
    <x v="675"/>
    <x v="1"/>
    <s v="VEN01"/>
    <s v="DB-13210"/>
    <s v="TEC-PH-10002103"/>
    <x v="2"/>
    <x v="7"/>
    <s v="Prod1458"/>
    <n v="281.97000000000003"/>
    <n v="3"/>
    <n v="0"/>
    <n v="78.951599999999999"/>
    <n v="203.01840000000004"/>
  </r>
  <r>
    <n v="1968"/>
    <s v="CA-2017-165841"/>
    <x v="675"/>
    <x v="1"/>
    <s v="VEN01"/>
    <s v="DB-13210"/>
    <s v="OFF-SU-10000898"/>
    <x v="1"/>
    <x v="14"/>
    <s v="Prod1425"/>
    <n v="69.5"/>
    <n v="5"/>
    <n v="0"/>
    <n v="20.155000000000001"/>
    <n v="49.344999999999999"/>
  </r>
  <r>
    <n v="1969"/>
    <s v="CA-2017-165841"/>
    <x v="675"/>
    <x v="1"/>
    <s v="VEN01"/>
    <s v="DB-13210"/>
    <s v="OFF-PA-10001144"/>
    <x v="1"/>
    <x v="10"/>
    <s v="Prod998"/>
    <n v="166.44"/>
    <n v="3"/>
    <n v="0"/>
    <n v="79.891199999999998"/>
    <n v="86.5488"/>
  </r>
  <r>
    <n v="1970"/>
    <s v="CA-2017-117485"/>
    <x v="289"/>
    <x v="1"/>
    <s v="VEN02"/>
    <s v="BD-11320"/>
    <s v="TEC-AC-10004659"/>
    <x v="2"/>
    <x v="11"/>
    <s v="Prod1460"/>
    <n v="291.95999999999998"/>
    <n v="4"/>
    <n v="0"/>
    <n v="102.18600000000001"/>
    <n v="189.77399999999997"/>
  </r>
  <r>
    <n v="1971"/>
    <s v="CA-2017-140242"/>
    <x v="676"/>
    <x v="1"/>
    <s v="VEN05"/>
    <s v="ML-17755"/>
    <s v="OFF-AR-10004752"/>
    <x v="1"/>
    <x v="6"/>
    <s v="Prod1819"/>
    <n v="6.4080000000000004"/>
    <n v="3"/>
    <n v="0.2"/>
    <n v="0.64080000000000004"/>
    <n v="5.7672000000000008"/>
  </r>
  <r>
    <n v="1972"/>
    <s v="CA-2017-140242"/>
    <x v="676"/>
    <x v="1"/>
    <s v="VEN04"/>
    <s v="ML-17755"/>
    <s v="TEC-AC-10004659"/>
    <x v="2"/>
    <x v="11"/>
    <s v="Prod1460"/>
    <n v="408.74400000000003"/>
    <n v="7"/>
    <n v="0.2"/>
    <n v="76.639499999999998"/>
    <n v="332.10450000000003"/>
  </r>
  <r>
    <n v="1973"/>
    <s v="CA-2014-148950"/>
    <x v="549"/>
    <x v="1"/>
    <s v="VEN01"/>
    <s v="JD-16015"/>
    <s v="OFF-BI-10001249"/>
    <x v="1"/>
    <x v="8"/>
    <s v="Prod1819"/>
    <n v="5.1040000000000001"/>
    <n v="4"/>
    <n v="0.8"/>
    <n v="-8.6768000000000001"/>
    <n v="13.780799999999999"/>
  </r>
  <r>
    <n v="1974"/>
    <s v="CA-2014-148950"/>
    <x v="549"/>
    <x v="1"/>
    <s v="VEN02"/>
    <s v="JD-16015"/>
    <s v="OFF-FA-10003059"/>
    <x v="1"/>
    <x v="13"/>
    <s v="Prod1839"/>
    <n v="2.8959999999999999"/>
    <n v="2"/>
    <n v="0.2"/>
    <n v="0.47060000000000002"/>
    <n v="2.4253999999999998"/>
  </r>
  <r>
    <n v="1975"/>
    <s v="CA-2014-148950"/>
    <x v="549"/>
    <x v="1"/>
    <s v="VEN01"/>
    <s v="JD-16015"/>
    <s v="TEC-AC-10002718"/>
    <x v="2"/>
    <x v="11"/>
    <s v="Prod1425"/>
    <n v="35.015999999999998"/>
    <n v="3"/>
    <n v="0.2"/>
    <n v="-2.1884999999999999"/>
    <n v="37.204499999999996"/>
  </r>
  <r>
    <n v="1976"/>
    <s v="CA-2014-110408"/>
    <x v="677"/>
    <x v="0"/>
    <s v="VEN05"/>
    <s v="AS-10225"/>
    <s v="OFF-ST-10001522"/>
    <x v="1"/>
    <x v="4"/>
    <s v="Prod1425"/>
    <n v="275.97000000000003"/>
    <n v="3"/>
    <n v="0"/>
    <n v="11.0388"/>
    <n v="264.93120000000005"/>
  </r>
  <r>
    <n v="1977"/>
    <s v="CA-2014-110408"/>
    <x v="677"/>
    <x v="0"/>
    <s v="VEN05"/>
    <s v="AS-10225"/>
    <s v="TEC-PH-10002352"/>
    <x v="2"/>
    <x v="7"/>
    <s v="Prod1458"/>
    <n v="1394.95"/>
    <n v="5"/>
    <n v="0"/>
    <n v="362.68700000000001"/>
    <n v="1032.2629999999999"/>
  </r>
  <r>
    <n v="1978"/>
    <s v="CA-2014-110408"/>
    <x v="677"/>
    <x v="0"/>
    <s v="VEN02"/>
    <s v="AS-10225"/>
    <s v="FUR-CH-10003774"/>
    <x v="0"/>
    <x v="1"/>
    <s v="Prod645"/>
    <n v="545.88"/>
    <n v="6"/>
    <n v="0"/>
    <n v="70.964399999999998"/>
    <n v="474.91559999999998"/>
  </r>
  <r>
    <n v="1979"/>
    <s v="CA-2015-109939"/>
    <x v="678"/>
    <x v="1"/>
    <s v="VEN02"/>
    <s v="AA-10375"/>
    <s v="OFF-AR-10000127"/>
    <x v="1"/>
    <x v="6"/>
    <s v="Prod1819"/>
    <n v="5.2480000000000002"/>
    <n v="2"/>
    <n v="0.2"/>
    <n v="0.59040000000000004"/>
    <n v="4.6576000000000004"/>
  </r>
  <r>
    <n v="1980"/>
    <s v="CA-2016-112669"/>
    <x v="679"/>
    <x v="3"/>
    <s v="VEN03"/>
    <s v="KT-16465"/>
    <s v="FUR-CH-10004086"/>
    <x v="0"/>
    <x v="1"/>
    <s v="Prod645"/>
    <n v="933.53599999999994"/>
    <n v="4"/>
    <n v="0.2"/>
    <n v="105.0228"/>
    <n v="828.51319999999998"/>
  </r>
  <r>
    <n v="1981"/>
    <s v="CA-2016-112669"/>
    <x v="679"/>
    <x v="3"/>
    <s v="VEN02"/>
    <s v="KT-16465"/>
    <s v="OFF-ST-10001228"/>
    <x v="1"/>
    <x v="4"/>
    <s v="Prod1425"/>
    <n v="42.975999999999999"/>
    <n v="4"/>
    <n v="0.2"/>
    <n v="4.2976000000000001"/>
    <n v="38.678399999999996"/>
  </r>
  <r>
    <n v="1982"/>
    <s v="CA-2015-119592"/>
    <x v="313"/>
    <x v="0"/>
    <s v="VEN05"/>
    <s v="MM-18280"/>
    <s v="OFF-BI-10004187"/>
    <x v="1"/>
    <x v="8"/>
    <s v="Prod1841"/>
    <n v="3.76"/>
    <n v="2"/>
    <n v="0"/>
    <n v="1.8048"/>
    <n v="1.9551999999999998"/>
  </r>
  <r>
    <n v="1983"/>
    <s v="CA-2014-122749"/>
    <x v="80"/>
    <x v="1"/>
    <s v="VEN03"/>
    <s v="NG-18430"/>
    <s v="TEC-PH-10003811"/>
    <x v="2"/>
    <x v="7"/>
    <s v="Prod154"/>
    <n v="479.96"/>
    <n v="4"/>
    <n v="0"/>
    <n v="134.3888"/>
    <n v="345.57119999999998"/>
  </r>
  <r>
    <n v="1984"/>
    <s v="CA-2014-164721"/>
    <x v="680"/>
    <x v="0"/>
    <s v="VEN02"/>
    <s v="LW-16825"/>
    <s v="OFF-AP-10000240"/>
    <x v="1"/>
    <x v="9"/>
    <s v="Prod1819"/>
    <n v="320.88"/>
    <n v="6"/>
    <n v="0"/>
    <n v="93.055199999999999"/>
    <n v="227.82479999999998"/>
  </r>
  <r>
    <n v="1985"/>
    <s v="CA-2014-164721"/>
    <x v="680"/>
    <x v="0"/>
    <s v="VEN03"/>
    <s v="LW-16825"/>
    <s v="FUR-FU-10001940"/>
    <x v="0"/>
    <x v="5"/>
    <s v="Prod1819"/>
    <n v="23.88"/>
    <n v="3"/>
    <n v="0"/>
    <n v="10.507199999999999"/>
    <n v="13.3728"/>
  </r>
  <r>
    <n v="1986"/>
    <s v="CA-2014-164721"/>
    <x v="680"/>
    <x v="0"/>
    <s v="VEN02"/>
    <s v="LW-16825"/>
    <s v="OFF-PA-10000575"/>
    <x v="1"/>
    <x v="10"/>
    <s v="Prod998"/>
    <n v="26.76"/>
    <n v="4"/>
    <n v="0"/>
    <n v="12.3096"/>
    <n v="14.450400000000002"/>
  </r>
  <r>
    <n v="1987"/>
    <s v="CA-2016-147417"/>
    <x v="330"/>
    <x v="2"/>
    <s v="VEN01"/>
    <s v="CB-12415"/>
    <s v="TEC-CO-10001449"/>
    <x v="2"/>
    <x v="16"/>
    <s v="Prod1460"/>
    <n v="1439.9760000000001"/>
    <n v="4"/>
    <n v="0.4"/>
    <n v="191.99680000000001"/>
    <n v="1247.9792000000002"/>
  </r>
  <r>
    <n v="1988"/>
    <s v="CA-2015-127509"/>
    <x v="681"/>
    <x v="1"/>
    <s v="VEN03"/>
    <s v="AS-10090"/>
    <s v="OFF-BI-10002393"/>
    <x v="1"/>
    <x v="8"/>
    <s v="Prod1841"/>
    <n v="17.22"/>
    <n v="3"/>
    <n v="0"/>
    <n v="7.9211999999999998"/>
    <n v="9.2988"/>
  </r>
  <r>
    <n v="1989"/>
    <s v="CA-2015-127509"/>
    <x v="681"/>
    <x v="1"/>
    <s v="VEN05"/>
    <s v="AS-10090"/>
    <s v="FUR-TA-10002855"/>
    <x v="0"/>
    <x v="3"/>
    <s v="Prod1819"/>
    <n v="1024.3800000000001"/>
    <n v="7"/>
    <n v="0"/>
    <n v="215.1198"/>
    <n v="809.26020000000017"/>
  </r>
  <r>
    <n v="1990"/>
    <s v="CA-2015-127509"/>
    <x v="681"/>
    <x v="1"/>
    <s v="VEN04"/>
    <s v="AS-10090"/>
    <s v="OFF-EN-10000781"/>
    <x v="1"/>
    <x v="12"/>
    <s v="Prod353"/>
    <n v="26.22"/>
    <n v="3"/>
    <n v="0"/>
    <n v="12.323399999999999"/>
    <n v="13.896599999999999"/>
  </r>
  <r>
    <n v="1991"/>
    <s v="CA-2015-127509"/>
    <x v="681"/>
    <x v="1"/>
    <s v="VEN05"/>
    <s v="AS-10090"/>
    <s v="OFF-PA-10002160"/>
    <x v="1"/>
    <x v="10"/>
    <s v="Prod1856"/>
    <n v="17.34"/>
    <n v="3"/>
    <n v="0"/>
    <n v="8.4966000000000008"/>
    <n v="8.843399999999999"/>
  </r>
  <r>
    <n v="1992"/>
    <s v="CA-2017-111374"/>
    <x v="458"/>
    <x v="1"/>
    <s v="VEN05"/>
    <s v="CB-12415"/>
    <s v="OFF-BI-10004970"/>
    <x v="1"/>
    <x v="8"/>
    <s v="Prod353"/>
    <n v="4.9560000000000004"/>
    <n v="4"/>
    <n v="0.7"/>
    <n v="-3.7995999999999999"/>
    <n v="8.7556000000000012"/>
  </r>
  <r>
    <n v="1993"/>
    <s v="CA-2017-133648"/>
    <x v="354"/>
    <x v="1"/>
    <s v="VEN01"/>
    <s v="ML-17755"/>
    <s v="OFF-LA-10003923"/>
    <x v="1"/>
    <x v="2"/>
    <s v="Prod998"/>
    <n v="71.040000000000006"/>
    <n v="6"/>
    <n v="0.2"/>
    <n v="26.64"/>
    <n v="44.400000000000006"/>
  </r>
  <r>
    <n v="1994"/>
    <s v="CA-2017-133648"/>
    <x v="354"/>
    <x v="1"/>
    <s v="VEN05"/>
    <s v="ML-17755"/>
    <s v="OFF-AR-10002257"/>
    <x v="1"/>
    <x v="6"/>
    <s v="Prod1819"/>
    <n v="5.3440000000000003"/>
    <n v="2"/>
    <n v="0.2"/>
    <n v="0.73480000000000001"/>
    <n v="4.6092000000000004"/>
  </r>
  <r>
    <n v="1995"/>
    <s v="CA-2017-133648"/>
    <x v="354"/>
    <x v="1"/>
    <s v="VEN03"/>
    <s v="ML-17755"/>
    <s v="OFF-FA-10004395"/>
    <x v="1"/>
    <x v="13"/>
    <s v="Prod1839"/>
    <n v="11.304"/>
    <n v="3"/>
    <n v="0.2"/>
    <n v="-2.1194999999999999"/>
    <n v="13.423500000000001"/>
  </r>
  <r>
    <n v="1996"/>
    <s v="US-2017-147221"/>
    <x v="379"/>
    <x v="0"/>
    <s v="VEN03"/>
    <s v="JS-16030"/>
    <s v="OFF-AP-10002534"/>
    <x v="1"/>
    <x v="9"/>
    <s v="Prod1819"/>
    <n v="294.62"/>
    <n v="5"/>
    <n v="0.8"/>
    <n v="-766.01199999999994"/>
    <n v="1060.6320000000001"/>
  </r>
  <r>
    <n v="1997"/>
    <s v="US-2017-147221"/>
    <x v="379"/>
    <x v="0"/>
    <s v="VEN03"/>
    <s v="JS-16030"/>
    <s v="FUR-FU-10004020"/>
    <x v="0"/>
    <x v="5"/>
    <s v="Prod1819"/>
    <n v="8.7520000000000007"/>
    <n v="4"/>
    <n v="0.6"/>
    <n v="-3.7195999999999998"/>
    <n v="12.4716"/>
  </r>
  <r>
    <n v="1998"/>
    <s v="CA-2014-131905"/>
    <x v="682"/>
    <x v="2"/>
    <s v="VEN04"/>
    <s v="ND-18460"/>
    <s v="OFF-LA-10002787"/>
    <x v="1"/>
    <x v="2"/>
    <s v="Prod998"/>
    <n v="15"/>
    <n v="4"/>
    <n v="0"/>
    <n v="7.2"/>
    <n v="7.8"/>
  </r>
  <r>
    <n v="1999"/>
    <s v="CA-2014-131905"/>
    <x v="682"/>
    <x v="2"/>
    <s v="VEN03"/>
    <s v="ND-18460"/>
    <s v="TEC-PH-10003645"/>
    <x v="2"/>
    <x v="7"/>
    <s v="Prod154"/>
    <n v="161.61000000000001"/>
    <n v="1"/>
    <n v="0"/>
    <n v="42.018599999999999"/>
    <n v="119.59140000000002"/>
  </r>
  <r>
    <n v="2000"/>
    <s v="CA-2014-131905"/>
    <x v="682"/>
    <x v="2"/>
    <s v="VEN05"/>
    <s v="ND-18460"/>
    <s v="TEC-PH-10001615"/>
    <x v="2"/>
    <x v="7"/>
    <s v="Prod1458"/>
    <n v="144.94999999999999"/>
    <n v="5"/>
    <n v="0"/>
    <n v="42.035499999999999"/>
    <n v="102.91449999999999"/>
  </r>
  <r>
    <n v="2001"/>
    <s v="CA-2017-166128"/>
    <x v="650"/>
    <x v="1"/>
    <s v="VEN02"/>
    <s v="LW-17215"/>
    <s v="TEC-AC-10001767"/>
    <x v="2"/>
    <x v="11"/>
    <s v="Prod1425"/>
    <n v="199.95"/>
    <n v="5"/>
    <n v="0"/>
    <n v="21.994499999999999"/>
    <n v="177.9555"/>
  </r>
  <r>
    <n v="2002"/>
    <s v="CA-2017-166128"/>
    <x v="650"/>
    <x v="1"/>
    <s v="VEN02"/>
    <s v="LW-17215"/>
    <s v="OFF-AR-10001221"/>
    <x v="1"/>
    <x v="6"/>
    <s v="Prod1819"/>
    <n v="41.86"/>
    <n v="7"/>
    <n v="0"/>
    <n v="14.2324"/>
    <n v="27.627600000000001"/>
  </r>
  <r>
    <n v="2003"/>
    <s v="CA-2017-163510"/>
    <x v="675"/>
    <x v="0"/>
    <s v="VEN02"/>
    <s v="JW-15955"/>
    <s v="OFF-ST-10000563"/>
    <x v="1"/>
    <x v="4"/>
    <s v="Prod1425"/>
    <n v="95.94"/>
    <n v="3"/>
    <n v="0"/>
    <n v="9.5939999999999994"/>
    <n v="86.346000000000004"/>
  </r>
  <r>
    <n v="2004"/>
    <s v="CA-2017-163510"/>
    <x v="675"/>
    <x v="0"/>
    <s v="VEN02"/>
    <s v="JW-15955"/>
    <s v="FUR-CH-10001146"/>
    <x v="0"/>
    <x v="1"/>
    <s v="Prod645"/>
    <n v="304.45"/>
    <n v="5"/>
    <n v="0"/>
    <n v="76.112499999999997"/>
    <n v="228.33749999999998"/>
  </r>
  <r>
    <n v="2005"/>
    <s v="US-2017-143028"/>
    <x v="650"/>
    <x v="1"/>
    <s v="VEN05"/>
    <s v="SC-20050"/>
    <s v="OFF-BI-10004738"/>
    <x v="1"/>
    <x v="8"/>
    <s v="Prod353"/>
    <n v="11.364000000000001"/>
    <n v="3"/>
    <n v="0.8"/>
    <n v="-17.045999999999999"/>
    <n v="28.41"/>
  </r>
  <r>
    <n v="2006"/>
    <s v="CA-2014-111150"/>
    <x v="124"/>
    <x v="1"/>
    <s v="VEN03"/>
    <s v="RW-19630"/>
    <s v="OFF-AR-10000034"/>
    <x v="1"/>
    <x v="6"/>
    <s v="Prod1819"/>
    <n v="29.68"/>
    <n v="7"/>
    <n v="0"/>
    <n v="11.575200000000001"/>
    <n v="18.104799999999997"/>
  </r>
  <r>
    <n v="2007"/>
    <s v="CA-2014-111150"/>
    <x v="124"/>
    <x v="1"/>
    <s v="VEN05"/>
    <s v="RW-19630"/>
    <s v="TEC-AC-10000290"/>
    <x v="2"/>
    <x v="11"/>
    <s v="Prod1425"/>
    <n v="47.53"/>
    <n v="7"/>
    <n v="0"/>
    <n v="16.1602"/>
    <n v="31.369800000000001"/>
  </r>
  <r>
    <n v="2008"/>
    <s v="CA-2017-165386"/>
    <x v="460"/>
    <x v="2"/>
    <s v="VEN05"/>
    <s v="CM-12190"/>
    <s v="FUR-BO-10003034"/>
    <x v="0"/>
    <x v="0"/>
    <s v="Prod889"/>
    <n v="183.37200000000001"/>
    <n v="2"/>
    <n v="0.3"/>
    <n v="-36.674399999999999"/>
    <n v="220.04640000000001"/>
  </r>
  <r>
    <n v="2009"/>
    <s v="CA-2014-116407"/>
    <x v="683"/>
    <x v="1"/>
    <s v="VEN04"/>
    <s v="JF-15190"/>
    <s v="OFF-AR-10001315"/>
    <x v="1"/>
    <x v="6"/>
    <s v="Prod1819"/>
    <n v="4.2240000000000002"/>
    <n v="3"/>
    <n v="0.2"/>
    <n v="0.47520000000000001"/>
    <n v="3.7488000000000001"/>
  </r>
  <r>
    <n v="2010"/>
    <s v="CA-2014-116407"/>
    <x v="683"/>
    <x v="1"/>
    <s v="VEN02"/>
    <s v="JF-15190"/>
    <s v="OFF-AP-10002118"/>
    <x v="1"/>
    <x v="9"/>
    <s v="Prod1819"/>
    <n v="333.05599999999998"/>
    <n v="2"/>
    <n v="0.2"/>
    <n v="29.142399999999999"/>
    <n v="303.91359999999997"/>
  </r>
  <r>
    <n v="2011"/>
    <s v="CA-2014-116407"/>
    <x v="683"/>
    <x v="1"/>
    <s v="VEN01"/>
    <s v="JF-15190"/>
    <s v="OFF-PA-10002137"/>
    <x v="1"/>
    <x v="10"/>
    <s v="Prod1856"/>
    <n v="24.896000000000001"/>
    <n v="4"/>
    <n v="0.2"/>
    <n v="7.78"/>
    <n v="17.116"/>
  </r>
  <r>
    <n v="2012"/>
    <s v="CA-2015-155761"/>
    <x v="223"/>
    <x v="3"/>
    <s v="VEN02"/>
    <s v="SC-20800"/>
    <s v="TEC-AC-10001606"/>
    <x v="2"/>
    <x v="11"/>
    <s v="Prod1425"/>
    <n v="159.98400000000001"/>
    <n v="2"/>
    <n v="0.2"/>
    <n v="35.996400000000001"/>
    <n v="123.98760000000001"/>
  </r>
  <r>
    <n v="2013"/>
    <s v="CA-2015-155761"/>
    <x v="223"/>
    <x v="3"/>
    <s v="VEN01"/>
    <s v="SC-20800"/>
    <s v="OFF-ST-10000943"/>
    <x v="1"/>
    <x v="4"/>
    <s v="Prod1425"/>
    <n v="46.344000000000001"/>
    <n v="3"/>
    <n v="0.2"/>
    <n v="4.6344000000000003"/>
    <n v="41.709600000000002"/>
  </r>
  <r>
    <n v="2014"/>
    <s v="CA-2016-145905"/>
    <x v="30"/>
    <x v="1"/>
    <s v="VEN01"/>
    <s v="AM-10705"/>
    <s v="FUR-CH-10001854"/>
    <x v="0"/>
    <x v="1"/>
    <s v="Prod645"/>
    <n v="350.98"/>
    <n v="1"/>
    <n v="0"/>
    <n v="84.235200000000006"/>
    <n v="266.7448"/>
  </r>
  <r>
    <n v="2015"/>
    <s v="CA-2016-145905"/>
    <x v="30"/>
    <x v="1"/>
    <s v="VEN03"/>
    <s v="AM-10705"/>
    <s v="OFF-PA-10000533"/>
    <x v="1"/>
    <x v="10"/>
    <s v="Prod998"/>
    <n v="13.08"/>
    <n v="2"/>
    <n v="0"/>
    <n v="6.0167999999999999"/>
    <n v="7.0632000000000001"/>
  </r>
  <r>
    <n v="2016"/>
    <s v="CA-2016-145905"/>
    <x v="30"/>
    <x v="1"/>
    <s v="VEN03"/>
    <s v="AM-10705"/>
    <s v="OFF-ST-10003716"/>
    <x v="1"/>
    <x v="4"/>
    <s v="Prod1425"/>
    <n v="900.08"/>
    <n v="4"/>
    <n v="0"/>
    <n v="117.0104"/>
    <n v="783.06960000000004"/>
  </r>
  <r>
    <n v="2017"/>
    <s v="CA-2015-113110"/>
    <x v="325"/>
    <x v="1"/>
    <s v="VEN01"/>
    <s v="BK-11260"/>
    <s v="OFF-BI-10000088"/>
    <x v="1"/>
    <x v="8"/>
    <s v="Prod1819"/>
    <n v="17.568000000000001"/>
    <n v="2"/>
    <n v="0.2"/>
    <n v="6.3684000000000003"/>
    <n v="11.1996"/>
  </r>
  <r>
    <n v="2018"/>
    <s v="CA-2015-113110"/>
    <x v="325"/>
    <x v="1"/>
    <s v="VEN02"/>
    <s v="BK-11260"/>
    <s v="OFF-LA-10000240"/>
    <x v="1"/>
    <x v="2"/>
    <s v="Prod1839"/>
    <n v="14.62"/>
    <n v="2"/>
    <n v="0"/>
    <n v="6.8714000000000004"/>
    <n v="7.7485999999999988"/>
  </r>
  <r>
    <n v="2019"/>
    <s v="CA-2015-113110"/>
    <x v="325"/>
    <x v="1"/>
    <s v="VEN01"/>
    <s v="BK-11260"/>
    <s v="OFF-SU-10001165"/>
    <x v="1"/>
    <x v="14"/>
    <s v="Prod1425"/>
    <n v="33.36"/>
    <n v="4"/>
    <n v="0"/>
    <n v="8.6736000000000004"/>
    <n v="24.686399999999999"/>
  </r>
  <r>
    <n v="2020"/>
    <s v="CA-2015-113110"/>
    <x v="325"/>
    <x v="1"/>
    <s v="VEN03"/>
    <s v="BK-11260"/>
    <s v="OFF-PA-10002749"/>
    <x v="1"/>
    <x v="10"/>
    <s v="Prod1483"/>
    <n v="40.14"/>
    <n v="6"/>
    <n v="0"/>
    <n v="19.668600000000001"/>
    <n v="20.471399999999999"/>
  </r>
  <r>
    <n v="2021"/>
    <s v="CA-2016-168354"/>
    <x v="684"/>
    <x v="2"/>
    <s v="VEN04"/>
    <s v="RH-19510"/>
    <s v="OFF-ST-10001490"/>
    <x v="1"/>
    <x v="4"/>
    <s v="Prod1425"/>
    <n v="1606.23"/>
    <n v="9"/>
    <n v="0"/>
    <n v="481.86900000000003"/>
    <n v="1124.3609999999999"/>
  </r>
  <r>
    <n v="2022"/>
    <s v="CA-2016-168354"/>
    <x v="684"/>
    <x v="2"/>
    <s v="VEN05"/>
    <s v="RH-19510"/>
    <s v="OFF-PA-10002377"/>
    <x v="1"/>
    <x v="10"/>
    <s v="Prod1856"/>
    <n v="17.04"/>
    <n v="3"/>
    <n v="0"/>
    <n v="7.6680000000000001"/>
    <n v="9.3719999999999999"/>
  </r>
  <r>
    <n v="2023"/>
    <s v="CA-2016-168354"/>
    <x v="684"/>
    <x v="2"/>
    <s v="VEN03"/>
    <s v="RH-19510"/>
    <s v="OFF-BI-10004826"/>
    <x v="1"/>
    <x v="8"/>
    <s v="Prod353"/>
    <n v="49.53"/>
    <n v="3"/>
    <n v="0"/>
    <n v="23.7744"/>
    <n v="25.755600000000001"/>
  </r>
  <r>
    <n v="2024"/>
    <s v="CA-2016-168354"/>
    <x v="684"/>
    <x v="2"/>
    <s v="VEN02"/>
    <s v="RH-19510"/>
    <s v="FUR-CH-10004675"/>
    <x v="0"/>
    <x v="1"/>
    <s v="Prod645"/>
    <n v="872.32"/>
    <n v="4"/>
    <n v="0"/>
    <n v="244.24959999999999"/>
    <n v="628.07040000000006"/>
  </r>
  <r>
    <n v="2025"/>
    <s v="US-2017-111241"/>
    <x v="554"/>
    <x v="0"/>
    <s v="VEN03"/>
    <s v="GM-14500"/>
    <s v="OFF-BI-10002867"/>
    <x v="1"/>
    <x v="8"/>
    <s v="Prod1841"/>
    <n v="239.12"/>
    <n v="5"/>
    <n v="0.2"/>
    <n v="77.713999999999999"/>
    <n v="161.40600000000001"/>
  </r>
  <r>
    <n v="2026"/>
    <s v="CA-2015-114237"/>
    <x v="685"/>
    <x v="2"/>
    <s v="VEN02"/>
    <s v="MC-17275"/>
    <s v="FUR-BO-10004409"/>
    <x v="0"/>
    <x v="0"/>
    <s v="Prod889"/>
    <n v="141.96"/>
    <n v="2"/>
    <n v="0"/>
    <n v="39.748800000000003"/>
    <n v="102.21120000000001"/>
  </r>
  <r>
    <n v="2027"/>
    <s v="CA-2016-113516"/>
    <x v="165"/>
    <x v="0"/>
    <s v="VEN05"/>
    <s v="VM-21685"/>
    <s v="OFF-BI-10002225"/>
    <x v="1"/>
    <x v="8"/>
    <s v="Prod1841"/>
    <n v="33.024000000000001"/>
    <n v="2"/>
    <n v="0.2"/>
    <n v="11.558400000000001"/>
    <n v="21.465600000000002"/>
  </r>
  <r>
    <n v="2028"/>
    <s v="CA-2016-113516"/>
    <x v="165"/>
    <x v="0"/>
    <s v="VEN05"/>
    <s v="VM-21685"/>
    <s v="OFF-BI-10001989"/>
    <x v="1"/>
    <x v="8"/>
    <s v="Prod166"/>
    <n v="67.135999999999996"/>
    <n v="4"/>
    <n v="0.2"/>
    <n v="23.497599999999998"/>
    <n v="43.638399999999997"/>
  </r>
  <r>
    <n v="2029"/>
    <s v="CA-2015-117961"/>
    <x v="26"/>
    <x v="1"/>
    <s v="VEN05"/>
    <s v="GP-14740"/>
    <s v="OFF-BI-10000343"/>
    <x v="1"/>
    <x v="8"/>
    <s v="Prod1819"/>
    <n v="14.73"/>
    <n v="3"/>
    <n v="0"/>
    <n v="6.9230999999999998"/>
    <n v="7.8069000000000006"/>
  </r>
  <r>
    <n v="2030"/>
    <s v="CA-2015-117961"/>
    <x v="26"/>
    <x v="1"/>
    <s v="VEN04"/>
    <s v="GP-14740"/>
    <s v="OFF-ST-10001172"/>
    <x v="1"/>
    <x v="4"/>
    <s v="Prod1425"/>
    <n v="104.9"/>
    <n v="5"/>
    <n v="0"/>
    <n v="25.175999999999998"/>
    <n v="79.724000000000004"/>
  </r>
  <r>
    <n v="2031"/>
    <s v="CA-2015-117961"/>
    <x v="26"/>
    <x v="1"/>
    <s v="VEN02"/>
    <s v="GP-14740"/>
    <s v="OFF-BI-10003707"/>
    <x v="1"/>
    <x v="8"/>
    <s v="Prod1841"/>
    <n v="61.04"/>
    <n v="4"/>
    <n v="0"/>
    <n v="30.52"/>
    <n v="30.52"/>
  </r>
  <r>
    <n v="2032"/>
    <s v="CA-2015-117961"/>
    <x v="26"/>
    <x v="1"/>
    <s v="VEN02"/>
    <s v="GP-14740"/>
    <s v="OFF-PA-10001274"/>
    <x v="1"/>
    <x v="10"/>
    <s v="Prod998"/>
    <n v="10.95"/>
    <n v="3"/>
    <n v="0"/>
    <n v="5.1464999999999996"/>
    <n v="5.8034999999999997"/>
  </r>
  <r>
    <n v="2033"/>
    <s v="CA-2016-128923"/>
    <x v="10"/>
    <x v="1"/>
    <s v="VEN04"/>
    <s v="GB-14530"/>
    <s v="OFF-PA-10002250"/>
    <x v="1"/>
    <x v="10"/>
    <s v="Prod1856"/>
    <n v="9.3919999999999995"/>
    <n v="2"/>
    <n v="0.2"/>
    <n v="3.2871999999999999"/>
    <n v="6.1047999999999991"/>
  </r>
  <r>
    <n v="2034"/>
    <s v="CA-2016-128923"/>
    <x v="10"/>
    <x v="1"/>
    <s v="VEN02"/>
    <s v="GB-14530"/>
    <s v="OFF-AR-10000475"/>
    <x v="1"/>
    <x v="6"/>
    <s v="Prod1819"/>
    <n v="9.3279999999999994"/>
    <n v="1"/>
    <n v="0.2"/>
    <n v="0.81620000000000004"/>
    <n v="8.5117999999999991"/>
  </r>
  <r>
    <n v="2035"/>
    <s v="CA-2017-162481"/>
    <x v="289"/>
    <x v="1"/>
    <s v="VEN03"/>
    <s v="CT-11995"/>
    <s v="OFF-BI-10002976"/>
    <x v="1"/>
    <x v="8"/>
    <s v="Prod1841"/>
    <n v="8.26"/>
    <n v="2"/>
    <n v="0"/>
    <n v="3.8822000000000001"/>
    <n v="4.3777999999999997"/>
  </r>
  <r>
    <n v="2036"/>
    <s v="CA-2017-162481"/>
    <x v="289"/>
    <x v="1"/>
    <s v="VEN01"/>
    <s v="CT-11995"/>
    <s v="FUR-CH-10003061"/>
    <x v="0"/>
    <x v="1"/>
    <s v="Prod645"/>
    <n v="269.97000000000003"/>
    <n v="3"/>
    <n v="0"/>
    <n v="51.2943"/>
    <n v="218.67570000000003"/>
  </r>
  <r>
    <n v="2037"/>
    <s v="CA-2015-119214"/>
    <x v="686"/>
    <x v="1"/>
    <s v="VEN01"/>
    <s v="CW-11905"/>
    <s v="OFF-PA-10002893"/>
    <x v="1"/>
    <x v="10"/>
    <s v="Prod1483"/>
    <n v="29.04"/>
    <n v="3"/>
    <n v="0"/>
    <n v="13.9392"/>
    <n v="15.1008"/>
  </r>
  <r>
    <n v="2038"/>
    <s v="CA-2015-119214"/>
    <x v="686"/>
    <x v="1"/>
    <s v="VEN01"/>
    <s v="CW-11905"/>
    <s v="OFF-LA-10003077"/>
    <x v="1"/>
    <x v="2"/>
    <s v="Prod998"/>
    <n v="14.62"/>
    <n v="2"/>
    <n v="0"/>
    <n v="6.8714000000000004"/>
    <n v="7.7485999999999988"/>
  </r>
  <r>
    <n v="2039"/>
    <s v="CA-2015-122287"/>
    <x v="687"/>
    <x v="1"/>
    <s v="VEN01"/>
    <s v="SN-20560"/>
    <s v="OFF-PA-10001661"/>
    <x v="1"/>
    <x v="10"/>
    <s v="Prod998"/>
    <n v="11.952"/>
    <n v="3"/>
    <n v="0.2"/>
    <n v="4.3326000000000002"/>
    <n v="7.6193999999999997"/>
  </r>
  <r>
    <n v="2040"/>
    <s v="CA-2015-122287"/>
    <x v="687"/>
    <x v="1"/>
    <s v="VEN02"/>
    <s v="SN-20560"/>
    <s v="OFF-BI-10004656"/>
    <x v="1"/>
    <x v="8"/>
    <s v="Prod1841"/>
    <n v="4.5359999999999996"/>
    <n v="7"/>
    <n v="0.7"/>
    <n v="-3.3264"/>
    <n v="7.8623999999999992"/>
  </r>
  <r>
    <n v="2041"/>
    <s v="CA-2015-122287"/>
    <x v="687"/>
    <x v="1"/>
    <s v="VEN05"/>
    <s v="SN-20560"/>
    <s v="OFF-BI-10003707"/>
    <x v="1"/>
    <x v="8"/>
    <s v="Prod1841"/>
    <n v="9.1560000000000006"/>
    <n v="2"/>
    <n v="0.7"/>
    <n v="-6.1040000000000001"/>
    <n v="15.260000000000002"/>
  </r>
  <r>
    <n v="2042"/>
    <s v="CA-2015-122287"/>
    <x v="687"/>
    <x v="1"/>
    <s v="VEN02"/>
    <s v="SN-20560"/>
    <s v="FUR-FU-10004973"/>
    <x v="0"/>
    <x v="5"/>
    <s v="Prod1819"/>
    <n v="75.36"/>
    <n v="5"/>
    <n v="0.2"/>
    <n v="20.724"/>
    <n v="54.635999999999996"/>
  </r>
  <r>
    <n v="2043"/>
    <s v="CA-2015-104493"/>
    <x v="688"/>
    <x v="1"/>
    <s v="VEN02"/>
    <s v="EB-13705"/>
    <s v="OFF-BI-10004817"/>
    <x v="1"/>
    <x v="8"/>
    <s v="Prod353"/>
    <n v="57.503999999999998"/>
    <n v="6"/>
    <n v="0.2"/>
    <n v="20.1264"/>
    <n v="37.377600000000001"/>
  </r>
  <r>
    <n v="2044"/>
    <s v="US-2017-158946"/>
    <x v="122"/>
    <x v="1"/>
    <s v="VEN02"/>
    <s v="JW-15220"/>
    <s v="OFF-AR-10001860"/>
    <x v="1"/>
    <x v="6"/>
    <s v="Prod1819"/>
    <n v="38.863999999999997"/>
    <n v="7"/>
    <n v="0.2"/>
    <n v="7.7728000000000002"/>
    <n v="31.091199999999997"/>
  </r>
  <r>
    <n v="2045"/>
    <s v="CA-2014-129168"/>
    <x v="689"/>
    <x v="1"/>
    <s v="VEN03"/>
    <s v="KB-16585"/>
    <s v="OFF-PA-10001639"/>
    <x v="1"/>
    <x v="10"/>
    <s v="Prod998"/>
    <n v="15.552"/>
    <n v="3"/>
    <n v="0.2"/>
    <n v="5.4432"/>
    <n v="10.108799999999999"/>
  </r>
  <r>
    <n v="2046"/>
    <s v="CA-2016-131835"/>
    <x v="246"/>
    <x v="1"/>
    <s v="VEN05"/>
    <s v="MC-17590"/>
    <s v="OFF-AP-10004487"/>
    <x v="1"/>
    <x v="9"/>
    <s v="Prod1819"/>
    <n v="162.63999999999999"/>
    <n v="2"/>
    <n v="0"/>
    <n v="45.539200000000001"/>
    <n v="117.10079999999999"/>
  </r>
  <r>
    <n v="2047"/>
    <s v="CA-2016-131835"/>
    <x v="246"/>
    <x v="1"/>
    <s v="VEN01"/>
    <s v="MC-17590"/>
    <s v="TEC-PH-10001760"/>
    <x v="2"/>
    <x v="7"/>
    <s v="Prod1458"/>
    <n v="597"/>
    <n v="3"/>
    <n v="0"/>
    <n v="280.58999999999997"/>
    <n v="316.41000000000003"/>
  </r>
  <r>
    <n v="2048"/>
    <s v="CA-2016-131835"/>
    <x v="246"/>
    <x v="1"/>
    <s v="VEN03"/>
    <s v="MC-17590"/>
    <s v="OFF-PA-10004071"/>
    <x v="1"/>
    <x v="10"/>
    <s v="Prod35"/>
    <n v="55.48"/>
    <n v="1"/>
    <n v="0"/>
    <n v="26.630400000000002"/>
    <n v="28.849599999999995"/>
  </r>
  <r>
    <n v="2049"/>
    <s v="CA-2015-142237"/>
    <x v="620"/>
    <x v="2"/>
    <s v="VEN02"/>
    <s v="CK-12595"/>
    <s v="FUR-FU-10004848"/>
    <x v="0"/>
    <x v="5"/>
    <s v="Prod1819"/>
    <n v="289.8"/>
    <n v="7"/>
    <n v="0.2"/>
    <n v="36.225000000000001"/>
    <n v="253.57500000000002"/>
  </r>
  <r>
    <n v="2050"/>
    <s v="CA-2015-142237"/>
    <x v="620"/>
    <x v="2"/>
    <s v="VEN03"/>
    <s v="CK-12595"/>
    <s v="OFF-BI-10004022"/>
    <x v="1"/>
    <x v="8"/>
    <s v="Prod1841"/>
    <n v="2.5019999999999998"/>
    <n v="3"/>
    <n v="0.7"/>
    <n v="-2.0015999999999998"/>
    <n v="4.5035999999999996"/>
  </r>
  <r>
    <n v="2051"/>
    <s v="CA-2015-142237"/>
    <x v="620"/>
    <x v="2"/>
    <s v="VEN04"/>
    <s v="CK-12595"/>
    <s v="OFF-BI-10003669"/>
    <x v="1"/>
    <x v="8"/>
    <s v="Prod1841"/>
    <n v="6.48"/>
    <n v="4"/>
    <n v="0.7"/>
    <n v="-4.7519999999999998"/>
    <n v="11.231999999999999"/>
  </r>
  <r>
    <n v="2052"/>
    <s v="CA-2015-142237"/>
    <x v="620"/>
    <x v="2"/>
    <s v="VEN05"/>
    <s v="CK-12595"/>
    <s v="FUR-CH-10003833"/>
    <x v="0"/>
    <x v="1"/>
    <s v="Prod645"/>
    <n v="341.488"/>
    <n v="8"/>
    <n v="0.3"/>
    <n v="-73.176000000000002"/>
    <n v="414.66399999999999"/>
  </r>
  <r>
    <n v="2053"/>
    <s v="CA-2015-142237"/>
    <x v="620"/>
    <x v="2"/>
    <s v="VEN02"/>
    <s v="CK-12595"/>
    <s v="OFF-AR-10003732"/>
    <x v="1"/>
    <x v="6"/>
    <s v="Prod1819"/>
    <n v="11.12"/>
    <n v="5"/>
    <n v="0.2"/>
    <n v="0.83399999999999996"/>
    <n v="10.286"/>
  </r>
  <r>
    <n v="2054"/>
    <s v="CA-2015-142237"/>
    <x v="620"/>
    <x v="2"/>
    <s v="VEN05"/>
    <s v="CK-12595"/>
    <s v="FUR-FU-10003142"/>
    <x v="0"/>
    <x v="5"/>
    <s v="Prod1819"/>
    <n v="25.344000000000001"/>
    <n v="6"/>
    <n v="0.2"/>
    <n v="3.4847999999999999"/>
    <n v="21.859200000000001"/>
  </r>
  <r>
    <n v="2055"/>
    <s v="CA-2016-136434"/>
    <x v="439"/>
    <x v="1"/>
    <s v="VEN01"/>
    <s v="RD-19480"/>
    <s v="FUR-FU-10001196"/>
    <x v="0"/>
    <x v="5"/>
    <s v="Prod1819"/>
    <n v="17.309999999999999"/>
    <n v="3"/>
    <n v="0"/>
    <n v="5.1929999999999996"/>
    <n v="12.116999999999999"/>
  </r>
  <r>
    <n v="2056"/>
    <s v="CA-2017-120376"/>
    <x v="209"/>
    <x v="2"/>
    <s v="VEN05"/>
    <s v="TP-21130"/>
    <s v="TEC-AC-10001114"/>
    <x v="2"/>
    <x v="11"/>
    <s v="Prod1425"/>
    <n v="199.95"/>
    <n v="5"/>
    <n v="0"/>
    <n v="63.984000000000002"/>
    <n v="135.96599999999998"/>
  </r>
  <r>
    <n v="2057"/>
    <s v="CA-2017-120376"/>
    <x v="209"/>
    <x v="2"/>
    <s v="VEN01"/>
    <s v="TP-21130"/>
    <s v="FUR-CH-10002335"/>
    <x v="0"/>
    <x v="1"/>
    <s v="Prod645"/>
    <n v="1586.69"/>
    <n v="7"/>
    <n v="0"/>
    <n v="412.5394"/>
    <n v="1174.1505999999999"/>
  </r>
  <r>
    <n v="2058"/>
    <s v="CA-2017-120376"/>
    <x v="209"/>
    <x v="2"/>
    <s v="VEN02"/>
    <s v="TP-21130"/>
    <s v="TEC-AC-10000844"/>
    <x v="2"/>
    <x v="11"/>
    <s v="Prod1425"/>
    <n v="84.99"/>
    <n v="1"/>
    <n v="0"/>
    <n v="30.596399999999999"/>
    <n v="54.393599999999992"/>
  </r>
  <r>
    <n v="2059"/>
    <s v="CA-2017-120376"/>
    <x v="209"/>
    <x v="2"/>
    <s v="VEN03"/>
    <s v="TP-21130"/>
    <s v="FUR-TA-10004534"/>
    <x v="0"/>
    <x v="3"/>
    <s v="Prod1819"/>
    <n v="411.8"/>
    <n v="2"/>
    <n v="0"/>
    <n v="70.006"/>
    <n v="341.79399999999998"/>
  </r>
  <r>
    <n v="2060"/>
    <s v="CA-2014-106439"/>
    <x v="690"/>
    <x v="1"/>
    <s v="VEN02"/>
    <s v="GG-14650"/>
    <s v="OFF-FA-10002975"/>
    <x v="1"/>
    <x v="13"/>
    <s v="Prod1839"/>
    <n v="11.34"/>
    <n v="3"/>
    <n v="0"/>
    <n v="5.2164000000000001"/>
    <n v="6.1235999999999997"/>
  </r>
  <r>
    <n v="2061"/>
    <s v="CA-2014-106439"/>
    <x v="690"/>
    <x v="1"/>
    <s v="VEN04"/>
    <s v="GG-14650"/>
    <s v="OFF-ST-10003996"/>
    <x v="1"/>
    <x v="4"/>
    <s v="Prod1425"/>
    <n v="80.3"/>
    <n v="5"/>
    <n v="0"/>
    <n v="20.878"/>
    <n v="59.421999999999997"/>
  </r>
  <r>
    <n v="2062"/>
    <s v="CA-2014-106439"/>
    <x v="690"/>
    <x v="1"/>
    <s v="VEN01"/>
    <s v="GG-14650"/>
    <s v="OFF-BI-10002571"/>
    <x v="1"/>
    <x v="8"/>
    <s v="Prod1841"/>
    <n v="15.968"/>
    <n v="2"/>
    <n v="0.2"/>
    <n v="5.3891999999999998"/>
    <n v="10.578800000000001"/>
  </r>
  <r>
    <n v="2063"/>
    <s v="CA-2014-106439"/>
    <x v="690"/>
    <x v="1"/>
    <s v="VEN01"/>
    <s v="GG-14650"/>
    <s v="OFF-PA-10000477"/>
    <x v="1"/>
    <x v="10"/>
    <s v="Prod998"/>
    <n v="64.739999999999995"/>
    <n v="13"/>
    <n v="0"/>
    <n v="30.427800000000001"/>
    <n v="34.31219999999999"/>
  </r>
  <r>
    <n v="2064"/>
    <s v="CA-2014-106439"/>
    <x v="690"/>
    <x v="1"/>
    <s v="VEN01"/>
    <s v="GG-14650"/>
    <s v="OFF-BI-10004209"/>
    <x v="1"/>
    <x v="8"/>
    <s v="Prod1841"/>
    <n v="19.295999999999999"/>
    <n v="3"/>
    <n v="0.2"/>
    <n v="6.03"/>
    <n v="13.265999999999998"/>
  </r>
  <r>
    <n v="2065"/>
    <s v="CA-2014-106439"/>
    <x v="690"/>
    <x v="1"/>
    <s v="VEN04"/>
    <s v="GG-14650"/>
    <s v="OFF-ST-10001963"/>
    <x v="1"/>
    <x v="4"/>
    <s v="Prod1425"/>
    <n v="405.64"/>
    <n v="4"/>
    <n v="0"/>
    <n v="12.1692"/>
    <n v="393.4708"/>
  </r>
  <r>
    <n v="2066"/>
    <s v="CA-2014-106439"/>
    <x v="690"/>
    <x v="1"/>
    <s v="VEN05"/>
    <s v="GG-14650"/>
    <s v="FUR-CH-10003833"/>
    <x v="0"/>
    <x v="1"/>
    <s v="Prod645"/>
    <n v="146.352"/>
    <n v="3"/>
    <n v="0.2"/>
    <n v="-9.1470000000000002"/>
    <n v="155.499"/>
  </r>
  <r>
    <n v="2067"/>
    <s v="CA-2014-106439"/>
    <x v="690"/>
    <x v="1"/>
    <s v="VEN05"/>
    <s v="GG-14650"/>
    <s v="TEC-AC-10004568"/>
    <x v="2"/>
    <x v="11"/>
    <s v="Prod1460"/>
    <n v="251.91"/>
    <n v="9"/>
    <n v="0"/>
    <n v="47.862900000000003"/>
    <n v="204.0471"/>
  </r>
  <r>
    <n v="2068"/>
    <s v="CA-2014-106439"/>
    <x v="690"/>
    <x v="1"/>
    <s v="VEN04"/>
    <s v="GG-14650"/>
    <s v="OFF-AR-10001419"/>
    <x v="1"/>
    <x v="6"/>
    <s v="Prod1819"/>
    <n v="12.39"/>
    <n v="3"/>
    <n v="0"/>
    <n v="3.7170000000000001"/>
    <n v="8.673"/>
  </r>
  <r>
    <n v="2069"/>
    <s v="CA-2015-133452"/>
    <x v="691"/>
    <x v="1"/>
    <s v="VEN02"/>
    <s v="ZC-21910"/>
    <s v="TEC-AC-10002800"/>
    <x v="2"/>
    <x v="11"/>
    <s v="Prod1425"/>
    <n v="199.96"/>
    <n v="4"/>
    <n v="0"/>
    <n v="69.986000000000004"/>
    <n v="129.97399999999999"/>
  </r>
  <r>
    <n v="2070"/>
    <s v="CA-2015-133452"/>
    <x v="691"/>
    <x v="1"/>
    <s v="VEN03"/>
    <s v="ZC-21910"/>
    <s v="FUR-TA-10003954"/>
    <x v="0"/>
    <x v="3"/>
    <s v="Prod1819"/>
    <n v="710.83199999999999"/>
    <n v="3"/>
    <n v="0.2"/>
    <n v="-97.739400000000003"/>
    <n v="808.57140000000004"/>
  </r>
  <r>
    <n v="2071"/>
    <s v="CA-2016-146521"/>
    <x v="639"/>
    <x v="0"/>
    <s v="VEN03"/>
    <s v="CC-12610"/>
    <s v="OFF-BI-10000301"/>
    <x v="1"/>
    <x v="8"/>
    <s v="Prod1819"/>
    <n v="1.9410000000000001"/>
    <n v="1"/>
    <n v="0.7"/>
    <n v="-1.294"/>
    <n v="3.2350000000000003"/>
  </r>
  <r>
    <n v="2072"/>
    <s v="US-2017-110996"/>
    <x v="654"/>
    <x v="1"/>
    <s v="VEN01"/>
    <s v="KA-16525"/>
    <s v="FUR-CH-10003956"/>
    <x v="0"/>
    <x v="1"/>
    <s v="Prod645"/>
    <n v="283.92"/>
    <n v="5"/>
    <n v="0.2"/>
    <n v="-46.137"/>
    <n v="330.05700000000002"/>
  </r>
  <r>
    <n v="2073"/>
    <s v="CA-2016-129693"/>
    <x v="82"/>
    <x v="1"/>
    <s v="VEN03"/>
    <s v="TC-20980"/>
    <s v="OFF-BI-10002954"/>
    <x v="1"/>
    <x v="8"/>
    <s v="Prod1841"/>
    <n v="7.3120000000000003"/>
    <n v="2"/>
    <n v="0.2"/>
    <n v="2.5592000000000001"/>
    <n v="4.7528000000000006"/>
  </r>
  <r>
    <n v="2074"/>
    <s v="CA-2017-122504"/>
    <x v="44"/>
    <x v="0"/>
    <s v="VEN01"/>
    <s v="DB-13270"/>
    <s v="TEC-AC-10003289"/>
    <x v="2"/>
    <x v="11"/>
    <s v="Prod1425"/>
    <n v="59.97"/>
    <n v="3"/>
    <n v="0"/>
    <n v="13.793100000000001"/>
    <n v="46.176899999999996"/>
  </r>
  <r>
    <n v="2075"/>
    <s v="CA-2017-122504"/>
    <x v="44"/>
    <x v="0"/>
    <s v="VEN01"/>
    <s v="DB-13270"/>
    <s v="TEC-PH-10002468"/>
    <x v="2"/>
    <x v="7"/>
    <s v="Prod1458"/>
    <n v="761.54399999999998"/>
    <n v="7"/>
    <n v="0.2"/>
    <n v="66.635099999999994"/>
    <n v="694.90890000000002"/>
  </r>
  <r>
    <n v="2076"/>
    <s v="CA-2014-131051"/>
    <x v="692"/>
    <x v="1"/>
    <s v="VEN03"/>
    <s v="TR-21325"/>
    <s v="FUR-FU-10001861"/>
    <x v="0"/>
    <x v="5"/>
    <s v="Prod1819"/>
    <n v="58.2"/>
    <n v="3"/>
    <n v="0"/>
    <n v="28.518000000000001"/>
    <n v="29.682000000000002"/>
  </r>
  <r>
    <n v="2077"/>
    <s v="CA-2017-140676"/>
    <x v="17"/>
    <x v="2"/>
    <s v="VEN04"/>
    <s v="BF-11080"/>
    <s v="OFF-PA-10004082"/>
    <x v="1"/>
    <x v="10"/>
    <s v="Prod35"/>
    <n v="39.9"/>
    <n v="5"/>
    <n v="0"/>
    <n v="19.95"/>
    <n v="19.95"/>
  </r>
  <r>
    <n v="2078"/>
    <s v="CA-2017-140676"/>
    <x v="17"/>
    <x v="2"/>
    <s v="VEN01"/>
    <s v="BF-11080"/>
    <s v="OFF-AP-10000358"/>
    <x v="1"/>
    <x v="9"/>
    <s v="Prod1819"/>
    <n v="90.86"/>
    <n v="7"/>
    <n v="0"/>
    <n v="26.349399999999999"/>
    <n v="64.510599999999997"/>
  </r>
  <r>
    <n v="2079"/>
    <s v="CA-2017-140676"/>
    <x v="17"/>
    <x v="2"/>
    <s v="VEN01"/>
    <s v="BF-11080"/>
    <s v="OFF-PA-10004243"/>
    <x v="1"/>
    <x v="10"/>
    <s v="Prod35"/>
    <n v="94.85"/>
    <n v="5"/>
    <n v="0"/>
    <n v="45.527999999999999"/>
    <n v="49.321999999999996"/>
  </r>
  <r>
    <n v="2080"/>
    <s v="CA-2015-120103"/>
    <x v="693"/>
    <x v="1"/>
    <s v="VEN01"/>
    <s v="MS-17365"/>
    <s v="OFF-PA-10001295"/>
    <x v="1"/>
    <x v="10"/>
    <s v="Prod998"/>
    <n v="106.232"/>
    <n v="7"/>
    <n v="0.2"/>
    <n v="37.181199999999997"/>
    <n v="69.05080000000001"/>
  </r>
  <r>
    <n v="2081"/>
    <s v="CA-2015-120103"/>
    <x v="693"/>
    <x v="1"/>
    <s v="VEN02"/>
    <s v="MS-17365"/>
    <s v="TEC-PH-10002170"/>
    <x v="2"/>
    <x v="7"/>
    <s v="Prod1458"/>
    <n v="111.98399999999999"/>
    <n v="2"/>
    <n v="0.2"/>
    <n v="11.198399999999999"/>
    <n v="100.78559999999999"/>
  </r>
  <r>
    <n v="2082"/>
    <s v="CA-2015-120103"/>
    <x v="693"/>
    <x v="1"/>
    <s v="VEN01"/>
    <s v="MS-17365"/>
    <s v="FUR-FU-10002885"/>
    <x v="0"/>
    <x v="5"/>
    <s v="Prod1819"/>
    <n v="7.7119999999999997"/>
    <n v="2"/>
    <n v="0.2"/>
    <n v="1.7352000000000001"/>
    <n v="5.9767999999999999"/>
  </r>
  <r>
    <n v="2083"/>
    <s v="CA-2017-104647"/>
    <x v="694"/>
    <x v="1"/>
    <s v="VEN01"/>
    <s v="CK-12595"/>
    <s v="OFF-PA-10002870"/>
    <x v="1"/>
    <x v="10"/>
    <s v="Prod1483"/>
    <n v="37.44"/>
    <n v="6"/>
    <n v="0"/>
    <n v="16.847999999999999"/>
    <n v="20.591999999999999"/>
  </r>
  <r>
    <n v="2084"/>
    <s v="CA-2014-110352"/>
    <x v="695"/>
    <x v="1"/>
    <s v="VEN03"/>
    <s v="ED-13885"/>
    <s v="OFF-LA-10003923"/>
    <x v="1"/>
    <x v="2"/>
    <s v="Prod998"/>
    <n v="23.68"/>
    <n v="2"/>
    <n v="0.2"/>
    <n v="8.8800000000000008"/>
    <n v="14.799999999999999"/>
  </r>
  <r>
    <n v="2085"/>
    <s v="CA-2016-140501"/>
    <x v="696"/>
    <x v="1"/>
    <s v="VEN03"/>
    <s v="IM-15070"/>
    <s v="OFF-LA-10003510"/>
    <x v="1"/>
    <x v="2"/>
    <s v="Prod998"/>
    <n v="122.12"/>
    <n v="4"/>
    <n v="0"/>
    <n v="56.175199999999997"/>
    <n v="65.944800000000015"/>
  </r>
  <r>
    <n v="2086"/>
    <s v="CA-2016-140501"/>
    <x v="696"/>
    <x v="1"/>
    <s v="VEN03"/>
    <s v="IM-15070"/>
    <s v="OFF-LA-10000248"/>
    <x v="1"/>
    <x v="2"/>
    <s v="Prod1839"/>
    <n v="18.45"/>
    <n v="5"/>
    <n v="0"/>
    <n v="8.6715"/>
    <n v="9.7784999999999993"/>
  </r>
  <r>
    <n v="2087"/>
    <s v="CA-2016-140501"/>
    <x v="696"/>
    <x v="1"/>
    <s v="VEN02"/>
    <s v="IM-15070"/>
    <s v="OFF-ST-10000060"/>
    <x v="1"/>
    <x v="4"/>
    <s v="Prod1425"/>
    <n v="324.89999999999998"/>
    <n v="5"/>
    <n v="0"/>
    <n v="38.988"/>
    <n v="285.91199999999998"/>
  </r>
  <r>
    <n v="2088"/>
    <s v="CA-2016-140501"/>
    <x v="696"/>
    <x v="1"/>
    <s v="VEN01"/>
    <s v="IM-15070"/>
    <s v="OFF-PA-10003129"/>
    <x v="1"/>
    <x v="10"/>
    <s v="Prod1483"/>
    <n v="146.72999999999999"/>
    <n v="3"/>
    <n v="0"/>
    <n v="68.963099999999997"/>
    <n v="77.766899999999993"/>
  </r>
  <r>
    <n v="2089"/>
    <s v="CA-2016-140501"/>
    <x v="696"/>
    <x v="1"/>
    <s v="VEN05"/>
    <s v="IM-15070"/>
    <s v="OFF-FA-10004076"/>
    <x v="1"/>
    <x v="13"/>
    <s v="Prod1839"/>
    <n v="3.96"/>
    <n v="2"/>
    <n v="0"/>
    <n v="1.4652000000000001"/>
    <n v="2.4947999999999997"/>
  </r>
  <r>
    <n v="2090"/>
    <s v="CA-2015-139290"/>
    <x v="697"/>
    <x v="1"/>
    <s v="VEN05"/>
    <s v="MY-17380"/>
    <s v="OFF-LA-10004008"/>
    <x v="1"/>
    <x v="2"/>
    <s v="Prod998"/>
    <n v="5.76"/>
    <n v="2"/>
    <n v="0"/>
    <n v="2.6496"/>
    <n v="3.1103999999999998"/>
  </r>
  <r>
    <n v="2091"/>
    <s v="CA-2017-166142"/>
    <x v="698"/>
    <x v="1"/>
    <s v="VEN02"/>
    <s v="MM-17260"/>
    <s v="OFF-BI-10004094"/>
    <x v="1"/>
    <x v="8"/>
    <s v="Prod1841"/>
    <n v="26.55"/>
    <n v="3"/>
    <n v="0"/>
    <n v="13.009499999999999"/>
    <n v="13.540500000000002"/>
  </r>
  <r>
    <n v="2092"/>
    <s v="CA-2017-166142"/>
    <x v="698"/>
    <x v="1"/>
    <s v="VEN05"/>
    <s v="MM-17260"/>
    <s v="FUR-TA-10004607"/>
    <x v="0"/>
    <x v="3"/>
    <s v="Prod1819"/>
    <n v="310.44299999999998"/>
    <n v="3"/>
    <n v="0.3"/>
    <n v="-48.783900000000003"/>
    <n v="359.2269"/>
  </r>
  <r>
    <n v="2093"/>
    <s v="CA-2014-145926"/>
    <x v="683"/>
    <x v="1"/>
    <s v="VEN05"/>
    <s v="MP-17470"/>
    <s v="FUR-CH-10004289"/>
    <x v="0"/>
    <x v="1"/>
    <s v="Prod645"/>
    <n v="479.9"/>
    <n v="5"/>
    <n v="0"/>
    <n v="81.582999999999998"/>
    <n v="398.31700000000001"/>
  </r>
  <r>
    <n v="2094"/>
    <s v="CA-2015-149678"/>
    <x v="368"/>
    <x v="0"/>
    <s v="VEN05"/>
    <s v="AW-10840"/>
    <s v="OFF-SU-10004498"/>
    <x v="1"/>
    <x v="14"/>
    <s v="Prod1425"/>
    <n v="12.88"/>
    <n v="1"/>
    <n v="0"/>
    <n v="0.38640000000000002"/>
    <n v="12.493600000000001"/>
  </r>
  <r>
    <n v="2095"/>
    <s v="US-2015-164357"/>
    <x v="699"/>
    <x v="1"/>
    <s v="VEN03"/>
    <s v="SF-20065"/>
    <s v="OFF-AR-10001177"/>
    <x v="1"/>
    <x v="6"/>
    <s v="Prod1819"/>
    <n v="13.12"/>
    <n v="5"/>
    <n v="0.2"/>
    <n v="1.476"/>
    <n v="11.643999999999998"/>
  </r>
  <r>
    <n v="2096"/>
    <s v="US-2016-146570"/>
    <x v="315"/>
    <x v="1"/>
    <s v="VEN05"/>
    <s v="SN-20710"/>
    <s v="OFF-BI-10001718"/>
    <x v="1"/>
    <x v="8"/>
    <s v="Prod1819"/>
    <n v="511.84"/>
    <n v="8"/>
    <n v="0"/>
    <n v="240.56479999999999"/>
    <n v="271.27519999999998"/>
  </r>
  <r>
    <n v="2097"/>
    <s v="US-2016-146570"/>
    <x v="315"/>
    <x v="1"/>
    <s v="VEN02"/>
    <s v="SN-20710"/>
    <s v="OFF-AR-10004602"/>
    <x v="1"/>
    <x v="6"/>
    <s v="Prod1819"/>
    <n v="91.96"/>
    <n v="4"/>
    <n v="0"/>
    <n v="25.748799999999999"/>
    <n v="66.211199999999991"/>
  </r>
  <r>
    <n v="2098"/>
    <s v="US-2016-146570"/>
    <x v="315"/>
    <x v="1"/>
    <s v="VEN03"/>
    <s v="SN-20710"/>
    <s v="OFF-AR-10003856"/>
    <x v="1"/>
    <x v="6"/>
    <s v="Prod1819"/>
    <n v="8.34"/>
    <n v="3"/>
    <n v="0"/>
    <n v="2.1684000000000001"/>
    <n v="6.1715999999999998"/>
  </r>
  <r>
    <n v="2099"/>
    <s v="CA-2017-124401"/>
    <x v="230"/>
    <x v="1"/>
    <s v="VEN05"/>
    <s v="RD-19900"/>
    <s v="OFF-ST-10000649"/>
    <x v="1"/>
    <x v="4"/>
    <s v="Prod1425"/>
    <n v="37.68"/>
    <n v="3"/>
    <n v="0.2"/>
    <n v="2.355"/>
    <n v="35.325000000000003"/>
  </r>
  <r>
    <n v="2100"/>
    <s v="CA-2017-124401"/>
    <x v="230"/>
    <x v="1"/>
    <s v="VEN03"/>
    <s v="RD-19900"/>
    <s v="TEC-AC-10002926"/>
    <x v="2"/>
    <x v="11"/>
    <s v="Prod1425"/>
    <n v="279.94400000000002"/>
    <n v="7"/>
    <n v="0.2"/>
    <n v="80.483900000000006"/>
    <n v="199.46010000000001"/>
  </r>
  <r>
    <n v="2101"/>
    <s v="US-2014-140116"/>
    <x v="700"/>
    <x v="1"/>
    <s v="VEN01"/>
    <s v="KT-16480"/>
    <s v="OFF-ST-10000078"/>
    <x v="1"/>
    <x v="4"/>
    <s v="Prod1425"/>
    <n v="636.40800000000002"/>
    <n v="3"/>
    <n v="0.2"/>
    <n v="-15.9102"/>
    <n v="652.31820000000005"/>
  </r>
  <r>
    <n v="2102"/>
    <s v="US-2014-140116"/>
    <x v="700"/>
    <x v="1"/>
    <s v="VEN02"/>
    <s v="KT-16480"/>
    <s v="OFF-AR-10001044"/>
    <x v="1"/>
    <x v="6"/>
    <s v="Prod1819"/>
    <n v="83.168000000000006"/>
    <n v="4"/>
    <n v="0.2"/>
    <n v="9.3564000000000007"/>
    <n v="73.811599999999999"/>
  </r>
  <r>
    <n v="2103"/>
    <s v="CA-2014-123295"/>
    <x v="701"/>
    <x v="3"/>
    <s v="VEN05"/>
    <s v="AH-10120"/>
    <s v="FUR-CH-10002372"/>
    <x v="0"/>
    <x v="1"/>
    <s v="Prod645"/>
    <n v="259.13600000000002"/>
    <n v="4"/>
    <n v="0.2"/>
    <n v="-25.913599999999999"/>
    <n v="285.0496"/>
  </r>
  <r>
    <n v="2104"/>
    <s v="CA-2017-167101"/>
    <x v="702"/>
    <x v="0"/>
    <s v="VEN02"/>
    <s v="BM-11650"/>
    <s v="OFF-PA-10000357"/>
    <x v="1"/>
    <x v="10"/>
    <s v="Prod998"/>
    <n v="221.92"/>
    <n v="4"/>
    <n v="0"/>
    <n v="106.52160000000001"/>
    <n v="115.39839999999998"/>
  </r>
  <r>
    <n v="2105"/>
    <s v="CA-2017-167101"/>
    <x v="702"/>
    <x v="0"/>
    <s v="VEN02"/>
    <s v="BM-11650"/>
    <s v="TEC-AC-10001266"/>
    <x v="2"/>
    <x v="11"/>
    <s v="Prod1425"/>
    <n v="26"/>
    <n v="2"/>
    <n v="0"/>
    <n v="11.7"/>
    <n v="14.3"/>
  </r>
  <r>
    <n v="2106"/>
    <s v="US-2014-167633"/>
    <x v="703"/>
    <x v="1"/>
    <s v="VEN03"/>
    <s v="BW-11200"/>
    <s v="OFF-PA-10004888"/>
    <x v="1"/>
    <x v="10"/>
    <s v="Prod1425"/>
    <n v="15.552"/>
    <n v="3"/>
    <n v="0.2"/>
    <n v="5.4432"/>
    <n v="10.108799999999999"/>
  </r>
  <r>
    <n v="2107"/>
    <s v="US-2014-152723"/>
    <x v="316"/>
    <x v="3"/>
    <s v="VEN02"/>
    <s v="HG-14965"/>
    <s v="OFF-BI-10003460"/>
    <x v="1"/>
    <x v="8"/>
    <s v="Prod1841"/>
    <n v="0.876"/>
    <n v="1"/>
    <n v="0.8"/>
    <n v="-1.4016"/>
    <n v="2.2776000000000001"/>
  </r>
  <r>
    <n v="2108"/>
    <s v="CA-2015-164882"/>
    <x v="704"/>
    <x v="3"/>
    <s v="VEN04"/>
    <s v="SG-20080"/>
    <s v="OFF-PA-10000157"/>
    <x v="1"/>
    <x v="10"/>
    <s v="Prod998"/>
    <n v="19.98"/>
    <n v="1"/>
    <n v="0"/>
    <n v="9.3905999999999992"/>
    <n v="10.589400000000001"/>
  </r>
  <r>
    <n v="2109"/>
    <s v="CA-2015-164882"/>
    <x v="704"/>
    <x v="3"/>
    <s v="VEN04"/>
    <s v="SG-20080"/>
    <s v="OFF-BI-10004519"/>
    <x v="1"/>
    <x v="8"/>
    <s v="Prod1841"/>
    <n v="398.35199999999998"/>
    <n v="3"/>
    <n v="0.2"/>
    <n v="124.485"/>
    <n v="273.86699999999996"/>
  </r>
  <r>
    <n v="2110"/>
    <s v="CA-2015-164882"/>
    <x v="704"/>
    <x v="3"/>
    <s v="VEN05"/>
    <s v="SG-20080"/>
    <s v="OFF-AR-10004272"/>
    <x v="1"/>
    <x v="6"/>
    <s v="Prod1819"/>
    <n v="5.04"/>
    <n v="3"/>
    <n v="0"/>
    <n v="1.26"/>
    <n v="3.7800000000000002"/>
  </r>
  <r>
    <n v="2111"/>
    <s v="CA-2015-164882"/>
    <x v="704"/>
    <x v="3"/>
    <s v="VEN01"/>
    <s v="SG-20080"/>
    <s v="OFF-FA-10000585"/>
    <x v="1"/>
    <x v="13"/>
    <s v="Prod1839"/>
    <n v="17.45"/>
    <n v="5"/>
    <n v="0"/>
    <n v="8.0269999999999992"/>
    <n v="9.423"/>
  </r>
  <r>
    <n v="2112"/>
    <s v="CA-2015-164882"/>
    <x v="704"/>
    <x v="3"/>
    <s v="VEN01"/>
    <s v="SG-20080"/>
    <s v="FUR-CH-10004218"/>
    <x v="0"/>
    <x v="1"/>
    <s v="Prod645"/>
    <n v="323.13600000000002"/>
    <n v="4"/>
    <n v="0.2"/>
    <n v="20.196000000000002"/>
    <n v="302.94"/>
  </r>
  <r>
    <n v="2113"/>
    <s v="CA-2015-164882"/>
    <x v="704"/>
    <x v="3"/>
    <s v="VEN04"/>
    <s v="SG-20080"/>
    <s v="OFF-SU-10004231"/>
    <x v="1"/>
    <x v="14"/>
    <s v="Prod1425"/>
    <n v="29.7"/>
    <n v="3"/>
    <n v="0"/>
    <n v="8.0190000000000001"/>
    <n v="21.680999999999997"/>
  </r>
  <r>
    <n v="2114"/>
    <s v="CA-2015-164882"/>
    <x v="704"/>
    <x v="3"/>
    <s v="VEN04"/>
    <s v="SG-20080"/>
    <s v="TEC-PH-10001578"/>
    <x v="2"/>
    <x v="7"/>
    <s v="Prod1458"/>
    <n v="1295.8399999999999"/>
    <n v="4"/>
    <n v="0.2"/>
    <n v="145.78200000000001"/>
    <n v="1150.058"/>
  </r>
  <r>
    <n v="2115"/>
    <s v="CA-2015-164882"/>
    <x v="704"/>
    <x v="3"/>
    <s v="VEN02"/>
    <s v="SG-20080"/>
    <s v="OFF-ST-10003638"/>
    <x v="1"/>
    <x v="4"/>
    <s v="Prod1425"/>
    <n v="46.84"/>
    <n v="2"/>
    <n v="0"/>
    <n v="12.646800000000001"/>
    <n v="34.193200000000004"/>
  </r>
  <r>
    <n v="2116"/>
    <s v="CA-2015-164882"/>
    <x v="704"/>
    <x v="3"/>
    <s v="VEN02"/>
    <s v="SG-20080"/>
    <s v="FUR-BO-10002213"/>
    <x v="0"/>
    <x v="0"/>
    <s v="Prod889"/>
    <n v="425.83300000000003"/>
    <n v="1"/>
    <n v="0.15"/>
    <n v="20.039200000000001"/>
    <n v="405.79380000000003"/>
  </r>
  <r>
    <n v="2117"/>
    <s v="CA-2015-159786"/>
    <x v="334"/>
    <x v="0"/>
    <s v="VEN03"/>
    <s v="RK-19300"/>
    <s v="FUR-TA-10001307"/>
    <x v="0"/>
    <x v="3"/>
    <s v="Prod1819"/>
    <n v="209.67"/>
    <n v="1"/>
    <n v="0.4"/>
    <n v="-13.978"/>
    <n v="223.648"/>
  </r>
  <r>
    <n v="2118"/>
    <s v="CA-2016-130267"/>
    <x v="30"/>
    <x v="1"/>
    <s v="VEN04"/>
    <s v="SW-20245"/>
    <s v="OFF-PA-10002222"/>
    <x v="1"/>
    <x v="10"/>
    <s v="Prod1856"/>
    <n v="159.88"/>
    <n v="7"/>
    <n v="0"/>
    <n v="73.544799999999995"/>
    <n v="86.3352"/>
  </r>
  <r>
    <n v="2119"/>
    <s v="CA-2017-155460"/>
    <x v="339"/>
    <x v="2"/>
    <s v="VEN04"/>
    <s v="RW-19630"/>
    <s v="OFF-PA-10002479"/>
    <x v="1"/>
    <x v="10"/>
    <s v="Prod1856"/>
    <n v="5.28"/>
    <n v="1"/>
    <n v="0"/>
    <n v="2.3759999999999999"/>
    <n v="2.9040000000000004"/>
  </r>
  <r>
    <n v="2120"/>
    <s v="CA-2017-155460"/>
    <x v="339"/>
    <x v="2"/>
    <s v="VEN01"/>
    <s v="RW-19630"/>
    <s v="OFF-BI-10003091"/>
    <x v="1"/>
    <x v="8"/>
    <s v="Prod1841"/>
    <n v="895.92"/>
    <n v="5"/>
    <n v="0.2"/>
    <n v="302.37299999999999"/>
    <n v="593.54700000000003"/>
  </r>
  <r>
    <n v="2121"/>
    <s v="US-2017-168690"/>
    <x v="705"/>
    <x v="1"/>
    <s v="VEN04"/>
    <s v="TS-21085"/>
    <s v="OFF-BI-10000145"/>
    <x v="1"/>
    <x v="8"/>
    <s v="Prod1819"/>
    <n v="2.8079999999999998"/>
    <n v="3"/>
    <n v="0.7"/>
    <n v="-1.9656"/>
    <n v="4.7736000000000001"/>
  </r>
  <r>
    <n v="2122"/>
    <s v="CA-2017-158246"/>
    <x v="45"/>
    <x v="2"/>
    <s v="VEN05"/>
    <s v="JB-15400"/>
    <s v="FUR-CH-10003061"/>
    <x v="0"/>
    <x v="1"/>
    <s v="Prod645"/>
    <n v="215.976"/>
    <n v="3"/>
    <n v="0.2"/>
    <n v="-2.6997"/>
    <n v="218.67570000000001"/>
  </r>
  <r>
    <n v="2123"/>
    <s v="CA-2017-167381"/>
    <x v="706"/>
    <x v="0"/>
    <s v="VEN05"/>
    <s v="EH-14005"/>
    <s v="FUR-BO-10001972"/>
    <x v="0"/>
    <x v="0"/>
    <s v="Prod889"/>
    <n v="241.96"/>
    <n v="2"/>
    <n v="0"/>
    <n v="41.133200000000002"/>
    <n v="200.82679999999999"/>
  </r>
  <r>
    <n v="2124"/>
    <s v="CA-2017-167381"/>
    <x v="706"/>
    <x v="0"/>
    <s v="VEN01"/>
    <s v="EH-14005"/>
    <s v="OFF-LA-10000134"/>
    <x v="1"/>
    <x v="2"/>
    <s v="Prod1839"/>
    <n v="27.72"/>
    <n v="9"/>
    <n v="0"/>
    <n v="13.3056"/>
    <n v="14.414399999999999"/>
  </r>
  <r>
    <n v="2125"/>
    <s v="CA-2017-144862"/>
    <x v="241"/>
    <x v="1"/>
    <s v="VEN05"/>
    <s v="EH-14005"/>
    <s v="OFF-EN-10003040"/>
    <x v="1"/>
    <x v="12"/>
    <s v="Prod1839"/>
    <n v="104.68"/>
    <n v="5"/>
    <n v="0.2"/>
    <n v="35.329500000000003"/>
    <n v="69.350500000000011"/>
  </r>
  <r>
    <n v="2126"/>
    <s v="CA-2017-144862"/>
    <x v="241"/>
    <x v="1"/>
    <s v="VEN03"/>
    <s v="EH-14005"/>
    <s v="TEC-PH-10000923"/>
    <x v="2"/>
    <x v="7"/>
    <s v="Prod1458"/>
    <n v="62.957999999999998"/>
    <n v="7"/>
    <n v="0.4"/>
    <n v="9.4436999999999998"/>
    <n v="53.514299999999999"/>
  </r>
  <r>
    <n v="2127"/>
    <s v="CA-2014-126032"/>
    <x v="431"/>
    <x v="1"/>
    <s v="VEN05"/>
    <s v="BS-11665"/>
    <s v="TEC-AC-10000158"/>
    <x v="2"/>
    <x v="11"/>
    <s v="Prod1425"/>
    <n v="86.376000000000005"/>
    <n v="3"/>
    <n v="0.2"/>
    <n v="1.0797000000000001"/>
    <n v="85.296300000000002"/>
  </r>
  <r>
    <n v="2128"/>
    <s v="CA-2015-134859"/>
    <x v="256"/>
    <x v="1"/>
    <s v="VEN04"/>
    <s v="JK-16120"/>
    <s v="FUR-FU-10003623"/>
    <x v="0"/>
    <x v="5"/>
    <s v="Prod1819"/>
    <n v="64.944000000000003"/>
    <n v="3"/>
    <n v="0.2"/>
    <n v="6.4943999999999997"/>
    <n v="58.449600000000004"/>
  </r>
  <r>
    <n v="2129"/>
    <s v="CA-2015-134859"/>
    <x v="256"/>
    <x v="1"/>
    <s v="VEN02"/>
    <s v="JK-16120"/>
    <s v="OFF-PA-10001293"/>
    <x v="1"/>
    <x v="10"/>
    <s v="Prod998"/>
    <n v="20.736000000000001"/>
    <n v="4"/>
    <n v="0.2"/>
    <n v="7.2576000000000001"/>
    <n v="13.478400000000001"/>
  </r>
  <r>
    <n v="2130"/>
    <s v="US-2014-114188"/>
    <x v="707"/>
    <x v="0"/>
    <s v="VEN03"/>
    <s v="RF-19345"/>
    <s v="OFF-AP-10000124"/>
    <x v="1"/>
    <x v="9"/>
    <s v="Prod1819"/>
    <n v="33.28"/>
    <n v="4"/>
    <n v="0"/>
    <n v="9.3184000000000005"/>
    <n v="23.961600000000001"/>
  </r>
  <r>
    <n v="2131"/>
    <s v="US-2014-114188"/>
    <x v="707"/>
    <x v="0"/>
    <s v="VEN02"/>
    <s v="RF-19345"/>
    <s v="OFF-AR-10004511"/>
    <x v="1"/>
    <x v="6"/>
    <s v="Prod1819"/>
    <n v="38.520000000000003"/>
    <n v="9"/>
    <n v="0"/>
    <n v="11.9412"/>
    <n v="26.578800000000001"/>
  </r>
  <r>
    <n v="2132"/>
    <s v="US-2014-114188"/>
    <x v="707"/>
    <x v="0"/>
    <s v="VEN05"/>
    <s v="RF-19345"/>
    <s v="FUR-FU-10000076"/>
    <x v="0"/>
    <x v="5"/>
    <s v="Prod645"/>
    <n v="139.86000000000001"/>
    <n v="7"/>
    <n v="0"/>
    <n v="60.139800000000001"/>
    <n v="79.720200000000006"/>
  </r>
  <r>
    <n v="2133"/>
    <s v="CA-2015-156524"/>
    <x v="6"/>
    <x v="1"/>
    <s v="VEN01"/>
    <s v="DL-12865"/>
    <s v="OFF-PA-10003883"/>
    <x v="1"/>
    <x v="10"/>
    <s v="Prod1663"/>
    <n v="19.649999999999999"/>
    <n v="3"/>
    <n v="0"/>
    <n v="9.0389999999999997"/>
    <n v="10.610999999999999"/>
  </r>
  <r>
    <n v="2134"/>
    <s v="CA-2015-122210"/>
    <x v="107"/>
    <x v="1"/>
    <s v="VEN01"/>
    <s v="WB-21850"/>
    <s v="OFF-BI-10003656"/>
    <x v="1"/>
    <x v="8"/>
    <s v="Prod1841"/>
    <n v="152.99100000000001"/>
    <n v="3"/>
    <n v="0.7"/>
    <n v="-122.39279999999999"/>
    <n v="275.38380000000001"/>
  </r>
  <r>
    <n v="2135"/>
    <s v="CA-2015-122210"/>
    <x v="107"/>
    <x v="1"/>
    <s v="VEN02"/>
    <s v="WB-21850"/>
    <s v="OFF-FA-10000053"/>
    <x v="1"/>
    <x v="13"/>
    <s v="Prod1839"/>
    <n v="10.584"/>
    <n v="7"/>
    <n v="0.2"/>
    <n v="-2.3814000000000002"/>
    <n v="12.965399999999999"/>
  </r>
  <r>
    <n v="2136"/>
    <s v="CA-2015-122210"/>
    <x v="107"/>
    <x v="1"/>
    <s v="VEN05"/>
    <s v="WB-21850"/>
    <s v="TEC-PH-10002807"/>
    <x v="2"/>
    <x v="7"/>
    <s v="Prod154"/>
    <n v="94.92"/>
    <n v="4"/>
    <n v="0.4"/>
    <n v="15.82"/>
    <n v="79.099999999999994"/>
  </r>
  <r>
    <n v="2137"/>
    <s v="CA-2015-156377"/>
    <x v="708"/>
    <x v="1"/>
    <s v="VEN04"/>
    <s v="TB-21625"/>
    <s v="FUR-FU-10002364"/>
    <x v="0"/>
    <x v="5"/>
    <s v="Prod1819"/>
    <n v="14.76"/>
    <n v="5"/>
    <n v="0.6"/>
    <n v="-11.439"/>
    <n v="26.198999999999998"/>
  </r>
  <r>
    <n v="2138"/>
    <s v="CA-2015-156377"/>
    <x v="708"/>
    <x v="1"/>
    <s v="VEN05"/>
    <s v="TB-21625"/>
    <s v="OFF-BI-10002954"/>
    <x v="1"/>
    <x v="8"/>
    <s v="Prod1841"/>
    <n v="3.6560000000000001"/>
    <n v="4"/>
    <n v="0.8"/>
    <n v="-5.8495999999999997"/>
    <n v="9.5055999999999994"/>
  </r>
  <r>
    <n v="2139"/>
    <s v="US-2017-157896"/>
    <x v="38"/>
    <x v="3"/>
    <s v="VEN04"/>
    <s v="CB-12415"/>
    <s v="OFF-PA-10004092"/>
    <x v="1"/>
    <x v="10"/>
    <s v="Prod35"/>
    <n v="146.82"/>
    <n v="3"/>
    <n v="0"/>
    <n v="73.41"/>
    <n v="73.41"/>
  </r>
  <r>
    <n v="2140"/>
    <s v="CA-2014-159520"/>
    <x v="628"/>
    <x v="1"/>
    <s v="VEN03"/>
    <s v="GT-14635"/>
    <s v="OFF-BI-10003982"/>
    <x v="1"/>
    <x v="8"/>
    <s v="Prod1841"/>
    <n v="149.54400000000001"/>
    <n v="9"/>
    <n v="0.2"/>
    <n v="50.4711"/>
    <n v="99.072900000000004"/>
  </r>
  <r>
    <n v="2141"/>
    <s v="CA-2014-159520"/>
    <x v="628"/>
    <x v="1"/>
    <s v="VEN05"/>
    <s v="GT-14635"/>
    <s v="OFF-SU-10001664"/>
    <x v="1"/>
    <x v="14"/>
    <s v="Prod1425"/>
    <n v="17.14"/>
    <n v="2"/>
    <n v="0"/>
    <n v="4.4564000000000004"/>
    <n v="12.6836"/>
  </r>
  <r>
    <n v="2142"/>
    <s v="CA-2014-159520"/>
    <x v="628"/>
    <x v="1"/>
    <s v="VEN05"/>
    <s v="GT-14635"/>
    <s v="FUR-TA-10003238"/>
    <x v="0"/>
    <x v="3"/>
    <s v="Prod1819"/>
    <n v="991.76400000000001"/>
    <n v="3"/>
    <n v="0.4"/>
    <n v="-347.11739999999998"/>
    <n v="1338.8814"/>
  </r>
  <r>
    <n v="2143"/>
    <s v="CA-2016-155481"/>
    <x v="344"/>
    <x v="1"/>
    <s v="VEN04"/>
    <s v="DK-13225"/>
    <s v="OFF-PA-10004675"/>
    <x v="1"/>
    <x v="10"/>
    <s v="Prod1425"/>
    <n v="30.48"/>
    <n v="6"/>
    <n v="0.2"/>
    <n v="9.9060000000000006"/>
    <n v="20.573999999999998"/>
  </r>
  <r>
    <n v="2144"/>
    <s v="CA-2016-155481"/>
    <x v="344"/>
    <x v="1"/>
    <s v="VEN02"/>
    <s v="DK-13225"/>
    <s v="TEC-PH-10002293"/>
    <x v="2"/>
    <x v="7"/>
    <s v="Prod1458"/>
    <n v="23.988"/>
    <n v="2"/>
    <n v="0.4"/>
    <n v="-4.7976000000000001"/>
    <n v="28.785599999999999"/>
  </r>
  <r>
    <n v="2145"/>
    <s v="CA-2016-155481"/>
    <x v="344"/>
    <x v="1"/>
    <s v="VEN03"/>
    <s v="DK-13225"/>
    <s v="OFF-FA-10002780"/>
    <x v="1"/>
    <x v="13"/>
    <s v="Prod1839"/>
    <n v="16.687999999999999"/>
    <n v="7"/>
    <n v="0.2"/>
    <n v="5.4236000000000004"/>
    <n v="11.264399999999998"/>
  </r>
  <r>
    <n v="2146"/>
    <s v="US-2016-152051"/>
    <x v="597"/>
    <x v="1"/>
    <s v="VEN05"/>
    <s v="TS-21160"/>
    <s v="FUR-CH-10002965"/>
    <x v="0"/>
    <x v="1"/>
    <s v="Prod645"/>
    <n v="422.05799999999999"/>
    <n v="3"/>
    <n v="0.3"/>
    <n v="-18.088200000000001"/>
    <n v="440.14620000000002"/>
  </r>
  <r>
    <n v="2147"/>
    <s v="US-2016-152051"/>
    <x v="597"/>
    <x v="1"/>
    <s v="VEN02"/>
    <s v="TS-21160"/>
    <s v="OFF-BI-10004781"/>
    <x v="1"/>
    <x v="8"/>
    <s v="Prod353"/>
    <n v="38.088000000000001"/>
    <n v="4"/>
    <n v="0.7"/>
    <n v="-27.9312"/>
    <n v="66.019199999999998"/>
  </r>
  <r>
    <n v="2148"/>
    <s v="US-2016-152051"/>
    <x v="597"/>
    <x v="1"/>
    <s v="VEN03"/>
    <s v="TS-21160"/>
    <s v="OFF-ST-10001713"/>
    <x v="1"/>
    <x v="4"/>
    <s v="Prod1425"/>
    <n v="254.352"/>
    <n v="6"/>
    <n v="0.2"/>
    <n v="-50.870399999999997"/>
    <n v="305.22239999999999"/>
  </r>
  <r>
    <n v="2149"/>
    <s v="CA-2014-141607"/>
    <x v="709"/>
    <x v="1"/>
    <s v="VEN02"/>
    <s v="WB-21850"/>
    <s v="FUR-FU-10003975"/>
    <x v="0"/>
    <x v="5"/>
    <s v="Prod1819"/>
    <n v="43.31"/>
    <n v="1"/>
    <n v="0"/>
    <n v="4.3310000000000004"/>
    <n v="38.978999999999999"/>
  </r>
  <r>
    <n v="2150"/>
    <s v="CA-2017-102771"/>
    <x v="710"/>
    <x v="1"/>
    <s v="VEN03"/>
    <s v="DO-13435"/>
    <s v="TEC-PH-10001536"/>
    <x v="2"/>
    <x v="7"/>
    <s v="Prod1458"/>
    <n v="84.95"/>
    <n v="5"/>
    <n v="0"/>
    <n v="22.087"/>
    <n v="62.863"/>
  </r>
  <r>
    <n v="2151"/>
    <s v="US-2017-139969"/>
    <x v="177"/>
    <x v="1"/>
    <s v="VEN04"/>
    <s v="AF-10870"/>
    <s v="FUR-CH-10001973"/>
    <x v="0"/>
    <x v="1"/>
    <s v="Prod645"/>
    <n v="233.05799999999999"/>
    <n v="3"/>
    <n v="0.3"/>
    <n v="-53.270400000000002"/>
    <n v="286.32839999999999"/>
  </r>
  <r>
    <n v="2152"/>
    <s v="CA-2014-167360"/>
    <x v="695"/>
    <x v="0"/>
    <s v="VEN04"/>
    <s v="RB-19435"/>
    <s v="TEC-AC-10001772"/>
    <x v="2"/>
    <x v="11"/>
    <s v="Prod1425"/>
    <n v="111.79"/>
    <n v="7"/>
    <n v="0"/>
    <n v="43.598100000000002"/>
    <n v="68.191900000000004"/>
  </r>
  <r>
    <n v="2153"/>
    <s v="CA-2015-123505"/>
    <x v="6"/>
    <x v="1"/>
    <s v="VEN02"/>
    <s v="AR-10540"/>
    <s v="OFF-PA-10002586"/>
    <x v="1"/>
    <x v="10"/>
    <s v="Prod1856"/>
    <n v="14.94"/>
    <n v="3"/>
    <n v="0"/>
    <n v="7.0217999999999998"/>
    <n v="7.9181999999999997"/>
  </r>
  <r>
    <n v="2154"/>
    <s v="CA-2016-117282"/>
    <x v="461"/>
    <x v="1"/>
    <s v="VEN03"/>
    <s v="DR-12880"/>
    <s v="OFF-BI-10004094"/>
    <x v="1"/>
    <x v="8"/>
    <s v="Prod1841"/>
    <n v="14.16"/>
    <n v="2"/>
    <n v="0.2"/>
    <n v="5.133"/>
    <n v="9.027000000000001"/>
  </r>
  <r>
    <n v="2155"/>
    <s v="US-2016-120460"/>
    <x v="711"/>
    <x v="1"/>
    <s v="VEN01"/>
    <s v="BF-11170"/>
    <s v="FUR-FU-10004973"/>
    <x v="0"/>
    <x v="5"/>
    <s v="Prod1819"/>
    <n v="22.608000000000001"/>
    <n v="3"/>
    <n v="0.6"/>
    <n v="-10.1736"/>
    <n v="32.781599999999997"/>
  </r>
  <r>
    <n v="2156"/>
    <s v="CA-2016-111115"/>
    <x v="330"/>
    <x v="0"/>
    <s v="VEN04"/>
    <s v="LB-16735"/>
    <s v="OFF-FA-10000624"/>
    <x v="1"/>
    <x v="13"/>
    <s v="Prod1839"/>
    <n v="21.48"/>
    <n v="6"/>
    <n v="0"/>
    <n v="10.74"/>
    <n v="10.74"/>
  </r>
  <r>
    <n v="2157"/>
    <s v="CA-2014-124646"/>
    <x v="637"/>
    <x v="2"/>
    <s v="VEN03"/>
    <s v="DV-13465"/>
    <s v="OFF-ST-10001097"/>
    <x v="1"/>
    <x v="4"/>
    <s v="Prod1425"/>
    <n v="501.81"/>
    <n v="3"/>
    <n v="0"/>
    <n v="0"/>
    <n v="501.81"/>
  </r>
  <r>
    <n v="2158"/>
    <s v="CA-2014-124646"/>
    <x v="637"/>
    <x v="2"/>
    <s v="VEN03"/>
    <s v="DV-13465"/>
    <s v="OFF-ST-10001469"/>
    <x v="1"/>
    <x v="4"/>
    <s v="Prod1425"/>
    <n v="161.94"/>
    <n v="3"/>
    <n v="0"/>
    <n v="9.7164000000000001"/>
    <n v="152.2236"/>
  </r>
  <r>
    <n v="2159"/>
    <s v="CA-2017-148166"/>
    <x v="215"/>
    <x v="1"/>
    <s v="VEN02"/>
    <s v="NK-18490"/>
    <s v="OFF-AR-10004956"/>
    <x v="1"/>
    <x v="6"/>
    <s v="Prod1819"/>
    <n v="17.856000000000002"/>
    <n v="4"/>
    <n v="0.2"/>
    <n v="2.0087999999999999"/>
    <n v="15.847200000000001"/>
  </r>
  <r>
    <n v="2160"/>
    <s v="CA-2016-159737"/>
    <x v="411"/>
    <x v="1"/>
    <s v="VEN04"/>
    <s v="CS-11950"/>
    <s v="OFF-BI-10004236"/>
    <x v="1"/>
    <x v="8"/>
    <s v="Prod1841"/>
    <n v="8.8079999999999998"/>
    <n v="3"/>
    <n v="0.8"/>
    <n v="-14.973599999999999"/>
    <n v="23.781599999999997"/>
  </r>
  <r>
    <n v="2161"/>
    <s v="CA-2016-141019"/>
    <x v="201"/>
    <x v="3"/>
    <s v="VEN03"/>
    <s v="LH-17155"/>
    <s v="FUR-FU-10002937"/>
    <x v="0"/>
    <x v="5"/>
    <s v="Prod1819"/>
    <n v="79.384"/>
    <n v="1"/>
    <n v="0.2"/>
    <n v="29.768999999999998"/>
    <n v="49.615000000000002"/>
  </r>
  <r>
    <n v="2162"/>
    <s v="CA-2016-101938"/>
    <x v="712"/>
    <x v="1"/>
    <s v="VEN01"/>
    <s v="DW-13480"/>
    <s v="OFF-AR-10003696"/>
    <x v="1"/>
    <x v="6"/>
    <s v="Prod1819"/>
    <n v="34.58"/>
    <n v="1"/>
    <n v="0"/>
    <n v="10.0282"/>
    <n v="24.5518"/>
  </r>
  <r>
    <n v="2163"/>
    <s v="CA-2017-166296"/>
    <x v="713"/>
    <x v="1"/>
    <s v="VEN02"/>
    <s v="KF-16285"/>
    <s v="OFF-PA-10004359"/>
    <x v="1"/>
    <x v="10"/>
    <s v="Prod35"/>
    <n v="314.55"/>
    <n v="3"/>
    <n v="0"/>
    <n v="150.98400000000001"/>
    <n v="163.566"/>
  </r>
  <r>
    <n v="2164"/>
    <s v="CA-2016-154018"/>
    <x v="61"/>
    <x v="1"/>
    <s v="VEN02"/>
    <s v="HA-14920"/>
    <s v="TEC-AC-10002402"/>
    <x v="2"/>
    <x v="11"/>
    <s v="Prod1425"/>
    <n v="191.976"/>
    <n v="3"/>
    <n v="0.2"/>
    <n v="23.997"/>
    <n v="167.97899999999998"/>
  </r>
  <r>
    <n v="2165"/>
    <s v="CA-2016-154018"/>
    <x v="61"/>
    <x v="1"/>
    <s v="VEN01"/>
    <s v="HA-14920"/>
    <s v="OFF-PA-10000551"/>
    <x v="1"/>
    <x v="10"/>
    <s v="Prod998"/>
    <n v="8.2880000000000003"/>
    <n v="2"/>
    <n v="0.2"/>
    <n v="3.0044"/>
    <n v="5.2835999999999999"/>
  </r>
  <r>
    <n v="2166"/>
    <s v="CA-2016-154018"/>
    <x v="61"/>
    <x v="1"/>
    <s v="VEN02"/>
    <s v="HA-14920"/>
    <s v="FUR-FU-10003394"/>
    <x v="0"/>
    <x v="5"/>
    <s v="Prod1819"/>
    <n v="139.91999999999999"/>
    <n v="5"/>
    <n v="0.6"/>
    <n v="-150.41399999999999"/>
    <n v="290.33399999999995"/>
  </r>
  <r>
    <n v="2167"/>
    <s v="CA-2016-154018"/>
    <x v="61"/>
    <x v="1"/>
    <s v="VEN04"/>
    <s v="HA-14920"/>
    <s v="OFF-AR-10002067"/>
    <x v="1"/>
    <x v="6"/>
    <s v="Prod1819"/>
    <n v="15.872"/>
    <n v="1"/>
    <n v="0.2"/>
    <n v="1.1903999999999999"/>
    <n v="14.6816"/>
  </r>
  <r>
    <n v="2168"/>
    <s v="CA-2016-154018"/>
    <x v="61"/>
    <x v="1"/>
    <s v="VEN05"/>
    <s v="HA-14920"/>
    <s v="OFF-BI-10004140"/>
    <x v="1"/>
    <x v="8"/>
    <s v="Prod1841"/>
    <n v="6.2859999999999996"/>
    <n v="7"/>
    <n v="0.8"/>
    <n v="-11.000500000000001"/>
    <n v="17.2865"/>
  </r>
  <r>
    <n v="2169"/>
    <s v="CA-2017-117870"/>
    <x v="714"/>
    <x v="0"/>
    <s v="VEN03"/>
    <s v="JH-15820"/>
    <s v="OFF-AR-10004078"/>
    <x v="1"/>
    <x v="6"/>
    <s v="Prod1819"/>
    <n v="14.016"/>
    <n v="3"/>
    <n v="0.2"/>
    <n v="1.752"/>
    <n v="12.263999999999999"/>
  </r>
  <r>
    <n v="2170"/>
    <s v="CA-2017-117870"/>
    <x v="714"/>
    <x v="0"/>
    <s v="VEN04"/>
    <s v="JH-15820"/>
    <s v="TEC-AC-10000927"/>
    <x v="2"/>
    <x v="11"/>
    <s v="Prod1425"/>
    <n v="71.975999999999999"/>
    <n v="3"/>
    <n v="0.2"/>
    <n v="-8.9969999999999999"/>
    <n v="80.972999999999999"/>
  </r>
  <r>
    <n v="2171"/>
    <s v="CA-2017-117870"/>
    <x v="714"/>
    <x v="0"/>
    <s v="VEN05"/>
    <s v="JH-15820"/>
    <s v="TEC-PH-10003931"/>
    <x v="2"/>
    <x v="7"/>
    <s v="Prod154"/>
    <n v="107.982"/>
    <n v="3"/>
    <n v="0.4"/>
    <n v="-26.9955"/>
    <n v="134.97749999999999"/>
  </r>
  <r>
    <n v="2172"/>
    <s v="US-2017-137491"/>
    <x v="654"/>
    <x v="1"/>
    <s v="VEN02"/>
    <s v="LC-16930"/>
    <s v="FUR-CH-10004675"/>
    <x v="0"/>
    <x v="1"/>
    <s v="Prod645"/>
    <n v="305.31200000000001"/>
    <n v="2"/>
    <n v="0.3"/>
    <n v="-8.7232000000000003"/>
    <n v="314.03520000000003"/>
  </r>
  <r>
    <n v="2173"/>
    <s v="CA-2014-152296"/>
    <x v="715"/>
    <x v="2"/>
    <s v="VEN03"/>
    <s v="IL-15100"/>
    <s v="OFF-BI-10004506"/>
    <x v="1"/>
    <x v="8"/>
    <s v="Prod1841"/>
    <n v="19.751999999999999"/>
    <n v="3"/>
    <n v="0.2"/>
    <n v="6.9131999999999998"/>
    <n v="12.838799999999999"/>
  </r>
  <r>
    <n v="2174"/>
    <s v="CA-2016-112025"/>
    <x v="716"/>
    <x v="1"/>
    <s v="VEN03"/>
    <s v="LS-16975"/>
    <s v="OFF-BI-10002353"/>
    <x v="1"/>
    <x v="8"/>
    <s v="Prod1841"/>
    <n v="9.2639999999999993"/>
    <n v="3"/>
    <n v="0.8"/>
    <n v="-13.896000000000001"/>
    <n v="23.16"/>
  </r>
  <r>
    <n v="2175"/>
    <s v="CA-2015-132507"/>
    <x v="717"/>
    <x v="0"/>
    <s v="VEN02"/>
    <s v="CC-12610"/>
    <s v="OFF-ST-10000943"/>
    <x v="1"/>
    <x v="4"/>
    <s v="Prod1425"/>
    <n v="61.792000000000002"/>
    <n v="4"/>
    <n v="0.2"/>
    <n v="6.1791999999999998"/>
    <n v="55.6128"/>
  </r>
  <r>
    <n v="2176"/>
    <s v="CA-2016-125738"/>
    <x v="149"/>
    <x v="1"/>
    <s v="VEN03"/>
    <s v="PB-18805"/>
    <s v="OFF-PA-10000740"/>
    <x v="1"/>
    <x v="10"/>
    <s v="Prod998"/>
    <n v="45.68"/>
    <n v="2"/>
    <n v="0"/>
    <n v="21.012799999999999"/>
    <n v="24.667200000000001"/>
  </r>
  <r>
    <n v="2177"/>
    <s v="CA-2016-125738"/>
    <x v="149"/>
    <x v="1"/>
    <s v="VEN03"/>
    <s v="PB-18805"/>
    <s v="OFF-PA-10003001"/>
    <x v="1"/>
    <x v="10"/>
    <s v="Prod1483"/>
    <n v="60.12"/>
    <n v="9"/>
    <n v="0"/>
    <n v="28.857600000000001"/>
    <n v="31.262399999999996"/>
  </r>
  <r>
    <n v="2178"/>
    <s v="CA-2016-125738"/>
    <x v="149"/>
    <x v="1"/>
    <s v="VEN04"/>
    <s v="PB-18805"/>
    <s v="OFF-BI-10001628"/>
    <x v="1"/>
    <x v="8"/>
    <s v="Prod1819"/>
    <n v="41.72"/>
    <n v="5"/>
    <n v="0.2"/>
    <n v="13.0375"/>
    <n v="28.682499999999997"/>
  </r>
  <r>
    <n v="2179"/>
    <s v="CA-2016-125738"/>
    <x v="149"/>
    <x v="1"/>
    <s v="VEN03"/>
    <s v="PB-18805"/>
    <s v="OFF-PA-10001509"/>
    <x v="1"/>
    <x v="10"/>
    <s v="Prod998"/>
    <n v="71.599999999999994"/>
    <n v="8"/>
    <n v="0"/>
    <n v="32.936"/>
    <n v="38.663999999999994"/>
  </r>
  <r>
    <n v="2180"/>
    <s v="CA-2016-128818"/>
    <x v="718"/>
    <x v="1"/>
    <s v="VEN01"/>
    <s v="CJ-12010"/>
    <s v="OFF-BI-10000309"/>
    <x v="1"/>
    <x v="8"/>
    <s v="Prod1819"/>
    <n v="85.231999999999999"/>
    <n v="7"/>
    <n v="0.2"/>
    <n v="30.896599999999999"/>
    <n v="54.3354"/>
  </r>
  <r>
    <n v="2181"/>
    <s v="CA-2016-128818"/>
    <x v="718"/>
    <x v="1"/>
    <s v="VEN05"/>
    <s v="CJ-12010"/>
    <s v="OFF-LA-10003923"/>
    <x v="1"/>
    <x v="2"/>
    <s v="Prod998"/>
    <n v="44.4"/>
    <n v="3"/>
    <n v="0"/>
    <n v="22.2"/>
    <n v="22.2"/>
  </r>
  <r>
    <n v="2182"/>
    <s v="CA-2016-128818"/>
    <x v="718"/>
    <x v="1"/>
    <s v="VEN02"/>
    <s v="CJ-12010"/>
    <s v="FUR-CH-10002084"/>
    <x v="0"/>
    <x v="1"/>
    <s v="Prod645"/>
    <n v="442.76400000000001"/>
    <n v="4"/>
    <n v="0.1"/>
    <n v="59.035200000000003"/>
    <n v="383.72879999999998"/>
  </r>
  <r>
    <n v="2183"/>
    <s v="CA-2016-128818"/>
    <x v="718"/>
    <x v="1"/>
    <s v="VEN02"/>
    <s v="CJ-12010"/>
    <s v="TEC-MA-10000488"/>
    <x v="2"/>
    <x v="15"/>
    <s v="Prod1460"/>
    <n v="3999.95"/>
    <n v="5"/>
    <n v="0"/>
    <n v="1159.9855"/>
    <n v="2839.9645"/>
  </r>
  <r>
    <n v="2184"/>
    <s v="CA-2016-128818"/>
    <x v="718"/>
    <x v="1"/>
    <s v="VEN05"/>
    <s v="CJ-12010"/>
    <s v="TEC-AC-10001767"/>
    <x v="2"/>
    <x v="11"/>
    <s v="Prod1425"/>
    <n v="199.95"/>
    <n v="5"/>
    <n v="0"/>
    <n v="21.994499999999999"/>
    <n v="177.9555"/>
  </r>
  <r>
    <n v="2185"/>
    <s v="CA-2016-128818"/>
    <x v="718"/>
    <x v="1"/>
    <s v="VEN04"/>
    <s v="CJ-12010"/>
    <s v="FUR-FU-10001940"/>
    <x v="0"/>
    <x v="5"/>
    <s v="Prod1819"/>
    <n v="63.68"/>
    <n v="8"/>
    <n v="0"/>
    <n v="28.019200000000001"/>
    <n v="35.660799999999995"/>
  </r>
  <r>
    <n v="2186"/>
    <s v="CA-2017-124576"/>
    <x v="460"/>
    <x v="0"/>
    <s v="VEN03"/>
    <s v="HK-14890"/>
    <s v="OFF-BI-10002735"/>
    <x v="1"/>
    <x v="8"/>
    <s v="Prod1841"/>
    <n v="54.896000000000001"/>
    <n v="2"/>
    <n v="0.2"/>
    <n v="18.5274"/>
    <n v="36.368600000000001"/>
  </r>
  <r>
    <n v="2187"/>
    <s v="CA-2016-101378"/>
    <x v="607"/>
    <x v="3"/>
    <s v="VEN05"/>
    <s v="RH-19600"/>
    <s v="TEC-AC-10002345"/>
    <x v="2"/>
    <x v="11"/>
    <s v="Prod1425"/>
    <n v="29"/>
    <n v="2"/>
    <n v="0"/>
    <n v="7.25"/>
    <n v="21.75"/>
  </r>
  <r>
    <n v="2188"/>
    <s v="CA-2017-143063"/>
    <x v="719"/>
    <x v="1"/>
    <s v="VEN01"/>
    <s v="IL-15100"/>
    <s v="OFF-EN-10003134"/>
    <x v="1"/>
    <x v="12"/>
    <s v="Prod1839"/>
    <n v="70.08"/>
    <n v="6"/>
    <n v="0"/>
    <n v="35.04"/>
    <n v="35.04"/>
  </r>
  <r>
    <n v="2189"/>
    <s v="CA-2017-143063"/>
    <x v="719"/>
    <x v="1"/>
    <s v="VEN03"/>
    <s v="IL-15100"/>
    <s v="FUR-FU-10003708"/>
    <x v="0"/>
    <x v="5"/>
    <s v="Prod1819"/>
    <n v="121.3"/>
    <n v="2"/>
    <n v="0"/>
    <n v="25.472999999999999"/>
    <n v="95.826999999999998"/>
  </r>
  <r>
    <n v="2190"/>
    <s v="CA-2017-143063"/>
    <x v="719"/>
    <x v="1"/>
    <s v="VEN05"/>
    <s v="IL-15100"/>
    <s v="TEC-PH-10003645"/>
    <x v="2"/>
    <x v="7"/>
    <s v="Prod154"/>
    <n v="1454.49"/>
    <n v="9"/>
    <n v="0"/>
    <n v="378.16739999999999"/>
    <n v="1076.3226"/>
  </r>
  <r>
    <n v="2191"/>
    <s v="CA-2016-118913"/>
    <x v="597"/>
    <x v="1"/>
    <s v="VEN03"/>
    <s v="AS-10240"/>
    <s v="OFF-AP-10000692"/>
    <x v="1"/>
    <x v="9"/>
    <s v="Prod1819"/>
    <n v="60.81"/>
    <n v="3"/>
    <n v="0"/>
    <n v="17.026800000000001"/>
    <n v="43.783200000000001"/>
  </r>
  <r>
    <n v="2192"/>
    <s v="CA-2016-128412"/>
    <x v="24"/>
    <x v="1"/>
    <s v="VEN01"/>
    <s v="AP-10915"/>
    <s v="OFF-BI-10001718"/>
    <x v="1"/>
    <x v="8"/>
    <s v="Prod1819"/>
    <n v="153.55199999999999"/>
    <n v="3"/>
    <n v="0.2"/>
    <n v="51.823799999999999"/>
    <n v="101.72819999999999"/>
  </r>
  <r>
    <n v="2193"/>
    <s v="CA-2016-128412"/>
    <x v="24"/>
    <x v="1"/>
    <s v="VEN05"/>
    <s v="AP-10915"/>
    <s v="OFF-AP-10002082"/>
    <x v="1"/>
    <x v="9"/>
    <s v="Prod1819"/>
    <n v="65.34"/>
    <n v="3"/>
    <n v="0"/>
    <n v="22.869"/>
    <n v="42.471000000000004"/>
  </r>
  <r>
    <n v="2194"/>
    <s v="CA-2016-128412"/>
    <x v="24"/>
    <x v="1"/>
    <s v="VEN05"/>
    <s v="AP-10915"/>
    <s v="OFF-PA-10001125"/>
    <x v="1"/>
    <x v="10"/>
    <s v="Prod998"/>
    <n v="123.92"/>
    <n v="4"/>
    <n v="0"/>
    <n v="55.764000000000003"/>
    <n v="68.156000000000006"/>
  </r>
  <r>
    <n v="2195"/>
    <s v="CA-2016-128412"/>
    <x v="24"/>
    <x v="1"/>
    <s v="VEN04"/>
    <s v="AP-10915"/>
    <s v="OFF-AP-10000252"/>
    <x v="1"/>
    <x v="9"/>
    <s v="Prod1819"/>
    <n v="35.1"/>
    <n v="3"/>
    <n v="0"/>
    <n v="12.285"/>
    <n v="22.815000000000001"/>
  </r>
  <r>
    <n v="2196"/>
    <s v="CA-2016-128412"/>
    <x v="24"/>
    <x v="1"/>
    <s v="VEN03"/>
    <s v="AP-10915"/>
    <s v="TEC-AC-10003038"/>
    <x v="2"/>
    <x v="11"/>
    <s v="Prod1425"/>
    <n v="44.75"/>
    <n v="5"/>
    <n v="0"/>
    <n v="8.5024999999999995"/>
    <n v="36.247500000000002"/>
  </r>
  <r>
    <n v="2197"/>
    <s v="CA-2016-136483"/>
    <x v="296"/>
    <x v="1"/>
    <s v="VEN03"/>
    <s v="AG-10390"/>
    <s v="OFF-AR-10000940"/>
    <x v="1"/>
    <x v="6"/>
    <s v="Prod1819"/>
    <n v="4.7039999999999997"/>
    <n v="2"/>
    <n v="0.2"/>
    <n v="0.41160000000000002"/>
    <n v="4.2923999999999998"/>
  </r>
  <r>
    <n v="2198"/>
    <s v="CA-2014-163013"/>
    <x v="283"/>
    <x v="1"/>
    <s v="VEN02"/>
    <s v="BF-11080"/>
    <s v="OFF-AR-10001954"/>
    <x v="1"/>
    <x v="6"/>
    <s v="Prod1819"/>
    <n v="14.67"/>
    <n v="3"/>
    <n v="0"/>
    <n v="3.9609000000000001"/>
    <n v="10.709099999999999"/>
  </r>
  <r>
    <n v="2199"/>
    <s v="CA-2015-135363"/>
    <x v="279"/>
    <x v="1"/>
    <s v="VEN05"/>
    <s v="CK-12205"/>
    <s v="OFF-PA-10003177"/>
    <x v="1"/>
    <x v="10"/>
    <s v="Prod1483"/>
    <n v="15.552"/>
    <n v="3"/>
    <n v="0.2"/>
    <n v="5.4432"/>
    <n v="10.108799999999999"/>
  </r>
  <r>
    <n v="2200"/>
    <s v="CA-2015-135363"/>
    <x v="279"/>
    <x v="1"/>
    <s v="VEN02"/>
    <s v="CK-12205"/>
    <s v="OFF-PA-10000533"/>
    <x v="1"/>
    <x v="10"/>
    <s v="Prod998"/>
    <n v="5.2320000000000002"/>
    <n v="1"/>
    <n v="0.2"/>
    <n v="1.7003999999999999"/>
    <n v="3.5316000000000001"/>
  </r>
  <r>
    <n v="2201"/>
    <s v="US-2014-165659"/>
    <x v="104"/>
    <x v="1"/>
    <s v="VEN05"/>
    <s v="LT-17110"/>
    <s v="FUR-FU-10001935"/>
    <x v="0"/>
    <x v="5"/>
    <s v="Prod1819"/>
    <n v="22.2"/>
    <n v="6"/>
    <n v="0"/>
    <n v="9.1020000000000003"/>
    <n v="13.097999999999999"/>
  </r>
  <r>
    <n v="2202"/>
    <s v="US-2014-165659"/>
    <x v="104"/>
    <x v="1"/>
    <s v="VEN01"/>
    <s v="LT-17110"/>
    <s v="TEC-PH-10002563"/>
    <x v="2"/>
    <x v="7"/>
    <s v="Prod1458"/>
    <n v="881.93"/>
    <n v="7"/>
    <n v="0"/>
    <n v="229.30179999999999"/>
    <n v="652.62819999999999"/>
  </r>
  <r>
    <n v="2203"/>
    <s v="CA-2015-138002"/>
    <x v="64"/>
    <x v="1"/>
    <s v="VEN04"/>
    <s v="BT-11305"/>
    <s v="OFF-BI-10002160"/>
    <x v="1"/>
    <x v="8"/>
    <s v="Prod1841"/>
    <n v="6.0960000000000001"/>
    <n v="2"/>
    <n v="0.2"/>
    <n v="2.1335999999999999"/>
    <n v="3.9624000000000001"/>
  </r>
  <r>
    <n v="2204"/>
    <s v="CA-2015-138002"/>
    <x v="64"/>
    <x v="1"/>
    <s v="VEN05"/>
    <s v="BT-11305"/>
    <s v="FUR-FU-10004748"/>
    <x v="0"/>
    <x v="5"/>
    <s v="Prod1819"/>
    <n v="191.82"/>
    <n v="3"/>
    <n v="0"/>
    <n v="74.809799999999996"/>
    <n v="117.0102"/>
  </r>
  <r>
    <n v="2205"/>
    <s v="CA-2015-128860"/>
    <x v="414"/>
    <x v="1"/>
    <s v="VEN02"/>
    <s v="SC-20725"/>
    <s v="FUR-FU-10001473"/>
    <x v="0"/>
    <x v="5"/>
    <s v="Prod1819"/>
    <n v="20.103999999999999"/>
    <n v="1"/>
    <n v="0.2"/>
    <n v="1.7591000000000001"/>
    <n v="18.344899999999999"/>
  </r>
  <r>
    <n v="2206"/>
    <s v="CA-2016-164350"/>
    <x v="720"/>
    <x v="0"/>
    <s v="VEN03"/>
    <s v="CG-12040"/>
    <s v="OFF-AR-10000538"/>
    <x v="1"/>
    <x v="6"/>
    <s v="Prod1819"/>
    <n v="67.56"/>
    <n v="3"/>
    <n v="0.2"/>
    <n v="8.4450000000000003"/>
    <n v="59.115000000000002"/>
  </r>
  <r>
    <n v="2207"/>
    <s v="US-2014-103905"/>
    <x v="721"/>
    <x v="1"/>
    <s v="VEN02"/>
    <s v="AW-10930"/>
    <s v="OFF-BI-10001098"/>
    <x v="1"/>
    <x v="8"/>
    <s v="Prod1819"/>
    <n v="29.931999999999999"/>
    <n v="7"/>
    <n v="0.8"/>
    <n v="-46.394599999999997"/>
    <n v="76.326599999999999"/>
  </r>
  <r>
    <n v="2208"/>
    <s v="US-2014-103905"/>
    <x v="721"/>
    <x v="1"/>
    <s v="VEN05"/>
    <s v="AW-10930"/>
    <s v="TEC-PH-10001552"/>
    <x v="2"/>
    <x v="7"/>
    <s v="Prod1458"/>
    <n v="38.271999999999998"/>
    <n v="4"/>
    <n v="0.2"/>
    <n v="3.8271999999999999"/>
    <n v="34.444800000000001"/>
  </r>
  <r>
    <n v="2209"/>
    <s v="CA-2015-129854"/>
    <x v="722"/>
    <x v="1"/>
    <s v="VEN04"/>
    <s v="RB-19705"/>
    <s v="OFF-AR-10000390"/>
    <x v="1"/>
    <x v="6"/>
    <s v="Prod1819"/>
    <n v="16.52"/>
    <n v="4"/>
    <n v="0"/>
    <n v="7.5991999999999997"/>
    <n v="8.9207999999999998"/>
  </r>
  <r>
    <n v="2210"/>
    <s v="CA-2014-125556"/>
    <x v="723"/>
    <x v="0"/>
    <s v="VEN04"/>
    <s v="ML-17410"/>
    <s v="TEC-PH-10001079"/>
    <x v="2"/>
    <x v="7"/>
    <s v="Prod1458"/>
    <n v="832.93"/>
    <n v="7"/>
    <n v="0"/>
    <n v="233.22040000000001"/>
    <n v="599.70959999999991"/>
  </r>
  <r>
    <n v="2211"/>
    <s v="CA-2014-125556"/>
    <x v="723"/>
    <x v="0"/>
    <s v="VEN02"/>
    <s v="ML-17410"/>
    <s v="OFF-BI-10003460"/>
    <x v="1"/>
    <x v="8"/>
    <s v="Prod1841"/>
    <n v="43.8"/>
    <n v="10"/>
    <n v="0"/>
    <n v="21.024000000000001"/>
    <n v="22.775999999999996"/>
  </r>
  <r>
    <n v="2212"/>
    <s v="CA-2016-162313"/>
    <x v="724"/>
    <x v="2"/>
    <s v="VEN01"/>
    <s v="VB-21745"/>
    <s v="OFF-AP-10003842"/>
    <x v="1"/>
    <x v="9"/>
    <s v="Prod1819"/>
    <n v="167.292"/>
    <n v="6"/>
    <n v="0.1"/>
    <n v="29.7408"/>
    <n v="137.55119999999999"/>
  </r>
  <r>
    <n v="2213"/>
    <s v="CA-2017-107874"/>
    <x v="654"/>
    <x v="1"/>
    <s v="VEN01"/>
    <s v="SW-20275"/>
    <s v="FUR-FU-10003535"/>
    <x v="0"/>
    <x v="5"/>
    <s v="Prod1819"/>
    <n v="27.42"/>
    <n v="1"/>
    <n v="0"/>
    <n v="11.2422"/>
    <n v="16.177800000000001"/>
  </r>
  <r>
    <n v="2214"/>
    <s v="CA-2017-129378"/>
    <x v="725"/>
    <x v="2"/>
    <s v="VEN04"/>
    <s v="NS-18505"/>
    <s v="OFF-BI-10002012"/>
    <x v="1"/>
    <x v="8"/>
    <s v="Prod1841"/>
    <n v="1.44"/>
    <n v="1"/>
    <n v="0.2"/>
    <n v="0.504"/>
    <n v="0.93599999999999994"/>
  </r>
  <r>
    <n v="2215"/>
    <s v="CA-2017-129378"/>
    <x v="725"/>
    <x v="2"/>
    <s v="VEN05"/>
    <s v="NS-18505"/>
    <s v="OFF-BI-10001922"/>
    <x v="1"/>
    <x v="8"/>
    <s v="Prod1819"/>
    <n v="61.776000000000003"/>
    <n v="13"/>
    <n v="0.2"/>
    <n v="20.849399999999999"/>
    <n v="40.926600000000008"/>
  </r>
  <r>
    <n v="2216"/>
    <s v="CA-2017-129378"/>
    <x v="725"/>
    <x v="2"/>
    <s v="VEN02"/>
    <s v="NS-18505"/>
    <s v="OFF-AP-10000576"/>
    <x v="1"/>
    <x v="9"/>
    <s v="Prod1819"/>
    <n v="241.96"/>
    <n v="2"/>
    <n v="0"/>
    <n v="60.49"/>
    <n v="181.47"/>
  </r>
  <r>
    <n v="2217"/>
    <s v="CA-2017-129378"/>
    <x v="725"/>
    <x v="2"/>
    <s v="VEN04"/>
    <s v="NS-18505"/>
    <s v="FUR-CH-10000553"/>
    <x v="0"/>
    <x v="1"/>
    <s v="Prod645"/>
    <n v="108.608"/>
    <n v="4"/>
    <n v="0.2"/>
    <n v="9.5031999999999996"/>
    <n v="99.104800000000012"/>
  </r>
  <r>
    <n v="2218"/>
    <s v="CA-2014-151953"/>
    <x v="59"/>
    <x v="1"/>
    <s v="VEN05"/>
    <s v="DB-13555"/>
    <s v="OFF-AR-10003469"/>
    <x v="1"/>
    <x v="6"/>
    <s v="Prod1819"/>
    <n v="2.8159999999999998"/>
    <n v="2"/>
    <n v="0.2"/>
    <n v="0.98560000000000003"/>
    <n v="1.8303999999999998"/>
  </r>
  <r>
    <n v="2219"/>
    <s v="CA-2017-130841"/>
    <x v="608"/>
    <x v="1"/>
    <s v="VEN05"/>
    <s v="MH-17620"/>
    <s v="OFF-BI-10000145"/>
    <x v="1"/>
    <x v="8"/>
    <s v="Prod1819"/>
    <n v="9.984"/>
    <n v="4"/>
    <n v="0.2"/>
    <n v="3.6192000000000002"/>
    <n v="6.3647999999999998"/>
  </r>
  <r>
    <n v="2220"/>
    <s v="CA-2017-130841"/>
    <x v="608"/>
    <x v="1"/>
    <s v="VEN01"/>
    <s v="MH-17620"/>
    <s v="OFF-ST-10001580"/>
    <x v="1"/>
    <x v="4"/>
    <s v="Prod1425"/>
    <n v="14.98"/>
    <n v="1"/>
    <n v="0"/>
    <n v="4.1943999999999999"/>
    <n v="10.785600000000001"/>
  </r>
  <r>
    <n v="2221"/>
    <s v="CA-2017-130841"/>
    <x v="608"/>
    <x v="1"/>
    <s v="VEN05"/>
    <s v="MH-17620"/>
    <s v="TEC-PH-10001817"/>
    <x v="2"/>
    <x v="7"/>
    <s v="Prod1458"/>
    <n v="1145.5999999999999"/>
    <n v="4"/>
    <n v="0.2"/>
    <n v="100.24"/>
    <n v="1045.3599999999999"/>
  </r>
  <r>
    <n v="2222"/>
    <s v="CA-2015-131884"/>
    <x v="726"/>
    <x v="3"/>
    <s v="VEN01"/>
    <s v="DK-13375"/>
    <s v="TEC-PH-10001578"/>
    <x v="2"/>
    <x v="7"/>
    <s v="Prod1458"/>
    <n v="485.94"/>
    <n v="2"/>
    <n v="0.4"/>
    <n v="-89.088999999999999"/>
    <n v="575.029"/>
  </r>
  <r>
    <n v="2223"/>
    <s v="CA-2015-131884"/>
    <x v="726"/>
    <x v="3"/>
    <s v="VEN02"/>
    <s v="DK-13375"/>
    <s v="OFF-AR-10004078"/>
    <x v="1"/>
    <x v="6"/>
    <s v="Prod1819"/>
    <n v="37.375999999999998"/>
    <n v="8"/>
    <n v="0.2"/>
    <n v="4.6719999999999997"/>
    <n v="32.704000000000001"/>
  </r>
  <r>
    <n v="2224"/>
    <s v="CA-2015-131884"/>
    <x v="726"/>
    <x v="3"/>
    <s v="VEN01"/>
    <s v="DK-13375"/>
    <s v="FUR-CH-10004860"/>
    <x v="0"/>
    <x v="1"/>
    <s v="Prod645"/>
    <n v="70.686000000000007"/>
    <n v="1"/>
    <n v="0.3"/>
    <n v="-24.235199999999999"/>
    <n v="94.921199999999999"/>
  </r>
  <r>
    <n v="2225"/>
    <s v="CA-2017-121909"/>
    <x v="727"/>
    <x v="1"/>
    <s v="VEN05"/>
    <s v="EA-14035"/>
    <s v="OFF-PA-10003790"/>
    <x v="1"/>
    <x v="10"/>
    <s v="Prod1681"/>
    <n v="54.816000000000003"/>
    <n v="3"/>
    <n v="0.2"/>
    <n v="17.815200000000001"/>
    <n v="37.000799999999998"/>
  </r>
  <r>
    <n v="2226"/>
    <s v="CA-2016-106383"/>
    <x v="202"/>
    <x v="0"/>
    <s v="VEN02"/>
    <s v="BT-11440"/>
    <s v="FUR-BO-10002202"/>
    <x v="0"/>
    <x v="0"/>
    <s v="Prod889"/>
    <n v="72.293999999999997"/>
    <n v="1"/>
    <n v="0.7"/>
    <n v="-98.8018"/>
    <n v="171.0958"/>
  </r>
  <r>
    <n v="2227"/>
    <s v="CA-2017-130771"/>
    <x v="260"/>
    <x v="1"/>
    <s v="VEN04"/>
    <s v="LA-16780"/>
    <s v="OFF-FA-10003059"/>
    <x v="1"/>
    <x v="13"/>
    <s v="Prod1839"/>
    <n v="2.8959999999999999"/>
    <n v="2"/>
    <n v="0.2"/>
    <n v="0.47060000000000002"/>
    <n v="2.4253999999999998"/>
  </r>
  <r>
    <n v="2228"/>
    <s v="CA-2017-130771"/>
    <x v="260"/>
    <x v="1"/>
    <s v="VEN01"/>
    <s v="LA-16780"/>
    <s v="TEC-PH-10002496"/>
    <x v="2"/>
    <x v="7"/>
    <s v="Prod1458"/>
    <n v="124.792"/>
    <n v="1"/>
    <n v="0.2"/>
    <n v="15.599"/>
    <n v="109.193"/>
  </r>
  <r>
    <n v="2229"/>
    <s v="CA-2016-139157"/>
    <x v="728"/>
    <x v="1"/>
    <s v="VEN01"/>
    <s v="GM-14680"/>
    <s v="FUR-TA-10003238"/>
    <x v="0"/>
    <x v="3"/>
    <s v="Prod1819"/>
    <n v="330.58800000000002"/>
    <n v="1"/>
    <n v="0.4"/>
    <n v="-115.7058"/>
    <n v="446.29380000000003"/>
  </r>
  <r>
    <n v="2230"/>
    <s v="CA-2014-128055"/>
    <x v="729"/>
    <x v="1"/>
    <s v="VEN04"/>
    <s v="AA-10315"/>
    <s v="OFF-BI-10004390"/>
    <x v="1"/>
    <x v="8"/>
    <s v="Prod1841"/>
    <n v="673.56799999999998"/>
    <n v="2"/>
    <n v="0.2"/>
    <n v="252.58799999999999"/>
    <n v="420.98"/>
  </r>
  <r>
    <n v="2231"/>
    <s v="CA-2014-128055"/>
    <x v="729"/>
    <x v="1"/>
    <s v="VEN05"/>
    <s v="AA-10315"/>
    <s v="OFF-AP-10002765"/>
    <x v="1"/>
    <x v="9"/>
    <s v="Prod1819"/>
    <n v="52.98"/>
    <n v="2"/>
    <n v="0"/>
    <n v="14.8344"/>
    <n v="38.145599999999995"/>
  </r>
  <r>
    <n v="2232"/>
    <s v="CA-2017-157091"/>
    <x v="553"/>
    <x v="1"/>
    <s v="VEN03"/>
    <s v="DB-13405"/>
    <s v="FUR-FU-10000293"/>
    <x v="0"/>
    <x v="5"/>
    <s v="Prod645"/>
    <n v="526.45000000000005"/>
    <n v="5"/>
    <n v="0"/>
    <n v="31.587"/>
    <n v="494.86300000000006"/>
  </r>
  <r>
    <n v="2233"/>
    <s v="CA-2017-132122"/>
    <x v="730"/>
    <x v="1"/>
    <s v="VEN02"/>
    <s v="JH-15820"/>
    <s v="OFF-ST-10003692"/>
    <x v="1"/>
    <x v="4"/>
    <s v="Prod1425"/>
    <n v="228.92"/>
    <n v="5"/>
    <n v="0.2"/>
    <n v="14.307499999999999"/>
    <n v="214.61249999999998"/>
  </r>
  <r>
    <n v="2234"/>
    <s v="CA-2015-123232"/>
    <x v="313"/>
    <x v="0"/>
    <s v="VEN02"/>
    <s v="DJ-13630"/>
    <s v="TEC-PH-10001051"/>
    <x v="2"/>
    <x v="7"/>
    <s v="Prod1458"/>
    <n v="319.96800000000002"/>
    <n v="4"/>
    <n v="0.2"/>
    <n v="35.996400000000001"/>
    <n v="283.97160000000002"/>
  </r>
  <r>
    <n v="2235"/>
    <s v="CA-2017-104066"/>
    <x v="235"/>
    <x v="1"/>
    <s v="VEN05"/>
    <s v="QJ-19255"/>
    <s v="TEC-AC-10001013"/>
    <x v="2"/>
    <x v="11"/>
    <s v="Prod1425"/>
    <n v="205.03"/>
    <n v="7"/>
    <n v="0"/>
    <n v="67.659899999999993"/>
    <n v="137.37010000000001"/>
  </r>
  <r>
    <n v="2236"/>
    <s v="CA-2015-145849"/>
    <x v="731"/>
    <x v="0"/>
    <s v="VEN05"/>
    <s v="CT-11995"/>
    <s v="OFF-ST-10000025"/>
    <x v="1"/>
    <x v="4"/>
    <s v="Prod1425"/>
    <n v="190.86"/>
    <n v="2"/>
    <n v="0"/>
    <n v="11.451599999999999"/>
    <n v="179.40840000000003"/>
  </r>
  <r>
    <n v="2237"/>
    <s v="CA-2015-145849"/>
    <x v="731"/>
    <x v="0"/>
    <s v="VEN03"/>
    <s v="CT-11995"/>
    <s v="OFF-AR-10000817"/>
    <x v="1"/>
    <x v="6"/>
    <s v="Prod1819"/>
    <n v="24.32"/>
    <n v="8"/>
    <n v="0"/>
    <n v="8.2688000000000006"/>
    <n v="16.051200000000001"/>
  </r>
  <r>
    <n v="2238"/>
    <s v="CA-2016-122322"/>
    <x v="246"/>
    <x v="1"/>
    <s v="VEN05"/>
    <s v="RH-19510"/>
    <s v="OFF-SU-10000952"/>
    <x v="1"/>
    <x v="14"/>
    <s v="Prod1425"/>
    <n v="44.4"/>
    <n v="5"/>
    <n v="0"/>
    <n v="12.432"/>
    <n v="31.967999999999996"/>
  </r>
  <r>
    <n v="2239"/>
    <s v="CA-2017-166849"/>
    <x v="732"/>
    <x v="1"/>
    <s v="VEN04"/>
    <s v="SJ-20125"/>
    <s v="FUR-FU-10004597"/>
    <x v="0"/>
    <x v="5"/>
    <s v="Prod1819"/>
    <n v="44.4"/>
    <n v="2"/>
    <n v="0.6"/>
    <n v="-52.17"/>
    <n v="96.57"/>
  </r>
  <r>
    <n v="2240"/>
    <s v="CA-2016-146633"/>
    <x v="398"/>
    <x v="0"/>
    <s v="VEN04"/>
    <s v="TG-21310"/>
    <s v="OFF-BI-10003527"/>
    <x v="1"/>
    <x v="8"/>
    <s v="Prod1841"/>
    <n v="1016.792"/>
    <n v="1"/>
    <n v="0.2"/>
    <n v="381.29700000000003"/>
    <n v="635.495"/>
  </r>
  <r>
    <n v="2241"/>
    <s v="CA-2016-146633"/>
    <x v="398"/>
    <x v="0"/>
    <s v="VEN02"/>
    <s v="TG-21310"/>
    <s v="OFF-BI-10002982"/>
    <x v="1"/>
    <x v="8"/>
    <s v="Prod1841"/>
    <n v="38.136000000000003"/>
    <n v="7"/>
    <n v="0.2"/>
    <n v="13.3476"/>
    <n v="24.788400000000003"/>
  </r>
  <r>
    <n v="2242"/>
    <s v="US-2016-126893"/>
    <x v="417"/>
    <x v="1"/>
    <s v="VEN05"/>
    <s v="CT-11995"/>
    <s v="TEC-PH-10004165"/>
    <x v="2"/>
    <x v="7"/>
    <s v="Prod154"/>
    <n v="494.98200000000003"/>
    <n v="3"/>
    <n v="0.4"/>
    <n v="-115.4958"/>
    <n v="610.4778"/>
  </r>
  <r>
    <n v="2243"/>
    <s v="CA-2017-103380"/>
    <x v="654"/>
    <x v="1"/>
    <s v="VEN05"/>
    <s v="BF-11005"/>
    <s v="OFF-ST-10003442"/>
    <x v="1"/>
    <x v="4"/>
    <s v="Prod1425"/>
    <n v="56.56"/>
    <n v="2"/>
    <n v="0"/>
    <n v="15.2712"/>
    <n v="41.288800000000002"/>
  </r>
  <r>
    <n v="2244"/>
    <s v="CA-2017-103380"/>
    <x v="654"/>
    <x v="1"/>
    <s v="VEN03"/>
    <s v="BF-11005"/>
    <s v="OFF-AR-10003856"/>
    <x v="1"/>
    <x v="6"/>
    <s v="Prod1819"/>
    <n v="5.56"/>
    <n v="2"/>
    <n v="0"/>
    <n v="1.4456"/>
    <n v="4.1143999999999998"/>
  </r>
  <r>
    <n v="2245"/>
    <s v="CA-2017-103380"/>
    <x v="654"/>
    <x v="1"/>
    <s v="VEN05"/>
    <s v="BF-11005"/>
    <s v="OFF-FA-10004248"/>
    <x v="1"/>
    <x v="13"/>
    <s v="Prod1839"/>
    <n v="9.02"/>
    <n v="2"/>
    <n v="0"/>
    <n v="3.5177999999999998"/>
    <n v="5.5022000000000002"/>
  </r>
  <r>
    <n v="2246"/>
    <s v="CA-2017-103380"/>
    <x v="654"/>
    <x v="1"/>
    <s v="VEN02"/>
    <s v="BF-11005"/>
    <s v="OFF-AP-10001492"/>
    <x v="1"/>
    <x v="9"/>
    <s v="Prod1819"/>
    <n v="8.6199999999999992"/>
    <n v="1"/>
    <n v="0"/>
    <n v="2.2412000000000001"/>
    <n v="6.3787999999999991"/>
  </r>
  <r>
    <n v="2247"/>
    <s v="CA-2017-103380"/>
    <x v="654"/>
    <x v="1"/>
    <s v="VEN02"/>
    <s v="BF-11005"/>
    <s v="TEC-PH-10004165"/>
    <x v="2"/>
    <x v="7"/>
    <s v="Prod154"/>
    <n v="659.976"/>
    <n v="3"/>
    <n v="0.2"/>
    <n v="49.498199999999997"/>
    <n v="610.4778"/>
  </r>
  <r>
    <n v="2248"/>
    <s v="CA-2015-116092"/>
    <x v="733"/>
    <x v="0"/>
    <s v="VEN04"/>
    <s v="JM-16195"/>
    <s v="OFF-PA-10004285"/>
    <x v="1"/>
    <x v="10"/>
    <s v="Prod35"/>
    <n v="13.36"/>
    <n v="2"/>
    <n v="0"/>
    <n v="6.4127999999999998"/>
    <n v="6.9471999999999996"/>
  </r>
  <r>
    <n v="2249"/>
    <s v="CA-2015-116092"/>
    <x v="733"/>
    <x v="0"/>
    <s v="VEN01"/>
    <s v="JM-16195"/>
    <s v="OFF-BI-10001628"/>
    <x v="1"/>
    <x v="8"/>
    <s v="Prod1819"/>
    <n v="41.72"/>
    <n v="5"/>
    <n v="0.2"/>
    <n v="13.0375"/>
    <n v="28.682499999999997"/>
  </r>
  <r>
    <n v="2250"/>
    <s v="CA-2015-116092"/>
    <x v="733"/>
    <x v="0"/>
    <s v="VEN05"/>
    <s v="JM-16195"/>
    <s v="OFF-BI-10000546"/>
    <x v="1"/>
    <x v="8"/>
    <s v="Prod1819"/>
    <n v="11.52"/>
    <n v="5"/>
    <n v="0.2"/>
    <n v="4.1760000000000002"/>
    <n v="7.3439999999999994"/>
  </r>
  <r>
    <n v="2251"/>
    <s v="CA-2015-116092"/>
    <x v="733"/>
    <x v="0"/>
    <s v="VEN01"/>
    <s v="JM-16195"/>
    <s v="OFF-AP-10001391"/>
    <x v="1"/>
    <x v="9"/>
    <s v="Prod1819"/>
    <n v="541.44000000000005"/>
    <n v="6"/>
    <n v="0"/>
    <n v="157.01759999999999"/>
    <n v="384.42240000000004"/>
  </r>
  <r>
    <n v="2252"/>
    <s v="CA-2015-116092"/>
    <x v="733"/>
    <x v="0"/>
    <s v="VEN03"/>
    <s v="JM-16195"/>
    <s v="OFF-PA-10000477"/>
    <x v="1"/>
    <x v="10"/>
    <s v="Prod998"/>
    <n v="19.440000000000001"/>
    <n v="3"/>
    <n v="0"/>
    <n v="9.3312000000000008"/>
    <n v="10.1088"/>
  </r>
  <r>
    <n v="2253"/>
    <s v="CA-2016-117849"/>
    <x v="229"/>
    <x v="0"/>
    <s v="VEN03"/>
    <s v="JK-16120"/>
    <s v="OFF-PA-10004327"/>
    <x v="1"/>
    <x v="10"/>
    <s v="Prod35"/>
    <n v="143.69999999999999"/>
    <n v="3"/>
    <n v="0"/>
    <n v="68.975999999999999"/>
    <n v="74.72399999999999"/>
  </r>
  <r>
    <n v="2254"/>
    <s v="CA-2015-169201"/>
    <x v="734"/>
    <x v="2"/>
    <s v="VEN02"/>
    <s v="HG-14965"/>
    <s v="OFF-AP-10000696"/>
    <x v="1"/>
    <x v="9"/>
    <s v="Prod1819"/>
    <n v="43.26"/>
    <n v="3"/>
    <n v="0"/>
    <n v="14.2758"/>
    <n v="28.984199999999998"/>
  </r>
  <r>
    <n v="2255"/>
    <s v="CA-2015-169201"/>
    <x v="734"/>
    <x v="2"/>
    <s v="VEN04"/>
    <s v="HG-14965"/>
    <s v="OFF-AP-10002082"/>
    <x v="1"/>
    <x v="9"/>
    <s v="Prod1819"/>
    <n v="43.56"/>
    <n v="2"/>
    <n v="0"/>
    <n v="15.246"/>
    <n v="28.314"/>
  </r>
  <r>
    <n v="2256"/>
    <s v="CA-2016-164091"/>
    <x v="42"/>
    <x v="1"/>
    <s v="VEN04"/>
    <s v="LA-16780"/>
    <s v="TEC-PH-10001944"/>
    <x v="2"/>
    <x v="7"/>
    <s v="Prod1458"/>
    <n v="437.85"/>
    <n v="3"/>
    <n v="0"/>
    <n v="131.35499999999999"/>
    <n v="306.495"/>
  </r>
  <r>
    <n v="2257"/>
    <s v="CA-2016-164091"/>
    <x v="42"/>
    <x v="1"/>
    <s v="VEN03"/>
    <s v="LA-16780"/>
    <s v="FUR-FU-10004952"/>
    <x v="0"/>
    <x v="5"/>
    <s v="Prod1819"/>
    <n v="109.48"/>
    <n v="2"/>
    <n v="0"/>
    <n v="33.938800000000001"/>
    <n v="75.541200000000003"/>
  </r>
  <r>
    <n v="2258"/>
    <s v="CA-2017-105214"/>
    <x v="141"/>
    <x v="2"/>
    <s v="VEN03"/>
    <s v="TS-21610"/>
    <s v="FUR-CH-10000015"/>
    <x v="0"/>
    <x v="1"/>
    <s v="Prod889"/>
    <n v="1212.96"/>
    <n v="7"/>
    <n v="0.2"/>
    <n v="90.971999999999994"/>
    <n v="1121.9880000000001"/>
  </r>
  <r>
    <n v="2259"/>
    <s v="CA-2017-105214"/>
    <x v="141"/>
    <x v="2"/>
    <s v="VEN04"/>
    <s v="TS-21610"/>
    <s v="OFF-PA-10001776"/>
    <x v="1"/>
    <x v="10"/>
    <s v="Prod998"/>
    <n v="18.54"/>
    <n v="2"/>
    <n v="0"/>
    <n v="8.7138000000000009"/>
    <n v="9.8261999999999983"/>
  </r>
  <r>
    <n v="2260"/>
    <s v="CA-2015-117611"/>
    <x v="558"/>
    <x v="0"/>
    <s v="VEN04"/>
    <s v="MZ-17335"/>
    <s v="OFF-FA-10002280"/>
    <x v="1"/>
    <x v="13"/>
    <s v="Prod1839"/>
    <n v="5"/>
    <n v="1"/>
    <n v="0"/>
    <n v="2.4"/>
    <n v="2.6"/>
  </r>
  <r>
    <n v="2261"/>
    <s v="CA-2015-117611"/>
    <x v="558"/>
    <x v="0"/>
    <s v="VEN02"/>
    <s v="MZ-17335"/>
    <s v="TEC-AC-10002049"/>
    <x v="2"/>
    <x v="11"/>
    <s v="Prod1425"/>
    <n v="371.97"/>
    <n v="3"/>
    <n v="0"/>
    <n v="66.954599999999999"/>
    <n v="305.0154"/>
  </r>
  <r>
    <n v="2262"/>
    <s v="US-2015-137960"/>
    <x v="735"/>
    <x v="3"/>
    <s v="VEN02"/>
    <s v="MW-18220"/>
    <s v="TEC-AC-10002253"/>
    <x v="2"/>
    <x v="11"/>
    <s v="Prod1425"/>
    <n v="166.24"/>
    <n v="1"/>
    <n v="0"/>
    <n v="24.936"/>
    <n v="141.304"/>
  </r>
  <r>
    <n v="2263"/>
    <s v="CA-2017-122994"/>
    <x v="736"/>
    <x v="2"/>
    <s v="VEN05"/>
    <s v="MV-17485"/>
    <s v="FUR-BO-10004015"/>
    <x v="0"/>
    <x v="0"/>
    <s v="Prod889"/>
    <n v="359.97"/>
    <n v="3"/>
    <n v="0"/>
    <n v="79.193399999999997"/>
    <n v="280.77660000000003"/>
  </r>
  <r>
    <n v="2264"/>
    <s v="CA-2016-131065"/>
    <x v="619"/>
    <x v="0"/>
    <s v="VEN03"/>
    <s v="AA-10375"/>
    <s v="TEC-AC-10004145"/>
    <x v="2"/>
    <x v="11"/>
    <s v="Prod1425"/>
    <n v="499.98"/>
    <n v="2"/>
    <n v="0"/>
    <n v="114.9954"/>
    <n v="384.9846"/>
  </r>
  <r>
    <n v="2265"/>
    <s v="CA-2016-131065"/>
    <x v="619"/>
    <x v="0"/>
    <s v="VEN05"/>
    <s v="AA-10375"/>
    <s v="OFF-PA-10002479"/>
    <x v="1"/>
    <x v="10"/>
    <s v="Prod1856"/>
    <n v="5.28"/>
    <n v="1"/>
    <n v="0"/>
    <n v="2.3759999999999999"/>
    <n v="2.9040000000000004"/>
  </r>
  <r>
    <n v="2266"/>
    <s v="CA-2016-131065"/>
    <x v="619"/>
    <x v="0"/>
    <s v="VEN01"/>
    <s v="AA-10375"/>
    <s v="OFF-BI-10004970"/>
    <x v="1"/>
    <x v="8"/>
    <s v="Prod353"/>
    <n v="8.26"/>
    <n v="2"/>
    <n v="0"/>
    <n v="3.8822000000000001"/>
    <n v="4.3777999999999997"/>
  </r>
  <r>
    <n v="2267"/>
    <s v="CA-2017-149146"/>
    <x v="737"/>
    <x v="3"/>
    <s v="VEN03"/>
    <s v="SM-20320"/>
    <s v="OFF-PA-10003919"/>
    <x v="1"/>
    <x v="10"/>
    <s v="Prod1506"/>
    <n v="7.968"/>
    <n v="2"/>
    <n v="0.2"/>
    <n v="2.6892"/>
    <n v="5.2788000000000004"/>
  </r>
  <r>
    <n v="2268"/>
    <s v="CA-2017-137470"/>
    <x v="31"/>
    <x v="3"/>
    <s v="VEN04"/>
    <s v="TP-21415"/>
    <s v="OFF-PA-10002001"/>
    <x v="1"/>
    <x v="10"/>
    <s v="Prod1856"/>
    <n v="12.96"/>
    <n v="2"/>
    <n v="0"/>
    <n v="6.3503999999999996"/>
    <n v="6.6096000000000013"/>
  </r>
  <r>
    <n v="2269"/>
    <s v="CA-2017-105480"/>
    <x v="738"/>
    <x v="1"/>
    <s v="VEN05"/>
    <s v="DK-13225"/>
    <s v="OFF-PA-10002787"/>
    <x v="1"/>
    <x v="10"/>
    <s v="Prod1483"/>
    <n v="6.48"/>
    <n v="1"/>
    <n v="0"/>
    <n v="3.1103999999999998"/>
    <n v="3.3696000000000006"/>
  </r>
  <r>
    <n v="2270"/>
    <s v="CA-2017-105480"/>
    <x v="738"/>
    <x v="1"/>
    <s v="VEN01"/>
    <s v="DK-13225"/>
    <s v="OFF-BI-10003291"/>
    <x v="1"/>
    <x v="8"/>
    <s v="Prod1841"/>
    <n v="6.984"/>
    <n v="1"/>
    <n v="0.2"/>
    <n v="2.3571"/>
    <n v="4.6269"/>
  </r>
  <r>
    <n v="2271"/>
    <s v="CA-2017-164917"/>
    <x v="94"/>
    <x v="1"/>
    <s v="VEN05"/>
    <s v="MK-17905"/>
    <s v="OFF-AR-10004344"/>
    <x v="1"/>
    <x v="6"/>
    <s v="Prod1819"/>
    <n v="47.96"/>
    <n v="5"/>
    <n v="0.2"/>
    <n v="4.1965000000000003"/>
    <n v="43.763500000000001"/>
  </r>
  <r>
    <n v="2272"/>
    <s v="CA-2015-102036"/>
    <x v="538"/>
    <x v="1"/>
    <s v="VEN03"/>
    <s v="CS-12130"/>
    <s v="OFF-ST-10003123"/>
    <x v="1"/>
    <x v="4"/>
    <s v="Prod1425"/>
    <n v="199.74"/>
    <n v="6"/>
    <n v="0"/>
    <n v="47.937600000000003"/>
    <n v="151.80240000000001"/>
  </r>
  <r>
    <n v="2273"/>
    <s v="CA-2015-142944"/>
    <x v="739"/>
    <x v="1"/>
    <s v="VEN05"/>
    <s v="JL-15850"/>
    <s v="FUR-FU-10000308"/>
    <x v="0"/>
    <x v="5"/>
    <s v="Prod645"/>
    <n v="435.26"/>
    <n v="7"/>
    <n v="0"/>
    <n v="95.757199999999997"/>
    <n v="339.50279999999998"/>
  </r>
  <r>
    <n v="2274"/>
    <s v="CA-2015-142944"/>
    <x v="739"/>
    <x v="1"/>
    <s v="VEN04"/>
    <s v="JL-15850"/>
    <s v="TEC-CO-10003763"/>
    <x v="2"/>
    <x v="16"/>
    <s v="Prod1460"/>
    <n v="1119.9839999999999"/>
    <n v="2"/>
    <n v="0.2"/>
    <n v="377.99459999999999"/>
    <n v="741.98939999999993"/>
  </r>
  <r>
    <n v="2275"/>
    <s v="CA-2014-157882"/>
    <x v="508"/>
    <x v="0"/>
    <s v="VEN05"/>
    <s v="AR-10405"/>
    <s v="FUR-TA-10001866"/>
    <x v="0"/>
    <x v="3"/>
    <s v="Prod1819"/>
    <n v="143.43199999999999"/>
    <n v="1"/>
    <n v="0.2"/>
    <n v="3.5857999999999999"/>
    <n v="139.84619999999998"/>
  </r>
  <r>
    <n v="2276"/>
    <s v="CA-2014-157882"/>
    <x v="508"/>
    <x v="0"/>
    <s v="VEN03"/>
    <s v="AR-10405"/>
    <s v="FUR-CH-10002774"/>
    <x v="0"/>
    <x v="1"/>
    <s v="Prod645"/>
    <n v="122.352"/>
    <n v="3"/>
    <n v="0.2"/>
    <n v="13.7646"/>
    <n v="108.5874"/>
  </r>
  <r>
    <n v="2277"/>
    <s v="CA-2014-104283"/>
    <x v="740"/>
    <x v="1"/>
    <s v="VEN04"/>
    <s v="LM-17065"/>
    <s v="OFF-ST-10004337"/>
    <x v="1"/>
    <x v="4"/>
    <s v="Prod1425"/>
    <n v="306.2"/>
    <n v="5"/>
    <n v="0"/>
    <n v="0"/>
    <n v="306.2"/>
  </r>
  <r>
    <n v="2278"/>
    <s v="CA-2014-104283"/>
    <x v="740"/>
    <x v="1"/>
    <s v="VEN04"/>
    <s v="LM-17065"/>
    <s v="FUR-TA-10001039"/>
    <x v="0"/>
    <x v="3"/>
    <s v="Prod1819"/>
    <n v="85.98"/>
    <n v="1"/>
    <n v="0"/>
    <n v="22.354800000000001"/>
    <n v="63.625200000000007"/>
  </r>
  <r>
    <n v="2279"/>
    <s v="CA-2014-104283"/>
    <x v="740"/>
    <x v="1"/>
    <s v="VEN02"/>
    <s v="LM-17065"/>
    <s v="TEC-AC-10000109"/>
    <x v="2"/>
    <x v="11"/>
    <s v="Prod1425"/>
    <n v="223.96"/>
    <n v="4"/>
    <n v="0"/>
    <n v="53.750399999999999"/>
    <n v="170.20960000000002"/>
  </r>
  <r>
    <n v="2280"/>
    <s v="CA-2017-142622"/>
    <x v="40"/>
    <x v="2"/>
    <s v="VEN04"/>
    <s v="JK-15625"/>
    <s v="FUR-CH-10003833"/>
    <x v="0"/>
    <x v="1"/>
    <s v="Prod645"/>
    <n v="97.567999999999998"/>
    <n v="2"/>
    <n v="0.2"/>
    <n v="-6.0979999999999999"/>
    <n v="103.666"/>
  </r>
  <r>
    <n v="2281"/>
    <s v="CA-2017-142622"/>
    <x v="40"/>
    <x v="2"/>
    <s v="VEN05"/>
    <s v="JK-15625"/>
    <s v="FUR-CH-10004289"/>
    <x v="0"/>
    <x v="1"/>
    <s v="Prod645"/>
    <n v="614.27200000000005"/>
    <n v="8"/>
    <n v="0.2"/>
    <n v="-23.0352"/>
    <n v="637.30720000000008"/>
  </r>
  <r>
    <n v="2282"/>
    <s v="CA-2017-142622"/>
    <x v="40"/>
    <x v="2"/>
    <s v="VEN04"/>
    <s v="JK-15625"/>
    <s v="FUR-BO-10004467"/>
    <x v="0"/>
    <x v="0"/>
    <s v="Prod889"/>
    <n v="199.98"/>
    <n v="2"/>
    <n v="0"/>
    <n v="37.996200000000002"/>
    <n v="161.98379999999997"/>
  </r>
  <r>
    <n v="2283"/>
    <s v="CA-2016-132143"/>
    <x v="344"/>
    <x v="2"/>
    <s v="VEN04"/>
    <s v="FM-14215"/>
    <s v="OFF-PA-10002713"/>
    <x v="1"/>
    <x v="10"/>
    <s v="Prod1483"/>
    <n v="48.16"/>
    <n v="7"/>
    <n v="0"/>
    <n v="22.153600000000001"/>
    <n v="26.006399999999996"/>
  </r>
  <r>
    <n v="2284"/>
    <s v="CA-2015-153108"/>
    <x v="741"/>
    <x v="1"/>
    <s v="VEN03"/>
    <s v="SF-20200"/>
    <s v="TEC-PH-10001552"/>
    <x v="2"/>
    <x v="7"/>
    <s v="Prod1458"/>
    <n v="23.92"/>
    <n v="2"/>
    <n v="0"/>
    <n v="6.6976000000000004"/>
    <n v="17.2224"/>
  </r>
  <r>
    <n v="2285"/>
    <s v="CA-2015-153108"/>
    <x v="741"/>
    <x v="1"/>
    <s v="VEN02"/>
    <s v="SF-20200"/>
    <s v="OFF-AP-10002222"/>
    <x v="1"/>
    <x v="9"/>
    <s v="Prod1819"/>
    <n v="60.69"/>
    <n v="7"/>
    <n v="0"/>
    <n v="16.386299999999999"/>
    <n v="44.303699999999999"/>
  </r>
  <r>
    <n v="2286"/>
    <s v="CA-2016-112676"/>
    <x v="588"/>
    <x v="2"/>
    <s v="VEN02"/>
    <s v="PJ-18835"/>
    <s v="OFF-PA-10003971"/>
    <x v="1"/>
    <x v="10"/>
    <s v="Prod35"/>
    <n v="14.352"/>
    <n v="3"/>
    <n v="0.2"/>
    <n v="5.2026000000000003"/>
    <n v="9.1494"/>
  </r>
  <r>
    <n v="2287"/>
    <s v="CA-2017-165687"/>
    <x v="122"/>
    <x v="1"/>
    <s v="VEN02"/>
    <s v="CS-12355"/>
    <s v="OFF-AP-10004036"/>
    <x v="1"/>
    <x v="9"/>
    <s v="Prod1819"/>
    <n v="35.04"/>
    <n v="2"/>
    <n v="0"/>
    <n v="12.263999999999999"/>
    <n v="22.776"/>
  </r>
  <r>
    <n v="2288"/>
    <s v="US-2017-112928"/>
    <x v="742"/>
    <x v="0"/>
    <s v="VEN05"/>
    <s v="BB-10990"/>
    <s v="OFF-AP-10002287"/>
    <x v="1"/>
    <x v="9"/>
    <s v="Prod1819"/>
    <n v="17.48"/>
    <n v="5"/>
    <n v="0.2"/>
    <n v="1.3109999999999999"/>
    <n v="16.169"/>
  </r>
  <r>
    <n v="2289"/>
    <s v="CA-2017-143343"/>
    <x v="198"/>
    <x v="2"/>
    <s v="VEN05"/>
    <s v="BW-11200"/>
    <s v="OFF-AR-10002375"/>
    <x v="1"/>
    <x v="6"/>
    <s v="Prod1819"/>
    <n v="16.399999999999999"/>
    <n v="5"/>
    <n v="0"/>
    <n v="4.7560000000000002"/>
    <n v="11.643999999999998"/>
  </r>
  <r>
    <n v="2290"/>
    <s v="CA-2017-115154"/>
    <x v="743"/>
    <x v="2"/>
    <s v="VEN05"/>
    <s v="RS-19420"/>
    <s v="FUR-TA-10001950"/>
    <x v="0"/>
    <x v="3"/>
    <s v="Prod1819"/>
    <n v="892.98"/>
    <n v="2"/>
    <n v="0"/>
    <n v="80.368200000000002"/>
    <n v="812.61180000000002"/>
  </r>
  <r>
    <n v="2291"/>
    <s v="CA-2015-149342"/>
    <x v="744"/>
    <x v="1"/>
    <s v="VEN03"/>
    <s v="TS-21160"/>
    <s v="TEC-PH-10001557"/>
    <x v="2"/>
    <x v="7"/>
    <s v="Prod1458"/>
    <n v="287.97000000000003"/>
    <n v="3"/>
    <n v="0"/>
    <n v="77.751900000000006"/>
    <n v="210.21810000000002"/>
  </r>
  <r>
    <n v="2292"/>
    <s v="CA-2015-149342"/>
    <x v="744"/>
    <x v="1"/>
    <s v="VEN03"/>
    <s v="TS-21160"/>
    <s v="FUR-FU-10002937"/>
    <x v="0"/>
    <x v="5"/>
    <s v="Prod1819"/>
    <n v="595.38"/>
    <n v="6"/>
    <n v="0"/>
    <n v="297.69"/>
    <n v="297.69"/>
  </r>
  <r>
    <n v="2293"/>
    <s v="CA-2015-149342"/>
    <x v="744"/>
    <x v="1"/>
    <s v="VEN03"/>
    <s v="TS-21160"/>
    <s v="OFF-PA-10001166"/>
    <x v="1"/>
    <x v="10"/>
    <s v="Prod998"/>
    <n v="12.96"/>
    <n v="2"/>
    <n v="0"/>
    <n v="6.2207999999999997"/>
    <n v="6.7392000000000012"/>
  </r>
  <r>
    <n v="2294"/>
    <s v="CA-2015-130995"/>
    <x v="85"/>
    <x v="1"/>
    <s v="VEN02"/>
    <s v="QJ-19255"/>
    <s v="TEC-PH-10000347"/>
    <x v="2"/>
    <x v="7"/>
    <s v="Prod1458"/>
    <n v="4.95"/>
    <n v="1"/>
    <n v="0"/>
    <n v="1.3365"/>
    <n v="3.6135000000000002"/>
  </r>
  <r>
    <n v="2295"/>
    <s v="CA-2017-127929"/>
    <x v="63"/>
    <x v="1"/>
    <s v="VEN03"/>
    <s v="FM-14215"/>
    <s v="FUR-FU-10003708"/>
    <x v="0"/>
    <x v="5"/>
    <s v="Prod1819"/>
    <n v="181.95"/>
    <n v="3"/>
    <n v="0"/>
    <n v="38.209499999999998"/>
    <n v="143.7405"/>
  </r>
  <r>
    <n v="2296"/>
    <s v="CA-2015-113145"/>
    <x v="745"/>
    <x v="1"/>
    <s v="VEN05"/>
    <s v="VD-21670"/>
    <s v="OFF-PA-10002659"/>
    <x v="1"/>
    <x v="10"/>
    <s v="Prod1301"/>
    <n v="13.52"/>
    <n v="4"/>
    <n v="0"/>
    <n v="6.2191999999999998"/>
    <n v="7.3007999999999997"/>
  </r>
  <r>
    <n v="2297"/>
    <s v="CA-2015-113145"/>
    <x v="745"/>
    <x v="1"/>
    <s v="VEN04"/>
    <s v="VD-21670"/>
    <s v="FUR-FU-10000965"/>
    <x v="0"/>
    <x v="5"/>
    <s v="Prod1819"/>
    <n v="259.7"/>
    <n v="5"/>
    <n v="0"/>
    <n v="106.477"/>
    <n v="153.22299999999998"/>
  </r>
  <r>
    <n v="2298"/>
    <s v="CA-2015-113145"/>
    <x v="745"/>
    <x v="1"/>
    <s v="VEN03"/>
    <s v="VD-21670"/>
    <s v="TEC-PH-10001527"/>
    <x v="2"/>
    <x v="7"/>
    <s v="Prod1458"/>
    <n v="42.95"/>
    <n v="1"/>
    <n v="0"/>
    <n v="1.2885"/>
    <n v="41.661500000000004"/>
  </r>
  <r>
    <n v="2299"/>
    <s v="CA-2015-113145"/>
    <x v="745"/>
    <x v="1"/>
    <s v="VEN01"/>
    <s v="VD-21670"/>
    <s v="TEC-AC-10001838"/>
    <x v="2"/>
    <x v="11"/>
    <s v="Prod1425"/>
    <n v="1399.93"/>
    <n v="7"/>
    <n v="0"/>
    <n v="601.96990000000005"/>
    <n v="797.96010000000001"/>
  </r>
  <r>
    <n v="2300"/>
    <s v="CA-2015-113145"/>
    <x v="745"/>
    <x v="1"/>
    <s v="VEN05"/>
    <s v="VD-21670"/>
    <s v="TEC-PH-10002597"/>
    <x v="2"/>
    <x v="7"/>
    <s v="Prod1458"/>
    <n v="503.96"/>
    <n v="4"/>
    <n v="0"/>
    <n v="125.99"/>
    <n v="377.96999999999997"/>
  </r>
  <r>
    <n v="2301"/>
    <s v="CA-2014-162362"/>
    <x v="7"/>
    <x v="1"/>
    <s v="VEN04"/>
    <s v="JL-15505"/>
    <s v="OFF-BI-10000756"/>
    <x v="1"/>
    <x v="8"/>
    <s v="Prod1819"/>
    <n v="12.72"/>
    <n v="3"/>
    <n v="0"/>
    <n v="6.36"/>
    <n v="6.36"/>
  </r>
  <r>
    <n v="2302"/>
    <s v="CA-2014-162362"/>
    <x v="7"/>
    <x v="1"/>
    <s v="VEN04"/>
    <s v="JL-15505"/>
    <s v="OFF-BI-10000546"/>
    <x v="1"/>
    <x v="8"/>
    <s v="Prod1819"/>
    <n v="11.52"/>
    <n v="4"/>
    <n v="0"/>
    <n v="5.6448"/>
    <n v="5.8751999999999995"/>
  </r>
  <r>
    <n v="2303"/>
    <s v="CA-2016-106558"/>
    <x v="347"/>
    <x v="1"/>
    <s v="VEN05"/>
    <s v="DL-13495"/>
    <s v="TEC-AC-10001142"/>
    <x v="2"/>
    <x v="11"/>
    <s v="Prod1425"/>
    <n v="316"/>
    <n v="4"/>
    <n v="0"/>
    <n v="31.6"/>
    <n v="284.39999999999998"/>
  </r>
  <r>
    <n v="2304"/>
    <s v="CA-2017-157931"/>
    <x v="304"/>
    <x v="0"/>
    <s v="VEN04"/>
    <s v="MO-17800"/>
    <s v="FUR-CH-10000785"/>
    <x v="0"/>
    <x v="1"/>
    <s v="Prod645"/>
    <n v="723.92"/>
    <n v="4"/>
    <n v="0"/>
    <n v="188.2192"/>
    <n v="535.70079999999996"/>
  </r>
  <r>
    <n v="2305"/>
    <s v="CA-2017-157931"/>
    <x v="304"/>
    <x v="0"/>
    <s v="VEN03"/>
    <s v="MO-17800"/>
    <s v="OFF-PA-10000474"/>
    <x v="1"/>
    <x v="10"/>
    <s v="Prod998"/>
    <n v="106.32"/>
    <n v="3"/>
    <n v="0"/>
    <n v="49.970399999999998"/>
    <n v="56.349599999999995"/>
  </r>
  <r>
    <n v="2306"/>
    <s v="CA-2016-115574"/>
    <x v="746"/>
    <x v="2"/>
    <s v="VEN01"/>
    <s v="BP-11185"/>
    <s v="FUR-BO-10003441"/>
    <x v="0"/>
    <x v="0"/>
    <s v="Prod889"/>
    <n v="141.37200000000001"/>
    <n v="2"/>
    <n v="0.3"/>
    <n v="-14.1372"/>
    <n v="155.50920000000002"/>
  </r>
  <r>
    <n v="2307"/>
    <s v="CA-2015-160794"/>
    <x v="747"/>
    <x v="2"/>
    <s v="VEN05"/>
    <s v="MS-17980"/>
    <s v="OFF-PA-10004156"/>
    <x v="1"/>
    <x v="10"/>
    <s v="Prod35"/>
    <n v="27.216000000000001"/>
    <n v="3"/>
    <n v="0.2"/>
    <n v="9.8658000000000001"/>
    <n v="17.350200000000001"/>
  </r>
  <r>
    <n v="2308"/>
    <s v="CA-2017-116225"/>
    <x v="748"/>
    <x v="1"/>
    <s v="VEN02"/>
    <s v="SV-20935"/>
    <s v="TEC-AC-10001432"/>
    <x v="2"/>
    <x v="11"/>
    <s v="Prod1425"/>
    <n v="390.75"/>
    <n v="5"/>
    <n v="0"/>
    <n v="171.93"/>
    <n v="218.82"/>
  </r>
  <r>
    <n v="2309"/>
    <s v="US-2017-120418"/>
    <x v="109"/>
    <x v="2"/>
    <s v="VEN03"/>
    <s v="BC-11125"/>
    <s v="FUR-CH-10001394"/>
    <x v="0"/>
    <x v="1"/>
    <s v="Prod645"/>
    <n v="280.79199999999997"/>
    <n v="1"/>
    <n v="0.2"/>
    <n v="35.098999999999997"/>
    <n v="245.69299999999998"/>
  </r>
  <r>
    <n v="2310"/>
    <s v="US-2017-120418"/>
    <x v="109"/>
    <x v="2"/>
    <s v="VEN02"/>
    <s v="BC-11125"/>
    <s v="OFF-ST-10002370"/>
    <x v="1"/>
    <x v="4"/>
    <s v="Prod1425"/>
    <n v="68.447999999999993"/>
    <n v="4"/>
    <n v="0.2"/>
    <n v="7.7004000000000001"/>
    <n v="60.747599999999991"/>
  </r>
  <r>
    <n v="2311"/>
    <s v="US-2017-120418"/>
    <x v="109"/>
    <x v="2"/>
    <s v="VEN04"/>
    <s v="BC-11125"/>
    <s v="OFF-AR-10002956"/>
    <x v="1"/>
    <x v="6"/>
    <s v="Prod1819"/>
    <n v="88.04"/>
    <n v="5"/>
    <n v="0.2"/>
    <n v="6.6029999999999998"/>
    <n v="81.437000000000012"/>
  </r>
  <r>
    <n v="2312"/>
    <s v="US-2017-120418"/>
    <x v="109"/>
    <x v="2"/>
    <s v="VEN03"/>
    <s v="BC-11125"/>
    <s v="OFF-AR-10001955"/>
    <x v="1"/>
    <x v="6"/>
    <s v="Prod1819"/>
    <n v="15.872"/>
    <n v="1"/>
    <n v="0.2"/>
    <n v="1.984"/>
    <n v="13.888"/>
  </r>
  <r>
    <n v="2313"/>
    <s v="US-2017-120418"/>
    <x v="109"/>
    <x v="2"/>
    <s v="VEN05"/>
    <s v="BC-11125"/>
    <s v="OFF-ST-10001809"/>
    <x v="1"/>
    <x v="4"/>
    <s v="Prod1425"/>
    <n v="215.59200000000001"/>
    <n v="3"/>
    <n v="0.2"/>
    <n v="-48.508200000000002"/>
    <n v="264.10020000000003"/>
  </r>
  <r>
    <n v="2314"/>
    <s v="CA-2017-122035"/>
    <x v="262"/>
    <x v="1"/>
    <s v="VEN03"/>
    <s v="EM-13825"/>
    <s v="OFF-LA-10004093"/>
    <x v="1"/>
    <x v="2"/>
    <s v="Prod998"/>
    <n v="14.62"/>
    <n v="2"/>
    <n v="0"/>
    <n v="6.8714000000000004"/>
    <n v="7.7485999999999988"/>
  </r>
  <r>
    <n v="2315"/>
    <s v="CA-2017-122035"/>
    <x v="262"/>
    <x v="1"/>
    <s v="VEN04"/>
    <s v="EM-13825"/>
    <s v="OFF-AP-10002118"/>
    <x v="1"/>
    <x v="9"/>
    <s v="Prod1819"/>
    <n v="416.32"/>
    <n v="2"/>
    <n v="0"/>
    <n v="112.4064"/>
    <n v="303.91359999999997"/>
  </r>
  <r>
    <n v="2316"/>
    <s v="CA-2017-122035"/>
    <x v="262"/>
    <x v="1"/>
    <s v="VEN04"/>
    <s v="EM-13825"/>
    <s v="OFF-BI-10000404"/>
    <x v="1"/>
    <x v="8"/>
    <s v="Prod1819"/>
    <n v="43"/>
    <n v="5"/>
    <n v="0"/>
    <n v="20.21"/>
    <n v="22.79"/>
  </r>
  <r>
    <n v="2317"/>
    <s v="CA-2017-122035"/>
    <x v="262"/>
    <x v="1"/>
    <s v="VEN01"/>
    <s v="EM-13825"/>
    <s v="FUR-CH-10003833"/>
    <x v="0"/>
    <x v="1"/>
    <s v="Prod645"/>
    <n v="182.94"/>
    <n v="3"/>
    <n v="0"/>
    <n v="27.440999999999999"/>
    <n v="155.499"/>
  </r>
  <r>
    <n v="2318"/>
    <s v="CA-2017-122035"/>
    <x v="262"/>
    <x v="1"/>
    <s v="VEN04"/>
    <s v="EM-13825"/>
    <s v="OFF-BI-10002072"/>
    <x v="1"/>
    <x v="8"/>
    <s v="Prod1841"/>
    <n v="60.83"/>
    <n v="7"/>
    <n v="0"/>
    <n v="30.414999999999999"/>
    <n v="30.414999999999999"/>
  </r>
  <r>
    <n v="2319"/>
    <s v="CA-2017-122035"/>
    <x v="262"/>
    <x v="1"/>
    <s v="VEN02"/>
    <s v="EM-13825"/>
    <s v="TEC-AC-10003095"/>
    <x v="2"/>
    <x v="11"/>
    <s v="Prod1425"/>
    <n v="389.97"/>
    <n v="3"/>
    <n v="0"/>
    <n v="132.5898"/>
    <n v="257.38020000000006"/>
  </r>
  <r>
    <n v="2320"/>
    <s v="CA-2015-117828"/>
    <x v="317"/>
    <x v="2"/>
    <s v="VEN04"/>
    <s v="BD-11500"/>
    <s v="OFF-AP-10001563"/>
    <x v="1"/>
    <x v="9"/>
    <s v="Prod1819"/>
    <n v="194.32"/>
    <n v="4"/>
    <n v="0"/>
    <n v="56.352800000000002"/>
    <n v="137.96719999999999"/>
  </r>
  <r>
    <n v="2321"/>
    <s v="CA-2017-165491"/>
    <x v="540"/>
    <x v="1"/>
    <s v="VEN03"/>
    <s v="HW-14935"/>
    <s v="TEC-AC-10000358"/>
    <x v="2"/>
    <x v="11"/>
    <s v="Prod1425"/>
    <n v="265.93"/>
    <n v="7"/>
    <n v="0"/>
    <n v="63.8232"/>
    <n v="202.10680000000002"/>
  </r>
  <r>
    <n v="2322"/>
    <s v="CA-2015-109470"/>
    <x v="749"/>
    <x v="0"/>
    <s v="VEN02"/>
    <s v="KC-16255"/>
    <s v="OFF-BI-10004492"/>
    <x v="1"/>
    <x v="8"/>
    <s v="Prod1841"/>
    <n v="94.74"/>
    <n v="3"/>
    <n v="0"/>
    <n v="44.527799999999999"/>
    <n v="50.212199999999996"/>
  </r>
  <r>
    <n v="2323"/>
    <s v="CA-2015-109470"/>
    <x v="749"/>
    <x v="0"/>
    <s v="VEN02"/>
    <s v="KC-16255"/>
    <s v="OFF-BI-10001072"/>
    <x v="1"/>
    <x v="8"/>
    <s v="Prod1819"/>
    <n v="60.64"/>
    <n v="4"/>
    <n v="0"/>
    <n v="27.894400000000001"/>
    <n v="32.745599999999996"/>
  </r>
  <r>
    <n v="2324"/>
    <s v="CA-2015-109470"/>
    <x v="749"/>
    <x v="0"/>
    <s v="VEN02"/>
    <s v="KC-16255"/>
    <s v="OFF-BI-10003707"/>
    <x v="1"/>
    <x v="8"/>
    <s v="Prod1841"/>
    <n v="76.3"/>
    <n v="5"/>
    <n v="0"/>
    <n v="38.15"/>
    <n v="38.15"/>
  </r>
  <r>
    <n v="2325"/>
    <s v="CA-2015-109470"/>
    <x v="749"/>
    <x v="0"/>
    <s v="VEN02"/>
    <s v="KC-16255"/>
    <s v="OFF-BI-10000977"/>
    <x v="1"/>
    <x v="8"/>
    <s v="Prod1819"/>
    <n v="364.8"/>
    <n v="12"/>
    <n v="0"/>
    <n v="167.80799999999999"/>
    <n v="196.99200000000002"/>
  </r>
  <r>
    <n v="2326"/>
    <s v="CA-2015-105102"/>
    <x v="400"/>
    <x v="0"/>
    <s v="VEN04"/>
    <s v="BM-11575"/>
    <s v="OFF-BI-10002082"/>
    <x v="1"/>
    <x v="8"/>
    <s v="Prod1841"/>
    <n v="79.872"/>
    <n v="3"/>
    <n v="0.2"/>
    <n v="29.952000000000002"/>
    <n v="49.92"/>
  </r>
  <r>
    <n v="2327"/>
    <s v="CA-2015-105102"/>
    <x v="400"/>
    <x v="0"/>
    <s v="VEN03"/>
    <s v="BM-11575"/>
    <s v="FUR-BO-10004709"/>
    <x v="0"/>
    <x v="0"/>
    <s v="Prod889"/>
    <n v="46.384"/>
    <n v="1"/>
    <n v="0.2"/>
    <n v="1.1596"/>
    <n v="45.224400000000003"/>
  </r>
  <r>
    <n v="2328"/>
    <s v="CA-2015-105102"/>
    <x v="400"/>
    <x v="0"/>
    <s v="VEN02"/>
    <s v="BM-11575"/>
    <s v="OFF-PA-10002365"/>
    <x v="1"/>
    <x v="10"/>
    <s v="Prod1856"/>
    <n v="12.96"/>
    <n v="2"/>
    <n v="0"/>
    <n v="6.2207999999999997"/>
    <n v="6.7392000000000012"/>
  </r>
  <r>
    <n v="2329"/>
    <s v="CA-2017-138422"/>
    <x v="255"/>
    <x v="2"/>
    <s v="VEN03"/>
    <s v="KN-16705"/>
    <s v="OFF-EN-10004147"/>
    <x v="1"/>
    <x v="12"/>
    <s v="Prod1839"/>
    <n v="14.352"/>
    <n v="3"/>
    <n v="0.2"/>
    <n v="5.2026000000000003"/>
    <n v="9.1494"/>
  </r>
  <r>
    <n v="2330"/>
    <s v="US-2015-147739"/>
    <x v="693"/>
    <x v="1"/>
    <s v="VEN04"/>
    <s v="JD-16150"/>
    <s v="FUR-FU-10001468"/>
    <x v="0"/>
    <x v="5"/>
    <s v="Prod1819"/>
    <n v="547.13599999999997"/>
    <n v="4"/>
    <n v="0.2"/>
    <n v="-68.391999999999996"/>
    <n v="615.52800000000002"/>
  </r>
  <r>
    <n v="2331"/>
    <s v="CA-2016-155187"/>
    <x v="750"/>
    <x v="0"/>
    <s v="VEN05"/>
    <s v="LA-16780"/>
    <s v="OFF-ST-10000642"/>
    <x v="1"/>
    <x v="4"/>
    <s v="Prod1425"/>
    <n v="41.96"/>
    <n v="2"/>
    <n v="0"/>
    <n v="2.9371999999999998"/>
    <n v="39.022800000000004"/>
  </r>
  <r>
    <n v="2332"/>
    <s v="CA-2016-155187"/>
    <x v="750"/>
    <x v="0"/>
    <s v="VEN03"/>
    <s v="LA-16780"/>
    <s v="OFF-PA-10000380"/>
    <x v="1"/>
    <x v="10"/>
    <s v="Prod998"/>
    <n v="41.7"/>
    <n v="5"/>
    <n v="0"/>
    <n v="20.85"/>
    <n v="20.85"/>
  </r>
  <r>
    <n v="2333"/>
    <s v="CA-2017-169285"/>
    <x v="186"/>
    <x v="1"/>
    <s v="VEN05"/>
    <s v="RW-19690"/>
    <s v="OFF-PA-10004071"/>
    <x v="1"/>
    <x v="10"/>
    <s v="Prod35"/>
    <n v="277.39999999999998"/>
    <n v="5"/>
    <n v="0"/>
    <n v="133.15199999999999"/>
    <n v="144.24799999999999"/>
  </r>
  <r>
    <n v="2334"/>
    <s v="CA-2017-169285"/>
    <x v="186"/>
    <x v="1"/>
    <s v="VEN02"/>
    <s v="RW-19690"/>
    <s v="OFF-PA-10004971"/>
    <x v="1"/>
    <x v="10"/>
    <s v="Prod1425"/>
    <n v="5.78"/>
    <n v="1"/>
    <n v="0"/>
    <n v="2.8321999999999998"/>
    <n v="2.9478000000000004"/>
  </r>
  <r>
    <n v="2335"/>
    <s v="CA-2014-140886"/>
    <x v="622"/>
    <x v="1"/>
    <s v="VEN04"/>
    <s v="KW-16570"/>
    <s v="OFF-AP-10000696"/>
    <x v="1"/>
    <x v="9"/>
    <s v="Prod1819"/>
    <n v="69.215999999999994"/>
    <n v="6"/>
    <n v="0.2"/>
    <n v="11.2476"/>
    <n v="57.968399999999995"/>
  </r>
  <r>
    <n v="2336"/>
    <s v="CA-2017-152695"/>
    <x v="235"/>
    <x v="3"/>
    <s v="VEN05"/>
    <s v="CC-12220"/>
    <s v="OFF-EN-10004030"/>
    <x v="1"/>
    <x v="12"/>
    <s v="Prod1839"/>
    <n v="10.86"/>
    <n v="3"/>
    <n v="0"/>
    <n v="5.1041999999999996"/>
    <n v="5.7557999999999998"/>
  </r>
  <r>
    <n v="2337"/>
    <s v="CA-2017-152695"/>
    <x v="235"/>
    <x v="3"/>
    <s v="VEN03"/>
    <s v="CC-12220"/>
    <s v="OFF-AP-10000026"/>
    <x v="1"/>
    <x v="9"/>
    <s v="Prod1819"/>
    <n v="426.79"/>
    <n v="7"/>
    <n v="0"/>
    <n v="123.76909999999999"/>
    <n v="303.02090000000004"/>
  </r>
  <r>
    <n v="2338"/>
    <s v="CA-2014-110639"/>
    <x v="689"/>
    <x v="3"/>
    <s v="VEN05"/>
    <s v="RH-19495"/>
    <s v="OFF-PA-10003936"/>
    <x v="1"/>
    <x v="10"/>
    <s v="Prod35"/>
    <n v="25.92"/>
    <n v="4"/>
    <n v="0"/>
    <n v="12.441599999999999"/>
    <n v="13.478400000000002"/>
  </r>
  <r>
    <n v="2339"/>
    <s v="CA-2014-110639"/>
    <x v="689"/>
    <x v="3"/>
    <s v="VEN01"/>
    <s v="RH-19495"/>
    <s v="OFF-PA-10004530"/>
    <x v="1"/>
    <x v="10"/>
    <s v="Prod35"/>
    <n v="45.92"/>
    <n v="4"/>
    <n v="0"/>
    <n v="22.500800000000002"/>
    <n v="23.4192"/>
  </r>
  <r>
    <n v="2340"/>
    <s v="CA-2014-121727"/>
    <x v="751"/>
    <x v="1"/>
    <s v="VEN02"/>
    <s v="JK-15625"/>
    <s v="OFF-AR-10004930"/>
    <x v="1"/>
    <x v="6"/>
    <s v="Prod1819"/>
    <n v="10.72"/>
    <n v="2"/>
    <n v="0.2"/>
    <n v="1.742"/>
    <n v="8.9780000000000015"/>
  </r>
  <r>
    <n v="2341"/>
    <s v="CA-2016-137736"/>
    <x v="441"/>
    <x v="1"/>
    <s v="VEN03"/>
    <s v="DC-13285"/>
    <s v="OFF-AR-10004999"/>
    <x v="1"/>
    <x v="6"/>
    <s v="Prod1819"/>
    <n v="41.86"/>
    <n v="7"/>
    <n v="0"/>
    <n v="10.465"/>
    <n v="31.395"/>
  </r>
  <r>
    <n v="2342"/>
    <s v="US-2014-143231"/>
    <x v="752"/>
    <x v="2"/>
    <s v="VEN05"/>
    <s v="GM-14455"/>
    <s v="FUR-FU-10002501"/>
    <x v="0"/>
    <x v="5"/>
    <s v="Prod1819"/>
    <n v="63.2"/>
    <n v="5"/>
    <n v="0"/>
    <n v="23.384"/>
    <n v="39.816000000000003"/>
  </r>
  <r>
    <n v="2343"/>
    <s v="US-2014-143231"/>
    <x v="752"/>
    <x v="2"/>
    <s v="VEN05"/>
    <s v="GM-14455"/>
    <s v="TEC-AC-10000358"/>
    <x v="2"/>
    <x v="11"/>
    <s v="Prod1425"/>
    <n v="113.97"/>
    <n v="3"/>
    <n v="0"/>
    <n v="27.352799999999998"/>
    <n v="86.617199999999997"/>
  </r>
  <r>
    <n v="2344"/>
    <s v="US-2014-155894"/>
    <x v="753"/>
    <x v="0"/>
    <s v="VEN05"/>
    <s v="CL-11890"/>
    <s v="OFF-ST-10004804"/>
    <x v="1"/>
    <x v="4"/>
    <s v="Prod1425"/>
    <n v="123.55200000000001"/>
    <n v="3"/>
    <n v="0.2"/>
    <n v="-29.343599999999999"/>
    <n v="152.8956"/>
  </r>
  <r>
    <n v="2345"/>
    <s v="CA-2016-119025"/>
    <x v="754"/>
    <x v="1"/>
    <s v="VEN01"/>
    <s v="PV-18985"/>
    <s v="OFF-AP-10001205"/>
    <x v="1"/>
    <x v="9"/>
    <s v="Prod1819"/>
    <n v="490.32"/>
    <n v="9"/>
    <n v="0"/>
    <n v="137.28960000000001"/>
    <n v="353.03039999999999"/>
  </r>
  <r>
    <n v="2346"/>
    <s v="CA-2016-159373"/>
    <x v="755"/>
    <x v="1"/>
    <s v="VEN03"/>
    <s v="LT-17110"/>
    <s v="OFF-PA-10000659"/>
    <x v="1"/>
    <x v="10"/>
    <s v="Prod998"/>
    <n v="70.08"/>
    <n v="5"/>
    <n v="0.2"/>
    <n v="24.527999999999999"/>
    <n v="45.552"/>
  </r>
  <r>
    <n v="2347"/>
    <s v="CA-2016-159373"/>
    <x v="755"/>
    <x v="1"/>
    <s v="VEN04"/>
    <s v="LT-17110"/>
    <s v="OFF-BI-10004141"/>
    <x v="1"/>
    <x v="8"/>
    <s v="Prod1841"/>
    <n v="1.272"/>
    <n v="2"/>
    <n v="0.8"/>
    <n v="-2.1623999999999999"/>
    <n v="3.4344000000000001"/>
  </r>
  <r>
    <n v="2348"/>
    <s v="CA-2016-159373"/>
    <x v="755"/>
    <x v="1"/>
    <s v="VEN02"/>
    <s v="LT-17110"/>
    <s v="FUR-TA-10004619"/>
    <x v="0"/>
    <x v="3"/>
    <s v="Prod1819"/>
    <n v="557.58500000000004"/>
    <n v="5"/>
    <n v="0.3"/>
    <n v="0"/>
    <n v="557.58500000000004"/>
  </r>
  <r>
    <n v="2349"/>
    <s v="CA-2017-109701"/>
    <x v="108"/>
    <x v="3"/>
    <s v="VEN02"/>
    <s v="AM-10360"/>
    <s v="OFF-BI-10004187"/>
    <x v="1"/>
    <x v="8"/>
    <s v="Prod1841"/>
    <n v="9.0239999999999991"/>
    <n v="6"/>
    <n v="0.2"/>
    <n v="3.1583999999999999"/>
    <n v="5.8655999999999988"/>
  </r>
  <r>
    <n v="2350"/>
    <s v="CA-2017-109701"/>
    <x v="108"/>
    <x v="3"/>
    <s v="VEN01"/>
    <s v="AM-10360"/>
    <s v="OFF-BI-10000632"/>
    <x v="1"/>
    <x v="8"/>
    <s v="Prod1819"/>
    <n v="69.456000000000003"/>
    <n v="2"/>
    <n v="0.2"/>
    <n v="22.5732"/>
    <n v="46.882800000000003"/>
  </r>
  <r>
    <n v="2351"/>
    <s v="CA-2017-109701"/>
    <x v="108"/>
    <x v="3"/>
    <s v="VEN03"/>
    <s v="AM-10360"/>
    <s v="OFF-PA-10003724"/>
    <x v="1"/>
    <x v="10"/>
    <s v="Prod1483"/>
    <n v="10.86"/>
    <n v="2"/>
    <n v="0"/>
    <n v="5.3213999999999997"/>
    <n v="5.5385999999999997"/>
  </r>
  <r>
    <n v="2352"/>
    <s v="CA-2017-109701"/>
    <x v="108"/>
    <x v="3"/>
    <s v="VEN04"/>
    <s v="AM-10360"/>
    <s v="OFF-AP-10002765"/>
    <x v="1"/>
    <x v="9"/>
    <s v="Prod1819"/>
    <n v="79.47"/>
    <n v="3"/>
    <n v="0"/>
    <n v="22.2516"/>
    <n v="57.218400000000003"/>
  </r>
  <r>
    <n v="2353"/>
    <s v="CA-2017-109701"/>
    <x v="108"/>
    <x v="3"/>
    <s v="VEN03"/>
    <s v="AM-10360"/>
    <s v="OFF-AR-10001868"/>
    <x v="1"/>
    <x v="6"/>
    <s v="Prod1819"/>
    <n v="10.08"/>
    <n v="6"/>
    <n v="0"/>
    <n v="5.04"/>
    <n v="5.04"/>
  </r>
  <r>
    <n v="2354"/>
    <s v="CA-2015-111514"/>
    <x v="756"/>
    <x v="2"/>
    <s v="VEN02"/>
    <s v="SC-20260"/>
    <s v="FUR-BO-10002545"/>
    <x v="0"/>
    <x v="0"/>
    <s v="Prod889"/>
    <n v="1552.8309999999999"/>
    <n v="7"/>
    <n v="0.15"/>
    <n v="200.9546"/>
    <n v="1351.8763999999999"/>
  </r>
  <r>
    <n v="2355"/>
    <s v="CA-2015-111514"/>
    <x v="756"/>
    <x v="2"/>
    <s v="VEN04"/>
    <s v="SC-20260"/>
    <s v="OFF-BI-10002735"/>
    <x v="1"/>
    <x v="8"/>
    <s v="Prod1841"/>
    <n v="137.24"/>
    <n v="5"/>
    <n v="0.2"/>
    <n v="46.3185"/>
    <n v="90.921500000000009"/>
  </r>
  <r>
    <n v="2356"/>
    <s v="CA-2015-111514"/>
    <x v="756"/>
    <x v="2"/>
    <s v="VEN01"/>
    <s v="SC-20260"/>
    <s v="TEC-AC-10004864"/>
    <x v="2"/>
    <x v="11"/>
    <s v="Prod1460"/>
    <n v="36.51"/>
    <n v="1"/>
    <n v="0"/>
    <n v="15.699299999999999"/>
    <n v="20.810699999999997"/>
  </r>
  <r>
    <n v="2357"/>
    <s v="CA-2015-111514"/>
    <x v="756"/>
    <x v="2"/>
    <s v="VEN02"/>
    <s v="SC-20260"/>
    <s v="TEC-MA-10000597"/>
    <x v="2"/>
    <x v="15"/>
    <s v="Prod1460"/>
    <n v="239.976"/>
    <n v="3"/>
    <n v="0.2"/>
    <n v="80.991900000000001"/>
    <n v="158.98410000000001"/>
  </r>
  <r>
    <n v="2358"/>
    <s v="US-2014-148838"/>
    <x v="757"/>
    <x v="1"/>
    <s v="VEN01"/>
    <s v="CP-12340"/>
    <s v="FUR-TA-10003473"/>
    <x v="0"/>
    <x v="3"/>
    <s v="Prod1819"/>
    <n v="1579.7460000000001"/>
    <n v="7"/>
    <n v="0.4"/>
    <n v="-447.59469999999999"/>
    <n v="2027.3407000000002"/>
  </r>
  <r>
    <n v="2359"/>
    <s v="US-2014-148838"/>
    <x v="757"/>
    <x v="1"/>
    <s v="VEN05"/>
    <s v="CP-12340"/>
    <s v="FUR-TA-10001950"/>
    <x v="0"/>
    <x v="3"/>
    <s v="Prod1819"/>
    <n v="1071.576"/>
    <n v="4"/>
    <n v="0.4"/>
    <n v="-553.64760000000001"/>
    <n v="1625.2236"/>
  </r>
  <r>
    <n v="2360"/>
    <s v="US-2014-148838"/>
    <x v="757"/>
    <x v="1"/>
    <s v="VEN03"/>
    <s v="CP-12340"/>
    <s v="FUR-TA-10004175"/>
    <x v="0"/>
    <x v="3"/>
    <s v="Prod1819"/>
    <n v="613.90800000000002"/>
    <n v="3"/>
    <n v="0.4"/>
    <n v="-122.7816"/>
    <n v="736.68960000000004"/>
  </r>
  <r>
    <n v="2361"/>
    <s v="US-2014-148838"/>
    <x v="757"/>
    <x v="1"/>
    <s v="VEN04"/>
    <s v="CP-12340"/>
    <s v="OFF-PA-10002960"/>
    <x v="1"/>
    <x v="10"/>
    <s v="Prod1483"/>
    <n v="34.86"/>
    <n v="7"/>
    <n v="0"/>
    <n v="16.3842"/>
    <n v="18.4758"/>
  </r>
  <r>
    <n v="2362"/>
    <s v="US-2014-148838"/>
    <x v="757"/>
    <x v="1"/>
    <s v="VEN03"/>
    <s v="CP-12340"/>
    <s v="OFF-PA-10000919"/>
    <x v="1"/>
    <x v="10"/>
    <s v="Prod998"/>
    <n v="155.04"/>
    <n v="4"/>
    <n v="0"/>
    <n v="75.9696"/>
    <n v="79.070399999999992"/>
  </r>
  <r>
    <n v="2363"/>
    <s v="CA-2017-136497"/>
    <x v="4"/>
    <x v="1"/>
    <s v="VEN04"/>
    <s v="RF-19840"/>
    <s v="OFF-BI-10001553"/>
    <x v="1"/>
    <x v="8"/>
    <s v="Prod1819"/>
    <n v="13.71"/>
    <n v="5"/>
    <n v="0.7"/>
    <n v="-10.054"/>
    <n v="23.764000000000003"/>
  </r>
  <r>
    <n v="2364"/>
    <s v="US-2016-108637"/>
    <x v="755"/>
    <x v="1"/>
    <s v="VEN04"/>
    <s v="AB-10060"/>
    <s v="FUR-FU-10004864"/>
    <x v="0"/>
    <x v="5"/>
    <s v="Prod1819"/>
    <n v="127.88"/>
    <n v="2"/>
    <n v="0"/>
    <n v="40.921599999999998"/>
    <n v="86.958399999999997"/>
  </r>
  <r>
    <n v="2365"/>
    <s v="US-2016-108637"/>
    <x v="755"/>
    <x v="1"/>
    <s v="VEN05"/>
    <s v="AB-10060"/>
    <s v="OFF-AP-10004540"/>
    <x v="1"/>
    <x v="9"/>
    <s v="Prod1819"/>
    <n v="160.32"/>
    <n v="2"/>
    <n v="0"/>
    <n v="44.889600000000002"/>
    <n v="115.43039999999999"/>
  </r>
  <r>
    <n v="2366"/>
    <s v="US-2016-108637"/>
    <x v="755"/>
    <x v="1"/>
    <s v="VEN01"/>
    <s v="AB-10060"/>
    <s v="OFF-BI-10004965"/>
    <x v="1"/>
    <x v="8"/>
    <s v="Prod353"/>
    <n v="46"/>
    <n v="4"/>
    <n v="0"/>
    <n v="20.7"/>
    <n v="25.3"/>
  </r>
  <r>
    <n v="2367"/>
    <s v="CA-2014-102295"/>
    <x v="158"/>
    <x v="0"/>
    <s v="VEN05"/>
    <s v="EH-13990"/>
    <s v="FUR-CH-10001714"/>
    <x v="0"/>
    <x v="1"/>
    <s v="Prod645"/>
    <n v="120.712"/>
    <n v="1"/>
    <n v="0.2"/>
    <n v="-18.1068"/>
    <n v="138.81880000000001"/>
  </r>
  <r>
    <n v="2368"/>
    <s v="CA-2017-123659"/>
    <x v="758"/>
    <x v="2"/>
    <s v="VEN03"/>
    <s v="MN-17935"/>
    <s v="OFF-PA-10002464"/>
    <x v="1"/>
    <x v="10"/>
    <s v="Prod1856"/>
    <n v="23.12"/>
    <n v="4"/>
    <n v="0"/>
    <n v="11.328799999999999"/>
    <n v="11.791200000000002"/>
  </r>
  <r>
    <n v="2369"/>
    <s v="US-2016-129469"/>
    <x v="759"/>
    <x v="1"/>
    <s v="VEN05"/>
    <s v="KL-16555"/>
    <s v="FUR-FU-10002298"/>
    <x v="0"/>
    <x v="5"/>
    <s v="Prod1819"/>
    <n v="532.70399999999995"/>
    <n v="6"/>
    <n v="0.2"/>
    <n v="-26.635200000000001"/>
    <n v="559.33920000000001"/>
  </r>
  <r>
    <n v="2370"/>
    <s v="US-2016-129469"/>
    <x v="759"/>
    <x v="1"/>
    <s v="VEN01"/>
    <s v="KL-16555"/>
    <s v="OFF-AR-10000315"/>
    <x v="1"/>
    <x v="6"/>
    <s v="Prod1819"/>
    <n v="4.9119999999999999"/>
    <n v="2"/>
    <n v="0.2"/>
    <n v="0.307"/>
    <n v="4.6049999999999995"/>
  </r>
  <r>
    <n v="2371"/>
    <s v="CA-2017-155152"/>
    <x v="472"/>
    <x v="0"/>
    <s v="VEN02"/>
    <s v="MP-17965"/>
    <s v="TEC-AC-10004353"/>
    <x v="2"/>
    <x v="11"/>
    <s v="Prod1425"/>
    <n v="252"/>
    <n v="4"/>
    <n v="0"/>
    <n v="93.24"/>
    <n v="158.76"/>
  </r>
  <r>
    <n v="2372"/>
    <s v="CA-2016-159940"/>
    <x v="625"/>
    <x v="0"/>
    <s v="VEN05"/>
    <s v="BF-11020"/>
    <s v="FUR-FU-10004973"/>
    <x v="0"/>
    <x v="5"/>
    <s v="Prod1819"/>
    <n v="60.287999999999997"/>
    <n v="8"/>
    <n v="0.6"/>
    <n v="-27.1296"/>
    <n v="87.417599999999993"/>
  </r>
  <r>
    <n v="2373"/>
    <s v="CA-2016-159940"/>
    <x v="625"/>
    <x v="0"/>
    <s v="VEN05"/>
    <s v="BF-11020"/>
    <s v="OFF-FA-10000936"/>
    <x v="1"/>
    <x v="13"/>
    <s v="Prod1839"/>
    <n v="2.6320000000000001"/>
    <n v="1"/>
    <n v="0.2"/>
    <n v="0.82250000000000001"/>
    <n v="1.8095000000000001"/>
  </r>
  <r>
    <n v="2374"/>
    <s v="CA-2016-159940"/>
    <x v="625"/>
    <x v="0"/>
    <s v="VEN01"/>
    <s v="BF-11020"/>
    <s v="OFF-PA-10001609"/>
    <x v="1"/>
    <x v="10"/>
    <s v="Prod998"/>
    <n v="23.687999999999999"/>
    <n v="9"/>
    <n v="0.2"/>
    <n v="7.6985999999999999"/>
    <n v="15.9894"/>
  </r>
  <r>
    <n v="2375"/>
    <s v="CA-2016-159940"/>
    <x v="625"/>
    <x v="0"/>
    <s v="VEN05"/>
    <s v="BF-11020"/>
    <s v="FUR-CH-10000785"/>
    <x v="0"/>
    <x v="1"/>
    <s v="Prod645"/>
    <n v="253.37200000000001"/>
    <n v="2"/>
    <n v="0.3"/>
    <n v="-14.478400000000001"/>
    <n v="267.85040000000004"/>
  </r>
  <r>
    <n v="2376"/>
    <s v="CA-2017-119669"/>
    <x v="714"/>
    <x v="1"/>
    <s v="VEN03"/>
    <s v="TP-21130"/>
    <s v="OFF-FA-10000053"/>
    <x v="1"/>
    <x v="13"/>
    <s v="Prod1839"/>
    <n v="5.67"/>
    <n v="3"/>
    <n v="0"/>
    <n v="0.1134"/>
    <n v="5.5565999999999995"/>
  </r>
  <r>
    <n v="2377"/>
    <s v="US-2014-164616"/>
    <x v="760"/>
    <x v="0"/>
    <s v="VEN01"/>
    <s v="MS-17770"/>
    <s v="OFF-BI-10001718"/>
    <x v="1"/>
    <x v="8"/>
    <s v="Prod1819"/>
    <n v="76.775999999999996"/>
    <n v="4"/>
    <n v="0.7"/>
    <n v="-58.861600000000003"/>
    <n v="135.63759999999999"/>
  </r>
  <r>
    <n v="2378"/>
    <s v="US-2014-164616"/>
    <x v="760"/>
    <x v="0"/>
    <s v="VEN02"/>
    <s v="MS-17770"/>
    <s v="OFF-SU-10004768"/>
    <x v="1"/>
    <x v="14"/>
    <s v="Prod1425"/>
    <n v="9.1839999999999993"/>
    <n v="2"/>
    <n v="0.2"/>
    <n v="1.1479999999999999"/>
    <n v="8.0359999999999996"/>
  </r>
  <r>
    <n v="2379"/>
    <s v="CA-2015-148628"/>
    <x v="223"/>
    <x v="1"/>
    <s v="VEN05"/>
    <s v="KM-16375"/>
    <s v="OFF-PA-10003883"/>
    <x v="1"/>
    <x v="10"/>
    <s v="Prod1663"/>
    <n v="32.75"/>
    <n v="5"/>
    <n v="0"/>
    <n v="15.065"/>
    <n v="17.685000000000002"/>
  </r>
  <r>
    <n v="2380"/>
    <s v="CA-2016-118052"/>
    <x v="761"/>
    <x v="1"/>
    <s v="VEN03"/>
    <s v="BE-11455"/>
    <s v="OFF-FA-10004248"/>
    <x v="1"/>
    <x v="13"/>
    <s v="Prod1839"/>
    <n v="7.2160000000000002"/>
    <n v="2"/>
    <n v="0.2"/>
    <n v="1.7138"/>
    <n v="5.5022000000000002"/>
  </r>
  <r>
    <n v="2381"/>
    <s v="CA-2016-118052"/>
    <x v="761"/>
    <x v="1"/>
    <s v="VEN05"/>
    <s v="BE-11455"/>
    <s v="OFF-PA-10002581"/>
    <x v="1"/>
    <x v="10"/>
    <s v="Prod1856"/>
    <n v="49.567999999999998"/>
    <n v="2"/>
    <n v="0.2"/>
    <n v="15.49"/>
    <n v="34.077999999999996"/>
  </r>
  <r>
    <n v="2382"/>
    <s v="CA-2016-118052"/>
    <x v="761"/>
    <x v="1"/>
    <s v="VEN03"/>
    <s v="BE-11455"/>
    <s v="FUR-FU-10004848"/>
    <x v="0"/>
    <x v="5"/>
    <s v="Prod1819"/>
    <n v="54.712000000000003"/>
    <n v="7"/>
    <n v="0.2"/>
    <n v="11.626300000000001"/>
    <n v="43.085700000000003"/>
  </r>
  <r>
    <n v="2383"/>
    <s v="US-2017-117534"/>
    <x v="762"/>
    <x v="2"/>
    <s v="VEN04"/>
    <s v="CV-12295"/>
    <s v="OFF-AP-10002403"/>
    <x v="1"/>
    <x v="9"/>
    <s v="Prod1819"/>
    <n v="176.04"/>
    <n v="4"/>
    <n v="0"/>
    <n v="45.770400000000002"/>
    <n v="130.2696"/>
  </r>
  <r>
    <n v="2384"/>
    <s v="US-2017-117534"/>
    <x v="762"/>
    <x v="2"/>
    <s v="VEN01"/>
    <s v="CV-12295"/>
    <s v="OFF-AR-10003087"/>
    <x v="1"/>
    <x v="6"/>
    <s v="Prod1819"/>
    <n v="16.02"/>
    <n v="9"/>
    <n v="0"/>
    <n v="4.4855999999999998"/>
    <n v="11.5344"/>
  </r>
  <r>
    <n v="2385"/>
    <s v="US-2017-117534"/>
    <x v="762"/>
    <x v="2"/>
    <s v="VEN03"/>
    <s v="CV-12295"/>
    <s v="OFF-BI-10002026"/>
    <x v="1"/>
    <x v="8"/>
    <s v="Prod1841"/>
    <n v="185.92"/>
    <n v="4"/>
    <n v="0.2"/>
    <n v="62.747999999999998"/>
    <n v="123.172"/>
  </r>
  <r>
    <n v="2386"/>
    <s v="US-2017-117534"/>
    <x v="762"/>
    <x v="2"/>
    <s v="VEN03"/>
    <s v="CV-12295"/>
    <s v="TEC-PH-10000141"/>
    <x v="2"/>
    <x v="7"/>
    <s v="Prod1458"/>
    <n v="211.16800000000001"/>
    <n v="4"/>
    <n v="0.2"/>
    <n v="15.8376"/>
    <n v="195.3304"/>
  </r>
  <r>
    <n v="2387"/>
    <s v="US-2017-117534"/>
    <x v="762"/>
    <x v="2"/>
    <s v="VEN04"/>
    <s v="CV-12295"/>
    <s v="TEC-CO-10000971"/>
    <x v="2"/>
    <x v="16"/>
    <s v="Prod1460"/>
    <n v="479.98399999999998"/>
    <n v="2"/>
    <n v="0.2"/>
    <n v="59.997999999999998"/>
    <n v="419.98599999999999"/>
  </r>
  <r>
    <n v="2388"/>
    <s v="CA-2015-145065"/>
    <x v="631"/>
    <x v="2"/>
    <s v="VEN04"/>
    <s v="DK-13375"/>
    <s v="OFF-FA-10001229"/>
    <x v="1"/>
    <x v="13"/>
    <s v="Prod1839"/>
    <n v="7.86"/>
    <n v="2"/>
    <n v="0"/>
    <n v="3.6156000000000001"/>
    <n v="4.2444000000000006"/>
  </r>
  <r>
    <n v="2389"/>
    <s v="CA-2015-145065"/>
    <x v="631"/>
    <x v="2"/>
    <s v="VEN04"/>
    <s v="DK-13375"/>
    <s v="OFF-BI-10002437"/>
    <x v="1"/>
    <x v="8"/>
    <s v="Prod1841"/>
    <n v="24.448"/>
    <n v="2"/>
    <n v="0.2"/>
    <n v="8.8623999999999992"/>
    <n v="15.585600000000001"/>
  </r>
  <r>
    <n v="2390"/>
    <s v="US-2015-127040"/>
    <x v="763"/>
    <x v="1"/>
    <s v="VEN03"/>
    <s v="SG-20605"/>
    <s v="OFF-PA-10004255"/>
    <x v="1"/>
    <x v="10"/>
    <s v="Prod35"/>
    <n v="6.48"/>
    <n v="1"/>
    <n v="0"/>
    <n v="3.1103999999999998"/>
    <n v="3.3696000000000006"/>
  </r>
  <r>
    <n v="2391"/>
    <s v="US-2015-127040"/>
    <x v="763"/>
    <x v="1"/>
    <s v="VEN02"/>
    <s v="SG-20605"/>
    <s v="OFF-PA-10001184"/>
    <x v="1"/>
    <x v="10"/>
    <s v="Prod998"/>
    <n v="41.86"/>
    <n v="7"/>
    <n v="0"/>
    <n v="20.511399999999998"/>
    <n v="21.348600000000001"/>
  </r>
  <r>
    <n v="2392"/>
    <s v="US-2015-127040"/>
    <x v="763"/>
    <x v="1"/>
    <s v="VEN01"/>
    <s v="SG-20605"/>
    <s v="TEC-AC-10002637"/>
    <x v="2"/>
    <x v="11"/>
    <s v="Prod1425"/>
    <n v="1619.91"/>
    <n v="9"/>
    <n v="0"/>
    <n v="97.194599999999994"/>
    <n v="1522.7154"/>
  </r>
  <r>
    <n v="2393"/>
    <s v="US-2015-127040"/>
    <x v="763"/>
    <x v="1"/>
    <s v="VEN02"/>
    <s v="SG-20605"/>
    <s v="FUR-FU-10002878"/>
    <x v="0"/>
    <x v="5"/>
    <s v="Prod1819"/>
    <n v="113.92"/>
    <n v="4"/>
    <n v="0"/>
    <n v="42.150399999999998"/>
    <n v="71.769599999999997"/>
  </r>
  <r>
    <n v="2394"/>
    <s v="CA-2016-128111"/>
    <x v="764"/>
    <x v="1"/>
    <s v="VEN01"/>
    <s v="CS-12355"/>
    <s v="OFF-AR-10000588"/>
    <x v="1"/>
    <x v="6"/>
    <s v="Prod1819"/>
    <n v="39.68"/>
    <n v="2"/>
    <n v="0"/>
    <n v="10.316800000000001"/>
    <n v="29.363199999999999"/>
  </r>
  <r>
    <n v="2395"/>
    <s v="CA-2015-137897"/>
    <x v="765"/>
    <x v="1"/>
    <s v="VEN03"/>
    <s v="PJ-18835"/>
    <s v="TEC-AC-10002217"/>
    <x v="2"/>
    <x v="11"/>
    <s v="Prod1425"/>
    <n v="37.6"/>
    <n v="2"/>
    <n v="0"/>
    <n v="2.2559999999999998"/>
    <n v="35.344000000000001"/>
  </r>
  <r>
    <n v="2396"/>
    <s v="CA-2015-137897"/>
    <x v="765"/>
    <x v="1"/>
    <s v="VEN04"/>
    <s v="PJ-18835"/>
    <s v="TEC-AC-10001267"/>
    <x v="2"/>
    <x v="11"/>
    <s v="Prod1425"/>
    <n v="59.9"/>
    <n v="2"/>
    <n v="0"/>
    <n v="23.96"/>
    <n v="35.94"/>
  </r>
  <r>
    <n v="2397"/>
    <s v="CA-2015-137897"/>
    <x v="765"/>
    <x v="1"/>
    <s v="VEN01"/>
    <s v="PJ-18835"/>
    <s v="OFF-PA-10004041"/>
    <x v="1"/>
    <x v="10"/>
    <s v="Prod35"/>
    <n v="37"/>
    <n v="5"/>
    <n v="0"/>
    <n v="16.649999999999999"/>
    <n v="20.350000000000001"/>
  </r>
  <r>
    <n v="2398"/>
    <s v="CA-2017-169264"/>
    <x v="766"/>
    <x v="0"/>
    <s v="VEN02"/>
    <s v="NP-18700"/>
    <s v="OFF-LA-10001613"/>
    <x v="1"/>
    <x v="2"/>
    <s v="Prod1839"/>
    <n v="5.76"/>
    <n v="2"/>
    <n v="0"/>
    <n v="2.8224"/>
    <n v="2.9375999999999998"/>
  </r>
  <r>
    <n v="2399"/>
    <s v="CA-2017-169264"/>
    <x v="766"/>
    <x v="0"/>
    <s v="VEN04"/>
    <s v="NP-18700"/>
    <s v="OFF-AR-10000246"/>
    <x v="1"/>
    <x v="6"/>
    <s v="Prod1819"/>
    <n v="16.68"/>
    <n v="6"/>
    <n v="0"/>
    <n v="4.3368000000000002"/>
    <n v="12.3432"/>
  </r>
  <r>
    <n v="2400"/>
    <s v="CA-2017-147361"/>
    <x v="17"/>
    <x v="1"/>
    <s v="VEN04"/>
    <s v="SB-20290"/>
    <s v="OFF-ST-10001809"/>
    <x v="1"/>
    <x v="4"/>
    <s v="Prod1425"/>
    <n v="628.80999999999995"/>
    <n v="7"/>
    <n v="0"/>
    <n v="12.5762"/>
    <n v="616.23379999999997"/>
  </r>
  <r>
    <n v="2401"/>
    <s v="CA-2017-147361"/>
    <x v="17"/>
    <x v="1"/>
    <s v="VEN03"/>
    <s v="SB-20290"/>
    <s v="OFF-ST-10002214"/>
    <x v="1"/>
    <x v="4"/>
    <s v="Prod1425"/>
    <n v="56.45"/>
    <n v="5"/>
    <n v="0"/>
    <n v="14.677"/>
    <n v="41.773000000000003"/>
  </r>
  <r>
    <n v="2402"/>
    <s v="CA-2017-145877"/>
    <x v="192"/>
    <x v="0"/>
    <s v="VEN03"/>
    <s v="AS-10090"/>
    <s v="OFF-ST-10000649"/>
    <x v="1"/>
    <x v="4"/>
    <s v="Prod1425"/>
    <n v="94.2"/>
    <n v="6"/>
    <n v="0"/>
    <n v="23.55"/>
    <n v="70.650000000000006"/>
  </r>
  <r>
    <n v="2403"/>
    <s v="CA-2017-145877"/>
    <x v="192"/>
    <x v="0"/>
    <s v="VEN01"/>
    <s v="AS-10090"/>
    <s v="OFF-EN-10001990"/>
    <x v="1"/>
    <x v="12"/>
    <s v="Prod353"/>
    <n v="28.4"/>
    <n v="5"/>
    <n v="0"/>
    <n v="13.348000000000001"/>
    <n v="15.051999999999998"/>
  </r>
  <r>
    <n v="2404"/>
    <s v="US-2016-110170"/>
    <x v="767"/>
    <x v="1"/>
    <s v="VEN03"/>
    <s v="HM-14860"/>
    <s v="FUR-BO-10000780"/>
    <x v="0"/>
    <x v="0"/>
    <e v="#N/A"/>
    <n v="956.66480000000001"/>
    <n v="7"/>
    <n v="0.32"/>
    <n v="-225.0976"/>
    <n v="1181.7624000000001"/>
  </r>
  <r>
    <n v="2405"/>
    <s v="CA-2017-108574"/>
    <x v="768"/>
    <x v="1"/>
    <s v="VEN05"/>
    <s v="MG-18145"/>
    <s v="TEC-AC-10002049"/>
    <x v="2"/>
    <x v="11"/>
    <s v="Prod1425"/>
    <n v="1115.9100000000001"/>
    <n v="9"/>
    <n v="0"/>
    <n v="200.8638"/>
    <n v="915.04620000000011"/>
  </r>
  <r>
    <n v="2406"/>
    <s v="CA-2017-108574"/>
    <x v="768"/>
    <x v="1"/>
    <s v="VEN02"/>
    <s v="MG-18145"/>
    <s v="TEC-PH-10003555"/>
    <x v="2"/>
    <x v="7"/>
    <s v="Prod154"/>
    <n v="128.744"/>
    <n v="7"/>
    <n v="0.2"/>
    <n v="-28.967400000000001"/>
    <n v="157.7114"/>
  </r>
  <r>
    <n v="2407"/>
    <s v="CA-2017-108574"/>
    <x v="768"/>
    <x v="1"/>
    <s v="VEN03"/>
    <s v="MG-18145"/>
    <s v="TEC-PH-10000702"/>
    <x v="2"/>
    <x v="7"/>
    <s v="Prod1458"/>
    <n v="79.92"/>
    <n v="10"/>
    <n v="0.2"/>
    <n v="26.972999999999999"/>
    <n v="52.947000000000003"/>
  </r>
  <r>
    <n v="2408"/>
    <s v="CA-2017-144589"/>
    <x v="212"/>
    <x v="1"/>
    <s v="VEN04"/>
    <s v="TM-21010"/>
    <s v="OFF-AR-10003631"/>
    <x v="1"/>
    <x v="6"/>
    <s v="Prod1819"/>
    <n v="24.2"/>
    <n v="5"/>
    <n v="0"/>
    <n v="7.9859999999999998"/>
    <n v="16.213999999999999"/>
  </r>
  <r>
    <n v="2409"/>
    <s v="CA-2017-144589"/>
    <x v="212"/>
    <x v="1"/>
    <s v="VEN03"/>
    <s v="TM-21010"/>
    <s v="TEC-PH-10003072"/>
    <x v="2"/>
    <x v="7"/>
    <s v="Prod154"/>
    <n v="359.976"/>
    <n v="3"/>
    <n v="0.2"/>
    <n v="130.4913"/>
    <n v="229.4847"/>
  </r>
  <r>
    <n v="2410"/>
    <s v="CA-2017-155985"/>
    <x v="186"/>
    <x v="2"/>
    <s v="VEN01"/>
    <s v="BE-11335"/>
    <s v="FUR-FU-10000758"/>
    <x v="0"/>
    <x v="5"/>
    <s v="Prod1819"/>
    <n v="211.84"/>
    <n v="8"/>
    <n v="0"/>
    <n v="76.2624"/>
    <n v="135.57760000000002"/>
  </r>
  <r>
    <n v="2411"/>
    <s v="CA-2014-162684"/>
    <x v="769"/>
    <x v="1"/>
    <s v="VEN04"/>
    <s v="AS-10630"/>
    <s v="OFF-FA-10000992"/>
    <x v="1"/>
    <x v="13"/>
    <s v="Prod1839"/>
    <n v="5.68"/>
    <n v="2"/>
    <n v="0.2"/>
    <n v="1.917"/>
    <n v="3.7629999999999999"/>
  </r>
  <r>
    <n v="2412"/>
    <s v="CA-2015-142041"/>
    <x v="770"/>
    <x v="0"/>
    <s v="VEN05"/>
    <s v="EM-13810"/>
    <s v="OFF-BI-10004187"/>
    <x v="1"/>
    <x v="8"/>
    <s v="Prod1841"/>
    <n v="7.52"/>
    <n v="5"/>
    <n v="0.2"/>
    <n v="2.6320000000000001"/>
    <n v="4.8879999999999999"/>
  </r>
  <r>
    <n v="2413"/>
    <s v="CA-2014-151295"/>
    <x v="723"/>
    <x v="1"/>
    <s v="VEN02"/>
    <s v="JA-15970"/>
    <s v="OFF-PA-10001947"/>
    <x v="1"/>
    <x v="10"/>
    <s v="Prod1856"/>
    <n v="11.96"/>
    <n v="2"/>
    <n v="0"/>
    <n v="5.8604000000000003"/>
    <n v="6.0996000000000006"/>
  </r>
  <r>
    <n v="2414"/>
    <s v="CA-2014-151295"/>
    <x v="723"/>
    <x v="1"/>
    <s v="VEN02"/>
    <s v="JA-15970"/>
    <s v="FUR-TA-10002356"/>
    <x v="0"/>
    <x v="3"/>
    <s v="Prod1819"/>
    <n v="629.06399999999996"/>
    <n v="3"/>
    <n v="0.2"/>
    <n v="31.453199999999999"/>
    <n v="597.61079999999993"/>
  </r>
  <r>
    <n v="2415"/>
    <s v="CA-2016-156300"/>
    <x v="771"/>
    <x v="1"/>
    <s v="VEN05"/>
    <s v="TB-21595"/>
    <s v="FUR-CH-10001714"/>
    <x v="0"/>
    <x v="1"/>
    <s v="Prod645"/>
    <n v="754.45"/>
    <n v="5"/>
    <n v="0"/>
    <n v="60.356000000000002"/>
    <n v="694.09400000000005"/>
  </r>
  <r>
    <n v="2416"/>
    <s v="CA-2015-146087"/>
    <x v="772"/>
    <x v="1"/>
    <s v="VEN02"/>
    <s v="PP-18955"/>
    <s v="FUR-BO-10002824"/>
    <x v="0"/>
    <x v="0"/>
    <s v="Prod889"/>
    <n v="301.95999999999998"/>
    <n v="2"/>
    <n v="0"/>
    <n v="60.392000000000003"/>
    <n v="241.56799999999998"/>
  </r>
  <r>
    <n v="2417"/>
    <s v="CA-2017-168655"/>
    <x v="499"/>
    <x v="1"/>
    <s v="VEN02"/>
    <s v="ML-18040"/>
    <s v="TEC-AC-10002842"/>
    <x v="2"/>
    <x v="11"/>
    <s v="Prod1425"/>
    <n v="595"/>
    <n v="5"/>
    <n v="0"/>
    <n v="95.2"/>
    <n v="499.8"/>
  </r>
  <r>
    <n v="2418"/>
    <s v="CA-2017-168655"/>
    <x v="499"/>
    <x v="1"/>
    <s v="VEN05"/>
    <s v="ML-18040"/>
    <s v="OFF-BI-10002082"/>
    <x v="1"/>
    <x v="8"/>
    <s v="Prod1841"/>
    <n v="79.872"/>
    <n v="3"/>
    <n v="0.2"/>
    <n v="29.952000000000002"/>
    <n v="49.92"/>
  </r>
  <r>
    <n v="2419"/>
    <s v="CA-2016-107202"/>
    <x v="528"/>
    <x v="1"/>
    <s v="VEN03"/>
    <s v="LC-16930"/>
    <s v="TEC-MA-10000112"/>
    <x v="2"/>
    <x v="15"/>
    <s v="Prod1460"/>
    <n v="2396.4"/>
    <n v="10"/>
    <n v="0.2"/>
    <n v="179.73"/>
    <n v="2216.67"/>
  </r>
  <r>
    <n v="2420"/>
    <s v="CA-2017-159597"/>
    <x v="773"/>
    <x v="1"/>
    <s v="VEN01"/>
    <s v="MC-17590"/>
    <s v="OFF-ST-10002289"/>
    <x v="1"/>
    <x v="4"/>
    <s v="Prod1425"/>
    <n v="63.56"/>
    <n v="2"/>
    <n v="0"/>
    <n v="3.1779999999999999"/>
    <n v="60.382000000000005"/>
  </r>
  <r>
    <n v="2421"/>
    <s v="CA-2017-159597"/>
    <x v="773"/>
    <x v="1"/>
    <s v="VEN04"/>
    <s v="MC-17590"/>
    <s v="TEC-AC-10004171"/>
    <x v="2"/>
    <x v="11"/>
    <s v="Prod1425"/>
    <n v="99.99"/>
    <n v="1"/>
    <n v="0"/>
    <n v="43.995600000000003"/>
    <n v="55.994399999999992"/>
  </r>
  <r>
    <n v="2422"/>
    <s v="CA-2016-155551"/>
    <x v="774"/>
    <x v="1"/>
    <s v="VEN04"/>
    <s v="CR-12580"/>
    <s v="OFF-ST-10003656"/>
    <x v="1"/>
    <x v="4"/>
    <s v="Prod1425"/>
    <n v="230.376"/>
    <n v="3"/>
    <n v="0.2"/>
    <n v="-48.954900000000002"/>
    <n v="279.33089999999999"/>
  </r>
  <r>
    <n v="2423"/>
    <s v="CA-2016-155551"/>
    <x v="774"/>
    <x v="1"/>
    <s v="VEN05"/>
    <s v="CR-12580"/>
    <s v="OFF-PA-10001560"/>
    <x v="1"/>
    <x v="10"/>
    <s v="Prod998"/>
    <n v="9.6639999999999997"/>
    <n v="2"/>
    <n v="0.2"/>
    <n v="3.2616000000000001"/>
    <n v="6.4024000000000001"/>
  </r>
  <r>
    <n v="2424"/>
    <s v="US-2017-147669"/>
    <x v="53"/>
    <x v="1"/>
    <s v="VEN03"/>
    <s v="SV-20935"/>
    <s v="TEC-AC-10002473"/>
    <x v="2"/>
    <x v="11"/>
    <s v="Prod1425"/>
    <n v="158.928"/>
    <n v="7"/>
    <n v="0.2"/>
    <n v="41.718600000000002"/>
    <n v="117.20939999999999"/>
  </r>
  <r>
    <n v="2425"/>
    <s v="US-2017-147669"/>
    <x v="53"/>
    <x v="1"/>
    <s v="VEN01"/>
    <s v="SV-20935"/>
    <s v="OFF-BI-10000632"/>
    <x v="1"/>
    <x v="8"/>
    <s v="Prod1819"/>
    <n v="13.023"/>
    <n v="1"/>
    <n v="0.7"/>
    <n v="-10.4184"/>
    <n v="23.441400000000002"/>
  </r>
  <r>
    <n v="2426"/>
    <s v="US-2017-147669"/>
    <x v="53"/>
    <x v="1"/>
    <s v="VEN05"/>
    <s v="SV-20935"/>
    <s v="FUR-TA-10002645"/>
    <x v="0"/>
    <x v="3"/>
    <s v="Prod1819"/>
    <n v="273.06"/>
    <n v="2"/>
    <n v="0.4"/>
    <n v="-104.673"/>
    <n v="377.733"/>
  </r>
  <r>
    <n v="2427"/>
    <s v="US-2017-147669"/>
    <x v="53"/>
    <x v="1"/>
    <s v="VEN02"/>
    <s v="SV-20935"/>
    <s v="OFF-FA-10002975"/>
    <x v="1"/>
    <x v="13"/>
    <s v="Prod1839"/>
    <n v="39.311999999999998"/>
    <n v="13"/>
    <n v="0.2"/>
    <n v="12.776400000000001"/>
    <n v="26.535599999999995"/>
  </r>
  <r>
    <n v="2428"/>
    <s v="CA-2016-169922"/>
    <x v="432"/>
    <x v="1"/>
    <s v="VEN04"/>
    <s v="MZ-17515"/>
    <s v="OFF-BI-10003784"/>
    <x v="1"/>
    <x v="8"/>
    <s v="Prod1841"/>
    <n v="1.3440000000000001"/>
    <n v="4"/>
    <n v="0.8"/>
    <n v="-2.1503999999999999"/>
    <n v="3.4943999999999997"/>
  </r>
  <r>
    <n v="2429"/>
    <s v="CA-2016-169922"/>
    <x v="432"/>
    <x v="1"/>
    <s v="VEN01"/>
    <s v="MZ-17515"/>
    <s v="OFF-BI-10001617"/>
    <x v="1"/>
    <x v="8"/>
    <s v="Prod1819"/>
    <n v="8.2720000000000002"/>
    <n v="4"/>
    <n v="0.8"/>
    <n v="-13.6488"/>
    <n v="21.9208"/>
  </r>
  <r>
    <n v="2430"/>
    <s v="CA-2016-169922"/>
    <x v="432"/>
    <x v="1"/>
    <s v="VEN04"/>
    <s v="MZ-17515"/>
    <s v="FUR-FU-10004415"/>
    <x v="0"/>
    <x v="5"/>
    <s v="Prod1819"/>
    <n v="12.544"/>
    <n v="7"/>
    <n v="0.6"/>
    <n v="-9.0944000000000003"/>
    <n v="21.638400000000001"/>
  </r>
  <r>
    <n v="2431"/>
    <s v="CA-2017-100748"/>
    <x v="775"/>
    <x v="1"/>
    <s v="VEN03"/>
    <s v="RB-19795"/>
    <s v="OFF-LA-10000240"/>
    <x v="1"/>
    <x v="2"/>
    <s v="Prod1839"/>
    <n v="58.48"/>
    <n v="8"/>
    <n v="0"/>
    <n v="27.485600000000002"/>
    <n v="30.994399999999995"/>
  </r>
  <r>
    <n v="2432"/>
    <s v="CA-2017-129805"/>
    <x v="115"/>
    <x v="1"/>
    <s v="VEN02"/>
    <s v="HM-14860"/>
    <s v="FUR-FU-10001935"/>
    <x v="0"/>
    <x v="5"/>
    <s v="Prod1819"/>
    <n v="7.4"/>
    <n v="2"/>
    <n v="0"/>
    <n v="3.0339999999999998"/>
    <n v="4.3660000000000005"/>
  </r>
  <r>
    <n v="2433"/>
    <s v="CA-2014-148586"/>
    <x v="776"/>
    <x v="1"/>
    <s v="VEN05"/>
    <s v="AZ-10750"/>
    <s v="FUR-CH-10002439"/>
    <x v="0"/>
    <x v="1"/>
    <s v="Prod645"/>
    <n v="366.786"/>
    <n v="7"/>
    <n v="0.1"/>
    <n v="65.206400000000002"/>
    <n v="301.57960000000003"/>
  </r>
  <r>
    <n v="2434"/>
    <s v="US-2017-112613"/>
    <x v="777"/>
    <x v="1"/>
    <s v="VEN04"/>
    <s v="JH-15910"/>
    <s v="TEC-PH-10001536"/>
    <x v="2"/>
    <x v="7"/>
    <s v="Prod1458"/>
    <n v="54.368000000000002"/>
    <n v="4"/>
    <n v="0.2"/>
    <n v="4.0776000000000003"/>
    <n v="50.290400000000005"/>
  </r>
  <r>
    <n v="2435"/>
    <s v="CA-2015-154746"/>
    <x v="50"/>
    <x v="2"/>
    <s v="VEN05"/>
    <s v="PJ-18835"/>
    <s v="OFF-EN-10001532"/>
    <x v="1"/>
    <x v="12"/>
    <s v="Prod353"/>
    <n v="33.96"/>
    <n v="2"/>
    <n v="0"/>
    <n v="16.98"/>
    <n v="16.98"/>
  </r>
  <r>
    <n v="2436"/>
    <s v="CA-2015-154746"/>
    <x v="50"/>
    <x v="2"/>
    <s v="VEN02"/>
    <s v="PJ-18835"/>
    <s v="OFF-AP-10003057"/>
    <x v="1"/>
    <x v="9"/>
    <s v="Prod1819"/>
    <n v="826.11"/>
    <n v="3"/>
    <n v="0"/>
    <n v="322.18290000000002"/>
    <n v="503.9271"/>
  </r>
  <r>
    <n v="2437"/>
    <s v="CA-2017-140053"/>
    <x v="778"/>
    <x v="1"/>
    <s v="VEN05"/>
    <s v="CA-12265"/>
    <s v="FUR-FU-10003708"/>
    <x v="0"/>
    <x v="5"/>
    <s v="Prod1819"/>
    <n v="545.85"/>
    <n v="9"/>
    <n v="0"/>
    <n v="114.6285"/>
    <n v="431.22149999999999"/>
  </r>
  <r>
    <n v="2438"/>
    <s v="CA-2014-164210"/>
    <x v="779"/>
    <x v="0"/>
    <s v="VEN04"/>
    <s v="PW-19240"/>
    <s v="FUR-TA-10000849"/>
    <x v="0"/>
    <x v="3"/>
    <s v="Prod1819"/>
    <n v="145.97999999999999"/>
    <n v="2"/>
    <n v="0.5"/>
    <n v="-99.266400000000004"/>
    <n v="245.24639999999999"/>
  </r>
  <r>
    <n v="2439"/>
    <s v="CA-2014-164210"/>
    <x v="779"/>
    <x v="0"/>
    <s v="VEN03"/>
    <s v="PW-19240"/>
    <s v="OFF-PA-10002259"/>
    <x v="1"/>
    <x v="10"/>
    <s v="Prod1856"/>
    <n v="35.808"/>
    <n v="4"/>
    <n v="0.2"/>
    <n v="12.5328"/>
    <n v="23.275199999999998"/>
  </r>
  <r>
    <n v="2440"/>
    <s v="CA-2017-139948"/>
    <x v="780"/>
    <x v="1"/>
    <s v="VEN05"/>
    <s v="SW-20455"/>
    <s v="FUR-FU-10002597"/>
    <x v="0"/>
    <x v="5"/>
    <s v="Prod1819"/>
    <n v="7.9039999999999999"/>
    <n v="2"/>
    <n v="0.2"/>
    <n v="2.1736"/>
    <n v="5.7303999999999995"/>
  </r>
  <r>
    <n v="2441"/>
    <s v="CA-2016-146934"/>
    <x v="500"/>
    <x v="1"/>
    <s v="VEN04"/>
    <s v="AF-10870"/>
    <s v="TEC-PH-10004614"/>
    <x v="2"/>
    <x v="7"/>
    <s v="Prod154"/>
    <n v="345"/>
    <n v="5"/>
    <n v="0"/>
    <n v="86.25"/>
    <n v="258.75"/>
  </r>
  <r>
    <n v="2442"/>
    <s v="CA-2016-146934"/>
    <x v="500"/>
    <x v="1"/>
    <s v="VEN05"/>
    <s v="AF-10870"/>
    <s v="FUR-TA-10003748"/>
    <x v="0"/>
    <x v="3"/>
    <s v="Prod1819"/>
    <n v="174.286"/>
    <n v="2"/>
    <n v="0.3"/>
    <n v="-19.918399999999998"/>
    <n v="194.20439999999999"/>
  </r>
  <r>
    <n v="2443"/>
    <s v="CA-2016-146934"/>
    <x v="500"/>
    <x v="1"/>
    <s v="VEN05"/>
    <s v="AF-10870"/>
    <s v="OFF-AP-10003217"/>
    <x v="1"/>
    <x v="9"/>
    <s v="Prod1819"/>
    <n v="662.84"/>
    <n v="4"/>
    <n v="0"/>
    <n v="172.33840000000001"/>
    <n v="490.50160000000005"/>
  </r>
  <r>
    <n v="2444"/>
    <s v="CA-2016-146934"/>
    <x v="500"/>
    <x v="1"/>
    <s v="VEN02"/>
    <s v="AF-10870"/>
    <s v="TEC-AC-10002399"/>
    <x v="2"/>
    <x v="11"/>
    <s v="Prod1425"/>
    <n v="95.1"/>
    <n v="5"/>
    <n v="0"/>
    <n v="30.431999999999999"/>
    <n v="64.667999999999992"/>
  </r>
  <r>
    <n v="2445"/>
    <s v="CA-2016-146934"/>
    <x v="500"/>
    <x v="1"/>
    <s v="VEN02"/>
    <s v="AF-10870"/>
    <s v="OFF-EN-10002973"/>
    <x v="1"/>
    <x v="12"/>
    <s v="Prod1839"/>
    <n v="26.88"/>
    <n v="6"/>
    <n v="0"/>
    <n v="12.9024"/>
    <n v="13.977599999999999"/>
  </r>
  <r>
    <n v="2446"/>
    <s v="CA-2016-146934"/>
    <x v="500"/>
    <x v="1"/>
    <s v="VEN01"/>
    <s v="AF-10870"/>
    <s v="TEC-PH-10001336"/>
    <x v="2"/>
    <x v="7"/>
    <s v="Prod1458"/>
    <n v="257.98"/>
    <n v="2"/>
    <n v="0"/>
    <n v="74.8142"/>
    <n v="183.16580000000002"/>
  </r>
  <r>
    <n v="2447"/>
    <s v="CA-2015-100573"/>
    <x v="734"/>
    <x v="1"/>
    <s v="VEN04"/>
    <s v="AM-10705"/>
    <s v="OFF-EN-10000461"/>
    <x v="1"/>
    <x v="12"/>
    <s v="Prod353"/>
    <n v="17.48"/>
    <n v="2"/>
    <n v="0"/>
    <n v="8.2156000000000002"/>
    <n v="9.2644000000000002"/>
  </r>
  <r>
    <n v="2448"/>
    <s v="CA-2016-119165"/>
    <x v="781"/>
    <x v="1"/>
    <s v="VEN03"/>
    <s v="BD-11320"/>
    <s v="FUR-CH-10000988"/>
    <x v="0"/>
    <x v="1"/>
    <s v="Prod645"/>
    <n v="492.83499999999998"/>
    <n v="5"/>
    <n v="0.3"/>
    <n v="-14.081"/>
    <n v="506.916"/>
  </r>
  <r>
    <n v="2449"/>
    <s v="CA-2015-128027"/>
    <x v="731"/>
    <x v="0"/>
    <s v="VEN02"/>
    <s v="CM-12385"/>
    <s v="OFF-ST-10001809"/>
    <x v="1"/>
    <x v="4"/>
    <s v="Prod1425"/>
    <n v="269.49"/>
    <n v="3"/>
    <n v="0"/>
    <n v="5.3898000000000001"/>
    <n v="264.10020000000003"/>
  </r>
  <r>
    <n v="2450"/>
    <s v="CA-2016-140207"/>
    <x v="54"/>
    <x v="1"/>
    <s v="VEN02"/>
    <s v="CS-12400"/>
    <s v="OFF-BI-10003963"/>
    <x v="1"/>
    <x v="8"/>
    <s v="Prod1841"/>
    <n v="29.12"/>
    <n v="5"/>
    <n v="0.2"/>
    <n v="9.8279999999999994"/>
    <n v="19.292000000000002"/>
  </r>
  <r>
    <n v="2451"/>
    <s v="CA-2017-140949"/>
    <x v="782"/>
    <x v="0"/>
    <s v="VEN04"/>
    <s v="DB-13405"/>
    <s v="OFF-LA-10000081"/>
    <x v="1"/>
    <x v="2"/>
    <s v="Prod1839"/>
    <n v="18.75"/>
    <n v="5"/>
    <n v="0"/>
    <n v="9"/>
    <n v="9.75"/>
  </r>
  <r>
    <n v="2452"/>
    <s v="CA-2017-140949"/>
    <x v="782"/>
    <x v="0"/>
    <s v="VEN01"/>
    <s v="DB-13405"/>
    <s v="TEC-PH-10000149"/>
    <x v="2"/>
    <x v="7"/>
    <s v="Prod1458"/>
    <n v="119.7"/>
    <n v="6"/>
    <n v="0"/>
    <n v="31.122"/>
    <n v="88.578000000000003"/>
  </r>
  <r>
    <n v="2453"/>
    <s v="CA-2017-140949"/>
    <x v="782"/>
    <x v="0"/>
    <s v="VEN05"/>
    <s v="DB-13405"/>
    <s v="OFF-BI-10000605"/>
    <x v="1"/>
    <x v="8"/>
    <s v="Prod1819"/>
    <n v="9.1440000000000001"/>
    <n v="3"/>
    <n v="0.2"/>
    <n v="3.0861000000000001"/>
    <n v="6.0579000000000001"/>
  </r>
  <r>
    <n v="2454"/>
    <s v="CA-2017-140949"/>
    <x v="782"/>
    <x v="0"/>
    <s v="VEN01"/>
    <s v="DB-13405"/>
    <s v="TEC-AC-10002399"/>
    <x v="2"/>
    <x v="11"/>
    <s v="Prod1425"/>
    <n v="57.06"/>
    <n v="3"/>
    <n v="0"/>
    <n v="18.2592"/>
    <n v="38.800800000000002"/>
  </r>
  <r>
    <n v="2455"/>
    <s v="CA-2017-140949"/>
    <x v="782"/>
    <x v="0"/>
    <s v="VEN01"/>
    <s v="DB-13405"/>
    <s v="TEC-AC-10003038"/>
    <x v="2"/>
    <x v="11"/>
    <s v="Prod1425"/>
    <n v="71.599999999999994"/>
    <n v="8"/>
    <n v="0"/>
    <n v="13.603999999999999"/>
    <n v="57.995999999999995"/>
  </r>
  <r>
    <n v="2456"/>
    <s v="CA-2017-140949"/>
    <x v="782"/>
    <x v="0"/>
    <s v="VEN01"/>
    <s v="DB-13405"/>
    <s v="OFF-ST-10000344"/>
    <x v="1"/>
    <x v="4"/>
    <s v="Prod1425"/>
    <n v="107.44"/>
    <n v="8"/>
    <n v="0"/>
    <n v="27.9344"/>
    <n v="79.505600000000001"/>
  </r>
  <r>
    <n v="2457"/>
    <s v="CA-2017-140949"/>
    <x v="782"/>
    <x v="0"/>
    <s v="VEN05"/>
    <s v="DB-13405"/>
    <s v="OFF-LA-10004093"/>
    <x v="1"/>
    <x v="2"/>
    <s v="Prod998"/>
    <n v="7.31"/>
    <n v="1"/>
    <n v="0"/>
    <n v="3.4357000000000002"/>
    <n v="3.8742999999999994"/>
  </r>
  <r>
    <n v="2458"/>
    <s v="CA-2017-140949"/>
    <x v="782"/>
    <x v="0"/>
    <s v="VEN01"/>
    <s v="DB-13405"/>
    <s v="OFF-AR-10001683"/>
    <x v="1"/>
    <x v="6"/>
    <s v="Prod1819"/>
    <n v="59.1"/>
    <n v="6"/>
    <n v="0"/>
    <n v="22.457999999999998"/>
    <n v="36.642000000000003"/>
  </r>
  <r>
    <n v="2459"/>
    <s v="CA-2017-140949"/>
    <x v="782"/>
    <x v="0"/>
    <s v="VEN04"/>
    <s v="DB-13405"/>
    <s v="OFF-ST-10003455"/>
    <x v="1"/>
    <x v="4"/>
    <s v="Prod1425"/>
    <n v="46.53"/>
    <n v="3"/>
    <n v="0"/>
    <n v="12.097799999999999"/>
    <n v="34.432200000000002"/>
  </r>
  <r>
    <n v="2460"/>
    <s v="CA-2017-138548"/>
    <x v="783"/>
    <x v="1"/>
    <s v="VEN03"/>
    <s v="JG-15160"/>
    <s v="OFF-AP-10002578"/>
    <x v="1"/>
    <x v="9"/>
    <s v="Prod1819"/>
    <n v="97.84"/>
    <n v="2"/>
    <n v="0"/>
    <n v="25.438400000000001"/>
    <n v="72.401600000000002"/>
  </r>
  <r>
    <n v="2461"/>
    <s v="CA-2015-142419"/>
    <x v="620"/>
    <x v="0"/>
    <s v="VEN01"/>
    <s v="SC-20380"/>
    <s v="OFF-PA-10001763"/>
    <x v="1"/>
    <x v="10"/>
    <s v="Prod998"/>
    <n v="29.97"/>
    <n v="3"/>
    <n v="0"/>
    <n v="13.486499999999999"/>
    <n v="16.483499999999999"/>
  </r>
  <r>
    <n v="2462"/>
    <s v="CA-2015-142419"/>
    <x v="620"/>
    <x v="0"/>
    <s v="VEN05"/>
    <s v="SC-20380"/>
    <s v="OFF-BI-10001597"/>
    <x v="1"/>
    <x v="8"/>
    <s v="Prod1819"/>
    <n v="98.352000000000004"/>
    <n v="3"/>
    <n v="0.2"/>
    <n v="34.423200000000001"/>
    <n v="63.928800000000003"/>
  </r>
  <r>
    <n v="2463"/>
    <s v="CA-2017-148691"/>
    <x v="784"/>
    <x v="1"/>
    <s v="VEN02"/>
    <s v="CS-12460"/>
    <s v="OFF-BI-10001524"/>
    <x v="1"/>
    <x v="8"/>
    <s v="Prod1819"/>
    <n v="83.92"/>
    <n v="5"/>
    <n v="0.2"/>
    <n v="29.372"/>
    <n v="54.548000000000002"/>
  </r>
  <r>
    <n v="2464"/>
    <s v="CA-2017-148691"/>
    <x v="784"/>
    <x v="1"/>
    <s v="VEN04"/>
    <s v="CS-12460"/>
    <s v="OFF-BI-10001553"/>
    <x v="1"/>
    <x v="8"/>
    <s v="Prod1819"/>
    <n v="14.624000000000001"/>
    <n v="2"/>
    <n v="0.2"/>
    <n v="5.1184000000000003"/>
    <n v="9.5056000000000012"/>
  </r>
  <r>
    <n v="2465"/>
    <s v="CA-2017-148691"/>
    <x v="784"/>
    <x v="1"/>
    <s v="VEN02"/>
    <s v="CS-12460"/>
    <s v="TEC-PH-10000576"/>
    <x v="2"/>
    <x v="7"/>
    <s v="Prod1458"/>
    <n v="136.99"/>
    <n v="1"/>
    <n v="0"/>
    <n v="36.987299999999998"/>
    <n v="100.0027"/>
  </r>
  <r>
    <n v="2466"/>
    <s v="CA-2017-148691"/>
    <x v="784"/>
    <x v="1"/>
    <s v="VEN04"/>
    <s v="CS-12460"/>
    <s v="OFF-LA-10001317"/>
    <x v="1"/>
    <x v="2"/>
    <s v="Prod1839"/>
    <n v="3.15"/>
    <n v="1"/>
    <n v="0"/>
    <n v="1.512"/>
    <n v="1.6379999999999999"/>
  </r>
  <r>
    <n v="2467"/>
    <s v="CA-2017-128755"/>
    <x v="785"/>
    <x v="1"/>
    <s v="VEN03"/>
    <s v="MK-18160"/>
    <s v="OFF-PA-10000726"/>
    <x v="1"/>
    <x v="10"/>
    <s v="Prod998"/>
    <n v="9.11"/>
    <n v="1"/>
    <n v="0"/>
    <n v="4.0994999999999999"/>
    <n v="5.0104999999999995"/>
  </r>
  <r>
    <n v="2468"/>
    <s v="CA-2017-128755"/>
    <x v="785"/>
    <x v="1"/>
    <s v="VEN02"/>
    <s v="MK-18160"/>
    <s v="OFF-ST-10003306"/>
    <x v="1"/>
    <x v="4"/>
    <s v="Prod1425"/>
    <n v="571.44000000000005"/>
    <n v="4"/>
    <n v="0"/>
    <n v="165.7176"/>
    <n v="405.72240000000005"/>
  </r>
  <r>
    <n v="2469"/>
    <s v="CA-2017-128755"/>
    <x v="785"/>
    <x v="1"/>
    <s v="VEN04"/>
    <s v="MK-18160"/>
    <s v="OFF-PA-10004983"/>
    <x v="1"/>
    <x v="10"/>
    <s v="Prod1425"/>
    <n v="32.4"/>
    <n v="5"/>
    <n v="0"/>
    <n v="15.552"/>
    <n v="16.847999999999999"/>
  </r>
  <r>
    <n v="2470"/>
    <s v="CA-2017-128755"/>
    <x v="785"/>
    <x v="1"/>
    <s v="VEN01"/>
    <s v="MK-18160"/>
    <s v="OFF-ST-10001291"/>
    <x v="1"/>
    <x v="4"/>
    <s v="Prod1425"/>
    <n v="16.91"/>
    <n v="1"/>
    <n v="0"/>
    <n v="4.5656999999999996"/>
    <n v="12.3443"/>
  </r>
  <r>
    <n v="2471"/>
    <s v="US-2016-135923"/>
    <x v="113"/>
    <x v="1"/>
    <s v="VEN05"/>
    <s v="CM-11935"/>
    <s v="FUR-FU-10002107"/>
    <x v="0"/>
    <x v="5"/>
    <s v="Prod1819"/>
    <n v="14.272"/>
    <n v="8"/>
    <n v="0.2"/>
    <n v="4.2816000000000001"/>
    <n v="9.9904000000000011"/>
  </r>
  <r>
    <n v="2472"/>
    <s v="US-2016-135923"/>
    <x v="113"/>
    <x v="1"/>
    <s v="VEN04"/>
    <s v="CM-11935"/>
    <s v="FUR-BO-10002213"/>
    <x v="0"/>
    <x v="0"/>
    <s v="Prod889"/>
    <n v="451.13600000000002"/>
    <n v="4"/>
    <n v="0.2"/>
    <n v="-67.670400000000001"/>
    <n v="518.80640000000005"/>
  </r>
  <r>
    <n v="2473"/>
    <s v="US-2016-135923"/>
    <x v="113"/>
    <x v="1"/>
    <s v="VEN05"/>
    <s v="CM-11935"/>
    <s v="OFF-AP-10000692"/>
    <x v="1"/>
    <x v="9"/>
    <s v="Prod1819"/>
    <n v="64.864000000000004"/>
    <n v="4"/>
    <n v="0.2"/>
    <n v="6.4863999999999997"/>
    <n v="58.377600000000001"/>
  </r>
  <r>
    <n v="2474"/>
    <s v="CA-2016-114972"/>
    <x v="781"/>
    <x v="2"/>
    <s v="VEN02"/>
    <s v="PF-19225"/>
    <s v="FUR-CH-10001190"/>
    <x v="0"/>
    <x v="1"/>
    <s v="Prod645"/>
    <n v="217.584"/>
    <n v="2"/>
    <n v="0.2"/>
    <n v="-29.9178"/>
    <n v="247.5018"/>
  </r>
  <r>
    <n v="2475"/>
    <s v="CA-2016-114972"/>
    <x v="781"/>
    <x v="2"/>
    <s v="VEN05"/>
    <s v="PF-19225"/>
    <s v="TEC-AC-10000682"/>
    <x v="2"/>
    <x v="11"/>
    <s v="Prod1425"/>
    <n v="82.95"/>
    <n v="5"/>
    <n v="0"/>
    <n v="29.032499999999999"/>
    <n v="53.917500000000004"/>
  </r>
  <r>
    <n v="2476"/>
    <s v="CA-2016-114972"/>
    <x v="781"/>
    <x v="2"/>
    <s v="VEN03"/>
    <s v="PF-19225"/>
    <s v="OFF-LA-10004545"/>
    <x v="1"/>
    <x v="2"/>
    <s v="Prod998"/>
    <n v="87.71"/>
    <n v="7"/>
    <n v="0"/>
    <n v="41.223700000000001"/>
    <n v="46.486299999999993"/>
  </r>
  <r>
    <n v="2477"/>
    <s v="CA-2016-114972"/>
    <x v="781"/>
    <x v="2"/>
    <s v="VEN03"/>
    <s v="PF-19225"/>
    <s v="OFF-AP-10003057"/>
    <x v="1"/>
    <x v="9"/>
    <s v="Prod1819"/>
    <n v="1101.48"/>
    <n v="4"/>
    <n v="0"/>
    <n v="429.5772"/>
    <n v="671.90280000000007"/>
  </r>
  <r>
    <n v="2478"/>
    <s v="CA-2017-102750"/>
    <x v="221"/>
    <x v="0"/>
    <s v="VEN05"/>
    <s v="GM-14695"/>
    <s v="FUR-TA-10000198"/>
    <x v="0"/>
    <x v="3"/>
    <s v="Prod1819"/>
    <n v="1322.3520000000001"/>
    <n v="3"/>
    <n v="0.2"/>
    <n v="-99.176400000000001"/>
    <n v="1421.5284000000001"/>
  </r>
  <r>
    <n v="2479"/>
    <s v="CA-2014-145212"/>
    <x v="76"/>
    <x v="1"/>
    <s v="VEN01"/>
    <s v="DC-12850"/>
    <s v="OFF-AR-10002833"/>
    <x v="1"/>
    <x v="6"/>
    <s v="Prod1819"/>
    <n v="5.46"/>
    <n v="3"/>
    <n v="0"/>
    <n v="1.4742"/>
    <n v="3.9858000000000002"/>
  </r>
  <r>
    <n v="2480"/>
    <s v="CA-2017-141992"/>
    <x v="587"/>
    <x v="1"/>
    <s v="VEN04"/>
    <s v="FO-14305"/>
    <s v="OFF-SU-10002557"/>
    <x v="1"/>
    <x v="14"/>
    <s v="Prod1425"/>
    <n v="11.183999999999999"/>
    <n v="1"/>
    <n v="0.2"/>
    <n v="0.83879999999999999"/>
    <n v="10.345199999999998"/>
  </r>
  <r>
    <n v="2481"/>
    <s v="CA-2017-141992"/>
    <x v="587"/>
    <x v="1"/>
    <s v="VEN02"/>
    <s v="FO-14305"/>
    <s v="OFF-ST-10003656"/>
    <x v="1"/>
    <x v="4"/>
    <s v="Prod1425"/>
    <n v="153.584"/>
    <n v="2"/>
    <n v="0.2"/>
    <n v="-32.636600000000001"/>
    <n v="186.22059999999999"/>
  </r>
  <r>
    <n v="2482"/>
    <s v="CA-2017-147956"/>
    <x v="786"/>
    <x v="1"/>
    <s v="VEN01"/>
    <s v="AH-10210"/>
    <s v="OFF-ST-10001097"/>
    <x v="1"/>
    <x v="4"/>
    <s v="Prod1425"/>
    <n v="1003.62"/>
    <n v="6"/>
    <n v="0"/>
    <n v="0"/>
    <n v="1003.62"/>
  </r>
  <r>
    <n v="2483"/>
    <s v="CA-2017-126067"/>
    <x v="787"/>
    <x v="1"/>
    <s v="VEN02"/>
    <s v="KN-16705"/>
    <s v="TEC-PH-10000912"/>
    <x v="2"/>
    <x v="7"/>
    <s v="Prod1458"/>
    <n v="35.167999999999999"/>
    <n v="4"/>
    <n v="0.2"/>
    <n v="11.429600000000001"/>
    <n v="23.738399999999999"/>
  </r>
  <r>
    <n v="2484"/>
    <s v="CA-2017-126067"/>
    <x v="787"/>
    <x v="1"/>
    <s v="VEN01"/>
    <s v="KN-16705"/>
    <s v="FUR-TA-10000617"/>
    <x v="0"/>
    <x v="3"/>
    <s v="Prod1819"/>
    <n v="1137.75"/>
    <n v="5"/>
    <n v="0"/>
    <n v="250.30500000000001"/>
    <n v="887.44499999999994"/>
  </r>
  <r>
    <n v="2485"/>
    <s v="CA-2017-126067"/>
    <x v="787"/>
    <x v="1"/>
    <s v="VEN04"/>
    <s v="KN-16705"/>
    <s v="OFF-BI-10001658"/>
    <x v="1"/>
    <x v="8"/>
    <s v="Prod1819"/>
    <n v="99.68"/>
    <n v="5"/>
    <n v="0.2"/>
    <n v="32.396000000000001"/>
    <n v="67.284000000000006"/>
  </r>
  <r>
    <n v="2486"/>
    <s v="CA-2017-126067"/>
    <x v="787"/>
    <x v="1"/>
    <s v="VEN05"/>
    <s v="KN-16705"/>
    <s v="OFF-AR-10003856"/>
    <x v="1"/>
    <x v="6"/>
    <s v="Prod1819"/>
    <n v="5.56"/>
    <n v="2"/>
    <n v="0"/>
    <n v="1.4456"/>
    <n v="4.1143999999999998"/>
  </r>
  <r>
    <n v="2487"/>
    <s v="CA-2015-104514"/>
    <x v="124"/>
    <x v="0"/>
    <s v="VEN03"/>
    <s v="CB-12535"/>
    <s v="OFF-ST-10001837"/>
    <x v="1"/>
    <x v="4"/>
    <s v="Prod1425"/>
    <n v="85.52"/>
    <n v="2"/>
    <n v="0"/>
    <n v="22.235199999999999"/>
    <n v="63.284799999999997"/>
  </r>
  <r>
    <n v="2488"/>
    <s v="CA-2015-104514"/>
    <x v="124"/>
    <x v="0"/>
    <s v="VEN02"/>
    <s v="CB-12535"/>
    <s v="OFF-AR-10001473"/>
    <x v="1"/>
    <x v="6"/>
    <s v="Prod1819"/>
    <n v="9.84"/>
    <n v="3"/>
    <n v="0"/>
    <n v="2.6568000000000001"/>
    <n v="7.1831999999999994"/>
  </r>
  <r>
    <n v="2489"/>
    <s v="CA-2015-104514"/>
    <x v="124"/>
    <x v="0"/>
    <s v="VEN03"/>
    <s v="CB-12535"/>
    <s v="OFF-PA-10004285"/>
    <x v="1"/>
    <x v="10"/>
    <s v="Prod35"/>
    <n v="20.04"/>
    <n v="3"/>
    <n v="0"/>
    <n v="9.6191999999999993"/>
    <n v="10.4208"/>
  </r>
  <r>
    <n v="2490"/>
    <s v="CA-2015-141040"/>
    <x v="349"/>
    <x v="0"/>
    <s v="VEN04"/>
    <s v="TB-21250"/>
    <s v="TEC-PH-10001835"/>
    <x v="2"/>
    <x v="7"/>
    <s v="Prod1458"/>
    <n v="631.96"/>
    <n v="4"/>
    <n v="0"/>
    <n v="303.3408"/>
    <n v="328.61920000000003"/>
  </r>
  <r>
    <n v="2491"/>
    <s v="CA-2015-141040"/>
    <x v="349"/>
    <x v="0"/>
    <s v="VEN04"/>
    <s v="TB-21250"/>
    <s v="OFF-PA-10002245"/>
    <x v="1"/>
    <x v="10"/>
    <s v="Prod1856"/>
    <n v="23.92"/>
    <n v="4"/>
    <n v="0"/>
    <n v="10.763999999999999"/>
    <n v="13.156000000000002"/>
  </r>
  <r>
    <n v="2492"/>
    <s v="CA-2014-113579"/>
    <x v="345"/>
    <x v="0"/>
    <s v="VEN03"/>
    <s v="KD-16345"/>
    <s v="OFF-PA-10001457"/>
    <x v="1"/>
    <x v="10"/>
    <s v="Prod998"/>
    <n v="90.24"/>
    <n v="6"/>
    <n v="0"/>
    <n v="41.510399999999997"/>
    <n v="48.729599999999998"/>
  </r>
  <r>
    <n v="2493"/>
    <s v="CA-2014-144624"/>
    <x v="788"/>
    <x v="1"/>
    <s v="VEN03"/>
    <s v="JM-15865"/>
    <s v="TEC-PH-10002885"/>
    <x v="2"/>
    <x v="7"/>
    <s v="Prod154"/>
    <n v="4548.8100000000004"/>
    <n v="7"/>
    <n v="0"/>
    <n v="1228.1786999999999"/>
    <n v="3320.6313000000005"/>
  </r>
  <r>
    <n v="2494"/>
    <s v="CA-2016-146206"/>
    <x v="126"/>
    <x v="0"/>
    <s v="VEN02"/>
    <s v="KT-16480"/>
    <s v="FUR-TA-10004086"/>
    <x v="0"/>
    <x v="3"/>
    <s v="Prod1819"/>
    <n v="300.93"/>
    <n v="5"/>
    <n v="0.3"/>
    <n v="-34.392000000000003"/>
    <n v="335.322"/>
  </r>
  <r>
    <n v="2495"/>
    <s v="CA-2016-146206"/>
    <x v="126"/>
    <x v="0"/>
    <s v="VEN02"/>
    <s v="KT-16480"/>
    <s v="TEC-PH-10000895"/>
    <x v="2"/>
    <x v="7"/>
    <s v="Prod1458"/>
    <n v="719.96"/>
    <n v="5"/>
    <n v="0.2"/>
    <n v="53.997"/>
    <n v="665.96300000000008"/>
  </r>
  <r>
    <n v="2496"/>
    <s v="CA-2014-136644"/>
    <x v="789"/>
    <x v="1"/>
    <s v="VEN04"/>
    <s v="SC-20575"/>
    <s v="FUR-CH-10000225"/>
    <x v="0"/>
    <x v="1"/>
    <s v="Prod889"/>
    <n v="647.84"/>
    <n v="8"/>
    <n v="0"/>
    <n v="32.392000000000003"/>
    <n v="615.44799999999998"/>
  </r>
  <r>
    <n v="2497"/>
    <s v="CA-2015-122371"/>
    <x v="734"/>
    <x v="1"/>
    <s v="VEN02"/>
    <s v="BS-11800"/>
    <s v="OFF-ST-10002370"/>
    <x v="1"/>
    <x v="4"/>
    <s v="Prod1425"/>
    <n v="64.17"/>
    <n v="3"/>
    <n v="0"/>
    <n v="18.609300000000001"/>
    <n v="45.560699999999997"/>
  </r>
  <r>
    <n v="2498"/>
    <s v="CA-2015-122371"/>
    <x v="734"/>
    <x v="1"/>
    <s v="VEN03"/>
    <s v="BS-11800"/>
    <s v="OFF-EN-10000056"/>
    <x v="1"/>
    <x v="12"/>
    <s v="Prod353"/>
    <n v="124.46"/>
    <n v="2"/>
    <n v="0"/>
    <n v="58.496200000000002"/>
    <n v="65.963799999999992"/>
  </r>
  <r>
    <n v="2499"/>
    <s v="CA-2016-126935"/>
    <x v="308"/>
    <x v="1"/>
    <s v="VEN03"/>
    <s v="BT-11395"/>
    <s v="OFF-BI-10004817"/>
    <x v="1"/>
    <x v="8"/>
    <s v="Prod353"/>
    <n v="9.5839999999999996"/>
    <n v="1"/>
    <n v="0.2"/>
    <n v="3.3544"/>
    <n v="6.2295999999999996"/>
  </r>
  <r>
    <n v="2500"/>
    <s v="US-2017-133781"/>
    <x v="266"/>
    <x v="2"/>
    <s v="VEN02"/>
    <s v="DC-12850"/>
    <s v="OFF-EN-10004483"/>
    <x v="1"/>
    <x v="12"/>
    <s v="Prod1839"/>
    <n v="37.607999999999997"/>
    <n v="3"/>
    <n v="0.2"/>
    <n v="12.6927"/>
    <n v="24.915299999999995"/>
  </r>
  <r>
    <n v="2501"/>
    <s v="CA-2017-131618"/>
    <x v="46"/>
    <x v="2"/>
    <s v="VEN05"/>
    <s v="LS-17200"/>
    <s v="OFF-PA-10001892"/>
    <x v="1"/>
    <x v="10"/>
    <s v="Prod1856"/>
    <n v="12.224"/>
    <n v="2"/>
    <n v="0.2"/>
    <n v="4.4311999999999996"/>
    <n v="7.7928000000000006"/>
  </r>
  <r>
    <n v="2502"/>
    <s v="CA-2017-131618"/>
    <x v="46"/>
    <x v="2"/>
    <s v="VEN05"/>
    <s v="LS-17200"/>
    <s v="OFF-BI-10000546"/>
    <x v="1"/>
    <x v="8"/>
    <s v="Prod1819"/>
    <n v="2.3039999999999998"/>
    <n v="4"/>
    <n v="0.8"/>
    <n v="-3.5712000000000002"/>
    <n v="5.8751999999999995"/>
  </r>
  <r>
    <n v="2503"/>
    <s v="CA-2017-131618"/>
    <x v="46"/>
    <x v="2"/>
    <s v="VEN05"/>
    <s v="LS-17200"/>
    <s v="OFF-BI-10001294"/>
    <x v="1"/>
    <x v="8"/>
    <s v="Prod1819"/>
    <n v="9.36"/>
    <n v="4"/>
    <n v="0.8"/>
    <n v="-16.38"/>
    <n v="25.74"/>
  </r>
  <r>
    <n v="2504"/>
    <s v="CA-2016-149482"/>
    <x v="423"/>
    <x v="1"/>
    <s v="VEN03"/>
    <s v="RR-19315"/>
    <s v="OFF-LA-10000248"/>
    <x v="1"/>
    <x v="2"/>
    <s v="Prod1839"/>
    <n v="7.38"/>
    <n v="2"/>
    <n v="0"/>
    <n v="3.4685999999999999"/>
    <n v="3.9114"/>
  </r>
  <r>
    <n v="2505"/>
    <s v="CA-2014-143917"/>
    <x v="151"/>
    <x v="0"/>
    <s v="VEN02"/>
    <s v="KL-16645"/>
    <s v="OFF-ST-10001228"/>
    <x v="1"/>
    <x v="4"/>
    <s v="Prod1425"/>
    <n v="53.72"/>
    <n v="4"/>
    <n v="0"/>
    <n v="15.041600000000001"/>
    <n v="38.678399999999996"/>
  </r>
  <r>
    <n v="2506"/>
    <s v="CA-2014-143917"/>
    <x v="151"/>
    <x v="0"/>
    <s v="VEN01"/>
    <s v="KL-16645"/>
    <s v="OFF-SU-10000151"/>
    <x v="1"/>
    <x v="14"/>
    <s v="Prod1425"/>
    <n v="8187.65"/>
    <n v="5"/>
    <n v="0"/>
    <n v="327.50599999999997"/>
    <n v="7860.1439999999993"/>
  </r>
  <r>
    <n v="2507"/>
    <s v="CA-2014-143917"/>
    <x v="151"/>
    <x v="0"/>
    <s v="VEN03"/>
    <s v="KL-16645"/>
    <s v="FUR-FU-10004351"/>
    <x v="0"/>
    <x v="5"/>
    <s v="Prod1819"/>
    <n v="77.92"/>
    <n v="8"/>
    <n v="0"/>
    <n v="34.284799999999997"/>
    <n v="43.635200000000005"/>
  </r>
  <r>
    <n v="2508"/>
    <s v="CA-2015-120397"/>
    <x v="790"/>
    <x v="3"/>
    <s v="VEN01"/>
    <s v="RB-19435"/>
    <s v="OFF-AP-10001293"/>
    <x v="1"/>
    <x v="9"/>
    <s v="Prod1819"/>
    <n v="32.783999999999999"/>
    <n v="4"/>
    <n v="0.8"/>
    <n v="-85.238399999999999"/>
    <n v="118.0224"/>
  </r>
  <r>
    <n v="2509"/>
    <s v="CA-2017-163902"/>
    <x v="494"/>
    <x v="1"/>
    <s v="VEN01"/>
    <s v="MY-17380"/>
    <s v="TEC-PH-10000675"/>
    <x v="2"/>
    <x v="7"/>
    <s v="Prod1458"/>
    <n v="196.77600000000001"/>
    <n v="3"/>
    <n v="0.2"/>
    <n v="14.7582"/>
    <n v="182.01780000000002"/>
  </r>
  <r>
    <n v="2510"/>
    <s v="CA-2017-163902"/>
    <x v="494"/>
    <x v="1"/>
    <s v="VEN05"/>
    <s v="MY-17380"/>
    <s v="TEC-AC-10000580"/>
    <x v="2"/>
    <x v="11"/>
    <s v="Prod1425"/>
    <n v="479.94"/>
    <n v="6"/>
    <n v="0"/>
    <n v="52.793399999999998"/>
    <n v="427.14659999999998"/>
  </r>
  <r>
    <n v="2511"/>
    <s v="CA-2016-136812"/>
    <x v="791"/>
    <x v="1"/>
    <s v="VEN04"/>
    <s v="AW-10930"/>
    <s v="OFF-ST-10003470"/>
    <x v="1"/>
    <x v="4"/>
    <s v="Prod1425"/>
    <n v="1117.92"/>
    <n v="4"/>
    <n v="0"/>
    <n v="55.896000000000001"/>
    <n v="1062.0240000000001"/>
  </r>
  <r>
    <n v="2512"/>
    <s v="CA-2015-102722"/>
    <x v="691"/>
    <x v="2"/>
    <s v="VEN03"/>
    <s v="KW-16570"/>
    <s v="TEC-AC-10003116"/>
    <x v="2"/>
    <x v="11"/>
    <s v="Prod1425"/>
    <n v="106.5"/>
    <n v="6"/>
    <n v="0"/>
    <n v="41.534999999999997"/>
    <n v="64.965000000000003"/>
  </r>
  <r>
    <n v="2513"/>
    <s v="CA-2017-155089"/>
    <x v="792"/>
    <x v="1"/>
    <s v="VEN04"/>
    <s v="DB-12910"/>
    <s v="OFF-BI-10002429"/>
    <x v="1"/>
    <x v="8"/>
    <s v="Prod1841"/>
    <n v="45.66"/>
    <n v="5"/>
    <n v="0.7"/>
    <n v="-33.484000000000002"/>
    <n v="79.144000000000005"/>
  </r>
  <r>
    <n v="2514"/>
    <s v="CA-2016-124506"/>
    <x v="398"/>
    <x v="1"/>
    <s v="VEN01"/>
    <s v="BB-11545"/>
    <s v="TEC-AC-10003280"/>
    <x v="2"/>
    <x v="11"/>
    <s v="Prod1425"/>
    <n v="95.968000000000004"/>
    <n v="4"/>
    <n v="0.2"/>
    <n v="1.1996"/>
    <n v="94.7684"/>
  </r>
  <r>
    <n v="2515"/>
    <s v="CA-2016-124506"/>
    <x v="398"/>
    <x v="1"/>
    <s v="VEN03"/>
    <s v="BB-11545"/>
    <s v="FUR-CH-10004540"/>
    <x v="0"/>
    <x v="1"/>
    <s v="Prod645"/>
    <n v="47.991999999999997"/>
    <n v="2"/>
    <n v="0.3"/>
    <n v="-2.0568"/>
    <n v="50.0488"/>
  </r>
  <r>
    <n v="2516"/>
    <s v="CA-2014-106572"/>
    <x v="793"/>
    <x v="1"/>
    <s v="VEN05"/>
    <s v="NP-18700"/>
    <s v="OFF-ST-10000585"/>
    <x v="1"/>
    <x v="4"/>
    <s v="Prod1425"/>
    <n v="264.32"/>
    <n v="2"/>
    <n v="0.2"/>
    <n v="19.824000000000002"/>
    <n v="244.49599999999998"/>
  </r>
  <r>
    <n v="2517"/>
    <s v="CA-2014-128888"/>
    <x v="794"/>
    <x v="1"/>
    <s v="VEN03"/>
    <s v="PB-19105"/>
    <s v="OFF-EN-10003001"/>
    <x v="1"/>
    <x v="12"/>
    <s v="Prod1839"/>
    <n v="604.65599999999995"/>
    <n v="9"/>
    <n v="0.2"/>
    <n v="204.07140000000001"/>
    <n v="400.58459999999991"/>
  </r>
  <r>
    <n v="2518"/>
    <s v="CA-2017-123134"/>
    <x v="795"/>
    <x v="1"/>
    <s v="VEN03"/>
    <s v="DW-13585"/>
    <s v="FUR-FU-10003975"/>
    <x v="0"/>
    <x v="5"/>
    <s v="Prod1819"/>
    <n v="129.93"/>
    <n v="3"/>
    <n v="0"/>
    <n v="12.993"/>
    <n v="116.93700000000001"/>
  </r>
  <r>
    <n v="2519"/>
    <s v="CA-2016-124352"/>
    <x v="149"/>
    <x v="1"/>
    <s v="VEN04"/>
    <s v="CD-12790"/>
    <s v="OFF-LA-10004559"/>
    <x v="1"/>
    <x v="2"/>
    <s v="Prod998"/>
    <n v="20.16"/>
    <n v="7"/>
    <n v="0"/>
    <n v="9.8783999999999992"/>
    <n v="10.281600000000001"/>
  </r>
  <r>
    <n v="2520"/>
    <s v="CA-2016-124352"/>
    <x v="149"/>
    <x v="1"/>
    <s v="VEN01"/>
    <s v="CD-12790"/>
    <s v="OFF-LA-10003223"/>
    <x v="1"/>
    <x v="2"/>
    <s v="Prod998"/>
    <n v="29.46"/>
    <n v="6"/>
    <n v="0"/>
    <n v="14.4354"/>
    <n v="15.024600000000001"/>
  </r>
  <r>
    <n v="2521"/>
    <s v="CA-2016-124352"/>
    <x v="149"/>
    <x v="1"/>
    <s v="VEN03"/>
    <s v="CD-12790"/>
    <s v="OFF-AP-10002651"/>
    <x v="1"/>
    <x v="9"/>
    <s v="Prod1819"/>
    <n v="868.59"/>
    <n v="3"/>
    <n v="0"/>
    <n v="251.89109999999999"/>
    <n v="616.69890000000009"/>
  </r>
  <r>
    <n v="2522"/>
    <s v="CA-2016-124352"/>
    <x v="149"/>
    <x v="1"/>
    <s v="VEN05"/>
    <s v="CD-12790"/>
    <s v="OFF-PA-10003177"/>
    <x v="1"/>
    <x v="10"/>
    <s v="Prod1483"/>
    <n v="12.96"/>
    <n v="2"/>
    <n v="0"/>
    <n v="6.2207999999999997"/>
    <n v="6.7392000000000012"/>
  </r>
  <r>
    <n v="2523"/>
    <s v="CA-2016-124352"/>
    <x v="149"/>
    <x v="1"/>
    <s v="VEN04"/>
    <s v="CD-12790"/>
    <s v="TEC-PH-10003442"/>
    <x v="2"/>
    <x v="7"/>
    <s v="Prod154"/>
    <n v="5.5"/>
    <n v="1"/>
    <n v="0"/>
    <n v="1.375"/>
    <n v="4.125"/>
  </r>
  <r>
    <n v="2524"/>
    <s v="CA-2016-124352"/>
    <x v="149"/>
    <x v="1"/>
    <s v="VEN01"/>
    <s v="CD-12790"/>
    <s v="OFF-BI-10000977"/>
    <x v="1"/>
    <x v="8"/>
    <s v="Prod1819"/>
    <n v="121.6"/>
    <n v="4"/>
    <n v="0"/>
    <n v="55.936"/>
    <n v="65.663999999999987"/>
  </r>
  <r>
    <n v="2525"/>
    <s v="CA-2015-124541"/>
    <x v="57"/>
    <x v="1"/>
    <s v="VEN02"/>
    <s v="TT-21220"/>
    <s v="OFF-AR-10004078"/>
    <x v="1"/>
    <x v="6"/>
    <s v="Prod1819"/>
    <n v="42.048000000000002"/>
    <n v="9"/>
    <n v="0.2"/>
    <n v="5.2560000000000002"/>
    <n v="36.792000000000002"/>
  </r>
  <r>
    <n v="2526"/>
    <s v="CA-2015-124541"/>
    <x v="57"/>
    <x v="1"/>
    <s v="VEN03"/>
    <s v="TT-21220"/>
    <s v="TEC-AC-10002550"/>
    <x v="2"/>
    <x v="11"/>
    <s v="Prod1425"/>
    <n v="25.488"/>
    <n v="2"/>
    <n v="0.2"/>
    <n v="4.4603999999999999"/>
    <n v="21.0276"/>
  </r>
  <r>
    <n v="2527"/>
    <s v="CA-2015-124541"/>
    <x v="57"/>
    <x v="1"/>
    <s v="VEN01"/>
    <s v="TT-21220"/>
    <s v="OFF-BI-10004965"/>
    <x v="1"/>
    <x v="8"/>
    <s v="Prod353"/>
    <n v="6.9"/>
    <n v="3"/>
    <n v="0.8"/>
    <n v="-12.074999999999999"/>
    <n v="18.975000000000001"/>
  </r>
  <r>
    <n v="2528"/>
    <s v="CA-2015-124541"/>
    <x v="57"/>
    <x v="1"/>
    <s v="VEN05"/>
    <s v="TT-21220"/>
    <s v="OFF-BI-10004209"/>
    <x v="1"/>
    <x v="8"/>
    <s v="Prod1841"/>
    <n v="9.6479999999999997"/>
    <n v="6"/>
    <n v="0.8"/>
    <n v="-16.884"/>
    <n v="26.532"/>
  </r>
  <r>
    <n v="2529"/>
    <s v="CA-2015-124541"/>
    <x v="57"/>
    <x v="1"/>
    <s v="VEN01"/>
    <s v="TT-21220"/>
    <s v="OFF-PA-10001526"/>
    <x v="1"/>
    <x v="10"/>
    <s v="Prod998"/>
    <n v="7.968"/>
    <n v="2"/>
    <n v="0.2"/>
    <n v="2.8883999999999999"/>
    <n v="5.0796000000000001"/>
  </r>
  <r>
    <n v="2530"/>
    <s v="CA-2014-108707"/>
    <x v="796"/>
    <x v="1"/>
    <s v="VEN03"/>
    <s v="DB-12910"/>
    <s v="OFF-PA-10000788"/>
    <x v="1"/>
    <x v="10"/>
    <s v="Prod998"/>
    <n v="10.368"/>
    <n v="2"/>
    <n v="0.2"/>
    <n v="3.6288"/>
    <n v="6.7392000000000003"/>
  </r>
  <r>
    <n v="2531"/>
    <s v="CA-2014-111500"/>
    <x v="760"/>
    <x v="1"/>
    <s v="VEN01"/>
    <s v="DJ-13510"/>
    <s v="OFF-PA-10000595"/>
    <x v="1"/>
    <x v="10"/>
    <s v="Prod998"/>
    <n v="114.2"/>
    <n v="5"/>
    <n v="0"/>
    <n v="52.531999999999996"/>
    <n v="61.668000000000006"/>
  </r>
  <r>
    <n v="2532"/>
    <s v="CA-2014-111500"/>
    <x v="760"/>
    <x v="1"/>
    <s v="VEN01"/>
    <s v="DJ-13510"/>
    <s v="OFF-BI-10000829"/>
    <x v="1"/>
    <x v="8"/>
    <s v="Prod1819"/>
    <n v="17.96"/>
    <n v="4"/>
    <n v="0"/>
    <n v="8.2615999999999996"/>
    <n v="9.6984000000000012"/>
  </r>
  <r>
    <n v="2533"/>
    <s v="CA-2014-111500"/>
    <x v="760"/>
    <x v="1"/>
    <s v="VEN05"/>
    <s v="DJ-13510"/>
    <s v="OFF-FA-10002676"/>
    <x v="1"/>
    <x v="13"/>
    <s v="Prod1839"/>
    <n v="12.67"/>
    <n v="7"/>
    <n v="0"/>
    <n v="4.5612000000000004"/>
    <n v="8.1087999999999987"/>
  </r>
  <r>
    <n v="2534"/>
    <s v="CA-2014-111500"/>
    <x v="760"/>
    <x v="1"/>
    <s v="VEN02"/>
    <s v="DJ-13510"/>
    <s v="TEC-AC-10000844"/>
    <x v="2"/>
    <x v="11"/>
    <s v="Prod1425"/>
    <n v="339.96"/>
    <n v="4"/>
    <n v="0"/>
    <n v="122.3856"/>
    <n v="217.57439999999997"/>
  </r>
  <r>
    <n v="2535"/>
    <s v="US-2017-117723"/>
    <x v="797"/>
    <x v="0"/>
    <s v="VEN03"/>
    <s v="DL-13495"/>
    <s v="OFF-ST-10004459"/>
    <x v="1"/>
    <x v="4"/>
    <s v="Prod1425"/>
    <n v="1801.6320000000001"/>
    <n v="6"/>
    <n v="0.2"/>
    <n v="-337.80599999999998"/>
    <n v="2139.4380000000001"/>
  </r>
  <r>
    <n v="2536"/>
    <s v="CA-2015-143238"/>
    <x v="37"/>
    <x v="2"/>
    <s v="VEN03"/>
    <s v="LO-17170"/>
    <s v="TEC-AC-10003499"/>
    <x v="2"/>
    <x v="11"/>
    <s v="Prod1425"/>
    <n v="46.32"/>
    <n v="4"/>
    <n v="0"/>
    <n v="18.064800000000002"/>
    <n v="28.255199999999999"/>
  </r>
  <r>
    <n v="2537"/>
    <s v="CA-2015-168746"/>
    <x v="798"/>
    <x v="0"/>
    <s v="VEN05"/>
    <s v="SV-20365"/>
    <s v="FUR-CH-10000513"/>
    <x v="0"/>
    <x v="1"/>
    <s v="Prod645"/>
    <n v="181.98599999999999"/>
    <n v="2"/>
    <n v="0.3"/>
    <n v="-54.595799999999997"/>
    <n v="236.58179999999999"/>
  </r>
  <r>
    <n v="2538"/>
    <s v="CA-2015-168746"/>
    <x v="798"/>
    <x v="0"/>
    <s v="VEN01"/>
    <s v="SV-20365"/>
    <s v="TEC-PH-10000895"/>
    <x v="2"/>
    <x v="7"/>
    <s v="Prod1458"/>
    <n v="431.976"/>
    <n v="4"/>
    <n v="0.4"/>
    <n v="-100.7944"/>
    <n v="532.7704"/>
  </r>
  <r>
    <n v="2539"/>
    <s v="CA-2015-168746"/>
    <x v="798"/>
    <x v="0"/>
    <s v="VEN01"/>
    <s v="SV-20365"/>
    <s v="TEC-PH-10002555"/>
    <x v="2"/>
    <x v="7"/>
    <s v="Prod1458"/>
    <n v="155.37"/>
    <n v="1"/>
    <n v="0.4"/>
    <n v="-36.253"/>
    <n v="191.62299999999999"/>
  </r>
  <r>
    <n v="2540"/>
    <s v="CA-2015-113404"/>
    <x v="799"/>
    <x v="3"/>
    <s v="VEN02"/>
    <s v="EM-13810"/>
    <s v="FUR-CH-10003312"/>
    <x v="0"/>
    <x v="1"/>
    <s v="Prod645"/>
    <n v="1348.704"/>
    <n v="6"/>
    <n v="0.2"/>
    <n v="-219.1644"/>
    <n v="1567.8683999999998"/>
  </r>
  <r>
    <n v="2541"/>
    <s v="CA-2015-113404"/>
    <x v="799"/>
    <x v="3"/>
    <s v="VEN01"/>
    <s v="EM-13810"/>
    <s v="FUR-CH-10004086"/>
    <x v="0"/>
    <x v="1"/>
    <s v="Prod645"/>
    <n v="700.15200000000004"/>
    <n v="3"/>
    <n v="0.2"/>
    <n v="78.767099999999999"/>
    <n v="621.38490000000002"/>
  </r>
  <r>
    <n v="2542"/>
    <s v="CA-2016-144792"/>
    <x v="602"/>
    <x v="1"/>
    <s v="VEN05"/>
    <s v="KD-16615"/>
    <s v="FUR-FU-10002759"/>
    <x v="0"/>
    <x v="5"/>
    <s v="Prod1819"/>
    <n v="111.88800000000001"/>
    <n v="7"/>
    <n v="0.2"/>
    <n v="22.377600000000001"/>
    <n v="89.510400000000004"/>
  </r>
  <r>
    <n v="2543"/>
    <s v="CA-2014-164385"/>
    <x v="511"/>
    <x v="0"/>
    <s v="VEN01"/>
    <s v="NB-18580"/>
    <s v="OFF-AP-10002191"/>
    <x v="1"/>
    <x v="9"/>
    <s v="Prod1819"/>
    <n v="143.952"/>
    <n v="3"/>
    <n v="0.2"/>
    <n v="14.395200000000001"/>
    <n v="129.55680000000001"/>
  </r>
  <r>
    <n v="2544"/>
    <s v="US-2016-114174"/>
    <x v="126"/>
    <x v="1"/>
    <s v="VEN05"/>
    <s v="AP-10720"/>
    <s v="FUR-BO-10003450"/>
    <x v="0"/>
    <x v="0"/>
    <s v="Prod889"/>
    <n v="173.94"/>
    <n v="3"/>
    <n v="0"/>
    <n v="13.9152"/>
    <n v="160.0248"/>
  </r>
  <r>
    <n v="2545"/>
    <s v="US-2016-114174"/>
    <x v="126"/>
    <x v="1"/>
    <s v="VEN04"/>
    <s v="AP-10720"/>
    <s v="OFF-LA-10000248"/>
    <x v="1"/>
    <x v="2"/>
    <s v="Prod1839"/>
    <n v="14.76"/>
    <n v="4"/>
    <n v="0"/>
    <n v="6.9371999999999998"/>
    <n v="7.8228"/>
  </r>
  <r>
    <n v="2546"/>
    <s v="CA-2017-108070"/>
    <x v="4"/>
    <x v="1"/>
    <s v="VEN03"/>
    <s v="JE-15745"/>
    <s v="OFF-ST-10004804"/>
    <x v="1"/>
    <x v="4"/>
    <s v="Prod1425"/>
    <n v="205.92"/>
    <n v="4"/>
    <n v="0"/>
    <n v="2.0592000000000001"/>
    <n v="203.86079999999998"/>
  </r>
  <r>
    <n v="2547"/>
    <s v="CA-2017-108070"/>
    <x v="4"/>
    <x v="1"/>
    <s v="VEN01"/>
    <s v="JE-15745"/>
    <s v="FUR-BO-10001337"/>
    <x v="0"/>
    <x v="0"/>
    <e v="#N/A"/>
    <n v="102.833"/>
    <n v="1"/>
    <n v="0.15"/>
    <n v="-6.0490000000000004"/>
    <n v="108.88200000000001"/>
  </r>
  <r>
    <n v="2548"/>
    <s v="US-2015-128090"/>
    <x v="800"/>
    <x v="1"/>
    <s v="VEN01"/>
    <s v="JM-15865"/>
    <s v="OFF-AR-10002255"/>
    <x v="1"/>
    <x v="6"/>
    <s v="Prod1819"/>
    <n v="2.3039999999999998"/>
    <n v="1"/>
    <n v="0.2"/>
    <n v="0.25919999999999999"/>
    <n v="2.0448"/>
  </r>
  <r>
    <n v="2549"/>
    <s v="US-2015-128090"/>
    <x v="800"/>
    <x v="1"/>
    <s v="VEN05"/>
    <s v="JM-15865"/>
    <s v="TEC-PH-10002624"/>
    <x v="2"/>
    <x v="7"/>
    <s v="Prod1458"/>
    <n v="1879.96"/>
    <n v="5"/>
    <n v="0.2"/>
    <n v="211.49549999999999"/>
    <n v="1668.4645"/>
  </r>
  <r>
    <n v="2550"/>
    <s v="US-2015-128090"/>
    <x v="800"/>
    <x v="1"/>
    <s v="VEN01"/>
    <s v="JM-15865"/>
    <s v="OFF-PA-10001878"/>
    <x v="1"/>
    <x v="10"/>
    <s v="Prod1856"/>
    <n v="313.024"/>
    <n v="8"/>
    <n v="0.2"/>
    <n v="105.6456"/>
    <n v="207.3784"/>
  </r>
  <r>
    <n v="2551"/>
    <s v="US-2015-128090"/>
    <x v="800"/>
    <x v="1"/>
    <s v="VEN03"/>
    <s v="JM-15865"/>
    <s v="OFF-LA-10000452"/>
    <x v="1"/>
    <x v="2"/>
    <s v="Prod1839"/>
    <n v="5.04"/>
    <n v="2"/>
    <n v="0.2"/>
    <n v="1.764"/>
    <n v="3.2759999999999998"/>
  </r>
  <r>
    <n v="2552"/>
    <s v="CA-2017-101042"/>
    <x v="122"/>
    <x v="1"/>
    <s v="VEN04"/>
    <s v="AB-10105"/>
    <s v="FUR-FU-10004665"/>
    <x v="0"/>
    <x v="5"/>
    <s v="Prod1819"/>
    <n v="821.88"/>
    <n v="6"/>
    <n v="0"/>
    <n v="213.68879999999999"/>
    <n v="608.19119999999998"/>
  </r>
  <r>
    <n v="2553"/>
    <s v="CA-2017-101042"/>
    <x v="122"/>
    <x v="1"/>
    <s v="VEN04"/>
    <s v="AB-10105"/>
    <s v="OFF-BI-10000088"/>
    <x v="1"/>
    <x v="8"/>
    <s v="Prod1819"/>
    <n v="21.96"/>
    <n v="2"/>
    <n v="0"/>
    <n v="10.760400000000001"/>
    <n v="11.1996"/>
  </r>
  <r>
    <n v="2554"/>
    <s v="CA-2016-155439"/>
    <x v="801"/>
    <x v="1"/>
    <s v="VEN03"/>
    <s v="PN-18775"/>
    <s v="OFF-PA-10000029"/>
    <x v="1"/>
    <x v="10"/>
    <s v="Prod998"/>
    <n v="25.92"/>
    <n v="4"/>
    <n v="0"/>
    <n v="12.441599999999999"/>
    <n v="13.478400000000002"/>
  </r>
  <r>
    <n v="2555"/>
    <s v="CA-2016-118626"/>
    <x v="428"/>
    <x v="1"/>
    <s v="VEN04"/>
    <s v="JC-15775"/>
    <s v="TEC-PH-10000369"/>
    <x v="2"/>
    <x v="7"/>
    <s v="Prod1458"/>
    <n v="705.54399999999998"/>
    <n v="7"/>
    <n v="0.2"/>
    <n v="70.554400000000001"/>
    <n v="634.9896"/>
  </r>
  <r>
    <n v="2556"/>
    <s v="CA-2015-111458"/>
    <x v="12"/>
    <x v="1"/>
    <s v="VEN04"/>
    <s v="PF-19165"/>
    <s v="TEC-AC-10001590"/>
    <x v="2"/>
    <x v="11"/>
    <s v="Prod1425"/>
    <n v="50"/>
    <n v="2"/>
    <n v="0"/>
    <n v="12"/>
    <n v="38"/>
  </r>
  <r>
    <n v="2557"/>
    <s v="US-2016-126844"/>
    <x v="802"/>
    <x v="1"/>
    <s v="VEN01"/>
    <s v="BW-11110"/>
    <s v="FUR-FU-10004909"/>
    <x v="0"/>
    <x v="5"/>
    <s v="Prod1819"/>
    <n v="51.712000000000003"/>
    <n v="8"/>
    <n v="0.6"/>
    <n v="-32.32"/>
    <n v="84.032000000000011"/>
  </r>
  <r>
    <n v="2558"/>
    <s v="US-2015-112508"/>
    <x v="803"/>
    <x v="1"/>
    <s v="VEN01"/>
    <s v="BP-11185"/>
    <s v="OFF-AP-10002287"/>
    <x v="1"/>
    <x v="9"/>
    <s v="Prod1819"/>
    <n v="6.992"/>
    <n v="2"/>
    <n v="0.2"/>
    <n v="0.52439999999999998"/>
    <n v="6.4676"/>
  </r>
  <r>
    <n v="2559"/>
    <s v="CA-2015-147788"/>
    <x v="630"/>
    <x v="1"/>
    <s v="VEN02"/>
    <s v="TM-21010"/>
    <s v="FUR-BO-10004357"/>
    <x v="0"/>
    <x v="0"/>
    <s v="Prod889"/>
    <n v="1406.86"/>
    <n v="7"/>
    <n v="0"/>
    <n v="140.68600000000001"/>
    <n v="1266.174"/>
  </r>
  <r>
    <n v="2560"/>
    <s v="CA-2015-147788"/>
    <x v="630"/>
    <x v="1"/>
    <s v="VEN01"/>
    <s v="TM-21010"/>
    <s v="OFF-LA-10003766"/>
    <x v="1"/>
    <x v="2"/>
    <s v="Prod998"/>
    <n v="15.75"/>
    <n v="5"/>
    <n v="0"/>
    <n v="7.56"/>
    <n v="8.1900000000000013"/>
  </r>
  <r>
    <n v="2561"/>
    <s v="CA-2015-147788"/>
    <x v="630"/>
    <x v="1"/>
    <s v="VEN02"/>
    <s v="TM-21010"/>
    <s v="OFF-ST-10000046"/>
    <x v="1"/>
    <x v="4"/>
    <s v="Prod1425"/>
    <n v="323.10000000000002"/>
    <n v="2"/>
    <n v="0"/>
    <n v="61.389000000000003"/>
    <n v="261.71100000000001"/>
  </r>
  <r>
    <n v="2562"/>
    <s v="CA-2015-144288"/>
    <x v="16"/>
    <x v="1"/>
    <s v="VEN04"/>
    <s v="MB-17305"/>
    <s v="OFF-LA-10003190"/>
    <x v="1"/>
    <x v="2"/>
    <s v="Prod998"/>
    <n v="9.2159999999999993"/>
    <n v="4"/>
    <n v="0.2"/>
    <n v="3.3408000000000002"/>
    <n v="5.8751999999999995"/>
  </r>
  <r>
    <n v="2563"/>
    <s v="CA-2015-144288"/>
    <x v="16"/>
    <x v="1"/>
    <s v="VEN02"/>
    <s v="MB-17305"/>
    <s v="OFF-PA-10002787"/>
    <x v="1"/>
    <x v="10"/>
    <s v="Prod1483"/>
    <n v="10.368"/>
    <n v="2"/>
    <n v="0.2"/>
    <n v="3.6288"/>
    <n v="6.7392000000000003"/>
  </r>
  <r>
    <n v="2564"/>
    <s v="CA-2015-110632"/>
    <x v="206"/>
    <x v="0"/>
    <s v="VEN04"/>
    <s v="HR-14830"/>
    <s v="TEC-AC-10000387"/>
    <x v="2"/>
    <x v="11"/>
    <s v="Prod1425"/>
    <n v="15.02"/>
    <n v="1"/>
    <n v="0"/>
    <n v="2.7035999999999998"/>
    <n v="12.3164"/>
  </r>
  <r>
    <n v="2565"/>
    <s v="CA-2015-110632"/>
    <x v="206"/>
    <x v="0"/>
    <s v="VEN05"/>
    <s v="HR-14830"/>
    <s v="OFF-ST-10001291"/>
    <x v="1"/>
    <x v="4"/>
    <s v="Prod1425"/>
    <n v="33.82"/>
    <n v="2"/>
    <n v="0"/>
    <n v="9.1313999999999993"/>
    <n v="24.688600000000001"/>
  </r>
  <r>
    <n v="2566"/>
    <s v="CA-2017-109589"/>
    <x v="468"/>
    <x v="2"/>
    <s v="VEN01"/>
    <s v="BD-11635"/>
    <s v="TEC-AC-10003116"/>
    <x v="2"/>
    <x v="11"/>
    <s v="Prod1425"/>
    <n v="71"/>
    <n v="4"/>
    <n v="0"/>
    <n v="27.69"/>
    <n v="43.31"/>
  </r>
  <r>
    <n v="2567"/>
    <s v="CA-2017-123967"/>
    <x v="548"/>
    <x v="0"/>
    <s v="VEN01"/>
    <s v="SF-20200"/>
    <s v="OFF-BI-10001308"/>
    <x v="1"/>
    <x v="8"/>
    <s v="Prod1819"/>
    <n v="25.12"/>
    <n v="5"/>
    <n v="0.2"/>
    <n v="7.85"/>
    <n v="17.270000000000003"/>
  </r>
  <r>
    <n v="2568"/>
    <s v="CA-2017-123967"/>
    <x v="548"/>
    <x v="0"/>
    <s v="VEN04"/>
    <s v="SF-20200"/>
    <s v="FUR-TA-10003954"/>
    <x v="0"/>
    <x v="3"/>
    <s v="Prod1819"/>
    <n v="2665.62"/>
    <n v="9"/>
    <n v="0"/>
    <n v="239.9058"/>
    <n v="2425.7141999999999"/>
  </r>
  <r>
    <n v="2569"/>
    <s v="CA-2017-148929"/>
    <x v="218"/>
    <x v="1"/>
    <s v="VEN05"/>
    <s v="SP-20620"/>
    <s v="OFF-ST-10003282"/>
    <x v="1"/>
    <x v="4"/>
    <s v="Prod1425"/>
    <n v="478.08"/>
    <n v="8"/>
    <n v="0"/>
    <n v="133.86240000000001"/>
    <n v="344.21759999999995"/>
  </r>
  <r>
    <n v="2570"/>
    <s v="CA-2017-134404"/>
    <x v="63"/>
    <x v="3"/>
    <s v="VEN03"/>
    <s v="DR-12880"/>
    <s v="TEC-PH-10000576"/>
    <x v="2"/>
    <x v="7"/>
    <s v="Prod1458"/>
    <n v="164.38800000000001"/>
    <n v="2"/>
    <n v="0.4"/>
    <n v="-35.617400000000004"/>
    <n v="200.00540000000001"/>
  </r>
  <r>
    <n v="2571"/>
    <s v="CA-2017-134404"/>
    <x v="63"/>
    <x v="3"/>
    <s v="VEN05"/>
    <s v="DR-12880"/>
    <s v="OFF-AR-10004441"/>
    <x v="1"/>
    <x v="6"/>
    <s v="Prod1819"/>
    <n v="13.247999999999999"/>
    <n v="4"/>
    <n v="0.2"/>
    <n v="3.6432000000000002"/>
    <n v="9.6047999999999991"/>
  </r>
  <r>
    <n v="2572"/>
    <s v="CA-2017-109778"/>
    <x v="804"/>
    <x v="1"/>
    <s v="VEN05"/>
    <s v="VM-21685"/>
    <s v="OFF-AR-10003759"/>
    <x v="1"/>
    <x v="6"/>
    <s v="Prod1819"/>
    <n v="2.9119999999999999"/>
    <n v="2"/>
    <n v="0.2"/>
    <n v="0.91"/>
    <n v="2.0019999999999998"/>
  </r>
  <r>
    <n v="2573"/>
    <s v="CA-2016-155845"/>
    <x v="805"/>
    <x v="0"/>
    <s v="VEN01"/>
    <s v="CM-12235"/>
    <s v="TEC-AC-10004145"/>
    <x v="2"/>
    <x v="11"/>
    <s v="Prod1425"/>
    <n v="1399.944"/>
    <n v="7"/>
    <n v="0.2"/>
    <n v="52.497900000000001"/>
    <n v="1347.4460999999999"/>
  </r>
  <r>
    <n v="2574"/>
    <s v="CA-2017-145128"/>
    <x v="730"/>
    <x v="1"/>
    <s v="VEN04"/>
    <s v="SM-20320"/>
    <s v="FUR-FU-10000293"/>
    <x v="0"/>
    <x v="5"/>
    <s v="Prod645"/>
    <n v="526.45000000000005"/>
    <n v="5"/>
    <n v="0"/>
    <n v="31.587"/>
    <n v="494.86300000000006"/>
  </r>
  <r>
    <n v="2575"/>
    <s v="CA-2014-129091"/>
    <x v="680"/>
    <x v="1"/>
    <s v="VEN01"/>
    <s v="RA-19885"/>
    <s v="OFF-EN-10004955"/>
    <x v="1"/>
    <x v="12"/>
    <s v="Prod1839"/>
    <n v="16.23"/>
    <n v="3"/>
    <n v="0"/>
    <n v="7.9527000000000001"/>
    <n v="8.2773000000000003"/>
  </r>
  <r>
    <n v="2576"/>
    <s v="CA-2014-129091"/>
    <x v="680"/>
    <x v="1"/>
    <s v="VEN02"/>
    <s v="RA-19885"/>
    <s v="OFF-BI-10001071"/>
    <x v="1"/>
    <x v="8"/>
    <s v="Prod1819"/>
    <n v="319.89999999999998"/>
    <n v="5"/>
    <n v="0"/>
    <n v="156.751"/>
    <n v="163.14899999999997"/>
  </r>
  <r>
    <n v="2577"/>
    <s v="CA-2014-129091"/>
    <x v="680"/>
    <x v="1"/>
    <s v="VEN01"/>
    <s v="RA-19885"/>
    <s v="OFF-EN-10001990"/>
    <x v="1"/>
    <x v="12"/>
    <s v="Prod353"/>
    <n v="11.36"/>
    <n v="2"/>
    <n v="0"/>
    <n v="5.3391999999999999"/>
    <n v="6.0207999999999995"/>
  </r>
  <r>
    <n v="2578"/>
    <s v="CA-2014-129091"/>
    <x v="680"/>
    <x v="1"/>
    <s v="VEN01"/>
    <s v="RA-19885"/>
    <s v="OFF-AP-10002734"/>
    <x v="1"/>
    <x v="9"/>
    <s v="Prod1819"/>
    <n v="675.12"/>
    <n v="3"/>
    <n v="0"/>
    <n v="290.30160000000001"/>
    <n v="384.8184"/>
  </r>
  <r>
    <n v="2579"/>
    <s v="US-2014-155502"/>
    <x v="806"/>
    <x v="1"/>
    <s v="VEN03"/>
    <s v="SD-20485"/>
    <s v="FUR-FU-10004587"/>
    <x v="0"/>
    <x v="5"/>
    <s v="Prod1819"/>
    <n v="62.82"/>
    <n v="3"/>
    <n v="0"/>
    <n v="30.7818"/>
    <n v="32.038200000000003"/>
  </r>
  <r>
    <n v="2580"/>
    <s v="US-2014-155502"/>
    <x v="806"/>
    <x v="1"/>
    <s v="VEN04"/>
    <s v="SD-20485"/>
    <s v="OFF-ST-10004337"/>
    <x v="1"/>
    <x v="4"/>
    <s v="Prod1425"/>
    <n v="489.92"/>
    <n v="8"/>
    <n v="0"/>
    <n v="0"/>
    <n v="489.92"/>
  </r>
  <r>
    <n v="2581"/>
    <s v="US-2014-155502"/>
    <x v="806"/>
    <x v="1"/>
    <s v="VEN04"/>
    <s v="SD-20485"/>
    <s v="OFF-PA-10003072"/>
    <x v="1"/>
    <x v="10"/>
    <s v="Prod1483"/>
    <n v="19.440000000000001"/>
    <n v="3"/>
    <n v="0"/>
    <n v="9.3312000000000008"/>
    <n v="10.1088"/>
  </r>
  <r>
    <n v="2582"/>
    <s v="US-2014-155502"/>
    <x v="806"/>
    <x v="1"/>
    <s v="VEN01"/>
    <s v="SD-20485"/>
    <s v="OFF-PA-10000380"/>
    <x v="1"/>
    <x v="10"/>
    <s v="Prod998"/>
    <n v="16.68"/>
    <n v="2"/>
    <n v="0"/>
    <n v="8.34"/>
    <n v="8.34"/>
  </r>
  <r>
    <n v="2583"/>
    <s v="US-2014-155502"/>
    <x v="806"/>
    <x v="1"/>
    <s v="VEN03"/>
    <s v="SD-20485"/>
    <s v="TEC-PH-10004833"/>
    <x v="2"/>
    <x v="7"/>
    <s v="Prod154"/>
    <n v="155.35"/>
    <n v="13"/>
    <n v="0"/>
    <n v="0"/>
    <n v="155.35"/>
  </r>
  <r>
    <n v="2584"/>
    <s v="US-2014-155502"/>
    <x v="806"/>
    <x v="1"/>
    <s v="VEN01"/>
    <s v="SD-20485"/>
    <s v="FUR-FU-10001847"/>
    <x v="0"/>
    <x v="5"/>
    <s v="Prod1819"/>
    <n v="12.42"/>
    <n v="3"/>
    <n v="0"/>
    <n v="4.4711999999999996"/>
    <n v="7.9488000000000003"/>
  </r>
  <r>
    <n v="2585"/>
    <s v="US-2014-155502"/>
    <x v="806"/>
    <x v="1"/>
    <s v="VEN05"/>
    <s v="SD-20485"/>
    <s v="TEC-PH-10002103"/>
    <x v="2"/>
    <x v="7"/>
    <s v="Prod1458"/>
    <n v="187.98"/>
    <n v="2"/>
    <n v="0"/>
    <n v="52.634399999999999"/>
    <n v="135.34559999999999"/>
  </r>
  <r>
    <n v="2586"/>
    <s v="CA-2015-121041"/>
    <x v="558"/>
    <x v="1"/>
    <s v="VEN05"/>
    <s v="CS-12250"/>
    <s v="OFF-EN-10001137"/>
    <x v="1"/>
    <x v="12"/>
    <s v="Prod353"/>
    <n v="6.6079999999999997"/>
    <n v="2"/>
    <n v="0.2"/>
    <n v="2.1476000000000002"/>
    <n v="4.4603999999999999"/>
  </r>
  <r>
    <n v="2587"/>
    <s v="CA-2017-131695"/>
    <x v="663"/>
    <x v="1"/>
    <s v="VEN05"/>
    <s v="RA-19285"/>
    <s v="OFF-ST-10001476"/>
    <x v="1"/>
    <x v="4"/>
    <s v="Prod1425"/>
    <n v="248.57"/>
    <n v="7"/>
    <n v="0"/>
    <n v="67.113900000000001"/>
    <n v="181.45609999999999"/>
  </r>
  <r>
    <n v="2588"/>
    <s v="CA-2017-131695"/>
    <x v="663"/>
    <x v="1"/>
    <s v="VEN01"/>
    <s v="RA-19285"/>
    <s v="FUR-FU-10002045"/>
    <x v="0"/>
    <x v="5"/>
    <s v="Prod1819"/>
    <n v="22.23"/>
    <n v="1"/>
    <n v="0"/>
    <n v="9.7812000000000001"/>
    <n v="12.4488"/>
  </r>
  <r>
    <n v="2589"/>
    <s v="CA-2016-137729"/>
    <x v="807"/>
    <x v="1"/>
    <s v="VEN02"/>
    <s v="BF-11005"/>
    <s v="OFF-ST-10001505"/>
    <x v="1"/>
    <x v="4"/>
    <s v="Prod1425"/>
    <n v="5.98"/>
    <n v="1"/>
    <n v="0"/>
    <n v="1.0165999999999999"/>
    <n v="4.9634"/>
  </r>
  <r>
    <n v="2590"/>
    <s v="CA-2016-137729"/>
    <x v="807"/>
    <x v="1"/>
    <s v="VEN03"/>
    <s v="BF-11005"/>
    <s v="TEC-PH-10001433"/>
    <x v="2"/>
    <x v="7"/>
    <s v="Prod1458"/>
    <n v="246.16800000000001"/>
    <n v="3"/>
    <n v="0.2"/>
    <n v="21.5397"/>
    <n v="224.6283"/>
  </r>
  <r>
    <n v="2591"/>
    <s v="US-2016-115455"/>
    <x v="126"/>
    <x v="1"/>
    <s v="VEN04"/>
    <s v="SE-20110"/>
    <s v="FUR-FU-10004671"/>
    <x v="0"/>
    <x v="5"/>
    <s v="Prod1819"/>
    <n v="14.135999999999999"/>
    <n v="2"/>
    <n v="0.6"/>
    <n v="-7.7747999999999999"/>
    <n v="21.910799999999998"/>
  </r>
  <r>
    <n v="2592"/>
    <s v="US-2016-115455"/>
    <x v="126"/>
    <x v="1"/>
    <s v="VEN03"/>
    <s v="SE-20110"/>
    <s v="FUR-TA-10003569"/>
    <x v="0"/>
    <x v="3"/>
    <s v="Prod1819"/>
    <n v="601.47"/>
    <n v="3"/>
    <n v="0.5"/>
    <n v="-300.73500000000001"/>
    <n v="902.20500000000004"/>
  </r>
  <r>
    <n v="2593"/>
    <s v="CA-2017-128300"/>
    <x v="177"/>
    <x v="0"/>
    <s v="VEN02"/>
    <s v="RS-19765"/>
    <s v="TEC-PH-10002807"/>
    <x v="2"/>
    <x v="7"/>
    <s v="Prod154"/>
    <n v="79.099999999999994"/>
    <n v="2"/>
    <n v="0"/>
    <n v="39.549999999999997"/>
    <n v="39.549999999999997"/>
  </r>
  <r>
    <n v="2594"/>
    <s v="CA-2017-128300"/>
    <x v="177"/>
    <x v="0"/>
    <s v="VEN02"/>
    <s v="RS-19765"/>
    <s v="OFF-BI-10001597"/>
    <x v="1"/>
    <x v="8"/>
    <s v="Prod1819"/>
    <n v="327.84"/>
    <n v="8"/>
    <n v="0"/>
    <n v="157.36320000000001"/>
    <n v="170.47679999999997"/>
  </r>
  <r>
    <n v="2595"/>
    <s v="CA-2017-149048"/>
    <x v="808"/>
    <x v="1"/>
    <s v="VEN01"/>
    <s v="BM-11650"/>
    <s v="OFF-EN-10003296"/>
    <x v="1"/>
    <x v="12"/>
    <s v="Prod1839"/>
    <n v="180.96"/>
    <n v="2"/>
    <n v="0"/>
    <n v="81.432000000000002"/>
    <n v="99.528000000000006"/>
  </r>
  <r>
    <n v="2596"/>
    <s v="CA-2017-149048"/>
    <x v="808"/>
    <x v="1"/>
    <s v="VEN02"/>
    <s v="BM-11650"/>
    <s v="OFF-BI-10004632"/>
    <x v="1"/>
    <x v="8"/>
    <s v="Prod1841"/>
    <n v="914.97"/>
    <n v="3"/>
    <n v="0"/>
    <n v="411.73649999999998"/>
    <n v="503.23350000000005"/>
  </r>
  <r>
    <n v="2597"/>
    <s v="CA-2017-149048"/>
    <x v="808"/>
    <x v="1"/>
    <s v="VEN04"/>
    <s v="BM-11650"/>
    <s v="TEC-PH-10002310"/>
    <x v="2"/>
    <x v="7"/>
    <s v="Prod1458"/>
    <n v="587.97"/>
    <n v="3"/>
    <n v="0"/>
    <n v="158.75190000000001"/>
    <n v="429.21810000000005"/>
  </r>
  <r>
    <n v="2598"/>
    <s v="CA-2017-149048"/>
    <x v="808"/>
    <x v="1"/>
    <s v="VEN04"/>
    <s v="BM-11650"/>
    <s v="OFF-ST-10000078"/>
    <x v="1"/>
    <x v="4"/>
    <s v="Prod1425"/>
    <n v="530.34"/>
    <n v="2"/>
    <n v="0"/>
    <n v="95.461200000000005"/>
    <n v="434.87880000000001"/>
  </r>
  <r>
    <n v="2599"/>
    <s v="CA-2017-149048"/>
    <x v="808"/>
    <x v="1"/>
    <s v="VEN01"/>
    <s v="BM-11650"/>
    <s v="OFF-PA-10001752"/>
    <x v="1"/>
    <x v="10"/>
    <s v="Prod998"/>
    <n v="14.94"/>
    <n v="3"/>
    <n v="0"/>
    <n v="7.3205999999999998"/>
    <n v="7.6193999999999997"/>
  </r>
  <r>
    <n v="2600"/>
    <s v="CA-2017-108553"/>
    <x v="809"/>
    <x v="1"/>
    <s v="VEN01"/>
    <s v="SK-19990"/>
    <s v="OFF-AP-10000026"/>
    <x v="1"/>
    <x v="9"/>
    <s v="Prod1819"/>
    <n v="121.94"/>
    <n v="2"/>
    <n v="0"/>
    <n v="35.3626"/>
    <n v="86.577399999999997"/>
  </r>
  <r>
    <n v="2601"/>
    <s v="CA-2017-108553"/>
    <x v="809"/>
    <x v="1"/>
    <s v="VEN02"/>
    <s v="SK-19990"/>
    <s v="OFF-SU-10002573"/>
    <x v="1"/>
    <x v="14"/>
    <s v="Prod1425"/>
    <n v="122.71"/>
    <n v="7"/>
    <n v="0"/>
    <n v="36.813000000000002"/>
    <n v="85.896999999999991"/>
  </r>
  <r>
    <n v="2602"/>
    <s v="CA-2016-165848"/>
    <x v="204"/>
    <x v="3"/>
    <s v="VEN04"/>
    <s v="EN-13780"/>
    <s v="OFF-PA-10000349"/>
    <x v="1"/>
    <x v="10"/>
    <s v="Prod998"/>
    <n v="14.94"/>
    <n v="3"/>
    <n v="0"/>
    <n v="7.0217999999999998"/>
    <n v="7.9181999999999997"/>
  </r>
  <r>
    <n v="2603"/>
    <s v="CA-2016-165848"/>
    <x v="204"/>
    <x v="3"/>
    <s v="VEN05"/>
    <s v="EN-13780"/>
    <s v="TEC-MA-10003356"/>
    <x v="2"/>
    <x v="15"/>
    <s v="Prod1272"/>
    <n v="1349.85"/>
    <n v="3"/>
    <n v="0"/>
    <n v="364.45949999999999"/>
    <n v="985.39049999999997"/>
  </r>
  <r>
    <n v="2604"/>
    <s v="CA-2016-165848"/>
    <x v="204"/>
    <x v="3"/>
    <s v="VEN05"/>
    <s v="EN-13780"/>
    <s v="FUR-BO-10000362"/>
    <x v="0"/>
    <x v="0"/>
    <e v="#N/A"/>
    <n v="136.78399999999999"/>
    <n v="1"/>
    <n v="0.2"/>
    <n v="5.1294000000000004"/>
    <n v="131.65459999999999"/>
  </r>
  <r>
    <n v="2605"/>
    <s v="CA-2016-165848"/>
    <x v="204"/>
    <x v="3"/>
    <s v="VEN03"/>
    <s v="EN-13780"/>
    <s v="FUR-FU-10003878"/>
    <x v="0"/>
    <x v="5"/>
    <s v="Prod1819"/>
    <n v="61.12"/>
    <n v="4"/>
    <n v="0"/>
    <n v="20.780799999999999"/>
    <n v="40.339199999999998"/>
  </r>
  <r>
    <n v="2606"/>
    <s v="CA-2014-112718"/>
    <x v="444"/>
    <x v="1"/>
    <s v="VEN05"/>
    <s v="KN-16450"/>
    <s v="OFF-BI-10000591"/>
    <x v="1"/>
    <x v="8"/>
    <s v="Prod1819"/>
    <n v="1.167"/>
    <n v="1"/>
    <n v="0.7"/>
    <n v="-0.85580000000000001"/>
    <n v="2.0228000000000002"/>
  </r>
  <r>
    <n v="2607"/>
    <s v="CA-2016-154053"/>
    <x v="810"/>
    <x v="1"/>
    <s v="VEN04"/>
    <s v="MG-17890"/>
    <s v="OFF-AR-10003727"/>
    <x v="1"/>
    <x v="6"/>
    <s v="Prod1819"/>
    <n v="16.989999999999998"/>
    <n v="1"/>
    <n v="0"/>
    <n v="4.9271000000000003"/>
    <n v="12.062899999999999"/>
  </r>
  <r>
    <n v="2608"/>
    <s v="CA-2014-127446"/>
    <x v="457"/>
    <x v="1"/>
    <s v="VEN02"/>
    <s v="MC-17590"/>
    <s v="TEC-AC-10001635"/>
    <x v="2"/>
    <x v="11"/>
    <s v="Prod1425"/>
    <n v="24.672000000000001"/>
    <n v="3"/>
    <n v="0.2"/>
    <n v="0"/>
    <n v="24.672000000000001"/>
  </r>
  <r>
    <n v="2609"/>
    <s v="CA-2014-127446"/>
    <x v="457"/>
    <x v="1"/>
    <s v="VEN05"/>
    <s v="MC-17590"/>
    <s v="OFF-LA-10001317"/>
    <x v="1"/>
    <x v="2"/>
    <s v="Prod1839"/>
    <n v="2.52"/>
    <n v="1"/>
    <n v="0.2"/>
    <n v="0.88200000000000001"/>
    <n v="1.6379999999999999"/>
  </r>
  <r>
    <n v="2610"/>
    <s v="CA-2014-127446"/>
    <x v="457"/>
    <x v="1"/>
    <s v="VEN01"/>
    <s v="MC-17590"/>
    <s v="FUR-TA-10000577"/>
    <x v="0"/>
    <x v="3"/>
    <s v="Prod1819"/>
    <n v="1218.7349999999999"/>
    <n v="5"/>
    <n v="0.3"/>
    <n v="-121.87350000000001"/>
    <n v="1340.6084999999998"/>
  </r>
  <r>
    <n v="2611"/>
    <s v="CA-2014-127446"/>
    <x v="457"/>
    <x v="1"/>
    <s v="VEN03"/>
    <s v="MC-17590"/>
    <s v="OFF-LA-10000248"/>
    <x v="1"/>
    <x v="2"/>
    <s v="Prod1839"/>
    <n v="5.9039999999999999"/>
    <n v="2"/>
    <n v="0.2"/>
    <n v="1.9925999999999999"/>
    <n v="3.9114"/>
  </r>
  <r>
    <n v="2612"/>
    <s v="CA-2014-127446"/>
    <x v="457"/>
    <x v="1"/>
    <s v="VEN03"/>
    <s v="MC-17590"/>
    <s v="OFF-PA-10000955"/>
    <x v="1"/>
    <x v="10"/>
    <s v="Prod998"/>
    <n v="15.696"/>
    <n v="3"/>
    <n v="0.2"/>
    <n v="5.1012000000000004"/>
    <n v="10.594799999999999"/>
  </r>
  <r>
    <n v="2613"/>
    <s v="CA-2014-127446"/>
    <x v="457"/>
    <x v="1"/>
    <s v="VEN03"/>
    <s v="MC-17590"/>
    <s v="FUR-FU-10000221"/>
    <x v="0"/>
    <x v="5"/>
    <s v="Prod645"/>
    <n v="6.0960000000000001"/>
    <n v="3"/>
    <n v="0.6"/>
    <n v="-3.9624000000000001"/>
    <n v="10.058400000000001"/>
  </r>
  <r>
    <n v="2614"/>
    <s v="CA-2016-137204"/>
    <x v="711"/>
    <x v="1"/>
    <s v="VEN05"/>
    <s v="BO-11350"/>
    <s v="FUR-CH-10002304"/>
    <x v="0"/>
    <x v="1"/>
    <s v="Prod645"/>
    <n v="41.567999999999998"/>
    <n v="2"/>
    <n v="0.2"/>
    <n v="2.5979999999999999"/>
    <n v="38.97"/>
  </r>
  <r>
    <n v="2615"/>
    <s v="CA-2014-147298"/>
    <x v="617"/>
    <x v="1"/>
    <s v="VEN03"/>
    <s v="AG-10300"/>
    <s v="FUR-CH-10004886"/>
    <x v="0"/>
    <x v="1"/>
    <s v="Prod645"/>
    <n v="230.28"/>
    <n v="3"/>
    <n v="0.2"/>
    <n v="23.027999999999999"/>
    <n v="207.25200000000001"/>
  </r>
  <r>
    <n v="2616"/>
    <s v="CA-2014-147298"/>
    <x v="617"/>
    <x v="1"/>
    <s v="VEN02"/>
    <s v="AG-10300"/>
    <s v="OFF-BI-10001525"/>
    <x v="1"/>
    <x v="8"/>
    <s v="Prod1819"/>
    <n v="18.288"/>
    <n v="6"/>
    <n v="0.2"/>
    <n v="5.7149999999999999"/>
    <n v="12.573"/>
  </r>
  <r>
    <n v="2617"/>
    <s v="CA-2017-147942"/>
    <x v="710"/>
    <x v="1"/>
    <s v="VEN02"/>
    <s v="MS-17365"/>
    <s v="OFF-LA-10003663"/>
    <x v="1"/>
    <x v="2"/>
    <s v="Prod998"/>
    <n v="5.78"/>
    <n v="2"/>
    <n v="0"/>
    <n v="2.7166000000000001"/>
    <n v="3.0634000000000001"/>
  </r>
  <r>
    <n v="2618"/>
    <s v="CA-2017-147942"/>
    <x v="710"/>
    <x v="1"/>
    <s v="VEN04"/>
    <s v="MS-17365"/>
    <s v="OFF-BI-10001294"/>
    <x v="1"/>
    <x v="8"/>
    <s v="Prod1819"/>
    <n v="121.68"/>
    <n v="13"/>
    <n v="0.2"/>
    <n v="38.024999999999999"/>
    <n v="83.655000000000001"/>
  </r>
  <r>
    <n v="2619"/>
    <s v="CA-2017-115931"/>
    <x v="738"/>
    <x v="1"/>
    <s v="VEN02"/>
    <s v="JM-15655"/>
    <s v="OFF-AR-10000369"/>
    <x v="1"/>
    <x v="6"/>
    <s v="Prod1819"/>
    <n v="4.17"/>
    <n v="3"/>
    <n v="0"/>
    <n v="1.0842000000000001"/>
    <n v="3.0857999999999999"/>
  </r>
  <r>
    <n v="2620"/>
    <s v="CA-2017-115931"/>
    <x v="738"/>
    <x v="1"/>
    <s v="VEN05"/>
    <s v="JM-15655"/>
    <s v="TEC-PH-10001300"/>
    <x v="2"/>
    <x v="7"/>
    <s v="Prod1458"/>
    <n v="67.040000000000006"/>
    <n v="4"/>
    <n v="0.2"/>
    <n v="6.7039999999999997"/>
    <n v="60.336000000000006"/>
  </r>
  <r>
    <n v="2621"/>
    <s v="CA-2017-115931"/>
    <x v="738"/>
    <x v="1"/>
    <s v="VEN03"/>
    <s v="JM-15655"/>
    <s v="OFF-ST-10000876"/>
    <x v="1"/>
    <x v="4"/>
    <s v="Prod1425"/>
    <n v="37.32"/>
    <n v="3"/>
    <n v="0"/>
    <n v="10.4496"/>
    <n v="26.8704"/>
  </r>
  <r>
    <n v="2622"/>
    <s v="CA-2017-115931"/>
    <x v="738"/>
    <x v="1"/>
    <s v="VEN02"/>
    <s v="JM-15655"/>
    <s v="OFF-LA-10001404"/>
    <x v="1"/>
    <x v="2"/>
    <s v="Prod1839"/>
    <n v="18.45"/>
    <n v="5"/>
    <n v="0"/>
    <n v="8.6715"/>
    <n v="9.7784999999999993"/>
  </r>
  <r>
    <n v="2623"/>
    <s v="CA-2014-164861"/>
    <x v="546"/>
    <x v="0"/>
    <s v="VEN02"/>
    <s v="MC-17635"/>
    <s v="OFF-PA-10001972"/>
    <x v="1"/>
    <x v="10"/>
    <s v="Prod1856"/>
    <n v="25.92"/>
    <n v="4"/>
    <n v="0"/>
    <n v="12.441599999999999"/>
    <n v="13.478400000000002"/>
  </r>
  <r>
    <n v="2624"/>
    <s v="CA-2017-127180"/>
    <x v="188"/>
    <x v="2"/>
    <s v="VEN02"/>
    <s v="TA-21385"/>
    <s v="TEC-CO-10004722"/>
    <x v="2"/>
    <x v="16"/>
    <s v="Prod1460"/>
    <n v="11199.968000000001"/>
    <n v="4"/>
    <n v="0.2"/>
    <n v="3919.9888000000001"/>
    <n v="7279.9792000000007"/>
  </r>
  <r>
    <n v="2625"/>
    <s v="CA-2017-127180"/>
    <x v="188"/>
    <x v="2"/>
    <s v="VEN03"/>
    <s v="TA-21385"/>
    <s v="TEC-PH-10001494"/>
    <x v="2"/>
    <x v="7"/>
    <s v="Prod1458"/>
    <n v="2399.6"/>
    <n v="8"/>
    <n v="0"/>
    <n v="647.89200000000005"/>
    <n v="1751.7079999999999"/>
  </r>
  <r>
    <n v="2626"/>
    <s v="CA-2017-127180"/>
    <x v="188"/>
    <x v="2"/>
    <s v="VEN03"/>
    <s v="TA-21385"/>
    <s v="OFF-EN-10002500"/>
    <x v="1"/>
    <x v="12"/>
    <s v="Prod1839"/>
    <n v="63.9"/>
    <n v="5"/>
    <n v="0"/>
    <n v="28.754999999999999"/>
    <n v="35.144999999999996"/>
  </r>
  <r>
    <n v="2627"/>
    <s v="CA-2017-127180"/>
    <x v="188"/>
    <x v="2"/>
    <s v="VEN04"/>
    <s v="TA-21385"/>
    <s v="TEC-PH-10003800"/>
    <x v="2"/>
    <x v="7"/>
    <s v="Prod154"/>
    <n v="52.99"/>
    <n v="1"/>
    <n v="0"/>
    <n v="0.52990000000000004"/>
    <n v="52.460100000000004"/>
  </r>
  <r>
    <n v="2628"/>
    <s v="US-2017-165344"/>
    <x v="205"/>
    <x v="2"/>
    <s v="VEN01"/>
    <s v="SB-20290"/>
    <s v="TEC-AC-10002399"/>
    <x v="2"/>
    <x v="11"/>
    <s v="Prod1425"/>
    <n v="60.863999999999997"/>
    <n v="4"/>
    <n v="0.2"/>
    <n v="9.1295999999999999"/>
    <n v="51.734399999999994"/>
  </r>
  <r>
    <n v="2629"/>
    <s v="US-2017-165344"/>
    <x v="205"/>
    <x v="2"/>
    <s v="VEN03"/>
    <s v="SB-20290"/>
    <s v="TEC-MA-10002210"/>
    <x v="2"/>
    <x v="15"/>
    <s v="Prod1272"/>
    <n v="652.995"/>
    <n v="7"/>
    <n v="0.7"/>
    <n v="-935.95950000000005"/>
    <n v="1588.9545000000001"/>
  </r>
  <r>
    <n v="2630"/>
    <s v="US-2017-165344"/>
    <x v="205"/>
    <x v="2"/>
    <s v="VEN02"/>
    <s v="SB-20290"/>
    <s v="OFF-BI-10003196"/>
    <x v="1"/>
    <x v="8"/>
    <s v="Prod1841"/>
    <n v="11.22"/>
    <n v="10"/>
    <n v="0.7"/>
    <n v="-7.48"/>
    <n v="18.700000000000003"/>
  </r>
  <r>
    <n v="2631"/>
    <s v="CA-2015-168186"/>
    <x v="459"/>
    <x v="1"/>
    <s v="VEN05"/>
    <s v="AB-10150"/>
    <s v="OFF-PA-10000477"/>
    <x v="1"/>
    <x v="10"/>
    <s v="Prod998"/>
    <n v="14.94"/>
    <n v="3"/>
    <n v="0"/>
    <n v="7.0217999999999998"/>
    <n v="7.9181999999999997"/>
  </r>
  <r>
    <n v="2632"/>
    <s v="US-2017-110604"/>
    <x v="775"/>
    <x v="1"/>
    <s v="VEN01"/>
    <s v="JF-15295"/>
    <s v="FUR-FU-10000076"/>
    <x v="0"/>
    <x v="5"/>
    <s v="Prod645"/>
    <n v="39.96"/>
    <n v="2"/>
    <n v="0"/>
    <n v="17.1828"/>
    <n v="22.777200000000001"/>
  </r>
  <r>
    <n v="2633"/>
    <s v="US-2017-110604"/>
    <x v="775"/>
    <x v="1"/>
    <s v="VEN05"/>
    <s v="JF-15295"/>
    <s v="FUR-CH-10002017"/>
    <x v="0"/>
    <x v="1"/>
    <s v="Prod645"/>
    <n v="42.624000000000002"/>
    <n v="2"/>
    <n v="0.2"/>
    <n v="4.2624000000000004"/>
    <n v="38.361600000000003"/>
  </r>
  <r>
    <n v="2634"/>
    <s v="US-2017-110604"/>
    <x v="775"/>
    <x v="1"/>
    <s v="VEN03"/>
    <s v="JF-15295"/>
    <s v="FUR-CH-10004287"/>
    <x v="0"/>
    <x v="1"/>
    <s v="Prod645"/>
    <n v="220.96"/>
    <n v="1"/>
    <n v="0.2"/>
    <n v="24.858000000000001"/>
    <n v="196.102"/>
  </r>
  <r>
    <n v="2635"/>
    <s v="CA-2015-116750"/>
    <x v="401"/>
    <x v="0"/>
    <s v="VEN04"/>
    <s v="BF-10975"/>
    <s v="FUR-FU-10003829"/>
    <x v="0"/>
    <x v="5"/>
    <s v="Prod1819"/>
    <n v="4.9279999999999999"/>
    <n v="2"/>
    <n v="0.2"/>
    <n v="0.73919999999999997"/>
    <n v="4.1887999999999996"/>
  </r>
  <r>
    <n v="2636"/>
    <s v="CA-2015-116750"/>
    <x v="401"/>
    <x v="0"/>
    <s v="VEN01"/>
    <s v="BF-10975"/>
    <s v="OFF-BI-10004728"/>
    <x v="1"/>
    <x v="8"/>
    <s v="Prod3"/>
    <n v="7.23"/>
    <n v="5"/>
    <n v="0.7"/>
    <n v="-5.7839999999999998"/>
    <n v="13.013999999999999"/>
  </r>
  <r>
    <n v="2637"/>
    <s v="CA-2015-162369"/>
    <x v="811"/>
    <x v="1"/>
    <s v="VEN05"/>
    <s v="TT-21265"/>
    <s v="OFF-ST-10000046"/>
    <x v="1"/>
    <x v="4"/>
    <s v="Prod1425"/>
    <n v="323.10000000000002"/>
    <n v="2"/>
    <n v="0"/>
    <n v="61.389000000000003"/>
    <n v="261.71100000000001"/>
  </r>
  <r>
    <n v="2638"/>
    <s v="CA-2017-108441"/>
    <x v="812"/>
    <x v="1"/>
    <s v="VEN05"/>
    <s v="SB-20170"/>
    <s v="OFF-PA-10000697"/>
    <x v="1"/>
    <x v="10"/>
    <s v="Prod998"/>
    <n v="19.04"/>
    <n v="4"/>
    <n v="0"/>
    <n v="9.3295999999999992"/>
    <n v="9.7103999999999999"/>
  </r>
  <r>
    <n v="2639"/>
    <s v="CA-2017-108441"/>
    <x v="812"/>
    <x v="1"/>
    <s v="VEN05"/>
    <s v="SB-20170"/>
    <s v="OFF-BI-10000848"/>
    <x v="1"/>
    <x v="8"/>
    <s v="Prod1819"/>
    <n v="13.128"/>
    <n v="3"/>
    <n v="0.2"/>
    <n v="4.2666000000000004"/>
    <n v="8.8613999999999997"/>
  </r>
  <r>
    <n v="2640"/>
    <s v="CA-2017-108441"/>
    <x v="812"/>
    <x v="1"/>
    <s v="VEN04"/>
    <s v="SB-20170"/>
    <s v="OFF-AR-10004691"/>
    <x v="1"/>
    <x v="6"/>
    <s v="Prod1819"/>
    <n v="64.14"/>
    <n v="3"/>
    <n v="0"/>
    <n v="16.676400000000001"/>
    <n v="47.4636"/>
  </r>
  <r>
    <n v="2641"/>
    <s v="CA-2017-108441"/>
    <x v="812"/>
    <x v="1"/>
    <s v="VEN02"/>
    <s v="SB-20170"/>
    <s v="FUR-CH-10000595"/>
    <x v="0"/>
    <x v="1"/>
    <s v="Prod645"/>
    <n v="858.24"/>
    <n v="4"/>
    <n v="0.1"/>
    <n v="143.04"/>
    <n v="715.2"/>
  </r>
  <r>
    <n v="2642"/>
    <s v="CA-2015-169740"/>
    <x v="813"/>
    <x v="1"/>
    <s v="VEN05"/>
    <s v="LM-17065"/>
    <s v="TEC-AC-10000927"/>
    <x v="2"/>
    <x v="11"/>
    <s v="Prod1425"/>
    <n v="29.99"/>
    <n v="1"/>
    <n v="0"/>
    <n v="2.9990000000000001"/>
    <n v="26.991"/>
  </r>
  <r>
    <n v="2643"/>
    <s v="CA-2016-124051"/>
    <x v="525"/>
    <x v="2"/>
    <s v="VEN05"/>
    <s v="KA-16525"/>
    <s v="OFF-PA-10001289"/>
    <x v="1"/>
    <x v="10"/>
    <s v="Prod998"/>
    <n v="186.048"/>
    <n v="6"/>
    <n v="0.2"/>
    <n v="67.442400000000006"/>
    <n v="118.6056"/>
  </r>
  <r>
    <n v="2644"/>
    <s v="CA-2016-149111"/>
    <x v="180"/>
    <x v="0"/>
    <s v="VEN05"/>
    <s v="BF-11170"/>
    <s v="TEC-PH-10003092"/>
    <x v="2"/>
    <x v="7"/>
    <s v="Prod154"/>
    <n v="36.792000000000002"/>
    <n v="1"/>
    <n v="0.2"/>
    <n v="4.1391"/>
    <n v="32.652900000000002"/>
  </r>
  <r>
    <n v="2645"/>
    <s v="CA-2016-149111"/>
    <x v="180"/>
    <x v="0"/>
    <s v="VEN05"/>
    <s v="BF-11170"/>
    <s v="FUR-FU-10000206"/>
    <x v="0"/>
    <x v="5"/>
    <s v="Prod645"/>
    <n v="18.623999999999999"/>
    <n v="8"/>
    <n v="0.2"/>
    <n v="6.2855999999999996"/>
    <n v="12.3384"/>
  </r>
  <r>
    <n v="2646"/>
    <s v="CA-2014-131002"/>
    <x v="74"/>
    <x v="0"/>
    <s v="VEN05"/>
    <s v="TB-21400"/>
    <s v="FUR-FU-10004270"/>
    <x v="0"/>
    <x v="5"/>
    <s v="Prod1819"/>
    <n v="57.69"/>
    <n v="3"/>
    <n v="0"/>
    <n v="23.652899999999999"/>
    <n v="34.037099999999995"/>
  </r>
  <r>
    <n v="2647"/>
    <s v="CA-2014-131002"/>
    <x v="74"/>
    <x v="0"/>
    <s v="VEN01"/>
    <s v="TB-21400"/>
    <s v="OFF-BI-10000948"/>
    <x v="1"/>
    <x v="8"/>
    <s v="Prod1819"/>
    <n v="42.81"/>
    <n v="3"/>
    <n v="0"/>
    <n v="20.120699999999999"/>
    <n v="22.689300000000003"/>
  </r>
  <r>
    <n v="2648"/>
    <s v="CA-2014-131002"/>
    <x v="74"/>
    <x v="0"/>
    <s v="VEN02"/>
    <s v="TB-21400"/>
    <s v="OFF-PA-10000223"/>
    <x v="1"/>
    <x v="10"/>
    <s v="Prod998"/>
    <n v="12.96"/>
    <n v="2"/>
    <n v="0"/>
    <n v="6.2207999999999997"/>
    <n v="6.7392000000000012"/>
  </r>
  <r>
    <n v="2649"/>
    <s v="CA-2014-131002"/>
    <x v="74"/>
    <x v="0"/>
    <s v="VEN04"/>
    <s v="TB-21400"/>
    <s v="FUR-FU-10004665"/>
    <x v="0"/>
    <x v="5"/>
    <s v="Prod1819"/>
    <n v="821.88"/>
    <n v="6"/>
    <n v="0"/>
    <n v="213.68879999999999"/>
    <n v="608.19119999999998"/>
  </r>
  <r>
    <n v="2650"/>
    <s v="CA-2014-131002"/>
    <x v="74"/>
    <x v="0"/>
    <s v="VEN04"/>
    <s v="TB-21400"/>
    <s v="TEC-PH-10000215"/>
    <x v="2"/>
    <x v="7"/>
    <s v="Prod1458"/>
    <n v="104.85"/>
    <n v="3"/>
    <n v="0"/>
    <n v="28.3095"/>
    <n v="76.540499999999994"/>
  </r>
  <r>
    <n v="2651"/>
    <s v="US-2016-146794"/>
    <x v="152"/>
    <x v="1"/>
    <s v="VEN05"/>
    <s v="SH-19975"/>
    <s v="FUR-BO-10004467"/>
    <x v="0"/>
    <x v="0"/>
    <s v="Prod889"/>
    <n v="424.95749999999998"/>
    <n v="5"/>
    <n v="0.15"/>
    <n v="19.998000000000001"/>
    <n v="404.95949999999999"/>
  </r>
  <r>
    <n v="2652"/>
    <s v="CA-2017-112515"/>
    <x v="814"/>
    <x v="0"/>
    <s v="VEN02"/>
    <s v="AS-10225"/>
    <s v="OFF-BI-10000829"/>
    <x v="1"/>
    <x v="8"/>
    <s v="Prod1819"/>
    <n v="10.776"/>
    <n v="3"/>
    <n v="0.2"/>
    <n v="3.5022000000000002"/>
    <n v="7.2737999999999996"/>
  </r>
  <r>
    <n v="2653"/>
    <s v="CA-2017-112515"/>
    <x v="814"/>
    <x v="0"/>
    <s v="VEN01"/>
    <s v="AS-10225"/>
    <s v="OFF-BI-10003712"/>
    <x v="1"/>
    <x v="8"/>
    <s v="Prod1841"/>
    <n v="11.784000000000001"/>
    <n v="3"/>
    <n v="0.2"/>
    <n v="4.2717000000000001"/>
    <n v="7.5123000000000006"/>
  </r>
  <r>
    <n v="2654"/>
    <s v="CA-2017-112515"/>
    <x v="814"/>
    <x v="0"/>
    <s v="VEN01"/>
    <s v="AS-10225"/>
    <s v="OFF-PA-10000062"/>
    <x v="1"/>
    <x v="10"/>
    <s v="Prod998"/>
    <n v="164.88"/>
    <n v="3"/>
    <n v="0"/>
    <n v="80.791200000000003"/>
    <n v="84.088799999999992"/>
  </r>
  <r>
    <n v="2655"/>
    <s v="CA-2017-112515"/>
    <x v="814"/>
    <x v="0"/>
    <s v="VEN03"/>
    <s v="AS-10225"/>
    <s v="FUR-BO-10003404"/>
    <x v="0"/>
    <x v="0"/>
    <s v="Prod889"/>
    <n v="1292.94"/>
    <n v="3"/>
    <n v="0"/>
    <n v="77.576400000000007"/>
    <n v="1215.3636000000001"/>
  </r>
  <r>
    <n v="2656"/>
    <s v="CA-2017-112515"/>
    <x v="814"/>
    <x v="0"/>
    <s v="VEN03"/>
    <s v="AS-10225"/>
    <s v="OFF-BI-10004233"/>
    <x v="1"/>
    <x v="8"/>
    <s v="Prod1841"/>
    <n v="25.584"/>
    <n v="2"/>
    <n v="0.2"/>
    <n v="8.9543999999999997"/>
    <n v="16.6296"/>
  </r>
  <r>
    <n v="2657"/>
    <s v="CA-2017-112515"/>
    <x v="814"/>
    <x v="0"/>
    <s v="VEN04"/>
    <s v="AS-10225"/>
    <s v="OFF-ST-10001272"/>
    <x v="1"/>
    <x v="4"/>
    <s v="Prod1425"/>
    <n v="261.74"/>
    <n v="2"/>
    <n v="0"/>
    <n v="65.435000000000002"/>
    <n v="196.30500000000001"/>
  </r>
  <r>
    <n v="2658"/>
    <s v="CA-2017-112515"/>
    <x v="814"/>
    <x v="0"/>
    <s v="VEN05"/>
    <s v="AS-10225"/>
    <s v="OFF-LA-10001175"/>
    <x v="1"/>
    <x v="2"/>
    <s v="Prod1839"/>
    <n v="14.4"/>
    <n v="5"/>
    <n v="0"/>
    <n v="7.056"/>
    <n v="7.3440000000000003"/>
  </r>
  <r>
    <n v="2659"/>
    <s v="CA-2016-150343"/>
    <x v="428"/>
    <x v="1"/>
    <s v="VEN05"/>
    <s v="PK-19075"/>
    <s v="OFF-EN-10004030"/>
    <x v="1"/>
    <x v="12"/>
    <s v="Prod1839"/>
    <n v="10.86"/>
    <n v="3"/>
    <n v="0"/>
    <n v="5.1041999999999996"/>
    <n v="5.7557999999999998"/>
  </r>
  <r>
    <n v="2660"/>
    <s v="CA-2015-135538"/>
    <x v="514"/>
    <x v="1"/>
    <s v="VEN04"/>
    <s v="HR-14830"/>
    <s v="FUR-CH-10004287"/>
    <x v="0"/>
    <x v="1"/>
    <s v="Prod645"/>
    <n v="883.84"/>
    <n v="4"/>
    <n v="0.2"/>
    <n v="99.432000000000002"/>
    <n v="784.40800000000002"/>
  </r>
  <r>
    <n v="2661"/>
    <s v="CA-2017-123372"/>
    <x v="348"/>
    <x v="1"/>
    <s v="VEN05"/>
    <s v="DG-13300"/>
    <s v="TEC-PH-10002834"/>
    <x v="2"/>
    <x v="7"/>
    <s v="Prod154"/>
    <n v="1979.89"/>
    <n v="11"/>
    <n v="0"/>
    <n v="494.97250000000003"/>
    <n v="1484.9175"/>
  </r>
  <r>
    <n v="2662"/>
    <s v="CA-2017-123372"/>
    <x v="348"/>
    <x v="1"/>
    <s v="VEN02"/>
    <s v="DG-13300"/>
    <s v="OFF-EN-10003055"/>
    <x v="1"/>
    <x v="12"/>
    <s v="Prod1839"/>
    <n v="79.959999999999994"/>
    <n v="2"/>
    <n v="0"/>
    <n v="35.981999999999999"/>
    <n v="43.977999999999994"/>
  </r>
  <r>
    <n v="2663"/>
    <s v="CA-2017-159604"/>
    <x v="339"/>
    <x v="2"/>
    <s v="VEN03"/>
    <s v="CL-12700"/>
    <s v="OFF-BI-10003460"/>
    <x v="1"/>
    <x v="8"/>
    <s v="Prod1841"/>
    <n v="8.76"/>
    <n v="2"/>
    <n v="0"/>
    <n v="4.2047999999999996"/>
    <n v="4.5552000000000001"/>
  </r>
  <r>
    <n v="2664"/>
    <s v="CA-2016-164784"/>
    <x v="602"/>
    <x v="2"/>
    <s v="VEN03"/>
    <s v="HF-14995"/>
    <s v="OFF-LA-10001569"/>
    <x v="1"/>
    <x v="2"/>
    <s v="Prod1839"/>
    <n v="3.984"/>
    <n v="1"/>
    <n v="0.2"/>
    <n v="1.2948"/>
    <n v="2.6892"/>
  </r>
  <r>
    <n v="2665"/>
    <s v="CA-2016-164784"/>
    <x v="602"/>
    <x v="2"/>
    <s v="VEN05"/>
    <s v="HF-14995"/>
    <s v="FUR-TA-10004534"/>
    <x v="0"/>
    <x v="3"/>
    <s v="Prod1819"/>
    <n v="370.62"/>
    <n v="3"/>
    <n v="0.4"/>
    <n v="-142.071"/>
    <n v="512.69100000000003"/>
  </r>
  <r>
    <n v="2666"/>
    <s v="CA-2016-164784"/>
    <x v="602"/>
    <x v="2"/>
    <s v="VEN04"/>
    <s v="HF-14995"/>
    <s v="OFF-BI-10002954"/>
    <x v="1"/>
    <x v="8"/>
    <s v="Prod1841"/>
    <n v="2.742"/>
    <n v="2"/>
    <n v="0.7"/>
    <n v="-2.0108000000000001"/>
    <n v="4.7528000000000006"/>
  </r>
  <r>
    <n v="2667"/>
    <s v="CA-2016-111794"/>
    <x v="152"/>
    <x v="3"/>
    <s v="VEN03"/>
    <s v="HG-15025"/>
    <s v="TEC-AC-10003832"/>
    <x v="2"/>
    <x v="11"/>
    <s v="Prod1425"/>
    <n v="79.512"/>
    <n v="3"/>
    <n v="0.2"/>
    <n v="20.8719"/>
    <n v="58.640100000000004"/>
  </r>
  <r>
    <n v="2668"/>
    <s v="CA-2016-111794"/>
    <x v="152"/>
    <x v="3"/>
    <s v="VEN03"/>
    <s v="HG-15025"/>
    <s v="OFF-PA-10000474"/>
    <x v="1"/>
    <x v="10"/>
    <s v="Prod998"/>
    <n v="28.352"/>
    <n v="1"/>
    <n v="0.2"/>
    <n v="9.5687999999999995"/>
    <n v="18.783200000000001"/>
  </r>
  <r>
    <n v="2669"/>
    <s v="US-2015-139759"/>
    <x v="815"/>
    <x v="1"/>
    <s v="VEN01"/>
    <s v="NL-18310"/>
    <s v="FUR-CH-10002774"/>
    <x v="0"/>
    <x v="1"/>
    <s v="Prod645"/>
    <n v="40.783999999999999"/>
    <n v="1"/>
    <n v="0.2"/>
    <n v="4.5881999999999996"/>
    <n v="36.195799999999998"/>
  </r>
  <r>
    <n v="2670"/>
    <s v="US-2015-139759"/>
    <x v="815"/>
    <x v="1"/>
    <s v="VEN02"/>
    <s v="NL-18310"/>
    <s v="OFF-AP-10002765"/>
    <x v="1"/>
    <x v="9"/>
    <s v="Prod1819"/>
    <n v="105.96"/>
    <n v="4"/>
    <n v="0"/>
    <n v="29.668800000000001"/>
    <n v="76.291199999999989"/>
  </r>
  <r>
    <n v="2671"/>
    <s v="CA-2014-126403"/>
    <x v="74"/>
    <x v="0"/>
    <s v="VEN03"/>
    <s v="RR-19525"/>
    <s v="OFF-PA-10001144"/>
    <x v="1"/>
    <x v="10"/>
    <s v="Prod998"/>
    <n v="166.44"/>
    <n v="3"/>
    <n v="0"/>
    <n v="79.891199999999998"/>
    <n v="86.5488"/>
  </r>
  <r>
    <n v="2672"/>
    <s v="CA-2014-126403"/>
    <x v="74"/>
    <x v="0"/>
    <s v="VEN02"/>
    <s v="RR-19525"/>
    <s v="FUR-CH-10003761"/>
    <x v="0"/>
    <x v="1"/>
    <s v="Prod645"/>
    <n v="785.88"/>
    <n v="6"/>
    <n v="0"/>
    <n v="212.1876"/>
    <n v="573.69240000000002"/>
  </r>
  <r>
    <n v="2673"/>
    <s v="CA-2014-126403"/>
    <x v="74"/>
    <x v="0"/>
    <s v="VEN03"/>
    <s v="RR-19525"/>
    <s v="OFF-PA-10004665"/>
    <x v="1"/>
    <x v="10"/>
    <s v="Prod856"/>
    <n v="26.2"/>
    <n v="2"/>
    <n v="0"/>
    <n v="12.837999999999999"/>
    <n v="13.362"/>
  </r>
  <r>
    <n v="2674"/>
    <s v="CA-2014-126403"/>
    <x v="74"/>
    <x v="0"/>
    <s v="VEN03"/>
    <s v="RR-19525"/>
    <s v="OFF-ST-10000078"/>
    <x v="1"/>
    <x v="4"/>
    <s v="Prod1425"/>
    <n v="1325.85"/>
    <n v="5"/>
    <n v="0"/>
    <n v="238.65299999999999"/>
    <n v="1087.1969999999999"/>
  </r>
  <r>
    <n v="2675"/>
    <s v="CA-2017-136875"/>
    <x v="108"/>
    <x v="3"/>
    <s v="VEN03"/>
    <s v="TC-21295"/>
    <s v="OFF-PA-10000357"/>
    <x v="1"/>
    <x v="10"/>
    <s v="Prod998"/>
    <n v="166.44"/>
    <n v="3"/>
    <n v="0"/>
    <n v="79.891199999999998"/>
    <n v="86.5488"/>
  </r>
  <r>
    <n v="2676"/>
    <s v="CA-2017-132185"/>
    <x v="348"/>
    <x v="1"/>
    <s v="VEN02"/>
    <s v="DB-13615"/>
    <s v="OFF-AR-10000422"/>
    <x v="1"/>
    <x v="6"/>
    <s v="Prod1819"/>
    <n v="8.76"/>
    <n v="5"/>
    <n v="0.2"/>
    <n v="0.76649999999999996"/>
    <n v="7.9935"/>
  </r>
  <r>
    <n v="2677"/>
    <s v="CA-2017-132185"/>
    <x v="348"/>
    <x v="1"/>
    <s v="VEN03"/>
    <s v="DB-13615"/>
    <s v="OFF-AP-10001205"/>
    <x v="1"/>
    <x v="9"/>
    <s v="Prod1819"/>
    <n v="43.584000000000003"/>
    <n v="1"/>
    <n v="0.2"/>
    <n v="4.3583999999999996"/>
    <n v="39.2256"/>
  </r>
  <r>
    <n v="2678"/>
    <s v="US-2014-160780"/>
    <x v="365"/>
    <x v="3"/>
    <s v="VEN03"/>
    <s v="SV-20785"/>
    <s v="OFF-BI-10001116"/>
    <x v="1"/>
    <x v="8"/>
    <s v="Prod1819"/>
    <n v="11.087999999999999"/>
    <n v="7"/>
    <n v="0.7"/>
    <n v="-8.1311999999999998"/>
    <n v="19.219200000000001"/>
  </r>
  <r>
    <n v="2679"/>
    <s v="US-2014-160780"/>
    <x v="365"/>
    <x v="3"/>
    <s v="VEN05"/>
    <s v="SV-20785"/>
    <s v="OFF-BI-10002931"/>
    <x v="1"/>
    <x v="8"/>
    <s v="Prod1841"/>
    <n v="25.164000000000001"/>
    <n v="2"/>
    <n v="0.7"/>
    <n v="-16.776"/>
    <n v="41.94"/>
  </r>
  <r>
    <n v="2680"/>
    <s v="CA-2017-127026"/>
    <x v="210"/>
    <x v="1"/>
    <s v="VEN01"/>
    <s v="MH-18115"/>
    <s v="OFF-BI-10000546"/>
    <x v="1"/>
    <x v="8"/>
    <s v="Prod1819"/>
    <n v="14.4"/>
    <n v="5"/>
    <n v="0"/>
    <n v="7.056"/>
    <n v="7.3440000000000003"/>
  </r>
  <r>
    <n v="2681"/>
    <s v="CA-2017-127026"/>
    <x v="210"/>
    <x v="1"/>
    <s v="VEN04"/>
    <s v="MH-18115"/>
    <s v="TEC-AC-10002049"/>
    <x v="2"/>
    <x v="11"/>
    <s v="Prod1425"/>
    <n v="619.95000000000005"/>
    <n v="5"/>
    <n v="0"/>
    <n v="111.59099999999999"/>
    <n v="508.35900000000004"/>
  </r>
  <r>
    <n v="2682"/>
    <s v="CA-2017-127026"/>
    <x v="210"/>
    <x v="1"/>
    <s v="VEN05"/>
    <s v="MH-18115"/>
    <s v="OFF-BI-10001196"/>
    <x v="1"/>
    <x v="8"/>
    <s v="Prod1819"/>
    <n v="89.52"/>
    <n v="4"/>
    <n v="0"/>
    <n v="42.074399999999997"/>
    <n v="47.445599999999999"/>
  </r>
  <r>
    <n v="2683"/>
    <s v="CA-2017-127026"/>
    <x v="210"/>
    <x v="1"/>
    <s v="VEN02"/>
    <s v="MH-18115"/>
    <s v="TEC-MA-10002981"/>
    <x v="2"/>
    <x v="15"/>
    <s v="Prod1272"/>
    <n v="350.97300000000001"/>
    <n v="3"/>
    <n v="0.1"/>
    <n v="152.0883"/>
    <n v="198.88470000000001"/>
  </r>
  <r>
    <n v="2684"/>
    <s v="CA-2017-127026"/>
    <x v="210"/>
    <x v="1"/>
    <s v="VEN03"/>
    <s v="MH-18115"/>
    <s v="TEC-PH-10003601"/>
    <x v="2"/>
    <x v="7"/>
    <s v="Prod154"/>
    <n v="164.99"/>
    <n v="1"/>
    <n v="0"/>
    <n v="49.497"/>
    <n v="115.49300000000001"/>
  </r>
  <r>
    <n v="2685"/>
    <s v="CA-2017-137085"/>
    <x v="663"/>
    <x v="1"/>
    <s v="VEN03"/>
    <s v="CT-11995"/>
    <s v="OFF-BI-10000632"/>
    <x v="1"/>
    <x v="8"/>
    <s v="Prod1819"/>
    <n v="312.55200000000002"/>
    <n v="9"/>
    <n v="0.2"/>
    <n v="101.57940000000001"/>
    <n v="210.9726"/>
  </r>
  <r>
    <n v="2686"/>
    <s v="CA-2016-133123"/>
    <x v="47"/>
    <x v="1"/>
    <s v="VEN03"/>
    <s v="KB-16315"/>
    <s v="OFF-EN-10003055"/>
    <x v="1"/>
    <x v="12"/>
    <s v="Prod1839"/>
    <n v="95.951999999999998"/>
    <n v="3"/>
    <n v="0.2"/>
    <n v="29.984999999999999"/>
    <n v="65.966999999999999"/>
  </r>
  <r>
    <n v="2687"/>
    <s v="CA-2016-133123"/>
    <x v="47"/>
    <x v="1"/>
    <s v="VEN01"/>
    <s v="KB-16315"/>
    <s v="OFF-BI-10001031"/>
    <x v="1"/>
    <x v="8"/>
    <s v="Prod1819"/>
    <n v="3.2040000000000002"/>
    <n v="2"/>
    <n v="0.7"/>
    <n v="-2.4563999999999999"/>
    <n v="5.6604000000000001"/>
  </r>
  <r>
    <n v="2688"/>
    <s v="US-2016-128195"/>
    <x v="816"/>
    <x v="2"/>
    <s v="VEN03"/>
    <s v="RA-19285"/>
    <s v="OFF-BI-10002003"/>
    <x v="1"/>
    <x v="8"/>
    <s v="Prod1841"/>
    <n v="3.98"/>
    <n v="5"/>
    <n v="0.8"/>
    <n v="-6.5670000000000002"/>
    <n v="10.547000000000001"/>
  </r>
  <r>
    <n v="2689"/>
    <s v="CA-2015-153220"/>
    <x v="665"/>
    <x v="2"/>
    <s v="VEN03"/>
    <s v="YC-21895"/>
    <s v="OFF-PA-10003016"/>
    <x v="1"/>
    <x v="10"/>
    <s v="Prod1483"/>
    <n v="15.7"/>
    <n v="5"/>
    <n v="0"/>
    <n v="7.0650000000000004"/>
    <n v="8.634999999999998"/>
  </r>
  <r>
    <n v="2690"/>
    <s v="CA-2014-123064"/>
    <x v="326"/>
    <x v="2"/>
    <s v="VEN03"/>
    <s v="RA-19915"/>
    <s v="OFF-AR-10004582"/>
    <x v="1"/>
    <x v="6"/>
    <s v="Prod1819"/>
    <n v="5.2480000000000002"/>
    <n v="4"/>
    <n v="0.2"/>
    <n v="1.64"/>
    <n v="3.6080000000000005"/>
  </r>
  <r>
    <n v="2691"/>
    <s v="CA-2017-156412"/>
    <x v="274"/>
    <x v="1"/>
    <s v="VEN01"/>
    <s v="CM-12160"/>
    <s v="OFF-BI-10004364"/>
    <x v="1"/>
    <x v="8"/>
    <s v="Prod1841"/>
    <n v="5.3460000000000001"/>
    <n v="3"/>
    <n v="0.7"/>
    <n v="-4.4550000000000001"/>
    <n v="9.8010000000000002"/>
  </r>
  <r>
    <n v="2692"/>
    <s v="US-2016-144211"/>
    <x v="48"/>
    <x v="1"/>
    <s v="VEN05"/>
    <s v="CS-12130"/>
    <s v="OFF-PA-10002246"/>
    <x v="1"/>
    <x v="10"/>
    <s v="Prod1856"/>
    <n v="15.48"/>
    <n v="3"/>
    <n v="0.2"/>
    <n v="5.6115000000000004"/>
    <n v="9.8685000000000009"/>
  </r>
  <r>
    <n v="2693"/>
    <s v="US-2016-144211"/>
    <x v="48"/>
    <x v="1"/>
    <s v="VEN01"/>
    <s v="CS-12130"/>
    <s v="TEC-PH-10002890"/>
    <x v="2"/>
    <x v="7"/>
    <s v="Prod154"/>
    <n v="108.57599999999999"/>
    <n v="3"/>
    <n v="0.2"/>
    <n v="8.1432000000000002"/>
    <n v="100.43279999999999"/>
  </r>
  <r>
    <n v="2694"/>
    <s v="CA-2016-138079"/>
    <x v="113"/>
    <x v="1"/>
    <s v="VEN03"/>
    <s v="AJ-10795"/>
    <s v="FUR-FU-10001475"/>
    <x v="0"/>
    <x v="5"/>
    <s v="Prod1819"/>
    <n v="109.9"/>
    <n v="5"/>
    <n v="0"/>
    <n v="37.366"/>
    <n v="72.534000000000006"/>
  </r>
  <r>
    <n v="2695"/>
    <s v="CA-2014-143182"/>
    <x v="677"/>
    <x v="1"/>
    <s v="VEN02"/>
    <s v="DL-12865"/>
    <s v="FUR-FU-10004270"/>
    <x v="0"/>
    <x v="5"/>
    <s v="Prod1819"/>
    <n v="15.384"/>
    <n v="1"/>
    <n v="0.2"/>
    <n v="4.0382999999999996"/>
    <n v="11.345700000000001"/>
  </r>
  <r>
    <n v="2696"/>
    <s v="CA-2016-161662"/>
    <x v="817"/>
    <x v="2"/>
    <s v="VEN05"/>
    <s v="BE-11410"/>
    <s v="OFF-PA-10003465"/>
    <x v="1"/>
    <x v="10"/>
    <s v="Prod1483"/>
    <n v="30.352"/>
    <n v="2"/>
    <n v="0.2"/>
    <n v="10.623200000000001"/>
    <n v="19.7288"/>
  </r>
  <r>
    <n v="2697"/>
    <s v="CA-2014-145317"/>
    <x v="818"/>
    <x v="1"/>
    <s v="VEN05"/>
    <s v="SM-20320"/>
    <s v="TEC-MA-10003626"/>
    <x v="2"/>
    <x v="15"/>
    <s v="Prod1458"/>
    <n v="821.3"/>
    <n v="4"/>
    <n v="0.5"/>
    <n v="-16.425999999999998"/>
    <n v="837.726"/>
  </r>
  <r>
    <n v="2698"/>
    <s v="CA-2014-145317"/>
    <x v="818"/>
    <x v="1"/>
    <s v="VEN01"/>
    <s v="SM-20320"/>
    <s v="TEC-MA-10002412"/>
    <x v="2"/>
    <x v="15"/>
    <s v="Prod1272"/>
    <n v="22638.48"/>
    <n v="6"/>
    <n v="0.5"/>
    <n v="-1811.0784000000001"/>
    <n v="24449.558399999998"/>
  </r>
  <r>
    <n v="2699"/>
    <s v="CA-2014-145317"/>
    <x v="818"/>
    <x v="1"/>
    <s v="VEN05"/>
    <s v="SM-20320"/>
    <s v="OFF-PA-10001804"/>
    <x v="1"/>
    <x v="10"/>
    <s v="Prod1856"/>
    <n v="21.376000000000001"/>
    <n v="4"/>
    <n v="0.2"/>
    <n v="7.4816000000000003"/>
    <n v="13.894400000000001"/>
  </r>
  <r>
    <n v="2700"/>
    <s v="CA-2014-145317"/>
    <x v="818"/>
    <x v="1"/>
    <s v="VEN03"/>
    <s v="SM-20320"/>
    <s v="OFF-AR-10003183"/>
    <x v="1"/>
    <x v="6"/>
    <s v="Prod1819"/>
    <n v="8.016"/>
    <n v="3"/>
    <n v="0.2"/>
    <n v="1.002"/>
    <n v="7.0140000000000002"/>
  </r>
  <r>
    <n v="2701"/>
    <s v="CA-2014-145317"/>
    <x v="818"/>
    <x v="1"/>
    <s v="VEN01"/>
    <s v="SM-20320"/>
    <s v="FUR-FU-10004270"/>
    <x v="0"/>
    <x v="5"/>
    <s v="Prod1819"/>
    <n v="30.768000000000001"/>
    <n v="2"/>
    <n v="0.2"/>
    <n v="8.0765999999999991"/>
    <n v="22.691400000000002"/>
  </r>
  <r>
    <n v="2702"/>
    <s v="CA-2014-145317"/>
    <x v="818"/>
    <x v="1"/>
    <s v="VEN05"/>
    <s v="SM-20320"/>
    <s v="OFF-FA-10003112"/>
    <x v="1"/>
    <x v="13"/>
    <s v="Prod1839"/>
    <n v="18.936"/>
    <n v="3"/>
    <n v="0.2"/>
    <n v="5.9175000000000004"/>
    <n v="13.0185"/>
  </r>
  <r>
    <n v="2703"/>
    <s v="CA-2014-145317"/>
    <x v="818"/>
    <x v="1"/>
    <s v="VEN02"/>
    <s v="SM-20320"/>
    <s v="FUR-FU-10001986"/>
    <x v="0"/>
    <x v="5"/>
    <s v="Prod1819"/>
    <n v="122.352"/>
    <n v="3"/>
    <n v="0.2"/>
    <n v="15.294"/>
    <n v="107.05800000000001"/>
  </r>
  <r>
    <n v="2704"/>
    <s v="CA-2014-143413"/>
    <x v="496"/>
    <x v="1"/>
    <s v="VEN04"/>
    <s v="RP-19390"/>
    <s v="OFF-PA-10002319"/>
    <x v="1"/>
    <x v="10"/>
    <s v="Prod1856"/>
    <n v="116.28"/>
    <n v="3"/>
    <n v="0"/>
    <n v="56.977200000000003"/>
    <n v="59.302799999999998"/>
  </r>
  <r>
    <n v="2705"/>
    <s v="CA-2017-156818"/>
    <x v="88"/>
    <x v="0"/>
    <s v="VEN03"/>
    <s v="JD-16015"/>
    <s v="TEC-AC-10002323"/>
    <x v="2"/>
    <x v="11"/>
    <s v="Prod1425"/>
    <n v="132.6"/>
    <n v="6"/>
    <n v="0"/>
    <n v="17.238"/>
    <n v="115.36199999999999"/>
  </r>
  <r>
    <n v="2706"/>
    <s v="CA-2017-155873"/>
    <x v="329"/>
    <x v="1"/>
    <s v="VEN03"/>
    <s v="AB-10255"/>
    <s v="OFF-SU-10001165"/>
    <x v="1"/>
    <x v="14"/>
    <s v="Prod1425"/>
    <n v="16.68"/>
    <n v="2"/>
    <n v="0"/>
    <n v="4.3368000000000002"/>
    <n v="12.3432"/>
  </r>
  <r>
    <n v="2707"/>
    <s v="CA-2017-155873"/>
    <x v="329"/>
    <x v="1"/>
    <s v="VEN05"/>
    <s v="AB-10255"/>
    <s v="OFF-PA-10001246"/>
    <x v="1"/>
    <x v="10"/>
    <s v="Prod998"/>
    <n v="19.440000000000001"/>
    <n v="3"/>
    <n v="0"/>
    <n v="9.3312000000000008"/>
    <n v="10.1088"/>
  </r>
  <r>
    <n v="2708"/>
    <s v="CA-2017-155873"/>
    <x v="329"/>
    <x v="1"/>
    <s v="VEN04"/>
    <s v="AB-10255"/>
    <s v="OFF-PA-10001815"/>
    <x v="1"/>
    <x v="10"/>
    <s v="Prod1856"/>
    <n v="192.16"/>
    <n v="4"/>
    <n v="0"/>
    <n v="92.236800000000002"/>
    <n v="99.923199999999994"/>
  </r>
  <r>
    <n v="2709"/>
    <s v="CA-2015-121797"/>
    <x v="819"/>
    <x v="1"/>
    <s v="VEN03"/>
    <s v="CC-12145"/>
    <s v="FUR-FU-10001876"/>
    <x v="0"/>
    <x v="5"/>
    <s v="Prod1819"/>
    <n v="227.36"/>
    <n v="7"/>
    <n v="0"/>
    <n v="81.849599999999995"/>
    <n v="145.5104"/>
  </r>
  <r>
    <n v="2710"/>
    <s v="CA-2015-121797"/>
    <x v="819"/>
    <x v="1"/>
    <s v="VEN05"/>
    <s v="CC-12145"/>
    <s v="TEC-MA-10000488"/>
    <x v="2"/>
    <x v="15"/>
    <s v="Prod1460"/>
    <n v="1919.9760000000001"/>
    <n v="3"/>
    <n v="0.2"/>
    <n v="215.9973"/>
    <n v="1703.9787000000001"/>
  </r>
  <r>
    <n v="2711"/>
    <s v="US-2015-120572"/>
    <x v="631"/>
    <x v="1"/>
    <s v="VEN01"/>
    <s v="GH-14425"/>
    <s v="OFF-BI-10001098"/>
    <x v="1"/>
    <x v="8"/>
    <s v="Prod1819"/>
    <n v="12.827999999999999"/>
    <n v="2"/>
    <n v="0.7"/>
    <n v="-8.9795999999999996"/>
    <n v="21.807600000000001"/>
  </r>
  <r>
    <n v="2712"/>
    <s v="CA-2017-132430"/>
    <x v="768"/>
    <x v="2"/>
    <s v="VEN05"/>
    <s v="CP-12085"/>
    <s v="FUR-FU-10003577"/>
    <x v="0"/>
    <x v="5"/>
    <s v="Prod1819"/>
    <n v="45.887999999999998"/>
    <n v="4"/>
    <n v="0.2"/>
    <n v="9.1776"/>
    <n v="36.7104"/>
  </r>
  <r>
    <n v="2713"/>
    <s v="CA-2017-146031"/>
    <x v="608"/>
    <x v="0"/>
    <s v="VEN02"/>
    <s v="GM-14440"/>
    <s v="OFF-AR-10002656"/>
    <x v="1"/>
    <x v="6"/>
    <s v="Prod1819"/>
    <n v="60.12"/>
    <n v="9"/>
    <n v="0"/>
    <n v="22.244399999999999"/>
    <n v="37.875599999999999"/>
  </r>
  <r>
    <n v="2714"/>
    <s v="CA-2014-110100"/>
    <x v="612"/>
    <x v="1"/>
    <s v="VEN01"/>
    <s v="LC-16885"/>
    <s v="TEC-PH-10004531"/>
    <x v="2"/>
    <x v="7"/>
    <s v="Prod154"/>
    <n v="302.37599999999998"/>
    <n v="3"/>
    <n v="0.2"/>
    <n v="37.796999999999997"/>
    <n v="264.57899999999995"/>
  </r>
  <r>
    <n v="2715"/>
    <s v="CA-2015-103723"/>
    <x v="726"/>
    <x v="1"/>
    <s v="VEN01"/>
    <s v="BT-11305"/>
    <s v="OFF-AR-10003251"/>
    <x v="1"/>
    <x v="6"/>
    <s v="Prod1819"/>
    <n v="13.9"/>
    <n v="5"/>
    <n v="0"/>
    <n v="5.56"/>
    <n v="8.34"/>
  </r>
  <r>
    <n v="2716"/>
    <s v="CA-2014-127187"/>
    <x v="820"/>
    <x v="1"/>
    <s v="VEN02"/>
    <s v="CP-12085"/>
    <s v="TEC-PH-10000673"/>
    <x v="2"/>
    <x v="7"/>
    <s v="Prod1458"/>
    <n v="129.97999999999999"/>
    <n v="2"/>
    <n v="0"/>
    <n v="62.3904"/>
    <n v="67.58959999999999"/>
  </r>
  <r>
    <n v="2717"/>
    <s v="CA-2017-128475"/>
    <x v="153"/>
    <x v="1"/>
    <s v="VEN03"/>
    <s v="SC-20680"/>
    <s v="TEC-AC-10000158"/>
    <x v="2"/>
    <x v="11"/>
    <s v="Prod1425"/>
    <n v="71.98"/>
    <n v="2"/>
    <n v="0"/>
    <n v="15.1158"/>
    <n v="56.864200000000004"/>
  </r>
  <r>
    <n v="2718"/>
    <s v="CA-2014-100006"/>
    <x v="178"/>
    <x v="1"/>
    <s v="VEN04"/>
    <s v="DK-13375"/>
    <s v="TEC-PH-10002075"/>
    <x v="2"/>
    <x v="7"/>
    <s v="Prod1458"/>
    <n v="377.97"/>
    <n v="3"/>
    <n v="0"/>
    <n v="109.6113"/>
    <n v="268.3587"/>
  </r>
  <r>
    <n v="2719"/>
    <s v="CA-2017-144827"/>
    <x v="63"/>
    <x v="1"/>
    <s v="VEN02"/>
    <s v="SE-20110"/>
    <s v="OFF-ST-10004340"/>
    <x v="1"/>
    <x v="4"/>
    <s v="Prod1425"/>
    <n v="124.36"/>
    <n v="2"/>
    <n v="0"/>
    <n v="33.577199999999998"/>
    <n v="90.782800000000009"/>
  </r>
  <r>
    <n v="2720"/>
    <s v="CA-2014-110030"/>
    <x v="820"/>
    <x v="0"/>
    <s v="VEN04"/>
    <s v="LF-17185"/>
    <s v="FUR-FU-10002759"/>
    <x v="0"/>
    <x v="5"/>
    <s v="Prod1819"/>
    <n v="23.975999999999999"/>
    <n v="3"/>
    <n v="0.6"/>
    <n v="-14.3856"/>
    <n v="38.361599999999996"/>
  </r>
  <r>
    <n v="2721"/>
    <s v="CA-2014-121286"/>
    <x v="821"/>
    <x v="0"/>
    <s v="VEN04"/>
    <s v="ON-18715"/>
    <s v="OFF-FA-10000585"/>
    <x v="1"/>
    <x v="13"/>
    <s v="Prod1839"/>
    <n v="8.3759999999999994"/>
    <n v="3"/>
    <n v="0.2"/>
    <n v="2.7222"/>
    <n v="5.6537999999999995"/>
  </r>
  <r>
    <n v="2722"/>
    <s v="CA-2014-121286"/>
    <x v="821"/>
    <x v="0"/>
    <s v="VEN04"/>
    <s v="ON-18715"/>
    <s v="OFF-AP-10004859"/>
    <x v="1"/>
    <x v="9"/>
    <s v="Prod1819"/>
    <n v="58.24"/>
    <n v="5"/>
    <n v="0.2"/>
    <n v="5.0960000000000001"/>
    <n v="53.144000000000005"/>
  </r>
  <r>
    <n v="2723"/>
    <s v="CA-2016-164735"/>
    <x v="578"/>
    <x v="0"/>
    <s v="VEN04"/>
    <s v="TB-21400"/>
    <s v="OFF-ST-10001558"/>
    <x v="1"/>
    <x v="4"/>
    <s v="Prod1425"/>
    <n v="81.2"/>
    <n v="5"/>
    <n v="0"/>
    <n v="12.18"/>
    <n v="69.02000000000001"/>
  </r>
  <r>
    <n v="2724"/>
    <s v="CA-2014-153479"/>
    <x v="508"/>
    <x v="1"/>
    <s v="VEN01"/>
    <s v="DF-13135"/>
    <s v="OFF-LA-10004689"/>
    <x v="1"/>
    <x v="2"/>
    <s v="Prod998"/>
    <n v="14.45"/>
    <n v="5"/>
    <n v="0"/>
    <n v="6.7915000000000001"/>
    <n v="7.6584999999999992"/>
  </r>
  <r>
    <n v="2725"/>
    <s v="CA-2014-153479"/>
    <x v="508"/>
    <x v="1"/>
    <s v="VEN04"/>
    <s v="DF-13135"/>
    <s v="OFF-BI-10002867"/>
    <x v="1"/>
    <x v="8"/>
    <s v="Prod1841"/>
    <n v="95.647999999999996"/>
    <n v="2"/>
    <n v="0.2"/>
    <n v="31.085599999999999"/>
    <n v="64.562399999999997"/>
  </r>
  <r>
    <n v="2726"/>
    <s v="CA-2017-149888"/>
    <x v="87"/>
    <x v="1"/>
    <s v="VEN04"/>
    <s v="EP-13915"/>
    <s v="TEC-PH-10003811"/>
    <x v="2"/>
    <x v="7"/>
    <s v="Prod154"/>
    <n v="359.97"/>
    <n v="5"/>
    <n v="0.4"/>
    <n v="-71.994"/>
    <n v="431.96400000000006"/>
  </r>
  <r>
    <n v="2727"/>
    <s v="CA-2017-149888"/>
    <x v="87"/>
    <x v="1"/>
    <s v="VEN03"/>
    <s v="EP-13915"/>
    <s v="FUR-TA-10000849"/>
    <x v="0"/>
    <x v="3"/>
    <s v="Prod1819"/>
    <n v="350.35199999999998"/>
    <n v="4"/>
    <n v="0.4"/>
    <n v="-140.14080000000001"/>
    <n v="490.49279999999999"/>
  </r>
  <r>
    <n v="2728"/>
    <s v="CA-2017-119193"/>
    <x v="468"/>
    <x v="2"/>
    <s v="VEN01"/>
    <s v="SK-19990"/>
    <s v="OFF-BI-10000848"/>
    <x v="1"/>
    <x v="8"/>
    <s v="Prod1819"/>
    <n v="1.641"/>
    <n v="1"/>
    <n v="0.7"/>
    <n v="-1.3128"/>
    <n v="2.9538000000000002"/>
  </r>
  <r>
    <n v="2729"/>
    <s v="CA-2017-119193"/>
    <x v="468"/>
    <x v="2"/>
    <s v="VEN04"/>
    <s v="SK-19990"/>
    <s v="TEC-PH-10003072"/>
    <x v="2"/>
    <x v="7"/>
    <s v="Prod154"/>
    <n v="629.95799999999997"/>
    <n v="7"/>
    <n v="0.4"/>
    <n v="94.493700000000004"/>
    <n v="535.46429999999998"/>
  </r>
  <r>
    <n v="2730"/>
    <s v="CA-2017-104801"/>
    <x v="822"/>
    <x v="1"/>
    <s v="VEN04"/>
    <s v="FH-14350"/>
    <s v="OFF-AR-10001547"/>
    <x v="1"/>
    <x v="6"/>
    <s v="Prod1819"/>
    <n v="6.63"/>
    <n v="3"/>
    <n v="0"/>
    <n v="1.7901"/>
    <n v="4.8399000000000001"/>
  </r>
  <r>
    <n v="2731"/>
    <s v="CA-2017-104801"/>
    <x v="822"/>
    <x v="1"/>
    <s v="VEN03"/>
    <s v="FH-14350"/>
    <s v="TEC-AC-10001838"/>
    <x v="2"/>
    <x v="11"/>
    <s v="Prod1425"/>
    <n v="799.96"/>
    <n v="4"/>
    <n v="0"/>
    <n v="343.9828"/>
    <n v="455.97720000000004"/>
  </r>
  <r>
    <n v="2732"/>
    <s v="CA-2017-104801"/>
    <x v="822"/>
    <x v="1"/>
    <s v="VEN01"/>
    <s v="FH-14350"/>
    <s v="FUR-FU-10004017"/>
    <x v="0"/>
    <x v="5"/>
    <s v="Prod1819"/>
    <n v="107.53"/>
    <n v="1"/>
    <n v="0"/>
    <n v="21.506"/>
    <n v="86.024000000000001"/>
  </r>
  <r>
    <n v="2733"/>
    <s v="CA-2014-107594"/>
    <x v="287"/>
    <x v="1"/>
    <s v="VEN04"/>
    <s v="EH-13945"/>
    <s v="TEC-PH-10002923"/>
    <x v="2"/>
    <x v="7"/>
    <s v="Prod154"/>
    <n v="73.98"/>
    <n v="2"/>
    <n v="0"/>
    <n v="19.974599999999999"/>
    <n v="54.005400000000009"/>
  </r>
  <r>
    <n v="2734"/>
    <s v="CA-2014-107594"/>
    <x v="287"/>
    <x v="1"/>
    <s v="VEN05"/>
    <s v="EH-13945"/>
    <s v="OFF-AR-10000716"/>
    <x v="1"/>
    <x v="6"/>
    <s v="Prod1819"/>
    <n v="5.58"/>
    <n v="1"/>
    <n v="0"/>
    <n v="2.1762000000000001"/>
    <n v="3.4037999999999999"/>
  </r>
  <r>
    <n v="2735"/>
    <s v="CA-2015-129770"/>
    <x v="823"/>
    <x v="0"/>
    <s v="VEN04"/>
    <s v="JE-15715"/>
    <s v="OFF-PA-10000249"/>
    <x v="1"/>
    <x v="10"/>
    <s v="Prod998"/>
    <n v="49.12"/>
    <n v="4"/>
    <n v="0"/>
    <n v="23.086400000000001"/>
    <n v="26.033599999999996"/>
  </r>
  <r>
    <n v="2736"/>
    <s v="CA-2015-115798"/>
    <x v="765"/>
    <x v="1"/>
    <s v="VEN04"/>
    <s v="KL-16645"/>
    <s v="TEC-PH-10003691"/>
    <x v="2"/>
    <x v="7"/>
    <s v="Prod154"/>
    <n v="377.97"/>
    <n v="3"/>
    <n v="0"/>
    <n v="94.492500000000007"/>
    <n v="283.47750000000002"/>
  </r>
  <r>
    <n v="2737"/>
    <s v="CA-2015-115798"/>
    <x v="765"/>
    <x v="1"/>
    <s v="VEN02"/>
    <s v="KL-16645"/>
    <s v="OFF-PA-10001560"/>
    <x v="1"/>
    <x v="10"/>
    <s v="Prod998"/>
    <n v="42.28"/>
    <n v="7"/>
    <n v="0"/>
    <n v="19.871600000000001"/>
    <n v="22.4084"/>
  </r>
  <r>
    <n v="2738"/>
    <s v="CA-2015-115798"/>
    <x v="765"/>
    <x v="1"/>
    <s v="VEN01"/>
    <s v="KL-16645"/>
    <s v="FUR-BO-10004467"/>
    <x v="0"/>
    <x v="0"/>
    <s v="Prod889"/>
    <n v="299.97000000000003"/>
    <n v="3"/>
    <n v="0"/>
    <n v="56.994300000000003"/>
    <n v="242.97570000000002"/>
  </r>
  <r>
    <n v="2739"/>
    <s v="CA-2015-115798"/>
    <x v="765"/>
    <x v="1"/>
    <s v="VEN02"/>
    <s v="KL-16645"/>
    <s v="TEC-PH-10001819"/>
    <x v="2"/>
    <x v="7"/>
    <s v="Prod1458"/>
    <n v="89.98"/>
    <n v="2"/>
    <n v="0"/>
    <n v="43.190399999999997"/>
    <n v="46.789600000000007"/>
  </r>
  <r>
    <n v="2740"/>
    <s v="CA-2017-122707"/>
    <x v="650"/>
    <x v="2"/>
    <s v="VEN05"/>
    <s v="EB-13750"/>
    <s v="OFF-SU-10000157"/>
    <x v="1"/>
    <x v="14"/>
    <s v="Prod1425"/>
    <n v="477.24"/>
    <n v="4"/>
    <n v="0"/>
    <n v="9.5448000000000004"/>
    <n v="467.6952"/>
  </r>
  <r>
    <n v="2741"/>
    <s v="CA-2017-122707"/>
    <x v="650"/>
    <x v="2"/>
    <s v="VEN03"/>
    <s v="EB-13750"/>
    <s v="TEC-AC-10004227"/>
    <x v="2"/>
    <x v="11"/>
    <s v="Prod1425"/>
    <n v="25.98"/>
    <n v="2"/>
    <n v="0"/>
    <n v="1.5588"/>
    <n v="24.421199999999999"/>
  </r>
  <r>
    <n v="2742"/>
    <s v="CA-2016-165015"/>
    <x v="824"/>
    <x v="0"/>
    <s v="VEN04"/>
    <s v="BD-11725"/>
    <s v="OFF-EN-10003134"/>
    <x v="1"/>
    <x v="12"/>
    <s v="Prod1839"/>
    <n v="46.72"/>
    <n v="5"/>
    <n v="0.2"/>
    <n v="17.52"/>
    <n v="29.2"/>
  </r>
  <r>
    <n v="2743"/>
    <s v="CA-2014-149244"/>
    <x v="821"/>
    <x v="1"/>
    <s v="VEN01"/>
    <s v="MS-17530"/>
    <s v="FUR-FU-10004671"/>
    <x v="0"/>
    <x v="5"/>
    <s v="Prod1819"/>
    <n v="35.340000000000003"/>
    <n v="2"/>
    <n v="0"/>
    <n v="13.4292"/>
    <n v="21.910800000000002"/>
  </r>
  <r>
    <n v="2744"/>
    <s v="CA-2015-140144"/>
    <x v="579"/>
    <x v="0"/>
    <s v="VEN04"/>
    <s v="SC-20770"/>
    <s v="FUR-FU-10002253"/>
    <x v="0"/>
    <x v="5"/>
    <s v="Prod1819"/>
    <n v="257.64"/>
    <n v="6"/>
    <n v="0"/>
    <n v="100.4796"/>
    <n v="157.16039999999998"/>
  </r>
  <r>
    <n v="2745"/>
    <s v="CA-2015-140144"/>
    <x v="579"/>
    <x v="0"/>
    <s v="VEN02"/>
    <s v="SC-20770"/>
    <s v="TEC-PH-10002726"/>
    <x v="2"/>
    <x v="7"/>
    <s v="Prod154"/>
    <n v="125.976"/>
    <n v="3"/>
    <n v="0.2"/>
    <n v="47.241"/>
    <n v="78.734999999999999"/>
  </r>
  <r>
    <n v="2746"/>
    <s v="CA-2017-163321"/>
    <x v="825"/>
    <x v="0"/>
    <s v="VEN03"/>
    <s v="FM-14380"/>
    <s v="TEC-AC-10004571"/>
    <x v="2"/>
    <x v="11"/>
    <s v="Prod1460"/>
    <n v="79.992000000000004"/>
    <n v="1"/>
    <n v="0.2"/>
    <n v="21.997800000000002"/>
    <n v="57.994200000000006"/>
  </r>
  <r>
    <n v="2747"/>
    <s v="CA-2014-155887"/>
    <x v="613"/>
    <x v="1"/>
    <s v="VEN02"/>
    <s v="KT-16480"/>
    <s v="FUR-TA-10002228"/>
    <x v="0"/>
    <x v="3"/>
    <s v="Prod1819"/>
    <n v="700.05600000000004"/>
    <n v="3"/>
    <n v="0.3"/>
    <n v="-130.0104"/>
    <n v="830.06640000000004"/>
  </r>
  <r>
    <n v="2748"/>
    <s v="US-2015-165449"/>
    <x v="6"/>
    <x v="1"/>
    <s v="VEN05"/>
    <s v="AP-10720"/>
    <s v="TEC-AC-10004127"/>
    <x v="2"/>
    <x v="11"/>
    <s v="Prod1425"/>
    <n v="27.167999999999999"/>
    <n v="4"/>
    <n v="0.2"/>
    <n v="-1.3584000000000001"/>
    <n v="28.526399999999999"/>
  </r>
  <r>
    <n v="2749"/>
    <s v="CA-2015-110247"/>
    <x v="222"/>
    <x v="1"/>
    <s v="VEN03"/>
    <s v="RH-19555"/>
    <s v="OFF-BI-10001553"/>
    <x v="1"/>
    <x v="8"/>
    <s v="Prod1819"/>
    <n v="8.2260000000000009"/>
    <n v="3"/>
    <n v="0.7"/>
    <n v="-6.0324"/>
    <n v="14.258400000000002"/>
  </r>
  <r>
    <n v="2750"/>
    <s v="US-2014-141257"/>
    <x v="3"/>
    <x v="1"/>
    <s v="VEN04"/>
    <s v="CS-11950"/>
    <s v="FUR-CH-10002758"/>
    <x v="0"/>
    <x v="1"/>
    <s v="Prod645"/>
    <n v="585.55200000000002"/>
    <n v="3"/>
    <n v="0.2"/>
    <n v="73.194000000000003"/>
    <n v="512.35800000000006"/>
  </r>
  <r>
    <n v="2751"/>
    <s v="CA-2014-154669"/>
    <x v="826"/>
    <x v="0"/>
    <s v="VEN03"/>
    <s v="TM-21010"/>
    <s v="OFF-ST-10000532"/>
    <x v="1"/>
    <x v="4"/>
    <s v="Prod1425"/>
    <n v="423.28"/>
    <n v="11"/>
    <n v="0"/>
    <n v="110.0528"/>
    <n v="313.22719999999998"/>
  </r>
  <r>
    <n v="2752"/>
    <s v="CA-2014-158029"/>
    <x v="496"/>
    <x v="1"/>
    <s v="VEN02"/>
    <s v="HF-14995"/>
    <s v="FUR-CH-10000988"/>
    <x v="0"/>
    <x v="1"/>
    <s v="Prod645"/>
    <n v="225.29599999999999"/>
    <n v="2"/>
    <n v="0.2"/>
    <n v="22.529599999999999"/>
    <n v="202.7664"/>
  </r>
  <r>
    <n v="2753"/>
    <s v="CA-2015-155306"/>
    <x v="419"/>
    <x v="1"/>
    <s v="VEN05"/>
    <s v="GA-14515"/>
    <s v="OFF-AR-10003251"/>
    <x v="1"/>
    <x v="6"/>
    <s v="Prod1819"/>
    <n v="5.56"/>
    <n v="2"/>
    <n v="0"/>
    <n v="2.2240000000000002"/>
    <n v="3.3359999999999994"/>
  </r>
  <r>
    <n v="2754"/>
    <s v="CA-2015-155306"/>
    <x v="419"/>
    <x v="1"/>
    <s v="VEN02"/>
    <s v="GA-14515"/>
    <s v="TEC-AC-10003174"/>
    <x v="2"/>
    <x v="11"/>
    <s v="Prod1425"/>
    <n v="323.37"/>
    <n v="3"/>
    <n v="0"/>
    <n v="129.34800000000001"/>
    <n v="194.02199999999999"/>
  </r>
  <r>
    <n v="2755"/>
    <s v="CA-2015-155306"/>
    <x v="419"/>
    <x v="1"/>
    <s v="VEN05"/>
    <s v="GA-14515"/>
    <s v="TEC-PH-10002310"/>
    <x v="2"/>
    <x v="7"/>
    <s v="Prod1458"/>
    <n v="783.96"/>
    <n v="5"/>
    <n v="0.2"/>
    <n v="68.596500000000006"/>
    <n v="715.36350000000004"/>
  </r>
  <r>
    <n v="2756"/>
    <s v="CA-2015-155306"/>
    <x v="419"/>
    <x v="1"/>
    <s v="VEN05"/>
    <s v="GA-14515"/>
    <s v="OFF-AP-10002651"/>
    <x v="1"/>
    <x v="9"/>
    <s v="Prod1819"/>
    <n v="1447.65"/>
    <n v="5"/>
    <n v="0"/>
    <n v="419.81849999999997"/>
    <n v="1027.8315000000002"/>
  </r>
  <r>
    <n v="2757"/>
    <s v="CA-2015-155306"/>
    <x v="419"/>
    <x v="1"/>
    <s v="VEN02"/>
    <s v="GA-14515"/>
    <s v="OFF-PA-10001184"/>
    <x v="1"/>
    <x v="10"/>
    <s v="Prod998"/>
    <n v="11.96"/>
    <n v="2"/>
    <n v="0"/>
    <n v="5.8604000000000003"/>
    <n v="6.0996000000000006"/>
  </r>
  <r>
    <n v="2758"/>
    <s v="CA-2016-127775"/>
    <x v="111"/>
    <x v="0"/>
    <s v="VEN01"/>
    <s v="ES-14020"/>
    <s v="TEC-AC-10002402"/>
    <x v="2"/>
    <x v="11"/>
    <s v="Prod1425"/>
    <n v="239.97"/>
    <n v="3"/>
    <n v="0"/>
    <n v="71.991"/>
    <n v="167.97899999999998"/>
  </r>
  <r>
    <n v="2759"/>
    <s v="CA-2016-146171"/>
    <x v="535"/>
    <x v="1"/>
    <s v="VEN05"/>
    <s v="JP-16135"/>
    <s v="FUR-FU-10004270"/>
    <x v="0"/>
    <x v="5"/>
    <s v="Prod1819"/>
    <n v="76.92"/>
    <n v="4"/>
    <n v="0"/>
    <n v="31.537199999999999"/>
    <n v="45.382800000000003"/>
  </r>
  <r>
    <n v="2760"/>
    <s v="CA-2016-146171"/>
    <x v="535"/>
    <x v="1"/>
    <s v="VEN04"/>
    <s v="JP-16135"/>
    <s v="OFF-ST-10001526"/>
    <x v="1"/>
    <x v="4"/>
    <s v="Prod1425"/>
    <n v="481.32"/>
    <n v="4"/>
    <n v="0"/>
    <n v="125.14319999999999"/>
    <n v="356.17680000000001"/>
  </r>
  <r>
    <n v="2761"/>
    <s v="CA-2014-129574"/>
    <x v="632"/>
    <x v="2"/>
    <s v="VEN03"/>
    <s v="Dp-13240"/>
    <s v="OFF-PA-10002893"/>
    <x v="1"/>
    <x v="10"/>
    <s v="Prod1483"/>
    <n v="48.4"/>
    <n v="5"/>
    <n v="0"/>
    <n v="23.231999999999999"/>
    <n v="25.167999999999999"/>
  </r>
  <r>
    <n v="2762"/>
    <s v="CA-2017-126536"/>
    <x v="518"/>
    <x v="2"/>
    <s v="VEN05"/>
    <s v="NK-18490"/>
    <s v="TEC-AC-10003709"/>
    <x v="2"/>
    <x v="11"/>
    <s v="Prod1425"/>
    <n v="0.99"/>
    <n v="1"/>
    <n v="0"/>
    <n v="0.43559999999999999"/>
    <n v="0.5544"/>
  </r>
  <r>
    <n v="2763"/>
    <s v="CA-2017-126536"/>
    <x v="518"/>
    <x v="2"/>
    <s v="VEN05"/>
    <s v="NK-18490"/>
    <s v="OFF-BI-10001191"/>
    <x v="1"/>
    <x v="8"/>
    <s v="Prod1819"/>
    <n v="101.84"/>
    <n v="5"/>
    <n v="0.2"/>
    <n v="36.917000000000002"/>
    <n v="64.923000000000002"/>
  </r>
  <r>
    <n v="2764"/>
    <s v="CA-2017-165757"/>
    <x v="171"/>
    <x v="1"/>
    <s v="VEN03"/>
    <s v="PL-18925"/>
    <s v="OFF-BI-10003166"/>
    <x v="1"/>
    <x v="8"/>
    <s v="Prod1841"/>
    <n v="10.332000000000001"/>
    <n v="3"/>
    <n v="0.7"/>
    <n v="-7.5768000000000004"/>
    <n v="17.908799999999999"/>
  </r>
  <r>
    <n v="2765"/>
    <s v="CA-2017-165757"/>
    <x v="171"/>
    <x v="1"/>
    <s v="VEN01"/>
    <s v="PL-18925"/>
    <s v="OFF-BI-10003982"/>
    <x v="1"/>
    <x v="8"/>
    <s v="Prod1841"/>
    <n v="31.155000000000001"/>
    <n v="5"/>
    <n v="0.7"/>
    <n v="-23.8855"/>
    <n v="55.040500000000002"/>
  </r>
  <r>
    <n v="2766"/>
    <s v="CA-2017-165757"/>
    <x v="171"/>
    <x v="1"/>
    <s v="VEN01"/>
    <s v="PL-18925"/>
    <s v="OFF-ST-10004835"/>
    <x v="1"/>
    <x v="4"/>
    <s v="Prod1425"/>
    <n v="8.9280000000000008"/>
    <n v="2"/>
    <n v="0.2"/>
    <n v="0.66959999999999997"/>
    <n v="8.2584000000000017"/>
  </r>
  <r>
    <n v="2767"/>
    <s v="CA-2017-167752"/>
    <x v="827"/>
    <x v="2"/>
    <s v="VEN01"/>
    <s v="RW-19690"/>
    <s v="OFF-AP-10000159"/>
    <x v="1"/>
    <x v="9"/>
    <s v="Prod1819"/>
    <n v="34.384"/>
    <n v="1"/>
    <n v="0.2"/>
    <n v="3.8681999999999999"/>
    <n v="30.515799999999999"/>
  </r>
  <r>
    <n v="2768"/>
    <s v="CA-2017-167752"/>
    <x v="827"/>
    <x v="2"/>
    <s v="VEN05"/>
    <s v="RW-19690"/>
    <s v="OFF-AP-10002945"/>
    <x v="1"/>
    <x v="9"/>
    <s v="Prod1819"/>
    <n v="1924.16"/>
    <n v="8"/>
    <n v="0.2"/>
    <n v="312.67599999999999"/>
    <n v="1611.4840000000002"/>
  </r>
  <r>
    <n v="2769"/>
    <s v="US-2015-122140"/>
    <x v="828"/>
    <x v="1"/>
    <s v="VEN02"/>
    <s v="MO-17950"/>
    <s v="OFF-AP-10001242"/>
    <x v="1"/>
    <x v="9"/>
    <s v="Prod1819"/>
    <n v="32.192"/>
    <n v="2"/>
    <n v="0.8"/>
    <n v="-80.48"/>
    <n v="112.672"/>
  </r>
  <r>
    <n v="2770"/>
    <s v="US-2015-122140"/>
    <x v="828"/>
    <x v="1"/>
    <s v="VEN01"/>
    <s v="MO-17950"/>
    <s v="TEC-AC-10003038"/>
    <x v="2"/>
    <x v="11"/>
    <s v="Prod1425"/>
    <n v="50.12"/>
    <n v="7"/>
    <n v="0.2"/>
    <n v="-0.62649999999999995"/>
    <n v="50.746499999999997"/>
  </r>
  <r>
    <n v="2771"/>
    <s v="US-2015-122140"/>
    <x v="828"/>
    <x v="1"/>
    <s v="VEN02"/>
    <s v="MO-17950"/>
    <s v="TEC-AC-10003289"/>
    <x v="2"/>
    <x v="11"/>
    <s v="Prod1425"/>
    <n v="47.975999999999999"/>
    <n v="3"/>
    <n v="0.2"/>
    <n v="1.7990999999999999"/>
    <n v="46.176899999999996"/>
  </r>
  <r>
    <n v="2772"/>
    <s v="CA-2016-163986"/>
    <x v="165"/>
    <x v="1"/>
    <s v="VEN02"/>
    <s v="JJ-15445"/>
    <s v="OFF-ST-10000918"/>
    <x v="1"/>
    <x v="4"/>
    <s v="Prod1425"/>
    <n v="54.5"/>
    <n v="5"/>
    <n v="0"/>
    <n v="14.17"/>
    <n v="40.33"/>
  </r>
  <r>
    <n v="2773"/>
    <s v="CA-2017-158967"/>
    <x v="169"/>
    <x v="2"/>
    <s v="VEN05"/>
    <s v="BT-11680"/>
    <s v="FUR-FU-10001940"/>
    <x v="0"/>
    <x v="5"/>
    <s v="Prod1819"/>
    <n v="19.103999999999999"/>
    <n v="3"/>
    <n v="0.2"/>
    <n v="5.7312000000000003"/>
    <n v="13.372799999999998"/>
  </r>
  <r>
    <n v="2774"/>
    <s v="CA-2016-131576"/>
    <x v="482"/>
    <x v="1"/>
    <s v="VEN02"/>
    <s v="RD-19585"/>
    <s v="OFF-BI-10002852"/>
    <x v="1"/>
    <x v="8"/>
    <s v="Prod1841"/>
    <n v="49.44"/>
    <n v="3"/>
    <n v="0"/>
    <n v="24.2256"/>
    <n v="25.214399999999998"/>
  </r>
  <r>
    <n v="2775"/>
    <s v="CA-2017-143455"/>
    <x v="551"/>
    <x v="1"/>
    <s v="VEN04"/>
    <s v="ML-17755"/>
    <s v="OFF-PA-10004451"/>
    <x v="1"/>
    <x v="10"/>
    <s v="Prod35"/>
    <n v="10.368"/>
    <n v="2"/>
    <n v="0.2"/>
    <n v="3.6288"/>
    <n v="6.7392000000000003"/>
  </r>
  <r>
    <n v="2776"/>
    <s v="CA-2016-144729"/>
    <x v="829"/>
    <x v="1"/>
    <s v="VEN03"/>
    <s v="JE-15745"/>
    <s v="OFF-ST-10004804"/>
    <x v="1"/>
    <x v="4"/>
    <s v="Prod1425"/>
    <n v="154.44"/>
    <n v="3"/>
    <n v="0"/>
    <n v="1.5444"/>
    <n v="152.8956"/>
  </r>
  <r>
    <n v="2777"/>
    <s v="CA-2015-127019"/>
    <x v="603"/>
    <x v="1"/>
    <s v="VEN01"/>
    <s v="ER-13855"/>
    <s v="OFF-AP-10003971"/>
    <x v="1"/>
    <x v="9"/>
    <s v="Prod1819"/>
    <n v="60.984000000000002"/>
    <n v="7"/>
    <n v="0.2"/>
    <n v="4.5738000000000003"/>
    <n v="56.410200000000003"/>
  </r>
  <r>
    <n v="2778"/>
    <s v="CA-2015-138534"/>
    <x v="830"/>
    <x v="0"/>
    <s v="VEN05"/>
    <s v="JM-15535"/>
    <s v="FUR-BO-10003159"/>
    <x v="0"/>
    <x v="0"/>
    <s v="Prod889"/>
    <n v="195.46600000000001"/>
    <n v="2"/>
    <n v="0.15"/>
    <n v="-13.797599999999999"/>
    <n v="209.2636"/>
  </r>
  <r>
    <n v="2779"/>
    <s v="CA-2017-108322"/>
    <x v="547"/>
    <x v="1"/>
    <s v="VEN03"/>
    <s v="SS-20140"/>
    <s v="FUR-FU-10001935"/>
    <x v="0"/>
    <x v="5"/>
    <s v="Prod1819"/>
    <n v="23.68"/>
    <n v="8"/>
    <n v="0.2"/>
    <n v="6.2160000000000002"/>
    <n v="17.463999999999999"/>
  </r>
  <r>
    <n v="2780"/>
    <s v="CA-2017-108322"/>
    <x v="547"/>
    <x v="1"/>
    <s v="VEN02"/>
    <s v="SS-20140"/>
    <s v="TEC-AC-10003433"/>
    <x v="2"/>
    <x v="11"/>
    <s v="Prod1425"/>
    <n v="2.3759999999999999"/>
    <n v="3"/>
    <n v="0.2"/>
    <n v="0.74250000000000005"/>
    <n v="1.6334999999999997"/>
  </r>
  <r>
    <n v="2781"/>
    <s v="CA-2017-167668"/>
    <x v="785"/>
    <x v="2"/>
    <s v="VEN02"/>
    <s v="TC-21295"/>
    <s v="OFF-LA-10004544"/>
    <x v="1"/>
    <x v="2"/>
    <s v="Prod998"/>
    <n v="59.2"/>
    <n v="4"/>
    <n v="0"/>
    <n v="29.6"/>
    <n v="29.6"/>
  </r>
  <r>
    <n v="2782"/>
    <s v="CA-2017-146724"/>
    <x v="207"/>
    <x v="1"/>
    <s v="VEN01"/>
    <s v="HG-15025"/>
    <s v="OFF-AR-10001026"/>
    <x v="1"/>
    <x v="6"/>
    <s v="Prod1819"/>
    <n v="22"/>
    <n v="10"/>
    <n v="0"/>
    <n v="9.68"/>
    <n v="12.32"/>
  </r>
  <r>
    <n v="2783"/>
    <s v="CA-2016-139878"/>
    <x v="619"/>
    <x v="1"/>
    <s v="VEN03"/>
    <s v="LD-17005"/>
    <s v="TEC-PH-10001336"/>
    <x v="2"/>
    <x v="7"/>
    <s v="Prod1458"/>
    <n v="257.98"/>
    <n v="2"/>
    <n v="0"/>
    <n v="74.8142"/>
    <n v="183.16580000000002"/>
  </r>
  <r>
    <n v="2784"/>
    <s v="US-2016-106677"/>
    <x v="54"/>
    <x v="1"/>
    <s v="VEN02"/>
    <s v="AS-10285"/>
    <s v="TEC-PH-10003187"/>
    <x v="2"/>
    <x v="7"/>
    <s v="Prod154"/>
    <n v="23.988"/>
    <n v="2"/>
    <n v="0.4"/>
    <n v="-15.992000000000001"/>
    <n v="39.980000000000004"/>
  </r>
  <r>
    <n v="2785"/>
    <s v="CA-2016-116974"/>
    <x v="831"/>
    <x v="1"/>
    <s v="VEN04"/>
    <s v="MP-17965"/>
    <s v="TEC-PH-10004897"/>
    <x v="2"/>
    <x v="7"/>
    <s v="Prod154"/>
    <n v="23.975999999999999"/>
    <n v="4"/>
    <n v="0.4"/>
    <n v="-15.5844"/>
    <n v="39.560400000000001"/>
  </r>
  <r>
    <n v="2786"/>
    <s v="CA-2015-149972"/>
    <x v="832"/>
    <x v="2"/>
    <s v="VEN05"/>
    <s v="CD-12790"/>
    <s v="FUR-CH-10004997"/>
    <x v="0"/>
    <x v="1"/>
    <s v="Prod645"/>
    <n v="601.53599999999994"/>
    <n v="4"/>
    <n v="0.2"/>
    <n v="0"/>
    <n v="601.53599999999994"/>
  </r>
  <r>
    <n v="2787"/>
    <s v="CA-2015-149972"/>
    <x v="832"/>
    <x v="2"/>
    <s v="VEN05"/>
    <s v="CD-12790"/>
    <s v="OFF-FA-10002763"/>
    <x v="1"/>
    <x v="13"/>
    <s v="Prod1839"/>
    <n v="7.9"/>
    <n v="2"/>
    <n v="0"/>
    <n v="2.528"/>
    <n v="5.3719999999999999"/>
  </r>
  <r>
    <n v="2788"/>
    <s v="US-2014-117744"/>
    <x v="546"/>
    <x v="1"/>
    <s v="VEN03"/>
    <s v="MD-17860"/>
    <s v="FUR-FU-10001588"/>
    <x v="0"/>
    <x v="5"/>
    <s v="Prod1819"/>
    <n v="58.36"/>
    <n v="5"/>
    <n v="0.6"/>
    <n v="-24.803000000000001"/>
    <n v="83.162999999999997"/>
  </r>
  <r>
    <n v="2789"/>
    <s v="US-2014-117744"/>
    <x v="546"/>
    <x v="1"/>
    <s v="VEN03"/>
    <s v="MD-17860"/>
    <s v="OFF-AR-10000940"/>
    <x v="1"/>
    <x v="6"/>
    <s v="Prod1819"/>
    <n v="16.463999999999999"/>
    <n v="7"/>
    <n v="0.2"/>
    <n v="1.4406000000000001"/>
    <n v="15.023399999999999"/>
  </r>
  <r>
    <n v="2790"/>
    <s v="US-2014-117744"/>
    <x v="546"/>
    <x v="1"/>
    <s v="VEN05"/>
    <s v="MD-17860"/>
    <s v="FUR-FU-10002759"/>
    <x v="0"/>
    <x v="5"/>
    <s v="Prod1819"/>
    <n v="39.96"/>
    <n v="5"/>
    <n v="0.6"/>
    <n v="-23.975999999999999"/>
    <n v="63.936"/>
  </r>
  <r>
    <n v="2791"/>
    <s v="CA-2014-125514"/>
    <x v="833"/>
    <x v="2"/>
    <s v="VEN02"/>
    <s v="BM-11650"/>
    <s v="OFF-AP-10000358"/>
    <x v="1"/>
    <x v="9"/>
    <s v="Prod1819"/>
    <n v="25.96"/>
    <n v="2"/>
    <n v="0"/>
    <n v="7.5284000000000004"/>
    <n v="18.4316"/>
  </r>
  <r>
    <n v="2792"/>
    <s v="CA-2014-125514"/>
    <x v="833"/>
    <x v="2"/>
    <s v="VEN03"/>
    <s v="BM-11650"/>
    <s v="OFF-AP-10003281"/>
    <x v="1"/>
    <x v="9"/>
    <s v="Prod1819"/>
    <n v="36.270000000000003"/>
    <n v="3"/>
    <n v="0"/>
    <n v="10.881"/>
    <n v="25.389000000000003"/>
  </r>
  <r>
    <n v="2793"/>
    <s v="CA-2014-125514"/>
    <x v="833"/>
    <x v="2"/>
    <s v="VEN05"/>
    <s v="BM-11650"/>
    <s v="OFF-PA-10000029"/>
    <x v="1"/>
    <x v="10"/>
    <s v="Prod998"/>
    <n v="6.48"/>
    <n v="1"/>
    <n v="0"/>
    <n v="3.1103999999999998"/>
    <n v="3.3696000000000006"/>
  </r>
  <r>
    <n v="2794"/>
    <s v="CA-2014-154599"/>
    <x v="139"/>
    <x v="1"/>
    <s v="VEN01"/>
    <s v="KN-16450"/>
    <s v="TEC-PH-10001557"/>
    <x v="2"/>
    <x v="7"/>
    <s v="Prod1458"/>
    <n v="1075.088"/>
    <n v="14"/>
    <n v="0.2"/>
    <n v="94.0702"/>
    <n v="981.01779999999997"/>
  </r>
  <r>
    <n v="2795"/>
    <s v="CA-2014-154599"/>
    <x v="139"/>
    <x v="1"/>
    <s v="VEN03"/>
    <s v="KN-16450"/>
    <s v="TEC-PH-10000576"/>
    <x v="2"/>
    <x v="7"/>
    <s v="Prod1458"/>
    <n v="438.36799999999999"/>
    <n v="4"/>
    <n v="0.2"/>
    <n v="38.357199999999999"/>
    <n v="400.01080000000002"/>
  </r>
  <r>
    <n v="2796"/>
    <s v="CA-2014-154599"/>
    <x v="139"/>
    <x v="1"/>
    <s v="VEN04"/>
    <s v="KN-16450"/>
    <s v="OFF-BI-10002764"/>
    <x v="1"/>
    <x v="8"/>
    <s v="Prod1841"/>
    <n v="18.088000000000001"/>
    <n v="7"/>
    <n v="0.2"/>
    <n v="6.5568999999999997"/>
    <n v="11.531100000000002"/>
  </r>
  <r>
    <n v="2797"/>
    <s v="CA-2014-154599"/>
    <x v="139"/>
    <x v="1"/>
    <s v="VEN02"/>
    <s v="KN-16450"/>
    <s v="FUR-BO-10001337"/>
    <x v="0"/>
    <x v="0"/>
    <e v="#N/A"/>
    <n v="308.49900000000002"/>
    <n v="3"/>
    <n v="0.15"/>
    <n v="-18.146999999999998"/>
    <n v="326.64600000000002"/>
  </r>
  <r>
    <n v="2798"/>
    <s v="CA-2017-158743"/>
    <x v="471"/>
    <x v="1"/>
    <s v="VEN01"/>
    <s v="IG-15085"/>
    <s v="OFF-AR-10002257"/>
    <x v="1"/>
    <x v="6"/>
    <s v="Prod1819"/>
    <n v="13.36"/>
    <n v="4"/>
    <n v="0"/>
    <n v="4.1416000000000004"/>
    <n v="9.218399999999999"/>
  </r>
  <r>
    <n v="2799"/>
    <s v="CA-2017-158743"/>
    <x v="471"/>
    <x v="1"/>
    <s v="VEN04"/>
    <s v="IG-15085"/>
    <s v="OFF-PA-10001019"/>
    <x v="1"/>
    <x v="10"/>
    <s v="Prod998"/>
    <n v="39.96"/>
    <n v="2"/>
    <n v="0"/>
    <n v="18.781199999999998"/>
    <n v="21.178800000000003"/>
  </r>
  <r>
    <n v="2800"/>
    <s v="CA-2017-158743"/>
    <x v="471"/>
    <x v="1"/>
    <s v="VEN03"/>
    <s v="IG-15085"/>
    <s v="OFF-BI-10003364"/>
    <x v="1"/>
    <x v="8"/>
    <s v="Prod1841"/>
    <n v="145.85"/>
    <n v="5"/>
    <n v="0"/>
    <n v="70.007999999999996"/>
    <n v="75.841999999999999"/>
  </r>
  <r>
    <n v="2801"/>
    <s v="CA-2016-153318"/>
    <x v="464"/>
    <x v="2"/>
    <s v="VEN04"/>
    <s v="JS-15595"/>
    <s v="TEC-PH-10000984"/>
    <x v="2"/>
    <x v="7"/>
    <s v="Prod1458"/>
    <n v="783.96"/>
    <n v="5"/>
    <n v="0.2"/>
    <n v="78.396000000000001"/>
    <n v="705.56400000000008"/>
  </r>
  <r>
    <n v="2802"/>
    <s v="US-2015-110163"/>
    <x v="164"/>
    <x v="2"/>
    <s v="VEN02"/>
    <s v="GA-14725"/>
    <s v="OFF-AR-10001683"/>
    <x v="1"/>
    <x v="6"/>
    <s v="Prod1819"/>
    <n v="7.88"/>
    <n v="1"/>
    <n v="0.2"/>
    <n v="1.7729999999999999"/>
    <n v="6.1070000000000002"/>
  </r>
  <r>
    <n v="2803"/>
    <s v="CA-2017-143329"/>
    <x v="834"/>
    <x v="1"/>
    <s v="VEN01"/>
    <s v="DL-13330"/>
    <s v="FUR-FU-10000629"/>
    <x v="0"/>
    <x v="5"/>
    <s v="Prod1819"/>
    <n v="41.37"/>
    <n v="3"/>
    <n v="0"/>
    <n v="17.375399999999999"/>
    <n v="23.994599999999998"/>
  </r>
  <r>
    <n v="2804"/>
    <s v="CA-2015-159380"/>
    <x v="537"/>
    <x v="1"/>
    <s v="VEN01"/>
    <s v="CS-12505"/>
    <s v="OFF-PA-10003893"/>
    <x v="1"/>
    <x v="10"/>
    <s v="Prod1663"/>
    <n v="12.84"/>
    <n v="3"/>
    <n v="0"/>
    <n v="5.7779999999999996"/>
    <n v="7.0620000000000003"/>
  </r>
  <r>
    <n v="2805"/>
    <s v="CA-2015-159380"/>
    <x v="537"/>
    <x v="1"/>
    <s v="VEN05"/>
    <s v="CS-12505"/>
    <s v="OFF-PA-10004239"/>
    <x v="1"/>
    <x v="10"/>
    <s v="Prod35"/>
    <n v="25.68"/>
    <n v="6"/>
    <n v="0"/>
    <n v="11.555999999999999"/>
    <n v="14.124000000000001"/>
  </r>
  <r>
    <n v="2806"/>
    <s v="CA-2015-122623"/>
    <x v="835"/>
    <x v="1"/>
    <s v="VEN01"/>
    <s v="CC-12145"/>
    <s v="FUR-CH-10000553"/>
    <x v="0"/>
    <x v="1"/>
    <s v="Prod645"/>
    <n v="47.515999999999998"/>
    <n v="2"/>
    <n v="0.3"/>
    <n v="-2.0364"/>
    <n v="49.552399999999999"/>
  </r>
  <r>
    <n v="2807"/>
    <s v="CA-2015-148635"/>
    <x v="836"/>
    <x v="0"/>
    <s v="VEN01"/>
    <s v="MH-18025"/>
    <s v="OFF-FA-10004395"/>
    <x v="1"/>
    <x v="13"/>
    <s v="Prod1839"/>
    <n v="9.42"/>
    <n v="2"/>
    <n v="0"/>
    <n v="0.47099999999999997"/>
    <n v="8.9489999999999998"/>
  </r>
  <r>
    <n v="2808"/>
    <s v="CA-2015-148635"/>
    <x v="836"/>
    <x v="0"/>
    <s v="VEN05"/>
    <s v="MH-18025"/>
    <s v="OFF-PA-10004782"/>
    <x v="1"/>
    <x v="10"/>
    <s v="Prod1425"/>
    <n v="12.96"/>
    <n v="2"/>
    <n v="0"/>
    <n v="6.2207999999999997"/>
    <n v="6.7392000000000012"/>
  </r>
  <r>
    <n v="2809"/>
    <s v="CA-2015-148635"/>
    <x v="836"/>
    <x v="0"/>
    <s v="VEN02"/>
    <s v="MH-18025"/>
    <s v="FUR-BO-10002213"/>
    <x v="0"/>
    <x v="0"/>
    <s v="Prod889"/>
    <n v="704.9"/>
    <n v="5"/>
    <n v="0"/>
    <n v="56.392000000000003"/>
    <n v="648.50799999999992"/>
  </r>
  <r>
    <n v="2810"/>
    <s v="CA-2015-148635"/>
    <x v="836"/>
    <x v="0"/>
    <s v="VEN04"/>
    <s v="MH-18025"/>
    <s v="FUR-CH-10001854"/>
    <x v="0"/>
    <x v="1"/>
    <s v="Prod645"/>
    <n v="561.56799999999998"/>
    <n v="2"/>
    <n v="0.2"/>
    <n v="28.078399999999998"/>
    <n v="533.4896"/>
  </r>
  <r>
    <n v="2811"/>
    <s v="CA-2015-135685"/>
    <x v="837"/>
    <x v="0"/>
    <s v="VEN05"/>
    <s v="MP-18175"/>
    <s v="OFF-PA-10000157"/>
    <x v="1"/>
    <x v="10"/>
    <s v="Prod998"/>
    <n v="179.82"/>
    <n v="9"/>
    <n v="0"/>
    <n v="84.5154"/>
    <n v="95.304599999999994"/>
  </r>
  <r>
    <n v="2812"/>
    <s v="CA-2015-135685"/>
    <x v="837"/>
    <x v="0"/>
    <s v="VEN04"/>
    <s v="MP-18175"/>
    <s v="FUR-FU-10001185"/>
    <x v="0"/>
    <x v="5"/>
    <s v="Prod1819"/>
    <n v="185.58"/>
    <n v="6"/>
    <n v="0"/>
    <n v="76.087800000000001"/>
    <n v="109.49220000000001"/>
  </r>
  <r>
    <n v="2813"/>
    <s v="CA-2015-135685"/>
    <x v="837"/>
    <x v="0"/>
    <s v="VEN04"/>
    <s v="MP-18175"/>
    <s v="FUR-TA-10001520"/>
    <x v="0"/>
    <x v="3"/>
    <s v="Prod1819"/>
    <n v="214.11"/>
    <n v="3"/>
    <n v="0"/>
    <n v="36.398699999999998"/>
    <n v="177.71130000000002"/>
  </r>
  <r>
    <n v="2814"/>
    <s v="CA-2015-135685"/>
    <x v="837"/>
    <x v="0"/>
    <s v="VEN03"/>
    <s v="MP-18175"/>
    <s v="TEC-AC-10004145"/>
    <x v="2"/>
    <x v="11"/>
    <s v="Prod1425"/>
    <n v="999.96"/>
    <n v="4"/>
    <n v="0"/>
    <n v="229.99080000000001"/>
    <n v="769.9692"/>
  </r>
  <r>
    <n v="2815"/>
    <s v="CA-2015-135685"/>
    <x v="837"/>
    <x v="0"/>
    <s v="VEN04"/>
    <s v="MP-18175"/>
    <s v="FUR-TA-10000688"/>
    <x v="0"/>
    <x v="3"/>
    <s v="Prod1819"/>
    <n v="653.54999999999995"/>
    <n v="3"/>
    <n v="0"/>
    <n v="111.1035"/>
    <n v="542.44650000000001"/>
  </r>
  <r>
    <n v="2816"/>
    <s v="CA-2015-104626"/>
    <x v="37"/>
    <x v="1"/>
    <s v="VEN04"/>
    <s v="DR-12940"/>
    <s v="OFF-BI-10001510"/>
    <x v="1"/>
    <x v="8"/>
    <s v="Prod1819"/>
    <n v="114.6"/>
    <n v="5"/>
    <n v="0"/>
    <n v="51.57"/>
    <n v="63.029999999999994"/>
  </r>
  <r>
    <n v="2817"/>
    <s v="CA-2015-104626"/>
    <x v="37"/>
    <x v="1"/>
    <s v="VEN05"/>
    <s v="DR-12940"/>
    <s v="FUR-CH-10003817"/>
    <x v="0"/>
    <x v="1"/>
    <s v="Prod645"/>
    <n v="60.74"/>
    <n v="1"/>
    <n v="0"/>
    <n v="15.185"/>
    <n v="45.555"/>
  </r>
  <r>
    <n v="2818"/>
    <s v="CA-2015-104626"/>
    <x v="37"/>
    <x v="1"/>
    <s v="VEN01"/>
    <s v="DR-12940"/>
    <s v="FUR-FU-10000308"/>
    <x v="0"/>
    <x v="5"/>
    <s v="Prod645"/>
    <n v="124.36"/>
    <n v="2"/>
    <n v="0"/>
    <n v="27.359200000000001"/>
    <n v="97.000799999999998"/>
  </r>
  <r>
    <n v="2819"/>
    <s v="CA-2015-104626"/>
    <x v="37"/>
    <x v="1"/>
    <s v="VEN02"/>
    <s v="DR-12940"/>
    <s v="OFF-ST-10003208"/>
    <x v="1"/>
    <x v="4"/>
    <s v="Prod1425"/>
    <n v="1088.76"/>
    <n v="6"/>
    <n v="0"/>
    <n v="315.74040000000002"/>
    <n v="773.01959999999997"/>
  </r>
  <r>
    <n v="2820"/>
    <s v="CA-2016-160500"/>
    <x v="588"/>
    <x v="2"/>
    <s v="VEN03"/>
    <s v="DM-13015"/>
    <s v="OFF-BI-10003784"/>
    <x v="1"/>
    <x v="8"/>
    <s v="Prod1841"/>
    <n v="6.72"/>
    <n v="5"/>
    <n v="0.2"/>
    <n v="2.3519999999999999"/>
    <n v="4.3680000000000003"/>
  </r>
  <r>
    <n v="2821"/>
    <s v="CA-2016-160500"/>
    <x v="588"/>
    <x v="2"/>
    <s v="VEN05"/>
    <s v="DM-13015"/>
    <s v="FUR-TA-10003748"/>
    <x v="0"/>
    <x v="3"/>
    <s v="Prod1819"/>
    <n v="298.77600000000001"/>
    <n v="3"/>
    <n v="0.2"/>
    <n v="7.4694000000000003"/>
    <n v="291.3066"/>
  </r>
  <r>
    <n v="2822"/>
    <s v="CA-2017-100202"/>
    <x v="838"/>
    <x v="1"/>
    <s v="VEN04"/>
    <s v="BD-11620"/>
    <s v="TEC-PH-10002563"/>
    <x v="2"/>
    <x v="7"/>
    <s v="Prod1458"/>
    <n v="302.37599999999998"/>
    <n v="3"/>
    <n v="0.2"/>
    <n v="22.6782"/>
    <n v="279.69779999999997"/>
  </r>
  <r>
    <n v="2823"/>
    <s v="CA-2017-131016"/>
    <x v="295"/>
    <x v="2"/>
    <s v="VEN05"/>
    <s v="DC-12850"/>
    <s v="OFF-AR-10000122"/>
    <x v="1"/>
    <x v="6"/>
    <s v="Prod1819"/>
    <n v="8.9280000000000008"/>
    <n v="2"/>
    <n v="0.2"/>
    <n v="0.55800000000000005"/>
    <n v="8.370000000000001"/>
  </r>
  <r>
    <n v="2824"/>
    <s v="CA-2017-131016"/>
    <x v="295"/>
    <x v="2"/>
    <s v="VEN04"/>
    <s v="DC-12850"/>
    <s v="OFF-ST-10000352"/>
    <x v="1"/>
    <x v="4"/>
    <s v="Prod1425"/>
    <n v="47.584000000000003"/>
    <n v="2"/>
    <n v="0.2"/>
    <n v="-2.9740000000000002"/>
    <n v="50.558000000000007"/>
  </r>
  <r>
    <n v="2825"/>
    <s v="US-2014-112914"/>
    <x v="839"/>
    <x v="1"/>
    <s v="VEN03"/>
    <s v="MT-18070"/>
    <s v="OFF-PA-10003270"/>
    <x v="1"/>
    <x v="10"/>
    <s v="Prod1483"/>
    <n v="33.792000000000002"/>
    <n v="8"/>
    <n v="0.2"/>
    <n v="10.56"/>
    <n v="23.231999999999999"/>
  </r>
  <r>
    <n v="2826"/>
    <s v="US-2014-112914"/>
    <x v="839"/>
    <x v="1"/>
    <s v="VEN04"/>
    <s v="MT-18070"/>
    <s v="FUR-BO-10003272"/>
    <x v="0"/>
    <x v="0"/>
    <s v="Prod889"/>
    <n v="300.53280000000001"/>
    <n v="2"/>
    <n v="0.32"/>
    <n v="-97.231200000000001"/>
    <n v="397.76400000000001"/>
  </r>
  <r>
    <n v="2827"/>
    <s v="US-2014-112914"/>
    <x v="839"/>
    <x v="1"/>
    <s v="VEN03"/>
    <s v="MT-18070"/>
    <s v="OFF-BI-10002982"/>
    <x v="1"/>
    <x v="8"/>
    <s v="Prod1841"/>
    <n v="2.7240000000000002"/>
    <n v="2"/>
    <n v="0.8"/>
    <n v="-4.3583999999999996"/>
    <n v="7.0823999999999998"/>
  </r>
  <r>
    <n v="2828"/>
    <s v="US-2014-112914"/>
    <x v="839"/>
    <x v="1"/>
    <s v="VEN03"/>
    <s v="MT-18070"/>
    <s v="OFF-EN-10001509"/>
    <x v="1"/>
    <x v="12"/>
    <s v="Prod353"/>
    <n v="3.2639999999999998"/>
    <n v="2"/>
    <n v="0.2"/>
    <n v="1.1015999999999999"/>
    <n v="2.1623999999999999"/>
  </r>
  <r>
    <n v="2829"/>
    <s v="CA-2016-124149"/>
    <x v="408"/>
    <x v="2"/>
    <s v="VEN02"/>
    <s v="MJ-17740"/>
    <s v="OFF-PA-10002421"/>
    <x v="1"/>
    <x v="10"/>
    <s v="Prod1856"/>
    <n v="108.336"/>
    <n v="6"/>
    <n v="0.2"/>
    <n v="37.9176"/>
    <n v="70.418399999999991"/>
  </r>
  <r>
    <n v="2830"/>
    <s v="CA-2016-124149"/>
    <x v="408"/>
    <x v="2"/>
    <s v="VEN04"/>
    <s v="MJ-17740"/>
    <s v="OFF-ST-10000760"/>
    <x v="1"/>
    <x v="4"/>
    <s v="Prod1425"/>
    <n v="55.92"/>
    <n v="5"/>
    <n v="0.2"/>
    <n v="6.2910000000000004"/>
    <n v="49.629000000000005"/>
  </r>
  <r>
    <n v="2831"/>
    <s v="CA-2016-124149"/>
    <x v="408"/>
    <x v="2"/>
    <s v="VEN03"/>
    <s v="MJ-17740"/>
    <s v="OFF-PA-10002923"/>
    <x v="1"/>
    <x v="10"/>
    <s v="Prod1483"/>
    <n v="78.304000000000002"/>
    <n v="2"/>
    <n v="0.2"/>
    <n v="29.364000000000001"/>
    <n v="48.94"/>
  </r>
  <r>
    <n v="2832"/>
    <s v="CA-2014-148915"/>
    <x v="840"/>
    <x v="1"/>
    <s v="VEN03"/>
    <s v="ND-18370"/>
    <s v="OFF-ST-10001128"/>
    <x v="1"/>
    <x v="4"/>
    <s v="Prod1425"/>
    <n v="443.92"/>
    <n v="5"/>
    <n v="0.2"/>
    <n v="-94.332999999999998"/>
    <n v="538.25300000000004"/>
  </r>
  <r>
    <n v="2833"/>
    <s v="CA-2014-148915"/>
    <x v="840"/>
    <x v="1"/>
    <s v="VEN04"/>
    <s v="ND-18370"/>
    <s v="TEC-PH-10000673"/>
    <x v="2"/>
    <x v="7"/>
    <s v="Prod1458"/>
    <n v="155.976"/>
    <n v="3"/>
    <n v="0.2"/>
    <n v="54.5916"/>
    <n v="101.3844"/>
  </r>
  <r>
    <n v="2834"/>
    <s v="CA-2017-134649"/>
    <x v="523"/>
    <x v="0"/>
    <s v="VEN03"/>
    <s v="CA-11965"/>
    <s v="OFF-AR-10001547"/>
    <x v="1"/>
    <x v="6"/>
    <s v="Prod1819"/>
    <n v="15.47"/>
    <n v="7"/>
    <n v="0"/>
    <n v="4.1768999999999998"/>
    <n v="11.293100000000001"/>
  </r>
  <r>
    <n v="2835"/>
    <s v="CA-2017-134649"/>
    <x v="523"/>
    <x v="0"/>
    <s v="VEN04"/>
    <s v="CA-11965"/>
    <s v="OFF-BI-10001890"/>
    <x v="1"/>
    <x v="8"/>
    <s v="Prod1819"/>
    <n v="7.16"/>
    <n v="2"/>
    <n v="0"/>
    <n v="3.4367999999999999"/>
    <n v="3.7232000000000003"/>
  </r>
  <r>
    <n v="2836"/>
    <s v="CA-2017-110842"/>
    <x v="38"/>
    <x v="1"/>
    <s v="VEN01"/>
    <s v="GA-14725"/>
    <s v="OFF-AP-10003971"/>
    <x v="1"/>
    <x v="9"/>
    <s v="Prod1819"/>
    <n v="10.89"/>
    <n v="1"/>
    <n v="0"/>
    <n v="2.8313999999999999"/>
    <n v="8.0586000000000002"/>
  </r>
  <r>
    <n v="2837"/>
    <s v="CA-2017-110842"/>
    <x v="38"/>
    <x v="1"/>
    <s v="VEN05"/>
    <s v="GA-14725"/>
    <s v="OFF-PA-10000520"/>
    <x v="1"/>
    <x v="10"/>
    <s v="Prod998"/>
    <n v="19.440000000000001"/>
    <n v="3"/>
    <n v="0"/>
    <n v="9.3312000000000008"/>
    <n v="10.1088"/>
  </r>
  <r>
    <n v="2838"/>
    <s v="CA-2017-110842"/>
    <x v="38"/>
    <x v="1"/>
    <s v="VEN05"/>
    <s v="GA-14725"/>
    <s v="OFF-BI-10000977"/>
    <x v="1"/>
    <x v="8"/>
    <s v="Prod1819"/>
    <n v="121.6"/>
    <n v="5"/>
    <n v="0.2"/>
    <n v="39.520000000000003"/>
    <n v="82.079999999999984"/>
  </r>
  <r>
    <n v="2839"/>
    <s v="CA-2016-147368"/>
    <x v="841"/>
    <x v="2"/>
    <s v="VEN05"/>
    <s v="TC-21295"/>
    <s v="TEC-MA-10002178"/>
    <x v="2"/>
    <x v="15"/>
    <s v="Prod1272"/>
    <n v="695.7"/>
    <n v="2"/>
    <n v="0.5"/>
    <n v="-27.827999999999999"/>
    <n v="723.52800000000002"/>
  </r>
  <r>
    <n v="2840"/>
    <s v="US-2015-104185"/>
    <x v="37"/>
    <x v="0"/>
    <s v="VEN03"/>
    <s v="JB-15400"/>
    <s v="OFF-ST-10001526"/>
    <x v="1"/>
    <x v="4"/>
    <s v="Prod1425"/>
    <n v="120.33"/>
    <n v="1"/>
    <n v="0"/>
    <n v="31.285799999999998"/>
    <n v="89.044200000000004"/>
  </r>
  <r>
    <n v="2841"/>
    <s v="US-2014-125521"/>
    <x v="247"/>
    <x v="1"/>
    <s v="VEN05"/>
    <s v="CK-12325"/>
    <s v="FUR-CH-10003379"/>
    <x v="0"/>
    <x v="1"/>
    <s v="Prod645"/>
    <n v="1139.92"/>
    <n v="4"/>
    <n v="0"/>
    <n v="284.98"/>
    <n v="854.94"/>
  </r>
  <r>
    <n v="2842"/>
    <s v="US-2017-135062"/>
    <x v="842"/>
    <x v="0"/>
    <s v="VEN01"/>
    <s v="RL-19615"/>
    <s v="OFF-PA-10000100"/>
    <x v="1"/>
    <x v="10"/>
    <s v="Prod998"/>
    <n v="229.54400000000001"/>
    <n v="7"/>
    <n v="0.2"/>
    <n v="83.209699999999998"/>
    <n v="146.33430000000001"/>
  </r>
  <r>
    <n v="2843"/>
    <s v="CA-2017-135650"/>
    <x v="647"/>
    <x v="1"/>
    <s v="VEN04"/>
    <s v="AC-10660"/>
    <s v="OFF-ST-10001809"/>
    <x v="1"/>
    <x v="4"/>
    <s v="Prod1425"/>
    <n v="143.72800000000001"/>
    <n v="2"/>
    <n v="0.2"/>
    <n v="-32.338799999999999"/>
    <n v="176.0668"/>
  </r>
  <r>
    <n v="2844"/>
    <s v="CA-2017-112865"/>
    <x v="843"/>
    <x v="1"/>
    <s v="VEN04"/>
    <s v="BH-11710"/>
    <s v="TEC-AC-10000387"/>
    <x v="2"/>
    <x v="11"/>
    <s v="Prod1425"/>
    <n v="36.048000000000002"/>
    <n v="3"/>
    <n v="0.2"/>
    <n v="-0.9012"/>
    <n v="36.949200000000005"/>
  </r>
  <r>
    <n v="2845"/>
    <s v="US-2016-162852"/>
    <x v="844"/>
    <x v="1"/>
    <s v="VEN02"/>
    <s v="BG-11695"/>
    <s v="FUR-CH-10004853"/>
    <x v="0"/>
    <x v="1"/>
    <s v="Prod645"/>
    <n v="845.48800000000006"/>
    <n v="8"/>
    <n v="0.3"/>
    <n v="-12.0784"/>
    <n v="857.56640000000004"/>
  </r>
  <r>
    <n v="2846"/>
    <s v="CA-2017-138163"/>
    <x v="541"/>
    <x v="2"/>
    <s v="VEN04"/>
    <s v="XP-21865"/>
    <s v="OFF-AR-10001958"/>
    <x v="1"/>
    <x v="6"/>
    <s v="Prod1819"/>
    <n v="50.94"/>
    <n v="3"/>
    <n v="0"/>
    <n v="14.263199999999999"/>
    <n v="36.6768"/>
  </r>
  <r>
    <n v="2847"/>
    <s v="CA-2017-152093"/>
    <x v="17"/>
    <x v="1"/>
    <s v="VEN04"/>
    <s v="SN-20560"/>
    <s v="OFF-BI-10003527"/>
    <x v="1"/>
    <x v="8"/>
    <s v="Prod1841"/>
    <n v="762.59400000000005"/>
    <n v="3"/>
    <n v="0.8"/>
    <n v="-1143.8910000000001"/>
    <n v="1906.4850000000001"/>
  </r>
  <r>
    <n v="2848"/>
    <s v="CA-2017-157854"/>
    <x v="339"/>
    <x v="1"/>
    <s v="VEN03"/>
    <s v="DM-13345"/>
    <s v="FUR-FU-10003832"/>
    <x v="0"/>
    <x v="5"/>
    <s v="Prod1819"/>
    <n v="56.28"/>
    <n v="6"/>
    <n v="0"/>
    <n v="15.7584"/>
    <n v="40.521599999999999"/>
  </r>
  <r>
    <n v="2849"/>
    <s v="CA-2017-157854"/>
    <x v="339"/>
    <x v="1"/>
    <s v="VEN03"/>
    <s v="DM-13345"/>
    <s v="OFF-BI-10001359"/>
    <x v="1"/>
    <x v="8"/>
    <s v="Prod1819"/>
    <n v="2690.97"/>
    <n v="3"/>
    <n v="0"/>
    <n v="1264.7559000000001"/>
    <n v="1426.2140999999997"/>
  </r>
  <r>
    <n v="2850"/>
    <s v="CA-2016-123617"/>
    <x v="845"/>
    <x v="1"/>
    <s v="VEN04"/>
    <s v="AJ-10780"/>
    <s v="OFF-BI-10002976"/>
    <x v="1"/>
    <x v="8"/>
    <s v="Prod1841"/>
    <n v="7.4340000000000002"/>
    <n v="6"/>
    <n v="0.7"/>
    <n v="-5.6993999999999998"/>
    <n v="13.1334"/>
  </r>
  <r>
    <n v="2851"/>
    <s v="US-2016-128293"/>
    <x v="846"/>
    <x v="2"/>
    <s v="VEN05"/>
    <s v="KC-16255"/>
    <s v="OFF-ST-10000736"/>
    <x v="1"/>
    <x v="4"/>
    <s v="Prod1425"/>
    <n v="64.784000000000006"/>
    <n v="1"/>
    <n v="0.2"/>
    <n v="-12.956799999999999"/>
    <n v="77.740800000000007"/>
  </r>
  <r>
    <n v="2852"/>
    <s v="CA-2017-107342"/>
    <x v="847"/>
    <x v="1"/>
    <s v="VEN03"/>
    <s v="VF-21715"/>
    <s v="OFF-PA-10001745"/>
    <x v="1"/>
    <x v="10"/>
    <s v="Prod998"/>
    <n v="28.16"/>
    <n v="4"/>
    <n v="0"/>
    <n v="13.235200000000001"/>
    <n v="14.924799999999999"/>
  </r>
  <r>
    <n v="2853"/>
    <s v="CA-2016-136371"/>
    <x v="202"/>
    <x v="0"/>
    <s v="VEN01"/>
    <s v="SV-20935"/>
    <s v="FUR-FU-10000409"/>
    <x v="0"/>
    <x v="5"/>
    <s v="Prod645"/>
    <n v="14.98"/>
    <n v="1"/>
    <n v="0"/>
    <n v="6.8907999999999996"/>
    <n v="8.0892000000000017"/>
  </r>
  <r>
    <n v="2854"/>
    <s v="CA-2016-136371"/>
    <x v="202"/>
    <x v="0"/>
    <s v="VEN04"/>
    <s v="SV-20935"/>
    <s v="FUR-FU-10000221"/>
    <x v="0"/>
    <x v="5"/>
    <s v="Prod645"/>
    <n v="20.32"/>
    <n v="4"/>
    <n v="0"/>
    <n v="6.9088000000000003"/>
    <n v="13.411200000000001"/>
  </r>
  <r>
    <n v="2855"/>
    <s v="CA-2017-137344"/>
    <x v="848"/>
    <x v="3"/>
    <s v="VEN03"/>
    <s v="EM-13810"/>
    <s v="OFF-ST-10000344"/>
    <x v="1"/>
    <x v="4"/>
    <s v="Prod1425"/>
    <n v="40.29"/>
    <n v="3"/>
    <n v="0"/>
    <n v="10.4754"/>
    <n v="29.814599999999999"/>
  </r>
  <r>
    <n v="2856"/>
    <s v="CA-2017-169810"/>
    <x v="849"/>
    <x v="1"/>
    <s v="VEN05"/>
    <s v="RB-19360"/>
    <s v="OFF-LA-10003663"/>
    <x v="1"/>
    <x v="2"/>
    <s v="Prod998"/>
    <n v="20.23"/>
    <n v="7"/>
    <n v="0"/>
    <n v="9.5081000000000007"/>
    <n v="10.7219"/>
  </r>
  <r>
    <n v="2857"/>
    <s v="CA-2016-128594"/>
    <x v="652"/>
    <x v="2"/>
    <s v="VEN01"/>
    <s v="DJ-13510"/>
    <s v="FUR-CH-10001215"/>
    <x v="0"/>
    <x v="1"/>
    <s v="Prod645"/>
    <n v="1603.136"/>
    <n v="4"/>
    <n v="0.2"/>
    <n v="100.196"/>
    <n v="1502.94"/>
  </r>
  <r>
    <n v="2858"/>
    <s v="CA-2016-154690"/>
    <x v="611"/>
    <x v="0"/>
    <s v="VEN01"/>
    <s v="CC-12370"/>
    <s v="FUR-CH-10000988"/>
    <x v="0"/>
    <x v="1"/>
    <s v="Prod645"/>
    <n v="225.29599999999999"/>
    <n v="2"/>
    <n v="0.2"/>
    <n v="22.529599999999999"/>
    <n v="202.7664"/>
  </r>
  <r>
    <n v="2859"/>
    <s v="CA-2017-138975"/>
    <x v="254"/>
    <x v="1"/>
    <s v="VEN03"/>
    <s v="SC-20380"/>
    <s v="TEC-AC-10003441"/>
    <x v="2"/>
    <x v="11"/>
    <s v="Prod1425"/>
    <n v="67.8"/>
    <n v="4"/>
    <n v="0"/>
    <n v="4.0679999999999996"/>
    <n v="63.731999999999999"/>
  </r>
  <r>
    <n v="2860"/>
    <s v="CA-2017-138975"/>
    <x v="254"/>
    <x v="1"/>
    <s v="VEN05"/>
    <s v="SC-20380"/>
    <s v="TEC-PH-10004389"/>
    <x v="2"/>
    <x v="7"/>
    <s v="Prod154"/>
    <n v="377.97"/>
    <n v="3"/>
    <n v="0"/>
    <n v="98.272199999999998"/>
    <n v="279.69780000000003"/>
  </r>
  <r>
    <n v="2861"/>
    <s v="CA-2017-138975"/>
    <x v="254"/>
    <x v="1"/>
    <s v="VEN02"/>
    <s v="SC-20380"/>
    <s v="FUR-BO-10004695"/>
    <x v="0"/>
    <x v="0"/>
    <s v="Prod889"/>
    <n v="1628.82"/>
    <n v="9"/>
    <n v="0"/>
    <n v="374.62860000000001"/>
    <n v="1254.1913999999999"/>
  </r>
  <r>
    <n v="2862"/>
    <s v="CA-2017-138975"/>
    <x v="254"/>
    <x v="1"/>
    <s v="VEN05"/>
    <s v="SC-20380"/>
    <s v="OFF-PA-10000100"/>
    <x v="1"/>
    <x v="10"/>
    <s v="Prod998"/>
    <n v="286.93"/>
    <n v="7"/>
    <n v="0"/>
    <n v="140.59569999999999"/>
    <n v="146.33430000000001"/>
  </r>
  <r>
    <n v="2863"/>
    <s v="CA-2017-106537"/>
    <x v="850"/>
    <x v="1"/>
    <s v="VEN04"/>
    <s v="RH-19495"/>
    <s v="OFF-PA-10000223"/>
    <x v="1"/>
    <x v="10"/>
    <s v="Prod998"/>
    <n v="20.736000000000001"/>
    <n v="4"/>
    <n v="0.2"/>
    <n v="7.2576000000000001"/>
    <n v="13.478400000000001"/>
  </r>
  <r>
    <n v="2864"/>
    <s v="US-2017-103828"/>
    <x v="851"/>
    <x v="3"/>
    <s v="VEN01"/>
    <s v="JK-15370"/>
    <s v="OFF-ST-10001325"/>
    <x v="1"/>
    <x v="4"/>
    <s v="Prod1425"/>
    <n v="31.44"/>
    <n v="3"/>
    <n v="0"/>
    <n v="8.4887999999999995"/>
    <n v="22.9512"/>
  </r>
  <r>
    <n v="2865"/>
    <s v="US-2017-103828"/>
    <x v="851"/>
    <x v="3"/>
    <s v="VEN02"/>
    <s v="JK-15370"/>
    <s v="OFF-AP-10004249"/>
    <x v="1"/>
    <x v="9"/>
    <s v="Prod1819"/>
    <n v="83.79"/>
    <n v="7"/>
    <n v="0"/>
    <n v="22.6233"/>
    <n v="61.166700000000006"/>
  </r>
  <r>
    <n v="2866"/>
    <s v="US-2017-103828"/>
    <x v="851"/>
    <x v="3"/>
    <s v="VEN03"/>
    <s v="JK-15370"/>
    <s v="OFF-AR-10000588"/>
    <x v="1"/>
    <x v="6"/>
    <s v="Prod1819"/>
    <n v="59.52"/>
    <n v="3"/>
    <n v="0"/>
    <n v="15.475199999999999"/>
    <n v="44.044800000000002"/>
  </r>
  <r>
    <n v="2867"/>
    <s v="US-2017-103828"/>
    <x v="851"/>
    <x v="3"/>
    <s v="VEN02"/>
    <s v="JK-15370"/>
    <s v="OFF-SU-10000946"/>
    <x v="1"/>
    <x v="14"/>
    <s v="Prod1425"/>
    <n v="31.92"/>
    <n v="4"/>
    <n v="0"/>
    <n v="9.2568000000000001"/>
    <n v="22.663200000000003"/>
  </r>
  <r>
    <n v="2868"/>
    <s v="CA-2016-115588"/>
    <x v="357"/>
    <x v="0"/>
    <s v="VEN04"/>
    <s v="AF-10885"/>
    <s v="OFF-SU-10001225"/>
    <x v="1"/>
    <x v="14"/>
    <s v="Prod1425"/>
    <n v="14.72"/>
    <n v="5"/>
    <n v="0.2"/>
    <n v="-3.3119999999999998"/>
    <n v="18.032"/>
  </r>
  <r>
    <n v="2869"/>
    <s v="CA-2016-115588"/>
    <x v="357"/>
    <x v="0"/>
    <s v="VEN01"/>
    <s v="AF-10885"/>
    <s v="OFF-ST-10001558"/>
    <x v="1"/>
    <x v="4"/>
    <s v="Prod1425"/>
    <n v="38.975999999999999"/>
    <n v="3"/>
    <n v="0.2"/>
    <n v="-2.4359999999999999"/>
    <n v="41.411999999999999"/>
  </r>
  <r>
    <n v="2870"/>
    <s v="CA-2017-143861"/>
    <x v="141"/>
    <x v="1"/>
    <s v="VEN01"/>
    <s v="LC-16885"/>
    <s v="FUR-FU-10001546"/>
    <x v="0"/>
    <x v="5"/>
    <s v="Prod1819"/>
    <n v="17.088000000000001"/>
    <n v="2"/>
    <n v="0.2"/>
    <n v="1.0680000000000001"/>
    <n v="16.02"/>
  </r>
  <r>
    <n v="2871"/>
    <s v="CA-2014-148040"/>
    <x v="616"/>
    <x v="1"/>
    <s v="VEN02"/>
    <s v="BF-11275"/>
    <s v="OFF-PA-10002581"/>
    <x v="1"/>
    <x v="10"/>
    <s v="Prod1856"/>
    <n v="74.352000000000004"/>
    <n v="3"/>
    <n v="0.2"/>
    <n v="23.234999999999999"/>
    <n v="51.117000000000004"/>
  </r>
  <r>
    <n v="2872"/>
    <s v="CA-2014-148040"/>
    <x v="616"/>
    <x v="1"/>
    <s v="VEN01"/>
    <s v="BF-11275"/>
    <s v="FUR-CH-10001482"/>
    <x v="0"/>
    <x v="1"/>
    <s v="Prod645"/>
    <n v="314.35199999999998"/>
    <n v="3"/>
    <n v="0.2"/>
    <n v="-35.364600000000003"/>
    <n v="349.71659999999997"/>
  </r>
  <r>
    <n v="2873"/>
    <s v="CA-2017-135167"/>
    <x v="46"/>
    <x v="1"/>
    <s v="VEN05"/>
    <s v="SC-20800"/>
    <s v="OFF-AR-10002399"/>
    <x v="1"/>
    <x v="6"/>
    <s v="Prod1819"/>
    <n v="4.26"/>
    <n v="1"/>
    <n v="0"/>
    <n v="1.7465999999999999"/>
    <n v="2.5133999999999999"/>
  </r>
  <r>
    <n v="2874"/>
    <s v="CA-2017-137022"/>
    <x v="228"/>
    <x v="1"/>
    <s v="VEN01"/>
    <s v="SW-20275"/>
    <s v="OFF-ST-10001963"/>
    <x v="1"/>
    <x v="4"/>
    <s v="Prod1425"/>
    <n v="811.28"/>
    <n v="8"/>
    <n v="0"/>
    <n v="24.3384"/>
    <n v="786.94159999999999"/>
  </r>
  <r>
    <n v="2875"/>
    <s v="US-2017-102638"/>
    <x v="786"/>
    <x v="2"/>
    <s v="VEN05"/>
    <s v="MC-17845"/>
    <s v="OFF-FA-10002988"/>
    <x v="1"/>
    <x v="13"/>
    <s v="Prod1839"/>
    <n v="6.03"/>
    <n v="3"/>
    <n v="0"/>
    <n v="2.9546999999999999"/>
    <n v="3.0753000000000004"/>
  </r>
  <r>
    <n v="2876"/>
    <s v="US-2016-167339"/>
    <x v="852"/>
    <x v="0"/>
    <s v="VEN01"/>
    <s v="TD-20995"/>
    <s v="FUR-CH-10004289"/>
    <x v="0"/>
    <x v="1"/>
    <s v="Prod645"/>
    <n v="153.56800000000001"/>
    <n v="2"/>
    <n v="0.2"/>
    <n v="-5.7587999999999999"/>
    <n v="159.32680000000002"/>
  </r>
  <r>
    <n v="2877"/>
    <s v="US-2016-167339"/>
    <x v="852"/>
    <x v="0"/>
    <s v="VEN04"/>
    <s v="TD-20995"/>
    <s v="FUR-CH-10000785"/>
    <x v="0"/>
    <x v="1"/>
    <s v="Prod645"/>
    <n v="1013.4880000000001"/>
    <n v="7"/>
    <n v="0.2"/>
    <n v="76.011600000000001"/>
    <n v="937.47640000000001"/>
  </r>
  <r>
    <n v="2878"/>
    <s v="CA-2016-152072"/>
    <x v="853"/>
    <x v="1"/>
    <s v="VEN04"/>
    <s v="Dp-13240"/>
    <s v="OFF-EN-10003040"/>
    <x v="1"/>
    <x v="12"/>
    <s v="Prod1839"/>
    <n v="52.34"/>
    <n v="2"/>
    <n v="0"/>
    <n v="24.599799999999998"/>
    <n v="27.740200000000005"/>
  </r>
  <r>
    <n v="2879"/>
    <s v="CA-2016-152072"/>
    <x v="853"/>
    <x v="1"/>
    <s v="VEN03"/>
    <s v="Dp-13240"/>
    <s v="OFF-AR-10001573"/>
    <x v="1"/>
    <x v="6"/>
    <s v="Prod1819"/>
    <n v="4.66"/>
    <n v="2"/>
    <n v="0"/>
    <n v="1.3513999999999999"/>
    <n v="3.3086000000000002"/>
  </r>
  <r>
    <n v="2880"/>
    <s v="CA-2016-152072"/>
    <x v="853"/>
    <x v="1"/>
    <s v="VEN03"/>
    <s v="Dp-13240"/>
    <s v="TEC-AC-10000844"/>
    <x v="2"/>
    <x v="11"/>
    <s v="Prod1425"/>
    <n v="254.97"/>
    <n v="3"/>
    <n v="0"/>
    <n v="91.789199999999994"/>
    <n v="163.1808"/>
  </r>
  <r>
    <n v="2881"/>
    <s v="CA-2016-102932"/>
    <x v="30"/>
    <x v="0"/>
    <s v="VEN03"/>
    <s v="SD-20485"/>
    <s v="OFF-BI-10000756"/>
    <x v="1"/>
    <x v="8"/>
    <s v="Prod1819"/>
    <n v="25.44"/>
    <n v="6"/>
    <n v="0"/>
    <n v="12.72"/>
    <n v="12.72"/>
  </r>
  <r>
    <n v="2882"/>
    <s v="CA-2016-102932"/>
    <x v="30"/>
    <x v="0"/>
    <s v="VEN03"/>
    <s v="SD-20485"/>
    <s v="OFF-SU-10000381"/>
    <x v="1"/>
    <x v="14"/>
    <s v="Prod1425"/>
    <n v="27.93"/>
    <n v="3"/>
    <n v="0"/>
    <n v="8.0997000000000003"/>
    <n v="19.830300000000001"/>
  </r>
  <r>
    <n v="2883"/>
    <s v="CA-2014-165540"/>
    <x v="854"/>
    <x v="1"/>
    <s v="VEN05"/>
    <s v="TM-21010"/>
    <s v="OFF-BI-10004094"/>
    <x v="1"/>
    <x v="8"/>
    <s v="Prod1841"/>
    <n v="8.85"/>
    <n v="5"/>
    <n v="0.8"/>
    <n v="-13.717499999999999"/>
    <n v="22.567499999999999"/>
  </r>
  <r>
    <n v="2884"/>
    <s v="CA-2016-130799"/>
    <x v="619"/>
    <x v="0"/>
    <s v="VEN01"/>
    <s v="BK-11260"/>
    <s v="FUR-FU-10001852"/>
    <x v="0"/>
    <x v="5"/>
    <s v="Prod1819"/>
    <n v="6.96"/>
    <n v="4"/>
    <n v="0"/>
    <n v="2.2271999999999998"/>
    <n v="4.7328000000000001"/>
  </r>
  <r>
    <n v="2885"/>
    <s v="CA-2016-164483"/>
    <x v="855"/>
    <x v="1"/>
    <s v="VEN01"/>
    <s v="JF-15490"/>
    <s v="OFF-BI-10000014"/>
    <x v="1"/>
    <x v="8"/>
    <s v="Prod1819"/>
    <n v="17.456"/>
    <n v="2"/>
    <n v="0.2"/>
    <n v="5.8914"/>
    <n v="11.564599999999999"/>
  </r>
  <r>
    <n v="2886"/>
    <s v="US-2016-159856"/>
    <x v="856"/>
    <x v="1"/>
    <s v="VEN05"/>
    <s v="EP-13915"/>
    <s v="FUR-CH-10003396"/>
    <x v="0"/>
    <x v="1"/>
    <s v="Prod645"/>
    <n v="307.92"/>
    <n v="5"/>
    <n v="0.2"/>
    <n v="-34.640999999999998"/>
    <n v="342.56100000000004"/>
  </r>
  <r>
    <n v="2887"/>
    <s v="CA-2017-102099"/>
    <x v="857"/>
    <x v="2"/>
    <s v="VEN04"/>
    <s v="EP-13915"/>
    <s v="OFF-AR-10003811"/>
    <x v="1"/>
    <x v="6"/>
    <s v="Prod1819"/>
    <n v="6.63"/>
    <n v="3"/>
    <n v="0"/>
    <n v="1.7901"/>
    <n v="4.8399000000000001"/>
  </r>
  <r>
    <n v="2888"/>
    <s v="CA-2017-102099"/>
    <x v="857"/>
    <x v="2"/>
    <s v="VEN02"/>
    <s v="EP-13915"/>
    <s v="OFF-PA-10003172"/>
    <x v="1"/>
    <x v="10"/>
    <s v="Prod1483"/>
    <n v="12.96"/>
    <n v="2"/>
    <n v="0"/>
    <n v="6.2207999999999997"/>
    <n v="6.7392000000000012"/>
  </r>
  <r>
    <n v="2889"/>
    <s v="CA-2017-102099"/>
    <x v="857"/>
    <x v="2"/>
    <s v="VEN02"/>
    <s v="EP-13915"/>
    <s v="OFF-PA-10000289"/>
    <x v="1"/>
    <x v="10"/>
    <s v="Prod998"/>
    <n v="32.4"/>
    <n v="5"/>
    <n v="0"/>
    <n v="15.552"/>
    <n v="16.847999999999999"/>
  </r>
  <r>
    <n v="2890"/>
    <s v="CA-2017-164049"/>
    <x v="373"/>
    <x v="1"/>
    <s v="VEN02"/>
    <s v="KH-16630"/>
    <s v="OFF-PA-10000791"/>
    <x v="1"/>
    <x v="10"/>
    <s v="Prod998"/>
    <n v="23.85"/>
    <n v="5"/>
    <n v="0"/>
    <n v="10.7325"/>
    <n v="13.117500000000001"/>
  </r>
  <r>
    <n v="2891"/>
    <s v="CA-2014-142727"/>
    <x v="858"/>
    <x v="0"/>
    <s v="VEN04"/>
    <s v="HG-14845"/>
    <s v="FUR-CH-10002304"/>
    <x v="0"/>
    <x v="1"/>
    <s v="Prod645"/>
    <n v="51.96"/>
    <n v="2"/>
    <n v="0"/>
    <n v="12.99"/>
    <n v="38.97"/>
  </r>
  <r>
    <n v="2892"/>
    <s v="CA-2014-142727"/>
    <x v="858"/>
    <x v="0"/>
    <s v="VEN05"/>
    <s v="HG-14845"/>
    <s v="OFF-BI-10000136"/>
    <x v="1"/>
    <x v="8"/>
    <s v="Prod1819"/>
    <n v="17.940000000000001"/>
    <n v="3"/>
    <n v="0"/>
    <n v="8.6112000000000002"/>
    <n v="9.3288000000000011"/>
  </r>
  <r>
    <n v="2893"/>
    <s v="CA-2017-139913"/>
    <x v="859"/>
    <x v="1"/>
    <s v="VEN02"/>
    <s v="JC-16105"/>
    <s v="OFF-PA-10003739"/>
    <x v="1"/>
    <x v="10"/>
    <s v="Prod1483"/>
    <n v="11.56"/>
    <n v="2"/>
    <n v="0"/>
    <n v="5.6643999999999997"/>
    <n v="5.8956000000000008"/>
  </r>
  <r>
    <n v="2894"/>
    <s v="CA-2017-139913"/>
    <x v="859"/>
    <x v="1"/>
    <s v="VEN05"/>
    <s v="JC-16105"/>
    <s v="OFF-PA-10002479"/>
    <x v="1"/>
    <x v="10"/>
    <s v="Prod1856"/>
    <n v="26.4"/>
    <n v="5"/>
    <n v="0"/>
    <n v="11.88"/>
    <n v="14.519999999999998"/>
  </r>
  <r>
    <n v="2895"/>
    <s v="CA-2017-139913"/>
    <x v="859"/>
    <x v="1"/>
    <s v="VEN05"/>
    <s v="JC-16105"/>
    <s v="FUR-FU-10000771"/>
    <x v="0"/>
    <x v="5"/>
    <s v="Prod1819"/>
    <n v="69.08"/>
    <n v="11"/>
    <n v="0"/>
    <n v="29.0136"/>
    <n v="40.066400000000002"/>
  </r>
  <r>
    <n v="2896"/>
    <s v="CA-2017-139913"/>
    <x v="859"/>
    <x v="1"/>
    <s v="VEN04"/>
    <s v="JC-16105"/>
    <s v="TEC-PH-10001552"/>
    <x v="2"/>
    <x v="7"/>
    <s v="Prod1458"/>
    <n v="35.880000000000003"/>
    <n v="3"/>
    <n v="0"/>
    <n v="10.0464"/>
    <n v="25.833600000000004"/>
  </r>
  <r>
    <n v="2897"/>
    <s v="CA-2014-169033"/>
    <x v="860"/>
    <x v="1"/>
    <s v="VEN03"/>
    <s v="KM-16720"/>
    <s v="OFF-AR-10001915"/>
    <x v="1"/>
    <x v="6"/>
    <s v="Prod1819"/>
    <n v="49.65"/>
    <n v="5"/>
    <n v="0"/>
    <n v="20.853000000000002"/>
    <n v="28.796999999999997"/>
  </r>
  <r>
    <n v="2898"/>
    <s v="US-2016-164630"/>
    <x v="861"/>
    <x v="1"/>
    <s v="VEN01"/>
    <s v="EB-13975"/>
    <s v="TEC-CO-10000971"/>
    <x v="2"/>
    <x v="16"/>
    <s v="Prod1460"/>
    <n v="959.96799999999996"/>
    <n v="4"/>
    <n v="0.2"/>
    <n v="119.996"/>
    <n v="839.97199999999998"/>
  </r>
  <r>
    <n v="2899"/>
    <s v="US-2015-114839"/>
    <x v="862"/>
    <x v="1"/>
    <s v="VEN03"/>
    <s v="PW-19240"/>
    <s v="FUR-CH-10004086"/>
    <x v="0"/>
    <x v="1"/>
    <s v="Prod645"/>
    <n v="408.42200000000003"/>
    <n v="2"/>
    <n v="0.3"/>
    <n v="-5.8346"/>
    <n v="414.25660000000005"/>
  </r>
  <r>
    <n v="2900"/>
    <s v="CA-2015-166464"/>
    <x v="731"/>
    <x v="1"/>
    <s v="VEN01"/>
    <s v="PG-18895"/>
    <s v="TEC-CO-10000971"/>
    <x v="2"/>
    <x v="16"/>
    <s v="Prod1460"/>
    <n v="479.98399999999998"/>
    <n v="2"/>
    <n v="0.2"/>
    <n v="59.997999999999998"/>
    <n v="419.98599999999999"/>
  </r>
  <r>
    <n v="2901"/>
    <s v="CA-2015-166464"/>
    <x v="731"/>
    <x v="1"/>
    <s v="VEN01"/>
    <s v="PG-18895"/>
    <s v="OFF-LA-10001317"/>
    <x v="1"/>
    <x v="2"/>
    <s v="Prod1839"/>
    <n v="12.6"/>
    <n v="4"/>
    <n v="0"/>
    <n v="6.048"/>
    <n v="6.5519999999999996"/>
  </r>
  <r>
    <n v="2902"/>
    <s v="CA-2017-124898"/>
    <x v="17"/>
    <x v="1"/>
    <s v="VEN01"/>
    <s v="DB-12910"/>
    <s v="OFF-PA-10003656"/>
    <x v="1"/>
    <x v="10"/>
    <s v="Prod1483"/>
    <n v="184.66"/>
    <n v="7"/>
    <n v="0"/>
    <n v="84.943600000000004"/>
    <n v="99.716399999999993"/>
  </r>
  <r>
    <n v="2903"/>
    <s v="CA-2016-164035"/>
    <x v="432"/>
    <x v="1"/>
    <s v="VEN03"/>
    <s v="CR-12730"/>
    <s v="OFF-PA-10002160"/>
    <x v="1"/>
    <x v="10"/>
    <s v="Prod1856"/>
    <n v="23.12"/>
    <n v="5"/>
    <n v="0.2"/>
    <n v="8.3810000000000002"/>
    <n v="14.739000000000001"/>
  </r>
  <r>
    <n v="2904"/>
    <s v="CA-2016-153577"/>
    <x v="863"/>
    <x v="1"/>
    <s v="VEN04"/>
    <s v="KH-16330"/>
    <s v="OFF-PA-10000575"/>
    <x v="1"/>
    <x v="10"/>
    <s v="Prod998"/>
    <n v="37.463999999999999"/>
    <n v="7"/>
    <n v="0.2"/>
    <n v="12.175800000000001"/>
    <n v="25.288199999999996"/>
  </r>
  <r>
    <n v="2905"/>
    <s v="CA-2016-153577"/>
    <x v="863"/>
    <x v="1"/>
    <s v="VEN05"/>
    <s v="KH-16330"/>
    <s v="FUR-CH-10003981"/>
    <x v="0"/>
    <x v="1"/>
    <s v="Prod645"/>
    <n v="539.65800000000002"/>
    <n v="3"/>
    <n v="0.3"/>
    <n v="-7.7093999999999996"/>
    <n v="547.36739999999998"/>
  </r>
  <r>
    <n v="2906"/>
    <s v="CA-2014-127586"/>
    <x v="839"/>
    <x v="1"/>
    <s v="VEN04"/>
    <s v="CS-12400"/>
    <s v="OFF-ST-10002615"/>
    <x v="1"/>
    <x v="4"/>
    <s v="Prod1425"/>
    <n v="310.12"/>
    <n v="2"/>
    <n v="0"/>
    <n v="80.631200000000007"/>
    <n v="229.4888"/>
  </r>
  <r>
    <n v="2907"/>
    <s v="CA-2017-121615"/>
    <x v="748"/>
    <x v="1"/>
    <s v="VEN03"/>
    <s v="DL-12925"/>
    <s v="OFF-PA-10000327"/>
    <x v="1"/>
    <x v="10"/>
    <s v="Prod998"/>
    <n v="8.56"/>
    <n v="2"/>
    <n v="0"/>
    <n v="3.8519999999999999"/>
    <n v="4.7080000000000002"/>
  </r>
  <r>
    <n v="2908"/>
    <s v="CA-2017-121615"/>
    <x v="748"/>
    <x v="1"/>
    <s v="VEN01"/>
    <s v="DL-12925"/>
    <s v="OFF-ST-10001325"/>
    <x v="1"/>
    <x v="4"/>
    <s v="Prod1425"/>
    <n v="52.4"/>
    <n v="5"/>
    <n v="0"/>
    <n v="14.148"/>
    <n v="38.251999999999995"/>
  </r>
  <r>
    <n v="2909"/>
    <s v="CA-2017-121615"/>
    <x v="748"/>
    <x v="1"/>
    <s v="VEN02"/>
    <s v="DL-12925"/>
    <s v="OFF-LA-10001771"/>
    <x v="1"/>
    <x v="2"/>
    <s v="Prod1839"/>
    <n v="14.94"/>
    <n v="3"/>
    <n v="0"/>
    <n v="6.8723999999999998"/>
    <n v="8.0675999999999988"/>
  </r>
  <r>
    <n v="2910"/>
    <s v="CA-2017-166415"/>
    <x v="318"/>
    <x v="1"/>
    <s v="VEN01"/>
    <s v="ME-17725"/>
    <s v="OFF-FA-10004968"/>
    <x v="1"/>
    <x v="13"/>
    <s v="Prod1839"/>
    <n v="11.22"/>
    <n v="3"/>
    <n v="0"/>
    <n v="0.22439999999999999"/>
    <n v="10.995600000000001"/>
  </r>
  <r>
    <n v="2911"/>
    <s v="CA-2015-118444"/>
    <x v="217"/>
    <x v="1"/>
    <s v="VEN03"/>
    <s v="VD-21670"/>
    <s v="OFF-AP-10000576"/>
    <x v="1"/>
    <x v="9"/>
    <s v="Prod1819"/>
    <n v="387.13600000000002"/>
    <n v="4"/>
    <n v="0.2"/>
    <n v="24.196000000000002"/>
    <n v="362.94"/>
  </r>
  <r>
    <n v="2912"/>
    <s v="CA-2014-113929"/>
    <x v="365"/>
    <x v="1"/>
    <s v="VEN02"/>
    <s v="CK-12205"/>
    <s v="OFF-EN-10003286"/>
    <x v="1"/>
    <x v="12"/>
    <s v="Prod1839"/>
    <n v="41.4"/>
    <n v="5"/>
    <n v="0"/>
    <n v="19.457999999999998"/>
    <n v="21.942"/>
  </r>
  <r>
    <n v="2913"/>
    <s v="CA-2014-113929"/>
    <x v="365"/>
    <x v="1"/>
    <s v="VEN05"/>
    <s v="CK-12205"/>
    <s v="OFF-AR-10003772"/>
    <x v="1"/>
    <x v="6"/>
    <s v="Prod1819"/>
    <n v="35"/>
    <n v="4"/>
    <n v="0"/>
    <n v="10.5"/>
    <n v="24.5"/>
  </r>
  <r>
    <n v="2914"/>
    <s v="CA-2014-113929"/>
    <x v="365"/>
    <x v="1"/>
    <s v="VEN03"/>
    <s v="CK-12205"/>
    <s v="OFF-BI-10002852"/>
    <x v="1"/>
    <x v="8"/>
    <s v="Prod1841"/>
    <n v="39.552"/>
    <n v="3"/>
    <n v="0.2"/>
    <n v="14.3376"/>
    <n v="25.214399999999998"/>
  </r>
  <r>
    <n v="2915"/>
    <s v="CA-2015-134747"/>
    <x v="334"/>
    <x v="0"/>
    <s v="VEN03"/>
    <s v="DL-12925"/>
    <s v="TEC-PH-10002890"/>
    <x v="2"/>
    <x v="7"/>
    <s v="Prod154"/>
    <n v="135.72"/>
    <n v="3"/>
    <n v="0"/>
    <n v="35.287199999999999"/>
    <n v="100.4328"/>
  </r>
  <r>
    <n v="2916"/>
    <s v="CA-2015-134747"/>
    <x v="334"/>
    <x v="0"/>
    <s v="VEN05"/>
    <s v="DL-12925"/>
    <s v="OFF-BI-10001308"/>
    <x v="1"/>
    <x v="8"/>
    <s v="Prod1819"/>
    <n v="12.56"/>
    <n v="2"/>
    <n v="0"/>
    <n v="5.6520000000000001"/>
    <n v="6.9080000000000004"/>
  </r>
  <r>
    <n v="2917"/>
    <s v="CA-2015-134747"/>
    <x v="334"/>
    <x v="0"/>
    <s v="VEN04"/>
    <s v="DL-12925"/>
    <s v="TEC-PH-10001750"/>
    <x v="2"/>
    <x v="7"/>
    <s v="Prod1458"/>
    <n v="263.95999999999998"/>
    <n v="4"/>
    <n v="0"/>
    <n v="71.269199999999998"/>
    <n v="192.69079999999997"/>
  </r>
  <r>
    <n v="2918"/>
    <s v="CA-2017-155047"/>
    <x v="624"/>
    <x v="2"/>
    <s v="VEN01"/>
    <s v="SE-20110"/>
    <s v="OFF-AR-10003338"/>
    <x v="1"/>
    <x v="6"/>
    <s v="Prod1819"/>
    <n v="5.952"/>
    <n v="1"/>
    <n v="0.2"/>
    <n v="0.372"/>
    <n v="5.58"/>
  </r>
  <r>
    <n v="2919"/>
    <s v="CA-2016-160129"/>
    <x v="791"/>
    <x v="3"/>
    <s v="VEN04"/>
    <s v="LS-17200"/>
    <s v="OFF-FA-10002763"/>
    <x v="1"/>
    <x v="13"/>
    <s v="Prod1839"/>
    <n v="15.8"/>
    <n v="5"/>
    <n v="0.2"/>
    <n v="2.37"/>
    <n v="13.43"/>
  </r>
  <r>
    <n v="2920"/>
    <s v="CA-2016-160129"/>
    <x v="791"/>
    <x v="3"/>
    <s v="VEN03"/>
    <s v="LS-17200"/>
    <s v="FUR-FU-10002088"/>
    <x v="0"/>
    <x v="5"/>
    <s v="Prod1819"/>
    <n v="14.368"/>
    <n v="2"/>
    <n v="0.2"/>
    <n v="3.9512"/>
    <n v="10.4168"/>
  </r>
  <r>
    <n v="2921"/>
    <s v="CA-2016-160129"/>
    <x v="791"/>
    <x v="3"/>
    <s v="VEN02"/>
    <s v="LS-17200"/>
    <s v="FUR-FU-10003976"/>
    <x v="0"/>
    <x v="5"/>
    <s v="Prod1819"/>
    <n v="70.447999999999993"/>
    <n v="7"/>
    <n v="0.2"/>
    <n v="12.3284"/>
    <n v="58.119599999999991"/>
  </r>
  <r>
    <n v="2922"/>
    <s v="CA-2017-164329"/>
    <x v="714"/>
    <x v="3"/>
    <s v="VEN05"/>
    <s v="MM-17920"/>
    <s v="OFF-ST-10001511"/>
    <x v="1"/>
    <x v="4"/>
    <s v="Prod1425"/>
    <n v="129.30000000000001"/>
    <n v="2"/>
    <n v="0"/>
    <n v="6.4649999999999999"/>
    <n v="122.83500000000001"/>
  </r>
  <r>
    <n v="2923"/>
    <s v="US-2015-141453"/>
    <x v="253"/>
    <x v="0"/>
    <s v="VEN04"/>
    <s v="DB-13270"/>
    <s v="OFF-BI-10000301"/>
    <x v="1"/>
    <x v="8"/>
    <s v="Prod1819"/>
    <n v="3.8820000000000001"/>
    <n v="3"/>
    <n v="0.8"/>
    <n v="-5.8230000000000004"/>
    <n v="9.7050000000000001"/>
  </r>
  <r>
    <n v="2924"/>
    <s v="CA-2014-156993"/>
    <x v="864"/>
    <x v="1"/>
    <s v="VEN01"/>
    <s v="RW-19630"/>
    <s v="OFF-FA-10003495"/>
    <x v="1"/>
    <x v="13"/>
    <s v="Prod1839"/>
    <n v="6.08"/>
    <n v="1"/>
    <n v="0"/>
    <n v="3.04"/>
    <n v="3.04"/>
  </r>
  <r>
    <n v="2925"/>
    <s v="CA-2014-157721"/>
    <x v="447"/>
    <x v="2"/>
    <s v="VEN02"/>
    <s v="JM-16195"/>
    <s v="OFF-AP-10001303"/>
    <x v="1"/>
    <x v="9"/>
    <s v="Prod1819"/>
    <n v="19.899999999999999"/>
    <n v="1"/>
    <n v="0"/>
    <n v="8.9550000000000001"/>
    <n v="10.944999999999999"/>
  </r>
  <r>
    <n v="2926"/>
    <s v="CA-2014-157721"/>
    <x v="447"/>
    <x v="2"/>
    <s v="VEN03"/>
    <s v="JM-16195"/>
    <s v="FUR-FU-10002116"/>
    <x v="0"/>
    <x v="5"/>
    <s v="Prod1819"/>
    <n v="70.709999999999994"/>
    <n v="1"/>
    <n v="0"/>
    <n v="4.9497"/>
    <n v="65.760300000000001"/>
  </r>
  <r>
    <n v="2927"/>
    <s v="CA-2017-128629"/>
    <x v="730"/>
    <x v="0"/>
    <s v="VEN03"/>
    <s v="BP-11155"/>
    <s v="FUR-FU-10000771"/>
    <x v="0"/>
    <x v="5"/>
    <s v="Prod1819"/>
    <n v="18.84"/>
    <n v="3"/>
    <n v="0"/>
    <n v="7.9127999999999998"/>
    <n v="10.927199999999999"/>
  </r>
  <r>
    <n v="2928"/>
    <s v="CA-2017-158106"/>
    <x v="272"/>
    <x v="1"/>
    <s v="VEN03"/>
    <s v="CT-11995"/>
    <s v="OFF-AR-10002255"/>
    <x v="1"/>
    <x v="6"/>
    <s v="Prod1819"/>
    <n v="8.64"/>
    <n v="3"/>
    <n v="0"/>
    <n v="2.5055999999999998"/>
    <n v="6.1344000000000012"/>
  </r>
  <r>
    <n v="2929"/>
    <s v="US-2017-120390"/>
    <x v="215"/>
    <x v="1"/>
    <s v="VEN05"/>
    <s v="TH-21550"/>
    <s v="OFF-BI-10004995"/>
    <x v="1"/>
    <x v="8"/>
    <s v="Prod353"/>
    <n v="1633.1880000000001"/>
    <n v="4"/>
    <n v="0.7"/>
    <n v="-1306.5504000000001"/>
    <n v="2939.7384000000002"/>
  </r>
  <r>
    <n v="2930"/>
    <s v="CA-2017-143434"/>
    <x v="865"/>
    <x v="1"/>
    <s v="VEN05"/>
    <s v="ME-17320"/>
    <s v="FUR-FU-10002597"/>
    <x v="0"/>
    <x v="5"/>
    <s v="Prod1819"/>
    <n v="19.760000000000002"/>
    <n v="4"/>
    <n v="0"/>
    <n v="8.2992000000000008"/>
    <n v="11.460800000000001"/>
  </r>
  <r>
    <n v="2931"/>
    <s v="CA-2015-168564"/>
    <x v="747"/>
    <x v="3"/>
    <s v="VEN04"/>
    <s v="TT-21220"/>
    <s v="OFF-BI-10004970"/>
    <x v="1"/>
    <x v="8"/>
    <s v="Prod353"/>
    <n v="6.6079999999999997"/>
    <n v="2"/>
    <n v="0.2"/>
    <n v="2.2302"/>
    <n v="4.3777999999999997"/>
  </r>
  <r>
    <n v="2932"/>
    <s v="CA-2015-168564"/>
    <x v="747"/>
    <x v="3"/>
    <s v="VEN02"/>
    <s v="TT-21220"/>
    <s v="OFF-BI-10002557"/>
    <x v="1"/>
    <x v="8"/>
    <s v="Prod1841"/>
    <n v="7.28"/>
    <n v="2"/>
    <n v="0.2"/>
    <n v="2.73"/>
    <n v="4.5500000000000007"/>
  </r>
  <r>
    <n v="2933"/>
    <s v="CA-2015-168564"/>
    <x v="747"/>
    <x v="3"/>
    <s v="VEN03"/>
    <s v="TT-21220"/>
    <s v="FUR-CH-10000785"/>
    <x v="0"/>
    <x v="1"/>
    <s v="Prod645"/>
    <n v="144.78399999999999"/>
    <n v="1"/>
    <n v="0.2"/>
    <n v="10.8588"/>
    <n v="133.92519999999999"/>
  </r>
  <r>
    <n v="2934"/>
    <s v="US-2016-169040"/>
    <x v="485"/>
    <x v="1"/>
    <s v="VEN04"/>
    <s v="GT-14710"/>
    <s v="TEC-PH-10002310"/>
    <x v="2"/>
    <x v="7"/>
    <s v="Prod1458"/>
    <n v="156.792"/>
    <n v="1"/>
    <n v="0.2"/>
    <n v="13.7193"/>
    <n v="143.0727"/>
  </r>
  <r>
    <n v="2935"/>
    <s v="US-2016-169040"/>
    <x v="485"/>
    <x v="1"/>
    <s v="VEN01"/>
    <s v="GT-14710"/>
    <s v="TEC-PH-10002834"/>
    <x v="2"/>
    <x v="7"/>
    <s v="Prod154"/>
    <n v="431.976"/>
    <n v="3"/>
    <n v="0.2"/>
    <n v="26.9985"/>
    <n v="404.97750000000002"/>
  </r>
  <r>
    <n v="2936"/>
    <s v="US-2016-169040"/>
    <x v="485"/>
    <x v="1"/>
    <s v="VEN03"/>
    <s v="GT-14710"/>
    <s v="OFF-EN-10000927"/>
    <x v="1"/>
    <x v="12"/>
    <s v="Prod353"/>
    <n v="35.89"/>
    <n v="1"/>
    <n v="0"/>
    <n v="16.150500000000001"/>
    <n v="19.7395"/>
  </r>
  <r>
    <n v="2937"/>
    <s v="US-2016-169040"/>
    <x v="485"/>
    <x v="1"/>
    <s v="VEN03"/>
    <s v="GT-14710"/>
    <s v="OFF-BI-10001636"/>
    <x v="1"/>
    <x v="8"/>
    <s v="Prod1819"/>
    <n v="47.207999999999998"/>
    <n v="7"/>
    <n v="0.2"/>
    <n v="15.342599999999999"/>
    <n v="31.865400000000001"/>
  </r>
  <r>
    <n v="2938"/>
    <s v="US-2016-169040"/>
    <x v="485"/>
    <x v="1"/>
    <s v="VEN01"/>
    <s v="GT-14710"/>
    <s v="OFF-PA-10001736"/>
    <x v="1"/>
    <x v="10"/>
    <s v="Prod998"/>
    <n v="248.08"/>
    <n v="7"/>
    <n v="0"/>
    <n v="116.5976"/>
    <n v="131.48240000000001"/>
  </r>
  <r>
    <n v="2939"/>
    <s v="US-2016-169040"/>
    <x v="485"/>
    <x v="1"/>
    <s v="VEN05"/>
    <s v="GT-14710"/>
    <s v="OFF-PA-10000482"/>
    <x v="1"/>
    <x v="10"/>
    <s v="Prod998"/>
    <n v="189.7"/>
    <n v="5"/>
    <n v="0"/>
    <n v="89.159000000000006"/>
    <n v="100.54099999999998"/>
  </r>
  <r>
    <n v="2940"/>
    <s v="US-2016-169040"/>
    <x v="485"/>
    <x v="1"/>
    <s v="VEN02"/>
    <s v="GT-14710"/>
    <s v="OFF-BI-10001658"/>
    <x v="1"/>
    <x v="8"/>
    <s v="Prod1819"/>
    <n v="59.808"/>
    <n v="3"/>
    <n v="0.2"/>
    <n v="19.4376"/>
    <n v="40.370400000000004"/>
  </r>
  <r>
    <n v="2941"/>
    <s v="CA-2017-155880"/>
    <x v="866"/>
    <x v="1"/>
    <s v="VEN05"/>
    <s v="JD-16150"/>
    <s v="FUR-CH-10000422"/>
    <x v="0"/>
    <x v="1"/>
    <s v="Prod889"/>
    <n v="90.99"/>
    <n v="1"/>
    <n v="0"/>
    <n v="14.558400000000001"/>
    <n v="76.431599999999989"/>
  </r>
  <r>
    <n v="2942"/>
    <s v="CA-2017-155880"/>
    <x v="866"/>
    <x v="1"/>
    <s v="VEN05"/>
    <s v="JD-16150"/>
    <s v="FUR-CH-10004675"/>
    <x v="0"/>
    <x v="1"/>
    <s v="Prod645"/>
    <n v="1526.56"/>
    <n v="7"/>
    <n v="0"/>
    <n v="427.43680000000001"/>
    <n v="1099.1232"/>
  </r>
  <r>
    <n v="2943"/>
    <s v="CA-2017-155880"/>
    <x v="866"/>
    <x v="1"/>
    <s v="VEN04"/>
    <s v="JD-16150"/>
    <s v="FUR-CH-10002880"/>
    <x v="0"/>
    <x v="1"/>
    <s v="Prod645"/>
    <n v="368.97"/>
    <n v="3"/>
    <n v="0"/>
    <n v="40.5867"/>
    <n v="328.38330000000002"/>
  </r>
  <r>
    <n v="2944"/>
    <s v="CA-2017-126242"/>
    <x v="865"/>
    <x v="1"/>
    <s v="VEN02"/>
    <s v="MC-18100"/>
    <s v="OFF-ST-10000675"/>
    <x v="1"/>
    <x v="4"/>
    <s v="Prod1425"/>
    <n v="305.01"/>
    <n v="9"/>
    <n v="0"/>
    <n v="76.252499999999998"/>
    <n v="228.75749999999999"/>
  </r>
  <r>
    <n v="2945"/>
    <s v="CA-2017-126242"/>
    <x v="865"/>
    <x v="1"/>
    <s v="VEN01"/>
    <s v="MC-18100"/>
    <s v="FUR-FU-10002685"/>
    <x v="0"/>
    <x v="5"/>
    <s v="Prod1819"/>
    <n v="18.7"/>
    <n v="1"/>
    <n v="0"/>
    <n v="7.1059999999999999"/>
    <n v="11.593999999999999"/>
  </r>
  <r>
    <n v="2946"/>
    <s v="CA-2016-166443"/>
    <x v="519"/>
    <x v="2"/>
    <s v="VEN04"/>
    <s v="LH-17020"/>
    <s v="FUR-FU-10004020"/>
    <x v="0"/>
    <x v="5"/>
    <s v="Prod1819"/>
    <n v="38.29"/>
    <n v="7"/>
    <n v="0"/>
    <n v="16.464700000000001"/>
    <n v="21.825299999999999"/>
  </r>
  <r>
    <n v="2947"/>
    <s v="CA-2017-169859"/>
    <x v="867"/>
    <x v="1"/>
    <s v="VEN04"/>
    <s v="MP-18175"/>
    <s v="FUR-FU-10004963"/>
    <x v="0"/>
    <x v="5"/>
    <s v="Prod1819"/>
    <n v="26.25"/>
    <n v="3"/>
    <n v="0"/>
    <n v="11.025"/>
    <n v="15.225"/>
  </r>
  <r>
    <n v="2948"/>
    <s v="CA-2017-169859"/>
    <x v="867"/>
    <x v="1"/>
    <s v="VEN03"/>
    <s v="MP-18175"/>
    <s v="OFF-BI-10000174"/>
    <x v="1"/>
    <x v="8"/>
    <s v="Prod1819"/>
    <n v="64.959999999999994"/>
    <n v="14"/>
    <n v="0.2"/>
    <n v="22.736000000000001"/>
    <n v="42.22399999999999"/>
  </r>
  <r>
    <n v="2949"/>
    <s v="CA-2017-169859"/>
    <x v="867"/>
    <x v="1"/>
    <s v="VEN03"/>
    <s v="MP-18175"/>
    <s v="OFF-EN-10000461"/>
    <x v="1"/>
    <x v="12"/>
    <s v="Prod353"/>
    <n v="43.7"/>
    <n v="5"/>
    <n v="0"/>
    <n v="20.539000000000001"/>
    <n v="23.161000000000001"/>
  </r>
  <r>
    <n v="2950"/>
    <s v="CA-2017-134915"/>
    <x v="44"/>
    <x v="3"/>
    <s v="VEN03"/>
    <s v="EM-14140"/>
    <s v="TEC-AC-10001266"/>
    <x v="2"/>
    <x v="11"/>
    <s v="Prod1425"/>
    <n v="41.6"/>
    <n v="4"/>
    <n v="0.2"/>
    <n v="13"/>
    <n v="28.6"/>
  </r>
  <r>
    <n v="2951"/>
    <s v="CA-2017-134915"/>
    <x v="44"/>
    <x v="3"/>
    <s v="VEN05"/>
    <s v="EM-14140"/>
    <s v="OFF-PA-10002160"/>
    <x v="1"/>
    <x v="10"/>
    <s v="Prod1856"/>
    <n v="23.12"/>
    <n v="5"/>
    <n v="0.2"/>
    <n v="8.3810000000000002"/>
    <n v="14.739000000000001"/>
  </r>
  <r>
    <n v="2952"/>
    <s v="CA-2017-134915"/>
    <x v="44"/>
    <x v="3"/>
    <s v="VEN02"/>
    <s v="EM-14140"/>
    <s v="FUR-CH-10004875"/>
    <x v="0"/>
    <x v="1"/>
    <s v="Prod645"/>
    <n v="113.88800000000001"/>
    <n v="2"/>
    <n v="0.2"/>
    <n v="9.9651999999999994"/>
    <n v="103.92280000000001"/>
  </r>
  <r>
    <n v="2953"/>
    <s v="CA-2017-134915"/>
    <x v="44"/>
    <x v="3"/>
    <s v="VEN02"/>
    <s v="EM-14140"/>
    <s v="FUR-FU-10000305"/>
    <x v="0"/>
    <x v="5"/>
    <s v="Prod645"/>
    <n v="113.568"/>
    <n v="2"/>
    <n v="0.2"/>
    <n v="-5.6783999999999999"/>
    <n v="119.24639999999999"/>
  </r>
  <r>
    <n v="2954"/>
    <s v="CA-2017-134915"/>
    <x v="44"/>
    <x v="3"/>
    <s v="VEN05"/>
    <s v="EM-14140"/>
    <s v="TEC-PH-10000347"/>
    <x v="2"/>
    <x v="7"/>
    <s v="Prod1458"/>
    <n v="7.92"/>
    <n v="2"/>
    <n v="0.2"/>
    <n v="0.69299999999999995"/>
    <n v="7.2270000000000003"/>
  </r>
  <r>
    <n v="2955"/>
    <s v="CA-2017-134915"/>
    <x v="44"/>
    <x v="3"/>
    <s v="VEN02"/>
    <s v="EM-14140"/>
    <s v="TEC-PH-10001459"/>
    <x v="2"/>
    <x v="7"/>
    <s v="Prod1458"/>
    <n v="671.98400000000004"/>
    <n v="2"/>
    <n v="0.2"/>
    <n v="50.398800000000001"/>
    <n v="621.58519999999999"/>
  </r>
  <r>
    <n v="2956"/>
    <s v="CA-2016-153353"/>
    <x v="868"/>
    <x v="1"/>
    <s v="VEN01"/>
    <s v="GG-14650"/>
    <s v="TEC-PH-10000439"/>
    <x v="2"/>
    <x v="7"/>
    <s v="Prod1458"/>
    <n v="39.99"/>
    <n v="1"/>
    <n v="0"/>
    <n v="11.597099999999999"/>
    <n v="28.392900000000004"/>
  </r>
  <r>
    <n v="2957"/>
    <s v="CA-2017-123638"/>
    <x v="446"/>
    <x v="1"/>
    <s v="VEN02"/>
    <s v="MA-17995"/>
    <s v="FUR-CH-10002647"/>
    <x v="0"/>
    <x v="1"/>
    <s v="Prod645"/>
    <n v="191.64599999999999"/>
    <n v="3"/>
    <n v="0.1"/>
    <n v="31.940999999999999"/>
    <n v="159.70499999999998"/>
  </r>
  <r>
    <n v="2958"/>
    <s v="CA-2017-168900"/>
    <x v="510"/>
    <x v="1"/>
    <s v="VEN02"/>
    <s v="SH-20395"/>
    <s v="OFF-BI-10003910"/>
    <x v="1"/>
    <x v="8"/>
    <s v="Prod1841"/>
    <n v="2.3130000000000002"/>
    <n v="1"/>
    <n v="0.7"/>
    <n v="-1.9275"/>
    <n v="4.2404999999999999"/>
  </r>
  <r>
    <n v="2959"/>
    <s v="CA-2015-158456"/>
    <x v="693"/>
    <x v="1"/>
    <s v="VEN02"/>
    <s v="KT-16465"/>
    <s v="OFF-BI-10001097"/>
    <x v="1"/>
    <x v="8"/>
    <s v="Prod1819"/>
    <n v="19.936"/>
    <n v="4"/>
    <n v="0.2"/>
    <n v="7.2267999999999999"/>
    <n v="12.709199999999999"/>
  </r>
  <r>
    <n v="2960"/>
    <s v="CA-2015-158456"/>
    <x v="693"/>
    <x v="1"/>
    <s v="VEN05"/>
    <s v="KT-16465"/>
    <s v="OFF-FA-10004854"/>
    <x v="1"/>
    <x v="13"/>
    <s v="Prod1839"/>
    <n v="45.92"/>
    <n v="4"/>
    <n v="0"/>
    <n v="21.5824"/>
    <n v="24.337600000000002"/>
  </r>
  <r>
    <n v="2961"/>
    <s v="CA-2017-143665"/>
    <x v="869"/>
    <x v="1"/>
    <s v="VEN02"/>
    <s v="PO-19180"/>
    <s v="OFF-PA-10003673"/>
    <x v="1"/>
    <x v="10"/>
    <s v="Prod1483"/>
    <n v="20.34"/>
    <n v="3"/>
    <n v="0"/>
    <n v="9.3564000000000007"/>
    <n v="10.983599999999999"/>
  </r>
  <r>
    <n v="2962"/>
    <s v="CA-2017-143665"/>
    <x v="869"/>
    <x v="1"/>
    <s v="VEN04"/>
    <s v="PO-19180"/>
    <s v="OFF-LA-10002034"/>
    <x v="1"/>
    <x v="2"/>
    <s v="Prod998"/>
    <n v="39.28"/>
    <n v="8"/>
    <n v="0"/>
    <n v="19.247199999999999"/>
    <n v="20.032800000000002"/>
  </r>
  <r>
    <n v="2963"/>
    <s v="CA-2017-137428"/>
    <x v="91"/>
    <x v="0"/>
    <s v="VEN04"/>
    <s v="AY-10555"/>
    <s v="FUR-CH-10002774"/>
    <x v="0"/>
    <x v="1"/>
    <s v="Prod645"/>
    <n v="81.567999999999998"/>
    <n v="2"/>
    <n v="0.2"/>
    <n v="9.1763999999999992"/>
    <n v="72.391599999999997"/>
  </r>
  <r>
    <n v="2964"/>
    <s v="CA-2017-137428"/>
    <x v="91"/>
    <x v="0"/>
    <s v="VEN05"/>
    <s v="AY-10555"/>
    <s v="FUR-CH-10003817"/>
    <x v="0"/>
    <x v="1"/>
    <s v="Prod645"/>
    <n v="97.183999999999997"/>
    <n v="2"/>
    <n v="0.2"/>
    <n v="6.0739999999999998"/>
    <n v="91.11"/>
  </r>
  <r>
    <n v="2965"/>
    <s v="CA-2017-137428"/>
    <x v="91"/>
    <x v="0"/>
    <s v="VEN04"/>
    <s v="AY-10555"/>
    <s v="OFF-BI-10002949"/>
    <x v="1"/>
    <x v="8"/>
    <s v="Prod1841"/>
    <n v="24.32"/>
    <n v="5"/>
    <n v="0.2"/>
    <n v="8.2080000000000002"/>
    <n v="16.112000000000002"/>
  </r>
  <r>
    <n v="2966"/>
    <s v="CA-2017-137428"/>
    <x v="91"/>
    <x v="0"/>
    <s v="VEN03"/>
    <s v="AY-10555"/>
    <s v="FUR-FU-10002445"/>
    <x v="0"/>
    <x v="5"/>
    <s v="Prod1819"/>
    <n v="18.96"/>
    <n v="2"/>
    <n v="0"/>
    <n v="7.5839999999999996"/>
    <n v="11.376000000000001"/>
  </r>
  <r>
    <n v="2967"/>
    <s v="CA-2014-162866"/>
    <x v="252"/>
    <x v="1"/>
    <s v="VEN03"/>
    <s v="Co-12640"/>
    <s v="FUR-FU-10001473"/>
    <x v="0"/>
    <x v="5"/>
    <s v="Prod1819"/>
    <n v="32.951999999999998"/>
    <n v="6"/>
    <n v="0.6"/>
    <n v="-19.7712"/>
    <n v="52.723199999999999"/>
  </r>
  <r>
    <n v="2968"/>
    <s v="CA-2014-162866"/>
    <x v="252"/>
    <x v="1"/>
    <s v="VEN02"/>
    <s v="Co-12640"/>
    <s v="OFF-ST-10002562"/>
    <x v="1"/>
    <x v="4"/>
    <s v="Prod1425"/>
    <n v="30.015999999999998"/>
    <n v="4"/>
    <n v="0.2"/>
    <n v="3.0015999999999998"/>
    <n v="27.014399999999998"/>
  </r>
  <r>
    <n v="2969"/>
    <s v="CA-2017-167941"/>
    <x v="748"/>
    <x v="0"/>
    <s v="VEN02"/>
    <s v="JF-15565"/>
    <s v="OFF-AP-10002118"/>
    <x v="1"/>
    <x v="9"/>
    <s v="Prod1819"/>
    <n v="499.584"/>
    <n v="3"/>
    <n v="0.2"/>
    <n v="43.7136"/>
    <n v="455.87040000000002"/>
  </r>
  <r>
    <n v="2970"/>
    <s v="CA-2017-167941"/>
    <x v="748"/>
    <x v="0"/>
    <s v="VEN03"/>
    <s v="JF-15565"/>
    <s v="OFF-PA-10001800"/>
    <x v="1"/>
    <x v="10"/>
    <s v="Prod1548"/>
    <n v="31.103999999999999"/>
    <n v="6"/>
    <n v="0.2"/>
    <n v="10.8864"/>
    <n v="20.217599999999997"/>
  </r>
  <r>
    <n v="2971"/>
    <s v="CA-2017-167941"/>
    <x v="748"/>
    <x v="0"/>
    <s v="VEN01"/>
    <s v="JF-15565"/>
    <s v="OFF-BI-10002827"/>
    <x v="1"/>
    <x v="8"/>
    <s v="Prod1841"/>
    <n v="13.272"/>
    <n v="8"/>
    <n v="0.7"/>
    <n v="-10.617599999999999"/>
    <n v="23.889600000000002"/>
  </r>
  <r>
    <n v="2972"/>
    <s v="CA-2017-167941"/>
    <x v="748"/>
    <x v="0"/>
    <s v="VEN04"/>
    <s v="JF-15565"/>
    <s v="FUR-FU-10004671"/>
    <x v="0"/>
    <x v="5"/>
    <s v="Prod1819"/>
    <n v="28.271999999999998"/>
    <n v="2"/>
    <n v="0.2"/>
    <n v="6.3612000000000002"/>
    <n v="21.910799999999998"/>
  </r>
  <r>
    <n v="2973"/>
    <s v="CA-2017-167941"/>
    <x v="748"/>
    <x v="0"/>
    <s v="VEN02"/>
    <s v="JF-15565"/>
    <s v="OFF-ST-10000736"/>
    <x v="1"/>
    <x v="4"/>
    <s v="Prod1425"/>
    <n v="259.13600000000002"/>
    <n v="4"/>
    <n v="0.2"/>
    <n v="-51.827199999999998"/>
    <n v="310.96320000000003"/>
  </r>
  <r>
    <n v="2974"/>
    <s v="CA-2017-111808"/>
    <x v="404"/>
    <x v="1"/>
    <s v="VEN03"/>
    <s v="AR-10510"/>
    <s v="OFF-BI-10004656"/>
    <x v="1"/>
    <x v="8"/>
    <s v="Prod1841"/>
    <n v="10.8"/>
    <n v="5"/>
    <n v="0"/>
    <n v="5.1840000000000002"/>
    <n v="5.6160000000000005"/>
  </r>
  <r>
    <n v="2975"/>
    <s v="CA-2015-137512"/>
    <x v="678"/>
    <x v="1"/>
    <s v="VEN05"/>
    <s v="AG-10675"/>
    <s v="FUR-TA-10001095"/>
    <x v="0"/>
    <x v="3"/>
    <s v="Prod1819"/>
    <n v="244.006"/>
    <n v="2"/>
    <n v="0.3"/>
    <n v="-31.372199999999999"/>
    <n v="275.37819999999999"/>
  </r>
  <r>
    <n v="2976"/>
    <s v="CA-2015-137512"/>
    <x v="678"/>
    <x v="1"/>
    <s v="VEN05"/>
    <s v="AG-10675"/>
    <s v="OFF-PA-10000213"/>
    <x v="1"/>
    <x v="10"/>
    <s v="Prod998"/>
    <n v="15.936"/>
    <n v="4"/>
    <n v="0.2"/>
    <n v="5.3784000000000001"/>
    <n v="10.557600000000001"/>
  </r>
  <r>
    <n v="2977"/>
    <s v="CA-2017-139773"/>
    <x v="379"/>
    <x v="3"/>
    <s v="VEN02"/>
    <s v="DV-13045"/>
    <s v="FUR-CH-10001797"/>
    <x v="0"/>
    <x v="1"/>
    <s v="Prod645"/>
    <n v="188.55199999999999"/>
    <n v="7"/>
    <n v="0.3"/>
    <n v="-2.6936"/>
    <n v="191.2456"/>
  </r>
  <r>
    <n v="2978"/>
    <s v="CA-2017-134607"/>
    <x v="179"/>
    <x v="0"/>
    <s v="VEN02"/>
    <s v="HL-15040"/>
    <s v="OFF-ST-10002214"/>
    <x v="1"/>
    <x v="4"/>
    <s v="Prod1425"/>
    <n v="22.58"/>
    <n v="2"/>
    <n v="0"/>
    <n v="5.8708"/>
    <n v="16.709199999999999"/>
  </r>
  <r>
    <n v="2979"/>
    <s v="CA-2014-109232"/>
    <x v="870"/>
    <x v="0"/>
    <s v="VEN04"/>
    <s v="ND-18370"/>
    <s v="FUR-CH-10000422"/>
    <x v="0"/>
    <x v="1"/>
    <s v="Prod889"/>
    <n v="545.94000000000005"/>
    <n v="6"/>
    <n v="0"/>
    <n v="87.350399999999993"/>
    <n v="458.58960000000008"/>
  </r>
  <r>
    <n v="2980"/>
    <s v="CA-2015-139850"/>
    <x v="871"/>
    <x v="1"/>
    <s v="VEN02"/>
    <s v="GB-14575"/>
    <s v="OFF-PA-10003848"/>
    <x v="1"/>
    <x v="10"/>
    <s v="Prod1663"/>
    <n v="20.736000000000001"/>
    <n v="4"/>
    <n v="0.2"/>
    <n v="7.2576000000000001"/>
    <n v="13.478400000000001"/>
  </r>
  <r>
    <n v="2981"/>
    <s v="CA-2015-139850"/>
    <x v="871"/>
    <x v="1"/>
    <s v="VEN05"/>
    <s v="GB-14575"/>
    <s v="FUR-FU-10003623"/>
    <x v="0"/>
    <x v="5"/>
    <s v="Prod1819"/>
    <n v="43.295999999999999"/>
    <n v="2"/>
    <n v="0.2"/>
    <n v="4.3296000000000001"/>
    <n v="38.9664"/>
  </r>
  <r>
    <n v="2982"/>
    <s v="CA-2014-131310"/>
    <x v="701"/>
    <x v="1"/>
    <s v="VEN01"/>
    <s v="CL-12565"/>
    <s v="FUR-CH-10001797"/>
    <x v="0"/>
    <x v="1"/>
    <s v="Prod645"/>
    <n v="123.136"/>
    <n v="4"/>
    <n v="0.2"/>
    <n v="13.8528"/>
    <n v="109.28319999999999"/>
  </r>
  <r>
    <n v="2983"/>
    <s v="CA-2014-131310"/>
    <x v="701"/>
    <x v="1"/>
    <s v="VEN01"/>
    <s v="CL-12565"/>
    <s v="OFF-BI-10003094"/>
    <x v="1"/>
    <x v="8"/>
    <s v="Prod1841"/>
    <n v="11.263999999999999"/>
    <n v="4"/>
    <n v="0.2"/>
    <n v="3.8016000000000001"/>
    <n v="7.4623999999999988"/>
  </r>
  <r>
    <n v="2984"/>
    <s v="US-2014-112872"/>
    <x v="872"/>
    <x v="0"/>
    <s v="VEN02"/>
    <s v="RC-19960"/>
    <s v="OFF-ST-10002205"/>
    <x v="1"/>
    <x v="4"/>
    <s v="Prod1425"/>
    <n v="53.423999999999999"/>
    <n v="3"/>
    <n v="0.2"/>
    <n v="4.6745999999999999"/>
    <n v="48.749400000000001"/>
  </r>
  <r>
    <n v="2985"/>
    <s v="US-2014-112872"/>
    <x v="872"/>
    <x v="0"/>
    <s v="VEN03"/>
    <s v="RC-19960"/>
    <s v="FUR-TA-10003238"/>
    <x v="0"/>
    <x v="3"/>
    <s v="Prod1819"/>
    <n v="275.49"/>
    <n v="1"/>
    <n v="0.5"/>
    <n v="-170.8038"/>
    <n v="446.29380000000003"/>
  </r>
  <r>
    <n v="2986"/>
    <s v="CA-2016-139269"/>
    <x v="873"/>
    <x v="1"/>
    <s v="VEN01"/>
    <s v="JB-16045"/>
    <s v="FUR-FU-10000755"/>
    <x v="0"/>
    <x v="5"/>
    <s v="Prod1819"/>
    <n v="24.96"/>
    <n v="4"/>
    <n v="0"/>
    <n v="6.24"/>
    <n v="18.72"/>
  </r>
  <r>
    <n v="2987"/>
    <s v="CA-2016-139269"/>
    <x v="873"/>
    <x v="1"/>
    <s v="VEN05"/>
    <s v="JB-16045"/>
    <s v="OFF-PA-10002893"/>
    <x v="1"/>
    <x v="10"/>
    <s v="Prod1483"/>
    <n v="19.36"/>
    <n v="2"/>
    <n v="0"/>
    <n v="9.2927999999999997"/>
    <n v="10.0672"/>
  </r>
  <r>
    <n v="2988"/>
    <s v="CA-2016-139269"/>
    <x v="873"/>
    <x v="1"/>
    <s v="VEN04"/>
    <s v="JB-16045"/>
    <s v="OFF-ST-10000689"/>
    <x v="1"/>
    <x v="4"/>
    <s v="Prod1425"/>
    <n v="1267.6500000000001"/>
    <n v="9"/>
    <n v="0"/>
    <n v="152.11799999999999"/>
    <n v="1115.5320000000002"/>
  </r>
  <r>
    <n v="2989"/>
    <s v="CA-2016-139010"/>
    <x v="874"/>
    <x v="0"/>
    <s v="VEN01"/>
    <s v="MC-17635"/>
    <s v="TEC-AC-10004227"/>
    <x v="2"/>
    <x v="11"/>
    <s v="Prod1425"/>
    <n v="12.99"/>
    <n v="1"/>
    <n v="0"/>
    <n v="0.77939999999999998"/>
    <n v="12.210599999999999"/>
  </r>
  <r>
    <n v="2990"/>
    <s v="CA-2016-139010"/>
    <x v="874"/>
    <x v="0"/>
    <s v="VEN05"/>
    <s v="MC-17635"/>
    <s v="OFF-BI-10000174"/>
    <x v="1"/>
    <x v="8"/>
    <s v="Prod1819"/>
    <n v="18.559999999999999"/>
    <n v="4"/>
    <n v="0.2"/>
    <n v="6.4960000000000004"/>
    <n v="12.063999999999998"/>
  </r>
  <r>
    <n v="2991"/>
    <s v="CA-2016-139010"/>
    <x v="874"/>
    <x v="0"/>
    <s v="VEN05"/>
    <s v="MC-17635"/>
    <s v="OFF-ST-10001809"/>
    <x v="1"/>
    <x v="4"/>
    <s v="Prod1425"/>
    <n v="449.15"/>
    <n v="5"/>
    <n v="0"/>
    <n v="8.9830000000000005"/>
    <n v="440.16699999999997"/>
  </r>
  <r>
    <n v="2992"/>
    <s v="CA-2016-139010"/>
    <x v="874"/>
    <x v="0"/>
    <s v="VEN01"/>
    <s v="MC-17635"/>
    <s v="OFF-BI-10002309"/>
    <x v="1"/>
    <x v="8"/>
    <s v="Prod1841"/>
    <n v="31.248000000000001"/>
    <n v="7"/>
    <n v="0.2"/>
    <n v="10.9368"/>
    <n v="20.311199999999999"/>
  </r>
  <r>
    <n v="2993"/>
    <s v="CA-2016-134376"/>
    <x v="358"/>
    <x v="1"/>
    <s v="VEN03"/>
    <s v="TT-21265"/>
    <s v="OFF-AP-10004532"/>
    <x v="1"/>
    <x v="9"/>
    <s v="Prod1819"/>
    <n v="61.44"/>
    <n v="3"/>
    <n v="0"/>
    <n v="16.588799999999999"/>
    <n v="44.851199999999999"/>
  </r>
  <r>
    <n v="2994"/>
    <s v="CA-2017-147291"/>
    <x v="875"/>
    <x v="1"/>
    <s v="VEN02"/>
    <s v="MJ-17740"/>
    <s v="OFF-BI-10003091"/>
    <x v="1"/>
    <x v="8"/>
    <s v="Prod1841"/>
    <n v="895.92"/>
    <n v="4"/>
    <n v="0"/>
    <n v="421.08240000000001"/>
    <n v="474.83759999999995"/>
  </r>
  <r>
    <n v="2995"/>
    <s v="CA-2016-112893"/>
    <x v="250"/>
    <x v="0"/>
    <s v="VEN03"/>
    <s v="AT-10735"/>
    <s v="OFF-BI-10004654"/>
    <x v="1"/>
    <x v="8"/>
    <s v="Prod1841"/>
    <n v="55.36"/>
    <n v="4"/>
    <n v="0.2"/>
    <n v="18.684000000000001"/>
    <n v="36.676000000000002"/>
  </r>
  <r>
    <n v="2996"/>
    <s v="US-2014-150532"/>
    <x v="876"/>
    <x v="1"/>
    <s v="VEN01"/>
    <s v="PB-19150"/>
    <s v="OFF-ST-10000760"/>
    <x v="1"/>
    <x v="4"/>
    <s v="Prod1425"/>
    <n v="55.92"/>
    <n v="5"/>
    <n v="0.2"/>
    <n v="6.2910000000000004"/>
    <n v="49.629000000000005"/>
  </r>
  <r>
    <n v="2997"/>
    <s v="CA-2014-138317"/>
    <x v="175"/>
    <x v="1"/>
    <s v="VEN01"/>
    <s v="NW-18400"/>
    <s v="OFF-EN-10001539"/>
    <x v="1"/>
    <x v="12"/>
    <s v="Prod353"/>
    <n v="24.896000000000001"/>
    <n v="4"/>
    <n v="0.2"/>
    <n v="8.4024000000000001"/>
    <n v="16.493600000000001"/>
  </r>
  <r>
    <n v="2998"/>
    <s v="CA-2014-138317"/>
    <x v="175"/>
    <x v="1"/>
    <s v="VEN04"/>
    <s v="NW-18400"/>
    <s v="FUR-FU-10000550"/>
    <x v="0"/>
    <x v="5"/>
    <s v="Prod1819"/>
    <n v="3.984"/>
    <n v="1"/>
    <n v="0.2"/>
    <n v="0.64739999999999998"/>
    <n v="3.3365999999999998"/>
  </r>
  <r>
    <n v="2999"/>
    <s v="CA-2014-138317"/>
    <x v="175"/>
    <x v="1"/>
    <s v="VEN01"/>
    <s v="NW-18400"/>
    <s v="TEC-AC-10003628"/>
    <x v="2"/>
    <x v="11"/>
    <s v="Prod1425"/>
    <n v="95.968000000000004"/>
    <n v="4"/>
    <n v="0.2"/>
    <n v="28.790400000000002"/>
    <n v="67.177599999999998"/>
  </r>
  <r>
    <n v="3000"/>
    <s v="CA-2014-138317"/>
    <x v="175"/>
    <x v="1"/>
    <s v="VEN02"/>
    <s v="NW-18400"/>
    <s v="TEC-MA-10004521"/>
    <x v="2"/>
    <x v="15"/>
    <s v="Prod1458"/>
    <n v="206.99100000000001"/>
    <n v="3"/>
    <n v="0.7"/>
    <n v="-172.49250000000001"/>
    <n v="379.48350000000005"/>
  </r>
  <r>
    <n v="3001"/>
    <s v="CA-2014-138317"/>
    <x v="175"/>
    <x v="1"/>
    <s v="VEN05"/>
    <s v="NW-18400"/>
    <s v="OFF-AP-10003860"/>
    <x v="1"/>
    <x v="9"/>
    <s v="Prod1819"/>
    <n v="44.415999999999997"/>
    <n v="2"/>
    <n v="0.2"/>
    <n v="3.8864000000000001"/>
    <n v="40.529599999999995"/>
  </r>
  <r>
    <n v="3002"/>
    <s v="CA-2014-138317"/>
    <x v="175"/>
    <x v="1"/>
    <s v="VEN01"/>
    <s v="NW-18400"/>
    <s v="OFF-BI-10000069"/>
    <x v="1"/>
    <x v="8"/>
    <s v="Prod1819"/>
    <n v="9.0060000000000002"/>
    <n v="2"/>
    <n v="0.7"/>
    <n v="-7.2047999999999996"/>
    <n v="16.210799999999999"/>
  </r>
  <r>
    <n v="3003"/>
    <s v="CA-2015-130610"/>
    <x v="401"/>
    <x v="1"/>
    <s v="VEN01"/>
    <s v="VP-21730"/>
    <s v="OFF-BI-10003655"/>
    <x v="1"/>
    <x v="8"/>
    <s v="Prod1841"/>
    <n v="19"/>
    <n v="5"/>
    <n v="0"/>
    <n v="8.93"/>
    <n v="10.07"/>
  </r>
  <r>
    <n v="3004"/>
    <s v="CA-2017-104381"/>
    <x v="350"/>
    <x v="1"/>
    <s v="VEN02"/>
    <s v="RD-19810"/>
    <s v="OFF-BI-10001628"/>
    <x v="1"/>
    <x v="8"/>
    <s v="Prod1819"/>
    <n v="33.375999999999998"/>
    <n v="4"/>
    <n v="0.2"/>
    <n v="10.43"/>
    <n v="22.945999999999998"/>
  </r>
  <r>
    <n v="3005"/>
    <s v="CA-2016-131499"/>
    <x v="165"/>
    <x v="2"/>
    <s v="VEN04"/>
    <s v="MG-17875"/>
    <s v="OFF-AP-10003779"/>
    <x v="1"/>
    <x v="9"/>
    <s v="Prod1819"/>
    <n v="207.48"/>
    <n v="1"/>
    <n v="0"/>
    <n v="62.244"/>
    <n v="145.23599999999999"/>
  </r>
  <r>
    <n v="3006"/>
    <s v="CA-2014-148761"/>
    <x v="877"/>
    <x v="1"/>
    <s v="VEN01"/>
    <s v="PA-19060"/>
    <s v="OFF-BI-10000666"/>
    <x v="1"/>
    <x v="8"/>
    <s v="Prod1819"/>
    <n v="91.68"/>
    <n v="3"/>
    <n v="0"/>
    <n v="45.84"/>
    <n v="45.84"/>
  </r>
  <r>
    <n v="3007"/>
    <s v="CA-2017-116519"/>
    <x v="878"/>
    <x v="2"/>
    <s v="VEN01"/>
    <s v="CR-12730"/>
    <s v="OFF-AP-10000828"/>
    <x v="1"/>
    <x v="9"/>
    <s v="Prod1819"/>
    <n v="904.9"/>
    <n v="5"/>
    <n v="0"/>
    <n v="253.37200000000001"/>
    <n v="651.52800000000002"/>
  </r>
  <r>
    <n v="3008"/>
    <s v="CA-2014-130729"/>
    <x v="796"/>
    <x v="1"/>
    <s v="VEN01"/>
    <s v="AA-10375"/>
    <s v="OFF-BI-10002706"/>
    <x v="1"/>
    <x v="8"/>
    <s v="Prod1841"/>
    <n v="34.271999999999998"/>
    <n v="3"/>
    <n v="0.2"/>
    <n v="11.138400000000001"/>
    <n v="23.133599999999998"/>
  </r>
  <r>
    <n v="3009"/>
    <s v="CA-2016-124772"/>
    <x v="296"/>
    <x v="2"/>
    <s v="VEN05"/>
    <s v="JG-15160"/>
    <s v="FUR-FU-10004748"/>
    <x v="0"/>
    <x v="5"/>
    <s v="Prod1819"/>
    <n v="191.82"/>
    <n v="3"/>
    <n v="0"/>
    <n v="74.809799999999996"/>
    <n v="117.0102"/>
  </r>
  <r>
    <n v="3010"/>
    <s v="CA-2016-115525"/>
    <x v="879"/>
    <x v="1"/>
    <s v="VEN01"/>
    <s v="RR-19525"/>
    <s v="OFF-AP-10000026"/>
    <x v="1"/>
    <x v="9"/>
    <s v="Prod1819"/>
    <n v="243.88"/>
    <n v="5"/>
    <n v="0.2"/>
    <n v="27.436499999999999"/>
    <n v="216.4435"/>
  </r>
  <r>
    <n v="3011"/>
    <s v="CA-2017-134845"/>
    <x v="880"/>
    <x v="1"/>
    <s v="VEN02"/>
    <s v="SR-20425"/>
    <s v="OFF-BI-10000773"/>
    <x v="1"/>
    <x v="8"/>
    <s v="Prod1819"/>
    <n v="12.03"/>
    <n v="5"/>
    <n v="0.7"/>
    <n v="-9.2230000000000008"/>
    <n v="21.253"/>
  </r>
  <r>
    <n v="3012"/>
    <s v="CA-2017-134845"/>
    <x v="880"/>
    <x v="1"/>
    <s v="VEN03"/>
    <s v="SR-20425"/>
    <s v="TEC-MA-10000822"/>
    <x v="2"/>
    <x v="15"/>
    <s v="Prod1460"/>
    <n v="2549.9850000000001"/>
    <n v="5"/>
    <n v="0.7"/>
    <n v="-3399.98"/>
    <n v="5949.9650000000001"/>
  </r>
  <r>
    <n v="3013"/>
    <s v="CA-2017-134845"/>
    <x v="880"/>
    <x v="1"/>
    <s v="VEN05"/>
    <s v="SR-20425"/>
    <s v="OFF-BI-10001543"/>
    <x v="1"/>
    <x v="8"/>
    <s v="Prod1819"/>
    <n v="21.594000000000001"/>
    <n v="2"/>
    <n v="0.7"/>
    <n v="-15.835599999999999"/>
    <n v="37.429600000000001"/>
  </r>
  <r>
    <n v="3014"/>
    <s v="CA-2017-134845"/>
    <x v="880"/>
    <x v="1"/>
    <s v="VEN05"/>
    <s v="SR-20425"/>
    <s v="OFF-BI-10003355"/>
    <x v="1"/>
    <x v="8"/>
    <s v="Prod1841"/>
    <n v="8.9640000000000004"/>
    <n v="6"/>
    <n v="0.7"/>
    <n v="-6.5735999999999999"/>
    <n v="15.537600000000001"/>
  </r>
  <r>
    <n v="3015"/>
    <s v="CA-2017-134845"/>
    <x v="880"/>
    <x v="1"/>
    <s v="VEN05"/>
    <s v="SR-20425"/>
    <s v="OFF-PA-10002005"/>
    <x v="1"/>
    <x v="10"/>
    <s v="Prod1856"/>
    <n v="20.736000000000001"/>
    <n v="4"/>
    <n v="0.2"/>
    <n v="7.2576000000000001"/>
    <n v="13.478400000000001"/>
  </r>
  <r>
    <n v="3016"/>
    <s v="US-2015-138919"/>
    <x v="14"/>
    <x v="1"/>
    <s v="VEN01"/>
    <s v="LS-16975"/>
    <s v="FUR-TA-10004154"/>
    <x v="0"/>
    <x v="3"/>
    <s v="Prod1819"/>
    <n v="344.22"/>
    <n v="2"/>
    <n v="0.4"/>
    <n v="-103.26600000000001"/>
    <n v="447.48600000000005"/>
  </r>
  <r>
    <n v="3017"/>
    <s v="US-2016-160528"/>
    <x v="881"/>
    <x v="1"/>
    <s v="VEN05"/>
    <s v="MH-18115"/>
    <s v="OFF-ST-10002743"/>
    <x v="1"/>
    <x v="4"/>
    <s v="Prod1425"/>
    <n v="727.29600000000005"/>
    <n v="8"/>
    <n v="0.2"/>
    <n v="-172.7328"/>
    <n v="900.02880000000005"/>
  </r>
  <r>
    <n v="3018"/>
    <s v="US-2016-160528"/>
    <x v="881"/>
    <x v="1"/>
    <s v="VEN04"/>
    <s v="MH-18115"/>
    <s v="FUR-FU-10004973"/>
    <x v="0"/>
    <x v="5"/>
    <s v="Prod1819"/>
    <n v="22.608000000000001"/>
    <n v="3"/>
    <n v="0.6"/>
    <n v="-10.1736"/>
    <n v="32.781599999999997"/>
  </r>
  <r>
    <n v="3019"/>
    <s v="US-2016-160528"/>
    <x v="881"/>
    <x v="1"/>
    <s v="VEN01"/>
    <s v="MH-18115"/>
    <s v="TEC-AC-10002842"/>
    <x v="2"/>
    <x v="11"/>
    <s v="Prod1425"/>
    <n v="666.4"/>
    <n v="7"/>
    <n v="0.2"/>
    <n v="-33.32"/>
    <n v="699.72"/>
  </r>
  <r>
    <n v="3020"/>
    <s v="CA-2015-123568"/>
    <x v="665"/>
    <x v="1"/>
    <s v="VEN03"/>
    <s v="SC-20095"/>
    <s v="OFF-FA-10002701"/>
    <x v="1"/>
    <x v="13"/>
    <s v="Prod1839"/>
    <n v="5.04"/>
    <n v="3"/>
    <n v="0"/>
    <n v="0.2016"/>
    <n v="4.8384"/>
  </r>
  <r>
    <n v="3021"/>
    <s v="CA-2015-123568"/>
    <x v="665"/>
    <x v="1"/>
    <s v="VEN05"/>
    <s v="SC-20095"/>
    <s v="OFF-PA-10001125"/>
    <x v="1"/>
    <x v="10"/>
    <s v="Prod998"/>
    <n v="92.94"/>
    <n v="3"/>
    <n v="0"/>
    <n v="41.823"/>
    <n v="51.116999999999997"/>
  </r>
  <r>
    <n v="3022"/>
    <s v="CA-2015-123568"/>
    <x v="665"/>
    <x v="1"/>
    <s v="VEN04"/>
    <s v="SC-20095"/>
    <s v="FUR-FU-10004090"/>
    <x v="0"/>
    <x v="5"/>
    <s v="Prod1819"/>
    <n v="66.69"/>
    <n v="3"/>
    <n v="0"/>
    <n v="22.0077"/>
    <n v="44.682299999999998"/>
  </r>
  <r>
    <n v="3023"/>
    <s v="CA-2015-123568"/>
    <x v="665"/>
    <x v="1"/>
    <s v="VEN05"/>
    <s v="SC-20095"/>
    <s v="OFF-BI-10001510"/>
    <x v="1"/>
    <x v="8"/>
    <s v="Prod1819"/>
    <n v="91.68"/>
    <n v="5"/>
    <n v="0.2"/>
    <n v="28.65"/>
    <n v="63.030000000000008"/>
  </r>
  <r>
    <n v="3024"/>
    <s v="CA-2017-124674"/>
    <x v="122"/>
    <x v="1"/>
    <s v="VEN04"/>
    <s v="JB-16000"/>
    <s v="FUR-BO-10002202"/>
    <x v="0"/>
    <x v="0"/>
    <s v="Prod889"/>
    <n v="327.7328"/>
    <n v="2"/>
    <n v="0.32"/>
    <n v="-14.4588"/>
    <n v="342.19159999999999"/>
  </r>
  <r>
    <n v="3025"/>
    <s v="CA-2015-164441"/>
    <x v="681"/>
    <x v="1"/>
    <s v="VEN04"/>
    <s v="AC-10450"/>
    <s v="OFF-BI-10001922"/>
    <x v="1"/>
    <x v="8"/>
    <s v="Prod1819"/>
    <n v="52.271999999999998"/>
    <n v="11"/>
    <n v="0.2"/>
    <n v="17.6418"/>
    <n v="34.630200000000002"/>
  </r>
  <r>
    <n v="3026"/>
    <s v="CA-2015-164441"/>
    <x v="681"/>
    <x v="1"/>
    <s v="VEN02"/>
    <s v="AC-10450"/>
    <s v="OFF-PA-10001667"/>
    <x v="1"/>
    <x v="10"/>
    <s v="Prod998"/>
    <n v="17.940000000000001"/>
    <n v="3"/>
    <n v="0"/>
    <n v="8.0730000000000004"/>
    <n v="9.8670000000000009"/>
  </r>
  <r>
    <n v="3027"/>
    <s v="CA-2017-169054"/>
    <x v="732"/>
    <x v="1"/>
    <s v="VEN02"/>
    <s v="MO-17800"/>
    <s v="FUR-FU-10001488"/>
    <x v="0"/>
    <x v="5"/>
    <s v="Prod1819"/>
    <n v="254.352"/>
    <n v="3"/>
    <n v="0.2"/>
    <n v="0"/>
    <n v="254.352"/>
  </r>
  <r>
    <n v="3028"/>
    <s v="CA-2014-106719"/>
    <x v="751"/>
    <x v="3"/>
    <s v="VEN04"/>
    <s v="RB-19645"/>
    <s v="OFF-BI-10002799"/>
    <x v="1"/>
    <x v="8"/>
    <s v="Prod1841"/>
    <n v="8.2880000000000003"/>
    <n v="2"/>
    <n v="0.2"/>
    <n v="2.6936"/>
    <n v="5.5944000000000003"/>
  </r>
  <r>
    <n v="3029"/>
    <s v="CA-2017-116855"/>
    <x v="91"/>
    <x v="1"/>
    <s v="VEN05"/>
    <s v="AI-10855"/>
    <s v="FUR-CH-10003846"/>
    <x v="0"/>
    <x v="1"/>
    <s v="Prod645"/>
    <n v="504.9"/>
    <n v="5"/>
    <n v="0"/>
    <n v="80.784000000000006"/>
    <n v="424.11599999999999"/>
  </r>
  <r>
    <n v="3030"/>
    <s v="US-2016-164189"/>
    <x v="882"/>
    <x v="1"/>
    <s v="VEN01"/>
    <s v="DR-12880"/>
    <s v="TEC-PH-10003691"/>
    <x v="2"/>
    <x v="7"/>
    <s v="Prod154"/>
    <n v="403.16800000000001"/>
    <n v="4"/>
    <n v="0.2"/>
    <n v="25.198"/>
    <n v="377.97"/>
  </r>
  <r>
    <n v="3031"/>
    <s v="CA-2015-168480"/>
    <x v="538"/>
    <x v="1"/>
    <s v="VEN03"/>
    <s v="DM-12955"/>
    <s v="FUR-BO-10000468"/>
    <x v="0"/>
    <x v="0"/>
    <e v="#N/A"/>
    <n v="194.32"/>
    <n v="4"/>
    <n v="0"/>
    <n v="31.091200000000001"/>
    <n v="163.22879999999998"/>
  </r>
  <r>
    <n v="3032"/>
    <s v="CA-2015-168480"/>
    <x v="538"/>
    <x v="1"/>
    <s v="VEN03"/>
    <s v="DM-12955"/>
    <s v="OFF-AR-10001044"/>
    <x v="1"/>
    <x v="6"/>
    <s v="Prod1819"/>
    <n v="25.99"/>
    <n v="1"/>
    <n v="0"/>
    <n v="7.5370999999999997"/>
    <n v="18.4529"/>
  </r>
  <r>
    <n v="3033"/>
    <s v="US-2016-114293"/>
    <x v="482"/>
    <x v="1"/>
    <s v="VEN05"/>
    <s v="JH-16180"/>
    <s v="FUR-CH-10003833"/>
    <x v="0"/>
    <x v="1"/>
    <s v="Prod645"/>
    <n v="195.136"/>
    <n v="4"/>
    <n v="0.2"/>
    <n v="-12.196"/>
    <n v="207.33199999999999"/>
  </r>
  <r>
    <n v="3034"/>
    <s v="CA-2017-134173"/>
    <x v="814"/>
    <x v="1"/>
    <s v="VEN01"/>
    <s v="AB-10060"/>
    <s v="OFF-PA-10004355"/>
    <x v="1"/>
    <x v="10"/>
    <s v="Prod35"/>
    <n v="20.736000000000001"/>
    <n v="4"/>
    <n v="0.2"/>
    <n v="7.2576000000000001"/>
    <n v="13.478400000000001"/>
  </r>
  <r>
    <n v="3035"/>
    <s v="US-2015-123960"/>
    <x v="883"/>
    <x v="1"/>
    <s v="VEN01"/>
    <s v="BD-11605"/>
    <s v="TEC-AC-10003038"/>
    <x v="2"/>
    <x v="11"/>
    <s v="Prod1425"/>
    <n v="53.7"/>
    <n v="6"/>
    <n v="0"/>
    <n v="10.202999999999999"/>
    <n v="43.497"/>
  </r>
  <r>
    <n v="3036"/>
    <s v="US-2015-123960"/>
    <x v="883"/>
    <x v="1"/>
    <s v="VEN05"/>
    <s v="BD-11605"/>
    <s v="OFF-BI-10002799"/>
    <x v="1"/>
    <x v="8"/>
    <s v="Prod1841"/>
    <n v="36.26"/>
    <n v="7"/>
    <n v="0"/>
    <n v="16.679600000000001"/>
    <n v="19.580399999999997"/>
  </r>
  <r>
    <n v="3037"/>
    <s v="US-2015-123960"/>
    <x v="883"/>
    <x v="1"/>
    <s v="VEN03"/>
    <s v="BD-11605"/>
    <s v="OFF-AR-10003582"/>
    <x v="1"/>
    <x v="6"/>
    <s v="Prod1819"/>
    <n v="56.3"/>
    <n v="2"/>
    <n v="0"/>
    <n v="15.763999999999999"/>
    <n v="40.536000000000001"/>
  </r>
  <r>
    <n v="3038"/>
    <s v="US-2015-123960"/>
    <x v="883"/>
    <x v="1"/>
    <s v="VEN03"/>
    <s v="BD-11605"/>
    <s v="OFF-PA-10004451"/>
    <x v="1"/>
    <x v="10"/>
    <s v="Prod35"/>
    <n v="32.4"/>
    <n v="5"/>
    <n v="0"/>
    <n v="15.552"/>
    <n v="16.847999999999999"/>
  </r>
  <r>
    <n v="3039"/>
    <s v="US-2015-123960"/>
    <x v="883"/>
    <x v="1"/>
    <s v="VEN02"/>
    <s v="BD-11605"/>
    <s v="FUR-FU-10004666"/>
    <x v="0"/>
    <x v="5"/>
    <s v="Prod1819"/>
    <n v="29.16"/>
    <n v="2"/>
    <n v="0"/>
    <n v="10.789199999999999"/>
    <n v="18.370800000000003"/>
  </r>
  <r>
    <n v="3040"/>
    <s v="CA-2017-101749"/>
    <x v="179"/>
    <x v="1"/>
    <s v="VEN01"/>
    <s v="AS-10045"/>
    <s v="FUR-TA-10001520"/>
    <x v="0"/>
    <x v="3"/>
    <s v="Prod1819"/>
    <n v="171.28800000000001"/>
    <n v="3"/>
    <n v="0.2"/>
    <n v="-6.4233000000000002"/>
    <n v="177.71130000000002"/>
  </r>
  <r>
    <n v="3041"/>
    <s v="US-2016-147991"/>
    <x v="807"/>
    <x v="1"/>
    <s v="VEN03"/>
    <s v="ZD-21925"/>
    <s v="FUR-FU-10004270"/>
    <x v="0"/>
    <x v="5"/>
    <s v="Prod1819"/>
    <n v="16.72"/>
    <n v="5"/>
    <n v="0.2"/>
    <n v="3.3439999999999999"/>
    <n v="13.375999999999999"/>
  </r>
  <r>
    <n v="3042"/>
    <s v="CA-2017-149559"/>
    <x v="230"/>
    <x v="3"/>
    <s v="VEN02"/>
    <s v="KF-16285"/>
    <s v="OFF-PA-10003172"/>
    <x v="1"/>
    <x v="10"/>
    <s v="Prod1483"/>
    <n v="12.96"/>
    <n v="2"/>
    <n v="0"/>
    <n v="6.2207999999999997"/>
    <n v="6.7392000000000012"/>
  </r>
  <r>
    <n v="3043"/>
    <s v="CA-2017-149559"/>
    <x v="230"/>
    <x v="3"/>
    <s v="VEN05"/>
    <s v="KF-16285"/>
    <s v="OFF-EN-10002312"/>
    <x v="1"/>
    <x v="12"/>
    <s v="Prod1839"/>
    <n v="22.18"/>
    <n v="2"/>
    <n v="0"/>
    <n v="10.8682"/>
    <n v="11.3118"/>
  </r>
  <r>
    <n v="3044"/>
    <s v="CA-2017-149559"/>
    <x v="230"/>
    <x v="3"/>
    <s v="VEN05"/>
    <s v="KF-16285"/>
    <s v="FUR-CH-10002320"/>
    <x v="0"/>
    <x v="1"/>
    <s v="Prod645"/>
    <n v="2054.2719999999999"/>
    <n v="8"/>
    <n v="0.2"/>
    <n v="256.78399999999999"/>
    <n v="1797.4879999999998"/>
  </r>
  <r>
    <n v="3045"/>
    <s v="CA-2015-135174"/>
    <x v="32"/>
    <x v="0"/>
    <s v="VEN02"/>
    <s v="BP-11230"/>
    <s v="TEC-PH-10001530"/>
    <x v="2"/>
    <x v="7"/>
    <s v="Prod1458"/>
    <n v="1022.97"/>
    <n v="5"/>
    <n v="0.4"/>
    <n v="-255.74250000000001"/>
    <n v="1278.7125000000001"/>
  </r>
  <r>
    <n v="3046"/>
    <s v="CA-2017-125290"/>
    <x v="173"/>
    <x v="0"/>
    <s v="VEN01"/>
    <s v="CC-12430"/>
    <s v="OFF-AR-10001216"/>
    <x v="1"/>
    <x v="6"/>
    <s v="Prod1819"/>
    <n v="13.9"/>
    <n v="5"/>
    <n v="0"/>
    <n v="3.6139999999999999"/>
    <n v="10.286000000000001"/>
  </r>
  <r>
    <n v="3047"/>
    <s v="CA-2017-125290"/>
    <x v="173"/>
    <x v="0"/>
    <s v="VEN02"/>
    <s v="CC-12430"/>
    <s v="OFF-PA-10003127"/>
    <x v="1"/>
    <x v="10"/>
    <s v="Prod1483"/>
    <n v="26.38"/>
    <n v="1"/>
    <n v="0"/>
    <n v="12.1348"/>
    <n v="14.245199999999999"/>
  </r>
  <r>
    <n v="3048"/>
    <s v="CA-2014-137351"/>
    <x v="622"/>
    <x v="1"/>
    <s v="VEN01"/>
    <s v="DB-13615"/>
    <s v="OFF-BI-10003910"/>
    <x v="1"/>
    <x v="8"/>
    <s v="Prod1841"/>
    <n v="43.176000000000002"/>
    <n v="7"/>
    <n v="0.2"/>
    <n v="13.4925"/>
    <n v="29.683500000000002"/>
  </r>
  <r>
    <n v="3049"/>
    <s v="CA-2017-121419"/>
    <x v="192"/>
    <x v="2"/>
    <s v="VEN05"/>
    <s v="TC-21475"/>
    <s v="FUR-TA-10004534"/>
    <x v="0"/>
    <x v="3"/>
    <s v="Prod1819"/>
    <n v="411.8"/>
    <n v="2"/>
    <n v="0"/>
    <n v="70.006"/>
    <n v="341.79399999999998"/>
  </r>
  <r>
    <n v="3050"/>
    <s v="CA-2017-121419"/>
    <x v="192"/>
    <x v="2"/>
    <s v="VEN03"/>
    <s v="TC-21475"/>
    <s v="TEC-AC-10000892"/>
    <x v="2"/>
    <x v="11"/>
    <s v="Prod1425"/>
    <n v="360"/>
    <n v="4"/>
    <n v="0"/>
    <n v="129.6"/>
    <n v="230.4"/>
  </r>
  <r>
    <n v="3051"/>
    <s v="US-2017-148054"/>
    <x v="768"/>
    <x v="1"/>
    <s v="VEN03"/>
    <s v="NZ-18565"/>
    <s v="FUR-FU-10003247"/>
    <x v="0"/>
    <x v="5"/>
    <s v="Prod1819"/>
    <n v="41.96"/>
    <n v="2"/>
    <n v="0"/>
    <n v="2.9371999999999998"/>
    <n v="39.022800000000004"/>
  </r>
  <r>
    <n v="3052"/>
    <s v="US-2017-148054"/>
    <x v="768"/>
    <x v="1"/>
    <s v="VEN02"/>
    <s v="NZ-18565"/>
    <s v="OFF-AP-10004336"/>
    <x v="1"/>
    <x v="9"/>
    <s v="Prod1819"/>
    <n v="227.84"/>
    <n v="4"/>
    <n v="0"/>
    <n v="66.073599999999999"/>
    <n v="161.7664"/>
  </r>
  <r>
    <n v="3053"/>
    <s v="US-2017-148054"/>
    <x v="768"/>
    <x v="1"/>
    <s v="VEN04"/>
    <s v="NZ-18565"/>
    <s v="OFF-PA-10001295"/>
    <x v="1"/>
    <x v="10"/>
    <s v="Prod998"/>
    <n v="37.94"/>
    <n v="2"/>
    <n v="0"/>
    <n v="18.211200000000002"/>
    <n v="19.728799999999996"/>
  </r>
  <r>
    <n v="3054"/>
    <s v="CA-2016-128517"/>
    <x v="679"/>
    <x v="0"/>
    <s v="VEN03"/>
    <s v="SW-20350"/>
    <s v="TEC-PH-10002555"/>
    <x v="2"/>
    <x v="7"/>
    <s v="Prod1458"/>
    <n v="517.9"/>
    <n v="2"/>
    <n v="0"/>
    <n v="134.654"/>
    <n v="383.24599999999998"/>
  </r>
  <r>
    <n v="3055"/>
    <s v="CA-2016-128517"/>
    <x v="679"/>
    <x v="0"/>
    <s v="VEN05"/>
    <s v="SW-20350"/>
    <s v="OFF-BI-10000831"/>
    <x v="1"/>
    <x v="8"/>
    <s v="Prod1819"/>
    <n v="5.28"/>
    <n v="2"/>
    <n v="0"/>
    <n v="2.4287999999999998"/>
    <n v="2.8512000000000004"/>
  </r>
  <r>
    <n v="3056"/>
    <s v="US-2015-100377"/>
    <x v="483"/>
    <x v="1"/>
    <s v="VEN05"/>
    <s v="TS-21370"/>
    <s v="TEC-CO-10001046"/>
    <x v="2"/>
    <x v="16"/>
    <s v="Prod1460"/>
    <n v="2799.96"/>
    <n v="5"/>
    <n v="0.2"/>
    <n v="874.98749999999995"/>
    <n v="1924.9725000000001"/>
  </r>
  <r>
    <n v="3057"/>
    <s v="CA-2017-131492"/>
    <x v="188"/>
    <x v="0"/>
    <s v="VEN03"/>
    <s v="HH-15010"/>
    <s v="OFF-EN-10002973"/>
    <x v="1"/>
    <x v="12"/>
    <s v="Prod1839"/>
    <n v="8.9600000000000009"/>
    <n v="2"/>
    <n v="0"/>
    <n v="4.3007999999999997"/>
    <n v="4.6592000000000011"/>
  </r>
  <r>
    <n v="3058"/>
    <s v="CA-2017-131492"/>
    <x v="188"/>
    <x v="0"/>
    <s v="VEN01"/>
    <s v="HH-15010"/>
    <s v="OFF-LA-10001641"/>
    <x v="1"/>
    <x v="2"/>
    <s v="Prod1839"/>
    <n v="31.5"/>
    <n v="10"/>
    <n v="0"/>
    <n v="15.12"/>
    <n v="16.380000000000003"/>
  </r>
  <r>
    <n v="3059"/>
    <s v="CA-2017-131492"/>
    <x v="188"/>
    <x v="0"/>
    <s v="VEN05"/>
    <s v="HH-15010"/>
    <s v="FUR-FU-10003878"/>
    <x v="0"/>
    <x v="5"/>
    <s v="Prod1819"/>
    <n v="30.56"/>
    <n v="2"/>
    <n v="0"/>
    <n v="10.3904"/>
    <n v="20.169599999999999"/>
  </r>
  <r>
    <n v="3060"/>
    <s v="CA-2017-131492"/>
    <x v="188"/>
    <x v="0"/>
    <s v="VEN02"/>
    <s v="HH-15010"/>
    <s v="FUR-TA-10003837"/>
    <x v="0"/>
    <x v="3"/>
    <s v="Prod1819"/>
    <n v="24.367999999999999"/>
    <n v="2"/>
    <n v="0.2"/>
    <n v="-3.3506"/>
    <n v="27.718599999999999"/>
  </r>
  <r>
    <n v="3061"/>
    <s v="CA-2016-144554"/>
    <x v="357"/>
    <x v="1"/>
    <s v="VEN01"/>
    <s v="DM-13345"/>
    <s v="TEC-AC-10002800"/>
    <x v="2"/>
    <x v="11"/>
    <s v="Prod1425"/>
    <n v="119.976"/>
    <n v="3"/>
    <n v="0.2"/>
    <n v="22.4955"/>
    <n v="97.480500000000006"/>
  </r>
  <r>
    <n v="3062"/>
    <s v="CA-2017-127621"/>
    <x v="884"/>
    <x v="1"/>
    <s v="VEN05"/>
    <s v="RE-19450"/>
    <s v="OFF-PA-10001307"/>
    <x v="1"/>
    <x v="10"/>
    <s v="Prod998"/>
    <n v="26.88"/>
    <n v="8"/>
    <n v="0.2"/>
    <n v="9.7439999999999998"/>
    <n v="17.135999999999999"/>
  </r>
  <r>
    <n v="3063"/>
    <s v="CA-2015-145184"/>
    <x v="699"/>
    <x v="2"/>
    <s v="VEN03"/>
    <s v="JD-16150"/>
    <s v="TEC-PH-10002350"/>
    <x v="2"/>
    <x v="7"/>
    <s v="Prod1458"/>
    <n v="83.97"/>
    <n v="3"/>
    <n v="0"/>
    <n v="23.511600000000001"/>
    <n v="60.458399999999997"/>
  </r>
  <r>
    <n v="3064"/>
    <s v="CA-2015-145184"/>
    <x v="699"/>
    <x v="2"/>
    <s v="VEN04"/>
    <s v="JD-16150"/>
    <s v="TEC-AC-10000397"/>
    <x v="2"/>
    <x v="11"/>
    <s v="Prod1425"/>
    <n v="104.97"/>
    <n v="3"/>
    <n v="0"/>
    <n v="7.3479000000000001"/>
    <n v="97.622100000000003"/>
  </r>
  <r>
    <n v="3065"/>
    <s v="CA-2017-106859"/>
    <x v="671"/>
    <x v="0"/>
    <s v="VEN03"/>
    <s v="BF-11215"/>
    <s v="OFF-ST-10000615"/>
    <x v="1"/>
    <x v="4"/>
    <s v="Prod1425"/>
    <n v="90.8"/>
    <n v="8"/>
    <n v="0"/>
    <n v="25.423999999999999"/>
    <n v="65.376000000000005"/>
  </r>
  <r>
    <n v="3066"/>
    <s v="CA-2017-106859"/>
    <x v="671"/>
    <x v="0"/>
    <s v="VEN01"/>
    <s v="BF-11215"/>
    <s v="TEC-PH-10004531"/>
    <x v="2"/>
    <x v="7"/>
    <s v="Prod154"/>
    <n v="140.73599999999999"/>
    <n v="8"/>
    <n v="0.2"/>
    <n v="49.257599999999996"/>
    <n v="91.478399999999993"/>
  </r>
  <r>
    <n v="3067"/>
    <s v="CA-2017-106859"/>
    <x v="671"/>
    <x v="0"/>
    <s v="VEN05"/>
    <s v="BF-11215"/>
    <s v="TEC-AC-10004001"/>
    <x v="2"/>
    <x v="11"/>
    <s v="Prod1425"/>
    <n v="214.95"/>
    <n v="5"/>
    <n v="0"/>
    <n v="88.129499999999993"/>
    <n v="126.8205"/>
  </r>
  <r>
    <n v="3068"/>
    <s v="CA-2017-106859"/>
    <x v="671"/>
    <x v="0"/>
    <s v="VEN02"/>
    <s v="BF-11215"/>
    <s v="OFF-PA-10001534"/>
    <x v="1"/>
    <x v="10"/>
    <s v="Prod998"/>
    <n v="45.36"/>
    <n v="7"/>
    <n v="0"/>
    <n v="21.7728"/>
    <n v="23.587199999999999"/>
  </r>
  <r>
    <n v="3069"/>
    <s v="CA-2017-106859"/>
    <x v="671"/>
    <x v="0"/>
    <s v="VEN01"/>
    <s v="BF-11215"/>
    <s v="OFF-PA-10001815"/>
    <x v="1"/>
    <x v="10"/>
    <s v="Prod1856"/>
    <n v="288.24"/>
    <n v="6"/>
    <n v="0"/>
    <n v="138.3552"/>
    <n v="149.88480000000001"/>
  </r>
  <r>
    <n v="3070"/>
    <s v="US-2017-120089"/>
    <x v="524"/>
    <x v="3"/>
    <s v="VEN01"/>
    <s v="ML-17755"/>
    <s v="OFF-AP-10003779"/>
    <x v="1"/>
    <x v="9"/>
    <s v="Prod1819"/>
    <n v="663.93600000000004"/>
    <n v="4"/>
    <n v="0.2"/>
    <n v="82.992000000000004"/>
    <n v="580.94400000000007"/>
  </r>
  <r>
    <n v="3071"/>
    <s v="CA-2014-119375"/>
    <x v="794"/>
    <x v="1"/>
    <s v="VEN05"/>
    <s v="YC-21895"/>
    <s v="OFF-ST-10002011"/>
    <x v="1"/>
    <x v="4"/>
    <s v="Prod1425"/>
    <n v="2934.33"/>
    <n v="7"/>
    <n v="0"/>
    <n v="792.26909999999998"/>
    <n v="2142.0608999999999"/>
  </r>
  <r>
    <n v="3072"/>
    <s v="CA-2014-119375"/>
    <x v="794"/>
    <x v="1"/>
    <s v="VEN02"/>
    <s v="YC-21895"/>
    <s v="FUR-FU-10002379"/>
    <x v="0"/>
    <x v="5"/>
    <s v="Prod1819"/>
    <n v="124.41"/>
    <n v="3"/>
    <n v="0"/>
    <n v="14.9292"/>
    <n v="109.4808"/>
  </r>
  <r>
    <n v="3073"/>
    <s v="CA-2014-119375"/>
    <x v="794"/>
    <x v="1"/>
    <s v="VEN04"/>
    <s v="YC-21895"/>
    <s v="OFF-AR-10003752"/>
    <x v="1"/>
    <x v="6"/>
    <s v="Prod1819"/>
    <n v="57.75"/>
    <n v="5"/>
    <n v="0"/>
    <n v="26.565000000000001"/>
    <n v="31.184999999999999"/>
  </r>
  <r>
    <n v="3074"/>
    <s v="CA-2016-125206"/>
    <x v="708"/>
    <x v="2"/>
    <s v="VEN02"/>
    <s v="LR-16915"/>
    <s v="OFF-ST-10003692"/>
    <x v="1"/>
    <x v="4"/>
    <s v="Prod1425"/>
    <n v="114.46"/>
    <n v="2"/>
    <n v="0"/>
    <n v="28.614999999999998"/>
    <n v="85.844999999999999"/>
  </r>
  <r>
    <n v="3075"/>
    <s v="CA-2015-126137"/>
    <x v="688"/>
    <x v="1"/>
    <s v="VEN01"/>
    <s v="BS-11755"/>
    <s v="FUR-BO-10004409"/>
    <x v="0"/>
    <x v="0"/>
    <s v="Prod889"/>
    <n v="120.666"/>
    <n v="2"/>
    <n v="0.15"/>
    <n v="18.454799999999999"/>
    <n v="102.21119999999999"/>
  </r>
  <r>
    <n v="3076"/>
    <s v="CA-2014-143903"/>
    <x v="885"/>
    <x v="1"/>
    <s v="VEN01"/>
    <s v="KM-16375"/>
    <s v="OFF-ST-10003306"/>
    <x v="1"/>
    <x v="4"/>
    <s v="Prod1425"/>
    <n v="342.86399999999998"/>
    <n v="3"/>
    <n v="0.2"/>
    <n v="38.572200000000002"/>
    <n v="304.29179999999997"/>
  </r>
  <r>
    <n v="3077"/>
    <s v="CA-2014-143903"/>
    <x v="885"/>
    <x v="1"/>
    <s v="VEN05"/>
    <s v="KM-16375"/>
    <s v="FUR-FU-10003724"/>
    <x v="0"/>
    <x v="5"/>
    <s v="Prod1819"/>
    <n v="16.739999999999998"/>
    <n v="5"/>
    <n v="0.6"/>
    <n v="-14.228999999999999"/>
    <n v="30.968999999999998"/>
  </r>
  <r>
    <n v="3078"/>
    <s v="CA-2014-143903"/>
    <x v="885"/>
    <x v="1"/>
    <s v="VEN05"/>
    <s v="KM-16375"/>
    <s v="FUR-CH-10002024"/>
    <x v="0"/>
    <x v="1"/>
    <s v="Prod645"/>
    <n v="981.37199999999996"/>
    <n v="2"/>
    <n v="0.3"/>
    <n v="-140.196"/>
    <n v="1121.568"/>
  </r>
  <r>
    <n v="3079"/>
    <s v="CA-2014-104780"/>
    <x v="396"/>
    <x v="1"/>
    <s v="VEN04"/>
    <s v="BT-11530"/>
    <s v="OFF-AR-10003514"/>
    <x v="1"/>
    <x v="6"/>
    <s v="Prod1819"/>
    <n v="31.84"/>
    <n v="8"/>
    <n v="0"/>
    <n v="10.507199999999999"/>
    <n v="21.332799999999999"/>
  </r>
  <r>
    <n v="3080"/>
    <s v="CA-2017-101182"/>
    <x v="559"/>
    <x v="2"/>
    <s v="VEN02"/>
    <s v="KB-16405"/>
    <s v="OFF-PA-10001800"/>
    <x v="1"/>
    <x v="10"/>
    <s v="Prod1548"/>
    <n v="12.96"/>
    <n v="2"/>
    <n v="0"/>
    <n v="6.2207999999999997"/>
    <n v="6.7392000000000012"/>
  </r>
  <r>
    <n v="3081"/>
    <s v="CA-2017-101182"/>
    <x v="559"/>
    <x v="2"/>
    <s v="VEN05"/>
    <s v="KB-16405"/>
    <s v="TEC-PH-10003589"/>
    <x v="2"/>
    <x v="7"/>
    <s v="Prod154"/>
    <n v="43.176000000000002"/>
    <n v="3"/>
    <n v="0.2"/>
    <n v="15.111599999999999"/>
    <n v="28.064400000000003"/>
  </r>
  <r>
    <n v="3082"/>
    <s v="US-2017-132297"/>
    <x v="886"/>
    <x v="1"/>
    <s v="VEN01"/>
    <s v="DW-13480"/>
    <s v="OFF-BI-10003364"/>
    <x v="1"/>
    <x v="8"/>
    <s v="Prod1841"/>
    <n v="58.34"/>
    <n v="2"/>
    <n v="0"/>
    <n v="28.0032"/>
    <n v="30.336800000000004"/>
  </r>
  <r>
    <n v="3083"/>
    <s v="US-2017-132297"/>
    <x v="886"/>
    <x v="1"/>
    <s v="VEN05"/>
    <s v="DW-13480"/>
    <s v="TEC-PH-10002834"/>
    <x v="2"/>
    <x v="7"/>
    <s v="Prod154"/>
    <n v="539.97"/>
    <n v="3"/>
    <n v="0"/>
    <n v="134.99250000000001"/>
    <n v="404.97750000000002"/>
  </r>
  <r>
    <n v="3084"/>
    <s v="CA-2014-100328"/>
    <x v="224"/>
    <x v="1"/>
    <s v="VEN02"/>
    <s v="JC-15340"/>
    <s v="OFF-BI-10000343"/>
    <x v="1"/>
    <x v="8"/>
    <s v="Prod1819"/>
    <n v="3.9279999999999999"/>
    <n v="1"/>
    <n v="0.2"/>
    <n v="1.3257000000000001"/>
    <n v="2.6022999999999996"/>
  </r>
  <r>
    <n v="3085"/>
    <s v="CA-2017-118773"/>
    <x v="556"/>
    <x v="1"/>
    <s v="VEN02"/>
    <s v="TP-21415"/>
    <s v="OFF-BI-10004584"/>
    <x v="1"/>
    <x v="8"/>
    <s v="Prod1841"/>
    <n v="252.78399999999999"/>
    <n v="4"/>
    <n v="0.8"/>
    <n v="-417.09359999999998"/>
    <n v="669.87760000000003"/>
  </r>
  <r>
    <n v="3086"/>
    <s v="CA-2017-118773"/>
    <x v="556"/>
    <x v="1"/>
    <s v="VEN04"/>
    <s v="TP-21415"/>
    <s v="TEC-AC-10002402"/>
    <x v="2"/>
    <x v="11"/>
    <s v="Prod1425"/>
    <n v="127.98399999999999"/>
    <n v="2"/>
    <n v="0.2"/>
    <n v="15.997999999999999"/>
    <n v="111.98599999999999"/>
  </r>
  <r>
    <n v="3087"/>
    <s v="CA-2017-118773"/>
    <x v="556"/>
    <x v="1"/>
    <s v="VEN02"/>
    <s v="TP-21415"/>
    <s v="FUR-FU-10000550"/>
    <x v="0"/>
    <x v="5"/>
    <s v="Prod1819"/>
    <n v="3.984"/>
    <n v="2"/>
    <n v="0.6"/>
    <n v="-2.6892"/>
    <n v="6.6731999999999996"/>
  </r>
  <r>
    <n v="3088"/>
    <s v="CA-2017-118773"/>
    <x v="556"/>
    <x v="1"/>
    <s v="VEN01"/>
    <s v="TP-21415"/>
    <s v="OFF-AP-10000055"/>
    <x v="1"/>
    <x v="9"/>
    <s v="Prod1819"/>
    <n v="12.992000000000001"/>
    <n v="2"/>
    <n v="0.8"/>
    <n v="-32.479999999999997"/>
    <n v="45.471999999999994"/>
  </r>
  <r>
    <n v="3089"/>
    <s v="US-2017-159205"/>
    <x v="504"/>
    <x v="0"/>
    <s v="VEN03"/>
    <s v="DB-12910"/>
    <s v="FUR-FU-10001591"/>
    <x v="0"/>
    <x v="5"/>
    <s v="Prod1819"/>
    <n v="61"/>
    <n v="5"/>
    <n v="0"/>
    <n v="25.62"/>
    <n v="35.379999999999995"/>
  </r>
  <r>
    <n v="3090"/>
    <s v="US-2017-159205"/>
    <x v="504"/>
    <x v="0"/>
    <s v="VEN02"/>
    <s v="DB-12910"/>
    <s v="TEC-PH-10000526"/>
    <x v="2"/>
    <x v="7"/>
    <s v="Prod1458"/>
    <n v="671.93"/>
    <n v="7"/>
    <n v="0"/>
    <n v="188.1404"/>
    <n v="483.78959999999995"/>
  </r>
  <r>
    <n v="3091"/>
    <s v="CA-2016-112123"/>
    <x v="599"/>
    <x v="1"/>
    <s v="VEN05"/>
    <s v="BH-11710"/>
    <s v="OFF-BI-10001071"/>
    <x v="1"/>
    <x v="8"/>
    <s v="Prod1819"/>
    <n v="447.86"/>
    <n v="7"/>
    <n v="0"/>
    <n v="219.45140000000001"/>
    <n v="228.40860000000001"/>
  </r>
  <r>
    <n v="3092"/>
    <s v="CA-2016-112123"/>
    <x v="599"/>
    <x v="1"/>
    <s v="VEN02"/>
    <s v="BH-11710"/>
    <s v="TEC-PH-10001557"/>
    <x v="2"/>
    <x v="7"/>
    <s v="Prod1458"/>
    <n v="479.95"/>
    <n v="5"/>
    <n v="0"/>
    <n v="129.5865"/>
    <n v="350.36349999999999"/>
  </r>
  <r>
    <n v="3093"/>
    <s v="CA-2016-112123"/>
    <x v="599"/>
    <x v="1"/>
    <s v="VEN02"/>
    <s v="BH-11710"/>
    <s v="OFF-PA-10001977"/>
    <x v="1"/>
    <x v="10"/>
    <s v="Prod1856"/>
    <n v="166.44"/>
    <n v="3"/>
    <n v="0"/>
    <n v="79.891199999999998"/>
    <n v="86.5488"/>
  </r>
  <r>
    <n v="3094"/>
    <s v="CA-2015-114468"/>
    <x v="309"/>
    <x v="3"/>
    <s v="VEN04"/>
    <s v="TD-20995"/>
    <s v="OFF-SU-10004231"/>
    <x v="1"/>
    <x v="14"/>
    <s v="Prod1425"/>
    <n v="31.68"/>
    <n v="4"/>
    <n v="0.2"/>
    <n v="2.7719999999999998"/>
    <n v="28.908000000000001"/>
  </r>
  <r>
    <n v="3095"/>
    <s v="CA-2015-114468"/>
    <x v="309"/>
    <x v="3"/>
    <s v="VEN05"/>
    <s v="TD-20995"/>
    <s v="OFF-PA-10000809"/>
    <x v="1"/>
    <x v="10"/>
    <s v="Prod998"/>
    <n v="10.368"/>
    <n v="2"/>
    <n v="0.2"/>
    <n v="3.6288"/>
    <n v="6.7392000000000003"/>
  </r>
  <r>
    <n v="3096"/>
    <s v="CA-2015-114468"/>
    <x v="309"/>
    <x v="3"/>
    <s v="VEN01"/>
    <s v="TD-20995"/>
    <s v="OFF-FA-10003021"/>
    <x v="1"/>
    <x v="13"/>
    <s v="Prod1839"/>
    <n v="12.032"/>
    <n v="8"/>
    <n v="0.2"/>
    <n v="2.2559999999999998"/>
    <n v="9.7759999999999998"/>
  </r>
  <r>
    <n v="3097"/>
    <s v="CA-2015-114468"/>
    <x v="309"/>
    <x v="3"/>
    <s v="VEN02"/>
    <s v="TD-20995"/>
    <s v="OFF-AP-10000696"/>
    <x v="1"/>
    <x v="9"/>
    <s v="Prod1819"/>
    <n v="5.7679999999999998"/>
    <n v="2"/>
    <n v="0.8"/>
    <n v="-13.5548"/>
    <n v="19.322800000000001"/>
  </r>
  <r>
    <n v="3098"/>
    <s v="CA-2017-135692"/>
    <x v="869"/>
    <x v="1"/>
    <s v="VEN01"/>
    <s v="CV-12805"/>
    <s v="OFF-LA-10001158"/>
    <x v="1"/>
    <x v="2"/>
    <s v="Prod1839"/>
    <n v="33.119999999999997"/>
    <n v="4"/>
    <n v="0.2"/>
    <n v="11.592000000000001"/>
    <n v="21.527999999999999"/>
  </r>
  <r>
    <n v="3099"/>
    <s v="CA-2017-135692"/>
    <x v="869"/>
    <x v="1"/>
    <s v="VEN04"/>
    <s v="CV-12805"/>
    <s v="FUR-BO-10002268"/>
    <x v="0"/>
    <x v="0"/>
    <s v="Prod889"/>
    <n v="220.26560000000001"/>
    <n v="4"/>
    <n v="0.32"/>
    <n v="-42.1096"/>
    <n v="262.37520000000001"/>
  </r>
  <r>
    <n v="3100"/>
    <s v="CA-2017-131233"/>
    <x v="887"/>
    <x v="1"/>
    <s v="VEN05"/>
    <s v="CS-12355"/>
    <s v="OFF-BI-10000829"/>
    <x v="1"/>
    <x v="8"/>
    <s v="Prod1819"/>
    <n v="10.776"/>
    <n v="3"/>
    <n v="0.2"/>
    <n v="3.5022000000000002"/>
    <n v="7.2737999999999996"/>
  </r>
  <r>
    <n v="3101"/>
    <s v="CA-2017-131233"/>
    <x v="887"/>
    <x v="1"/>
    <s v="VEN04"/>
    <s v="CS-12355"/>
    <s v="FUR-BO-10003441"/>
    <x v="0"/>
    <x v="0"/>
    <s v="Prod889"/>
    <n v="242.352"/>
    <n v="3"/>
    <n v="0.2"/>
    <n v="9.0882000000000005"/>
    <n v="233.2638"/>
  </r>
  <r>
    <n v="3102"/>
    <s v="CA-2017-119578"/>
    <x v="63"/>
    <x v="0"/>
    <s v="VEN03"/>
    <s v="JG-15310"/>
    <s v="OFF-SU-10003505"/>
    <x v="1"/>
    <x v="14"/>
    <s v="Prod1425"/>
    <n v="695.16"/>
    <n v="6"/>
    <n v="0"/>
    <n v="34.758000000000003"/>
    <n v="660.40199999999993"/>
  </r>
  <r>
    <n v="3103"/>
    <s v="CA-2017-119578"/>
    <x v="63"/>
    <x v="0"/>
    <s v="VEN03"/>
    <s v="JG-15310"/>
    <s v="FUR-BO-10003660"/>
    <x v="0"/>
    <x v="0"/>
    <s v="Prod889"/>
    <n v="220.98"/>
    <n v="1"/>
    <n v="0"/>
    <n v="50.825400000000002"/>
    <n v="170.15459999999999"/>
  </r>
  <r>
    <n v="3104"/>
    <s v="CA-2016-124562"/>
    <x v="485"/>
    <x v="1"/>
    <s v="VEN05"/>
    <s v="JP-16135"/>
    <s v="OFF-BI-10001267"/>
    <x v="1"/>
    <x v="8"/>
    <s v="Prod1819"/>
    <n v="12.957000000000001"/>
    <n v="7"/>
    <n v="0.7"/>
    <n v="-9.5017999999999994"/>
    <n v="22.4588"/>
  </r>
  <r>
    <n v="3105"/>
    <s v="US-2017-140074"/>
    <x v="655"/>
    <x v="1"/>
    <s v="VEN02"/>
    <s v="EC-14050"/>
    <s v="OFF-PA-10002741"/>
    <x v="1"/>
    <x v="10"/>
    <s v="Prod1483"/>
    <n v="25.68"/>
    <n v="6"/>
    <n v="0"/>
    <n v="11.555999999999999"/>
    <n v="14.124000000000001"/>
  </r>
  <r>
    <n v="3106"/>
    <s v="CA-2016-103037"/>
    <x v="879"/>
    <x v="1"/>
    <s v="VEN05"/>
    <s v="KH-16630"/>
    <s v="OFF-LA-10004345"/>
    <x v="1"/>
    <x v="2"/>
    <s v="Prod998"/>
    <n v="15.712"/>
    <n v="4"/>
    <n v="0.2"/>
    <n v="5.6955999999999998"/>
    <n v="10.016400000000001"/>
  </r>
  <r>
    <n v="3107"/>
    <s v="CA-2017-127460"/>
    <x v="730"/>
    <x v="1"/>
    <s v="VEN02"/>
    <s v="FG-14260"/>
    <s v="OFF-ST-10004340"/>
    <x v="1"/>
    <x v="4"/>
    <s v="Prod1425"/>
    <n v="298.464"/>
    <n v="6"/>
    <n v="0.2"/>
    <n v="26.115600000000001"/>
    <n v="272.34839999999997"/>
  </r>
  <r>
    <n v="3108"/>
    <s v="CA-2016-121671"/>
    <x v="18"/>
    <x v="1"/>
    <s v="VEN02"/>
    <s v="AA-10480"/>
    <s v="OFF-PA-10001471"/>
    <x v="1"/>
    <x v="10"/>
    <s v="Prod998"/>
    <n v="21.93"/>
    <n v="3"/>
    <n v="0"/>
    <n v="10.0878"/>
    <n v="11.8422"/>
  </r>
  <r>
    <n v="3109"/>
    <s v="CA-2016-121671"/>
    <x v="18"/>
    <x v="1"/>
    <s v="VEN05"/>
    <s v="AA-10480"/>
    <s v="OFF-ST-10002344"/>
    <x v="1"/>
    <x v="4"/>
    <s v="Prod1425"/>
    <n v="242.94"/>
    <n v="3"/>
    <n v="0"/>
    <n v="4.8587999999999996"/>
    <n v="238.0812"/>
  </r>
  <r>
    <n v="3110"/>
    <s v="CA-2016-121671"/>
    <x v="18"/>
    <x v="1"/>
    <s v="VEN01"/>
    <s v="AA-10480"/>
    <s v="OFF-PA-10001892"/>
    <x v="1"/>
    <x v="10"/>
    <s v="Prod1856"/>
    <n v="7.64"/>
    <n v="1"/>
    <n v="0"/>
    <n v="3.7435999999999998"/>
    <n v="3.8963999999999999"/>
  </r>
  <r>
    <n v="3111"/>
    <s v="CA-2016-121671"/>
    <x v="18"/>
    <x v="1"/>
    <s v="VEN05"/>
    <s v="AA-10480"/>
    <s v="OFF-PA-10001934"/>
    <x v="1"/>
    <x v="10"/>
    <s v="Prod1856"/>
    <n v="51.84"/>
    <n v="8"/>
    <n v="0"/>
    <n v="25.401599999999998"/>
    <n v="26.438400000000005"/>
  </r>
  <r>
    <n v="3112"/>
    <s v="CA-2016-121671"/>
    <x v="18"/>
    <x v="1"/>
    <s v="VEN03"/>
    <s v="AA-10480"/>
    <s v="OFF-ST-10000078"/>
    <x v="1"/>
    <x v="4"/>
    <s v="Prod1425"/>
    <n v="265.17"/>
    <n v="1"/>
    <n v="0"/>
    <n v="47.730600000000003"/>
    <n v="217.43940000000001"/>
  </r>
  <r>
    <n v="3113"/>
    <s v="CA-2016-150350"/>
    <x v="881"/>
    <x v="1"/>
    <s v="VEN04"/>
    <s v="MS-17770"/>
    <s v="TEC-MA-10001972"/>
    <x v="2"/>
    <x v="15"/>
    <s v="Prod1272"/>
    <n v="837.6"/>
    <n v="3"/>
    <n v="0.2"/>
    <n v="62.82"/>
    <n v="774.78"/>
  </r>
  <r>
    <n v="3114"/>
    <s v="CA-2016-150350"/>
    <x v="881"/>
    <x v="1"/>
    <s v="VEN03"/>
    <s v="MS-17770"/>
    <s v="OFF-EN-10002504"/>
    <x v="1"/>
    <x v="12"/>
    <s v="Prod1839"/>
    <n v="135.9"/>
    <n v="5"/>
    <n v="0"/>
    <n v="63.872999999999998"/>
    <n v="72.027000000000015"/>
  </r>
  <r>
    <n v="3115"/>
    <s v="CA-2016-150350"/>
    <x v="881"/>
    <x v="1"/>
    <s v="VEN02"/>
    <s v="MS-17770"/>
    <s v="OFF-PA-10002160"/>
    <x v="1"/>
    <x v="10"/>
    <s v="Prod1856"/>
    <n v="34.68"/>
    <n v="6"/>
    <n v="0"/>
    <n v="16.993200000000002"/>
    <n v="17.686799999999998"/>
  </r>
  <r>
    <n v="3116"/>
    <s v="CA-2016-150350"/>
    <x v="881"/>
    <x v="1"/>
    <s v="VEN01"/>
    <s v="MS-17770"/>
    <s v="FUR-CH-10001973"/>
    <x v="0"/>
    <x v="1"/>
    <s v="Prod645"/>
    <n v="532.70399999999995"/>
    <n v="6"/>
    <n v="0.2"/>
    <n v="-39.952800000000003"/>
    <n v="572.65679999999998"/>
  </r>
  <r>
    <n v="3117"/>
    <s v="CA-2016-150350"/>
    <x v="881"/>
    <x v="1"/>
    <s v="VEN02"/>
    <s v="MS-17770"/>
    <s v="OFF-AP-10001492"/>
    <x v="1"/>
    <x v="9"/>
    <s v="Prod1819"/>
    <n v="43.1"/>
    <n v="5"/>
    <n v="0"/>
    <n v="11.206"/>
    <n v="31.894000000000002"/>
  </r>
  <r>
    <n v="3118"/>
    <s v="CA-2016-150350"/>
    <x v="881"/>
    <x v="1"/>
    <s v="VEN01"/>
    <s v="MS-17770"/>
    <s v="OFF-SU-10002189"/>
    <x v="1"/>
    <x v="14"/>
    <s v="Prod1425"/>
    <n v="15.88"/>
    <n v="4"/>
    <n v="0"/>
    <n v="0.1588"/>
    <n v="15.721200000000001"/>
  </r>
  <r>
    <n v="3119"/>
    <s v="CA-2015-121720"/>
    <x v="888"/>
    <x v="2"/>
    <s v="VEN04"/>
    <s v="JE-15610"/>
    <s v="FUR-CH-10003312"/>
    <x v="0"/>
    <x v="1"/>
    <s v="Prod645"/>
    <n v="1123.92"/>
    <n v="5"/>
    <n v="0.2"/>
    <n v="-182.637"/>
    <n v="1306.557"/>
  </r>
  <r>
    <n v="3120"/>
    <s v="CA-2015-121720"/>
    <x v="888"/>
    <x v="2"/>
    <s v="VEN03"/>
    <s v="JE-15610"/>
    <s v="TEC-PH-10002496"/>
    <x v="2"/>
    <x v="7"/>
    <s v="Prod1458"/>
    <n v="249.584"/>
    <n v="2"/>
    <n v="0.2"/>
    <n v="31.198"/>
    <n v="218.386"/>
  </r>
  <r>
    <n v="3121"/>
    <s v="CA-2015-121720"/>
    <x v="888"/>
    <x v="2"/>
    <s v="VEN03"/>
    <s v="JE-15610"/>
    <s v="FUR-FU-10003464"/>
    <x v="0"/>
    <x v="5"/>
    <s v="Prod1819"/>
    <n v="48.671999999999997"/>
    <n v="3"/>
    <n v="0.2"/>
    <n v="7.3007999999999997"/>
    <n v="41.371199999999995"/>
  </r>
  <r>
    <n v="3122"/>
    <s v="CA-2015-121720"/>
    <x v="888"/>
    <x v="2"/>
    <s v="VEN02"/>
    <s v="JE-15610"/>
    <s v="OFF-AR-10000380"/>
    <x v="1"/>
    <x v="6"/>
    <s v="Prod1819"/>
    <n v="60.768000000000001"/>
    <n v="2"/>
    <n v="0.2"/>
    <n v="7.5960000000000001"/>
    <n v="53.171999999999997"/>
  </r>
  <r>
    <n v="3123"/>
    <s v="CA-2015-121720"/>
    <x v="888"/>
    <x v="2"/>
    <s v="VEN02"/>
    <s v="JE-15610"/>
    <s v="OFF-BI-10004593"/>
    <x v="1"/>
    <x v="8"/>
    <s v="Prod1841"/>
    <n v="78.599999999999994"/>
    <n v="5"/>
    <n v="0.7"/>
    <n v="-62.88"/>
    <n v="141.47999999999999"/>
  </r>
  <r>
    <n v="3124"/>
    <s v="CA-2015-121720"/>
    <x v="888"/>
    <x v="2"/>
    <s v="VEN01"/>
    <s v="JE-15610"/>
    <s v="OFF-BI-10001308"/>
    <x v="1"/>
    <x v="8"/>
    <s v="Prod1819"/>
    <n v="3.7679999999999998"/>
    <n v="2"/>
    <n v="0.7"/>
    <n v="-3.14"/>
    <n v="6.9079999999999995"/>
  </r>
  <r>
    <n v="3125"/>
    <s v="CA-2015-121720"/>
    <x v="888"/>
    <x v="2"/>
    <s v="VEN02"/>
    <s v="JE-15610"/>
    <s v="OFF-ST-10001780"/>
    <x v="1"/>
    <x v="4"/>
    <s v="Prod1425"/>
    <n v="1036.624"/>
    <n v="2"/>
    <n v="0.2"/>
    <n v="51.831200000000003"/>
    <n v="984.79280000000006"/>
  </r>
  <r>
    <n v="3126"/>
    <s v="CA-2015-121720"/>
    <x v="888"/>
    <x v="2"/>
    <s v="VEN02"/>
    <s v="JE-15610"/>
    <s v="OFF-ST-10003816"/>
    <x v="1"/>
    <x v="4"/>
    <s v="Prod1425"/>
    <n v="563.80799999999999"/>
    <n v="4"/>
    <n v="0.2"/>
    <n v="21.142800000000001"/>
    <n v="542.66520000000003"/>
  </r>
  <r>
    <n v="3127"/>
    <s v="CA-2017-149895"/>
    <x v="230"/>
    <x v="1"/>
    <s v="VEN01"/>
    <s v="EB-14110"/>
    <s v="TEC-PH-10002200"/>
    <x v="2"/>
    <x v="7"/>
    <s v="Prod1458"/>
    <n v="258.52800000000002"/>
    <n v="2"/>
    <n v="0.4"/>
    <n v="-47.396799999999999"/>
    <n v="305.9248"/>
  </r>
  <r>
    <n v="3128"/>
    <s v="CA-2017-147564"/>
    <x v="299"/>
    <x v="1"/>
    <s v="VEN05"/>
    <s v="BP-11155"/>
    <s v="OFF-PA-10004438"/>
    <x v="1"/>
    <x v="10"/>
    <s v="Prod35"/>
    <n v="49.12"/>
    <n v="4"/>
    <n v="0"/>
    <n v="23.086400000000001"/>
    <n v="26.033599999999996"/>
  </r>
  <r>
    <n v="3129"/>
    <s v="CA-2014-136399"/>
    <x v="709"/>
    <x v="2"/>
    <s v="VEN02"/>
    <s v="CC-12100"/>
    <s v="FUR-FU-10004090"/>
    <x v="0"/>
    <x v="5"/>
    <s v="Prod1819"/>
    <n v="44.46"/>
    <n v="2"/>
    <n v="0"/>
    <n v="14.671799999999999"/>
    <n v="29.788200000000003"/>
  </r>
  <r>
    <n v="3130"/>
    <s v="CA-2014-136399"/>
    <x v="709"/>
    <x v="2"/>
    <s v="VEN01"/>
    <s v="CC-12100"/>
    <s v="FUR-CH-10002602"/>
    <x v="0"/>
    <x v="1"/>
    <s v="Prod645"/>
    <n v="241.56800000000001"/>
    <n v="2"/>
    <n v="0.2"/>
    <n v="18.117599999999999"/>
    <n v="223.4504"/>
  </r>
  <r>
    <n v="3131"/>
    <s v="CA-2014-136399"/>
    <x v="709"/>
    <x v="2"/>
    <s v="VEN04"/>
    <s v="CC-12100"/>
    <s v="TEC-AC-10001142"/>
    <x v="2"/>
    <x v="11"/>
    <s v="Prod1425"/>
    <n v="395"/>
    <n v="5"/>
    <n v="0"/>
    <n v="39.5"/>
    <n v="355.5"/>
  </r>
  <r>
    <n v="3132"/>
    <s v="CA-2014-136399"/>
    <x v="709"/>
    <x v="2"/>
    <s v="VEN03"/>
    <s v="CC-12100"/>
    <s v="TEC-PH-10004977"/>
    <x v="2"/>
    <x v="7"/>
    <s v="Prod154"/>
    <n v="627.16800000000001"/>
    <n v="4"/>
    <n v="0.2"/>
    <n v="70.556399999999996"/>
    <n v="556.61159999999995"/>
  </r>
  <r>
    <n v="3133"/>
    <s v="CA-2014-107916"/>
    <x v="889"/>
    <x v="2"/>
    <s v="VEN04"/>
    <s v="JP-15460"/>
    <s v="FUR-FU-10004586"/>
    <x v="0"/>
    <x v="5"/>
    <s v="Prod1819"/>
    <n v="13.28"/>
    <n v="2"/>
    <n v="0"/>
    <n v="6.3743999999999996"/>
    <n v="6.9055999999999997"/>
  </r>
  <r>
    <n v="3134"/>
    <s v="CA-2014-107916"/>
    <x v="889"/>
    <x v="2"/>
    <s v="VEN03"/>
    <s v="JP-15460"/>
    <s v="OFF-BI-10001116"/>
    <x v="1"/>
    <x v="8"/>
    <s v="Prod1819"/>
    <n v="12.672000000000001"/>
    <n v="3"/>
    <n v="0.2"/>
    <n v="4.4352"/>
    <n v="8.2368000000000006"/>
  </r>
  <r>
    <n v="3135"/>
    <s v="CA-2017-164168"/>
    <x v="551"/>
    <x v="1"/>
    <s v="VEN01"/>
    <s v="LS-16975"/>
    <s v="OFF-BI-10000666"/>
    <x v="1"/>
    <x v="8"/>
    <s v="Prod1819"/>
    <n v="30.56"/>
    <n v="5"/>
    <n v="0.8"/>
    <n v="-45.84"/>
    <n v="76.400000000000006"/>
  </r>
  <r>
    <n v="3136"/>
    <s v="CA-2017-164168"/>
    <x v="551"/>
    <x v="1"/>
    <s v="VEN04"/>
    <s v="LS-16975"/>
    <s v="OFF-ST-10002583"/>
    <x v="1"/>
    <x v="4"/>
    <s v="Prod1425"/>
    <n v="77.951999999999998"/>
    <n v="3"/>
    <n v="0.2"/>
    <n v="-15.590400000000001"/>
    <n v="93.542400000000001"/>
  </r>
  <r>
    <n v="3137"/>
    <s v="CA-2017-164168"/>
    <x v="551"/>
    <x v="1"/>
    <s v="VEN03"/>
    <s v="LS-16975"/>
    <s v="TEC-PH-10004908"/>
    <x v="2"/>
    <x v="7"/>
    <s v="Prod154"/>
    <n v="67.992000000000004"/>
    <n v="1"/>
    <n v="0.2"/>
    <n v="8.4990000000000006"/>
    <n v="59.493000000000002"/>
  </r>
  <r>
    <n v="3138"/>
    <s v="CA-2017-164168"/>
    <x v="551"/>
    <x v="1"/>
    <s v="VEN04"/>
    <s v="LS-16975"/>
    <s v="OFF-EN-10001219"/>
    <x v="1"/>
    <x v="12"/>
    <s v="Prod353"/>
    <n v="12.224"/>
    <n v="2"/>
    <n v="0.2"/>
    <n v="4.4311999999999996"/>
    <n v="7.7928000000000006"/>
  </r>
  <r>
    <n v="3139"/>
    <s v="CA-2017-164168"/>
    <x v="551"/>
    <x v="1"/>
    <s v="VEN04"/>
    <s v="LS-16975"/>
    <s v="TEC-AC-10004568"/>
    <x v="2"/>
    <x v="11"/>
    <s v="Prod1460"/>
    <n v="44.783999999999999"/>
    <n v="2"/>
    <n v="0.2"/>
    <n v="-0.55979999999999996"/>
    <n v="45.343800000000002"/>
  </r>
  <r>
    <n v="3140"/>
    <s v="CA-2017-164168"/>
    <x v="551"/>
    <x v="1"/>
    <s v="VEN05"/>
    <s v="LS-16975"/>
    <s v="FUR-FU-10001756"/>
    <x v="0"/>
    <x v="5"/>
    <s v="Prod1819"/>
    <n v="22.847999999999999"/>
    <n v="3"/>
    <n v="0.6"/>
    <n v="-17.7072"/>
    <n v="40.555199999999999"/>
  </r>
  <r>
    <n v="3141"/>
    <s v="CA-2015-112557"/>
    <x v="353"/>
    <x v="2"/>
    <s v="VEN04"/>
    <s v="JL-15850"/>
    <s v="OFF-AP-10002311"/>
    <x v="1"/>
    <x v="9"/>
    <s v="Prod1819"/>
    <n v="206.43"/>
    <n v="3"/>
    <n v="0"/>
    <n v="90.8292"/>
    <n v="115.60080000000001"/>
  </r>
  <r>
    <n v="3142"/>
    <s v="US-2014-122959"/>
    <x v="367"/>
    <x v="3"/>
    <s v="VEN04"/>
    <s v="CY-12745"/>
    <s v="OFF-BI-10003650"/>
    <x v="1"/>
    <x v="8"/>
    <s v="Prod1841"/>
    <n v="210.392"/>
    <n v="2"/>
    <n v="0.8"/>
    <n v="-336.62720000000002"/>
    <n v="547.01919999999996"/>
  </r>
  <r>
    <n v="3143"/>
    <s v="CA-2017-162572"/>
    <x v="474"/>
    <x v="0"/>
    <s v="VEN04"/>
    <s v="RB-19360"/>
    <s v="TEC-AC-10003628"/>
    <x v="2"/>
    <x v="11"/>
    <s v="Prod1425"/>
    <n v="119.96"/>
    <n v="5"/>
    <n v="0.2"/>
    <n v="35.988"/>
    <n v="83.971999999999994"/>
  </r>
  <r>
    <n v="3144"/>
    <s v="CA-2017-162572"/>
    <x v="474"/>
    <x v="0"/>
    <s v="VEN05"/>
    <s v="RB-19360"/>
    <s v="OFF-AR-10001547"/>
    <x v="1"/>
    <x v="6"/>
    <s v="Prod1819"/>
    <n v="10.608000000000001"/>
    <n v="6"/>
    <n v="0.2"/>
    <n v="0.92820000000000003"/>
    <n v="9.6798000000000002"/>
  </r>
  <r>
    <n v="3145"/>
    <s v="US-2016-148110"/>
    <x v="47"/>
    <x v="1"/>
    <s v="VEN04"/>
    <s v="AR-10825"/>
    <s v="FUR-CH-10002647"/>
    <x v="0"/>
    <x v="1"/>
    <s v="Prod645"/>
    <n v="347.80200000000002"/>
    <n v="7"/>
    <n v="0.3"/>
    <n v="-24.843"/>
    <n v="372.64500000000004"/>
  </r>
  <r>
    <n v="3146"/>
    <s v="CA-2017-131828"/>
    <x v="758"/>
    <x v="0"/>
    <s v="VEN05"/>
    <s v="CS-11845"/>
    <s v="FUR-CH-10004495"/>
    <x v="0"/>
    <x v="1"/>
    <s v="Prod645"/>
    <n v="963.13599999999997"/>
    <n v="4"/>
    <n v="0.2"/>
    <n v="108.3528"/>
    <n v="854.78319999999997"/>
  </r>
  <r>
    <n v="3147"/>
    <s v="CA-2017-131828"/>
    <x v="758"/>
    <x v="0"/>
    <s v="VEN02"/>
    <s v="CS-11845"/>
    <s v="TEC-PH-10002923"/>
    <x v="2"/>
    <x v="7"/>
    <s v="Prod154"/>
    <n v="88.775999999999996"/>
    <n v="3"/>
    <n v="0.2"/>
    <n v="7.7679"/>
    <n v="81.008099999999999"/>
  </r>
  <r>
    <n v="3148"/>
    <s v="CA-2014-109218"/>
    <x v="890"/>
    <x v="0"/>
    <s v="VEN04"/>
    <s v="AR-10825"/>
    <s v="OFF-AR-10001374"/>
    <x v="1"/>
    <x v="6"/>
    <s v="Prod1819"/>
    <n v="32.4"/>
    <n v="5"/>
    <n v="0"/>
    <n v="10.368"/>
    <n v="22.031999999999996"/>
  </r>
  <r>
    <n v="3149"/>
    <s v="CA-2016-120558"/>
    <x v="891"/>
    <x v="2"/>
    <s v="VEN04"/>
    <s v="RD-19810"/>
    <s v="OFF-PA-10003441"/>
    <x v="1"/>
    <x v="10"/>
    <s v="Prod1483"/>
    <n v="32.4"/>
    <n v="5"/>
    <n v="0"/>
    <n v="15.552"/>
    <n v="16.847999999999999"/>
  </r>
  <r>
    <n v="3150"/>
    <s v="US-2014-109036"/>
    <x v="182"/>
    <x v="1"/>
    <s v="VEN01"/>
    <s v="KH-16510"/>
    <s v="OFF-LA-10002043"/>
    <x v="1"/>
    <x v="2"/>
    <s v="Prod998"/>
    <n v="31.05"/>
    <n v="3"/>
    <n v="0"/>
    <n v="14.904"/>
    <n v="16.146000000000001"/>
  </r>
  <r>
    <n v="3151"/>
    <s v="CA-2015-147830"/>
    <x v="735"/>
    <x v="2"/>
    <s v="VEN01"/>
    <s v="NF-18385"/>
    <s v="TEC-AC-10002049"/>
    <x v="2"/>
    <x v="11"/>
    <s v="Prod1425"/>
    <n v="2025.36"/>
    <n v="6"/>
    <n v="0.2"/>
    <n v="607.60799999999995"/>
    <n v="1417.752"/>
  </r>
  <r>
    <n v="3152"/>
    <s v="CA-2015-147830"/>
    <x v="735"/>
    <x v="2"/>
    <s v="VEN01"/>
    <s v="NF-18385"/>
    <s v="TEC-MA-10000418"/>
    <x v="2"/>
    <x v="15"/>
    <s v="Prod1460"/>
    <n v="1799.9939999999999"/>
    <n v="2"/>
    <n v="0.7"/>
    <n v="-2639.9911999999999"/>
    <n v="4439.9852000000001"/>
  </r>
  <r>
    <n v="3153"/>
    <s v="CA-2015-147830"/>
    <x v="735"/>
    <x v="2"/>
    <s v="VEN02"/>
    <s v="NF-18385"/>
    <s v="TEC-PH-10004908"/>
    <x v="2"/>
    <x v="7"/>
    <s v="Prod154"/>
    <n v="101.988"/>
    <n v="2"/>
    <n v="0.4"/>
    <n v="-16.998000000000001"/>
    <n v="118.986"/>
  </r>
  <r>
    <n v="3154"/>
    <s v="CA-2015-147830"/>
    <x v="735"/>
    <x v="2"/>
    <s v="VEN01"/>
    <s v="NF-18385"/>
    <s v="FUR-FU-10004091"/>
    <x v="0"/>
    <x v="5"/>
    <s v="Prod1819"/>
    <n v="262.86399999999998"/>
    <n v="7"/>
    <n v="0.2"/>
    <n v="69.001800000000003"/>
    <n v="193.86219999999997"/>
  </r>
  <r>
    <n v="3155"/>
    <s v="CA-2017-150497"/>
    <x v="892"/>
    <x v="1"/>
    <s v="VEN04"/>
    <s v="SM-20950"/>
    <s v="OFF-BI-10004600"/>
    <x v="1"/>
    <x v="8"/>
    <s v="Prod1841"/>
    <n v="735.98"/>
    <n v="2"/>
    <n v="0"/>
    <n v="331.19099999999997"/>
    <n v="404.78900000000004"/>
  </r>
  <r>
    <n v="3156"/>
    <s v="CA-2014-128986"/>
    <x v="90"/>
    <x v="0"/>
    <s v="VEN03"/>
    <s v="GH-14410"/>
    <s v="OFF-PA-10001289"/>
    <x v="1"/>
    <x v="10"/>
    <s v="Prod998"/>
    <n v="93.024000000000001"/>
    <n v="3"/>
    <n v="0.2"/>
    <n v="33.721200000000003"/>
    <n v="59.302799999999998"/>
  </r>
  <r>
    <n v="3157"/>
    <s v="CA-2015-139584"/>
    <x v="269"/>
    <x v="1"/>
    <s v="VEN03"/>
    <s v="EM-13810"/>
    <s v="FUR-TA-10001539"/>
    <x v="0"/>
    <x v="3"/>
    <s v="Prod1819"/>
    <n v="284.36399999999998"/>
    <n v="2"/>
    <n v="0.4"/>
    <n v="-75.830399999999997"/>
    <n v="360.19439999999997"/>
  </r>
  <r>
    <n v="3158"/>
    <s v="CA-2015-139584"/>
    <x v="269"/>
    <x v="1"/>
    <s v="VEN04"/>
    <s v="EM-13810"/>
    <s v="TEC-AC-10001266"/>
    <x v="2"/>
    <x v="11"/>
    <s v="Prod1425"/>
    <n v="26"/>
    <n v="2"/>
    <n v="0"/>
    <n v="11.7"/>
    <n v="14.3"/>
  </r>
  <r>
    <n v="3159"/>
    <s v="US-2016-162677"/>
    <x v="893"/>
    <x v="2"/>
    <s v="VEN04"/>
    <s v="DB-13210"/>
    <s v="OFF-ST-10001291"/>
    <x v="1"/>
    <x v="4"/>
    <s v="Prod1425"/>
    <n v="67.64"/>
    <n v="5"/>
    <n v="0.2"/>
    <n v="5.9184999999999999"/>
    <n v="61.721499999999999"/>
  </r>
  <r>
    <n v="3160"/>
    <s v="US-2016-162677"/>
    <x v="893"/>
    <x v="2"/>
    <s v="VEN02"/>
    <s v="DB-13210"/>
    <s v="TEC-AC-10001314"/>
    <x v="2"/>
    <x v="11"/>
    <s v="Prod1425"/>
    <n v="119.976"/>
    <n v="3"/>
    <n v="0.2"/>
    <n v="-17.996400000000001"/>
    <n v="137.97239999999999"/>
  </r>
  <r>
    <n v="3161"/>
    <s v="US-2014-150924"/>
    <x v="370"/>
    <x v="0"/>
    <s v="VEN02"/>
    <s v="PT-19090"/>
    <s v="OFF-BI-10004040"/>
    <x v="1"/>
    <x v="8"/>
    <s v="Prod1841"/>
    <n v="5.18"/>
    <n v="5"/>
    <n v="0.8"/>
    <n v="-8.0289999999999999"/>
    <n v="13.209"/>
  </r>
  <r>
    <n v="3162"/>
    <s v="CA-2014-153969"/>
    <x v="59"/>
    <x v="1"/>
    <s v="VEN01"/>
    <s v="HF-14995"/>
    <s v="OFF-EN-10001539"/>
    <x v="1"/>
    <x v="12"/>
    <s v="Prod353"/>
    <n v="15.56"/>
    <n v="2"/>
    <n v="0"/>
    <n v="7.3132000000000001"/>
    <n v="8.2468000000000004"/>
  </r>
  <r>
    <n v="3163"/>
    <s v="CA-2014-153969"/>
    <x v="59"/>
    <x v="1"/>
    <s v="VEN04"/>
    <s v="HF-14995"/>
    <s v="OFF-EN-10004483"/>
    <x v="1"/>
    <x v="12"/>
    <s v="Prod1839"/>
    <n v="78.349999999999994"/>
    <n v="5"/>
    <n v="0"/>
    <n v="36.8245"/>
    <n v="41.525499999999994"/>
  </r>
  <r>
    <n v="3164"/>
    <s v="CA-2014-153969"/>
    <x v="59"/>
    <x v="1"/>
    <s v="VEN03"/>
    <s v="HF-14995"/>
    <s v="OFF-AR-10001615"/>
    <x v="1"/>
    <x v="6"/>
    <s v="Prod1819"/>
    <n v="59.52"/>
    <n v="3"/>
    <n v="0"/>
    <n v="15.475199999999999"/>
    <n v="44.044800000000002"/>
  </r>
  <r>
    <n v="3165"/>
    <s v="CA-2014-153969"/>
    <x v="59"/>
    <x v="1"/>
    <s v="VEN04"/>
    <s v="HF-14995"/>
    <s v="OFF-PA-10000327"/>
    <x v="1"/>
    <x v="10"/>
    <s v="Prod998"/>
    <n v="38.520000000000003"/>
    <n v="9"/>
    <n v="0"/>
    <n v="17.334"/>
    <n v="21.186000000000003"/>
  </r>
  <r>
    <n v="3166"/>
    <s v="CA-2014-153969"/>
    <x v="59"/>
    <x v="1"/>
    <s v="VEN04"/>
    <s v="HF-14995"/>
    <s v="TEC-PH-10001299"/>
    <x v="2"/>
    <x v="7"/>
    <s v="Prod1458"/>
    <n v="239.98400000000001"/>
    <n v="2"/>
    <n v="0.2"/>
    <n v="23.9984"/>
    <n v="215.98560000000001"/>
  </r>
  <r>
    <n v="3167"/>
    <s v="CA-2014-153969"/>
    <x v="59"/>
    <x v="1"/>
    <s v="VEN01"/>
    <s v="HF-14995"/>
    <s v="OFF-PA-10002246"/>
    <x v="1"/>
    <x v="10"/>
    <s v="Prod1856"/>
    <n v="19.350000000000001"/>
    <n v="3"/>
    <n v="0"/>
    <n v="9.4815000000000005"/>
    <n v="9.8685000000000009"/>
  </r>
  <r>
    <n v="3168"/>
    <s v="CA-2016-146682"/>
    <x v="894"/>
    <x v="2"/>
    <s v="VEN03"/>
    <s v="KW-16435"/>
    <s v="FUR-FU-10002671"/>
    <x v="0"/>
    <x v="5"/>
    <s v="Prod1819"/>
    <n v="67"/>
    <n v="5"/>
    <n v="0"/>
    <n v="32.159999999999997"/>
    <n v="34.840000000000003"/>
  </r>
  <r>
    <n v="3169"/>
    <s v="CA-2016-138695"/>
    <x v="895"/>
    <x v="1"/>
    <s v="VEN02"/>
    <s v="KC-16675"/>
    <s v="FUR-CH-10003833"/>
    <x v="0"/>
    <x v="1"/>
    <s v="Prod645"/>
    <n v="390.27199999999999"/>
    <n v="8"/>
    <n v="0.2"/>
    <n v="-24.391999999999999"/>
    <n v="414.66399999999999"/>
  </r>
  <r>
    <n v="3170"/>
    <s v="CA-2016-138695"/>
    <x v="895"/>
    <x v="1"/>
    <s v="VEN03"/>
    <s v="KC-16675"/>
    <s v="OFF-PA-10001667"/>
    <x v="1"/>
    <x v="10"/>
    <s v="Prod998"/>
    <n v="62.192"/>
    <n v="13"/>
    <n v="0.2"/>
    <n v="19.434999999999999"/>
    <n v="42.757000000000005"/>
  </r>
  <r>
    <n v="3171"/>
    <s v="CA-2017-107461"/>
    <x v="738"/>
    <x v="0"/>
    <s v="VEN05"/>
    <s v="PK-19075"/>
    <s v="OFF-BI-10002003"/>
    <x v="1"/>
    <x v="8"/>
    <s v="Prod1841"/>
    <n v="23.88"/>
    <n v="6"/>
    <n v="0"/>
    <n v="11.223599999999999"/>
    <n v="12.6564"/>
  </r>
  <r>
    <n v="3172"/>
    <s v="US-2016-133879"/>
    <x v="882"/>
    <x v="1"/>
    <s v="VEN05"/>
    <s v="KT-16465"/>
    <s v="OFF-BI-10004465"/>
    <x v="1"/>
    <x v="8"/>
    <s v="Prod1841"/>
    <n v="3.1680000000000001"/>
    <n v="2"/>
    <n v="0.8"/>
    <n v="-4.7519999999999998"/>
    <n v="7.92"/>
  </r>
  <r>
    <n v="3173"/>
    <s v="US-2016-133879"/>
    <x v="882"/>
    <x v="1"/>
    <s v="VEN01"/>
    <s v="KT-16465"/>
    <s v="FUR-CH-10000665"/>
    <x v="0"/>
    <x v="1"/>
    <s v="Prod645"/>
    <n v="528.42999999999995"/>
    <n v="5"/>
    <n v="0.3"/>
    <n v="0"/>
    <n v="528.42999999999995"/>
  </r>
  <r>
    <n v="3174"/>
    <s v="US-2016-133879"/>
    <x v="882"/>
    <x v="1"/>
    <s v="VEN02"/>
    <s v="KT-16465"/>
    <s v="OFF-AR-10004956"/>
    <x v="1"/>
    <x v="6"/>
    <s v="Prod1819"/>
    <n v="13.391999999999999"/>
    <n v="3"/>
    <n v="0.2"/>
    <n v="1.5065999999999999"/>
    <n v="11.885399999999999"/>
  </r>
  <r>
    <n v="3175"/>
    <s v="CA-2017-157483"/>
    <x v="551"/>
    <x v="1"/>
    <s v="VEN02"/>
    <s v="EP-13915"/>
    <s v="OFF-AR-10004260"/>
    <x v="1"/>
    <x v="6"/>
    <s v="Prod1819"/>
    <n v="181.86"/>
    <n v="7"/>
    <n v="0"/>
    <n v="50.9208"/>
    <n v="130.93920000000003"/>
  </r>
  <r>
    <n v="3176"/>
    <s v="US-2017-132059"/>
    <x v="289"/>
    <x v="1"/>
    <s v="VEN05"/>
    <s v="AP-10915"/>
    <s v="FUR-BO-10001811"/>
    <x v="0"/>
    <x v="0"/>
    <s v="Prod889"/>
    <n v="180.58799999999999"/>
    <n v="2"/>
    <n v="0.7"/>
    <n v="-240.78399999999999"/>
    <n v="421.37199999999996"/>
  </r>
  <r>
    <n v="3177"/>
    <s v="US-2017-132059"/>
    <x v="289"/>
    <x v="1"/>
    <s v="VEN03"/>
    <s v="AP-10915"/>
    <s v="TEC-AC-10003280"/>
    <x v="2"/>
    <x v="11"/>
    <s v="Prod1425"/>
    <n v="47.984000000000002"/>
    <n v="2"/>
    <n v="0.2"/>
    <n v="0.5998"/>
    <n v="47.3842"/>
  </r>
  <r>
    <n v="3178"/>
    <s v="CA-2017-122280"/>
    <x v="643"/>
    <x v="3"/>
    <s v="VEN04"/>
    <s v="SH-20395"/>
    <s v="OFF-PA-10004911"/>
    <x v="1"/>
    <x v="10"/>
    <s v="Prod1425"/>
    <n v="18.760000000000002"/>
    <n v="2"/>
    <n v="0"/>
    <n v="9.0047999999999995"/>
    <n v="9.7552000000000021"/>
  </r>
  <r>
    <n v="3179"/>
    <s v="CA-2017-105235"/>
    <x v="33"/>
    <x v="1"/>
    <s v="VEN02"/>
    <s v="SM-20950"/>
    <s v="FUR-FU-10001487"/>
    <x v="0"/>
    <x v="5"/>
    <s v="Prod1819"/>
    <n v="20.94"/>
    <n v="3"/>
    <n v="0"/>
    <n v="6.0726000000000004"/>
    <n v="14.8674"/>
  </r>
  <r>
    <n v="3180"/>
    <s v="CA-2017-105235"/>
    <x v="33"/>
    <x v="1"/>
    <s v="VEN01"/>
    <s v="SM-20950"/>
    <s v="FUR-FU-10000521"/>
    <x v="0"/>
    <x v="5"/>
    <s v="Prod1819"/>
    <n v="58.68"/>
    <n v="2"/>
    <n v="0"/>
    <n v="18.190799999999999"/>
    <n v="40.489199999999997"/>
  </r>
  <r>
    <n v="3181"/>
    <s v="CA-2017-105235"/>
    <x v="33"/>
    <x v="1"/>
    <s v="VEN02"/>
    <s v="SM-20950"/>
    <s v="OFF-AP-10001271"/>
    <x v="1"/>
    <x v="9"/>
    <s v="Prod1819"/>
    <n v="254.9"/>
    <n v="5"/>
    <n v="0"/>
    <n v="68.822999999999993"/>
    <n v="186.077"/>
  </r>
  <r>
    <n v="3182"/>
    <s v="CA-2017-152912"/>
    <x v="44"/>
    <x v="0"/>
    <s v="VEN04"/>
    <s v="BM-11650"/>
    <s v="OFF-BI-10004728"/>
    <x v="1"/>
    <x v="8"/>
    <s v="Prod3"/>
    <n v="9.64"/>
    <n v="2"/>
    <n v="0"/>
    <n v="4.4344000000000001"/>
    <n v="5.2056000000000004"/>
  </r>
  <r>
    <n v="3183"/>
    <s v="CA-2017-152912"/>
    <x v="44"/>
    <x v="0"/>
    <s v="VEN05"/>
    <s v="BM-11650"/>
    <s v="TEC-AC-10004666"/>
    <x v="2"/>
    <x v="11"/>
    <s v="Prod1460"/>
    <n v="826.62"/>
    <n v="3"/>
    <n v="0"/>
    <n v="355.44659999999999"/>
    <n v="471.17340000000002"/>
  </r>
  <r>
    <n v="3184"/>
    <s v="CA-2017-152912"/>
    <x v="44"/>
    <x v="0"/>
    <s v="VEN05"/>
    <s v="BM-11650"/>
    <s v="OFF-ST-10003208"/>
    <x v="1"/>
    <x v="4"/>
    <s v="Prod1425"/>
    <n v="1633.14"/>
    <n v="9"/>
    <n v="0"/>
    <n v="473.61059999999998"/>
    <n v="1159.5294000000001"/>
  </r>
  <r>
    <n v="3185"/>
    <s v="CA-2017-152912"/>
    <x v="44"/>
    <x v="0"/>
    <s v="VEN01"/>
    <s v="BM-11650"/>
    <s v="OFF-ST-10003208"/>
    <x v="1"/>
    <x v="4"/>
    <s v="Prod1425"/>
    <n v="544.38"/>
    <n v="3"/>
    <n v="0"/>
    <n v="157.87020000000001"/>
    <n v="386.50979999999998"/>
  </r>
  <r>
    <n v="3186"/>
    <s v="CA-2014-123498"/>
    <x v="130"/>
    <x v="2"/>
    <s v="VEN03"/>
    <s v="TC-20980"/>
    <s v="OFF-BI-10000632"/>
    <x v="1"/>
    <x v="8"/>
    <s v="Prod1819"/>
    <n v="26.045999999999999"/>
    <n v="3"/>
    <n v="0.8"/>
    <n v="-44.278199999999998"/>
    <n v="70.32419999999999"/>
  </r>
  <r>
    <n v="3187"/>
    <s v="CA-2014-123498"/>
    <x v="130"/>
    <x v="2"/>
    <s v="VEN01"/>
    <s v="TC-20980"/>
    <s v="OFF-EN-10004773"/>
    <x v="1"/>
    <x v="12"/>
    <s v="Prod1839"/>
    <n v="74.352000000000004"/>
    <n v="3"/>
    <n v="0.2"/>
    <n v="26.9526"/>
    <n v="47.3994"/>
  </r>
  <r>
    <n v="3188"/>
    <s v="CA-2017-159352"/>
    <x v="875"/>
    <x v="1"/>
    <s v="VEN04"/>
    <s v="KB-16585"/>
    <s v="TEC-PH-10004700"/>
    <x v="2"/>
    <x v="7"/>
    <s v="Prod154"/>
    <n v="69.930000000000007"/>
    <n v="7"/>
    <n v="0"/>
    <n v="32.1678"/>
    <n v="37.762200000000007"/>
  </r>
  <r>
    <n v="3189"/>
    <s v="US-2017-146416"/>
    <x v="661"/>
    <x v="0"/>
    <s v="VEN02"/>
    <s v="JE-16165"/>
    <s v="OFF-LA-10003714"/>
    <x v="1"/>
    <x v="2"/>
    <s v="Prod998"/>
    <n v="3.75"/>
    <n v="1"/>
    <n v="0"/>
    <n v="1.8"/>
    <n v="1.95"/>
  </r>
  <r>
    <n v="3190"/>
    <s v="US-2017-146416"/>
    <x v="661"/>
    <x v="0"/>
    <s v="VEN04"/>
    <s v="JE-16165"/>
    <s v="OFF-BI-10001787"/>
    <x v="1"/>
    <x v="8"/>
    <s v="Prod1819"/>
    <n v="20.928000000000001"/>
    <n v="4"/>
    <n v="0.2"/>
    <n v="7.5864000000000003"/>
    <n v="13.3416"/>
  </r>
  <r>
    <n v="3191"/>
    <s v="US-2015-163783"/>
    <x v="896"/>
    <x v="1"/>
    <s v="VEN04"/>
    <s v="DR-12940"/>
    <s v="OFF-ST-10002957"/>
    <x v="1"/>
    <x v="4"/>
    <s v="Prod1425"/>
    <n v="12.672000000000001"/>
    <n v="3"/>
    <n v="0.2"/>
    <n v="-3.1680000000000001"/>
    <n v="15.84"/>
  </r>
  <r>
    <n v="3192"/>
    <s v="CA-2017-123981"/>
    <x v="179"/>
    <x v="1"/>
    <s v="VEN04"/>
    <s v="RW-19630"/>
    <s v="TEC-PH-10002115"/>
    <x v="2"/>
    <x v="7"/>
    <s v="Prod1458"/>
    <n v="65.989999999999995"/>
    <n v="1"/>
    <n v="0"/>
    <n v="17.157399999999999"/>
    <n v="48.832599999999999"/>
  </r>
  <r>
    <n v="3193"/>
    <s v="CA-2017-158953"/>
    <x v="475"/>
    <x v="1"/>
    <s v="VEN03"/>
    <s v="ML-18040"/>
    <s v="OFF-BI-10002557"/>
    <x v="1"/>
    <x v="8"/>
    <s v="Prod1841"/>
    <n v="6.37"/>
    <n v="7"/>
    <n v="0.8"/>
    <n v="-9.5549999999999997"/>
    <n v="15.925000000000001"/>
  </r>
  <r>
    <n v="3194"/>
    <s v="CA-2014-165428"/>
    <x v="897"/>
    <x v="2"/>
    <s v="VEN05"/>
    <s v="JL-15130"/>
    <s v="OFF-BI-10002949"/>
    <x v="1"/>
    <x v="8"/>
    <s v="Prod1841"/>
    <n v="3.6480000000000001"/>
    <n v="3"/>
    <n v="0.8"/>
    <n v="-6.0191999999999997"/>
    <n v="9.6671999999999993"/>
  </r>
  <r>
    <n v="3195"/>
    <s v="CA-2014-165428"/>
    <x v="897"/>
    <x v="2"/>
    <s v="VEN04"/>
    <s v="JL-15130"/>
    <s v="OFF-PA-10004100"/>
    <x v="1"/>
    <x v="10"/>
    <s v="Prod35"/>
    <n v="31.103999999999999"/>
    <n v="6"/>
    <n v="0.2"/>
    <n v="10.8864"/>
    <n v="20.217599999999997"/>
  </r>
  <r>
    <n v="3196"/>
    <s v="CA-2016-169026"/>
    <x v="898"/>
    <x v="1"/>
    <s v="VEN02"/>
    <s v="CM-12655"/>
    <s v="OFF-FA-10001883"/>
    <x v="1"/>
    <x v="13"/>
    <s v="Prod1839"/>
    <n v="23.34"/>
    <n v="3"/>
    <n v="0"/>
    <n v="0.2334"/>
    <n v="23.1066"/>
  </r>
  <r>
    <n v="3197"/>
    <s v="CA-2017-109750"/>
    <x v="303"/>
    <x v="1"/>
    <s v="VEN04"/>
    <s v="FH-14365"/>
    <s v="TEC-PH-10000702"/>
    <x v="2"/>
    <x v="7"/>
    <s v="Prod1458"/>
    <n v="29.97"/>
    <n v="3"/>
    <n v="0"/>
    <n v="14.085900000000001"/>
    <n v="15.884099999999998"/>
  </r>
  <r>
    <n v="3198"/>
    <s v="CA-2015-149384"/>
    <x v="401"/>
    <x v="3"/>
    <s v="VEN02"/>
    <s v="EH-13945"/>
    <s v="OFF-BI-10003196"/>
    <x v="1"/>
    <x v="8"/>
    <s v="Prod1841"/>
    <n v="3.3660000000000001"/>
    <n v="3"/>
    <n v="0.7"/>
    <n v="-2.2440000000000002"/>
    <n v="5.61"/>
  </r>
  <r>
    <n v="3199"/>
    <s v="CA-2014-131527"/>
    <x v="899"/>
    <x v="1"/>
    <s v="VEN03"/>
    <s v="TB-21280"/>
    <s v="TEC-PH-10001644"/>
    <x v="2"/>
    <x v="7"/>
    <s v="Prod1458"/>
    <n v="95.968000000000004"/>
    <n v="4"/>
    <n v="0.2"/>
    <n v="9.5968"/>
    <n v="86.371200000000002"/>
  </r>
  <r>
    <n v="3200"/>
    <s v="CA-2017-164000"/>
    <x v="847"/>
    <x v="1"/>
    <s v="VEN03"/>
    <s v="AH-10030"/>
    <s v="OFF-AR-10003183"/>
    <x v="1"/>
    <x v="6"/>
    <s v="Prod1819"/>
    <n v="18.704000000000001"/>
    <n v="7"/>
    <n v="0.2"/>
    <n v="2.3380000000000001"/>
    <n v="16.366"/>
  </r>
  <r>
    <n v="3201"/>
    <s v="CA-2014-164224"/>
    <x v="307"/>
    <x v="0"/>
    <s v="VEN01"/>
    <s v="TT-21070"/>
    <s v="FUR-FU-10000308"/>
    <x v="0"/>
    <x v="5"/>
    <s v="Prod645"/>
    <n v="149.232"/>
    <n v="3"/>
    <n v="0.2"/>
    <n v="3.7307999999999999"/>
    <n v="145.50120000000001"/>
  </r>
  <r>
    <n v="3202"/>
    <s v="CA-2014-164224"/>
    <x v="307"/>
    <x v="0"/>
    <s v="VEN05"/>
    <s v="TT-21070"/>
    <s v="OFF-PA-10001526"/>
    <x v="1"/>
    <x v="10"/>
    <s v="Prod998"/>
    <n v="15.936"/>
    <n v="4"/>
    <n v="0.2"/>
    <n v="5.7767999999999997"/>
    <n v="10.1592"/>
  </r>
  <r>
    <n v="3203"/>
    <s v="CA-2014-158372"/>
    <x v="723"/>
    <x v="1"/>
    <s v="VEN02"/>
    <s v="RD-19900"/>
    <s v="TEC-PH-10002103"/>
    <x v="2"/>
    <x v="7"/>
    <s v="Prod1458"/>
    <n v="601.53599999999994"/>
    <n v="8"/>
    <n v="0.2"/>
    <n v="60.153599999999997"/>
    <n v="541.38239999999996"/>
  </r>
  <r>
    <n v="3204"/>
    <s v="CA-2014-158372"/>
    <x v="723"/>
    <x v="1"/>
    <s v="VEN03"/>
    <s v="RD-19900"/>
    <s v="TEC-AC-10004209"/>
    <x v="2"/>
    <x v="11"/>
    <s v="Prod1425"/>
    <n v="10.99"/>
    <n v="1"/>
    <n v="0"/>
    <n v="4.2861000000000002"/>
    <n v="6.7039"/>
  </r>
  <r>
    <n v="3205"/>
    <s v="CA-2014-158372"/>
    <x v="723"/>
    <x v="1"/>
    <s v="VEN05"/>
    <s v="RD-19900"/>
    <s v="FUR-FU-10000397"/>
    <x v="0"/>
    <x v="5"/>
    <s v="Prod645"/>
    <n v="39.880000000000003"/>
    <n v="2"/>
    <n v="0"/>
    <n v="11.166399999999999"/>
    <n v="28.713600000000003"/>
  </r>
  <r>
    <n v="3206"/>
    <s v="CA-2014-158372"/>
    <x v="723"/>
    <x v="1"/>
    <s v="VEN03"/>
    <s v="RD-19900"/>
    <s v="OFF-PA-10002137"/>
    <x v="1"/>
    <x v="10"/>
    <s v="Prod1856"/>
    <n v="62.24"/>
    <n v="8"/>
    <n v="0"/>
    <n v="28.007999999999999"/>
    <n v="34.231999999999999"/>
  </r>
  <r>
    <n v="3207"/>
    <s v="CA-2014-158372"/>
    <x v="723"/>
    <x v="1"/>
    <s v="VEN03"/>
    <s v="RD-19900"/>
    <s v="FUR-FU-10001867"/>
    <x v="0"/>
    <x v="5"/>
    <s v="Prod1819"/>
    <n v="53.2"/>
    <n v="5"/>
    <n v="0"/>
    <n v="14.896000000000001"/>
    <n v="38.304000000000002"/>
  </r>
  <r>
    <n v="3208"/>
    <s v="CA-2014-158372"/>
    <x v="723"/>
    <x v="1"/>
    <s v="VEN05"/>
    <s v="RD-19900"/>
    <s v="OFF-LA-10000407"/>
    <x v="1"/>
    <x v="2"/>
    <s v="Prod1839"/>
    <n v="39.840000000000003"/>
    <n v="8"/>
    <n v="0"/>
    <n v="18.3264"/>
    <n v="21.513600000000004"/>
  </r>
  <r>
    <n v="3209"/>
    <s v="CA-2016-108882"/>
    <x v="900"/>
    <x v="1"/>
    <s v="VEN05"/>
    <s v="LA-16780"/>
    <s v="TEC-AC-10000420"/>
    <x v="2"/>
    <x v="11"/>
    <s v="Prod1425"/>
    <n v="349.95"/>
    <n v="5"/>
    <n v="0"/>
    <n v="118.983"/>
    <n v="230.96699999999998"/>
  </r>
  <r>
    <n v="3210"/>
    <s v="CA-2016-108882"/>
    <x v="900"/>
    <x v="1"/>
    <s v="VEN05"/>
    <s v="LA-16780"/>
    <s v="TEC-PH-10002726"/>
    <x v="2"/>
    <x v="7"/>
    <s v="Prod154"/>
    <n v="377.928"/>
    <n v="9"/>
    <n v="0.2"/>
    <n v="141.72300000000001"/>
    <n v="236.20499999999998"/>
  </r>
  <r>
    <n v="3211"/>
    <s v="US-2017-108245"/>
    <x v="474"/>
    <x v="1"/>
    <s v="VEN04"/>
    <s v="SH-19975"/>
    <s v="OFF-EN-10001415"/>
    <x v="1"/>
    <x v="12"/>
    <s v="Prod353"/>
    <n v="13.391999999999999"/>
    <n v="3"/>
    <n v="0.2"/>
    <n v="5.0220000000000002"/>
    <n v="8.3699999999999992"/>
  </r>
  <r>
    <n v="3212"/>
    <s v="US-2017-108245"/>
    <x v="474"/>
    <x v="1"/>
    <s v="VEN05"/>
    <s v="SH-19975"/>
    <s v="OFF-BI-10000773"/>
    <x v="1"/>
    <x v="8"/>
    <s v="Prod1819"/>
    <n v="11.228"/>
    <n v="7"/>
    <n v="0.8"/>
    <n v="-18.526199999999999"/>
    <n v="29.754199999999997"/>
  </r>
  <r>
    <n v="3213"/>
    <s v="CA-2014-142314"/>
    <x v="58"/>
    <x v="1"/>
    <s v="VEN05"/>
    <s v="SF-20200"/>
    <s v="OFF-AP-10002350"/>
    <x v="1"/>
    <x v="9"/>
    <s v="Prod1819"/>
    <n v="207.24"/>
    <n v="11"/>
    <n v="0"/>
    <n v="58.027200000000001"/>
    <n v="149.21280000000002"/>
  </r>
  <r>
    <n v="3214"/>
    <s v="CA-2016-132409"/>
    <x v="219"/>
    <x v="1"/>
    <s v="VEN03"/>
    <s v="TH-21235"/>
    <s v="OFF-AR-10001919"/>
    <x v="1"/>
    <x v="6"/>
    <s v="Prod1819"/>
    <n v="1.504"/>
    <n v="1"/>
    <n v="0.2"/>
    <n v="0.16919999999999999"/>
    <n v="1.3348"/>
  </r>
  <r>
    <n v="3215"/>
    <s v="CA-2016-132409"/>
    <x v="219"/>
    <x v="1"/>
    <s v="VEN05"/>
    <s v="TH-21235"/>
    <s v="OFF-AP-10002082"/>
    <x v="1"/>
    <x v="9"/>
    <s v="Prod1819"/>
    <n v="34.847999999999999"/>
    <n v="2"/>
    <n v="0.2"/>
    <n v="6.5339999999999998"/>
    <n v="28.314"/>
  </r>
  <r>
    <n v="3216"/>
    <s v="CA-2017-150189"/>
    <x v="778"/>
    <x v="2"/>
    <s v="VEN04"/>
    <s v="VG-21790"/>
    <s v="OFF-LA-10002762"/>
    <x v="1"/>
    <x v="2"/>
    <s v="Prod998"/>
    <n v="75.180000000000007"/>
    <n v="6"/>
    <n v="0"/>
    <n v="35.334600000000002"/>
    <n v="39.845400000000005"/>
  </r>
  <r>
    <n v="3217"/>
    <s v="CA-2014-114433"/>
    <x v="613"/>
    <x v="1"/>
    <s v="VEN05"/>
    <s v="NP-18325"/>
    <s v="TEC-AC-10002800"/>
    <x v="2"/>
    <x v="11"/>
    <s v="Prod1425"/>
    <n v="149.97"/>
    <n v="3"/>
    <n v="0"/>
    <n v="52.4895"/>
    <n v="97.480500000000006"/>
  </r>
  <r>
    <n v="3218"/>
    <s v="CA-2017-104640"/>
    <x v="38"/>
    <x v="1"/>
    <s v="VEN05"/>
    <s v="FH-14275"/>
    <s v="OFF-BI-10003925"/>
    <x v="1"/>
    <x v="8"/>
    <s v="Prod1841"/>
    <n v="931.17600000000004"/>
    <n v="3"/>
    <n v="0.2"/>
    <n v="314.27190000000002"/>
    <n v="616.90409999999997"/>
  </r>
  <r>
    <n v="3219"/>
    <s v="CA-2017-104640"/>
    <x v="38"/>
    <x v="1"/>
    <s v="VEN03"/>
    <s v="FH-14275"/>
    <s v="TEC-PH-10002200"/>
    <x v="2"/>
    <x v="7"/>
    <s v="Prod1458"/>
    <n v="430.88"/>
    <n v="2"/>
    <n v="0"/>
    <n v="124.9552"/>
    <n v="305.9248"/>
  </r>
  <r>
    <n v="3220"/>
    <s v="US-2015-137008"/>
    <x v="688"/>
    <x v="1"/>
    <s v="VEN05"/>
    <s v="JP-15460"/>
    <s v="OFF-PA-10001295"/>
    <x v="1"/>
    <x v="10"/>
    <s v="Prod998"/>
    <n v="94.85"/>
    <n v="5"/>
    <n v="0"/>
    <n v="45.527999999999999"/>
    <n v="49.321999999999996"/>
  </r>
  <r>
    <n v="3221"/>
    <s v="US-2015-137008"/>
    <x v="688"/>
    <x v="1"/>
    <s v="VEN04"/>
    <s v="JP-15460"/>
    <s v="OFF-EN-10002500"/>
    <x v="1"/>
    <x v="12"/>
    <s v="Prod1839"/>
    <n v="51.12"/>
    <n v="4"/>
    <n v="0"/>
    <n v="23.004000000000001"/>
    <n v="28.115999999999996"/>
  </r>
  <r>
    <n v="3222"/>
    <s v="US-2015-137008"/>
    <x v="688"/>
    <x v="1"/>
    <s v="VEN05"/>
    <s v="JP-15460"/>
    <s v="TEC-AC-10000892"/>
    <x v="2"/>
    <x v="11"/>
    <s v="Prod1425"/>
    <n v="90"/>
    <n v="1"/>
    <n v="0"/>
    <n v="32.4"/>
    <n v="57.6"/>
  </r>
  <r>
    <n v="3223"/>
    <s v="CA-2014-108189"/>
    <x v="703"/>
    <x v="2"/>
    <s v="VEN04"/>
    <s v="ES-14080"/>
    <s v="OFF-PA-10001838"/>
    <x v="1"/>
    <x v="10"/>
    <s v="Prod1856"/>
    <n v="9.4079999999999995"/>
    <n v="2"/>
    <n v="0.2"/>
    <n v="3.4104000000000001"/>
    <n v="5.9975999999999994"/>
  </r>
  <r>
    <n v="3224"/>
    <s v="CA-2014-108189"/>
    <x v="703"/>
    <x v="2"/>
    <s v="VEN05"/>
    <s v="ES-14080"/>
    <s v="OFF-FA-10000735"/>
    <x v="1"/>
    <x v="13"/>
    <s v="Prod1839"/>
    <n v="4.6719999999999997"/>
    <n v="2"/>
    <n v="0.2"/>
    <n v="1.46"/>
    <n v="3.2119999999999997"/>
  </r>
  <r>
    <n v="3225"/>
    <s v="CA-2014-108189"/>
    <x v="703"/>
    <x v="2"/>
    <s v="VEN04"/>
    <s v="ES-14080"/>
    <s v="TEC-PH-10001760"/>
    <x v="2"/>
    <x v="7"/>
    <s v="Prod1458"/>
    <n v="318.39999999999998"/>
    <n v="2"/>
    <n v="0.2"/>
    <n v="107.46"/>
    <n v="210.94"/>
  </r>
  <r>
    <n v="3226"/>
    <s v="CA-2014-108189"/>
    <x v="703"/>
    <x v="2"/>
    <s v="VEN03"/>
    <s v="ES-14080"/>
    <s v="OFF-EN-10004846"/>
    <x v="1"/>
    <x v="12"/>
    <s v="Prod1839"/>
    <n v="12.768000000000001"/>
    <n v="6"/>
    <n v="0.2"/>
    <n v="4.6284000000000001"/>
    <n v="8.1396000000000015"/>
  </r>
  <r>
    <n v="3227"/>
    <s v="CA-2014-108189"/>
    <x v="703"/>
    <x v="2"/>
    <s v="VEN05"/>
    <s v="ES-14080"/>
    <s v="OFF-SU-10003567"/>
    <x v="1"/>
    <x v="14"/>
    <s v="Prod1425"/>
    <n v="15.36"/>
    <n v="2"/>
    <n v="0.2"/>
    <n v="-3.2639999999999998"/>
    <n v="18.623999999999999"/>
  </r>
  <r>
    <n v="3228"/>
    <s v="CA-2014-108189"/>
    <x v="703"/>
    <x v="2"/>
    <s v="VEN01"/>
    <s v="ES-14080"/>
    <s v="TEC-PH-10001557"/>
    <x v="2"/>
    <x v="7"/>
    <s v="Prod1458"/>
    <n v="230.376"/>
    <n v="3"/>
    <n v="0.2"/>
    <n v="20.157900000000001"/>
    <n v="210.21809999999999"/>
  </r>
  <r>
    <n v="3229"/>
    <s v="CA-2014-108189"/>
    <x v="703"/>
    <x v="2"/>
    <s v="VEN04"/>
    <s v="ES-14080"/>
    <s v="TEC-AC-10003038"/>
    <x v="2"/>
    <x v="11"/>
    <s v="Prod1425"/>
    <n v="7.16"/>
    <n v="1"/>
    <n v="0.2"/>
    <n v="-8.9499999999999996E-2"/>
    <n v="7.2495000000000003"/>
  </r>
  <r>
    <n v="3230"/>
    <s v="CA-2014-154641"/>
    <x v="128"/>
    <x v="1"/>
    <s v="VEN04"/>
    <s v="KL-16645"/>
    <s v="OFF-ST-10004459"/>
    <x v="1"/>
    <x v="4"/>
    <s v="Prod1425"/>
    <n v="375.34"/>
    <n v="1"/>
    <n v="0"/>
    <n v="18.766999999999999"/>
    <n v="356.57299999999998"/>
  </r>
  <r>
    <n v="3231"/>
    <s v="CA-2017-131625"/>
    <x v="559"/>
    <x v="0"/>
    <s v="VEN04"/>
    <s v="BN-11515"/>
    <s v="FUR-FU-10004960"/>
    <x v="0"/>
    <x v="5"/>
    <s v="Prod1819"/>
    <n v="114.9"/>
    <n v="5"/>
    <n v="0"/>
    <n v="39.066000000000003"/>
    <n v="75.834000000000003"/>
  </r>
  <r>
    <n v="3232"/>
    <s v="US-2017-156356"/>
    <x v="901"/>
    <x v="1"/>
    <s v="VEN02"/>
    <s v="ND-18370"/>
    <s v="OFF-BI-10000632"/>
    <x v="1"/>
    <x v="8"/>
    <s v="Prod1819"/>
    <n v="26.045999999999999"/>
    <n v="3"/>
    <n v="0.8"/>
    <n v="-44.278199999999998"/>
    <n v="70.32419999999999"/>
  </r>
  <r>
    <n v="3233"/>
    <s v="US-2017-156356"/>
    <x v="901"/>
    <x v="1"/>
    <s v="VEN04"/>
    <s v="ND-18370"/>
    <s v="OFF-BI-10001107"/>
    <x v="1"/>
    <x v="8"/>
    <s v="Prod1819"/>
    <n v="2.8959999999999999"/>
    <n v="1"/>
    <n v="0.8"/>
    <n v="-4.7784000000000004"/>
    <n v="7.6744000000000003"/>
  </r>
  <r>
    <n v="3234"/>
    <s v="US-2017-156356"/>
    <x v="901"/>
    <x v="1"/>
    <s v="VEN03"/>
    <s v="ND-18370"/>
    <s v="OFF-ST-10002301"/>
    <x v="1"/>
    <x v="4"/>
    <s v="Prod1425"/>
    <n v="32.543999999999997"/>
    <n v="2"/>
    <n v="0.2"/>
    <n v="-7.7291999999999996"/>
    <n v="40.273199999999996"/>
  </r>
  <r>
    <n v="3235"/>
    <s v="CA-2016-138933"/>
    <x v="132"/>
    <x v="2"/>
    <s v="VEN01"/>
    <s v="JL-15130"/>
    <s v="OFF-BI-10003355"/>
    <x v="1"/>
    <x v="8"/>
    <s v="Prod1841"/>
    <n v="3.984"/>
    <n v="1"/>
    <n v="0.2"/>
    <n v="1.3944000000000001"/>
    <n v="2.5895999999999999"/>
  </r>
  <r>
    <n v="3236"/>
    <s v="CA-2016-140746"/>
    <x v="900"/>
    <x v="3"/>
    <s v="VEN02"/>
    <s v="RC-19825"/>
    <s v="FUR-TA-10002903"/>
    <x v="0"/>
    <x v="3"/>
    <s v="Prod1819"/>
    <n v="181.797"/>
    <n v="1"/>
    <n v="0.3"/>
    <n v="-15.582599999999999"/>
    <n v="197.37959999999998"/>
  </r>
  <r>
    <n v="3237"/>
    <s v="CA-2016-146836"/>
    <x v="422"/>
    <x v="3"/>
    <s v="VEN04"/>
    <s v="CC-12475"/>
    <s v="OFF-ST-10001580"/>
    <x v="1"/>
    <x v="4"/>
    <s v="Prod1425"/>
    <n v="44.94"/>
    <n v="3"/>
    <n v="0"/>
    <n v="12.5832"/>
    <n v="32.3568"/>
  </r>
  <r>
    <n v="3238"/>
    <s v="CA-2016-146836"/>
    <x v="422"/>
    <x v="3"/>
    <s v="VEN01"/>
    <s v="CC-12475"/>
    <s v="OFF-BI-10000315"/>
    <x v="1"/>
    <x v="8"/>
    <s v="Prod1819"/>
    <n v="45.576000000000001"/>
    <n v="3"/>
    <n v="0.2"/>
    <n v="15.951599999999999"/>
    <n v="29.624400000000001"/>
  </r>
  <r>
    <n v="3239"/>
    <s v="US-2016-127971"/>
    <x v="902"/>
    <x v="1"/>
    <s v="VEN02"/>
    <s v="DW-13195"/>
    <s v="FUR-CH-10003774"/>
    <x v="0"/>
    <x v="1"/>
    <s v="Prod645"/>
    <n v="318.43"/>
    <n v="5"/>
    <n v="0.3"/>
    <n v="-77.332999999999998"/>
    <n v="395.76300000000003"/>
  </r>
  <r>
    <n v="3240"/>
    <s v="US-2016-127971"/>
    <x v="902"/>
    <x v="1"/>
    <s v="VEN05"/>
    <s v="DW-13195"/>
    <s v="TEC-PH-10003095"/>
    <x v="2"/>
    <x v="7"/>
    <s v="Prod154"/>
    <n v="122.92"/>
    <n v="7"/>
    <n v="0.2"/>
    <n v="46.094999999999999"/>
    <n v="76.825000000000003"/>
  </r>
  <r>
    <n v="3241"/>
    <s v="US-2016-127971"/>
    <x v="902"/>
    <x v="1"/>
    <s v="VEN04"/>
    <s v="DW-13195"/>
    <s v="FUR-FU-10000023"/>
    <x v="0"/>
    <x v="5"/>
    <s v="Prod645"/>
    <n v="7.0679999999999996"/>
    <n v="3"/>
    <n v="0.6"/>
    <n v="-2.8271999999999999"/>
    <n v="9.8951999999999991"/>
  </r>
  <r>
    <n v="3242"/>
    <s v="US-2016-140809"/>
    <x v="855"/>
    <x v="2"/>
    <s v="VEN01"/>
    <s v="CK-12760"/>
    <s v="OFF-ST-10002214"/>
    <x v="1"/>
    <x v="4"/>
    <s v="Prod1425"/>
    <n v="56.45"/>
    <n v="5"/>
    <n v="0"/>
    <n v="14.677"/>
    <n v="41.773000000000003"/>
  </r>
  <r>
    <n v="3243"/>
    <s v="CA-2017-114524"/>
    <x v="710"/>
    <x v="0"/>
    <s v="VEN02"/>
    <s v="EG-13900"/>
    <s v="OFF-BI-10002799"/>
    <x v="1"/>
    <x v="8"/>
    <s v="Prod1841"/>
    <n v="13.468"/>
    <n v="13"/>
    <n v="0.8"/>
    <n v="-22.895600000000002"/>
    <n v="36.363600000000005"/>
  </r>
  <r>
    <n v="3244"/>
    <s v="CA-2017-113355"/>
    <x v="241"/>
    <x v="1"/>
    <s v="VEN05"/>
    <s v="SJ-20215"/>
    <s v="TEC-PH-10004912"/>
    <x v="2"/>
    <x v="7"/>
    <s v="Prod154"/>
    <n v="219.8"/>
    <n v="5"/>
    <n v="0.2"/>
    <n v="24.727499999999999"/>
    <n v="195.07250000000002"/>
  </r>
  <r>
    <n v="3245"/>
    <s v="CA-2017-113355"/>
    <x v="241"/>
    <x v="1"/>
    <s v="VEN02"/>
    <s v="SJ-20215"/>
    <s v="FUR-CH-10002602"/>
    <x v="0"/>
    <x v="1"/>
    <s v="Prod645"/>
    <n v="317.05799999999999"/>
    <n v="3"/>
    <n v="0.3"/>
    <n v="-18.117599999999999"/>
    <n v="335.17559999999997"/>
  </r>
  <r>
    <n v="3246"/>
    <s v="US-2017-140907"/>
    <x v="169"/>
    <x v="0"/>
    <s v="VEN04"/>
    <s v="BP-11185"/>
    <s v="TEC-AC-10004510"/>
    <x v="2"/>
    <x v="11"/>
    <s v="Prod1425"/>
    <n v="49.08"/>
    <n v="3"/>
    <n v="0"/>
    <n v="4.9080000000000004"/>
    <n v="44.171999999999997"/>
  </r>
  <r>
    <n v="3247"/>
    <s v="US-2017-140907"/>
    <x v="169"/>
    <x v="0"/>
    <s v="VEN02"/>
    <s v="BP-11185"/>
    <s v="OFF-ST-10000060"/>
    <x v="1"/>
    <x v="4"/>
    <s v="Prod1425"/>
    <n v="324.89999999999998"/>
    <n v="5"/>
    <n v="0"/>
    <n v="38.988"/>
    <n v="285.91199999999998"/>
  </r>
  <r>
    <n v="3248"/>
    <s v="US-2017-140907"/>
    <x v="169"/>
    <x v="0"/>
    <s v="VEN04"/>
    <s v="BP-11185"/>
    <s v="OFF-AR-10000799"/>
    <x v="1"/>
    <x v="6"/>
    <s v="Prod1819"/>
    <n v="18.239999999999998"/>
    <n v="3"/>
    <n v="0"/>
    <n v="5.2896000000000001"/>
    <n v="12.950399999999998"/>
  </r>
  <r>
    <n v="3249"/>
    <s v="CA-2016-159730"/>
    <x v="684"/>
    <x v="1"/>
    <s v="VEN02"/>
    <s v="SJ-20125"/>
    <s v="FUR-CH-10004875"/>
    <x v="0"/>
    <x v="1"/>
    <s v="Prod645"/>
    <n v="113.88800000000001"/>
    <n v="2"/>
    <n v="0.2"/>
    <n v="9.9651999999999994"/>
    <n v="103.92280000000001"/>
  </r>
  <r>
    <n v="3250"/>
    <s v="CA-2016-159730"/>
    <x v="684"/>
    <x v="1"/>
    <s v="VEN05"/>
    <s v="SJ-20125"/>
    <s v="TEC-PH-10002085"/>
    <x v="2"/>
    <x v="7"/>
    <s v="Prod1458"/>
    <n v="105.584"/>
    <n v="2"/>
    <n v="0.2"/>
    <n v="7.9188000000000001"/>
    <n v="97.665199999999999"/>
  </r>
  <r>
    <n v="3251"/>
    <s v="CA-2016-157868"/>
    <x v="903"/>
    <x v="1"/>
    <s v="VEN05"/>
    <s v="MC-17590"/>
    <s v="OFF-FA-10000992"/>
    <x v="1"/>
    <x v="13"/>
    <s v="Prod1839"/>
    <n v="24.85"/>
    <n v="7"/>
    <n v="0"/>
    <n v="11.679500000000001"/>
    <n v="13.170500000000001"/>
  </r>
  <r>
    <n v="3252"/>
    <s v="CA-2017-119389"/>
    <x v="887"/>
    <x v="2"/>
    <s v="VEN04"/>
    <s v="BG-11740"/>
    <s v="FUR-FU-10001473"/>
    <x v="0"/>
    <x v="5"/>
    <s v="Prod1819"/>
    <n v="60.311999999999998"/>
    <n v="3"/>
    <n v="0.2"/>
    <n v="5.2773000000000003"/>
    <n v="55.034700000000001"/>
  </r>
  <r>
    <n v="3253"/>
    <s v="CA-2017-110373"/>
    <x v="904"/>
    <x v="0"/>
    <s v="VEN01"/>
    <s v="MA-17560"/>
    <s v="OFF-AR-10003045"/>
    <x v="1"/>
    <x v="6"/>
    <s v="Prod1819"/>
    <n v="7.056"/>
    <n v="3"/>
    <n v="0.2"/>
    <n v="2.2050000000000001"/>
    <n v="4.851"/>
  </r>
  <r>
    <n v="3254"/>
    <s v="CA-2017-110373"/>
    <x v="904"/>
    <x v="0"/>
    <s v="VEN01"/>
    <s v="MA-17560"/>
    <s v="TEC-PH-10001536"/>
    <x v="2"/>
    <x v="7"/>
    <s v="Prod1458"/>
    <n v="27.184000000000001"/>
    <n v="2"/>
    <n v="0.2"/>
    <n v="2.0388000000000002"/>
    <n v="25.145200000000003"/>
  </r>
  <r>
    <n v="3255"/>
    <s v="CA-2016-155474"/>
    <x v="607"/>
    <x v="1"/>
    <s v="VEN01"/>
    <s v="CC-12220"/>
    <s v="TEC-PH-10001580"/>
    <x v="2"/>
    <x v="7"/>
    <s v="Prod1458"/>
    <n v="107.98399999999999"/>
    <n v="1"/>
    <n v="0.2"/>
    <n v="9.4486000000000008"/>
    <n v="98.535399999999996"/>
  </r>
  <r>
    <n v="3256"/>
    <s v="CA-2016-155474"/>
    <x v="607"/>
    <x v="1"/>
    <s v="VEN04"/>
    <s v="CC-12220"/>
    <s v="OFF-BI-10004209"/>
    <x v="1"/>
    <x v="8"/>
    <s v="Prod1841"/>
    <n v="19.295999999999999"/>
    <n v="3"/>
    <n v="0.2"/>
    <n v="6.03"/>
    <n v="13.265999999999998"/>
  </r>
  <r>
    <n v="3257"/>
    <s v="CA-2015-155453"/>
    <x v="905"/>
    <x v="1"/>
    <s v="VEN03"/>
    <s v="RA-19885"/>
    <s v="OFF-LA-10001613"/>
    <x v="1"/>
    <x v="2"/>
    <s v="Prod1839"/>
    <n v="4.6079999999999997"/>
    <n v="2"/>
    <n v="0.2"/>
    <n v="1.6704000000000001"/>
    <n v="2.9375999999999998"/>
  </r>
  <r>
    <n v="3258"/>
    <s v="US-2016-161844"/>
    <x v="906"/>
    <x v="0"/>
    <s v="VEN01"/>
    <s v="DK-12835"/>
    <s v="FUR-TA-10001676"/>
    <x v="0"/>
    <x v="3"/>
    <s v="Prod1819"/>
    <n v="79.974000000000004"/>
    <n v="3"/>
    <n v="0.4"/>
    <n v="-29.323799999999999"/>
    <n v="109.2978"/>
  </r>
  <r>
    <n v="3259"/>
    <s v="US-2016-161844"/>
    <x v="906"/>
    <x v="0"/>
    <s v="VEN01"/>
    <s v="DK-12835"/>
    <s v="OFF-BI-10003712"/>
    <x v="1"/>
    <x v="8"/>
    <s v="Prod1841"/>
    <n v="2.9460000000000002"/>
    <n v="2"/>
    <n v="0.7"/>
    <n v="-2.0621999999999998"/>
    <n v="5.0082000000000004"/>
  </r>
  <r>
    <n v="3260"/>
    <s v="US-2016-162103"/>
    <x v="398"/>
    <x v="1"/>
    <s v="VEN01"/>
    <s v="LB-16795"/>
    <s v="OFF-BI-10000285"/>
    <x v="1"/>
    <x v="8"/>
    <s v="Prod1819"/>
    <n v="3.1360000000000001"/>
    <n v="2"/>
    <n v="0.8"/>
    <n v="-4.7039999999999997"/>
    <n v="7.84"/>
  </r>
  <r>
    <n v="3261"/>
    <s v="CA-2014-151554"/>
    <x v="907"/>
    <x v="2"/>
    <s v="VEN01"/>
    <s v="CM-11815"/>
    <s v="OFF-PA-10004609"/>
    <x v="1"/>
    <x v="10"/>
    <s v="Prod35"/>
    <n v="20.736000000000001"/>
    <n v="4"/>
    <n v="0.2"/>
    <n v="7.2576000000000001"/>
    <n v="13.478400000000001"/>
  </r>
  <r>
    <n v="3262"/>
    <s v="CA-2014-140662"/>
    <x v="908"/>
    <x v="2"/>
    <s v="VEN04"/>
    <s v="TS-21205"/>
    <s v="TEC-AC-10001314"/>
    <x v="2"/>
    <x v="11"/>
    <s v="Prod1425"/>
    <n v="99.98"/>
    <n v="2"/>
    <n v="0"/>
    <n v="7.9984000000000002"/>
    <n v="91.9816"/>
  </r>
  <r>
    <n v="3263"/>
    <s v="CA-2014-140662"/>
    <x v="908"/>
    <x v="2"/>
    <s v="VEN03"/>
    <s v="TS-21205"/>
    <s v="OFF-PA-10003395"/>
    <x v="1"/>
    <x v="10"/>
    <s v="Prod1483"/>
    <n v="733.95"/>
    <n v="7"/>
    <n v="0"/>
    <n v="352.29599999999999"/>
    <n v="381.65400000000005"/>
  </r>
  <r>
    <n v="3264"/>
    <s v="CA-2014-140662"/>
    <x v="908"/>
    <x v="2"/>
    <s v="VEN02"/>
    <s v="TS-21205"/>
    <s v="OFF-AP-10001242"/>
    <x v="1"/>
    <x v="9"/>
    <s v="Prod1819"/>
    <n v="241.44"/>
    <n v="3"/>
    <n v="0"/>
    <n v="72.432000000000002"/>
    <n v="169.00799999999998"/>
  </r>
  <r>
    <n v="3265"/>
    <s v="CA-2016-122518"/>
    <x v="599"/>
    <x v="0"/>
    <s v="VEN03"/>
    <s v="RF-19345"/>
    <s v="OFF-LA-10001641"/>
    <x v="1"/>
    <x v="2"/>
    <s v="Prod1839"/>
    <n v="10.08"/>
    <n v="4"/>
    <n v="0.2"/>
    <n v="3.528"/>
    <n v="6.5519999999999996"/>
  </r>
  <r>
    <n v="3266"/>
    <s v="US-2014-126571"/>
    <x v="323"/>
    <x v="1"/>
    <s v="VEN04"/>
    <s v="JF-15565"/>
    <s v="OFF-ST-10003816"/>
    <x v="1"/>
    <x v="4"/>
    <s v="Prod1425"/>
    <n v="281.904"/>
    <n v="2"/>
    <n v="0.2"/>
    <n v="10.571400000000001"/>
    <n v="271.33260000000001"/>
  </r>
  <r>
    <n v="3267"/>
    <s v="US-2014-126571"/>
    <x v="323"/>
    <x v="1"/>
    <s v="VEN04"/>
    <s v="JF-15565"/>
    <s v="OFF-EN-10002230"/>
    <x v="1"/>
    <x v="12"/>
    <s v="Prod1922"/>
    <n v="201.43199999999999"/>
    <n v="3"/>
    <n v="0.2"/>
    <n v="67.9833"/>
    <n v="133.44869999999997"/>
  </r>
  <r>
    <n v="3268"/>
    <s v="CA-2014-143840"/>
    <x v="632"/>
    <x v="1"/>
    <s v="VEN04"/>
    <s v="EH-14185"/>
    <s v="TEC-PH-10002660"/>
    <x v="2"/>
    <x v="7"/>
    <s v="Prod154"/>
    <n v="135.97999999999999"/>
    <n v="2"/>
    <n v="0"/>
    <n v="33.994999999999997"/>
    <n v="101.98499999999999"/>
  </r>
  <r>
    <n v="3269"/>
    <s v="CA-2014-143840"/>
    <x v="632"/>
    <x v="1"/>
    <s v="VEN03"/>
    <s v="EH-14185"/>
    <s v="TEC-PH-10003171"/>
    <x v="2"/>
    <x v="7"/>
    <s v="Prod154"/>
    <n v="44.95"/>
    <n v="1"/>
    <n v="0"/>
    <n v="12.586"/>
    <n v="32.364000000000004"/>
  </r>
  <r>
    <n v="3270"/>
    <s v="CA-2014-115980"/>
    <x v="909"/>
    <x v="1"/>
    <s v="VEN05"/>
    <s v="VW-21775"/>
    <s v="TEC-AC-10003709"/>
    <x v="2"/>
    <x v="11"/>
    <s v="Prod1425"/>
    <n v="2.97"/>
    <n v="3"/>
    <n v="0"/>
    <n v="1.3068"/>
    <n v="1.6632000000000002"/>
  </r>
  <r>
    <n v="3271"/>
    <s v="CA-2014-115980"/>
    <x v="909"/>
    <x v="1"/>
    <s v="VEN05"/>
    <s v="VW-21775"/>
    <s v="OFF-FA-10000304"/>
    <x v="1"/>
    <x v="13"/>
    <s v="Prod1839"/>
    <n v="6.54"/>
    <n v="3"/>
    <n v="0"/>
    <n v="2.6814"/>
    <n v="3.8586"/>
  </r>
  <r>
    <n v="3272"/>
    <s v="CA-2015-155145"/>
    <x v="693"/>
    <x v="0"/>
    <s v="VEN02"/>
    <s v="KN-16450"/>
    <s v="TEC-AC-10003709"/>
    <x v="2"/>
    <x v="11"/>
    <s v="Prod1425"/>
    <n v="7.92"/>
    <n v="8"/>
    <n v="0"/>
    <n v="3.4847999999999999"/>
    <n v="4.4352"/>
  </r>
  <r>
    <n v="3273"/>
    <s v="CA-2015-146038"/>
    <x v="910"/>
    <x v="1"/>
    <s v="VEN04"/>
    <s v="SJ-20215"/>
    <s v="FUR-CH-10002774"/>
    <x v="0"/>
    <x v="1"/>
    <s v="Prod645"/>
    <n v="203.92"/>
    <n v="5"/>
    <n v="0.2"/>
    <n v="22.940999999999999"/>
    <n v="180.97899999999998"/>
  </r>
  <r>
    <n v="3274"/>
    <s v="CA-2017-133865"/>
    <x v="582"/>
    <x v="1"/>
    <s v="VEN01"/>
    <s v="PS-19045"/>
    <s v="TEC-CO-10001046"/>
    <x v="2"/>
    <x v="16"/>
    <s v="Prod1460"/>
    <n v="3359.9520000000002"/>
    <n v="6"/>
    <n v="0.2"/>
    <n v="1049.9849999999999"/>
    <n v="2309.9670000000006"/>
  </r>
  <r>
    <n v="3275"/>
    <s v="CA-2017-116358"/>
    <x v="373"/>
    <x v="1"/>
    <s v="VEN01"/>
    <s v="KM-16225"/>
    <s v="OFF-FA-10003495"/>
    <x v="1"/>
    <x v="13"/>
    <s v="Prod1839"/>
    <n v="18.239999999999998"/>
    <n v="3"/>
    <n v="0"/>
    <n v="9.1199999999999992"/>
    <n v="9.1199999999999992"/>
  </r>
  <r>
    <n v="3276"/>
    <s v="CA-2017-116358"/>
    <x v="373"/>
    <x v="1"/>
    <s v="VEN02"/>
    <s v="KM-16225"/>
    <s v="OFF-AR-10004685"/>
    <x v="1"/>
    <x v="6"/>
    <s v="Prod1819"/>
    <n v="27.78"/>
    <n v="6"/>
    <n v="0"/>
    <n v="9.1674000000000007"/>
    <n v="18.6126"/>
  </r>
  <r>
    <n v="3277"/>
    <s v="CA-2014-102988"/>
    <x v="568"/>
    <x v="0"/>
    <s v="VEN03"/>
    <s v="GM-14695"/>
    <s v="OFF-AR-10004757"/>
    <x v="1"/>
    <x v="6"/>
    <s v="Prod1819"/>
    <n v="22.96"/>
    <n v="7"/>
    <n v="0"/>
    <n v="7.5768000000000004"/>
    <n v="15.3832"/>
  </r>
  <r>
    <n v="3278"/>
    <s v="CA-2014-102988"/>
    <x v="568"/>
    <x v="0"/>
    <s v="VEN04"/>
    <s v="GM-14695"/>
    <s v="TEC-PH-10001615"/>
    <x v="2"/>
    <x v="7"/>
    <s v="Prod1458"/>
    <n v="28.99"/>
    <n v="1"/>
    <n v="0"/>
    <n v="8.4070999999999998"/>
    <n v="20.582899999999999"/>
  </r>
  <r>
    <n v="3279"/>
    <s v="CA-2014-102988"/>
    <x v="568"/>
    <x v="0"/>
    <s v="VEN04"/>
    <s v="GM-14695"/>
    <s v="OFF-PA-10003349"/>
    <x v="1"/>
    <x v="10"/>
    <s v="Prod1483"/>
    <n v="12.96"/>
    <n v="2"/>
    <n v="0"/>
    <n v="6.3503999999999996"/>
    <n v="6.6096000000000013"/>
  </r>
  <r>
    <n v="3280"/>
    <s v="CA-2014-102988"/>
    <x v="568"/>
    <x v="0"/>
    <s v="VEN04"/>
    <s v="GM-14695"/>
    <s v="OFF-AR-10000127"/>
    <x v="1"/>
    <x v="6"/>
    <s v="Prod1819"/>
    <n v="22.96"/>
    <n v="7"/>
    <n v="0"/>
    <n v="6.6584000000000003"/>
    <n v="16.301600000000001"/>
  </r>
  <r>
    <n v="3281"/>
    <s v="CA-2014-102988"/>
    <x v="568"/>
    <x v="0"/>
    <s v="VEN02"/>
    <s v="GM-14695"/>
    <s v="OFF-SU-10002881"/>
    <x v="1"/>
    <x v="14"/>
    <s v="Prod1425"/>
    <n v="4164.05"/>
    <n v="5"/>
    <n v="0"/>
    <n v="83.281000000000006"/>
    <n v="4080.7690000000002"/>
  </r>
  <r>
    <n v="3282"/>
    <s v="US-2014-117170"/>
    <x v="131"/>
    <x v="1"/>
    <s v="VEN02"/>
    <s v="KT-16465"/>
    <s v="TEC-AC-10001109"/>
    <x v="2"/>
    <x v="11"/>
    <s v="Prod1425"/>
    <n v="47.984000000000002"/>
    <n v="2"/>
    <n v="0.2"/>
    <n v="13.195600000000001"/>
    <n v="34.788400000000003"/>
  </r>
  <r>
    <n v="3283"/>
    <s v="US-2014-117170"/>
    <x v="131"/>
    <x v="1"/>
    <s v="VEN03"/>
    <s v="KT-16465"/>
    <s v="OFF-PA-10000682"/>
    <x v="1"/>
    <x v="10"/>
    <s v="Prod998"/>
    <n v="4.6239999999999997"/>
    <n v="1"/>
    <n v="0.2"/>
    <n v="1.6761999999999999"/>
    <n v="2.9478"/>
  </r>
  <r>
    <n v="3284"/>
    <s v="CA-2014-159478"/>
    <x v="911"/>
    <x v="1"/>
    <s v="VEN05"/>
    <s v="MH-17785"/>
    <s v="FUR-FU-10000221"/>
    <x v="0"/>
    <x v="5"/>
    <s v="Prod645"/>
    <n v="15.24"/>
    <n v="3"/>
    <n v="0"/>
    <n v="5.1816000000000004"/>
    <n v="10.058399999999999"/>
  </r>
  <r>
    <n v="3285"/>
    <s v="CA-2014-103702"/>
    <x v="101"/>
    <x v="1"/>
    <s v="VEN01"/>
    <s v="AF-10885"/>
    <s v="OFF-BI-10002429"/>
    <x v="1"/>
    <x v="8"/>
    <s v="Prod1841"/>
    <n v="63.923999999999999"/>
    <n v="7"/>
    <n v="0.7"/>
    <n v="-46.877600000000001"/>
    <n v="110.80160000000001"/>
  </r>
  <r>
    <n v="3286"/>
    <s v="CA-2017-150525"/>
    <x v="912"/>
    <x v="1"/>
    <s v="VEN05"/>
    <s v="JP-16135"/>
    <s v="OFF-AR-10002375"/>
    <x v="1"/>
    <x v="6"/>
    <s v="Prod1819"/>
    <n v="6.56"/>
    <n v="2"/>
    <n v="0"/>
    <n v="1.9024000000000001"/>
    <n v="4.6575999999999995"/>
  </r>
  <r>
    <n v="3287"/>
    <s v="CA-2017-150525"/>
    <x v="912"/>
    <x v="1"/>
    <s v="VEN02"/>
    <s v="JP-16135"/>
    <s v="OFF-AP-10000595"/>
    <x v="1"/>
    <x v="9"/>
    <s v="Prod1819"/>
    <n v="13.11"/>
    <n v="3"/>
    <n v="0"/>
    <n v="3.4085999999999999"/>
    <n v="9.7013999999999996"/>
  </r>
  <r>
    <n v="3288"/>
    <s v="CA-2015-157770"/>
    <x v="631"/>
    <x v="2"/>
    <s v="VEN03"/>
    <s v="RD-19585"/>
    <s v="TEC-PH-10001530"/>
    <x v="2"/>
    <x v="7"/>
    <s v="Prod1458"/>
    <n v="494.37599999999998"/>
    <n v="3"/>
    <n v="0.2"/>
    <n v="49.437600000000003"/>
    <n v="444.9384"/>
  </r>
  <r>
    <n v="3289"/>
    <s v="CA-2015-157770"/>
    <x v="631"/>
    <x v="2"/>
    <s v="VEN04"/>
    <s v="RD-19585"/>
    <s v="OFF-BI-10000050"/>
    <x v="1"/>
    <x v="8"/>
    <s v="Prod1819"/>
    <n v="29.2"/>
    <n v="5"/>
    <n v="0.2"/>
    <n v="9.8550000000000004"/>
    <n v="19.344999999999999"/>
  </r>
  <r>
    <n v="3290"/>
    <s v="CA-2015-157770"/>
    <x v="631"/>
    <x v="2"/>
    <s v="VEN03"/>
    <s v="RD-19585"/>
    <s v="TEC-AC-10001552"/>
    <x v="2"/>
    <x v="11"/>
    <s v="Prod1425"/>
    <n v="248.85"/>
    <n v="5"/>
    <n v="0"/>
    <n v="27.3735"/>
    <n v="221.47649999999999"/>
  </r>
  <r>
    <n v="3291"/>
    <s v="CA-2015-157770"/>
    <x v="631"/>
    <x v="2"/>
    <s v="VEN04"/>
    <s v="RD-19585"/>
    <s v="TEC-AC-10003399"/>
    <x v="2"/>
    <x v="11"/>
    <s v="Prod1425"/>
    <n v="36.24"/>
    <n v="1"/>
    <n v="0"/>
    <n v="15.220800000000001"/>
    <n v="21.019200000000001"/>
  </r>
  <r>
    <n v="3292"/>
    <s v="CA-2016-167290"/>
    <x v="271"/>
    <x v="1"/>
    <s v="VEN05"/>
    <s v="JF-15295"/>
    <s v="OFF-AR-10004078"/>
    <x v="1"/>
    <x v="6"/>
    <s v="Prod1819"/>
    <n v="11.68"/>
    <n v="2"/>
    <n v="0"/>
    <n v="3.504"/>
    <n v="8.1760000000000002"/>
  </r>
  <r>
    <n v="3293"/>
    <s v="CA-2014-106264"/>
    <x v="129"/>
    <x v="1"/>
    <s v="VEN02"/>
    <s v="CK-12595"/>
    <s v="OFF-SU-10002189"/>
    <x v="1"/>
    <x v="14"/>
    <s v="Prod1425"/>
    <n v="11.91"/>
    <n v="3"/>
    <n v="0"/>
    <n v="0.1191"/>
    <n v="11.790900000000001"/>
  </r>
  <r>
    <n v="3294"/>
    <s v="CA-2014-106264"/>
    <x v="129"/>
    <x v="1"/>
    <s v="VEN02"/>
    <s v="CK-12595"/>
    <s v="FUR-FU-10001852"/>
    <x v="0"/>
    <x v="5"/>
    <s v="Prod1819"/>
    <n v="3.48"/>
    <n v="2"/>
    <n v="0"/>
    <n v="1.1135999999999999"/>
    <n v="2.3664000000000001"/>
  </r>
  <r>
    <n v="3295"/>
    <s v="CA-2014-138023"/>
    <x v="913"/>
    <x v="2"/>
    <s v="VEN03"/>
    <s v="KH-16510"/>
    <s v="OFF-BI-10003638"/>
    <x v="1"/>
    <x v="8"/>
    <s v="Prod1841"/>
    <n v="30.96"/>
    <n v="8"/>
    <n v="0.8"/>
    <n v="-52.631999999999998"/>
    <n v="83.591999999999999"/>
  </r>
  <r>
    <n v="3296"/>
    <s v="CA-2017-113418"/>
    <x v="914"/>
    <x v="2"/>
    <s v="VEN02"/>
    <s v="CM-12655"/>
    <s v="TEC-MA-10002428"/>
    <x v="2"/>
    <x v="15"/>
    <s v="Prod1272"/>
    <n v="1704.89"/>
    <n v="11"/>
    <n v="0"/>
    <n v="767.20050000000003"/>
    <n v="937.68950000000007"/>
  </r>
  <r>
    <n v="3297"/>
    <s v="US-2015-110569"/>
    <x v="915"/>
    <x v="1"/>
    <s v="VEN04"/>
    <s v="EB-13870"/>
    <s v="OFF-BI-10001036"/>
    <x v="1"/>
    <x v="8"/>
    <s v="Prod1819"/>
    <n v="19.193999999999999"/>
    <n v="7"/>
    <n v="0.7"/>
    <n v="-12.795999999999999"/>
    <n v="31.99"/>
  </r>
  <r>
    <n v="3298"/>
    <s v="US-2015-110569"/>
    <x v="915"/>
    <x v="1"/>
    <s v="VEN01"/>
    <s v="EB-13870"/>
    <s v="OFF-AP-10004708"/>
    <x v="1"/>
    <x v="9"/>
    <s v="Prod1819"/>
    <n v="121.792"/>
    <n v="4"/>
    <n v="0.2"/>
    <n v="13.701599999999999"/>
    <n v="108.0904"/>
  </r>
  <r>
    <n v="3299"/>
    <s v="CA-2017-136308"/>
    <x v="38"/>
    <x v="3"/>
    <s v="VEN05"/>
    <s v="MW-18235"/>
    <s v="TEC-MA-10000488"/>
    <x v="2"/>
    <x v="15"/>
    <s v="Prod1460"/>
    <n v="1919.9760000000001"/>
    <n v="3"/>
    <n v="0.2"/>
    <n v="215.9973"/>
    <n v="1703.9787000000001"/>
  </r>
  <r>
    <n v="3300"/>
    <s v="US-2014-159926"/>
    <x v="794"/>
    <x v="1"/>
    <s v="VEN03"/>
    <s v="CS-11950"/>
    <s v="OFF-BI-10003656"/>
    <x v="1"/>
    <x v="8"/>
    <s v="Prod1841"/>
    <n v="50.997"/>
    <n v="1"/>
    <n v="0.7"/>
    <n v="-40.797600000000003"/>
    <n v="91.794600000000003"/>
  </r>
  <r>
    <n v="3301"/>
    <s v="US-2014-159926"/>
    <x v="794"/>
    <x v="1"/>
    <s v="VEN05"/>
    <s v="CS-11950"/>
    <s v="OFF-ST-10003656"/>
    <x v="1"/>
    <x v="4"/>
    <s v="Prod1425"/>
    <n v="76.792000000000002"/>
    <n v="1"/>
    <n v="0.2"/>
    <n v="-16.318300000000001"/>
    <n v="93.110299999999995"/>
  </r>
  <r>
    <n v="3302"/>
    <s v="US-2014-159926"/>
    <x v="794"/>
    <x v="1"/>
    <s v="VEN04"/>
    <s v="CS-11950"/>
    <s v="TEC-PH-10001128"/>
    <x v="2"/>
    <x v="7"/>
    <s v="Prod1458"/>
    <n v="539.96400000000006"/>
    <n v="6"/>
    <n v="0.4"/>
    <n v="-107.9928"/>
    <n v="647.95680000000004"/>
  </r>
  <r>
    <n v="3303"/>
    <s v="US-2014-159926"/>
    <x v="794"/>
    <x v="1"/>
    <s v="VEN02"/>
    <s v="CS-11950"/>
    <s v="FUR-FU-10001473"/>
    <x v="0"/>
    <x v="5"/>
    <s v="Prod1819"/>
    <n v="60.311999999999998"/>
    <n v="3"/>
    <n v="0.2"/>
    <n v="5.2773000000000003"/>
    <n v="55.034700000000001"/>
  </r>
  <r>
    <n v="3304"/>
    <s v="US-2014-159926"/>
    <x v="794"/>
    <x v="1"/>
    <s v="VEN03"/>
    <s v="CS-11950"/>
    <s v="OFF-BI-10004656"/>
    <x v="1"/>
    <x v="8"/>
    <s v="Prod1841"/>
    <n v="1.944"/>
    <n v="3"/>
    <n v="0.7"/>
    <n v="-1.4256"/>
    <n v="3.3696000000000002"/>
  </r>
  <r>
    <n v="3305"/>
    <s v="CA-2014-104738"/>
    <x v="916"/>
    <x v="0"/>
    <s v="VEN03"/>
    <s v="SP-20620"/>
    <s v="OFF-EN-10004955"/>
    <x v="1"/>
    <x v="12"/>
    <s v="Prod1839"/>
    <n v="12.984"/>
    <n v="3"/>
    <n v="0.2"/>
    <n v="4.7066999999999997"/>
    <n v="8.2773000000000003"/>
  </r>
  <r>
    <n v="3306"/>
    <s v="CA-2014-104738"/>
    <x v="916"/>
    <x v="0"/>
    <s v="VEN05"/>
    <s v="SP-20620"/>
    <s v="TEC-PH-10002468"/>
    <x v="2"/>
    <x v="7"/>
    <s v="Prod1458"/>
    <n v="217.584"/>
    <n v="2"/>
    <n v="0.2"/>
    <n v="19.038599999999999"/>
    <n v="198.5454"/>
  </r>
  <r>
    <n v="3307"/>
    <s v="CA-2014-104738"/>
    <x v="916"/>
    <x v="0"/>
    <s v="VEN01"/>
    <s v="SP-20620"/>
    <s v="TEC-PH-10000576"/>
    <x v="2"/>
    <x v="7"/>
    <s v="Prod1458"/>
    <n v="328.77600000000001"/>
    <n v="3"/>
    <n v="0.2"/>
    <n v="28.767900000000001"/>
    <n v="300.00810000000001"/>
  </r>
  <r>
    <n v="3308"/>
    <s v="CA-2014-104738"/>
    <x v="916"/>
    <x v="0"/>
    <s v="VEN04"/>
    <s v="SP-20620"/>
    <s v="OFF-BI-10002160"/>
    <x v="1"/>
    <x v="8"/>
    <s v="Prod1841"/>
    <n v="2.286"/>
    <n v="3"/>
    <n v="0.8"/>
    <n v="-3.6576"/>
    <n v="5.9436"/>
  </r>
  <r>
    <n v="3309"/>
    <s v="CA-2014-104738"/>
    <x v="916"/>
    <x v="0"/>
    <s v="VEN02"/>
    <s v="SP-20620"/>
    <s v="TEC-AC-10003628"/>
    <x v="2"/>
    <x v="11"/>
    <s v="Prod1425"/>
    <n v="47.984000000000002"/>
    <n v="2"/>
    <n v="0.2"/>
    <n v="14.395200000000001"/>
    <n v="33.588799999999999"/>
  </r>
  <r>
    <n v="3310"/>
    <s v="CA-2015-144386"/>
    <x v="917"/>
    <x v="1"/>
    <s v="VEN01"/>
    <s v="GT-14635"/>
    <s v="OFF-BI-10001116"/>
    <x v="1"/>
    <x v="8"/>
    <s v="Prod1819"/>
    <n v="25.344000000000001"/>
    <n v="6"/>
    <n v="0.2"/>
    <n v="8.8704000000000001"/>
    <n v="16.473600000000001"/>
  </r>
  <r>
    <n v="3311"/>
    <s v="CA-2016-111416"/>
    <x v="42"/>
    <x v="1"/>
    <s v="VEN04"/>
    <s v="LW-17215"/>
    <s v="OFF-BI-10002026"/>
    <x v="1"/>
    <x v="8"/>
    <s v="Prod1841"/>
    <n v="232.4"/>
    <n v="5"/>
    <n v="0.2"/>
    <n v="78.435000000000002"/>
    <n v="153.965"/>
  </r>
  <r>
    <n v="3312"/>
    <s v="CA-2016-162747"/>
    <x v="595"/>
    <x v="0"/>
    <s v="VEN02"/>
    <s v="AH-10030"/>
    <s v="FUR-FU-10003691"/>
    <x v="0"/>
    <x v="5"/>
    <s v="Prod1819"/>
    <n v="86.45"/>
    <n v="7"/>
    <n v="0"/>
    <n v="38.037999999999997"/>
    <n v="48.412000000000006"/>
  </r>
  <r>
    <n v="3313"/>
    <s v="US-2014-133130"/>
    <x v="511"/>
    <x v="1"/>
    <s v="VEN01"/>
    <s v="TH-21100"/>
    <s v="FUR-CH-10002602"/>
    <x v="0"/>
    <x v="1"/>
    <s v="Prod645"/>
    <n v="603.91999999999996"/>
    <n v="5"/>
    <n v="0.2"/>
    <n v="45.293999999999997"/>
    <n v="558.62599999999998"/>
  </r>
  <r>
    <n v="3314"/>
    <s v="US-2014-133130"/>
    <x v="511"/>
    <x v="1"/>
    <s v="VEN01"/>
    <s v="TH-21100"/>
    <s v="OFF-PA-10000675"/>
    <x v="1"/>
    <x v="10"/>
    <s v="Prod998"/>
    <n v="81.98"/>
    <n v="2"/>
    <n v="0"/>
    <n v="40.170200000000001"/>
    <n v="41.809800000000003"/>
  </r>
  <r>
    <n v="3315"/>
    <s v="CA-2017-169978"/>
    <x v="675"/>
    <x v="1"/>
    <s v="VEN02"/>
    <s v="HG-15025"/>
    <s v="FUR-CH-10002602"/>
    <x v="0"/>
    <x v="1"/>
    <s v="Prod645"/>
    <n v="271.76400000000001"/>
    <n v="2"/>
    <n v="0.1"/>
    <n v="48.313600000000001"/>
    <n v="223.4504"/>
  </r>
  <r>
    <n v="3316"/>
    <s v="CA-2017-169978"/>
    <x v="675"/>
    <x v="1"/>
    <s v="VEN01"/>
    <s v="HG-15025"/>
    <s v="OFF-BI-10001900"/>
    <x v="1"/>
    <x v="8"/>
    <s v="Prod1819"/>
    <n v="14.375999999999999"/>
    <n v="3"/>
    <n v="0.2"/>
    <n v="4.8518999999999997"/>
    <n v="9.5241000000000007"/>
  </r>
  <r>
    <n v="3317"/>
    <s v="CA-2017-161739"/>
    <x v="205"/>
    <x v="0"/>
    <s v="VEN03"/>
    <s v="EB-13750"/>
    <s v="FUR-FU-10001468"/>
    <x v="0"/>
    <x v="5"/>
    <s v="Prod1819"/>
    <n v="341.96"/>
    <n v="5"/>
    <n v="0.6"/>
    <n v="-427.45"/>
    <n v="769.41"/>
  </r>
  <r>
    <n v="3318"/>
    <s v="CA-2015-165057"/>
    <x v="459"/>
    <x v="1"/>
    <s v="VEN02"/>
    <s v="SC-20725"/>
    <s v="OFF-AR-10004648"/>
    <x v="1"/>
    <x v="6"/>
    <s v="Prod1819"/>
    <n v="181.35"/>
    <n v="9"/>
    <n v="0"/>
    <n v="48.964500000000001"/>
    <n v="132.38549999999998"/>
  </r>
  <r>
    <n v="3319"/>
    <s v="CA-2015-165057"/>
    <x v="459"/>
    <x v="1"/>
    <s v="VEN05"/>
    <s v="SC-20725"/>
    <s v="OFF-LA-10003190"/>
    <x v="1"/>
    <x v="2"/>
    <s v="Prod998"/>
    <n v="8.64"/>
    <n v="3"/>
    <n v="0"/>
    <n v="4.2336"/>
    <n v="4.4064000000000005"/>
  </r>
  <r>
    <n v="3320"/>
    <s v="CA-2014-134551"/>
    <x v="182"/>
    <x v="1"/>
    <s v="VEN04"/>
    <s v="TS-21505"/>
    <s v="OFF-AP-10004868"/>
    <x v="1"/>
    <x v="9"/>
    <s v="Prod1819"/>
    <n v="43.512"/>
    <n v="7"/>
    <n v="0.2"/>
    <n v="3.8073000000000001"/>
    <n v="39.704700000000003"/>
  </r>
  <r>
    <n v="3321"/>
    <s v="CA-2014-134551"/>
    <x v="182"/>
    <x v="1"/>
    <s v="VEN04"/>
    <s v="TS-21505"/>
    <s v="FUR-CH-10004287"/>
    <x v="0"/>
    <x v="1"/>
    <s v="Prod645"/>
    <n v="662.88"/>
    <n v="3"/>
    <n v="0.2"/>
    <n v="74.573999999999998"/>
    <n v="588.30600000000004"/>
  </r>
  <r>
    <n v="3322"/>
    <s v="CA-2014-134551"/>
    <x v="182"/>
    <x v="1"/>
    <s v="VEN01"/>
    <s v="TS-21505"/>
    <s v="OFF-PA-10002689"/>
    <x v="1"/>
    <x v="10"/>
    <s v="Prod1483"/>
    <n v="25.92"/>
    <n v="5"/>
    <n v="0.2"/>
    <n v="9.0719999999999992"/>
    <n v="16.848000000000003"/>
  </r>
  <r>
    <n v="3323"/>
    <s v="CA-2015-120810"/>
    <x v="836"/>
    <x v="1"/>
    <s v="VEN04"/>
    <s v="TH-21550"/>
    <s v="OFF-AP-10002892"/>
    <x v="1"/>
    <x v="9"/>
    <s v="Prod1819"/>
    <n v="68.94"/>
    <n v="3"/>
    <n v="0"/>
    <n v="20.681999999999999"/>
    <n v="48.257999999999996"/>
  </r>
  <r>
    <n v="3324"/>
    <s v="CA-2015-120810"/>
    <x v="836"/>
    <x v="1"/>
    <s v="VEN05"/>
    <s v="TH-21550"/>
    <s v="FUR-FU-10002253"/>
    <x v="0"/>
    <x v="5"/>
    <s v="Prod1819"/>
    <n v="128.82"/>
    <n v="3"/>
    <n v="0"/>
    <n v="50.239800000000002"/>
    <n v="78.580199999999991"/>
  </r>
  <r>
    <n v="3325"/>
    <s v="CA-2014-165309"/>
    <x v="907"/>
    <x v="1"/>
    <s v="VEN04"/>
    <s v="KD-16270"/>
    <s v="OFF-BI-10001359"/>
    <x v="1"/>
    <x v="8"/>
    <s v="Prod1819"/>
    <n v="896.99"/>
    <n v="5"/>
    <n v="0.8"/>
    <n v="-1480.0335"/>
    <n v="2377.0235000000002"/>
  </r>
  <r>
    <n v="3326"/>
    <s v="CA-2014-165309"/>
    <x v="907"/>
    <x v="1"/>
    <s v="VEN05"/>
    <s v="KD-16270"/>
    <s v="OFF-BI-10001267"/>
    <x v="1"/>
    <x v="8"/>
    <s v="Prod1819"/>
    <n v="1.234"/>
    <n v="1"/>
    <n v="0.8"/>
    <n v="-1.9743999999999999"/>
    <n v="3.2084000000000001"/>
  </r>
  <r>
    <n v="3327"/>
    <s v="CA-2014-165309"/>
    <x v="907"/>
    <x v="1"/>
    <s v="VEN03"/>
    <s v="KD-16270"/>
    <s v="OFF-AR-10003582"/>
    <x v="1"/>
    <x v="6"/>
    <s v="Prod1819"/>
    <n v="67.56"/>
    <n v="3"/>
    <n v="0.2"/>
    <n v="6.7560000000000002"/>
    <n v="60.804000000000002"/>
  </r>
  <r>
    <n v="3328"/>
    <s v="CA-2014-165309"/>
    <x v="907"/>
    <x v="1"/>
    <s v="VEN01"/>
    <s v="KD-16270"/>
    <s v="OFF-PA-10003724"/>
    <x v="1"/>
    <x v="10"/>
    <s v="Prod1483"/>
    <n v="21.72"/>
    <n v="5"/>
    <n v="0.2"/>
    <n v="7.8734999999999999"/>
    <n v="13.846499999999999"/>
  </r>
  <r>
    <n v="3329"/>
    <s v="CA-2014-165309"/>
    <x v="907"/>
    <x v="1"/>
    <s v="VEN04"/>
    <s v="KD-16270"/>
    <s v="OFF-PA-10001033"/>
    <x v="1"/>
    <x v="10"/>
    <s v="Prod998"/>
    <n v="262.33600000000001"/>
    <n v="8"/>
    <n v="0.2"/>
    <n v="95.096800000000002"/>
    <n v="167.23920000000001"/>
  </r>
  <r>
    <n v="3330"/>
    <s v="CA-2014-165309"/>
    <x v="907"/>
    <x v="1"/>
    <s v="VEN04"/>
    <s v="KD-16270"/>
    <s v="TEC-PH-10003505"/>
    <x v="2"/>
    <x v="7"/>
    <s v="Prod154"/>
    <n v="148.47999999999999"/>
    <n v="2"/>
    <n v="0.2"/>
    <n v="16.704000000000001"/>
    <n v="131.77599999999998"/>
  </r>
  <r>
    <n v="3331"/>
    <s v="CA-2014-165309"/>
    <x v="907"/>
    <x v="1"/>
    <s v="VEN04"/>
    <s v="KD-16270"/>
    <s v="TEC-PH-10004959"/>
    <x v="2"/>
    <x v="7"/>
    <s v="Prod154"/>
    <n v="241.17599999999999"/>
    <n v="3"/>
    <n v="0.2"/>
    <n v="15.073499999999999"/>
    <n v="226.10249999999999"/>
  </r>
  <r>
    <n v="3332"/>
    <s v="CA-2017-122595"/>
    <x v="404"/>
    <x v="1"/>
    <s v="VEN01"/>
    <s v="GM-14455"/>
    <s v="TEC-AC-10000474"/>
    <x v="2"/>
    <x v="11"/>
    <s v="Prod1425"/>
    <n v="227.976"/>
    <n v="3"/>
    <n v="0.2"/>
    <n v="28.497"/>
    <n v="199.47899999999998"/>
  </r>
  <r>
    <n v="3333"/>
    <s v="CA-2017-122595"/>
    <x v="404"/>
    <x v="1"/>
    <s v="VEN04"/>
    <s v="GM-14455"/>
    <s v="TEC-PH-10003095"/>
    <x v="2"/>
    <x v="7"/>
    <s v="Prod154"/>
    <n v="52.68"/>
    <n v="3"/>
    <n v="0.2"/>
    <n v="19.754999999999999"/>
    <n v="32.924999999999997"/>
  </r>
  <r>
    <n v="3334"/>
    <s v="CA-2017-122595"/>
    <x v="404"/>
    <x v="1"/>
    <s v="VEN01"/>
    <s v="GM-14455"/>
    <s v="FUR-FU-10002963"/>
    <x v="0"/>
    <x v="5"/>
    <s v="Prod1819"/>
    <n v="2.032"/>
    <n v="1"/>
    <n v="0.6"/>
    <n v="-1.3208"/>
    <n v="3.3528000000000002"/>
  </r>
  <r>
    <n v="3335"/>
    <s v="US-2017-109253"/>
    <x v="554"/>
    <x v="2"/>
    <s v="VEN04"/>
    <s v="PR-18880"/>
    <s v="OFF-AR-10000203"/>
    <x v="1"/>
    <x v="6"/>
    <s v="Prod1819"/>
    <n v="17.12"/>
    <n v="4"/>
    <n v="0"/>
    <n v="4.9648000000000003"/>
    <n v="12.155200000000001"/>
  </r>
  <r>
    <n v="3336"/>
    <s v="US-2017-109253"/>
    <x v="554"/>
    <x v="2"/>
    <s v="VEN04"/>
    <s v="PR-18880"/>
    <s v="TEC-PH-10004667"/>
    <x v="2"/>
    <x v="7"/>
    <s v="Prod154"/>
    <n v="431.96800000000002"/>
    <n v="4"/>
    <n v="0.2"/>
    <n v="37.797199999999997"/>
    <n v="394.17080000000004"/>
  </r>
  <r>
    <n v="3337"/>
    <s v="US-2017-109253"/>
    <x v="554"/>
    <x v="2"/>
    <s v="VEN04"/>
    <s v="PR-18880"/>
    <s v="FUR-FU-10000193"/>
    <x v="0"/>
    <x v="5"/>
    <s v="Prod645"/>
    <n v="129.91999999999999"/>
    <n v="4"/>
    <n v="0"/>
    <n v="10.393599999999999"/>
    <n v="119.5264"/>
  </r>
  <r>
    <n v="3338"/>
    <s v="US-2017-109253"/>
    <x v="554"/>
    <x v="2"/>
    <s v="VEN03"/>
    <s v="PR-18880"/>
    <s v="FUR-TA-10001539"/>
    <x v="0"/>
    <x v="3"/>
    <s v="Prod1819"/>
    <n v="568.72799999999995"/>
    <n v="3"/>
    <n v="0.2"/>
    <n v="28.436399999999999"/>
    <n v="540.2915999999999"/>
  </r>
  <r>
    <n v="3339"/>
    <s v="US-2017-109253"/>
    <x v="554"/>
    <x v="2"/>
    <s v="VEN03"/>
    <s v="PR-18880"/>
    <s v="OFF-BI-10000962"/>
    <x v="1"/>
    <x v="8"/>
    <s v="Prod1819"/>
    <n v="117.14400000000001"/>
    <n v="9"/>
    <n v="0.2"/>
    <n v="42.464700000000001"/>
    <n v="74.679300000000012"/>
  </r>
  <r>
    <n v="3340"/>
    <s v="US-2017-109253"/>
    <x v="554"/>
    <x v="2"/>
    <s v="VEN02"/>
    <s v="PR-18880"/>
    <s v="OFF-AP-10002867"/>
    <x v="1"/>
    <x v="9"/>
    <s v="Prod1819"/>
    <n v="203.52"/>
    <n v="3"/>
    <n v="0"/>
    <n v="54.950400000000002"/>
    <n v="148.56960000000001"/>
  </r>
  <r>
    <n v="3341"/>
    <s v="US-2017-109253"/>
    <x v="554"/>
    <x v="2"/>
    <s v="VEN05"/>
    <s v="PR-18880"/>
    <s v="OFF-LA-10001158"/>
    <x v="1"/>
    <x v="2"/>
    <s v="Prod1839"/>
    <n v="51.75"/>
    <n v="5"/>
    <n v="0"/>
    <n v="24.84"/>
    <n v="26.91"/>
  </r>
  <r>
    <n v="3342"/>
    <s v="CA-2016-145982"/>
    <x v="134"/>
    <x v="0"/>
    <s v="VEN05"/>
    <s v="TB-21055"/>
    <s v="OFF-PA-10000675"/>
    <x v="1"/>
    <x v="10"/>
    <s v="Prod998"/>
    <n v="122.97"/>
    <n v="3"/>
    <n v="0"/>
    <n v="60.255299999999998"/>
    <n v="62.714700000000001"/>
  </r>
  <r>
    <n v="3343"/>
    <s v="CA-2016-145982"/>
    <x v="134"/>
    <x v="0"/>
    <s v="VEN04"/>
    <s v="TB-21055"/>
    <s v="FUR-TA-10001307"/>
    <x v="0"/>
    <x v="3"/>
    <s v="Prod1819"/>
    <n v="244.61500000000001"/>
    <n v="1"/>
    <n v="0.3"/>
    <n v="20.966999999999999"/>
    <n v="223.64800000000002"/>
  </r>
  <r>
    <n v="3344"/>
    <s v="CA-2016-145982"/>
    <x v="134"/>
    <x v="0"/>
    <s v="VEN01"/>
    <s v="TB-21055"/>
    <s v="TEC-PH-10000011"/>
    <x v="2"/>
    <x v="7"/>
    <s v="Prod1458"/>
    <n v="59.97"/>
    <n v="3"/>
    <n v="0"/>
    <n v="28.785599999999999"/>
    <n v="31.1844"/>
  </r>
  <r>
    <n v="3345"/>
    <s v="CA-2016-145982"/>
    <x v="134"/>
    <x v="0"/>
    <s v="VEN05"/>
    <s v="TB-21055"/>
    <s v="OFF-PA-10002666"/>
    <x v="1"/>
    <x v="10"/>
    <s v="Prod1483"/>
    <n v="81.540000000000006"/>
    <n v="9"/>
    <n v="0"/>
    <n v="36.692999999999998"/>
    <n v="44.847000000000008"/>
  </r>
  <r>
    <n v="3346"/>
    <s v="CA-2016-145982"/>
    <x v="134"/>
    <x v="0"/>
    <s v="VEN02"/>
    <s v="TB-21055"/>
    <s v="OFF-FA-10000735"/>
    <x v="1"/>
    <x v="13"/>
    <s v="Prod1839"/>
    <n v="11.68"/>
    <n v="4"/>
    <n v="0"/>
    <n v="5.2560000000000002"/>
    <n v="6.4239999999999995"/>
  </r>
  <r>
    <n v="3347"/>
    <s v="CA-2016-145982"/>
    <x v="134"/>
    <x v="0"/>
    <s v="VEN05"/>
    <s v="TB-21055"/>
    <s v="OFF-BI-10000174"/>
    <x v="1"/>
    <x v="8"/>
    <s v="Prod1819"/>
    <n v="29"/>
    <n v="5"/>
    <n v="0"/>
    <n v="13.92"/>
    <n v="15.08"/>
  </r>
  <r>
    <n v="3348"/>
    <s v="CA-2015-112014"/>
    <x v="918"/>
    <x v="1"/>
    <s v="VEN04"/>
    <s v="ON-18715"/>
    <s v="OFF-AR-10003156"/>
    <x v="1"/>
    <x v="6"/>
    <s v="Prod1819"/>
    <n v="50.8"/>
    <n v="5"/>
    <n v="0"/>
    <n v="13.208"/>
    <n v="37.591999999999999"/>
  </r>
  <r>
    <n v="3349"/>
    <s v="CA-2017-154732"/>
    <x v="170"/>
    <x v="2"/>
    <s v="VEN02"/>
    <s v="AH-10195"/>
    <s v="OFF-BI-10000474"/>
    <x v="1"/>
    <x v="8"/>
    <s v="Prod1819"/>
    <n v="16.03"/>
    <n v="5"/>
    <n v="0.8"/>
    <n v="-25.648"/>
    <n v="41.677999999999997"/>
  </r>
  <r>
    <n v="3350"/>
    <s v="US-2016-157308"/>
    <x v="257"/>
    <x v="1"/>
    <s v="VEN04"/>
    <s v="NM-18520"/>
    <s v="OFF-BI-10003712"/>
    <x v="1"/>
    <x v="8"/>
    <s v="Prod1841"/>
    <n v="15.712"/>
    <n v="4"/>
    <n v="0.2"/>
    <n v="5.6955999999999998"/>
    <n v="10.016400000000001"/>
  </r>
  <r>
    <n v="3351"/>
    <s v="CA-2016-147536"/>
    <x v="844"/>
    <x v="1"/>
    <s v="VEN04"/>
    <s v="AR-10510"/>
    <s v="TEC-AC-10003280"/>
    <x v="2"/>
    <x v="11"/>
    <s v="Prod1425"/>
    <n v="89.97"/>
    <n v="3"/>
    <n v="0"/>
    <n v="18.893699999999999"/>
    <n v="71.076300000000003"/>
  </r>
  <r>
    <n v="3352"/>
    <s v="US-2014-134733"/>
    <x v="919"/>
    <x v="1"/>
    <s v="VEN05"/>
    <s v="BM-11650"/>
    <s v="FUR-BO-10002916"/>
    <x v="0"/>
    <x v="0"/>
    <s v="Prod889"/>
    <n v="435.99900000000002"/>
    <n v="3"/>
    <n v="0.15"/>
    <n v="20.517600000000002"/>
    <n v="415.48140000000001"/>
  </r>
  <r>
    <n v="3353"/>
    <s v="US-2014-134733"/>
    <x v="919"/>
    <x v="1"/>
    <s v="VEN02"/>
    <s v="BM-11650"/>
    <s v="TEC-PH-10002726"/>
    <x v="2"/>
    <x v="7"/>
    <s v="Prod154"/>
    <n v="83.983999999999995"/>
    <n v="2"/>
    <n v="0.2"/>
    <n v="31.494"/>
    <n v="52.489999999999995"/>
  </r>
  <r>
    <n v="3354"/>
    <s v="US-2014-150434"/>
    <x v="885"/>
    <x v="1"/>
    <s v="VEN01"/>
    <s v="CA-12310"/>
    <s v="TEC-PH-10000895"/>
    <x v="2"/>
    <x v="7"/>
    <s v="Prod1458"/>
    <n v="359.98"/>
    <n v="2"/>
    <n v="0"/>
    <n v="93.594800000000006"/>
    <n v="266.3852"/>
  </r>
  <r>
    <n v="3355"/>
    <s v="US-2014-150434"/>
    <x v="885"/>
    <x v="1"/>
    <s v="VEN02"/>
    <s v="CA-12310"/>
    <s v="FUR-TA-10004152"/>
    <x v="0"/>
    <x v="3"/>
    <s v="Prod1819"/>
    <n v="70.56"/>
    <n v="1"/>
    <n v="0.3"/>
    <n v="-4.032"/>
    <n v="74.591999999999999"/>
  </r>
  <r>
    <n v="3356"/>
    <s v="US-2014-150434"/>
    <x v="885"/>
    <x v="1"/>
    <s v="VEN02"/>
    <s v="CA-12310"/>
    <s v="OFF-BI-10003694"/>
    <x v="1"/>
    <x v="8"/>
    <s v="Prod1841"/>
    <n v="20.88"/>
    <n v="2"/>
    <n v="0"/>
    <n v="9.6047999999999991"/>
    <n v="11.2752"/>
  </r>
  <r>
    <n v="3357"/>
    <s v="US-2014-150434"/>
    <x v="885"/>
    <x v="1"/>
    <s v="VEN03"/>
    <s v="CA-12310"/>
    <s v="OFF-BI-10002160"/>
    <x v="1"/>
    <x v="8"/>
    <s v="Prod1841"/>
    <n v="3.81"/>
    <n v="1"/>
    <n v="0"/>
    <n v="1.8288"/>
    <n v="1.9812000000000001"/>
  </r>
  <r>
    <n v="3358"/>
    <s v="CA-2017-100335"/>
    <x v="462"/>
    <x v="1"/>
    <s v="VEN01"/>
    <s v="NF-18595"/>
    <s v="OFF-PA-10001685"/>
    <x v="1"/>
    <x v="10"/>
    <s v="Prod998"/>
    <n v="73.007999999999996"/>
    <n v="9"/>
    <n v="0.2"/>
    <n v="26.465399999999999"/>
    <n v="46.542599999999993"/>
  </r>
  <r>
    <n v="3359"/>
    <s v="CA-2016-139234"/>
    <x v="761"/>
    <x v="1"/>
    <s v="VEN04"/>
    <s v="AF-10870"/>
    <s v="OFF-BI-10000773"/>
    <x v="1"/>
    <x v="8"/>
    <s v="Prod1819"/>
    <n v="3.2080000000000002"/>
    <n v="2"/>
    <n v="0.8"/>
    <n v="-5.2931999999999997"/>
    <n v="8.5012000000000008"/>
  </r>
  <r>
    <n v="3360"/>
    <s v="CA-2016-139234"/>
    <x v="761"/>
    <x v="1"/>
    <s v="VEN01"/>
    <s v="AF-10870"/>
    <s v="TEC-AC-10004510"/>
    <x v="2"/>
    <x v="11"/>
    <s v="Prod1425"/>
    <n v="26.175999999999998"/>
    <n v="2"/>
    <n v="0.2"/>
    <n v="-3.2719999999999998"/>
    <n v="29.447999999999997"/>
  </r>
  <r>
    <n v="3361"/>
    <s v="US-2015-142020"/>
    <x v="920"/>
    <x v="0"/>
    <s v="VEN02"/>
    <s v="TC-21535"/>
    <s v="OFF-PA-10004569"/>
    <x v="1"/>
    <x v="10"/>
    <s v="Prod35"/>
    <n v="30.44"/>
    <n v="4"/>
    <n v="0"/>
    <n v="14.306800000000001"/>
    <n v="16.133200000000002"/>
  </r>
  <r>
    <n v="3362"/>
    <s v="US-2015-142020"/>
    <x v="920"/>
    <x v="0"/>
    <s v="VEN01"/>
    <s v="TC-21535"/>
    <s v="FUR-FU-10000672"/>
    <x v="0"/>
    <x v="5"/>
    <s v="Prod1819"/>
    <n v="35.28"/>
    <n v="3"/>
    <n v="0"/>
    <n v="11.995200000000001"/>
    <n v="23.284800000000001"/>
  </r>
  <r>
    <n v="3363"/>
    <s v="CA-2015-139962"/>
    <x v="604"/>
    <x v="1"/>
    <s v="VEN05"/>
    <s v="Dp-13240"/>
    <s v="OFF-PA-10004451"/>
    <x v="1"/>
    <x v="10"/>
    <s v="Prod35"/>
    <n v="19.440000000000001"/>
    <n v="3"/>
    <n v="0"/>
    <n v="9.3312000000000008"/>
    <n v="10.1088"/>
  </r>
  <r>
    <n v="3364"/>
    <s v="CA-2015-139962"/>
    <x v="604"/>
    <x v="1"/>
    <s v="VEN04"/>
    <s v="Dp-13240"/>
    <s v="OFF-BI-10004738"/>
    <x v="1"/>
    <x v="8"/>
    <s v="Prod353"/>
    <n v="37.880000000000003"/>
    <n v="2"/>
    <n v="0"/>
    <n v="18.940000000000001"/>
    <n v="18.940000000000001"/>
  </r>
  <r>
    <n v="3365"/>
    <s v="CA-2016-130050"/>
    <x v="461"/>
    <x v="0"/>
    <s v="VEN05"/>
    <s v="MC-17425"/>
    <s v="FUR-FU-10001940"/>
    <x v="0"/>
    <x v="5"/>
    <s v="Prod1819"/>
    <n v="9.5519999999999996"/>
    <n v="3"/>
    <n v="0.6"/>
    <n v="-3.8208000000000002"/>
    <n v="13.3728"/>
  </r>
  <r>
    <n v="3366"/>
    <s v="CA-2014-115161"/>
    <x v="921"/>
    <x v="2"/>
    <s v="VEN05"/>
    <s v="LC-17050"/>
    <s v="FUR-BO-10003966"/>
    <x v="0"/>
    <x v="0"/>
    <s v="Prod889"/>
    <n v="290.666"/>
    <n v="2"/>
    <n v="0.15"/>
    <n v="3.4196"/>
    <n v="287.24639999999999"/>
  </r>
  <r>
    <n v="3367"/>
    <s v="CA-2014-165379"/>
    <x v="406"/>
    <x v="1"/>
    <s v="VEN04"/>
    <s v="BM-11650"/>
    <s v="OFF-PA-10003072"/>
    <x v="1"/>
    <x v="10"/>
    <s v="Prod1483"/>
    <n v="10.368"/>
    <n v="2"/>
    <n v="0.2"/>
    <n v="3.6288"/>
    <n v="6.7392000000000003"/>
  </r>
  <r>
    <n v="3368"/>
    <s v="CA-2014-165379"/>
    <x v="406"/>
    <x v="1"/>
    <s v="VEN02"/>
    <s v="BM-11650"/>
    <s v="OFF-PA-10002245"/>
    <x v="1"/>
    <x v="10"/>
    <s v="Prod1856"/>
    <n v="14.352"/>
    <n v="3"/>
    <n v="0.2"/>
    <n v="4.4850000000000003"/>
    <n v="9.8670000000000009"/>
  </r>
  <r>
    <n v="3369"/>
    <s v="CA-2015-115511"/>
    <x v="332"/>
    <x v="1"/>
    <s v="VEN05"/>
    <s v="NW-18400"/>
    <s v="FUR-BO-10002598"/>
    <x v="0"/>
    <x v="0"/>
    <s v="Prod889"/>
    <n v="141.96"/>
    <n v="2"/>
    <n v="0"/>
    <n v="41.168399999999998"/>
    <n v="100.79160000000002"/>
  </r>
  <r>
    <n v="3370"/>
    <s v="CA-2015-115511"/>
    <x v="332"/>
    <x v="1"/>
    <s v="VEN02"/>
    <s v="NW-18400"/>
    <s v="OFF-BI-10002225"/>
    <x v="1"/>
    <x v="8"/>
    <s v="Prod1841"/>
    <n v="66.048000000000002"/>
    <n v="4"/>
    <n v="0.2"/>
    <n v="23.116800000000001"/>
    <n v="42.931200000000004"/>
  </r>
  <r>
    <n v="3371"/>
    <s v="CA-2016-134887"/>
    <x v="595"/>
    <x v="3"/>
    <s v="VEN02"/>
    <s v="TB-21280"/>
    <s v="TEC-AC-10003832"/>
    <x v="2"/>
    <x v="11"/>
    <s v="Prod1425"/>
    <n v="1287.45"/>
    <n v="5"/>
    <n v="0"/>
    <n v="244.6155"/>
    <n v="1042.8344999999999"/>
  </r>
  <r>
    <n v="3372"/>
    <s v="CA-2017-123778"/>
    <x v="420"/>
    <x v="1"/>
    <s v="VEN03"/>
    <s v="BS-11755"/>
    <s v="OFF-BI-10000822"/>
    <x v="1"/>
    <x v="8"/>
    <s v="Prod1819"/>
    <n v="25.824000000000002"/>
    <n v="6"/>
    <n v="0.2"/>
    <n v="9.0383999999999993"/>
    <n v="16.785600000000002"/>
  </r>
  <r>
    <n v="3373"/>
    <s v="CA-2017-123778"/>
    <x v="420"/>
    <x v="1"/>
    <s v="VEN05"/>
    <s v="BS-11755"/>
    <s v="OFF-AP-10001242"/>
    <x v="1"/>
    <x v="9"/>
    <s v="Prod1819"/>
    <n v="160.96"/>
    <n v="2"/>
    <n v="0"/>
    <n v="48.287999999999997"/>
    <n v="112.67200000000001"/>
  </r>
  <r>
    <n v="3374"/>
    <s v="CA-2015-161718"/>
    <x v="763"/>
    <x v="1"/>
    <s v="VEN04"/>
    <s v="SO-20335"/>
    <s v="FUR-FU-10002445"/>
    <x v="0"/>
    <x v="5"/>
    <s v="Prod1819"/>
    <n v="28.44"/>
    <n v="3"/>
    <n v="0"/>
    <n v="11.375999999999999"/>
    <n v="17.064"/>
  </r>
  <r>
    <n v="3375"/>
    <s v="CA-2015-161718"/>
    <x v="763"/>
    <x v="1"/>
    <s v="VEN02"/>
    <s v="SO-20335"/>
    <s v="FUR-CH-10002372"/>
    <x v="0"/>
    <x v="1"/>
    <s v="Prod645"/>
    <n v="364.41"/>
    <n v="5"/>
    <n v="0.1"/>
    <n v="8.0980000000000008"/>
    <n v="356.31200000000001"/>
  </r>
  <r>
    <n v="3376"/>
    <s v="CA-2015-161718"/>
    <x v="763"/>
    <x v="1"/>
    <s v="VEN01"/>
    <s v="SO-20335"/>
    <s v="TEC-PH-10000376"/>
    <x v="2"/>
    <x v="7"/>
    <s v="Prod1458"/>
    <n v="39.96"/>
    <n v="4"/>
    <n v="0"/>
    <n v="10.3896"/>
    <n v="29.570399999999999"/>
  </r>
  <r>
    <n v="3377"/>
    <s v="CA-2015-161718"/>
    <x v="763"/>
    <x v="1"/>
    <s v="VEN02"/>
    <s v="SO-20335"/>
    <s v="FUR-CH-10002965"/>
    <x v="0"/>
    <x v="1"/>
    <s v="Prod645"/>
    <n v="361.76400000000001"/>
    <n v="2"/>
    <n v="0.1"/>
    <n v="68.333200000000005"/>
    <n v="293.43079999999998"/>
  </r>
  <r>
    <n v="3378"/>
    <s v="CA-2016-100671"/>
    <x v="271"/>
    <x v="2"/>
    <s v="VEN04"/>
    <s v="CS-12490"/>
    <s v="OFF-ST-10004950"/>
    <x v="1"/>
    <x v="4"/>
    <s v="Prod1425"/>
    <n v="111.672"/>
    <n v="9"/>
    <n v="0.2"/>
    <n v="6.9794999999999998"/>
    <n v="104.6925"/>
  </r>
  <r>
    <n v="3379"/>
    <s v="CA-2017-142867"/>
    <x v="312"/>
    <x v="1"/>
    <s v="VEN04"/>
    <s v="PO-19180"/>
    <s v="OFF-BI-10003166"/>
    <x v="1"/>
    <x v="8"/>
    <s v="Prod1841"/>
    <n v="13.776"/>
    <n v="6"/>
    <n v="0.8"/>
    <n v="-22.041599999999999"/>
    <n v="35.817599999999999"/>
  </r>
  <r>
    <n v="3380"/>
    <s v="CA-2017-142867"/>
    <x v="312"/>
    <x v="1"/>
    <s v="VEN03"/>
    <s v="PO-19180"/>
    <s v="OFF-PA-10004610"/>
    <x v="1"/>
    <x v="10"/>
    <s v="Prod35"/>
    <n v="10.272"/>
    <n v="3"/>
    <n v="0.2"/>
    <n v="3.21"/>
    <n v="7.0620000000000003"/>
  </r>
  <r>
    <n v="3381"/>
    <s v="CA-2017-103156"/>
    <x v="865"/>
    <x v="2"/>
    <s v="VEN01"/>
    <s v="TD-20995"/>
    <s v="FUR-FU-10000320"/>
    <x v="0"/>
    <x v="5"/>
    <s v="Prod645"/>
    <n v="24.047999999999998"/>
    <n v="9"/>
    <n v="0.2"/>
    <n v="7.2144000000000004"/>
    <n v="16.833599999999997"/>
  </r>
  <r>
    <n v="3382"/>
    <s v="US-2017-162208"/>
    <x v="624"/>
    <x v="2"/>
    <s v="VEN01"/>
    <s v="SP-20620"/>
    <s v="OFF-EN-10004030"/>
    <x v="1"/>
    <x v="12"/>
    <s v="Prod1839"/>
    <n v="2.8959999999999999"/>
    <n v="1"/>
    <n v="0.2"/>
    <n v="0.97740000000000005"/>
    <n v="1.9185999999999999"/>
  </r>
  <r>
    <n v="3383"/>
    <s v="CA-2015-130659"/>
    <x v="234"/>
    <x v="0"/>
    <s v="VEN02"/>
    <s v="MS-17365"/>
    <s v="OFF-EN-10004147"/>
    <x v="1"/>
    <x v="12"/>
    <s v="Prod1839"/>
    <n v="17.940000000000001"/>
    <n v="3"/>
    <n v="0"/>
    <n v="8.7905999999999995"/>
    <n v="9.1494000000000018"/>
  </r>
  <r>
    <n v="3384"/>
    <s v="CA-2015-130659"/>
    <x v="234"/>
    <x v="0"/>
    <s v="VEN03"/>
    <s v="MS-17365"/>
    <s v="FUR-CH-10003535"/>
    <x v="0"/>
    <x v="1"/>
    <s v="Prod645"/>
    <n v="384.17399999999998"/>
    <n v="7"/>
    <n v="0.1"/>
    <n v="29.880199999999999"/>
    <n v="354.29379999999998"/>
  </r>
  <r>
    <n v="3385"/>
    <s v="CA-2015-130659"/>
    <x v="234"/>
    <x v="0"/>
    <s v="VEN04"/>
    <s v="MS-17365"/>
    <s v="TEC-PH-10004586"/>
    <x v="2"/>
    <x v="7"/>
    <s v="Prod154"/>
    <n v="1799.75"/>
    <n v="5"/>
    <n v="0"/>
    <n v="539.92499999999995"/>
    <n v="1259.825"/>
  </r>
  <r>
    <n v="3386"/>
    <s v="CA-2017-148404"/>
    <x v="768"/>
    <x v="1"/>
    <s v="VEN01"/>
    <s v="Dp-13240"/>
    <s v="OFF-ST-10003208"/>
    <x v="1"/>
    <x v="4"/>
    <s v="Prod1425"/>
    <n v="580.67200000000003"/>
    <n v="4"/>
    <n v="0.2"/>
    <n v="65.325599999999994"/>
    <n v="515.34640000000002"/>
  </r>
  <r>
    <n v="3387"/>
    <s v="CA-2017-148404"/>
    <x v="768"/>
    <x v="1"/>
    <s v="VEN02"/>
    <s v="Dp-13240"/>
    <s v="OFF-FA-10003112"/>
    <x v="1"/>
    <x v="13"/>
    <s v="Prod1839"/>
    <n v="18.936"/>
    <n v="3"/>
    <n v="0.2"/>
    <n v="5.9175000000000004"/>
    <n v="13.0185"/>
  </r>
  <r>
    <n v="3388"/>
    <s v="CA-2017-148404"/>
    <x v="768"/>
    <x v="1"/>
    <s v="VEN03"/>
    <s v="Dp-13240"/>
    <s v="TEC-PH-10004447"/>
    <x v="2"/>
    <x v="7"/>
    <s v="Prod154"/>
    <n v="222.38399999999999"/>
    <n v="2"/>
    <n v="0.2"/>
    <n v="16.678799999999999"/>
    <n v="205.70519999999999"/>
  </r>
  <r>
    <n v="3389"/>
    <s v="CA-2017-148404"/>
    <x v="768"/>
    <x v="1"/>
    <s v="VEN02"/>
    <s v="Dp-13240"/>
    <s v="OFF-BI-10002854"/>
    <x v="1"/>
    <x v="8"/>
    <s v="Prod1841"/>
    <n v="50.454000000000001"/>
    <n v="6"/>
    <n v="0.7"/>
    <n v="-33.636000000000003"/>
    <n v="84.09"/>
  </r>
  <r>
    <n v="3390"/>
    <s v="CA-2017-148404"/>
    <x v="768"/>
    <x v="1"/>
    <s v="VEN01"/>
    <s v="Dp-13240"/>
    <s v="FUR-TA-10001039"/>
    <x v="0"/>
    <x v="3"/>
    <s v="Prod1819"/>
    <n v="154.76400000000001"/>
    <n v="3"/>
    <n v="0.4"/>
    <n v="-36.111600000000003"/>
    <n v="190.87560000000002"/>
  </r>
  <r>
    <n v="3391"/>
    <s v="CA-2017-101077"/>
    <x v="922"/>
    <x v="0"/>
    <s v="VEN02"/>
    <s v="DB-13660"/>
    <s v="OFF-PA-10004239"/>
    <x v="1"/>
    <x v="10"/>
    <s v="Prod35"/>
    <n v="6.8479999999999999"/>
    <n v="2"/>
    <n v="0.2"/>
    <n v="2.14"/>
    <n v="4.7080000000000002"/>
  </r>
  <r>
    <n v="3392"/>
    <s v="CA-2014-166471"/>
    <x v="923"/>
    <x v="1"/>
    <s v="VEN04"/>
    <s v="MG-17650"/>
    <s v="TEC-PH-10001530"/>
    <x v="2"/>
    <x v="7"/>
    <s v="Prod1458"/>
    <n v="1091.1679999999999"/>
    <n v="4"/>
    <n v="0.2"/>
    <n v="68.197999999999993"/>
    <n v="1022.9699999999999"/>
  </r>
  <r>
    <n v="3393"/>
    <s v="CA-2014-166471"/>
    <x v="923"/>
    <x v="1"/>
    <s v="VEN01"/>
    <s v="MG-17650"/>
    <s v="TEC-PH-10000038"/>
    <x v="2"/>
    <x v="7"/>
    <s v="Prod1458"/>
    <n v="219.16800000000001"/>
    <n v="2"/>
    <n v="0.2"/>
    <n v="-43.833599999999997"/>
    <n v="263.0016"/>
  </r>
  <r>
    <n v="3394"/>
    <s v="CA-2014-105340"/>
    <x v="573"/>
    <x v="2"/>
    <s v="VEN04"/>
    <s v="EH-14185"/>
    <s v="OFF-BI-10001765"/>
    <x v="1"/>
    <x v="8"/>
    <s v="Prod1819"/>
    <n v="6.9279999999999999"/>
    <n v="1"/>
    <n v="0.8"/>
    <n v="-11.0848"/>
    <n v="18.012799999999999"/>
  </r>
  <r>
    <n v="3395"/>
    <s v="US-2017-131583"/>
    <x v="272"/>
    <x v="3"/>
    <s v="VEN03"/>
    <s v="CL-11890"/>
    <s v="OFF-PA-10000380"/>
    <x v="1"/>
    <x v="10"/>
    <s v="Prod998"/>
    <n v="40.031999999999996"/>
    <n v="6"/>
    <n v="0.2"/>
    <n v="15.012"/>
    <n v="25.019999999999996"/>
  </r>
  <r>
    <n v="3396"/>
    <s v="US-2017-148362"/>
    <x v="924"/>
    <x v="1"/>
    <s v="VEN01"/>
    <s v="KF-16285"/>
    <s v="OFF-ST-10001128"/>
    <x v="1"/>
    <x v="4"/>
    <s v="Prod1425"/>
    <n v="443.92"/>
    <n v="4"/>
    <n v="0"/>
    <n v="13.317600000000001"/>
    <n v="430.60239999999999"/>
  </r>
  <r>
    <n v="3397"/>
    <s v="US-2017-148362"/>
    <x v="924"/>
    <x v="1"/>
    <s v="VEN01"/>
    <s v="KF-16285"/>
    <s v="OFF-BI-10003656"/>
    <x v="1"/>
    <x v="8"/>
    <s v="Prod1841"/>
    <n v="169.99"/>
    <n v="1"/>
    <n v="0"/>
    <n v="78.195400000000006"/>
    <n v="91.794600000000003"/>
  </r>
  <r>
    <n v="3398"/>
    <s v="US-2017-148362"/>
    <x v="924"/>
    <x v="1"/>
    <s v="VEN02"/>
    <s v="KF-16285"/>
    <s v="OFF-PA-10003441"/>
    <x v="1"/>
    <x v="10"/>
    <s v="Prod1483"/>
    <n v="25.92"/>
    <n v="4"/>
    <n v="0"/>
    <n v="12.441599999999999"/>
    <n v="13.478400000000002"/>
  </r>
  <r>
    <n v="3399"/>
    <s v="CA-2014-102274"/>
    <x v="158"/>
    <x v="1"/>
    <s v="VEN05"/>
    <s v="DH-13075"/>
    <s v="TEC-PH-10002923"/>
    <x v="2"/>
    <x v="7"/>
    <s v="Prod154"/>
    <n v="36.99"/>
    <n v="1"/>
    <n v="0"/>
    <n v="9.9872999999999994"/>
    <n v="27.002700000000004"/>
  </r>
  <r>
    <n v="3400"/>
    <s v="CA-2014-102274"/>
    <x v="158"/>
    <x v="1"/>
    <s v="VEN02"/>
    <s v="DH-13075"/>
    <s v="OFF-PA-10004359"/>
    <x v="1"/>
    <x v="10"/>
    <s v="Prod35"/>
    <n v="629.1"/>
    <n v="6"/>
    <n v="0"/>
    <n v="301.96800000000002"/>
    <n v="327.13200000000001"/>
  </r>
  <r>
    <n v="3401"/>
    <s v="CA-2014-102274"/>
    <x v="158"/>
    <x v="1"/>
    <s v="VEN04"/>
    <s v="DH-13075"/>
    <s v="OFF-ST-10001511"/>
    <x v="1"/>
    <x v="4"/>
    <s v="Prod1425"/>
    <n v="193.95"/>
    <n v="3"/>
    <n v="0"/>
    <n v="9.6974999999999998"/>
    <n v="184.2525"/>
  </r>
  <r>
    <n v="3402"/>
    <s v="CA-2014-102274"/>
    <x v="158"/>
    <x v="1"/>
    <s v="VEN01"/>
    <s v="DH-13075"/>
    <s v="OFF-AR-10002833"/>
    <x v="1"/>
    <x v="6"/>
    <s v="Prod1819"/>
    <n v="5.46"/>
    <n v="3"/>
    <n v="0"/>
    <n v="1.4742"/>
    <n v="3.9858000000000002"/>
  </r>
  <r>
    <n v="3403"/>
    <s v="CA-2015-129700"/>
    <x v="27"/>
    <x v="2"/>
    <s v="VEN04"/>
    <s v="LA-16780"/>
    <s v="FUR-FU-10001940"/>
    <x v="0"/>
    <x v="5"/>
    <s v="Prod1819"/>
    <n v="22.288"/>
    <n v="7"/>
    <n v="0.6"/>
    <n v="-8.9152000000000005"/>
    <n v="31.203200000000002"/>
  </r>
  <r>
    <n v="3404"/>
    <s v="CA-2017-168739"/>
    <x v="742"/>
    <x v="1"/>
    <s v="VEN01"/>
    <s v="HZ-14950"/>
    <s v="FUR-FU-10003919"/>
    <x v="0"/>
    <x v="5"/>
    <s v="Prod1819"/>
    <n v="65.424000000000007"/>
    <n v="4"/>
    <n v="0.6"/>
    <n v="-52.339199999999998"/>
    <n v="117.76320000000001"/>
  </r>
  <r>
    <n v="3405"/>
    <s v="CA-2015-152527"/>
    <x v="334"/>
    <x v="3"/>
    <s v="VEN05"/>
    <s v="CM-12190"/>
    <s v="OFF-ST-10003479"/>
    <x v="1"/>
    <x v="4"/>
    <s v="Prod1425"/>
    <n v="77.88"/>
    <n v="2"/>
    <n v="0"/>
    <n v="3.8940000000000001"/>
    <n v="73.98599999999999"/>
  </r>
  <r>
    <n v="3406"/>
    <s v="US-2014-150119"/>
    <x v="925"/>
    <x v="1"/>
    <s v="VEN01"/>
    <s v="LB-16795"/>
    <s v="FUR-CH-10002965"/>
    <x v="0"/>
    <x v="1"/>
    <s v="Prod645"/>
    <n v="281.37200000000001"/>
    <n v="2"/>
    <n v="0.3"/>
    <n v="-12.0588"/>
    <n v="293.43080000000003"/>
  </r>
  <r>
    <n v="3407"/>
    <s v="US-2014-150119"/>
    <x v="925"/>
    <x v="1"/>
    <s v="VEN04"/>
    <s v="LB-16795"/>
    <s v="FUR-CH-10002965"/>
    <x v="0"/>
    <x v="1"/>
    <s v="Prod645"/>
    <n v="281.37200000000001"/>
    <n v="2"/>
    <n v="0.3"/>
    <n v="-12.0588"/>
    <n v="293.43080000000003"/>
  </r>
  <r>
    <n v="3408"/>
    <s v="US-2014-150119"/>
    <x v="925"/>
    <x v="1"/>
    <s v="VEN05"/>
    <s v="LB-16795"/>
    <s v="OFF-BI-10000145"/>
    <x v="1"/>
    <x v="8"/>
    <s v="Prod1819"/>
    <n v="7.4880000000000004"/>
    <n v="8"/>
    <n v="0.7"/>
    <n v="-5.2416"/>
    <n v="12.729600000000001"/>
  </r>
  <r>
    <n v="3409"/>
    <s v="US-2014-150119"/>
    <x v="925"/>
    <x v="1"/>
    <s v="VEN03"/>
    <s v="LB-16795"/>
    <s v="FUR-FU-10002191"/>
    <x v="0"/>
    <x v="5"/>
    <s v="Prod1819"/>
    <n v="22.335999999999999"/>
    <n v="4"/>
    <n v="0.2"/>
    <n v="7.8175999999999997"/>
    <n v="14.5184"/>
  </r>
  <r>
    <n v="3410"/>
    <s v="US-2017-150847"/>
    <x v="593"/>
    <x v="1"/>
    <s v="VEN05"/>
    <s v="JF-15490"/>
    <s v="OFF-PA-10004451"/>
    <x v="1"/>
    <x v="10"/>
    <s v="Prod35"/>
    <n v="10.368"/>
    <n v="2"/>
    <n v="0.2"/>
    <n v="3.6288"/>
    <n v="6.7392000000000003"/>
  </r>
  <r>
    <n v="3411"/>
    <s v="CA-2016-100244"/>
    <x v="926"/>
    <x v="1"/>
    <s v="VEN01"/>
    <s v="GM-14695"/>
    <s v="OFF-PA-10001471"/>
    <x v="1"/>
    <x v="10"/>
    <s v="Prod998"/>
    <n v="65.790000000000006"/>
    <n v="9"/>
    <n v="0"/>
    <n v="30.263400000000001"/>
    <n v="35.526600000000002"/>
  </r>
  <r>
    <n v="3412"/>
    <s v="CA-2016-100244"/>
    <x v="926"/>
    <x v="1"/>
    <s v="VEN02"/>
    <s v="GM-14695"/>
    <s v="OFF-BI-10003656"/>
    <x v="1"/>
    <x v="8"/>
    <s v="Prod1841"/>
    <n v="271.98399999999998"/>
    <n v="2"/>
    <n v="0.2"/>
    <n v="88.394800000000004"/>
    <n v="183.58919999999998"/>
  </r>
  <r>
    <n v="3413"/>
    <s v="CA-2016-100244"/>
    <x v="926"/>
    <x v="1"/>
    <s v="VEN02"/>
    <s v="GM-14695"/>
    <s v="OFF-AR-10000940"/>
    <x v="1"/>
    <x v="6"/>
    <s v="Prod1819"/>
    <n v="11.76"/>
    <n v="4"/>
    <n v="0"/>
    <n v="3.1751999999999998"/>
    <n v="8.5847999999999995"/>
  </r>
  <r>
    <n v="3414"/>
    <s v="CA-2016-100244"/>
    <x v="926"/>
    <x v="1"/>
    <s v="VEN05"/>
    <s v="GM-14695"/>
    <s v="OFF-PA-10002319"/>
    <x v="1"/>
    <x v="10"/>
    <s v="Prod1856"/>
    <n v="77.52"/>
    <n v="2"/>
    <n v="0"/>
    <n v="37.9848"/>
    <n v="39.535199999999996"/>
  </r>
  <r>
    <n v="3415"/>
    <s v="CA-2016-100244"/>
    <x v="926"/>
    <x v="1"/>
    <s v="VEN04"/>
    <s v="GM-14695"/>
    <s v="OFF-BI-10000977"/>
    <x v="1"/>
    <x v="8"/>
    <s v="Prod1819"/>
    <n v="48.64"/>
    <n v="2"/>
    <n v="0.2"/>
    <n v="15.808"/>
    <n v="32.832000000000001"/>
  </r>
  <r>
    <n v="3416"/>
    <s v="CA-2016-116540"/>
    <x v="48"/>
    <x v="3"/>
    <s v="VEN02"/>
    <s v="SS-20590"/>
    <s v="OFF-FA-10002676"/>
    <x v="1"/>
    <x v="13"/>
    <s v="Prod1839"/>
    <n v="1.81"/>
    <n v="1"/>
    <n v="0"/>
    <n v="0.65159999999999996"/>
    <n v="1.1584000000000001"/>
  </r>
  <r>
    <n v="3417"/>
    <s v="CA-2016-116540"/>
    <x v="48"/>
    <x v="3"/>
    <s v="VEN01"/>
    <s v="SS-20590"/>
    <s v="OFF-BI-10004970"/>
    <x v="1"/>
    <x v="8"/>
    <s v="Prod353"/>
    <n v="8.26"/>
    <n v="2"/>
    <n v="0"/>
    <n v="3.8822000000000001"/>
    <n v="4.3777999999999997"/>
  </r>
  <r>
    <n v="3418"/>
    <s v="CA-2015-151841"/>
    <x v="32"/>
    <x v="1"/>
    <s v="VEN05"/>
    <s v="TC-21475"/>
    <s v="OFF-AP-10003971"/>
    <x v="1"/>
    <x v="9"/>
    <s v="Prod1819"/>
    <n v="43.56"/>
    <n v="5"/>
    <n v="0.2"/>
    <n v="3.2669999999999999"/>
    <n v="40.292999999999999"/>
  </r>
  <r>
    <n v="3419"/>
    <s v="CA-2015-151841"/>
    <x v="32"/>
    <x v="1"/>
    <s v="VEN05"/>
    <s v="TC-21475"/>
    <s v="OFF-SU-10001574"/>
    <x v="1"/>
    <x v="14"/>
    <s v="Prod1425"/>
    <n v="5.84"/>
    <n v="2"/>
    <n v="0.2"/>
    <n v="0.73"/>
    <n v="5.1099999999999994"/>
  </r>
  <r>
    <n v="3420"/>
    <s v="CA-2015-150791"/>
    <x v="927"/>
    <x v="1"/>
    <s v="VEN02"/>
    <s v="CC-12430"/>
    <s v="FUR-CH-10000665"/>
    <x v="0"/>
    <x v="1"/>
    <s v="Prod645"/>
    <n v="271.76400000000001"/>
    <n v="2"/>
    <n v="0.1"/>
    <n v="60.392000000000003"/>
    <n v="211.37200000000001"/>
  </r>
  <r>
    <n v="3421"/>
    <s v="CA-2016-134803"/>
    <x v="895"/>
    <x v="1"/>
    <s v="VEN02"/>
    <s v="CL-12565"/>
    <s v="OFF-AP-10000891"/>
    <x v="1"/>
    <x v="9"/>
    <s v="Prod1819"/>
    <n v="262.24"/>
    <n v="2"/>
    <n v="0"/>
    <n v="78.671999999999997"/>
    <n v="183.56800000000001"/>
  </r>
  <r>
    <n v="3422"/>
    <s v="CA-2016-134803"/>
    <x v="895"/>
    <x v="1"/>
    <s v="VEN05"/>
    <s v="CL-12565"/>
    <s v="OFF-PA-10003790"/>
    <x v="1"/>
    <x v="10"/>
    <s v="Prod1681"/>
    <n v="182.72"/>
    <n v="8"/>
    <n v="0"/>
    <n v="84.051199999999994"/>
    <n v="98.668800000000005"/>
  </r>
  <r>
    <n v="3423"/>
    <s v="CA-2016-134803"/>
    <x v="895"/>
    <x v="1"/>
    <s v="VEN04"/>
    <s v="CL-12565"/>
    <s v="TEC-AC-10002217"/>
    <x v="2"/>
    <x v="11"/>
    <s v="Prod1425"/>
    <n v="131.6"/>
    <n v="7"/>
    <n v="0"/>
    <n v="7.8959999999999999"/>
    <n v="123.70399999999999"/>
  </r>
  <r>
    <n v="3424"/>
    <s v="CA-2016-134803"/>
    <x v="895"/>
    <x v="1"/>
    <s v="VEN02"/>
    <s v="CL-12565"/>
    <s v="OFF-BI-10002215"/>
    <x v="1"/>
    <x v="8"/>
    <s v="Prod1841"/>
    <n v="22.72"/>
    <n v="4"/>
    <n v="0.2"/>
    <n v="7.3840000000000003"/>
    <n v="15.335999999999999"/>
  </r>
  <r>
    <n v="3425"/>
    <s v="CA-2016-134803"/>
    <x v="895"/>
    <x v="1"/>
    <s v="VEN02"/>
    <s v="CL-12565"/>
    <s v="TEC-MA-10001972"/>
    <x v="2"/>
    <x v="15"/>
    <s v="Prod1272"/>
    <n v="558.4"/>
    <n v="2"/>
    <n v="0.2"/>
    <n v="41.88"/>
    <n v="516.52"/>
  </r>
  <r>
    <n v="3426"/>
    <s v="CA-2015-153381"/>
    <x v="118"/>
    <x v="1"/>
    <s v="VEN03"/>
    <s v="DE-13255"/>
    <s v="OFF-BI-10001525"/>
    <x v="1"/>
    <x v="8"/>
    <s v="Prod1819"/>
    <n v="15.24"/>
    <n v="4"/>
    <n v="0"/>
    <n v="6.8579999999999997"/>
    <n v="8.3820000000000014"/>
  </r>
  <r>
    <n v="3427"/>
    <s v="CA-2015-153381"/>
    <x v="118"/>
    <x v="1"/>
    <s v="VEN03"/>
    <s v="DE-13255"/>
    <s v="FUR-CH-10000988"/>
    <x v="0"/>
    <x v="1"/>
    <s v="Prod645"/>
    <n v="1408.1"/>
    <n v="10"/>
    <n v="0"/>
    <n v="394.26799999999997"/>
    <n v="1013.8319999999999"/>
  </r>
  <r>
    <n v="3428"/>
    <s v="US-2017-111024"/>
    <x v="663"/>
    <x v="0"/>
    <s v="VEN03"/>
    <s v="SZ-20035"/>
    <s v="OFF-PA-10000174"/>
    <x v="1"/>
    <x v="10"/>
    <s v="Prod998"/>
    <n v="32.896000000000001"/>
    <n v="4"/>
    <n v="0.2"/>
    <n v="11.102399999999999"/>
    <n v="21.793600000000001"/>
  </r>
  <r>
    <n v="3429"/>
    <s v="US-2017-111024"/>
    <x v="663"/>
    <x v="0"/>
    <s v="VEN02"/>
    <s v="SZ-20035"/>
    <s v="FUR-TA-10002041"/>
    <x v="0"/>
    <x v="3"/>
    <s v="Prod1819"/>
    <n v="215.148"/>
    <n v="2"/>
    <n v="0.4"/>
    <n v="-103.98820000000001"/>
    <n v="319.13620000000003"/>
  </r>
  <r>
    <n v="3430"/>
    <s v="US-2017-111024"/>
    <x v="663"/>
    <x v="0"/>
    <s v="VEN01"/>
    <s v="SZ-20035"/>
    <s v="OFF-PA-10002246"/>
    <x v="1"/>
    <x v="10"/>
    <s v="Prod1856"/>
    <n v="30.96"/>
    <n v="6"/>
    <n v="0.2"/>
    <n v="11.223000000000001"/>
    <n v="19.737000000000002"/>
  </r>
  <r>
    <n v="3431"/>
    <s v="CA-2017-148264"/>
    <x v="784"/>
    <x v="2"/>
    <s v="VEN03"/>
    <s v="LF-17185"/>
    <s v="OFF-ST-10003327"/>
    <x v="1"/>
    <x v="4"/>
    <s v="Prod1425"/>
    <n v="29.79"/>
    <n v="3"/>
    <n v="0"/>
    <n v="8.6390999999999991"/>
    <n v="21.1509"/>
  </r>
  <r>
    <n v="3432"/>
    <s v="CA-2017-148264"/>
    <x v="784"/>
    <x v="2"/>
    <s v="VEN01"/>
    <s v="LF-17185"/>
    <s v="FUR-FU-10002703"/>
    <x v="0"/>
    <x v="5"/>
    <s v="Prod1819"/>
    <n v="128.9"/>
    <n v="2"/>
    <n v="0"/>
    <n v="15.468"/>
    <n v="113.432"/>
  </r>
  <r>
    <n v="3433"/>
    <s v="CA-2017-148264"/>
    <x v="784"/>
    <x v="2"/>
    <s v="VEN04"/>
    <s v="LF-17185"/>
    <s v="OFF-PA-10003651"/>
    <x v="1"/>
    <x v="10"/>
    <s v="Prod1483"/>
    <n v="60.12"/>
    <n v="9"/>
    <n v="0"/>
    <n v="28.857600000000001"/>
    <n v="31.262399999999996"/>
  </r>
  <r>
    <n v="3434"/>
    <s v="CA-2017-131212"/>
    <x v="784"/>
    <x v="1"/>
    <s v="VEN02"/>
    <s v="AB-10165"/>
    <s v="OFF-BI-10001617"/>
    <x v="1"/>
    <x v="8"/>
    <s v="Prod1819"/>
    <n v="24.815999999999999"/>
    <n v="3"/>
    <n v="0.2"/>
    <n v="8.3754000000000008"/>
    <n v="16.440599999999996"/>
  </r>
  <r>
    <n v="3435"/>
    <s v="CA-2017-131212"/>
    <x v="784"/>
    <x v="1"/>
    <s v="VEN03"/>
    <s v="AB-10165"/>
    <s v="OFF-BI-10000145"/>
    <x v="1"/>
    <x v="8"/>
    <s v="Prod1819"/>
    <n v="14.976000000000001"/>
    <n v="6"/>
    <n v="0.2"/>
    <n v="5.4287999999999998"/>
    <n v="9.5472000000000001"/>
  </r>
  <r>
    <n v="3436"/>
    <s v="US-2015-100531"/>
    <x v="591"/>
    <x v="2"/>
    <s v="VEN04"/>
    <s v="NM-18520"/>
    <s v="OFF-BI-10001670"/>
    <x v="1"/>
    <x v="8"/>
    <s v="Prod1819"/>
    <n v="15.08"/>
    <n v="2"/>
    <n v="0.8"/>
    <n v="-22.62"/>
    <n v="37.700000000000003"/>
  </r>
  <r>
    <n v="3437"/>
    <s v="US-2015-100531"/>
    <x v="591"/>
    <x v="2"/>
    <s v="VEN02"/>
    <s v="NM-18520"/>
    <s v="FUR-FU-10003849"/>
    <x v="0"/>
    <x v="5"/>
    <s v="Prod1819"/>
    <n v="24.288"/>
    <n v="3"/>
    <n v="0.6"/>
    <n v="-12.751200000000001"/>
    <n v="37.039200000000001"/>
  </r>
  <r>
    <n v="3438"/>
    <s v="CA-2017-152583"/>
    <x v="904"/>
    <x v="3"/>
    <s v="VEN05"/>
    <s v="RA-19945"/>
    <s v="FUR-FU-10003849"/>
    <x v="0"/>
    <x v="5"/>
    <s v="Prod1819"/>
    <n v="16.192"/>
    <n v="2"/>
    <n v="0.6"/>
    <n v="-8.5007999999999999"/>
    <n v="24.692799999999998"/>
  </r>
  <r>
    <n v="3439"/>
    <s v="CA-2017-152583"/>
    <x v="904"/>
    <x v="3"/>
    <s v="VEN01"/>
    <s v="RA-19945"/>
    <s v="FUR-TA-10002041"/>
    <x v="0"/>
    <x v="3"/>
    <s v="Prod1819"/>
    <n v="251.006"/>
    <n v="2"/>
    <n v="0.3"/>
    <n v="-68.130200000000002"/>
    <n v="319.13620000000003"/>
  </r>
  <r>
    <n v="3440"/>
    <s v="CA-2017-152583"/>
    <x v="904"/>
    <x v="3"/>
    <s v="VEN03"/>
    <s v="RA-19945"/>
    <s v="OFF-ST-10002214"/>
    <x v="1"/>
    <x v="4"/>
    <s v="Prod1425"/>
    <n v="54.192"/>
    <n v="6"/>
    <n v="0.2"/>
    <n v="4.0644"/>
    <n v="50.127600000000001"/>
  </r>
  <r>
    <n v="3441"/>
    <s v="CA-2015-144099"/>
    <x v="26"/>
    <x v="3"/>
    <s v="VEN03"/>
    <s v="PO-19195"/>
    <s v="OFF-BI-10001078"/>
    <x v="1"/>
    <x v="8"/>
    <s v="Prod1819"/>
    <n v="4.3040000000000003"/>
    <n v="1"/>
    <n v="0.2"/>
    <n v="1.5602"/>
    <n v="2.7438000000000002"/>
  </r>
  <r>
    <n v="3442"/>
    <s v="CA-2014-158337"/>
    <x v="451"/>
    <x v="0"/>
    <s v="VEN02"/>
    <s v="KA-16525"/>
    <s v="OFF-PA-10002137"/>
    <x v="1"/>
    <x v="10"/>
    <s v="Prod1856"/>
    <n v="108.92"/>
    <n v="14"/>
    <n v="0"/>
    <n v="49.014000000000003"/>
    <n v="59.905999999999999"/>
  </r>
  <r>
    <n v="3443"/>
    <s v="CA-2017-168858"/>
    <x v="122"/>
    <x v="1"/>
    <s v="VEN04"/>
    <s v="JD-16150"/>
    <s v="OFF-EN-10001415"/>
    <x v="1"/>
    <x v="12"/>
    <s v="Prod353"/>
    <n v="16.739999999999998"/>
    <n v="3"/>
    <n v="0"/>
    <n v="8.3699999999999992"/>
    <n v="8.3699999999999992"/>
  </r>
  <r>
    <n v="3444"/>
    <s v="CA-2017-168858"/>
    <x v="122"/>
    <x v="1"/>
    <s v="VEN01"/>
    <s v="JD-16150"/>
    <s v="OFF-AP-10003849"/>
    <x v="1"/>
    <x v="9"/>
    <s v="Prod1819"/>
    <n v="2504.7399999999998"/>
    <n v="7"/>
    <n v="0"/>
    <n v="626.18499999999995"/>
    <n v="1878.5549999999998"/>
  </r>
  <r>
    <n v="3445"/>
    <s v="CA-2016-116344"/>
    <x v="928"/>
    <x v="1"/>
    <s v="VEN02"/>
    <s v="JO-15145"/>
    <s v="OFF-ST-10001713"/>
    <x v="1"/>
    <x v="4"/>
    <s v="Prod1425"/>
    <n v="84.784000000000006"/>
    <n v="2"/>
    <n v="0.2"/>
    <n v="-16.956800000000001"/>
    <n v="101.74080000000001"/>
  </r>
  <r>
    <n v="3446"/>
    <s v="CA-2015-131779"/>
    <x v="871"/>
    <x v="1"/>
    <s v="VEN03"/>
    <s v="LE-16810"/>
    <s v="OFF-ST-10001505"/>
    <x v="1"/>
    <x v="4"/>
    <s v="Prod1425"/>
    <n v="29.9"/>
    <n v="5"/>
    <n v="0"/>
    <n v="5.0830000000000002"/>
    <n v="24.817"/>
  </r>
  <r>
    <n v="3447"/>
    <s v="CA-2016-158869"/>
    <x v="929"/>
    <x v="2"/>
    <s v="VEN01"/>
    <s v="AH-10690"/>
    <s v="OFF-PA-10000474"/>
    <x v="1"/>
    <x v="10"/>
    <s v="Prod998"/>
    <n v="70.88"/>
    <n v="2"/>
    <n v="0"/>
    <n v="33.313600000000001"/>
    <n v="37.566399999999994"/>
  </r>
  <r>
    <n v="3448"/>
    <s v="CA-2017-102554"/>
    <x v="261"/>
    <x v="1"/>
    <s v="VEN01"/>
    <s v="KN-16705"/>
    <s v="OFF-AR-10001919"/>
    <x v="1"/>
    <x v="6"/>
    <s v="Prod1819"/>
    <n v="3.76"/>
    <n v="2"/>
    <n v="0"/>
    <n v="1.0904"/>
    <n v="2.6696"/>
  </r>
  <r>
    <n v="3449"/>
    <s v="CA-2016-162614"/>
    <x v="930"/>
    <x v="1"/>
    <s v="VEN01"/>
    <s v="TB-21250"/>
    <s v="OFF-BI-10004001"/>
    <x v="1"/>
    <x v="8"/>
    <s v="Prod1841"/>
    <n v="27.263999999999999"/>
    <n v="2"/>
    <n v="0.2"/>
    <n v="8.8607999999999993"/>
    <n v="18.403199999999998"/>
  </r>
  <r>
    <n v="3450"/>
    <s v="CA-2014-168592"/>
    <x v="931"/>
    <x v="1"/>
    <s v="VEN02"/>
    <s v="DP-13390"/>
    <s v="OFF-AP-10004785"/>
    <x v="1"/>
    <x v="9"/>
    <s v="Prod1819"/>
    <n v="56.65"/>
    <n v="5"/>
    <n v="0"/>
    <n v="24.359500000000001"/>
    <n v="32.290499999999994"/>
  </r>
  <r>
    <n v="3451"/>
    <s v="CA-2014-168592"/>
    <x v="931"/>
    <x v="1"/>
    <s v="VEN01"/>
    <s v="DP-13390"/>
    <s v="OFF-ST-10002406"/>
    <x v="1"/>
    <x v="4"/>
    <s v="Prod1425"/>
    <n v="14.97"/>
    <n v="1"/>
    <n v="0"/>
    <n v="4.1916000000000002"/>
    <n v="10.778400000000001"/>
  </r>
  <r>
    <n v="3452"/>
    <s v="CA-2014-168592"/>
    <x v="931"/>
    <x v="1"/>
    <s v="VEN05"/>
    <s v="DP-13390"/>
    <s v="OFF-FA-10002988"/>
    <x v="1"/>
    <x v="13"/>
    <s v="Prod1839"/>
    <n v="4.0199999999999996"/>
    <n v="2"/>
    <n v="0"/>
    <n v="1.9698"/>
    <n v="2.0501999999999994"/>
  </r>
  <r>
    <n v="3453"/>
    <s v="CA-2014-157609"/>
    <x v="757"/>
    <x v="0"/>
    <s v="VEN03"/>
    <s v="KN-16705"/>
    <s v="TEC-PH-10002415"/>
    <x v="2"/>
    <x v="7"/>
    <s v="Prod1458"/>
    <n v="471.92"/>
    <n v="2"/>
    <n v="0.2"/>
    <n v="29.495000000000001"/>
    <n v="442.42500000000001"/>
  </r>
  <r>
    <n v="3454"/>
    <s v="CA-2015-153325"/>
    <x v="932"/>
    <x v="0"/>
    <s v="VEN04"/>
    <s v="ST-20530"/>
    <s v="OFF-BI-10004236"/>
    <x v="1"/>
    <x v="8"/>
    <s v="Prod1841"/>
    <n v="58.72"/>
    <n v="4"/>
    <n v="0"/>
    <n v="27.011199999999999"/>
    <n v="31.7088"/>
  </r>
  <r>
    <n v="3455"/>
    <s v="CA-2015-153626"/>
    <x v="933"/>
    <x v="1"/>
    <s v="VEN02"/>
    <s v="EB-13870"/>
    <s v="OFF-AR-10000657"/>
    <x v="1"/>
    <x v="6"/>
    <s v="Prod1819"/>
    <n v="5.16"/>
    <n v="3"/>
    <n v="0.2"/>
    <n v="0.83850000000000002"/>
    <n v="4.3215000000000003"/>
  </r>
  <r>
    <n v="3456"/>
    <s v="CA-2016-166485"/>
    <x v="824"/>
    <x v="1"/>
    <s v="VEN03"/>
    <s v="AH-10210"/>
    <s v="OFF-PA-10004996"/>
    <x v="1"/>
    <x v="10"/>
    <s v="Prod1425"/>
    <n v="16.495999999999999"/>
    <n v="2"/>
    <n v="0.2"/>
    <n v="5.5674000000000001"/>
    <n v="10.928599999999999"/>
  </r>
  <r>
    <n v="3457"/>
    <s v="CA-2017-136448"/>
    <x v="934"/>
    <x v="2"/>
    <s v="VEN04"/>
    <s v="AS-10090"/>
    <s v="TEC-AC-10001109"/>
    <x v="2"/>
    <x v="11"/>
    <s v="Prod1425"/>
    <n v="71.975999999999999"/>
    <n v="3"/>
    <n v="0.2"/>
    <n v="19.793399999999998"/>
    <n v="52.182600000000001"/>
  </r>
  <r>
    <n v="3458"/>
    <s v="CA-2017-136448"/>
    <x v="934"/>
    <x v="2"/>
    <s v="VEN04"/>
    <s v="AS-10090"/>
    <s v="FUR-FU-10003832"/>
    <x v="0"/>
    <x v="5"/>
    <s v="Prod1819"/>
    <n v="22.512"/>
    <n v="3"/>
    <n v="0.2"/>
    <n v="2.2511999999999999"/>
    <n v="20.2608"/>
  </r>
  <r>
    <n v="3459"/>
    <s v="CA-2017-136448"/>
    <x v="934"/>
    <x v="2"/>
    <s v="VEN01"/>
    <s v="AS-10090"/>
    <s v="OFF-BI-10002393"/>
    <x v="1"/>
    <x v="8"/>
    <s v="Prod1841"/>
    <n v="3.444"/>
    <n v="2"/>
    <n v="0.7"/>
    <n v="-2.7551999999999999"/>
    <n v="6.1991999999999994"/>
  </r>
  <r>
    <n v="3460"/>
    <s v="CA-2017-136448"/>
    <x v="934"/>
    <x v="2"/>
    <s v="VEN03"/>
    <s v="AS-10090"/>
    <s v="OFF-BI-10001359"/>
    <x v="1"/>
    <x v="8"/>
    <s v="Prod1819"/>
    <n v="538.19399999999996"/>
    <n v="2"/>
    <n v="0.7"/>
    <n v="-412.61540000000002"/>
    <n v="950.80939999999998"/>
  </r>
  <r>
    <n v="3461"/>
    <s v="CA-2017-136448"/>
    <x v="934"/>
    <x v="2"/>
    <s v="VEN02"/>
    <s v="AS-10090"/>
    <s v="TEC-AC-10003628"/>
    <x v="2"/>
    <x v="11"/>
    <s v="Prod1425"/>
    <n v="47.984000000000002"/>
    <n v="2"/>
    <n v="0.2"/>
    <n v="14.395200000000001"/>
    <n v="33.588799999999999"/>
  </r>
  <r>
    <n v="3462"/>
    <s v="CA-2017-114258"/>
    <x v="173"/>
    <x v="0"/>
    <s v="VEN02"/>
    <s v="EM-13825"/>
    <s v="TEC-PH-10003012"/>
    <x v="2"/>
    <x v="7"/>
    <s v="Prod154"/>
    <n v="492.76799999999997"/>
    <n v="4"/>
    <n v="0.2"/>
    <n v="55.436399999999999"/>
    <n v="437.33159999999998"/>
  </r>
  <r>
    <n v="3463"/>
    <s v="CA-2015-152611"/>
    <x v="823"/>
    <x v="0"/>
    <s v="VEN01"/>
    <s v="KA-16525"/>
    <s v="OFF-AR-10003903"/>
    <x v="1"/>
    <x v="6"/>
    <s v="Prod1819"/>
    <n v="286.79000000000002"/>
    <n v="7"/>
    <n v="0"/>
    <n v="74.565399999999997"/>
    <n v="212.22460000000001"/>
  </r>
  <r>
    <n v="3464"/>
    <s v="CA-2016-165470"/>
    <x v="724"/>
    <x v="1"/>
    <s v="VEN04"/>
    <s v="HJ-14875"/>
    <s v="OFF-PA-10004675"/>
    <x v="1"/>
    <x v="10"/>
    <s v="Prod1425"/>
    <n v="5.08"/>
    <n v="1"/>
    <n v="0.2"/>
    <n v="1.651"/>
    <n v="3.4290000000000003"/>
  </r>
  <r>
    <n v="3465"/>
    <s v="CA-2017-128699"/>
    <x v="241"/>
    <x v="0"/>
    <s v="VEN02"/>
    <s v="ND-18370"/>
    <s v="TEC-AC-10001990"/>
    <x v="2"/>
    <x v="11"/>
    <s v="Prod1425"/>
    <n v="47.991999999999997"/>
    <n v="1"/>
    <n v="0.2"/>
    <n v="7.1988000000000003"/>
    <n v="40.793199999999999"/>
  </r>
  <r>
    <n v="3466"/>
    <s v="US-2015-147242"/>
    <x v="240"/>
    <x v="1"/>
    <s v="VEN04"/>
    <s v="EH-13765"/>
    <s v="OFF-AP-10003842"/>
    <x v="1"/>
    <x v="9"/>
    <s v="Prod1819"/>
    <n v="61.96"/>
    <n v="2"/>
    <n v="0"/>
    <n v="16.1096"/>
    <n v="45.8504"/>
  </r>
  <r>
    <n v="3467"/>
    <s v="US-2015-147242"/>
    <x v="240"/>
    <x v="1"/>
    <s v="VEN01"/>
    <s v="EH-13765"/>
    <s v="FUR-BO-10004695"/>
    <x v="0"/>
    <x v="0"/>
    <s v="Prod889"/>
    <n v="361.96"/>
    <n v="2"/>
    <n v="0"/>
    <n v="83.250799999999998"/>
    <n v="278.70920000000001"/>
  </r>
  <r>
    <n v="3468"/>
    <s v="US-2015-147242"/>
    <x v="240"/>
    <x v="1"/>
    <s v="VEN03"/>
    <s v="EH-13765"/>
    <s v="OFF-PA-10003039"/>
    <x v="1"/>
    <x v="10"/>
    <s v="Prod1483"/>
    <n v="278.82"/>
    <n v="9"/>
    <n v="0"/>
    <n v="125.46899999999999"/>
    <n v="153.351"/>
  </r>
  <r>
    <n v="3469"/>
    <s v="CA-2016-146143"/>
    <x v="292"/>
    <x v="1"/>
    <s v="VEN04"/>
    <s v="MC-17845"/>
    <s v="FUR-FU-10002045"/>
    <x v="0"/>
    <x v="5"/>
    <s v="Prod1819"/>
    <n v="133.38"/>
    <n v="6"/>
    <n v="0"/>
    <n v="58.687199999999997"/>
    <n v="74.692800000000005"/>
  </r>
  <r>
    <n v="3470"/>
    <s v="CA-2015-100888"/>
    <x v="57"/>
    <x v="1"/>
    <s v="VEN02"/>
    <s v="MH-17455"/>
    <s v="OFF-PA-10001019"/>
    <x v="1"/>
    <x v="10"/>
    <s v="Prod998"/>
    <n v="47.951999999999998"/>
    <n v="3"/>
    <n v="0.2"/>
    <n v="16.183800000000002"/>
    <n v="31.768199999999997"/>
  </r>
  <r>
    <n v="3471"/>
    <s v="US-2016-150035"/>
    <x v="455"/>
    <x v="1"/>
    <s v="VEN05"/>
    <s v="CL-11890"/>
    <s v="FUR-FU-10003724"/>
    <x v="0"/>
    <x v="5"/>
    <s v="Prod1819"/>
    <n v="16.739999999999998"/>
    <n v="2"/>
    <n v="0"/>
    <n v="4.3524000000000003"/>
    <n v="12.387599999999999"/>
  </r>
  <r>
    <n v="3472"/>
    <s v="CA-2017-122644"/>
    <x v="251"/>
    <x v="1"/>
    <s v="VEN01"/>
    <s v="SF-20965"/>
    <s v="OFF-PA-10003673"/>
    <x v="1"/>
    <x v="10"/>
    <s v="Prod1483"/>
    <n v="10.848000000000001"/>
    <n v="2"/>
    <n v="0.2"/>
    <n v="3.5255999999999998"/>
    <n v="7.3224000000000009"/>
  </r>
  <r>
    <n v="3473"/>
    <s v="CA-2017-122644"/>
    <x v="251"/>
    <x v="1"/>
    <s v="VEN02"/>
    <s v="SF-20965"/>
    <s v="TEC-AC-10003614"/>
    <x v="2"/>
    <x v="11"/>
    <s v="Prod1425"/>
    <n v="18.544"/>
    <n v="2"/>
    <n v="0.2"/>
    <n v="3.0133999999999999"/>
    <n v="15.5306"/>
  </r>
  <r>
    <n v="3474"/>
    <s v="CA-2017-111815"/>
    <x v="935"/>
    <x v="1"/>
    <s v="VEN01"/>
    <s v="EP-13915"/>
    <s v="FUR-CH-10000785"/>
    <x v="0"/>
    <x v="1"/>
    <s v="Prod645"/>
    <n v="180.98"/>
    <n v="1"/>
    <n v="0"/>
    <n v="47.0548"/>
    <n v="133.92519999999999"/>
  </r>
  <r>
    <n v="3475"/>
    <s v="CA-2017-111815"/>
    <x v="935"/>
    <x v="1"/>
    <s v="VEN02"/>
    <s v="EP-13915"/>
    <s v="TEC-AC-10002926"/>
    <x v="2"/>
    <x v="11"/>
    <s v="Prod1425"/>
    <n v="99.98"/>
    <n v="2"/>
    <n v="0"/>
    <n v="42.991399999999999"/>
    <n v="56.988600000000005"/>
  </r>
  <r>
    <n v="3476"/>
    <s v="CA-2016-144911"/>
    <x v="724"/>
    <x v="2"/>
    <s v="VEN04"/>
    <s v="RW-19630"/>
    <s v="TEC-AC-10004633"/>
    <x v="2"/>
    <x v="11"/>
    <s v="Prod1460"/>
    <n v="34.950000000000003"/>
    <n v="5"/>
    <n v="0"/>
    <n v="15.378"/>
    <n v="19.572000000000003"/>
  </r>
  <r>
    <n v="3477"/>
    <s v="CA-2016-144911"/>
    <x v="724"/>
    <x v="2"/>
    <s v="VEN01"/>
    <s v="RW-19630"/>
    <s v="OFF-BI-10000977"/>
    <x v="1"/>
    <x v="8"/>
    <s v="Prod1819"/>
    <n v="152"/>
    <n v="5"/>
    <n v="0"/>
    <n v="69.92"/>
    <n v="82.08"/>
  </r>
  <r>
    <n v="3478"/>
    <s v="CA-2014-143385"/>
    <x v="447"/>
    <x v="1"/>
    <s v="VEN03"/>
    <s v="SJ-20500"/>
    <s v="TEC-AC-10001635"/>
    <x v="2"/>
    <x v="11"/>
    <s v="Prod1425"/>
    <n v="92.52"/>
    <n v="9"/>
    <n v="0"/>
    <n v="18.504000000000001"/>
    <n v="74.015999999999991"/>
  </r>
  <r>
    <n v="3479"/>
    <s v="CA-2016-131289"/>
    <x v="906"/>
    <x v="1"/>
    <s v="VEN03"/>
    <s v="SP-20620"/>
    <s v="OFF-AR-10003056"/>
    <x v="1"/>
    <x v="6"/>
    <s v="Prod1819"/>
    <n v="8.56"/>
    <n v="2"/>
    <n v="0"/>
    <n v="2.4824000000000002"/>
    <n v="6.0776000000000003"/>
  </r>
  <r>
    <n v="3480"/>
    <s v="CA-2016-131289"/>
    <x v="906"/>
    <x v="1"/>
    <s v="VEN01"/>
    <s v="SP-20620"/>
    <s v="OFF-PA-10003363"/>
    <x v="1"/>
    <x v="10"/>
    <s v="Prod1483"/>
    <n v="45.36"/>
    <n v="7"/>
    <n v="0"/>
    <n v="21.7728"/>
    <n v="23.587199999999999"/>
  </r>
  <r>
    <n v="3481"/>
    <s v="CA-2016-131289"/>
    <x v="906"/>
    <x v="1"/>
    <s v="VEN01"/>
    <s v="SP-20620"/>
    <s v="FUR-TA-10003954"/>
    <x v="0"/>
    <x v="3"/>
    <s v="Prod1819"/>
    <n v="1421.664"/>
    <n v="6"/>
    <n v="0.2"/>
    <n v="-195.47880000000001"/>
    <n v="1617.1428000000001"/>
  </r>
  <r>
    <n v="3482"/>
    <s v="CA-2014-124023"/>
    <x v="343"/>
    <x v="2"/>
    <s v="VEN01"/>
    <s v="PJ-19015"/>
    <s v="FUR-FU-10004415"/>
    <x v="0"/>
    <x v="5"/>
    <s v="Prod1819"/>
    <n v="8.9600000000000009"/>
    <n v="2"/>
    <n v="0"/>
    <n v="2.7776000000000001"/>
    <n v="6.1824000000000012"/>
  </r>
  <r>
    <n v="3483"/>
    <s v="CA-2014-124688"/>
    <x v="592"/>
    <x v="2"/>
    <s v="VEN01"/>
    <s v="CC-12610"/>
    <s v="TEC-PH-10000455"/>
    <x v="2"/>
    <x v="7"/>
    <s v="Prod1458"/>
    <n v="579.95000000000005"/>
    <n v="5"/>
    <n v="0"/>
    <n v="168.18549999999999"/>
    <n v="411.76450000000006"/>
  </r>
  <r>
    <n v="3484"/>
    <s v="CA-2014-124688"/>
    <x v="592"/>
    <x v="2"/>
    <s v="VEN04"/>
    <s v="CC-12610"/>
    <s v="FUR-FU-10002456"/>
    <x v="0"/>
    <x v="5"/>
    <s v="Prod1819"/>
    <n v="29.12"/>
    <n v="4"/>
    <n v="0"/>
    <n v="12.521599999999999"/>
    <n v="16.598400000000002"/>
  </r>
  <r>
    <n v="3485"/>
    <s v="CA-2014-124688"/>
    <x v="592"/>
    <x v="2"/>
    <s v="VEN02"/>
    <s v="CC-12610"/>
    <s v="FUR-TA-10003569"/>
    <x v="0"/>
    <x v="3"/>
    <s v="Prod1819"/>
    <n v="1202.94"/>
    <n v="3"/>
    <n v="0"/>
    <n v="300.73500000000001"/>
    <n v="902.20500000000004"/>
  </r>
  <r>
    <n v="3486"/>
    <s v="CA-2016-151169"/>
    <x v="936"/>
    <x v="1"/>
    <s v="VEN03"/>
    <s v="MY-18295"/>
    <s v="OFF-BI-10002813"/>
    <x v="1"/>
    <x v="8"/>
    <s v="Prod1841"/>
    <n v="7.92"/>
    <n v="4"/>
    <n v="0"/>
    <n v="3.5640000000000001"/>
    <n v="4.3559999999999999"/>
  </r>
  <r>
    <n v="3487"/>
    <s v="US-2016-134761"/>
    <x v="724"/>
    <x v="3"/>
    <s v="VEN03"/>
    <s v="DB-13210"/>
    <s v="TEC-PH-10002890"/>
    <x v="2"/>
    <x v="7"/>
    <s v="Prod154"/>
    <n v="36.192"/>
    <n v="1"/>
    <n v="0.2"/>
    <n v="2.7143999999999999"/>
    <n v="33.477600000000002"/>
  </r>
  <r>
    <n v="3488"/>
    <s v="CA-2017-120705"/>
    <x v="218"/>
    <x v="1"/>
    <s v="VEN04"/>
    <s v="MG-17875"/>
    <s v="OFF-ST-10001522"/>
    <x v="1"/>
    <x v="4"/>
    <s v="Prod1425"/>
    <n v="147.184"/>
    <n v="2"/>
    <n v="0.2"/>
    <n v="-29.436800000000002"/>
    <n v="176.6208"/>
  </r>
  <r>
    <n v="3489"/>
    <s v="CA-2015-157322"/>
    <x v="937"/>
    <x v="1"/>
    <s v="VEN04"/>
    <s v="RH-19600"/>
    <s v="FUR-CH-10004086"/>
    <x v="0"/>
    <x v="1"/>
    <s v="Prod645"/>
    <n v="408.42200000000003"/>
    <n v="2"/>
    <n v="0.3"/>
    <n v="-5.8346"/>
    <n v="414.25660000000005"/>
  </r>
  <r>
    <n v="3490"/>
    <s v="CA-2015-157322"/>
    <x v="937"/>
    <x v="1"/>
    <s v="VEN04"/>
    <s v="RH-19600"/>
    <s v="FUR-CH-10003774"/>
    <x v="0"/>
    <x v="1"/>
    <s v="Prod645"/>
    <n v="382.11599999999999"/>
    <n v="6"/>
    <n v="0.3"/>
    <n v="-92.799599999999998"/>
    <n v="474.91559999999998"/>
  </r>
  <r>
    <n v="3491"/>
    <s v="CA-2015-157322"/>
    <x v="937"/>
    <x v="1"/>
    <s v="VEN01"/>
    <s v="RH-19600"/>
    <s v="OFF-ST-10004507"/>
    <x v="1"/>
    <x v="4"/>
    <s v="Prod1425"/>
    <n v="68.599999999999994"/>
    <n v="5"/>
    <n v="0.2"/>
    <n v="6.0025000000000004"/>
    <n v="62.597499999999997"/>
  </r>
  <r>
    <n v="3492"/>
    <s v="CA-2015-157322"/>
    <x v="937"/>
    <x v="1"/>
    <s v="VEN01"/>
    <s v="RH-19600"/>
    <s v="OFF-ST-10003208"/>
    <x v="1"/>
    <x v="4"/>
    <s v="Prod1425"/>
    <n v="435.50400000000002"/>
    <n v="3"/>
    <n v="0.2"/>
    <n v="48.994199999999999"/>
    <n v="386.50980000000004"/>
  </r>
  <r>
    <n v="3493"/>
    <s v="CA-2015-157322"/>
    <x v="937"/>
    <x v="1"/>
    <s v="VEN05"/>
    <s v="RH-19600"/>
    <s v="OFF-PA-10000659"/>
    <x v="1"/>
    <x v="10"/>
    <s v="Prod998"/>
    <n v="11.167999999999999"/>
    <n v="2"/>
    <n v="0.2"/>
    <n v="3.7692000000000001"/>
    <n v="7.3987999999999996"/>
  </r>
  <r>
    <n v="3494"/>
    <s v="CA-2017-142034"/>
    <x v="938"/>
    <x v="1"/>
    <s v="VEN05"/>
    <s v="KB-16240"/>
    <s v="TEC-AC-10002305"/>
    <x v="2"/>
    <x v="11"/>
    <s v="Prod1425"/>
    <n v="72"/>
    <n v="4"/>
    <n v="0"/>
    <n v="12.96"/>
    <n v="59.04"/>
  </r>
  <r>
    <n v="3495"/>
    <s v="CA-2017-142034"/>
    <x v="938"/>
    <x v="1"/>
    <s v="VEN03"/>
    <s v="KB-16240"/>
    <s v="TEC-AC-10000990"/>
    <x v="2"/>
    <x v="11"/>
    <s v="Prod1425"/>
    <n v="655.9"/>
    <n v="5"/>
    <n v="0"/>
    <n v="275.47800000000001"/>
    <n v="380.42199999999997"/>
  </r>
  <r>
    <n v="3496"/>
    <s v="CA-2017-142034"/>
    <x v="938"/>
    <x v="1"/>
    <s v="VEN01"/>
    <s v="KB-16240"/>
    <s v="FUR-CH-10000665"/>
    <x v="0"/>
    <x v="1"/>
    <s v="Prod645"/>
    <n v="603.91999999999996"/>
    <n v="4"/>
    <n v="0"/>
    <n v="181.17599999999999"/>
    <n v="422.74399999999997"/>
  </r>
  <r>
    <n v="3497"/>
    <s v="CA-2016-107328"/>
    <x v="805"/>
    <x v="1"/>
    <s v="VEN02"/>
    <s v="CA-12055"/>
    <s v="FUR-TA-10001932"/>
    <x v="0"/>
    <x v="3"/>
    <s v="Prod1819"/>
    <n v="513.024"/>
    <n v="2"/>
    <n v="0.2"/>
    <n v="12.8256"/>
    <n v="500.19839999999999"/>
  </r>
  <r>
    <n v="3498"/>
    <s v="CA-2016-107328"/>
    <x v="805"/>
    <x v="1"/>
    <s v="VEN05"/>
    <s v="CA-12055"/>
    <s v="OFF-AP-10004487"/>
    <x v="1"/>
    <x v="9"/>
    <s v="Prod1819"/>
    <n v="487.92"/>
    <n v="6"/>
    <n v="0"/>
    <n v="136.61760000000001"/>
    <n v="351.30240000000003"/>
  </r>
  <r>
    <n v="3499"/>
    <s v="CA-2016-107328"/>
    <x v="805"/>
    <x v="1"/>
    <s v="VEN03"/>
    <s v="CA-12055"/>
    <s v="OFF-BI-10002160"/>
    <x v="1"/>
    <x v="8"/>
    <s v="Prod1841"/>
    <n v="15.24"/>
    <n v="5"/>
    <n v="0.2"/>
    <n v="5.3339999999999996"/>
    <n v="9.9060000000000006"/>
  </r>
  <r>
    <n v="3500"/>
    <s v="CA-2016-108616"/>
    <x v="767"/>
    <x v="1"/>
    <s v="VEN05"/>
    <s v="JK-15730"/>
    <s v="TEC-AC-10000420"/>
    <x v="2"/>
    <x v="11"/>
    <s v="Prod1425"/>
    <n v="209.97"/>
    <n v="3"/>
    <n v="0"/>
    <n v="71.389799999999994"/>
    <n v="138.58019999999999"/>
  </r>
  <r>
    <n v="3501"/>
    <s v="CA-2016-108616"/>
    <x v="767"/>
    <x v="1"/>
    <s v="VEN03"/>
    <s v="JK-15730"/>
    <s v="OFF-BI-10001989"/>
    <x v="1"/>
    <x v="8"/>
    <s v="Prod166"/>
    <n v="62.94"/>
    <n v="3"/>
    <n v="0"/>
    <n v="30.211200000000002"/>
    <n v="32.728799999999993"/>
  </r>
  <r>
    <n v="3502"/>
    <s v="CA-2016-108616"/>
    <x v="767"/>
    <x v="1"/>
    <s v="VEN04"/>
    <s v="JK-15730"/>
    <s v="OFF-AR-10001149"/>
    <x v="1"/>
    <x v="6"/>
    <s v="Prod1819"/>
    <n v="25.92"/>
    <n v="9"/>
    <n v="0"/>
    <n v="7.7759999999999998"/>
    <n v="18.144000000000002"/>
  </r>
  <r>
    <n v="3503"/>
    <s v="CA-2017-125115"/>
    <x v="939"/>
    <x v="3"/>
    <s v="VEN03"/>
    <s v="RD-19930"/>
    <s v="OFF-PA-10004101"/>
    <x v="1"/>
    <x v="10"/>
    <s v="Prod35"/>
    <n v="10.368"/>
    <n v="2"/>
    <n v="0.2"/>
    <n v="3.6288"/>
    <n v="6.7392000000000003"/>
  </r>
  <r>
    <n v="3504"/>
    <s v="CA-2017-125115"/>
    <x v="939"/>
    <x v="3"/>
    <s v="VEN05"/>
    <s v="RD-19930"/>
    <s v="TEC-AC-10001714"/>
    <x v="2"/>
    <x v="11"/>
    <s v="Prod1425"/>
    <n v="95.736000000000004"/>
    <n v="3"/>
    <n v="0.2"/>
    <n v="20.343900000000001"/>
    <n v="75.392099999999999"/>
  </r>
  <r>
    <n v="3505"/>
    <s v="CA-2016-150945"/>
    <x v="120"/>
    <x v="0"/>
    <s v="VEN05"/>
    <s v="JK-16120"/>
    <s v="OFF-ST-10003716"/>
    <x v="1"/>
    <x v="4"/>
    <s v="Prod1425"/>
    <n v="900.08"/>
    <n v="4"/>
    <n v="0"/>
    <n v="117.0104"/>
    <n v="783.06960000000004"/>
  </r>
  <r>
    <n v="3506"/>
    <s v="CA-2014-166863"/>
    <x v="637"/>
    <x v="1"/>
    <s v="VEN02"/>
    <s v="SC-20020"/>
    <s v="TEC-PH-10000369"/>
    <x v="2"/>
    <x v="7"/>
    <s v="Prod1458"/>
    <n v="201.584"/>
    <n v="2"/>
    <n v="0.2"/>
    <n v="20.1584"/>
    <n v="181.4256"/>
  </r>
  <r>
    <n v="3507"/>
    <s v="CA-2014-166863"/>
    <x v="637"/>
    <x v="1"/>
    <s v="VEN02"/>
    <s v="SC-20020"/>
    <s v="OFF-BI-10000756"/>
    <x v="1"/>
    <x v="8"/>
    <s v="Prod1819"/>
    <n v="3.3919999999999999"/>
    <n v="4"/>
    <n v="0.8"/>
    <n v="-5.0880000000000001"/>
    <n v="8.48"/>
  </r>
  <r>
    <n v="3508"/>
    <s v="CA-2014-166863"/>
    <x v="637"/>
    <x v="1"/>
    <s v="VEN04"/>
    <s v="SC-20020"/>
    <s v="FUR-BO-10001608"/>
    <x v="0"/>
    <x v="0"/>
    <e v="#N/A"/>
    <n v="193.06559999999999"/>
    <n v="4"/>
    <n v="0.32"/>
    <n v="-19.874400000000001"/>
    <n v="212.94"/>
  </r>
  <r>
    <n v="3509"/>
    <s v="CA-2014-166863"/>
    <x v="637"/>
    <x v="1"/>
    <s v="VEN04"/>
    <s v="SC-20020"/>
    <s v="OFF-PA-10001166"/>
    <x v="1"/>
    <x v="10"/>
    <s v="Prod998"/>
    <n v="15.552"/>
    <n v="3"/>
    <n v="0.2"/>
    <n v="5.4432"/>
    <n v="10.108799999999999"/>
  </r>
  <r>
    <n v="3510"/>
    <s v="CA-2014-166863"/>
    <x v="637"/>
    <x v="1"/>
    <s v="VEN02"/>
    <s v="SC-20020"/>
    <s v="OFF-PA-10000587"/>
    <x v="1"/>
    <x v="10"/>
    <s v="Prod998"/>
    <n v="11.648"/>
    <n v="2"/>
    <n v="0.2"/>
    <n v="4.0768000000000004"/>
    <n v="7.5711999999999993"/>
  </r>
  <r>
    <n v="3511"/>
    <s v="CA-2014-166863"/>
    <x v="637"/>
    <x v="1"/>
    <s v="VEN04"/>
    <s v="SC-20020"/>
    <s v="TEC-MA-10001972"/>
    <x v="2"/>
    <x v="15"/>
    <s v="Prod1272"/>
    <n v="418.8"/>
    <n v="2"/>
    <n v="0.4"/>
    <n v="-97.72"/>
    <n v="516.52"/>
  </r>
  <r>
    <n v="3512"/>
    <s v="CA-2014-166863"/>
    <x v="637"/>
    <x v="1"/>
    <s v="VEN04"/>
    <s v="SC-20020"/>
    <s v="OFF-ST-10004123"/>
    <x v="1"/>
    <x v="4"/>
    <s v="Prod1425"/>
    <n v="509.488"/>
    <n v="7"/>
    <n v="0.2"/>
    <n v="-127.372"/>
    <n v="636.86"/>
  </r>
  <r>
    <n v="3513"/>
    <s v="CA-2017-140326"/>
    <x v="371"/>
    <x v="2"/>
    <s v="VEN01"/>
    <s v="HW-14935"/>
    <s v="FUR-BO-10000112"/>
    <x v="0"/>
    <x v="0"/>
    <e v="#N/A"/>
    <n v="825.17399999999998"/>
    <n v="9"/>
    <n v="0.3"/>
    <n v="-117.88200000000001"/>
    <n v="943.05600000000004"/>
  </r>
  <r>
    <n v="3514"/>
    <s v="CA-2017-140326"/>
    <x v="371"/>
    <x v="2"/>
    <s v="VEN01"/>
    <s v="HW-14935"/>
    <s v="OFF-PA-10004041"/>
    <x v="1"/>
    <x v="10"/>
    <s v="Prod35"/>
    <n v="17.760000000000002"/>
    <n v="3"/>
    <n v="0.2"/>
    <n v="5.55"/>
    <n v="12.21"/>
  </r>
  <r>
    <n v="3515"/>
    <s v="CA-2017-140326"/>
    <x v="371"/>
    <x v="2"/>
    <s v="VEN01"/>
    <s v="HW-14935"/>
    <s v="OFF-AR-10001149"/>
    <x v="1"/>
    <x v="6"/>
    <s v="Prod1819"/>
    <n v="6.9119999999999999"/>
    <n v="3"/>
    <n v="0.2"/>
    <n v="0.86399999999999999"/>
    <n v="6.048"/>
  </r>
  <r>
    <n v="3516"/>
    <s v="CA-2016-168536"/>
    <x v="746"/>
    <x v="1"/>
    <s v="VEN04"/>
    <s v="SC-20800"/>
    <s v="TEC-AC-10002323"/>
    <x v="2"/>
    <x v="11"/>
    <s v="Prod1425"/>
    <n v="66.3"/>
    <n v="3"/>
    <n v="0"/>
    <n v="8.6189999999999998"/>
    <n v="57.680999999999997"/>
  </r>
  <r>
    <n v="3517"/>
    <s v="US-2016-113649"/>
    <x v="427"/>
    <x v="2"/>
    <s v="VEN04"/>
    <s v="HA-14920"/>
    <s v="OFF-PA-10000130"/>
    <x v="1"/>
    <x v="10"/>
    <s v="Prod998"/>
    <n v="30.815999999999999"/>
    <n v="9"/>
    <n v="0.2"/>
    <n v="9.6300000000000008"/>
    <n v="21.186"/>
  </r>
  <r>
    <n v="3518"/>
    <s v="US-2016-113649"/>
    <x v="427"/>
    <x v="2"/>
    <s v="VEN01"/>
    <s v="HA-14920"/>
    <s v="TEC-PH-10002350"/>
    <x v="2"/>
    <x v="7"/>
    <s v="Prod1458"/>
    <n v="44.783999999999999"/>
    <n v="2"/>
    <n v="0.2"/>
    <n v="4.4783999999999997"/>
    <n v="40.305599999999998"/>
  </r>
  <r>
    <n v="3519"/>
    <s v="US-2016-113649"/>
    <x v="427"/>
    <x v="2"/>
    <s v="VEN05"/>
    <s v="HA-14920"/>
    <s v="OFF-AP-10002518"/>
    <x v="1"/>
    <x v="9"/>
    <s v="Prod1819"/>
    <n v="569.53599999999994"/>
    <n v="4"/>
    <n v="0.2"/>
    <n v="64.072800000000001"/>
    <n v="505.46319999999992"/>
  </r>
  <r>
    <n v="3520"/>
    <s v="CA-2015-124975"/>
    <x v="579"/>
    <x v="2"/>
    <s v="VEN01"/>
    <s v="MG-17875"/>
    <s v="FUR-TA-10002645"/>
    <x v="0"/>
    <x v="3"/>
    <s v="Prod1819"/>
    <n v="796.42499999999995"/>
    <n v="7"/>
    <n v="0.5"/>
    <n v="-525.64049999999997"/>
    <n v="1322.0654999999999"/>
  </r>
  <r>
    <n v="3521"/>
    <s v="CA-2015-168767"/>
    <x v="368"/>
    <x v="1"/>
    <s v="VEN01"/>
    <s v="DM-12955"/>
    <s v="OFF-BI-10000773"/>
    <x v="1"/>
    <x v="8"/>
    <s v="Prod1819"/>
    <n v="12.832000000000001"/>
    <n v="2"/>
    <n v="0.2"/>
    <n v="4.3308"/>
    <n v="8.5012000000000008"/>
  </r>
  <r>
    <n v="3522"/>
    <s v="CA-2016-114482"/>
    <x v="539"/>
    <x v="0"/>
    <s v="VEN04"/>
    <s v="DM-13345"/>
    <s v="OFF-PA-10003845"/>
    <x v="1"/>
    <x v="10"/>
    <s v="Prod1663"/>
    <n v="40.46"/>
    <n v="7"/>
    <n v="0"/>
    <n v="19.825399999999998"/>
    <n v="20.634600000000002"/>
  </r>
  <r>
    <n v="3523"/>
    <s v="CA-2016-114482"/>
    <x v="539"/>
    <x v="0"/>
    <s v="VEN03"/>
    <s v="DM-13345"/>
    <s v="TEC-PH-10001580"/>
    <x v="2"/>
    <x v="7"/>
    <s v="Prod1458"/>
    <n v="404.94"/>
    <n v="3"/>
    <n v="0"/>
    <n v="109.3338"/>
    <n v="295.6062"/>
  </r>
  <r>
    <n v="3524"/>
    <s v="CA-2016-137673"/>
    <x v="165"/>
    <x v="1"/>
    <s v="VEN02"/>
    <s v="ML-17395"/>
    <s v="TEC-AC-10002345"/>
    <x v="2"/>
    <x v="11"/>
    <s v="Prod1425"/>
    <n v="116"/>
    <n v="8"/>
    <n v="0"/>
    <n v="29"/>
    <n v="87"/>
  </r>
  <r>
    <n v="3525"/>
    <s v="CA-2016-132731"/>
    <x v="940"/>
    <x v="1"/>
    <s v="VEN02"/>
    <s v="GA-14515"/>
    <s v="TEC-PH-10004120"/>
    <x v="2"/>
    <x v="7"/>
    <s v="Prod154"/>
    <n v="657.55200000000002"/>
    <n v="6"/>
    <n v="0.2"/>
    <n v="49.316400000000002"/>
    <n v="608.23559999999998"/>
  </r>
  <r>
    <n v="3526"/>
    <s v="CA-2017-148922"/>
    <x v="159"/>
    <x v="0"/>
    <s v="VEN05"/>
    <s v="SU-20665"/>
    <s v="TEC-AC-10001838"/>
    <x v="2"/>
    <x v="11"/>
    <s v="Prod1425"/>
    <n v="599.97"/>
    <n v="3"/>
    <n v="0"/>
    <n v="257.9871"/>
    <n v="341.98290000000003"/>
  </r>
  <r>
    <n v="3527"/>
    <s v="CA-2017-148922"/>
    <x v="159"/>
    <x v="0"/>
    <s v="VEN02"/>
    <s v="SU-20665"/>
    <s v="TEC-PH-10000148"/>
    <x v="2"/>
    <x v="7"/>
    <s v="Prod1458"/>
    <n v="38.97"/>
    <n v="3"/>
    <n v="0"/>
    <n v="0.77939999999999998"/>
    <n v="38.190599999999996"/>
  </r>
  <r>
    <n v="3528"/>
    <s v="CA-2017-148922"/>
    <x v="159"/>
    <x v="0"/>
    <s v="VEN02"/>
    <s v="SU-20665"/>
    <s v="OFF-BI-10003476"/>
    <x v="1"/>
    <x v="8"/>
    <s v="Prod1841"/>
    <n v="45.84"/>
    <n v="8"/>
    <n v="0"/>
    <n v="22.0032"/>
    <n v="23.836800000000004"/>
  </r>
  <r>
    <n v="3529"/>
    <s v="CA-2016-130680"/>
    <x v="597"/>
    <x v="1"/>
    <s v="VEN01"/>
    <s v="BD-11320"/>
    <s v="TEC-PH-10004833"/>
    <x v="2"/>
    <x v="7"/>
    <s v="Prod154"/>
    <n v="38.24"/>
    <n v="4"/>
    <n v="0.2"/>
    <n v="-9.56"/>
    <n v="47.800000000000004"/>
  </r>
  <r>
    <n v="3530"/>
    <s v="CA-2015-141145"/>
    <x v="832"/>
    <x v="1"/>
    <s v="VEN02"/>
    <s v="DB-13405"/>
    <s v="TEC-AC-10001465"/>
    <x v="2"/>
    <x v="11"/>
    <s v="Prod1425"/>
    <n v="87.168000000000006"/>
    <n v="3"/>
    <n v="0.2"/>
    <n v="10.896000000000001"/>
    <n v="76.272000000000006"/>
  </r>
  <r>
    <n v="3531"/>
    <s v="US-2016-152835"/>
    <x v="213"/>
    <x v="1"/>
    <s v="VEN01"/>
    <s v="RP-19855"/>
    <s v="OFF-AR-10003056"/>
    <x v="1"/>
    <x v="6"/>
    <s v="Prod1819"/>
    <n v="21.4"/>
    <n v="5"/>
    <n v="0"/>
    <n v="6.2060000000000004"/>
    <n v="15.193999999999999"/>
  </r>
  <r>
    <n v="3532"/>
    <s v="CA-2016-155565"/>
    <x v="528"/>
    <x v="3"/>
    <s v="VEN04"/>
    <s v="EH-13765"/>
    <s v="OFF-SU-10001218"/>
    <x v="1"/>
    <x v="14"/>
    <s v="Prod1425"/>
    <n v="54.9"/>
    <n v="5"/>
    <n v="0"/>
    <n v="15.372"/>
    <n v="39.527999999999999"/>
  </r>
  <r>
    <n v="3533"/>
    <s v="CA-2014-110849"/>
    <x v="941"/>
    <x v="1"/>
    <s v="VEN02"/>
    <s v="JL-15835"/>
    <s v="TEC-MA-10002859"/>
    <x v="2"/>
    <x v="15"/>
    <s v="Prod1272"/>
    <n v="287.96800000000002"/>
    <n v="4"/>
    <n v="0.2"/>
    <n v="97.1892"/>
    <n v="190.77880000000002"/>
  </r>
  <r>
    <n v="3534"/>
    <s v="CA-2014-110849"/>
    <x v="941"/>
    <x v="1"/>
    <s v="VEN05"/>
    <s v="JL-15835"/>
    <s v="OFF-AR-10002375"/>
    <x v="1"/>
    <x v="6"/>
    <s v="Prod1819"/>
    <n v="13.12"/>
    <n v="4"/>
    <n v="0"/>
    <n v="3.8048000000000002"/>
    <n v="9.315199999999999"/>
  </r>
  <r>
    <n v="3535"/>
    <s v="CA-2014-110849"/>
    <x v="941"/>
    <x v="1"/>
    <s v="VEN05"/>
    <s v="JL-15835"/>
    <s v="OFF-AR-10000657"/>
    <x v="1"/>
    <x v="6"/>
    <s v="Prod1819"/>
    <n v="10.75"/>
    <n v="5"/>
    <n v="0"/>
    <n v="3.5474999999999999"/>
    <n v="7.2025000000000006"/>
  </r>
  <r>
    <n v="3536"/>
    <s v="CA-2014-110849"/>
    <x v="941"/>
    <x v="1"/>
    <s v="VEN05"/>
    <s v="JL-15835"/>
    <s v="OFF-FA-10000134"/>
    <x v="1"/>
    <x v="13"/>
    <s v="Prod1839"/>
    <n v="11.62"/>
    <n v="2"/>
    <n v="0"/>
    <n v="3.6021999999999998"/>
    <n v="8.0177999999999994"/>
  </r>
  <r>
    <n v="3537"/>
    <s v="CA-2016-145842"/>
    <x v="375"/>
    <x v="0"/>
    <s v="VEN02"/>
    <s v="FM-14380"/>
    <s v="OFF-ST-10000419"/>
    <x v="1"/>
    <x v="4"/>
    <s v="Prod1425"/>
    <n v="40.74"/>
    <n v="3"/>
    <n v="0"/>
    <n v="0.40739999999999998"/>
    <n v="40.332599999999999"/>
  </r>
  <r>
    <n v="3538"/>
    <s v="CA-2014-158771"/>
    <x v="942"/>
    <x v="3"/>
    <s v="VEN05"/>
    <s v="SB-20290"/>
    <s v="OFF-ST-10000107"/>
    <x v="1"/>
    <x v="4"/>
    <s v="Prod1425"/>
    <n v="83.25"/>
    <n v="3"/>
    <n v="0"/>
    <n v="14.984999999999999"/>
    <n v="68.265000000000001"/>
  </r>
  <r>
    <n v="3539"/>
    <s v="CA-2014-158771"/>
    <x v="942"/>
    <x v="3"/>
    <s v="VEN05"/>
    <s v="SB-20290"/>
    <s v="OFF-LA-10001641"/>
    <x v="1"/>
    <x v="2"/>
    <s v="Prod1839"/>
    <n v="9.4499999999999993"/>
    <n v="3"/>
    <n v="0"/>
    <n v="4.5359999999999996"/>
    <n v="4.9139999999999997"/>
  </r>
  <r>
    <n v="3540"/>
    <s v="CA-2014-158771"/>
    <x v="942"/>
    <x v="3"/>
    <s v="VEN04"/>
    <s v="SB-20290"/>
    <s v="OFF-LA-10003121"/>
    <x v="1"/>
    <x v="2"/>
    <s v="Prod998"/>
    <n v="20.65"/>
    <n v="5"/>
    <n v="0"/>
    <n v="9.4990000000000006"/>
    <n v="11.150999999999998"/>
  </r>
  <r>
    <n v="3541"/>
    <s v="CA-2014-158771"/>
    <x v="942"/>
    <x v="3"/>
    <s v="VEN01"/>
    <s v="SB-20290"/>
    <s v="OFF-PA-10002689"/>
    <x v="1"/>
    <x v="10"/>
    <s v="Prod1483"/>
    <n v="45.36"/>
    <n v="7"/>
    <n v="0"/>
    <n v="21.7728"/>
    <n v="23.587199999999999"/>
  </r>
  <r>
    <n v="3542"/>
    <s v="CA-2016-157511"/>
    <x v="369"/>
    <x v="2"/>
    <s v="VEN02"/>
    <s v="SV-20365"/>
    <s v="FUR-FU-10002107"/>
    <x v="0"/>
    <x v="5"/>
    <s v="Prod1819"/>
    <n v="5.3520000000000003"/>
    <n v="3"/>
    <n v="0.2"/>
    <n v="1.6055999999999999"/>
    <n v="3.7464000000000004"/>
  </r>
  <r>
    <n v="3543"/>
    <s v="CA-2016-157511"/>
    <x v="369"/>
    <x v="2"/>
    <s v="VEN03"/>
    <s v="SV-20365"/>
    <s v="FUR-CH-10002647"/>
    <x v="0"/>
    <x v="1"/>
    <s v="Prod645"/>
    <n v="99.372"/>
    <n v="2"/>
    <n v="0.3"/>
    <n v="-7.0979999999999999"/>
    <n v="106.47"/>
  </r>
  <r>
    <n v="3544"/>
    <s v="CA-2016-157511"/>
    <x v="369"/>
    <x v="2"/>
    <s v="VEN05"/>
    <s v="SV-20365"/>
    <s v="OFF-AR-10002257"/>
    <x v="1"/>
    <x v="6"/>
    <s v="Prod1819"/>
    <n v="2.6720000000000002"/>
    <n v="1"/>
    <n v="0.2"/>
    <n v="0.3674"/>
    <n v="2.3046000000000002"/>
  </r>
  <r>
    <n v="3545"/>
    <s v="CA-2017-121216"/>
    <x v="209"/>
    <x v="0"/>
    <s v="VEN03"/>
    <s v="MM-17920"/>
    <s v="OFF-PA-10004519"/>
    <x v="1"/>
    <x v="10"/>
    <s v="Prod35"/>
    <n v="28.672000000000001"/>
    <n v="8"/>
    <n v="0.2"/>
    <n v="10.393599999999999"/>
    <n v="18.278400000000001"/>
  </r>
  <r>
    <n v="3546"/>
    <s v="CA-2017-121216"/>
    <x v="209"/>
    <x v="0"/>
    <s v="VEN03"/>
    <s v="MM-17920"/>
    <s v="OFF-AP-10001947"/>
    <x v="1"/>
    <x v="9"/>
    <s v="Prod1819"/>
    <n v="29.312000000000001"/>
    <n v="8"/>
    <n v="0.8"/>
    <n v="-74.745599999999996"/>
    <n v="104.05759999999999"/>
  </r>
  <r>
    <n v="3547"/>
    <s v="CA-2017-155292"/>
    <x v="943"/>
    <x v="2"/>
    <s v="VEN04"/>
    <s v="RD-19810"/>
    <s v="OFF-ST-10004963"/>
    <x v="1"/>
    <x v="4"/>
    <s v="Prod1425"/>
    <n v="105.98"/>
    <n v="7"/>
    <n v="0"/>
    <n v="4.2392000000000003"/>
    <n v="101.74080000000001"/>
  </r>
  <r>
    <n v="3548"/>
    <s v="CA-2017-155292"/>
    <x v="943"/>
    <x v="2"/>
    <s v="VEN03"/>
    <s v="RD-19810"/>
    <s v="OFF-SU-10002573"/>
    <x v="1"/>
    <x v="14"/>
    <s v="Prod1425"/>
    <n v="35.06"/>
    <n v="2"/>
    <n v="0"/>
    <n v="10.518000000000001"/>
    <n v="24.542000000000002"/>
  </r>
  <r>
    <n v="3549"/>
    <s v="CA-2017-155292"/>
    <x v="943"/>
    <x v="2"/>
    <s v="VEN01"/>
    <s v="RD-19810"/>
    <s v="FUR-CH-10000553"/>
    <x v="0"/>
    <x v="1"/>
    <s v="Prod645"/>
    <n v="33.94"/>
    <n v="1"/>
    <n v="0"/>
    <n v="9.1638000000000002"/>
    <n v="24.776199999999996"/>
  </r>
  <r>
    <n v="3550"/>
    <s v="CA-2017-155292"/>
    <x v="943"/>
    <x v="2"/>
    <s v="VEN01"/>
    <s v="RD-19810"/>
    <s v="OFF-LA-10001982"/>
    <x v="1"/>
    <x v="2"/>
    <s v="Prod998"/>
    <n v="30"/>
    <n v="8"/>
    <n v="0"/>
    <n v="14.4"/>
    <n v="15.6"/>
  </r>
  <r>
    <n v="3551"/>
    <s v="CA-2016-152555"/>
    <x v="944"/>
    <x v="0"/>
    <s v="VEN01"/>
    <s v="ME-17320"/>
    <s v="OFF-PA-10001295"/>
    <x v="1"/>
    <x v="10"/>
    <s v="Prod998"/>
    <n v="45.527999999999999"/>
    <n v="3"/>
    <n v="0.2"/>
    <n v="15.934799999999999"/>
    <n v="29.5932"/>
  </r>
  <r>
    <n v="3552"/>
    <s v="CA-2016-152555"/>
    <x v="944"/>
    <x v="0"/>
    <s v="VEN02"/>
    <s v="ME-17320"/>
    <s v="FUR-CH-10002965"/>
    <x v="0"/>
    <x v="1"/>
    <s v="Prod645"/>
    <n v="844.11599999999999"/>
    <n v="6"/>
    <n v="0.3"/>
    <n v="-36.176400000000001"/>
    <n v="880.29240000000004"/>
  </r>
  <r>
    <n v="3553"/>
    <s v="CA-2016-152555"/>
    <x v="944"/>
    <x v="0"/>
    <s v="VEN03"/>
    <s v="ME-17320"/>
    <s v="TEC-PH-10001254"/>
    <x v="2"/>
    <x v="7"/>
    <s v="Prod1458"/>
    <n v="812.73599999999999"/>
    <n v="8"/>
    <n v="0.2"/>
    <n v="60.955199999999998"/>
    <n v="751.7808"/>
  </r>
  <r>
    <n v="3554"/>
    <s v="CA-2017-107832"/>
    <x v="177"/>
    <x v="0"/>
    <s v="VEN03"/>
    <s v="FH-14275"/>
    <s v="OFF-BI-10001658"/>
    <x v="1"/>
    <x v="8"/>
    <s v="Prod1819"/>
    <n v="7.476"/>
    <n v="1"/>
    <n v="0.7"/>
    <n v="-5.9808000000000003"/>
    <n v="13.456800000000001"/>
  </r>
  <r>
    <n v="3555"/>
    <s v="CA-2014-120838"/>
    <x v="616"/>
    <x v="0"/>
    <s v="VEN05"/>
    <s v="PO-18865"/>
    <s v="OFF-ST-10000585"/>
    <x v="1"/>
    <x v="4"/>
    <s v="Prod1425"/>
    <n v="330.4"/>
    <n v="2"/>
    <n v="0"/>
    <n v="85.903999999999996"/>
    <n v="244.49599999999998"/>
  </r>
  <r>
    <n v="3556"/>
    <s v="CA-2014-120838"/>
    <x v="616"/>
    <x v="0"/>
    <s v="VEN04"/>
    <s v="PO-18865"/>
    <s v="TEC-PH-10003484"/>
    <x v="2"/>
    <x v="7"/>
    <s v="Prod154"/>
    <n v="604.75199999999995"/>
    <n v="6"/>
    <n v="0.2"/>
    <n v="37.796999999999997"/>
    <n v="566.95499999999993"/>
  </r>
  <r>
    <n v="3557"/>
    <s v="CA-2017-118542"/>
    <x v="241"/>
    <x v="1"/>
    <s v="VEN05"/>
    <s v="CC-12550"/>
    <s v="OFF-PA-10004735"/>
    <x v="1"/>
    <x v="10"/>
    <s v="Prod1425"/>
    <n v="45.36"/>
    <n v="7"/>
    <n v="0"/>
    <n v="21.7728"/>
    <n v="23.587199999999999"/>
  </r>
  <r>
    <n v="3558"/>
    <s v="CA-2017-118542"/>
    <x v="241"/>
    <x v="1"/>
    <s v="VEN03"/>
    <s v="CC-12550"/>
    <s v="OFF-BI-10003429"/>
    <x v="1"/>
    <x v="8"/>
    <s v="Prod1841"/>
    <n v="10.128"/>
    <n v="2"/>
    <n v="0.2"/>
    <n v="3.6714000000000002"/>
    <n v="6.4565999999999999"/>
  </r>
  <r>
    <n v="3559"/>
    <s v="CA-2017-152737"/>
    <x v="44"/>
    <x v="1"/>
    <s v="VEN04"/>
    <s v="TS-21505"/>
    <s v="OFF-BI-10002982"/>
    <x v="1"/>
    <x v="8"/>
    <s v="Prod1841"/>
    <n v="21.792000000000002"/>
    <n v="4"/>
    <n v="0.2"/>
    <n v="7.6272000000000002"/>
    <n v="14.164800000000001"/>
  </r>
  <r>
    <n v="3560"/>
    <s v="CA-2017-152737"/>
    <x v="44"/>
    <x v="1"/>
    <s v="VEN05"/>
    <s v="TS-21505"/>
    <s v="TEC-AC-10004975"/>
    <x v="2"/>
    <x v="11"/>
    <s v="Prod1460"/>
    <n v="439.8"/>
    <n v="4"/>
    <n v="0"/>
    <n v="145.13399999999999"/>
    <n v="294.66600000000005"/>
  </r>
  <r>
    <n v="3561"/>
    <s v="CA-2017-109757"/>
    <x v="945"/>
    <x v="0"/>
    <s v="VEN03"/>
    <s v="MD-17350"/>
    <s v="OFF-AR-10002335"/>
    <x v="1"/>
    <x v="6"/>
    <s v="Prod1819"/>
    <n v="8.2560000000000002"/>
    <n v="4"/>
    <n v="0.2"/>
    <n v="0.61919999999999997"/>
    <n v="7.6368"/>
  </r>
  <r>
    <n v="3562"/>
    <s v="CA-2017-109757"/>
    <x v="945"/>
    <x v="0"/>
    <s v="VEN05"/>
    <s v="MD-17350"/>
    <s v="OFF-BI-10004001"/>
    <x v="1"/>
    <x v="8"/>
    <s v="Prod1841"/>
    <n v="25.56"/>
    <n v="5"/>
    <n v="0.7"/>
    <n v="-20.448"/>
    <n v="46.007999999999996"/>
  </r>
  <r>
    <n v="3563"/>
    <s v="CA-2017-109757"/>
    <x v="945"/>
    <x v="0"/>
    <s v="VEN03"/>
    <s v="MD-17350"/>
    <s v="OFF-BI-10001634"/>
    <x v="1"/>
    <x v="8"/>
    <s v="Prod1819"/>
    <n v="4.3680000000000003"/>
    <n v="2"/>
    <n v="0.7"/>
    <n v="-3.0575999999999999"/>
    <n v="7.4256000000000002"/>
  </r>
  <r>
    <n v="3564"/>
    <s v="CA-2017-109757"/>
    <x v="945"/>
    <x v="0"/>
    <s v="VEN04"/>
    <s v="MD-17350"/>
    <s v="OFF-PA-10000007"/>
    <x v="1"/>
    <x v="10"/>
    <s v="Prod998"/>
    <n v="11.52"/>
    <n v="4"/>
    <n v="0.2"/>
    <n v="3.7440000000000002"/>
    <n v="7.7759999999999998"/>
  </r>
  <r>
    <n v="3565"/>
    <s v="CA-2016-130029"/>
    <x v="946"/>
    <x v="2"/>
    <s v="VEN05"/>
    <s v="GT-14755"/>
    <s v="OFF-PA-10000552"/>
    <x v="1"/>
    <x v="10"/>
    <s v="Prod998"/>
    <n v="12.96"/>
    <n v="2"/>
    <n v="0"/>
    <n v="6.2207999999999997"/>
    <n v="6.7392000000000012"/>
  </r>
  <r>
    <n v="3566"/>
    <s v="CA-2016-130029"/>
    <x v="946"/>
    <x v="2"/>
    <s v="VEN05"/>
    <s v="GT-14755"/>
    <s v="OFF-FA-10001135"/>
    <x v="1"/>
    <x v="13"/>
    <s v="Prod1839"/>
    <n v="3.96"/>
    <n v="2"/>
    <n v="0"/>
    <n v="7.9200000000000007E-2"/>
    <n v="3.8807999999999998"/>
  </r>
  <r>
    <n v="3567"/>
    <s v="CA-2017-103877"/>
    <x v="947"/>
    <x v="1"/>
    <s v="VEN02"/>
    <s v="RD-19660"/>
    <s v="OFF-BI-10003650"/>
    <x v="1"/>
    <x v="8"/>
    <s v="Prod1841"/>
    <n v="1577.94"/>
    <n v="3"/>
    <n v="0"/>
    <n v="757.41120000000001"/>
    <n v="820.52880000000005"/>
  </r>
  <r>
    <n v="3568"/>
    <s v="CA-2016-137176"/>
    <x v="126"/>
    <x v="0"/>
    <s v="VEN04"/>
    <s v="DB-12910"/>
    <s v="FUR-FU-10003832"/>
    <x v="0"/>
    <x v="5"/>
    <s v="Prod1819"/>
    <n v="15.007999999999999"/>
    <n v="4"/>
    <n v="0.6"/>
    <n v="-12.006399999999999"/>
    <n v="27.014399999999998"/>
  </r>
  <r>
    <n v="3569"/>
    <s v="CA-2017-168109"/>
    <x v="231"/>
    <x v="3"/>
    <s v="VEN01"/>
    <s v="JK-15640"/>
    <s v="TEC-AC-10003628"/>
    <x v="2"/>
    <x v="11"/>
    <s v="Prod1425"/>
    <n v="59.98"/>
    <n v="2"/>
    <n v="0"/>
    <n v="26.391200000000001"/>
    <n v="33.588799999999992"/>
  </r>
  <r>
    <n v="3570"/>
    <s v="CA-2017-168109"/>
    <x v="231"/>
    <x v="3"/>
    <s v="VEN03"/>
    <s v="JK-15640"/>
    <s v="TEC-MA-10001148"/>
    <x v="2"/>
    <x v="15"/>
    <s v="Prod1272"/>
    <n v="2395.1999999999998"/>
    <n v="6"/>
    <n v="0.2"/>
    <n v="209.58"/>
    <n v="2185.62"/>
  </r>
  <r>
    <n v="3571"/>
    <s v="CA-2017-168109"/>
    <x v="231"/>
    <x v="3"/>
    <s v="VEN04"/>
    <s v="JK-15640"/>
    <s v="TEC-AC-10002049"/>
    <x v="2"/>
    <x v="11"/>
    <s v="Prod1425"/>
    <n v="1687.8"/>
    <n v="4"/>
    <n v="0"/>
    <n v="742.63199999999995"/>
    <n v="945.16800000000001"/>
  </r>
  <r>
    <n v="3572"/>
    <s v="CA-2017-168109"/>
    <x v="231"/>
    <x v="3"/>
    <s v="VEN02"/>
    <s v="JK-15640"/>
    <s v="TEC-PH-10000702"/>
    <x v="2"/>
    <x v="7"/>
    <s v="Prod1458"/>
    <n v="7.992"/>
    <n v="1"/>
    <n v="0.2"/>
    <n v="2.6972999999999998"/>
    <n v="5.2947000000000006"/>
  </r>
  <r>
    <n v="3573"/>
    <s v="US-2017-126081"/>
    <x v="446"/>
    <x v="1"/>
    <s v="VEN02"/>
    <s v="FC-14335"/>
    <s v="OFF-PA-10003953"/>
    <x v="1"/>
    <x v="10"/>
    <s v="Prod35"/>
    <n v="5.1840000000000002"/>
    <n v="1"/>
    <n v="0.2"/>
    <n v="1.8144"/>
    <n v="3.3696000000000002"/>
  </r>
  <r>
    <n v="3574"/>
    <s v="CA-2017-117023"/>
    <x v="948"/>
    <x v="1"/>
    <s v="VEN05"/>
    <s v="JW-15955"/>
    <s v="OFF-AR-10003602"/>
    <x v="1"/>
    <x v="6"/>
    <s v="Prod1819"/>
    <n v="11.68"/>
    <n v="2"/>
    <n v="0"/>
    <n v="5.4896000000000003"/>
    <n v="6.1903999999999995"/>
  </r>
  <r>
    <n v="3575"/>
    <s v="CA-2017-117023"/>
    <x v="948"/>
    <x v="1"/>
    <s v="VEN05"/>
    <s v="JW-15955"/>
    <s v="OFF-AR-10004062"/>
    <x v="1"/>
    <x v="6"/>
    <s v="Prod1819"/>
    <n v="104.8"/>
    <n v="10"/>
    <n v="0"/>
    <n v="26.2"/>
    <n v="78.599999999999994"/>
  </r>
  <r>
    <n v="3576"/>
    <s v="CA-2015-143532"/>
    <x v="949"/>
    <x v="1"/>
    <s v="VEN05"/>
    <s v="DC-12850"/>
    <s v="OFF-PA-10001560"/>
    <x v="1"/>
    <x v="10"/>
    <s v="Prod998"/>
    <n v="14.496"/>
    <n v="3"/>
    <n v="0.2"/>
    <n v="4.8924000000000003"/>
    <n v="9.6036000000000001"/>
  </r>
  <r>
    <n v="3577"/>
    <s v="CA-2016-103163"/>
    <x v="950"/>
    <x v="1"/>
    <s v="VEN02"/>
    <s v="FM-14290"/>
    <s v="OFF-BI-10003305"/>
    <x v="1"/>
    <x v="8"/>
    <s v="Prod1841"/>
    <n v="4.7839999999999998"/>
    <n v="1"/>
    <n v="0.2"/>
    <n v="1.5548"/>
    <n v="3.2291999999999996"/>
  </r>
  <r>
    <n v="3578"/>
    <s v="CA-2016-103163"/>
    <x v="950"/>
    <x v="1"/>
    <s v="VEN03"/>
    <s v="FM-14290"/>
    <s v="OFF-PA-10004000"/>
    <x v="1"/>
    <x v="10"/>
    <s v="Prod35"/>
    <n v="4.7300000000000004"/>
    <n v="1"/>
    <n v="0"/>
    <n v="2.3176999999999999"/>
    <n v="2.4123000000000006"/>
  </r>
  <r>
    <n v="3579"/>
    <s v="CA-2016-104157"/>
    <x v="879"/>
    <x v="1"/>
    <s v="VEN01"/>
    <s v="MT-17815"/>
    <s v="OFF-ST-10000321"/>
    <x v="1"/>
    <x v="4"/>
    <s v="Prod1425"/>
    <n v="7.89"/>
    <n v="1"/>
    <n v="0"/>
    <n v="0.31559999999999999"/>
    <n v="7.5743999999999998"/>
  </r>
  <r>
    <n v="3580"/>
    <s v="CA-2016-104157"/>
    <x v="879"/>
    <x v="1"/>
    <s v="VEN03"/>
    <s v="MT-17815"/>
    <s v="OFF-PA-10004665"/>
    <x v="1"/>
    <x v="10"/>
    <s v="Prod856"/>
    <n v="65.5"/>
    <n v="5"/>
    <n v="0"/>
    <n v="32.094999999999999"/>
    <n v="33.405000000000001"/>
  </r>
  <r>
    <n v="3581"/>
    <s v="CA-2016-104157"/>
    <x v="879"/>
    <x v="1"/>
    <s v="VEN04"/>
    <s v="MT-17815"/>
    <s v="FUR-TA-10004915"/>
    <x v="0"/>
    <x v="3"/>
    <s v="Prod1819"/>
    <n v="2430.08"/>
    <n v="8"/>
    <n v="0"/>
    <n v="388.81279999999998"/>
    <n v="2041.2672"/>
  </r>
  <r>
    <n v="3582"/>
    <s v="CA-2017-117807"/>
    <x v="951"/>
    <x v="1"/>
    <s v="VEN04"/>
    <s v="DK-13090"/>
    <s v="OFF-PA-10000994"/>
    <x v="1"/>
    <x v="10"/>
    <s v="Prod998"/>
    <n v="104.85"/>
    <n v="1"/>
    <n v="0"/>
    <n v="50.328000000000003"/>
    <n v="54.521999999999991"/>
  </r>
  <r>
    <n v="3583"/>
    <s v="CA-2015-121650"/>
    <x v="313"/>
    <x v="1"/>
    <s v="VEN05"/>
    <s v="KD-16495"/>
    <s v="OFF-AR-10001149"/>
    <x v="1"/>
    <x v="6"/>
    <s v="Prod1819"/>
    <n v="3.9"/>
    <n v="2"/>
    <n v="0"/>
    <n v="1.5209999999999999"/>
    <n v="2.379"/>
  </r>
  <r>
    <n v="3584"/>
    <s v="CA-2015-121650"/>
    <x v="313"/>
    <x v="1"/>
    <s v="VEN05"/>
    <s v="KD-16495"/>
    <s v="FUR-TA-10003569"/>
    <x v="0"/>
    <x v="3"/>
    <s v="Prod1819"/>
    <n v="801.96"/>
    <n v="2"/>
    <n v="0"/>
    <n v="200.49"/>
    <n v="601.47"/>
  </r>
  <r>
    <n v="3585"/>
    <s v="CA-2015-121650"/>
    <x v="313"/>
    <x v="1"/>
    <s v="VEN02"/>
    <s v="KD-16495"/>
    <s v="FUR-CH-10004289"/>
    <x v="0"/>
    <x v="1"/>
    <s v="Prod645"/>
    <n v="191.96"/>
    <n v="2"/>
    <n v="0"/>
    <n v="32.633200000000002"/>
    <n v="159.32679999999999"/>
  </r>
  <r>
    <n v="3586"/>
    <s v="CA-2015-121650"/>
    <x v="313"/>
    <x v="1"/>
    <s v="VEN04"/>
    <s v="KD-16495"/>
    <s v="OFF-LA-10001045"/>
    <x v="1"/>
    <x v="2"/>
    <s v="Prod1839"/>
    <n v="2.61"/>
    <n v="1"/>
    <n v="0"/>
    <n v="1.2005999999999999"/>
    <n v="1.4094"/>
  </r>
  <r>
    <n v="3587"/>
    <s v="CA-2017-161823"/>
    <x v="221"/>
    <x v="1"/>
    <s v="VEN03"/>
    <s v="AG-10300"/>
    <s v="OFF-AR-10002053"/>
    <x v="1"/>
    <x v="6"/>
    <s v="Prod1819"/>
    <n v="5.96"/>
    <n v="2"/>
    <n v="0"/>
    <n v="1.6688000000000001"/>
    <n v="4.2911999999999999"/>
  </r>
  <r>
    <n v="3588"/>
    <s v="CA-2017-121839"/>
    <x v="938"/>
    <x v="1"/>
    <s v="VEN01"/>
    <s v="MH-18115"/>
    <s v="TEC-PH-10002885"/>
    <x v="2"/>
    <x v="7"/>
    <s v="Prod154"/>
    <n v="1169.694"/>
    <n v="3"/>
    <n v="0.4"/>
    <n v="-253.43369999999999"/>
    <n v="1423.1277"/>
  </r>
  <r>
    <n v="3589"/>
    <s v="CA-2017-158729"/>
    <x v="91"/>
    <x v="2"/>
    <s v="VEN01"/>
    <s v="AC-10450"/>
    <s v="OFF-SU-10002881"/>
    <x v="1"/>
    <x v="14"/>
    <s v="Prod1425"/>
    <n v="1665.62"/>
    <n v="2"/>
    <n v="0"/>
    <n v="33.312399999999997"/>
    <n v="1632.3075999999999"/>
  </r>
  <r>
    <n v="3590"/>
    <s v="CA-2017-146535"/>
    <x v="524"/>
    <x v="1"/>
    <s v="VEN01"/>
    <s v="FM-14290"/>
    <s v="OFF-BI-10000546"/>
    <x v="1"/>
    <x v="8"/>
    <s v="Prod1819"/>
    <n v="2.88"/>
    <n v="1"/>
    <n v="0"/>
    <n v="1.4112"/>
    <n v="1.4687999999999999"/>
  </r>
  <r>
    <n v="3591"/>
    <s v="CA-2017-146535"/>
    <x v="524"/>
    <x v="1"/>
    <s v="VEN01"/>
    <s v="FM-14290"/>
    <s v="OFF-ST-10001526"/>
    <x v="1"/>
    <x v="4"/>
    <s v="Prod1425"/>
    <n v="1443.96"/>
    <n v="12"/>
    <n v="0"/>
    <n v="375.42959999999999"/>
    <n v="1068.5304000000001"/>
  </r>
  <r>
    <n v="3592"/>
    <s v="CA-2014-154186"/>
    <x v="345"/>
    <x v="0"/>
    <s v="VEN01"/>
    <s v="RA-19285"/>
    <s v="OFF-SU-10001574"/>
    <x v="1"/>
    <x v="14"/>
    <s v="Prod1425"/>
    <n v="2.92"/>
    <n v="1"/>
    <n v="0.2"/>
    <n v="0.36499999999999999"/>
    <n v="2.5549999999999997"/>
  </r>
  <r>
    <n v="3593"/>
    <s v="CA-2016-108434"/>
    <x v="439"/>
    <x v="0"/>
    <s v="VEN03"/>
    <s v="JG-15160"/>
    <s v="OFF-ST-10002615"/>
    <x v="1"/>
    <x v="4"/>
    <s v="Prod1425"/>
    <n v="465.18"/>
    <n v="3"/>
    <n v="0"/>
    <n v="120.9468"/>
    <n v="344.23320000000001"/>
  </r>
  <r>
    <n v="3594"/>
    <s v="CA-2016-164154"/>
    <x v="106"/>
    <x v="1"/>
    <s v="VEN03"/>
    <s v="NZ-18565"/>
    <s v="OFF-BI-10001658"/>
    <x v="1"/>
    <x v="8"/>
    <s v="Prod1819"/>
    <n v="22.428000000000001"/>
    <n v="3"/>
    <n v="0.7"/>
    <n v="-17.942399999999999"/>
    <n v="40.370400000000004"/>
  </r>
  <r>
    <n v="3595"/>
    <s v="CA-2016-164154"/>
    <x v="106"/>
    <x v="1"/>
    <s v="VEN05"/>
    <s v="NZ-18565"/>
    <s v="OFF-ST-10002562"/>
    <x v="1"/>
    <x v="4"/>
    <s v="Prod1425"/>
    <n v="37.520000000000003"/>
    <n v="5"/>
    <n v="0.2"/>
    <n v="3.7519999999999998"/>
    <n v="33.768000000000001"/>
  </r>
  <r>
    <n v="3596"/>
    <s v="CA-2017-148012"/>
    <x v="159"/>
    <x v="1"/>
    <s v="VEN05"/>
    <s v="KM-16225"/>
    <s v="OFF-AR-10004757"/>
    <x v="1"/>
    <x v="6"/>
    <s v="Prod1819"/>
    <n v="2.6240000000000001"/>
    <n v="1"/>
    <n v="0.2"/>
    <n v="0.4264"/>
    <n v="2.1976"/>
  </r>
  <r>
    <n v="3597"/>
    <s v="CA-2014-102869"/>
    <x v="931"/>
    <x v="0"/>
    <s v="VEN02"/>
    <s v="LC-17140"/>
    <s v="OFF-PA-10000788"/>
    <x v="1"/>
    <x v="10"/>
    <s v="Prod998"/>
    <n v="15.552"/>
    <n v="3"/>
    <n v="0.2"/>
    <n v="5.4432"/>
    <n v="10.108799999999999"/>
  </r>
  <r>
    <n v="3598"/>
    <s v="CA-2014-102869"/>
    <x v="931"/>
    <x v="0"/>
    <s v="VEN05"/>
    <s v="LC-17140"/>
    <s v="TEC-AC-10002134"/>
    <x v="2"/>
    <x v="11"/>
    <s v="Prod1425"/>
    <n v="64.703999999999994"/>
    <n v="6"/>
    <n v="0.2"/>
    <n v="-4.8528000000000002"/>
    <n v="69.556799999999996"/>
  </r>
  <r>
    <n v="3599"/>
    <s v="CA-2014-102869"/>
    <x v="931"/>
    <x v="0"/>
    <s v="VEN05"/>
    <s v="LC-17140"/>
    <s v="FUR-FU-10002456"/>
    <x v="0"/>
    <x v="5"/>
    <s v="Prod1819"/>
    <n v="17.472000000000001"/>
    <n v="3"/>
    <n v="0.2"/>
    <n v="5.0232000000000001"/>
    <n v="12.448800000000002"/>
  </r>
  <r>
    <n v="3600"/>
    <s v="CA-2014-102869"/>
    <x v="931"/>
    <x v="0"/>
    <s v="VEN03"/>
    <s v="LC-17140"/>
    <s v="TEC-PH-10002549"/>
    <x v="2"/>
    <x v="7"/>
    <s v="Prod1458"/>
    <n v="135.51599999999999"/>
    <n v="1"/>
    <n v="0.4"/>
    <n v="-31.6204"/>
    <n v="167.13639999999998"/>
  </r>
  <r>
    <n v="3601"/>
    <s v="CA-2017-138310"/>
    <x v="569"/>
    <x v="1"/>
    <s v="VEN04"/>
    <s v="NP-18700"/>
    <s v="TEC-AC-10001990"/>
    <x v="2"/>
    <x v="11"/>
    <s v="Prod1425"/>
    <n v="431.928"/>
    <n v="9"/>
    <n v="0.2"/>
    <n v="64.789199999999994"/>
    <n v="367.1388"/>
  </r>
  <r>
    <n v="3602"/>
    <s v="CA-2014-159835"/>
    <x v="81"/>
    <x v="1"/>
    <s v="VEN02"/>
    <s v="RB-19330"/>
    <s v="OFF-PA-10002137"/>
    <x v="1"/>
    <x v="10"/>
    <s v="Prod1856"/>
    <n v="12.448"/>
    <n v="2"/>
    <n v="0.2"/>
    <n v="3.89"/>
    <n v="8.5579999999999998"/>
  </r>
  <r>
    <n v="3603"/>
    <s v="CA-2014-159835"/>
    <x v="81"/>
    <x v="1"/>
    <s v="VEN05"/>
    <s v="RB-19330"/>
    <s v="FUR-CH-10004997"/>
    <x v="0"/>
    <x v="1"/>
    <s v="Prod645"/>
    <n v="657.93"/>
    <n v="5"/>
    <n v="0.3"/>
    <n v="-93.99"/>
    <n v="751.92"/>
  </r>
  <r>
    <n v="3604"/>
    <s v="CA-2017-112956"/>
    <x v="952"/>
    <x v="1"/>
    <s v="VEN05"/>
    <s v="TH-21550"/>
    <s v="OFF-PA-10000357"/>
    <x v="1"/>
    <x v="10"/>
    <s v="Prod998"/>
    <n v="277.39999999999998"/>
    <n v="5"/>
    <n v="0"/>
    <n v="133.15199999999999"/>
    <n v="144.24799999999999"/>
  </r>
  <r>
    <n v="3605"/>
    <s v="CA-2017-112956"/>
    <x v="952"/>
    <x v="1"/>
    <s v="VEN03"/>
    <s v="TH-21550"/>
    <s v="FUR-FU-10003976"/>
    <x v="0"/>
    <x v="5"/>
    <s v="Prod1819"/>
    <n v="25.16"/>
    <n v="2"/>
    <n v="0"/>
    <n v="8.5543999999999993"/>
    <n v="16.605600000000003"/>
  </r>
  <r>
    <n v="3606"/>
    <s v="CA-2017-112956"/>
    <x v="952"/>
    <x v="1"/>
    <s v="VEN03"/>
    <s v="TH-21550"/>
    <s v="FUR-FU-10004960"/>
    <x v="0"/>
    <x v="5"/>
    <s v="Prod1819"/>
    <n v="91.92"/>
    <n v="4"/>
    <n v="0"/>
    <n v="31.252800000000001"/>
    <n v="60.667200000000001"/>
  </r>
  <r>
    <n v="3607"/>
    <s v="CA-2016-119683"/>
    <x v="67"/>
    <x v="0"/>
    <s v="VEN05"/>
    <s v="CK-12595"/>
    <s v="OFF-EN-10001099"/>
    <x v="1"/>
    <x v="12"/>
    <s v="Prod353"/>
    <n v="29.34"/>
    <n v="3"/>
    <n v="0"/>
    <n v="13.4964"/>
    <n v="15.8436"/>
  </r>
  <r>
    <n v="3608"/>
    <s v="CA-2014-163559"/>
    <x v="919"/>
    <x v="0"/>
    <s v="VEN04"/>
    <s v="ST-20530"/>
    <s v="OFF-BI-10002026"/>
    <x v="1"/>
    <x v="8"/>
    <s v="Prod1841"/>
    <n v="139.44"/>
    <n v="3"/>
    <n v="0.2"/>
    <n v="47.061"/>
    <n v="92.378999999999991"/>
  </r>
  <r>
    <n v="3609"/>
    <s v="CA-2014-140228"/>
    <x v="617"/>
    <x v="1"/>
    <s v="VEN02"/>
    <s v="GB-14530"/>
    <s v="OFF-LA-10001613"/>
    <x v="1"/>
    <x v="2"/>
    <s v="Prod1839"/>
    <n v="6.9119999999999999"/>
    <n v="3"/>
    <n v="0.2"/>
    <n v="2.5055999999999998"/>
    <n v="4.4063999999999997"/>
  </r>
  <r>
    <n v="3610"/>
    <s v="CA-2014-140228"/>
    <x v="617"/>
    <x v="1"/>
    <s v="VEN05"/>
    <s v="GB-14530"/>
    <s v="OFF-ST-10002214"/>
    <x v="1"/>
    <x v="4"/>
    <s v="Prod1425"/>
    <n v="27.096"/>
    <n v="3"/>
    <n v="0.2"/>
    <n v="2.0322"/>
    <n v="25.063800000000001"/>
  </r>
  <r>
    <n v="3611"/>
    <s v="CA-2014-140228"/>
    <x v="617"/>
    <x v="1"/>
    <s v="VEN02"/>
    <s v="GB-14530"/>
    <s v="OFF-ST-10001128"/>
    <x v="1"/>
    <x v="4"/>
    <s v="Prod1425"/>
    <n v="177.56800000000001"/>
    <n v="2"/>
    <n v="0.2"/>
    <n v="-37.733199999999997"/>
    <n v="215.30119999999999"/>
  </r>
  <r>
    <n v="3612"/>
    <s v="US-2016-131674"/>
    <x v="417"/>
    <x v="0"/>
    <s v="VEN04"/>
    <s v="NC-18535"/>
    <s v="TEC-AC-10004864"/>
    <x v="2"/>
    <x v="11"/>
    <s v="Prod1460"/>
    <n v="58.415999999999997"/>
    <n v="2"/>
    <n v="0.2"/>
    <n v="16.794599999999999"/>
    <n v="41.621399999999994"/>
  </r>
  <r>
    <n v="3613"/>
    <s v="CA-2015-110093"/>
    <x v="222"/>
    <x v="1"/>
    <s v="VEN02"/>
    <s v="AB-10255"/>
    <s v="OFF-PA-10000174"/>
    <x v="1"/>
    <x v="10"/>
    <s v="Prod998"/>
    <n v="16.448"/>
    <n v="2"/>
    <n v="0.2"/>
    <n v="5.5511999999999997"/>
    <n v="10.896800000000001"/>
  </r>
  <r>
    <n v="3614"/>
    <s v="CA-2015-110093"/>
    <x v="222"/>
    <x v="1"/>
    <s v="VEN04"/>
    <s v="AB-10255"/>
    <s v="TEC-AC-10000171"/>
    <x v="2"/>
    <x v="11"/>
    <s v="Prod1425"/>
    <n v="36.783999999999999"/>
    <n v="2"/>
    <n v="0.2"/>
    <n v="10.5754"/>
    <n v="26.208599999999997"/>
  </r>
  <r>
    <n v="3615"/>
    <s v="CA-2017-112529"/>
    <x v="410"/>
    <x v="2"/>
    <s v="VEN03"/>
    <s v="SC-20770"/>
    <s v="FUR-TA-10002622"/>
    <x v="0"/>
    <x v="3"/>
    <s v="Prod1819"/>
    <n v="718.11599999999999"/>
    <n v="6"/>
    <n v="0.3"/>
    <n v="-71.811599999999999"/>
    <n v="789.92759999999998"/>
  </r>
  <r>
    <n v="3616"/>
    <s v="CA-2017-112529"/>
    <x v="410"/>
    <x v="2"/>
    <s v="VEN02"/>
    <s v="SC-20770"/>
    <s v="OFF-AR-10001915"/>
    <x v="1"/>
    <x v="6"/>
    <s v="Prod1819"/>
    <n v="31.776"/>
    <n v="4"/>
    <n v="0.2"/>
    <n v="8.7384000000000004"/>
    <n v="23.037599999999998"/>
  </r>
  <r>
    <n v="3617"/>
    <s v="CA-2016-154536"/>
    <x v="411"/>
    <x v="1"/>
    <s v="VEN05"/>
    <s v="JC-15340"/>
    <s v="OFF-BI-10004410"/>
    <x v="1"/>
    <x v="8"/>
    <s v="Prod1841"/>
    <n v="9.5549999999999997"/>
    <n v="5"/>
    <n v="0.7"/>
    <n v="-7.3254999999999999"/>
    <n v="16.880499999999998"/>
  </r>
  <r>
    <n v="3618"/>
    <s v="CA-2017-141929"/>
    <x v="221"/>
    <x v="1"/>
    <s v="VEN01"/>
    <s v="RA-19285"/>
    <s v="OFF-BI-10004632"/>
    <x v="1"/>
    <x v="8"/>
    <s v="Prod1841"/>
    <n v="487.98399999999998"/>
    <n v="2"/>
    <n v="0.2"/>
    <n v="152.495"/>
    <n v="335.48899999999998"/>
  </r>
  <r>
    <n v="3619"/>
    <s v="CA-2017-141929"/>
    <x v="221"/>
    <x v="1"/>
    <s v="VEN02"/>
    <s v="RA-19285"/>
    <s v="TEC-PH-10002185"/>
    <x v="2"/>
    <x v="7"/>
    <s v="Prod1458"/>
    <n v="5.56"/>
    <n v="1"/>
    <n v="0.2"/>
    <n v="1.7375"/>
    <n v="3.8224999999999998"/>
  </r>
  <r>
    <n v="3620"/>
    <s v="CA-2017-141929"/>
    <x v="221"/>
    <x v="1"/>
    <s v="VEN04"/>
    <s v="RA-19285"/>
    <s v="OFF-ST-10002974"/>
    <x v="1"/>
    <x v="4"/>
    <s v="Prod1425"/>
    <n v="217.85"/>
    <n v="5"/>
    <n v="0"/>
    <n v="65.355000000000004"/>
    <n v="152.495"/>
  </r>
  <r>
    <n v="3621"/>
    <s v="CA-2016-109743"/>
    <x v="953"/>
    <x v="1"/>
    <s v="VEN02"/>
    <s v="SH-19975"/>
    <s v="OFF-AR-10003727"/>
    <x v="1"/>
    <x v="6"/>
    <s v="Prod1819"/>
    <n v="40.776000000000003"/>
    <n v="3"/>
    <n v="0.2"/>
    <n v="4.5872999999999999"/>
    <n v="36.188700000000004"/>
  </r>
  <r>
    <n v="3622"/>
    <s v="CA-2016-109743"/>
    <x v="953"/>
    <x v="1"/>
    <s v="VEN05"/>
    <s v="SH-19975"/>
    <s v="TEC-PH-10004071"/>
    <x v="2"/>
    <x v="7"/>
    <s v="Prod154"/>
    <n v="63.936"/>
    <n v="8"/>
    <n v="0.2"/>
    <n v="5.5944000000000003"/>
    <n v="58.3416"/>
  </r>
  <r>
    <n v="3623"/>
    <s v="CA-2014-159184"/>
    <x v="76"/>
    <x v="1"/>
    <s v="VEN02"/>
    <s v="JC-15775"/>
    <s v="FUR-FU-10002878"/>
    <x v="0"/>
    <x v="5"/>
    <s v="Prod1819"/>
    <n v="142.4"/>
    <n v="5"/>
    <n v="0"/>
    <n v="52.688000000000002"/>
    <n v="89.712000000000003"/>
  </r>
  <r>
    <n v="3624"/>
    <s v="CA-2014-159184"/>
    <x v="76"/>
    <x v="1"/>
    <s v="VEN04"/>
    <s v="JC-15775"/>
    <s v="OFF-BI-10001890"/>
    <x v="1"/>
    <x v="8"/>
    <s v="Prod1819"/>
    <n v="7.16"/>
    <n v="2"/>
    <n v="0"/>
    <n v="3.4367999999999999"/>
    <n v="3.7232000000000003"/>
  </r>
  <r>
    <n v="3625"/>
    <s v="CA-2017-113530"/>
    <x v="466"/>
    <x v="0"/>
    <s v="VEN05"/>
    <s v="BC-11125"/>
    <s v="FUR-CH-10002647"/>
    <x v="0"/>
    <x v="1"/>
    <s v="Prod645"/>
    <n v="681.40800000000002"/>
    <n v="12"/>
    <n v="0.2"/>
    <n v="42.588000000000001"/>
    <n v="638.82000000000005"/>
  </r>
  <r>
    <n v="3626"/>
    <s v="CA-2017-113530"/>
    <x v="466"/>
    <x v="0"/>
    <s v="VEN05"/>
    <s v="BC-11125"/>
    <s v="OFF-AR-10001315"/>
    <x v="1"/>
    <x v="6"/>
    <s v="Prod1819"/>
    <n v="3.52"/>
    <n v="2"/>
    <n v="0"/>
    <n v="1.0207999999999999"/>
    <n v="2.4992000000000001"/>
  </r>
  <r>
    <n v="3627"/>
    <s v="CA-2017-113530"/>
    <x v="466"/>
    <x v="0"/>
    <s v="VEN02"/>
    <s v="BC-11125"/>
    <s v="OFF-AR-10000122"/>
    <x v="1"/>
    <x v="6"/>
    <s v="Prod1819"/>
    <n v="5.58"/>
    <n v="1"/>
    <n v="0"/>
    <n v="1.395"/>
    <n v="4.1850000000000005"/>
  </r>
  <r>
    <n v="3628"/>
    <s v="CA-2017-113530"/>
    <x v="466"/>
    <x v="0"/>
    <s v="VEN04"/>
    <s v="BC-11125"/>
    <s v="TEC-AC-10001465"/>
    <x v="2"/>
    <x v="11"/>
    <s v="Prod1425"/>
    <n v="36.32"/>
    <n v="1"/>
    <n v="0"/>
    <n v="10.896000000000001"/>
    <n v="25.423999999999999"/>
  </r>
  <r>
    <n v="3629"/>
    <s v="CA-2014-169726"/>
    <x v="923"/>
    <x v="1"/>
    <s v="VEN04"/>
    <s v="JH-15985"/>
    <s v="OFF-BI-10004600"/>
    <x v="1"/>
    <x v="8"/>
    <s v="Prod1841"/>
    <n v="2060.7440000000001"/>
    <n v="7"/>
    <n v="0.2"/>
    <n v="643.98249999999996"/>
    <n v="1416.7615000000001"/>
  </r>
  <r>
    <n v="3630"/>
    <s v="CA-2017-155957"/>
    <x v="524"/>
    <x v="1"/>
    <s v="VEN02"/>
    <s v="CC-12610"/>
    <s v="OFF-AP-10002082"/>
    <x v="1"/>
    <x v="9"/>
    <s v="Prod1819"/>
    <n v="52.271999999999998"/>
    <n v="3"/>
    <n v="0.2"/>
    <n v="9.8010000000000002"/>
    <n v="42.470999999999997"/>
  </r>
  <r>
    <n v="3631"/>
    <s v="CA-2017-155957"/>
    <x v="524"/>
    <x v="1"/>
    <s v="VEN03"/>
    <s v="CC-12610"/>
    <s v="OFF-AP-10004708"/>
    <x v="1"/>
    <x v="9"/>
    <s v="Prod1819"/>
    <n v="213.136"/>
    <n v="7"/>
    <n v="0.2"/>
    <n v="23.977799999999998"/>
    <n v="189.15819999999999"/>
  </r>
  <r>
    <n v="3632"/>
    <s v="CA-2017-132178"/>
    <x v="785"/>
    <x v="0"/>
    <s v="VEN03"/>
    <s v="DB-12970"/>
    <s v="OFF-ST-10000464"/>
    <x v="1"/>
    <x v="4"/>
    <s v="Prod1425"/>
    <n v="69.52"/>
    <n v="2"/>
    <n v="0"/>
    <n v="19.465599999999998"/>
    <n v="50.054400000000001"/>
  </r>
  <r>
    <n v="3633"/>
    <s v="CA-2017-132178"/>
    <x v="785"/>
    <x v="0"/>
    <s v="VEN05"/>
    <s v="DB-12970"/>
    <s v="OFF-ST-10000025"/>
    <x v="1"/>
    <x v="4"/>
    <s v="Prod1425"/>
    <n v="763.44"/>
    <n v="8"/>
    <n v="0"/>
    <n v="45.806399999999996"/>
    <n v="717.63360000000011"/>
  </r>
  <r>
    <n v="3634"/>
    <s v="CA-2016-145177"/>
    <x v="954"/>
    <x v="1"/>
    <s v="VEN03"/>
    <s v="PP-18955"/>
    <s v="OFF-LA-10001613"/>
    <x v="1"/>
    <x v="2"/>
    <s v="Prod1839"/>
    <n v="9.2159999999999993"/>
    <n v="4"/>
    <n v="0.2"/>
    <n v="3.3408000000000002"/>
    <n v="5.8751999999999995"/>
  </r>
  <r>
    <n v="3635"/>
    <s v="CA-2016-145177"/>
    <x v="954"/>
    <x v="1"/>
    <s v="VEN01"/>
    <s v="PP-18955"/>
    <s v="TEC-PH-10000376"/>
    <x v="2"/>
    <x v="7"/>
    <s v="Prod1458"/>
    <n v="41.957999999999998"/>
    <n v="7"/>
    <n v="0.4"/>
    <n v="-9.7902000000000005"/>
    <n v="51.748199999999997"/>
  </r>
  <r>
    <n v="3636"/>
    <s v="CA-2016-145177"/>
    <x v="954"/>
    <x v="1"/>
    <s v="VEN02"/>
    <s v="PP-18955"/>
    <s v="OFF-PA-10004039"/>
    <x v="1"/>
    <x v="10"/>
    <s v="Prod35"/>
    <n v="89.567999999999998"/>
    <n v="2"/>
    <n v="0.2"/>
    <n v="32.468400000000003"/>
    <n v="57.099599999999995"/>
  </r>
  <r>
    <n v="3637"/>
    <s v="CA-2016-145177"/>
    <x v="954"/>
    <x v="1"/>
    <s v="VEN04"/>
    <s v="PP-18955"/>
    <s v="OFF-PA-10001776"/>
    <x v="1"/>
    <x v="10"/>
    <s v="Prod998"/>
    <n v="22.248000000000001"/>
    <n v="3"/>
    <n v="0.2"/>
    <n v="7.5087000000000002"/>
    <n v="14.7393"/>
  </r>
  <r>
    <n v="3638"/>
    <s v="CA-2016-145177"/>
    <x v="954"/>
    <x v="1"/>
    <s v="VEN02"/>
    <s v="PP-18955"/>
    <s v="OFF-AP-10002457"/>
    <x v="1"/>
    <x v="9"/>
    <s v="Prod1819"/>
    <n v="334.88"/>
    <n v="4"/>
    <n v="0.2"/>
    <n v="29.302"/>
    <n v="305.57799999999997"/>
  </r>
  <r>
    <n v="3639"/>
    <s v="CA-2016-145177"/>
    <x v="954"/>
    <x v="1"/>
    <s v="VEN03"/>
    <s v="PP-18955"/>
    <s v="FUR-FU-10000758"/>
    <x v="0"/>
    <x v="5"/>
    <s v="Prod1819"/>
    <n v="148.28800000000001"/>
    <n v="7"/>
    <n v="0.2"/>
    <n v="29.657599999999999"/>
    <n v="118.63040000000001"/>
  </r>
  <r>
    <n v="3640"/>
    <s v="CA-2016-145177"/>
    <x v="954"/>
    <x v="1"/>
    <s v="VEN01"/>
    <s v="PP-18955"/>
    <s v="OFF-PA-10000682"/>
    <x v="1"/>
    <x v="10"/>
    <s v="Prod998"/>
    <n v="4.6239999999999997"/>
    <n v="1"/>
    <n v="0.2"/>
    <n v="1.6761999999999999"/>
    <n v="2.9478"/>
  </r>
  <r>
    <n v="3641"/>
    <s v="CA-2016-145177"/>
    <x v="954"/>
    <x v="1"/>
    <s v="VEN04"/>
    <s v="PP-18955"/>
    <s v="TEC-AC-10002550"/>
    <x v="2"/>
    <x v="11"/>
    <s v="Prod1425"/>
    <n v="178.92"/>
    <n v="7"/>
    <n v="0.2"/>
    <n v="-29.0745"/>
    <n v="207.99449999999999"/>
  </r>
  <r>
    <n v="3642"/>
    <s v="CA-2016-145177"/>
    <x v="954"/>
    <x v="1"/>
    <s v="VEN01"/>
    <s v="PP-18955"/>
    <s v="OFF-BI-10002082"/>
    <x v="1"/>
    <x v="8"/>
    <s v="Prod1841"/>
    <n v="69.888000000000005"/>
    <n v="7"/>
    <n v="0.7"/>
    <n v="-46.591999999999999"/>
    <n v="116.48"/>
  </r>
  <r>
    <n v="3643"/>
    <s v="CA-2014-156594"/>
    <x v="955"/>
    <x v="0"/>
    <s v="VEN05"/>
    <s v="MC-17845"/>
    <s v="OFF-BI-10004632"/>
    <x v="1"/>
    <x v="8"/>
    <s v="Prod1841"/>
    <n v="487.98399999999998"/>
    <n v="2"/>
    <n v="0.2"/>
    <n v="152.495"/>
    <n v="335.48899999999998"/>
  </r>
  <r>
    <n v="3644"/>
    <s v="CA-2014-156594"/>
    <x v="955"/>
    <x v="0"/>
    <s v="VEN03"/>
    <s v="MC-17845"/>
    <s v="OFF-AR-10001725"/>
    <x v="1"/>
    <x v="6"/>
    <s v="Prod1819"/>
    <n v="47.3"/>
    <n v="2"/>
    <n v="0"/>
    <n v="12.298"/>
    <n v="35.001999999999995"/>
  </r>
  <r>
    <n v="3645"/>
    <s v="CA-2014-156594"/>
    <x v="955"/>
    <x v="0"/>
    <s v="VEN04"/>
    <s v="MC-17845"/>
    <s v="OFF-AR-10004269"/>
    <x v="1"/>
    <x v="6"/>
    <s v="Prod1819"/>
    <n v="4.13"/>
    <n v="1"/>
    <n v="0"/>
    <n v="1.1564000000000001"/>
    <n v="2.9735999999999998"/>
  </r>
  <r>
    <n v="3646"/>
    <s v="CA-2014-156594"/>
    <x v="955"/>
    <x v="0"/>
    <s v="VEN02"/>
    <s v="MC-17845"/>
    <s v="OFF-BI-10003007"/>
    <x v="1"/>
    <x v="8"/>
    <s v="Prod1841"/>
    <n v="155.12"/>
    <n v="5"/>
    <n v="0.2"/>
    <n v="50.414000000000001"/>
    <n v="104.706"/>
  </r>
  <r>
    <n v="3647"/>
    <s v="CA-2014-146528"/>
    <x v="151"/>
    <x v="0"/>
    <s v="VEN01"/>
    <s v="VF-21715"/>
    <s v="OFF-PA-10002195"/>
    <x v="1"/>
    <x v="10"/>
    <s v="Prod1856"/>
    <n v="6.48"/>
    <n v="1"/>
    <n v="0"/>
    <n v="3.1751999999999998"/>
    <n v="3.3048000000000006"/>
  </r>
  <r>
    <n v="3648"/>
    <s v="CA-2014-146528"/>
    <x v="151"/>
    <x v="0"/>
    <s v="VEN05"/>
    <s v="VF-21715"/>
    <s v="OFF-SU-10002522"/>
    <x v="1"/>
    <x v="14"/>
    <s v="Prod1425"/>
    <n v="15.52"/>
    <n v="4"/>
    <n v="0"/>
    <n v="4.5007999999999999"/>
    <n v="11.0192"/>
  </r>
  <r>
    <n v="3649"/>
    <s v="CA-2015-168459"/>
    <x v="562"/>
    <x v="1"/>
    <s v="VEN02"/>
    <s v="MC-17275"/>
    <s v="OFF-BI-10003712"/>
    <x v="1"/>
    <x v="8"/>
    <s v="Prod1841"/>
    <n v="2.9460000000000002"/>
    <n v="2"/>
    <n v="0.7"/>
    <n v="-2.0621999999999998"/>
    <n v="5.0082000000000004"/>
  </r>
  <r>
    <n v="3650"/>
    <s v="CA-2015-168459"/>
    <x v="562"/>
    <x v="1"/>
    <s v="VEN03"/>
    <s v="MC-17275"/>
    <s v="OFF-FA-10004854"/>
    <x v="1"/>
    <x v="13"/>
    <s v="Prod1839"/>
    <n v="55.103999999999999"/>
    <n v="6"/>
    <n v="0.2"/>
    <n v="18.5976"/>
    <n v="36.506399999999999"/>
  </r>
  <r>
    <n v="3651"/>
    <s v="CA-2017-109960"/>
    <x v="33"/>
    <x v="0"/>
    <s v="VEN04"/>
    <s v="DB-13210"/>
    <s v="TEC-AC-10004859"/>
    <x v="2"/>
    <x v="11"/>
    <s v="Prod1460"/>
    <n v="104.88"/>
    <n v="6"/>
    <n v="0"/>
    <n v="41.951999999999998"/>
    <n v="62.927999999999997"/>
  </r>
  <r>
    <n v="3652"/>
    <s v="CA-2017-109960"/>
    <x v="33"/>
    <x v="0"/>
    <s v="VEN02"/>
    <s v="DB-13210"/>
    <s v="OFF-AR-10001860"/>
    <x v="1"/>
    <x v="6"/>
    <s v="Prod1819"/>
    <n v="34.700000000000003"/>
    <n v="5"/>
    <n v="0"/>
    <n v="12.492000000000001"/>
    <n v="22.208000000000002"/>
  </r>
  <r>
    <n v="3653"/>
    <s v="CA-2017-109960"/>
    <x v="33"/>
    <x v="0"/>
    <s v="VEN02"/>
    <s v="DB-13210"/>
    <s v="OFF-BI-10001636"/>
    <x v="1"/>
    <x v="8"/>
    <s v="Prod1819"/>
    <n v="33.72"/>
    <n v="4"/>
    <n v="0"/>
    <n v="15.511200000000001"/>
    <n v="18.208799999999997"/>
  </r>
  <r>
    <n v="3654"/>
    <s v="CA-2017-109960"/>
    <x v="33"/>
    <x v="0"/>
    <s v="VEN04"/>
    <s v="DB-13210"/>
    <s v="OFF-PA-10000349"/>
    <x v="1"/>
    <x v="10"/>
    <s v="Prod998"/>
    <n v="14.94"/>
    <n v="3"/>
    <n v="0"/>
    <n v="7.0217999999999998"/>
    <n v="7.9181999999999997"/>
  </r>
  <r>
    <n v="3655"/>
    <s v="CA-2017-133004"/>
    <x v="559"/>
    <x v="1"/>
    <s v="VEN04"/>
    <s v="AJ-10945"/>
    <s v="OFF-AP-10002439"/>
    <x v="1"/>
    <x v="9"/>
    <s v="Prod1819"/>
    <n v="638.73"/>
    <n v="9"/>
    <n v="0"/>
    <n v="166.06979999999999"/>
    <n v="472.66020000000003"/>
  </r>
  <r>
    <n v="3656"/>
    <s v="CA-2017-168102"/>
    <x v="956"/>
    <x v="1"/>
    <s v="VEN02"/>
    <s v="CP-12340"/>
    <s v="OFF-ST-10001370"/>
    <x v="1"/>
    <x v="4"/>
    <s v="Prod1425"/>
    <n v="113.568"/>
    <n v="2"/>
    <n v="0.2"/>
    <n v="-21.294"/>
    <n v="134.86199999999999"/>
  </r>
  <r>
    <n v="3657"/>
    <s v="CA-2017-158036"/>
    <x v="947"/>
    <x v="1"/>
    <s v="VEN01"/>
    <s v="DB-13555"/>
    <s v="TEC-AC-10002558"/>
    <x v="2"/>
    <x v="11"/>
    <s v="Prod1425"/>
    <n v="9.0960000000000001"/>
    <n v="1"/>
    <n v="0.2"/>
    <n v="1.7055"/>
    <n v="7.3905000000000003"/>
  </r>
  <r>
    <n v="3658"/>
    <s v="CA-2015-128083"/>
    <x v="957"/>
    <x v="1"/>
    <s v="VEN03"/>
    <s v="EB-13750"/>
    <s v="OFF-EN-10004030"/>
    <x v="1"/>
    <x v="12"/>
    <s v="Prod1839"/>
    <n v="8.6880000000000006"/>
    <n v="3"/>
    <n v="0.2"/>
    <n v="2.9321999999999999"/>
    <n v="5.7558000000000007"/>
  </r>
  <r>
    <n v="3659"/>
    <s v="CA-2015-128083"/>
    <x v="957"/>
    <x v="1"/>
    <s v="VEN04"/>
    <s v="EB-13750"/>
    <s v="FUR-FU-10003194"/>
    <x v="0"/>
    <x v="5"/>
    <s v="Prod1819"/>
    <n v="30.88"/>
    <n v="4"/>
    <n v="0.2"/>
    <n v="3.86"/>
    <n v="27.02"/>
  </r>
  <r>
    <n v="3660"/>
    <s v="CA-2015-128083"/>
    <x v="957"/>
    <x v="1"/>
    <s v="VEN05"/>
    <s v="EB-13750"/>
    <s v="FUR-FU-10001731"/>
    <x v="0"/>
    <x v="5"/>
    <s v="Prod1819"/>
    <n v="6.4080000000000004"/>
    <n v="3"/>
    <n v="0.2"/>
    <n v="1.4418"/>
    <n v="4.9662000000000006"/>
  </r>
  <r>
    <n v="3661"/>
    <s v="CA-2016-161676"/>
    <x v="639"/>
    <x v="1"/>
    <s v="VEN04"/>
    <s v="JP-15460"/>
    <s v="OFF-SU-10004782"/>
    <x v="1"/>
    <x v="14"/>
    <s v="Prod1425"/>
    <n v="33.799999999999997"/>
    <n v="5"/>
    <n v="0.2"/>
    <n v="4.2249999999999996"/>
    <n v="29.574999999999996"/>
  </r>
  <r>
    <n v="3662"/>
    <s v="CA-2016-155005"/>
    <x v="35"/>
    <x v="0"/>
    <s v="VEN03"/>
    <s v="SC-20050"/>
    <s v="TEC-PH-10003484"/>
    <x v="2"/>
    <x v="7"/>
    <s v="Prod154"/>
    <n v="377.97"/>
    <n v="3"/>
    <n v="0"/>
    <n v="94.492500000000007"/>
    <n v="283.47750000000002"/>
  </r>
  <r>
    <n v="3663"/>
    <s v="US-2017-129777"/>
    <x v="472"/>
    <x v="1"/>
    <s v="VEN02"/>
    <s v="FM-14290"/>
    <s v="TEC-AC-10003590"/>
    <x v="2"/>
    <x v="11"/>
    <s v="Prod1425"/>
    <n v="258.89999999999998"/>
    <n v="10"/>
    <n v="0"/>
    <n v="93.203999999999994"/>
    <n v="165.69599999999997"/>
  </r>
  <r>
    <n v="3664"/>
    <s v="US-2017-129777"/>
    <x v="472"/>
    <x v="1"/>
    <s v="VEN05"/>
    <s v="FM-14290"/>
    <s v="OFF-PA-10001970"/>
    <x v="1"/>
    <x v="10"/>
    <s v="Prod1856"/>
    <n v="24.56"/>
    <n v="2"/>
    <n v="0"/>
    <n v="11.543200000000001"/>
    <n v="13.016799999999998"/>
  </r>
  <r>
    <n v="3665"/>
    <s v="CA-2014-129364"/>
    <x v="623"/>
    <x v="1"/>
    <s v="VEN04"/>
    <s v="TB-21250"/>
    <s v="OFF-LA-10001569"/>
    <x v="1"/>
    <x v="2"/>
    <s v="Prod1839"/>
    <n v="27.888000000000002"/>
    <n v="7"/>
    <n v="0.2"/>
    <n v="9.0635999999999992"/>
    <n v="18.824400000000004"/>
  </r>
  <r>
    <n v="3666"/>
    <s v="CA-2014-129364"/>
    <x v="623"/>
    <x v="1"/>
    <s v="VEN02"/>
    <s v="TB-21250"/>
    <s v="OFF-BI-10001132"/>
    <x v="1"/>
    <x v="8"/>
    <s v="Prod1819"/>
    <n v="6.4560000000000004"/>
    <n v="4"/>
    <n v="0.7"/>
    <n v="-4.5191999999999997"/>
    <n v="10.975200000000001"/>
  </r>
  <r>
    <n v="3667"/>
    <s v="CA-2014-129364"/>
    <x v="623"/>
    <x v="1"/>
    <s v="VEN05"/>
    <s v="TB-21250"/>
    <s v="TEC-PH-10003095"/>
    <x v="2"/>
    <x v="7"/>
    <s v="Prod154"/>
    <n v="52.68"/>
    <n v="3"/>
    <n v="0.2"/>
    <n v="19.754999999999999"/>
    <n v="32.924999999999997"/>
  </r>
  <r>
    <n v="3668"/>
    <s v="CA-2014-129364"/>
    <x v="623"/>
    <x v="1"/>
    <s v="VEN01"/>
    <s v="TB-21250"/>
    <s v="OFF-SU-10000432"/>
    <x v="1"/>
    <x v="14"/>
    <s v="Prod1425"/>
    <n v="13.88"/>
    <n v="5"/>
    <n v="0.2"/>
    <n v="-2.6025"/>
    <n v="16.482500000000002"/>
  </r>
  <r>
    <n v="3669"/>
    <s v="CA-2014-129364"/>
    <x v="623"/>
    <x v="1"/>
    <s v="VEN02"/>
    <s v="TB-21250"/>
    <s v="TEC-AC-10004227"/>
    <x v="2"/>
    <x v="11"/>
    <s v="Prod1425"/>
    <n v="103.92"/>
    <n v="10"/>
    <n v="0.2"/>
    <n v="-18.186"/>
    <n v="122.10599999999999"/>
  </r>
  <r>
    <n v="3670"/>
    <s v="CA-2014-129364"/>
    <x v="623"/>
    <x v="1"/>
    <s v="VEN04"/>
    <s v="TB-21250"/>
    <s v="OFF-LA-10004409"/>
    <x v="1"/>
    <x v="2"/>
    <s v="Prod998"/>
    <n v="11.52"/>
    <n v="5"/>
    <n v="0.2"/>
    <n v="3.7440000000000002"/>
    <n v="7.7759999999999998"/>
  </r>
  <r>
    <n v="3671"/>
    <s v="CA-2014-129364"/>
    <x v="623"/>
    <x v="1"/>
    <s v="VEN04"/>
    <s v="TB-21250"/>
    <s v="OFF-PA-10001569"/>
    <x v="1"/>
    <x v="10"/>
    <s v="Prod998"/>
    <n v="10.368"/>
    <n v="2"/>
    <n v="0.2"/>
    <n v="3.6288"/>
    <n v="6.7392000000000003"/>
  </r>
  <r>
    <n v="3672"/>
    <s v="CA-2014-129364"/>
    <x v="623"/>
    <x v="1"/>
    <s v="VEN04"/>
    <s v="TB-21250"/>
    <s v="OFF-ST-10001031"/>
    <x v="1"/>
    <x v="4"/>
    <s v="Prod1425"/>
    <n v="39.072000000000003"/>
    <n v="3"/>
    <n v="0.2"/>
    <n v="2.9304000000000001"/>
    <n v="36.141600000000004"/>
  </r>
  <r>
    <n v="3673"/>
    <s v="CA-2016-104969"/>
    <x v="679"/>
    <x v="1"/>
    <s v="VEN05"/>
    <s v="EH-14125"/>
    <s v="OFF-EN-10002312"/>
    <x v="1"/>
    <x v="12"/>
    <s v="Prod1839"/>
    <n v="8.8719999999999999"/>
    <n v="1"/>
    <n v="0.2"/>
    <n v="3.2161"/>
    <n v="5.6558999999999999"/>
  </r>
  <r>
    <n v="3674"/>
    <s v="CA-2016-104969"/>
    <x v="679"/>
    <x v="1"/>
    <s v="VEN04"/>
    <s v="EH-14125"/>
    <s v="OFF-BI-10004224"/>
    <x v="1"/>
    <x v="8"/>
    <s v="Prod1841"/>
    <n v="121.104"/>
    <n v="6"/>
    <n v="0.7"/>
    <n v="-100.92"/>
    <n v="222.024"/>
  </r>
  <r>
    <n v="3675"/>
    <s v="CA-2017-154109"/>
    <x v="45"/>
    <x v="1"/>
    <s v="VEN02"/>
    <s v="ML-17410"/>
    <s v="FUR-CH-10003774"/>
    <x v="0"/>
    <x v="1"/>
    <s v="Prod645"/>
    <n v="127.372"/>
    <n v="2"/>
    <n v="0.3"/>
    <n v="-30.933199999999999"/>
    <n v="158.30520000000001"/>
  </r>
  <r>
    <n v="3676"/>
    <s v="CA-2017-154109"/>
    <x v="45"/>
    <x v="1"/>
    <s v="VEN01"/>
    <s v="ML-17410"/>
    <s v="OFF-PA-10000157"/>
    <x v="1"/>
    <x v="10"/>
    <s v="Prod998"/>
    <n v="47.951999999999998"/>
    <n v="3"/>
    <n v="0.2"/>
    <n v="16.183800000000002"/>
    <n v="31.768199999999997"/>
  </r>
  <r>
    <n v="3677"/>
    <s v="CA-2015-156440"/>
    <x v="234"/>
    <x v="1"/>
    <s v="VEN02"/>
    <s v="MH-17620"/>
    <s v="FUR-FU-10004090"/>
    <x v="0"/>
    <x v="5"/>
    <s v="Prod1819"/>
    <n v="44.46"/>
    <n v="2"/>
    <n v="0"/>
    <n v="14.671799999999999"/>
    <n v="29.788200000000003"/>
  </r>
  <r>
    <n v="3678"/>
    <s v="CA-2015-132626"/>
    <x v="933"/>
    <x v="1"/>
    <s v="VEN02"/>
    <s v="BT-11680"/>
    <s v="OFF-FA-10002763"/>
    <x v="1"/>
    <x v="13"/>
    <s v="Prod1839"/>
    <n v="15.8"/>
    <n v="4"/>
    <n v="0"/>
    <n v="5.056"/>
    <n v="10.744"/>
  </r>
  <r>
    <n v="3679"/>
    <s v="CA-2015-132626"/>
    <x v="933"/>
    <x v="1"/>
    <s v="VEN05"/>
    <s v="BT-11680"/>
    <s v="TEC-MA-10002428"/>
    <x v="2"/>
    <x v="15"/>
    <s v="Prod1272"/>
    <n v="464.97"/>
    <n v="3"/>
    <n v="0"/>
    <n v="209.23650000000001"/>
    <n v="255.73350000000002"/>
  </r>
  <r>
    <n v="3680"/>
    <s v="CA-2015-132626"/>
    <x v="933"/>
    <x v="1"/>
    <s v="VEN01"/>
    <s v="BT-11680"/>
    <s v="FUR-FU-10002918"/>
    <x v="0"/>
    <x v="5"/>
    <s v="Prod1819"/>
    <n v="181.96"/>
    <n v="2"/>
    <n v="0"/>
    <n v="20.015599999999999"/>
    <n v="161.9444"/>
  </r>
  <r>
    <n v="3681"/>
    <s v="CA-2015-132626"/>
    <x v="933"/>
    <x v="1"/>
    <s v="VEN05"/>
    <s v="BT-11680"/>
    <s v="OFF-LA-10000476"/>
    <x v="1"/>
    <x v="2"/>
    <s v="Prod1839"/>
    <n v="12.39"/>
    <n v="3"/>
    <n v="0"/>
    <n v="5.6993999999999998"/>
    <n v="6.6906000000000008"/>
  </r>
  <r>
    <n v="3682"/>
    <s v="CA-2015-132626"/>
    <x v="933"/>
    <x v="1"/>
    <s v="VEN03"/>
    <s v="BT-11680"/>
    <s v="OFF-BI-10002854"/>
    <x v="1"/>
    <x v="8"/>
    <s v="Prod1841"/>
    <n v="84.09"/>
    <n v="3"/>
    <n v="0"/>
    <n v="42.045000000000002"/>
    <n v="42.045000000000002"/>
  </r>
  <r>
    <n v="3683"/>
    <s v="CA-2015-132626"/>
    <x v="933"/>
    <x v="1"/>
    <s v="VEN05"/>
    <s v="BT-11680"/>
    <s v="OFF-AR-10002987"/>
    <x v="1"/>
    <x v="6"/>
    <s v="Prod1819"/>
    <n v="79.36"/>
    <n v="4"/>
    <n v="0"/>
    <n v="32.537599999999998"/>
    <n v="46.822400000000002"/>
  </r>
  <r>
    <n v="3684"/>
    <s v="CA-2015-132626"/>
    <x v="933"/>
    <x v="1"/>
    <s v="VEN05"/>
    <s v="BT-11680"/>
    <s v="OFF-BI-10004001"/>
    <x v="1"/>
    <x v="8"/>
    <s v="Prod1841"/>
    <n v="153.36000000000001"/>
    <n v="9"/>
    <n v="0"/>
    <n v="70.545599999999993"/>
    <n v="82.81440000000002"/>
  </r>
  <r>
    <n v="3685"/>
    <s v="CA-2015-132626"/>
    <x v="933"/>
    <x v="1"/>
    <s v="VEN05"/>
    <s v="BT-11680"/>
    <s v="OFF-BI-10001634"/>
    <x v="1"/>
    <x v="8"/>
    <s v="Prod1819"/>
    <n v="43.68"/>
    <n v="6"/>
    <n v="0"/>
    <n v="21.403199999999998"/>
    <n v="22.276800000000001"/>
  </r>
  <r>
    <n v="3686"/>
    <s v="CA-2015-132626"/>
    <x v="933"/>
    <x v="1"/>
    <s v="VEN01"/>
    <s v="BT-11680"/>
    <s v="OFF-ST-10003722"/>
    <x v="1"/>
    <x v="4"/>
    <s v="Prod1425"/>
    <n v="98.21"/>
    <n v="7"/>
    <n v="0"/>
    <n v="28.480899999999998"/>
    <n v="69.729099999999988"/>
  </r>
  <r>
    <n v="3687"/>
    <s v="CA-2016-102792"/>
    <x v="292"/>
    <x v="1"/>
    <s v="VEN01"/>
    <s v="JC-15340"/>
    <s v="OFF-AR-10004757"/>
    <x v="1"/>
    <x v="6"/>
    <s v="Prod1819"/>
    <n v="9.84"/>
    <n v="3"/>
    <n v="0"/>
    <n v="3.2471999999999999"/>
    <n v="6.5928000000000004"/>
  </r>
  <r>
    <n v="3688"/>
    <s v="CA-2016-108567"/>
    <x v="308"/>
    <x v="1"/>
    <s v="VEN04"/>
    <s v="DB-13210"/>
    <s v="OFF-BI-10004140"/>
    <x v="1"/>
    <x v="8"/>
    <s v="Prod1841"/>
    <n v="2.694"/>
    <n v="2"/>
    <n v="0.7"/>
    <n v="-2.2450000000000001"/>
    <n v="4.9390000000000001"/>
  </r>
  <r>
    <n v="3689"/>
    <s v="CA-2017-140760"/>
    <x v="742"/>
    <x v="0"/>
    <s v="VEN02"/>
    <s v="DO-13435"/>
    <s v="OFF-PA-10002479"/>
    <x v="1"/>
    <x v="10"/>
    <s v="Prod1856"/>
    <n v="25.344000000000001"/>
    <n v="6"/>
    <n v="0.2"/>
    <n v="7.92"/>
    <n v="17.423999999999999"/>
  </r>
  <r>
    <n v="3690"/>
    <s v="CA-2017-140760"/>
    <x v="742"/>
    <x v="0"/>
    <s v="VEN03"/>
    <s v="DO-13435"/>
    <s v="OFF-EN-10001141"/>
    <x v="1"/>
    <x v="12"/>
    <s v="Prod353"/>
    <n v="43.92"/>
    <n v="5"/>
    <n v="0.2"/>
    <n v="15.920999999999999"/>
    <n v="27.999000000000002"/>
  </r>
  <r>
    <n v="3691"/>
    <s v="US-2015-131359"/>
    <x v="450"/>
    <x v="0"/>
    <s v="VEN02"/>
    <s v="FA-14230"/>
    <s v="TEC-MA-10000597"/>
    <x v="2"/>
    <x v="15"/>
    <s v="Prod1460"/>
    <n v="59.994"/>
    <n v="2"/>
    <n v="0.7"/>
    <n v="-45.995399999999997"/>
    <n v="105.98939999999999"/>
  </r>
  <r>
    <n v="3692"/>
    <s v="US-2015-131359"/>
    <x v="450"/>
    <x v="0"/>
    <s v="VEN01"/>
    <s v="FA-14230"/>
    <s v="TEC-CO-10001571"/>
    <x v="2"/>
    <x v="16"/>
    <s v="Prod1460"/>
    <n v="439.99200000000002"/>
    <n v="1"/>
    <n v="0.2"/>
    <n v="164.99700000000001"/>
    <n v="274.995"/>
  </r>
  <r>
    <n v="3693"/>
    <s v="US-2015-131359"/>
    <x v="450"/>
    <x v="0"/>
    <s v="VEN03"/>
    <s v="FA-14230"/>
    <s v="TEC-PH-10004531"/>
    <x v="2"/>
    <x v="7"/>
    <s v="Prod154"/>
    <n v="87.96"/>
    <n v="5"/>
    <n v="0.2"/>
    <n v="30.786000000000001"/>
    <n v="57.173999999999992"/>
  </r>
  <r>
    <n v="3694"/>
    <s v="US-2015-131359"/>
    <x v="450"/>
    <x v="0"/>
    <s v="VEN05"/>
    <s v="FA-14230"/>
    <s v="FUR-FU-10003026"/>
    <x v="0"/>
    <x v="5"/>
    <s v="Prod1819"/>
    <n v="15.488"/>
    <n v="4"/>
    <n v="0.2"/>
    <n v="3.6783999999999999"/>
    <n v="11.8096"/>
  </r>
  <r>
    <n v="3695"/>
    <s v="CA-2016-142097"/>
    <x v="550"/>
    <x v="1"/>
    <s v="VEN01"/>
    <s v="QJ-19255"/>
    <s v="OFF-BI-10002082"/>
    <x v="1"/>
    <x v="8"/>
    <s v="Prod1841"/>
    <n v="232.96"/>
    <n v="7"/>
    <n v="0"/>
    <n v="116.48"/>
    <n v="116.48"/>
  </r>
  <r>
    <n v="3696"/>
    <s v="CA-2016-142097"/>
    <x v="550"/>
    <x v="1"/>
    <s v="VEN03"/>
    <s v="QJ-19255"/>
    <s v="OFF-EN-10002312"/>
    <x v="1"/>
    <x v="12"/>
    <s v="Prod1839"/>
    <n v="66.540000000000006"/>
    <n v="6"/>
    <n v="0"/>
    <n v="32.604599999999998"/>
    <n v="33.935400000000008"/>
  </r>
  <r>
    <n v="3697"/>
    <s v="CA-2016-142097"/>
    <x v="550"/>
    <x v="1"/>
    <s v="VEN01"/>
    <s v="QJ-19255"/>
    <s v="OFF-AP-10000696"/>
    <x v="1"/>
    <x v="9"/>
    <s v="Prod1819"/>
    <n v="43.26"/>
    <n v="3"/>
    <n v="0"/>
    <n v="14.2758"/>
    <n v="28.984199999999998"/>
  </r>
  <r>
    <n v="3698"/>
    <s v="CA-2015-151680"/>
    <x v="958"/>
    <x v="0"/>
    <s v="VEN05"/>
    <s v="TC-21475"/>
    <s v="FUR-FU-10000305"/>
    <x v="0"/>
    <x v="5"/>
    <s v="Prod645"/>
    <n v="141.96"/>
    <n v="2"/>
    <n v="0"/>
    <n v="22.7136"/>
    <n v="119.24640000000001"/>
  </r>
  <r>
    <n v="3699"/>
    <s v="CA-2014-140039"/>
    <x v="101"/>
    <x v="1"/>
    <s v="VEN05"/>
    <s v="ON-18715"/>
    <s v="OFF-ST-10001034"/>
    <x v="1"/>
    <x v="4"/>
    <s v="Prod1425"/>
    <n v="79.400000000000006"/>
    <n v="5"/>
    <n v="0.2"/>
    <n v="5.9550000000000001"/>
    <n v="73.445000000000007"/>
  </r>
  <r>
    <n v="3700"/>
    <s v="CA-2017-160416"/>
    <x v="551"/>
    <x v="0"/>
    <s v="VEN03"/>
    <s v="AD-10180"/>
    <s v="TEC-AC-10004114"/>
    <x v="2"/>
    <x v="11"/>
    <s v="Prod1425"/>
    <n v="163.96"/>
    <n v="4"/>
    <n v="0"/>
    <n v="70.502799999999993"/>
    <n v="93.457200000000014"/>
  </r>
  <r>
    <n v="3701"/>
    <s v="CA-2017-169411"/>
    <x v="168"/>
    <x v="1"/>
    <s v="VEN05"/>
    <s v="AC-10615"/>
    <s v="FUR-FU-10001602"/>
    <x v="0"/>
    <x v="5"/>
    <s v="Prod1819"/>
    <n v="37.93"/>
    <n v="1"/>
    <n v="0"/>
    <n v="6.8273999999999999"/>
    <n v="31.102599999999999"/>
  </r>
  <r>
    <n v="3702"/>
    <s v="CA-2016-126543"/>
    <x v="405"/>
    <x v="0"/>
    <s v="VEN05"/>
    <s v="MF-17665"/>
    <s v="FUR-FU-10002445"/>
    <x v="0"/>
    <x v="5"/>
    <s v="Prod1819"/>
    <n v="15.167999999999999"/>
    <n v="2"/>
    <n v="0.2"/>
    <n v="3.7919999999999998"/>
    <n v="11.375999999999999"/>
  </r>
  <r>
    <n v="3703"/>
    <s v="CA-2015-104941"/>
    <x v="959"/>
    <x v="1"/>
    <s v="VEN03"/>
    <s v="DH-13075"/>
    <s v="OFF-AR-10004269"/>
    <x v="1"/>
    <x v="6"/>
    <s v="Prod1819"/>
    <n v="24.78"/>
    <n v="6"/>
    <n v="0"/>
    <n v="6.9383999999999997"/>
    <n v="17.8416"/>
  </r>
  <r>
    <n v="3704"/>
    <s v="CA-2015-104941"/>
    <x v="959"/>
    <x v="1"/>
    <s v="VEN02"/>
    <s v="DH-13075"/>
    <s v="OFF-BI-10001249"/>
    <x v="1"/>
    <x v="8"/>
    <s v="Prod1819"/>
    <n v="19.14"/>
    <n v="3"/>
    <n v="0"/>
    <n v="8.8043999999999993"/>
    <n v="10.335600000000001"/>
  </r>
  <r>
    <n v="3705"/>
    <s v="CA-2015-104941"/>
    <x v="959"/>
    <x v="1"/>
    <s v="VEN01"/>
    <s v="DH-13075"/>
    <s v="TEC-CO-10004202"/>
    <x v="2"/>
    <x v="16"/>
    <s v="Prod1460"/>
    <n v="899.97"/>
    <n v="3"/>
    <n v="0"/>
    <n v="314.98950000000002"/>
    <n v="584.98050000000001"/>
  </r>
  <r>
    <n v="3706"/>
    <s v="CA-2015-104941"/>
    <x v="959"/>
    <x v="1"/>
    <s v="VEN05"/>
    <s v="DH-13075"/>
    <s v="OFF-PA-10003363"/>
    <x v="1"/>
    <x v="10"/>
    <s v="Prod1483"/>
    <n v="32.4"/>
    <n v="5"/>
    <n v="0"/>
    <n v="15.552"/>
    <n v="16.847999999999999"/>
  </r>
  <r>
    <n v="3707"/>
    <s v="CA-2017-160087"/>
    <x v="782"/>
    <x v="1"/>
    <s v="VEN01"/>
    <s v="EN-13780"/>
    <s v="OFF-AR-10001915"/>
    <x v="1"/>
    <x v="6"/>
    <s v="Prod1819"/>
    <n v="23.832000000000001"/>
    <n v="3"/>
    <n v="0.2"/>
    <n v="6.5537999999999998"/>
    <n v="17.278200000000002"/>
  </r>
  <r>
    <n v="3708"/>
    <s v="CA-2014-120544"/>
    <x v="680"/>
    <x v="1"/>
    <s v="VEN02"/>
    <s v="SS-20140"/>
    <s v="FUR-FU-10001940"/>
    <x v="0"/>
    <x v="5"/>
    <s v="Prod1819"/>
    <n v="6.3680000000000003"/>
    <n v="2"/>
    <n v="0.6"/>
    <n v="-2.5472000000000001"/>
    <n v="8.9152000000000005"/>
  </r>
  <r>
    <n v="3709"/>
    <s v="CA-2014-120544"/>
    <x v="680"/>
    <x v="1"/>
    <s v="VEN05"/>
    <s v="SS-20140"/>
    <s v="OFF-AP-10004336"/>
    <x v="1"/>
    <x v="9"/>
    <s v="Prod1819"/>
    <n v="34.176000000000002"/>
    <n v="3"/>
    <n v="0.8"/>
    <n v="-87.148799999999994"/>
    <n v="121.3248"/>
  </r>
  <r>
    <n v="3710"/>
    <s v="CA-2014-120544"/>
    <x v="680"/>
    <x v="1"/>
    <s v="VEN03"/>
    <s v="SS-20140"/>
    <s v="TEC-AC-10003709"/>
    <x v="2"/>
    <x v="11"/>
    <s v="Prod1425"/>
    <n v="5.5439999999999996"/>
    <n v="7"/>
    <n v="0.2"/>
    <n v="1.6632"/>
    <n v="3.8807999999999998"/>
  </r>
  <r>
    <n v="3711"/>
    <s v="CA-2017-113670"/>
    <x v="117"/>
    <x v="2"/>
    <s v="VEN05"/>
    <s v="RS-19765"/>
    <s v="FUR-TA-10001705"/>
    <x v="0"/>
    <x v="3"/>
    <s v="Prod1819"/>
    <n v="510.24"/>
    <n v="3"/>
    <n v="0.2"/>
    <n v="6.3780000000000001"/>
    <n v="503.86200000000002"/>
  </r>
  <r>
    <n v="3712"/>
    <s v="CA-2017-113670"/>
    <x v="117"/>
    <x v="2"/>
    <s v="VEN01"/>
    <s v="RS-19765"/>
    <s v="OFF-PA-10000675"/>
    <x v="1"/>
    <x v="10"/>
    <s v="Prod998"/>
    <n v="204.95"/>
    <n v="5"/>
    <n v="0"/>
    <n v="100.4255"/>
    <n v="104.52449999999999"/>
  </r>
  <r>
    <n v="3713"/>
    <s v="CA-2017-166198"/>
    <x v="321"/>
    <x v="2"/>
    <s v="VEN02"/>
    <s v="JW-15955"/>
    <s v="TEC-AC-10000521"/>
    <x v="2"/>
    <x v="11"/>
    <s v="Prod1425"/>
    <n v="11.54"/>
    <n v="1"/>
    <n v="0"/>
    <n v="3.4620000000000002"/>
    <n v="8.0779999999999994"/>
  </r>
  <r>
    <n v="3714"/>
    <s v="CA-2017-166198"/>
    <x v="321"/>
    <x v="2"/>
    <s v="VEN05"/>
    <s v="JW-15955"/>
    <s v="FUR-FU-10004622"/>
    <x v="0"/>
    <x v="5"/>
    <s v="Prod1819"/>
    <n v="162.6"/>
    <n v="3"/>
    <n v="0"/>
    <n v="34.146000000000001"/>
    <n v="128.45400000000001"/>
  </r>
  <r>
    <n v="3715"/>
    <s v="CA-2014-135608"/>
    <x v="28"/>
    <x v="0"/>
    <s v="VEN01"/>
    <s v="JK-15625"/>
    <s v="OFF-PA-10001954"/>
    <x v="1"/>
    <x v="10"/>
    <s v="Prod1856"/>
    <n v="45.68"/>
    <n v="2"/>
    <n v="0"/>
    <n v="21.012799999999999"/>
    <n v="24.667200000000001"/>
  </r>
  <r>
    <n v="3716"/>
    <s v="CA-2014-135608"/>
    <x v="28"/>
    <x v="0"/>
    <s v="VEN04"/>
    <s v="JK-15625"/>
    <s v="FUR-CH-10002602"/>
    <x v="0"/>
    <x v="1"/>
    <s v="Prod645"/>
    <n v="603.91999999999996"/>
    <n v="5"/>
    <n v="0.2"/>
    <n v="45.293999999999997"/>
    <n v="558.62599999999998"/>
  </r>
  <r>
    <n v="3717"/>
    <s v="CA-2017-144568"/>
    <x v="886"/>
    <x v="1"/>
    <s v="VEN01"/>
    <s v="JO-15550"/>
    <s v="OFF-FA-10004395"/>
    <x v="1"/>
    <x v="13"/>
    <s v="Prod1839"/>
    <n v="23.55"/>
    <n v="5"/>
    <n v="0"/>
    <n v="1.1775"/>
    <n v="22.372500000000002"/>
  </r>
  <r>
    <n v="3718"/>
    <s v="CA-2016-142370"/>
    <x v="30"/>
    <x v="1"/>
    <s v="VEN01"/>
    <s v="TP-21130"/>
    <s v="OFF-SU-10003002"/>
    <x v="1"/>
    <x v="14"/>
    <s v="Prod1425"/>
    <n v="5.04"/>
    <n v="2"/>
    <n v="0"/>
    <n v="0.1512"/>
    <n v="4.8887999999999998"/>
  </r>
  <r>
    <n v="3719"/>
    <s v="CA-2016-142370"/>
    <x v="30"/>
    <x v="1"/>
    <s v="VEN05"/>
    <s v="TP-21130"/>
    <s v="TEC-AC-10002926"/>
    <x v="2"/>
    <x v="11"/>
    <s v="Prod1425"/>
    <n v="249.95"/>
    <n v="5"/>
    <n v="0"/>
    <n v="107.4785"/>
    <n v="142.47149999999999"/>
  </r>
  <r>
    <n v="3720"/>
    <s v="CA-2016-105900"/>
    <x v="30"/>
    <x v="1"/>
    <s v="VEN03"/>
    <s v="BS-11590"/>
    <s v="OFF-AR-10002656"/>
    <x v="1"/>
    <x v="6"/>
    <s v="Prod1819"/>
    <n v="33.4"/>
    <n v="5"/>
    <n v="0"/>
    <n v="12.358000000000001"/>
    <n v="21.041999999999998"/>
  </r>
  <r>
    <n v="3721"/>
    <s v="CA-2016-151155"/>
    <x v="746"/>
    <x v="1"/>
    <s v="VEN04"/>
    <s v="AB-10255"/>
    <s v="FUR-FU-10001918"/>
    <x v="0"/>
    <x v="5"/>
    <s v="Prod1819"/>
    <n v="18.920000000000002"/>
    <n v="4"/>
    <n v="0"/>
    <n v="7.3788"/>
    <n v="11.541200000000002"/>
  </r>
  <r>
    <n v="3722"/>
    <s v="CA-2016-151155"/>
    <x v="746"/>
    <x v="1"/>
    <s v="VEN02"/>
    <s v="AB-10255"/>
    <s v="OFF-BI-10003910"/>
    <x v="1"/>
    <x v="8"/>
    <s v="Prod1841"/>
    <n v="15.42"/>
    <n v="2"/>
    <n v="0"/>
    <n v="6.9390000000000001"/>
    <n v="8.4809999999999999"/>
  </r>
  <r>
    <n v="3723"/>
    <s v="CA-2017-144036"/>
    <x v="177"/>
    <x v="1"/>
    <s v="VEN05"/>
    <s v="FO-14305"/>
    <s v="OFF-AR-10000122"/>
    <x v="1"/>
    <x v="6"/>
    <s v="Prod1819"/>
    <n v="35.712000000000003"/>
    <n v="8"/>
    <n v="0.2"/>
    <n v="2.2320000000000002"/>
    <n v="33.480000000000004"/>
  </r>
  <r>
    <n v="3724"/>
    <s v="US-2014-169789"/>
    <x v="124"/>
    <x v="1"/>
    <s v="VEN03"/>
    <s v="MF-17665"/>
    <s v="OFF-BI-10004600"/>
    <x v="1"/>
    <x v="8"/>
    <s v="Prod1841"/>
    <n v="551.98500000000001"/>
    <n v="5"/>
    <n v="0.7"/>
    <n v="-459.98750000000001"/>
    <n v="1011.9725000000001"/>
  </r>
  <r>
    <n v="3725"/>
    <s v="CA-2017-127264"/>
    <x v="710"/>
    <x v="2"/>
    <s v="VEN05"/>
    <s v="SA-20830"/>
    <s v="OFF-AR-10003045"/>
    <x v="1"/>
    <x v="6"/>
    <s v="Prod1819"/>
    <n v="7.056"/>
    <n v="3"/>
    <n v="0.2"/>
    <n v="2.2050000000000001"/>
    <n v="4.851"/>
  </r>
  <r>
    <n v="3726"/>
    <s v="CA-2016-151512"/>
    <x v="771"/>
    <x v="1"/>
    <s v="VEN04"/>
    <s v="SH-19975"/>
    <s v="OFF-AP-10000252"/>
    <x v="1"/>
    <x v="9"/>
    <s v="Prod1819"/>
    <n v="18.72"/>
    <n v="2"/>
    <n v="0.2"/>
    <n v="3.51"/>
    <n v="15.209999999999999"/>
  </r>
  <r>
    <n v="3727"/>
    <s v="CA-2016-165169"/>
    <x v="950"/>
    <x v="1"/>
    <s v="VEN04"/>
    <s v="JL-15235"/>
    <s v="OFF-ST-10001496"/>
    <x v="1"/>
    <x v="4"/>
    <s v="Prod1425"/>
    <n v="360.38"/>
    <n v="2"/>
    <n v="0"/>
    <n v="93.698800000000006"/>
    <n v="266.68119999999999"/>
  </r>
  <r>
    <n v="3728"/>
    <s v="CA-2016-165169"/>
    <x v="950"/>
    <x v="1"/>
    <s v="VEN04"/>
    <s v="JL-15235"/>
    <s v="OFF-AR-10000122"/>
    <x v="1"/>
    <x v="6"/>
    <s v="Prod1819"/>
    <n v="11.16"/>
    <n v="2"/>
    <n v="0"/>
    <n v="2.79"/>
    <n v="8.370000000000001"/>
  </r>
  <r>
    <n v="3729"/>
    <s v="CA-2016-165169"/>
    <x v="950"/>
    <x v="1"/>
    <s v="VEN04"/>
    <s v="JL-15235"/>
    <s v="OFF-LA-10000407"/>
    <x v="1"/>
    <x v="2"/>
    <s v="Prod1839"/>
    <n v="14.94"/>
    <n v="3"/>
    <n v="0"/>
    <n v="6.8723999999999998"/>
    <n v="8.0675999999999988"/>
  </r>
  <r>
    <n v="3730"/>
    <s v="CA-2015-109575"/>
    <x v="832"/>
    <x v="1"/>
    <s v="VEN05"/>
    <s v="KH-16630"/>
    <s v="OFF-ST-10004950"/>
    <x v="1"/>
    <x v="4"/>
    <s v="Prod1425"/>
    <n v="41.96"/>
    <n v="2"/>
    <n v="0"/>
    <n v="7.9724000000000004"/>
    <n v="33.9876"/>
  </r>
  <r>
    <n v="3731"/>
    <s v="CA-2015-109575"/>
    <x v="832"/>
    <x v="1"/>
    <s v="VEN01"/>
    <s v="KH-16630"/>
    <s v="OFF-ST-10004123"/>
    <x v="1"/>
    <x v="4"/>
    <s v="Prod1425"/>
    <n v="636.86"/>
    <n v="7"/>
    <n v="0"/>
    <n v="0"/>
    <n v="636.86"/>
  </r>
  <r>
    <n v="3732"/>
    <s v="CA-2015-109575"/>
    <x v="832"/>
    <x v="1"/>
    <s v="VEN04"/>
    <s v="KH-16630"/>
    <s v="TEC-PH-10000730"/>
    <x v="2"/>
    <x v="7"/>
    <s v="Prod1458"/>
    <n v="499.99"/>
    <n v="1"/>
    <n v="0"/>
    <n v="129.9974"/>
    <n v="369.99260000000004"/>
  </r>
  <r>
    <n v="3733"/>
    <s v="CA-2015-109575"/>
    <x v="832"/>
    <x v="1"/>
    <s v="VEN05"/>
    <s v="KH-16630"/>
    <s v="TEC-PH-10000895"/>
    <x v="2"/>
    <x v="7"/>
    <s v="Prod1458"/>
    <n v="1259.93"/>
    <n v="7"/>
    <n v="0"/>
    <n v="327.58179999999999"/>
    <n v="932.34820000000013"/>
  </r>
  <r>
    <n v="3734"/>
    <s v="CA-2015-109575"/>
    <x v="832"/>
    <x v="1"/>
    <s v="VEN03"/>
    <s v="KH-16630"/>
    <s v="OFF-BI-10000962"/>
    <x v="1"/>
    <x v="8"/>
    <s v="Prod1819"/>
    <n v="65.08"/>
    <n v="4"/>
    <n v="0"/>
    <n v="31.889199999999999"/>
    <n v="33.190799999999996"/>
  </r>
  <r>
    <n v="3735"/>
    <s v="CA-2017-168193"/>
    <x v="146"/>
    <x v="0"/>
    <s v="VEN04"/>
    <s v="RM-19750"/>
    <s v="OFF-PA-10002254"/>
    <x v="1"/>
    <x v="10"/>
    <s v="Prod1856"/>
    <n v="26.38"/>
    <n v="1"/>
    <n v="0"/>
    <n v="12.1348"/>
    <n v="14.245199999999999"/>
  </r>
  <r>
    <n v="3736"/>
    <s v="CA-2017-168193"/>
    <x v="146"/>
    <x v="0"/>
    <s v="VEN01"/>
    <s v="RM-19750"/>
    <s v="FUR-FU-10002554"/>
    <x v="0"/>
    <x v="5"/>
    <s v="Prod1819"/>
    <n v="71.97"/>
    <n v="3"/>
    <n v="0"/>
    <n v="16.553100000000001"/>
    <n v="55.416899999999998"/>
  </r>
  <r>
    <n v="3737"/>
    <s v="CA-2016-115476"/>
    <x v="320"/>
    <x v="3"/>
    <s v="VEN01"/>
    <s v="VM-21835"/>
    <s v="TEC-PH-10000673"/>
    <x v="2"/>
    <x v="7"/>
    <s v="Prod1458"/>
    <n v="129.97999999999999"/>
    <n v="2"/>
    <n v="0"/>
    <n v="62.3904"/>
    <n v="67.58959999999999"/>
  </r>
  <r>
    <n v="3738"/>
    <s v="CA-2016-115476"/>
    <x v="320"/>
    <x v="3"/>
    <s v="VEN03"/>
    <s v="VM-21835"/>
    <s v="OFF-BI-10000962"/>
    <x v="1"/>
    <x v="8"/>
    <s v="Prod1819"/>
    <n v="32.54"/>
    <n v="2"/>
    <n v="0"/>
    <n v="15.944599999999999"/>
    <n v="16.595399999999998"/>
  </r>
  <r>
    <n v="3739"/>
    <s v="CA-2016-133340"/>
    <x v="10"/>
    <x v="1"/>
    <s v="VEN04"/>
    <s v="LH-17155"/>
    <s v="TEC-PH-10003988"/>
    <x v="2"/>
    <x v="7"/>
    <s v="Prod154"/>
    <n v="10.9"/>
    <n v="1"/>
    <n v="0"/>
    <n v="3.052"/>
    <n v="7.8480000000000008"/>
  </r>
  <r>
    <n v="3740"/>
    <s v="CA-2016-133340"/>
    <x v="10"/>
    <x v="1"/>
    <s v="VEN02"/>
    <s v="LH-17155"/>
    <s v="TEC-AC-10001109"/>
    <x v="2"/>
    <x v="11"/>
    <s v="Prod1425"/>
    <n v="59.98"/>
    <n v="2"/>
    <n v="0"/>
    <n v="25.191600000000001"/>
    <n v="34.788399999999996"/>
  </r>
  <r>
    <n v="3741"/>
    <s v="CA-2016-133340"/>
    <x v="10"/>
    <x v="1"/>
    <s v="VEN03"/>
    <s v="LH-17155"/>
    <s v="OFF-AP-10002311"/>
    <x v="1"/>
    <x v="9"/>
    <s v="Prod1819"/>
    <n v="61.929000000000002"/>
    <n v="1"/>
    <n v="0.1"/>
    <n v="23.395399999999999"/>
    <n v="38.533600000000007"/>
  </r>
  <r>
    <n v="3742"/>
    <s v="CA-2016-137848"/>
    <x v="347"/>
    <x v="1"/>
    <s v="VEN01"/>
    <s v="WB-21850"/>
    <s v="OFF-EN-10001137"/>
    <x v="1"/>
    <x v="12"/>
    <s v="Prod353"/>
    <n v="16.52"/>
    <n v="4"/>
    <n v="0"/>
    <n v="7.5991999999999997"/>
    <n v="8.9207999999999998"/>
  </r>
  <r>
    <n v="3743"/>
    <s v="CA-2016-137848"/>
    <x v="347"/>
    <x v="1"/>
    <s v="VEN01"/>
    <s v="WB-21850"/>
    <s v="OFF-PA-10004285"/>
    <x v="1"/>
    <x v="10"/>
    <s v="Prod35"/>
    <n v="60.12"/>
    <n v="9"/>
    <n v="0"/>
    <n v="28.857600000000001"/>
    <n v="31.262399999999996"/>
  </r>
  <r>
    <n v="3744"/>
    <s v="CA-2016-137848"/>
    <x v="347"/>
    <x v="1"/>
    <s v="VEN05"/>
    <s v="WB-21850"/>
    <s v="OFF-BI-10002225"/>
    <x v="1"/>
    <x v="8"/>
    <s v="Prod1841"/>
    <n v="49.536000000000001"/>
    <n v="3"/>
    <n v="0.2"/>
    <n v="17.337599999999998"/>
    <n v="32.198400000000007"/>
  </r>
  <r>
    <n v="3745"/>
    <s v="CA-2014-113047"/>
    <x v="960"/>
    <x v="3"/>
    <s v="VEN03"/>
    <s v="AP-10915"/>
    <s v="OFF-FA-10002763"/>
    <x v="1"/>
    <x v="13"/>
    <s v="Prod1839"/>
    <n v="11.85"/>
    <n v="3"/>
    <n v="0"/>
    <n v="3.7919999999999998"/>
    <n v="8.0579999999999998"/>
  </r>
  <r>
    <n v="3746"/>
    <s v="CA-2016-149979"/>
    <x v="961"/>
    <x v="0"/>
    <s v="VEN03"/>
    <s v="RA-19915"/>
    <s v="OFF-ST-10003058"/>
    <x v="1"/>
    <x v="4"/>
    <s v="Prod1425"/>
    <n v="118.25"/>
    <n v="5"/>
    <n v="0"/>
    <n v="34.292499999999997"/>
    <n v="83.95750000000001"/>
  </r>
  <r>
    <n v="3747"/>
    <s v="CA-2016-149979"/>
    <x v="961"/>
    <x v="0"/>
    <s v="VEN01"/>
    <s v="RA-19915"/>
    <s v="FUR-CH-10002084"/>
    <x v="0"/>
    <x v="1"/>
    <s v="Prod645"/>
    <n v="368.97"/>
    <n v="3"/>
    <n v="0"/>
    <n v="81.173400000000001"/>
    <n v="287.79660000000001"/>
  </r>
  <r>
    <n v="3748"/>
    <s v="CA-2017-161956"/>
    <x v="346"/>
    <x v="0"/>
    <s v="VEN04"/>
    <s v="DR-12880"/>
    <s v="FUR-FU-10002937"/>
    <x v="0"/>
    <x v="5"/>
    <s v="Prod1819"/>
    <n v="198.46"/>
    <n v="2"/>
    <n v="0"/>
    <n v="99.23"/>
    <n v="99.23"/>
  </r>
  <r>
    <n v="3749"/>
    <s v="CA-2017-161956"/>
    <x v="346"/>
    <x v="0"/>
    <s v="VEN01"/>
    <s v="DR-12880"/>
    <s v="OFF-AP-10001242"/>
    <x v="1"/>
    <x v="9"/>
    <s v="Prod1819"/>
    <n v="321.92"/>
    <n v="4"/>
    <n v="0"/>
    <n v="96.575999999999993"/>
    <n v="225.34400000000002"/>
  </r>
  <r>
    <n v="3750"/>
    <s v="CA-2017-161956"/>
    <x v="346"/>
    <x v="0"/>
    <s v="VEN03"/>
    <s v="DR-12880"/>
    <s v="TEC-CO-10001571"/>
    <x v="2"/>
    <x v="16"/>
    <s v="Prod1460"/>
    <n v="879.98400000000004"/>
    <n v="2"/>
    <n v="0.2"/>
    <n v="329.99400000000003"/>
    <n v="549.99"/>
  </r>
  <r>
    <n v="3751"/>
    <s v="CA-2017-161956"/>
    <x v="346"/>
    <x v="0"/>
    <s v="VEN04"/>
    <s v="DR-12880"/>
    <s v="OFF-SU-10002503"/>
    <x v="1"/>
    <x v="14"/>
    <s v="Prod1425"/>
    <n v="28.4"/>
    <n v="5"/>
    <n v="0"/>
    <n v="8.2360000000000007"/>
    <n v="20.163999999999998"/>
  </r>
  <r>
    <n v="3752"/>
    <s v="CA-2017-161956"/>
    <x v="346"/>
    <x v="0"/>
    <s v="VEN04"/>
    <s v="DR-12880"/>
    <s v="FUR-CH-10004886"/>
    <x v="0"/>
    <x v="1"/>
    <s v="Prod645"/>
    <n v="230.28"/>
    <n v="3"/>
    <n v="0.2"/>
    <n v="23.027999999999999"/>
    <n v="207.25200000000001"/>
  </r>
  <r>
    <n v="3753"/>
    <s v="CA-2017-161956"/>
    <x v="346"/>
    <x v="0"/>
    <s v="VEN02"/>
    <s v="DR-12880"/>
    <s v="OFF-PA-10001289"/>
    <x v="1"/>
    <x v="10"/>
    <s v="Prod998"/>
    <n v="116.28"/>
    <n v="3"/>
    <n v="0"/>
    <n v="56.977200000000003"/>
    <n v="59.302799999999998"/>
  </r>
  <r>
    <n v="3754"/>
    <s v="CA-2017-161956"/>
    <x v="346"/>
    <x v="0"/>
    <s v="VEN02"/>
    <s v="DR-12880"/>
    <s v="OFF-BI-10003650"/>
    <x v="1"/>
    <x v="8"/>
    <s v="Prod1841"/>
    <n v="841.56799999999998"/>
    <n v="2"/>
    <n v="0.2"/>
    <n v="294.54880000000003"/>
    <n v="547.01919999999996"/>
  </r>
  <r>
    <n v="3755"/>
    <s v="CA-2017-161956"/>
    <x v="346"/>
    <x v="0"/>
    <s v="VEN01"/>
    <s v="DR-12880"/>
    <s v="OFF-ST-10001370"/>
    <x v="1"/>
    <x v="4"/>
    <s v="Prod1425"/>
    <n v="354.9"/>
    <n v="5"/>
    <n v="0"/>
    <n v="17.745000000000001"/>
    <n v="337.15499999999997"/>
  </r>
  <r>
    <n v="3756"/>
    <s v="CA-2016-116799"/>
    <x v="962"/>
    <x v="2"/>
    <s v="VEN05"/>
    <s v="JG-15310"/>
    <s v="OFF-PA-10001892"/>
    <x v="1"/>
    <x v="10"/>
    <s v="Prod1856"/>
    <n v="42.783999999999999"/>
    <n v="7"/>
    <n v="0.2"/>
    <n v="15.5092"/>
    <n v="27.274799999999999"/>
  </r>
  <r>
    <n v="3757"/>
    <s v="CA-2016-116799"/>
    <x v="962"/>
    <x v="2"/>
    <s v="VEN04"/>
    <s v="JG-15310"/>
    <s v="FUR-CH-10004983"/>
    <x v="0"/>
    <x v="1"/>
    <s v="Prod645"/>
    <n v="563.42999999999995"/>
    <n v="5"/>
    <n v="0.3"/>
    <n v="-56.343000000000004"/>
    <n v="619.77299999999991"/>
  </r>
  <r>
    <n v="3758"/>
    <s v="CA-2016-111283"/>
    <x v="963"/>
    <x v="1"/>
    <s v="VEN03"/>
    <s v="LC-16870"/>
    <s v="OFF-AR-10001615"/>
    <x v="1"/>
    <x v="6"/>
    <s v="Prod1819"/>
    <n v="111.104"/>
    <n v="7"/>
    <n v="0.2"/>
    <n v="8.3328000000000007"/>
    <n v="102.77119999999999"/>
  </r>
  <r>
    <n v="3759"/>
    <s v="CA-2015-167745"/>
    <x v="832"/>
    <x v="1"/>
    <s v="VEN05"/>
    <s v="GB-14530"/>
    <s v="OFF-AR-10003602"/>
    <x v="1"/>
    <x v="6"/>
    <s v="Prod1819"/>
    <n v="11.68"/>
    <n v="2"/>
    <n v="0"/>
    <n v="5.4896000000000003"/>
    <n v="6.1903999999999995"/>
  </r>
  <r>
    <n v="3760"/>
    <s v="CA-2015-167745"/>
    <x v="832"/>
    <x v="1"/>
    <s v="VEN01"/>
    <s v="GB-14530"/>
    <s v="OFF-SU-10004782"/>
    <x v="1"/>
    <x v="14"/>
    <s v="Prod1425"/>
    <n v="16.899999999999999"/>
    <n v="2"/>
    <n v="0"/>
    <n v="5.07"/>
    <n v="11.829999999999998"/>
  </r>
  <r>
    <n v="3761"/>
    <s v="CA-2015-167745"/>
    <x v="832"/>
    <x v="1"/>
    <s v="VEN04"/>
    <s v="GB-14530"/>
    <s v="FUR-FU-10001591"/>
    <x v="0"/>
    <x v="5"/>
    <s v="Prod1819"/>
    <n v="24.4"/>
    <n v="2"/>
    <n v="0"/>
    <n v="10.247999999999999"/>
    <n v="14.151999999999999"/>
  </r>
  <r>
    <n v="3762"/>
    <s v="CA-2017-104577"/>
    <x v="808"/>
    <x v="1"/>
    <s v="VEN01"/>
    <s v="CK-12205"/>
    <s v="OFF-PA-10000659"/>
    <x v="1"/>
    <x v="10"/>
    <s v="Prod998"/>
    <n v="87.6"/>
    <n v="5"/>
    <n v="0"/>
    <n v="42.048000000000002"/>
    <n v="45.551999999999992"/>
  </r>
  <r>
    <n v="3763"/>
    <s v="CA-2016-156251"/>
    <x v="964"/>
    <x v="0"/>
    <s v="VEN05"/>
    <s v="TS-21160"/>
    <s v="FUR-BO-10001337"/>
    <x v="0"/>
    <x v="0"/>
    <e v="#N/A"/>
    <n v="241.96"/>
    <n v="2"/>
    <n v="0"/>
    <n v="24.196000000000002"/>
    <n v="217.76400000000001"/>
  </r>
  <r>
    <n v="3764"/>
    <s v="CA-2016-156251"/>
    <x v="964"/>
    <x v="0"/>
    <s v="VEN04"/>
    <s v="TS-21160"/>
    <s v="OFF-BI-10003529"/>
    <x v="1"/>
    <x v="8"/>
    <s v="Prod1841"/>
    <n v="8.52"/>
    <n v="3"/>
    <n v="0"/>
    <n v="4.1748000000000003"/>
    <n v="4.3451999999999993"/>
  </r>
  <r>
    <n v="3765"/>
    <s v="CA-2017-125878"/>
    <x v="965"/>
    <x v="1"/>
    <s v="VEN04"/>
    <s v="MH-18025"/>
    <s v="OFF-BI-10002609"/>
    <x v="1"/>
    <x v="8"/>
    <s v="Prod1841"/>
    <n v="1.788"/>
    <n v="3"/>
    <n v="0.8"/>
    <n v="-3.0396000000000001"/>
    <n v="4.8276000000000003"/>
  </r>
  <r>
    <n v="3766"/>
    <s v="CA-2016-163153"/>
    <x v="595"/>
    <x v="1"/>
    <s v="VEN03"/>
    <s v="DM-12955"/>
    <s v="FUR-TA-10004767"/>
    <x v="0"/>
    <x v="3"/>
    <s v="Prod1819"/>
    <n v="99.372"/>
    <n v="2"/>
    <n v="0.3"/>
    <n v="-1.4196"/>
    <n v="100.7916"/>
  </r>
  <r>
    <n v="3767"/>
    <s v="CA-2016-163153"/>
    <x v="595"/>
    <x v="1"/>
    <s v="VEN05"/>
    <s v="DM-12955"/>
    <s v="OFF-AR-10001868"/>
    <x v="1"/>
    <x v="6"/>
    <s v="Prod1819"/>
    <n v="1.3440000000000001"/>
    <n v="1"/>
    <n v="0.2"/>
    <n v="0.504"/>
    <n v="0.84000000000000008"/>
  </r>
  <r>
    <n v="3768"/>
    <s v="CA-2015-103205"/>
    <x v="763"/>
    <x v="0"/>
    <s v="VEN02"/>
    <s v="JJ-15760"/>
    <s v="TEC-PH-10004896"/>
    <x v="2"/>
    <x v="7"/>
    <s v="Prod154"/>
    <n v="119.96"/>
    <n v="5"/>
    <n v="0.2"/>
    <n v="11.996"/>
    <n v="107.964"/>
  </r>
  <r>
    <n v="3769"/>
    <s v="CA-2014-153913"/>
    <x v="966"/>
    <x v="0"/>
    <s v="VEN02"/>
    <s v="KB-16585"/>
    <s v="FUR-CH-10000988"/>
    <x v="0"/>
    <x v="1"/>
    <s v="Prod645"/>
    <n v="1013.832"/>
    <n v="9"/>
    <n v="0.2"/>
    <n v="101.3832"/>
    <n v="912.44880000000001"/>
  </r>
  <r>
    <n v="3770"/>
    <s v="CA-2014-153913"/>
    <x v="966"/>
    <x v="0"/>
    <s v="VEN02"/>
    <s v="KB-16585"/>
    <s v="OFF-FA-10000490"/>
    <x v="1"/>
    <x v="13"/>
    <s v="Prod1839"/>
    <n v="1.984"/>
    <n v="2"/>
    <n v="0.2"/>
    <n v="0.66959999999999997"/>
    <n v="1.3144"/>
  </r>
  <r>
    <n v="3771"/>
    <s v="CA-2016-155530"/>
    <x v="967"/>
    <x v="1"/>
    <s v="VEN03"/>
    <s v="CM-12160"/>
    <s v="FUR-TA-10004256"/>
    <x v="0"/>
    <x v="3"/>
    <s v="Prod1819"/>
    <n v="2003.52"/>
    <n v="6"/>
    <n v="0.2"/>
    <n v="-325.572"/>
    <n v="2329.0920000000001"/>
  </r>
  <r>
    <n v="3772"/>
    <s v="US-2016-101196"/>
    <x v="968"/>
    <x v="1"/>
    <s v="VEN03"/>
    <s v="FM-14215"/>
    <s v="OFF-ST-10004804"/>
    <x v="1"/>
    <x v="4"/>
    <s v="Prod1425"/>
    <n v="82.367999999999995"/>
    <n v="2"/>
    <n v="0.2"/>
    <n v="-19.5624"/>
    <n v="101.93039999999999"/>
  </r>
  <r>
    <n v="3773"/>
    <s v="CA-2014-115357"/>
    <x v="826"/>
    <x v="0"/>
    <s v="VEN02"/>
    <s v="RF-19735"/>
    <s v="TEC-AC-10000023"/>
    <x v="2"/>
    <x v="11"/>
    <s v="Prod1425"/>
    <n v="62.91"/>
    <n v="3"/>
    <n v="0"/>
    <n v="22.647600000000001"/>
    <n v="40.2624"/>
  </r>
  <r>
    <n v="3774"/>
    <s v="US-2014-102715"/>
    <x v="969"/>
    <x v="0"/>
    <s v="VEN02"/>
    <s v="JK-15370"/>
    <s v="OFF-FA-10001332"/>
    <x v="1"/>
    <x v="13"/>
    <s v="Prod1839"/>
    <n v="6.9119999999999999"/>
    <n v="3"/>
    <n v="0.2"/>
    <n v="2.3328000000000002"/>
    <n v="4.5792000000000002"/>
  </r>
  <r>
    <n v="3775"/>
    <s v="US-2014-102715"/>
    <x v="969"/>
    <x v="0"/>
    <s v="VEN05"/>
    <s v="JK-15370"/>
    <s v="TEC-AC-10002001"/>
    <x v="2"/>
    <x v="11"/>
    <s v="Prod1425"/>
    <n v="383.976"/>
    <n v="3"/>
    <n v="0.2"/>
    <n v="81.594899999999996"/>
    <n v="302.3811"/>
  </r>
  <r>
    <n v="3776"/>
    <s v="US-2014-102715"/>
    <x v="969"/>
    <x v="0"/>
    <s v="VEN01"/>
    <s v="JK-15370"/>
    <s v="OFF-PA-10000029"/>
    <x v="1"/>
    <x v="10"/>
    <s v="Prod998"/>
    <n v="10.368"/>
    <n v="2"/>
    <n v="0.2"/>
    <n v="3.6288"/>
    <n v="6.7392000000000003"/>
  </r>
  <r>
    <n v="3777"/>
    <s v="US-2014-102715"/>
    <x v="969"/>
    <x v="0"/>
    <s v="VEN04"/>
    <s v="JK-15370"/>
    <s v="TEC-AC-10001874"/>
    <x v="2"/>
    <x v="11"/>
    <s v="Prod1425"/>
    <n v="335.94400000000002"/>
    <n v="7"/>
    <n v="0.2"/>
    <n v="41.993000000000002"/>
    <n v="293.95100000000002"/>
  </r>
  <r>
    <n v="3778"/>
    <s v="CA-2015-107937"/>
    <x v="970"/>
    <x v="1"/>
    <s v="VEN03"/>
    <s v="JB-16045"/>
    <s v="FUR-FU-10002298"/>
    <x v="0"/>
    <x v="5"/>
    <s v="Prod1819"/>
    <n v="665.88"/>
    <n v="6"/>
    <n v="0"/>
    <n v="106.5408"/>
    <n v="559.33920000000001"/>
  </r>
  <r>
    <n v="3779"/>
    <s v="US-2017-148768"/>
    <x v="348"/>
    <x v="0"/>
    <s v="VEN05"/>
    <s v="PN-18775"/>
    <s v="TEC-PH-10002564"/>
    <x v="2"/>
    <x v="7"/>
    <s v="Prod1458"/>
    <n v="71.975999999999999"/>
    <n v="3"/>
    <n v="0.2"/>
    <n v="8.9969999999999999"/>
    <n v="62.978999999999999"/>
  </r>
  <r>
    <n v="3780"/>
    <s v="CA-2017-118521"/>
    <x v="971"/>
    <x v="1"/>
    <s v="VEN03"/>
    <s v="LF-17185"/>
    <s v="OFF-PA-10003465"/>
    <x v="1"/>
    <x v="10"/>
    <s v="Prod1483"/>
    <n v="37.94"/>
    <n v="2"/>
    <n v="0"/>
    <n v="18.211200000000002"/>
    <n v="19.728799999999996"/>
  </r>
  <r>
    <n v="3781"/>
    <s v="CA-2014-149643"/>
    <x v="779"/>
    <x v="1"/>
    <s v="VEN03"/>
    <s v="RH-19510"/>
    <s v="TEC-PH-10000038"/>
    <x v="2"/>
    <x v="7"/>
    <s v="Prod1458"/>
    <n v="273.95999999999998"/>
    <n v="2"/>
    <n v="0"/>
    <n v="10.958399999999999"/>
    <n v="263.0016"/>
  </r>
  <r>
    <n v="3782"/>
    <s v="CA-2015-135314"/>
    <x v="933"/>
    <x v="0"/>
    <s v="VEN05"/>
    <s v="MC-17575"/>
    <s v="TEC-PH-10003072"/>
    <x v="2"/>
    <x v="7"/>
    <s v="Prod154"/>
    <n v="269.98200000000003"/>
    <n v="3"/>
    <n v="0.4"/>
    <n v="40.497300000000003"/>
    <n v="229.48470000000003"/>
  </r>
  <r>
    <n v="3783"/>
    <s v="CA-2017-165204"/>
    <x v="38"/>
    <x v="0"/>
    <s v="VEN01"/>
    <s v="MN-17935"/>
    <s v="OFF-PA-10003424"/>
    <x v="1"/>
    <x v="10"/>
    <s v="Prod1483"/>
    <n v="8.9039999999999999"/>
    <n v="3"/>
    <n v="0.2"/>
    <n v="3.339"/>
    <n v="5.5649999999999995"/>
  </r>
  <r>
    <n v="3784"/>
    <s v="CA-2017-165204"/>
    <x v="38"/>
    <x v="0"/>
    <s v="VEN01"/>
    <s v="MN-17935"/>
    <s v="OFF-ST-10003716"/>
    <x v="1"/>
    <x v="4"/>
    <s v="Prod1425"/>
    <n v="720.06399999999996"/>
    <n v="4"/>
    <n v="0.2"/>
    <n v="-63.005600000000001"/>
    <n v="783.06959999999992"/>
  </r>
  <r>
    <n v="3785"/>
    <s v="CA-2017-125752"/>
    <x v="460"/>
    <x v="1"/>
    <s v="VEN04"/>
    <s v="EH-14125"/>
    <s v="TEC-AC-10003590"/>
    <x v="2"/>
    <x v="11"/>
    <s v="Prod1425"/>
    <n v="41.423999999999999"/>
    <n v="2"/>
    <n v="0.2"/>
    <n v="8.2848000000000006"/>
    <n v="33.139200000000002"/>
  </r>
  <r>
    <n v="3786"/>
    <s v="CA-2017-112487"/>
    <x v="53"/>
    <x v="1"/>
    <s v="VEN01"/>
    <s v="TC-21535"/>
    <s v="OFF-BI-10000494"/>
    <x v="1"/>
    <x v="8"/>
    <s v="Prod1819"/>
    <n v="3.1320000000000001"/>
    <n v="2"/>
    <n v="0.7"/>
    <n v="-2.61"/>
    <n v="5.742"/>
  </r>
  <r>
    <n v="3787"/>
    <s v="CA-2016-144218"/>
    <x v="271"/>
    <x v="1"/>
    <s v="VEN01"/>
    <s v="JD-15895"/>
    <s v="OFF-ST-10002615"/>
    <x v="1"/>
    <x v="4"/>
    <s v="Prod1425"/>
    <n v="1085.42"/>
    <n v="7"/>
    <n v="0"/>
    <n v="282.20920000000001"/>
    <n v="803.21080000000006"/>
  </r>
  <r>
    <n v="3788"/>
    <s v="CA-2016-169971"/>
    <x v="411"/>
    <x v="1"/>
    <s v="VEN04"/>
    <s v="IL-15100"/>
    <s v="OFF-AR-10002804"/>
    <x v="1"/>
    <x v="6"/>
    <s v="Prod1819"/>
    <n v="3.9119999999999999"/>
    <n v="1"/>
    <n v="0.2"/>
    <n v="1.0268999999999999"/>
    <n v="2.8851"/>
  </r>
  <r>
    <n v="3789"/>
    <s v="CA-2016-169971"/>
    <x v="411"/>
    <x v="1"/>
    <s v="VEN05"/>
    <s v="IL-15100"/>
    <s v="OFF-AR-10001044"/>
    <x v="1"/>
    <x v="6"/>
    <s v="Prod1819"/>
    <n v="62.375999999999998"/>
    <n v="3"/>
    <n v="0.2"/>
    <n v="7.0172999999999996"/>
    <n v="55.358699999999999"/>
  </r>
  <r>
    <n v="3790"/>
    <s v="US-2016-133508"/>
    <x v="180"/>
    <x v="1"/>
    <s v="VEN03"/>
    <s v="SW-20350"/>
    <s v="OFF-FA-10000134"/>
    <x v="1"/>
    <x v="13"/>
    <s v="Prod1839"/>
    <n v="29.05"/>
    <n v="5"/>
    <n v="0"/>
    <n v="9.0054999999999996"/>
    <n v="20.044499999999999"/>
  </r>
  <r>
    <n v="3791"/>
    <s v="CA-2014-107139"/>
    <x v="972"/>
    <x v="1"/>
    <s v="VEN01"/>
    <s v="DP-13390"/>
    <s v="OFF-BI-10001670"/>
    <x v="1"/>
    <x v="8"/>
    <s v="Prod1819"/>
    <n v="180.96"/>
    <n v="6"/>
    <n v="0.2"/>
    <n v="67.86"/>
    <n v="113.10000000000001"/>
  </r>
  <r>
    <n v="3792"/>
    <s v="CA-2015-111325"/>
    <x v="973"/>
    <x v="2"/>
    <s v="VEN05"/>
    <s v="BT-11395"/>
    <s v="OFF-BI-10000343"/>
    <x v="1"/>
    <x v="8"/>
    <s v="Prod1819"/>
    <n v="4.4189999999999996"/>
    <n v="3"/>
    <n v="0.7"/>
    <n v="-3.3879000000000001"/>
    <n v="7.8068999999999997"/>
  </r>
  <r>
    <n v="3793"/>
    <s v="CA-2015-111325"/>
    <x v="973"/>
    <x v="2"/>
    <s v="VEN02"/>
    <s v="BT-11395"/>
    <s v="OFF-AR-10002257"/>
    <x v="1"/>
    <x v="6"/>
    <s v="Prod1819"/>
    <n v="16.032"/>
    <n v="6"/>
    <n v="0.2"/>
    <n v="2.2044000000000001"/>
    <n v="13.8276"/>
  </r>
  <r>
    <n v="3794"/>
    <s v="CA-2015-163762"/>
    <x v="382"/>
    <x v="1"/>
    <s v="VEN02"/>
    <s v="JE-15475"/>
    <s v="OFF-AR-10001915"/>
    <x v="1"/>
    <x v="6"/>
    <s v="Prod1819"/>
    <n v="29.79"/>
    <n v="3"/>
    <n v="0"/>
    <n v="12.511799999999999"/>
    <n v="17.278199999999998"/>
  </r>
  <r>
    <n v="3795"/>
    <s v="US-2014-117163"/>
    <x v="921"/>
    <x v="1"/>
    <s v="VEN03"/>
    <s v="EJ-13720"/>
    <s v="OFF-ST-10003692"/>
    <x v="1"/>
    <x v="4"/>
    <s v="Prod1425"/>
    <n v="57.23"/>
    <n v="1"/>
    <n v="0"/>
    <n v="14.307499999999999"/>
    <n v="42.922499999999999"/>
  </r>
  <r>
    <n v="3796"/>
    <s v="US-2014-117163"/>
    <x v="921"/>
    <x v="1"/>
    <s v="VEN03"/>
    <s v="EJ-13720"/>
    <s v="FUR-TA-10003469"/>
    <x v="0"/>
    <x v="3"/>
    <s v="Prod1819"/>
    <n v="333"/>
    <n v="3"/>
    <n v="0.2"/>
    <n v="-16.649999999999999"/>
    <n v="349.65"/>
  </r>
  <r>
    <n v="3797"/>
    <s v="US-2014-117163"/>
    <x v="921"/>
    <x v="1"/>
    <s v="VEN02"/>
    <s v="EJ-13720"/>
    <s v="OFF-AR-10003179"/>
    <x v="1"/>
    <x v="6"/>
    <s v="Prod1819"/>
    <n v="36.44"/>
    <n v="4"/>
    <n v="0"/>
    <n v="12.0252"/>
    <n v="24.4148"/>
  </r>
  <r>
    <n v="3798"/>
    <s v="CA-2017-121314"/>
    <x v="255"/>
    <x v="2"/>
    <s v="VEN01"/>
    <s v="BE-11410"/>
    <s v="OFF-PA-10003395"/>
    <x v="1"/>
    <x v="10"/>
    <s v="Prod1483"/>
    <n v="251.64"/>
    <n v="3"/>
    <n v="0.2"/>
    <n v="88.073999999999998"/>
    <n v="163.56599999999997"/>
  </r>
  <r>
    <n v="3799"/>
    <s v="CA-2017-147760"/>
    <x v="133"/>
    <x v="2"/>
    <s v="VEN01"/>
    <s v="KL-16555"/>
    <s v="FUR-TA-10004575"/>
    <x v="0"/>
    <x v="3"/>
    <s v="Prod1819"/>
    <n v="523.76400000000001"/>
    <n v="3"/>
    <n v="0.4"/>
    <n v="-192.04679999999999"/>
    <n v="715.81079999999997"/>
  </r>
  <r>
    <n v="3800"/>
    <s v="CA-2017-147760"/>
    <x v="133"/>
    <x v="2"/>
    <s v="VEN01"/>
    <s v="KL-16555"/>
    <s v="TEC-PH-10002483"/>
    <x v="2"/>
    <x v="7"/>
    <s v="Prod1458"/>
    <n v="1359.96"/>
    <n v="5"/>
    <n v="0.2"/>
    <n v="118.9965"/>
    <n v="1240.9635000000001"/>
  </r>
  <r>
    <n v="3801"/>
    <s v="CA-2016-156503"/>
    <x v="550"/>
    <x v="1"/>
    <s v="VEN01"/>
    <s v="NC-18415"/>
    <s v="FUR-CH-10003606"/>
    <x v="0"/>
    <x v="1"/>
    <s v="Prod645"/>
    <n v="102.592"/>
    <n v="1"/>
    <n v="0.2"/>
    <n v="10.2592"/>
    <n v="92.332799999999992"/>
  </r>
  <r>
    <n v="3802"/>
    <s v="CA-2016-156503"/>
    <x v="550"/>
    <x v="1"/>
    <s v="VEN01"/>
    <s v="NC-18415"/>
    <s v="TEC-AC-10002473"/>
    <x v="2"/>
    <x v="11"/>
    <s v="Prod1425"/>
    <n v="22.704000000000001"/>
    <n v="1"/>
    <n v="0.2"/>
    <n v="5.9598000000000004"/>
    <n v="16.744199999999999"/>
  </r>
  <r>
    <n v="3803"/>
    <s v="CA-2016-156503"/>
    <x v="550"/>
    <x v="1"/>
    <s v="VEN05"/>
    <s v="NC-18415"/>
    <s v="OFF-PA-10002319"/>
    <x v="1"/>
    <x v="10"/>
    <s v="Prod1856"/>
    <n v="93.024000000000001"/>
    <n v="3"/>
    <n v="0.2"/>
    <n v="33.721200000000003"/>
    <n v="59.302799999999998"/>
  </r>
  <r>
    <n v="3804"/>
    <s v="CA-2016-156503"/>
    <x v="550"/>
    <x v="1"/>
    <s v="VEN02"/>
    <s v="NC-18415"/>
    <s v="OFF-SU-10000946"/>
    <x v="1"/>
    <x v="14"/>
    <s v="Prod1425"/>
    <n v="12.768000000000001"/>
    <n v="2"/>
    <n v="0.2"/>
    <n v="1.4363999999999999"/>
    <n v="11.331600000000002"/>
  </r>
  <r>
    <n v="3805"/>
    <s v="CA-2016-156503"/>
    <x v="550"/>
    <x v="1"/>
    <s v="VEN04"/>
    <s v="NC-18415"/>
    <s v="OFF-EN-10001335"/>
    <x v="1"/>
    <x v="12"/>
    <s v="Prod353"/>
    <n v="35.008000000000003"/>
    <n v="4"/>
    <n v="0.2"/>
    <n v="13.128"/>
    <n v="21.880000000000003"/>
  </r>
  <r>
    <n v="3806"/>
    <s v="CA-2016-156503"/>
    <x v="550"/>
    <x v="1"/>
    <s v="VEN05"/>
    <s v="NC-18415"/>
    <s v="OFF-PA-10002377"/>
    <x v="1"/>
    <x v="10"/>
    <s v="Prod1856"/>
    <n v="39.152000000000001"/>
    <n v="1"/>
    <n v="0.2"/>
    <n v="14.682"/>
    <n v="24.47"/>
  </r>
  <r>
    <n v="3807"/>
    <s v="CA-2015-113628"/>
    <x v="765"/>
    <x v="1"/>
    <s v="VEN04"/>
    <s v="AH-10690"/>
    <s v="OFF-AR-10001246"/>
    <x v="1"/>
    <x v="6"/>
    <s v="Prod1819"/>
    <n v="11.76"/>
    <n v="5"/>
    <n v="0.2"/>
    <n v="1.323"/>
    <n v="10.436999999999999"/>
  </r>
  <r>
    <n v="3808"/>
    <s v="CA-2015-113628"/>
    <x v="765"/>
    <x v="1"/>
    <s v="VEN02"/>
    <s v="AH-10690"/>
    <s v="OFF-BI-10003291"/>
    <x v="1"/>
    <x v="8"/>
    <s v="Prod1841"/>
    <n v="5.2380000000000004"/>
    <n v="2"/>
    <n v="0.7"/>
    <n v="-4.0157999999999996"/>
    <n v="9.2538"/>
  </r>
  <r>
    <n v="3809"/>
    <s v="CA-2015-113628"/>
    <x v="765"/>
    <x v="1"/>
    <s v="VEN02"/>
    <s v="AH-10690"/>
    <s v="OFF-BI-10002799"/>
    <x v="1"/>
    <x v="8"/>
    <s v="Prod1841"/>
    <n v="4.6619999999999999"/>
    <n v="3"/>
    <n v="0.7"/>
    <n v="-3.7296"/>
    <n v="8.3916000000000004"/>
  </r>
  <r>
    <n v="3810"/>
    <s v="CA-2015-113628"/>
    <x v="765"/>
    <x v="1"/>
    <s v="VEN03"/>
    <s v="AH-10690"/>
    <s v="FUR-CH-10003298"/>
    <x v="0"/>
    <x v="1"/>
    <s v="Prod645"/>
    <n v="523.91999999999996"/>
    <n v="5"/>
    <n v="0.2"/>
    <n v="-72.039000000000001"/>
    <n v="595.95899999999995"/>
  </r>
  <r>
    <n v="3811"/>
    <s v="CA-2015-113628"/>
    <x v="765"/>
    <x v="1"/>
    <s v="VEN02"/>
    <s v="AH-10690"/>
    <s v="TEC-PH-10000441"/>
    <x v="2"/>
    <x v="7"/>
    <s v="Prod1458"/>
    <n v="100.792"/>
    <n v="1"/>
    <n v="0.2"/>
    <n v="10.0792"/>
    <n v="90.712800000000001"/>
  </r>
  <r>
    <n v="3812"/>
    <s v="CA-2015-113628"/>
    <x v="765"/>
    <x v="1"/>
    <s v="VEN04"/>
    <s v="AH-10690"/>
    <s v="FUR-CH-10004477"/>
    <x v="0"/>
    <x v="1"/>
    <s v="Prod645"/>
    <n v="146.136"/>
    <n v="3"/>
    <n v="0.2"/>
    <n v="16.440300000000001"/>
    <n v="129.69569999999999"/>
  </r>
  <r>
    <n v="3813"/>
    <s v="CA-2017-147753"/>
    <x v="974"/>
    <x v="3"/>
    <s v="VEN02"/>
    <s v="PK-19075"/>
    <s v="OFF-LA-10003537"/>
    <x v="1"/>
    <x v="2"/>
    <s v="Prod998"/>
    <n v="25.06"/>
    <n v="2"/>
    <n v="0"/>
    <n v="11.7782"/>
    <n v="13.281799999999999"/>
  </r>
  <r>
    <n v="3814"/>
    <s v="CA-2015-103961"/>
    <x v="217"/>
    <x v="1"/>
    <s v="VEN03"/>
    <s v="NG-18430"/>
    <s v="OFF-LA-10004484"/>
    <x v="1"/>
    <x v="2"/>
    <s v="Prod998"/>
    <n v="19.824000000000002"/>
    <n v="6"/>
    <n v="0.2"/>
    <n v="6.4428000000000001"/>
    <n v="13.381200000000002"/>
  </r>
  <r>
    <n v="3815"/>
    <s v="CA-2016-152471"/>
    <x v="975"/>
    <x v="3"/>
    <s v="VEN05"/>
    <s v="ZD-21925"/>
    <s v="TEC-PH-10002824"/>
    <x v="2"/>
    <x v="7"/>
    <s v="Prod154"/>
    <n v="823.96"/>
    <n v="5"/>
    <n v="0.2"/>
    <n v="51.497500000000002"/>
    <n v="772.46250000000009"/>
  </r>
  <r>
    <n v="3816"/>
    <s v="CA-2016-152471"/>
    <x v="975"/>
    <x v="3"/>
    <s v="VEN01"/>
    <s v="ZD-21925"/>
    <s v="OFF-PA-10004965"/>
    <x v="1"/>
    <x v="10"/>
    <s v="Prod1425"/>
    <n v="15.984"/>
    <n v="2"/>
    <n v="0.2"/>
    <n v="4.9950000000000001"/>
    <n v="10.989000000000001"/>
  </r>
  <r>
    <n v="3817"/>
    <s v="CA-2015-102582"/>
    <x v="400"/>
    <x v="1"/>
    <s v="VEN05"/>
    <s v="NW-18400"/>
    <s v="FUR-TA-10003569"/>
    <x v="0"/>
    <x v="3"/>
    <s v="Prod1819"/>
    <n v="801.96"/>
    <n v="2"/>
    <n v="0"/>
    <n v="200.49"/>
    <n v="601.47"/>
  </r>
  <r>
    <n v="3818"/>
    <s v="CA-2015-102582"/>
    <x v="400"/>
    <x v="1"/>
    <s v="VEN01"/>
    <s v="NW-18400"/>
    <s v="TEC-PH-10003187"/>
    <x v="2"/>
    <x v="7"/>
    <s v="Prod154"/>
    <n v="59.97"/>
    <n v="3"/>
    <n v="0"/>
    <n v="0"/>
    <n v="59.97"/>
  </r>
  <r>
    <n v="3819"/>
    <s v="CA-2015-102582"/>
    <x v="400"/>
    <x v="1"/>
    <s v="VEN01"/>
    <s v="NW-18400"/>
    <s v="FUR-CH-10004853"/>
    <x v="0"/>
    <x v="1"/>
    <s v="Prod645"/>
    <n v="1056.8599999999999"/>
    <n v="7"/>
    <n v="0"/>
    <n v="306.48939999999999"/>
    <n v="750.37059999999997"/>
  </r>
  <r>
    <n v="3820"/>
    <s v="CA-2017-141873"/>
    <x v="518"/>
    <x v="1"/>
    <s v="VEN03"/>
    <s v="HG-14845"/>
    <s v="OFF-BI-10001031"/>
    <x v="1"/>
    <x v="8"/>
    <s v="Prod1819"/>
    <n v="12.816000000000001"/>
    <n v="3"/>
    <n v="0.2"/>
    <n v="4.3254000000000001"/>
    <n v="8.4906000000000006"/>
  </r>
  <r>
    <n v="3821"/>
    <s v="CA-2017-141873"/>
    <x v="518"/>
    <x v="1"/>
    <s v="VEN04"/>
    <s v="HG-14845"/>
    <s v="FUR-BO-10003034"/>
    <x v="0"/>
    <x v="0"/>
    <s v="Prod889"/>
    <n v="314.35199999999998"/>
    <n v="3"/>
    <n v="0.2"/>
    <n v="-15.717599999999999"/>
    <n v="330.06959999999998"/>
  </r>
  <r>
    <n v="3822"/>
    <s v="CA-2017-141873"/>
    <x v="518"/>
    <x v="1"/>
    <s v="VEN03"/>
    <s v="HG-14845"/>
    <s v="OFF-PA-10000069"/>
    <x v="1"/>
    <x v="10"/>
    <s v="Prod998"/>
    <n v="18.98"/>
    <n v="2"/>
    <n v="0"/>
    <n v="8.9206000000000003"/>
    <n v="10.0594"/>
  </r>
  <r>
    <n v="3823"/>
    <s v="CA-2017-141873"/>
    <x v="518"/>
    <x v="1"/>
    <s v="VEN05"/>
    <s v="HG-14845"/>
    <s v="OFF-BI-10003655"/>
    <x v="1"/>
    <x v="8"/>
    <s v="Prod1841"/>
    <n v="18.239999999999998"/>
    <n v="6"/>
    <n v="0.2"/>
    <n v="6.1559999999999997"/>
    <n v="12.084"/>
  </r>
  <r>
    <n v="3824"/>
    <s v="CA-2015-140984"/>
    <x v="629"/>
    <x v="1"/>
    <s v="VEN05"/>
    <s v="CC-12685"/>
    <s v="OFF-ST-10000585"/>
    <x v="1"/>
    <x v="4"/>
    <s v="Prod1425"/>
    <n v="991.2"/>
    <n v="6"/>
    <n v="0"/>
    <n v="257.71199999999999"/>
    <n v="733.48800000000006"/>
  </r>
  <r>
    <n v="3825"/>
    <s v="CA-2015-140984"/>
    <x v="629"/>
    <x v="1"/>
    <s v="VEN04"/>
    <s v="CC-12685"/>
    <s v="TEC-CO-10001571"/>
    <x v="2"/>
    <x v="16"/>
    <s v="Prod1460"/>
    <n v="879.98400000000004"/>
    <n v="2"/>
    <n v="0.2"/>
    <n v="329.99400000000003"/>
    <n v="549.99"/>
  </r>
  <r>
    <n v="3826"/>
    <s v="CA-2015-140984"/>
    <x v="629"/>
    <x v="1"/>
    <s v="VEN02"/>
    <s v="CC-12685"/>
    <s v="OFF-BI-10002012"/>
    <x v="1"/>
    <x v="8"/>
    <s v="Prod1841"/>
    <n v="12.96"/>
    <n v="9"/>
    <n v="0.2"/>
    <n v="4.5359999999999996"/>
    <n v="8.4240000000000013"/>
  </r>
  <r>
    <n v="3827"/>
    <s v="CA-2014-132801"/>
    <x v="976"/>
    <x v="1"/>
    <s v="VEN05"/>
    <s v="JG-15805"/>
    <s v="OFF-ST-10001228"/>
    <x v="1"/>
    <x v="4"/>
    <s v="Prod1425"/>
    <n v="107.44"/>
    <n v="10"/>
    <n v="0.2"/>
    <n v="10.744"/>
    <n v="96.695999999999998"/>
  </r>
  <r>
    <n v="3828"/>
    <s v="CA-2017-141733"/>
    <x v="676"/>
    <x v="1"/>
    <s v="VEN03"/>
    <s v="RW-19540"/>
    <s v="FUR-CH-10004086"/>
    <x v="0"/>
    <x v="1"/>
    <s v="Prod645"/>
    <n v="1458.65"/>
    <n v="5"/>
    <n v="0"/>
    <n v="423.00850000000003"/>
    <n v="1035.6415000000002"/>
  </r>
  <r>
    <n v="3829"/>
    <s v="CA-2017-141733"/>
    <x v="676"/>
    <x v="1"/>
    <s v="VEN01"/>
    <s v="RW-19540"/>
    <s v="FUR-CH-10002017"/>
    <x v="0"/>
    <x v="1"/>
    <s v="Prod645"/>
    <n v="26.64"/>
    <n v="1"/>
    <n v="0"/>
    <n v="7.4592000000000001"/>
    <n v="19.180800000000001"/>
  </r>
  <r>
    <n v="3830"/>
    <s v="CA-2017-141733"/>
    <x v="676"/>
    <x v="1"/>
    <s v="VEN02"/>
    <s v="RW-19540"/>
    <s v="FUR-CH-10000595"/>
    <x v="0"/>
    <x v="1"/>
    <s v="Prod645"/>
    <n v="476.8"/>
    <n v="2"/>
    <n v="0"/>
    <n v="119.2"/>
    <n v="357.6"/>
  </r>
  <r>
    <n v="3831"/>
    <s v="CA-2017-141733"/>
    <x v="676"/>
    <x v="1"/>
    <s v="VEN03"/>
    <s v="RW-19540"/>
    <s v="OFF-AP-10001563"/>
    <x v="1"/>
    <x v="9"/>
    <s v="Prod1819"/>
    <n v="87.444000000000003"/>
    <n v="2"/>
    <n v="0.1"/>
    <n v="18.4604"/>
    <n v="68.983599999999996"/>
  </r>
  <r>
    <n v="3832"/>
    <s v="US-2015-111927"/>
    <x v="765"/>
    <x v="1"/>
    <s v="VEN01"/>
    <s v="LS-17230"/>
    <s v="FUR-FU-10004017"/>
    <x v="0"/>
    <x v="5"/>
    <s v="Prod1819"/>
    <n v="76.14"/>
    <n v="3"/>
    <n v="0"/>
    <n v="26.649000000000001"/>
    <n v="49.491"/>
  </r>
  <r>
    <n v="3833"/>
    <s v="US-2015-111927"/>
    <x v="765"/>
    <x v="1"/>
    <s v="VEN01"/>
    <s v="LS-17230"/>
    <s v="OFF-BI-10002571"/>
    <x v="1"/>
    <x v="8"/>
    <s v="Prod1841"/>
    <n v="19.96"/>
    <n v="2"/>
    <n v="0"/>
    <n v="9.3811999999999998"/>
    <n v="10.578800000000001"/>
  </r>
  <r>
    <n v="3834"/>
    <s v="CA-2014-105984"/>
    <x v="81"/>
    <x v="3"/>
    <s v="VEN05"/>
    <s v="MY-18295"/>
    <s v="TEC-PH-10000560"/>
    <x v="2"/>
    <x v="7"/>
    <s v="Prod1458"/>
    <n v="1049.97"/>
    <n v="5"/>
    <n v="0.4"/>
    <n v="-209.994"/>
    <n v="1259.9639999999999"/>
  </r>
  <r>
    <n v="3835"/>
    <s v="CA-2014-105984"/>
    <x v="81"/>
    <x v="3"/>
    <s v="VEN05"/>
    <s v="MY-18295"/>
    <s v="FUR-CH-10000847"/>
    <x v="0"/>
    <x v="1"/>
    <s v="Prod645"/>
    <n v="611.05799999999999"/>
    <n v="3"/>
    <n v="0.3"/>
    <n v="-34.9176"/>
    <n v="645.97559999999999"/>
  </r>
  <r>
    <n v="3836"/>
    <s v="CA-2014-100363"/>
    <x v="977"/>
    <x v="1"/>
    <s v="VEN02"/>
    <s v="JM-15655"/>
    <s v="OFF-FA-10000611"/>
    <x v="1"/>
    <x v="13"/>
    <s v="Prod1839"/>
    <n v="2.3679999999999999"/>
    <n v="2"/>
    <n v="0.2"/>
    <n v="0.82879999999999998"/>
    <n v="1.5391999999999999"/>
  </r>
  <r>
    <n v="3837"/>
    <s v="CA-2014-100363"/>
    <x v="977"/>
    <x v="1"/>
    <s v="VEN05"/>
    <s v="JM-15655"/>
    <s v="OFF-PA-10004733"/>
    <x v="1"/>
    <x v="10"/>
    <s v="Prod1425"/>
    <n v="19.007999999999999"/>
    <n v="3"/>
    <n v="0.2"/>
    <n v="6.8903999999999996"/>
    <n v="12.117599999999999"/>
  </r>
  <r>
    <n v="3838"/>
    <s v="CA-2014-126760"/>
    <x v="978"/>
    <x v="1"/>
    <s v="VEN02"/>
    <s v="KM-16720"/>
    <s v="TEC-PH-10001363"/>
    <x v="2"/>
    <x v="7"/>
    <s v="Prod1458"/>
    <n v="911.98400000000004"/>
    <n v="2"/>
    <n v="0.2"/>
    <n v="113.998"/>
    <n v="797.98599999999999"/>
  </r>
  <r>
    <n v="3839"/>
    <s v="CA-2014-126760"/>
    <x v="978"/>
    <x v="1"/>
    <s v="VEN05"/>
    <s v="KM-16720"/>
    <s v="FUR-CH-10003312"/>
    <x v="0"/>
    <x v="1"/>
    <s v="Prod645"/>
    <n v="674.35199999999998"/>
    <n v="3"/>
    <n v="0.2"/>
    <n v="-109.5822"/>
    <n v="783.93419999999992"/>
  </r>
  <r>
    <n v="3840"/>
    <s v="CA-2014-126760"/>
    <x v="978"/>
    <x v="1"/>
    <s v="VEN05"/>
    <s v="KM-16720"/>
    <s v="FUR-FU-10004018"/>
    <x v="0"/>
    <x v="5"/>
    <s v="Prod1819"/>
    <n v="134.01"/>
    <n v="9"/>
    <n v="0"/>
    <n v="36.182699999999997"/>
    <n v="97.827299999999994"/>
  </r>
  <r>
    <n v="3841"/>
    <s v="CA-2014-126760"/>
    <x v="978"/>
    <x v="1"/>
    <s v="VEN05"/>
    <s v="KM-16720"/>
    <s v="TEC-AC-10004814"/>
    <x v="2"/>
    <x v="11"/>
    <s v="Prod1460"/>
    <n v="170.97"/>
    <n v="3"/>
    <n v="0"/>
    <n v="70.097700000000003"/>
    <n v="100.8723"/>
  </r>
  <r>
    <n v="3842"/>
    <s v="US-2014-109162"/>
    <x v="979"/>
    <x v="1"/>
    <s v="VEN03"/>
    <s v="KE-16420"/>
    <s v="FUR-CH-10002647"/>
    <x v="0"/>
    <x v="1"/>
    <s v="Prod645"/>
    <n v="170.352"/>
    <n v="3"/>
    <n v="0.2"/>
    <n v="10.647"/>
    <n v="159.70500000000001"/>
  </r>
  <r>
    <n v="3843"/>
    <s v="CA-2014-101931"/>
    <x v="199"/>
    <x v="2"/>
    <s v="VEN05"/>
    <s v="TS-21370"/>
    <s v="OFF-BI-10004140"/>
    <x v="1"/>
    <x v="8"/>
    <s v="Prod1841"/>
    <n v="7.1840000000000002"/>
    <n v="2"/>
    <n v="0.2"/>
    <n v="2.2450000000000001"/>
    <n v="4.9390000000000001"/>
  </r>
  <r>
    <n v="3844"/>
    <s v="CA-2014-101931"/>
    <x v="199"/>
    <x v="2"/>
    <s v="VEN02"/>
    <s v="TS-21370"/>
    <s v="OFF-SU-10002301"/>
    <x v="1"/>
    <x v="14"/>
    <s v="Prod1425"/>
    <n v="6.28"/>
    <n v="2"/>
    <n v="0"/>
    <n v="6.2799999999999995E-2"/>
    <n v="6.2172000000000001"/>
  </r>
  <r>
    <n v="3845"/>
    <s v="CA-2014-101931"/>
    <x v="199"/>
    <x v="2"/>
    <s v="VEN05"/>
    <s v="TS-21370"/>
    <s v="OFF-SU-10000646"/>
    <x v="1"/>
    <x v="14"/>
    <s v="Prod1425"/>
    <n v="480.74"/>
    <n v="2"/>
    <n v="0"/>
    <n v="14.4222"/>
    <n v="466.31780000000003"/>
  </r>
  <r>
    <n v="3846"/>
    <s v="CA-2014-101931"/>
    <x v="199"/>
    <x v="2"/>
    <s v="VEN01"/>
    <s v="TS-21370"/>
    <s v="FUR-BO-10001337"/>
    <x v="0"/>
    <x v="0"/>
    <e v="#N/A"/>
    <n v="616.99800000000005"/>
    <n v="6"/>
    <n v="0.15"/>
    <n v="-36.293999999999997"/>
    <n v="653.29200000000003"/>
  </r>
  <r>
    <n v="3847"/>
    <s v="CA-2014-101931"/>
    <x v="199"/>
    <x v="2"/>
    <s v="VEN04"/>
    <s v="TS-21370"/>
    <s v="OFF-ST-10003442"/>
    <x v="1"/>
    <x v="4"/>
    <s v="Prod1425"/>
    <n v="141.4"/>
    <n v="5"/>
    <n v="0"/>
    <n v="38.177999999999997"/>
    <n v="103.22200000000001"/>
  </r>
  <r>
    <n v="3848"/>
    <s v="CA-2017-129000"/>
    <x v="207"/>
    <x v="0"/>
    <s v="VEN02"/>
    <s v="SZ-20035"/>
    <s v="OFF-ST-10001097"/>
    <x v="1"/>
    <x v="4"/>
    <s v="Prod1425"/>
    <n v="501.81"/>
    <n v="3"/>
    <n v="0"/>
    <n v="0"/>
    <n v="501.81"/>
  </r>
  <r>
    <n v="3849"/>
    <s v="CA-2017-161053"/>
    <x v="19"/>
    <x v="2"/>
    <s v="VEN05"/>
    <s v="JE-15745"/>
    <s v="OFF-BI-10004318"/>
    <x v="1"/>
    <x v="8"/>
    <s v="Prod1841"/>
    <n v="691.96"/>
    <n v="4"/>
    <n v="0"/>
    <n v="318.30160000000001"/>
    <n v="373.65840000000003"/>
  </r>
  <r>
    <n v="3850"/>
    <s v="CA-2017-161053"/>
    <x v="19"/>
    <x v="2"/>
    <s v="VEN02"/>
    <s v="JE-15745"/>
    <s v="TEC-AC-10004633"/>
    <x v="2"/>
    <x v="11"/>
    <s v="Prod1460"/>
    <n v="34.950000000000003"/>
    <n v="5"/>
    <n v="0"/>
    <n v="15.378"/>
    <n v="19.572000000000003"/>
  </r>
  <r>
    <n v="3851"/>
    <s v="CA-2015-142377"/>
    <x v="234"/>
    <x v="1"/>
    <s v="VEN01"/>
    <s v="MS-17980"/>
    <s v="OFF-PA-10001970"/>
    <x v="1"/>
    <x v="10"/>
    <s v="Prod1856"/>
    <n v="85.96"/>
    <n v="7"/>
    <n v="0"/>
    <n v="40.401200000000003"/>
    <n v="45.558799999999991"/>
  </r>
  <r>
    <n v="3852"/>
    <s v="CA-2015-127593"/>
    <x v="14"/>
    <x v="3"/>
    <s v="VEN04"/>
    <s v="DH-13675"/>
    <s v="FUR-FU-10004006"/>
    <x v="0"/>
    <x v="5"/>
    <s v="Prod1819"/>
    <n v="85.3"/>
    <n v="2"/>
    <n v="0"/>
    <n v="14.500999999999999"/>
    <n v="70.798999999999992"/>
  </r>
  <r>
    <n v="3853"/>
    <s v="CA-2017-130526"/>
    <x v="364"/>
    <x v="2"/>
    <s v="VEN04"/>
    <s v="GT-14755"/>
    <s v="OFF-BI-10001524"/>
    <x v="1"/>
    <x v="8"/>
    <s v="Prod1819"/>
    <n v="33.567999999999998"/>
    <n v="8"/>
    <n v="0.8"/>
    <n v="-53.708799999999997"/>
    <n v="87.276799999999994"/>
  </r>
  <r>
    <n v="3854"/>
    <s v="US-2017-131849"/>
    <x v="272"/>
    <x v="1"/>
    <s v="VEN01"/>
    <s v="GH-14410"/>
    <s v="FUR-FU-10004164"/>
    <x v="0"/>
    <x v="5"/>
    <s v="Prod1819"/>
    <n v="4.95"/>
    <n v="1"/>
    <n v="0"/>
    <n v="2.1779999999999999"/>
    <n v="2.7720000000000002"/>
  </r>
  <r>
    <n v="3855"/>
    <s v="US-2017-131849"/>
    <x v="272"/>
    <x v="1"/>
    <s v="VEN03"/>
    <s v="GH-14410"/>
    <s v="OFF-ST-10002957"/>
    <x v="1"/>
    <x v="4"/>
    <s v="Prod1425"/>
    <n v="26.4"/>
    <n v="5"/>
    <n v="0"/>
    <n v="0"/>
    <n v="26.4"/>
  </r>
  <r>
    <n v="3856"/>
    <s v="US-2017-105389"/>
    <x v="980"/>
    <x v="0"/>
    <s v="VEN01"/>
    <s v="DM-13015"/>
    <s v="OFF-BI-10004364"/>
    <x v="1"/>
    <x v="8"/>
    <s v="Prod1841"/>
    <n v="3.5640000000000001"/>
    <n v="3"/>
    <n v="0.8"/>
    <n v="-6.2370000000000001"/>
    <n v="9.8010000000000002"/>
  </r>
  <r>
    <n v="3857"/>
    <s v="US-2017-105389"/>
    <x v="980"/>
    <x v="0"/>
    <s v="VEN05"/>
    <s v="DM-13015"/>
    <s v="TEC-PH-10002824"/>
    <x v="2"/>
    <x v="7"/>
    <s v="Prod154"/>
    <n v="823.96"/>
    <n v="5"/>
    <n v="0.2"/>
    <n v="51.497500000000002"/>
    <n v="772.46250000000009"/>
  </r>
  <r>
    <n v="3858"/>
    <s v="US-2017-105389"/>
    <x v="980"/>
    <x v="0"/>
    <s v="VEN05"/>
    <s v="DM-13015"/>
    <s v="OFF-AR-10000634"/>
    <x v="1"/>
    <x v="6"/>
    <s v="Prod1819"/>
    <n v="10.272"/>
    <n v="3"/>
    <n v="0.2"/>
    <n v="0.89880000000000004"/>
    <n v="9.3732000000000006"/>
  </r>
  <r>
    <n v="3859"/>
    <s v="CA-2014-140816"/>
    <x v="966"/>
    <x v="3"/>
    <s v="VEN05"/>
    <s v="TC-21295"/>
    <s v="TEC-AC-10001539"/>
    <x v="2"/>
    <x v="11"/>
    <s v="Prod1425"/>
    <n v="447.94400000000002"/>
    <n v="7"/>
    <n v="0.2"/>
    <n v="89.588800000000006"/>
    <n v="358.35520000000002"/>
  </r>
  <r>
    <n v="3860"/>
    <s v="CA-2017-154039"/>
    <x v="981"/>
    <x v="1"/>
    <s v="VEN04"/>
    <s v="JK-16120"/>
    <s v="FUR-TA-10001932"/>
    <x v="0"/>
    <x v="3"/>
    <s v="Prod1819"/>
    <n v="480.96"/>
    <n v="3"/>
    <n v="0.5"/>
    <n v="-269.33760000000001"/>
    <n v="750.29759999999999"/>
  </r>
  <r>
    <n v="3861"/>
    <s v="CA-2017-154039"/>
    <x v="981"/>
    <x v="1"/>
    <s v="VEN04"/>
    <s v="JK-16120"/>
    <s v="TEC-PH-10002789"/>
    <x v="2"/>
    <x v="7"/>
    <s v="Prod154"/>
    <n v="124.792"/>
    <n v="1"/>
    <n v="0.2"/>
    <n v="10.9193"/>
    <n v="113.87270000000001"/>
  </r>
  <r>
    <n v="3862"/>
    <s v="CA-2014-135755"/>
    <x v="503"/>
    <x v="1"/>
    <s v="VEN02"/>
    <s v="NC-18415"/>
    <s v="OFF-BI-10004828"/>
    <x v="1"/>
    <x v="8"/>
    <s v="Prod353"/>
    <n v="40.176000000000002"/>
    <n v="3"/>
    <n v="0.2"/>
    <n v="14.563800000000001"/>
    <n v="25.612200000000001"/>
  </r>
  <r>
    <n v="3863"/>
    <s v="CA-2014-135755"/>
    <x v="503"/>
    <x v="1"/>
    <s v="VEN02"/>
    <s v="NC-18415"/>
    <s v="OFF-BI-10003981"/>
    <x v="1"/>
    <x v="8"/>
    <s v="Prod1841"/>
    <n v="10.896000000000001"/>
    <n v="3"/>
    <n v="0.2"/>
    <n v="3.9498000000000002"/>
    <n v="6.946200000000001"/>
  </r>
  <r>
    <n v="3864"/>
    <s v="CA-2017-123246"/>
    <x v="163"/>
    <x v="0"/>
    <s v="VEN05"/>
    <s v="AJ-10960"/>
    <s v="OFF-AR-10001770"/>
    <x v="1"/>
    <x v="6"/>
    <s v="Prod1819"/>
    <n v="10.64"/>
    <n v="4"/>
    <n v="0"/>
    <n v="2.7664"/>
    <n v="7.8736000000000006"/>
  </r>
  <r>
    <n v="3865"/>
    <s v="CA-2015-157133"/>
    <x v="253"/>
    <x v="1"/>
    <s v="VEN04"/>
    <s v="LC-16885"/>
    <s v="FUR-FU-10004904"/>
    <x v="0"/>
    <x v="5"/>
    <s v="Prod1819"/>
    <n v="151.96"/>
    <n v="5"/>
    <n v="0.6"/>
    <n v="-182.352"/>
    <n v="334.31200000000001"/>
  </r>
  <r>
    <n v="3866"/>
    <s v="CA-2014-124709"/>
    <x v="982"/>
    <x v="0"/>
    <s v="VEN02"/>
    <s v="GW-14605"/>
    <s v="TEC-AC-10002842"/>
    <x v="2"/>
    <x v="11"/>
    <s v="Prod1425"/>
    <n v="238"/>
    <n v="2"/>
    <n v="0"/>
    <n v="38.08"/>
    <n v="199.92000000000002"/>
  </r>
  <r>
    <n v="3867"/>
    <s v="CA-2017-146360"/>
    <x v="77"/>
    <x v="0"/>
    <s v="VEN01"/>
    <s v="SC-20305"/>
    <s v="TEC-AC-10003590"/>
    <x v="2"/>
    <x v="11"/>
    <s v="Prod1425"/>
    <n v="155.34"/>
    <n v="6"/>
    <n v="0"/>
    <n v="55.922400000000003"/>
    <n v="99.417599999999993"/>
  </r>
  <r>
    <n v="3868"/>
    <s v="CA-2015-132486"/>
    <x v="983"/>
    <x v="0"/>
    <s v="VEN02"/>
    <s v="JF-15355"/>
    <s v="TEC-AC-10000710"/>
    <x v="2"/>
    <x v="11"/>
    <s v="Prod1425"/>
    <n v="148.32"/>
    <n v="9"/>
    <n v="0"/>
    <n v="63.7776"/>
    <n v="84.542399999999986"/>
  </r>
  <r>
    <n v="3869"/>
    <s v="CA-2015-132486"/>
    <x v="983"/>
    <x v="0"/>
    <s v="VEN05"/>
    <s v="JF-15355"/>
    <s v="FUR-CH-10004495"/>
    <x v="0"/>
    <x v="1"/>
    <s v="Prod645"/>
    <n v="240.78399999999999"/>
    <n v="1"/>
    <n v="0.2"/>
    <n v="27.088200000000001"/>
    <n v="213.69579999999999"/>
  </r>
  <r>
    <n v="3870"/>
    <s v="CA-2015-132486"/>
    <x v="983"/>
    <x v="0"/>
    <s v="VEN02"/>
    <s v="JF-15355"/>
    <s v="FUR-CH-10004540"/>
    <x v="0"/>
    <x v="1"/>
    <s v="Prod645"/>
    <n v="191.96799999999999"/>
    <n v="7"/>
    <n v="0.2"/>
    <n v="16.7972"/>
    <n v="175.17079999999999"/>
  </r>
  <r>
    <n v="3871"/>
    <s v="CA-2015-132486"/>
    <x v="983"/>
    <x v="0"/>
    <s v="VEN03"/>
    <s v="JF-15355"/>
    <s v="OFF-PA-10004971"/>
    <x v="1"/>
    <x v="10"/>
    <s v="Prod1425"/>
    <n v="11.56"/>
    <n v="2"/>
    <n v="0"/>
    <n v="5.6643999999999997"/>
    <n v="5.8956000000000008"/>
  </r>
  <r>
    <n v="3872"/>
    <s v="CA-2015-132486"/>
    <x v="983"/>
    <x v="0"/>
    <s v="VEN01"/>
    <s v="JF-15355"/>
    <s v="OFF-EN-10002600"/>
    <x v="1"/>
    <x v="12"/>
    <s v="Prod1839"/>
    <n v="11.8"/>
    <n v="4"/>
    <n v="0"/>
    <n v="5.6639999999999997"/>
    <n v="6.136000000000001"/>
  </r>
  <r>
    <n v="3873"/>
    <s v="CA-2015-132486"/>
    <x v="983"/>
    <x v="0"/>
    <s v="VEN05"/>
    <s v="JF-15355"/>
    <s v="FUR-CH-10001854"/>
    <x v="0"/>
    <x v="1"/>
    <s v="Prod645"/>
    <n v="842.35199999999998"/>
    <n v="3"/>
    <n v="0.2"/>
    <n v="42.117600000000003"/>
    <n v="800.23439999999994"/>
  </r>
  <r>
    <n v="3874"/>
    <s v="CA-2016-136231"/>
    <x v="62"/>
    <x v="0"/>
    <s v="VEN02"/>
    <s v="DM-13015"/>
    <s v="OFF-EN-10001099"/>
    <x v="1"/>
    <x v="12"/>
    <s v="Prod353"/>
    <n v="23.472000000000001"/>
    <n v="3"/>
    <n v="0.2"/>
    <n v="7.6284000000000001"/>
    <n v="15.843600000000002"/>
  </r>
  <r>
    <n v="3875"/>
    <s v="CA-2016-136231"/>
    <x v="62"/>
    <x v="0"/>
    <s v="VEN04"/>
    <s v="DM-13015"/>
    <s v="OFF-BI-10001597"/>
    <x v="1"/>
    <x v="8"/>
    <s v="Prod1819"/>
    <n v="86.058000000000007"/>
    <n v="7"/>
    <n v="0.7"/>
    <n v="-63.109200000000001"/>
    <n v="149.16720000000001"/>
  </r>
  <r>
    <n v="3876"/>
    <s v="CA-2016-136231"/>
    <x v="62"/>
    <x v="0"/>
    <s v="VEN04"/>
    <s v="DM-13015"/>
    <s v="TEC-PH-10002660"/>
    <x v="2"/>
    <x v="7"/>
    <s v="Prod154"/>
    <n v="108.78400000000001"/>
    <n v="2"/>
    <n v="0.2"/>
    <n v="6.7990000000000004"/>
    <n v="101.985"/>
  </r>
  <r>
    <n v="3877"/>
    <s v="CA-2016-136231"/>
    <x v="62"/>
    <x v="0"/>
    <s v="VEN05"/>
    <s v="DM-13015"/>
    <s v="OFF-PA-10000327"/>
    <x v="1"/>
    <x v="10"/>
    <s v="Prod998"/>
    <n v="10.272"/>
    <n v="3"/>
    <n v="0.2"/>
    <n v="3.21"/>
    <n v="7.0620000000000003"/>
  </r>
  <r>
    <n v="3878"/>
    <s v="CA-2016-140641"/>
    <x v="195"/>
    <x v="1"/>
    <s v="VEN05"/>
    <s v="EP-13915"/>
    <s v="OFF-BI-10001191"/>
    <x v="1"/>
    <x v="8"/>
    <s v="Prod1819"/>
    <n v="38.19"/>
    <n v="5"/>
    <n v="0.7"/>
    <n v="-26.733000000000001"/>
    <n v="64.923000000000002"/>
  </r>
  <r>
    <n v="3879"/>
    <s v="CA-2014-151001"/>
    <x v="284"/>
    <x v="2"/>
    <s v="VEN02"/>
    <s v="JG-15805"/>
    <s v="OFF-ST-10003455"/>
    <x v="1"/>
    <x v="4"/>
    <s v="Prod1425"/>
    <n v="49.631999999999998"/>
    <n v="4"/>
    <n v="0.2"/>
    <n v="3.7223999999999999"/>
    <n v="45.909599999999998"/>
  </r>
  <r>
    <n v="3880"/>
    <s v="CA-2014-151001"/>
    <x v="284"/>
    <x v="2"/>
    <s v="VEN03"/>
    <s v="JG-15805"/>
    <s v="OFF-ST-10001031"/>
    <x v="1"/>
    <x v="4"/>
    <s v="Prod1425"/>
    <n v="52.095999999999997"/>
    <n v="4"/>
    <n v="0.2"/>
    <n v="3.9072"/>
    <n v="48.188799999999993"/>
  </r>
  <r>
    <n v="3881"/>
    <s v="CA-2015-129896"/>
    <x v="403"/>
    <x v="1"/>
    <s v="VEN01"/>
    <s v="PF-19120"/>
    <s v="OFF-PA-10002245"/>
    <x v="1"/>
    <x v="10"/>
    <s v="Prod1856"/>
    <n v="9.5679999999999996"/>
    <n v="2"/>
    <n v="0.2"/>
    <n v="2.99"/>
    <n v="6.5779999999999994"/>
  </r>
  <r>
    <n v="3882"/>
    <s v="CA-2015-129896"/>
    <x v="403"/>
    <x v="1"/>
    <s v="VEN02"/>
    <s v="PF-19120"/>
    <s v="OFF-ST-10004804"/>
    <x v="1"/>
    <x v="4"/>
    <s v="Prod1425"/>
    <n v="82.367999999999995"/>
    <n v="2"/>
    <n v="0.2"/>
    <n v="-19.5624"/>
    <n v="101.93039999999999"/>
  </r>
  <r>
    <n v="3883"/>
    <s v="CA-2015-129896"/>
    <x v="403"/>
    <x v="1"/>
    <s v="VEN02"/>
    <s v="PF-19120"/>
    <s v="FUR-FU-10004904"/>
    <x v="0"/>
    <x v="5"/>
    <s v="Prod1819"/>
    <n v="364.70400000000001"/>
    <n v="6"/>
    <n v="0.2"/>
    <n v="-36.470399999999998"/>
    <n v="401.17439999999999"/>
  </r>
  <r>
    <n v="3884"/>
    <s v="CA-2015-129896"/>
    <x v="403"/>
    <x v="1"/>
    <s v="VEN03"/>
    <s v="PF-19120"/>
    <s v="FUR-FU-10002396"/>
    <x v="0"/>
    <x v="5"/>
    <s v="Prod1819"/>
    <n v="40.256"/>
    <n v="4"/>
    <n v="0.2"/>
    <n v="11.070399999999999"/>
    <n v="29.185600000000001"/>
  </r>
  <r>
    <n v="3885"/>
    <s v="CA-2014-152849"/>
    <x v="984"/>
    <x v="1"/>
    <s v="VEN01"/>
    <s v="DW-13195"/>
    <s v="OFF-AR-10002833"/>
    <x v="1"/>
    <x v="6"/>
    <s v="Prod1819"/>
    <n v="4.3680000000000003"/>
    <n v="3"/>
    <n v="0.2"/>
    <n v="0.38219999999999998"/>
    <n v="3.9858000000000002"/>
  </r>
  <r>
    <n v="3886"/>
    <s v="US-2017-127341"/>
    <x v="985"/>
    <x v="1"/>
    <s v="VEN05"/>
    <s v="CK-12595"/>
    <s v="OFF-BI-10001072"/>
    <x v="1"/>
    <x v="8"/>
    <s v="Prod1819"/>
    <n v="12.128"/>
    <n v="4"/>
    <n v="0.8"/>
    <n v="-20.617599999999999"/>
    <n v="32.745599999999996"/>
  </r>
  <r>
    <n v="3887"/>
    <s v="CA-2016-167759"/>
    <x v="599"/>
    <x v="0"/>
    <s v="VEN04"/>
    <s v="CC-12670"/>
    <s v="TEC-PH-10003171"/>
    <x v="2"/>
    <x v="7"/>
    <s v="Prod154"/>
    <n v="134.85"/>
    <n v="3"/>
    <n v="0"/>
    <n v="37.758000000000003"/>
    <n v="97.091999999999985"/>
  </r>
  <r>
    <n v="3888"/>
    <s v="CA-2014-100895"/>
    <x v="104"/>
    <x v="1"/>
    <s v="VEN03"/>
    <s v="SV-20785"/>
    <s v="OFF-AR-10004511"/>
    <x v="1"/>
    <x v="6"/>
    <s v="Prod1819"/>
    <n v="8.56"/>
    <n v="2"/>
    <n v="0"/>
    <n v="2.6536"/>
    <n v="5.9064000000000005"/>
  </r>
  <r>
    <n v="3889"/>
    <s v="CA-2014-100895"/>
    <x v="104"/>
    <x v="1"/>
    <s v="VEN01"/>
    <s v="SV-20785"/>
    <s v="TEC-PH-10001425"/>
    <x v="2"/>
    <x v="7"/>
    <s v="Prod1458"/>
    <n v="239.97"/>
    <n v="3"/>
    <n v="0"/>
    <n v="67.191599999999994"/>
    <n v="172.7784"/>
  </r>
  <r>
    <n v="3890"/>
    <s v="CA-2014-100895"/>
    <x v="104"/>
    <x v="1"/>
    <s v="VEN03"/>
    <s v="SV-20785"/>
    <s v="OFF-ST-10001490"/>
    <x v="1"/>
    <x v="4"/>
    <s v="Prod1425"/>
    <n v="356.94"/>
    <n v="2"/>
    <n v="0"/>
    <n v="107.08199999999999"/>
    <n v="249.858"/>
  </r>
  <r>
    <n v="3891"/>
    <s v="US-2016-163881"/>
    <x v="724"/>
    <x v="1"/>
    <s v="VEN01"/>
    <s v="SP-20860"/>
    <s v="TEC-AC-10003033"/>
    <x v="2"/>
    <x v="11"/>
    <s v="Prod1425"/>
    <n v="659.9"/>
    <n v="2"/>
    <n v="0"/>
    <n v="217.767"/>
    <n v="442.13299999999998"/>
  </r>
  <r>
    <n v="3892"/>
    <s v="US-2016-163881"/>
    <x v="724"/>
    <x v="1"/>
    <s v="VEN02"/>
    <s v="SP-20860"/>
    <s v="FUR-CH-10001394"/>
    <x v="0"/>
    <x v="1"/>
    <s v="Prod645"/>
    <n v="1684.752"/>
    <n v="6"/>
    <n v="0.2"/>
    <n v="210.59399999999999"/>
    <n v="1474.1579999999999"/>
  </r>
  <r>
    <n v="3893"/>
    <s v="US-2016-163881"/>
    <x v="724"/>
    <x v="1"/>
    <s v="VEN05"/>
    <s v="SP-20860"/>
    <s v="TEC-AC-10000420"/>
    <x v="2"/>
    <x v="11"/>
    <s v="Prod1425"/>
    <n v="559.91999999999996"/>
    <n v="8"/>
    <n v="0"/>
    <n v="190.37280000000001"/>
    <n v="369.54719999999998"/>
  </r>
  <r>
    <n v="3894"/>
    <s v="US-2016-144547"/>
    <x v="954"/>
    <x v="1"/>
    <s v="VEN05"/>
    <s v="MS-17770"/>
    <s v="TEC-AC-10004901"/>
    <x v="2"/>
    <x v="11"/>
    <s v="Prod1460"/>
    <n v="279.94400000000002"/>
    <n v="7"/>
    <n v="0.2"/>
    <n v="48.990200000000002"/>
    <n v="230.9538"/>
  </r>
  <r>
    <n v="3895"/>
    <s v="US-2014-112200"/>
    <x v="986"/>
    <x v="1"/>
    <s v="VEN04"/>
    <s v="TC-21475"/>
    <s v="OFF-BI-10002571"/>
    <x v="1"/>
    <x v="8"/>
    <s v="Prod1841"/>
    <n v="9.98"/>
    <n v="5"/>
    <n v="0.8"/>
    <n v="-16.466999999999999"/>
    <n v="26.446999999999999"/>
  </r>
  <r>
    <n v="3896"/>
    <s v="CA-2017-110212"/>
    <x v="547"/>
    <x v="1"/>
    <s v="VEN03"/>
    <s v="SJ-20125"/>
    <s v="TEC-AC-10002331"/>
    <x v="2"/>
    <x v="11"/>
    <s v="Prod1425"/>
    <n v="48.9"/>
    <n v="5"/>
    <n v="0"/>
    <n v="18.093"/>
    <n v="30.806999999999999"/>
  </r>
  <r>
    <n v="3897"/>
    <s v="CA-2017-134285"/>
    <x v="169"/>
    <x v="1"/>
    <s v="VEN04"/>
    <s v="DS-13180"/>
    <s v="OFF-FA-10000611"/>
    <x v="1"/>
    <x v="13"/>
    <s v="Prod1839"/>
    <n v="3.552"/>
    <n v="3"/>
    <n v="0.2"/>
    <n v="1.2432000000000001"/>
    <n v="2.3087999999999997"/>
  </r>
  <r>
    <n v="3898"/>
    <s v="CA-2017-134285"/>
    <x v="169"/>
    <x v="1"/>
    <s v="VEN03"/>
    <s v="DS-13180"/>
    <s v="OFF-PA-10000304"/>
    <x v="1"/>
    <x v="10"/>
    <s v="Prod998"/>
    <n v="15.552"/>
    <n v="3"/>
    <n v="0.2"/>
    <n v="5.4432"/>
    <n v="10.108799999999999"/>
  </r>
  <r>
    <n v="3899"/>
    <s v="CA-2017-102267"/>
    <x v="379"/>
    <x v="1"/>
    <s v="VEN01"/>
    <s v="SC-20800"/>
    <s v="OFF-FA-10000611"/>
    <x v="1"/>
    <x v="13"/>
    <s v="Prod1839"/>
    <n v="2.3679999999999999"/>
    <n v="2"/>
    <n v="0.2"/>
    <n v="0.82879999999999998"/>
    <n v="1.5391999999999999"/>
  </r>
  <r>
    <n v="3900"/>
    <s v="CA-2017-157980"/>
    <x v="784"/>
    <x v="2"/>
    <s v="VEN03"/>
    <s v="SH-20395"/>
    <s v="TEC-AC-10002567"/>
    <x v="2"/>
    <x v="11"/>
    <s v="Prod1425"/>
    <n v="127.98399999999999"/>
    <n v="2"/>
    <n v="0.2"/>
    <n v="25.596800000000002"/>
    <n v="102.38719999999999"/>
  </r>
  <r>
    <n v="3901"/>
    <s v="CA-2015-121097"/>
    <x v="987"/>
    <x v="1"/>
    <s v="VEN01"/>
    <s v="SF-20965"/>
    <s v="OFF-PA-10001937"/>
    <x v="1"/>
    <x v="10"/>
    <s v="Prod1856"/>
    <n v="10.368"/>
    <n v="2"/>
    <n v="0.2"/>
    <n v="3.6288"/>
    <n v="6.7392000000000003"/>
  </r>
  <r>
    <n v="3902"/>
    <s v="CA-2015-151043"/>
    <x v="988"/>
    <x v="1"/>
    <s v="VEN03"/>
    <s v="MG-17680"/>
    <s v="TEC-AC-10001090"/>
    <x v="2"/>
    <x v="11"/>
    <s v="Prod1425"/>
    <n v="47.984000000000002"/>
    <n v="2"/>
    <n v="0.2"/>
    <n v="-1.1996"/>
    <n v="49.183599999999998"/>
  </r>
  <r>
    <n v="3903"/>
    <s v="US-2015-119312"/>
    <x v="486"/>
    <x v="0"/>
    <s v="VEN02"/>
    <s v="CS-12400"/>
    <s v="OFF-ST-10000943"/>
    <x v="1"/>
    <x v="4"/>
    <s v="Prod1425"/>
    <n v="270.33999999999997"/>
    <n v="14"/>
    <n v="0"/>
    <n v="75.6952"/>
    <n v="194.64479999999998"/>
  </r>
  <r>
    <n v="3904"/>
    <s v="CA-2015-167010"/>
    <x v="57"/>
    <x v="1"/>
    <s v="VEN02"/>
    <s v="VT-21700"/>
    <s v="OFF-AP-10004036"/>
    <x v="1"/>
    <x v="9"/>
    <s v="Prod1819"/>
    <n v="98.111999999999995"/>
    <n v="7"/>
    <n v="0.2"/>
    <n v="18.396000000000001"/>
    <n v="79.715999999999994"/>
  </r>
  <r>
    <n v="3905"/>
    <s v="CA-2015-167010"/>
    <x v="57"/>
    <x v="1"/>
    <s v="VEN01"/>
    <s v="VT-21700"/>
    <s v="OFF-ST-10003816"/>
    <x v="1"/>
    <x v="4"/>
    <s v="Prod1425"/>
    <n v="563.80799999999999"/>
    <n v="4"/>
    <n v="0.2"/>
    <n v="21.142800000000001"/>
    <n v="542.66520000000003"/>
  </r>
  <r>
    <n v="3906"/>
    <s v="CA-2015-167010"/>
    <x v="57"/>
    <x v="1"/>
    <s v="VEN05"/>
    <s v="VT-21700"/>
    <s v="OFF-BI-10002072"/>
    <x v="1"/>
    <x v="8"/>
    <s v="Prod1841"/>
    <n v="10.428000000000001"/>
    <n v="4"/>
    <n v="0.7"/>
    <n v="-6.952"/>
    <n v="17.380000000000003"/>
  </r>
  <r>
    <n v="3907"/>
    <s v="CA-2015-167010"/>
    <x v="57"/>
    <x v="1"/>
    <s v="VEN05"/>
    <s v="VT-21700"/>
    <s v="FUR-FU-10001468"/>
    <x v="0"/>
    <x v="5"/>
    <s v="Prod1819"/>
    <n v="547.13599999999997"/>
    <n v="4"/>
    <n v="0.2"/>
    <n v="-68.391999999999996"/>
    <n v="615.52800000000002"/>
  </r>
  <r>
    <n v="3908"/>
    <s v="CA-2015-167010"/>
    <x v="57"/>
    <x v="1"/>
    <s v="VEN05"/>
    <s v="VT-21700"/>
    <s v="TEC-PH-10000347"/>
    <x v="2"/>
    <x v="7"/>
    <s v="Prod1458"/>
    <n v="14.85"/>
    <n v="5"/>
    <n v="0.4"/>
    <n v="-3.2174999999999998"/>
    <n v="18.067499999999999"/>
  </r>
  <r>
    <n v="3909"/>
    <s v="CA-2015-167010"/>
    <x v="57"/>
    <x v="1"/>
    <s v="VEN05"/>
    <s v="VT-21700"/>
    <s v="TEC-PH-10002844"/>
    <x v="2"/>
    <x v="7"/>
    <s v="Prod154"/>
    <n v="41.988"/>
    <n v="2"/>
    <n v="0.4"/>
    <n v="-9.7972000000000001"/>
    <n v="51.785200000000003"/>
  </r>
  <r>
    <n v="3910"/>
    <s v="CA-2015-167010"/>
    <x v="57"/>
    <x v="1"/>
    <s v="VEN05"/>
    <s v="VT-21700"/>
    <s v="FUR-FU-10001037"/>
    <x v="0"/>
    <x v="5"/>
    <s v="Prod1819"/>
    <n v="7.5839999999999996"/>
    <n v="1"/>
    <n v="0.2"/>
    <n v="2.37"/>
    <n v="5.2139999999999995"/>
  </r>
  <r>
    <n v="3911"/>
    <s v="CA-2015-167010"/>
    <x v="57"/>
    <x v="1"/>
    <s v="VEN05"/>
    <s v="VT-21700"/>
    <s v="FUR-BO-10004218"/>
    <x v="0"/>
    <x v="0"/>
    <s v="Prod889"/>
    <n v="352.45"/>
    <n v="5"/>
    <n v="0.5"/>
    <n v="-211.47"/>
    <n v="563.91999999999996"/>
  </r>
  <r>
    <n v="3912"/>
    <s v="CA-2017-126788"/>
    <x v="501"/>
    <x v="2"/>
    <s v="VEN05"/>
    <s v="AB-10105"/>
    <s v="TEC-PH-10001619"/>
    <x v="2"/>
    <x v="7"/>
    <s v="Prod1458"/>
    <n v="470.37599999999998"/>
    <n v="3"/>
    <n v="0.2"/>
    <n v="52.917299999999997"/>
    <n v="417.45869999999996"/>
  </r>
  <r>
    <n v="3913"/>
    <s v="CA-2017-148068"/>
    <x v="425"/>
    <x v="1"/>
    <s v="VEN03"/>
    <s v="MM-18280"/>
    <s v="OFF-PA-10001639"/>
    <x v="1"/>
    <x v="10"/>
    <s v="Prod998"/>
    <n v="19.440000000000001"/>
    <n v="3"/>
    <n v="0"/>
    <n v="9.3312000000000008"/>
    <n v="10.1088"/>
  </r>
  <r>
    <n v="3914"/>
    <s v="CA-2017-148068"/>
    <x v="425"/>
    <x v="1"/>
    <s v="VEN01"/>
    <s v="MM-18280"/>
    <s v="FUR-FU-10002268"/>
    <x v="0"/>
    <x v="5"/>
    <s v="Prod1819"/>
    <n v="9.82"/>
    <n v="2"/>
    <n v="0"/>
    <n v="3.2406000000000001"/>
    <n v="6.5793999999999997"/>
  </r>
  <r>
    <n v="3915"/>
    <s v="US-2017-142573"/>
    <x v="989"/>
    <x v="1"/>
    <s v="VEN03"/>
    <s v="ML-17410"/>
    <s v="FUR-TA-10001932"/>
    <x v="0"/>
    <x v="3"/>
    <s v="Prod1819"/>
    <n v="801.6"/>
    <n v="5"/>
    <n v="0.5"/>
    <n v="-448.89600000000002"/>
    <n v="1250.4960000000001"/>
  </r>
  <r>
    <n v="3916"/>
    <s v="US-2017-142573"/>
    <x v="989"/>
    <x v="1"/>
    <s v="VEN03"/>
    <s v="ML-17410"/>
    <s v="FUR-CH-10004218"/>
    <x v="0"/>
    <x v="1"/>
    <s v="Prod645"/>
    <n v="161.56800000000001"/>
    <n v="2"/>
    <n v="0.2"/>
    <n v="10.098000000000001"/>
    <n v="151.47"/>
  </r>
  <r>
    <n v="3917"/>
    <s v="US-2017-142573"/>
    <x v="989"/>
    <x v="1"/>
    <s v="VEN04"/>
    <s v="ML-17410"/>
    <s v="OFF-PA-10000246"/>
    <x v="1"/>
    <x v="10"/>
    <s v="Prod998"/>
    <n v="16.096"/>
    <n v="2"/>
    <n v="0.2"/>
    <n v="5.2312000000000003"/>
    <n v="10.864799999999999"/>
  </r>
  <r>
    <n v="3918"/>
    <s v="US-2017-142573"/>
    <x v="989"/>
    <x v="1"/>
    <s v="VEN04"/>
    <s v="ML-17410"/>
    <s v="OFF-BI-10003350"/>
    <x v="1"/>
    <x v="8"/>
    <s v="Prod1841"/>
    <n v="7.6559999999999997"/>
    <n v="4"/>
    <n v="0.7"/>
    <n v="-6.1247999999999996"/>
    <n v="13.780799999999999"/>
  </r>
  <r>
    <n v="3919"/>
    <s v="US-2017-142573"/>
    <x v="989"/>
    <x v="1"/>
    <s v="VEN02"/>
    <s v="ML-17410"/>
    <s v="FUR-CH-10000513"/>
    <x v="0"/>
    <x v="1"/>
    <s v="Prod645"/>
    <n v="311.976"/>
    <n v="3"/>
    <n v="0.2"/>
    <n v="-42.896700000000003"/>
    <n v="354.87270000000001"/>
  </r>
  <r>
    <n v="3920"/>
    <s v="US-2015-148817"/>
    <x v="157"/>
    <x v="1"/>
    <s v="VEN02"/>
    <s v="KD-16495"/>
    <s v="OFF-ST-10001321"/>
    <x v="1"/>
    <x v="4"/>
    <s v="Prod1425"/>
    <n v="61.68"/>
    <n v="4"/>
    <n v="0"/>
    <n v="16.653600000000001"/>
    <n v="45.026399999999995"/>
  </r>
  <r>
    <n v="3921"/>
    <s v="US-2015-148817"/>
    <x v="157"/>
    <x v="1"/>
    <s v="VEN03"/>
    <s v="KD-16495"/>
    <s v="OFF-BI-10004233"/>
    <x v="1"/>
    <x v="8"/>
    <s v="Prod1841"/>
    <n v="63.96"/>
    <n v="4"/>
    <n v="0"/>
    <n v="30.700800000000001"/>
    <n v="33.2592"/>
  </r>
  <r>
    <n v="3922"/>
    <s v="CA-2016-110044"/>
    <x v="196"/>
    <x v="0"/>
    <s v="VEN05"/>
    <s v="RF-19735"/>
    <s v="TEC-PH-10001299"/>
    <x v="2"/>
    <x v="7"/>
    <s v="Prod1458"/>
    <n v="359.976"/>
    <n v="3"/>
    <n v="0.2"/>
    <n v="35.997599999999998"/>
    <n v="323.97840000000002"/>
  </r>
  <r>
    <n v="3923"/>
    <s v="CA-2017-146920"/>
    <x v="153"/>
    <x v="1"/>
    <s v="VEN03"/>
    <s v="SC-20305"/>
    <s v="OFF-PA-10002479"/>
    <x v="1"/>
    <x v="10"/>
    <s v="Prod1856"/>
    <n v="25.344000000000001"/>
    <n v="6"/>
    <n v="0.2"/>
    <n v="7.92"/>
    <n v="17.423999999999999"/>
  </r>
  <r>
    <n v="3924"/>
    <s v="CA-2017-146920"/>
    <x v="153"/>
    <x v="1"/>
    <s v="VEN04"/>
    <s v="SC-20305"/>
    <s v="OFF-PA-10001461"/>
    <x v="1"/>
    <x v="10"/>
    <s v="Prod998"/>
    <n v="26.72"/>
    <n v="5"/>
    <n v="0.2"/>
    <n v="9.3520000000000003"/>
    <n v="17.367999999999999"/>
  </r>
  <r>
    <n v="3925"/>
    <s v="CA-2014-103940"/>
    <x v="110"/>
    <x v="1"/>
    <s v="VEN03"/>
    <s v="BN-11515"/>
    <s v="OFF-ST-10004963"/>
    <x v="1"/>
    <x v="4"/>
    <s v="Prod1425"/>
    <n v="30.28"/>
    <n v="2"/>
    <n v="0"/>
    <n v="1.2112000000000001"/>
    <n v="29.0688"/>
  </r>
  <r>
    <n v="3926"/>
    <s v="CA-2014-103940"/>
    <x v="110"/>
    <x v="1"/>
    <s v="VEN02"/>
    <s v="BN-11515"/>
    <s v="OFF-ST-10000943"/>
    <x v="1"/>
    <x v="4"/>
    <s v="Prod1425"/>
    <n v="57.93"/>
    <n v="3"/>
    <n v="0"/>
    <n v="16.220400000000001"/>
    <n v="41.709599999999995"/>
  </r>
  <r>
    <n v="3927"/>
    <s v="CA-2014-103940"/>
    <x v="110"/>
    <x v="1"/>
    <s v="VEN03"/>
    <s v="BN-11515"/>
    <s v="FUR-FU-10004671"/>
    <x v="0"/>
    <x v="5"/>
    <s v="Prod1819"/>
    <n v="35.340000000000003"/>
    <n v="2"/>
    <n v="0"/>
    <n v="13.4292"/>
    <n v="21.910800000000002"/>
  </r>
  <r>
    <n v="3928"/>
    <s v="CA-2014-103940"/>
    <x v="110"/>
    <x v="1"/>
    <s v="VEN02"/>
    <s v="BN-11515"/>
    <s v="OFF-BI-10002735"/>
    <x v="1"/>
    <x v="8"/>
    <s v="Prod1841"/>
    <n v="137.24"/>
    <n v="5"/>
    <n v="0.2"/>
    <n v="46.3185"/>
    <n v="90.921500000000009"/>
  </r>
  <r>
    <n v="3929"/>
    <s v="CA-2016-162082"/>
    <x v="320"/>
    <x v="2"/>
    <s v="VEN03"/>
    <s v="JS-15880"/>
    <s v="FUR-BO-10004409"/>
    <x v="0"/>
    <x v="0"/>
    <s v="Prod889"/>
    <n v="241.33199999999999"/>
    <n v="5"/>
    <n v="0.32"/>
    <n v="-14.196"/>
    <n v="255.52799999999999"/>
  </r>
  <r>
    <n v="3930"/>
    <s v="CA-2016-162082"/>
    <x v="320"/>
    <x v="2"/>
    <s v="VEN01"/>
    <s v="JS-15880"/>
    <s v="OFF-PA-10001934"/>
    <x v="1"/>
    <x v="10"/>
    <s v="Prod1856"/>
    <n v="5.1840000000000002"/>
    <n v="1"/>
    <n v="0.2"/>
    <n v="1.8792"/>
    <n v="3.3048000000000002"/>
  </r>
  <r>
    <n v="3931"/>
    <s v="CA-2016-162082"/>
    <x v="320"/>
    <x v="2"/>
    <s v="VEN03"/>
    <s v="JS-15880"/>
    <s v="OFF-AR-10001044"/>
    <x v="1"/>
    <x v="6"/>
    <s v="Prod1819"/>
    <n v="145.54400000000001"/>
    <n v="7"/>
    <n v="0.2"/>
    <n v="16.373699999999999"/>
    <n v="129.1703"/>
  </r>
  <r>
    <n v="3932"/>
    <s v="CA-2016-132094"/>
    <x v="48"/>
    <x v="1"/>
    <s v="VEN04"/>
    <s v="VG-21805"/>
    <s v="OFF-AR-10004165"/>
    <x v="1"/>
    <x v="6"/>
    <s v="Prod1819"/>
    <n v="5.4720000000000004"/>
    <n v="3"/>
    <n v="0.2"/>
    <n v="1.6415999999999999"/>
    <n v="3.8304000000000005"/>
  </r>
  <r>
    <n v="3933"/>
    <s v="CA-2016-132094"/>
    <x v="48"/>
    <x v="1"/>
    <s v="VEN05"/>
    <s v="VG-21805"/>
    <s v="TEC-AC-10001109"/>
    <x v="2"/>
    <x v="11"/>
    <s v="Prod1425"/>
    <n v="47.984000000000002"/>
    <n v="2"/>
    <n v="0.2"/>
    <n v="13.195600000000001"/>
    <n v="34.788400000000003"/>
  </r>
  <r>
    <n v="3934"/>
    <s v="CA-2017-123001"/>
    <x v="221"/>
    <x v="1"/>
    <s v="VEN05"/>
    <s v="AW-10840"/>
    <s v="OFF-AR-10001919"/>
    <x v="1"/>
    <x v="6"/>
    <s v="Prod1819"/>
    <n v="9.4"/>
    <n v="5"/>
    <n v="0"/>
    <n v="2.726"/>
    <n v="6.6740000000000004"/>
  </r>
  <r>
    <n v="3935"/>
    <s v="CA-2017-123001"/>
    <x v="221"/>
    <x v="1"/>
    <s v="VEN03"/>
    <s v="AW-10840"/>
    <s v="OFF-LA-10004544"/>
    <x v="1"/>
    <x v="2"/>
    <s v="Prod998"/>
    <n v="74"/>
    <n v="5"/>
    <n v="0"/>
    <n v="37"/>
    <n v="37"/>
  </r>
  <r>
    <n v="3936"/>
    <s v="CA-2017-123001"/>
    <x v="221"/>
    <x v="1"/>
    <s v="VEN03"/>
    <s v="AW-10840"/>
    <s v="TEC-PH-10003484"/>
    <x v="2"/>
    <x v="7"/>
    <s v="Prod154"/>
    <n v="201.584"/>
    <n v="2"/>
    <n v="0.2"/>
    <n v="12.599"/>
    <n v="188.98500000000001"/>
  </r>
  <r>
    <n v="3937"/>
    <s v="CA-2015-118955"/>
    <x v="403"/>
    <x v="1"/>
    <s v="VEN02"/>
    <s v="LS-17230"/>
    <s v="OFF-EN-10001028"/>
    <x v="1"/>
    <x v="12"/>
    <s v="Prod353"/>
    <n v="28.751999999999999"/>
    <n v="3"/>
    <n v="0.2"/>
    <n v="9.3444000000000003"/>
    <n v="19.407599999999999"/>
  </r>
  <r>
    <n v="3938"/>
    <s v="CA-2015-118955"/>
    <x v="403"/>
    <x v="1"/>
    <s v="VEN04"/>
    <s v="LS-17230"/>
    <s v="OFF-PA-10004156"/>
    <x v="1"/>
    <x v="10"/>
    <s v="Prod35"/>
    <n v="27.216000000000001"/>
    <n v="3"/>
    <n v="0.2"/>
    <n v="9.8658000000000001"/>
    <n v="17.350200000000001"/>
  </r>
  <r>
    <n v="3939"/>
    <s v="CA-2015-118955"/>
    <x v="403"/>
    <x v="1"/>
    <s v="VEN04"/>
    <s v="LS-17230"/>
    <s v="FUR-CH-10001708"/>
    <x v="0"/>
    <x v="1"/>
    <s v="Prod645"/>
    <n v="197.37200000000001"/>
    <n v="2"/>
    <n v="0.3"/>
    <n v="-25.3764"/>
    <n v="222.7484"/>
  </r>
  <r>
    <n v="3940"/>
    <s v="US-2016-143448"/>
    <x v="5"/>
    <x v="3"/>
    <s v="VEN03"/>
    <s v="MH-17455"/>
    <s v="FUR-CH-10003379"/>
    <x v="0"/>
    <x v="1"/>
    <s v="Prod645"/>
    <n v="1424.9"/>
    <n v="5"/>
    <n v="0"/>
    <n v="356.22500000000002"/>
    <n v="1068.6750000000002"/>
  </r>
  <r>
    <n v="3941"/>
    <s v="CA-2017-117863"/>
    <x v="254"/>
    <x v="1"/>
    <s v="VEN03"/>
    <s v="TS-21340"/>
    <s v="FUR-FU-10002456"/>
    <x v="0"/>
    <x v="5"/>
    <s v="Prod1819"/>
    <n v="14.56"/>
    <n v="2"/>
    <n v="0"/>
    <n v="6.2607999999999997"/>
    <n v="8.2992000000000008"/>
  </r>
  <r>
    <n v="3942"/>
    <s v="CA-2017-117863"/>
    <x v="254"/>
    <x v="1"/>
    <s v="VEN04"/>
    <s v="TS-21340"/>
    <s v="OFF-BI-10000605"/>
    <x v="1"/>
    <x v="8"/>
    <s v="Prod1819"/>
    <n v="3.048"/>
    <n v="1"/>
    <n v="0.2"/>
    <n v="1.0286999999999999"/>
    <n v="2.0193000000000003"/>
  </r>
  <r>
    <n v="3943"/>
    <s v="CA-2017-160458"/>
    <x v="990"/>
    <x v="0"/>
    <s v="VEN05"/>
    <s v="EH-13945"/>
    <s v="OFF-PA-10001166"/>
    <x v="1"/>
    <x v="10"/>
    <s v="Prod998"/>
    <n v="25.92"/>
    <n v="5"/>
    <n v="0.2"/>
    <n v="9.0719999999999992"/>
    <n v="16.848000000000003"/>
  </r>
  <r>
    <n v="3944"/>
    <s v="US-2016-142685"/>
    <x v="991"/>
    <x v="1"/>
    <s v="VEN02"/>
    <s v="MG-17695"/>
    <s v="OFF-SU-10000157"/>
    <x v="1"/>
    <x v="14"/>
    <s v="Prod1425"/>
    <n v="835.17"/>
    <n v="7"/>
    <n v="0"/>
    <n v="16.703399999999998"/>
    <n v="818.46659999999997"/>
  </r>
  <r>
    <n v="3945"/>
    <s v="CA-2016-133144"/>
    <x v="662"/>
    <x v="0"/>
    <s v="VEN04"/>
    <s v="DO-13435"/>
    <s v="OFF-PA-10004971"/>
    <x v="1"/>
    <x v="10"/>
    <s v="Prod1425"/>
    <n v="17.34"/>
    <n v="3"/>
    <n v="0"/>
    <n v="8.4966000000000008"/>
    <n v="8.843399999999999"/>
  </r>
  <r>
    <n v="3946"/>
    <s v="CA-2017-167871"/>
    <x v="122"/>
    <x v="1"/>
    <s v="VEN03"/>
    <s v="AF-10870"/>
    <s v="OFF-PA-10001977"/>
    <x v="1"/>
    <x v="10"/>
    <s v="Prod1856"/>
    <n v="44.384"/>
    <n v="1"/>
    <n v="0.2"/>
    <n v="15.5344"/>
    <n v="28.849600000000002"/>
  </r>
  <r>
    <n v="3947"/>
    <s v="CA-2017-167871"/>
    <x v="122"/>
    <x v="1"/>
    <s v="VEN05"/>
    <s v="AF-10870"/>
    <s v="OFF-SU-10001225"/>
    <x v="1"/>
    <x v="14"/>
    <s v="Prod1425"/>
    <n v="2.944"/>
    <n v="1"/>
    <n v="0.2"/>
    <n v="-0.66239999999999999"/>
    <n v="3.6063999999999998"/>
  </r>
  <r>
    <n v="3948"/>
    <s v="CA-2016-119963"/>
    <x v="407"/>
    <x v="1"/>
    <s v="VEN02"/>
    <s v="SN-20710"/>
    <s v="OFF-AR-10003514"/>
    <x v="1"/>
    <x v="6"/>
    <s v="Prod1819"/>
    <n v="6.3680000000000003"/>
    <n v="2"/>
    <n v="0.2"/>
    <n v="1.0347999999999999"/>
    <n v="5.3332000000000006"/>
  </r>
  <r>
    <n v="3949"/>
    <s v="CA-2016-119963"/>
    <x v="407"/>
    <x v="1"/>
    <s v="VEN02"/>
    <s v="SN-20710"/>
    <s v="OFF-LA-10003510"/>
    <x v="1"/>
    <x v="2"/>
    <s v="Prod998"/>
    <n v="48.847999999999999"/>
    <n v="2"/>
    <n v="0.2"/>
    <n v="15.8756"/>
    <n v="32.9724"/>
  </r>
  <r>
    <n v="3950"/>
    <s v="CA-2016-119963"/>
    <x v="407"/>
    <x v="1"/>
    <s v="VEN05"/>
    <s v="SN-20710"/>
    <s v="OFF-PA-10001970"/>
    <x v="1"/>
    <x v="10"/>
    <s v="Prod1856"/>
    <n v="19.648"/>
    <n v="2"/>
    <n v="0.2"/>
    <n v="6.6311999999999998"/>
    <n v="13.0168"/>
  </r>
  <r>
    <n v="3951"/>
    <s v="CA-2016-119963"/>
    <x v="407"/>
    <x v="1"/>
    <s v="VEN04"/>
    <s v="SN-20710"/>
    <s v="FUR-CH-10003817"/>
    <x v="0"/>
    <x v="1"/>
    <s v="Prod645"/>
    <n v="255.108"/>
    <n v="6"/>
    <n v="0.3"/>
    <n v="-18.222000000000001"/>
    <n v="273.33"/>
  </r>
  <r>
    <n v="3952"/>
    <s v="CA-2014-121167"/>
    <x v="457"/>
    <x v="0"/>
    <s v="VEN01"/>
    <s v="MO-17500"/>
    <s v="OFF-BI-10003676"/>
    <x v="1"/>
    <x v="8"/>
    <s v="Prod1841"/>
    <n v="17.248000000000001"/>
    <n v="2"/>
    <n v="0.2"/>
    <n v="6.0368000000000004"/>
    <n v="11.211200000000002"/>
  </r>
  <r>
    <n v="3953"/>
    <s v="US-2016-151862"/>
    <x v="599"/>
    <x v="1"/>
    <s v="VEN04"/>
    <s v="ON-18715"/>
    <s v="TEC-PH-10003535"/>
    <x v="2"/>
    <x v="7"/>
    <s v="Prod154"/>
    <n v="159.98400000000001"/>
    <n v="2"/>
    <n v="0.2"/>
    <n v="13.9986"/>
    <n v="145.9854"/>
  </r>
  <r>
    <n v="3954"/>
    <s v="CA-2017-152961"/>
    <x v="992"/>
    <x v="1"/>
    <s v="VEN05"/>
    <s v="SC-20095"/>
    <s v="OFF-PA-10004675"/>
    <x v="1"/>
    <x v="10"/>
    <s v="Prod1425"/>
    <n v="12.7"/>
    <n v="2"/>
    <n v="0"/>
    <n v="5.8419999999999996"/>
    <n v="6.8579999999999997"/>
  </r>
  <r>
    <n v="3955"/>
    <s v="CA-2014-133228"/>
    <x v="568"/>
    <x v="1"/>
    <s v="VEN02"/>
    <s v="MS-17710"/>
    <s v="FUR-FU-10004020"/>
    <x v="0"/>
    <x v="5"/>
    <s v="Prod1819"/>
    <n v="5.47"/>
    <n v="1"/>
    <n v="0"/>
    <n v="2.3521000000000001"/>
    <n v="3.1178999999999997"/>
  </r>
  <r>
    <n v="3956"/>
    <s v="CA-2014-133228"/>
    <x v="568"/>
    <x v="1"/>
    <s v="VEN04"/>
    <s v="MS-17710"/>
    <s v="OFF-AR-10001955"/>
    <x v="1"/>
    <x v="6"/>
    <s v="Prod1819"/>
    <n v="79.36"/>
    <n v="4"/>
    <n v="0"/>
    <n v="23.808"/>
    <n v="55.552"/>
  </r>
  <r>
    <n v="3957"/>
    <s v="CA-2016-114951"/>
    <x v="480"/>
    <x v="1"/>
    <s v="VEN02"/>
    <s v="DN-13690"/>
    <s v="FUR-FU-10002364"/>
    <x v="0"/>
    <x v="5"/>
    <s v="Prod1819"/>
    <n v="22.14"/>
    <n v="3"/>
    <n v="0"/>
    <n v="6.4206000000000003"/>
    <n v="15.7194"/>
  </r>
  <r>
    <n v="3958"/>
    <s v="CA-2016-156573"/>
    <x v="993"/>
    <x v="1"/>
    <s v="VEN05"/>
    <s v="RB-19360"/>
    <s v="OFF-BI-10002414"/>
    <x v="1"/>
    <x v="8"/>
    <s v="Prod1841"/>
    <n v="11.276999999999999"/>
    <n v="3"/>
    <n v="0.7"/>
    <n v="-8.6456999999999997"/>
    <n v="19.922699999999999"/>
  </r>
  <r>
    <n v="3959"/>
    <s v="CA-2016-156573"/>
    <x v="993"/>
    <x v="1"/>
    <s v="VEN02"/>
    <s v="RB-19360"/>
    <s v="OFF-AR-10003732"/>
    <x v="1"/>
    <x v="6"/>
    <s v="Prod1819"/>
    <n v="4.4480000000000004"/>
    <n v="2"/>
    <n v="0.2"/>
    <n v="0.33360000000000001"/>
    <n v="4.1144000000000007"/>
  </r>
  <r>
    <n v="3960"/>
    <s v="CA-2016-156573"/>
    <x v="993"/>
    <x v="1"/>
    <s v="VEN05"/>
    <s v="RB-19360"/>
    <s v="FUR-FU-10001085"/>
    <x v="0"/>
    <x v="5"/>
    <s v="Prod1819"/>
    <n v="44.76"/>
    <n v="3"/>
    <n v="0.2"/>
    <n v="14.547000000000001"/>
    <n v="30.212999999999997"/>
  </r>
  <r>
    <n v="3961"/>
    <s v="CA-2015-113901"/>
    <x v="994"/>
    <x v="1"/>
    <s v="VEN04"/>
    <s v="NH-18610"/>
    <s v="OFF-BI-10001249"/>
    <x v="1"/>
    <x v="8"/>
    <s v="Prod1819"/>
    <n v="38.28"/>
    <n v="6"/>
    <n v="0"/>
    <n v="17.608799999999999"/>
    <n v="20.671200000000002"/>
  </r>
  <r>
    <n v="3962"/>
    <s v="CA-2015-113901"/>
    <x v="994"/>
    <x v="1"/>
    <s v="VEN01"/>
    <s v="NH-18610"/>
    <s v="TEC-PH-10002564"/>
    <x v="2"/>
    <x v="7"/>
    <s v="Prod1458"/>
    <n v="149.94999999999999"/>
    <n v="5"/>
    <n v="0"/>
    <n v="44.984999999999999"/>
    <n v="104.96499999999999"/>
  </r>
  <r>
    <n v="3963"/>
    <s v="CA-2017-134838"/>
    <x v="971"/>
    <x v="2"/>
    <s v="VEN03"/>
    <s v="ED-13885"/>
    <s v="OFF-AR-10000634"/>
    <x v="1"/>
    <x v="6"/>
    <s v="Prod1819"/>
    <n v="12.84"/>
    <n v="3"/>
    <n v="0"/>
    <n v="3.4668000000000001"/>
    <n v="9.3732000000000006"/>
  </r>
  <r>
    <n v="3964"/>
    <s v="CA-2017-134838"/>
    <x v="971"/>
    <x v="2"/>
    <s v="VEN02"/>
    <s v="ED-13885"/>
    <s v="FUR-FU-10004018"/>
    <x v="0"/>
    <x v="5"/>
    <s v="Prod1819"/>
    <n v="44.67"/>
    <n v="3"/>
    <n v="0"/>
    <n v="12.0609"/>
    <n v="32.609099999999998"/>
  </r>
  <r>
    <n v="3965"/>
    <s v="CA-2016-120257"/>
    <x v="961"/>
    <x v="1"/>
    <s v="VEN02"/>
    <s v="PW-19240"/>
    <s v="OFF-AR-10003481"/>
    <x v="1"/>
    <x v="6"/>
    <s v="Prod1819"/>
    <n v="7.8719999999999999"/>
    <n v="3"/>
    <n v="0.2"/>
    <n v="0.88560000000000005"/>
    <n v="6.9863999999999997"/>
  </r>
  <r>
    <n v="3966"/>
    <s v="CA-2014-164910"/>
    <x v="995"/>
    <x v="0"/>
    <s v="VEN02"/>
    <s v="DM-13345"/>
    <s v="OFF-AR-10003651"/>
    <x v="1"/>
    <x v="6"/>
    <s v="Prod1819"/>
    <n v="7.8719999999999999"/>
    <n v="3"/>
    <n v="0.2"/>
    <n v="0.88560000000000005"/>
    <n v="6.9863999999999997"/>
  </r>
  <r>
    <n v="3967"/>
    <s v="CA-2016-149902"/>
    <x v="996"/>
    <x v="1"/>
    <s v="VEN03"/>
    <s v="DW-13540"/>
    <s v="OFF-AR-10002956"/>
    <x v="1"/>
    <x v="6"/>
    <s v="Prod1819"/>
    <n v="88.04"/>
    <n v="4"/>
    <n v="0"/>
    <n v="22.8904"/>
    <n v="65.149600000000007"/>
  </r>
  <r>
    <n v="3968"/>
    <s v="CA-2016-146010"/>
    <x v="213"/>
    <x v="2"/>
    <s v="VEN02"/>
    <s v="EH-14125"/>
    <s v="OFF-BI-10003638"/>
    <x v="1"/>
    <x v="8"/>
    <s v="Prod1841"/>
    <n v="40.634999999999998"/>
    <n v="7"/>
    <n v="0.7"/>
    <n v="-32.508000000000003"/>
    <n v="73.143000000000001"/>
  </r>
  <r>
    <n v="3969"/>
    <s v="US-2015-163685"/>
    <x v="997"/>
    <x v="1"/>
    <s v="VEN03"/>
    <s v="KE-16420"/>
    <s v="OFF-BI-10001890"/>
    <x v="1"/>
    <x v="8"/>
    <s v="Prod1819"/>
    <n v="5.7279999999999998"/>
    <n v="8"/>
    <n v="0.8"/>
    <n v="-9.1647999999999996"/>
    <n v="14.892799999999999"/>
  </r>
  <r>
    <n v="3970"/>
    <s v="US-2015-163685"/>
    <x v="997"/>
    <x v="1"/>
    <s v="VEN04"/>
    <s v="KE-16420"/>
    <s v="OFF-PA-10002606"/>
    <x v="1"/>
    <x v="10"/>
    <s v="Prod1856"/>
    <n v="42.24"/>
    <n v="10"/>
    <n v="0.2"/>
    <n v="13.2"/>
    <n v="29.040000000000003"/>
  </r>
  <r>
    <n v="3971"/>
    <s v="CA-2014-135090"/>
    <x v="158"/>
    <x v="1"/>
    <s v="VEN05"/>
    <s v="SP-20920"/>
    <s v="OFF-PA-10002245"/>
    <x v="1"/>
    <x v="10"/>
    <s v="Prod1856"/>
    <n v="53.82"/>
    <n v="9"/>
    <n v="0"/>
    <n v="24.219000000000001"/>
    <n v="29.600999999999999"/>
  </r>
  <r>
    <n v="3972"/>
    <s v="CA-2015-132374"/>
    <x v="998"/>
    <x v="0"/>
    <s v="VEN02"/>
    <s v="PS-19045"/>
    <s v="OFF-AR-10001615"/>
    <x v="1"/>
    <x v="6"/>
    <s v="Prod1819"/>
    <n v="79.36"/>
    <n v="4"/>
    <n v="0"/>
    <n v="20.633600000000001"/>
    <n v="58.726399999999998"/>
  </r>
  <r>
    <n v="3973"/>
    <s v="CA-2016-167556"/>
    <x v="944"/>
    <x v="1"/>
    <s v="VEN02"/>
    <s v="JM-15250"/>
    <s v="OFF-PA-10000466"/>
    <x v="1"/>
    <x v="10"/>
    <s v="Prod998"/>
    <n v="13.48"/>
    <n v="2"/>
    <n v="0"/>
    <n v="6.74"/>
    <n v="6.74"/>
  </r>
  <r>
    <n v="3974"/>
    <s v="CA-2016-167556"/>
    <x v="944"/>
    <x v="1"/>
    <s v="VEN03"/>
    <s v="JM-15250"/>
    <s v="OFF-BI-10003708"/>
    <x v="1"/>
    <x v="8"/>
    <s v="Prod1841"/>
    <n v="29.8"/>
    <n v="5"/>
    <n v="0.2"/>
    <n v="9.3125"/>
    <n v="20.487500000000001"/>
  </r>
  <r>
    <n v="3975"/>
    <s v="CA-2016-167556"/>
    <x v="944"/>
    <x v="1"/>
    <s v="VEN02"/>
    <s v="JM-15250"/>
    <s v="FUR-FU-10004848"/>
    <x v="0"/>
    <x v="5"/>
    <s v="Prod1819"/>
    <n v="414"/>
    <n v="8"/>
    <n v="0"/>
    <n v="124.2"/>
    <n v="289.8"/>
  </r>
  <r>
    <n v="3976"/>
    <s v="CA-2016-167556"/>
    <x v="944"/>
    <x v="1"/>
    <s v="VEN02"/>
    <s v="JM-15250"/>
    <s v="OFF-BI-10000320"/>
    <x v="1"/>
    <x v="8"/>
    <s v="Prod1819"/>
    <n v="41.328000000000003"/>
    <n v="7"/>
    <n v="0.2"/>
    <n v="14.981400000000001"/>
    <n v="26.346600000000002"/>
  </r>
  <r>
    <n v="3977"/>
    <s v="US-2016-116400"/>
    <x v="351"/>
    <x v="2"/>
    <s v="VEN04"/>
    <s v="EB-13930"/>
    <s v="FUR-FU-10003731"/>
    <x v="0"/>
    <x v="5"/>
    <s v="Prod1819"/>
    <n v="39.92"/>
    <n v="4"/>
    <n v="0"/>
    <n v="11.1776"/>
    <n v="28.742400000000004"/>
  </r>
  <r>
    <n v="3978"/>
    <s v="CA-2017-101308"/>
    <x v="951"/>
    <x v="1"/>
    <s v="VEN03"/>
    <s v="FG-14260"/>
    <s v="OFF-FA-10002780"/>
    <x v="1"/>
    <x v="13"/>
    <s v="Prod1839"/>
    <n v="8.94"/>
    <n v="3"/>
    <n v="0"/>
    <n v="4.1124000000000001"/>
    <n v="4.8275999999999994"/>
  </r>
  <r>
    <n v="3979"/>
    <s v="CA-2017-101308"/>
    <x v="951"/>
    <x v="1"/>
    <s v="VEN04"/>
    <s v="FG-14260"/>
    <s v="TEC-PH-10003800"/>
    <x v="2"/>
    <x v="7"/>
    <s v="Prod154"/>
    <n v="84.784000000000006"/>
    <n v="2"/>
    <n v="0.2"/>
    <n v="-20.136199999999999"/>
    <n v="104.92020000000001"/>
  </r>
  <r>
    <n v="3980"/>
    <s v="CA-2014-114517"/>
    <x v="999"/>
    <x v="1"/>
    <s v="VEN04"/>
    <s v="TH-21235"/>
    <s v="FUR-TA-10001676"/>
    <x v="0"/>
    <x v="3"/>
    <s v="Prod1819"/>
    <n v="53.316000000000003"/>
    <n v="2"/>
    <n v="0.4"/>
    <n v="-19.549199999999999"/>
    <n v="72.865200000000002"/>
  </r>
  <r>
    <n v="3981"/>
    <s v="CA-2014-114517"/>
    <x v="999"/>
    <x v="1"/>
    <s v="VEN04"/>
    <s v="TH-21235"/>
    <s v="OFF-AP-10002350"/>
    <x v="1"/>
    <x v="9"/>
    <s v="Prod1819"/>
    <n v="56.52"/>
    <n v="3"/>
    <n v="0"/>
    <n v="15.8256"/>
    <n v="40.694400000000002"/>
  </r>
  <r>
    <n v="3982"/>
    <s v="CA-2017-119564"/>
    <x v="404"/>
    <x v="1"/>
    <s v="VEN03"/>
    <s v="PL-18925"/>
    <s v="FUR-FU-10003096"/>
    <x v="0"/>
    <x v="5"/>
    <s v="Prod1819"/>
    <n v="22.77"/>
    <n v="3"/>
    <n v="0"/>
    <n v="9.7911000000000001"/>
    <n v="12.978899999999999"/>
  </r>
  <r>
    <n v="3983"/>
    <s v="CA-2016-135265"/>
    <x v="1000"/>
    <x v="0"/>
    <s v="VEN05"/>
    <s v="CC-12370"/>
    <s v="FUR-CH-10003061"/>
    <x v="0"/>
    <x v="1"/>
    <s v="Prod645"/>
    <n v="287.96800000000002"/>
    <n v="4"/>
    <n v="0.2"/>
    <n v="-3.5996000000000001"/>
    <n v="291.56760000000003"/>
  </r>
  <r>
    <n v="3984"/>
    <s v="CA-2016-135265"/>
    <x v="1000"/>
    <x v="0"/>
    <s v="VEN04"/>
    <s v="CC-12370"/>
    <s v="TEC-CO-10003763"/>
    <x v="2"/>
    <x v="16"/>
    <s v="Prod1460"/>
    <n v="2799.96"/>
    <n v="5"/>
    <n v="0.2"/>
    <n v="944.98649999999998"/>
    <n v="1854.9735000000001"/>
  </r>
  <r>
    <n v="3985"/>
    <s v="CA-2016-135265"/>
    <x v="1000"/>
    <x v="0"/>
    <s v="VEN01"/>
    <s v="CC-12370"/>
    <s v="OFF-PA-10002923"/>
    <x v="1"/>
    <x v="10"/>
    <s v="Prod1483"/>
    <n v="48.94"/>
    <n v="1"/>
    <n v="0"/>
    <n v="24.47"/>
    <n v="24.47"/>
  </r>
  <r>
    <n v="3986"/>
    <s v="CA-2016-108735"/>
    <x v="180"/>
    <x v="1"/>
    <s v="VEN04"/>
    <s v="JM-15535"/>
    <s v="FUR-BO-10003441"/>
    <x v="0"/>
    <x v="0"/>
    <s v="Prod889"/>
    <n v="257.49900000000002"/>
    <n v="3"/>
    <n v="0.15"/>
    <n v="24.235199999999999"/>
    <n v="233.26380000000003"/>
  </r>
  <r>
    <n v="3987"/>
    <s v="CA-2017-112333"/>
    <x v="1001"/>
    <x v="1"/>
    <s v="VEN04"/>
    <s v="KF-16285"/>
    <s v="OFF-ST-10001780"/>
    <x v="1"/>
    <x v="4"/>
    <s v="Prod1425"/>
    <n v="2591.56"/>
    <n v="4"/>
    <n v="0"/>
    <n v="621.97439999999995"/>
    <n v="1969.5855999999999"/>
  </r>
  <r>
    <n v="3988"/>
    <s v="CA-2017-112333"/>
    <x v="1001"/>
    <x v="1"/>
    <s v="VEN02"/>
    <s v="KF-16285"/>
    <s v="OFF-AP-10001962"/>
    <x v="1"/>
    <x v="9"/>
    <s v="Prod1819"/>
    <n v="41.95"/>
    <n v="5"/>
    <n v="0"/>
    <n v="10.487500000000001"/>
    <n v="31.462500000000002"/>
  </r>
  <r>
    <n v="3989"/>
    <s v="US-2016-159415"/>
    <x v="1002"/>
    <x v="1"/>
    <s v="VEN04"/>
    <s v="CS-12175"/>
    <s v="FUR-FU-10003798"/>
    <x v="0"/>
    <x v="5"/>
    <s v="Prod1819"/>
    <n v="79.12"/>
    <n v="5"/>
    <n v="0.2"/>
    <n v="13.846"/>
    <n v="65.274000000000001"/>
  </r>
  <r>
    <n v="3990"/>
    <s v="CA-2014-122588"/>
    <x v="680"/>
    <x v="0"/>
    <s v="VEN03"/>
    <s v="AR-10540"/>
    <s v="FUR-FU-10001095"/>
    <x v="0"/>
    <x v="5"/>
    <s v="Prod1819"/>
    <n v="52.96"/>
    <n v="2"/>
    <n v="0"/>
    <n v="20.1248"/>
    <n v="32.8352"/>
  </r>
  <r>
    <n v="3991"/>
    <s v="CA-2014-137589"/>
    <x v="821"/>
    <x v="1"/>
    <s v="VEN02"/>
    <s v="MS-17770"/>
    <s v="OFF-SU-10000157"/>
    <x v="1"/>
    <x v="14"/>
    <s v="Prod1425"/>
    <n v="286.34399999999999"/>
    <n v="3"/>
    <n v="0.2"/>
    <n v="-64.427400000000006"/>
    <n v="350.77139999999997"/>
  </r>
  <r>
    <n v="3992"/>
    <s v="CA-2015-161998"/>
    <x v="27"/>
    <x v="1"/>
    <s v="VEN01"/>
    <s v="DB-13120"/>
    <s v="FUR-FU-10001095"/>
    <x v="0"/>
    <x v="5"/>
    <s v="Prod1819"/>
    <n v="63.552"/>
    <n v="3"/>
    <n v="0.2"/>
    <n v="14.299200000000001"/>
    <n v="49.252800000000001"/>
  </r>
  <r>
    <n v="3993"/>
    <s v="CA-2015-161998"/>
    <x v="27"/>
    <x v="1"/>
    <s v="VEN04"/>
    <s v="DB-13120"/>
    <s v="OFF-SU-10004261"/>
    <x v="1"/>
    <x v="14"/>
    <s v="Prod1425"/>
    <n v="41.375999999999998"/>
    <n v="3"/>
    <n v="0.2"/>
    <n v="4.6547999999999998"/>
    <n v="36.721199999999996"/>
  </r>
  <r>
    <n v="3994"/>
    <s v="CA-2015-161998"/>
    <x v="27"/>
    <x v="1"/>
    <s v="VEN01"/>
    <s v="DB-13120"/>
    <s v="OFF-AR-10004022"/>
    <x v="1"/>
    <x v="6"/>
    <s v="Prod1819"/>
    <n v="172.70400000000001"/>
    <n v="6"/>
    <n v="0.2"/>
    <n v="10.794"/>
    <n v="161.91"/>
  </r>
  <r>
    <n v="3995"/>
    <s v="CA-2015-105627"/>
    <x v="1003"/>
    <x v="1"/>
    <s v="VEN05"/>
    <s v="DK-12895"/>
    <s v="FUR-BO-10002916"/>
    <x v="0"/>
    <x v="0"/>
    <s v="Prod889"/>
    <n v="512.94000000000005"/>
    <n v="3"/>
    <n v="0"/>
    <n v="97.458600000000004"/>
    <n v="415.48140000000006"/>
  </r>
  <r>
    <n v="3996"/>
    <s v="CA-2015-105627"/>
    <x v="1003"/>
    <x v="1"/>
    <s v="VEN04"/>
    <s v="DK-12895"/>
    <s v="FUR-CH-10002084"/>
    <x v="0"/>
    <x v="1"/>
    <s v="Prod645"/>
    <n v="860.93"/>
    <n v="7"/>
    <n v="0"/>
    <n v="189.40459999999999"/>
    <n v="671.52539999999999"/>
  </r>
  <r>
    <n v="3997"/>
    <s v="CA-2015-105627"/>
    <x v="1003"/>
    <x v="1"/>
    <s v="VEN02"/>
    <s v="DK-12895"/>
    <s v="TEC-PH-10003012"/>
    <x v="2"/>
    <x v="7"/>
    <s v="Prod154"/>
    <n v="769.95"/>
    <n v="5"/>
    <n v="0"/>
    <n v="223.28550000000001"/>
    <n v="546.66450000000009"/>
  </r>
  <r>
    <n v="3998"/>
    <s v="CA-2015-105627"/>
    <x v="1003"/>
    <x v="1"/>
    <s v="VEN02"/>
    <s v="DK-12895"/>
    <s v="OFF-AR-10002704"/>
    <x v="1"/>
    <x v="6"/>
    <s v="Prod1819"/>
    <n v="14.98"/>
    <n v="1"/>
    <n v="0"/>
    <n v="4.4939999999999998"/>
    <n v="10.486000000000001"/>
  </r>
  <r>
    <n v="3999"/>
    <s v="CA-2015-105627"/>
    <x v="1003"/>
    <x v="1"/>
    <s v="VEN02"/>
    <s v="DK-12895"/>
    <s v="FUR-FU-10000308"/>
    <x v="0"/>
    <x v="5"/>
    <s v="Prod645"/>
    <n v="373.08"/>
    <n v="6"/>
    <n v="0"/>
    <n v="82.077600000000004"/>
    <n v="291.00239999999997"/>
  </r>
  <r>
    <n v="4000"/>
    <s v="US-2015-149629"/>
    <x v="532"/>
    <x v="0"/>
    <s v="VEN03"/>
    <s v="MP-17965"/>
    <s v="FUR-BO-10004709"/>
    <x v="0"/>
    <x v="0"/>
    <s v="Prod889"/>
    <n v="231.92"/>
    <n v="5"/>
    <n v="0.2"/>
    <n v="5.798"/>
    <n v="226.12199999999999"/>
  </r>
  <r>
    <n v="4001"/>
    <s v="CA-2014-116834"/>
    <x v="36"/>
    <x v="1"/>
    <s v="VEN01"/>
    <s v="Dp-13240"/>
    <s v="FUR-FU-10001196"/>
    <x v="0"/>
    <x v="5"/>
    <s v="Prod1819"/>
    <n v="63.47"/>
    <n v="11"/>
    <n v="0"/>
    <n v="19.041"/>
    <n v="44.429000000000002"/>
  </r>
  <r>
    <n v="4002"/>
    <s v="CA-2014-116834"/>
    <x v="36"/>
    <x v="1"/>
    <s v="VEN01"/>
    <s v="Dp-13240"/>
    <s v="TEC-AC-10002942"/>
    <x v="2"/>
    <x v="11"/>
    <s v="Prod1425"/>
    <n v="345"/>
    <n v="5"/>
    <n v="0"/>
    <n v="58.65"/>
    <n v="286.35000000000002"/>
  </r>
  <r>
    <n v="4003"/>
    <s v="CA-2016-145730"/>
    <x v="599"/>
    <x v="1"/>
    <s v="VEN03"/>
    <s v="CC-12220"/>
    <s v="FUR-TA-10004915"/>
    <x v="0"/>
    <x v="3"/>
    <s v="Prod1819"/>
    <n v="637.89599999999996"/>
    <n v="3"/>
    <n v="0.3"/>
    <n v="-127.5792"/>
    <n v="765.47519999999997"/>
  </r>
  <r>
    <n v="4004"/>
    <s v="CA-2016-145730"/>
    <x v="599"/>
    <x v="1"/>
    <s v="VEN03"/>
    <s v="CC-12220"/>
    <s v="TEC-MA-10001016"/>
    <x v="2"/>
    <x v="15"/>
    <s v="Prod1272"/>
    <n v="287.91000000000003"/>
    <n v="3"/>
    <n v="0.4"/>
    <n v="33.589500000000001"/>
    <n v="254.32050000000004"/>
  </r>
  <r>
    <n v="4005"/>
    <s v="CA-2016-145730"/>
    <x v="599"/>
    <x v="1"/>
    <s v="VEN01"/>
    <s v="CC-12220"/>
    <s v="OFF-EN-10000483"/>
    <x v="1"/>
    <x v="12"/>
    <s v="Prod353"/>
    <n v="36.6"/>
    <n v="3"/>
    <n v="0.2"/>
    <n v="11.895"/>
    <n v="24.705000000000002"/>
  </r>
  <r>
    <n v="4006"/>
    <s v="US-2015-168732"/>
    <x v="313"/>
    <x v="1"/>
    <s v="VEN03"/>
    <s v="KM-16660"/>
    <s v="OFF-AR-10003087"/>
    <x v="1"/>
    <x v="6"/>
    <s v="Prod1819"/>
    <n v="1.78"/>
    <n v="1"/>
    <n v="0"/>
    <n v="0.49840000000000001"/>
    <n v="1.2816000000000001"/>
  </r>
  <r>
    <n v="4007"/>
    <s v="US-2015-168732"/>
    <x v="313"/>
    <x v="1"/>
    <s v="VEN02"/>
    <s v="KM-16660"/>
    <s v="OFF-PA-10000520"/>
    <x v="1"/>
    <x v="10"/>
    <s v="Prod998"/>
    <n v="25.92"/>
    <n v="4"/>
    <n v="0"/>
    <n v="12.441599999999999"/>
    <n v="13.478400000000002"/>
  </r>
  <r>
    <n v="4008"/>
    <s v="US-2015-168732"/>
    <x v="313"/>
    <x v="1"/>
    <s v="VEN03"/>
    <s v="KM-16660"/>
    <s v="TEC-AC-10001553"/>
    <x v="2"/>
    <x v="11"/>
    <s v="Prod1425"/>
    <n v="101.94"/>
    <n v="6"/>
    <n v="0"/>
    <n v="21.407399999999999"/>
    <n v="80.532600000000002"/>
  </r>
  <r>
    <n v="4009"/>
    <s v="CA-2015-107468"/>
    <x v="190"/>
    <x v="1"/>
    <s v="VEN03"/>
    <s v="MK-17905"/>
    <s v="OFF-AR-10000634"/>
    <x v="1"/>
    <x v="6"/>
    <s v="Prod1819"/>
    <n v="6.8479999999999999"/>
    <n v="2"/>
    <n v="0.2"/>
    <n v="0.59919999999999995"/>
    <n v="6.2488000000000001"/>
  </r>
  <r>
    <n v="4010"/>
    <s v="CA-2017-144463"/>
    <x v="838"/>
    <x v="1"/>
    <s v="VEN01"/>
    <s v="SC-20725"/>
    <s v="FUR-FU-10001215"/>
    <x v="0"/>
    <x v="5"/>
    <s v="Prod1819"/>
    <n v="474.43"/>
    <n v="11"/>
    <n v="0"/>
    <n v="199.26060000000001"/>
    <n v="275.1694"/>
  </r>
  <r>
    <n v="4011"/>
    <s v="CA-2017-100811"/>
    <x v="865"/>
    <x v="2"/>
    <s v="VEN02"/>
    <s v="CC-12475"/>
    <s v="OFF-PA-10001204"/>
    <x v="1"/>
    <x v="10"/>
    <s v="Prod998"/>
    <n v="8.4480000000000004"/>
    <n v="2"/>
    <n v="0.2"/>
    <n v="2.64"/>
    <n v="5.8079999999999998"/>
  </r>
  <r>
    <n v="4012"/>
    <s v="CA-2017-100811"/>
    <x v="865"/>
    <x v="2"/>
    <s v="VEN04"/>
    <s v="CC-12475"/>
    <s v="OFF-ST-10002444"/>
    <x v="1"/>
    <x v="4"/>
    <s v="Prod1425"/>
    <n v="39.295999999999999"/>
    <n v="4"/>
    <n v="0.2"/>
    <n v="3.9296000000000002"/>
    <n v="35.366399999999999"/>
  </r>
  <r>
    <n v="4013"/>
    <s v="CA-2015-153612"/>
    <x v="98"/>
    <x v="1"/>
    <s v="VEN02"/>
    <s v="BT-11305"/>
    <s v="OFF-AR-10000203"/>
    <x v="1"/>
    <x v="6"/>
    <s v="Prod1819"/>
    <n v="17.12"/>
    <n v="4"/>
    <n v="0"/>
    <n v="4.9648000000000003"/>
    <n v="12.155200000000001"/>
  </r>
  <r>
    <n v="4014"/>
    <s v="CA-2015-165624"/>
    <x v="269"/>
    <x v="1"/>
    <s v="VEN05"/>
    <s v="FH-14350"/>
    <s v="OFF-AP-10000828"/>
    <x v="1"/>
    <x v="9"/>
    <s v="Prod1819"/>
    <n v="542.94000000000005"/>
    <n v="3"/>
    <n v="0"/>
    <n v="152.0232"/>
    <n v="390.91680000000008"/>
  </r>
  <r>
    <n v="4015"/>
    <s v="CA-2015-165624"/>
    <x v="269"/>
    <x v="1"/>
    <s v="VEN02"/>
    <s v="FH-14350"/>
    <s v="OFF-LA-10003190"/>
    <x v="1"/>
    <x v="2"/>
    <s v="Prod998"/>
    <n v="8.64"/>
    <n v="3"/>
    <n v="0"/>
    <n v="4.2336"/>
    <n v="4.4064000000000005"/>
  </r>
  <r>
    <n v="4016"/>
    <s v="CA-2015-165624"/>
    <x v="269"/>
    <x v="1"/>
    <s v="VEN01"/>
    <s v="FH-14350"/>
    <s v="OFF-PA-10002319"/>
    <x v="1"/>
    <x v="10"/>
    <s v="Prod1856"/>
    <n v="193.8"/>
    <n v="5"/>
    <n v="0"/>
    <n v="94.962000000000003"/>
    <n v="98.838000000000008"/>
  </r>
  <r>
    <n v="4017"/>
    <s v="CA-2015-165624"/>
    <x v="269"/>
    <x v="1"/>
    <s v="VEN05"/>
    <s v="FH-14350"/>
    <s v="OFF-PA-10003893"/>
    <x v="1"/>
    <x v="10"/>
    <s v="Prod1663"/>
    <n v="21.4"/>
    <n v="5"/>
    <n v="0"/>
    <n v="9.6300000000000008"/>
    <n v="11.769999999999998"/>
  </r>
  <r>
    <n v="4018"/>
    <s v="CA-2015-165624"/>
    <x v="269"/>
    <x v="1"/>
    <s v="VEN02"/>
    <s v="FH-14350"/>
    <s v="OFF-PA-10002499"/>
    <x v="1"/>
    <x v="10"/>
    <s v="Prod1856"/>
    <n v="97.88"/>
    <n v="2"/>
    <n v="0"/>
    <n v="48.94"/>
    <n v="48.94"/>
  </r>
  <r>
    <n v="4019"/>
    <s v="CA-2015-165624"/>
    <x v="269"/>
    <x v="1"/>
    <s v="VEN04"/>
    <s v="FH-14350"/>
    <s v="TEC-AC-10004568"/>
    <x v="2"/>
    <x v="11"/>
    <s v="Prod1460"/>
    <n v="251.91"/>
    <n v="9"/>
    <n v="0"/>
    <n v="47.862900000000003"/>
    <n v="204.0471"/>
  </r>
  <r>
    <n v="4020"/>
    <s v="CA-2015-165624"/>
    <x v="269"/>
    <x v="1"/>
    <s v="VEN05"/>
    <s v="FH-14350"/>
    <s v="OFF-AP-10001492"/>
    <x v="1"/>
    <x v="9"/>
    <s v="Prod1819"/>
    <n v="25.86"/>
    <n v="3"/>
    <n v="0"/>
    <n v="6.7236000000000002"/>
    <n v="19.136399999999998"/>
  </r>
  <r>
    <n v="4021"/>
    <s v="CA-2014-154963"/>
    <x v="1004"/>
    <x v="1"/>
    <s v="VEN01"/>
    <s v="AA-10645"/>
    <s v="FUR-CH-10004698"/>
    <x v="0"/>
    <x v="1"/>
    <s v="Prod645"/>
    <n v="170.05799999999999"/>
    <n v="3"/>
    <n v="0.3"/>
    <n v="-4.8587999999999996"/>
    <n v="174.91679999999999"/>
  </r>
  <r>
    <n v="4022"/>
    <s v="CA-2014-154963"/>
    <x v="1004"/>
    <x v="1"/>
    <s v="VEN05"/>
    <s v="AA-10645"/>
    <s v="TEC-PH-10004093"/>
    <x v="2"/>
    <x v="7"/>
    <s v="Prod154"/>
    <n v="82.781999999999996"/>
    <n v="3"/>
    <n v="0.4"/>
    <n v="-15.1767"/>
    <n v="97.958699999999993"/>
  </r>
  <r>
    <n v="4023"/>
    <s v="CA-2014-154963"/>
    <x v="1004"/>
    <x v="1"/>
    <s v="VEN02"/>
    <s v="AA-10645"/>
    <s v="FUR-CH-10000454"/>
    <x v="0"/>
    <x v="1"/>
    <s v="Prod645"/>
    <n v="853.93"/>
    <n v="5"/>
    <n v="0.3"/>
    <n v="0"/>
    <n v="853.93"/>
  </r>
  <r>
    <n v="4024"/>
    <s v="CA-2017-130764"/>
    <x v="980"/>
    <x v="2"/>
    <s v="VEN01"/>
    <s v="JO-15145"/>
    <s v="FUR-BO-10003034"/>
    <x v="0"/>
    <x v="0"/>
    <s v="Prod889"/>
    <n v="556.66499999999996"/>
    <n v="5"/>
    <n v="0.15"/>
    <n v="6.5490000000000004"/>
    <n v="550.11599999999999"/>
  </r>
  <r>
    <n v="4025"/>
    <s v="CA-2017-130764"/>
    <x v="980"/>
    <x v="2"/>
    <s v="VEN04"/>
    <s v="JO-15145"/>
    <s v="TEC-PH-10003215"/>
    <x v="2"/>
    <x v="7"/>
    <s v="Prod154"/>
    <n v="95.84"/>
    <n v="4"/>
    <n v="0.2"/>
    <n v="34.741999999999997"/>
    <n v="61.098000000000006"/>
  </r>
  <r>
    <n v="4026"/>
    <s v="CA-2017-139311"/>
    <x v="851"/>
    <x v="2"/>
    <s v="VEN03"/>
    <s v="SF-20965"/>
    <s v="OFF-PA-10001776"/>
    <x v="1"/>
    <x v="10"/>
    <s v="Prod998"/>
    <n v="29.664000000000001"/>
    <n v="4"/>
    <n v="0.2"/>
    <n v="10.0116"/>
    <n v="19.6524"/>
  </r>
  <r>
    <n v="4027"/>
    <s v="CA-2017-139311"/>
    <x v="851"/>
    <x v="2"/>
    <s v="VEN03"/>
    <s v="SF-20965"/>
    <s v="OFF-AR-10004582"/>
    <x v="1"/>
    <x v="6"/>
    <s v="Prod1819"/>
    <n v="9.1839999999999993"/>
    <n v="7"/>
    <n v="0.2"/>
    <n v="2.87"/>
    <n v="6.3139999999999992"/>
  </r>
  <r>
    <n v="4028"/>
    <s v="CA-2017-139311"/>
    <x v="851"/>
    <x v="2"/>
    <s v="VEN01"/>
    <s v="SF-20965"/>
    <s v="TEC-PH-10001557"/>
    <x v="2"/>
    <x v="7"/>
    <s v="Prod1458"/>
    <n v="153.584"/>
    <n v="2"/>
    <n v="0.2"/>
    <n v="13.438599999999999"/>
    <n v="140.1454"/>
  </r>
  <r>
    <n v="4029"/>
    <s v="CA-2017-139311"/>
    <x v="851"/>
    <x v="2"/>
    <s v="VEN02"/>
    <s v="SF-20965"/>
    <s v="OFF-BI-10004209"/>
    <x v="1"/>
    <x v="8"/>
    <s v="Prod1841"/>
    <n v="12.864000000000001"/>
    <n v="8"/>
    <n v="0.8"/>
    <n v="-22.512"/>
    <n v="35.376000000000005"/>
  </r>
  <r>
    <n v="4030"/>
    <s v="CA-2017-124296"/>
    <x v="675"/>
    <x v="1"/>
    <s v="VEN02"/>
    <s v="CS-12355"/>
    <s v="TEC-MA-10003183"/>
    <x v="2"/>
    <x v="15"/>
    <s v="Prod1272"/>
    <n v="479.97"/>
    <n v="3"/>
    <n v="0"/>
    <n v="239.98500000000001"/>
    <n v="239.98500000000001"/>
  </r>
  <r>
    <n v="4031"/>
    <s v="CA-2017-124296"/>
    <x v="675"/>
    <x v="1"/>
    <s v="VEN05"/>
    <s v="CS-12355"/>
    <s v="FUR-CH-10002439"/>
    <x v="0"/>
    <x v="1"/>
    <s v="Prod645"/>
    <n v="232.88"/>
    <n v="4"/>
    <n v="0"/>
    <n v="60.5488"/>
    <n v="172.3312"/>
  </r>
  <r>
    <n v="4032"/>
    <s v="CA-2016-169957"/>
    <x v="424"/>
    <x v="1"/>
    <s v="VEN05"/>
    <s v="SN-20710"/>
    <s v="OFF-AP-10000576"/>
    <x v="1"/>
    <x v="9"/>
    <s v="Prod1819"/>
    <n v="236.88"/>
    <n v="6"/>
    <n v="0"/>
    <n v="66.326400000000007"/>
    <n v="170.55359999999999"/>
  </r>
  <r>
    <n v="4033"/>
    <s v="CA-2016-169957"/>
    <x v="424"/>
    <x v="1"/>
    <s v="VEN05"/>
    <s v="SN-20710"/>
    <s v="OFF-PA-10004040"/>
    <x v="1"/>
    <x v="10"/>
    <s v="Prod35"/>
    <n v="29.9"/>
    <n v="5"/>
    <n v="0"/>
    <n v="14.651"/>
    <n v="15.248999999999999"/>
  </r>
  <r>
    <n v="4034"/>
    <s v="CA-2016-169957"/>
    <x v="424"/>
    <x v="1"/>
    <s v="VEN01"/>
    <s v="SN-20710"/>
    <s v="TEC-AC-10003063"/>
    <x v="2"/>
    <x v="11"/>
    <s v="Prod1425"/>
    <n v="100"/>
    <n v="4"/>
    <n v="0"/>
    <n v="21"/>
    <n v="79"/>
  </r>
  <r>
    <n v="4035"/>
    <s v="US-2016-108777"/>
    <x v="485"/>
    <x v="3"/>
    <s v="VEN03"/>
    <s v="JM-15655"/>
    <s v="OFF-BI-10003982"/>
    <x v="1"/>
    <x v="8"/>
    <s v="Prod1841"/>
    <n v="18.693000000000001"/>
    <n v="3"/>
    <n v="0.7"/>
    <n v="-14.331300000000001"/>
    <n v="33.024300000000004"/>
  </r>
  <r>
    <n v="4036"/>
    <s v="US-2016-108777"/>
    <x v="485"/>
    <x v="3"/>
    <s v="VEN04"/>
    <s v="JM-15655"/>
    <s v="TEC-AC-10002567"/>
    <x v="2"/>
    <x v="11"/>
    <s v="Prod1425"/>
    <n v="383.952"/>
    <n v="6"/>
    <n v="0.2"/>
    <n v="76.790400000000005"/>
    <n v="307.16160000000002"/>
  </r>
  <r>
    <n v="4037"/>
    <s v="CA-2015-148859"/>
    <x v="896"/>
    <x v="1"/>
    <s v="VEN02"/>
    <s v="FH-14350"/>
    <s v="OFF-ST-10004950"/>
    <x v="1"/>
    <x v="4"/>
    <s v="Prod1425"/>
    <n v="24.815999999999999"/>
    <n v="2"/>
    <n v="0.2"/>
    <n v="1.5509999999999999"/>
    <n v="23.265000000000001"/>
  </r>
  <r>
    <n v="4038"/>
    <s v="CA-2014-110786"/>
    <x v="302"/>
    <x v="1"/>
    <s v="VEN04"/>
    <s v="AJ-10795"/>
    <s v="FUR-FU-10000550"/>
    <x v="0"/>
    <x v="5"/>
    <s v="Prod1819"/>
    <n v="24.9"/>
    <n v="5"/>
    <n v="0"/>
    <n v="8.2170000000000005"/>
    <n v="16.683"/>
  </r>
  <r>
    <n v="4039"/>
    <s v="CA-2014-110786"/>
    <x v="302"/>
    <x v="1"/>
    <s v="VEN01"/>
    <s v="AJ-10795"/>
    <s v="OFF-PA-10000528"/>
    <x v="1"/>
    <x v="10"/>
    <s v="Prod998"/>
    <n v="21.12"/>
    <n v="4"/>
    <n v="0"/>
    <n v="9.5039999999999996"/>
    <n v="11.616000000000001"/>
  </r>
  <r>
    <n v="4040"/>
    <s v="CA-2014-110786"/>
    <x v="302"/>
    <x v="1"/>
    <s v="VEN01"/>
    <s v="AJ-10795"/>
    <s v="TEC-MA-10003183"/>
    <x v="2"/>
    <x v="15"/>
    <s v="Prod1272"/>
    <n v="767.952"/>
    <n v="6"/>
    <n v="0.2"/>
    <n v="287.98200000000003"/>
    <n v="479.96999999999997"/>
  </r>
  <r>
    <n v="4041"/>
    <s v="CA-2014-110786"/>
    <x v="302"/>
    <x v="1"/>
    <s v="VEN04"/>
    <s v="AJ-10795"/>
    <s v="OFF-BI-10003305"/>
    <x v="1"/>
    <x v="8"/>
    <s v="Prod1841"/>
    <n v="14.352"/>
    <n v="3"/>
    <n v="0.2"/>
    <n v="4.6643999999999997"/>
    <n v="9.6875999999999998"/>
  </r>
  <r>
    <n v="4042"/>
    <s v="CA-2014-110786"/>
    <x v="302"/>
    <x v="1"/>
    <s v="VEN02"/>
    <s v="AJ-10795"/>
    <s v="TEC-PH-10001425"/>
    <x v="2"/>
    <x v="7"/>
    <s v="Prod1458"/>
    <n v="191.976"/>
    <n v="3"/>
    <n v="0.2"/>
    <n v="19.197600000000001"/>
    <n v="172.7784"/>
  </r>
  <r>
    <n v="4043"/>
    <s v="CA-2014-110786"/>
    <x v="302"/>
    <x v="1"/>
    <s v="VEN01"/>
    <s v="AJ-10795"/>
    <s v="OFF-LA-10001474"/>
    <x v="1"/>
    <x v="2"/>
    <s v="Prod1839"/>
    <n v="274.77"/>
    <n v="9"/>
    <n v="0"/>
    <n v="126.3942"/>
    <n v="148.37579999999997"/>
  </r>
  <r>
    <n v="4044"/>
    <s v="CA-2014-110786"/>
    <x v="302"/>
    <x v="1"/>
    <s v="VEN05"/>
    <s v="AJ-10795"/>
    <s v="FUR-FU-10000672"/>
    <x v="0"/>
    <x v="5"/>
    <s v="Prod1819"/>
    <n v="70.56"/>
    <n v="6"/>
    <n v="0"/>
    <n v="23.990400000000001"/>
    <n v="46.569600000000001"/>
  </r>
  <r>
    <n v="4045"/>
    <s v="CA-2015-137750"/>
    <x v="314"/>
    <x v="1"/>
    <s v="VEN02"/>
    <s v="JF-15565"/>
    <s v="FUR-FU-10001979"/>
    <x v="0"/>
    <x v="5"/>
    <s v="Prod1819"/>
    <n v="204.85"/>
    <n v="5"/>
    <n v="0"/>
    <n v="57.357999999999997"/>
    <n v="147.49199999999999"/>
  </r>
  <r>
    <n v="4046"/>
    <s v="CA-2015-136378"/>
    <x v="828"/>
    <x v="1"/>
    <s v="VEN01"/>
    <s v="CS-11845"/>
    <s v="OFF-BI-10003707"/>
    <x v="1"/>
    <x v="8"/>
    <s v="Prod1841"/>
    <n v="9.1560000000000006"/>
    <n v="3"/>
    <n v="0.8"/>
    <n v="-13.734"/>
    <n v="22.89"/>
  </r>
  <r>
    <n v="4047"/>
    <s v="CA-2017-100356"/>
    <x v="512"/>
    <x v="1"/>
    <s v="VEN02"/>
    <s v="SP-20920"/>
    <s v="OFF-AP-10002191"/>
    <x v="1"/>
    <x v="9"/>
    <s v="Prod1819"/>
    <n v="23.992000000000001"/>
    <n v="2"/>
    <n v="0.8"/>
    <n v="-62.379199999999997"/>
    <n v="86.371200000000002"/>
  </r>
  <r>
    <n v="4048"/>
    <s v="US-2015-166520"/>
    <x v="830"/>
    <x v="2"/>
    <s v="VEN05"/>
    <s v="KE-16420"/>
    <s v="OFF-PA-10000501"/>
    <x v="1"/>
    <x v="10"/>
    <s v="Prod998"/>
    <n v="80.88"/>
    <n v="3"/>
    <n v="0"/>
    <n v="39.6312"/>
    <n v="41.248799999999996"/>
  </r>
  <r>
    <n v="4049"/>
    <s v="US-2015-166520"/>
    <x v="830"/>
    <x v="2"/>
    <s v="VEN01"/>
    <s v="KE-16420"/>
    <s v="TEC-AC-10001990"/>
    <x v="2"/>
    <x v="11"/>
    <s v="Prod1425"/>
    <n v="599.9"/>
    <n v="10"/>
    <n v="0"/>
    <n v="191.96799999999999"/>
    <n v="407.93200000000002"/>
  </r>
  <r>
    <n v="4050"/>
    <s v="CA-2017-136350"/>
    <x v="356"/>
    <x v="0"/>
    <s v="VEN05"/>
    <s v="GA-14515"/>
    <s v="FUR-FU-10003601"/>
    <x v="0"/>
    <x v="5"/>
    <s v="Prod1819"/>
    <n v="276.69"/>
    <n v="3"/>
    <n v="0"/>
    <n v="49.804200000000002"/>
    <n v="226.88579999999999"/>
  </r>
  <r>
    <n v="4051"/>
    <s v="CA-2017-136350"/>
    <x v="356"/>
    <x v="0"/>
    <s v="VEN05"/>
    <s v="GA-14515"/>
    <s v="FUR-CH-10001891"/>
    <x v="0"/>
    <x v="1"/>
    <s v="Prod645"/>
    <n v="172.76400000000001"/>
    <n v="2"/>
    <n v="0.1"/>
    <n v="32.633200000000002"/>
    <n v="140.13080000000002"/>
  </r>
  <r>
    <n v="4052"/>
    <s v="CA-2014-122931"/>
    <x v="127"/>
    <x v="1"/>
    <s v="VEN01"/>
    <s v="SM-20950"/>
    <s v="OFF-AR-10003469"/>
    <x v="1"/>
    <x v="6"/>
    <s v="Prod1819"/>
    <n v="4.2240000000000002"/>
    <n v="3"/>
    <n v="0.2"/>
    <n v="1.4783999999999999"/>
    <n v="2.7456000000000005"/>
  </r>
  <r>
    <n v="4053"/>
    <s v="CA-2014-122931"/>
    <x v="127"/>
    <x v="1"/>
    <s v="VEN05"/>
    <s v="SM-20950"/>
    <s v="FUR-TA-10004175"/>
    <x v="0"/>
    <x v="3"/>
    <s v="Prod1819"/>
    <n v="409.27199999999999"/>
    <n v="2"/>
    <n v="0.4"/>
    <n v="-81.854399999999998"/>
    <n v="491.12639999999999"/>
  </r>
  <r>
    <n v="4054"/>
    <s v="CA-2014-122931"/>
    <x v="127"/>
    <x v="1"/>
    <s v="VEN02"/>
    <s v="SM-20950"/>
    <s v="OFF-LA-10002945"/>
    <x v="1"/>
    <x v="2"/>
    <s v="Prod998"/>
    <n v="55.44"/>
    <n v="11"/>
    <n v="0.2"/>
    <n v="18.018000000000001"/>
    <n v="37.421999999999997"/>
  </r>
  <r>
    <n v="4055"/>
    <s v="CA-2014-122931"/>
    <x v="127"/>
    <x v="1"/>
    <s v="VEN03"/>
    <s v="SM-20950"/>
    <s v="OFF-PA-10000533"/>
    <x v="1"/>
    <x v="10"/>
    <s v="Prod998"/>
    <n v="20.928000000000001"/>
    <n v="4"/>
    <n v="0.2"/>
    <n v="6.8015999999999996"/>
    <n v="14.1264"/>
  </r>
  <r>
    <n v="4056"/>
    <s v="CA-2014-122931"/>
    <x v="127"/>
    <x v="1"/>
    <s v="VEN04"/>
    <s v="SM-20950"/>
    <s v="OFF-ST-10004459"/>
    <x v="1"/>
    <x v="4"/>
    <s v="Prod1425"/>
    <n v="1801.6320000000001"/>
    <n v="6"/>
    <n v="0.2"/>
    <n v="-337.80599999999998"/>
    <n v="2139.4380000000001"/>
  </r>
  <r>
    <n v="4057"/>
    <s v="CA-2014-122931"/>
    <x v="127"/>
    <x v="1"/>
    <s v="VEN02"/>
    <s v="SM-20950"/>
    <s v="FUR-TA-10004147"/>
    <x v="0"/>
    <x v="3"/>
    <s v="Prod1819"/>
    <n v="67.176000000000002"/>
    <n v="1"/>
    <n v="0.4"/>
    <n v="-20.152799999999999"/>
    <n v="87.328800000000001"/>
  </r>
  <r>
    <n v="4058"/>
    <s v="CA-2014-163034"/>
    <x v="986"/>
    <x v="1"/>
    <s v="VEN02"/>
    <s v="DK-12985"/>
    <s v="OFF-ST-10000046"/>
    <x v="1"/>
    <x v="4"/>
    <s v="Prod1425"/>
    <n v="646.20000000000005"/>
    <n v="5"/>
    <n v="0.2"/>
    <n v="-8.0775000000000006"/>
    <n v="654.27750000000003"/>
  </r>
  <r>
    <n v="4059"/>
    <s v="CA-2015-124058"/>
    <x v="1005"/>
    <x v="1"/>
    <s v="VEN05"/>
    <s v="LC-16885"/>
    <s v="TEC-PH-10004774"/>
    <x v="2"/>
    <x v="7"/>
    <s v="Prod154"/>
    <n v="72.744"/>
    <n v="7"/>
    <n v="0.2"/>
    <n v="-15.4581"/>
    <n v="88.202100000000002"/>
  </r>
  <r>
    <n v="4060"/>
    <s v="CA-2015-124058"/>
    <x v="1005"/>
    <x v="1"/>
    <s v="VEN04"/>
    <s v="LC-16885"/>
    <s v="FUR-CH-10000595"/>
    <x v="0"/>
    <x v="1"/>
    <s v="Prod645"/>
    <n v="572.16"/>
    <n v="3"/>
    <n v="0.2"/>
    <n v="35.76"/>
    <n v="536.4"/>
  </r>
  <r>
    <n v="4061"/>
    <s v="CA-2016-129196"/>
    <x v="237"/>
    <x v="1"/>
    <s v="VEN02"/>
    <s v="XP-21865"/>
    <s v="TEC-AC-10002473"/>
    <x v="2"/>
    <x v="11"/>
    <s v="Prod1425"/>
    <n v="68.111999999999995"/>
    <n v="3"/>
    <n v="0.2"/>
    <n v="17.8794"/>
    <n v="50.232599999999991"/>
  </r>
  <r>
    <n v="4062"/>
    <s v="US-2015-138716"/>
    <x v="1006"/>
    <x v="2"/>
    <s v="VEN02"/>
    <s v="CS-11845"/>
    <s v="OFF-BI-10001628"/>
    <x v="1"/>
    <x v="8"/>
    <s v="Prod1819"/>
    <n v="25.032"/>
    <n v="3"/>
    <n v="0.2"/>
    <n v="7.8224999999999998"/>
    <n v="17.209499999999998"/>
  </r>
  <r>
    <n v="4063"/>
    <s v="US-2016-122182"/>
    <x v="1007"/>
    <x v="1"/>
    <s v="VEN01"/>
    <s v="BD-11770"/>
    <s v="TEC-AC-10002800"/>
    <x v="2"/>
    <x v="11"/>
    <s v="Prod1425"/>
    <n v="39.991999999999997"/>
    <n v="1"/>
    <n v="0.2"/>
    <n v="7.4984999999999999"/>
    <n v="32.493499999999997"/>
  </r>
  <r>
    <n v="4064"/>
    <s v="US-2014-130358"/>
    <x v="1008"/>
    <x v="2"/>
    <s v="VEN05"/>
    <s v="DL-13330"/>
    <s v="OFF-AR-10002766"/>
    <x v="1"/>
    <x v="6"/>
    <s v="Prod1819"/>
    <n v="20.015999999999998"/>
    <n v="9"/>
    <n v="0.2"/>
    <n v="1.7514000000000001"/>
    <n v="18.264599999999998"/>
  </r>
  <r>
    <n v="4065"/>
    <s v="US-2014-130358"/>
    <x v="1008"/>
    <x v="2"/>
    <s v="VEN03"/>
    <s v="DL-13330"/>
    <s v="OFF-SU-10002522"/>
    <x v="1"/>
    <x v="14"/>
    <s v="Prod1425"/>
    <n v="3.1040000000000001"/>
    <n v="1"/>
    <n v="0.2"/>
    <n v="0.34920000000000001"/>
    <n v="2.7547999999999999"/>
  </r>
  <r>
    <n v="4066"/>
    <s v="CA-2014-102673"/>
    <x v="840"/>
    <x v="1"/>
    <s v="VEN05"/>
    <s v="KH-16630"/>
    <s v="OFF-FA-10003021"/>
    <x v="1"/>
    <x v="13"/>
    <s v="Prod1839"/>
    <n v="7.52"/>
    <n v="5"/>
    <n v="0.2"/>
    <n v="1.41"/>
    <n v="6.1099999999999994"/>
  </r>
  <r>
    <n v="4067"/>
    <s v="CA-2014-102673"/>
    <x v="840"/>
    <x v="1"/>
    <s v="VEN03"/>
    <s v="KH-16630"/>
    <s v="OFF-AR-10000634"/>
    <x v="1"/>
    <x v="6"/>
    <s v="Prod1819"/>
    <n v="10.272"/>
    <n v="3"/>
    <n v="0.2"/>
    <n v="0.89880000000000004"/>
    <n v="9.3732000000000006"/>
  </r>
  <r>
    <n v="4068"/>
    <s v="CA-2014-102673"/>
    <x v="840"/>
    <x v="1"/>
    <s v="VEN01"/>
    <s v="KH-16630"/>
    <s v="OFF-LA-10001771"/>
    <x v="1"/>
    <x v="2"/>
    <s v="Prod1839"/>
    <n v="47.808"/>
    <n v="12"/>
    <n v="0.2"/>
    <n v="15.537599999999999"/>
    <n v="32.270400000000002"/>
  </r>
  <r>
    <n v="4069"/>
    <s v="CA-2014-102673"/>
    <x v="840"/>
    <x v="1"/>
    <s v="VEN04"/>
    <s v="KH-16630"/>
    <s v="TEC-PH-10004434"/>
    <x v="2"/>
    <x v="7"/>
    <s v="Prod154"/>
    <n v="978.84"/>
    <n v="9"/>
    <n v="0.2"/>
    <n v="110.1195"/>
    <n v="868.72050000000002"/>
  </r>
  <r>
    <n v="4070"/>
    <s v="CA-2016-145303"/>
    <x v="1009"/>
    <x v="2"/>
    <s v="VEN03"/>
    <s v="TP-21415"/>
    <s v="OFF-BI-10000050"/>
    <x v="1"/>
    <x v="8"/>
    <s v="Prod1819"/>
    <n v="13.14"/>
    <n v="9"/>
    <n v="0.8"/>
    <n v="-21.681000000000001"/>
    <n v="34.820999999999998"/>
  </r>
  <r>
    <n v="4071"/>
    <s v="CA-2016-145303"/>
    <x v="1009"/>
    <x v="2"/>
    <s v="VEN05"/>
    <s v="TP-21415"/>
    <s v="OFF-BI-10002414"/>
    <x v="1"/>
    <x v="8"/>
    <s v="Prod1841"/>
    <n v="10.023999999999999"/>
    <n v="4"/>
    <n v="0.8"/>
    <n v="-16.5396"/>
    <n v="26.563600000000001"/>
  </r>
  <r>
    <n v="4072"/>
    <s v="CA-2016-145303"/>
    <x v="1009"/>
    <x v="2"/>
    <s v="VEN04"/>
    <s v="TP-21415"/>
    <s v="FUR-BO-10003159"/>
    <x v="0"/>
    <x v="0"/>
    <s v="Prod889"/>
    <n v="156.37280000000001"/>
    <n v="2"/>
    <n v="0.32"/>
    <n v="-52.890799999999999"/>
    <n v="209.2636"/>
  </r>
  <r>
    <n v="4073"/>
    <s v="CA-2015-156104"/>
    <x v="222"/>
    <x v="0"/>
    <s v="VEN01"/>
    <s v="NP-18685"/>
    <s v="TEC-CO-10002095"/>
    <x v="2"/>
    <x v="16"/>
    <s v="Prod1460"/>
    <n v="999.98"/>
    <n v="2"/>
    <n v="0"/>
    <n v="449.99099999999999"/>
    <n v="549.98900000000003"/>
  </r>
  <r>
    <n v="4074"/>
    <s v="US-2015-164308"/>
    <x v="538"/>
    <x v="2"/>
    <s v="VEN02"/>
    <s v="SC-20680"/>
    <s v="TEC-PH-10004120"/>
    <x v="2"/>
    <x v="7"/>
    <s v="Prod154"/>
    <n v="821.94"/>
    <n v="6"/>
    <n v="0"/>
    <n v="213.70439999999999"/>
    <n v="608.23560000000009"/>
  </r>
  <r>
    <n v="4075"/>
    <s v="CA-2017-108112"/>
    <x v="541"/>
    <x v="1"/>
    <s v="VEN04"/>
    <s v="DK-12895"/>
    <s v="FUR-FU-10003553"/>
    <x v="0"/>
    <x v="5"/>
    <s v="Prod1819"/>
    <n v="220.06399999999999"/>
    <n v="4"/>
    <n v="0.2"/>
    <n v="55.015999999999998"/>
    <n v="165.048"/>
  </r>
  <r>
    <n v="4076"/>
    <s v="CA-2017-108112"/>
    <x v="541"/>
    <x v="1"/>
    <s v="VEN05"/>
    <s v="DK-12895"/>
    <s v="FUR-FU-10001488"/>
    <x v="0"/>
    <x v="5"/>
    <s v="Prod1819"/>
    <n v="339.13600000000002"/>
    <n v="4"/>
    <n v="0.2"/>
    <n v="0"/>
    <n v="339.13600000000002"/>
  </r>
  <r>
    <n v="4077"/>
    <s v="CA-2015-100685"/>
    <x v="1010"/>
    <x v="0"/>
    <s v="VEN01"/>
    <s v="SM-20950"/>
    <s v="OFF-BI-10003094"/>
    <x v="1"/>
    <x v="8"/>
    <s v="Prod1841"/>
    <n v="7.04"/>
    <n v="2"/>
    <n v="0"/>
    <n v="3.3088000000000002"/>
    <n v="3.7311999999999999"/>
  </r>
  <r>
    <n v="4078"/>
    <s v="CA-2015-100685"/>
    <x v="1010"/>
    <x v="0"/>
    <s v="VEN04"/>
    <s v="SM-20950"/>
    <s v="OFF-FA-10003472"/>
    <x v="1"/>
    <x v="13"/>
    <s v="Prod1839"/>
    <n v="5.04"/>
    <n v="4"/>
    <n v="0"/>
    <n v="0.2016"/>
    <n v="4.8384"/>
  </r>
  <r>
    <n v="4079"/>
    <s v="CA-2015-100685"/>
    <x v="1010"/>
    <x v="0"/>
    <s v="VEN04"/>
    <s v="SM-20950"/>
    <s v="OFF-PA-10001289"/>
    <x v="1"/>
    <x v="10"/>
    <s v="Prod998"/>
    <n v="116.28"/>
    <n v="3"/>
    <n v="0"/>
    <n v="56.977200000000003"/>
    <n v="59.302799999999998"/>
  </r>
  <r>
    <n v="4080"/>
    <s v="CA-2015-165414"/>
    <x v="140"/>
    <x v="2"/>
    <s v="VEN03"/>
    <s v="LS-17245"/>
    <s v="TEC-PH-10002293"/>
    <x v="2"/>
    <x v="7"/>
    <s v="Prod1458"/>
    <n v="47.975999999999999"/>
    <n v="3"/>
    <n v="0.2"/>
    <n v="4.7976000000000001"/>
    <n v="43.178399999999996"/>
  </r>
  <r>
    <n v="4081"/>
    <s v="CA-2016-140417"/>
    <x v="953"/>
    <x v="1"/>
    <s v="VEN03"/>
    <s v="KE-16420"/>
    <s v="OFF-PA-10000380"/>
    <x v="1"/>
    <x v="10"/>
    <s v="Prod998"/>
    <n v="60.048000000000002"/>
    <n v="9"/>
    <n v="0.2"/>
    <n v="22.518000000000001"/>
    <n v="37.53"/>
  </r>
  <r>
    <n v="4082"/>
    <s v="CA-2016-140417"/>
    <x v="953"/>
    <x v="1"/>
    <s v="VEN01"/>
    <s v="KE-16420"/>
    <s v="OFF-BI-10004828"/>
    <x v="1"/>
    <x v="8"/>
    <s v="Prod353"/>
    <n v="5.0220000000000002"/>
    <n v="1"/>
    <n v="0.7"/>
    <n v="-3.5154000000000001"/>
    <n v="8.5373999999999999"/>
  </r>
  <r>
    <n v="4083"/>
    <s v="US-2017-151316"/>
    <x v="569"/>
    <x v="1"/>
    <s v="VEN04"/>
    <s v="MC-17635"/>
    <s v="OFF-BI-10004632"/>
    <x v="1"/>
    <x v="8"/>
    <s v="Prod1841"/>
    <n v="182.994"/>
    <n v="3"/>
    <n v="0.8"/>
    <n v="-320.23950000000002"/>
    <n v="503.23350000000005"/>
  </r>
  <r>
    <n v="4084"/>
    <s v="US-2017-151316"/>
    <x v="569"/>
    <x v="1"/>
    <s v="VEN04"/>
    <s v="MC-17635"/>
    <s v="OFF-PA-10000327"/>
    <x v="1"/>
    <x v="10"/>
    <s v="Prod998"/>
    <n v="10.272"/>
    <n v="3"/>
    <n v="0.2"/>
    <n v="3.21"/>
    <n v="7.0620000000000003"/>
  </r>
  <r>
    <n v="4085"/>
    <s v="CA-2017-163692"/>
    <x v="945"/>
    <x v="2"/>
    <s v="VEN01"/>
    <s v="Dp-13240"/>
    <s v="OFF-BI-10003291"/>
    <x v="1"/>
    <x v="8"/>
    <s v="Prod1841"/>
    <n v="7.8570000000000002"/>
    <n v="3"/>
    <n v="0.7"/>
    <n v="-6.0236999999999998"/>
    <n v="13.880700000000001"/>
  </r>
  <r>
    <n v="4086"/>
    <s v="CA-2016-111913"/>
    <x v="1011"/>
    <x v="0"/>
    <s v="VEN02"/>
    <s v="LC-16930"/>
    <s v="TEC-PH-10002275"/>
    <x v="2"/>
    <x v="7"/>
    <s v="Prod1458"/>
    <n v="302.38400000000001"/>
    <n v="2"/>
    <n v="0.2"/>
    <n v="30.238399999999999"/>
    <n v="272.1456"/>
  </r>
  <r>
    <n v="4087"/>
    <s v="CA-2016-111913"/>
    <x v="1011"/>
    <x v="0"/>
    <s v="VEN04"/>
    <s v="LC-16930"/>
    <s v="OFF-BI-10003291"/>
    <x v="1"/>
    <x v="8"/>
    <s v="Prod1841"/>
    <n v="20.952000000000002"/>
    <n v="3"/>
    <n v="0.2"/>
    <n v="7.0712999999999999"/>
    <n v="13.880700000000001"/>
  </r>
  <r>
    <n v="4088"/>
    <s v="CA-2016-111913"/>
    <x v="1011"/>
    <x v="0"/>
    <s v="VEN01"/>
    <s v="LC-16930"/>
    <s v="OFF-BI-10000343"/>
    <x v="1"/>
    <x v="8"/>
    <s v="Prod1819"/>
    <n v="11.784000000000001"/>
    <n v="3"/>
    <n v="0.2"/>
    <n v="3.9771000000000001"/>
    <n v="7.8069000000000006"/>
  </r>
  <r>
    <n v="4089"/>
    <s v="US-2014-156559"/>
    <x v="889"/>
    <x v="1"/>
    <s v="VEN05"/>
    <s v="LH-16900"/>
    <s v="FUR-BO-10000711"/>
    <x v="0"/>
    <x v="0"/>
    <e v="#N/A"/>
    <n v="638.82000000000005"/>
    <n v="9"/>
    <n v="0"/>
    <n v="172.48140000000001"/>
    <n v="466.33860000000004"/>
  </r>
  <r>
    <n v="4090"/>
    <s v="CA-2016-161473"/>
    <x v="1012"/>
    <x v="1"/>
    <s v="VEN03"/>
    <s v="TB-21175"/>
    <s v="OFF-LA-10001297"/>
    <x v="1"/>
    <x v="2"/>
    <s v="Prod1839"/>
    <n v="20.7"/>
    <n v="2"/>
    <n v="0"/>
    <n v="9.9359999999999999"/>
    <n v="10.763999999999999"/>
  </r>
  <r>
    <n v="4091"/>
    <s v="CA-2016-161473"/>
    <x v="1012"/>
    <x v="1"/>
    <s v="VEN02"/>
    <s v="TB-21175"/>
    <s v="OFF-SU-10001574"/>
    <x v="1"/>
    <x v="14"/>
    <s v="Prod1425"/>
    <n v="10.95"/>
    <n v="3"/>
    <n v="0"/>
    <n v="3.2850000000000001"/>
    <n v="7.6649999999999991"/>
  </r>
  <r>
    <n v="4092"/>
    <s v="CA-2016-161473"/>
    <x v="1012"/>
    <x v="1"/>
    <s v="VEN03"/>
    <s v="TB-21175"/>
    <s v="OFF-BI-10003305"/>
    <x v="1"/>
    <x v="8"/>
    <s v="Prod1841"/>
    <n v="14.352"/>
    <n v="3"/>
    <n v="0.2"/>
    <n v="4.6643999999999997"/>
    <n v="9.6875999999999998"/>
  </r>
  <r>
    <n v="4093"/>
    <s v="CA-2017-166576"/>
    <x v="380"/>
    <x v="2"/>
    <s v="VEN03"/>
    <s v="JM-15865"/>
    <s v="OFF-ST-10002574"/>
    <x v="1"/>
    <x v="4"/>
    <s v="Prod1425"/>
    <n v="221.024"/>
    <n v="2"/>
    <n v="0.2"/>
    <n v="-55.256"/>
    <n v="276.27999999999997"/>
  </r>
  <r>
    <n v="4094"/>
    <s v="CA-2015-102491"/>
    <x v="269"/>
    <x v="1"/>
    <s v="VEN04"/>
    <s v="KW-16435"/>
    <s v="TEC-MA-10000864"/>
    <x v="2"/>
    <x v="15"/>
    <s v="Prod1460"/>
    <n v="3080"/>
    <n v="7"/>
    <n v="0"/>
    <n v="1416.8"/>
    <n v="1663.2"/>
  </r>
  <r>
    <n v="4095"/>
    <s v="CA-2015-102491"/>
    <x v="269"/>
    <x v="1"/>
    <s v="VEN02"/>
    <s v="KW-16435"/>
    <s v="TEC-AC-10003289"/>
    <x v="2"/>
    <x v="11"/>
    <s v="Prod1425"/>
    <n v="79.959999999999994"/>
    <n v="4"/>
    <n v="0"/>
    <n v="18.390799999999999"/>
    <n v="61.569199999999995"/>
  </r>
  <r>
    <n v="4096"/>
    <s v="CA-2015-102491"/>
    <x v="269"/>
    <x v="1"/>
    <s v="VEN03"/>
    <s v="KW-16435"/>
    <s v="TEC-PH-10001619"/>
    <x v="2"/>
    <x v="7"/>
    <s v="Prod1458"/>
    <n v="587.97"/>
    <n v="3"/>
    <n v="0"/>
    <n v="170.51130000000001"/>
    <n v="417.45870000000002"/>
  </r>
  <r>
    <n v="4097"/>
    <s v="CA-2014-116904"/>
    <x v="919"/>
    <x v="1"/>
    <s v="VEN03"/>
    <s v="SC-20095"/>
    <s v="OFF-PA-10004888"/>
    <x v="1"/>
    <x v="10"/>
    <s v="Prod1425"/>
    <n v="32.4"/>
    <n v="5"/>
    <n v="0"/>
    <n v="15.552"/>
    <n v="16.847999999999999"/>
  </r>
  <r>
    <n v="4098"/>
    <s v="CA-2014-116904"/>
    <x v="919"/>
    <x v="1"/>
    <s v="VEN04"/>
    <s v="SC-20095"/>
    <s v="OFF-ST-10000736"/>
    <x v="1"/>
    <x v="4"/>
    <s v="Prod1425"/>
    <n v="404.9"/>
    <n v="5"/>
    <n v="0"/>
    <n v="16.196000000000002"/>
    <n v="388.70399999999995"/>
  </r>
  <r>
    <n v="4099"/>
    <s v="CA-2014-116904"/>
    <x v="919"/>
    <x v="1"/>
    <s v="VEN02"/>
    <s v="SC-20095"/>
    <s v="OFF-BI-10001120"/>
    <x v="1"/>
    <x v="8"/>
    <s v="Prod1819"/>
    <n v="9449.9500000000007"/>
    <n v="5"/>
    <n v="0"/>
    <n v="4630.4754999999996"/>
    <n v="4819.4745000000012"/>
  </r>
  <r>
    <n v="4100"/>
    <s v="CA-2014-116904"/>
    <x v="919"/>
    <x v="1"/>
    <s v="VEN03"/>
    <s v="SC-20095"/>
    <s v="OFF-BI-10000301"/>
    <x v="1"/>
    <x v="8"/>
    <s v="Prod1819"/>
    <n v="12.94"/>
    <n v="2"/>
    <n v="0"/>
    <n v="6.47"/>
    <n v="6.47"/>
  </r>
  <r>
    <n v="4101"/>
    <s v="US-2017-102288"/>
    <x v="266"/>
    <x v="1"/>
    <s v="VEN03"/>
    <s v="ZC-21910"/>
    <s v="OFF-AP-10004655"/>
    <x v="1"/>
    <x v="9"/>
    <s v="Prod1819"/>
    <n v="2.2639999999999998"/>
    <n v="1"/>
    <n v="0.8"/>
    <n v="-5.2072000000000003"/>
    <n v="7.4711999999999996"/>
  </r>
  <r>
    <n v="4102"/>
    <s v="US-2017-102288"/>
    <x v="266"/>
    <x v="1"/>
    <s v="VEN04"/>
    <s v="ZC-21910"/>
    <s v="OFF-AP-10002906"/>
    <x v="1"/>
    <x v="9"/>
    <s v="Prod1819"/>
    <n v="0.44400000000000001"/>
    <n v="1"/>
    <n v="0.8"/>
    <n v="-1.1100000000000001"/>
    <n v="1.554"/>
  </r>
  <r>
    <n v="4103"/>
    <s v="US-2017-102288"/>
    <x v="266"/>
    <x v="1"/>
    <s v="VEN02"/>
    <s v="ZC-21910"/>
    <s v="OFF-PA-10000740"/>
    <x v="1"/>
    <x v="10"/>
    <s v="Prod998"/>
    <n v="146.17599999999999"/>
    <n v="8"/>
    <n v="0.2"/>
    <n v="47.507199999999997"/>
    <n v="98.66879999999999"/>
  </r>
  <r>
    <n v="4104"/>
    <s v="CA-2017-137456"/>
    <x v="91"/>
    <x v="3"/>
    <s v="VEN01"/>
    <s v="RB-19465"/>
    <s v="FUR-FU-10001940"/>
    <x v="0"/>
    <x v="5"/>
    <s v="Prod1819"/>
    <n v="15.92"/>
    <n v="2"/>
    <n v="0"/>
    <n v="7.0048000000000004"/>
    <n v="8.9151999999999987"/>
  </r>
  <r>
    <n v="4105"/>
    <s v="US-2017-155999"/>
    <x v="851"/>
    <x v="1"/>
    <s v="VEN03"/>
    <s v="JK-15370"/>
    <s v="TEC-PH-10000439"/>
    <x v="2"/>
    <x v="7"/>
    <s v="Prod1458"/>
    <n v="159.96"/>
    <n v="5"/>
    <n v="0.2"/>
    <n v="17.9955"/>
    <n v="141.96450000000002"/>
  </r>
  <r>
    <n v="4106"/>
    <s v="US-2017-155999"/>
    <x v="851"/>
    <x v="1"/>
    <s v="VEN01"/>
    <s v="JK-15370"/>
    <s v="OFF-BI-10000404"/>
    <x v="1"/>
    <x v="8"/>
    <s v="Prod1819"/>
    <n v="13.76"/>
    <n v="2"/>
    <n v="0.2"/>
    <n v="4.6440000000000001"/>
    <n v="9.1159999999999997"/>
  </r>
  <r>
    <n v="4107"/>
    <s v="US-2016-148334"/>
    <x v="1013"/>
    <x v="1"/>
    <s v="VEN04"/>
    <s v="DD-13570"/>
    <s v="OFF-BI-10003676"/>
    <x v="1"/>
    <x v="8"/>
    <s v="Prod1841"/>
    <n v="4.3120000000000003"/>
    <n v="2"/>
    <n v="0.8"/>
    <n v="-6.8992000000000004"/>
    <n v="11.211200000000002"/>
  </r>
  <r>
    <n v="4108"/>
    <s v="CA-2015-105599"/>
    <x v="216"/>
    <x v="3"/>
    <s v="VEN02"/>
    <s v="MC-17275"/>
    <s v="OFF-ST-10002486"/>
    <x v="1"/>
    <x v="4"/>
    <s v="Prod1425"/>
    <n v="13.96"/>
    <n v="2"/>
    <n v="0"/>
    <n v="0.2792"/>
    <n v="13.680800000000001"/>
  </r>
  <r>
    <n v="4109"/>
    <s v="CA-2015-105599"/>
    <x v="216"/>
    <x v="3"/>
    <s v="VEN04"/>
    <s v="MC-17275"/>
    <s v="FUR-TA-10003837"/>
    <x v="0"/>
    <x v="3"/>
    <s v="Prod1819"/>
    <n v="27.414000000000001"/>
    <n v="3"/>
    <n v="0.4"/>
    <n v="-14.1639"/>
    <n v="41.5779"/>
  </r>
  <r>
    <n v="4110"/>
    <s v="CA-2015-153717"/>
    <x v="896"/>
    <x v="1"/>
    <s v="VEN02"/>
    <s v="DL-13495"/>
    <s v="TEC-PH-10002923"/>
    <x v="2"/>
    <x v="7"/>
    <s v="Prod154"/>
    <n v="73.98"/>
    <n v="2"/>
    <n v="0"/>
    <n v="19.974599999999999"/>
    <n v="54.005400000000009"/>
  </r>
  <r>
    <n v="4111"/>
    <s v="CA-2015-153717"/>
    <x v="896"/>
    <x v="1"/>
    <s v="VEN04"/>
    <s v="DL-13495"/>
    <s v="FUR-BO-10004360"/>
    <x v="0"/>
    <x v="0"/>
    <s v="Prod889"/>
    <n v="160.97999999999999"/>
    <n v="1"/>
    <n v="0"/>
    <n v="20.927399999999999"/>
    <n v="140.05259999999998"/>
  </r>
  <r>
    <n v="4112"/>
    <s v="CA-2015-153717"/>
    <x v="896"/>
    <x v="1"/>
    <s v="VEN02"/>
    <s v="DL-13495"/>
    <s v="OFF-PA-10002160"/>
    <x v="1"/>
    <x v="10"/>
    <s v="Prod1856"/>
    <n v="17.34"/>
    <n v="3"/>
    <n v="0"/>
    <n v="8.4966000000000008"/>
    <n v="8.843399999999999"/>
  </r>
  <r>
    <n v="4113"/>
    <s v="CA-2015-153717"/>
    <x v="896"/>
    <x v="1"/>
    <s v="VEN02"/>
    <s v="DL-13495"/>
    <s v="OFF-AR-10002375"/>
    <x v="1"/>
    <x v="6"/>
    <s v="Prod1819"/>
    <n v="3.28"/>
    <n v="1"/>
    <n v="0"/>
    <n v="0.95120000000000005"/>
    <n v="2.3287999999999998"/>
  </r>
  <r>
    <n v="4114"/>
    <s v="CA-2015-116687"/>
    <x v="531"/>
    <x v="1"/>
    <s v="VEN05"/>
    <s v="NC-18625"/>
    <s v="OFF-LA-10000443"/>
    <x v="1"/>
    <x v="2"/>
    <s v="Prod1839"/>
    <n v="8.8559999999999999"/>
    <n v="3"/>
    <n v="0.2"/>
    <n v="2.9889000000000001"/>
    <n v="5.8670999999999998"/>
  </r>
  <r>
    <n v="4115"/>
    <s v="CA-2015-116687"/>
    <x v="531"/>
    <x v="1"/>
    <s v="VEN04"/>
    <s v="NC-18625"/>
    <s v="TEC-PH-10001750"/>
    <x v="2"/>
    <x v="7"/>
    <s v="Prod1458"/>
    <n v="158.376"/>
    <n v="3"/>
    <n v="0.2"/>
    <n v="13.857900000000001"/>
    <n v="144.5181"/>
  </r>
  <r>
    <n v="4116"/>
    <s v="CA-2016-163573"/>
    <x v="902"/>
    <x v="2"/>
    <s v="VEN01"/>
    <s v="AC-10450"/>
    <s v="OFF-BI-10004632"/>
    <x v="1"/>
    <x v="8"/>
    <s v="Prod1841"/>
    <n v="1219.96"/>
    <n v="5"/>
    <n v="0.2"/>
    <n v="381.23750000000001"/>
    <n v="838.72250000000008"/>
  </r>
  <r>
    <n v="4117"/>
    <s v="CA-2015-153416"/>
    <x v="699"/>
    <x v="1"/>
    <s v="VEN02"/>
    <s v="TS-21340"/>
    <s v="OFF-BI-10002813"/>
    <x v="1"/>
    <x v="8"/>
    <s v="Prod1841"/>
    <n v="3.1680000000000001"/>
    <n v="2"/>
    <n v="0.2"/>
    <n v="0.99"/>
    <n v="2.1779999999999999"/>
  </r>
  <r>
    <n v="4118"/>
    <s v="CA-2015-153416"/>
    <x v="699"/>
    <x v="1"/>
    <s v="VEN01"/>
    <s v="TS-21340"/>
    <s v="OFF-PA-10002005"/>
    <x v="1"/>
    <x v="10"/>
    <s v="Prod1856"/>
    <n v="19.440000000000001"/>
    <n v="3"/>
    <n v="0"/>
    <n v="9.3312000000000008"/>
    <n v="10.1088"/>
  </r>
  <r>
    <n v="4119"/>
    <s v="CA-2015-153416"/>
    <x v="699"/>
    <x v="1"/>
    <s v="VEN03"/>
    <s v="TS-21340"/>
    <s v="OFF-ST-10000060"/>
    <x v="1"/>
    <x v="4"/>
    <s v="Prod1425"/>
    <n v="454.86"/>
    <n v="7"/>
    <n v="0"/>
    <n v="54.583199999999998"/>
    <n v="400.27680000000004"/>
  </r>
  <r>
    <n v="4120"/>
    <s v="CA-2015-153416"/>
    <x v="699"/>
    <x v="1"/>
    <s v="VEN04"/>
    <s v="TS-21340"/>
    <s v="OFF-BI-10002706"/>
    <x v="1"/>
    <x v="8"/>
    <s v="Prod1841"/>
    <n v="91.391999999999996"/>
    <n v="8"/>
    <n v="0.2"/>
    <n v="29.702400000000001"/>
    <n v="61.689599999999999"/>
  </r>
  <r>
    <n v="4121"/>
    <s v="CA-2017-117394"/>
    <x v="643"/>
    <x v="1"/>
    <s v="VEN05"/>
    <s v="MM-17920"/>
    <s v="TEC-AC-10000199"/>
    <x v="2"/>
    <x v="11"/>
    <s v="Prod1425"/>
    <n v="19.04"/>
    <n v="4"/>
    <n v="0.2"/>
    <n v="-1.4279999999999999"/>
    <n v="20.468"/>
  </r>
  <r>
    <n v="4122"/>
    <s v="CA-2017-133823"/>
    <x v="582"/>
    <x v="3"/>
    <s v="VEN02"/>
    <s v="LP-17080"/>
    <s v="OFF-PA-10002870"/>
    <x v="1"/>
    <x v="10"/>
    <s v="Prod1483"/>
    <n v="37.44"/>
    <n v="6"/>
    <n v="0"/>
    <n v="16.847999999999999"/>
    <n v="20.591999999999999"/>
  </r>
  <r>
    <n v="4123"/>
    <s v="CA-2017-133823"/>
    <x v="582"/>
    <x v="3"/>
    <s v="VEN01"/>
    <s v="LP-17080"/>
    <s v="OFF-LA-10004545"/>
    <x v="1"/>
    <x v="2"/>
    <s v="Prod998"/>
    <n v="37.590000000000003"/>
    <n v="3"/>
    <n v="0"/>
    <n v="17.667300000000001"/>
    <n v="19.922700000000003"/>
  </r>
  <r>
    <n v="4124"/>
    <s v="CA-2017-133823"/>
    <x v="582"/>
    <x v="3"/>
    <s v="VEN03"/>
    <s v="LP-17080"/>
    <s v="OFF-BI-10000962"/>
    <x v="1"/>
    <x v="8"/>
    <s v="Prod1819"/>
    <n v="26.032"/>
    <n v="2"/>
    <n v="0.2"/>
    <n v="9.4366000000000003"/>
    <n v="16.595399999999998"/>
  </r>
  <r>
    <n v="4125"/>
    <s v="CA-2014-127523"/>
    <x v="1014"/>
    <x v="1"/>
    <s v="VEN04"/>
    <s v="BG-11695"/>
    <s v="OFF-AP-10004249"/>
    <x v="1"/>
    <x v="9"/>
    <s v="Prod1819"/>
    <n v="35.909999999999997"/>
    <n v="3"/>
    <n v="0"/>
    <n v="9.6957000000000004"/>
    <n v="26.214299999999994"/>
  </r>
  <r>
    <n v="4126"/>
    <s v="CA-2017-123239"/>
    <x v="849"/>
    <x v="0"/>
    <s v="VEN05"/>
    <s v="MG-18145"/>
    <s v="FUR-FU-10001602"/>
    <x v="0"/>
    <x v="5"/>
    <s v="Prod1819"/>
    <n v="91.031999999999996"/>
    <n v="3"/>
    <n v="0.2"/>
    <n v="-2.2757999999999998"/>
    <n v="93.3078"/>
  </r>
  <r>
    <n v="4127"/>
    <s v="CA-2017-156769"/>
    <x v="510"/>
    <x v="2"/>
    <s v="VEN03"/>
    <s v="GZ-14470"/>
    <s v="OFF-AR-10003179"/>
    <x v="1"/>
    <x v="6"/>
    <s v="Prod1819"/>
    <n v="54.66"/>
    <n v="6"/>
    <n v="0"/>
    <n v="18.037800000000001"/>
    <n v="36.622199999999992"/>
  </r>
  <r>
    <n v="4128"/>
    <s v="CA-2014-127299"/>
    <x v="131"/>
    <x v="1"/>
    <s v="VEN04"/>
    <s v="JL-15835"/>
    <s v="OFF-ST-10003722"/>
    <x v="1"/>
    <x v="4"/>
    <s v="Prod1425"/>
    <n v="67.343999999999994"/>
    <n v="6"/>
    <n v="0.2"/>
    <n v="7.5762"/>
    <n v="59.767799999999994"/>
  </r>
  <r>
    <n v="4129"/>
    <s v="CA-2014-127299"/>
    <x v="131"/>
    <x v="1"/>
    <s v="VEN04"/>
    <s v="JL-15835"/>
    <s v="TEC-MA-10001127"/>
    <x v="2"/>
    <x v="15"/>
    <s v="Prod1272"/>
    <n v="2624.9850000000001"/>
    <n v="3"/>
    <n v="0.5"/>
    <n v="-944.99459999999999"/>
    <n v="3569.9796000000001"/>
  </r>
  <r>
    <n v="4130"/>
    <s v="CA-2015-121272"/>
    <x v="442"/>
    <x v="1"/>
    <s v="VEN04"/>
    <s v="DO-13435"/>
    <s v="OFF-AP-10001947"/>
    <x v="1"/>
    <x v="9"/>
    <s v="Prod1819"/>
    <n v="73.28"/>
    <n v="4"/>
    <n v="0"/>
    <n v="21.251200000000001"/>
    <n v="52.028800000000004"/>
  </r>
  <r>
    <n v="4131"/>
    <s v="CA-2014-115336"/>
    <x v="573"/>
    <x v="1"/>
    <s v="VEN02"/>
    <s v="AB-10600"/>
    <s v="OFF-BI-10001107"/>
    <x v="1"/>
    <x v="8"/>
    <s v="Prod1819"/>
    <n v="14.48"/>
    <n v="5"/>
    <n v="0.8"/>
    <n v="-23.891999999999999"/>
    <n v="38.372"/>
  </r>
  <r>
    <n v="4132"/>
    <s v="CA-2015-111703"/>
    <x v="242"/>
    <x v="1"/>
    <s v="VEN02"/>
    <s v="KB-16315"/>
    <s v="OFF-PA-10000349"/>
    <x v="1"/>
    <x v="10"/>
    <s v="Prod998"/>
    <n v="11.952"/>
    <n v="3"/>
    <n v="0.2"/>
    <n v="4.0338000000000003"/>
    <n v="7.9181999999999997"/>
  </r>
  <r>
    <n v="4133"/>
    <s v="CA-2015-111703"/>
    <x v="242"/>
    <x v="1"/>
    <s v="VEN02"/>
    <s v="KB-16315"/>
    <s v="OFF-PA-10003349"/>
    <x v="1"/>
    <x v="10"/>
    <s v="Prod1483"/>
    <n v="15.552"/>
    <n v="3"/>
    <n v="0.2"/>
    <n v="5.6375999999999999"/>
    <n v="9.9144000000000005"/>
  </r>
  <r>
    <n v="4134"/>
    <s v="CA-2014-128839"/>
    <x v="178"/>
    <x v="1"/>
    <s v="VEN02"/>
    <s v="TT-21070"/>
    <s v="OFF-FA-10002280"/>
    <x v="1"/>
    <x v="13"/>
    <s v="Prod1839"/>
    <n v="45"/>
    <n v="9"/>
    <n v="0"/>
    <n v="21.6"/>
    <n v="23.4"/>
  </r>
  <r>
    <n v="4135"/>
    <s v="CA-2014-128839"/>
    <x v="178"/>
    <x v="1"/>
    <s v="VEN04"/>
    <s v="TT-21070"/>
    <s v="TEC-MA-10000029"/>
    <x v="2"/>
    <x v="15"/>
    <s v="Prod1460"/>
    <n v="209.97"/>
    <n v="3"/>
    <n v="0"/>
    <n v="90.287099999999995"/>
    <n v="119.6829"/>
  </r>
  <r>
    <n v="4136"/>
    <s v="CA-2017-105914"/>
    <x v="179"/>
    <x v="1"/>
    <s v="VEN02"/>
    <s v="PV-18985"/>
    <s v="OFF-BI-10002854"/>
    <x v="1"/>
    <x v="8"/>
    <s v="Prod1841"/>
    <n v="112.12"/>
    <n v="5"/>
    <n v="0.2"/>
    <n v="42.045000000000002"/>
    <n v="70.075000000000003"/>
  </r>
  <r>
    <n v="4137"/>
    <s v="CA-2017-105914"/>
    <x v="179"/>
    <x v="1"/>
    <s v="VEN03"/>
    <s v="PV-18985"/>
    <s v="OFF-ST-10003716"/>
    <x v="1"/>
    <x v="4"/>
    <s v="Prod1425"/>
    <n v="1575.14"/>
    <n v="7"/>
    <n v="0"/>
    <n v="204.76820000000001"/>
    <n v="1370.3718000000001"/>
  </r>
  <r>
    <n v="4138"/>
    <s v="CA-2017-110926"/>
    <x v="122"/>
    <x v="1"/>
    <s v="VEN04"/>
    <s v="DD-13570"/>
    <s v="OFF-FA-10000624"/>
    <x v="1"/>
    <x v="13"/>
    <s v="Prod1839"/>
    <n v="25.06"/>
    <n v="7"/>
    <n v="0"/>
    <n v="12.53"/>
    <n v="12.53"/>
  </r>
  <r>
    <n v="4139"/>
    <s v="CA-2016-117226"/>
    <x v="1015"/>
    <x v="2"/>
    <s v="VEN04"/>
    <s v="KD-16495"/>
    <s v="OFF-BI-10004654"/>
    <x v="1"/>
    <x v="8"/>
    <s v="Prod1841"/>
    <n v="6.9240000000000004"/>
    <n v="6"/>
    <n v="0.8"/>
    <n v="-10.385999999999999"/>
    <n v="17.309999999999999"/>
  </r>
  <r>
    <n v="4140"/>
    <s v="CA-2017-127313"/>
    <x v="379"/>
    <x v="2"/>
    <s v="VEN04"/>
    <s v="RA-19285"/>
    <s v="OFF-ST-10001228"/>
    <x v="1"/>
    <x v="4"/>
    <s v="Prod1425"/>
    <n v="37.392000000000003"/>
    <n v="3"/>
    <n v="0.2"/>
    <n v="2.3370000000000002"/>
    <n v="35.055"/>
  </r>
  <r>
    <n v="4141"/>
    <s v="CA-2017-127313"/>
    <x v="379"/>
    <x v="2"/>
    <s v="VEN04"/>
    <s v="RA-19285"/>
    <s v="FUR-FU-10003798"/>
    <x v="0"/>
    <x v="5"/>
    <s v="Prod1819"/>
    <n v="79.12"/>
    <n v="5"/>
    <n v="0.2"/>
    <n v="13.846"/>
    <n v="65.274000000000001"/>
  </r>
  <r>
    <n v="4142"/>
    <s v="CA-2016-136287"/>
    <x v="432"/>
    <x v="1"/>
    <s v="VEN01"/>
    <s v="SS-20590"/>
    <s v="OFF-LA-10003148"/>
    <x v="1"/>
    <x v="2"/>
    <s v="Prod998"/>
    <n v="18.899999999999999"/>
    <n v="3"/>
    <n v="0"/>
    <n v="8.6940000000000008"/>
    <n v="10.205999999999998"/>
  </r>
  <r>
    <n v="4143"/>
    <s v="US-2014-107699"/>
    <x v="1016"/>
    <x v="1"/>
    <s v="VEN05"/>
    <s v="JH-15820"/>
    <s v="OFF-BI-10001249"/>
    <x v="1"/>
    <x v="8"/>
    <s v="Prod1819"/>
    <n v="57.42"/>
    <n v="9"/>
    <n v="0"/>
    <n v="26.4132"/>
    <n v="31.006800000000002"/>
  </r>
  <r>
    <n v="4144"/>
    <s v="CA-2017-112725"/>
    <x v="1017"/>
    <x v="1"/>
    <s v="VEN03"/>
    <s v="EH-14125"/>
    <s v="OFF-AR-10003759"/>
    <x v="1"/>
    <x v="6"/>
    <s v="Prod1819"/>
    <n v="12.74"/>
    <n v="7"/>
    <n v="0"/>
    <n v="5.7329999999999997"/>
    <n v="7.0070000000000006"/>
  </r>
  <r>
    <n v="4145"/>
    <s v="CA-2017-112725"/>
    <x v="1017"/>
    <x v="1"/>
    <s v="VEN04"/>
    <s v="EH-14125"/>
    <s v="OFF-AR-10001227"/>
    <x v="1"/>
    <x v="6"/>
    <s v="Prod1819"/>
    <n v="8.82"/>
    <n v="3"/>
    <n v="0"/>
    <n v="2.3814000000000002"/>
    <n v="6.4386000000000001"/>
  </r>
  <r>
    <n v="4146"/>
    <s v="CA-2017-112725"/>
    <x v="1017"/>
    <x v="1"/>
    <s v="VEN03"/>
    <s v="EH-14125"/>
    <s v="FUR-CH-10000863"/>
    <x v="0"/>
    <x v="1"/>
    <s v="Prod645"/>
    <n v="120.78400000000001"/>
    <n v="1"/>
    <n v="0.2"/>
    <n v="-13.588200000000001"/>
    <n v="134.37220000000002"/>
  </r>
  <r>
    <n v="4147"/>
    <s v="CA-2015-136196"/>
    <x v="107"/>
    <x v="1"/>
    <s v="VEN02"/>
    <s v="TP-21415"/>
    <s v="FUR-FU-10004017"/>
    <x v="0"/>
    <x v="5"/>
    <s v="Prod1819"/>
    <n v="322.58999999999997"/>
    <n v="3"/>
    <n v="0"/>
    <n v="64.518000000000001"/>
    <n v="258.072"/>
  </r>
  <r>
    <n v="4148"/>
    <s v="CA-2017-106068"/>
    <x v="980"/>
    <x v="1"/>
    <s v="VEN03"/>
    <s v="RB-19330"/>
    <s v="OFF-BI-10000962"/>
    <x v="1"/>
    <x v="8"/>
    <s v="Prod1819"/>
    <n v="9.7620000000000005"/>
    <n v="3"/>
    <n v="0.8"/>
    <n v="-15.1311"/>
    <n v="24.8931"/>
  </r>
  <r>
    <n v="4149"/>
    <s v="CA-2017-106068"/>
    <x v="980"/>
    <x v="1"/>
    <s v="VEN03"/>
    <s v="RB-19330"/>
    <s v="OFF-ST-10004507"/>
    <x v="1"/>
    <x v="4"/>
    <s v="Prod1425"/>
    <n v="13.72"/>
    <n v="1"/>
    <n v="0.2"/>
    <n v="1.2004999999999999"/>
    <n v="12.519500000000001"/>
  </r>
  <r>
    <n v="4150"/>
    <s v="CA-2017-106068"/>
    <x v="980"/>
    <x v="1"/>
    <s v="VEN03"/>
    <s v="RB-19330"/>
    <s v="TEC-AC-10002942"/>
    <x v="2"/>
    <x v="11"/>
    <s v="Prod1425"/>
    <n v="55.2"/>
    <n v="1"/>
    <n v="0.2"/>
    <n v="-2.0699999999999998"/>
    <n v="57.27"/>
  </r>
  <r>
    <n v="4151"/>
    <s v="CA-2017-106068"/>
    <x v="980"/>
    <x v="1"/>
    <s v="VEN03"/>
    <s v="RB-19330"/>
    <s v="OFF-ST-10002344"/>
    <x v="1"/>
    <x v="4"/>
    <s v="Prod1425"/>
    <n v="259.13600000000002"/>
    <n v="4"/>
    <n v="0.2"/>
    <n v="-58.305599999999998"/>
    <n v="317.44159999999999"/>
  </r>
  <r>
    <n v="4152"/>
    <s v="CA-2017-100160"/>
    <x v="218"/>
    <x v="1"/>
    <s v="VEN04"/>
    <s v="CB-12025"/>
    <s v="OFF-LA-10002475"/>
    <x v="1"/>
    <x v="2"/>
    <s v="Prod998"/>
    <n v="29.24"/>
    <n v="5"/>
    <n v="0.2"/>
    <n v="9.8684999999999992"/>
    <n v="19.371499999999997"/>
  </r>
  <r>
    <n v="4153"/>
    <s v="CA-2017-100160"/>
    <x v="218"/>
    <x v="1"/>
    <s v="VEN05"/>
    <s v="CB-12025"/>
    <s v="OFF-PA-10003072"/>
    <x v="1"/>
    <x v="10"/>
    <s v="Prod1483"/>
    <n v="15.552"/>
    <n v="3"/>
    <n v="0.2"/>
    <n v="5.4432"/>
    <n v="10.108799999999999"/>
  </r>
  <r>
    <n v="4154"/>
    <s v="CA-2017-100160"/>
    <x v="218"/>
    <x v="1"/>
    <s v="VEN04"/>
    <s v="CB-12025"/>
    <s v="OFF-EN-10001509"/>
    <x v="1"/>
    <x v="12"/>
    <s v="Prod353"/>
    <n v="4.8959999999999999"/>
    <n v="3"/>
    <n v="0.2"/>
    <n v="1.6524000000000001"/>
    <n v="3.2435999999999998"/>
  </r>
  <r>
    <n v="4155"/>
    <s v="CA-2016-139689"/>
    <x v="1018"/>
    <x v="1"/>
    <s v="VEN05"/>
    <s v="MP-17965"/>
    <s v="OFF-BI-10004781"/>
    <x v="1"/>
    <x v="8"/>
    <s v="Prod353"/>
    <n v="38.088000000000001"/>
    <n v="4"/>
    <n v="0.7"/>
    <n v="-27.9312"/>
    <n v="66.019199999999998"/>
  </r>
  <r>
    <n v="4156"/>
    <s v="CA-2016-139689"/>
    <x v="1018"/>
    <x v="1"/>
    <s v="VEN03"/>
    <s v="MP-17965"/>
    <s v="OFF-BI-10000145"/>
    <x v="1"/>
    <x v="8"/>
    <s v="Prod1819"/>
    <n v="2.8079999999999998"/>
    <n v="3"/>
    <n v="0.7"/>
    <n v="-1.9656"/>
    <n v="4.7736000000000001"/>
  </r>
  <r>
    <n v="4157"/>
    <s v="CA-2015-101091"/>
    <x v="234"/>
    <x v="0"/>
    <s v="VEN05"/>
    <s v="SW-20245"/>
    <s v="TEC-AC-10003280"/>
    <x v="2"/>
    <x v="11"/>
    <s v="Prod1425"/>
    <n v="47.984000000000002"/>
    <n v="2"/>
    <n v="0.2"/>
    <n v="0.5998"/>
    <n v="47.3842"/>
  </r>
  <r>
    <n v="4158"/>
    <s v="CA-2015-101091"/>
    <x v="234"/>
    <x v="0"/>
    <s v="VEN04"/>
    <s v="SW-20245"/>
    <s v="OFF-BI-10001107"/>
    <x v="1"/>
    <x v="8"/>
    <s v="Prod1819"/>
    <n v="26.064"/>
    <n v="6"/>
    <n v="0.7"/>
    <n v="-19.982399999999998"/>
    <n v="46.046399999999998"/>
  </r>
  <r>
    <n v="4159"/>
    <s v="CA-2014-126907"/>
    <x v="821"/>
    <x v="1"/>
    <s v="VEN03"/>
    <s v="SM-20950"/>
    <s v="OFF-PA-10000533"/>
    <x v="1"/>
    <x v="10"/>
    <s v="Prod998"/>
    <n v="15.696"/>
    <n v="3"/>
    <n v="0.2"/>
    <n v="5.1012000000000004"/>
    <n v="10.594799999999999"/>
  </r>
  <r>
    <n v="4160"/>
    <s v="US-2016-164588"/>
    <x v="774"/>
    <x v="1"/>
    <s v="VEN01"/>
    <s v="AP-10915"/>
    <s v="OFF-AR-10003056"/>
    <x v="1"/>
    <x v="6"/>
    <s v="Prod1819"/>
    <n v="12.84"/>
    <n v="3"/>
    <n v="0"/>
    <n v="3.7235999999999998"/>
    <n v="9.1164000000000005"/>
  </r>
  <r>
    <n v="4161"/>
    <s v="CA-2017-115546"/>
    <x v="380"/>
    <x v="1"/>
    <s v="VEN03"/>
    <s v="AH-10465"/>
    <s v="TEC-PH-10002834"/>
    <x v="2"/>
    <x v="7"/>
    <s v="Prod154"/>
    <n v="539.97"/>
    <n v="3"/>
    <n v="0"/>
    <n v="134.99250000000001"/>
    <n v="404.97750000000002"/>
  </r>
  <r>
    <n v="4162"/>
    <s v="CA-2017-115546"/>
    <x v="380"/>
    <x v="1"/>
    <s v="VEN01"/>
    <s v="AH-10465"/>
    <s v="OFF-ST-10002214"/>
    <x v="1"/>
    <x v="4"/>
    <s v="Prod1425"/>
    <n v="22.58"/>
    <n v="2"/>
    <n v="0"/>
    <n v="5.8708"/>
    <n v="16.709199999999999"/>
  </r>
  <r>
    <n v="4163"/>
    <s v="CA-2015-163587"/>
    <x v="567"/>
    <x v="1"/>
    <s v="VEN04"/>
    <s v="EP-13915"/>
    <s v="OFF-LA-10004484"/>
    <x v="1"/>
    <x v="2"/>
    <s v="Prod998"/>
    <n v="16.52"/>
    <n v="4"/>
    <n v="0"/>
    <n v="7.5991999999999997"/>
    <n v="8.9207999999999998"/>
  </r>
  <r>
    <n v="4164"/>
    <s v="CA-2015-163587"/>
    <x v="567"/>
    <x v="1"/>
    <s v="VEN01"/>
    <s v="EP-13915"/>
    <s v="OFF-BI-10003091"/>
    <x v="1"/>
    <x v="8"/>
    <s v="Prod1841"/>
    <n v="671.94"/>
    <n v="3"/>
    <n v="0"/>
    <n v="315.81180000000001"/>
    <n v="356.12820000000005"/>
  </r>
  <r>
    <n v="4165"/>
    <s v="US-2017-106131"/>
    <x v="1019"/>
    <x v="2"/>
    <s v="VEN01"/>
    <s v="TP-21565"/>
    <s v="TEC-AC-10003027"/>
    <x v="2"/>
    <x v="11"/>
    <s v="Prod1425"/>
    <n v="169.06399999999999"/>
    <n v="7"/>
    <n v="0.2"/>
    <n v="-14.793100000000001"/>
    <n v="183.8571"/>
  </r>
  <r>
    <n v="4166"/>
    <s v="US-2017-106131"/>
    <x v="1019"/>
    <x v="2"/>
    <s v="VEN03"/>
    <s v="TP-21565"/>
    <s v="OFF-ST-10003638"/>
    <x v="1"/>
    <x v="4"/>
    <s v="Prod1425"/>
    <n v="168.624"/>
    <n v="9"/>
    <n v="0.2"/>
    <n v="14.7546"/>
    <n v="153.86939999999998"/>
  </r>
  <r>
    <n v="4167"/>
    <s v="CA-2015-160213"/>
    <x v="1020"/>
    <x v="1"/>
    <s v="VEN04"/>
    <s v="AR-10825"/>
    <s v="OFF-PA-10003848"/>
    <x v="1"/>
    <x v="10"/>
    <s v="Prod1663"/>
    <n v="19.440000000000001"/>
    <n v="3"/>
    <n v="0"/>
    <n v="9.3312000000000008"/>
    <n v="10.1088"/>
  </r>
  <r>
    <n v="4168"/>
    <s v="CA-2014-157924"/>
    <x v="293"/>
    <x v="2"/>
    <s v="VEN02"/>
    <s v="HA-14920"/>
    <s v="OFF-ST-10002352"/>
    <x v="1"/>
    <x v="4"/>
    <s v="Prod1425"/>
    <n v="31.92"/>
    <n v="4"/>
    <n v="0"/>
    <n v="8.2992000000000008"/>
    <n v="23.620800000000003"/>
  </r>
  <r>
    <n v="4169"/>
    <s v="CA-2014-157924"/>
    <x v="293"/>
    <x v="2"/>
    <s v="VEN05"/>
    <s v="HA-14920"/>
    <s v="FUR-CH-10000229"/>
    <x v="0"/>
    <x v="1"/>
    <s v="Prod889"/>
    <n v="433.56799999999998"/>
    <n v="2"/>
    <n v="0.2"/>
    <n v="-65.035200000000003"/>
    <n v="498.60320000000002"/>
  </r>
  <r>
    <n v="4170"/>
    <s v="CA-2015-100216"/>
    <x v="282"/>
    <x v="2"/>
    <s v="VEN02"/>
    <s v="HJ-14875"/>
    <s v="OFF-PA-10000788"/>
    <x v="1"/>
    <x v="10"/>
    <s v="Prod998"/>
    <n v="31.103999999999999"/>
    <n v="6"/>
    <n v="0.2"/>
    <n v="10.8864"/>
    <n v="20.217599999999997"/>
  </r>
  <r>
    <n v="4171"/>
    <s v="CA-2015-100216"/>
    <x v="282"/>
    <x v="2"/>
    <s v="VEN05"/>
    <s v="HJ-14875"/>
    <s v="OFF-PA-10002968"/>
    <x v="1"/>
    <x v="10"/>
    <s v="Prod1483"/>
    <n v="54.816000000000003"/>
    <n v="3"/>
    <n v="0.2"/>
    <n v="17.815200000000001"/>
    <n v="37.000799999999998"/>
  </r>
  <r>
    <n v="4172"/>
    <s v="CA-2017-100601"/>
    <x v="541"/>
    <x v="1"/>
    <s v="VEN02"/>
    <s v="JK-15370"/>
    <s v="OFF-ST-10002486"/>
    <x v="1"/>
    <x v="4"/>
    <s v="Prod1425"/>
    <n v="48.86"/>
    <n v="7"/>
    <n v="0"/>
    <n v="0.97719999999999996"/>
    <n v="47.882799999999996"/>
  </r>
  <r>
    <n v="4173"/>
    <s v="CA-2016-152163"/>
    <x v="863"/>
    <x v="3"/>
    <s v="VEN03"/>
    <s v="JF-15355"/>
    <s v="OFF-BI-10002215"/>
    <x v="1"/>
    <x v="8"/>
    <s v="Prod1841"/>
    <n v="14.2"/>
    <n v="2"/>
    <n v="0"/>
    <n v="6.532"/>
    <n v="7.6679999999999993"/>
  </r>
  <r>
    <n v="4174"/>
    <s v="CA-2016-152163"/>
    <x v="863"/>
    <x v="3"/>
    <s v="VEN03"/>
    <s v="JF-15355"/>
    <s v="OFF-PA-10000788"/>
    <x v="1"/>
    <x v="10"/>
    <s v="Prod998"/>
    <n v="12.96"/>
    <n v="2"/>
    <n v="0"/>
    <n v="6.2207999999999997"/>
    <n v="6.7392000000000012"/>
  </r>
  <r>
    <n v="4175"/>
    <s v="CA-2016-152163"/>
    <x v="863"/>
    <x v="3"/>
    <s v="VEN05"/>
    <s v="JF-15355"/>
    <s v="OFF-BI-10003364"/>
    <x v="1"/>
    <x v="8"/>
    <s v="Prod1841"/>
    <n v="58.34"/>
    <n v="2"/>
    <n v="0"/>
    <n v="28.0032"/>
    <n v="30.336800000000004"/>
  </r>
  <r>
    <n v="4176"/>
    <s v="CA-2015-154340"/>
    <x v="26"/>
    <x v="2"/>
    <s v="VEN01"/>
    <s v="EK-13795"/>
    <s v="OFF-AR-10003582"/>
    <x v="1"/>
    <x v="6"/>
    <s v="Prod1819"/>
    <n v="56.3"/>
    <n v="2"/>
    <n v="0"/>
    <n v="15.763999999999999"/>
    <n v="40.536000000000001"/>
  </r>
  <r>
    <n v="4177"/>
    <s v="CA-2014-128846"/>
    <x v="1021"/>
    <x v="1"/>
    <s v="VEN01"/>
    <s v="RS-19765"/>
    <s v="TEC-PH-10003273"/>
    <x v="2"/>
    <x v="7"/>
    <s v="Prod154"/>
    <n v="629.95000000000005"/>
    <n v="5"/>
    <n v="0"/>
    <n v="163.78700000000001"/>
    <n v="466.16300000000001"/>
  </r>
  <r>
    <n v="4178"/>
    <s v="CA-2014-128846"/>
    <x v="1021"/>
    <x v="1"/>
    <s v="VEN05"/>
    <s v="RS-19765"/>
    <s v="OFF-PA-10000100"/>
    <x v="1"/>
    <x v="10"/>
    <s v="Prod998"/>
    <n v="122.97"/>
    <n v="3"/>
    <n v="0"/>
    <n v="60.255299999999998"/>
    <n v="62.714700000000001"/>
  </r>
  <r>
    <n v="4179"/>
    <s v="CA-2016-148593"/>
    <x v="25"/>
    <x v="0"/>
    <s v="VEN04"/>
    <s v="BD-11320"/>
    <s v="OFF-PA-10001776"/>
    <x v="1"/>
    <x v="10"/>
    <s v="Prod998"/>
    <n v="46.35"/>
    <n v="5"/>
    <n v="0"/>
    <n v="21.784500000000001"/>
    <n v="24.5655"/>
  </r>
  <r>
    <n v="4180"/>
    <s v="US-2017-119039"/>
    <x v="935"/>
    <x v="1"/>
    <s v="VEN02"/>
    <s v="BF-11170"/>
    <s v="OFF-BI-10004182"/>
    <x v="1"/>
    <x v="8"/>
    <s v="Prod1841"/>
    <n v="14.976000000000001"/>
    <n v="9"/>
    <n v="0.2"/>
    <n v="5.4287999999999998"/>
    <n v="9.5472000000000001"/>
  </r>
  <r>
    <n v="4181"/>
    <s v="CA-2017-128426"/>
    <x v="768"/>
    <x v="1"/>
    <s v="VEN04"/>
    <s v="JK-15730"/>
    <s v="OFF-BI-10000756"/>
    <x v="1"/>
    <x v="8"/>
    <s v="Prod1819"/>
    <n v="4.24"/>
    <n v="5"/>
    <n v="0.8"/>
    <n v="-6.36"/>
    <n v="10.600000000000001"/>
  </r>
  <r>
    <n v="4182"/>
    <s v="US-2017-136868"/>
    <x v="737"/>
    <x v="1"/>
    <s v="VEN01"/>
    <s v="CR-12820"/>
    <s v="TEC-AC-10001539"/>
    <x v="2"/>
    <x v="11"/>
    <s v="Prod1425"/>
    <n v="319.95999999999998"/>
    <n v="4"/>
    <n v="0"/>
    <n v="115.18559999999999"/>
    <n v="204.77439999999999"/>
  </r>
  <r>
    <n v="4183"/>
    <s v="US-2017-136868"/>
    <x v="737"/>
    <x v="1"/>
    <s v="VEN02"/>
    <s v="CR-12820"/>
    <s v="OFF-PA-10002377"/>
    <x v="1"/>
    <x v="10"/>
    <s v="Prod1856"/>
    <n v="17.04"/>
    <n v="3"/>
    <n v="0"/>
    <n v="7.6680000000000001"/>
    <n v="9.3719999999999999"/>
  </r>
  <r>
    <n v="4184"/>
    <s v="US-2017-136868"/>
    <x v="737"/>
    <x v="1"/>
    <s v="VEN03"/>
    <s v="CR-12820"/>
    <s v="OFF-ST-10000991"/>
    <x v="1"/>
    <x v="4"/>
    <s v="Prod1425"/>
    <n v="344.91"/>
    <n v="3"/>
    <n v="0"/>
    <n v="10.347300000000001"/>
    <n v="334.56270000000001"/>
  </r>
  <r>
    <n v="4185"/>
    <s v="CA-2016-143749"/>
    <x v="439"/>
    <x v="2"/>
    <s v="VEN01"/>
    <s v="AG-10300"/>
    <s v="FUR-BO-10002853"/>
    <x v="0"/>
    <x v="0"/>
    <s v="Prod889"/>
    <n v="81.94"/>
    <n v="1"/>
    <n v="0"/>
    <n v="20.484999999999999"/>
    <n v="61.454999999999998"/>
  </r>
  <r>
    <n v="4186"/>
    <s v="CA-2016-111493"/>
    <x v="856"/>
    <x v="2"/>
    <s v="VEN02"/>
    <s v="CM-12160"/>
    <s v="TEC-AC-10004510"/>
    <x v="2"/>
    <x v="11"/>
    <s v="Prod1425"/>
    <n v="98.16"/>
    <n v="6"/>
    <n v="0"/>
    <n v="9.8160000000000007"/>
    <n v="88.343999999999994"/>
  </r>
  <r>
    <n v="4187"/>
    <s v="CA-2017-112536"/>
    <x v="254"/>
    <x v="1"/>
    <s v="VEN02"/>
    <s v="SG-20890"/>
    <s v="OFF-BI-10003712"/>
    <x v="1"/>
    <x v="8"/>
    <s v="Prod1841"/>
    <n v="6.8739999999999997"/>
    <n v="7"/>
    <n v="0.8"/>
    <n v="-10.6547"/>
    <n v="17.528700000000001"/>
  </r>
  <r>
    <n v="4188"/>
    <s v="CA-2017-112536"/>
    <x v="254"/>
    <x v="1"/>
    <s v="VEN01"/>
    <s v="SG-20890"/>
    <s v="OFF-BI-10002571"/>
    <x v="1"/>
    <x v="8"/>
    <s v="Prod1841"/>
    <n v="1.996"/>
    <n v="1"/>
    <n v="0.8"/>
    <n v="-3.2934000000000001"/>
    <n v="5.2894000000000005"/>
  </r>
  <r>
    <n v="4189"/>
    <s v="CA-2017-112536"/>
    <x v="254"/>
    <x v="1"/>
    <s v="VEN01"/>
    <s v="SG-20890"/>
    <s v="OFF-ST-10004835"/>
    <x v="1"/>
    <x v="4"/>
    <s v="Prod1425"/>
    <n v="8.9280000000000008"/>
    <n v="2"/>
    <n v="0.2"/>
    <n v="0.66959999999999997"/>
    <n v="8.2584000000000017"/>
  </r>
  <r>
    <n v="4190"/>
    <s v="CA-2016-157714"/>
    <x v="152"/>
    <x v="0"/>
    <s v="VEN01"/>
    <s v="CS-12175"/>
    <s v="OFF-PA-10004022"/>
    <x v="1"/>
    <x v="10"/>
    <s v="Prod35"/>
    <n v="9.99"/>
    <n v="1"/>
    <n v="0"/>
    <n v="4.4954999999999998"/>
    <n v="5.4945000000000004"/>
  </r>
  <r>
    <n v="4191"/>
    <s v="CA-2017-166709"/>
    <x v="228"/>
    <x v="1"/>
    <s v="VEN05"/>
    <s v="HL-15040"/>
    <s v="TEC-CO-10004722"/>
    <x v="2"/>
    <x v="16"/>
    <s v="Prod1460"/>
    <n v="10499.97"/>
    <n v="3"/>
    <n v="0"/>
    <n v="5039.9856"/>
    <n v="5459.9843999999994"/>
  </r>
  <r>
    <n v="4192"/>
    <s v="CA-2015-129392"/>
    <x v="481"/>
    <x v="3"/>
    <s v="VEN02"/>
    <s v="DM-13015"/>
    <s v="OFF-PA-10004248"/>
    <x v="1"/>
    <x v="10"/>
    <s v="Prod35"/>
    <n v="21.12"/>
    <n v="5"/>
    <n v="0.2"/>
    <n v="6.6"/>
    <n v="14.520000000000001"/>
  </r>
  <r>
    <n v="4193"/>
    <s v="CA-2015-150875"/>
    <x v="988"/>
    <x v="1"/>
    <s v="VEN01"/>
    <s v="HK-14890"/>
    <s v="FUR-TA-10000577"/>
    <x v="0"/>
    <x v="3"/>
    <s v="Prod1819"/>
    <n v="696.42"/>
    <n v="2"/>
    <n v="0"/>
    <n v="160.17660000000001"/>
    <n v="536.24339999999995"/>
  </r>
  <r>
    <n v="4194"/>
    <s v="CA-2015-150875"/>
    <x v="988"/>
    <x v="1"/>
    <s v="VEN02"/>
    <s v="HK-14890"/>
    <s v="TEC-PH-10001254"/>
    <x v="2"/>
    <x v="7"/>
    <s v="Prod1458"/>
    <n v="304.77600000000001"/>
    <n v="3"/>
    <n v="0.2"/>
    <n v="22.8582"/>
    <n v="281.9178"/>
  </r>
  <r>
    <n v="4195"/>
    <s v="CA-2015-154200"/>
    <x v="1022"/>
    <x v="1"/>
    <s v="VEN03"/>
    <s v="BG-11740"/>
    <s v="OFF-AR-10001044"/>
    <x v="1"/>
    <x v="6"/>
    <s v="Prod1819"/>
    <n v="51.98"/>
    <n v="2"/>
    <n v="0"/>
    <n v="15.074199999999999"/>
    <n v="36.905799999999999"/>
  </r>
  <r>
    <n v="4196"/>
    <s v="CA-2016-124233"/>
    <x v="679"/>
    <x v="1"/>
    <s v="VEN04"/>
    <s v="CK-12595"/>
    <s v="FUR-FU-10002597"/>
    <x v="0"/>
    <x v="5"/>
    <s v="Prod1819"/>
    <n v="24.7"/>
    <n v="5"/>
    <n v="0"/>
    <n v="10.374000000000001"/>
    <n v="14.325999999999999"/>
  </r>
  <r>
    <n v="4197"/>
    <s v="US-2015-134271"/>
    <x v="1023"/>
    <x v="0"/>
    <s v="VEN04"/>
    <s v="RF-19735"/>
    <s v="OFF-LA-10004093"/>
    <x v="1"/>
    <x v="2"/>
    <s v="Prod998"/>
    <n v="21.93"/>
    <n v="3"/>
    <n v="0"/>
    <n v="10.3071"/>
    <n v="11.6229"/>
  </r>
  <r>
    <n v="4198"/>
    <s v="US-2016-161683"/>
    <x v="542"/>
    <x v="1"/>
    <s v="VEN05"/>
    <s v="CJ-12010"/>
    <s v="OFF-AP-10000179"/>
    <x v="1"/>
    <x v="9"/>
    <s v="Prod1819"/>
    <n v="394.81599999999997"/>
    <n v="4"/>
    <n v="0.2"/>
    <n v="93.768799999999999"/>
    <n v="301.04719999999998"/>
  </r>
  <r>
    <n v="4199"/>
    <s v="US-2016-161683"/>
    <x v="542"/>
    <x v="1"/>
    <s v="VEN02"/>
    <s v="CJ-12010"/>
    <s v="OFF-BI-10001072"/>
    <x v="1"/>
    <x v="8"/>
    <s v="Prod1819"/>
    <n v="18.192"/>
    <n v="4"/>
    <n v="0.7"/>
    <n v="-14.553599999999999"/>
    <n v="32.745599999999996"/>
  </r>
  <r>
    <n v="4200"/>
    <s v="CA-2015-143105"/>
    <x v="763"/>
    <x v="3"/>
    <s v="VEN02"/>
    <s v="MA-17560"/>
    <s v="OFF-LA-10004093"/>
    <x v="1"/>
    <x v="2"/>
    <s v="Prod998"/>
    <n v="7.31"/>
    <n v="1"/>
    <n v="0"/>
    <n v="3.4357000000000002"/>
    <n v="3.8742999999999994"/>
  </r>
  <r>
    <n v="4201"/>
    <s v="CA-2015-143105"/>
    <x v="763"/>
    <x v="3"/>
    <s v="VEN05"/>
    <s v="MA-17560"/>
    <s v="TEC-CO-10002095"/>
    <x v="2"/>
    <x v="16"/>
    <s v="Prod1460"/>
    <n v="799.98400000000004"/>
    <n v="2"/>
    <n v="0.2"/>
    <n v="249.995"/>
    <n v="549.98900000000003"/>
  </r>
  <r>
    <n v="4202"/>
    <s v="CA-2015-143105"/>
    <x v="763"/>
    <x v="3"/>
    <s v="VEN03"/>
    <s v="MA-17560"/>
    <s v="OFF-PA-10002713"/>
    <x v="1"/>
    <x v="10"/>
    <s v="Prod1483"/>
    <n v="41.28"/>
    <n v="6"/>
    <n v="0"/>
    <n v="18.988800000000001"/>
    <n v="22.2912"/>
  </r>
  <r>
    <n v="4203"/>
    <s v="CA-2015-143105"/>
    <x v="763"/>
    <x v="3"/>
    <s v="VEN01"/>
    <s v="MA-17560"/>
    <s v="OFF-PA-10002254"/>
    <x v="1"/>
    <x v="10"/>
    <s v="Prod1856"/>
    <n v="184.66"/>
    <n v="7"/>
    <n v="0"/>
    <n v="84.943600000000004"/>
    <n v="99.716399999999993"/>
  </r>
  <r>
    <n v="4204"/>
    <s v="CA-2014-145387"/>
    <x v="1024"/>
    <x v="0"/>
    <s v="VEN04"/>
    <s v="AM-10705"/>
    <s v="OFF-AR-10001683"/>
    <x v="1"/>
    <x v="6"/>
    <s v="Prod1819"/>
    <n v="49.25"/>
    <n v="5"/>
    <n v="0"/>
    <n v="18.715"/>
    <n v="30.535"/>
  </r>
  <r>
    <n v="4205"/>
    <s v="CA-2014-145387"/>
    <x v="1024"/>
    <x v="0"/>
    <s v="VEN01"/>
    <s v="AM-10705"/>
    <s v="OFF-PA-10002195"/>
    <x v="1"/>
    <x v="10"/>
    <s v="Prod1856"/>
    <n v="10.16"/>
    <n v="2"/>
    <n v="0"/>
    <n v="4.7751999999999999"/>
    <n v="5.3848000000000003"/>
  </r>
  <r>
    <n v="4206"/>
    <s v="CA-2014-145387"/>
    <x v="1024"/>
    <x v="0"/>
    <s v="VEN02"/>
    <s v="AM-10705"/>
    <s v="FUR-FU-10002364"/>
    <x v="0"/>
    <x v="5"/>
    <s v="Prod1819"/>
    <n v="14.76"/>
    <n v="2"/>
    <n v="0"/>
    <n v="4.2804000000000002"/>
    <n v="10.4796"/>
  </r>
  <r>
    <n v="4207"/>
    <s v="CA-2014-145387"/>
    <x v="1024"/>
    <x v="0"/>
    <s v="VEN02"/>
    <s v="AM-10705"/>
    <s v="OFF-BI-10004001"/>
    <x v="1"/>
    <x v="8"/>
    <s v="Prod1841"/>
    <n v="34.08"/>
    <n v="2"/>
    <n v="0"/>
    <n v="15.6768"/>
    <n v="18.403199999999998"/>
  </r>
  <r>
    <n v="4208"/>
    <s v="CA-2014-145387"/>
    <x v="1024"/>
    <x v="0"/>
    <s v="VEN05"/>
    <s v="AM-10705"/>
    <s v="FUR-FU-10000023"/>
    <x v="0"/>
    <x v="5"/>
    <s v="Prod645"/>
    <n v="17.670000000000002"/>
    <n v="3"/>
    <n v="0"/>
    <n v="7.7747999999999999"/>
    <n v="9.8952000000000027"/>
  </r>
  <r>
    <n v="4209"/>
    <s v="CA-2014-145387"/>
    <x v="1024"/>
    <x v="0"/>
    <s v="VEN01"/>
    <s v="AM-10705"/>
    <s v="FUR-CH-10002320"/>
    <x v="0"/>
    <x v="1"/>
    <s v="Prod645"/>
    <n v="1604.9"/>
    <n v="5"/>
    <n v="0"/>
    <n v="481.47"/>
    <n v="1123.43"/>
  </r>
  <r>
    <n v="4210"/>
    <s v="CA-2014-145387"/>
    <x v="1024"/>
    <x v="0"/>
    <s v="VEN04"/>
    <s v="AM-10705"/>
    <s v="FUR-TA-10003238"/>
    <x v="0"/>
    <x v="3"/>
    <s v="Prod1819"/>
    <n v="385.68599999999998"/>
    <n v="1"/>
    <n v="0.3"/>
    <n v="-60.607799999999997"/>
    <n v="446.29379999999998"/>
  </r>
  <r>
    <n v="4211"/>
    <s v="CA-2017-109715"/>
    <x v="93"/>
    <x v="1"/>
    <s v="VEN05"/>
    <s v="AH-10585"/>
    <s v="OFF-PA-10004965"/>
    <x v="1"/>
    <x v="10"/>
    <s v="Prod1425"/>
    <n v="15.984"/>
    <n v="2"/>
    <n v="0.2"/>
    <n v="4.9950000000000001"/>
    <n v="10.989000000000001"/>
  </r>
  <r>
    <n v="4212"/>
    <s v="CA-2014-166457"/>
    <x v="942"/>
    <x v="0"/>
    <s v="VEN03"/>
    <s v="PF-19120"/>
    <s v="OFF-PA-10003016"/>
    <x v="1"/>
    <x v="10"/>
    <s v="Prod1483"/>
    <n v="9.42"/>
    <n v="3"/>
    <n v="0"/>
    <n v="4.2389999999999999"/>
    <n v="5.181"/>
  </r>
  <r>
    <n v="4213"/>
    <s v="CA-2014-166457"/>
    <x v="942"/>
    <x v="0"/>
    <s v="VEN01"/>
    <s v="PF-19120"/>
    <s v="OFF-AR-10003651"/>
    <x v="1"/>
    <x v="6"/>
    <s v="Prod1819"/>
    <n v="6.56"/>
    <n v="2"/>
    <n v="0"/>
    <n v="1.9024000000000001"/>
    <n v="4.6575999999999995"/>
  </r>
  <r>
    <n v="4214"/>
    <s v="CA-2014-166457"/>
    <x v="942"/>
    <x v="0"/>
    <s v="VEN04"/>
    <s v="PF-19120"/>
    <s v="OFF-PA-10001363"/>
    <x v="1"/>
    <x v="10"/>
    <s v="Prod998"/>
    <n v="24.56"/>
    <n v="2"/>
    <n v="0"/>
    <n v="11.543200000000001"/>
    <n v="13.016799999999998"/>
  </r>
  <r>
    <n v="4215"/>
    <s v="CA-2016-164637"/>
    <x v="599"/>
    <x v="1"/>
    <s v="VEN03"/>
    <s v="RD-19480"/>
    <s v="OFF-BI-10003876"/>
    <x v="1"/>
    <x v="8"/>
    <s v="Prod1841"/>
    <n v="128.4"/>
    <n v="3"/>
    <n v="0"/>
    <n v="64.2"/>
    <n v="64.2"/>
  </r>
  <r>
    <n v="4216"/>
    <s v="CA-2014-103590"/>
    <x v="283"/>
    <x v="1"/>
    <s v="VEN02"/>
    <s v="JL-15505"/>
    <s v="OFF-EN-10004007"/>
    <x v="1"/>
    <x v="12"/>
    <s v="Prod1839"/>
    <n v="62.28"/>
    <n v="4"/>
    <n v="0"/>
    <n v="29.271599999999999"/>
    <n v="33.008400000000002"/>
  </r>
  <r>
    <n v="4217"/>
    <s v="CA-2015-111234"/>
    <x v="1025"/>
    <x v="1"/>
    <s v="VEN01"/>
    <s v="AB-10600"/>
    <s v="OFF-LA-10002271"/>
    <x v="1"/>
    <x v="2"/>
    <s v="Prod998"/>
    <n v="9.24"/>
    <n v="3"/>
    <n v="0"/>
    <n v="4.4352"/>
    <n v="4.8048000000000002"/>
  </r>
  <r>
    <n v="4218"/>
    <s v="CA-2017-149881"/>
    <x v="1026"/>
    <x v="2"/>
    <s v="VEN03"/>
    <s v="NC-18535"/>
    <s v="FUR-BO-10003894"/>
    <x v="0"/>
    <x v="0"/>
    <s v="Prod889"/>
    <n v="482.66399999999999"/>
    <n v="8"/>
    <n v="0.15"/>
    <n v="85.176000000000002"/>
    <n v="397.488"/>
  </r>
  <r>
    <n v="4219"/>
    <s v="CA-2017-149881"/>
    <x v="1026"/>
    <x v="2"/>
    <s v="VEN01"/>
    <s v="NC-18535"/>
    <s v="TEC-MA-10000418"/>
    <x v="2"/>
    <x v="15"/>
    <s v="Prod1460"/>
    <n v="4799.9840000000004"/>
    <n v="2"/>
    <n v="0.2"/>
    <n v="359.99880000000002"/>
    <n v="4439.9852000000001"/>
  </r>
  <r>
    <n v="4220"/>
    <s v="CA-2017-134565"/>
    <x v="198"/>
    <x v="0"/>
    <s v="VEN05"/>
    <s v="TB-21400"/>
    <s v="OFF-PA-10004243"/>
    <x v="1"/>
    <x v="10"/>
    <s v="Prod35"/>
    <n v="37.94"/>
    <n v="2"/>
    <n v="0"/>
    <n v="18.211200000000002"/>
    <n v="19.728799999999996"/>
  </r>
  <r>
    <n v="4221"/>
    <s v="CA-2017-134565"/>
    <x v="198"/>
    <x v="0"/>
    <s v="VEN05"/>
    <s v="TB-21400"/>
    <s v="OFF-BI-10001759"/>
    <x v="1"/>
    <x v="8"/>
    <s v="Prod1819"/>
    <n v="18.288"/>
    <n v="6"/>
    <n v="0.2"/>
    <n v="6.6294000000000004"/>
    <n v="11.6586"/>
  </r>
  <r>
    <n v="4222"/>
    <s v="CA-2017-134565"/>
    <x v="198"/>
    <x v="0"/>
    <s v="VEN05"/>
    <s v="TB-21400"/>
    <s v="TEC-MA-10001570"/>
    <x v="2"/>
    <x v="15"/>
    <s v="Prod1272"/>
    <n v="385.8"/>
    <n v="5"/>
    <n v="0.2"/>
    <n v="130.20750000000001"/>
    <n v="255.5925"/>
  </r>
  <r>
    <n v="4223"/>
    <s v="CA-2017-134565"/>
    <x v="198"/>
    <x v="0"/>
    <s v="VEN03"/>
    <s v="TB-21400"/>
    <s v="OFF-ST-10004804"/>
    <x v="1"/>
    <x v="4"/>
    <s v="Prod1425"/>
    <n v="102.96"/>
    <n v="2"/>
    <n v="0"/>
    <n v="1.0296000000000001"/>
    <n v="101.93039999999999"/>
  </r>
  <r>
    <n v="4224"/>
    <s v="CA-2017-134565"/>
    <x v="198"/>
    <x v="0"/>
    <s v="VEN04"/>
    <s v="TB-21400"/>
    <s v="FUR-BO-10001519"/>
    <x v="0"/>
    <x v="0"/>
    <e v="#N/A"/>
    <n v="174.42"/>
    <n v="3"/>
    <n v="0"/>
    <n v="41.860799999999998"/>
    <n v="132.55919999999998"/>
  </r>
  <r>
    <n v="4225"/>
    <s v="CA-2016-108644"/>
    <x v="767"/>
    <x v="2"/>
    <s v="VEN02"/>
    <s v="SJ-20215"/>
    <s v="OFF-BI-10000343"/>
    <x v="1"/>
    <x v="8"/>
    <s v="Prod1819"/>
    <n v="1.964"/>
    <n v="2"/>
    <n v="0.8"/>
    <n v="-3.2406000000000001"/>
    <n v="5.2046000000000001"/>
  </r>
  <r>
    <n v="4226"/>
    <s v="US-2014-102631"/>
    <x v="709"/>
    <x v="1"/>
    <s v="VEN05"/>
    <s v="EB-13840"/>
    <s v="FUR-FU-10003930"/>
    <x v="0"/>
    <x v="5"/>
    <s v="Prod1819"/>
    <n v="94.427999999999997"/>
    <n v="3"/>
    <n v="0.6"/>
    <n v="-42.492600000000003"/>
    <n v="136.92060000000001"/>
  </r>
  <r>
    <n v="4227"/>
    <s v="CA-2017-120327"/>
    <x v="38"/>
    <x v="1"/>
    <s v="VEN04"/>
    <s v="WB-21850"/>
    <s v="OFF-FA-10004854"/>
    <x v="1"/>
    <x v="13"/>
    <s v="Prod1839"/>
    <n v="45.92"/>
    <n v="4"/>
    <n v="0"/>
    <n v="21.5824"/>
    <n v="24.337600000000002"/>
  </r>
  <r>
    <n v="4228"/>
    <s v="CA-2015-154970"/>
    <x v="1027"/>
    <x v="1"/>
    <s v="VEN01"/>
    <s v="SR-20740"/>
    <s v="FUR-CH-10003396"/>
    <x v="0"/>
    <x v="1"/>
    <s v="Prod645"/>
    <n v="61.584000000000003"/>
    <n v="1"/>
    <n v="0.2"/>
    <n v="-6.9282000000000004"/>
    <n v="68.512200000000007"/>
  </r>
  <r>
    <n v="4229"/>
    <s v="CA-2016-113803"/>
    <x v="1028"/>
    <x v="2"/>
    <s v="VEN03"/>
    <s v="VG-21805"/>
    <s v="OFF-PA-10001994"/>
    <x v="1"/>
    <x v="10"/>
    <s v="Prod1856"/>
    <n v="22.48"/>
    <n v="1"/>
    <n v="0"/>
    <n v="10.3408"/>
    <n v="12.139200000000001"/>
  </r>
  <r>
    <n v="4230"/>
    <s v="CA-2017-100223"/>
    <x v="778"/>
    <x v="1"/>
    <s v="VEN03"/>
    <s v="LS-16945"/>
    <s v="FUR-FU-10003601"/>
    <x v="0"/>
    <x v="5"/>
    <s v="Prod1819"/>
    <n v="332.02800000000002"/>
    <n v="9"/>
    <n v="0.6"/>
    <n v="-348.62939999999998"/>
    <n v="680.65740000000005"/>
  </r>
  <r>
    <n v="4231"/>
    <s v="CA-2017-100223"/>
    <x v="778"/>
    <x v="1"/>
    <s v="VEN04"/>
    <s v="LS-16945"/>
    <s v="OFF-BI-10003429"/>
    <x v="1"/>
    <x v="8"/>
    <s v="Prod1841"/>
    <n v="11.394"/>
    <n v="9"/>
    <n v="0.8"/>
    <n v="-17.660699999999999"/>
    <n v="29.054699999999997"/>
  </r>
  <r>
    <n v="4232"/>
    <s v="CA-2017-100223"/>
    <x v="778"/>
    <x v="1"/>
    <s v="VEN03"/>
    <s v="LS-16945"/>
    <s v="OFF-PA-10000232"/>
    <x v="1"/>
    <x v="10"/>
    <s v="Prod998"/>
    <n v="15.552"/>
    <n v="3"/>
    <n v="0.2"/>
    <n v="5.6375999999999999"/>
    <n v="9.9144000000000005"/>
  </r>
  <r>
    <n v="4233"/>
    <s v="CA-2017-100223"/>
    <x v="778"/>
    <x v="1"/>
    <s v="VEN02"/>
    <s v="LS-16945"/>
    <s v="OFF-PA-10002195"/>
    <x v="1"/>
    <x v="10"/>
    <s v="Prod1856"/>
    <n v="31.103999999999999"/>
    <n v="6"/>
    <n v="0.2"/>
    <n v="11.2752"/>
    <n v="19.828800000000001"/>
  </r>
  <r>
    <n v="4234"/>
    <s v="CA-2017-100223"/>
    <x v="778"/>
    <x v="1"/>
    <s v="VEN04"/>
    <s v="LS-16945"/>
    <s v="OFF-BI-10004492"/>
    <x v="1"/>
    <x v="8"/>
    <s v="Prod1841"/>
    <n v="6.3159999999999998"/>
    <n v="1"/>
    <n v="0.8"/>
    <n v="-10.4214"/>
    <n v="16.737400000000001"/>
  </r>
  <r>
    <n v="4235"/>
    <s v="CA-2014-168823"/>
    <x v="131"/>
    <x v="2"/>
    <s v="VEN05"/>
    <s v="MA-17560"/>
    <s v="OFF-PA-10004000"/>
    <x v="1"/>
    <x v="10"/>
    <s v="Prod35"/>
    <n v="11.352"/>
    <n v="3"/>
    <n v="0.2"/>
    <n v="4.1151"/>
    <n v="7.2369000000000003"/>
  </r>
  <r>
    <n v="4236"/>
    <s v="CA-2014-168823"/>
    <x v="131"/>
    <x v="2"/>
    <s v="VEN04"/>
    <s v="MA-17560"/>
    <s v="OFF-LA-10004425"/>
    <x v="1"/>
    <x v="2"/>
    <s v="Prod998"/>
    <n v="20.808"/>
    <n v="9"/>
    <n v="0.2"/>
    <n v="7.0227000000000004"/>
    <n v="13.785299999999999"/>
  </r>
  <r>
    <n v="4237"/>
    <s v="CA-2016-162404"/>
    <x v="330"/>
    <x v="1"/>
    <s v="VEN05"/>
    <s v="NF-18475"/>
    <s v="OFF-BI-10000948"/>
    <x v="1"/>
    <x v="8"/>
    <s v="Prod1819"/>
    <n v="11.416"/>
    <n v="4"/>
    <n v="0.8"/>
    <n v="-18.836400000000001"/>
    <n v="30.252400000000002"/>
  </r>
  <r>
    <n v="4238"/>
    <s v="CA-2017-104024"/>
    <x v="787"/>
    <x v="0"/>
    <s v="VEN04"/>
    <s v="MD-17860"/>
    <s v="OFF-AR-10001972"/>
    <x v="1"/>
    <x v="6"/>
    <s v="Prod1819"/>
    <n v="9.4079999999999995"/>
    <n v="7"/>
    <n v="0.2"/>
    <n v="0.7056"/>
    <n v="8.702399999999999"/>
  </r>
  <r>
    <n v="4239"/>
    <s v="CA-2017-147144"/>
    <x v="702"/>
    <x v="2"/>
    <s v="VEN01"/>
    <s v="MZ-17335"/>
    <s v="OFF-AR-10004587"/>
    <x v="1"/>
    <x v="6"/>
    <s v="Prod1819"/>
    <n v="19.829999999999998"/>
    <n v="1"/>
    <n v="0"/>
    <n v="5.9489999999999998"/>
    <n v="13.880999999999998"/>
  </r>
  <r>
    <n v="4240"/>
    <s v="CA-2017-158673"/>
    <x v="236"/>
    <x v="1"/>
    <s v="VEN04"/>
    <s v="KB-16600"/>
    <s v="OFF-PA-10000994"/>
    <x v="1"/>
    <x v="10"/>
    <s v="Prod998"/>
    <n v="209.7"/>
    <n v="2"/>
    <n v="0"/>
    <n v="100.65600000000001"/>
    <n v="109.04399999999998"/>
  </r>
  <r>
    <n v="4241"/>
    <s v="CA-2014-133704"/>
    <x v="316"/>
    <x v="1"/>
    <s v="VEN02"/>
    <s v="MA-17995"/>
    <s v="OFF-AP-10001366"/>
    <x v="1"/>
    <x v="9"/>
    <s v="Prod1819"/>
    <n v="43.92"/>
    <n v="4"/>
    <n v="0"/>
    <n v="11.8584"/>
    <n v="32.061599999999999"/>
  </r>
  <r>
    <n v="4242"/>
    <s v="CA-2014-133704"/>
    <x v="316"/>
    <x v="1"/>
    <s v="VEN01"/>
    <s v="MA-17995"/>
    <s v="OFF-BI-10001636"/>
    <x v="1"/>
    <x v="8"/>
    <s v="Prod1819"/>
    <n v="20.231999999999999"/>
    <n v="3"/>
    <n v="0.2"/>
    <n v="6.5754000000000001"/>
    <n v="13.656599999999999"/>
  </r>
  <r>
    <n v="4243"/>
    <s v="CA-2016-159142"/>
    <x v="1012"/>
    <x v="2"/>
    <s v="VEN05"/>
    <s v="ME-17320"/>
    <s v="TEC-PH-10001448"/>
    <x v="2"/>
    <x v="7"/>
    <s v="Prod1458"/>
    <n v="149.97"/>
    <n v="3"/>
    <n v="0"/>
    <n v="5.9988000000000001"/>
    <n v="143.97120000000001"/>
  </r>
  <r>
    <n v="4244"/>
    <s v="CA-2016-159142"/>
    <x v="1012"/>
    <x v="2"/>
    <s v="VEN01"/>
    <s v="ME-17320"/>
    <s v="OFF-PA-10001776"/>
    <x v="1"/>
    <x v="10"/>
    <s v="Prod998"/>
    <n v="27.81"/>
    <n v="3"/>
    <n v="0"/>
    <n v="13.0707"/>
    <n v="14.739299999999998"/>
  </r>
  <r>
    <n v="4245"/>
    <s v="CA-2014-138436"/>
    <x v="1029"/>
    <x v="1"/>
    <s v="VEN04"/>
    <s v="JD-15895"/>
    <s v="TEC-AC-10002323"/>
    <x v="2"/>
    <x v="11"/>
    <s v="Prod1425"/>
    <n v="66.3"/>
    <n v="3"/>
    <n v="0"/>
    <n v="8.6189999999999998"/>
    <n v="57.680999999999997"/>
  </r>
  <r>
    <n v="4246"/>
    <s v="CA-2017-117702"/>
    <x v="379"/>
    <x v="1"/>
    <s v="VEN05"/>
    <s v="LS-16975"/>
    <s v="OFF-AR-10004582"/>
    <x v="1"/>
    <x v="6"/>
    <s v="Prod1819"/>
    <n v="1.64"/>
    <n v="1"/>
    <n v="0"/>
    <n v="0.73799999999999999"/>
    <n v="0.90199999999999991"/>
  </r>
  <r>
    <n v="4247"/>
    <s v="CA-2017-117702"/>
    <x v="379"/>
    <x v="1"/>
    <s v="VEN02"/>
    <s v="LS-16975"/>
    <s v="FUR-FU-10000576"/>
    <x v="0"/>
    <x v="5"/>
    <s v="Prod1819"/>
    <n v="1049.2"/>
    <n v="5"/>
    <n v="0"/>
    <n v="272.79199999999997"/>
    <n v="776.40800000000013"/>
  </r>
  <r>
    <n v="4248"/>
    <s v="CA-2017-117702"/>
    <x v="379"/>
    <x v="1"/>
    <s v="VEN04"/>
    <s v="LS-16975"/>
    <s v="FUR-FU-10004270"/>
    <x v="0"/>
    <x v="5"/>
    <s v="Prod1819"/>
    <n v="20.9"/>
    <n v="5"/>
    <n v="0"/>
    <n v="7.524"/>
    <n v="13.375999999999998"/>
  </r>
  <r>
    <n v="4249"/>
    <s v="CA-2016-157336"/>
    <x v="455"/>
    <x v="0"/>
    <s v="VEN01"/>
    <s v="SJ-20500"/>
    <s v="OFF-BI-10004236"/>
    <x v="1"/>
    <x v="8"/>
    <s v="Prod1841"/>
    <n v="88.08"/>
    <n v="6"/>
    <n v="0"/>
    <n v="40.516800000000003"/>
    <n v="47.563199999999995"/>
  </r>
  <r>
    <n v="4250"/>
    <s v="CA-2016-157336"/>
    <x v="455"/>
    <x v="0"/>
    <s v="VEN04"/>
    <s v="SJ-20500"/>
    <s v="FUR-CH-10004997"/>
    <x v="0"/>
    <x v="1"/>
    <s v="Prod645"/>
    <n v="751.92"/>
    <n v="4"/>
    <n v="0"/>
    <n v="150.38399999999999"/>
    <n v="601.53599999999994"/>
  </r>
  <r>
    <n v="4251"/>
    <s v="CA-2014-168130"/>
    <x v="76"/>
    <x v="3"/>
    <s v="VEN05"/>
    <s v="BS-11365"/>
    <s v="FUR-CH-10000988"/>
    <x v="0"/>
    <x v="1"/>
    <s v="Prod645"/>
    <n v="887.10299999999995"/>
    <n v="7"/>
    <n v="0.1"/>
    <n v="177.42060000000001"/>
    <n v="709.68239999999992"/>
  </r>
  <r>
    <n v="4252"/>
    <s v="CA-2015-155068"/>
    <x v="1030"/>
    <x v="3"/>
    <s v="VEN03"/>
    <s v="RA-19285"/>
    <s v="TEC-PH-10004897"/>
    <x v="2"/>
    <x v="7"/>
    <s v="Prod154"/>
    <n v="55.944000000000003"/>
    <n v="7"/>
    <n v="0.2"/>
    <n v="-13.2867"/>
    <n v="69.230699999999999"/>
  </r>
  <r>
    <n v="4253"/>
    <s v="CA-2015-155068"/>
    <x v="1030"/>
    <x v="3"/>
    <s v="VEN01"/>
    <s v="RA-19285"/>
    <s v="OFF-AR-10002656"/>
    <x v="1"/>
    <x v="6"/>
    <s v="Prod1819"/>
    <n v="10.688000000000001"/>
    <n v="2"/>
    <n v="0.2"/>
    <n v="2.2711999999999999"/>
    <n v="8.4168000000000003"/>
  </r>
  <r>
    <n v="4254"/>
    <s v="CA-2015-155068"/>
    <x v="1030"/>
    <x v="3"/>
    <s v="VEN04"/>
    <s v="RA-19285"/>
    <s v="TEC-PH-10004924"/>
    <x v="2"/>
    <x v="7"/>
    <s v="Prod154"/>
    <n v="11.824"/>
    <n v="2"/>
    <n v="0.2"/>
    <n v="1.0346"/>
    <n v="10.789400000000001"/>
  </r>
  <r>
    <n v="4255"/>
    <s v="CA-2017-163160"/>
    <x v="412"/>
    <x v="2"/>
    <s v="VEN02"/>
    <s v="TS-21610"/>
    <s v="OFF-PA-10003127"/>
    <x v="1"/>
    <x v="10"/>
    <s v="Prod1483"/>
    <n v="63.311999999999998"/>
    <n v="3"/>
    <n v="0.2"/>
    <n v="20.5764"/>
    <n v="42.735599999999998"/>
  </r>
  <r>
    <n v="4256"/>
    <s v="CA-2017-163160"/>
    <x v="412"/>
    <x v="2"/>
    <s v="VEN05"/>
    <s v="TS-21610"/>
    <s v="OFF-BI-10000778"/>
    <x v="1"/>
    <x v="8"/>
    <s v="Prod1819"/>
    <n v="96.784000000000006"/>
    <n v="4"/>
    <n v="0.8"/>
    <n v="-145.17599999999999"/>
    <n v="241.95999999999998"/>
  </r>
  <r>
    <n v="4257"/>
    <s v="CA-2017-163160"/>
    <x v="412"/>
    <x v="2"/>
    <s v="VEN03"/>
    <s v="TS-21610"/>
    <s v="FUR-FU-10001424"/>
    <x v="0"/>
    <x v="5"/>
    <s v="Prod1819"/>
    <n v="10.476000000000001"/>
    <n v="3"/>
    <n v="0.6"/>
    <n v="-6.8094000000000001"/>
    <n v="17.285400000000003"/>
  </r>
  <r>
    <n v="4258"/>
    <s v="CA-2015-101924"/>
    <x v="609"/>
    <x v="1"/>
    <s v="VEN05"/>
    <s v="KB-16585"/>
    <s v="OFF-BI-10000962"/>
    <x v="1"/>
    <x v="8"/>
    <s v="Prod1819"/>
    <n v="9.7620000000000005"/>
    <n v="2"/>
    <n v="0.7"/>
    <n v="-6.8334000000000001"/>
    <n v="16.595400000000001"/>
  </r>
  <r>
    <n v="4259"/>
    <s v="CA-2016-124793"/>
    <x v="67"/>
    <x v="2"/>
    <s v="VEN03"/>
    <s v="MM-18280"/>
    <s v="FUR-CH-10002880"/>
    <x v="0"/>
    <x v="1"/>
    <s v="Prod645"/>
    <n v="196.78399999999999"/>
    <n v="2"/>
    <n v="0.2"/>
    <n v="-22.138200000000001"/>
    <n v="218.9222"/>
  </r>
  <r>
    <n v="4260"/>
    <s v="CA-2017-118367"/>
    <x v="40"/>
    <x v="0"/>
    <s v="VEN02"/>
    <s v="LO-17170"/>
    <s v="OFF-EN-10004386"/>
    <x v="1"/>
    <x v="12"/>
    <s v="Prod1839"/>
    <n v="47.98"/>
    <n v="2"/>
    <n v="0"/>
    <n v="23.99"/>
    <n v="23.99"/>
  </r>
  <r>
    <n v="4261"/>
    <s v="CA-2017-164819"/>
    <x v="163"/>
    <x v="0"/>
    <s v="VEN02"/>
    <s v="RS-19420"/>
    <s v="OFF-LA-10001045"/>
    <x v="1"/>
    <x v="2"/>
    <s v="Prod1839"/>
    <n v="13.05"/>
    <n v="5"/>
    <n v="0"/>
    <n v="6.0030000000000001"/>
    <n v="7.0470000000000006"/>
  </r>
  <r>
    <n v="4262"/>
    <s v="CA-2017-158344"/>
    <x v="825"/>
    <x v="1"/>
    <s v="VEN04"/>
    <s v="CC-12475"/>
    <s v="TEC-AC-10002006"/>
    <x v="2"/>
    <x v="11"/>
    <s v="Prod1425"/>
    <n v="63.96"/>
    <n v="4"/>
    <n v="0"/>
    <n v="19.8276"/>
    <n v="44.132400000000004"/>
  </r>
  <r>
    <n v="4263"/>
    <s v="CA-2017-123351"/>
    <x v="425"/>
    <x v="1"/>
    <s v="VEN03"/>
    <s v="KT-16480"/>
    <s v="OFF-AP-10001242"/>
    <x v="1"/>
    <x v="9"/>
    <s v="Prod1819"/>
    <n v="80.48"/>
    <n v="1"/>
    <n v="0"/>
    <n v="24.143999999999998"/>
    <n v="56.336000000000006"/>
  </r>
  <r>
    <n v="4264"/>
    <s v="CA-2017-110429"/>
    <x v="834"/>
    <x v="1"/>
    <s v="VEN02"/>
    <s v="DM-13015"/>
    <s v="OFF-BI-10000216"/>
    <x v="1"/>
    <x v="8"/>
    <s v="Prod1819"/>
    <n v="11.673"/>
    <n v="3"/>
    <n v="0.7"/>
    <n v="-7.782"/>
    <n v="19.454999999999998"/>
  </r>
  <r>
    <n v="4265"/>
    <s v="US-2016-131611"/>
    <x v="333"/>
    <x v="1"/>
    <s v="VEN04"/>
    <s v="EP-13915"/>
    <s v="FUR-TA-10002774"/>
    <x v="0"/>
    <x v="3"/>
    <s v="Prod1819"/>
    <n v="863.12800000000004"/>
    <n v="8"/>
    <n v="0.3"/>
    <n v="-160.29519999999999"/>
    <n v="1023.4232000000001"/>
  </r>
  <r>
    <n v="4266"/>
    <s v="US-2016-131611"/>
    <x v="333"/>
    <x v="1"/>
    <s v="VEN01"/>
    <s v="EP-13915"/>
    <s v="OFF-BI-10004364"/>
    <x v="1"/>
    <x v="8"/>
    <s v="Prod1841"/>
    <n v="3.5640000000000001"/>
    <n v="3"/>
    <n v="0.8"/>
    <n v="-6.2370000000000001"/>
    <n v="9.8010000000000002"/>
  </r>
  <r>
    <n v="4267"/>
    <s v="US-2016-131611"/>
    <x v="333"/>
    <x v="1"/>
    <s v="VEN05"/>
    <s v="EP-13915"/>
    <s v="FUR-BO-10000780"/>
    <x v="0"/>
    <x v="0"/>
    <e v="#N/A"/>
    <n v="956.66480000000001"/>
    <n v="7"/>
    <n v="0.32"/>
    <n v="-225.0976"/>
    <n v="1181.7624000000001"/>
  </r>
  <r>
    <n v="4268"/>
    <s v="US-2016-131611"/>
    <x v="333"/>
    <x v="1"/>
    <s v="VEN05"/>
    <s v="EP-13915"/>
    <s v="OFF-BI-10001989"/>
    <x v="1"/>
    <x v="8"/>
    <s v="Prod166"/>
    <n v="12.587999999999999"/>
    <n v="3"/>
    <n v="0.8"/>
    <n v="-20.140799999999999"/>
    <n v="32.7288"/>
  </r>
  <r>
    <n v="4269"/>
    <s v="US-2016-131611"/>
    <x v="333"/>
    <x v="1"/>
    <s v="VEN01"/>
    <s v="EP-13915"/>
    <s v="TEC-AC-10004001"/>
    <x v="2"/>
    <x v="11"/>
    <s v="Prod1425"/>
    <n v="171.96"/>
    <n v="5"/>
    <n v="0.2"/>
    <n v="45.139499999999998"/>
    <n v="126.82050000000001"/>
  </r>
  <r>
    <n v="4270"/>
    <s v="US-2017-124821"/>
    <x v="89"/>
    <x v="0"/>
    <s v="VEN01"/>
    <s v="AM-10705"/>
    <s v="FUR-TA-10000688"/>
    <x v="0"/>
    <x v="3"/>
    <s v="Prod1819"/>
    <n v="871.4"/>
    <n v="4"/>
    <n v="0"/>
    <n v="148.13800000000001"/>
    <n v="723.26199999999994"/>
  </r>
  <r>
    <n v="4271"/>
    <s v="CA-2015-166975"/>
    <x v="26"/>
    <x v="1"/>
    <s v="VEN03"/>
    <s v="SH-20635"/>
    <s v="FUR-FU-10003930"/>
    <x v="0"/>
    <x v="5"/>
    <s v="Prod1819"/>
    <n v="692.47199999999998"/>
    <n v="11"/>
    <n v="0.2"/>
    <n v="190.4298"/>
    <n v="502.04219999999998"/>
  </r>
  <r>
    <n v="4272"/>
    <s v="CA-2016-123806"/>
    <x v="902"/>
    <x v="0"/>
    <s v="VEN04"/>
    <s v="LA-16780"/>
    <s v="FUR-FU-10000965"/>
    <x v="0"/>
    <x v="5"/>
    <s v="Prod1819"/>
    <n v="207.76"/>
    <n v="4"/>
    <n v="0"/>
    <n v="85.181600000000003"/>
    <n v="122.57839999999999"/>
  </r>
  <r>
    <n v="4273"/>
    <s v="US-2017-158505"/>
    <x v="804"/>
    <x v="3"/>
    <s v="VEN03"/>
    <s v="SF-20200"/>
    <s v="TEC-PH-10004071"/>
    <x v="2"/>
    <x v="7"/>
    <s v="Prod154"/>
    <n v="71.927999999999997"/>
    <n v="9"/>
    <n v="0.2"/>
    <n v="6.2937000000000003"/>
    <n v="65.634299999999996"/>
  </r>
  <r>
    <n v="4274"/>
    <s v="US-2017-158505"/>
    <x v="804"/>
    <x v="3"/>
    <s v="VEN04"/>
    <s v="SF-20200"/>
    <s v="OFF-AR-10001044"/>
    <x v="1"/>
    <x v="6"/>
    <s v="Prod1819"/>
    <n v="25.99"/>
    <n v="1"/>
    <n v="0"/>
    <n v="7.5370999999999997"/>
    <n v="18.4529"/>
  </r>
  <r>
    <n v="4275"/>
    <s v="CA-2015-142692"/>
    <x v="1031"/>
    <x v="1"/>
    <s v="VEN01"/>
    <s v="AG-10495"/>
    <s v="OFF-BI-10004140"/>
    <x v="1"/>
    <x v="8"/>
    <s v="Prod1841"/>
    <n v="3.5920000000000001"/>
    <n v="1"/>
    <n v="0.2"/>
    <n v="1.1225000000000001"/>
    <n v="2.4695"/>
  </r>
  <r>
    <n v="4276"/>
    <s v="CA-2015-123456"/>
    <x v="620"/>
    <x v="1"/>
    <s v="VEN05"/>
    <s v="KN-16450"/>
    <s v="OFF-AP-10002684"/>
    <x v="1"/>
    <x v="9"/>
    <s v="Prod1819"/>
    <n v="48.631999999999998"/>
    <n v="2"/>
    <n v="0.8"/>
    <n v="-121.58"/>
    <n v="170.21199999999999"/>
  </r>
  <r>
    <n v="4277"/>
    <s v="CA-2017-151358"/>
    <x v="554"/>
    <x v="1"/>
    <s v="VEN02"/>
    <s v="NF-18595"/>
    <s v="OFF-ST-10000046"/>
    <x v="1"/>
    <x v="4"/>
    <s v="Prod1425"/>
    <n v="323.10000000000002"/>
    <n v="2"/>
    <n v="0"/>
    <n v="61.389000000000003"/>
    <n v="261.71100000000001"/>
  </r>
  <r>
    <n v="4278"/>
    <s v="US-2016-107440"/>
    <x v="1032"/>
    <x v="1"/>
    <s v="VEN01"/>
    <s v="BS-11365"/>
    <s v="TEC-MA-10001047"/>
    <x v="2"/>
    <x v="15"/>
    <s v="Prod1272"/>
    <n v="9099.93"/>
    <n v="7"/>
    <n v="0"/>
    <n v="2365.9818"/>
    <n v="6733.9482000000007"/>
  </r>
  <r>
    <n v="4279"/>
    <s v="US-2016-107440"/>
    <x v="1032"/>
    <x v="1"/>
    <s v="VEN04"/>
    <s v="BS-11365"/>
    <s v="FUR-FU-10000550"/>
    <x v="0"/>
    <x v="5"/>
    <s v="Prod1819"/>
    <n v="9.9600000000000009"/>
    <n v="2"/>
    <n v="0"/>
    <n v="3.2867999999999999"/>
    <n v="6.6732000000000014"/>
  </r>
  <r>
    <n v="4280"/>
    <s v="US-2016-107440"/>
    <x v="1032"/>
    <x v="1"/>
    <s v="VEN05"/>
    <s v="BS-11365"/>
    <s v="OFF-BI-10002432"/>
    <x v="1"/>
    <x v="8"/>
    <s v="Prod1841"/>
    <n v="25.3"/>
    <n v="5"/>
    <n v="0"/>
    <n v="11.891"/>
    <n v="13.409000000000001"/>
  </r>
  <r>
    <n v="4281"/>
    <s v="CA-2014-166989"/>
    <x v="7"/>
    <x v="1"/>
    <s v="VEN02"/>
    <s v="RM-19675"/>
    <s v="OFF-PA-10004470"/>
    <x v="1"/>
    <x v="10"/>
    <s v="Prod35"/>
    <n v="11.36"/>
    <n v="2"/>
    <n v="0"/>
    <n v="5.2256"/>
    <n v="6.1343999999999994"/>
  </r>
  <r>
    <n v="4282"/>
    <s v="CA-2014-166989"/>
    <x v="7"/>
    <x v="1"/>
    <s v="VEN02"/>
    <s v="RM-19675"/>
    <s v="FUR-CH-10001797"/>
    <x v="0"/>
    <x v="1"/>
    <s v="Prod645"/>
    <n v="69.263999999999996"/>
    <n v="2"/>
    <n v="0.1"/>
    <n v="14.622400000000001"/>
    <n v="54.641599999999997"/>
  </r>
  <r>
    <n v="4283"/>
    <s v="CA-2014-103100"/>
    <x v="955"/>
    <x v="2"/>
    <s v="VEN03"/>
    <s v="AB-10105"/>
    <s v="OFF-LA-10003720"/>
    <x v="1"/>
    <x v="2"/>
    <s v="Prod998"/>
    <n v="3.69"/>
    <n v="1"/>
    <n v="0"/>
    <n v="1.7343"/>
    <n v="1.9557"/>
  </r>
  <r>
    <n v="4284"/>
    <s v="CA-2014-103100"/>
    <x v="955"/>
    <x v="2"/>
    <s v="VEN01"/>
    <s v="AB-10105"/>
    <s v="OFF-BI-10004600"/>
    <x v="1"/>
    <x v="8"/>
    <s v="Prod1841"/>
    <n v="1103.97"/>
    <n v="3"/>
    <n v="0"/>
    <n v="496.78649999999999"/>
    <n v="607.18350000000009"/>
  </r>
  <r>
    <n v="4285"/>
    <s v="CA-2015-105690"/>
    <x v="6"/>
    <x v="0"/>
    <s v="VEN02"/>
    <s v="CA-11965"/>
    <s v="FUR-BO-10003965"/>
    <x v="0"/>
    <x v="0"/>
    <s v="Prod889"/>
    <n v="246.1328"/>
    <n v="2"/>
    <n v="0.32"/>
    <n v="-76.011600000000001"/>
    <n v="322.14440000000002"/>
  </r>
  <r>
    <n v="4286"/>
    <s v="CA-2015-105690"/>
    <x v="6"/>
    <x v="0"/>
    <s v="VEN01"/>
    <s v="CA-11965"/>
    <s v="OFF-LA-10000240"/>
    <x v="1"/>
    <x v="2"/>
    <s v="Prod1839"/>
    <n v="11.696"/>
    <n v="2"/>
    <n v="0.2"/>
    <n v="3.9474"/>
    <n v="7.7485999999999997"/>
  </r>
  <r>
    <n v="4287"/>
    <s v="CA-2015-105690"/>
    <x v="6"/>
    <x v="0"/>
    <s v="VEN05"/>
    <s v="CA-11965"/>
    <s v="TEC-CO-10001571"/>
    <x v="2"/>
    <x v="16"/>
    <s v="Prod1460"/>
    <n v="439.99200000000002"/>
    <n v="1"/>
    <n v="0.2"/>
    <n v="164.99700000000001"/>
    <n v="274.995"/>
  </r>
  <r>
    <n v="4288"/>
    <s v="CA-2017-127516"/>
    <x v="362"/>
    <x v="1"/>
    <s v="VEN01"/>
    <s v="EH-14005"/>
    <s v="OFF-ST-10000736"/>
    <x v="1"/>
    <x v="4"/>
    <s v="Prod1425"/>
    <n v="64.784000000000006"/>
    <n v="1"/>
    <n v="0.2"/>
    <n v="-12.956799999999999"/>
    <n v="77.740800000000007"/>
  </r>
  <r>
    <n v="4289"/>
    <s v="US-2015-117184"/>
    <x v="1033"/>
    <x v="1"/>
    <s v="VEN04"/>
    <s v="ON-18715"/>
    <s v="OFF-BI-10002082"/>
    <x v="1"/>
    <x v="8"/>
    <s v="Prod1841"/>
    <n v="33.28"/>
    <n v="5"/>
    <n v="0.8"/>
    <n v="-49.92"/>
    <n v="83.2"/>
  </r>
  <r>
    <n v="4290"/>
    <s v="US-2015-117184"/>
    <x v="1033"/>
    <x v="1"/>
    <s v="VEN02"/>
    <s v="ON-18715"/>
    <s v="OFF-PA-10002250"/>
    <x v="1"/>
    <x v="10"/>
    <s v="Prod1856"/>
    <n v="14.087999999999999"/>
    <n v="3"/>
    <n v="0.2"/>
    <n v="4.9307999999999996"/>
    <n v="9.1571999999999996"/>
  </r>
  <r>
    <n v="4291"/>
    <s v="CA-2017-102407"/>
    <x v="114"/>
    <x v="0"/>
    <s v="VEN02"/>
    <s v="AT-10435"/>
    <s v="OFF-AR-10000122"/>
    <x v="1"/>
    <x v="6"/>
    <s v="Prod1819"/>
    <n v="11.16"/>
    <n v="2"/>
    <n v="0"/>
    <n v="2.79"/>
    <n v="8.370000000000001"/>
  </r>
  <r>
    <n v="4292"/>
    <s v="CA-2017-102407"/>
    <x v="114"/>
    <x v="0"/>
    <s v="VEN01"/>
    <s v="AT-10435"/>
    <s v="FUR-TA-10003748"/>
    <x v="0"/>
    <x v="3"/>
    <s v="Prod1819"/>
    <n v="896.32799999999997"/>
    <n v="9"/>
    <n v="0.2"/>
    <n v="22.408200000000001"/>
    <n v="873.91980000000001"/>
  </r>
  <r>
    <n v="4293"/>
    <s v="CA-2017-102407"/>
    <x v="114"/>
    <x v="0"/>
    <s v="VEN03"/>
    <s v="AT-10435"/>
    <s v="OFF-AP-10001394"/>
    <x v="1"/>
    <x v="9"/>
    <s v="Prod1819"/>
    <n v="189"/>
    <n v="1"/>
    <n v="0"/>
    <n v="68.040000000000006"/>
    <n v="120.96"/>
  </r>
  <r>
    <n v="4294"/>
    <s v="CA-2017-130967"/>
    <x v="1034"/>
    <x v="1"/>
    <s v="VEN04"/>
    <s v="EB-13870"/>
    <s v="TEC-PH-10004896"/>
    <x v="2"/>
    <x v="7"/>
    <s v="Prod154"/>
    <n v="53.981999999999999"/>
    <n v="3"/>
    <n v="0.4"/>
    <n v="-10.7964"/>
    <n v="64.778400000000005"/>
  </r>
  <r>
    <n v="4295"/>
    <s v="CA-2017-101581"/>
    <x v="471"/>
    <x v="1"/>
    <s v="VEN05"/>
    <s v="DW-13195"/>
    <s v="FUR-TA-10002607"/>
    <x v="0"/>
    <x v="3"/>
    <s v="Prod1819"/>
    <n v="177.22499999999999"/>
    <n v="5"/>
    <n v="0.5"/>
    <n v="-120.51300000000001"/>
    <n v="297.738"/>
  </r>
  <r>
    <n v="4296"/>
    <s v="CA-2017-169124"/>
    <x v="778"/>
    <x v="1"/>
    <s v="VEN02"/>
    <s v="MB-17305"/>
    <s v="FUR-FU-10001215"/>
    <x v="0"/>
    <x v="5"/>
    <s v="Prod1819"/>
    <n v="129.38999999999999"/>
    <n v="3"/>
    <n v="0"/>
    <n v="54.343800000000002"/>
    <n v="75.046199999999985"/>
  </r>
  <r>
    <n v="4297"/>
    <s v="CA-2017-117261"/>
    <x v="643"/>
    <x v="1"/>
    <s v="VEN05"/>
    <s v="TH-21235"/>
    <s v="OFF-ST-10000419"/>
    <x v="1"/>
    <x v="4"/>
    <s v="Prod1425"/>
    <n v="54.32"/>
    <n v="4"/>
    <n v="0"/>
    <n v="0.54320000000000002"/>
    <n v="53.776800000000001"/>
  </r>
  <r>
    <n v="4298"/>
    <s v="CA-2017-129021"/>
    <x v="1035"/>
    <x v="0"/>
    <s v="VEN03"/>
    <s v="PO-18850"/>
    <s v="TEC-PH-10001459"/>
    <x v="2"/>
    <x v="7"/>
    <s v="Prod1458"/>
    <n v="4367.8959999999997"/>
    <n v="13"/>
    <n v="0.2"/>
    <n v="327.59219999999999"/>
    <n v="4040.3037999999997"/>
  </r>
  <r>
    <n v="4299"/>
    <s v="CA-2017-129021"/>
    <x v="1035"/>
    <x v="0"/>
    <s v="VEN04"/>
    <s v="PO-18850"/>
    <s v="OFF-PA-10000241"/>
    <x v="1"/>
    <x v="10"/>
    <s v="Prod998"/>
    <n v="49.567999999999998"/>
    <n v="2"/>
    <n v="0.2"/>
    <n v="15.49"/>
    <n v="34.077999999999996"/>
  </r>
  <r>
    <n v="4300"/>
    <s v="CA-2017-129021"/>
    <x v="1035"/>
    <x v="0"/>
    <s v="VEN05"/>
    <s v="PO-18850"/>
    <s v="OFF-AP-10003040"/>
    <x v="1"/>
    <x v="9"/>
    <s v="Prod1819"/>
    <n v="161.376"/>
    <n v="6"/>
    <n v="0.2"/>
    <n v="12.103199999999999"/>
    <n v="149.27280000000002"/>
  </r>
  <r>
    <n v="4301"/>
    <s v="CA-2017-129021"/>
    <x v="1035"/>
    <x v="0"/>
    <s v="VEN04"/>
    <s v="PO-18850"/>
    <s v="FUR-FU-10001852"/>
    <x v="0"/>
    <x v="5"/>
    <s v="Prod1819"/>
    <n v="2.7839999999999998"/>
    <n v="2"/>
    <n v="0.2"/>
    <n v="0.41760000000000003"/>
    <n v="2.3663999999999996"/>
  </r>
  <r>
    <n v="4302"/>
    <s v="CA-2017-129021"/>
    <x v="1035"/>
    <x v="0"/>
    <s v="VEN05"/>
    <s v="PO-18850"/>
    <s v="OFF-PA-10000141"/>
    <x v="1"/>
    <x v="10"/>
    <s v="Prod998"/>
    <n v="8.7200000000000006"/>
    <n v="5"/>
    <n v="0.2"/>
    <n v="2.9430000000000001"/>
    <n v="5.777000000000001"/>
  </r>
  <r>
    <n v="4303"/>
    <s v="CA-2014-123253"/>
    <x v="1036"/>
    <x v="0"/>
    <s v="VEN03"/>
    <s v="DE-13255"/>
    <s v="OFF-AR-10002804"/>
    <x v="1"/>
    <x v="6"/>
    <s v="Prod1819"/>
    <n v="3.9119999999999999"/>
    <n v="1"/>
    <n v="0.2"/>
    <n v="1.0268999999999999"/>
    <n v="2.8851"/>
  </r>
  <r>
    <n v="4304"/>
    <s v="CA-2016-121601"/>
    <x v="1037"/>
    <x v="3"/>
    <s v="VEN05"/>
    <s v="MO-17500"/>
    <s v="OFF-EN-10003862"/>
    <x v="1"/>
    <x v="12"/>
    <s v="Prod1839"/>
    <n v="59.752000000000002"/>
    <n v="7"/>
    <n v="0.2"/>
    <n v="19.4194"/>
    <n v="40.332599999999999"/>
  </r>
  <r>
    <n v="4305"/>
    <s v="CA-2014-162278"/>
    <x v="1038"/>
    <x v="0"/>
    <s v="VEN04"/>
    <s v="AH-10585"/>
    <s v="FUR-FU-10000448"/>
    <x v="0"/>
    <x v="5"/>
    <s v="Prod1729"/>
    <n v="63.92"/>
    <n v="4"/>
    <n v="0"/>
    <n v="3.1960000000000002"/>
    <n v="60.724000000000004"/>
  </r>
  <r>
    <n v="4306"/>
    <s v="CA-2014-162278"/>
    <x v="1038"/>
    <x v="0"/>
    <s v="VEN02"/>
    <s v="AH-10585"/>
    <s v="TEC-PH-10000526"/>
    <x v="2"/>
    <x v="7"/>
    <s v="Prod1458"/>
    <n v="383.96"/>
    <n v="5"/>
    <n v="0.2"/>
    <n v="38.396000000000001"/>
    <n v="345.56399999999996"/>
  </r>
  <r>
    <n v="4307"/>
    <s v="CA-2016-161095"/>
    <x v="696"/>
    <x v="3"/>
    <s v="VEN02"/>
    <s v="CS-12250"/>
    <s v="OFF-BI-10002764"/>
    <x v="1"/>
    <x v="8"/>
    <s v="Prod1841"/>
    <n v="7.7519999999999998"/>
    <n v="3"/>
    <n v="0.2"/>
    <n v="2.8100999999999998"/>
    <n v="4.9419000000000004"/>
  </r>
  <r>
    <n v="4308"/>
    <s v="CA-2016-161095"/>
    <x v="696"/>
    <x v="3"/>
    <s v="VEN05"/>
    <s v="CS-12250"/>
    <s v="OFF-BI-10001524"/>
    <x v="1"/>
    <x v="8"/>
    <s v="Prod1819"/>
    <n v="33.567999999999998"/>
    <n v="2"/>
    <n v="0.2"/>
    <n v="11.748799999999999"/>
    <n v="21.819199999999999"/>
  </r>
  <r>
    <n v="4309"/>
    <s v="CA-2014-125829"/>
    <x v="193"/>
    <x v="1"/>
    <s v="VEN05"/>
    <s v="WB-21850"/>
    <s v="TEC-PH-10001079"/>
    <x v="2"/>
    <x v="7"/>
    <s v="Prod1458"/>
    <n v="666.34400000000005"/>
    <n v="7"/>
    <n v="0.2"/>
    <n v="66.634399999999999"/>
    <n v="599.70960000000002"/>
  </r>
  <r>
    <n v="4310"/>
    <s v="CA-2014-125829"/>
    <x v="193"/>
    <x v="1"/>
    <s v="VEN04"/>
    <s v="WB-21850"/>
    <s v="FUR-TA-10002041"/>
    <x v="0"/>
    <x v="3"/>
    <s v="Prod1819"/>
    <n v="573.72799999999995"/>
    <n v="4"/>
    <n v="0.2"/>
    <n v="-64.544399999999996"/>
    <n v="638.27239999999995"/>
  </r>
  <r>
    <n v="4311"/>
    <s v="CA-2014-125829"/>
    <x v="193"/>
    <x v="1"/>
    <s v="VEN02"/>
    <s v="WB-21850"/>
    <s v="OFF-BI-10001036"/>
    <x v="1"/>
    <x v="8"/>
    <s v="Prod1819"/>
    <n v="21.936"/>
    <n v="3"/>
    <n v="0.2"/>
    <n v="8.2260000000000009"/>
    <n v="13.709999999999999"/>
  </r>
  <r>
    <n v="4312"/>
    <s v="CA-2014-125829"/>
    <x v="193"/>
    <x v="1"/>
    <s v="VEN02"/>
    <s v="WB-21850"/>
    <s v="OFF-PA-10000223"/>
    <x v="1"/>
    <x v="10"/>
    <s v="Prod998"/>
    <n v="19.440000000000001"/>
    <n v="3"/>
    <n v="0"/>
    <n v="9.3312000000000008"/>
    <n v="10.1088"/>
  </r>
  <r>
    <n v="4313"/>
    <s v="CA-2014-125829"/>
    <x v="193"/>
    <x v="1"/>
    <s v="VEN03"/>
    <s v="WB-21850"/>
    <s v="TEC-MA-10003246"/>
    <x v="2"/>
    <x v="15"/>
    <s v="Prod1272"/>
    <n v="447.96800000000002"/>
    <n v="4"/>
    <n v="0.2"/>
    <n v="139.99"/>
    <n v="307.97800000000001"/>
  </r>
  <r>
    <n v="4314"/>
    <s v="CA-2014-123127"/>
    <x v="74"/>
    <x v="1"/>
    <s v="VEN01"/>
    <s v="SP-20620"/>
    <s v="OFF-AP-10001962"/>
    <x v="1"/>
    <x v="9"/>
    <s v="Prod1819"/>
    <n v="16.78"/>
    <n v="2"/>
    <n v="0"/>
    <n v="4.1950000000000003"/>
    <n v="12.585000000000001"/>
  </r>
  <r>
    <n v="4315"/>
    <s v="CA-2015-115945"/>
    <x v="651"/>
    <x v="1"/>
    <s v="VEN05"/>
    <s v="AB-10165"/>
    <s v="OFF-AR-10004062"/>
    <x v="1"/>
    <x v="6"/>
    <s v="Prod1819"/>
    <n v="20.96"/>
    <n v="2"/>
    <n v="0"/>
    <n v="5.24"/>
    <n v="15.72"/>
  </r>
  <r>
    <n v="4316"/>
    <s v="CA-2015-115945"/>
    <x v="651"/>
    <x v="1"/>
    <s v="VEN04"/>
    <s v="AB-10165"/>
    <s v="OFF-BI-10004330"/>
    <x v="1"/>
    <x v="8"/>
    <s v="Prod1841"/>
    <n v="88.751999999999995"/>
    <n v="3"/>
    <n v="0.2"/>
    <n v="27.734999999999999"/>
    <n v="61.016999999999996"/>
  </r>
  <r>
    <n v="4317"/>
    <s v="CA-2015-115945"/>
    <x v="651"/>
    <x v="1"/>
    <s v="VEN05"/>
    <s v="AB-10165"/>
    <s v="OFF-ST-10001963"/>
    <x v="1"/>
    <x v="4"/>
    <s v="Prod1425"/>
    <n v="304.23"/>
    <n v="3"/>
    <n v="0"/>
    <n v="9.1268999999999991"/>
    <n v="295.10310000000004"/>
  </r>
  <r>
    <n v="4318"/>
    <s v="CA-2015-136735"/>
    <x v="1039"/>
    <x v="1"/>
    <s v="VEN04"/>
    <s v="HA-14920"/>
    <s v="OFF-EN-10002230"/>
    <x v="1"/>
    <x v="12"/>
    <s v="Prod1922"/>
    <n v="167.86"/>
    <n v="2"/>
    <n v="0"/>
    <n v="78.894199999999998"/>
    <n v="88.965800000000016"/>
  </r>
  <r>
    <n v="4319"/>
    <s v="US-2017-136189"/>
    <x v="33"/>
    <x v="1"/>
    <s v="VEN01"/>
    <s v="DC-13285"/>
    <s v="FUR-FU-10000175"/>
    <x v="0"/>
    <x v="5"/>
    <s v="Prod645"/>
    <n v="82.38"/>
    <n v="6"/>
    <n v="0"/>
    <n v="25.537800000000001"/>
    <n v="56.842199999999991"/>
  </r>
  <r>
    <n v="4320"/>
    <s v="CA-2014-152345"/>
    <x v="752"/>
    <x v="0"/>
    <s v="VEN04"/>
    <s v="ST-20530"/>
    <s v="TEC-PH-10004897"/>
    <x v="2"/>
    <x v="7"/>
    <s v="Prod154"/>
    <n v="23.975999999999999"/>
    <n v="3"/>
    <n v="0.2"/>
    <n v="-5.6943000000000001"/>
    <n v="29.670299999999997"/>
  </r>
  <r>
    <n v="4321"/>
    <s v="CA-2014-152345"/>
    <x v="752"/>
    <x v="0"/>
    <s v="VEN03"/>
    <s v="ST-20530"/>
    <s v="OFF-ST-10003123"/>
    <x v="1"/>
    <x v="4"/>
    <s v="Prod1425"/>
    <n v="33.29"/>
    <n v="1"/>
    <n v="0"/>
    <n v="7.9896000000000003"/>
    <n v="25.3004"/>
  </r>
  <r>
    <n v="4322"/>
    <s v="US-2015-147662"/>
    <x v="621"/>
    <x v="1"/>
    <s v="VEN05"/>
    <s v="KB-16315"/>
    <s v="OFF-BI-10001658"/>
    <x v="1"/>
    <x v="8"/>
    <s v="Prod1819"/>
    <n v="14.952"/>
    <n v="2"/>
    <n v="0.7"/>
    <n v="-11.961600000000001"/>
    <n v="26.913600000000002"/>
  </r>
  <r>
    <n v="4323"/>
    <s v="US-2015-147662"/>
    <x v="621"/>
    <x v="1"/>
    <s v="VEN03"/>
    <s v="KB-16315"/>
    <s v="TEC-PH-10002834"/>
    <x v="2"/>
    <x v="7"/>
    <s v="Prod154"/>
    <n v="323.98200000000003"/>
    <n v="3"/>
    <n v="0.4"/>
    <n v="-80.995500000000007"/>
    <n v="404.97750000000002"/>
  </r>
  <r>
    <n v="4324"/>
    <s v="US-2015-147662"/>
    <x v="621"/>
    <x v="1"/>
    <s v="VEN02"/>
    <s v="KB-16315"/>
    <s v="OFF-BI-10002160"/>
    <x v="1"/>
    <x v="8"/>
    <s v="Prod1841"/>
    <n v="2.286"/>
    <n v="2"/>
    <n v="0.7"/>
    <n v="-1.6763999999999999"/>
    <n v="3.9623999999999997"/>
  </r>
  <r>
    <n v="4325"/>
    <s v="US-2015-147662"/>
    <x v="621"/>
    <x v="1"/>
    <s v="VEN02"/>
    <s v="KB-16315"/>
    <s v="OFF-AR-10004999"/>
    <x v="1"/>
    <x v="6"/>
    <s v="Prod1819"/>
    <n v="14.352"/>
    <n v="3"/>
    <n v="0.2"/>
    <n v="0.89700000000000002"/>
    <n v="13.455"/>
  </r>
  <r>
    <n v="4326"/>
    <s v="US-2015-147662"/>
    <x v="621"/>
    <x v="1"/>
    <s v="VEN05"/>
    <s v="KB-16315"/>
    <s v="TEC-AC-10003280"/>
    <x v="2"/>
    <x v="11"/>
    <s v="Prod1425"/>
    <n v="71.975999999999999"/>
    <n v="3"/>
    <n v="0.2"/>
    <n v="0.89970000000000006"/>
    <n v="71.076300000000003"/>
  </r>
  <r>
    <n v="4327"/>
    <s v="CA-2016-153346"/>
    <x v="1040"/>
    <x v="2"/>
    <s v="VEN01"/>
    <s v="TB-21355"/>
    <s v="OFF-AR-10000315"/>
    <x v="1"/>
    <x v="6"/>
    <s v="Prod1819"/>
    <n v="9.2100000000000009"/>
    <n v="3"/>
    <n v="0"/>
    <n v="2.3025000000000002"/>
    <n v="6.9075000000000006"/>
  </r>
  <r>
    <n v="4328"/>
    <s v="CA-2016-153346"/>
    <x v="1040"/>
    <x v="2"/>
    <s v="VEN03"/>
    <s v="TB-21355"/>
    <s v="OFF-PA-10000007"/>
    <x v="1"/>
    <x v="10"/>
    <s v="Prod998"/>
    <n v="18"/>
    <n v="5"/>
    <n v="0"/>
    <n v="8.2799999999999994"/>
    <n v="9.7200000000000006"/>
  </r>
  <r>
    <n v="4329"/>
    <s v="CA-2017-118360"/>
    <x v="377"/>
    <x v="1"/>
    <s v="VEN05"/>
    <s v="JC-15775"/>
    <s v="OFF-PA-10000791"/>
    <x v="1"/>
    <x v="10"/>
    <s v="Prod998"/>
    <n v="42.93"/>
    <n v="9"/>
    <n v="0"/>
    <n v="19.3185"/>
    <n v="23.611499999999999"/>
  </r>
  <r>
    <n v="4330"/>
    <s v="CA-2017-149853"/>
    <x v="1041"/>
    <x v="1"/>
    <s v="VEN02"/>
    <s v="PO-18850"/>
    <s v="OFF-PA-10000556"/>
    <x v="1"/>
    <x v="10"/>
    <s v="Prod998"/>
    <n v="15.552"/>
    <n v="3"/>
    <n v="0.2"/>
    <n v="5.4432"/>
    <n v="10.108799999999999"/>
  </r>
  <r>
    <n v="4331"/>
    <s v="CA-2017-149853"/>
    <x v="1041"/>
    <x v="1"/>
    <s v="VEN05"/>
    <s v="PO-18850"/>
    <s v="OFF-AP-10000804"/>
    <x v="1"/>
    <x v="9"/>
    <s v="Prod1819"/>
    <n v="17.920000000000002"/>
    <n v="5"/>
    <n v="0.2"/>
    <n v="1.1200000000000001"/>
    <n v="16.8"/>
  </r>
  <r>
    <n v="4332"/>
    <s v="CA-2017-107909"/>
    <x v="371"/>
    <x v="1"/>
    <s v="VEN05"/>
    <s v="SS-20875"/>
    <s v="TEC-AC-10001998"/>
    <x v="2"/>
    <x v="11"/>
    <s v="Prod1425"/>
    <n v="19.989999999999998"/>
    <n v="1"/>
    <n v="0"/>
    <n v="6.7965999999999998"/>
    <n v="13.193399999999999"/>
  </r>
  <r>
    <n v="4333"/>
    <s v="CA-2017-107909"/>
    <x v="371"/>
    <x v="1"/>
    <s v="VEN03"/>
    <s v="SS-20875"/>
    <s v="OFF-BI-10003476"/>
    <x v="1"/>
    <x v="8"/>
    <s v="Prod1841"/>
    <n v="22.92"/>
    <n v="5"/>
    <n v="0.2"/>
    <n v="8.0220000000000002"/>
    <n v="14.898000000000001"/>
  </r>
  <r>
    <n v="4334"/>
    <s v="CA-2015-112375"/>
    <x v="98"/>
    <x v="1"/>
    <s v="VEN04"/>
    <s v="RD-19720"/>
    <s v="TEC-AC-10003237"/>
    <x v="2"/>
    <x v="11"/>
    <s v="Prod1425"/>
    <n v="50.88"/>
    <n v="6"/>
    <n v="0.2"/>
    <n v="14.628"/>
    <n v="36.252000000000002"/>
  </r>
  <r>
    <n v="4335"/>
    <s v="CA-2015-112375"/>
    <x v="98"/>
    <x v="1"/>
    <s v="VEN05"/>
    <s v="RD-19720"/>
    <s v="OFF-EN-10003798"/>
    <x v="1"/>
    <x v="12"/>
    <s v="Prod1839"/>
    <n v="27.312000000000001"/>
    <n v="2"/>
    <n v="0.2"/>
    <n v="9.2178000000000004"/>
    <n v="18.094200000000001"/>
  </r>
  <r>
    <n v="4336"/>
    <s v="CA-2015-154795"/>
    <x v="140"/>
    <x v="1"/>
    <s v="VEN02"/>
    <s v="GZ-14470"/>
    <s v="OFF-EN-10003068"/>
    <x v="1"/>
    <x v="12"/>
    <s v="Prod1839"/>
    <n v="7.92"/>
    <n v="1"/>
    <n v="0.2"/>
    <n v="2.7719999999999998"/>
    <n v="5.1479999999999997"/>
  </r>
  <r>
    <n v="4337"/>
    <s v="CA-2015-154795"/>
    <x v="140"/>
    <x v="1"/>
    <s v="VEN01"/>
    <s v="GZ-14470"/>
    <s v="FUR-FU-10002088"/>
    <x v="0"/>
    <x v="5"/>
    <s v="Prod1819"/>
    <n v="14.368"/>
    <n v="2"/>
    <n v="0.2"/>
    <n v="3.9512"/>
    <n v="10.4168"/>
  </r>
  <r>
    <n v="4338"/>
    <s v="CA-2015-125234"/>
    <x v="382"/>
    <x v="1"/>
    <s v="VEN02"/>
    <s v="SN-20710"/>
    <s v="TEC-AC-10000158"/>
    <x v="2"/>
    <x v="11"/>
    <s v="Prod1425"/>
    <n v="107.97"/>
    <n v="3"/>
    <n v="0"/>
    <n v="22.6737"/>
    <n v="85.296300000000002"/>
  </r>
  <r>
    <n v="4339"/>
    <s v="CA-2015-125234"/>
    <x v="382"/>
    <x v="1"/>
    <s v="VEN03"/>
    <s v="SN-20710"/>
    <s v="OFF-PA-10000482"/>
    <x v="1"/>
    <x v="10"/>
    <s v="Prod998"/>
    <n v="113.82"/>
    <n v="3"/>
    <n v="0"/>
    <n v="53.495399999999997"/>
    <n v="60.324599999999997"/>
  </r>
  <r>
    <n v="4340"/>
    <s v="CA-2017-133501"/>
    <x v="153"/>
    <x v="1"/>
    <s v="VEN05"/>
    <s v="DK-12895"/>
    <s v="OFF-PA-10004888"/>
    <x v="1"/>
    <x v="10"/>
    <s v="Prod1425"/>
    <n v="5.1840000000000002"/>
    <n v="1"/>
    <n v="0.2"/>
    <n v="1.8144"/>
    <n v="3.3696000000000002"/>
  </r>
  <r>
    <n v="4341"/>
    <s v="US-2014-129609"/>
    <x v="1042"/>
    <x v="3"/>
    <s v="VEN02"/>
    <s v="VM-21835"/>
    <s v="OFF-AR-10003478"/>
    <x v="1"/>
    <x v="6"/>
    <s v="Prod1819"/>
    <n v="16.28"/>
    <n v="2"/>
    <n v="0"/>
    <n v="6.5119999999999996"/>
    <n v="9.7680000000000007"/>
  </r>
  <r>
    <n v="4342"/>
    <s v="CA-2017-130309"/>
    <x v="91"/>
    <x v="1"/>
    <s v="VEN05"/>
    <s v="GB-14575"/>
    <s v="OFF-ST-10003208"/>
    <x v="1"/>
    <x v="4"/>
    <s v="Prod1425"/>
    <n v="544.38"/>
    <n v="3"/>
    <n v="0"/>
    <n v="157.87020000000001"/>
    <n v="386.50979999999998"/>
  </r>
  <r>
    <n v="4343"/>
    <s v="CA-2017-105410"/>
    <x v="782"/>
    <x v="2"/>
    <s v="VEN03"/>
    <s v="ND-18370"/>
    <s v="OFF-BI-10004970"/>
    <x v="1"/>
    <x v="8"/>
    <s v="Prod353"/>
    <n v="19.824000000000002"/>
    <n v="6"/>
    <n v="0.2"/>
    <n v="6.6905999999999999"/>
    <n v="13.133400000000002"/>
  </r>
  <r>
    <n v="4344"/>
    <s v="CA-2017-105410"/>
    <x v="782"/>
    <x v="2"/>
    <s v="VEN02"/>
    <s v="ND-18370"/>
    <s v="TEC-PH-10000038"/>
    <x v="2"/>
    <x v="7"/>
    <s v="Prod1458"/>
    <n v="657.50400000000002"/>
    <n v="6"/>
    <n v="0.2"/>
    <n v="-131.5008"/>
    <n v="789.00480000000005"/>
  </r>
  <r>
    <n v="4345"/>
    <s v="CA-2017-105410"/>
    <x v="782"/>
    <x v="2"/>
    <s v="VEN01"/>
    <s v="ND-18370"/>
    <s v="TEC-AC-10001552"/>
    <x v="2"/>
    <x v="11"/>
    <s v="Prod1425"/>
    <n v="99.54"/>
    <n v="2"/>
    <n v="0"/>
    <n v="10.949400000000001"/>
    <n v="88.590600000000009"/>
  </r>
  <r>
    <n v="4346"/>
    <s v="CA-2017-105410"/>
    <x v="782"/>
    <x v="2"/>
    <s v="VEN04"/>
    <s v="ND-18370"/>
    <s v="TEC-AC-10002926"/>
    <x v="2"/>
    <x v="11"/>
    <s v="Prod1425"/>
    <n v="199.96"/>
    <n v="4"/>
    <n v="0"/>
    <n v="85.982799999999997"/>
    <n v="113.97720000000001"/>
  </r>
  <r>
    <n v="4347"/>
    <s v="CA-2016-120355"/>
    <x v="1043"/>
    <x v="1"/>
    <s v="VEN05"/>
    <s v="MM-17260"/>
    <s v="FUR-CH-10001394"/>
    <x v="0"/>
    <x v="1"/>
    <s v="Prod645"/>
    <n v="631.78200000000004"/>
    <n v="2"/>
    <n v="0.1"/>
    <n v="140.39599999999999"/>
    <n v="491.38600000000008"/>
  </r>
  <r>
    <n v="4348"/>
    <s v="CA-2016-120355"/>
    <x v="1043"/>
    <x v="1"/>
    <s v="VEN01"/>
    <s v="MM-17260"/>
    <s v="FUR-FU-10004053"/>
    <x v="0"/>
    <x v="5"/>
    <s v="Prod1819"/>
    <n v="60.72"/>
    <n v="3"/>
    <n v="0"/>
    <n v="26.1096"/>
    <n v="34.610399999999998"/>
  </r>
  <r>
    <n v="4349"/>
    <s v="CA-2017-169894"/>
    <x v="364"/>
    <x v="0"/>
    <s v="VEN01"/>
    <s v="MV-17485"/>
    <s v="OFF-BI-10004230"/>
    <x v="1"/>
    <x v="8"/>
    <s v="Prod1841"/>
    <n v="20.724"/>
    <n v="2"/>
    <n v="0.7"/>
    <n v="-15.1976"/>
    <n v="35.921599999999998"/>
  </r>
  <r>
    <n v="4350"/>
    <s v="CA-2017-169894"/>
    <x v="364"/>
    <x v="0"/>
    <s v="VEN02"/>
    <s v="MV-17485"/>
    <s v="OFF-ST-10000060"/>
    <x v="1"/>
    <x v="4"/>
    <s v="Prod1425"/>
    <n v="415.87200000000001"/>
    <n v="8"/>
    <n v="0.2"/>
    <n v="-41.587200000000003"/>
    <n v="457.45920000000001"/>
  </r>
  <r>
    <n v="4351"/>
    <s v="US-2017-100482"/>
    <x v="339"/>
    <x v="1"/>
    <s v="VEN03"/>
    <s v="JL-15130"/>
    <s v="OFF-ST-10001325"/>
    <x v="1"/>
    <x v="4"/>
    <s v="Prod1425"/>
    <n v="16.768000000000001"/>
    <n v="2"/>
    <n v="0.2"/>
    <n v="1.4672000000000001"/>
    <n v="15.300800000000001"/>
  </r>
  <r>
    <n v="4352"/>
    <s v="US-2017-100482"/>
    <x v="339"/>
    <x v="1"/>
    <s v="VEN05"/>
    <s v="JL-15130"/>
    <s v="TEC-AC-10003441"/>
    <x v="2"/>
    <x v="11"/>
    <s v="Prod1425"/>
    <n v="27.12"/>
    <n v="2"/>
    <n v="0.2"/>
    <n v="-4.7460000000000004"/>
    <n v="31.866"/>
  </r>
  <r>
    <n v="4353"/>
    <s v="CA-2017-107748"/>
    <x v="169"/>
    <x v="0"/>
    <s v="VEN02"/>
    <s v="AG-10330"/>
    <s v="TEC-PH-10003215"/>
    <x v="2"/>
    <x v="7"/>
    <s v="Prod154"/>
    <n v="95.84"/>
    <n v="4"/>
    <n v="0.2"/>
    <n v="34.741999999999997"/>
    <n v="61.098000000000006"/>
  </r>
  <r>
    <n v="4354"/>
    <s v="CA-2017-107748"/>
    <x v="169"/>
    <x v="0"/>
    <s v="VEN04"/>
    <s v="AG-10330"/>
    <s v="OFF-PA-10002005"/>
    <x v="1"/>
    <x v="10"/>
    <s v="Prod1856"/>
    <n v="12.96"/>
    <n v="2"/>
    <n v="0"/>
    <n v="6.2207999999999997"/>
    <n v="6.7392000000000012"/>
  </r>
  <r>
    <n v="4355"/>
    <s v="CA-2017-153654"/>
    <x v="177"/>
    <x v="0"/>
    <s v="VEN01"/>
    <s v="MD-17860"/>
    <s v="OFF-BI-10004465"/>
    <x v="1"/>
    <x v="8"/>
    <s v="Prod1841"/>
    <n v="19.007999999999999"/>
    <n v="8"/>
    <n v="0.7"/>
    <n v="-12.672000000000001"/>
    <n v="31.68"/>
  </r>
  <r>
    <n v="4356"/>
    <s v="CA-2015-155600"/>
    <x v="157"/>
    <x v="0"/>
    <s v="VEN05"/>
    <s v="RO-19780"/>
    <s v="OFF-BI-10000545"/>
    <x v="1"/>
    <x v="8"/>
    <s v="Prod1819"/>
    <n v="1598.058"/>
    <n v="7"/>
    <n v="0.7"/>
    <n v="-1065.3720000000001"/>
    <n v="2663.4300000000003"/>
  </r>
  <r>
    <n v="4357"/>
    <s v="CA-2015-155600"/>
    <x v="157"/>
    <x v="0"/>
    <s v="VEN05"/>
    <s v="RO-19780"/>
    <s v="OFF-AR-10003752"/>
    <x v="1"/>
    <x v="6"/>
    <s v="Prod1819"/>
    <n v="36.96"/>
    <n v="4"/>
    <n v="0.2"/>
    <n v="12.012"/>
    <n v="24.948"/>
  </r>
  <r>
    <n v="4358"/>
    <s v="CA-2017-162565"/>
    <x v="33"/>
    <x v="3"/>
    <s v="VEN03"/>
    <s v="RR-19315"/>
    <s v="OFF-PA-10001937"/>
    <x v="1"/>
    <x v="10"/>
    <s v="Prod1856"/>
    <n v="10.368"/>
    <n v="2"/>
    <n v="0.2"/>
    <n v="3.6288"/>
    <n v="6.7392000000000003"/>
  </r>
  <r>
    <n v="4359"/>
    <s v="CA-2017-162565"/>
    <x v="33"/>
    <x v="3"/>
    <s v="VEN02"/>
    <s v="RR-19315"/>
    <s v="FUR-FU-10004306"/>
    <x v="0"/>
    <x v="5"/>
    <s v="Prod1819"/>
    <n v="77.72"/>
    <n v="1"/>
    <n v="0.6"/>
    <n v="-66.061999999999998"/>
    <n v="143.78199999999998"/>
  </r>
  <r>
    <n v="4360"/>
    <s v="CA-2017-162565"/>
    <x v="33"/>
    <x v="3"/>
    <s v="VEN05"/>
    <s v="RR-19315"/>
    <s v="FUR-CH-10003973"/>
    <x v="0"/>
    <x v="1"/>
    <s v="Prod645"/>
    <n v="520.46400000000006"/>
    <n v="2"/>
    <n v="0.3"/>
    <n v="-14.8704"/>
    <n v="535.33440000000007"/>
  </r>
  <r>
    <n v="4361"/>
    <s v="CA-2016-127642"/>
    <x v="213"/>
    <x v="2"/>
    <s v="VEN03"/>
    <s v="CP-12340"/>
    <s v="OFF-PA-10000565"/>
    <x v="1"/>
    <x v="10"/>
    <s v="Prod998"/>
    <n v="111.96"/>
    <n v="2"/>
    <n v="0"/>
    <n v="54.860399999999998"/>
    <n v="57.099599999999995"/>
  </r>
  <r>
    <n v="4362"/>
    <s v="US-2017-163195"/>
    <x v="638"/>
    <x v="0"/>
    <s v="VEN03"/>
    <s v="LL-16840"/>
    <s v="TEC-PH-10003875"/>
    <x v="2"/>
    <x v="7"/>
    <s v="Prod154"/>
    <n v="29.16"/>
    <n v="3"/>
    <n v="0"/>
    <n v="8.4564000000000004"/>
    <n v="20.703600000000002"/>
  </r>
  <r>
    <n v="4363"/>
    <s v="CA-2017-111332"/>
    <x v="843"/>
    <x v="0"/>
    <s v="VEN03"/>
    <s v="NC-18340"/>
    <s v="OFF-AR-10001953"/>
    <x v="1"/>
    <x v="6"/>
    <s v="Prod1819"/>
    <n v="131.94"/>
    <n v="3"/>
    <n v="0"/>
    <n v="35.623800000000003"/>
    <n v="96.316199999999995"/>
  </r>
  <r>
    <n v="4364"/>
    <s v="CA-2017-111332"/>
    <x v="843"/>
    <x v="0"/>
    <s v="VEN04"/>
    <s v="NC-18340"/>
    <s v="OFF-AR-10001374"/>
    <x v="1"/>
    <x v="6"/>
    <s v="Prod1819"/>
    <n v="25.92"/>
    <n v="4"/>
    <n v="0"/>
    <n v="8.2943999999999996"/>
    <n v="17.625600000000002"/>
  </r>
  <r>
    <n v="4365"/>
    <s v="CA-2017-111332"/>
    <x v="843"/>
    <x v="0"/>
    <s v="VEN05"/>
    <s v="NC-18340"/>
    <s v="OFF-ST-10003816"/>
    <x v="1"/>
    <x v="4"/>
    <s v="Prod1425"/>
    <n v="704.76"/>
    <n v="4"/>
    <n v="0"/>
    <n v="162.09479999999999"/>
    <n v="542.66520000000003"/>
  </r>
  <r>
    <n v="4366"/>
    <s v="CA-2017-111332"/>
    <x v="843"/>
    <x v="0"/>
    <s v="VEN04"/>
    <s v="NC-18340"/>
    <s v="OFF-FA-10001843"/>
    <x v="1"/>
    <x v="13"/>
    <s v="Prod1839"/>
    <n v="7.41"/>
    <n v="3"/>
    <n v="0"/>
    <n v="3.4826999999999999"/>
    <n v="3.9273000000000002"/>
  </r>
  <r>
    <n v="4367"/>
    <s v="CA-2017-111332"/>
    <x v="843"/>
    <x v="0"/>
    <s v="VEN05"/>
    <s v="NC-18340"/>
    <s v="OFF-AR-10000657"/>
    <x v="1"/>
    <x v="6"/>
    <s v="Prod1819"/>
    <n v="21.5"/>
    <n v="10"/>
    <n v="0"/>
    <n v="7.0949999999999998"/>
    <n v="14.405000000000001"/>
  </r>
  <r>
    <n v="4368"/>
    <s v="CA-2017-117044"/>
    <x v="462"/>
    <x v="0"/>
    <s v="VEN02"/>
    <s v="HA-14920"/>
    <s v="OFF-FA-10000936"/>
    <x v="1"/>
    <x v="13"/>
    <s v="Prod1839"/>
    <n v="10.528"/>
    <n v="4"/>
    <n v="0.2"/>
    <n v="3.29"/>
    <n v="7.2380000000000004"/>
  </r>
  <r>
    <n v="4369"/>
    <s v="CA-2017-117044"/>
    <x v="462"/>
    <x v="0"/>
    <s v="VEN03"/>
    <s v="HA-14920"/>
    <s v="OFF-PA-10003657"/>
    <x v="1"/>
    <x v="10"/>
    <s v="Prod1483"/>
    <n v="20.544"/>
    <n v="6"/>
    <n v="0.2"/>
    <n v="6.42"/>
    <n v="14.124000000000001"/>
  </r>
  <r>
    <n v="4370"/>
    <s v="US-2016-165078"/>
    <x v="54"/>
    <x v="1"/>
    <s v="VEN03"/>
    <s v="MA-17995"/>
    <s v="OFF-BI-10001989"/>
    <x v="1"/>
    <x v="8"/>
    <s v="Prod166"/>
    <n v="104.9"/>
    <n v="5"/>
    <n v="0"/>
    <n v="50.351999999999997"/>
    <n v="54.548000000000009"/>
  </r>
  <r>
    <n v="4371"/>
    <s v="US-2016-165078"/>
    <x v="54"/>
    <x v="1"/>
    <s v="VEN02"/>
    <s v="MA-17995"/>
    <s v="OFF-AR-10002987"/>
    <x v="1"/>
    <x v="6"/>
    <s v="Prod1819"/>
    <n v="39.68"/>
    <n v="2"/>
    <n v="0"/>
    <n v="16.268799999999999"/>
    <n v="23.411200000000001"/>
  </r>
  <r>
    <n v="4372"/>
    <s v="US-2016-165078"/>
    <x v="54"/>
    <x v="1"/>
    <s v="VEN02"/>
    <s v="MA-17995"/>
    <s v="OFF-LA-10000414"/>
    <x v="1"/>
    <x v="2"/>
    <s v="Prod1839"/>
    <n v="51.75"/>
    <n v="5"/>
    <n v="0"/>
    <n v="24.84"/>
    <n v="26.91"/>
  </r>
  <r>
    <n v="4373"/>
    <s v="US-2017-169320"/>
    <x v="262"/>
    <x v="0"/>
    <s v="VEN05"/>
    <s v="LH-16900"/>
    <s v="OFF-AR-10003602"/>
    <x v="1"/>
    <x v="6"/>
    <s v="Prod1819"/>
    <n v="11.68"/>
    <n v="2"/>
    <n v="0"/>
    <n v="5.4896000000000003"/>
    <n v="6.1903999999999995"/>
  </r>
  <r>
    <n v="4374"/>
    <s v="US-2017-169320"/>
    <x v="262"/>
    <x v="0"/>
    <s v="VEN05"/>
    <s v="LH-16900"/>
    <s v="TEC-AC-10002550"/>
    <x v="2"/>
    <x v="11"/>
    <s v="Prod1425"/>
    <n v="159.75"/>
    <n v="5"/>
    <n v="0"/>
    <n v="11.182499999999999"/>
    <n v="148.5675"/>
  </r>
  <r>
    <n v="4375"/>
    <s v="CA-2016-158575"/>
    <x v="71"/>
    <x v="1"/>
    <s v="VEN05"/>
    <s v="SB-20290"/>
    <s v="OFF-AP-10002998"/>
    <x v="1"/>
    <x v="9"/>
    <s v="Prod1819"/>
    <n v="103.968"/>
    <n v="6"/>
    <n v="0.2"/>
    <n v="16.8948"/>
    <n v="87.0732"/>
  </r>
  <r>
    <n v="4376"/>
    <s v="CA-2014-166954"/>
    <x v="1044"/>
    <x v="1"/>
    <s v="VEN02"/>
    <s v="BT-11305"/>
    <s v="FUR-FU-10003708"/>
    <x v="0"/>
    <x v="5"/>
    <s v="Prod1819"/>
    <n v="303.25"/>
    <n v="5"/>
    <n v="0"/>
    <n v="63.682499999999997"/>
    <n v="239.5675"/>
  </r>
  <r>
    <n v="4377"/>
    <s v="CA-2014-166954"/>
    <x v="1044"/>
    <x v="1"/>
    <s v="VEN01"/>
    <s v="BT-11305"/>
    <s v="OFF-AP-10001391"/>
    <x v="1"/>
    <x v="9"/>
    <s v="Prod1819"/>
    <n v="270.72000000000003"/>
    <n v="3"/>
    <n v="0"/>
    <n v="78.508799999999994"/>
    <n v="192.21120000000002"/>
  </r>
  <r>
    <n v="4378"/>
    <s v="CA-2014-166954"/>
    <x v="1044"/>
    <x v="1"/>
    <s v="VEN01"/>
    <s v="BT-11305"/>
    <s v="FUR-CH-10003973"/>
    <x v="0"/>
    <x v="1"/>
    <s v="Prod645"/>
    <n v="1487.04"/>
    <n v="5"/>
    <n v="0.2"/>
    <n v="148.70400000000001"/>
    <n v="1338.336"/>
  </r>
  <r>
    <n v="4379"/>
    <s v="CA-2015-140830"/>
    <x v="156"/>
    <x v="0"/>
    <s v="VEN03"/>
    <s v="PS-18970"/>
    <s v="OFF-EN-10000461"/>
    <x v="1"/>
    <x v="12"/>
    <s v="Prod353"/>
    <n v="17.48"/>
    <n v="2"/>
    <n v="0"/>
    <n v="8.2156000000000002"/>
    <n v="9.2644000000000002"/>
  </r>
  <r>
    <n v="4380"/>
    <s v="CA-2015-140830"/>
    <x v="156"/>
    <x v="0"/>
    <s v="VEN01"/>
    <s v="PS-18970"/>
    <s v="OFF-EN-10002831"/>
    <x v="1"/>
    <x v="12"/>
    <s v="Prod1839"/>
    <n v="71.88"/>
    <n v="2"/>
    <n v="0"/>
    <n v="32.345999999999997"/>
    <n v="39.533999999999999"/>
  </r>
  <r>
    <n v="4381"/>
    <s v="CA-2015-152891"/>
    <x v="697"/>
    <x v="1"/>
    <s v="VEN01"/>
    <s v="TB-21625"/>
    <s v="OFF-AR-10004648"/>
    <x v="1"/>
    <x v="6"/>
    <s v="Prod1819"/>
    <n v="60.45"/>
    <n v="3"/>
    <n v="0"/>
    <n v="16.3215"/>
    <n v="44.128500000000003"/>
  </r>
  <r>
    <n v="4382"/>
    <s v="CA-2015-152891"/>
    <x v="697"/>
    <x v="1"/>
    <s v="VEN05"/>
    <s v="TB-21625"/>
    <s v="FUR-TA-10001857"/>
    <x v="0"/>
    <x v="3"/>
    <s v="Prod1819"/>
    <n v="253.17599999999999"/>
    <n v="3"/>
    <n v="0.2"/>
    <n v="-31.646999999999998"/>
    <n v="284.82299999999998"/>
  </r>
  <r>
    <n v="4383"/>
    <s v="US-2015-122784"/>
    <x v="836"/>
    <x v="1"/>
    <s v="VEN05"/>
    <s v="RA-19915"/>
    <s v="OFF-BI-10000546"/>
    <x v="1"/>
    <x v="8"/>
    <s v="Prod1819"/>
    <n v="2.88"/>
    <n v="5"/>
    <n v="0.8"/>
    <n v="-4.4640000000000004"/>
    <n v="7.3440000000000003"/>
  </r>
  <r>
    <n v="4384"/>
    <s v="US-2015-122784"/>
    <x v="836"/>
    <x v="1"/>
    <s v="VEN02"/>
    <s v="RA-19915"/>
    <s v="FUR-BO-10004690"/>
    <x v="0"/>
    <x v="0"/>
    <s v="Prod889"/>
    <n v="384.94400000000002"/>
    <n v="4"/>
    <n v="0.3"/>
    <n v="-126.4816"/>
    <n v="511.42560000000003"/>
  </r>
  <r>
    <n v="4385"/>
    <s v="US-2015-122784"/>
    <x v="836"/>
    <x v="1"/>
    <s v="VEN01"/>
    <s v="RA-19915"/>
    <s v="TEC-PH-10001557"/>
    <x v="2"/>
    <x v="7"/>
    <s v="Prod1458"/>
    <n v="153.584"/>
    <n v="2"/>
    <n v="0.2"/>
    <n v="13.438599999999999"/>
    <n v="140.1454"/>
  </r>
  <r>
    <n v="4386"/>
    <s v="US-2015-122784"/>
    <x v="836"/>
    <x v="1"/>
    <s v="VEN02"/>
    <s v="RA-19915"/>
    <s v="FUR-BO-10002545"/>
    <x v="0"/>
    <x v="0"/>
    <s v="Prod889"/>
    <n v="913.43"/>
    <n v="5"/>
    <n v="0.3"/>
    <n v="-52.195999999999998"/>
    <n v="965.62599999999998"/>
  </r>
  <r>
    <n v="4387"/>
    <s v="CA-2016-156811"/>
    <x v="195"/>
    <x v="1"/>
    <s v="VEN05"/>
    <s v="BP-11095"/>
    <s v="OFF-AP-10001366"/>
    <x v="1"/>
    <x v="9"/>
    <s v="Prod1819"/>
    <n v="43.92"/>
    <n v="4"/>
    <n v="0"/>
    <n v="11.8584"/>
    <n v="32.061599999999999"/>
  </r>
  <r>
    <n v="4388"/>
    <s v="CA-2016-156811"/>
    <x v="195"/>
    <x v="1"/>
    <s v="VEN01"/>
    <s v="BP-11095"/>
    <s v="OFF-BI-10001628"/>
    <x v="1"/>
    <x v="8"/>
    <s v="Prod1819"/>
    <n v="25.032"/>
    <n v="3"/>
    <n v="0.2"/>
    <n v="7.8224999999999998"/>
    <n v="17.209499999999998"/>
  </r>
  <r>
    <n v="4389"/>
    <s v="CA-2017-111556"/>
    <x v="228"/>
    <x v="2"/>
    <s v="VEN01"/>
    <s v="CD-11920"/>
    <s v="OFF-PA-10003651"/>
    <x v="1"/>
    <x v="10"/>
    <s v="Prod1483"/>
    <n v="46.76"/>
    <n v="7"/>
    <n v="0"/>
    <n v="22.444800000000001"/>
    <n v="24.315199999999997"/>
  </r>
  <r>
    <n v="4390"/>
    <s v="CA-2017-111556"/>
    <x v="228"/>
    <x v="2"/>
    <s v="VEN03"/>
    <s v="CD-11920"/>
    <s v="FUR-BO-10003159"/>
    <x v="0"/>
    <x v="0"/>
    <s v="Prod889"/>
    <n v="183.96799999999999"/>
    <n v="2"/>
    <n v="0.2"/>
    <n v="-25.2956"/>
    <n v="209.2636"/>
  </r>
  <r>
    <n v="4391"/>
    <s v="CA-2017-111556"/>
    <x v="228"/>
    <x v="2"/>
    <s v="VEN04"/>
    <s v="CD-11920"/>
    <s v="TEC-PH-10001459"/>
    <x v="2"/>
    <x v="7"/>
    <s v="Prod1458"/>
    <n v="1259.97"/>
    <n v="3"/>
    <n v="0"/>
    <n v="327.59219999999999"/>
    <n v="932.37779999999998"/>
  </r>
  <r>
    <n v="4392"/>
    <s v="CA-2017-111556"/>
    <x v="228"/>
    <x v="2"/>
    <s v="VEN02"/>
    <s v="CD-11920"/>
    <s v="OFF-AR-10004602"/>
    <x v="1"/>
    <x v="6"/>
    <s v="Prod1819"/>
    <n v="68.97"/>
    <n v="3"/>
    <n v="0"/>
    <n v="19.311599999999999"/>
    <n v="49.6584"/>
  </r>
  <r>
    <n v="4393"/>
    <s v="CA-2016-108868"/>
    <x v="720"/>
    <x v="1"/>
    <s v="VEN04"/>
    <s v="KB-16585"/>
    <s v="OFF-AR-10001953"/>
    <x v="1"/>
    <x v="6"/>
    <s v="Prod1819"/>
    <n v="70.367999999999995"/>
    <n v="2"/>
    <n v="0.2"/>
    <n v="6.1571999999999996"/>
    <n v="64.210799999999992"/>
  </r>
  <r>
    <n v="4394"/>
    <s v="CA-2016-108868"/>
    <x v="720"/>
    <x v="1"/>
    <s v="VEN02"/>
    <s v="KB-16585"/>
    <s v="TEC-PH-10000923"/>
    <x v="2"/>
    <x v="7"/>
    <s v="Prod1458"/>
    <n v="59.96"/>
    <n v="5"/>
    <n v="0.2"/>
    <n v="21.735499999999998"/>
    <n v="38.224500000000006"/>
  </r>
  <r>
    <n v="4395"/>
    <s v="CA-2014-142965"/>
    <x v="721"/>
    <x v="3"/>
    <s v="VEN03"/>
    <s v="SW-20245"/>
    <s v="OFF-ST-10002583"/>
    <x v="1"/>
    <x v="4"/>
    <s v="Prod1425"/>
    <n v="25.984000000000002"/>
    <n v="1"/>
    <n v="0.2"/>
    <n v="-5.1967999999999996"/>
    <n v="31.180800000000001"/>
  </r>
  <r>
    <n v="4396"/>
    <s v="CA-2014-142965"/>
    <x v="721"/>
    <x v="3"/>
    <s v="VEN03"/>
    <s v="SW-20245"/>
    <s v="OFF-BI-10000977"/>
    <x v="1"/>
    <x v="8"/>
    <s v="Prod1819"/>
    <n v="27.36"/>
    <n v="3"/>
    <n v="0.7"/>
    <n v="-21.888000000000002"/>
    <n v="49.248000000000005"/>
  </r>
  <r>
    <n v="4397"/>
    <s v="CA-2016-148740"/>
    <x v="423"/>
    <x v="1"/>
    <s v="VEN05"/>
    <s v="AH-10690"/>
    <s v="TEC-PH-10002549"/>
    <x v="2"/>
    <x v="7"/>
    <s v="Prod1458"/>
    <n v="361.37599999999998"/>
    <n v="2"/>
    <n v="0.2"/>
    <n v="27.103200000000001"/>
    <n v="334.27279999999996"/>
  </r>
  <r>
    <n v="4398"/>
    <s v="US-2014-138758"/>
    <x v="972"/>
    <x v="1"/>
    <s v="VEN01"/>
    <s v="JL-15835"/>
    <s v="FUR-CH-10002880"/>
    <x v="0"/>
    <x v="1"/>
    <s v="Prod645"/>
    <n v="172.18600000000001"/>
    <n v="2"/>
    <n v="0.3"/>
    <n v="-46.736199999999997"/>
    <n v="218.9222"/>
  </r>
  <r>
    <n v="4399"/>
    <s v="US-2014-138758"/>
    <x v="972"/>
    <x v="1"/>
    <s v="VEN04"/>
    <s v="JL-15835"/>
    <s v="FUR-FU-10003039"/>
    <x v="0"/>
    <x v="5"/>
    <s v="Prod1819"/>
    <n v="69.007999999999996"/>
    <n v="2"/>
    <n v="0.2"/>
    <n v="12.0764"/>
    <n v="56.931599999999996"/>
  </r>
  <r>
    <n v="4400"/>
    <s v="CA-2016-131737"/>
    <x v="320"/>
    <x v="3"/>
    <s v="VEN04"/>
    <s v="GZ-14470"/>
    <s v="OFF-EN-10003055"/>
    <x v="1"/>
    <x v="12"/>
    <s v="Prod1839"/>
    <n v="199.9"/>
    <n v="5"/>
    <n v="0"/>
    <n v="89.954999999999998"/>
    <n v="109.94500000000001"/>
  </r>
  <r>
    <n v="4401"/>
    <s v="CA-2016-131737"/>
    <x v="320"/>
    <x v="3"/>
    <s v="VEN02"/>
    <s v="GZ-14470"/>
    <s v="OFF-AP-10002945"/>
    <x v="1"/>
    <x v="9"/>
    <s v="Prod1819"/>
    <n v="901.95"/>
    <n v="3"/>
    <n v="0"/>
    <n v="297.64350000000002"/>
    <n v="604.30650000000003"/>
  </r>
  <r>
    <n v="4402"/>
    <s v="CA-2016-131737"/>
    <x v="320"/>
    <x v="3"/>
    <s v="VEN04"/>
    <s v="GZ-14470"/>
    <s v="FUR-FU-10004306"/>
    <x v="0"/>
    <x v="5"/>
    <s v="Prod1819"/>
    <n v="971.5"/>
    <n v="5"/>
    <n v="0"/>
    <n v="252.59"/>
    <n v="718.91"/>
  </r>
  <r>
    <n v="4403"/>
    <s v="CA-2016-114538"/>
    <x v="1045"/>
    <x v="2"/>
    <s v="VEN02"/>
    <s v="RC-19825"/>
    <s v="OFF-AR-10002445"/>
    <x v="1"/>
    <x v="6"/>
    <s v="Prod1819"/>
    <n v="11.327999999999999"/>
    <n v="2"/>
    <n v="0.2"/>
    <n v="2.5488"/>
    <n v="8.7791999999999994"/>
  </r>
  <r>
    <n v="4404"/>
    <s v="CA-2014-127936"/>
    <x v="897"/>
    <x v="2"/>
    <s v="VEN02"/>
    <s v="CL-12565"/>
    <s v="OFF-AR-10002445"/>
    <x v="1"/>
    <x v="6"/>
    <s v="Prod1819"/>
    <n v="21.24"/>
    <n v="3"/>
    <n v="0"/>
    <n v="8.0711999999999993"/>
    <n v="13.168799999999999"/>
  </r>
  <r>
    <n v="4405"/>
    <s v="CA-2015-164336"/>
    <x v="401"/>
    <x v="1"/>
    <s v="VEN03"/>
    <s v="MW-18220"/>
    <s v="TEC-AC-10002345"/>
    <x v="2"/>
    <x v="11"/>
    <s v="Prod1425"/>
    <n v="34.799999999999997"/>
    <n v="3"/>
    <n v="0.2"/>
    <n v="2.1749999999999998"/>
    <n v="32.625"/>
  </r>
  <r>
    <n v="4406"/>
    <s v="CA-2015-164336"/>
    <x v="401"/>
    <x v="1"/>
    <s v="VEN04"/>
    <s v="MW-18220"/>
    <s v="OFF-ST-10001558"/>
    <x v="1"/>
    <x v="4"/>
    <s v="Prod1425"/>
    <n v="38.975999999999999"/>
    <n v="3"/>
    <n v="0.2"/>
    <n v="-2.4359999999999999"/>
    <n v="41.411999999999999"/>
  </r>
  <r>
    <n v="4407"/>
    <s v="CA-2016-100041"/>
    <x v="539"/>
    <x v="1"/>
    <s v="VEN04"/>
    <s v="BF-10975"/>
    <s v="OFF-PA-10001622"/>
    <x v="1"/>
    <x v="10"/>
    <s v="Prod998"/>
    <n v="9.08"/>
    <n v="2"/>
    <n v="0"/>
    <n v="4.0860000000000003"/>
    <n v="4.9939999999999998"/>
  </r>
  <r>
    <n v="4408"/>
    <s v="CA-2016-100041"/>
    <x v="539"/>
    <x v="1"/>
    <s v="VEN04"/>
    <s v="BF-10975"/>
    <s v="OFF-PA-10000418"/>
    <x v="1"/>
    <x v="10"/>
    <s v="Prod998"/>
    <n v="314.55"/>
    <n v="3"/>
    <n v="0"/>
    <n v="150.98400000000001"/>
    <n v="163.566"/>
  </r>
  <r>
    <n v="4409"/>
    <s v="CA-2016-100041"/>
    <x v="539"/>
    <x v="1"/>
    <s v="VEN05"/>
    <s v="BF-10975"/>
    <s v="OFF-BI-10000343"/>
    <x v="1"/>
    <x v="8"/>
    <s v="Prod1819"/>
    <n v="4.91"/>
    <n v="1"/>
    <n v="0"/>
    <n v="2.3077000000000001"/>
    <n v="2.6023000000000001"/>
  </r>
  <r>
    <n v="4410"/>
    <s v="US-2014-154879"/>
    <x v="1046"/>
    <x v="1"/>
    <s v="VEN02"/>
    <s v="SN-20710"/>
    <s v="OFF-LA-10004425"/>
    <x v="1"/>
    <x v="2"/>
    <s v="Prod998"/>
    <n v="5.78"/>
    <n v="2"/>
    <n v="0"/>
    <n v="2.7166000000000001"/>
    <n v="3.0634000000000001"/>
  </r>
  <r>
    <n v="4411"/>
    <s v="US-2014-154879"/>
    <x v="1046"/>
    <x v="1"/>
    <s v="VEN04"/>
    <s v="SN-20710"/>
    <s v="OFF-AR-10001897"/>
    <x v="1"/>
    <x v="6"/>
    <s v="Prod1819"/>
    <n v="107.94"/>
    <n v="6"/>
    <n v="0"/>
    <n v="30.223199999999999"/>
    <n v="77.716800000000006"/>
  </r>
  <r>
    <n v="4412"/>
    <s v="CA-2014-130624"/>
    <x v="637"/>
    <x v="2"/>
    <s v="VEN04"/>
    <s v="TB-21280"/>
    <s v="OFF-PA-10003883"/>
    <x v="1"/>
    <x v="10"/>
    <s v="Prod1663"/>
    <n v="19.649999999999999"/>
    <n v="3"/>
    <n v="0"/>
    <n v="9.0389999999999997"/>
    <n v="10.610999999999999"/>
  </r>
  <r>
    <n v="4413"/>
    <s v="CA-2014-130624"/>
    <x v="637"/>
    <x v="2"/>
    <s v="VEN05"/>
    <s v="TB-21280"/>
    <s v="TEC-PH-10003963"/>
    <x v="2"/>
    <x v="7"/>
    <s v="Prod154"/>
    <n v="617.97"/>
    <n v="3"/>
    <n v="0"/>
    <n v="160.6722"/>
    <n v="457.29780000000005"/>
  </r>
  <r>
    <n v="4414"/>
    <s v="CA-2014-130624"/>
    <x v="637"/>
    <x v="2"/>
    <s v="VEN01"/>
    <s v="TB-21280"/>
    <s v="OFF-AP-10001303"/>
    <x v="1"/>
    <x v="9"/>
    <s v="Prod1819"/>
    <n v="59.7"/>
    <n v="3"/>
    <n v="0"/>
    <n v="26.864999999999998"/>
    <n v="32.835000000000008"/>
  </r>
  <r>
    <n v="4415"/>
    <s v="CA-2017-132339"/>
    <x v="176"/>
    <x v="1"/>
    <s v="VEN05"/>
    <s v="JB-15400"/>
    <s v="OFF-BI-10003925"/>
    <x v="1"/>
    <x v="8"/>
    <s v="Prod1841"/>
    <n v="387.99"/>
    <n v="1"/>
    <n v="0"/>
    <n v="182.3553"/>
    <n v="205.63470000000001"/>
  </r>
  <r>
    <n v="4416"/>
    <s v="CA-2014-153983"/>
    <x v="546"/>
    <x v="1"/>
    <s v="VEN05"/>
    <s v="AH-10210"/>
    <s v="TEC-PH-10004586"/>
    <x v="2"/>
    <x v="7"/>
    <s v="Prod154"/>
    <n v="575.91999999999996"/>
    <n v="2"/>
    <n v="0.2"/>
    <n v="71.989999999999995"/>
    <n v="503.92999999999995"/>
  </r>
  <r>
    <n v="4417"/>
    <s v="CA-2014-153983"/>
    <x v="546"/>
    <x v="1"/>
    <s v="VEN01"/>
    <s v="AH-10210"/>
    <s v="OFF-FA-10003495"/>
    <x v="1"/>
    <x v="13"/>
    <s v="Prod1839"/>
    <n v="30.4"/>
    <n v="5"/>
    <n v="0"/>
    <n v="15.2"/>
    <n v="15.2"/>
  </r>
  <r>
    <n v="4418"/>
    <s v="CA-2017-112900"/>
    <x v="102"/>
    <x v="0"/>
    <s v="VEN01"/>
    <s v="KL-16645"/>
    <s v="OFF-BI-10002867"/>
    <x v="1"/>
    <x v="8"/>
    <s v="Prod1841"/>
    <n v="478.24"/>
    <n v="8"/>
    <n v="0"/>
    <n v="219.99039999999999"/>
    <n v="258.24959999999999"/>
  </r>
  <r>
    <n v="4419"/>
    <s v="CA-2014-160157"/>
    <x v="999"/>
    <x v="1"/>
    <s v="VEN05"/>
    <s v="MH-17455"/>
    <s v="FUR-FU-10003773"/>
    <x v="0"/>
    <x v="5"/>
    <s v="Prod1819"/>
    <n v="190.84800000000001"/>
    <n v="3"/>
    <n v="0.2"/>
    <n v="-21.470400000000001"/>
    <n v="212.31840000000003"/>
  </r>
  <r>
    <n v="4420"/>
    <s v="CA-2014-139633"/>
    <x v="1047"/>
    <x v="1"/>
    <s v="VEN04"/>
    <s v="EC-14050"/>
    <s v="OFF-BI-10002954"/>
    <x v="1"/>
    <x v="8"/>
    <s v="Prod1841"/>
    <n v="5.484"/>
    <n v="4"/>
    <n v="0.7"/>
    <n v="-4.0216000000000003"/>
    <n v="9.5056000000000012"/>
  </r>
  <r>
    <n v="4421"/>
    <s v="CA-2015-163090"/>
    <x v="958"/>
    <x v="0"/>
    <s v="VEN04"/>
    <s v="GH-14665"/>
    <s v="OFF-SU-10002537"/>
    <x v="1"/>
    <x v="14"/>
    <s v="Prod1425"/>
    <n v="40.92"/>
    <n v="5"/>
    <n v="0.2"/>
    <n v="3.069"/>
    <n v="37.850999999999999"/>
  </r>
  <r>
    <n v="4422"/>
    <s v="CA-2014-117016"/>
    <x v="1048"/>
    <x v="1"/>
    <s v="VEN01"/>
    <s v="SC-20095"/>
    <s v="OFF-AR-10001374"/>
    <x v="1"/>
    <x v="6"/>
    <s v="Prod1819"/>
    <n v="15.552"/>
    <n v="3"/>
    <n v="0.2"/>
    <n v="2.3328000000000002"/>
    <n v="13.219199999999999"/>
  </r>
  <r>
    <n v="4423"/>
    <s v="CA-2017-159464"/>
    <x v="1049"/>
    <x v="2"/>
    <s v="VEN03"/>
    <s v="TB-21355"/>
    <s v="OFF-AP-10001492"/>
    <x v="1"/>
    <x v="9"/>
    <s v="Prod1819"/>
    <n v="17.239999999999998"/>
    <n v="2"/>
    <n v="0"/>
    <n v="4.4824000000000002"/>
    <n v="12.757599999999998"/>
  </r>
  <r>
    <n v="4424"/>
    <s v="CA-2017-159464"/>
    <x v="1049"/>
    <x v="2"/>
    <s v="VEN05"/>
    <s v="TB-21355"/>
    <s v="FUR-BO-10003546"/>
    <x v="0"/>
    <x v="0"/>
    <s v="Prod889"/>
    <n v="302.94"/>
    <n v="3"/>
    <n v="0"/>
    <n v="75.734999999999999"/>
    <n v="227.20499999999998"/>
  </r>
  <r>
    <n v="4425"/>
    <s v="CA-2017-159464"/>
    <x v="1049"/>
    <x v="2"/>
    <s v="VEN04"/>
    <s v="TB-21355"/>
    <s v="TEC-PH-10002185"/>
    <x v="2"/>
    <x v="7"/>
    <s v="Prod1458"/>
    <n v="34.75"/>
    <n v="5"/>
    <n v="0"/>
    <n v="15.637499999999999"/>
    <n v="19.112500000000001"/>
  </r>
  <r>
    <n v="4426"/>
    <s v="CA-2017-159464"/>
    <x v="1049"/>
    <x v="2"/>
    <s v="VEN01"/>
    <s v="TB-21355"/>
    <s v="OFF-BI-10000315"/>
    <x v="1"/>
    <x v="8"/>
    <s v="Prod1819"/>
    <n v="113.94"/>
    <n v="6"/>
    <n v="0"/>
    <n v="54.691200000000002"/>
    <n v="59.248799999999996"/>
  </r>
  <r>
    <n v="4427"/>
    <s v="CA-2017-159464"/>
    <x v="1049"/>
    <x v="2"/>
    <s v="VEN01"/>
    <s v="TB-21355"/>
    <s v="TEC-PH-10002350"/>
    <x v="2"/>
    <x v="7"/>
    <s v="Prod1458"/>
    <n v="55.98"/>
    <n v="2"/>
    <n v="0"/>
    <n v="15.6744"/>
    <n v="40.305599999999998"/>
  </r>
  <r>
    <n v="4428"/>
    <s v="US-2017-103226"/>
    <x v="938"/>
    <x v="1"/>
    <s v="VEN03"/>
    <s v="DW-13195"/>
    <s v="OFF-PA-10002666"/>
    <x v="1"/>
    <x v="10"/>
    <s v="Prod1483"/>
    <n v="27.18"/>
    <n v="3"/>
    <n v="0"/>
    <n v="12.231"/>
    <n v="14.949"/>
  </r>
  <r>
    <n v="4429"/>
    <s v="CA-2017-119452"/>
    <x v="647"/>
    <x v="1"/>
    <s v="VEN05"/>
    <s v="CL-12565"/>
    <s v="FUR-CH-10004495"/>
    <x v="0"/>
    <x v="1"/>
    <s v="Prod645"/>
    <n v="1805.88"/>
    <n v="6"/>
    <n v="0"/>
    <n v="523.70519999999999"/>
    <n v="1282.1748000000002"/>
  </r>
  <r>
    <n v="4430"/>
    <s v="CA-2017-147725"/>
    <x v="947"/>
    <x v="3"/>
    <s v="VEN04"/>
    <s v="LT-17110"/>
    <s v="OFF-AR-10001725"/>
    <x v="1"/>
    <x v="6"/>
    <s v="Prod1819"/>
    <n v="70.95"/>
    <n v="3"/>
    <n v="0"/>
    <n v="18.446999999999999"/>
    <n v="52.503"/>
  </r>
  <r>
    <n v="4431"/>
    <s v="CA-2016-168893"/>
    <x v="281"/>
    <x v="0"/>
    <s v="VEN02"/>
    <s v="AP-10915"/>
    <s v="OFF-FA-10002280"/>
    <x v="1"/>
    <x v="13"/>
    <s v="Prod1839"/>
    <n v="20"/>
    <n v="4"/>
    <n v="0"/>
    <n v="9.6"/>
    <n v="10.4"/>
  </r>
  <r>
    <n v="4432"/>
    <s v="CA-2016-168893"/>
    <x v="281"/>
    <x v="0"/>
    <s v="VEN02"/>
    <s v="AP-10915"/>
    <s v="OFF-AR-10001770"/>
    <x v="1"/>
    <x v="6"/>
    <s v="Prod1819"/>
    <n v="7.98"/>
    <n v="3"/>
    <n v="0"/>
    <n v="2.0748000000000002"/>
    <n v="5.9052000000000007"/>
  </r>
  <r>
    <n v="4433"/>
    <s v="CA-2016-168893"/>
    <x v="281"/>
    <x v="0"/>
    <s v="VEN01"/>
    <s v="AP-10915"/>
    <s v="FUR-FU-10002885"/>
    <x v="0"/>
    <x v="5"/>
    <s v="Prod1819"/>
    <n v="24.1"/>
    <n v="5"/>
    <n v="0"/>
    <n v="9.1579999999999995"/>
    <n v="14.942000000000002"/>
  </r>
  <r>
    <n v="4434"/>
    <s v="CA-2016-168893"/>
    <x v="281"/>
    <x v="0"/>
    <s v="VEN05"/>
    <s v="AP-10915"/>
    <s v="OFF-AR-10003772"/>
    <x v="1"/>
    <x v="6"/>
    <s v="Prod1819"/>
    <n v="8.75"/>
    <n v="1"/>
    <n v="0"/>
    <n v="2.625"/>
    <n v="6.125"/>
  </r>
  <r>
    <n v="4435"/>
    <s v="CA-2016-168893"/>
    <x v="281"/>
    <x v="0"/>
    <s v="VEN01"/>
    <s v="AP-10915"/>
    <s v="FUR-TA-10003392"/>
    <x v="0"/>
    <x v="3"/>
    <s v="Prod1819"/>
    <n v="842.94"/>
    <n v="3"/>
    <n v="0"/>
    <n v="160.15860000000001"/>
    <n v="682.78140000000008"/>
  </r>
  <r>
    <n v="4436"/>
    <s v="CA-2016-163398"/>
    <x v="588"/>
    <x v="1"/>
    <s v="VEN03"/>
    <s v="CB-12415"/>
    <s v="OFF-BI-10000014"/>
    <x v="1"/>
    <x v="8"/>
    <s v="Prod1819"/>
    <n v="2.1819999999999999"/>
    <n v="1"/>
    <n v="0.8"/>
    <n v="-3.6002999999999998"/>
    <n v="5.7822999999999993"/>
  </r>
  <r>
    <n v="4437"/>
    <s v="CA-2016-163398"/>
    <x v="588"/>
    <x v="1"/>
    <s v="VEN02"/>
    <s v="CB-12415"/>
    <s v="OFF-AR-10003217"/>
    <x v="1"/>
    <x v="6"/>
    <s v="Prod1819"/>
    <n v="27.384"/>
    <n v="7"/>
    <n v="0.2"/>
    <n v="2.7383999999999999"/>
    <n v="24.645600000000002"/>
  </r>
  <r>
    <n v="4438"/>
    <s v="CA-2016-163398"/>
    <x v="588"/>
    <x v="1"/>
    <s v="VEN05"/>
    <s v="CB-12415"/>
    <s v="OFF-AP-10002403"/>
    <x v="1"/>
    <x v="9"/>
    <s v="Prod1819"/>
    <n v="26.405999999999999"/>
    <n v="3"/>
    <n v="0.8"/>
    <n v="-71.296199999999999"/>
    <n v="97.702200000000005"/>
  </r>
  <r>
    <n v="4439"/>
    <s v="CA-2016-162726"/>
    <x v="771"/>
    <x v="1"/>
    <s v="VEN01"/>
    <s v="MT-17815"/>
    <s v="OFF-PA-10001972"/>
    <x v="1"/>
    <x v="10"/>
    <s v="Prod1856"/>
    <n v="10.368"/>
    <n v="2"/>
    <n v="0.2"/>
    <n v="3.6288"/>
    <n v="6.7392000000000003"/>
  </r>
  <r>
    <n v="4440"/>
    <s v="CA-2016-162726"/>
    <x v="771"/>
    <x v="1"/>
    <s v="VEN04"/>
    <s v="MT-17815"/>
    <s v="OFF-PA-10004041"/>
    <x v="1"/>
    <x v="10"/>
    <s v="Prod35"/>
    <n v="23.68"/>
    <n v="4"/>
    <n v="0.2"/>
    <n v="7.4"/>
    <n v="16.28"/>
  </r>
  <r>
    <n v="4441"/>
    <s v="US-2016-111290"/>
    <x v="1050"/>
    <x v="1"/>
    <s v="VEN03"/>
    <s v="DK-13375"/>
    <s v="TEC-AC-10004975"/>
    <x v="2"/>
    <x v="11"/>
    <s v="Prod1460"/>
    <n v="109.95"/>
    <n v="1"/>
    <n v="0"/>
    <n v="36.283499999999997"/>
    <n v="73.666500000000013"/>
  </r>
  <r>
    <n v="4442"/>
    <s v="US-2016-111290"/>
    <x v="1050"/>
    <x v="1"/>
    <s v="VEN01"/>
    <s v="DK-13375"/>
    <s v="OFF-ST-10001932"/>
    <x v="1"/>
    <x v="4"/>
    <s v="Prod1425"/>
    <n v="965.85"/>
    <n v="5"/>
    <n v="0"/>
    <n v="135.21899999999999"/>
    <n v="830.63100000000009"/>
  </r>
  <r>
    <n v="4443"/>
    <s v="US-2016-111290"/>
    <x v="1050"/>
    <x v="1"/>
    <s v="VEN05"/>
    <s v="DK-13375"/>
    <s v="OFF-AR-10001761"/>
    <x v="1"/>
    <x v="6"/>
    <s v="Prod1819"/>
    <n v="29.2"/>
    <n v="5"/>
    <n v="0"/>
    <n v="10.512"/>
    <n v="18.687999999999999"/>
  </r>
  <r>
    <n v="4444"/>
    <s v="US-2016-111290"/>
    <x v="1050"/>
    <x v="1"/>
    <s v="VEN03"/>
    <s v="DK-13375"/>
    <s v="OFF-PA-10002262"/>
    <x v="1"/>
    <x v="10"/>
    <s v="Prod1856"/>
    <n v="32.4"/>
    <n v="5"/>
    <n v="0"/>
    <n v="15.552"/>
    <n v="16.847999999999999"/>
  </r>
  <r>
    <n v="4445"/>
    <s v="US-2014-147704"/>
    <x v="683"/>
    <x v="1"/>
    <s v="VEN02"/>
    <s v="SR-20740"/>
    <s v="OFF-EN-10004483"/>
    <x v="1"/>
    <x v="12"/>
    <s v="Prod1839"/>
    <n v="78.349999999999994"/>
    <n v="5"/>
    <n v="0"/>
    <n v="36.8245"/>
    <n v="41.525499999999994"/>
  </r>
  <r>
    <n v="4446"/>
    <s v="US-2014-147704"/>
    <x v="683"/>
    <x v="1"/>
    <s v="VEN02"/>
    <s v="SR-20740"/>
    <s v="OFF-PA-10003270"/>
    <x v="1"/>
    <x v="10"/>
    <s v="Prod1483"/>
    <n v="31.68"/>
    <n v="6"/>
    <n v="0"/>
    <n v="14.256"/>
    <n v="17.423999999999999"/>
  </r>
  <r>
    <n v="4447"/>
    <s v="US-2014-147704"/>
    <x v="683"/>
    <x v="1"/>
    <s v="VEN04"/>
    <s v="SR-20740"/>
    <s v="OFF-BI-10001634"/>
    <x v="1"/>
    <x v="8"/>
    <s v="Prod1819"/>
    <n v="29.12"/>
    <n v="4"/>
    <n v="0"/>
    <n v="14.268800000000001"/>
    <n v="14.8512"/>
  </r>
  <r>
    <n v="4448"/>
    <s v="US-2014-147704"/>
    <x v="683"/>
    <x v="1"/>
    <s v="VEN04"/>
    <s v="SR-20740"/>
    <s v="OFF-ST-10000675"/>
    <x v="1"/>
    <x v="4"/>
    <s v="Prod1425"/>
    <n v="169.45"/>
    <n v="5"/>
    <n v="0"/>
    <n v="42.362499999999997"/>
    <n v="127.08749999999999"/>
  </r>
  <r>
    <n v="4449"/>
    <s v="CA-2015-121965"/>
    <x v="687"/>
    <x v="1"/>
    <s v="VEN03"/>
    <s v="LH-17155"/>
    <s v="FUR-FU-10000732"/>
    <x v="0"/>
    <x v="5"/>
    <s v="Prod1819"/>
    <n v="12.56"/>
    <n v="2"/>
    <n v="0"/>
    <n v="4.0191999999999997"/>
    <n v="8.5408000000000008"/>
  </r>
  <r>
    <n v="4450"/>
    <s v="CA-2015-121965"/>
    <x v="687"/>
    <x v="1"/>
    <s v="VEN05"/>
    <s v="LH-17155"/>
    <s v="OFF-PA-10004355"/>
    <x v="1"/>
    <x v="10"/>
    <s v="Prod35"/>
    <n v="6.48"/>
    <n v="1"/>
    <n v="0"/>
    <n v="3.1103999999999998"/>
    <n v="3.3696000000000006"/>
  </r>
  <r>
    <n v="4451"/>
    <s v="CA-2015-121965"/>
    <x v="687"/>
    <x v="1"/>
    <s v="VEN03"/>
    <s v="LH-17155"/>
    <s v="OFF-EN-10000056"/>
    <x v="1"/>
    <x v="12"/>
    <s v="Prod353"/>
    <n v="186.69"/>
    <n v="3"/>
    <n v="0"/>
    <n v="87.744299999999996"/>
    <n v="98.945700000000002"/>
  </r>
  <r>
    <n v="4452"/>
    <s v="CA-2016-147137"/>
    <x v="946"/>
    <x v="2"/>
    <s v="VEN05"/>
    <s v="AA-10645"/>
    <s v="FUR-FU-10000221"/>
    <x v="0"/>
    <x v="5"/>
    <s v="Prod645"/>
    <n v="25.4"/>
    <n v="5"/>
    <n v="0"/>
    <n v="8.6359999999999992"/>
    <n v="16.763999999999999"/>
  </r>
  <r>
    <n v="4453"/>
    <s v="CA-2016-147137"/>
    <x v="946"/>
    <x v="2"/>
    <s v="VEN01"/>
    <s v="AA-10645"/>
    <s v="OFF-EN-10003567"/>
    <x v="1"/>
    <x v="12"/>
    <s v="Prod1839"/>
    <n v="43.96"/>
    <n v="2"/>
    <n v="0"/>
    <n v="20.661200000000001"/>
    <n v="23.2988"/>
  </r>
  <r>
    <n v="4454"/>
    <s v="CA-2016-147137"/>
    <x v="946"/>
    <x v="2"/>
    <s v="VEN05"/>
    <s v="AA-10645"/>
    <s v="FUR-BO-10001811"/>
    <x v="0"/>
    <x v="0"/>
    <s v="Prod889"/>
    <n v="1279.165"/>
    <n v="5"/>
    <n v="0.15"/>
    <n v="225.73500000000001"/>
    <n v="1053.4299999999998"/>
  </r>
  <r>
    <n v="4455"/>
    <s v="CA-2016-147137"/>
    <x v="946"/>
    <x v="2"/>
    <s v="VEN02"/>
    <s v="AA-10645"/>
    <s v="OFF-ST-10002486"/>
    <x v="1"/>
    <x v="4"/>
    <s v="Prod1425"/>
    <n v="27.92"/>
    <n v="4"/>
    <n v="0"/>
    <n v="0.55840000000000001"/>
    <n v="27.361600000000003"/>
  </r>
  <r>
    <n v="4456"/>
    <s v="US-2015-146745"/>
    <x v="37"/>
    <x v="1"/>
    <s v="VEN02"/>
    <s v="AS-10630"/>
    <s v="FUR-CH-10002372"/>
    <x v="0"/>
    <x v="1"/>
    <s v="Prod645"/>
    <n v="129.56800000000001"/>
    <n v="2"/>
    <n v="0.2"/>
    <n v="-12.956799999999999"/>
    <n v="142.5248"/>
  </r>
  <r>
    <n v="4457"/>
    <s v="US-2015-146745"/>
    <x v="37"/>
    <x v="1"/>
    <s v="VEN02"/>
    <s v="AS-10630"/>
    <s v="OFF-BI-10003274"/>
    <x v="1"/>
    <x v="8"/>
    <s v="Prod1841"/>
    <n v="6.3680000000000003"/>
    <n v="2"/>
    <n v="0.2"/>
    <n v="2.1492"/>
    <n v="4.2187999999999999"/>
  </r>
  <r>
    <n v="4458"/>
    <s v="CA-2017-115175"/>
    <x v="948"/>
    <x v="1"/>
    <s v="VEN04"/>
    <s v="MC-17575"/>
    <s v="OFF-PA-10001878"/>
    <x v="1"/>
    <x v="10"/>
    <s v="Prod1856"/>
    <n v="244.55"/>
    <n v="5"/>
    <n v="0"/>
    <n v="114.9385"/>
    <n v="129.61150000000001"/>
  </r>
  <r>
    <n v="4459"/>
    <s v="CA-2017-105851"/>
    <x v="1051"/>
    <x v="1"/>
    <s v="VEN04"/>
    <s v="SE-20110"/>
    <s v="OFF-SU-10002881"/>
    <x v="1"/>
    <x v="14"/>
    <s v="Prod1425"/>
    <n v="1332.4960000000001"/>
    <n v="2"/>
    <n v="0.2"/>
    <n v="-299.8116"/>
    <n v="1632.3076000000001"/>
  </r>
  <r>
    <n v="4460"/>
    <s v="US-2017-125717"/>
    <x v="147"/>
    <x v="2"/>
    <s v="VEN03"/>
    <s v="DS-13030"/>
    <s v="FUR-FU-10001979"/>
    <x v="0"/>
    <x v="5"/>
    <s v="Prod1819"/>
    <n v="32.776000000000003"/>
    <n v="1"/>
    <n v="0.2"/>
    <n v="3.2776000000000001"/>
    <n v="29.498400000000004"/>
  </r>
  <r>
    <n v="4461"/>
    <s v="US-2017-125717"/>
    <x v="147"/>
    <x v="2"/>
    <s v="VEN03"/>
    <s v="DS-13030"/>
    <s v="OFF-ST-10001522"/>
    <x v="1"/>
    <x v="4"/>
    <s v="Prod1425"/>
    <n v="147.184"/>
    <n v="2"/>
    <n v="0.2"/>
    <n v="-29.436800000000002"/>
    <n v="176.6208"/>
  </r>
  <r>
    <n v="4462"/>
    <s v="US-2017-125717"/>
    <x v="147"/>
    <x v="2"/>
    <s v="VEN03"/>
    <s v="DS-13030"/>
    <s v="TEC-AC-10003657"/>
    <x v="2"/>
    <x v="11"/>
    <s v="Prod1425"/>
    <n v="54.384"/>
    <n v="2"/>
    <n v="0.2"/>
    <n v="1.3595999999999999"/>
    <n v="53.0244"/>
  </r>
  <r>
    <n v="4463"/>
    <s v="US-2017-125717"/>
    <x v="147"/>
    <x v="2"/>
    <s v="VEN03"/>
    <s v="DS-13030"/>
    <s v="OFF-BI-10001718"/>
    <x v="1"/>
    <x v="8"/>
    <s v="Prod1819"/>
    <n v="76.775999999999996"/>
    <n v="4"/>
    <n v="0.7"/>
    <n v="-58.861600000000003"/>
    <n v="135.63759999999999"/>
  </r>
  <r>
    <n v="4464"/>
    <s v="US-2017-125717"/>
    <x v="147"/>
    <x v="2"/>
    <s v="VEN04"/>
    <s v="DS-13030"/>
    <s v="OFF-PA-10003022"/>
    <x v="1"/>
    <x v="10"/>
    <s v="Prod1483"/>
    <n v="14.352"/>
    <n v="3"/>
    <n v="0.2"/>
    <n v="5.2026000000000003"/>
    <n v="9.1494"/>
  </r>
  <r>
    <n v="4465"/>
    <s v="US-2017-125717"/>
    <x v="147"/>
    <x v="2"/>
    <s v="VEN03"/>
    <s v="DS-13030"/>
    <s v="OFF-AP-10000891"/>
    <x v="1"/>
    <x v="9"/>
    <s v="Prod1819"/>
    <n v="209.792"/>
    <n v="2"/>
    <n v="0.2"/>
    <n v="26.224"/>
    <n v="183.56800000000001"/>
  </r>
  <r>
    <n v="4466"/>
    <s v="CA-2015-163895"/>
    <x v="1052"/>
    <x v="1"/>
    <s v="VEN03"/>
    <s v="NS-18640"/>
    <s v="OFF-BI-10004970"/>
    <x v="1"/>
    <x v="8"/>
    <s v="Prod353"/>
    <n v="3.3039999999999998"/>
    <n v="1"/>
    <n v="0.2"/>
    <n v="1.1151"/>
    <n v="2.1888999999999998"/>
  </r>
  <r>
    <n v="4467"/>
    <s v="CA-2017-168641"/>
    <x v="670"/>
    <x v="1"/>
    <s v="VEN01"/>
    <s v="KA-16525"/>
    <s v="OFF-AR-10003759"/>
    <x v="1"/>
    <x v="6"/>
    <s v="Prod1819"/>
    <n v="16.38"/>
    <n v="9"/>
    <n v="0"/>
    <n v="7.3710000000000004"/>
    <n v="9.0089999999999986"/>
  </r>
  <r>
    <n v="4468"/>
    <s v="CA-2017-168641"/>
    <x v="670"/>
    <x v="1"/>
    <s v="VEN02"/>
    <s v="KA-16525"/>
    <s v="OFF-EN-10003001"/>
    <x v="1"/>
    <x v="12"/>
    <s v="Prod1839"/>
    <n v="167.96"/>
    <n v="2"/>
    <n v="0"/>
    <n v="78.941199999999995"/>
    <n v="89.018800000000013"/>
  </r>
  <r>
    <n v="4469"/>
    <s v="CA-2017-168641"/>
    <x v="670"/>
    <x v="1"/>
    <s v="VEN03"/>
    <s v="KA-16525"/>
    <s v="FUR-BO-10000780"/>
    <x v="0"/>
    <x v="0"/>
    <e v="#N/A"/>
    <n v="321.56799999999998"/>
    <n v="2"/>
    <n v="0.2"/>
    <n v="-16.078399999999998"/>
    <n v="337.64639999999997"/>
  </r>
  <r>
    <n v="4470"/>
    <s v="CA-2017-168641"/>
    <x v="670"/>
    <x v="1"/>
    <s v="VEN01"/>
    <s v="KA-16525"/>
    <s v="OFF-PA-10001972"/>
    <x v="1"/>
    <x v="10"/>
    <s v="Prod1856"/>
    <n v="12.96"/>
    <n v="2"/>
    <n v="0"/>
    <n v="6.2207999999999997"/>
    <n v="6.7392000000000012"/>
  </r>
  <r>
    <n v="4471"/>
    <s v="CA-2017-156895"/>
    <x v="582"/>
    <x v="1"/>
    <s v="VEN01"/>
    <s v="DJ-13510"/>
    <s v="FUR-CH-10003535"/>
    <x v="0"/>
    <x v="1"/>
    <s v="Prod645"/>
    <n v="128.05799999999999"/>
    <n v="3"/>
    <n v="0.3"/>
    <n v="-23.7822"/>
    <n v="151.84019999999998"/>
  </r>
  <r>
    <n v="4472"/>
    <s v="CA-2017-121300"/>
    <x v="289"/>
    <x v="3"/>
    <s v="VEN04"/>
    <s v="MG-17680"/>
    <s v="FUR-CH-10003774"/>
    <x v="0"/>
    <x v="1"/>
    <s v="Prod645"/>
    <n v="63.686"/>
    <n v="1"/>
    <n v="0.3"/>
    <n v="-15.4666"/>
    <n v="79.152600000000007"/>
  </r>
  <r>
    <n v="4473"/>
    <s v="CA-2017-121300"/>
    <x v="289"/>
    <x v="3"/>
    <s v="VEN01"/>
    <s v="MG-17680"/>
    <s v="TEC-AC-10004571"/>
    <x v="2"/>
    <x v="11"/>
    <s v="Prod1460"/>
    <n v="239.976"/>
    <n v="3"/>
    <n v="0.2"/>
    <n v="65.993399999999994"/>
    <n v="173.98259999999999"/>
  </r>
  <r>
    <n v="4474"/>
    <s v="CA-2017-121300"/>
    <x v="289"/>
    <x v="3"/>
    <s v="VEN05"/>
    <s v="MG-17680"/>
    <s v="FUR-TA-10004442"/>
    <x v="0"/>
    <x v="3"/>
    <s v="Prod1819"/>
    <n v="344.22"/>
    <n v="2"/>
    <n v="0.4"/>
    <n v="-189.321"/>
    <n v="533.54100000000005"/>
  </r>
  <r>
    <n v="4475"/>
    <s v="CA-2017-121300"/>
    <x v="289"/>
    <x v="3"/>
    <s v="VEN01"/>
    <s v="MG-17680"/>
    <s v="OFF-PA-10002787"/>
    <x v="1"/>
    <x v="10"/>
    <s v="Prod1483"/>
    <n v="15.552"/>
    <n v="3"/>
    <n v="0.2"/>
    <n v="5.4432"/>
    <n v="10.108799999999999"/>
  </r>
  <r>
    <n v="4476"/>
    <s v="CA-2017-121300"/>
    <x v="289"/>
    <x v="3"/>
    <s v="VEN05"/>
    <s v="MG-17680"/>
    <s v="FUR-FU-10004586"/>
    <x v="0"/>
    <x v="5"/>
    <s v="Prod1819"/>
    <n v="21.248000000000001"/>
    <n v="4"/>
    <n v="0.2"/>
    <n v="7.4367999999999999"/>
    <n v="13.811200000000001"/>
  </r>
  <r>
    <n v="4477"/>
    <s v="CA-2017-121300"/>
    <x v="289"/>
    <x v="3"/>
    <s v="VEN04"/>
    <s v="MG-17680"/>
    <s v="OFF-PA-10002606"/>
    <x v="1"/>
    <x v="10"/>
    <s v="Prod1856"/>
    <n v="8.4480000000000004"/>
    <n v="2"/>
    <n v="0.2"/>
    <n v="2.64"/>
    <n v="5.8079999999999998"/>
  </r>
  <r>
    <n v="4478"/>
    <s v="CA-2017-130211"/>
    <x v="661"/>
    <x v="3"/>
    <s v="VEN05"/>
    <s v="BD-11620"/>
    <s v="OFF-ST-10000129"/>
    <x v="1"/>
    <x v="4"/>
    <s v="Prod1425"/>
    <n v="333.09"/>
    <n v="3"/>
    <n v="0"/>
    <n v="23.316299999999998"/>
    <n v="309.77369999999996"/>
  </r>
  <r>
    <n v="4479"/>
    <s v="CA-2017-130211"/>
    <x v="661"/>
    <x v="3"/>
    <s v="VEN01"/>
    <s v="BD-11620"/>
    <s v="FUR-TA-10003748"/>
    <x v="0"/>
    <x v="3"/>
    <s v="Prod1819"/>
    <n v="248.98"/>
    <n v="2"/>
    <n v="0"/>
    <n v="54.775599999999997"/>
    <n v="194.20439999999999"/>
  </r>
  <r>
    <n v="4480"/>
    <s v="CA-2014-147235"/>
    <x v="1053"/>
    <x v="1"/>
    <s v="VEN01"/>
    <s v="CD-11920"/>
    <s v="OFF-PA-10004948"/>
    <x v="1"/>
    <x v="10"/>
    <s v="Prod1425"/>
    <n v="24.9"/>
    <n v="5"/>
    <n v="0"/>
    <n v="11.702999999999999"/>
    <n v="13.196999999999999"/>
  </r>
  <r>
    <n v="4481"/>
    <s v="CA-2016-109365"/>
    <x v="281"/>
    <x v="1"/>
    <s v="VEN01"/>
    <s v="XP-21865"/>
    <s v="OFF-FA-10001561"/>
    <x v="1"/>
    <x v="13"/>
    <s v="Prod1839"/>
    <n v="15.26"/>
    <n v="7"/>
    <n v="0"/>
    <n v="5.0358000000000001"/>
    <n v="10.2242"/>
  </r>
  <r>
    <n v="4482"/>
    <s v="CA-2016-109365"/>
    <x v="281"/>
    <x v="1"/>
    <s v="VEN01"/>
    <s v="XP-21865"/>
    <s v="OFF-AP-10002998"/>
    <x v="1"/>
    <x v="9"/>
    <s v="Prod1819"/>
    <n v="43.32"/>
    <n v="2"/>
    <n v="0"/>
    <n v="14.2956"/>
    <n v="29.0244"/>
  </r>
  <r>
    <n v="4483"/>
    <s v="CA-2016-109365"/>
    <x v="281"/>
    <x v="1"/>
    <s v="VEN05"/>
    <s v="XP-21865"/>
    <s v="OFF-BI-10003981"/>
    <x v="1"/>
    <x v="8"/>
    <s v="Prod1841"/>
    <n v="43.584000000000003"/>
    <n v="12"/>
    <n v="0.2"/>
    <n v="15.799200000000001"/>
    <n v="27.784800000000004"/>
  </r>
  <r>
    <n v="4484"/>
    <s v="CA-2016-109365"/>
    <x v="281"/>
    <x v="1"/>
    <s v="VEN02"/>
    <s v="XP-21865"/>
    <s v="OFF-PA-10001725"/>
    <x v="1"/>
    <x v="10"/>
    <s v="Prod998"/>
    <n v="116.28"/>
    <n v="3"/>
    <n v="0"/>
    <n v="56.977200000000003"/>
    <n v="59.302799999999998"/>
  </r>
  <r>
    <n v="4485"/>
    <s v="CA-2016-109365"/>
    <x v="281"/>
    <x v="1"/>
    <s v="VEN05"/>
    <s v="XP-21865"/>
    <s v="OFF-BI-10002071"/>
    <x v="1"/>
    <x v="8"/>
    <s v="Prod1841"/>
    <n v="9.2959999999999994"/>
    <n v="2"/>
    <n v="0.2"/>
    <n v="3.0211999999999999"/>
    <n v="6.274799999999999"/>
  </r>
  <r>
    <n v="4486"/>
    <s v="CA-2016-109365"/>
    <x v="281"/>
    <x v="1"/>
    <s v="VEN05"/>
    <s v="XP-21865"/>
    <s v="OFF-PA-10000477"/>
    <x v="1"/>
    <x v="10"/>
    <s v="Prod998"/>
    <n v="19.440000000000001"/>
    <n v="3"/>
    <n v="0"/>
    <n v="9.3312000000000008"/>
    <n v="10.1088"/>
  </r>
  <r>
    <n v="4487"/>
    <s v="CA-2016-109365"/>
    <x v="281"/>
    <x v="1"/>
    <s v="VEN03"/>
    <s v="XP-21865"/>
    <s v="OFF-PA-10004359"/>
    <x v="1"/>
    <x v="10"/>
    <s v="Prod35"/>
    <n v="314.55"/>
    <n v="3"/>
    <n v="0"/>
    <n v="150.98400000000001"/>
    <n v="163.566"/>
  </r>
  <r>
    <n v="4488"/>
    <s v="CA-2015-162621"/>
    <x v="835"/>
    <x v="1"/>
    <s v="VEN04"/>
    <s v="CA-12055"/>
    <s v="OFF-BI-10000962"/>
    <x v="1"/>
    <x v="8"/>
    <s v="Prod1819"/>
    <n v="16.27"/>
    <n v="5"/>
    <n v="0.8"/>
    <n v="-25.218499999999999"/>
    <n v="41.488500000000002"/>
  </r>
  <r>
    <n v="4489"/>
    <s v="CA-2015-162621"/>
    <x v="835"/>
    <x v="1"/>
    <s v="VEN02"/>
    <s v="CA-12055"/>
    <s v="OFF-SU-10003567"/>
    <x v="1"/>
    <x v="14"/>
    <s v="Prod1425"/>
    <n v="69.12"/>
    <n v="9"/>
    <n v="0.2"/>
    <n v="-14.688000000000001"/>
    <n v="83.808000000000007"/>
  </r>
  <r>
    <n v="4490"/>
    <s v="CA-2015-162621"/>
    <x v="835"/>
    <x v="1"/>
    <s v="VEN02"/>
    <s v="CA-12055"/>
    <s v="OFF-BI-10003708"/>
    <x v="1"/>
    <x v="8"/>
    <s v="Prod1841"/>
    <n v="4.47"/>
    <n v="3"/>
    <n v="0.8"/>
    <n v="-7.8224999999999998"/>
    <n v="12.2925"/>
  </r>
  <r>
    <n v="4491"/>
    <s v="CA-2017-105921"/>
    <x v="783"/>
    <x v="1"/>
    <s v="VEN02"/>
    <s v="JM-15250"/>
    <s v="FUR-TA-10001095"/>
    <x v="0"/>
    <x v="3"/>
    <s v="Prod1819"/>
    <n v="418.29599999999999"/>
    <n v="3"/>
    <n v="0.2"/>
    <n v="5.2286999999999999"/>
    <n v="413.06729999999999"/>
  </r>
  <r>
    <n v="4492"/>
    <s v="CA-2014-150798"/>
    <x v="544"/>
    <x v="0"/>
    <s v="VEN05"/>
    <s v="JK-15730"/>
    <s v="TEC-CO-10001571"/>
    <x v="2"/>
    <x v="16"/>
    <s v="Prod1460"/>
    <n v="659.98800000000006"/>
    <n v="2"/>
    <n v="0.4"/>
    <n v="109.998"/>
    <n v="549.99"/>
  </r>
  <r>
    <n v="4493"/>
    <s v="CA-2014-150798"/>
    <x v="544"/>
    <x v="0"/>
    <s v="VEN05"/>
    <s v="JK-15730"/>
    <s v="FUR-FU-10000221"/>
    <x v="0"/>
    <x v="5"/>
    <s v="Prod645"/>
    <n v="8.1280000000000001"/>
    <n v="2"/>
    <n v="0.2"/>
    <n v="1.4224000000000001"/>
    <n v="6.7056000000000004"/>
  </r>
  <r>
    <n v="4494"/>
    <s v="CA-2014-150798"/>
    <x v="544"/>
    <x v="0"/>
    <s v="VEN03"/>
    <s v="JK-15730"/>
    <s v="OFF-PA-10001972"/>
    <x v="1"/>
    <x v="10"/>
    <s v="Prod1856"/>
    <n v="36.287999999999997"/>
    <n v="7"/>
    <n v="0.2"/>
    <n v="12.700799999999999"/>
    <n v="23.587199999999996"/>
  </r>
  <r>
    <n v="4495"/>
    <s v="CA-2014-150798"/>
    <x v="544"/>
    <x v="0"/>
    <s v="VEN01"/>
    <s v="JK-15730"/>
    <s v="FUR-CH-10000015"/>
    <x v="0"/>
    <x v="1"/>
    <s v="Prod889"/>
    <n v="909.72"/>
    <n v="6"/>
    <n v="0.3"/>
    <n v="-51.984000000000002"/>
    <n v="961.70400000000006"/>
  </r>
  <r>
    <n v="4496"/>
    <s v="CA-2017-112753"/>
    <x v="266"/>
    <x v="1"/>
    <s v="VEN04"/>
    <s v="CC-12670"/>
    <s v="FUR-BO-10004015"/>
    <x v="0"/>
    <x v="0"/>
    <s v="Prod889"/>
    <n v="917.92349999999999"/>
    <n v="9"/>
    <n v="0.15"/>
    <n v="75.593699999999998"/>
    <n v="842.32979999999998"/>
  </r>
  <r>
    <n v="4497"/>
    <s v="CA-2017-112753"/>
    <x v="266"/>
    <x v="1"/>
    <s v="VEN02"/>
    <s v="CC-12670"/>
    <s v="OFF-PA-10002036"/>
    <x v="1"/>
    <x v="10"/>
    <s v="Prod1856"/>
    <n v="38.880000000000003"/>
    <n v="6"/>
    <n v="0"/>
    <n v="19.051200000000001"/>
    <n v="19.828800000000001"/>
  </r>
  <r>
    <n v="4498"/>
    <s v="CA-2017-155075"/>
    <x v="784"/>
    <x v="1"/>
    <s v="VEN01"/>
    <s v="GW-14605"/>
    <s v="OFF-BI-10003650"/>
    <x v="1"/>
    <x v="8"/>
    <s v="Prod1841"/>
    <n v="631.17600000000004"/>
    <n v="4"/>
    <n v="0.7"/>
    <n v="-462.86239999999998"/>
    <n v="1094.0383999999999"/>
  </r>
  <r>
    <n v="4499"/>
    <s v="CA-2014-103401"/>
    <x v="158"/>
    <x v="1"/>
    <s v="VEN01"/>
    <s v="GR-14560"/>
    <s v="OFF-PA-10003309"/>
    <x v="1"/>
    <x v="10"/>
    <s v="Prod1483"/>
    <n v="12.96"/>
    <n v="2"/>
    <n v="0"/>
    <n v="6.2207999999999997"/>
    <n v="6.7392000000000012"/>
  </r>
  <r>
    <n v="4500"/>
    <s v="CA-2016-124814"/>
    <x v="438"/>
    <x v="1"/>
    <s v="VEN03"/>
    <s v="FM-14215"/>
    <s v="OFF-PA-10002787"/>
    <x v="1"/>
    <x v="10"/>
    <s v="Prod1483"/>
    <n v="12.96"/>
    <n v="2"/>
    <n v="0"/>
    <n v="6.2207999999999997"/>
    <n v="6.7392000000000012"/>
  </r>
  <r>
    <n v="4501"/>
    <s v="CA-2016-124814"/>
    <x v="438"/>
    <x v="1"/>
    <s v="VEN03"/>
    <s v="FM-14215"/>
    <s v="OFF-BI-10000174"/>
    <x v="1"/>
    <x v="8"/>
    <s v="Prod1819"/>
    <n v="23.2"/>
    <n v="5"/>
    <n v="0.2"/>
    <n v="8.1199999999999992"/>
    <n v="15.08"/>
  </r>
  <r>
    <n v="4502"/>
    <s v="CA-2014-116757"/>
    <x v="864"/>
    <x v="1"/>
    <s v="VEN04"/>
    <s v="MS-17980"/>
    <s v="OFF-PA-10002005"/>
    <x v="1"/>
    <x v="10"/>
    <s v="Prod1856"/>
    <n v="25.92"/>
    <n v="5"/>
    <n v="0.2"/>
    <n v="9.0719999999999992"/>
    <n v="16.848000000000003"/>
  </r>
  <r>
    <n v="4503"/>
    <s v="CA-2014-116757"/>
    <x v="864"/>
    <x v="1"/>
    <s v="VEN04"/>
    <s v="MS-17980"/>
    <s v="OFF-FA-10002815"/>
    <x v="1"/>
    <x v="13"/>
    <s v="Prod1839"/>
    <n v="21.312000000000001"/>
    <n v="6"/>
    <n v="0.2"/>
    <n v="7.1928000000000001"/>
    <n v="14.119200000000001"/>
  </r>
  <r>
    <n v="4504"/>
    <s v="US-2014-138247"/>
    <x v="473"/>
    <x v="1"/>
    <s v="VEN05"/>
    <s v="BF-11170"/>
    <s v="TEC-PH-10000213"/>
    <x v="2"/>
    <x v="7"/>
    <s v="Prod1458"/>
    <n v="173.65600000000001"/>
    <n v="7"/>
    <n v="0.2"/>
    <n v="17.365600000000001"/>
    <n v="156.29040000000001"/>
  </r>
  <r>
    <n v="4505"/>
    <s v="US-2014-138247"/>
    <x v="473"/>
    <x v="1"/>
    <s v="VEN05"/>
    <s v="BF-11170"/>
    <s v="OFF-AP-10000828"/>
    <x v="1"/>
    <x v="9"/>
    <s v="Prod1819"/>
    <n v="361.96"/>
    <n v="2"/>
    <n v="0"/>
    <n v="101.3488"/>
    <n v="260.6112"/>
  </r>
  <r>
    <n v="4506"/>
    <s v="US-2014-138247"/>
    <x v="473"/>
    <x v="1"/>
    <s v="VEN03"/>
    <s v="BF-11170"/>
    <s v="TEC-AC-10004708"/>
    <x v="2"/>
    <x v="11"/>
    <s v="Prod1460"/>
    <n v="62.85"/>
    <n v="3"/>
    <n v="0"/>
    <n v="13.198499999999999"/>
    <n v="49.651499999999999"/>
  </r>
  <r>
    <n v="4507"/>
    <s v="US-2014-138247"/>
    <x v="473"/>
    <x v="1"/>
    <s v="VEN02"/>
    <s v="BF-11170"/>
    <s v="TEC-PH-10001530"/>
    <x v="2"/>
    <x v="7"/>
    <s v="Prod1458"/>
    <n v="818.37599999999998"/>
    <n v="3"/>
    <n v="0.2"/>
    <n v="51.148499999999999"/>
    <n v="767.22749999999996"/>
  </r>
  <r>
    <n v="4508"/>
    <s v="US-2014-138247"/>
    <x v="473"/>
    <x v="1"/>
    <s v="VEN03"/>
    <s v="BF-11170"/>
    <s v="OFF-ST-10002301"/>
    <x v="1"/>
    <x v="4"/>
    <s v="Prod1425"/>
    <n v="20.34"/>
    <n v="1"/>
    <n v="0"/>
    <n v="0.2034"/>
    <n v="20.136600000000001"/>
  </r>
  <r>
    <n v="4509"/>
    <s v="US-2014-138247"/>
    <x v="473"/>
    <x v="1"/>
    <s v="VEN04"/>
    <s v="BF-11170"/>
    <s v="FUR-FU-10002554"/>
    <x v="0"/>
    <x v="5"/>
    <s v="Prod1819"/>
    <n v="23.99"/>
    <n v="1"/>
    <n v="0"/>
    <n v="5.5176999999999996"/>
    <n v="18.472299999999997"/>
  </r>
  <r>
    <n v="4510"/>
    <s v="CA-2017-167003"/>
    <x v="990"/>
    <x v="1"/>
    <s v="VEN03"/>
    <s v="VS-21820"/>
    <s v="FUR-TA-10001520"/>
    <x v="0"/>
    <x v="3"/>
    <s v="Prod1819"/>
    <n v="171.28800000000001"/>
    <n v="3"/>
    <n v="0.2"/>
    <n v="-6.4233000000000002"/>
    <n v="177.71130000000002"/>
  </r>
  <r>
    <n v="4511"/>
    <s v="CA-2016-119935"/>
    <x v="954"/>
    <x v="1"/>
    <s v="VEN01"/>
    <s v="KM-16225"/>
    <s v="FUR-FU-10001085"/>
    <x v="0"/>
    <x v="5"/>
    <s v="Prod1819"/>
    <n v="37.299999999999997"/>
    <n v="2"/>
    <n v="0"/>
    <n v="17.158000000000001"/>
    <n v="20.141999999999996"/>
  </r>
  <r>
    <n v="4512"/>
    <s v="CA-2016-119935"/>
    <x v="954"/>
    <x v="1"/>
    <s v="VEN02"/>
    <s v="KM-16225"/>
    <s v="OFF-BI-10001597"/>
    <x v="1"/>
    <x v="8"/>
    <s v="Prod1819"/>
    <n v="81.96"/>
    <n v="2"/>
    <n v="0"/>
    <n v="39.340800000000002"/>
    <n v="42.619199999999992"/>
  </r>
  <r>
    <n v="4513"/>
    <s v="CA-2016-118969"/>
    <x v="767"/>
    <x v="2"/>
    <s v="VEN03"/>
    <s v="LP-17095"/>
    <s v="OFF-BI-10002429"/>
    <x v="1"/>
    <x v="8"/>
    <s v="Prod1841"/>
    <n v="54.792000000000002"/>
    <n v="6"/>
    <n v="0.7"/>
    <n v="-40.180799999999998"/>
    <n v="94.972800000000007"/>
  </r>
  <r>
    <n v="4514"/>
    <s v="CA-2016-145240"/>
    <x v="1054"/>
    <x v="2"/>
    <s v="VEN05"/>
    <s v="BG-11740"/>
    <s v="OFF-ST-10001590"/>
    <x v="1"/>
    <x v="4"/>
    <s v="Prod1425"/>
    <n v="10.784000000000001"/>
    <n v="1"/>
    <n v="0.2"/>
    <n v="0.80879999999999996"/>
    <n v="9.975200000000001"/>
  </r>
  <r>
    <n v="4515"/>
    <s v="CA-2016-120873"/>
    <x v="97"/>
    <x v="0"/>
    <s v="VEN03"/>
    <s v="BW-11200"/>
    <s v="FUR-CH-10000847"/>
    <x v="0"/>
    <x v="1"/>
    <s v="Prod645"/>
    <n v="290.98"/>
    <n v="1"/>
    <n v="0"/>
    <n v="75.654799999999994"/>
    <n v="215.32520000000002"/>
  </r>
  <r>
    <n v="4516"/>
    <s v="US-2017-111920"/>
    <x v="215"/>
    <x v="1"/>
    <s v="VEN01"/>
    <s v="PS-18970"/>
    <s v="OFF-AR-10003179"/>
    <x v="1"/>
    <x v="6"/>
    <s v="Prod1819"/>
    <n v="36.44"/>
    <n v="4"/>
    <n v="0"/>
    <n v="12.0252"/>
    <n v="24.4148"/>
  </r>
  <r>
    <n v="4517"/>
    <s v="US-2016-128678"/>
    <x v="369"/>
    <x v="1"/>
    <s v="VEN04"/>
    <s v="RB-19570"/>
    <s v="OFF-PA-10000807"/>
    <x v="1"/>
    <x v="10"/>
    <s v="Prod998"/>
    <n v="21.4"/>
    <n v="5"/>
    <n v="0"/>
    <n v="10.058"/>
    <n v="11.341999999999999"/>
  </r>
  <r>
    <n v="4518"/>
    <s v="US-2016-128678"/>
    <x v="369"/>
    <x v="1"/>
    <s v="VEN04"/>
    <s v="RB-19570"/>
    <s v="OFF-BI-10002103"/>
    <x v="1"/>
    <x v="8"/>
    <s v="Prod1841"/>
    <n v="48.664000000000001"/>
    <n v="7"/>
    <n v="0.2"/>
    <n v="15.815799999999999"/>
    <n v="32.848200000000006"/>
  </r>
  <r>
    <n v="4519"/>
    <s v="CA-2016-101385"/>
    <x v="152"/>
    <x v="1"/>
    <s v="VEN01"/>
    <s v="JW-16075"/>
    <s v="OFF-AR-10004441"/>
    <x v="1"/>
    <x v="6"/>
    <s v="Prod1819"/>
    <n v="16.559999999999999"/>
    <n v="4"/>
    <n v="0"/>
    <n v="6.9551999999999996"/>
    <n v="9.6047999999999991"/>
  </r>
  <r>
    <n v="4520"/>
    <s v="CA-2017-107167"/>
    <x v="1055"/>
    <x v="1"/>
    <s v="VEN03"/>
    <s v="ND-18460"/>
    <s v="OFF-ST-10003805"/>
    <x v="1"/>
    <x v="4"/>
    <s v="Prod1425"/>
    <n v="1347.52"/>
    <n v="8"/>
    <n v="0.2"/>
    <n v="84.22"/>
    <n v="1263.3"/>
  </r>
  <r>
    <n v="4521"/>
    <s v="CA-2014-109491"/>
    <x v="1056"/>
    <x v="1"/>
    <s v="VEN01"/>
    <s v="LC-16930"/>
    <s v="TEC-AC-10001284"/>
    <x v="2"/>
    <x v="11"/>
    <s v="Prod1425"/>
    <n v="62.31"/>
    <n v="3"/>
    <n v="0"/>
    <n v="22.4316"/>
    <n v="39.878399999999999"/>
  </r>
  <r>
    <n v="4522"/>
    <s v="CA-2014-109491"/>
    <x v="1056"/>
    <x v="1"/>
    <s v="VEN01"/>
    <s v="LC-16930"/>
    <s v="FUR-FU-10000221"/>
    <x v="0"/>
    <x v="5"/>
    <s v="Prod645"/>
    <n v="20.32"/>
    <n v="4"/>
    <n v="0"/>
    <n v="6.9088000000000003"/>
    <n v="13.411200000000001"/>
  </r>
  <r>
    <n v="4523"/>
    <s v="CA-2017-105445"/>
    <x v="912"/>
    <x v="0"/>
    <s v="VEN05"/>
    <s v="BP-11095"/>
    <s v="OFF-FA-10001229"/>
    <x v="1"/>
    <x v="13"/>
    <s v="Prod1839"/>
    <n v="9.4320000000000004"/>
    <n v="3"/>
    <n v="0.2"/>
    <n v="3.0653999999999999"/>
    <n v="6.3666"/>
  </r>
  <r>
    <n v="4524"/>
    <s v="CA-2014-107454"/>
    <x v="1057"/>
    <x v="1"/>
    <s v="VEN05"/>
    <s v="RD-19720"/>
    <s v="OFF-LA-10001569"/>
    <x v="1"/>
    <x v="2"/>
    <s v="Prod1839"/>
    <n v="34.86"/>
    <n v="7"/>
    <n v="0"/>
    <n v="16.035599999999999"/>
    <n v="18.824400000000001"/>
  </r>
  <r>
    <n v="4525"/>
    <s v="CA-2014-107454"/>
    <x v="1057"/>
    <x v="1"/>
    <s v="VEN03"/>
    <s v="RD-19720"/>
    <s v="FUR-FU-10004018"/>
    <x v="0"/>
    <x v="5"/>
    <s v="Prod1819"/>
    <n v="89.34"/>
    <n v="6"/>
    <n v="0"/>
    <n v="24.1218"/>
    <n v="65.218199999999996"/>
  </r>
  <r>
    <n v="4526"/>
    <s v="US-2017-105046"/>
    <x v="989"/>
    <x v="1"/>
    <s v="VEN03"/>
    <s v="BE-11335"/>
    <s v="TEC-PH-10004536"/>
    <x v="2"/>
    <x v="7"/>
    <s v="Prod154"/>
    <n v="269.98"/>
    <n v="2"/>
    <n v="0"/>
    <n v="67.495000000000005"/>
    <n v="202.48500000000001"/>
  </r>
  <r>
    <n v="4527"/>
    <s v="US-2017-105046"/>
    <x v="989"/>
    <x v="1"/>
    <s v="VEN01"/>
    <s v="BE-11335"/>
    <s v="OFF-PA-10004353"/>
    <x v="1"/>
    <x v="10"/>
    <s v="Prod35"/>
    <n v="99.9"/>
    <n v="5"/>
    <n v="0"/>
    <n v="47.951999999999998"/>
    <n v="51.948000000000008"/>
  </r>
  <r>
    <n v="4528"/>
    <s v="US-2017-105046"/>
    <x v="989"/>
    <x v="1"/>
    <s v="VEN01"/>
    <s v="BE-11335"/>
    <s v="FUR-FU-10004848"/>
    <x v="0"/>
    <x v="5"/>
    <s v="Prod1819"/>
    <n v="39.08"/>
    <n v="4"/>
    <n v="0"/>
    <n v="14.4596"/>
    <n v="24.620399999999997"/>
  </r>
  <r>
    <n v="4529"/>
    <s v="CA-2017-152856"/>
    <x v="643"/>
    <x v="0"/>
    <s v="VEN04"/>
    <s v="RS-19765"/>
    <s v="TEC-AC-10004864"/>
    <x v="2"/>
    <x v="11"/>
    <s v="Prod1460"/>
    <n v="116.83199999999999"/>
    <n v="4"/>
    <n v="0.2"/>
    <n v="33.589199999999998"/>
    <n v="83.242799999999988"/>
  </r>
  <r>
    <n v="4530"/>
    <s v="CA-2016-134691"/>
    <x v="1058"/>
    <x v="1"/>
    <s v="VEN03"/>
    <s v="KC-16540"/>
    <s v="OFF-BI-10002393"/>
    <x v="1"/>
    <x v="8"/>
    <s v="Prod1841"/>
    <n v="2.2959999999999998"/>
    <n v="2"/>
    <n v="0.8"/>
    <n v="-3.9032"/>
    <n v="6.1991999999999994"/>
  </r>
  <r>
    <n v="4531"/>
    <s v="CA-2016-118759"/>
    <x v="398"/>
    <x v="2"/>
    <s v="VEN02"/>
    <s v="MB-17305"/>
    <s v="FUR-CH-10002335"/>
    <x v="0"/>
    <x v="1"/>
    <s v="Prod645"/>
    <n v="408.00599999999997"/>
    <n v="2"/>
    <n v="0.1"/>
    <n v="72.534400000000005"/>
    <n v="335.47159999999997"/>
  </r>
  <r>
    <n v="4532"/>
    <s v="CA-2016-118759"/>
    <x v="398"/>
    <x v="2"/>
    <s v="VEN01"/>
    <s v="MB-17305"/>
    <s v="OFF-ST-10001590"/>
    <x v="1"/>
    <x v="4"/>
    <s v="Prod1425"/>
    <n v="40.44"/>
    <n v="3"/>
    <n v="0"/>
    <n v="10.5144"/>
    <n v="29.925599999999996"/>
  </r>
  <r>
    <n v="4533"/>
    <s v="CA-2014-140403"/>
    <x v="197"/>
    <x v="3"/>
    <s v="VEN03"/>
    <s v="TN-21040"/>
    <s v="FUR-CH-10002774"/>
    <x v="0"/>
    <x v="1"/>
    <s v="Prod645"/>
    <n v="122.352"/>
    <n v="3"/>
    <n v="0.2"/>
    <n v="13.7646"/>
    <n v="108.5874"/>
  </r>
  <r>
    <n v="4534"/>
    <s v="CA-2014-140403"/>
    <x v="197"/>
    <x v="3"/>
    <s v="VEN04"/>
    <s v="TN-21040"/>
    <s v="OFF-EN-10001219"/>
    <x v="1"/>
    <x v="12"/>
    <s v="Prod353"/>
    <n v="15.28"/>
    <n v="2"/>
    <n v="0"/>
    <n v="7.4871999999999996"/>
    <n v="7.7927999999999997"/>
  </r>
  <r>
    <n v="4535"/>
    <s v="CA-2015-163104"/>
    <x v="211"/>
    <x v="1"/>
    <s v="VEN05"/>
    <s v="MC-18130"/>
    <s v="OFF-PA-10001947"/>
    <x v="1"/>
    <x v="10"/>
    <s v="Prod1856"/>
    <n v="11.96"/>
    <n v="2"/>
    <n v="0"/>
    <n v="5.8604000000000003"/>
    <n v="6.0996000000000006"/>
  </r>
  <r>
    <n v="4536"/>
    <s v="CA-2017-138464"/>
    <x v="142"/>
    <x v="1"/>
    <s v="VEN01"/>
    <s v="VF-21715"/>
    <s v="FUR-FU-10003142"/>
    <x v="0"/>
    <x v="5"/>
    <s v="Prod1819"/>
    <n v="15.84"/>
    <n v="3"/>
    <n v="0"/>
    <n v="4.9104000000000001"/>
    <n v="10.929600000000001"/>
  </r>
  <r>
    <n v="4537"/>
    <s v="CA-2017-138464"/>
    <x v="142"/>
    <x v="1"/>
    <s v="VEN04"/>
    <s v="VF-21715"/>
    <s v="OFF-BI-10001543"/>
    <x v="1"/>
    <x v="8"/>
    <s v="Prod1819"/>
    <n v="86.376000000000005"/>
    <n v="3"/>
    <n v="0.2"/>
    <n v="30.2316"/>
    <n v="56.144400000000005"/>
  </r>
  <r>
    <n v="4538"/>
    <s v="CA-2017-138464"/>
    <x v="142"/>
    <x v="1"/>
    <s v="VEN04"/>
    <s v="VF-21715"/>
    <s v="OFF-AR-10003560"/>
    <x v="1"/>
    <x v="6"/>
    <s v="Prod1819"/>
    <n v="18.239999999999998"/>
    <n v="3"/>
    <n v="0"/>
    <n v="6.2016"/>
    <n v="12.038399999999999"/>
  </r>
  <r>
    <n v="4539"/>
    <s v="CA-2017-138464"/>
    <x v="142"/>
    <x v="1"/>
    <s v="VEN04"/>
    <s v="VF-21715"/>
    <s v="OFF-AR-10004757"/>
    <x v="1"/>
    <x v="6"/>
    <s v="Prod1819"/>
    <n v="13.12"/>
    <n v="4"/>
    <n v="0"/>
    <n v="4.3296000000000001"/>
    <n v="8.7903999999999982"/>
  </r>
  <r>
    <n v="4540"/>
    <s v="CA-2015-104129"/>
    <x v="932"/>
    <x v="1"/>
    <s v="VEN02"/>
    <s v="ES-14080"/>
    <s v="TEC-PH-10003800"/>
    <x v="2"/>
    <x v="7"/>
    <s v="Prod154"/>
    <n v="105.98"/>
    <n v="2"/>
    <n v="0"/>
    <n v="1.0598000000000001"/>
    <n v="104.92020000000001"/>
  </r>
  <r>
    <n v="4541"/>
    <s v="CA-2015-104129"/>
    <x v="932"/>
    <x v="1"/>
    <s v="VEN02"/>
    <s v="ES-14080"/>
    <s v="FUR-TA-10004152"/>
    <x v="0"/>
    <x v="3"/>
    <s v="Prod1819"/>
    <n v="493.92"/>
    <n v="7"/>
    <n v="0.3"/>
    <n v="-28.224"/>
    <n v="522.14400000000001"/>
  </r>
  <r>
    <n v="4542"/>
    <s v="US-2017-132206"/>
    <x v="329"/>
    <x v="1"/>
    <s v="VEN02"/>
    <s v="MK-17905"/>
    <s v="OFF-BI-10000756"/>
    <x v="1"/>
    <x v="8"/>
    <s v="Prod1819"/>
    <n v="5.9359999999999999"/>
    <n v="7"/>
    <n v="0.8"/>
    <n v="-8.9039999999999999"/>
    <n v="14.84"/>
  </r>
  <r>
    <n v="4543"/>
    <s v="CA-2017-113474"/>
    <x v="866"/>
    <x v="2"/>
    <s v="VEN02"/>
    <s v="TM-21490"/>
    <s v="OFF-EN-10004206"/>
    <x v="1"/>
    <x v="12"/>
    <s v="Prod1839"/>
    <n v="325.86"/>
    <n v="2"/>
    <n v="0"/>
    <n v="149.8956"/>
    <n v="175.96440000000001"/>
  </r>
  <r>
    <n v="4544"/>
    <s v="CA-2015-126557"/>
    <x v="1059"/>
    <x v="0"/>
    <s v="VEN04"/>
    <s v="RL-19615"/>
    <s v="FUR-CH-10004477"/>
    <x v="0"/>
    <x v="1"/>
    <s v="Prod645"/>
    <n v="383.60700000000003"/>
    <n v="9"/>
    <n v="0.3"/>
    <n v="-5.4801000000000002"/>
    <n v="389.08710000000002"/>
  </r>
  <r>
    <n v="4545"/>
    <s v="CA-2015-126557"/>
    <x v="1059"/>
    <x v="0"/>
    <s v="VEN01"/>
    <s v="RL-19615"/>
    <s v="TEC-PH-10003505"/>
    <x v="2"/>
    <x v="7"/>
    <s v="Prod154"/>
    <n v="148.47999999999999"/>
    <n v="2"/>
    <n v="0.2"/>
    <n v="16.704000000000001"/>
    <n v="131.77599999999998"/>
  </r>
  <r>
    <n v="4546"/>
    <s v="CA-2015-126557"/>
    <x v="1059"/>
    <x v="0"/>
    <s v="VEN02"/>
    <s v="RL-19615"/>
    <s v="TEC-PH-10000526"/>
    <x v="2"/>
    <x v="7"/>
    <s v="Prod1458"/>
    <n v="537.54399999999998"/>
    <n v="7"/>
    <n v="0.2"/>
    <n v="53.754399999999997"/>
    <n v="483.78960000000001"/>
  </r>
  <r>
    <n v="4547"/>
    <s v="CA-2015-126557"/>
    <x v="1059"/>
    <x v="0"/>
    <s v="VEN04"/>
    <s v="RL-19615"/>
    <s v="OFF-BI-10003314"/>
    <x v="1"/>
    <x v="8"/>
    <s v="Prod1841"/>
    <n v="1.9279999999999999"/>
    <n v="2"/>
    <n v="0.8"/>
    <n v="-2.9883999999999999"/>
    <n v="4.9163999999999994"/>
  </r>
  <r>
    <n v="4548"/>
    <s v="CA-2015-126557"/>
    <x v="1059"/>
    <x v="0"/>
    <s v="VEN03"/>
    <s v="RL-19615"/>
    <s v="OFF-AR-10003190"/>
    <x v="1"/>
    <x v="6"/>
    <s v="Prod1819"/>
    <n v="6.9119999999999999"/>
    <n v="3"/>
    <n v="0.2"/>
    <n v="0.69120000000000004"/>
    <n v="6.2207999999999997"/>
  </r>
  <r>
    <n v="4549"/>
    <s v="CA-2015-126557"/>
    <x v="1059"/>
    <x v="0"/>
    <s v="VEN02"/>
    <s v="RL-19615"/>
    <s v="FUR-FU-10001861"/>
    <x v="0"/>
    <x v="5"/>
    <s v="Prod1819"/>
    <n v="7.76"/>
    <n v="1"/>
    <n v="0.6"/>
    <n v="-2.1339999999999999"/>
    <n v="9.8940000000000001"/>
  </r>
  <r>
    <n v="4550"/>
    <s v="CA-2015-126557"/>
    <x v="1059"/>
    <x v="0"/>
    <s v="VEN05"/>
    <s v="RL-19615"/>
    <s v="TEC-PH-10003963"/>
    <x v="2"/>
    <x v="7"/>
    <s v="Prod154"/>
    <n v="659.16800000000001"/>
    <n v="4"/>
    <n v="0.2"/>
    <n v="49.437600000000003"/>
    <n v="609.73040000000003"/>
  </r>
  <r>
    <n v="4551"/>
    <s v="US-2017-107636"/>
    <x v="1060"/>
    <x v="2"/>
    <s v="VEN05"/>
    <s v="NM-18520"/>
    <s v="OFF-LA-10003388"/>
    <x v="1"/>
    <x v="2"/>
    <s v="Prod998"/>
    <n v="5.76"/>
    <n v="2"/>
    <n v="0"/>
    <n v="2.8224"/>
    <n v="2.9375999999999998"/>
  </r>
  <r>
    <n v="4552"/>
    <s v="US-2014-165862"/>
    <x v="137"/>
    <x v="1"/>
    <s v="VEN04"/>
    <s v="GK-14620"/>
    <s v="FUR-TA-10002855"/>
    <x v="0"/>
    <x v="3"/>
    <s v="Prod1819"/>
    <n v="351.21600000000001"/>
    <n v="3"/>
    <n v="0.2"/>
    <n v="4.3902000000000001"/>
    <n v="346.82580000000002"/>
  </r>
  <r>
    <n v="4553"/>
    <s v="US-2014-106334"/>
    <x v="302"/>
    <x v="1"/>
    <s v="VEN03"/>
    <s v="JF-15490"/>
    <s v="FUR-CH-10004886"/>
    <x v="0"/>
    <x v="1"/>
    <s v="Prod645"/>
    <n v="230.28"/>
    <n v="3"/>
    <n v="0.2"/>
    <n v="23.027999999999999"/>
    <n v="207.25200000000001"/>
  </r>
  <r>
    <n v="4554"/>
    <s v="US-2014-106334"/>
    <x v="302"/>
    <x v="1"/>
    <s v="VEN02"/>
    <s v="JF-15490"/>
    <s v="OFF-PA-10003657"/>
    <x v="1"/>
    <x v="10"/>
    <s v="Prod1483"/>
    <n v="12.84"/>
    <n v="3"/>
    <n v="0"/>
    <n v="5.7779999999999996"/>
    <n v="7.0620000000000003"/>
  </r>
  <r>
    <n v="4555"/>
    <s v="CA-2016-101448"/>
    <x v="575"/>
    <x v="0"/>
    <s v="VEN01"/>
    <s v="EB-13930"/>
    <s v="OFF-BI-10004738"/>
    <x v="1"/>
    <x v="8"/>
    <s v="Prod353"/>
    <n v="56.82"/>
    <n v="3"/>
    <n v="0"/>
    <n v="28.41"/>
    <n v="28.41"/>
  </r>
  <r>
    <n v="4556"/>
    <s v="CA-2015-130218"/>
    <x v="211"/>
    <x v="2"/>
    <s v="VEN05"/>
    <s v="SG-20470"/>
    <s v="OFF-FA-10003112"/>
    <x v="1"/>
    <x v="13"/>
    <s v="Prod1839"/>
    <n v="31.56"/>
    <n v="4"/>
    <n v="0"/>
    <n v="14.202"/>
    <n v="17.357999999999997"/>
  </r>
  <r>
    <n v="4557"/>
    <s v="CA-2015-130218"/>
    <x v="211"/>
    <x v="2"/>
    <s v="VEN03"/>
    <s v="SG-20470"/>
    <s v="OFF-ST-10002486"/>
    <x v="1"/>
    <x v="4"/>
    <s v="Prod1425"/>
    <n v="27.92"/>
    <n v="4"/>
    <n v="0"/>
    <n v="0.55840000000000001"/>
    <n v="27.361600000000003"/>
  </r>
  <r>
    <n v="4558"/>
    <s v="US-2017-117331"/>
    <x v="980"/>
    <x v="1"/>
    <s v="VEN04"/>
    <s v="ND-18370"/>
    <s v="OFF-BI-10003984"/>
    <x v="1"/>
    <x v="8"/>
    <s v="Prod1841"/>
    <n v="8.5589999999999993"/>
    <n v="1"/>
    <n v="0.7"/>
    <n v="-6.5618999999999996"/>
    <n v="15.120899999999999"/>
  </r>
  <r>
    <n v="4559"/>
    <s v="CA-2014-127383"/>
    <x v="1061"/>
    <x v="1"/>
    <s v="VEN01"/>
    <s v="CM-11815"/>
    <s v="OFF-EN-10004773"/>
    <x v="1"/>
    <x v="12"/>
    <s v="Prod1839"/>
    <n v="49.567999999999998"/>
    <n v="2"/>
    <n v="0.2"/>
    <n v="17.968399999999999"/>
    <n v="31.599599999999999"/>
  </r>
  <r>
    <n v="4560"/>
    <s v="CA-2014-110219"/>
    <x v="449"/>
    <x v="2"/>
    <s v="VEN04"/>
    <s v="EB-13870"/>
    <s v="FUR-CH-10001146"/>
    <x v="0"/>
    <x v="1"/>
    <s v="Prod645"/>
    <n v="127.869"/>
    <n v="3"/>
    <n v="0.3"/>
    <n v="-9.1334999999999997"/>
    <n v="137.0025"/>
  </r>
  <r>
    <n v="4561"/>
    <s v="CA-2015-118871"/>
    <x v="234"/>
    <x v="0"/>
    <s v="VEN05"/>
    <s v="HM-14860"/>
    <s v="OFF-EN-10003296"/>
    <x v="1"/>
    <x v="12"/>
    <s v="Prod1839"/>
    <n v="271.44"/>
    <n v="3"/>
    <n v="0"/>
    <n v="122.148"/>
    <n v="149.292"/>
  </r>
  <r>
    <n v="4562"/>
    <s v="CA-2015-118871"/>
    <x v="234"/>
    <x v="0"/>
    <s v="VEN02"/>
    <s v="HM-14860"/>
    <s v="TEC-PH-10000193"/>
    <x v="2"/>
    <x v="7"/>
    <s v="Prod1458"/>
    <n v="110.352"/>
    <n v="3"/>
    <n v="0.2"/>
    <n v="8.2764000000000006"/>
    <n v="102.07560000000001"/>
  </r>
  <r>
    <n v="4563"/>
    <s v="CA-2015-118871"/>
    <x v="234"/>
    <x v="0"/>
    <s v="VEN05"/>
    <s v="HM-14860"/>
    <s v="FUR-FU-10002111"/>
    <x v="0"/>
    <x v="5"/>
    <s v="Prod1819"/>
    <n v="36.4"/>
    <n v="5"/>
    <n v="0"/>
    <n v="13.832000000000001"/>
    <n v="22.567999999999998"/>
  </r>
  <r>
    <n v="4564"/>
    <s v="CA-2017-129490"/>
    <x v="420"/>
    <x v="1"/>
    <s v="VEN05"/>
    <s v="SJ-20125"/>
    <s v="FUR-CH-10003298"/>
    <x v="0"/>
    <x v="1"/>
    <s v="Prod645"/>
    <n v="419.13600000000002"/>
    <n v="4"/>
    <n v="0.2"/>
    <n v="-57.6312"/>
    <n v="476.7672"/>
  </r>
  <r>
    <n v="4565"/>
    <s v="CA-2014-101175"/>
    <x v="467"/>
    <x v="1"/>
    <s v="VEN01"/>
    <s v="DM-12955"/>
    <s v="OFF-ST-10004950"/>
    <x v="1"/>
    <x v="4"/>
    <s v="Prod1425"/>
    <n v="100.70399999999999"/>
    <n v="6"/>
    <n v="0.2"/>
    <n v="-1.2587999999999999"/>
    <n v="101.96279999999999"/>
  </r>
  <r>
    <n v="4566"/>
    <s v="US-2017-149510"/>
    <x v="235"/>
    <x v="1"/>
    <s v="VEN04"/>
    <s v="MC-17575"/>
    <s v="OFF-AP-10002350"/>
    <x v="1"/>
    <x v="9"/>
    <s v="Prod1819"/>
    <n v="45.216000000000001"/>
    <n v="3"/>
    <n v="0.2"/>
    <n v="4.5216000000000003"/>
    <n v="40.694400000000002"/>
  </r>
  <r>
    <n v="4567"/>
    <s v="US-2017-149510"/>
    <x v="235"/>
    <x v="1"/>
    <s v="VEN05"/>
    <s v="MC-17575"/>
    <s v="OFF-BI-10004233"/>
    <x v="1"/>
    <x v="8"/>
    <s v="Prod1841"/>
    <n v="28.782"/>
    <n v="6"/>
    <n v="0.7"/>
    <n v="-21.1068"/>
    <n v="49.888800000000003"/>
  </r>
  <r>
    <n v="4568"/>
    <s v="US-2017-149510"/>
    <x v="235"/>
    <x v="1"/>
    <s v="VEN05"/>
    <s v="MC-17575"/>
    <s v="OFF-PA-10001892"/>
    <x v="1"/>
    <x v="10"/>
    <s v="Prod1856"/>
    <n v="24.448"/>
    <n v="4"/>
    <n v="0.2"/>
    <n v="8.8623999999999992"/>
    <n v="15.585600000000001"/>
  </r>
  <r>
    <n v="4569"/>
    <s v="CA-2015-111990"/>
    <x v="681"/>
    <x v="1"/>
    <s v="VEN02"/>
    <s v="DB-13660"/>
    <s v="OFF-BI-10003291"/>
    <x v="1"/>
    <x v="8"/>
    <s v="Prod1841"/>
    <n v="10.476000000000001"/>
    <n v="6"/>
    <n v="0.8"/>
    <n v="-17.285399999999999"/>
    <n v="27.761400000000002"/>
  </r>
  <r>
    <n v="4570"/>
    <s v="CA-2014-169460"/>
    <x v="1062"/>
    <x v="0"/>
    <s v="VEN03"/>
    <s v="NF-18595"/>
    <s v="FUR-FU-10004017"/>
    <x v="0"/>
    <x v="5"/>
    <s v="Prod1819"/>
    <n v="76.14"/>
    <n v="3"/>
    <n v="0"/>
    <n v="26.649000000000001"/>
    <n v="49.491"/>
  </r>
  <r>
    <n v="4571"/>
    <s v="US-2015-152128"/>
    <x v="673"/>
    <x v="0"/>
    <s v="VEN04"/>
    <s v="NM-18445"/>
    <s v="OFF-AR-10002445"/>
    <x v="1"/>
    <x v="6"/>
    <s v="Prod1819"/>
    <n v="21.24"/>
    <n v="3"/>
    <n v="0"/>
    <n v="8.0711999999999993"/>
    <n v="13.168799999999999"/>
  </r>
  <r>
    <n v="4572"/>
    <s v="US-2015-152128"/>
    <x v="673"/>
    <x v="0"/>
    <s v="VEN03"/>
    <s v="NM-18445"/>
    <s v="OFF-BI-10001718"/>
    <x v="1"/>
    <x v="8"/>
    <s v="Prod1819"/>
    <n v="127.96"/>
    <n v="2"/>
    <n v="0"/>
    <n v="60.141199999999998"/>
    <n v="67.818799999999996"/>
  </r>
  <r>
    <n v="4573"/>
    <s v="CA-2017-126662"/>
    <x v="804"/>
    <x v="1"/>
    <s v="VEN02"/>
    <s v="AB-10255"/>
    <s v="TEC-CO-10004202"/>
    <x v="2"/>
    <x v="16"/>
    <s v="Prod1460"/>
    <n v="479.98399999999998"/>
    <n v="2"/>
    <n v="0.2"/>
    <n v="89.997"/>
    <n v="389.98699999999997"/>
  </r>
  <r>
    <n v="4574"/>
    <s v="CA-2016-139395"/>
    <x v="1063"/>
    <x v="1"/>
    <s v="VEN02"/>
    <s v="MG-17650"/>
    <s v="TEC-PH-10002103"/>
    <x v="2"/>
    <x v="7"/>
    <s v="Prod1458"/>
    <n v="657.93"/>
    <n v="7"/>
    <n v="0"/>
    <n v="184.22040000000001"/>
    <n v="473.70959999999991"/>
  </r>
  <r>
    <n v="4575"/>
    <s v="CA-2016-139395"/>
    <x v="1063"/>
    <x v="1"/>
    <s v="VEN05"/>
    <s v="MG-17650"/>
    <s v="FUR-FU-10003724"/>
    <x v="0"/>
    <x v="5"/>
    <s v="Prod1819"/>
    <n v="33.479999999999997"/>
    <n v="4"/>
    <n v="0"/>
    <n v="8.7048000000000005"/>
    <n v="24.775199999999998"/>
  </r>
  <r>
    <n v="4576"/>
    <s v="CA-2016-139395"/>
    <x v="1063"/>
    <x v="1"/>
    <s v="VEN05"/>
    <s v="MG-17650"/>
    <s v="OFF-AR-10003732"/>
    <x v="1"/>
    <x v="6"/>
    <s v="Prod1819"/>
    <n v="13.9"/>
    <n v="5"/>
    <n v="0"/>
    <n v="3.6139999999999999"/>
    <n v="10.286000000000001"/>
  </r>
  <r>
    <n v="4577"/>
    <s v="CA-2016-139395"/>
    <x v="1063"/>
    <x v="1"/>
    <s v="VEN02"/>
    <s v="MG-17650"/>
    <s v="OFF-ST-10000885"/>
    <x v="1"/>
    <x v="4"/>
    <s v="Prod1425"/>
    <n v="26.86"/>
    <n v="2"/>
    <n v="0"/>
    <n v="6.7149999999999999"/>
    <n v="20.145"/>
  </r>
  <r>
    <n v="4578"/>
    <s v="US-2014-121734"/>
    <x v="1064"/>
    <x v="1"/>
    <s v="VEN01"/>
    <s v="SE-20110"/>
    <s v="OFF-BI-10004817"/>
    <x v="1"/>
    <x v="8"/>
    <s v="Prod353"/>
    <n v="9.5839999999999996"/>
    <n v="1"/>
    <n v="0.2"/>
    <n v="3.3544"/>
    <n v="6.2295999999999996"/>
  </r>
  <r>
    <n v="4579"/>
    <s v="CA-2015-110947"/>
    <x v="1065"/>
    <x v="1"/>
    <s v="VEN01"/>
    <s v="AG-10765"/>
    <s v="OFF-BI-10001670"/>
    <x v="1"/>
    <x v="8"/>
    <s v="Prod1819"/>
    <n v="113.1"/>
    <n v="3"/>
    <n v="0"/>
    <n v="56.55"/>
    <n v="56.55"/>
  </r>
  <r>
    <n v="4580"/>
    <s v="US-2014-150126"/>
    <x v="978"/>
    <x v="1"/>
    <s v="VEN01"/>
    <s v="AS-10045"/>
    <s v="OFF-PA-10002709"/>
    <x v="1"/>
    <x v="10"/>
    <s v="Prod1483"/>
    <n v="65.78"/>
    <n v="11"/>
    <n v="0"/>
    <n v="32.232199999999999"/>
    <n v="33.547800000000002"/>
  </r>
  <r>
    <n v="4581"/>
    <s v="CA-2015-164427"/>
    <x v="1066"/>
    <x v="1"/>
    <s v="VEN04"/>
    <s v="AR-10405"/>
    <s v="TEC-AC-10004469"/>
    <x v="2"/>
    <x v="11"/>
    <s v="Prod1425"/>
    <n v="239.7"/>
    <n v="6"/>
    <n v="0"/>
    <n v="105.468"/>
    <n v="134.23199999999997"/>
  </r>
  <r>
    <n v="4582"/>
    <s v="CA-2016-120250"/>
    <x v="42"/>
    <x v="2"/>
    <s v="VEN05"/>
    <s v="AP-10720"/>
    <s v="FUR-FU-10003424"/>
    <x v="0"/>
    <x v="5"/>
    <s v="Prod1819"/>
    <n v="25.632000000000001"/>
    <n v="3"/>
    <n v="0.2"/>
    <n v="3.8448000000000002"/>
    <n v="21.787200000000002"/>
  </r>
  <r>
    <n v="4583"/>
    <s v="CA-2016-121993"/>
    <x v="841"/>
    <x v="2"/>
    <s v="VEN03"/>
    <s v="JB-16000"/>
    <s v="OFF-LA-10003720"/>
    <x v="1"/>
    <x v="2"/>
    <s v="Prod998"/>
    <n v="23.616"/>
    <n v="8"/>
    <n v="0.2"/>
    <n v="7.9703999999999997"/>
    <n v="15.6456"/>
  </r>
  <r>
    <n v="4584"/>
    <s v="US-2016-100405"/>
    <x v="267"/>
    <x v="0"/>
    <s v="VEN01"/>
    <s v="TS-21430"/>
    <s v="OFF-AR-10000390"/>
    <x v="1"/>
    <x v="6"/>
    <s v="Prod1819"/>
    <n v="8.26"/>
    <n v="2"/>
    <n v="0"/>
    <n v="3.7995999999999999"/>
    <n v="4.4603999999999999"/>
  </r>
  <r>
    <n v="4585"/>
    <s v="US-2017-163790"/>
    <x v="276"/>
    <x v="0"/>
    <s v="VEN02"/>
    <s v="NL-18310"/>
    <s v="OFF-EN-10001335"/>
    <x v="1"/>
    <x v="12"/>
    <s v="Prod353"/>
    <n v="76.58"/>
    <n v="7"/>
    <n v="0"/>
    <n v="38.29"/>
    <n v="38.29"/>
  </r>
  <r>
    <n v="4586"/>
    <s v="US-2017-163790"/>
    <x v="276"/>
    <x v="0"/>
    <s v="VEN01"/>
    <s v="NL-18310"/>
    <s v="OFF-AR-10003469"/>
    <x v="1"/>
    <x v="6"/>
    <s v="Prod1819"/>
    <n v="8.8000000000000007"/>
    <n v="5"/>
    <n v="0"/>
    <n v="4.2240000000000002"/>
    <n v="4.5760000000000005"/>
  </r>
  <r>
    <n v="4587"/>
    <s v="US-2017-163790"/>
    <x v="276"/>
    <x v="0"/>
    <s v="VEN04"/>
    <s v="NL-18310"/>
    <s v="OFF-BI-10003718"/>
    <x v="1"/>
    <x v="8"/>
    <s v="Prod1841"/>
    <n v="590.35199999999998"/>
    <n v="6"/>
    <n v="0.2"/>
    <n v="206.6232"/>
    <n v="383.72879999999998"/>
  </r>
  <r>
    <n v="4588"/>
    <s v="US-2017-163790"/>
    <x v="276"/>
    <x v="0"/>
    <s v="VEN02"/>
    <s v="NL-18310"/>
    <s v="OFF-FA-10004838"/>
    <x v="1"/>
    <x v="13"/>
    <s v="Prod1839"/>
    <n v="5.58"/>
    <n v="3"/>
    <n v="0"/>
    <n v="0.16739999999999999"/>
    <n v="5.4126000000000003"/>
  </r>
  <r>
    <n v="4589"/>
    <s v="US-2017-163790"/>
    <x v="276"/>
    <x v="0"/>
    <s v="VEN02"/>
    <s v="NL-18310"/>
    <s v="FUR-FU-10002508"/>
    <x v="0"/>
    <x v="5"/>
    <s v="Prod1819"/>
    <n v="25.02"/>
    <n v="3"/>
    <n v="0"/>
    <n v="10.5084"/>
    <n v="14.5116"/>
  </r>
  <r>
    <n v="4590"/>
    <s v="US-2017-163790"/>
    <x v="276"/>
    <x v="0"/>
    <s v="VEN02"/>
    <s v="NL-18310"/>
    <s v="OFF-ST-10001511"/>
    <x v="1"/>
    <x v="4"/>
    <s v="Prod1425"/>
    <n v="452.55"/>
    <n v="7"/>
    <n v="0"/>
    <n v="22.627500000000001"/>
    <n v="429.92250000000001"/>
  </r>
  <r>
    <n v="4591"/>
    <s v="CA-2016-129868"/>
    <x v="844"/>
    <x v="1"/>
    <s v="VEN01"/>
    <s v="MC-18130"/>
    <s v="OFF-SU-10000952"/>
    <x v="1"/>
    <x v="14"/>
    <s v="Prod1425"/>
    <n v="17.760000000000002"/>
    <n v="2"/>
    <n v="0"/>
    <n v="4.9728000000000003"/>
    <n v="12.787200000000002"/>
  </r>
  <r>
    <n v="4592"/>
    <s v="CA-2016-129868"/>
    <x v="844"/>
    <x v="1"/>
    <s v="VEN02"/>
    <s v="MC-18130"/>
    <s v="TEC-PH-10002275"/>
    <x v="2"/>
    <x v="7"/>
    <s v="Prod1458"/>
    <n v="302.38400000000001"/>
    <n v="2"/>
    <n v="0.2"/>
    <n v="30.238399999999999"/>
    <n v="272.1456"/>
  </r>
  <r>
    <n v="4593"/>
    <s v="CA-2016-129868"/>
    <x v="844"/>
    <x v="1"/>
    <s v="VEN04"/>
    <s v="MC-18130"/>
    <s v="FUR-CH-10003535"/>
    <x v="0"/>
    <x v="1"/>
    <s v="Prod645"/>
    <n v="146.352"/>
    <n v="3"/>
    <n v="0.2"/>
    <n v="-5.4882"/>
    <n v="151.84020000000001"/>
  </r>
  <r>
    <n v="4594"/>
    <s v="CA-2016-129868"/>
    <x v="844"/>
    <x v="1"/>
    <s v="VEN04"/>
    <s v="MC-18130"/>
    <s v="OFF-AP-10004052"/>
    <x v="1"/>
    <x v="9"/>
    <s v="Prod1819"/>
    <n v="7.9"/>
    <n v="2"/>
    <n v="0"/>
    <n v="2.0539999999999998"/>
    <n v="5.8460000000000001"/>
  </r>
  <r>
    <n v="4595"/>
    <s v="CA-2016-129868"/>
    <x v="844"/>
    <x v="1"/>
    <s v="VEN05"/>
    <s v="MC-18130"/>
    <s v="FUR-TA-10003473"/>
    <x v="0"/>
    <x v="3"/>
    <s v="Prod1819"/>
    <n v="902.71199999999999"/>
    <n v="3"/>
    <n v="0.2"/>
    <n v="33.851700000000001"/>
    <n v="868.86029999999994"/>
  </r>
  <r>
    <n v="4596"/>
    <s v="CA-2016-129868"/>
    <x v="844"/>
    <x v="1"/>
    <s v="VEN04"/>
    <s v="MC-18130"/>
    <s v="OFF-AR-10001897"/>
    <x v="1"/>
    <x v="6"/>
    <s v="Prod1819"/>
    <n v="53.97"/>
    <n v="3"/>
    <n v="0"/>
    <n v="15.111599999999999"/>
    <n v="38.858400000000003"/>
  </r>
  <r>
    <n v="4597"/>
    <s v="CA-2016-140564"/>
    <x v="5"/>
    <x v="0"/>
    <s v="VEN02"/>
    <s v="TC-21475"/>
    <s v="OFF-AR-10000034"/>
    <x v="1"/>
    <x v="6"/>
    <s v="Prod1819"/>
    <n v="33.92"/>
    <n v="8"/>
    <n v="0"/>
    <n v="13.2288"/>
    <n v="20.691200000000002"/>
  </r>
  <r>
    <n v="4598"/>
    <s v="US-2017-169502"/>
    <x v="153"/>
    <x v="1"/>
    <s v="VEN03"/>
    <s v="MG-17650"/>
    <s v="OFF-SU-10004115"/>
    <x v="1"/>
    <x v="14"/>
    <s v="Prod1425"/>
    <n v="21.81"/>
    <n v="3"/>
    <n v="0"/>
    <n v="5.8887"/>
    <n v="15.921299999999999"/>
  </r>
  <r>
    <n v="4599"/>
    <s v="US-2017-169502"/>
    <x v="153"/>
    <x v="1"/>
    <s v="VEN04"/>
    <s v="MG-17650"/>
    <s v="OFF-AP-10001947"/>
    <x v="1"/>
    <x v="9"/>
    <s v="Prod1819"/>
    <n v="91.6"/>
    <n v="5"/>
    <n v="0"/>
    <n v="26.564"/>
    <n v="65.036000000000001"/>
  </r>
  <r>
    <n v="4600"/>
    <s v="CA-2015-146948"/>
    <x v="532"/>
    <x v="1"/>
    <s v="VEN01"/>
    <s v="MG-17890"/>
    <s v="FUR-CH-10004853"/>
    <x v="0"/>
    <x v="1"/>
    <s v="Prod645"/>
    <n v="150.97999999999999"/>
    <n v="1"/>
    <n v="0"/>
    <n v="43.784199999999998"/>
    <n v="107.19579999999999"/>
  </r>
  <r>
    <n v="4601"/>
    <s v="CA-2015-146948"/>
    <x v="532"/>
    <x v="1"/>
    <s v="VEN04"/>
    <s v="MG-17890"/>
    <s v="OFF-EN-10000483"/>
    <x v="1"/>
    <x v="12"/>
    <s v="Prod353"/>
    <n v="137.25"/>
    <n v="9"/>
    <n v="0"/>
    <n v="63.134999999999998"/>
    <n v="74.115000000000009"/>
  </r>
  <r>
    <n v="4602"/>
    <s v="CA-2015-146948"/>
    <x v="532"/>
    <x v="1"/>
    <s v="VEN05"/>
    <s v="MG-17890"/>
    <s v="OFF-FA-10001332"/>
    <x v="1"/>
    <x v="13"/>
    <s v="Prod1839"/>
    <n v="11.52"/>
    <n v="4"/>
    <n v="0"/>
    <n v="5.4143999999999997"/>
    <n v="6.1055999999999999"/>
  </r>
  <r>
    <n v="4603"/>
    <s v="US-2015-113327"/>
    <x v="484"/>
    <x v="0"/>
    <s v="VEN05"/>
    <s v="BF-11170"/>
    <s v="OFF-PA-10003790"/>
    <x v="1"/>
    <x v="10"/>
    <s v="Prod1681"/>
    <n v="18.271999999999998"/>
    <n v="1"/>
    <n v="0.2"/>
    <n v="5.9383999999999997"/>
    <n v="12.333599999999999"/>
  </r>
  <r>
    <n v="4604"/>
    <s v="US-2015-113327"/>
    <x v="484"/>
    <x v="0"/>
    <s v="VEN01"/>
    <s v="BF-11170"/>
    <s v="OFF-PA-10003134"/>
    <x v="1"/>
    <x v="10"/>
    <s v="Prod1483"/>
    <n v="153.72800000000001"/>
    <n v="4"/>
    <n v="0.2"/>
    <n v="53.8048"/>
    <n v="99.923200000000008"/>
  </r>
  <r>
    <n v="4605"/>
    <s v="US-2015-113327"/>
    <x v="484"/>
    <x v="0"/>
    <s v="VEN01"/>
    <s v="BF-11170"/>
    <s v="OFF-EN-10004459"/>
    <x v="1"/>
    <x v="12"/>
    <s v="Prod1839"/>
    <n v="12.224"/>
    <n v="2"/>
    <n v="0.2"/>
    <n v="4.4311999999999996"/>
    <n v="7.7928000000000006"/>
  </r>
  <r>
    <n v="4606"/>
    <s v="US-2015-113327"/>
    <x v="484"/>
    <x v="0"/>
    <s v="VEN01"/>
    <s v="BF-11170"/>
    <s v="TEC-AC-10003628"/>
    <x v="2"/>
    <x v="11"/>
    <s v="Prod1425"/>
    <n v="167.94399999999999"/>
    <n v="7"/>
    <n v="0.2"/>
    <n v="50.383200000000002"/>
    <n v="117.56079999999999"/>
  </r>
  <r>
    <n v="4607"/>
    <s v="CA-2015-135020"/>
    <x v="68"/>
    <x v="1"/>
    <s v="VEN05"/>
    <s v="MS-17770"/>
    <s v="TEC-PH-10004093"/>
    <x v="2"/>
    <x v="7"/>
    <s v="Prod154"/>
    <n v="45.99"/>
    <n v="1"/>
    <n v="0"/>
    <n v="13.3371"/>
    <n v="32.652900000000002"/>
  </r>
  <r>
    <n v="4608"/>
    <s v="CA-2015-135020"/>
    <x v="68"/>
    <x v="1"/>
    <s v="VEN05"/>
    <s v="MS-17770"/>
    <s v="OFF-ST-10001490"/>
    <x v="1"/>
    <x v="4"/>
    <s v="Prod1425"/>
    <n v="535.41"/>
    <n v="3"/>
    <n v="0"/>
    <n v="160.62299999999999"/>
    <n v="374.78699999999998"/>
  </r>
  <r>
    <n v="4609"/>
    <s v="CA-2015-135020"/>
    <x v="68"/>
    <x v="1"/>
    <s v="VEN03"/>
    <s v="MS-17770"/>
    <s v="OFF-BI-10000605"/>
    <x v="1"/>
    <x v="8"/>
    <s v="Prod1819"/>
    <n v="6.0960000000000001"/>
    <n v="2"/>
    <n v="0.2"/>
    <n v="2.0573999999999999"/>
    <n v="4.0386000000000006"/>
  </r>
  <r>
    <n v="4610"/>
    <s v="CA-2015-135020"/>
    <x v="68"/>
    <x v="1"/>
    <s v="VEN03"/>
    <s v="MS-17770"/>
    <s v="OFF-PA-10004255"/>
    <x v="1"/>
    <x v="10"/>
    <s v="Prod35"/>
    <n v="45.36"/>
    <n v="7"/>
    <n v="0"/>
    <n v="21.7728"/>
    <n v="23.587199999999999"/>
  </r>
  <r>
    <n v="4611"/>
    <s v="US-2017-141852"/>
    <x v="773"/>
    <x v="1"/>
    <s v="VEN04"/>
    <s v="JE-15745"/>
    <s v="FUR-FU-10000023"/>
    <x v="0"/>
    <x v="5"/>
    <s v="Prod645"/>
    <n v="47.12"/>
    <n v="8"/>
    <n v="0"/>
    <n v="20.732800000000001"/>
    <n v="26.387199999999996"/>
  </r>
  <r>
    <n v="4612"/>
    <s v="CA-2016-109407"/>
    <x v="1067"/>
    <x v="0"/>
    <s v="VEN03"/>
    <s v="HG-14965"/>
    <s v="OFF-BI-10000285"/>
    <x v="1"/>
    <x v="8"/>
    <s v="Prod1819"/>
    <n v="31.36"/>
    <n v="4"/>
    <n v="0"/>
    <n v="15.68"/>
    <n v="15.68"/>
  </r>
  <r>
    <n v="4613"/>
    <s v="US-2017-165953"/>
    <x v="335"/>
    <x v="1"/>
    <s v="VEN01"/>
    <s v="EP-13915"/>
    <s v="OFF-AR-10000588"/>
    <x v="1"/>
    <x v="6"/>
    <s v="Prod1819"/>
    <n v="47.616"/>
    <n v="3"/>
    <n v="0.2"/>
    <n v="3.5712000000000002"/>
    <n v="44.044800000000002"/>
  </r>
  <r>
    <n v="4614"/>
    <s v="US-2017-165953"/>
    <x v="335"/>
    <x v="1"/>
    <s v="VEN04"/>
    <s v="EP-13915"/>
    <s v="OFF-PA-10002250"/>
    <x v="1"/>
    <x v="10"/>
    <s v="Prod1856"/>
    <n v="23.48"/>
    <n v="5"/>
    <n v="0.2"/>
    <n v="8.218"/>
    <n v="15.262"/>
  </r>
  <r>
    <n v="4615"/>
    <s v="CA-2016-144540"/>
    <x v="165"/>
    <x v="1"/>
    <s v="VEN01"/>
    <s v="GH-14410"/>
    <s v="OFF-AP-10002457"/>
    <x v="1"/>
    <x v="9"/>
    <s v="Prod1819"/>
    <n v="62.79"/>
    <n v="3"/>
    <n v="0.8"/>
    <n v="-166.39349999999999"/>
    <n v="229.18349999999998"/>
  </r>
  <r>
    <n v="4616"/>
    <s v="CA-2016-144540"/>
    <x v="165"/>
    <x v="1"/>
    <s v="VEN03"/>
    <s v="GH-14410"/>
    <s v="OFF-FA-10002763"/>
    <x v="1"/>
    <x v="13"/>
    <s v="Prod1839"/>
    <n v="28.44"/>
    <n v="9"/>
    <n v="0.2"/>
    <n v="4.266"/>
    <n v="24.173999999999999"/>
  </r>
  <r>
    <n v="4617"/>
    <s v="CA-2015-159863"/>
    <x v="216"/>
    <x v="0"/>
    <s v="VEN04"/>
    <s v="DS-13180"/>
    <s v="TEC-AC-10000109"/>
    <x v="2"/>
    <x v="11"/>
    <s v="Prod1425"/>
    <n v="134.376"/>
    <n v="3"/>
    <n v="0.2"/>
    <n v="6.7187999999999999"/>
    <n v="127.6572"/>
  </r>
  <r>
    <n v="4618"/>
    <s v="CA-2015-117800"/>
    <x v="1068"/>
    <x v="1"/>
    <s v="VEN01"/>
    <s v="TH-21550"/>
    <s v="TEC-PH-10002415"/>
    <x v="2"/>
    <x v="7"/>
    <s v="Prod1458"/>
    <n v="589.9"/>
    <n v="2"/>
    <n v="0"/>
    <n v="147.47499999999999"/>
    <n v="442.42499999999995"/>
  </r>
  <r>
    <n v="4619"/>
    <s v="CA-2015-117800"/>
    <x v="1068"/>
    <x v="1"/>
    <s v="VEN03"/>
    <s v="TH-21550"/>
    <s v="FUR-CH-10000785"/>
    <x v="0"/>
    <x v="1"/>
    <s v="Prod645"/>
    <n v="542.94000000000005"/>
    <n v="3"/>
    <n v="0"/>
    <n v="141.1644"/>
    <n v="401.77560000000005"/>
  </r>
  <r>
    <n v="4620"/>
    <s v="CA-2017-145219"/>
    <x v="209"/>
    <x v="2"/>
    <s v="VEN04"/>
    <s v="RM-19675"/>
    <s v="TEC-CO-10001449"/>
    <x v="2"/>
    <x v="16"/>
    <s v="Prod1460"/>
    <n v="2879.9520000000002"/>
    <n v="6"/>
    <n v="0.2"/>
    <n v="1007.9832"/>
    <n v="1871.9688000000001"/>
  </r>
  <r>
    <n v="4621"/>
    <s v="CA-2017-145219"/>
    <x v="209"/>
    <x v="2"/>
    <s v="VEN04"/>
    <s v="RM-19675"/>
    <s v="OFF-BI-10001670"/>
    <x v="1"/>
    <x v="8"/>
    <s v="Prod1819"/>
    <n v="90.48"/>
    <n v="3"/>
    <n v="0.2"/>
    <n v="33.93"/>
    <n v="56.550000000000004"/>
  </r>
  <r>
    <n v="4622"/>
    <s v="CA-2015-161214"/>
    <x v="688"/>
    <x v="0"/>
    <s v="VEN02"/>
    <s v="SF-20965"/>
    <s v="OFF-ST-10001328"/>
    <x v="1"/>
    <x v="4"/>
    <s v="Prod1425"/>
    <n v="77.55"/>
    <n v="5"/>
    <n v="0"/>
    <n v="21.713999999999999"/>
    <n v="55.835999999999999"/>
  </r>
  <r>
    <n v="4623"/>
    <s v="CA-2017-147228"/>
    <x v="947"/>
    <x v="1"/>
    <s v="VEN04"/>
    <s v="SO-20335"/>
    <s v="OFF-SU-10001225"/>
    <x v="1"/>
    <x v="14"/>
    <s v="Prod1425"/>
    <n v="8.8320000000000007"/>
    <n v="3"/>
    <n v="0.2"/>
    <n v="-1.9872000000000001"/>
    <n v="10.8192"/>
  </r>
  <r>
    <n v="4624"/>
    <s v="CA-2017-147228"/>
    <x v="947"/>
    <x v="1"/>
    <s v="VEN04"/>
    <s v="SO-20335"/>
    <s v="OFF-PA-10000357"/>
    <x v="1"/>
    <x v="10"/>
    <s v="Prod998"/>
    <n v="177.536"/>
    <n v="4"/>
    <n v="0.2"/>
    <n v="62.137599999999999"/>
    <n v="115.39840000000001"/>
  </r>
  <r>
    <n v="4625"/>
    <s v="CA-2017-147228"/>
    <x v="947"/>
    <x v="1"/>
    <s v="VEN02"/>
    <s v="SO-20335"/>
    <s v="OFF-ST-10000046"/>
    <x v="1"/>
    <x v="4"/>
    <s v="Prod1425"/>
    <n v="258.48"/>
    <n v="2"/>
    <n v="0.2"/>
    <n v="-3.2309999999999999"/>
    <n v="261.71100000000001"/>
  </r>
  <r>
    <n v="4626"/>
    <s v="CA-2017-147228"/>
    <x v="947"/>
    <x v="1"/>
    <s v="VEN04"/>
    <s v="SO-20335"/>
    <s v="FUR-FU-10000023"/>
    <x v="0"/>
    <x v="5"/>
    <s v="Prod645"/>
    <n v="14.135999999999999"/>
    <n v="3"/>
    <n v="0.2"/>
    <n v="4.2408000000000001"/>
    <n v="9.8951999999999991"/>
  </r>
  <r>
    <n v="4627"/>
    <s v="CA-2016-101336"/>
    <x v="1058"/>
    <x v="1"/>
    <s v="VEN02"/>
    <s v="CK-12760"/>
    <s v="OFF-ST-10003455"/>
    <x v="1"/>
    <x v="4"/>
    <s v="Prod1425"/>
    <n v="77.55"/>
    <n v="5"/>
    <n v="0"/>
    <n v="20.163"/>
    <n v="57.387"/>
  </r>
  <r>
    <n v="4628"/>
    <s v="CA-2016-101336"/>
    <x v="1058"/>
    <x v="1"/>
    <s v="VEN05"/>
    <s v="CK-12760"/>
    <s v="OFF-ST-10000876"/>
    <x v="1"/>
    <x v="4"/>
    <s v="Prod1425"/>
    <n v="24.88"/>
    <n v="2"/>
    <n v="0"/>
    <n v="6.9664000000000001"/>
    <n v="17.913599999999999"/>
  </r>
  <r>
    <n v="4629"/>
    <s v="CA-2016-101336"/>
    <x v="1058"/>
    <x v="1"/>
    <s v="VEN03"/>
    <s v="CK-12760"/>
    <s v="OFF-AR-10003582"/>
    <x v="1"/>
    <x v="6"/>
    <s v="Prod1819"/>
    <n v="140.75"/>
    <n v="5"/>
    <n v="0"/>
    <n v="39.409999999999997"/>
    <n v="101.34"/>
  </r>
  <r>
    <n v="4630"/>
    <s v="CA-2016-101336"/>
    <x v="1058"/>
    <x v="1"/>
    <s v="VEN03"/>
    <s v="CK-12760"/>
    <s v="OFF-ST-10004258"/>
    <x v="1"/>
    <x v="4"/>
    <s v="Prod1425"/>
    <n v="36.630000000000003"/>
    <n v="3"/>
    <n v="0"/>
    <n v="9.8901000000000003"/>
    <n v="26.739900000000002"/>
  </r>
  <r>
    <n v="4631"/>
    <s v="US-2015-126235"/>
    <x v="526"/>
    <x v="3"/>
    <s v="VEN03"/>
    <s v="GA-14725"/>
    <s v="FUR-FU-10000719"/>
    <x v="0"/>
    <x v="5"/>
    <s v="Prod1819"/>
    <n v="17.14"/>
    <n v="2"/>
    <n v="0"/>
    <n v="6.1703999999999999"/>
    <n v="10.9696"/>
  </r>
  <r>
    <n v="4632"/>
    <s v="CA-2017-168396"/>
    <x v="527"/>
    <x v="0"/>
    <s v="VEN02"/>
    <s v="BD-11725"/>
    <s v="OFF-LA-10001297"/>
    <x v="1"/>
    <x v="2"/>
    <s v="Prod1839"/>
    <n v="51.75"/>
    <n v="5"/>
    <n v="0"/>
    <n v="24.84"/>
    <n v="26.91"/>
  </r>
  <r>
    <n v="4633"/>
    <s v="CA-2017-168396"/>
    <x v="527"/>
    <x v="0"/>
    <s v="VEN04"/>
    <s v="BD-11725"/>
    <s v="FUR-FU-10000723"/>
    <x v="0"/>
    <x v="5"/>
    <s v="Prod1819"/>
    <n v="123.96"/>
    <n v="3"/>
    <n v="0"/>
    <n v="11.1564"/>
    <n v="112.80359999999999"/>
  </r>
  <r>
    <n v="4634"/>
    <s v="CA-2015-130456"/>
    <x v="722"/>
    <x v="1"/>
    <s v="VEN03"/>
    <s v="DS-13180"/>
    <s v="FUR-BO-10003893"/>
    <x v="0"/>
    <x v="0"/>
    <s v="Prod889"/>
    <n v="586.39800000000002"/>
    <n v="6"/>
    <n v="0.15"/>
    <n v="34.494"/>
    <n v="551.904"/>
  </r>
  <r>
    <n v="4635"/>
    <s v="CA-2015-130456"/>
    <x v="722"/>
    <x v="1"/>
    <s v="VEN02"/>
    <s v="DS-13180"/>
    <s v="OFF-ST-10000736"/>
    <x v="1"/>
    <x v="4"/>
    <s v="Prod1425"/>
    <n v="80.98"/>
    <n v="1"/>
    <n v="0"/>
    <n v="3.2391999999999999"/>
    <n v="77.740800000000007"/>
  </r>
  <r>
    <n v="4636"/>
    <s v="CA-2017-116288"/>
    <x v="875"/>
    <x v="1"/>
    <s v="VEN02"/>
    <s v="BS-11380"/>
    <s v="OFF-ST-10000736"/>
    <x v="1"/>
    <x v="4"/>
    <s v="Prod1425"/>
    <n v="242.94"/>
    <n v="3"/>
    <n v="0"/>
    <n v="9.7175999999999991"/>
    <n v="233.22239999999999"/>
  </r>
  <r>
    <n v="4637"/>
    <s v="CA-2017-168228"/>
    <x v="809"/>
    <x v="2"/>
    <s v="VEN02"/>
    <s v="AP-10915"/>
    <s v="OFF-AR-10003373"/>
    <x v="1"/>
    <x v="6"/>
    <s v="Prod1819"/>
    <n v="123.92"/>
    <n v="4"/>
    <n v="0"/>
    <n v="33.458399999999997"/>
    <n v="90.461600000000004"/>
  </r>
  <r>
    <n v="4638"/>
    <s v="CA-2017-168228"/>
    <x v="809"/>
    <x v="2"/>
    <s v="VEN05"/>
    <s v="AP-10915"/>
    <s v="OFF-AR-10000390"/>
    <x v="1"/>
    <x v="6"/>
    <s v="Prod1819"/>
    <n v="12.39"/>
    <n v="3"/>
    <n v="0"/>
    <n v="5.6993999999999998"/>
    <n v="6.6906000000000008"/>
  </r>
  <r>
    <n v="4639"/>
    <s v="CA-2017-168228"/>
    <x v="809"/>
    <x v="2"/>
    <s v="VEN01"/>
    <s v="AP-10915"/>
    <s v="OFF-AR-10001725"/>
    <x v="1"/>
    <x v="6"/>
    <s v="Prod1819"/>
    <n v="47.3"/>
    <n v="2"/>
    <n v="0"/>
    <n v="12.298"/>
    <n v="35.001999999999995"/>
  </r>
  <r>
    <n v="4640"/>
    <s v="CA-2016-102162"/>
    <x v="1069"/>
    <x v="1"/>
    <s v="VEN03"/>
    <s v="JF-15565"/>
    <s v="TEC-CO-10001943"/>
    <x v="2"/>
    <x v="16"/>
    <s v="Prod1460"/>
    <n v="1599.92"/>
    <n v="8"/>
    <n v="0"/>
    <n v="751.9624"/>
    <n v="847.95760000000007"/>
  </r>
  <r>
    <n v="4641"/>
    <s v="CA-2016-102162"/>
    <x v="1069"/>
    <x v="1"/>
    <s v="VEN03"/>
    <s v="JF-15565"/>
    <s v="OFF-EN-10002312"/>
    <x v="1"/>
    <x v="12"/>
    <s v="Prod1839"/>
    <n v="11.09"/>
    <n v="1"/>
    <n v="0"/>
    <n v="5.4340999999999999"/>
    <n v="5.6558999999999999"/>
  </r>
  <r>
    <n v="4642"/>
    <s v="CA-2017-130141"/>
    <x v="188"/>
    <x v="0"/>
    <s v="VEN01"/>
    <s v="HA-14905"/>
    <s v="OFF-BI-10000831"/>
    <x v="1"/>
    <x v="8"/>
    <s v="Prod1819"/>
    <n v="3.1680000000000001"/>
    <n v="4"/>
    <n v="0.7"/>
    <n v="-2.5344000000000002"/>
    <n v="5.7024000000000008"/>
  </r>
  <r>
    <n v="4643"/>
    <s v="CA-2017-130141"/>
    <x v="188"/>
    <x v="0"/>
    <s v="VEN02"/>
    <s v="HA-14905"/>
    <s v="FUR-CH-10000749"/>
    <x v="0"/>
    <x v="1"/>
    <s v="Prod645"/>
    <n v="579.13599999999997"/>
    <n v="4"/>
    <n v="0.2"/>
    <n v="-28.956800000000001"/>
    <n v="608.09280000000001"/>
  </r>
  <r>
    <n v="4644"/>
    <s v="CA-2015-147501"/>
    <x v="1066"/>
    <x v="1"/>
    <s v="VEN03"/>
    <s v="Co-12640"/>
    <s v="OFF-BI-10002003"/>
    <x v="1"/>
    <x v="8"/>
    <s v="Prod1841"/>
    <n v="6.3680000000000003"/>
    <n v="2"/>
    <n v="0.2"/>
    <n v="2.1492"/>
    <n v="4.2187999999999999"/>
  </r>
  <r>
    <n v="4645"/>
    <s v="CA-2015-147501"/>
    <x v="1066"/>
    <x v="1"/>
    <s v="VEN02"/>
    <s v="Co-12640"/>
    <s v="TEC-MA-10001972"/>
    <x v="2"/>
    <x v="15"/>
    <s v="Prod1272"/>
    <n v="558.4"/>
    <n v="2"/>
    <n v="0.2"/>
    <n v="41.88"/>
    <n v="516.52"/>
  </r>
  <r>
    <n v="4646"/>
    <s v="CA-2016-143910"/>
    <x v="1070"/>
    <x v="1"/>
    <s v="VEN03"/>
    <s v="BC-11125"/>
    <s v="FUR-CH-10000225"/>
    <x v="0"/>
    <x v="1"/>
    <s v="Prod889"/>
    <n v="145.76400000000001"/>
    <n v="2"/>
    <n v="0.1"/>
    <n v="-8.0980000000000008"/>
    <n v="153.86200000000002"/>
  </r>
  <r>
    <n v="4647"/>
    <s v="CA-2014-146885"/>
    <x v="1071"/>
    <x v="1"/>
    <s v="VEN04"/>
    <s v="EB-13840"/>
    <s v="OFF-PA-10001622"/>
    <x v="1"/>
    <x v="10"/>
    <s v="Prod998"/>
    <n v="13.62"/>
    <n v="3"/>
    <n v="0"/>
    <n v="6.1289999999999996"/>
    <n v="7.4909999999999997"/>
  </r>
  <r>
    <n v="4648"/>
    <s v="CA-2016-139556"/>
    <x v="249"/>
    <x v="1"/>
    <s v="VEN03"/>
    <s v="DB-13360"/>
    <s v="FUR-CH-10004983"/>
    <x v="0"/>
    <x v="1"/>
    <s v="Prod645"/>
    <n v="434.64600000000002"/>
    <n v="3"/>
    <n v="0.1"/>
    <n v="62.782200000000003"/>
    <n v="371.86380000000003"/>
  </r>
  <r>
    <n v="4649"/>
    <s v="CA-2017-129357"/>
    <x v="1049"/>
    <x v="1"/>
    <s v="VEN01"/>
    <s v="KB-16585"/>
    <s v="OFF-PA-10003228"/>
    <x v="1"/>
    <x v="10"/>
    <s v="Prod1483"/>
    <n v="440.19"/>
    <n v="9"/>
    <n v="0"/>
    <n v="206.88929999999999"/>
    <n v="233.30070000000001"/>
  </r>
  <r>
    <n v="4650"/>
    <s v="CA-2017-129357"/>
    <x v="1049"/>
    <x v="1"/>
    <s v="VEN03"/>
    <s v="KB-16585"/>
    <s v="OFF-SU-10004498"/>
    <x v="1"/>
    <x v="14"/>
    <s v="Prod1425"/>
    <n v="64.400000000000006"/>
    <n v="5"/>
    <n v="0"/>
    <n v="1.9319999999999999"/>
    <n v="62.468000000000004"/>
  </r>
  <r>
    <n v="4651"/>
    <s v="CA-2017-150987"/>
    <x v="102"/>
    <x v="1"/>
    <s v="VEN04"/>
    <s v="AH-10120"/>
    <s v="OFF-PA-10001878"/>
    <x v="1"/>
    <x v="10"/>
    <s v="Prod1856"/>
    <n v="244.55"/>
    <n v="5"/>
    <n v="0"/>
    <n v="114.9385"/>
    <n v="129.61150000000001"/>
  </r>
  <r>
    <n v="4652"/>
    <s v="CA-2017-150987"/>
    <x v="102"/>
    <x v="1"/>
    <s v="VEN05"/>
    <s v="AH-10120"/>
    <s v="OFF-PA-10002923"/>
    <x v="1"/>
    <x v="10"/>
    <s v="Prod1483"/>
    <n v="195.76"/>
    <n v="4"/>
    <n v="0"/>
    <n v="97.88"/>
    <n v="97.88"/>
  </r>
  <r>
    <n v="4653"/>
    <s v="CA-2017-132647"/>
    <x v="318"/>
    <x v="1"/>
    <s v="VEN05"/>
    <s v="GH-14410"/>
    <s v="OFF-PA-10001838"/>
    <x v="1"/>
    <x v="10"/>
    <s v="Prod1856"/>
    <n v="11.76"/>
    <n v="2"/>
    <n v="0"/>
    <n v="5.7624000000000004"/>
    <n v="5.9975999999999994"/>
  </r>
  <r>
    <n v="4654"/>
    <s v="CA-2017-132647"/>
    <x v="318"/>
    <x v="1"/>
    <s v="VEN02"/>
    <s v="GH-14410"/>
    <s v="OFF-ST-10003123"/>
    <x v="1"/>
    <x v="4"/>
    <s v="Prod1425"/>
    <n v="166.45"/>
    <n v="5"/>
    <n v="0"/>
    <n v="39.948"/>
    <n v="126.50199999999998"/>
  </r>
  <r>
    <n v="4655"/>
    <s v="CA-2017-159107"/>
    <x v="356"/>
    <x v="0"/>
    <s v="VEN03"/>
    <s v="KT-16480"/>
    <s v="OFF-FA-10001332"/>
    <x v="1"/>
    <x v="13"/>
    <s v="Prod1839"/>
    <n v="2.88"/>
    <n v="1"/>
    <n v="0"/>
    <n v="1.3535999999999999"/>
    <n v="1.5264"/>
  </r>
  <r>
    <n v="4656"/>
    <s v="CA-2014-160738"/>
    <x v="503"/>
    <x v="1"/>
    <s v="VEN03"/>
    <s v="KH-16330"/>
    <s v="OFF-ST-10003442"/>
    <x v="1"/>
    <x v="4"/>
    <s v="Prod1425"/>
    <n v="45.247999999999998"/>
    <n v="2"/>
    <n v="0.2"/>
    <n v="3.9592000000000001"/>
    <n v="41.288799999999995"/>
  </r>
  <r>
    <n v="4657"/>
    <s v="CA-2015-112130"/>
    <x v="531"/>
    <x v="1"/>
    <s v="VEN04"/>
    <s v="SV-20785"/>
    <s v="OFF-AR-10001468"/>
    <x v="1"/>
    <x v="6"/>
    <s v="Prod1819"/>
    <n v="59.904000000000003"/>
    <n v="2"/>
    <n v="0.2"/>
    <n v="14.2272"/>
    <n v="45.6768"/>
  </r>
  <r>
    <n v="4658"/>
    <s v="CA-2015-112130"/>
    <x v="531"/>
    <x v="1"/>
    <s v="VEN04"/>
    <s v="SV-20785"/>
    <s v="OFF-AP-10003266"/>
    <x v="1"/>
    <x v="9"/>
    <s v="Prod1819"/>
    <n v="23.696000000000002"/>
    <n v="2"/>
    <n v="0.2"/>
    <n v="6.5164"/>
    <n v="17.179600000000001"/>
  </r>
  <r>
    <n v="4659"/>
    <s v="CA-2015-112130"/>
    <x v="531"/>
    <x v="1"/>
    <s v="VEN02"/>
    <s v="SV-20785"/>
    <s v="OFF-PA-10002230"/>
    <x v="1"/>
    <x v="10"/>
    <s v="Prod1856"/>
    <n v="7.968"/>
    <n v="2"/>
    <n v="0.2"/>
    <n v="2.8883999999999999"/>
    <n v="5.0796000000000001"/>
  </r>
  <r>
    <n v="4660"/>
    <s v="CA-2015-112130"/>
    <x v="531"/>
    <x v="1"/>
    <s v="VEN02"/>
    <s v="SV-20785"/>
    <s v="OFF-AP-10003622"/>
    <x v="1"/>
    <x v="9"/>
    <s v="Prod1819"/>
    <n v="18.2"/>
    <n v="7"/>
    <n v="0.2"/>
    <n v="2.0474999999999999"/>
    <n v="16.1525"/>
  </r>
  <r>
    <n v="4661"/>
    <s v="CA-2015-112130"/>
    <x v="531"/>
    <x v="1"/>
    <s v="VEN01"/>
    <s v="SV-20785"/>
    <s v="TEC-AC-10001542"/>
    <x v="2"/>
    <x v="11"/>
    <s v="Prod1425"/>
    <n v="27.552"/>
    <n v="3"/>
    <n v="0.2"/>
    <n v="-0.34439999999999998"/>
    <n v="27.8964"/>
  </r>
  <r>
    <n v="4662"/>
    <s v="CA-2015-112130"/>
    <x v="531"/>
    <x v="1"/>
    <s v="VEN05"/>
    <s v="SV-20785"/>
    <s v="FUR-CH-10002965"/>
    <x v="0"/>
    <x v="1"/>
    <s v="Prod645"/>
    <n v="844.11599999999999"/>
    <n v="6"/>
    <n v="0.3"/>
    <n v="-36.176400000000001"/>
    <n v="880.29240000000004"/>
  </r>
  <r>
    <n v="4663"/>
    <s v="CA-2015-112130"/>
    <x v="531"/>
    <x v="1"/>
    <s v="VEN03"/>
    <s v="SV-20785"/>
    <s v="OFF-ST-10000563"/>
    <x v="1"/>
    <x v="4"/>
    <s v="Prod1425"/>
    <n v="76.751999999999995"/>
    <n v="3"/>
    <n v="0.2"/>
    <n v="-9.5939999999999994"/>
    <n v="86.345999999999989"/>
  </r>
  <r>
    <n v="4664"/>
    <s v="CA-2016-111409"/>
    <x v="42"/>
    <x v="1"/>
    <s v="VEN02"/>
    <s v="PO-18850"/>
    <s v="OFF-LA-10002787"/>
    <x v="1"/>
    <x v="2"/>
    <s v="Prod998"/>
    <n v="3"/>
    <n v="1"/>
    <n v="0.2"/>
    <n v="1.05"/>
    <n v="1.95"/>
  </r>
  <r>
    <n v="4665"/>
    <s v="CA-2016-116232"/>
    <x v="750"/>
    <x v="1"/>
    <s v="VEN04"/>
    <s v="AC-10450"/>
    <s v="OFF-BI-10004022"/>
    <x v="1"/>
    <x v="8"/>
    <s v="Prod1841"/>
    <n v="7.5060000000000002"/>
    <n v="9"/>
    <n v="0.7"/>
    <n v="-6.0048000000000004"/>
    <n v="13.5108"/>
  </r>
  <r>
    <n v="4666"/>
    <s v="CA-2016-116232"/>
    <x v="750"/>
    <x v="1"/>
    <s v="VEN04"/>
    <s v="AC-10450"/>
    <s v="OFF-LA-10001158"/>
    <x v="1"/>
    <x v="2"/>
    <s v="Prod1839"/>
    <n v="16.559999999999999"/>
    <n v="2"/>
    <n v="0.2"/>
    <n v="5.7960000000000003"/>
    <n v="10.763999999999999"/>
  </r>
  <r>
    <n v="4667"/>
    <s v="CA-2016-116547"/>
    <x v="1072"/>
    <x v="1"/>
    <s v="VEN01"/>
    <s v="KB-16585"/>
    <s v="FUR-FU-10000076"/>
    <x v="0"/>
    <x v="5"/>
    <s v="Prod645"/>
    <n v="79.92"/>
    <n v="4"/>
    <n v="0"/>
    <n v="34.365600000000001"/>
    <n v="45.554400000000001"/>
  </r>
  <r>
    <n v="4668"/>
    <s v="CA-2016-116547"/>
    <x v="1072"/>
    <x v="1"/>
    <s v="VEN01"/>
    <s v="KB-16585"/>
    <s v="TEC-AC-10002335"/>
    <x v="2"/>
    <x v="11"/>
    <s v="Prod1425"/>
    <n v="69.98"/>
    <n v="2"/>
    <n v="0"/>
    <n v="13.296200000000001"/>
    <n v="56.683800000000005"/>
  </r>
  <r>
    <n v="4669"/>
    <s v="US-2017-133200"/>
    <x v="676"/>
    <x v="1"/>
    <s v="VEN05"/>
    <s v="DB-13555"/>
    <s v="OFF-BI-10002827"/>
    <x v="1"/>
    <x v="8"/>
    <s v="Prod1841"/>
    <n v="11.06"/>
    <n v="10"/>
    <n v="0.8"/>
    <n v="-18.802"/>
    <n v="29.862000000000002"/>
  </r>
  <r>
    <n v="4670"/>
    <s v="US-2017-133200"/>
    <x v="676"/>
    <x v="1"/>
    <s v="VEN05"/>
    <s v="DB-13555"/>
    <s v="FUR-BO-10001601"/>
    <x v="0"/>
    <x v="0"/>
    <e v="#N/A"/>
    <n v="623.46479999999997"/>
    <n v="7"/>
    <n v="0.32"/>
    <n v="-119.1918"/>
    <n v="742.65660000000003"/>
  </r>
  <r>
    <n v="4671"/>
    <s v="US-2017-133200"/>
    <x v="676"/>
    <x v="1"/>
    <s v="VEN03"/>
    <s v="DB-13555"/>
    <s v="OFF-ST-10001932"/>
    <x v="1"/>
    <x v="4"/>
    <s v="Prod1425"/>
    <n v="772.68"/>
    <n v="5"/>
    <n v="0.2"/>
    <n v="-57.951000000000001"/>
    <n v="830.63099999999997"/>
  </r>
  <r>
    <n v="4672"/>
    <s v="CA-2016-133550"/>
    <x v="1011"/>
    <x v="1"/>
    <s v="VEN05"/>
    <s v="KL-16645"/>
    <s v="OFF-AP-10001005"/>
    <x v="1"/>
    <x v="9"/>
    <s v="Prod1819"/>
    <n v="283.14"/>
    <n v="4"/>
    <n v="0.1"/>
    <n v="72.358000000000004"/>
    <n v="210.78199999999998"/>
  </r>
  <r>
    <n v="4673"/>
    <s v="CA-2016-133550"/>
    <x v="1011"/>
    <x v="1"/>
    <s v="VEN05"/>
    <s v="KL-16645"/>
    <s v="TEC-PH-10004042"/>
    <x v="2"/>
    <x v="7"/>
    <s v="Prod154"/>
    <n v="635.96"/>
    <n v="4"/>
    <n v="0"/>
    <n v="165.34960000000001"/>
    <n v="470.61040000000003"/>
  </r>
  <r>
    <n v="4674"/>
    <s v="CA-2016-133550"/>
    <x v="1011"/>
    <x v="1"/>
    <s v="VEN05"/>
    <s v="KL-16645"/>
    <s v="TEC-PH-10001079"/>
    <x v="2"/>
    <x v="7"/>
    <s v="Prod1458"/>
    <n v="118.99"/>
    <n v="1"/>
    <n v="0"/>
    <n v="33.3172"/>
    <n v="85.672799999999995"/>
  </r>
  <r>
    <n v="4675"/>
    <s v="CA-2016-133550"/>
    <x v="1011"/>
    <x v="1"/>
    <s v="VEN03"/>
    <s v="KL-16645"/>
    <s v="FUR-FU-10002918"/>
    <x v="0"/>
    <x v="5"/>
    <s v="Prod1819"/>
    <n v="272.94"/>
    <n v="3"/>
    <n v="0"/>
    <n v="30.023399999999999"/>
    <n v="242.91659999999999"/>
  </r>
  <r>
    <n v="4676"/>
    <s v="CA-2017-139416"/>
    <x v="655"/>
    <x v="0"/>
    <s v="VEN04"/>
    <s v="AG-10270"/>
    <s v="FUR-FU-10003832"/>
    <x v="0"/>
    <x v="5"/>
    <s v="Prod1819"/>
    <n v="15.007999999999999"/>
    <n v="2"/>
    <n v="0.2"/>
    <n v="1.5007999999999999"/>
    <n v="13.507199999999999"/>
  </r>
  <r>
    <n v="4677"/>
    <s v="CA-2014-114510"/>
    <x v="247"/>
    <x v="1"/>
    <s v="VEN05"/>
    <s v="JF-15295"/>
    <s v="OFF-BI-10001617"/>
    <x v="1"/>
    <x v="8"/>
    <s v="Prod1819"/>
    <n v="33.088000000000001"/>
    <n v="4"/>
    <n v="0.2"/>
    <n v="11.167199999999999"/>
    <n v="21.9208"/>
  </r>
  <r>
    <n v="4678"/>
    <s v="CA-2014-114510"/>
    <x v="247"/>
    <x v="1"/>
    <s v="VEN02"/>
    <s v="JF-15295"/>
    <s v="OFF-ST-10000736"/>
    <x v="1"/>
    <x v="4"/>
    <s v="Prod1425"/>
    <n v="80.98"/>
    <n v="1"/>
    <n v="0"/>
    <n v="3.2391999999999999"/>
    <n v="77.740800000000007"/>
  </r>
  <r>
    <n v="4679"/>
    <s v="CA-2014-114510"/>
    <x v="247"/>
    <x v="1"/>
    <s v="VEN02"/>
    <s v="JF-15295"/>
    <s v="TEC-AC-10004877"/>
    <x v="2"/>
    <x v="11"/>
    <s v="Prod1460"/>
    <n v="82.8"/>
    <n v="12"/>
    <n v="0"/>
    <n v="6.6239999999999997"/>
    <n v="76.176000000000002"/>
  </r>
  <r>
    <n v="4680"/>
    <s v="CA-2014-114510"/>
    <x v="247"/>
    <x v="1"/>
    <s v="VEN05"/>
    <s v="JF-15295"/>
    <s v="OFF-ST-10003221"/>
    <x v="1"/>
    <x v="4"/>
    <s v="Prod1425"/>
    <n v="21.36"/>
    <n v="2"/>
    <n v="0"/>
    <n v="5.7671999999999999"/>
    <n v="15.5928"/>
  </r>
  <r>
    <n v="4681"/>
    <s v="CA-2014-114510"/>
    <x v="247"/>
    <x v="1"/>
    <s v="VEN03"/>
    <s v="JF-15295"/>
    <s v="OFF-BI-10003007"/>
    <x v="1"/>
    <x v="8"/>
    <s v="Prod1841"/>
    <n v="62.048000000000002"/>
    <n v="2"/>
    <n v="0.2"/>
    <n v="20.165600000000001"/>
    <n v="41.882400000000004"/>
  </r>
  <r>
    <n v="4682"/>
    <s v="CA-2016-169215"/>
    <x v="461"/>
    <x v="0"/>
    <s v="VEN02"/>
    <s v="RE-19450"/>
    <s v="OFF-FA-10000936"/>
    <x v="1"/>
    <x v="13"/>
    <s v="Prod1839"/>
    <n v="29.61"/>
    <n v="9"/>
    <n v="0"/>
    <n v="13.3245"/>
    <n v="16.285499999999999"/>
  </r>
  <r>
    <n v="4683"/>
    <s v="CA-2016-127698"/>
    <x v="417"/>
    <x v="3"/>
    <s v="VEN02"/>
    <s v="MV-18190"/>
    <s v="TEC-PH-10003811"/>
    <x v="2"/>
    <x v="7"/>
    <s v="Prod154"/>
    <n v="863.928"/>
    <n v="9"/>
    <n v="0.2"/>
    <n v="86.392799999999994"/>
    <n v="777.53520000000003"/>
  </r>
  <r>
    <n v="4684"/>
    <s v="CA-2016-159912"/>
    <x v="143"/>
    <x v="1"/>
    <s v="VEN05"/>
    <s v="GB-14530"/>
    <s v="FUR-TA-10004152"/>
    <x v="0"/>
    <x v="3"/>
    <s v="Prod1819"/>
    <n v="241.92"/>
    <n v="4"/>
    <n v="0.4"/>
    <n v="-56.448"/>
    <n v="298.36799999999999"/>
  </r>
  <r>
    <n v="4685"/>
    <s v="CA-2016-159912"/>
    <x v="143"/>
    <x v="1"/>
    <s v="VEN01"/>
    <s v="GB-14530"/>
    <s v="FUR-BO-10002853"/>
    <x v="0"/>
    <x v="0"/>
    <s v="Prod889"/>
    <n v="163.88"/>
    <n v="4"/>
    <n v="0.5"/>
    <n v="-81.94"/>
    <n v="245.82"/>
  </r>
  <r>
    <n v="4686"/>
    <s v="CA-2016-159912"/>
    <x v="143"/>
    <x v="1"/>
    <s v="VEN04"/>
    <s v="GB-14530"/>
    <s v="OFF-BI-10002071"/>
    <x v="1"/>
    <x v="8"/>
    <s v="Prod1841"/>
    <n v="3.4860000000000002"/>
    <n v="2"/>
    <n v="0.7"/>
    <n v="-2.7888000000000002"/>
    <n v="6.2748000000000008"/>
  </r>
  <r>
    <n v="4687"/>
    <s v="CA-2016-159912"/>
    <x v="143"/>
    <x v="1"/>
    <s v="VEN04"/>
    <s v="GB-14530"/>
    <s v="OFF-FA-10000053"/>
    <x v="1"/>
    <x v="13"/>
    <s v="Prod1839"/>
    <n v="10.584"/>
    <n v="7"/>
    <n v="0.2"/>
    <n v="-2.3814000000000002"/>
    <n v="12.965399999999999"/>
  </r>
  <r>
    <n v="4688"/>
    <s v="CA-2016-101987"/>
    <x v="991"/>
    <x v="1"/>
    <s v="VEN02"/>
    <s v="HL-15040"/>
    <s v="TEC-PH-10001305"/>
    <x v="2"/>
    <x v="7"/>
    <s v="Prod1458"/>
    <n v="440.91"/>
    <n v="9"/>
    <n v="0"/>
    <n v="123.45480000000001"/>
    <n v="317.45519999999999"/>
  </r>
  <r>
    <n v="4689"/>
    <s v="US-2017-154851"/>
    <x v="1026"/>
    <x v="1"/>
    <s v="VEN04"/>
    <s v="BP-11155"/>
    <s v="OFF-BI-10001525"/>
    <x v="1"/>
    <x v="8"/>
    <s v="Prod1819"/>
    <n v="5.7149999999999999"/>
    <n v="5"/>
    <n v="0.7"/>
    <n v="-4.7625000000000002"/>
    <n v="10.477499999999999"/>
  </r>
  <r>
    <n v="4690"/>
    <s v="CA-2014-138681"/>
    <x v="1073"/>
    <x v="2"/>
    <s v="VEN05"/>
    <s v="CT-11995"/>
    <s v="FUR-FU-10001876"/>
    <x v="0"/>
    <x v="5"/>
    <s v="Prod1819"/>
    <n v="51.968000000000004"/>
    <n v="2"/>
    <n v="0.2"/>
    <n v="10.393599999999999"/>
    <n v="41.574400000000004"/>
  </r>
  <r>
    <n v="4691"/>
    <s v="CA-2014-138681"/>
    <x v="1073"/>
    <x v="2"/>
    <s v="VEN05"/>
    <s v="CT-11995"/>
    <s v="TEC-AC-10003628"/>
    <x v="2"/>
    <x v="11"/>
    <s v="Prod1425"/>
    <n v="71.975999999999999"/>
    <n v="3"/>
    <n v="0.2"/>
    <n v="21.5928"/>
    <n v="50.383200000000002"/>
  </r>
  <r>
    <n v="4692"/>
    <s v="CA-2014-138681"/>
    <x v="1073"/>
    <x v="2"/>
    <s v="VEN03"/>
    <s v="CT-11995"/>
    <s v="FUR-CH-10004860"/>
    <x v="0"/>
    <x v="1"/>
    <s v="Prod645"/>
    <n v="242.352"/>
    <n v="3"/>
    <n v="0.2"/>
    <n v="-42.4116"/>
    <n v="284.7636"/>
  </r>
  <r>
    <n v="4693"/>
    <s v="CA-2014-138681"/>
    <x v="1073"/>
    <x v="2"/>
    <s v="VEN03"/>
    <s v="CT-11995"/>
    <s v="OFF-PA-10000357"/>
    <x v="1"/>
    <x v="10"/>
    <s v="Prod998"/>
    <n v="221.92"/>
    <n v="5"/>
    <n v="0.2"/>
    <n v="77.671999999999997"/>
    <n v="144.24799999999999"/>
  </r>
  <r>
    <n v="4694"/>
    <s v="CA-2014-138681"/>
    <x v="1073"/>
    <x v="2"/>
    <s v="VEN04"/>
    <s v="CT-11995"/>
    <s v="OFF-PA-10003270"/>
    <x v="1"/>
    <x v="10"/>
    <s v="Prod1483"/>
    <n v="8.4480000000000004"/>
    <n v="2"/>
    <n v="0.2"/>
    <n v="2.64"/>
    <n v="5.8079999999999998"/>
  </r>
  <r>
    <n v="4695"/>
    <s v="US-2015-138121"/>
    <x v="374"/>
    <x v="3"/>
    <s v="VEN05"/>
    <s v="JL-15835"/>
    <s v="OFF-BI-10000320"/>
    <x v="1"/>
    <x v="8"/>
    <s v="Prod1819"/>
    <n v="29.52"/>
    <n v="4"/>
    <n v="0"/>
    <n v="14.4648"/>
    <n v="15.055199999999999"/>
  </r>
  <r>
    <n v="4696"/>
    <s v="US-2015-138121"/>
    <x v="374"/>
    <x v="3"/>
    <s v="VEN04"/>
    <s v="JL-15835"/>
    <s v="FUR-CH-10003846"/>
    <x v="0"/>
    <x v="1"/>
    <s v="Prod645"/>
    <n v="302.94"/>
    <n v="3"/>
    <n v="0"/>
    <n v="48.470399999999998"/>
    <n v="254.46960000000001"/>
  </r>
  <r>
    <n v="4697"/>
    <s v="US-2015-138121"/>
    <x v="374"/>
    <x v="3"/>
    <s v="VEN01"/>
    <s v="JL-15835"/>
    <s v="FUR-CH-10004875"/>
    <x v="0"/>
    <x v="1"/>
    <s v="Prod645"/>
    <n v="142.36000000000001"/>
    <n v="2"/>
    <n v="0"/>
    <n v="38.437199999999997"/>
    <n v="103.92280000000002"/>
  </r>
  <r>
    <n v="4698"/>
    <s v="US-2015-138121"/>
    <x v="374"/>
    <x v="3"/>
    <s v="VEN03"/>
    <s v="JL-15835"/>
    <s v="FUR-CH-10003817"/>
    <x v="0"/>
    <x v="1"/>
    <s v="Prod645"/>
    <n v="546.66"/>
    <n v="9"/>
    <n v="0"/>
    <n v="136.66499999999999"/>
    <n v="409.995"/>
  </r>
  <r>
    <n v="4699"/>
    <s v="US-2015-138121"/>
    <x v="374"/>
    <x v="3"/>
    <s v="VEN03"/>
    <s v="JL-15835"/>
    <s v="FUR-FU-10002116"/>
    <x v="0"/>
    <x v="5"/>
    <s v="Prod1819"/>
    <n v="212.13"/>
    <n v="3"/>
    <n v="0"/>
    <n v="14.8491"/>
    <n v="197.2809"/>
  </r>
  <r>
    <n v="4700"/>
    <s v="CA-2017-140298"/>
    <x v="808"/>
    <x v="1"/>
    <s v="VEN01"/>
    <s v="JK-16120"/>
    <s v="OFF-AR-10003481"/>
    <x v="1"/>
    <x v="6"/>
    <s v="Prod1819"/>
    <n v="5.2480000000000002"/>
    <n v="2"/>
    <n v="0.2"/>
    <n v="0.59040000000000004"/>
    <n v="4.6576000000000004"/>
  </r>
  <r>
    <n v="4701"/>
    <s v="CA-2017-140298"/>
    <x v="808"/>
    <x v="1"/>
    <s v="VEN03"/>
    <s v="JK-16120"/>
    <s v="OFF-ST-10004180"/>
    <x v="1"/>
    <x v="4"/>
    <s v="Prod1425"/>
    <n v="74.415999999999997"/>
    <n v="2"/>
    <n v="0.2"/>
    <n v="-14.8832"/>
    <n v="89.299199999999999"/>
  </r>
  <r>
    <n v="4702"/>
    <s v="CA-2017-140298"/>
    <x v="808"/>
    <x v="1"/>
    <s v="VEN04"/>
    <s v="JK-16120"/>
    <s v="OFF-PA-10003657"/>
    <x v="1"/>
    <x v="10"/>
    <s v="Prod1483"/>
    <n v="6.8479999999999999"/>
    <n v="2"/>
    <n v="0.2"/>
    <n v="2.14"/>
    <n v="4.7080000000000002"/>
  </r>
  <r>
    <n v="4703"/>
    <s v="CA-2017-140298"/>
    <x v="808"/>
    <x v="1"/>
    <s v="VEN02"/>
    <s v="JK-16120"/>
    <s v="FUR-FU-10001967"/>
    <x v="0"/>
    <x v="5"/>
    <s v="Prod1819"/>
    <n v="7.9960000000000004"/>
    <n v="1"/>
    <n v="0.6"/>
    <n v="-6.9965000000000002"/>
    <n v="14.9925"/>
  </r>
  <r>
    <n v="4704"/>
    <s v="CA-2016-166240"/>
    <x v="696"/>
    <x v="1"/>
    <s v="VEN04"/>
    <s v="DH-13075"/>
    <s v="OFF-AP-10002082"/>
    <x v="1"/>
    <x v="9"/>
    <s v="Prod1819"/>
    <n v="8.7119999999999997"/>
    <n v="2"/>
    <n v="0.8"/>
    <n v="-19.602"/>
    <n v="28.314"/>
  </r>
  <r>
    <n v="4705"/>
    <s v="CA-2016-158435"/>
    <x v="1074"/>
    <x v="2"/>
    <s v="VEN05"/>
    <s v="AG-10900"/>
    <s v="OFF-SU-10000381"/>
    <x v="1"/>
    <x v="14"/>
    <s v="Prod1425"/>
    <n v="65.17"/>
    <n v="7"/>
    <n v="0"/>
    <n v="18.8993"/>
    <n v="46.270700000000005"/>
  </r>
  <r>
    <n v="4706"/>
    <s v="CA-2016-158435"/>
    <x v="1074"/>
    <x v="2"/>
    <s v="VEN03"/>
    <s v="AG-10900"/>
    <s v="OFF-LA-10002475"/>
    <x v="1"/>
    <x v="2"/>
    <s v="Prod998"/>
    <n v="14.62"/>
    <n v="2"/>
    <n v="0"/>
    <n v="6.8714000000000004"/>
    <n v="7.7485999999999988"/>
  </r>
  <r>
    <n v="4707"/>
    <s v="CA-2016-158435"/>
    <x v="1074"/>
    <x v="2"/>
    <s v="VEN02"/>
    <s v="AG-10900"/>
    <s v="FUR-FU-10003975"/>
    <x v="0"/>
    <x v="5"/>
    <s v="Prod1819"/>
    <n v="173.24"/>
    <n v="4"/>
    <n v="0"/>
    <n v="17.324000000000002"/>
    <n v="155.916"/>
  </r>
  <r>
    <n v="4708"/>
    <s v="CA-2017-138149"/>
    <x v="569"/>
    <x v="2"/>
    <s v="VEN03"/>
    <s v="WB-21850"/>
    <s v="OFF-BI-10003091"/>
    <x v="1"/>
    <x v="8"/>
    <s v="Prod1841"/>
    <n v="895.92"/>
    <n v="5"/>
    <n v="0.2"/>
    <n v="302.37299999999999"/>
    <n v="593.54700000000003"/>
  </r>
  <r>
    <n v="4709"/>
    <s v="CA-2017-138149"/>
    <x v="569"/>
    <x v="2"/>
    <s v="VEN03"/>
    <s v="WB-21850"/>
    <s v="OFF-ST-10002974"/>
    <x v="1"/>
    <x v="4"/>
    <s v="Prod1425"/>
    <n v="130.71"/>
    <n v="3"/>
    <n v="0"/>
    <n v="39.213000000000001"/>
    <n v="91.497000000000014"/>
  </r>
  <r>
    <n v="4710"/>
    <s v="CA-2017-138149"/>
    <x v="569"/>
    <x v="2"/>
    <s v="VEN02"/>
    <s v="WB-21850"/>
    <s v="OFF-AR-10000255"/>
    <x v="1"/>
    <x v="6"/>
    <s v="Prod1819"/>
    <n v="11.68"/>
    <n v="2"/>
    <n v="0"/>
    <n v="3.0367999999999999"/>
    <n v="8.6432000000000002"/>
  </r>
  <r>
    <n v="4711"/>
    <s v="CA-2017-138149"/>
    <x v="569"/>
    <x v="2"/>
    <s v="VEN03"/>
    <s v="WB-21850"/>
    <s v="TEC-AC-10001284"/>
    <x v="2"/>
    <x v="11"/>
    <s v="Prod1425"/>
    <n v="62.31"/>
    <n v="3"/>
    <n v="0"/>
    <n v="22.4316"/>
    <n v="39.878399999999999"/>
  </r>
  <r>
    <n v="4712"/>
    <s v="CA-2014-112403"/>
    <x v="1075"/>
    <x v="3"/>
    <s v="VEN04"/>
    <s v="JO-15280"/>
    <s v="OFF-BI-10003529"/>
    <x v="1"/>
    <x v="8"/>
    <s v="Prod1841"/>
    <n v="0.85199999999999998"/>
    <n v="1"/>
    <n v="0.7"/>
    <n v="-0.59640000000000004"/>
    <n v="1.4483999999999999"/>
  </r>
  <r>
    <n v="4713"/>
    <s v="CA-2014-108273"/>
    <x v="444"/>
    <x v="1"/>
    <s v="VEN03"/>
    <s v="EJ-13720"/>
    <s v="OFF-PA-10000029"/>
    <x v="1"/>
    <x v="10"/>
    <s v="Prod998"/>
    <n v="36.287999999999997"/>
    <n v="7"/>
    <n v="0.2"/>
    <n v="12.700799999999999"/>
    <n v="23.587199999999996"/>
  </r>
  <r>
    <n v="4714"/>
    <s v="CA-2014-108273"/>
    <x v="444"/>
    <x v="1"/>
    <s v="VEN05"/>
    <s v="EJ-13720"/>
    <s v="FUR-FU-10002116"/>
    <x v="0"/>
    <x v="5"/>
    <s v="Prod1819"/>
    <n v="56.567999999999998"/>
    <n v="2"/>
    <n v="0.6"/>
    <n v="-74.952600000000004"/>
    <n v="131.5206"/>
  </r>
  <r>
    <n v="4715"/>
    <s v="CA-2017-121643"/>
    <x v="775"/>
    <x v="2"/>
    <s v="VEN04"/>
    <s v="AB-10105"/>
    <s v="TEC-PH-10002200"/>
    <x v="2"/>
    <x v="7"/>
    <s v="Prod1458"/>
    <n v="344.70400000000001"/>
    <n v="2"/>
    <n v="0.2"/>
    <n v="38.779200000000003"/>
    <n v="305.9248"/>
  </r>
  <r>
    <n v="4716"/>
    <s v="US-2015-122910"/>
    <x v="537"/>
    <x v="1"/>
    <s v="VEN03"/>
    <s v="LT-16765"/>
    <s v="TEC-PH-10000441"/>
    <x v="2"/>
    <x v="7"/>
    <s v="Prod1458"/>
    <n v="201.584"/>
    <n v="2"/>
    <n v="0.2"/>
    <n v="20.1584"/>
    <n v="181.4256"/>
  </r>
  <r>
    <n v="4717"/>
    <s v="CA-2017-143126"/>
    <x v="94"/>
    <x v="0"/>
    <s v="VEN05"/>
    <s v="CM-12655"/>
    <s v="FUR-TA-10002958"/>
    <x v="0"/>
    <x v="3"/>
    <s v="Prod1819"/>
    <n v="521.96"/>
    <n v="2"/>
    <n v="0"/>
    <n v="88.733199999999997"/>
    <n v="433.22680000000003"/>
  </r>
  <r>
    <n v="4718"/>
    <s v="CA-2015-129042"/>
    <x v="374"/>
    <x v="1"/>
    <s v="VEN01"/>
    <s v="EM-13960"/>
    <s v="OFF-AR-10001662"/>
    <x v="1"/>
    <x v="6"/>
    <s v="Prod1819"/>
    <n v="8.2200000000000006"/>
    <n v="3"/>
    <n v="0"/>
    <n v="2.2193999999999998"/>
    <n v="6.0006000000000004"/>
  </r>
  <r>
    <n v="4719"/>
    <s v="CA-2015-109736"/>
    <x v="1076"/>
    <x v="2"/>
    <s v="VEN01"/>
    <s v="DJ-13420"/>
    <s v="OFF-PA-10004101"/>
    <x v="1"/>
    <x v="10"/>
    <s v="Prod35"/>
    <n v="45.36"/>
    <n v="7"/>
    <n v="0"/>
    <n v="21.7728"/>
    <n v="23.587199999999999"/>
  </r>
  <r>
    <n v="4720"/>
    <s v="CA-2015-142601"/>
    <x v="1077"/>
    <x v="0"/>
    <s v="VEN04"/>
    <s v="DE-13255"/>
    <s v="OFF-ST-10002756"/>
    <x v="1"/>
    <x v="4"/>
    <s v="Prod1425"/>
    <n v="947.17"/>
    <n v="7"/>
    <n v="0"/>
    <n v="9.4717000000000002"/>
    <n v="937.6982999999999"/>
  </r>
  <r>
    <n v="4721"/>
    <s v="CA-2015-142601"/>
    <x v="1077"/>
    <x v="0"/>
    <s v="VEN02"/>
    <s v="DE-13255"/>
    <s v="OFF-PA-10000483"/>
    <x v="1"/>
    <x v="10"/>
    <s v="Prod998"/>
    <n v="61.96"/>
    <n v="2"/>
    <n v="0"/>
    <n v="27.882000000000001"/>
    <n v="34.078000000000003"/>
  </r>
  <r>
    <n v="4722"/>
    <s v="CA-2014-106229"/>
    <x v="628"/>
    <x v="0"/>
    <s v="VEN04"/>
    <s v="NR-18550"/>
    <s v="FUR-TA-10002041"/>
    <x v="0"/>
    <x v="3"/>
    <s v="Prod1819"/>
    <n v="268.935"/>
    <n v="3"/>
    <n v="0.5"/>
    <n v="-209.76929999999999"/>
    <n v="478.70429999999999"/>
  </r>
  <r>
    <n v="4723"/>
    <s v="US-2017-135230"/>
    <x v="285"/>
    <x v="1"/>
    <s v="VEN01"/>
    <s v="CK-12325"/>
    <s v="OFF-AR-10001166"/>
    <x v="1"/>
    <x v="6"/>
    <s v="Prod1819"/>
    <n v="7.58"/>
    <n v="1"/>
    <n v="0"/>
    <n v="2.9561999999999999"/>
    <n v="4.6238000000000001"/>
  </r>
  <r>
    <n v="4724"/>
    <s v="CA-2016-159653"/>
    <x v="1078"/>
    <x v="3"/>
    <s v="VEN03"/>
    <s v="JF-15490"/>
    <s v="OFF-LA-10004345"/>
    <x v="1"/>
    <x v="2"/>
    <s v="Prod998"/>
    <n v="14.73"/>
    <n v="3"/>
    <n v="0"/>
    <n v="7.2176999999999998"/>
    <n v="7.5123000000000006"/>
  </r>
  <r>
    <n v="4725"/>
    <s v="CA-2016-131968"/>
    <x v="441"/>
    <x v="1"/>
    <s v="VEN03"/>
    <s v="LB-16795"/>
    <s v="OFF-BI-10002852"/>
    <x v="1"/>
    <x v="8"/>
    <s v="Prod1841"/>
    <n v="9.8879999999999999"/>
    <n v="2"/>
    <n v="0.7"/>
    <n v="-6.9215999999999998"/>
    <n v="16.8096"/>
  </r>
  <r>
    <n v="4726"/>
    <s v="CA-2016-131968"/>
    <x v="441"/>
    <x v="1"/>
    <s v="VEN05"/>
    <s v="LB-16795"/>
    <s v="OFF-AP-10001058"/>
    <x v="1"/>
    <x v="9"/>
    <s v="Prod1819"/>
    <n v="671.54399999999998"/>
    <n v="3"/>
    <n v="0.2"/>
    <n v="50.3658"/>
    <n v="621.17819999999995"/>
  </r>
  <r>
    <n v="4727"/>
    <s v="CA-2014-119151"/>
    <x v="695"/>
    <x v="0"/>
    <s v="VEN04"/>
    <s v="MP-18175"/>
    <s v="OFF-ST-10003470"/>
    <x v="1"/>
    <x v="4"/>
    <s v="Prod1425"/>
    <n v="1117.92"/>
    <n v="4"/>
    <n v="0"/>
    <n v="55.896000000000001"/>
    <n v="1062.0240000000001"/>
  </r>
  <r>
    <n v="4728"/>
    <s v="CA-2014-119151"/>
    <x v="695"/>
    <x v="0"/>
    <s v="VEN04"/>
    <s v="MP-18175"/>
    <s v="FUR-BO-10003159"/>
    <x v="0"/>
    <x v="0"/>
    <s v="Prod889"/>
    <n v="275.952"/>
    <n v="3"/>
    <n v="0.2"/>
    <n v="-37.943399999999997"/>
    <n v="313.8954"/>
  </r>
  <r>
    <n v="4729"/>
    <s v="CA-2014-123323"/>
    <x v="648"/>
    <x v="1"/>
    <s v="VEN04"/>
    <s v="LH-16900"/>
    <s v="OFF-BI-10003684"/>
    <x v="1"/>
    <x v="8"/>
    <s v="Prod1841"/>
    <n v="123.14400000000001"/>
    <n v="7"/>
    <n v="0.2"/>
    <n v="46.179000000000002"/>
    <n v="76.965000000000003"/>
  </r>
  <r>
    <n v="4730"/>
    <s v="CA-2016-124681"/>
    <x v="639"/>
    <x v="0"/>
    <s v="VEN02"/>
    <s v="SV-20935"/>
    <s v="TEC-AC-10000487"/>
    <x v="2"/>
    <x v="11"/>
    <s v="Prod1425"/>
    <n v="15.576000000000001"/>
    <n v="3"/>
    <n v="0.2"/>
    <n v="3.3098999999999998"/>
    <n v="12.266100000000002"/>
  </r>
  <r>
    <n v="4731"/>
    <s v="US-2015-103996"/>
    <x v="394"/>
    <x v="0"/>
    <s v="VEN02"/>
    <s v="RB-19435"/>
    <s v="OFF-PA-10001736"/>
    <x v="1"/>
    <x v="10"/>
    <s v="Prod998"/>
    <n v="212.64"/>
    <n v="6"/>
    <n v="0"/>
    <n v="99.940799999999996"/>
    <n v="112.69919999999999"/>
  </r>
  <r>
    <n v="4732"/>
    <s v="US-2015-103996"/>
    <x v="394"/>
    <x v="0"/>
    <s v="VEN04"/>
    <s v="RB-19435"/>
    <s v="OFF-PA-10001609"/>
    <x v="1"/>
    <x v="10"/>
    <s v="Prod998"/>
    <n v="9.8699999999999992"/>
    <n v="3"/>
    <n v="0"/>
    <n v="4.5401999999999996"/>
    <n v="5.3297999999999996"/>
  </r>
  <r>
    <n v="4733"/>
    <s v="US-2015-103996"/>
    <x v="394"/>
    <x v="0"/>
    <s v="VEN04"/>
    <s v="RB-19435"/>
    <s v="TEC-AC-10003116"/>
    <x v="2"/>
    <x v="11"/>
    <s v="Prod1425"/>
    <n v="53.25"/>
    <n v="3"/>
    <n v="0"/>
    <n v="20.767499999999998"/>
    <n v="32.482500000000002"/>
  </r>
  <r>
    <n v="4734"/>
    <s v="US-2015-103996"/>
    <x v="394"/>
    <x v="0"/>
    <s v="VEN01"/>
    <s v="RB-19435"/>
    <s v="FUR-FU-10004586"/>
    <x v="0"/>
    <x v="5"/>
    <s v="Prod1819"/>
    <n v="19.920000000000002"/>
    <n v="3"/>
    <n v="0"/>
    <n v="9.5616000000000003"/>
    <n v="10.358400000000001"/>
  </r>
  <r>
    <n v="4735"/>
    <s v="CA-2016-120530"/>
    <x v="361"/>
    <x v="1"/>
    <s v="VEN03"/>
    <s v="Dl-13600"/>
    <s v="FUR-CH-10000454"/>
    <x v="0"/>
    <x v="1"/>
    <s v="Prod645"/>
    <n v="658.74599999999998"/>
    <n v="3"/>
    <n v="0.1"/>
    <n v="146.38800000000001"/>
    <n v="512.35799999999995"/>
  </r>
  <r>
    <n v="4736"/>
    <s v="CA-2015-155054"/>
    <x v="959"/>
    <x v="1"/>
    <s v="VEN05"/>
    <s v="PS-19045"/>
    <s v="OFF-BI-10004970"/>
    <x v="1"/>
    <x v="8"/>
    <s v="Prod353"/>
    <n v="8.26"/>
    <n v="2"/>
    <n v="0"/>
    <n v="3.8822000000000001"/>
    <n v="4.3777999999999997"/>
  </r>
  <r>
    <n v="4737"/>
    <s v="CA-2015-155054"/>
    <x v="959"/>
    <x v="1"/>
    <s v="VEN01"/>
    <s v="PS-19045"/>
    <s v="OFF-BI-10002824"/>
    <x v="1"/>
    <x v="8"/>
    <s v="Prod1841"/>
    <n v="29.84"/>
    <n v="2"/>
    <n v="0"/>
    <n v="13.428000000000001"/>
    <n v="16.411999999999999"/>
  </r>
  <r>
    <n v="4738"/>
    <s v="CA-2015-155054"/>
    <x v="959"/>
    <x v="1"/>
    <s v="VEN03"/>
    <s v="PS-19045"/>
    <s v="TEC-AC-10003657"/>
    <x v="2"/>
    <x v="11"/>
    <s v="Prod1425"/>
    <n v="67.98"/>
    <n v="2"/>
    <n v="0"/>
    <n v="14.9556"/>
    <n v="53.0244"/>
  </r>
  <r>
    <n v="4739"/>
    <s v="CA-2015-105725"/>
    <x v="998"/>
    <x v="1"/>
    <s v="VEN02"/>
    <s v="GT-14755"/>
    <s v="OFF-LA-10003510"/>
    <x v="1"/>
    <x v="2"/>
    <s v="Prod998"/>
    <n v="61.06"/>
    <n v="2"/>
    <n v="0"/>
    <n v="28.087599999999998"/>
    <n v="32.972400000000007"/>
  </r>
  <r>
    <n v="4740"/>
    <s v="CA-2015-105725"/>
    <x v="998"/>
    <x v="1"/>
    <s v="VEN02"/>
    <s v="GT-14755"/>
    <s v="FUR-TA-10001676"/>
    <x v="0"/>
    <x v="3"/>
    <s v="Prod1819"/>
    <n v="35.543999999999997"/>
    <n v="1"/>
    <n v="0.2"/>
    <n v="-0.88859999999999995"/>
    <n v="36.432599999999994"/>
  </r>
  <r>
    <n v="4741"/>
    <s v="CA-2017-164364"/>
    <x v="38"/>
    <x v="1"/>
    <s v="VEN01"/>
    <s v="CS-12355"/>
    <s v="OFF-LA-10004853"/>
    <x v="1"/>
    <x v="2"/>
    <s v="Prod998"/>
    <n v="9.9600000000000009"/>
    <n v="2"/>
    <n v="0"/>
    <n v="4.5815999999999999"/>
    <n v="5.378400000000001"/>
  </r>
  <r>
    <n v="4742"/>
    <s v="CA-2017-164364"/>
    <x v="38"/>
    <x v="1"/>
    <s v="VEN05"/>
    <s v="CS-12355"/>
    <s v="OFF-AR-10000315"/>
    <x v="1"/>
    <x v="6"/>
    <s v="Prod1819"/>
    <n v="9.2100000000000009"/>
    <n v="3"/>
    <n v="0"/>
    <n v="2.3025000000000002"/>
    <n v="6.9075000000000006"/>
  </r>
  <r>
    <n v="4743"/>
    <s v="CA-2017-164364"/>
    <x v="38"/>
    <x v="1"/>
    <s v="VEN03"/>
    <s v="CS-12355"/>
    <s v="OFF-SU-10000381"/>
    <x v="1"/>
    <x v="14"/>
    <s v="Prod1425"/>
    <n v="27.93"/>
    <n v="3"/>
    <n v="0"/>
    <n v="8.0997000000000003"/>
    <n v="19.830300000000001"/>
  </r>
  <r>
    <n v="4744"/>
    <s v="CA-2017-168123"/>
    <x v="974"/>
    <x v="3"/>
    <s v="VEN01"/>
    <s v="JD-16060"/>
    <s v="OFF-FA-10002763"/>
    <x v="1"/>
    <x v="13"/>
    <s v="Prod1839"/>
    <n v="7.9"/>
    <n v="2"/>
    <n v="0"/>
    <n v="2.528"/>
    <n v="5.3719999999999999"/>
  </r>
  <r>
    <n v="4745"/>
    <s v="CA-2017-168123"/>
    <x v="974"/>
    <x v="3"/>
    <s v="VEN04"/>
    <s v="JD-16060"/>
    <s v="OFF-ST-10000877"/>
    <x v="1"/>
    <x v="4"/>
    <s v="Prod1425"/>
    <n v="221.16"/>
    <n v="4"/>
    <n v="0"/>
    <n v="57.501600000000003"/>
    <n v="163.6584"/>
  </r>
  <r>
    <n v="4746"/>
    <s v="CA-2017-168123"/>
    <x v="974"/>
    <x v="3"/>
    <s v="VEN01"/>
    <s v="JD-16060"/>
    <s v="OFF-BI-10001071"/>
    <x v="1"/>
    <x v="8"/>
    <s v="Prod1819"/>
    <n v="127.96"/>
    <n v="2"/>
    <n v="0"/>
    <n v="62.700400000000002"/>
    <n v="65.259599999999992"/>
  </r>
  <r>
    <n v="4747"/>
    <s v="CA-2017-168123"/>
    <x v="974"/>
    <x v="3"/>
    <s v="VEN02"/>
    <s v="JD-16060"/>
    <s v="OFF-BI-10001097"/>
    <x v="1"/>
    <x v="8"/>
    <s v="Prod1819"/>
    <n v="18.690000000000001"/>
    <n v="3"/>
    <n v="0"/>
    <n v="9.1580999999999992"/>
    <n v="9.531900000000002"/>
  </r>
  <r>
    <n v="4748"/>
    <s v="CA-2016-120005"/>
    <x v="1079"/>
    <x v="3"/>
    <s v="VEN03"/>
    <s v="TS-21160"/>
    <s v="OFF-SU-10004782"/>
    <x v="1"/>
    <x v="14"/>
    <s v="Prod1425"/>
    <n v="25.35"/>
    <n v="3"/>
    <n v="0"/>
    <n v="7.6050000000000004"/>
    <n v="17.745000000000001"/>
  </r>
  <r>
    <n v="4749"/>
    <s v="CA-2016-120005"/>
    <x v="1079"/>
    <x v="3"/>
    <s v="VEN04"/>
    <s v="TS-21160"/>
    <s v="FUR-FU-10000672"/>
    <x v="0"/>
    <x v="5"/>
    <s v="Prod1819"/>
    <n v="35.28"/>
    <n v="3"/>
    <n v="0"/>
    <n v="11.995200000000001"/>
    <n v="23.284800000000001"/>
  </r>
  <r>
    <n v="4750"/>
    <s v="CA-2016-123526"/>
    <x v="487"/>
    <x v="2"/>
    <s v="VEN05"/>
    <s v="BV-11245"/>
    <s v="OFF-PA-10002986"/>
    <x v="1"/>
    <x v="10"/>
    <s v="Prod1483"/>
    <n v="33.4"/>
    <n v="5"/>
    <n v="0"/>
    <n v="16.032"/>
    <n v="17.367999999999999"/>
  </r>
  <r>
    <n v="4751"/>
    <s v="CA-2016-127649"/>
    <x v="1080"/>
    <x v="2"/>
    <s v="VEN02"/>
    <s v="DL-13495"/>
    <s v="TEC-MA-10001972"/>
    <x v="2"/>
    <x v="15"/>
    <s v="Prod1272"/>
    <n v="837.6"/>
    <n v="3"/>
    <n v="0.2"/>
    <n v="62.82"/>
    <n v="774.78"/>
  </r>
  <r>
    <n v="4752"/>
    <s v="CA-2016-159989"/>
    <x v="10"/>
    <x v="1"/>
    <s v="VEN01"/>
    <s v="EB-13870"/>
    <s v="TEC-PH-10000169"/>
    <x v="2"/>
    <x v="7"/>
    <s v="Prod1458"/>
    <n v="40.68"/>
    <n v="3"/>
    <n v="0.2"/>
    <n v="-9.1530000000000005"/>
    <n v="49.832999999999998"/>
  </r>
  <r>
    <n v="4753"/>
    <s v="CA-2017-103499"/>
    <x v="865"/>
    <x v="1"/>
    <s v="VEN01"/>
    <s v="ES-14020"/>
    <s v="FUR-CH-10001482"/>
    <x v="0"/>
    <x v="1"/>
    <s v="Prod645"/>
    <n v="209.56800000000001"/>
    <n v="2"/>
    <n v="0.2"/>
    <n v="-23.5764"/>
    <n v="233.14440000000002"/>
  </r>
  <r>
    <n v="4754"/>
    <s v="US-2015-167220"/>
    <x v="313"/>
    <x v="1"/>
    <s v="VEN01"/>
    <s v="JB-15925"/>
    <s v="TEC-AC-10002018"/>
    <x v="2"/>
    <x v="11"/>
    <s v="Prod1425"/>
    <n v="22.367999999999999"/>
    <n v="4"/>
    <n v="0.2"/>
    <n v="6.4307999999999996"/>
    <n v="15.937199999999999"/>
  </r>
  <r>
    <n v="4755"/>
    <s v="CA-2017-126354"/>
    <x v="493"/>
    <x v="1"/>
    <s v="VEN05"/>
    <s v="SC-20380"/>
    <s v="OFF-BI-10000301"/>
    <x v="1"/>
    <x v="8"/>
    <s v="Prod1819"/>
    <n v="3.8820000000000001"/>
    <n v="2"/>
    <n v="0.7"/>
    <n v="-2.5880000000000001"/>
    <n v="6.4700000000000006"/>
  </r>
  <r>
    <n v="4756"/>
    <s v="CA-2017-126354"/>
    <x v="493"/>
    <x v="1"/>
    <s v="VEN04"/>
    <s v="SC-20380"/>
    <s v="OFF-PA-10004381"/>
    <x v="1"/>
    <x v="10"/>
    <s v="Prod35"/>
    <n v="115.29600000000001"/>
    <n v="3"/>
    <n v="0.2"/>
    <n v="40.3536"/>
    <n v="74.942400000000006"/>
  </r>
  <r>
    <n v="4757"/>
    <s v="CA-2017-169817"/>
    <x v="425"/>
    <x v="1"/>
    <s v="VEN05"/>
    <s v="EB-13870"/>
    <s v="OFF-BI-10004141"/>
    <x v="1"/>
    <x v="8"/>
    <s v="Prod1841"/>
    <n v="1.9079999999999999"/>
    <n v="2"/>
    <n v="0.7"/>
    <n v="-1.5264"/>
    <n v="3.4344000000000001"/>
  </r>
  <r>
    <n v="4758"/>
    <s v="US-2017-144582"/>
    <x v="547"/>
    <x v="1"/>
    <s v="VEN04"/>
    <s v="TC-21475"/>
    <s v="OFF-BI-10001575"/>
    <x v="1"/>
    <x v="8"/>
    <s v="Prod1819"/>
    <n v="43.372"/>
    <n v="7"/>
    <n v="0.8"/>
    <n v="-69.395200000000003"/>
    <n v="112.7672"/>
  </r>
  <r>
    <n v="4759"/>
    <s v="CA-2014-121573"/>
    <x v="322"/>
    <x v="1"/>
    <s v="VEN01"/>
    <s v="SG-20605"/>
    <s v="TEC-PH-10000984"/>
    <x v="2"/>
    <x v="7"/>
    <s v="Prod1458"/>
    <n v="783.96"/>
    <n v="4"/>
    <n v="0"/>
    <n v="219.50880000000001"/>
    <n v="564.45119999999997"/>
  </r>
  <r>
    <n v="4760"/>
    <s v="CA-2014-121573"/>
    <x v="322"/>
    <x v="1"/>
    <s v="VEN04"/>
    <s v="SG-20605"/>
    <s v="OFF-BI-10000666"/>
    <x v="1"/>
    <x v="8"/>
    <s v="Prod1819"/>
    <n v="48.896000000000001"/>
    <n v="2"/>
    <n v="0.2"/>
    <n v="18.335999999999999"/>
    <n v="30.560000000000002"/>
  </r>
  <r>
    <n v="4761"/>
    <s v="CA-2014-121573"/>
    <x v="322"/>
    <x v="1"/>
    <s v="VEN04"/>
    <s v="SG-20605"/>
    <s v="OFF-BI-10003712"/>
    <x v="1"/>
    <x v="8"/>
    <s v="Prod1841"/>
    <n v="7.8559999999999999"/>
    <n v="2"/>
    <n v="0.2"/>
    <n v="2.8477999999999999"/>
    <n v="5.0082000000000004"/>
  </r>
  <r>
    <n v="4762"/>
    <s v="CA-2016-117660"/>
    <x v="505"/>
    <x v="1"/>
    <s v="VEN01"/>
    <s v="BM-11785"/>
    <s v="OFF-LA-10003720"/>
    <x v="1"/>
    <x v="2"/>
    <s v="Prod998"/>
    <n v="5.9039999999999999"/>
    <n v="2"/>
    <n v="0.2"/>
    <n v="1.9925999999999999"/>
    <n v="3.9114"/>
  </r>
  <r>
    <n v="4763"/>
    <s v="CA-2016-117660"/>
    <x v="505"/>
    <x v="1"/>
    <s v="VEN02"/>
    <s v="BM-11785"/>
    <s v="OFF-SU-10001664"/>
    <x v="1"/>
    <x v="14"/>
    <s v="Prod1425"/>
    <n v="13.712"/>
    <n v="2"/>
    <n v="0.2"/>
    <n v="1.0284"/>
    <n v="12.6836"/>
  </r>
  <r>
    <n v="4764"/>
    <s v="CA-2014-112851"/>
    <x v="110"/>
    <x v="1"/>
    <s v="VEN03"/>
    <s v="NR-18550"/>
    <s v="OFF-EN-10001453"/>
    <x v="1"/>
    <x v="12"/>
    <s v="Prod353"/>
    <n v="182.94"/>
    <n v="3"/>
    <n v="0"/>
    <n v="85.981800000000007"/>
    <n v="96.958199999999991"/>
  </r>
  <r>
    <n v="4765"/>
    <s v="CA-2017-123701"/>
    <x v="207"/>
    <x v="2"/>
    <s v="VEN04"/>
    <s v="PG-18820"/>
    <s v="OFF-AR-10001860"/>
    <x v="1"/>
    <x v="6"/>
    <s v="Prod1819"/>
    <n v="27.76"/>
    <n v="4"/>
    <n v="0"/>
    <n v="9.9936000000000007"/>
    <n v="17.766400000000001"/>
  </r>
  <r>
    <n v="4766"/>
    <s v="CA-2015-118227"/>
    <x v="353"/>
    <x v="1"/>
    <s v="VEN04"/>
    <s v="DB-13270"/>
    <s v="OFF-AR-10001044"/>
    <x v="1"/>
    <x v="6"/>
    <s v="Prod1819"/>
    <n v="25.99"/>
    <n v="1"/>
    <n v="0"/>
    <n v="7.5370999999999997"/>
    <n v="18.4529"/>
  </r>
  <r>
    <n v="4767"/>
    <s v="CA-2015-123155"/>
    <x v="1003"/>
    <x v="2"/>
    <s v="VEN03"/>
    <s v="NS-18640"/>
    <s v="TEC-AC-10002473"/>
    <x v="2"/>
    <x v="11"/>
    <s v="Prod1425"/>
    <n v="113.52"/>
    <n v="5"/>
    <n v="0.2"/>
    <n v="29.798999999999999"/>
    <n v="83.721000000000004"/>
  </r>
  <r>
    <n v="4768"/>
    <s v="CA-2015-123155"/>
    <x v="1003"/>
    <x v="2"/>
    <s v="VEN01"/>
    <s v="NS-18640"/>
    <s v="TEC-PH-10001809"/>
    <x v="2"/>
    <x v="7"/>
    <s v="Prod1458"/>
    <n v="359.88"/>
    <n v="3"/>
    <n v="0.2"/>
    <n v="22.4925"/>
    <n v="337.38749999999999"/>
  </r>
  <r>
    <n v="4769"/>
    <s v="CA-2017-158883"/>
    <x v="1081"/>
    <x v="3"/>
    <s v="VEN05"/>
    <s v="CS-11860"/>
    <s v="OFF-PA-10004733"/>
    <x v="1"/>
    <x v="10"/>
    <s v="Prod1425"/>
    <n v="25.344000000000001"/>
    <n v="4"/>
    <n v="0.2"/>
    <n v="9.1872000000000007"/>
    <n v="16.1568"/>
  </r>
  <r>
    <n v="4770"/>
    <s v="US-2016-114888"/>
    <x v="926"/>
    <x v="0"/>
    <s v="VEN03"/>
    <s v="CC-12430"/>
    <s v="OFF-BI-10003355"/>
    <x v="1"/>
    <x v="8"/>
    <s v="Prod1841"/>
    <n v="11.952"/>
    <n v="3"/>
    <n v="0.2"/>
    <n v="4.1832000000000003"/>
    <n v="7.7687999999999997"/>
  </r>
  <r>
    <n v="4771"/>
    <s v="US-2016-114888"/>
    <x v="926"/>
    <x v="0"/>
    <s v="VEN05"/>
    <s v="CC-12430"/>
    <s v="OFF-SU-10001212"/>
    <x v="1"/>
    <x v="14"/>
    <s v="Prod1425"/>
    <n v="6.24"/>
    <n v="3"/>
    <n v="0"/>
    <n v="1.8720000000000001"/>
    <n v="4.3680000000000003"/>
  </r>
  <r>
    <n v="4772"/>
    <s v="US-2014-167262"/>
    <x v="1082"/>
    <x v="0"/>
    <s v="VEN02"/>
    <s v="AC-10450"/>
    <s v="TEC-PH-10000486"/>
    <x v="2"/>
    <x v="7"/>
    <s v="Prod1458"/>
    <n v="742.33600000000001"/>
    <n v="8"/>
    <n v="0.2"/>
    <n v="83.512799999999999"/>
    <n v="658.82320000000004"/>
  </r>
  <r>
    <n v="4773"/>
    <s v="CA-2017-119746"/>
    <x v="207"/>
    <x v="1"/>
    <s v="VEN01"/>
    <s v="CM-12385"/>
    <s v="FUR-FU-10004909"/>
    <x v="0"/>
    <x v="5"/>
    <s v="Prod1819"/>
    <n v="6.4640000000000004"/>
    <n v="1"/>
    <n v="0.6"/>
    <n v="-4.04"/>
    <n v="10.504000000000001"/>
  </r>
  <r>
    <n v="4774"/>
    <s v="CA-2017-119746"/>
    <x v="207"/>
    <x v="1"/>
    <s v="VEN04"/>
    <s v="CM-12385"/>
    <s v="OFF-LA-10001613"/>
    <x v="1"/>
    <x v="2"/>
    <s v="Prod1839"/>
    <n v="11.52"/>
    <n v="5"/>
    <n v="0.2"/>
    <n v="4.1760000000000002"/>
    <n v="7.3439999999999994"/>
  </r>
  <r>
    <n v="4775"/>
    <s v="CA-2017-119746"/>
    <x v="207"/>
    <x v="1"/>
    <s v="VEN05"/>
    <s v="CM-12385"/>
    <s v="TEC-PH-10004447"/>
    <x v="2"/>
    <x v="7"/>
    <s v="Prod154"/>
    <n v="222.38399999999999"/>
    <n v="2"/>
    <n v="0.2"/>
    <n v="16.678799999999999"/>
    <n v="205.70519999999999"/>
  </r>
  <r>
    <n v="4776"/>
    <s v="CA-2017-108091"/>
    <x v="410"/>
    <x v="1"/>
    <s v="VEN01"/>
    <s v="EK-13795"/>
    <s v="OFF-AR-10000255"/>
    <x v="1"/>
    <x v="6"/>
    <s v="Prod1819"/>
    <n v="23.36"/>
    <n v="4"/>
    <n v="0"/>
    <n v="6.0735999999999999"/>
    <n v="17.2864"/>
  </r>
  <r>
    <n v="4777"/>
    <s v="CA-2016-101630"/>
    <x v="1083"/>
    <x v="0"/>
    <s v="VEN04"/>
    <s v="CK-12760"/>
    <s v="OFF-LA-10004425"/>
    <x v="1"/>
    <x v="2"/>
    <s v="Prod998"/>
    <n v="8.67"/>
    <n v="3"/>
    <n v="0"/>
    <n v="4.0749000000000004"/>
    <n v="4.5950999999999995"/>
  </r>
  <r>
    <n v="4778"/>
    <s v="CA-2016-101630"/>
    <x v="1083"/>
    <x v="0"/>
    <s v="VEN03"/>
    <s v="CK-12760"/>
    <s v="OFF-SU-10001664"/>
    <x v="1"/>
    <x v="14"/>
    <s v="Prod1425"/>
    <n v="25.71"/>
    <n v="3"/>
    <n v="0"/>
    <n v="6.6845999999999997"/>
    <n v="19.025400000000001"/>
  </r>
  <r>
    <n v="4779"/>
    <s v="CA-2017-132346"/>
    <x v="45"/>
    <x v="1"/>
    <s v="VEN04"/>
    <s v="PK-19075"/>
    <s v="OFF-AP-10000696"/>
    <x v="1"/>
    <x v="9"/>
    <s v="Prod1819"/>
    <n v="100.94"/>
    <n v="7"/>
    <n v="0"/>
    <n v="33.310200000000002"/>
    <n v="67.629799999999989"/>
  </r>
  <r>
    <n v="4780"/>
    <s v="CA-2014-150301"/>
    <x v="1084"/>
    <x v="2"/>
    <s v="VEN05"/>
    <s v="MH-18025"/>
    <s v="FUR-CH-10002647"/>
    <x v="0"/>
    <x v="1"/>
    <s v="Prod645"/>
    <n v="63.881999999999998"/>
    <n v="1"/>
    <n v="0.1"/>
    <n v="10.647"/>
    <n v="53.234999999999999"/>
  </r>
  <r>
    <n v="4781"/>
    <s v="CA-2014-159310"/>
    <x v="648"/>
    <x v="1"/>
    <s v="VEN04"/>
    <s v="SC-20725"/>
    <s v="FUR-CH-10002758"/>
    <x v="0"/>
    <x v="1"/>
    <s v="Prod645"/>
    <n v="683.14400000000001"/>
    <n v="4"/>
    <n v="0.3"/>
    <n v="0"/>
    <n v="683.14400000000001"/>
  </r>
  <r>
    <n v="4782"/>
    <s v="CA-2014-159310"/>
    <x v="648"/>
    <x v="1"/>
    <s v="VEN05"/>
    <s v="SC-20725"/>
    <s v="OFF-BI-10000201"/>
    <x v="1"/>
    <x v="8"/>
    <s v="Prod1819"/>
    <n v="1.476"/>
    <n v="3"/>
    <n v="0.8"/>
    <n v="-2.214"/>
    <n v="3.69"/>
  </r>
  <r>
    <n v="4783"/>
    <s v="CA-2014-159310"/>
    <x v="648"/>
    <x v="1"/>
    <s v="VEN03"/>
    <s v="SC-20725"/>
    <s v="OFF-SU-10004115"/>
    <x v="1"/>
    <x v="14"/>
    <s v="Prod1425"/>
    <n v="40.712000000000003"/>
    <n v="7"/>
    <n v="0.2"/>
    <n v="3.5623"/>
    <n v="37.149700000000003"/>
  </r>
  <r>
    <n v="4784"/>
    <s v="US-2017-147984"/>
    <x v="1085"/>
    <x v="1"/>
    <s v="VEN05"/>
    <s v="GB-14575"/>
    <s v="OFF-PA-10000806"/>
    <x v="1"/>
    <x v="10"/>
    <s v="Prod998"/>
    <n v="279.89999999999998"/>
    <n v="5"/>
    <n v="0"/>
    <n v="137.15100000000001"/>
    <n v="142.74899999999997"/>
  </r>
  <r>
    <n v="4785"/>
    <s v="CA-2015-104346"/>
    <x v="313"/>
    <x v="1"/>
    <s v="VEN04"/>
    <s v="IM-15070"/>
    <s v="OFF-AR-10001473"/>
    <x v="1"/>
    <x v="6"/>
    <s v="Prod1819"/>
    <n v="13.12"/>
    <n v="5"/>
    <n v="0.2"/>
    <n v="1.1479999999999999"/>
    <n v="11.972"/>
  </r>
  <r>
    <n v="4786"/>
    <s v="CA-2015-104346"/>
    <x v="313"/>
    <x v="1"/>
    <s v="VEN01"/>
    <s v="IM-15070"/>
    <s v="FUR-BO-10003450"/>
    <x v="0"/>
    <x v="0"/>
    <s v="Prod889"/>
    <n v="69.575999999999993"/>
    <n v="4"/>
    <n v="0.7"/>
    <n v="-143.79040000000001"/>
    <n v="213.3664"/>
  </r>
  <r>
    <n v="4787"/>
    <s v="CA-2015-104346"/>
    <x v="313"/>
    <x v="1"/>
    <s v="VEN02"/>
    <s v="IM-15070"/>
    <s v="OFF-AR-10001545"/>
    <x v="1"/>
    <x v="6"/>
    <s v="Prod1819"/>
    <n v="4.2240000000000002"/>
    <n v="3"/>
    <n v="0.2"/>
    <n v="0.47520000000000001"/>
    <n v="3.7488000000000001"/>
  </r>
  <r>
    <n v="4788"/>
    <s v="CA-2015-104346"/>
    <x v="313"/>
    <x v="1"/>
    <s v="VEN01"/>
    <s v="IM-15070"/>
    <s v="TEC-AC-10004396"/>
    <x v="2"/>
    <x v="11"/>
    <s v="Prod1425"/>
    <n v="58.08"/>
    <n v="4"/>
    <n v="0.2"/>
    <n v="-6.5339999999999998"/>
    <n v="64.614000000000004"/>
  </r>
  <r>
    <n v="4789"/>
    <s v="CA-2015-104346"/>
    <x v="313"/>
    <x v="1"/>
    <s v="VEN01"/>
    <s v="IM-15070"/>
    <s v="FUR-FU-10002456"/>
    <x v="0"/>
    <x v="5"/>
    <s v="Prod1819"/>
    <n v="52.415999999999997"/>
    <n v="9"/>
    <n v="0.2"/>
    <n v="15.069599999999999"/>
    <n v="37.346399999999996"/>
  </r>
  <r>
    <n v="4790"/>
    <s v="CA-2015-104346"/>
    <x v="313"/>
    <x v="1"/>
    <s v="VEN04"/>
    <s v="IM-15070"/>
    <s v="FUR-FU-10001473"/>
    <x v="0"/>
    <x v="5"/>
    <s v="Prod1819"/>
    <n v="54.92"/>
    <n v="5"/>
    <n v="0.2"/>
    <n v="10.984"/>
    <n v="43.936"/>
  </r>
  <r>
    <n v="4791"/>
    <s v="CA-2015-104346"/>
    <x v="313"/>
    <x v="1"/>
    <s v="VEN04"/>
    <s v="IM-15070"/>
    <s v="FUR-TA-10000849"/>
    <x v="0"/>
    <x v="3"/>
    <s v="Prod1819"/>
    <n v="364.95"/>
    <n v="5"/>
    <n v="0.5"/>
    <n v="-248.166"/>
    <n v="613.11599999999999"/>
  </r>
  <r>
    <n v="4792"/>
    <s v="CA-2015-104346"/>
    <x v="313"/>
    <x v="1"/>
    <s v="VEN05"/>
    <s v="IM-15070"/>
    <s v="OFF-PA-10001166"/>
    <x v="1"/>
    <x v="10"/>
    <s v="Prod998"/>
    <n v="85.055999999999997"/>
    <n v="3"/>
    <n v="0.2"/>
    <n v="28.706399999999999"/>
    <n v="56.349599999999995"/>
  </r>
  <r>
    <n v="4793"/>
    <s v="CA-2015-104346"/>
    <x v="313"/>
    <x v="1"/>
    <s v="VEN03"/>
    <s v="IM-15070"/>
    <s v="OFF-PA-10003256"/>
    <x v="1"/>
    <x v="10"/>
    <s v="Prod1483"/>
    <n v="27.696000000000002"/>
    <n v="3"/>
    <n v="0.2"/>
    <n v="9.6936"/>
    <n v="18.002400000000002"/>
  </r>
  <r>
    <n v="4794"/>
    <s v="US-2015-141684"/>
    <x v="1086"/>
    <x v="1"/>
    <s v="VEN01"/>
    <s v="MM-18055"/>
    <s v="OFF-PA-10002870"/>
    <x v="1"/>
    <x v="10"/>
    <s v="Prod1483"/>
    <n v="24.96"/>
    <n v="4"/>
    <n v="0"/>
    <n v="11.231999999999999"/>
    <n v="13.728000000000002"/>
  </r>
  <r>
    <n v="4795"/>
    <s v="CA-2015-144722"/>
    <x v="325"/>
    <x v="1"/>
    <s v="VEN04"/>
    <s v="MF-18250"/>
    <s v="FUR-FU-10001215"/>
    <x v="0"/>
    <x v="5"/>
    <s v="Prod1819"/>
    <n v="43.13"/>
    <n v="1"/>
    <n v="0"/>
    <n v="18.114599999999999"/>
    <n v="25.015400000000003"/>
  </r>
  <r>
    <n v="4796"/>
    <s v="CA-2015-120516"/>
    <x v="1087"/>
    <x v="1"/>
    <s v="VEN03"/>
    <s v="CK-12595"/>
    <s v="OFF-BI-10004187"/>
    <x v="1"/>
    <x v="8"/>
    <s v="Prod1841"/>
    <n v="5.64"/>
    <n v="3"/>
    <n v="0"/>
    <n v="2.7071999999999998"/>
    <n v="2.9327999999999999"/>
  </r>
  <r>
    <n v="4797"/>
    <s v="US-2016-148901"/>
    <x v="1088"/>
    <x v="1"/>
    <s v="VEN01"/>
    <s v="MK-17905"/>
    <s v="OFF-BI-10001718"/>
    <x v="1"/>
    <x v="8"/>
    <s v="Prod1819"/>
    <n v="57.582000000000001"/>
    <n v="3"/>
    <n v="0.7"/>
    <n v="-44.1462"/>
    <n v="101.7282"/>
  </r>
  <r>
    <n v="4798"/>
    <s v="US-2016-148901"/>
    <x v="1088"/>
    <x v="1"/>
    <s v="VEN04"/>
    <s v="MK-17905"/>
    <s v="OFF-PA-10004983"/>
    <x v="1"/>
    <x v="10"/>
    <s v="Prod1425"/>
    <n v="31.103999999999999"/>
    <n v="6"/>
    <n v="0.2"/>
    <n v="10.8864"/>
    <n v="20.217599999999997"/>
  </r>
  <r>
    <n v="4799"/>
    <s v="US-2016-148901"/>
    <x v="1088"/>
    <x v="1"/>
    <s v="VEN02"/>
    <s v="MK-17905"/>
    <s v="FUR-FU-10002396"/>
    <x v="0"/>
    <x v="5"/>
    <s v="Prod1819"/>
    <n v="30.192"/>
    <n v="3"/>
    <n v="0.2"/>
    <n v="8.3027999999999995"/>
    <n v="21.889200000000002"/>
  </r>
  <r>
    <n v="4800"/>
    <s v="US-2016-148901"/>
    <x v="1088"/>
    <x v="1"/>
    <s v="VEN01"/>
    <s v="MK-17905"/>
    <s v="TEC-PH-10003988"/>
    <x v="2"/>
    <x v="7"/>
    <s v="Prod154"/>
    <n v="43.6"/>
    <n v="5"/>
    <n v="0.2"/>
    <n v="4.3600000000000003"/>
    <n v="39.24"/>
  </r>
  <r>
    <n v="4801"/>
    <s v="US-2016-148901"/>
    <x v="1088"/>
    <x v="1"/>
    <s v="VEN05"/>
    <s v="MK-17905"/>
    <s v="OFF-AR-10002467"/>
    <x v="1"/>
    <x v="6"/>
    <s v="Prod1819"/>
    <n v="4.7679999999999998"/>
    <n v="2"/>
    <n v="0.2"/>
    <n v="0.41720000000000002"/>
    <n v="4.3507999999999996"/>
  </r>
  <r>
    <n v="4802"/>
    <s v="US-2016-148901"/>
    <x v="1088"/>
    <x v="1"/>
    <s v="VEN04"/>
    <s v="MK-17905"/>
    <s v="OFF-BI-10004002"/>
    <x v="1"/>
    <x v="8"/>
    <s v="Prod1841"/>
    <n v="10.38"/>
    <n v="2"/>
    <n v="0.7"/>
    <n v="-7.6120000000000001"/>
    <n v="17.992000000000001"/>
  </r>
  <r>
    <n v="4803"/>
    <s v="US-2016-148901"/>
    <x v="1088"/>
    <x v="1"/>
    <s v="VEN01"/>
    <s v="MK-17905"/>
    <s v="OFF-BI-10002309"/>
    <x v="1"/>
    <x v="8"/>
    <s v="Prod1841"/>
    <n v="13.391999999999999"/>
    <n v="8"/>
    <n v="0.7"/>
    <n v="-9.8208000000000002"/>
    <n v="23.212800000000001"/>
  </r>
  <r>
    <n v="4804"/>
    <s v="CA-2017-136364"/>
    <x v="1089"/>
    <x v="0"/>
    <s v="VEN05"/>
    <s v="MH-17455"/>
    <s v="TEC-PH-10003885"/>
    <x v="2"/>
    <x v="7"/>
    <s v="Prod154"/>
    <n v="39.594000000000001"/>
    <n v="1"/>
    <n v="0.4"/>
    <n v="-7.2588999999999997"/>
    <n v="46.852899999999998"/>
  </r>
  <r>
    <n v="4805"/>
    <s v="CA-2017-136364"/>
    <x v="1089"/>
    <x v="0"/>
    <s v="VEN04"/>
    <s v="MH-17455"/>
    <s v="FUR-FU-10002501"/>
    <x v="0"/>
    <x v="5"/>
    <s v="Prod1819"/>
    <n v="91.007999999999996"/>
    <n v="9"/>
    <n v="0.2"/>
    <n v="19.339200000000002"/>
    <n v="71.66879999999999"/>
  </r>
  <r>
    <n v="4806"/>
    <s v="CA-2015-137708"/>
    <x v="332"/>
    <x v="0"/>
    <s v="VEN05"/>
    <s v="NG-18430"/>
    <s v="OFF-PA-10000176"/>
    <x v="1"/>
    <x v="10"/>
    <s v="Prod998"/>
    <n v="37.94"/>
    <n v="2"/>
    <n v="0"/>
    <n v="18.211200000000002"/>
    <n v="19.728799999999996"/>
  </r>
  <r>
    <n v="4807"/>
    <s v="CA-2015-137708"/>
    <x v="332"/>
    <x v="0"/>
    <s v="VEN02"/>
    <s v="NG-18430"/>
    <s v="OFF-PA-10000327"/>
    <x v="1"/>
    <x v="10"/>
    <s v="Prod998"/>
    <n v="42.8"/>
    <n v="10"/>
    <n v="0"/>
    <n v="19.260000000000002"/>
    <n v="23.539999999999996"/>
  </r>
  <r>
    <n v="4808"/>
    <s v="CA-2015-137708"/>
    <x v="332"/>
    <x v="0"/>
    <s v="VEN05"/>
    <s v="NG-18430"/>
    <s v="OFF-ST-10004634"/>
    <x v="1"/>
    <x v="4"/>
    <s v="Prod1425"/>
    <n v="33.630000000000003"/>
    <n v="3"/>
    <n v="0"/>
    <n v="10.089"/>
    <n v="23.541000000000004"/>
  </r>
  <r>
    <n v="4809"/>
    <s v="CA-2014-149055"/>
    <x v="986"/>
    <x v="1"/>
    <s v="VEN05"/>
    <s v="PB-19210"/>
    <s v="OFF-EN-10003040"/>
    <x v="1"/>
    <x v="12"/>
    <s v="Prod1839"/>
    <n v="62.808"/>
    <n v="3"/>
    <n v="0.2"/>
    <n v="21.197700000000001"/>
    <n v="41.610299999999995"/>
  </r>
  <r>
    <n v="4810"/>
    <s v="CA-2015-151589"/>
    <x v="1090"/>
    <x v="2"/>
    <s v="VEN03"/>
    <s v="RE-19450"/>
    <s v="OFF-PA-10003228"/>
    <x v="1"/>
    <x v="10"/>
    <s v="Prod1483"/>
    <n v="195.64"/>
    <n v="4"/>
    <n v="0"/>
    <n v="91.950800000000001"/>
    <n v="103.68919999999999"/>
  </r>
  <r>
    <n v="4811"/>
    <s v="CA-2015-151589"/>
    <x v="1090"/>
    <x v="2"/>
    <s v="VEN05"/>
    <s v="RE-19450"/>
    <s v="TEC-PH-10004345"/>
    <x v="2"/>
    <x v="7"/>
    <s v="Prod154"/>
    <n v="239.9"/>
    <n v="2"/>
    <n v="0"/>
    <n v="71.97"/>
    <n v="167.93"/>
  </r>
  <r>
    <n v="4812"/>
    <s v="CA-2016-121370"/>
    <x v="423"/>
    <x v="0"/>
    <s v="VEN02"/>
    <s v="EB-14110"/>
    <s v="FUR-CH-10000785"/>
    <x v="0"/>
    <x v="1"/>
    <s v="Prod645"/>
    <n v="380.05799999999999"/>
    <n v="3"/>
    <n v="0.3"/>
    <n v="-21.717600000000001"/>
    <n v="401.7756"/>
  </r>
  <r>
    <n v="4813"/>
    <s v="CA-2016-121370"/>
    <x v="423"/>
    <x v="0"/>
    <s v="VEN04"/>
    <s v="EB-14110"/>
    <s v="TEC-CO-10004115"/>
    <x v="2"/>
    <x v="16"/>
    <s v="Prod1460"/>
    <n v="1199.9760000000001"/>
    <n v="4"/>
    <n v="0.4"/>
    <n v="179.99639999999999"/>
    <n v="1019.9796000000001"/>
  </r>
  <r>
    <n v="4814"/>
    <s v="CA-2016-121370"/>
    <x v="423"/>
    <x v="0"/>
    <s v="VEN03"/>
    <s v="EB-14110"/>
    <s v="FUR-FU-10002813"/>
    <x v="0"/>
    <x v="5"/>
    <s v="Prod1819"/>
    <n v="48.576000000000001"/>
    <n v="3"/>
    <n v="0.2"/>
    <n v="9.7151999999999994"/>
    <n v="38.860799999999998"/>
  </r>
  <r>
    <n v="4815"/>
    <s v="CA-2016-111696"/>
    <x v="761"/>
    <x v="2"/>
    <s v="VEN02"/>
    <s v="TB-21625"/>
    <s v="OFF-PA-10002751"/>
    <x v="1"/>
    <x v="10"/>
    <s v="Prod1483"/>
    <n v="17.940000000000001"/>
    <n v="3"/>
    <n v="0"/>
    <n v="8.0730000000000004"/>
    <n v="9.8670000000000009"/>
  </r>
  <r>
    <n v="4816"/>
    <s v="CA-2014-139598"/>
    <x v="252"/>
    <x v="1"/>
    <s v="VEN03"/>
    <s v="MG-17695"/>
    <s v="OFF-PA-10004569"/>
    <x v="1"/>
    <x v="10"/>
    <s v="Prod35"/>
    <n v="18.263999999999999"/>
    <n v="3"/>
    <n v="0.2"/>
    <n v="6.1641000000000004"/>
    <n v="12.099899999999998"/>
  </r>
  <r>
    <n v="4817"/>
    <s v="CA-2014-139598"/>
    <x v="252"/>
    <x v="1"/>
    <s v="VEN04"/>
    <s v="MG-17695"/>
    <s v="OFF-AP-10002998"/>
    <x v="1"/>
    <x v="9"/>
    <s v="Prod1819"/>
    <n v="34.655999999999999"/>
    <n v="2"/>
    <n v="0.2"/>
    <n v="5.6315999999999997"/>
    <n v="29.0244"/>
  </r>
  <r>
    <n v="4818"/>
    <s v="CA-2014-139598"/>
    <x v="252"/>
    <x v="1"/>
    <s v="VEN02"/>
    <s v="MG-17695"/>
    <s v="OFF-AP-10003287"/>
    <x v="1"/>
    <x v="9"/>
    <s v="Prod1819"/>
    <n v="81.552000000000007"/>
    <n v="2"/>
    <n v="0.2"/>
    <n v="8.1552000000000007"/>
    <n v="73.396800000000013"/>
  </r>
  <r>
    <n v="4819"/>
    <s v="CA-2014-139598"/>
    <x v="252"/>
    <x v="1"/>
    <s v="VEN03"/>
    <s v="MG-17695"/>
    <s v="OFF-ST-10001370"/>
    <x v="1"/>
    <x v="4"/>
    <s v="Prod1425"/>
    <n v="227.136"/>
    <n v="4"/>
    <n v="0.2"/>
    <n v="-42.588000000000001"/>
    <n v="269.72399999999999"/>
  </r>
  <r>
    <n v="4820"/>
    <s v="CA-2017-117436"/>
    <x v="1055"/>
    <x v="1"/>
    <s v="VEN05"/>
    <s v="LW-17125"/>
    <s v="OFF-BI-10004040"/>
    <x v="1"/>
    <x v="8"/>
    <s v="Prod1841"/>
    <n v="10.36"/>
    <n v="2"/>
    <n v="0"/>
    <n v="5.0763999999999996"/>
    <n v="5.2835999999999999"/>
  </r>
  <r>
    <n v="4821"/>
    <s v="CA-2015-140025"/>
    <x v="1091"/>
    <x v="1"/>
    <s v="VEN05"/>
    <s v="PF-19120"/>
    <s v="OFF-AP-10002651"/>
    <x v="1"/>
    <x v="9"/>
    <s v="Prod1819"/>
    <n v="463.24799999999999"/>
    <n v="8"/>
    <n v="0.8"/>
    <n v="-1181.2824000000001"/>
    <n v="1644.5304000000001"/>
  </r>
  <r>
    <n v="4822"/>
    <s v="CA-2015-140025"/>
    <x v="1091"/>
    <x v="1"/>
    <s v="VEN04"/>
    <s v="PF-19120"/>
    <s v="TEC-AC-10002402"/>
    <x v="2"/>
    <x v="11"/>
    <s v="Prod1425"/>
    <n v="383.952"/>
    <n v="6"/>
    <n v="0.2"/>
    <n v="47.994"/>
    <n v="335.95799999999997"/>
  </r>
  <r>
    <n v="4823"/>
    <s v="CA-2016-134222"/>
    <x v="625"/>
    <x v="3"/>
    <s v="VEN05"/>
    <s v="NZ-18565"/>
    <s v="OFF-BI-10001658"/>
    <x v="1"/>
    <x v="8"/>
    <s v="Prod1819"/>
    <n v="44.856000000000002"/>
    <n v="6"/>
    <n v="0.7"/>
    <n v="-35.884799999999998"/>
    <n v="80.740800000000007"/>
  </r>
  <r>
    <n v="4824"/>
    <s v="CA-2016-140018"/>
    <x v="482"/>
    <x v="1"/>
    <s v="VEN01"/>
    <s v="CK-12205"/>
    <s v="TEC-MA-10000752"/>
    <x v="2"/>
    <x v="15"/>
    <s v="Prod1460"/>
    <n v="30.344999999999999"/>
    <n v="7"/>
    <n v="0.7"/>
    <n v="-24.276"/>
    <n v="54.620999999999995"/>
  </r>
  <r>
    <n v="4825"/>
    <s v="CA-2016-140018"/>
    <x v="482"/>
    <x v="1"/>
    <s v="VEN01"/>
    <s v="CK-12205"/>
    <s v="FUR-CH-10003817"/>
    <x v="0"/>
    <x v="1"/>
    <s v="Prod645"/>
    <n v="127.554"/>
    <n v="3"/>
    <n v="0.3"/>
    <n v="-9.1110000000000007"/>
    <n v="136.66499999999999"/>
  </r>
  <r>
    <n v="4826"/>
    <s v="CA-2016-140018"/>
    <x v="482"/>
    <x v="1"/>
    <s v="VEN03"/>
    <s v="CK-12205"/>
    <s v="FUR-FU-10001876"/>
    <x v="0"/>
    <x v="5"/>
    <s v="Prod1819"/>
    <n v="77.951999999999998"/>
    <n v="3"/>
    <n v="0.2"/>
    <n v="15.590400000000001"/>
    <n v="62.361599999999996"/>
  </r>
  <r>
    <n v="4827"/>
    <s v="US-2017-136707"/>
    <x v="205"/>
    <x v="2"/>
    <s v="VEN05"/>
    <s v="JE-15610"/>
    <s v="OFF-BI-10003460"/>
    <x v="1"/>
    <x v="8"/>
    <s v="Prod1841"/>
    <n v="14.016"/>
    <n v="4"/>
    <n v="0.2"/>
    <n v="4.9055999999999997"/>
    <n v="9.1104000000000003"/>
  </r>
  <r>
    <n v="4828"/>
    <s v="CA-2014-152562"/>
    <x v="821"/>
    <x v="1"/>
    <s v="VEN03"/>
    <s v="JO-15145"/>
    <s v="OFF-ST-10000464"/>
    <x v="1"/>
    <x v="4"/>
    <s v="Prod1425"/>
    <n v="69.52"/>
    <n v="2"/>
    <n v="0"/>
    <n v="19.465599999999998"/>
    <n v="50.054400000000001"/>
  </r>
  <r>
    <n v="4829"/>
    <s v="CA-2014-152562"/>
    <x v="821"/>
    <x v="1"/>
    <s v="VEN02"/>
    <s v="JO-15145"/>
    <s v="OFF-AR-10001919"/>
    <x v="1"/>
    <x v="6"/>
    <s v="Prod1819"/>
    <n v="5.64"/>
    <n v="3"/>
    <n v="0"/>
    <n v="1.6355999999999999"/>
    <n v="4.0043999999999995"/>
  </r>
  <r>
    <n v="4830"/>
    <s v="CA-2016-152408"/>
    <x v="662"/>
    <x v="1"/>
    <s v="VEN01"/>
    <s v="TT-21220"/>
    <s v="OFF-BI-10002393"/>
    <x v="1"/>
    <x v="8"/>
    <s v="Prod1841"/>
    <n v="13.776"/>
    <n v="3"/>
    <n v="0.2"/>
    <n v="4.4771999999999998"/>
    <n v="9.2988"/>
  </r>
  <r>
    <n v="4831"/>
    <s v="CA-2014-120278"/>
    <x v="648"/>
    <x v="1"/>
    <s v="VEN05"/>
    <s v="MS-17365"/>
    <s v="OFF-AP-10001293"/>
    <x v="1"/>
    <x v="9"/>
    <s v="Prod1819"/>
    <n v="245.88"/>
    <n v="6"/>
    <n v="0"/>
    <n v="68.846400000000003"/>
    <n v="177.03359999999998"/>
  </r>
  <r>
    <n v="4832"/>
    <s v="CA-2014-120278"/>
    <x v="648"/>
    <x v="1"/>
    <s v="VEN02"/>
    <s v="MS-17365"/>
    <s v="OFF-ST-10004258"/>
    <x v="1"/>
    <x v="4"/>
    <s v="Prod1425"/>
    <n v="36.630000000000003"/>
    <n v="3"/>
    <n v="0"/>
    <n v="9.8901000000000003"/>
    <n v="26.739900000000002"/>
  </r>
  <r>
    <n v="4833"/>
    <s v="CA-2014-120278"/>
    <x v="648"/>
    <x v="1"/>
    <s v="VEN04"/>
    <s v="MS-17365"/>
    <s v="OFF-ST-10002214"/>
    <x v="1"/>
    <x v="4"/>
    <s v="Prod1425"/>
    <n v="22.58"/>
    <n v="2"/>
    <n v="0"/>
    <n v="5.8708"/>
    <n v="16.709199999999999"/>
  </r>
  <r>
    <n v="4834"/>
    <s v="CA-2014-120278"/>
    <x v="648"/>
    <x v="1"/>
    <s v="VEN02"/>
    <s v="MS-17365"/>
    <s v="OFF-BI-10004970"/>
    <x v="1"/>
    <x v="8"/>
    <s v="Prod353"/>
    <n v="12.39"/>
    <n v="3"/>
    <n v="0"/>
    <n v="5.8232999999999997"/>
    <n v="6.5667000000000009"/>
  </r>
  <r>
    <n v="4835"/>
    <s v="CA-2017-167661"/>
    <x v="495"/>
    <x v="1"/>
    <s v="VEN04"/>
    <s v="MP-18175"/>
    <s v="OFF-BI-10002571"/>
    <x v="1"/>
    <x v="8"/>
    <s v="Prod1841"/>
    <n v="39.92"/>
    <n v="5"/>
    <n v="0.2"/>
    <n v="13.473000000000001"/>
    <n v="26.447000000000003"/>
  </r>
  <r>
    <n v="4836"/>
    <s v="CA-2017-167661"/>
    <x v="495"/>
    <x v="1"/>
    <s v="VEN05"/>
    <s v="MP-18175"/>
    <s v="OFF-PA-10002581"/>
    <x v="1"/>
    <x v="10"/>
    <s v="Prod1856"/>
    <n v="61.96"/>
    <n v="2"/>
    <n v="0"/>
    <n v="27.882000000000001"/>
    <n v="34.078000000000003"/>
  </r>
  <r>
    <n v="4837"/>
    <s v="CA-2017-167661"/>
    <x v="495"/>
    <x v="1"/>
    <s v="VEN02"/>
    <s v="MP-18175"/>
    <s v="OFF-BI-10001097"/>
    <x v="1"/>
    <x v="8"/>
    <s v="Prod1819"/>
    <n v="19.936"/>
    <n v="4"/>
    <n v="0.2"/>
    <n v="7.2267999999999999"/>
    <n v="12.709199999999999"/>
  </r>
  <r>
    <n v="4838"/>
    <s v="CA-2017-106831"/>
    <x v="1081"/>
    <x v="2"/>
    <s v="VEN04"/>
    <s v="FH-14350"/>
    <s v="OFF-BI-10003429"/>
    <x v="1"/>
    <x v="8"/>
    <s v="Prod1841"/>
    <n v="3.798"/>
    <n v="2"/>
    <n v="0.7"/>
    <n v="-2.6585999999999999"/>
    <n v="6.4565999999999999"/>
  </r>
  <r>
    <n v="4839"/>
    <s v="CA-2017-106831"/>
    <x v="1081"/>
    <x v="2"/>
    <s v="VEN03"/>
    <s v="FH-14350"/>
    <s v="OFF-PA-10000682"/>
    <x v="1"/>
    <x v="10"/>
    <s v="Prod998"/>
    <n v="27.744"/>
    <n v="6"/>
    <n v="0.2"/>
    <n v="10.0572"/>
    <n v="17.686799999999998"/>
  </r>
  <r>
    <n v="4840"/>
    <s v="CA-2017-106831"/>
    <x v="1081"/>
    <x v="2"/>
    <s v="VEN02"/>
    <s v="FH-14350"/>
    <s v="TEC-PH-10001700"/>
    <x v="2"/>
    <x v="7"/>
    <s v="Prod1458"/>
    <n v="158.376"/>
    <n v="4"/>
    <n v="0.4"/>
    <n v="-34.314799999999998"/>
    <n v="192.6908"/>
  </r>
  <r>
    <n v="4841"/>
    <s v="CA-2017-154123"/>
    <x v="654"/>
    <x v="1"/>
    <s v="VEN05"/>
    <s v="SC-20050"/>
    <s v="FUR-FU-10000629"/>
    <x v="0"/>
    <x v="5"/>
    <s v="Prod1819"/>
    <n v="27.58"/>
    <n v="2"/>
    <n v="0"/>
    <n v="11.583600000000001"/>
    <n v="15.996399999999998"/>
  </r>
  <r>
    <n v="4842"/>
    <s v="CA-2016-136049"/>
    <x v="470"/>
    <x v="1"/>
    <s v="VEN02"/>
    <s v="NM-18520"/>
    <s v="OFF-BI-10001267"/>
    <x v="1"/>
    <x v="8"/>
    <s v="Prod1819"/>
    <n v="5.5529999999999999"/>
    <n v="3"/>
    <n v="0.7"/>
    <n v="-4.0721999999999996"/>
    <n v="9.6251999999999995"/>
  </r>
  <r>
    <n v="4843"/>
    <s v="CA-2017-118402"/>
    <x v="1092"/>
    <x v="1"/>
    <s v="VEN04"/>
    <s v="JO-15280"/>
    <s v="OFF-ST-10001418"/>
    <x v="1"/>
    <x v="4"/>
    <s v="Prod1425"/>
    <n v="243.92"/>
    <n v="5"/>
    <n v="0.2"/>
    <n v="-54.881999999999998"/>
    <n v="298.80199999999996"/>
  </r>
  <r>
    <n v="4844"/>
    <s v="US-2016-139388"/>
    <x v="333"/>
    <x v="2"/>
    <s v="VEN01"/>
    <s v="CC-12475"/>
    <s v="OFF-FA-10004968"/>
    <x v="1"/>
    <x v="13"/>
    <s v="Prod1839"/>
    <n v="14.96"/>
    <n v="4"/>
    <n v="0"/>
    <n v="0.29920000000000002"/>
    <n v="14.6608"/>
  </r>
  <r>
    <n v="4845"/>
    <s v="US-2014-128685"/>
    <x v="729"/>
    <x v="2"/>
    <s v="VEN04"/>
    <s v="MZ-17515"/>
    <s v="OFF-BI-10004140"/>
    <x v="1"/>
    <x v="8"/>
    <s v="Prod1841"/>
    <n v="7.1840000000000002"/>
    <n v="2"/>
    <n v="0.2"/>
    <n v="2.2450000000000001"/>
    <n v="4.9390000000000001"/>
  </r>
  <r>
    <n v="4846"/>
    <s v="CA-2015-124044"/>
    <x v="1093"/>
    <x v="0"/>
    <s v="VEN01"/>
    <s v="MS-17830"/>
    <s v="OFF-BI-10003460"/>
    <x v="1"/>
    <x v="8"/>
    <s v="Prod1841"/>
    <n v="10.512"/>
    <n v="3"/>
    <n v="0.2"/>
    <n v="3.6791999999999998"/>
    <n v="6.8328000000000007"/>
  </r>
  <r>
    <n v="4847"/>
    <s v="CA-2014-164469"/>
    <x v="1004"/>
    <x v="0"/>
    <s v="VEN03"/>
    <s v="GK-14620"/>
    <s v="TEC-PH-10002115"/>
    <x v="2"/>
    <x v="7"/>
    <s v="Prod1458"/>
    <n v="263.95999999999998"/>
    <n v="5"/>
    <n v="0.2"/>
    <n v="19.797000000000001"/>
    <n v="244.16299999999998"/>
  </r>
  <r>
    <n v="4848"/>
    <s v="CA-2014-164469"/>
    <x v="1004"/>
    <x v="0"/>
    <s v="VEN02"/>
    <s v="GK-14620"/>
    <s v="OFF-AR-10003478"/>
    <x v="1"/>
    <x v="6"/>
    <s v="Prod1819"/>
    <n v="71.632000000000005"/>
    <n v="11"/>
    <n v="0.2"/>
    <n v="17.908000000000001"/>
    <n v="53.724000000000004"/>
  </r>
  <r>
    <n v="4849"/>
    <s v="CA-2014-164469"/>
    <x v="1004"/>
    <x v="0"/>
    <s v="VEN01"/>
    <s v="GK-14620"/>
    <s v="OFF-AR-10000475"/>
    <x v="1"/>
    <x v="6"/>
    <s v="Prod1819"/>
    <n v="9.3279999999999994"/>
    <n v="1"/>
    <n v="0.2"/>
    <n v="0.81620000000000004"/>
    <n v="8.5117999999999991"/>
  </r>
  <r>
    <n v="4850"/>
    <s v="CA-2014-107818"/>
    <x v="931"/>
    <x v="1"/>
    <s v="VEN02"/>
    <s v="MC-17275"/>
    <s v="OFF-AR-10003045"/>
    <x v="1"/>
    <x v="6"/>
    <s v="Prod1819"/>
    <n v="5.88"/>
    <n v="2"/>
    <n v="0"/>
    <n v="2.6459999999999999"/>
    <n v="3.234"/>
  </r>
  <r>
    <n v="4851"/>
    <s v="CA-2014-107818"/>
    <x v="931"/>
    <x v="1"/>
    <s v="VEN02"/>
    <s v="MC-17275"/>
    <s v="FUR-CH-10000454"/>
    <x v="0"/>
    <x v="1"/>
    <s v="Prod645"/>
    <n v="975.92"/>
    <n v="5"/>
    <n v="0.2"/>
    <n v="121.99"/>
    <n v="853.93"/>
  </r>
  <r>
    <n v="4852"/>
    <s v="CA-2014-107818"/>
    <x v="931"/>
    <x v="1"/>
    <s v="VEN02"/>
    <s v="MC-17275"/>
    <s v="OFF-AR-10000380"/>
    <x v="1"/>
    <x v="6"/>
    <s v="Prod1819"/>
    <n v="303.83999999999997"/>
    <n v="8"/>
    <n v="0"/>
    <n v="91.152000000000001"/>
    <n v="212.68799999999999"/>
  </r>
  <r>
    <n v="4853"/>
    <s v="CA-2014-107818"/>
    <x v="931"/>
    <x v="1"/>
    <s v="VEN02"/>
    <s v="MC-17275"/>
    <s v="OFF-ST-10000736"/>
    <x v="1"/>
    <x v="4"/>
    <s v="Prod1425"/>
    <n v="485.88"/>
    <n v="6"/>
    <n v="0"/>
    <n v="19.435199999999998"/>
    <n v="466.44479999999999"/>
  </r>
  <r>
    <n v="4854"/>
    <s v="CA-2014-113320"/>
    <x v="345"/>
    <x v="0"/>
    <s v="VEN02"/>
    <s v="LH-17155"/>
    <s v="FUR-FU-10004270"/>
    <x v="0"/>
    <x v="5"/>
    <s v="Prod1819"/>
    <n v="12.54"/>
    <n v="3"/>
    <n v="0"/>
    <n v="4.5144000000000002"/>
    <n v="8.025599999999999"/>
  </r>
  <r>
    <n v="4855"/>
    <s v="CA-2014-113320"/>
    <x v="345"/>
    <x v="0"/>
    <s v="VEN04"/>
    <s v="LH-17155"/>
    <s v="OFF-ST-10000617"/>
    <x v="1"/>
    <x v="4"/>
    <s v="Prod1425"/>
    <n v="8.94"/>
    <n v="3"/>
    <n v="0"/>
    <n v="0.62580000000000002"/>
    <n v="8.3141999999999996"/>
  </r>
  <r>
    <n v="4856"/>
    <s v="CA-2014-113320"/>
    <x v="345"/>
    <x v="0"/>
    <s v="VEN01"/>
    <s v="LH-17155"/>
    <s v="FUR-FU-10001706"/>
    <x v="0"/>
    <x v="5"/>
    <s v="Prod1819"/>
    <n v="9.24"/>
    <n v="3"/>
    <n v="0"/>
    <n v="4.4352"/>
    <n v="4.8048000000000002"/>
  </r>
  <r>
    <n v="4857"/>
    <s v="CA-2015-137526"/>
    <x v="1094"/>
    <x v="1"/>
    <s v="VEN05"/>
    <s v="PB-19150"/>
    <s v="OFF-BI-10003364"/>
    <x v="1"/>
    <x v="8"/>
    <s v="Prod1841"/>
    <n v="70.007999999999996"/>
    <n v="3"/>
    <n v="0.2"/>
    <n v="24.502800000000001"/>
    <n v="45.505199999999995"/>
  </r>
  <r>
    <n v="4858"/>
    <s v="CA-2015-137526"/>
    <x v="1094"/>
    <x v="1"/>
    <s v="VEN04"/>
    <s v="PB-19150"/>
    <s v="FUR-FU-10001861"/>
    <x v="0"/>
    <x v="5"/>
    <s v="Prod1819"/>
    <n v="77.599999999999994"/>
    <n v="4"/>
    <n v="0"/>
    <n v="38.024000000000001"/>
    <n v="39.575999999999993"/>
  </r>
  <r>
    <n v="4859"/>
    <s v="CA-2015-137526"/>
    <x v="1094"/>
    <x v="1"/>
    <s v="VEN05"/>
    <s v="PB-19150"/>
    <s v="FUR-FU-10004845"/>
    <x v="0"/>
    <x v="5"/>
    <s v="Prod1819"/>
    <n v="464.85"/>
    <n v="9"/>
    <n v="0"/>
    <n v="92.97"/>
    <n v="371.88"/>
  </r>
  <r>
    <n v="4860"/>
    <s v="CA-2017-136063"/>
    <x v="857"/>
    <x v="1"/>
    <s v="VEN04"/>
    <s v="SS-20140"/>
    <s v="OFF-AR-10000823"/>
    <x v="1"/>
    <x v="6"/>
    <s v="Prod1819"/>
    <n v="10.192"/>
    <n v="7"/>
    <n v="0.2"/>
    <n v="1.0192000000000001"/>
    <n v="9.1728000000000005"/>
  </r>
  <r>
    <n v="4861"/>
    <s v="CA-2016-101546"/>
    <x v="746"/>
    <x v="1"/>
    <s v="VEN03"/>
    <s v="GK-14620"/>
    <s v="OFF-BI-10001359"/>
    <x v="1"/>
    <x v="8"/>
    <s v="Prod1819"/>
    <n v="1793.98"/>
    <n v="2"/>
    <n v="0"/>
    <n v="843.17060000000004"/>
    <n v="950.80939999999998"/>
  </r>
  <r>
    <n v="4862"/>
    <s v="CA-2014-138940"/>
    <x v="1064"/>
    <x v="0"/>
    <s v="VEN05"/>
    <s v="GM-14455"/>
    <s v="TEC-PH-10001835"/>
    <x v="2"/>
    <x v="7"/>
    <s v="Prod1458"/>
    <n v="758.35199999999998"/>
    <n v="6"/>
    <n v="0.2"/>
    <n v="265.42320000000001"/>
    <n v="492.92879999999997"/>
  </r>
  <r>
    <n v="4863"/>
    <s v="CA-2016-125164"/>
    <x v="954"/>
    <x v="1"/>
    <s v="VEN02"/>
    <s v="SH-19975"/>
    <s v="OFF-BI-10001191"/>
    <x v="1"/>
    <x v="8"/>
    <s v="Prod1819"/>
    <n v="20.367999999999999"/>
    <n v="1"/>
    <n v="0.2"/>
    <n v="7.3834"/>
    <n v="12.984599999999999"/>
  </r>
  <r>
    <n v="4864"/>
    <s v="CA-2016-125164"/>
    <x v="954"/>
    <x v="1"/>
    <s v="VEN03"/>
    <s v="SH-19975"/>
    <s v="OFF-BI-10003982"/>
    <x v="1"/>
    <x v="8"/>
    <s v="Prod1841"/>
    <n v="49.847999999999999"/>
    <n v="3"/>
    <n v="0.2"/>
    <n v="16.823699999999999"/>
    <n v="33.024299999999997"/>
  </r>
  <r>
    <n v="4865"/>
    <s v="CA-2017-163531"/>
    <x v="569"/>
    <x v="1"/>
    <s v="VEN02"/>
    <s v="SC-20725"/>
    <s v="TEC-PH-10001425"/>
    <x v="2"/>
    <x v="7"/>
    <s v="Prod1458"/>
    <n v="239.97"/>
    <n v="3"/>
    <n v="0"/>
    <n v="67.191599999999994"/>
    <n v="172.7784"/>
  </r>
  <r>
    <n v="4866"/>
    <s v="CA-2017-122490"/>
    <x v="551"/>
    <x v="1"/>
    <s v="VEN04"/>
    <s v="TT-21070"/>
    <s v="FUR-CH-10001215"/>
    <x v="0"/>
    <x v="1"/>
    <s v="Prod645"/>
    <n v="2404.7040000000002"/>
    <n v="6"/>
    <n v="0.2"/>
    <n v="150.29400000000001"/>
    <n v="2254.4100000000003"/>
  </r>
  <r>
    <n v="4867"/>
    <s v="CA-2017-122490"/>
    <x v="551"/>
    <x v="1"/>
    <s v="VEN04"/>
    <s v="TT-21070"/>
    <s v="OFF-BI-10001718"/>
    <x v="1"/>
    <x v="8"/>
    <s v="Prod1819"/>
    <n v="563.024"/>
    <n v="11"/>
    <n v="0.2"/>
    <n v="190.0206"/>
    <n v="373.0034"/>
  </r>
  <r>
    <n v="4868"/>
    <s v="CA-2017-122490"/>
    <x v="551"/>
    <x v="1"/>
    <s v="VEN03"/>
    <s v="TT-21070"/>
    <s v="OFF-ST-10000991"/>
    <x v="1"/>
    <x v="4"/>
    <s v="Prod1425"/>
    <n v="344.91"/>
    <n v="3"/>
    <n v="0"/>
    <n v="10.347300000000001"/>
    <n v="334.56270000000001"/>
  </r>
  <r>
    <n v="4869"/>
    <s v="CA-2017-122490"/>
    <x v="551"/>
    <x v="1"/>
    <s v="VEN04"/>
    <s v="TT-21070"/>
    <s v="OFF-LA-10001613"/>
    <x v="1"/>
    <x v="2"/>
    <s v="Prod1839"/>
    <n v="8.64"/>
    <n v="3"/>
    <n v="0"/>
    <n v="4.2336"/>
    <n v="4.4064000000000005"/>
  </r>
  <r>
    <n v="4870"/>
    <s v="CA-2017-131366"/>
    <x v="364"/>
    <x v="1"/>
    <s v="VEN02"/>
    <s v="SC-20440"/>
    <s v="TEC-PH-10003437"/>
    <x v="2"/>
    <x v="7"/>
    <s v="Prod154"/>
    <n v="89.988"/>
    <n v="2"/>
    <n v="0.4"/>
    <n v="-14.997999999999999"/>
    <n v="104.986"/>
  </r>
  <r>
    <n v="4871"/>
    <s v="CA-2017-131366"/>
    <x v="364"/>
    <x v="1"/>
    <s v="VEN04"/>
    <s v="SC-20440"/>
    <s v="OFF-PA-10000675"/>
    <x v="1"/>
    <x v="10"/>
    <s v="Prod998"/>
    <n v="229.54400000000001"/>
    <n v="7"/>
    <n v="0.2"/>
    <n v="83.209699999999998"/>
    <n v="146.33430000000001"/>
  </r>
  <r>
    <n v="4872"/>
    <s v="CA-2017-164042"/>
    <x v="1095"/>
    <x v="1"/>
    <s v="VEN05"/>
    <s v="KL-16645"/>
    <s v="OFF-FA-10000840"/>
    <x v="1"/>
    <x v="13"/>
    <s v="Prod1839"/>
    <n v="1.8240000000000001"/>
    <n v="2"/>
    <n v="0.2"/>
    <n v="0.61560000000000004"/>
    <n v="1.2084000000000001"/>
  </r>
  <r>
    <n v="4873"/>
    <s v="CA-2017-164042"/>
    <x v="1095"/>
    <x v="1"/>
    <s v="VEN04"/>
    <s v="KL-16645"/>
    <s v="OFF-AP-10001947"/>
    <x v="1"/>
    <x v="9"/>
    <s v="Prod1819"/>
    <n v="18.32"/>
    <n v="5"/>
    <n v="0.8"/>
    <n v="-46.716000000000001"/>
    <n v="65.036000000000001"/>
  </r>
  <r>
    <n v="4874"/>
    <s v="CA-2017-164042"/>
    <x v="1095"/>
    <x v="1"/>
    <s v="VEN04"/>
    <s v="KL-16645"/>
    <s v="OFF-ST-10002301"/>
    <x v="1"/>
    <x v="4"/>
    <s v="Prod1425"/>
    <n v="48.816000000000003"/>
    <n v="3"/>
    <n v="0.2"/>
    <n v="-11.5938"/>
    <n v="60.409800000000004"/>
  </r>
  <r>
    <n v="4875"/>
    <s v="CA-2017-164042"/>
    <x v="1095"/>
    <x v="1"/>
    <s v="VEN04"/>
    <s v="KL-16645"/>
    <s v="OFF-BI-10001922"/>
    <x v="1"/>
    <x v="8"/>
    <s v="Prod1819"/>
    <n v="1.1879999999999999"/>
    <n v="1"/>
    <n v="0.8"/>
    <n v="-1.9601999999999999"/>
    <n v="3.1482000000000001"/>
  </r>
  <r>
    <n v="4876"/>
    <s v="CA-2014-132864"/>
    <x v="899"/>
    <x v="1"/>
    <s v="VEN01"/>
    <s v="KN-16390"/>
    <s v="TEC-AC-10001267"/>
    <x v="2"/>
    <x v="11"/>
    <s v="Prod1425"/>
    <n v="119.8"/>
    <n v="5"/>
    <n v="0.2"/>
    <n v="29.95"/>
    <n v="89.85"/>
  </r>
  <r>
    <n v="4877"/>
    <s v="US-2014-155817"/>
    <x v="1096"/>
    <x v="1"/>
    <s v="VEN03"/>
    <s v="SL-20155"/>
    <s v="OFF-ST-10000532"/>
    <x v="1"/>
    <x v="4"/>
    <s v="Prod1425"/>
    <n v="61.567999999999998"/>
    <n v="2"/>
    <n v="0.2"/>
    <n v="4.6176000000000004"/>
    <n v="56.950399999999995"/>
  </r>
  <r>
    <n v="4878"/>
    <s v="US-2014-155817"/>
    <x v="1096"/>
    <x v="1"/>
    <s v="VEN05"/>
    <s v="SL-20155"/>
    <s v="OFF-AR-10002335"/>
    <x v="1"/>
    <x v="6"/>
    <s v="Prod1819"/>
    <n v="6.1920000000000002"/>
    <n v="3"/>
    <n v="0.2"/>
    <n v="0.46439999999999998"/>
    <n v="5.7275999999999998"/>
  </r>
  <r>
    <n v="4879"/>
    <s v="US-2016-131891"/>
    <x v="203"/>
    <x v="2"/>
    <s v="VEN01"/>
    <s v="PW-19240"/>
    <s v="OFF-BI-10000201"/>
    <x v="1"/>
    <x v="8"/>
    <s v="Prod1819"/>
    <n v="2.214"/>
    <n v="3"/>
    <n v="0.7"/>
    <n v="-1.476"/>
    <n v="3.69"/>
  </r>
  <r>
    <n v="4880"/>
    <s v="CA-2017-143567"/>
    <x v="133"/>
    <x v="0"/>
    <s v="VEN02"/>
    <s v="TB-21175"/>
    <s v="OFF-EN-10004846"/>
    <x v="1"/>
    <x v="12"/>
    <s v="Prod1839"/>
    <n v="5.32"/>
    <n v="2"/>
    <n v="0"/>
    <n v="2.6067999999999998"/>
    <n v="2.7132000000000005"/>
  </r>
  <r>
    <n v="4881"/>
    <s v="CA-2017-143567"/>
    <x v="133"/>
    <x v="0"/>
    <s v="VEN04"/>
    <s v="TB-21175"/>
    <s v="FUR-CH-10000454"/>
    <x v="0"/>
    <x v="1"/>
    <s v="Prod645"/>
    <n v="975.92"/>
    <n v="4"/>
    <n v="0"/>
    <n v="292.77600000000001"/>
    <n v="683.14400000000001"/>
  </r>
  <r>
    <n v="4882"/>
    <s v="CA-2017-143567"/>
    <x v="133"/>
    <x v="0"/>
    <s v="VEN03"/>
    <s v="TB-21175"/>
    <s v="TEC-AC-10004145"/>
    <x v="2"/>
    <x v="11"/>
    <s v="Prod1425"/>
    <n v="2249.91"/>
    <n v="9"/>
    <n v="0"/>
    <n v="517.47929999999997"/>
    <n v="1732.4306999999999"/>
  </r>
  <r>
    <n v="4883"/>
    <s v="CA-2017-143567"/>
    <x v="133"/>
    <x v="0"/>
    <s v="VEN01"/>
    <s v="TB-21175"/>
    <s v="OFF-ST-10001580"/>
    <x v="1"/>
    <x v="4"/>
    <s v="Prod1425"/>
    <n v="59.92"/>
    <n v="4"/>
    <n v="0"/>
    <n v="16.7776"/>
    <n v="43.142400000000002"/>
  </r>
  <r>
    <n v="4884"/>
    <s v="CA-2017-104080"/>
    <x v="1097"/>
    <x v="1"/>
    <s v="VEN03"/>
    <s v="AH-10210"/>
    <s v="OFF-BI-10003876"/>
    <x v="1"/>
    <x v="8"/>
    <s v="Prod1841"/>
    <n v="171.2"/>
    <n v="5"/>
    <n v="0.2"/>
    <n v="64.2"/>
    <n v="106.99999999999999"/>
  </r>
  <r>
    <n v="4885"/>
    <s v="CA-2017-104080"/>
    <x v="1097"/>
    <x v="1"/>
    <s v="VEN04"/>
    <s v="AH-10210"/>
    <s v="OFF-AR-10001972"/>
    <x v="1"/>
    <x v="6"/>
    <s v="Prod1819"/>
    <n v="3.36"/>
    <n v="2"/>
    <n v="0"/>
    <n v="0.87360000000000004"/>
    <n v="2.4863999999999997"/>
  </r>
  <r>
    <n v="4886"/>
    <s v="CA-2014-151379"/>
    <x v="966"/>
    <x v="1"/>
    <s v="VEN03"/>
    <s v="SC-20695"/>
    <s v="OFF-PA-10000595"/>
    <x v="1"/>
    <x v="10"/>
    <s v="Prod998"/>
    <n v="114.2"/>
    <n v="5"/>
    <n v="0"/>
    <n v="52.531999999999996"/>
    <n v="61.668000000000006"/>
  </r>
  <r>
    <n v="4887"/>
    <s v="CA-2016-163167"/>
    <x v="417"/>
    <x v="0"/>
    <s v="VEN05"/>
    <s v="RF-19345"/>
    <s v="FUR-CH-10004477"/>
    <x v="0"/>
    <x v="1"/>
    <s v="Prod645"/>
    <n v="182.67"/>
    <n v="3"/>
    <n v="0"/>
    <n v="52.974299999999999"/>
    <n v="129.69569999999999"/>
  </r>
  <r>
    <n v="4888"/>
    <s v="CA-2016-163167"/>
    <x v="417"/>
    <x v="0"/>
    <s v="VEN02"/>
    <s v="RF-19345"/>
    <s v="TEC-AC-10003441"/>
    <x v="2"/>
    <x v="11"/>
    <s v="Prod1425"/>
    <n v="101.7"/>
    <n v="6"/>
    <n v="0"/>
    <n v="6.1020000000000003"/>
    <n v="95.597999999999999"/>
  </r>
  <r>
    <n v="4889"/>
    <s v="CA-2016-163167"/>
    <x v="417"/>
    <x v="0"/>
    <s v="VEN01"/>
    <s v="RF-19345"/>
    <s v="OFF-ST-10004459"/>
    <x v="1"/>
    <x v="4"/>
    <s v="Prod1425"/>
    <n v="1126.02"/>
    <n v="3"/>
    <n v="0"/>
    <n v="56.301000000000002"/>
    <n v="1069.7190000000001"/>
  </r>
  <r>
    <n v="4890"/>
    <s v="CA-2016-163167"/>
    <x v="417"/>
    <x v="0"/>
    <s v="VEN05"/>
    <s v="RF-19345"/>
    <s v="OFF-ST-10003805"/>
    <x v="1"/>
    <x v="4"/>
    <s v="Prod1425"/>
    <n v="1263.3"/>
    <n v="6"/>
    <n v="0"/>
    <n v="315.82499999999999"/>
    <n v="947.47499999999991"/>
  </r>
  <r>
    <n v="4891"/>
    <s v="CA-2016-135776"/>
    <x v="525"/>
    <x v="1"/>
    <s v="VEN04"/>
    <s v="EH-13765"/>
    <s v="OFF-AR-10001246"/>
    <x v="1"/>
    <x v="6"/>
    <s v="Prod1819"/>
    <n v="8.82"/>
    <n v="3"/>
    <n v="0"/>
    <n v="2.5577999999999999"/>
    <n v="6.2622"/>
  </r>
  <r>
    <n v="4892"/>
    <s v="CA-2016-135776"/>
    <x v="525"/>
    <x v="1"/>
    <s v="VEN03"/>
    <s v="EH-13765"/>
    <s v="OFF-PA-10001295"/>
    <x v="1"/>
    <x v="10"/>
    <s v="Prod998"/>
    <n v="37.94"/>
    <n v="2"/>
    <n v="0"/>
    <n v="18.211200000000002"/>
    <n v="19.728799999999996"/>
  </r>
  <r>
    <n v="4893"/>
    <s v="CA-2016-135776"/>
    <x v="525"/>
    <x v="1"/>
    <s v="VEN05"/>
    <s v="EH-13765"/>
    <s v="OFF-AR-10001231"/>
    <x v="1"/>
    <x v="6"/>
    <s v="Prod1819"/>
    <n v="4.2"/>
    <n v="2"/>
    <n v="0"/>
    <n v="1.1759999999999999"/>
    <n v="3.024"/>
  </r>
  <r>
    <n v="4894"/>
    <s v="CA-2016-135776"/>
    <x v="525"/>
    <x v="1"/>
    <s v="VEN02"/>
    <s v="EH-13765"/>
    <s v="OFF-ST-10002743"/>
    <x v="1"/>
    <x v="4"/>
    <s v="Prod1425"/>
    <n v="227.28"/>
    <n v="2"/>
    <n v="0"/>
    <n v="2.2728000000000002"/>
    <n v="225.00720000000001"/>
  </r>
  <r>
    <n v="4895"/>
    <s v="CA-2016-135776"/>
    <x v="525"/>
    <x v="1"/>
    <s v="VEN05"/>
    <s v="EH-13765"/>
    <s v="OFF-PA-10004327"/>
    <x v="1"/>
    <x v="10"/>
    <s v="Prod35"/>
    <n v="47.9"/>
    <n v="1"/>
    <n v="0"/>
    <n v="22.992000000000001"/>
    <n v="24.907999999999998"/>
  </r>
  <r>
    <n v="4896"/>
    <s v="CA-2016-135776"/>
    <x v="525"/>
    <x v="1"/>
    <s v="VEN02"/>
    <s v="EH-13765"/>
    <s v="OFF-EN-10004773"/>
    <x v="1"/>
    <x v="12"/>
    <s v="Prod1839"/>
    <n v="61.96"/>
    <n v="2"/>
    <n v="0"/>
    <n v="30.360399999999998"/>
    <n v="31.599600000000002"/>
  </r>
  <r>
    <n v="4897"/>
    <s v="CA-2016-135776"/>
    <x v="525"/>
    <x v="1"/>
    <s v="VEN01"/>
    <s v="EH-13765"/>
    <s v="OFF-ST-10003470"/>
    <x v="1"/>
    <x v="4"/>
    <s v="Prod1425"/>
    <n v="1117.92"/>
    <n v="4"/>
    <n v="0"/>
    <n v="55.896000000000001"/>
    <n v="1062.0240000000001"/>
  </r>
  <r>
    <n v="4898"/>
    <s v="US-2014-122021"/>
    <x v="1098"/>
    <x v="2"/>
    <s v="VEN01"/>
    <s v="AC-10660"/>
    <s v="FUR-CH-10003761"/>
    <x v="0"/>
    <x v="1"/>
    <s v="Prod645"/>
    <n v="183.37200000000001"/>
    <n v="2"/>
    <n v="0.3"/>
    <n v="-7.8587999999999996"/>
    <n v="191.23080000000002"/>
  </r>
  <r>
    <n v="4899"/>
    <s v="US-2014-122021"/>
    <x v="1098"/>
    <x v="2"/>
    <s v="VEN02"/>
    <s v="AC-10660"/>
    <s v="OFF-PA-10002230"/>
    <x v="1"/>
    <x v="10"/>
    <s v="Prod1856"/>
    <n v="7.968"/>
    <n v="2"/>
    <n v="0.2"/>
    <n v="2.8883999999999999"/>
    <n v="5.0796000000000001"/>
  </r>
  <r>
    <n v="4900"/>
    <s v="CA-2016-130484"/>
    <x v="395"/>
    <x v="1"/>
    <s v="VEN03"/>
    <s v="SG-20470"/>
    <s v="OFF-BI-10000088"/>
    <x v="1"/>
    <x v="8"/>
    <s v="Prod1819"/>
    <n v="26.352"/>
    <n v="8"/>
    <n v="0.7"/>
    <n v="-18.446400000000001"/>
    <n v="44.798400000000001"/>
  </r>
  <r>
    <n v="4901"/>
    <s v="CA-2017-120936"/>
    <x v="91"/>
    <x v="1"/>
    <s v="VEN02"/>
    <s v="CA-12310"/>
    <s v="OFF-ST-10001526"/>
    <x v="1"/>
    <x v="4"/>
    <s v="Prod1425"/>
    <n v="481.32"/>
    <n v="4"/>
    <n v="0"/>
    <n v="125.14319999999999"/>
    <n v="356.17680000000001"/>
  </r>
  <r>
    <n v="4902"/>
    <s v="CA-2017-120936"/>
    <x v="91"/>
    <x v="1"/>
    <s v="VEN04"/>
    <s v="CA-12310"/>
    <s v="OFF-SU-10002557"/>
    <x v="1"/>
    <x v="14"/>
    <s v="Prod1425"/>
    <n v="13.98"/>
    <n v="1"/>
    <n v="0"/>
    <n v="3.6347999999999998"/>
    <n v="10.3452"/>
  </r>
  <r>
    <n v="4903"/>
    <s v="CA-2017-110884"/>
    <x v="515"/>
    <x v="1"/>
    <s v="VEN05"/>
    <s v="SH-20395"/>
    <s v="OFF-BI-10003669"/>
    <x v="1"/>
    <x v="8"/>
    <s v="Prod1841"/>
    <n v="25.92"/>
    <n v="6"/>
    <n v="0.2"/>
    <n v="9.0719999999999992"/>
    <n v="16.848000000000003"/>
  </r>
  <r>
    <n v="4904"/>
    <s v="CA-2017-110884"/>
    <x v="515"/>
    <x v="1"/>
    <s v="VEN03"/>
    <s v="SH-20395"/>
    <s v="OFF-LA-10003510"/>
    <x v="1"/>
    <x v="2"/>
    <s v="Prod998"/>
    <n v="91.59"/>
    <n v="3"/>
    <n v="0"/>
    <n v="42.131399999999999"/>
    <n v="49.458600000000004"/>
  </r>
  <r>
    <n v="4905"/>
    <s v="US-2014-161613"/>
    <x v="544"/>
    <x v="0"/>
    <s v="VEN01"/>
    <s v="MC-17605"/>
    <s v="FUR-CH-10003746"/>
    <x v="0"/>
    <x v="1"/>
    <s v="Prod645"/>
    <n v="674.05799999999999"/>
    <n v="3"/>
    <n v="0.3"/>
    <n v="-19.258800000000001"/>
    <n v="693.31679999999994"/>
  </r>
  <r>
    <n v="4906"/>
    <s v="US-2014-146353"/>
    <x v="36"/>
    <x v="0"/>
    <s v="VEN03"/>
    <s v="JE-15610"/>
    <s v="OFF-BI-10003476"/>
    <x v="1"/>
    <x v="8"/>
    <s v="Prod1841"/>
    <n v="22.92"/>
    <n v="4"/>
    <n v="0"/>
    <n v="11.0016"/>
    <n v="11.918400000000002"/>
  </r>
  <r>
    <n v="4907"/>
    <s v="US-2014-146353"/>
    <x v="36"/>
    <x v="0"/>
    <s v="VEN01"/>
    <s v="JE-15610"/>
    <s v="OFF-ST-10001469"/>
    <x v="1"/>
    <x v="4"/>
    <s v="Prod1425"/>
    <n v="269.89999999999998"/>
    <n v="5"/>
    <n v="0"/>
    <n v="16.193999999999999"/>
    <n v="253.70599999999999"/>
  </r>
  <r>
    <n v="4908"/>
    <s v="CA-2014-133809"/>
    <x v="788"/>
    <x v="0"/>
    <s v="VEN01"/>
    <s v="MS-17530"/>
    <s v="OFF-BI-10001757"/>
    <x v="1"/>
    <x v="8"/>
    <s v="Prod1819"/>
    <n v="11.808"/>
    <n v="8"/>
    <n v="0.7"/>
    <n v="-8.6592000000000002"/>
    <n v="20.467199999999998"/>
  </r>
  <r>
    <n v="4909"/>
    <s v="CA-2014-133809"/>
    <x v="788"/>
    <x v="0"/>
    <s v="VEN04"/>
    <s v="MS-17530"/>
    <s v="TEC-PH-10004875"/>
    <x v="2"/>
    <x v="7"/>
    <s v="Prod154"/>
    <n v="9.5879999999999992"/>
    <n v="2"/>
    <n v="0.4"/>
    <n v="-2.0773999999999999"/>
    <n v="11.665399999999998"/>
  </r>
  <r>
    <n v="4910"/>
    <s v="CA-2017-127306"/>
    <x v="827"/>
    <x v="1"/>
    <s v="VEN04"/>
    <s v="BH-11710"/>
    <s v="OFF-EN-10001219"/>
    <x v="1"/>
    <x v="12"/>
    <s v="Prod353"/>
    <n v="18.335999999999999"/>
    <n v="3"/>
    <n v="0.2"/>
    <n v="6.6467999999999998"/>
    <n v="11.6892"/>
  </r>
  <r>
    <n v="4911"/>
    <s v="CA-2017-127306"/>
    <x v="827"/>
    <x v="1"/>
    <s v="VEN02"/>
    <s v="BH-11710"/>
    <s v="OFF-PA-10000019"/>
    <x v="1"/>
    <x v="10"/>
    <s v="Prod998"/>
    <n v="36.287999999999997"/>
    <n v="7"/>
    <n v="0.2"/>
    <n v="12.700799999999999"/>
    <n v="23.587199999999996"/>
  </r>
  <r>
    <n v="4912"/>
    <s v="CA-2017-127306"/>
    <x v="827"/>
    <x v="1"/>
    <s v="VEN01"/>
    <s v="BH-11710"/>
    <s v="TEC-PH-10001924"/>
    <x v="2"/>
    <x v="7"/>
    <s v="Prod1458"/>
    <n v="111.98399999999999"/>
    <n v="2"/>
    <n v="0.2"/>
    <n v="6.9989999999999997"/>
    <n v="104.985"/>
  </r>
  <r>
    <n v="4913"/>
    <s v="CA-2017-127306"/>
    <x v="827"/>
    <x v="1"/>
    <s v="VEN05"/>
    <s v="BH-11710"/>
    <s v="OFF-BI-10002003"/>
    <x v="1"/>
    <x v="8"/>
    <s v="Prod1841"/>
    <n v="5.97"/>
    <n v="5"/>
    <n v="0.7"/>
    <n v="-4.577"/>
    <n v="10.547000000000001"/>
  </r>
  <r>
    <n v="4914"/>
    <s v="CA-2017-127306"/>
    <x v="827"/>
    <x v="1"/>
    <s v="VEN01"/>
    <s v="BH-11710"/>
    <s v="OFF-BI-10003727"/>
    <x v="1"/>
    <x v="8"/>
    <s v="Prod1841"/>
    <n v="2.508"/>
    <n v="2"/>
    <n v="0.7"/>
    <n v="-1.8391999999999999"/>
    <n v="4.3472"/>
  </r>
  <r>
    <n v="4915"/>
    <s v="CA-2015-161830"/>
    <x v="1068"/>
    <x v="0"/>
    <s v="VEN05"/>
    <s v="ME-17725"/>
    <s v="OFF-AR-10004042"/>
    <x v="1"/>
    <x v="6"/>
    <s v="Prod1819"/>
    <n v="35.96"/>
    <n v="2"/>
    <n v="0"/>
    <n v="10.4284"/>
    <n v="25.531600000000001"/>
  </r>
  <r>
    <n v="4916"/>
    <s v="CA-2015-161830"/>
    <x v="1068"/>
    <x v="0"/>
    <s v="VEN01"/>
    <s v="ME-17725"/>
    <s v="OFF-BI-10001097"/>
    <x v="1"/>
    <x v="8"/>
    <s v="Prod1819"/>
    <n v="14.952"/>
    <n v="3"/>
    <n v="0.2"/>
    <n v="5.4200999999999997"/>
    <n v="9.5319000000000003"/>
  </r>
  <r>
    <n v="4917"/>
    <s v="CA-2017-163125"/>
    <x v="768"/>
    <x v="0"/>
    <s v="VEN01"/>
    <s v="MB-17305"/>
    <s v="OFF-AR-10004344"/>
    <x v="1"/>
    <x v="6"/>
    <s v="Prod1819"/>
    <n v="67.144000000000005"/>
    <n v="7"/>
    <n v="0.2"/>
    <n v="5.8750999999999998"/>
    <n v="61.268900000000002"/>
  </r>
  <r>
    <n v="4918"/>
    <s v="CA-2017-163125"/>
    <x v="768"/>
    <x v="0"/>
    <s v="VEN03"/>
    <s v="MB-17305"/>
    <s v="FUR-CH-10001802"/>
    <x v="0"/>
    <x v="1"/>
    <s v="Prod645"/>
    <n v="254.05799999999999"/>
    <n v="3"/>
    <n v="0.3"/>
    <n v="-32.6646"/>
    <n v="286.7226"/>
  </r>
  <r>
    <n v="4919"/>
    <s v="CA-2016-160304"/>
    <x v="341"/>
    <x v="1"/>
    <s v="VEN01"/>
    <s v="BM-11575"/>
    <s v="FUR-BO-10004709"/>
    <x v="0"/>
    <x v="0"/>
    <s v="Prod889"/>
    <n v="173.94"/>
    <n v="3"/>
    <n v="0"/>
    <n v="38.266800000000003"/>
    <n v="135.67320000000001"/>
  </r>
  <r>
    <n v="4920"/>
    <s v="CA-2016-160304"/>
    <x v="341"/>
    <x v="1"/>
    <s v="VEN04"/>
    <s v="BM-11575"/>
    <s v="TEC-PH-10000455"/>
    <x v="2"/>
    <x v="7"/>
    <s v="Prod1458"/>
    <n v="231.98"/>
    <n v="2"/>
    <n v="0"/>
    <n v="67.274199999999993"/>
    <n v="164.70580000000001"/>
  </r>
  <r>
    <n v="4921"/>
    <s v="CA-2017-101728"/>
    <x v="176"/>
    <x v="1"/>
    <s v="VEN05"/>
    <s v="SC-20575"/>
    <s v="OFF-BI-10002393"/>
    <x v="1"/>
    <x v="8"/>
    <s v="Prod1841"/>
    <n v="2.2959999999999998"/>
    <n v="2"/>
    <n v="0.8"/>
    <n v="-3.9032"/>
    <n v="6.1991999999999994"/>
  </r>
  <r>
    <n v="4922"/>
    <s v="CA-2017-114055"/>
    <x v="168"/>
    <x v="0"/>
    <s v="VEN05"/>
    <s v="MH-18115"/>
    <s v="OFF-PA-10004381"/>
    <x v="1"/>
    <x v="10"/>
    <s v="Prod35"/>
    <n v="96.08"/>
    <n v="2"/>
    <n v="0"/>
    <n v="46.118400000000001"/>
    <n v="49.961599999999997"/>
  </r>
  <r>
    <n v="4923"/>
    <s v="CA-2017-114055"/>
    <x v="168"/>
    <x v="0"/>
    <s v="VEN03"/>
    <s v="MH-18115"/>
    <s v="OFF-FA-10003059"/>
    <x v="1"/>
    <x v="13"/>
    <s v="Prod1839"/>
    <n v="3.62"/>
    <n v="2"/>
    <n v="0"/>
    <n v="1.1946000000000001"/>
    <n v="2.4253999999999998"/>
  </r>
  <r>
    <n v="4924"/>
    <s v="CA-2017-114055"/>
    <x v="168"/>
    <x v="0"/>
    <s v="VEN05"/>
    <s v="MH-18115"/>
    <s v="OFF-PA-10000994"/>
    <x v="1"/>
    <x v="10"/>
    <s v="Prod998"/>
    <n v="629.1"/>
    <n v="6"/>
    <n v="0"/>
    <n v="301.96800000000002"/>
    <n v="327.13200000000001"/>
  </r>
  <r>
    <n v="4925"/>
    <s v="CA-2017-114055"/>
    <x v="168"/>
    <x v="0"/>
    <s v="VEN05"/>
    <s v="MH-18115"/>
    <s v="TEC-PH-10002890"/>
    <x v="2"/>
    <x v="7"/>
    <s v="Prod154"/>
    <n v="90.48"/>
    <n v="2"/>
    <n v="0"/>
    <n v="23.524799999999999"/>
    <n v="66.955200000000005"/>
  </r>
  <r>
    <n v="4926"/>
    <s v="CA-2017-126438"/>
    <x v="462"/>
    <x v="2"/>
    <s v="VEN03"/>
    <s v="AR-10345"/>
    <s v="OFF-AR-10003338"/>
    <x v="1"/>
    <x v="6"/>
    <s v="Prod1819"/>
    <n v="14.88"/>
    <n v="2"/>
    <n v="0"/>
    <n v="3.72"/>
    <n v="11.16"/>
  </r>
  <r>
    <n v="4927"/>
    <s v="CA-2017-117653"/>
    <x v="15"/>
    <x v="1"/>
    <s v="VEN01"/>
    <s v="MO-17500"/>
    <s v="FUR-TA-10003008"/>
    <x v="0"/>
    <x v="3"/>
    <s v="Prod1819"/>
    <n v="91.275000000000006"/>
    <n v="1"/>
    <n v="0.5"/>
    <n v="-67.543499999999995"/>
    <n v="158.8185"/>
  </r>
  <r>
    <n v="4928"/>
    <s v="CA-2017-143245"/>
    <x v="792"/>
    <x v="1"/>
    <s v="VEN02"/>
    <s v="AD-10180"/>
    <s v="OFF-PA-10001972"/>
    <x v="1"/>
    <x v="10"/>
    <s v="Prod1856"/>
    <n v="19.440000000000001"/>
    <n v="3"/>
    <n v="0"/>
    <n v="9.3312000000000008"/>
    <n v="10.1088"/>
  </r>
  <r>
    <n v="4929"/>
    <s v="CA-2017-143245"/>
    <x v="792"/>
    <x v="1"/>
    <s v="VEN02"/>
    <s v="AD-10180"/>
    <s v="FUR-CH-10000155"/>
    <x v="0"/>
    <x v="1"/>
    <s v="Prod889"/>
    <n v="897.15"/>
    <n v="3"/>
    <n v="0"/>
    <n v="251.202"/>
    <n v="645.94799999999998"/>
  </r>
  <r>
    <n v="4930"/>
    <s v="US-2014-138828"/>
    <x v="1099"/>
    <x v="2"/>
    <s v="VEN02"/>
    <s v="KD-16345"/>
    <s v="OFF-AR-10000658"/>
    <x v="1"/>
    <x v="6"/>
    <s v="Prod1819"/>
    <n v="57.75"/>
    <n v="5"/>
    <n v="0"/>
    <n v="16.170000000000002"/>
    <n v="41.58"/>
  </r>
  <r>
    <n v="4931"/>
    <s v="US-2014-138828"/>
    <x v="1099"/>
    <x v="2"/>
    <s v="VEN05"/>
    <s v="KD-16345"/>
    <s v="OFF-PA-10000349"/>
    <x v="1"/>
    <x v="10"/>
    <s v="Prod998"/>
    <n v="14.94"/>
    <n v="3"/>
    <n v="0"/>
    <n v="7.0217999999999998"/>
    <n v="7.9181999999999997"/>
  </r>
  <r>
    <n v="4932"/>
    <s v="CA-2017-143651"/>
    <x v="922"/>
    <x v="1"/>
    <s v="VEN04"/>
    <s v="FM-14215"/>
    <s v="OFF-AR-10001446"/>
    <x v="1"/>
    <x v="6"/>
    <s v="Prod1819"/>
    <n v="23.1"/>
    <n v="2"/>
    <n v="0"/>
    <n v="6.93"/>
    <n v="16.170000000000002"/>
  </r>
  <r>
    <n v="4933"/>
    <s v="CA-2015-106978"/>
    <x v="1100"/>
    <x v="1"/>
    <s v="VEN02"/>
    <s v="ZC-21910"/>
    <s v="OFF-EN-10004483"/>
    <x v="1"/>
    <x v="12"/>
    <s v="Prod1839"/>
    <n v="12.536"/>
    <n v="1"/>
    <n v="0.2"/>
    <n v="4.2309000000000001"/>
    <n v="8.3050999999999995"/>
  </r>
  <r>
    <n v="4934"/>
    <s v="CA-2015-106978"/>
    <x v="1100"/>
    <x v="1"/>
    <s v="VEN04"/>
    <s v="ZC-21910"/>
    <s v="OFF-BI-10002012"/>
    <x v="1"/>
    <x v="8"/>
    <s v="Prod1841"/>
    <n v="1.08"/>
    <n v="2"/>
    <n v="0.7"/>
    <n v="-0.79200000000000004"/>
    <n v="1.8720000000000001"/>
  </r>
  <r>
    <n v="4935"/>
    <s v="CA-2015-106978"/>
    <x v="1100"/>
    <x v="1"/>
    <s v="VEN04"/>
    <s v="ZC-21910"/>
    <s v="OFF-FA-10003021"/>
    <x v="1"/>
    <x v="13"/>
    <s v="Prod1839"/>
    <n v="4.5119999999999996"/>
    <n v="3"/>
    <n v="0.2"/>
    <n v="0.84599999999999997"/>
    <n v="3.6659999999999995"/>
  </r>
  <r>
    <n v="4936"/>
    <s v="CA-2015-155124"/>
    <x v="1101"/>
    <x v="1"/>
    <s v="VEN02"/>
    <s v="KS-16300"/>
    <s v="TEC-PH-10003356"/>
    <x v="2"/>
    <x v="7"/>
    <s v="Prod154"/>
    <n v="16.776"/>
    <n v="3"/>
    <n v="0.2"/>
    <n v="1.6776"/>
    <n v="15.0984"/>
  </r>
  <r>
    <n v="4937"/>
    <s v="CA-2017-150931"/>
    <x v="705"/>
    <x v="1"/>
    <s v="VEN04"/>
    <s v="DP-13390"/>
    <s v="OFF-BI-10004728"/>
    <x v="1"/>
    <x v="8"/>
    <s v="Prod3"/>
    <n v="33.74"/>
    <n v="7"/>
    <n v="0"/>
    <n v="15.5204"/>
    <n v="18.2196"/>
  </r>
  <r>
    <n v="4938"/>
    <s v="CA-2014-157147"/>
    <x v="385"/>
    <x v="1"/>
    <s v="VEN03"/>
    <s v="BD-11605"/>
    <s v="OFF-ST-10000078"/>
    <x v="1"/>
    <x v="4"/>
    <s v="Prod1425"/>
    <n v="1325.85"/>
    <n v="5"/>
    <n v="0"/>
    <n v="238.65299999999999"/>
    <n v="1087.1969999999999"/>
  </r>
  <r>
    <n v="4939"/>
    <s v="CA-2014-157147"/>
    <x v="385"/>
    <x v="1"/>
    <s v="VEN01"/>
    <s v="BD-11605"/>
    <s v="FUR-BO-10003034"/>
    <x v="0"/>
    <x v="0"/>
    <s v="Prod889"/>
    <n v="333.99900000000002"/>
    <n v="3"/>
    <n v="0.15"/>
    <n v="3.9293999999999998"/>
    <n v="330.06960000000004"/>
  </r>
  <r>
    <n v="4940"/>
    <s v="CA-2014-157147"/>
    <x v="385"/>
    <x v="1"/>
    <s v="VEN05"/>
    <s v="BD-11605"/>
    <s v="OFF-AR-10003514"/>
    <x v="1"/>
    <x v="6"/>
    <s v="Prod1819"/>
    <n v="19.899999999999999"/>
    <n v="5"/>
    <n v="0"/>
    <n v="6.5670000000000002"/>
    <n v="13.332999999999998"/>
  </r>
  <r>
    <n v="4941"/>
    <s v="CA-2015-156482"/>
    <x v="95"/>
    <x v="1"/>
    <s v="VEN04"/>
    <s v="IL-15100"/>
    <s v="FUR-CH-10001708"/>
    <x v="0"/>
    <x v="1"/>
    <s v="Prod645"/>
    <n v="1268.82"/>
    <n v="9"/>
    <n v="0"/>
    <n v="266.4522"/>
    <n v="1002.3678"/>
  </r>
  <r>
    <n v="4942"/>
    <s v="CA-2015-156482"/>
    <x v="95"/>
    <x v="1"/>
    <s v="VEN01"/>
    <s v="IL-15100"/>
    <s v="FUR-BO-10002598"/>
    <x v="0"/>
    <x v="0"/>
    <s v="Prod889"/>
    <n v="283.92"/>
    <n v="4"/>
    <n v="0"/>
    <n v="82.336799999999997"/>
    <n v="201.58320000000003"/>
  </r>
  <r>
    <n v="4943"/>
    <s v="CA-2015-156482"/>
    <x v="95"/>
    <x v="1"/>
    <s v="VEN05"/>
    <s v="IL-15100"/>
    <s v="OFF-AR-10001022"/>
    <x v="1"/>
    <x v="6"/>
    <s v="Prod1819"/>
    <n v="5.68"/>
    <n v="2"/>
    <n v="0"/>
    <n v="1.7607999999999999"/>
    <n v="3.9192"/>
  </r>
  <r>
    <n v="4944"/>
    <s v="CA-2017-106782"/>
    <x v="63"/>
    <x v="1"/>
    <s v="VEN01"/>
    <s v="LP-17095"/>
    <s v="OFF-ST-10004459"/>
    <x v="1"/>
    <x v="4"/>
    <s v="Prod1425"/>
    <n v="375.34"/>
    <n v="1"/>
    <n v="0"/>
    <n v="18.766999999999999"/>
    <n v="356.57299999999998"/>
  </r>
  <r>
    <n v="4945"/>
    <s v="CA-2016-151372"/>
    <x v="479"/>
    <x v="2"/>
    <s v="VEN01"/>
    <s v="JH-15985"/>
    <s v="OFF-PA-10004381"/>
    <x v="1"/>
    <x v="10"/>
    <s v="Prod35"/>
    <n v="96.08"/>
    <n v="2"/>
    <n v="0"/>
    <n v="46.118400000000001"/>
    <n v="49.961599999999997"/>
  </r>
  <r>
    <n v="4946"/>
    <s v="CA-2016-151372"/>
    <x v="479"/>
    <x v="2"/>
    <s v="VEN05"/>
    <s v="JH-15985"/>
    <s v="OFF-BI-10000050"/>
    <x v="1"/>
    <x v="8"/>
    <s v="Prod1819"/>
    <n v="11.68"/>
    <n v="2"/>
    <n v="0.2"/>
    <n v="3.9420000000000002"/>
    <n v="7.7379999999999995"/>
  </r>
  <r>
    <n v="4947"/>
    <s v="CA-2016-151372"/>
    <x v="479"/>
    <x v="2"/>
    <s v="VEN01"/>
    <s v="JH-15985"/>
    <s v="OFF-FA-10000304"/>
    <x v="1"/>
    <x v="13"/>
    <s v="Prod1839"/>
    <n v="4.3600000000000003"/>
    <n v="2"/>
    <n v="0"/>
    <n v="1.7876000000000001"/>
    <n v="2.5724"/>
  </r>
  <r>
    <n v="4948"/>
    <s v="CA-2014-102085"/>
    <x v="1096"/>
    <x v="1"/>
    <s v="VEN01"/>
    <s v="JD-16015"/>
    <s v="OFF-LA-10002475"/>
    <x v="1"/>
    <x v="2"/>
    <s v="Prod998"/>
    <n v="29.24"/>
    <n v="4"/>
    <n v="0"/>
    <n v="13.742800000000001"/>
    <n v="15.497199999999998"/>
  </r>
  <r>
    <n v="4949"/>
    <s v="CA-2017-107125"/>
    <x v="348"/>
    <x v="1"/>
    <s v="VEN02"/>
    <s v="BD-11320"/>
    <s v="OFF-BI-10001989"/>
    <x v="1"/>
    <x v="8"/>
    <s v="Prod166"/>
    <n v="117.488"/>
    <n v="7"/>
    <n v="0.2"/>
    <n v="41.120800000000003"/>
    <n v="76.367199999999997"/>
  </r>
  <r>
    <n v="4950"/>
    <s v="CA-2017-107125"/>
    <x v="348"/>
    <x v="1"/>
    <s v="VEN04"/>
    <s v="BD-11320"/>
    <s v="FUR-FU-10000732"/>
    <x v="0"/>
    <x v="5"/>
    <s v="Prod1819"/>
    <n v="18.84"/>
    <n v="3"/>
    <n v="0"/>
    <n v="6.0288000000000004"/>
    <n v="12.811199999999999"/>
  </r>
  <r>
    <n v="4951"/>
    <s v="CA-2016-125815"/>
    <x v="97"/>
    <x v="0"/>
    <s v="VEN05"/>
    <s v="DL-13330"/>
    <s v="OFF-AR-10004441"/>
    <x v="1"/>
    <x v="6"/>
    <s v="Prod1819"/>
    <n v="12.42"/>
    <n v="3"/>
    <n v="0"/>
    <n v="5.2164000000000001"/>
    <n v="7.2035999999999998"/>
  </r>
  <r>
    <n v="4952"/>
    <s v="CA-2015-144190"/>
    <x v="1102"/>
    <x v="1"/>
    <s v="VEN01"/>
    <s v="NC-18415"/>
    <s v="OFF-PA-10000304"/>
    <x v="1"/>
    <x v="10"/>
    <s v="Prod998"/>
    <n v="12.96"/>
    <n v="2"/>
    <n v="0"/>
    <n v="6.2207999999999997"/>
    <n v="6.7392000000000012"/>
  </r>
  <r>
    <n v="4953"/>
    <s v="CA-2017-117926"/>
    <x v="169"/>
    <x v="0"/>
    <s v="VEN04"/>
    <s v="AS-10225"/>
    <s v="OFF-AP-10002670"/>
    <x v="1"/>
    <x v="9"/>
    <s v="Prod1819"/>
    <n v="69.48"/>
    <n v="1"/>
    <n v="0"/>
    <n v="20.844000000000001"/>
    <n v="48.636000000000003"/>
  </r>
  <r>
    <n v="4954"/>
    <s v="CA-2015-153906"/>
    <x v="590"/>
    <x v="1"/>
    <s v="VEN03"/>
    <s v="MS-17980"/>
    <s v="TEC-PH-10001527"/>
    <x v="2"/>
    <x v="7"/>
    <s v="Prod1458"/>
    <n v="85.9"/>
    <n v="2"/>
    <n v="0"/>
    <n v="2.577"/>
    <n v="83.323000000000008"/>
  </r>
  <r>
    <n v="4955"/>
    <s v="CA-2014-160262"/>
    <x v="200"/>
    <x v="0"/>
    <s v="VEN05"/>
    <s v="TS-21205"/>
    <s v="OFF-AR-10002335"/>
    <x v="1"/>
    <x v="6"/>
    <s v="Prod1819"/>
    <n v="18.059999999999999"/>
    <n v="7"/>
    <n v="0"/>
    <n v="4.6955999999999998"/>
    <n v="13.3644"/>
  </r>
  <r>
    <n v="4956"/>
    <s v="CA-2014-160262"/>
    <x v="200"/>
    <x v="0"/>
    <s v="VEN01"/>
    <s v="TS-21205"/>
    <s v="OFF-PA-10003641"/>
    <x v="1"/>
    <x v="10"/>
    <s v="Prod1483"/>
    <n v="79.14"/>
    <n v="3"/>
    <n v="0"/>
    <n v="36.404400000000003"/>
    <n v="42.735599999999998"/>
  </r>
  <r>
    <n v="4957"/>
    <s v="CA-2014-160262"/>
    <x v="200"/>
    <x v="0"/>
    <s v="VEN03"/>
    <s v="TS-21205"/>
    <s v="FUR-FU-10002685"/>
    <x v="0"/>
    <x v="5"/>
    <s v="Prod1819"/>
    <n v="37.4"/>
    <n v="2"/>
    <n v="0"/>
    <n v="14.212"/>
    <n v="23.187999999999999"/>
  </r>
  <r>
    <n v="4958"/>
    <s v="CA-2015-127607"/>
    <x v="211"/>
    <x v="1"/>
    <s v="VEN04"/>
    <s v="JK-15730"/>
    <s v="OFF-BI-10001308"/>
    <x v="1"/>
    <x v="8"/>
    <s v="Prod1819"/>
    <n v="2.512"/>
    <n v="2"/>
    <n v="0.8"/>
    <n v="-4.3959999999999999"/>
    <n v="6.9079999999999995"/>
  </r>
  <r>
    <n v="4959"/>
    <s v="CA-2015-127607"/>
    <x v="211"/>
    <x v="1"/>
    <s v="VEN04"/>
    <s v="JK-15730"/>
    <s v="OFF-FA-10003485"/>
    <x v="1"/>
    <x v="13"/>
    <s v="Prod1839"/>
    <n v="18.864000000000001"/>
    <n v="9"/>
    <n v="0.2"/>
    <n v="6.1307999999999998"/>
    <n v="12.7332"/>
  </r>
  <r>
    <n v="4960"/>
    <s v="CA-2016-166226"/>
    <x v="407"/>
    <x v="1"/>
    <s v="VEN04"/>
    <s v="TC-21535"/>
    <s v="TEC-PH-10003357"/>
    <x v="2"/>
    <x v="7"/>
    <s v="Prod154"/>
    <n v="61.192"/>
    <n v="1"/>
    <n v="0.2"/>
    <n v="6.1192000000000002"/>
    <n v="55.072800000000001"/>
  </r>
  <r>
    <n v="4961"/>
    <s v="CA-2016-166226"/>
    <x v="407"/>
    <x v="1"/>
    <s v="VEN05"/>
    <s v="TC-21535"/>
    <s v="OFF-AP-10002867"/>
    <x v="1"/>
    <x v="9"/>
    <s v="Prod1819"/>
    <n v="67.84"/>
    <n v="1"/>
    <n v="0"/>
    <n v="18.316800000000001"/>
    <n v="49.523200000000003"/>
  </r>
  <r>
    <n v="4962"/>
    <s v="CA-2014-156587"/>
    <x v="448"/>
    <x v="2"/>
    <s v="VEN04"/>
    <s v="AB-10015"/>
    <s v="FUR-CH-10004477"/>
    <x v="0"/>
    <x v="1"/>
    <s v="Prod645"/>
    <n v="48.712000000000003"/>
    <n v="1"/>
    <n v="0.2"/>
    <n v="5.4801000000000002"/>
    <n v="43.231900000000003"/>
  </r>
  <r>
    <n v="4963"/>
    <s v="CA-2014-156587"/>
    <x v="448"/>
    <x v="2"/>
    <s v="VEN03"/>
    <s v="AB-10015"/>
    <s v="OFF-AR-10001427"/>
    <x v="1"/>
    <x v="6"/>
    <s v="Prod1819"/>
    <n v="17.940000000000001"/>
    <n v="3"/>
    <n v="0"/>
    <n v="4.6643999999999997"/>
    <n v="13.275600000000001"/>
  </r>
  <r>
    <n v="4964"/>
    <s v="CA-2014-156587"/>
    <x v="448"/>
    <x v="2"/>
    <s v="VEN01"/>
    <s v="AB-10015"/>
    <s v="OFF-ST-10002344"/>
    <x v="1"/>
    <x v="4"/>
    <s v="Prod1425"/>
    <n v="242.94"/>
    <n v="3"/>
    <n v="0"/>
    <n v="4.8587999999999996"/>
    <n v="238.0812"/>
  </r>
  <r>
    <n v="4965"/>
    <s v="CA-2016-141180"/>
    <x v="1088"/>
    <x v="0"/>
    <s v="VEN02"/>
    <s v="DP-13000"/>
    <s v="OFF-BI-10000301"/>
    <x v="1"/>
    <x v="8"/>
    <s v="Prod1819"/>
    <n v="7.7640000000000002"/>
    <n v="4"/>
    <n v="0.7"/>
    <n v="-5.1760000000000002"/>
    <n v="12.940000000000001"/>
  </r>
  <r>
    <n v="4966"/>
    <s v="CA-2015-109708"/>
    <x v="311"/>
    <x v="0"/>
    <s v="VEN05"/>
    <s v="CY-12745"/>
    <s v="TEC-PH-10001944"/>
    <x v="2"/>
    <x v="7"/>
    <s v="Prod1458"/>
    <n v="467.04"/>
    <n v="4"/>
    <n v="0.2"/>
    <n v="58.38"/>
    <n v="408.66"/>
  </r>
  <r>
    <n v="4967"/>
    <s v="CA-2015-122406"/>
    <x v="1103"/>
    <x v="0"/>
    <s v="VEN02"/>
    <s v="BE-11455"/>
    <s v="TEC-PH-10001527"/>
    <x v="2"/>
    <x v="7"/>
    <s v="Prod1458"/>
    <n v="128.85"/>
    <n v="3"/>
    <n v="0"/>
    <n v="3.8654999999999999"/>
    <n v="124.9845"/>
  </r>
  <r>
    <n v="4968"/>
    <s v="CA-2015-122406"/>
    <x v="1103"/>
    <x v="0"/>
    <s v="VEN02"/>
    <s v="BE-11455"/>
    <s v="OFF-PA-10001307"/>
    <x v="1"/>
    <x v="10"/>
    <s v="Prod998"/>
    <n v="8.4"/>
    <n v="2"/>
    <n v="0"/>
    <n v="4.1159999999999997"/>
    <n v="4.2840000000000007"/>
  </r>
  <r>
    <n v="4969"/>
    <s v="CA-2015-122406"/>
    <x v="1103"/>
    <x v="0"/>
    <s v="VEN01"/>
    <s v="BE-11455"/>
    <s v="TEC-AC-10004571"/>
    <x v="2"/>
    <x v="11"/>
    <s v="Prod1460"/>
    <n v="199.98"/>
    <n v="2"/>
    <n v="0"/>
    <n v="83.991600000000005"/>
    <n v="115.98839999999998"/>
  </r>
  <r>
    <n v="4970"/>
    <s v="CA-2015-122406"/>
    <x v="1103"/>
    <x v="0"/>
    <s v="VEN01"/>
    <s v="BE-11455"/>
    <s v="FUR-CH-10001973"/>
    <x v="0"/>
    <x v="1"/>
    <s v="Prod645"/>
    <n v="110.98"/>
    <n v="1"/>
    <n v="0"/>
    <n v="15.5372"/>
    <n v="95.442800000000005"/>
  </r>
  <r>
    <n v="4971"/>
    <s v="US-2016-153815"/>
    <x v="333"/>
    <x v="2"/>
    <s v="VEN05"/>
    <s v="KL-16555"/>
    <s v="FUR-CH-10000513"/>
    <x v="0"/>
    <x v="1"/>
    <s v="Prod645"/>
    <n v="207.98400000000001"/>
    <n v="2"/>
    <n v="0.2"/>
    <n v="-28.597799999999999"/>
    <n v="236.58180000000002"/>
  </r>
  <r>
    <n v="4972"/>
    <s v="US-2016-153815"/>
    <x v="333"/>
    <x v="2"/>
    <s v="VEN04"/>
    <s v="KL-16555"/>
    <s v="OFF-PA-10002421"/>
    <x v="1"/>
    <x v="10"/>
    <s v="Prod1856"/>
    <n v="36.112000000000002"/>
    <n v="2"/>
    <n v="0.2"/>
    <n v="12.639200000000001"/>
    <n v="23.472799999999999"/>
  </r>
  <r>
    <n v="4973"/>
    <s v="US-2016-153815"/>
    <x v="333"/>
    <x v="2"/>
    <s v="VEN03"/>
    <s v="KL-16555"/>
    <s v="FUR-FU-10004090"/>
    <x v="0"/>
    <x v="5"/>
    <s v="Prod1819"/>
    <n v="35.567999999999998"/>
    <n v="2"/>
    <n v="0.2"/>
    <n v="5.7797999999999998"/>
    <n v="29.788199999999996"/>
  </r>
  <r>
    <n v="4974"/>
    <s v="US-2016-153815"/>
    <x v="333"/>
    <x v="2"/>
    <s v="VEN03"/>
    <s v="KL-16555"/>
    <s v="OFF-PA-10004071"/>
    <x v="1"/>
    <x v="10"/>
    <s v="Prod35"/>
    <n v="88.768000000000001"/>
    <n v="2"/>
    <n v="0.2"/>
    <n v="31.0688"/>
    <n v="57.699200000000005"/>
  </r>
  <r>
    <n v="4975"/>
    <s v="CA-2016-164896"/>
    <x v="357"/>
    <x v="1"/>
    <s v="VEN04"/>
    <s v="PS-19045"/>
    <s v="OFF-PA-10002246"/>
    <x v="1"/>
    <x v="10"/>
    <s v="Prod1856"/>
    <n v="12.9"/>
    <n v="2"/>
    <n v="0"/>
    <n v="6.3209999999999997"/>
    <n v="6.5790000000000006"/>
  </r>
  <r>
    <n v="4976"/>
    <s v="CA-2015-142202"/>
    <x v="832"/>
    <x v="0"/>
    <s v="VEN05"/>
    <s v="JR-16210"/>
    <s v="TEC-AC-10003198"/>
    <x v="2"/>
    <x v="11"/>
    <s v="Prod1425"/>
    <n v="717.12"/>
    <n v="9"/>
    <n v="0.2"/>
    <n v="152.38800000000001"/>
    <n v="564.73199999999997"/>
  </r>
  <r>
    <n v="4977"/>
    <s v="CA-2015-165050"/>
    <x v="234"/>
    <x v="2"/>
    <s v="VEN02"/>
    <s v="AH-10210"/>
    <s v="OFF-BI-10001031"/>
    <x v="1"/>
    <x v="8"/>
    <s v="Prod1819"/>
    <n v="21.36"/>
    <n v="5"/>
    <n v="0.2"/>
    <n v="7.2089999999999996"/>
    <n v="14.151"/>
  </r>
  <r>
    <n v="4978"/>
    <s v="CA-2015-165050"/>
    <x v="234"/>
    <x v="2"/>
    <s v="VEN01"/>
    <s v="AH-10210"/>
    <s v="OFF-BI-10003727"/>
    <x v="1"/>
    <x v="8"/>
    <s v="Prod1841"/>
    <n v="6.6879999999999997"/>
    <n v="2"/>
    <n v="0.2"/>
    <n v="2.3408000000000002"/>
    <n v="4.3471999999999991"/>
  </r>
  <r>
    <n v="4979"/>
    <s v="CA-2015-165050"/>
    <x v="234"/>
    <x v="2"/>
    <s v="VEN02"/>
    <s v="AH-10210"/>
    <s v="TEC-PH-10001336"/>
    <x v="2"/>
    <x v="7"/>
    <s v="Prod1458"/>
    <n v="773.94"/>
    <n v="6"/>
    <n v="0"/>
    <n v="224.4426"/>
    <n v="549.49740000000008"/>
  </r>
  <r>
    <n v="4980"/>
    <s v="US-2016-131114"/>
    <x v="10"/>
    <x v="0"/>
    <s v="VEN02"/>
    <s v="RW-19630"/>
    <s v="OFF-SU-10001664"/>
    <x v="1"/>
    <x v="14"/>
    <s v="Prod1425"/>
    <n v="20.568000000000001"/>
    <n v="3"/>
    <n v="0.2"/>
    <n v="1.5426"/>
    <n v="19.025400000000001"/>
  </r>
  <r>
    <n v="4981"/>
    <s v="US-2016-131114"/>
    <x v="10"/>
    <x v="0"/>
    <s v="VEN01"/>
    <s v="RW-19630"/>
    <s v="OFF-AP-10003971"/>
    <x v="1"/>
    <x v="9"/>
    <s v="Prod1819"/>
    <n v="4.3559999999999999"/>
    <n v="2"/>
    <n v="0.8"/>
    <n v="-11.761200000000001"/>
    <n v="16.1172"/>
  </r>
  <r>
    <n v="4982"/>
    <s v="US-2016-131114"/>
    <x v="10"/>
    <x v="0"/>
    <s v="VEN02"/>
    <s v="RW-19630"/>
    <s v="TEC-AC-10000199"/>
    <x v="2"/>
    <x v="11"/>
    <s v="Prod1425"/>
    <n v="19.04"/>
    <n v="4"/>
    <n v="0.2"/>
    <n v="-1.4279999999999999"/>
    <n v="20.468"/>
  </r>
  <r>
    <n v="4983"/>
    <s v="CA-2014-160066"/>
    <x v="794"/>
    <x v="1"/>
    <s v="VEN04"/>
    <s v="AH-10075"/>
    <s v="OFF-LA-10001045"/>
    <x v="1"/>
    <x v="2"/>
    <s v="Prod1839"/>
    <n v="5.22"/>
    <n v="2"/>
    <n v="0"/>
    <n v="2.4011999999999998"/>
    <n v="2.8188"/>
  </r>
  <r>
    <n v="4984"/>
    <s v="CA-2016-109925"/>
    <x v="54"/>
    <x v="0"/>
    <s v="VEN02"/>
    <s v="IM-15070"/>
    <s v="OFF-ST-10003442"/>
    <x v="1"/>
    <x v="4"/>
    <s v="Prod1425"/>
    <n v="84.84"/>
    <n v="3"/>
    <n v="0"/>
    <n v="22.9068"/>
    <n v="61.933199999999999"/>
  </r>
  <r>
    <n v="4985"/>
    <s v="CA-2015-160696"/>
    <x v="1104"/>
    <x v="1"/>
    <s v="VEN05"/>
    <s v="CK-12760"/>
    <s v="OFF-FA-10003059"/>
    <x v="1"/>
    <x v="13"/>
    <s v="Prod1839"/>
    <n v="7.24"/>
    <n v="5"/>
    <n v="0.2"/>
    <n v="1.1765000000000001"/>
    <n v="6.0635000000000003"/>
  </r>
  <r>
    <n v="4986"/>
    <s v="CA-2014-125171"/>
    <x v="1099"/>
    <x v="3"/>
    <s v="VEN05"/>
    <s v="AG-10390"/>
    <s v="OFF-LA-10001175"/>
    <x v="1"/>
    <x v="2"/>
    <s v="Prod1839"/>
    <n v="14.4"/>
    <n v="5"/>
    <n v="0"/>
    <n v="7.056"/>
    <n v="7.3440000000000003"/>
  </r>
  <r>
    <n v="4987"/>
    <s v="CA-2016-149279"/>
    <x v="145"/>
    <x v="1"/>
    <s v="VEN04"/>
    <s v="CL-12700"/>
    <s v="OFF-PA-10003441"/>
    <x v="1"/>
    <x v="10"/>
    <s v="Prod1483"/>
    <n v="15.552"/>
    <n v="3"/>
    <n v="0.2"/>
    <n v="5.4432"/>
    <n v="10.108799999999999"/>
  </r>
  <r>
    <n v="4988"/>
    <s v="CA-2016-149279"/>
    <x v="145"/>
    <x v="1"/>
    <s v="VEN05"/>
    <s v="CL-12700"/>
    <s v="FUR-CH-10004287"/>
    <x v="0"/>
    <x v="1"/>
    <s v="Prod645"/>
    <n v="1325.76"/>
    <n v="6"/>
    <n v="0.2"/>
    <n v="149.148"/>
    <n v="1176.6120000000001"/>
  </r>
  <r>
    <n v="4989"/>
    <s v="CA-2016-149279"/>
    <x v="145"/>
    <x v="1"/>
    <s v="VEN03"/>
    <s v="CL-12700"/>
    <s v="OFF-BI-10004040"/>
    <x v="1"/>
    <x v="8"/>
    <s v="Prod1841"/>
    <n v="3.1080000000000001"/>
    <n v="2"/>
    <n v="0.7"/>
    <n v="-2.1756000000000002"/>
    <n v="5.2835999999999999"/>
  </r>
  <r>
    <n v="4990"/>
    <s v="CA-2017-107321"/>
    <x v="842"/>
    <x v="1"/>
    <s v="VEN03"/>
    <s v="AW-10930"/>
    <s v="OFF-BI-10004022"/>
    <x v="1"/>
    <x v="8"/>
    <s v="Prod1841"/>
    <n v="6.6719999999999997"/>
    <n v="3"/>
    <n v="0.2"/>
    <n v="2.1684000000000001"/>
    <n v="4.5035999999999996"/>
  </r>
  <r>
    <n v="4991"/>
    <s v="CA-2017-107321"/>
    <x v="842"/>
    <x v="1"/>
    <s v="VEN01"/>
    <s v="AW-10930"/>
    <s v="TEC-PH-10002200"/>
    <x v="2"/>
    <x v="7"/>
    <s v="Prod1458"/>
    <n v="689.40800000000002"/>
    <n v="4"/>
    <n v="0.2"/>
    <n v="77.558400000000006"/>
    <n v="611.84960000000001"/>
  </r>
  <r>
    <n v="4992"/>
    <s v="US-2017-122714"/>
    <x v="114"/>
    <x v="1"/>
    <s v="VEN01"/>
    <s v="HG-14965"/>
    <s v="OFF-BI-10001120"/>
    <x v="1"/>
    <x v="8"/>
    <s v="Prod1819"/>
    <n v="1889.99"/>
    <n v="5"/>
    <n v="0.8"/>
    <n v="-2929.4845"/>
    <n v="4819.4745000000003"/>
  </r>
  <r>
    <n v="4993"/>
    <s v="CA-2015-153038"/>
    <x v="603"/>
    <x v="1"/>
    <s v="VEN01"/>
    <s v="RB-19645"/>
    <s v="OFF-EN-10000461"/>
    <x v="1"/>
    <x v="12"/>
    <s v="Prod353"/>
    <n v="55.936"/>
    <n v="8"/>
    <n v="0.2"/>
    <n v="18.878399999999999"/>
    <n v="37.057600000000001"/>
  </r>
  <r>
    <n v="4994"/>
    <s v="CA-2015-153038"/>
    <x v="603"/>
    <x v="1"/>
    <s v="VEN04"/>
    <s v="RB-19645"/>
    <s v="OFF-LA-10004008"/>
    <x v="1"/>
    <x v="2"/>
    <s v="Prod998"/>
    <n v="18.431999999999999"/>
    <n v="8"/>
    <n v="0.2"/>
    <n v="5.9904000000000002"/>
    <n v="12.441599999999998"/>
  </r>
  <r>
    <n v="4995"/>
    <s v="CA-2015-153038"/>
    <x v="603"/>
    <x v="1"/>
    <s v="VEN05"/>
    <s v="RB-19645"/>
    <s v="FUR-FU-10000221"/>
    <x v="0"/>
    <x v="5"/>
    <s v="Prod645"/>
    <n v="20.32"/>
    <n v="5"/>
    <n v="0.2"/>
    <n v="3.556"/>
    <n v="16.763999999999999"/>
  </r>
  <r>
    <n v="4996"/>
    <s v="CA-2014-132227"/>
    <x v="1105"/>
    <x v="1"/>
    <s v="VEN04"/>
    <s v="SZ-20035"/>
    <s v="OFF-BI-10000962"/>
    <x v="1"/>
    <x v="8"/>
    <s v="Prod1819"/>
    <n v="52.064"/>
    <n v="4"/>
    <n v="0.2"/>
    <n v="18.873200000000001"/>
    <n v="33.190799999999996"/>
  </r>
  <r>
    <n v="4997"/>
    <s v="CA-2017-155824"/>
    <x v="1097"/>
    <x v="1"/>
    <s v="VEN03"/>
    <s v="KS-16300"/>
    <s v="OFF-AP-10000390"/>
    <x v="1"/>
    <x v="9"/>
    <s v="Prod1819"/>
    <n v="48.783999999999999"/>
    <n v="1"/>
    <n v="0.2"/>
    <n v="3.6587999999999998"/>
    <n v="45.1252"/>
  </r>
  <r>
    <n v="4998"/>
    <s v="CA-2017-155824"/>
    <x v="1097"/>
    <x v="1"/>
    <s v="VEN01"/>
    <s v="KS-16300"/>
    <s v="OFF-BI-10000014"/>
    <x v="1"/>
    <x v="8"/>
    <s v="Prod1819"/>
    <n v="13.092000000000001"/>
    <n v="4"/>
    <n v="0.7"/>
    <n v="-10.0372"/>
    <n v="23.129200000000001"/>
  </r>
  <r>
    <n v="4999"/>
    <s v="CA-2016-129238"/>
    <x v="1106"/>
    <x v="1"/>
    <s v="VEN02"/>
    <s v="SC-20050"/>
    <s v="TEC-PH-10004120"/>
    <x v="2"/>
    <x v="7"/>
    <s v="Prod154"/>
    <n v="109.592"/>
    <n v="1"/>
    <n v="0.2"/>
    <n v="8.2194000000000003"/>
    <n v="101.37260000000001"/>
  </r>
  <r>
    <n v="5000"/>
    <s v="CA-2016-129238"/>
    <x v="1106"/>
    <x v="1"/>
    <s v="VEN01"/>
    <s v="SC-20050"/>
    <s v="OFF-PA-10002764"/>
    <x v="1"/>
    <x v="10"/>
    <s v="Prod1483"/>
    <n v="56.7"/>
    <n v="5"/>
    <n v="0"/>
    <n v="27.783000000000001"/>
    <n v="28.917000000000002"/>
  </r>
  <r>
    <n v="5001"/>
    <s v="CA-2017-159688"/>
    <x v="582"/>
    <x v="1"/>
    <s v="VEN05"/>
    <s v="AB-10060"/>
    <s v="TEC-AC-10000736"/>
    <x v="2"/>
    <x v="11"/>
    <s v="Prod1425"/>
    <n v="79.989999999999995"/>
    <n v="1"/>
    <n v="0"/>
    <n v="28.796399999999998"/>
    <n v="51.193599999999996"/>
  </r>
  <r>
    <n v="5002"/>
    <s v="CA-2016-136126"/>
    <x v="308"/>
    <x v="3"/>
    <s v="VEN05"/>
    <s v="EH-14125"/>
    <s v="OFF-SU-10000898"/>
    <x v="1"/>
    <x v="14"/>
    <s v="Prod1425"/>
    <n v="69.5"/>
    <n v="5"/>
    <n v="0"/>
    <n v="20.155000000000001"/>
    <n v="49.344999999999999"/>
  </r>
  <r>
    <n v="5003"/>
    <s v="CA-2016-136126"/>
    <x v="308"/>
    <x v="3"/>
    <s v="VEN04"/>
    <s v="EH-14125"/>
    <s v="OFF-PA-10004327"/>
    <x v="1"/>
    <x v="10"/>
    <s v="Prod35"/>
    <n v="191.6"/>
    <n v="4"/>
    <n v="0"/>
    <n v="91.968000000000004"/>
    <n v="99.631999999999991"/>
  </r>
  <r>
    <n v="5004"/>
    <s v="CA-2016-155033"/>
    <x v="1107"/>
    <x v="1"/>
    <s v="VEN05"/>
    <s v="CC-12475"/>
    <s v="OFF-PA-10000143"/>
    <x v="1"/>
    <x v="10"/>
    <s v="Prod998"/>
    <n v="10.56"/>
    <n v="2"/>
    <n v="0"/>
    <n v="5.0688000000000004"/>
    <n v="5.4912000000000001"/>
  </r>
  <r>
    <n v="5005"/>
    <s v="CA-2014-156006"/>
    <x v="1108"/>
    <x v="0"/>
    <s v="VEN03"/>
    <s v="TM-21010"/>
    <s v="TEC-AC-10002550"/>
    <x v="2"/>
    <x v="11"/>
    <s v="Prod1425"/>
    <n v="47.79"/>
    <n v="3"/>
    <n v="0"/>
    <n v="16.2486"/>
    <n v="31.541399999999999"/>
  </r>
  <r>
    <n v="5006"/>
    <s v="CA-2015-158659"/>
    <x v="665"/>
    <x v="0"/>
    <s v="VEN03"/>
    <s v="SC-20695"/>
    <s v="OFF-ST-10003306"/>
    <x v="1"/>
    <x v="4"/>
    <s v="Prod1425"/>
    <n v="714.3"/>
    <n v="5"/>
    <n v="0"/>
    <n v="207.14699999999999"/>
    <n v="507.15299999999996"/>
  </r>
  <r>
    <n v="5007"/>
    <s v="CA-2015-169796"/>
    <x v="665"/>
    <x v="1"/>
    <s v="VEN05"/>
    <s v="Dp-13240"/>
    <s v="TEC-MA-10000045"/>
    <x v="2"/>
    <x v="15"/>
    <s v="Prod1460"/>
    <n v="2321.9"/>
    <n v="2"/>
    <n v="0"/>
    <n v="1114.5119999999999"/>
    <n v="1207.3880000000001"/>
  </r>
  <r>
    <n v="5008"/>
    <s v="CA-2015-169796"/>
    <x v="665"/>
    <x v="1"/>
    <s v="VEN02"/>
    <s v="Dp-13240"/>
    <s v="OFF-ST-10001505"/>
    <x v="1"/>
    <x v="4"/>
    <s v="Prod1425"/>
    <n v="17.940000000000001"/>
    <n v="3"/>
    <n v="0"/>
    <n v="3.0497999999999998"/>
    <n v="14.890200000000002"/>
  </r>
  <r>
    <n v="5009"/>
    <s v="CA-2015-102876"/>
    <x v="240"/>
    <x v="1"/>
    <s v="VEN05"/>
    <s v="LR-17035"/>
    <s v="OFF-BI-10004781"/>
    <x v="1"/>
    <x v="8"/>
    <s v="Prod353"/>
    <n v="9.5220000000000002"/>
    <n v="1"/>
    <n v="0.7"/>
    <n v="-6.9828000000000001"/>
    <n v="16.504799999999999"/>
  </r>
  <r>
    <n v="5010"/>
    <s v="CA-2015-102876"/>
    <x v="240"/>
    <x v="1"/>
    <s v="VEN03"/>
    <s v="LR-17035"/>
    <s v="TEC-PH-10002680"/>
    <x v="2"/>
    <x v="7"/>
    <s v="Prod154"/>
    <n v="791.96400000000006"/>
    <n v="6"/>
    <n v="0.4"/>
    <n v="-131.994"/>
    <n v="923.95800000000008"/>
  </r>
  <r>
    <n v="5011"/>
    <s v="CA-2015-102876"/>
    <x v="240"/>
    <x v="1"/>
    <s v="VEN04"/>
    <s v="LR-17035"/>
    <s v="OFF-BI-10000848"/>
    <x v="1"/>
    <x v="8"/>
    <s v="Prod1819"/>
    <n v="4.923"/>
    <n v="3"/>
    <n v="0.7"/>
    <n v="-3.9384000000000001"/>
    <n v="8.8613999999999997"/>
  </r>
  <r>
    <n v="5012"/>
    <s v="US-2017-139647"/>
    <x v="1109"/>
    <x v="2"/>
    <s v="VEN01"/>
    <s v="TS-21370"/>
    <s v="FUR-BO-10004467"/>
    <x v="0"/>
    <x v="0"/>
    <s v="Prod889"/>
    <n v="209.97900000000001"/>
    <n v="7"/>
    <n v="0.7"/>
    <n v="-356.96429999999998"/>
    <n v="566.94330000000002"/>
  </r>
  <r>
    <n v="5013"/>
    <s v="US-2017-160465"/>
    <x v="239"/>
    <x v="1"/>
    <s v="VEN04"/>
    <s v="SW-20350"/>
    <s v="OFF-BI-10001670"/>
    <x v="1"/>
    <x v="8"/>
    <s v="Prod1819"/>
    <n v="33.93"/>
    <n v="3"/>
    <n v="0.7"/>
    <n v="-22.62"/>
    <n v="56.55"/>
  </r>
  <r>
    <n v="5014"/>
    <s v="US-2017-160465"/>
    <x v="239"/>
    <x v="1"/>
    <s v="VEN03"/>
    <s v="SW-20350"/>
    <s v="OFF-ST-10000136"/>
    <x v="1"/>
    <x v="4"/>
    <s v="Prod1425"/>
    <n v="222.32"/>
    <n v="7"/>
    <n v="0.2"/>
    <n v="25.010999999999999"/>
    <n v="197.309"/>
  </r>
  <r>
    <n v="5015"/>
    <s v="US-2017-160465"/>
    <x v="239"/>
    <x v="1"/>
    <s v="VEN05"/>
    <s v="SW-20350"/>
    <s v="TEC-PH-10004522"/>
    <x v="2"/>
    <x v="7"/>
    <s v="Prod154"/>
    <n v="210.56399999999999"/>
    <n v="6"/>
    <n v="0.4"/>
    <n v="-52.640999999999998"/>
    <n v="263.20499999999998"/>
  </r>
  <r>
    <n v="5016"/>
    <s v="CA-2014-153850"/>
    <x v="695"/>
    <x v="1"/>
    <s v="VEN04"/>
    <s v="TH-21100"/>
    <s v="FUR-FU-10002960"/>
    <x v="0"/>
    <x v="5"/>
    <s v="Prod1819"/>
    <n v="35.167999999999999"/>
    <n v="7"/>
    <n v="0.2"/>
    <n v="9.6712000000000007"/>
    <n v="25.4968"/>
  </r>
  <r>
    <n v="5017"/>
    <s v="CA-2014-153850"/>
    <x v="695"/>
    <x v="1"/>
    <s v="VEN03"/>
    <s v="TH-21100"/>
    <s v="TEC-PH-10002584"/>
    <x v="2"/>
    <x v="7"/>
    <s v="Prod1458"/>
    <n v="1502.376"/>
    <n v="4"/>
    <n v="0.4"/>
    <n v="-250.39599999999999"/>
    <n v="1752.7719999999999"/>
  </r>
  <r>
    <n v="5018"/>
    <s v="CA-2014-127558"/>
    <x v="7"/>
    <x v="2"/>
    <s v="VEN01"/>
    <s v="SS-20410"/>
    <s v="FUR-FU-10002505"/>
    <x v="0"/>
    <x v="5"/>
    <s v="Prod1819"/>
    <n v="10.11"/>
    <n v="3"/>
    <n v="0"/>
    <n v="3.2351999999999999"/>
    <n v="6.8747999999999996"/>
  </r>
  <r>
    <n v="5019"/>
    <s v="CA-2014-127558"/>
    <x v="7"/>
    <x v="2"/>
    <s v="VEN02"/>
    <s v="SS-20410"/>
    <s v="TEC-AC-10003832"/>
    <x v="2"/>
    <x v="11"/>
    <s v="Prod1425"/>
    <n v="772.47"/>
    <n v="3"/>
    <n v="0"/>
    <n v="146.76929999999999"/>
    <n v="625.7007000000001"/>
  </r>
  <r>
    <n v="5020"/>
    <s v="CA-2014-127558"/>
    <x v="7"/>
    <x v="2"/>
    <s v="VEN01"/>
    <s v="SS-20410"/>
    <s v="OFF-SU-10002537"/>
    <x v="1"/>
    <x v="14"/>
    <s v="Prod1425"/>
    <n v="20.46"/>
    <n v="2"/>
    <n v="0"/>
    <n v="5.3196000000000003"/>
    <n v="15.1404"/>
  </r>
  <r>
    <n v="5021"/>
    <s v="CA-2017-136511"/>
    <x v="186"/>
    <x v="0"/>
    <s v="VEN05"/>
    <s v="MZ-17515"/>
    <s v="OFF-SU-10003505"/>
    <x v="1"/>
    <x v="14"/>
    <s v="Prod1425"/>
    <n v="347.58"/>
    <n v="3"/>
    <n v="0"/>
    <n v="17.379000000000001"/>
    <n v="330.20099999999996"/>
  </r>
  <r>
    <n v="5022"/>
    <s v="CA-2016-133795"/>
    <x v="746"/>
    <x v="1"/>
    <s v="VEN04"/>
    <s v="JE-15475"/>
    <s v="TEC-AC-10001465"/>
    <x v="2"/>
    <x v="11"/>
    <s v="Prod1425"/>
    <n v="72.64"/>
    <n v="2"/>
    <n v="0"/>
    <n v="21.792000000000002"/>
    <n v="50.847999999999999"/>
  </r>
  <r>
    <n v="5023"/>
    <s v="CA-2016-133795"/>
    <x v="746"/>
    <x v="1"/>
    <s v="VEN01"/>
    <s v="JE-15475"/>
    <s v="TEC-AC-10003832"/>
    <x v="2"/>
    <x v="11"/>
    <s v="Prod1425"/>
    <n v="772.47"/>
    <n v="3"/>
    <n v="0"/>
    <n v="146.76929999999999"/>
    <n v="625.7007000000001"/>
  </r>
  <r>
    <n v="5024"/>
    <s v="CA-2016-133795"/>
    <x v="746"/>
    <x v="1"/>
    <s v="VEN04"/>
    <s v="JE-15475"/>
    <s v="FUR-FU-10003731"/>
    <x v="0"/>
    <x v="5"/>
    <s v="Prod1819"/>
    <n v="39.92"/>
    <n v="4"/>
    <n v="0"/>
    <n v="11.1776"/>
    <n v="28.742400000000004"/>
  </r>
  <r>
    <n v="5025"/>
    <s v="US-2017-130953"/>
    <x v="260"/>
    <x v="1"/>
    <s v="VEN04"/>
    <s v="RF-19735"/>
    <s v="OFF-BI-10004828"/>
    <x v="1"/>
    <x v="8"/>
    <s v="Prod353"/>
    <n v="33.479999999999997"/>
    <n v="2"/>
    <n v="0"/>
    <n v="16.405200000000001"/>
    <n v="17.074799999999996"/>
  </r>
  <r>
    <n v="5026"/>
    <s v="US-2017-130953"/>
    <x v="260"/>
    <x v="1"/>
    <s v="VEN01"/>
    <s v="RF-19735"/>
    <s v="TEC-PH-10003012"/>
    <x v="2"/>
    <x v="7"/>
    <s v="Prod154"/>
    <n v="461.97"/>
    <n v="3"/>
    <n v="0"/>
    <n v="133.97130000000001"/>
    <n v="327.99869999999999"/>
  </r>
  <r>
    <n v="5027"/>
    <s v="US-2017-130953"/>
    <x v="260"/>
    <x v="1"/>
    <s v="VEN04"/>
    <s v="RF-19735"/>
    <s v="OFF-AP-10002311"/>
    <x v="1"/>
    <x v="9"/>
    <s v="Prod1819"/>
    <n v="137.62"/>
    <n v="2"/>
    <n v="0"/>
    <n v="60.552799999999998"/>
    <n v="77.067200000000014"/>
  </r>
  <r>
    <n v="5028"/>
    <s v="US-2017-130953"/>
    <x v="260"/>
    <x v="1"/>
    <s v="VEN01"/>
    <s v="RF-19735"/>
    <s v="FUR-CH-10004626"/>
    <x v="0"/>
    <x v="1"/>
    <s v="Prod645"/>
    <n v="302.67"/>
    <n v="3"/>
    <n v="0"/>
    <n v="72.640799999999999"/>
    <n v="230.0292"/>
  </r>
  <r>
    <n v="5029"/>
    <s v="CA-2014-151792"/>
    <x v="1110"/>
    <x v="0"/>
    <s v="VEN03"/>
    <s v="CV-12295"/>
    <s v="TEC-AC-10001606"/>
    <x v="2"/>
    <x v="11"/>
    <s v="Prod1425"/>
    <n v="239.976"/>
    <n v="3"/>
    <n v="0.2"/>
    <n v="53.994599999999998"/>
    <n v="185.98140000000001"/>
  </r>
  <r>
    <n v="5030"/>
    <s v="CA-2017-139304"/>
    <x v="985"/>
    <x v="1"/>
    <s v="VEN01"/>
    <s v="VG-21790"/>
    <s v="OFF-AR-10001216"/>
    <x v="1"/>
    <x v="6"/>
    <s v="Prod1819"/>
    <n v="8.34"/>
    <n v="3"/>
    <n v="0"/>
    <n v="2.1684000000000001"/>
    <n v="6.1715999999999998"/>
  </r>
  <r>
    <n v="5031"/>
    <s v="CA-2017-139304"/>
    <x v="985"/>
    <x v="1"/>
    <s v="VEN02"/>
    <s v="VG-21790"/>
    <s v="OFF-SU-10001664"/>
    <x v="1"/>
    <x v="14"/>
    <s v="Prod1425"/>
    <n v="8.57"/>
    <n v="1"/>
    <n v="0"/>
    <n v="2.2282000000000002"/>
    <n v="6.3418000000000001"/>
  </r>
  <r>
    <n v="5032"/>
    <s v="CA-2017-139304"/>
    <x v="985"/>
    <x v="1"/>
    <s v="VEN03"/>
    <s v="VG-21790"/>
    <s v="OFF-BI-10002498"/>
    <x v="1"/>
    <x v="8"/>
    <s v="Prod1841"/>
    <n v="119.616"/>
    <n v="8"/>
    <n v="0.2"/>
    <n v="40.370399999999997"/>
    <n v="79.245599999999996"/>
  </r>
  <r>
    <n v="5033"/>
    <s v="CA-2016-155166"/>
    <x v="771"/>
    <x v="1"/>
    <s v="VEN01"/>
    <s v="BB-11545"/>
    <s v="FUR-CH-10003968"/>
    <x v="0"/>
    <x v="1"/>
    <s v="Prod645"/>
    <n v="212.94"/>
    <n v="3"/>
    <n v="0"/>
    <n v="25.552800000000001"/>
    <n v="187.38720000000001"/>
  </r>
  <r>
    <n v="5034"/>
    <s v="CA-2016-155166"/>
    <x v="771"/>
    <x v="1"/>
    <s v="VEN01"/>
    <s v="BB-11545"/>
    <s v="OFF-AP-10002765"/>
    <x v="1"/>
    <x v="9"/>
    <s v="Prod1819"/>
    <n v="26.49"/>
    <n v="1"/>
    <n v="0"/>
    <n v="7.4172000000000002"/>
    <n v="19.072799999999997"/>
  </r>
  <r>
    <n v="5035"/>
    <s v="CA-2015-103954"/>
    <x v="1111"/>
    <x v="0"/>
    <s v="VEN01"/>
    <s v="HR-14770"/>
    <s v="FUR-BO-10004690"/>
    <x v="0"/>
    <x v="0"/>
    <s v="Prod889"/>
    <n v="687.4"/>
    <n v="5"/>
    <n v="0"/>
    <n v="48.118000000000002"/>
    <n v="639.28199999999993"/>
  </r>
  <r>
    <n v="5036"/>
    <s v="CA-2014-169803"/>
    <x v="1021"/>
    <x v="1"/>
    <s v="VEN01"/>
    <s v="SC-20260"/>
    <s v="FUR-TA-10000688"/>
    <x v="0"/>
    <x v="3"/>
    <s v="Prod1819"/>
    <n v="653.54999999999995"/>
    <n v="3"/>
    <n v="0"/>
    <n v="111.1035"/>
    <n v="542.44650000000001"/>
  </r>
  <r>
    <n v="5037"/>
    <s v="CA-2014-169803"/>
    <x v="1021"/>
    <x v="1"/>
    <s v="VEN03"/>
    <s v="SC-20260"/>
    <s v="TEC-AC-10003441"/>
    <x v="2"/>
    <x v="11"/>
    <s v="Prod1425"/>
    <n v="33.9"/>
    <n v="2"/>
    <n v="0"/>
    <n v="2.0339999999999998"/>
    <n v="31.866"/>
  </r>
  <r>
    <n v="5038"/>
    <s v="CA-2017-141719"/>
    <x v="410"/>
    <x v="0"/>
    <s v="VEN04"/>
    <s v="EG-13900"/>
    <s v="TEC-AC-10003610"/>
    <x v="2"/>
    <x v="11"/>
    <s v="Prod1425"/>
    <n v="239.96"/>
    <n v="5"/>
    <n v="0.2"/>
    <n v="83.986000000000004"/>
    <n v="155.97399999999999"/>
  </r>
  <r>
    <n v="5039"/>
    <s v="CA-2015-136469"/>
    <x v="1112"/>
    <x v="2"/>
    <s v="VEN02"/>
    <s v="TS-21370"/>
    <s v="FUR-TA-10001520"/>
    <x v="0"/>
    <x v="3"/>
    <s v="Prod1819"/>
    <n v="199.83600000000001"/>
    <n v="4"/>
    <n v="0.3"/>
    <n v="-37.112400000000001"/>
    <n v="236.94840000000002"/>
  </r>
  <r>
    <n v="5040"/>
    <s v="CA-2015-136469"/>
    <x v="1112"/>
    <x v="2"/>
    <s v="VEN02"/>
    <s v="TS-21370"/>
    <s v="TEC-PH-10001817"/>
    <x v="2"/>
    <x v="7"/>
    <s v="Prod1458"/>
    <n v="716"/>
    <n v="2"/>
    <n v="0"/>
    <n v="193.32"/>
    <n v="522.68000000000006"/>
  </r>
  <r>
    <n v="5041"/>
    <s v="CA-2015-136469"/>
    <x v="1112"/>
    <x v="2"/>
    <s v="VEN01"/>
    <s v="TS-21370"/>
    <s v="OFF-BI-10004492"/>
    <x v="1"/>
    <x v="8"/>
    <s v="Prod1841"/>
    <n v="221.06"/>
    <n v="7"/>
    <n v="0"/>
    <n v="103.8982"/>
    <n v="117.1618"/>
  </r>
  <r>
    <n v="5042"/>
    <s v="CA-2016-158694"/>
    <x v="1113"/>
    <x v="0"/>
    <s v="VEN04"/>
    <s v="AI-10855"/>
    <s v="OFF-PA-10002421"/>
    <x v="1"/>
    <x v="10"/>
    <s v="Prod1856"/>
    <n v="67.709999999999994"/>
    <n v="3"/>
    <n v="0"/>
    <n v="32.500799999999998"/>
    <n v="35.209199999999996"/>
  </r>
  <r>
    <n v="5043"/>
    <s v="CA-2016-158694"/>
    <x v="1113"/>
    <x v="0"/>
    <s v="VEN02"/>
    <s v="AI-10855"/>
    <s v="OFF-AP-10000055"/>
    <x v="1"/>
    <x v="9"/>
    <s v="Prod1819"/>
    <n v="129.91999999999999"/>
    <n v="4"/>
    <n v="0"/>
    <n v="38.975999999999999"/>
    <n v="90.943999999999988"/>
  </r>
  <r>
    <n v="5044"/>
    <s v="CA-2016-158694"/>
    <x v="1113"/>
    <x v="0"/>
    <s v="VEN03"/>
    <s v="AI-10855"/>
    <s v="FUR-FU-10000965"/>
    <x v="0"/>
    <x v="5"/>
    <s v="Prod1819"/>
    <n v="467.46"/>
    <n v="9"/>
    <n v="0"/>
    <n v="191.65860000000001"/>
    <n v="275.80139999999994"/>
  </r>
  <r>
    <n v="5045"/>
    <s v="CA-2016-158694"/>
    <x v="1113"/>
    <x v="0"/>
    <s v="VEN02"/>
    <s v="AI-10855"/>
    <s v="OFF-PA-10001363"/>
    <x v="1"/>
    <x v="10"/>
    <s v="Prod998"/>
    <n v="61.4"/>
    <n v="5"/>
    <n v="0"/>
    <n v="28.858000000000001"/>
    <n v="32.542000000000002"/>
  </r>
  <r>
    <n v="5046"/>
    <s v="CA-2016-158694"/>
    <x v="1113"/>
    <x v="0"/>
    <s v="VEN04"/>
    <s v="AI-10855"/>
    <s v="OFF-ST-10001496"/>
    <x v="1"/>
    <x v="4"/>
    <s v="Prod1425"/>
    <n v="720.76"/>
    <n v="4"/>
    <n v="0"/>
    <n v="187.39760000000001"/>
    <n v="533.36239999999998"/>
  </r>
  <r>
    <n v="5047"/>
    <s v="CA-2016-158694"/>
    <x v="1113"/>
    <x v="0"/>
    <s v="VEN02"/>
    <s v="AI-10855"/>
    <s v="OFF-BI-10004656"/>
    <x v="1"/>
    <x v="8"/>
    <s v="Prod1841"/>
    <n v="5.1840000000000002"/>
    <n v="3"/>
    <n v="0.2"/>
    <n v="1.8144"/>
    <n v="3.3696000000000002"/>
  </r>
  <r>
    <n v="5048"/>
    <s v="CA-2016-158694"/>
    <x v="1113"/>
    <x v="0"/>
    <s v="VEN04"/>
    <s v="AI-10855"/>
    <s v="OFF-AR-10001227"/>
    <x v="1"/>
    <x v="6"/>
    <s v="Prod1819"/>
    <n v="14.7"/>
    <n v="5"/>
    <n v="0"/>
    <n v="3.9689999999999999"/>
    <n v="10.731"/>
  </r>
  <r>
    <n v="5049"/>
    <s v="US-2014-104759"/>
    <x v="1114"/>
    <x v="1"/>
    <s v="VEN05"/>
    <s v="DD-13570"/>
    <s v="OFF-BI-10002071"/>
    <x v="1"/>
    <x v="8"/>
    <s v="Prod1841"/>
    <n v="8.1340000000000003"/>
    <n v="7"/>
    <n v="0.8"/>
    <n v="-13.8278"/>
    <n v="21.9618"/>
  </r>
  <r>
    <n v="5050"/>
    <s v="US-2014-104759"/>
    <x v="1114"/>
    <x v="1"/>
    <s v="VEN03"/>
    <s v="DD-13570"/>
    <s v="TEC-AC-10004901"/>
    <x v="2"/>
    <x v="11"/>
    <s v="Prod1460"/>
    <n v="79.983999999999995"/>
    <n v="2"/>
    <n v="0.2"/>
    <n v="13.997199999999999"/>
    <n v="65.986799999999988"/>
  </r>
  <r>
    <n v="5051"/>
    <s v="CA-2015-150511"/>
    <x v="488"/>
    <x v="1"/>
    <s v="VEN03"/>
    <s v="AB-10060"/>
    <s v="OFF-PA-10001776"/>
    <x v="1"/>
    <x v="10"/>
    <s v="Prod998"/>
    <n v="18.54"/>
    <n v="2"/>
    <n v="0"/>
    <n v="8.7138000000000009"/>
    <n v="9.8261999999999983"/>
  </r>
  <r>
    <n v="5052"/>
    <s v="CA-2015-134922"/>
    <x v="917"/>
    <x v="1"/>
    <s v="VEN02"/>
    <s v="KB-16240"/>
    <s v="OFF-EN-10000483"/>
    <x v="1"/>
    <x v="12"/>
    <s v="Prod353"/>
    <n v="24.4"/>
    <n v="2"/>
    <n v="0.2"/>
    <n v="7.93"/>
    <n v="16.47"/>
  </r>
  <r>
    <n v="5053"/>
    <s v="US-2017-120607"/>
    <x v="1049"/>
    <x v="3"/>
    <s v="VEN04"/>
    <s v="JC-15775"/>
    <s v="OFF-PA-10003129"/>
    <x v="1"/>
    <x v="10"/>
    <s v="Prod1483"/>
    <n v="195.64"/>
    <n v="4"/>
    <n v="0"/>
    <n v="91.950800000000001"/>
    <n v="103.68919999999999"/>
  </r>
  <r>
    <n v="5054"/>
    <s v="CA-2015-141243"/>
    <x v="987"/>
    <x v="0"/>
    <s v="VEN05"/>
    <s v="AH-10465"/>
    <s v="TEC-AC-10003198"/>
    <x v="2"/>
    <x v="11"/>
    <s v="Prod1425"/>
    <n v="398.4"/>
    <n v="5"/>
    <n v="0.2"/>
    <n v="84.66"/>
    <n v="313.74"/>
  </r>
  <r>
    <n v="5055"/>
    <s v="CA-2015-141243"/>
    <x v="987"/>
    <x v="0"/>
    <s v="VEN01"/>
    <s v="AH-10465"/>
    <s v="OFF-AR-10001246"/>
    <x v="1"/>
    <x v="6"/>
    <s v="Prod1819"/>
    <n v="7.056"/>
    <n v="3"/>
    <n v="0.2"/>
    <n v="0.79379999999999995"/>
    <n v="6.2622"/>
  </r>
  <r>
    <n v="5056"/>
    <s v="CA-2015-141243"/>
    <x v="987"/>
    <x v="0"/>
    <s v="VEN02"/>
    <s v="AH-10465"/>
    <s v="FUR-BO-10003272"/>
    <x v="0"/>
    <x v="0"/>
    <s v="Prod889"/>
    <n v="1352.3976"/>
    <n v="9"/>
    <n v="0.32"/>
    <n v="-437.54039999999998"/>
    <n v="1789.9380000000001"/>
  </r>
  <r>
    <n v="5057"/>
    <s v="CA-2015-162166"/>
    <x v="835"/>
    <x v="2"/>
    <s v="VEN01"/>
    <s v="NM-18520"/>
    <s v="OFF-PA-10002606"/>
    <x v="1"/>
    <x v="10"/>
    <s v="Prod1856"/>
    <n v="26.4"/>
    <n v="5"/>
    <n v="0"/>
    <n v="11.88"/>
    <n v="14.519999999999998"/>
  </r>
  <r>
    <n v="5058"/>
    <s v="CA-2015-162166"/>
    <x v="835"/>
    <x v="2"/>
    <s v="VEN01"/>
    <s v="NM-18520"/>
    <s v="OFF-ST-10002486"/>
    <x v="1"/>
    <x v="4"/>
    <s v="Prod1425"/>
    <n v="41.88"/>
    <n v="6"/>
    <n v="0"/>
    <n v="0.83760000000000001"/>
    <n v="41.042400000000001"/>
  </r>
  <r>
    <n v="5059"/>
    <s v="CA-2016-120796"/>
    <x v="1115"/>
    <x v="1"/>
    <s v="VEN01"/>
    <s v="CS-11950"/>
    <s v="OFF-BI-10004330"/>
    <x v="1"/>
    <x v="8"/>
    <s v="Prod1841"/>
    <n v="99.846000000000004"/>
    <n v="9"/>
    <n v="0.7"/>
    <n v="-83.204999999999998"/>
    <n v="183.05099999999999"/>
  </r>
  <r>
    <n v="5060"/>
    <s v="CA-2016-109722"/>
    <x v="439"/>
    <x v="0"/>
    <s v="VEN01"/>
    <s v="TP-21130"/>
    <s v="TEC-PH-10000560"/>
    <x v="2"/>
    <x v="7"/>
    <s v="Prod1458"/>
    <n v="699.98"/>
    <n v="2"/>
    <n v="0"/>
    <n v="195.99440000000001"/>
    <n v="503.98559999999998"/>
  </r>
  <r>
    <n v="5061"/>
    <s v="CA-2016-109722"/>
    <x v="439"/>
    <x v="0"/>
    <s v="VEN03"/>
    <s v="TP-21130"/>
    <s v="OFF-ST-10000060"/>
    <x v="1"/>
    <x v="4"/>
    <s v="Prod1425"/>
    <n v="584.82000000000005"/>
    <n v="9"/>
    <n v="0"/>
    <n v="70.178399999999996"/>
    <n v="514.64160000000004"/>
  </r>
  <r>
    <n v="5062"/>
    <s v="CA-2015-136798"/>
    <x v="678"/>
    <x v="1"/>
    <s v="VEN04"/>
    <s v="DL-12925"/>
    <s v="OFF-BI-10003684"/>
    <x v="1"/>
    <x v="8"/>
    <s v="Prod1841"/>
    <n v="43.98"/>
    <n v="2"/>
    <n v="0"/>
    <n v="21.99"/>
    <n v="21.99"/>
  </r>
  <r>
    <n v="5063"/>
    <s v="CA-2015-136798"/>
    <x v="678"/>
    <x v="1"/>
    <s v="VEN01"/>
    <s v="DL-12925"/>
    <s v="TEC-PH-10000441"/>
    <x v="2"/>
    <x v="7"/>
    <s v="Prod1458"/>
    <n v="377.97"/>
    <n v="3"/>
    <n v="0"/>
    <n v="105.83159999999999"/>
    <n v="272.13840000000005"/>
  </r>
  <r>
    <n v="5064"/>
    <s v="CA-2015-136798"/>
    <x v="678"/>
    <x v="1"/>
    <s v="VEN01"/>
    <s v="DL-12925"/>
    <s v="FUR-FU-10000723"/>
    <x v="0"/>
    <x v="5"/>
    <s v="Prod1819"/>
    <n v="123.96"/>
    <n v="3"/>
    <n v="0"/>
    <n v="11.1564"/>
    <n v="112.80359999999999"/>
  </r>
  <r>
    <n v="5065"/>
    <s v="CA-2017-122196"/>
    <x v="706"/>
    <x v="2"/>
    <s v="VEN04"/>
    <s v="CA-12265"/>
    <s v="TEC-PH-10004977"/>
    <x v="2"/>
    <x v="7"/>
    <s v="Prod154"/>
    <n v="391.98"/>
    <n v="2"/>
    <n v="0"/>
    <n v="113.6742"/>
    <n v="278.30580000000003"/>
  </r>
  <r>
    <n v="5066"/>
    <s v="CA-2017-142090"/>
    <x v="94"/>
    <x v="1"/>
    <s v="VEN02"/>
    <s v="SC-20380"/>
    <s v="TEC-AC-10002001"/>
    <x v="2"/>
    <x v="11"/>
    <s v="Prod1425"/>
    <n v="383.976"/>
    <n v="3"/>
    <n v="0.2"/>
    <n v="81.594899999999996"/>
    <n v="302.3811"/>
  </r>
  <r>
    <n v="5067"/>
    <s v="CA-2017-142090"/>
    <x v="94"/>
    <x v="1"/>
    <s v="VEN01"/>
    <s v="SC-20380"/>
    <s v="FUR-TA-10001889"/>
    <x v="0"/>
    <x v="3"/>
    <s v="Prod1819"/>
    <n v="1781.682"/>
    <n v="7"/>
    <n v="0.4"/>
    <n v="-653.28340000000003"/>
    <n v="2434.9654"/>
  </r>
  <r>
    <n v="5068"/>
    <s v="CA-2017-160934"/>
    <x v="992"/>
    <x v="1"/>
    <s v="VEN04"/>
    <s v="TT-21460"/>
    <s v="OFF-AR-10003504"/>
    <x v="1"/>
    <x v="6"/>
    <s v="Prod1819"/>
    <n v="21.4"/>
    <n v="5"/>
    <n v="0"/>
    <n v="6.2060000000000004"/>
    <n v="15.193999999999999"/>
  </r>
  <r>
    <n v="5069"/>
    <s v="CA-2014-124478"/>
    <x v="1116"/>
    <x v="1"/>
    <s v="VEN01"/>
    <s v="MA-17560"/>
    <s v="TEC-CO-10001571"/>
    <x v="2"/>
    <x v="16"/>
    <s v="Prod1460"/>
    <n v="549.99"/>
    <n v="1"/>
    <n v="0"/>
    <n v="274.995"/>
    <n v="274.995"/>
  </r>
  <r>
    <n v="5070"/>
    <s v="CA-2014-124478"/>
    <x v="1116"/>
    <x v="1"/>
    <s v="VEN01"/>
    <s v="MA-17560"/>
    <s v="OFF-AP-10002495"/>
    <x v="1"/>
    <x v="9"/>
    <s v="Prod1819"/>
    <n v="167.535"/>
    <n v="3"/>
    <n v="0.1"/>
    <n v="37.229999999999997"/>
    <n v="130.30500000000001"/>
  </r>
  <r>
    <n v="5071"/>
    <s v="CA-2014-124478"/>
    <x v="1116"/>
    <x v="1"/>
    <s v="VEN03"/>
    <s v="MA-17560"/>
    <s v="OFF-EN-10002500"/>
    <x v="1"/>
    <x v="12"/>
    <s v="Prod1839"/>
    <n v="38.340000000000003"/>
    <n v="3"/>
    <n v="0"/>
    <n v="17.253"/>
    <n v="21.087000000000003"/>
  </r>
  <r>
    <n v="5072"/>
    <s v="CA-2014-124478"/>
    <x v="1116"/>
    <x v="1"/>
    <s v="VEN02"/>
    <s v="MA-17560"/>
    <s v="FUR-FU-10002088"/>
    <x v="0"/>
    <x v="5"/>
    <s v="Prod1819"/>
    <n v="53.88"/>
    <n v="6"/>
    <n v="0"/>
    <n v="22.6296"/>
    <n v="31.250400000000003"/>
  </r>
  <r>
    <n v="5073"/>
    <s v="CA-2014-124478"/>
    <x v="1116"/>
    <x v="1"/>
    <s v="VEN05"/>
    <s v="MA-17560"/>
    <s v="TEC-PH-10001128"/>
    <x v="2"/>
    <x v="7"/>
    <s v="Prod1458"/>
    <n v="299.98"/>
    <n v="2"/>
    <n v="0"/>
    <n v="83.994399999999999"/>
    <n v="215.98560000000003"/>
  </r>
  <r>
    <n v="5074"/>
    <s v="CA-2015-145485"/>
    <x v="745"/>
    <x v="3"/>
    <s v="VEN03"/>
    <s v="JM-16195"/>
    <s v="OFF-ST-10000649"/>
    <x v="1"/>
    <x v="4"/>
    <s v="Prod1425"/>
    <n v="62.8"/>
    <n v="4"/>
    <n v="0"/>
    <n v="15.7"/>
    <n v="47.099999999999994"/>
  </r>
  <r>
    <n v="5075"/>
    <s v="CA-2017-151071"/>
    <x v="809"/>
    <x v="0"/>
    <s v="VEN05"/>
    <s v="MB-18085"/>
    <s v="OFF-BI-10002103"/>
    <x v="1"/>
    <x v="8"/>
    <s v="Prod1841"/>
    <n v="13.904"/>
    <n v="2"/>
    <n v="0.2"/>
    <n v="4.5187999999999997"/>
    <n v="9.3852000000000011"/>
  </r>
  <r>
    <n v="5076"/>
    <s v="CA-2014-134572"/>
    <x v="1117"/>
    <x v="0"/>
    <s v="VEN01"/>
    <s v="SV-20365"/>
    <s v="FUR-TA-10001705"/>
    <x v="0"/>
    <x v="3"/>
    <s v="Prod1819"/>
    <n v="744.1"/>
    <n v="5"/>
    <n v="0.3"/>
    <n v="-95.67"/>
    <n v="839.77"/>
  </r>
  <r>
    <n v="5077"/>
    <s v="CA-2014-134572"/>
    <x v="1117"/>
    <x v="0"/>
    <s v="VEN02"/>
    <s v="SV-20365"/>
    <s v="OFF-ST-10004634"/>
    <x v="1"/>
    <x v="4"/>
    <s v="Prod1425"/>
    <n v="44.84"/>
    <n v="5"/>
    <n v="0.2"/>
    <n v="5.6050000000000004"/>
    <n v="39.234999999999999"/>
  </r>
  <r>
    <n v="5078"/>
    <s v="CA-2014-134572"/>
    <x v="1117"/>
    <x v="0"/>
    <s v="VEN01"/>
    <s v="SV-20365"/>
    <s v="FUR-TA-10004442"/>
    <x v="0"/>
    <x v="3"/>
    <s v="Prod1819"/>
    <n v="401.59"/>
    <n v="2"/>
    <n v="0.3"/>
    <n v="-131.95099999999999"/>
    <n v="533.54099999999994"/>
  </r>
  <r>
    <n v="5079"/>
    <s v="CA-2017-143217"/>
    <x v="251"/>
    <x v="1"/>
    <s v="VEN02"/>
    <s v="CG-12040"/>
    <s v="OFF-BI-10002949"/>
    <x v="1"/>
    <x v="8"/>
    <s v="Prod1841"/>
    <n v="18.239999999999998"/>
    <n v="3"/>
    <n v="0"/>
    <n v="8.5728000000000009"/>
    <n v="9.6671999999999976"/>
  </r>
  <r>
    <n v="5080"/>
    <s v="US-2017-133312"/>
    <x v="364"/>
    <x v="1"/>
    <s v="VEN03"/>
    <s v="BD-11500"/>
    <s v="FUR-BO-10002213"/>
    <x v="0"/>
    <x v="0"/>
    <s v="Prod889"/>
    <n v="359.49900000000002"/>
    <n v="3"/>
    <n v="0.15"/>
    <n v="-29.605799999999999"/>
    <n v="389.10480000000001"/>
  </r>
  <r>
    <n v="5081"/>
    <s v="US-2017-133312"/>
    <x v="364"/>
    <x v="1"/>
    <s v="VEN04"/>
    <s v="BD-11500"/>
    <s v="OFF-ST-10001325"/>
    <x v="1"/>
    <x v="4"/>
    <s v="Prod1425"/>
    <n v="10.48"/>
    <n v="1"/>
    <n v="0"/>
    <n v="2.8296000000000001"/>
    <n v="7.6504000000000003"/>
  </r>
  <r>
    <n v="5082"/>
    <s v="US-2015-137533"/>
    <x v="735"/>
    <x v="3"/>
    <s v="VEN04"/>
    <s v="JK-15640"/>
    <s v="OFF-PA-10003441"/>
    <x v="1"/>
    <x v="10"/>
    <s v="Prod1483"/>
    <n v="20.736000000000001"/>
    <n v="4"/>
    <n v="0.2"/>
    <n v="7.2576000000000001"/>
    <n v="13.478400000000001"/>
  </r>
  <r>
    <n v="5083"/>
    <s v="CA-2016-155138"/>
    <x v="720"/>
    <x v="1"/>
    <s v="VEN01"/>
    <s v="JM-15580"/>
    <s v="TEC-AC-10004209"/>
    <x v="2"/>
    <x v="11"/>
    <s v="Prod1425"/>
    <n v="35.167999999999999"/>
    <n v="4"/>
    <n v="0.2"/>
    <n v="8.3523999999999994"/>
    <n v="26.8156"/>
  </r>
  <r>
    <n v="5084"/>
    <s v="CA-2016-155138"/>
    <x v="720"/>
    <x v="1"/>
    <s v="VEN01"/>
    <s v="JM-15580"/>
    <s v="OFF-PA-10000501"/>
    <x v="1"/>
    <x v="10"/>
    <s v="Prod998"/>
    <n v="64.703999999999994"/>
    <n v="3"/>
    <n v="0.2"/>
    <n v="23.455200000000001"/>
    <n v="41.248799999999989"/>
  </r>
  <r>
    <n v="5085"/>
    <s v="CA-2016-108350"/>
    <x v="103"/>
    <x v="0"/>
    <s v="VEN02"/>
    <s v="SC-20230"/>
    <s v="OFF-PA-10003656"/>
    <x v="1"/>
    <x v="10"/>
    <s v="Prod1483"/>
    <n v="105.52"/>
    <n v="4"/>
    <n v="0"/>
    <n v="48.539200000000001"/>
    <n v="56.980799999999995"/>
  </r>
  <r>
    <n v="5086"/>
    <s v="CA-2015-144302"/>
    <x v="687"/>
    <x v="1"/>
    <s v="VEN03"/>
    <s v="ME-17320"/>
    <s v="OFF-BI-10001107"/>
    <x v="1"/>
    <x v="8"/>
    <s v="Prod1819"/>
    <n v="5.7919999999999998"/>
    <n v="2"/>
    <n v="0.8"/>
    <n v="-9.5568000000000008"/>
    <n v="15.348800000000001"/>
  </r>
  <r>
    <n v="5087"/>
    <s v="CA-2015-109001"/>
    <x v="741"/>
    <x v="1"/>
    <s v="VEN03"/>
    <s v="KN-16390"/>
    <s v="TEC-PH-10000562"/>
    <x v="2"/>
    <x v="7"/>
    <s v="Prod1458"/>
    <n v="466.15800000000002"/>
    <n v="7"/>
    <n v="0.4"/>
    <n v="-93.2316"/>
    <n v="559.38959999999997"/>
  </r>
  <r>
    <n v="5088"/>
    <s v="CA-2015-109001"/>
    <x v="741"/>
    <x v="1"/>
    <s v="VEN05"/>
    <s v="KN-16390"/>
    <s v="TEC-AC-10001101"/>
    <x v="2"/>
    <x v="11"/>
    <s v="Prod1425"/>
    <n v="10.311999999999999"/>
    <n v="1"/>
    <n v="0.2"/>
    <n v="-1.2889999999999999"/>
    <n v="11.600999999999999"/>
  </r>
  <r>
    <n v="5089"/>
    <s v="CA-2015-109001"/>
    <x v="741"/>
    <x v="1"/>
    <s v="VEN05"/>
    <s v="KN-16390"/>
    <s v="OFF-BI-10003529"/>
    <x v="1"/>
    <x v="8"/>
    <s v="Prod1841"/>
    <n v="2.556"/>
    <n v="3"/>
    <n v="0.7"/>
    <n v="-1.7891999999999999"/>
    <n v="4.3452000000000002"/>
  </r>
  <r>
    <n v="5090"/>
    <s v="CA-2017-132738"/>
    <x v="636"/>
    <x v="2"/>
    <s v="VEN05"/>
    <s v="HM-14860"/>
    <s v="OFF-PA-10001752"/>
    <x v="1"/>
    <x v="10"/>
    <s v="Prod998"/>
    <n v="7.968"/>
    <n v="2"/>
    <n v="0.2"/>
    <n v="2.8883999999999999"/>
    <n v="5.0796000000000001"/>
  </r>
  <r>
    <n v="5091"/>
    <s v="CA-2017-132738"/>
    <x v="636"/>
    <x v="2"/>
    <s v="VEN05"/>
    <s v="HM-14860"/>
    <s v="OFF-EN-10001141"/>
    <x v="1"/>
    <x v="12"/>
    <s v="Prod353"/>
    <n v="8.7840000000000007"/>
    <n v="1"/>
    <n v="0.2"/>
    <n v="3.1842000000000001"/>
    <n v="5.5998000000000001"/>
  </r>
  <r>
    <n v="5092"/>
    <s v="CA-2017-156720"/>
    <x v="362"/>
    <x v="1"/>
    <s v="VEN04"/>
    <s v="JM-15580"/>
    <s v="OFF-FA-10003472"/>
    <x v="1"/>
    <x v="13"/>
    <s v="Prod1839"/>
    <n v="3.024"/>
    <n v="3"/>
    <n v="0.2"/>
    <n v="-0.6048"/>
    <n v="3.6288"/>
  </r>
  <r>
    <n v="5093"/>
    <s v="CA-2015-119102"/>
    <x v="673"/>
    <x v="1"/>
    <s v="VEN05"/>
    <s v="KH-16690"/>
    <s v="OFF-ST-10004507"/>
    <x v="1"/>
    <x v="4"/>
    <s v="Prod1425"/>
    <n v="51.45"/>
    <n v="3"/>
    <n v="0"/>
    <n v="13.891500000000001"/>
    <n v="37.558500000000002"/>
  </r>
  <r>
    <n v="5094"/>
    <s v="US-2014-140452"/>
    <x v="28"/>
    <x v="1"/>
    <s v="VEN01"/>
    <s v="BK-11260"/>
    <s v="OFF-AP-10004036"/>
    <x v="1"/>
    <x v="9"/>
    <s v="Prod1819"/>
    <n v="14.016"/>
    <n v="4"/>
    <n v="0.8"/>
    <n v="-31.536000000000001"/>
    <n v="45.552"/>
  </r>
  <r>
    <n v="5095"/>
    <s v="US-2014-140452"/>
    <x v="28"/>
    <x v="1"/>
    <s v="VEN05"/>
    <s v="BK-11260"/>
    <s v="FUR-TA-10004086"/>
    <x v="0"/>
    <x v="3"/>
    <s v="Prod1819"/>
    <n v="214.95"/>
    <n v="5"/>
    <n v="0.5"/>
    <n v="-120.372"/>
    <n v="335.322"/>
  </r>
  <r>
    <n v="5096"/>
    <s v="US-2014-140452"/>
    <x v="28"/>
    <x v="1"/>
    <s v="VEN02"/>
    <s v="BK-11260"/>
    <s v="TEC-PH-10000307"/>
    <x v="2"/>
    <x v="7"/>
    <s v="Prod1458"/>
    <n v="35.04"/>
    <n v="4"/>
    <n v="0.2"/>
    <n v="-7.008"/>
    <n v="42.048000000000002"/>
  </r>
  <r>
    <n v="5097"/>
    <s v="US-2014-140452"/>
    <x v="28"/>
    <x v="1"/>
    <s v="VEN01"/>
    <s v="BK-11260"/>
    <s v="FUR-FU-10002088"/>
    <x v="0"/>
    <x v="5"/>
    <s v="Prod1819"/>
    <n v="10.776"/>
    <n v="3"/>
    <n v="0.6"/>
    <n v="-4.8491999999999997"/>
    <n v="15.6252"/>
  </r>
  <r>
    <n v="5098"/>
    <s v="US-2014-140452"/>
    <x v="28"/>
    <x v="1"/>
    <s v="VEN01"/>
    <s v="BK-11260"/>
    <s v="OFF-BI-10004965"/>
    <x v="1"/>
    <x v="8"/>
    <s v="Prod353"/>
    <n v="4.5999999999999996"/>
    <n v="2"/>
    <n v="0.8"/>
    <n v="-8.0500000000000007"/>
    <n v="12.65"/>
  </r>
  <r>
    <n v="5099"/>
    <s v="US-2014-140452"/>
    <x v="28"/>
    <x v="1"/>
    <s v="VEN04"/>
    <s v="BK-11260"/>
    <s v="OFF-ST-10002485"/>
    <x v="1"/>
    <x v="4"/>
    <s v="Prod1425"/>
    <n v="35.167999999999999"/>
    <n v="2"/>
    <n v="0.2"/>
    <n v="-8.3523999999999994"/>
    <n v="43.520399999999995"/>
  </r>
  <r>
    <n v="5100"/>
    <s v="CA-2015-141936"/>
    <x v="576"/>
    <x v="1"/>
    <s v="VEN02"/>
    <s v="PN-18775"/>
    <s v="OFF-BI-10002194"/>
    <x v="1"/>
    <x v="8"/>
    <s v="Prod1841"/>
    <n v="19.152000000000001"/>
    <n v="3"/>
    <n v="0.2"/>
    <n v="6.4638"/>
    <n v="12.688200000000002"/>
  </r>
  <r>
    <n v="5101"/>
    <s v="CA-2014-158442"/>
    <x v="700"/>
    <x v="3"/>
    <s v="VEN03"/>
    <s v="AZ-10750"/>
    <s v="OFF-AR-10003732"/>
    <x v="1"/>
    <x v="6"/>
    <s v="Prod1819"/>
    <n v="4.4480000000000004"/>
    <n v="2"/>
    <n v="0.2"/>
    <n v="0.33360000000000001"/>
    <n v="4.1144000000000007"/>
  </r>
  <r>
    <n v="5102"/>
    <s v="CA-2014-158442"/>
    <x v="700"/>
    <x v="3"/>
    <s v="VEN03"/>
    <s v="AZ-10750"/>
    <s v="OFF-PA-10002195"/>
    <x v="1"/>
    <x v="10"/>
    <s v="Prod1856"/>
    <n v="5.1840000000000002"/>
    <n v="1"/>
    <n v="0.2"/>
    <n v="1.8792"/>
    <n v="3.3048000000000002"/>
  </r>
  <r>
    <n v="5103"/>
    <s v="CA-2014-158442"/>
    <x v="700"/>
    <x v="3"/>
    <s v="VEN02"/>
    <s v="AZ-10750"/>
    <s v="OFF-PA-10002365"/>
    <x v="1"/>
    <x v="10"/>
    <s v="Prod1856"/>
    <n v="15.552"/>
    <n v="3"/>
    <n v="0.2"/>
    <n v="5.4432"/>
    <n v="10.108799999999999"/>
  </r>
  <r>
    <n v="5104"/>
    <s v="CA-2015-167374"/>
    <x v="803"/>
    <x v="0"/>
    <s v="VEN03"/>
    <s v="GM-14500"/>
    <s v="OFF-PA-10001950"/>
    <x v="1"/>
    <x v="10"/>
    <s v="Prod1856"/>
    <n v="40.031999999999996"/>
    <n v="6"/>
    <n v="0.2"/>
    <n v="12.51"/>
    <n v="27.521999999999998"/>
  </r>
  <r>
    <n v="5105"/>
    <s v="CA-2015-167374"/>
    <x v="803"/>
    <x v="0"/>
    <s v="VEN05"/>
    <s v="GM-14500"/>
    <s v="TEC-AC-10004633"/>
    <x v="2"/>
    <x v="11"/>
    <s v="Prod1460"/>
    <n v="16.776"/>
    <n v="3"/>
    <n v="0.2"/>
    <n v="5.0327999999999999"/>
    <n v="11.7432"/>
  </r>
  <r>
    <n v="5106"/>
    <s v="CA-2014-116568"/>
    <x v="966"/>
    <x v="1"/>
    <s v="VEN05"/>
    <s v="BM-11785"/>
    <s v="FUR-CH-10002439"/>
    <x v="0"/>
    <x v="1"/>
    <s v="Prod645"/>
    <n v="186.304"/>
    <n v="4"/>
    <n v="0.2"/>
    <n v="13.972799999999999"/>
    <n v="172.3312"/>
  </r>
  <r>
    <n v="5107"/>
    <s v="CA-2015-147102"/>
    <x v="1068"/>
    <x v="1"/>
    <s v="VEN03"/>
    <s v="NH-18610"/>
    <s v="TEC-AC-10000682"/>
    <x v="2"/>
    <x v="11"/>
    <s v="Prod1425"/>
    <n v="66.36"/>
    <n v="4"/>
    <n v="0"/>
    <n v="23.225999999999999"/>
    <n v="43.134"/>
  </r>
  <r>
    <n v="5108"/>
    <s v="CA-2017-132213"/>
    <x v="732"/>
    <x v="2"/>
    <s v="VEN01"/>
    <s v="PN-18775"/>
    <s v="OFF-AR-10004078"/>
    <x v="1"/>
    <x v="6"/>
    <s v="Prod1819"/>
    <n v="42.048000000000002"/>
    <n v="9"/>
    <n v="0.2"/>
    <n v="5.2560000000000002"/>
    <n v="36.792000000000002"/>
  </r>
  <r>
    <n v="5109"/>
    <s v="CA-2017-132213"/>
    <x v="732"/>
    <x v="2"/>
    <s v="VEN04"/>
    <s v="PN-18775"/>
    <s v="OFF-AR-10001958"/>
    <x v="1"/>
    <x v="6"/>
    <s v="Prod1819"/>
    <n v="67.92"/>
    <n v="5"/>
    <n v="0.2"/>
    <n v="6.7919999999999998"/>
    <n v="61.128"/>
  </r>
  <r>
    <n v="5110"/>
    <s v="CA-2014-138450"/>
    <x v="657"/>
    <x v="1"/>
    <s v="VEN04"/>
    <s v="EH-13765"/>
    <s v="OFF-EN-10001335"/>
    <x v="1"/>
    <x v="12"/>
    <s v="Prod353"/>
    <n v="52.512"/>
    <n v="6"/>
    <n v="0.2"/>
    <n v="19.692"/>
    <n v="32.82"/>
  </r>
  <r>
    <n v="5111"/>
    <s v="CA-2014-138450"/>
    <x v="657"/>
    <x v="1"/>
    <s v="VEN05"/>
    <s v="EH-13765"/>
    <s v="OFF-ST-10003479"/>
    <x v="1"/>
    <x v="4"/>
    <s v="Prod1425"/>
    <n v="186.91200000000001"/>
    <n v="6"/>
    <n v="0.2"/>
    <n v="-35.045999999999999"/>
    <n v="221.958"/>
  </r>
  <r>
    <n v="5112"/>
    <s v="CA-2014-138450"/>
    <x v="657"/>
    <x v="1"/>
    <s v="VEN03"/>
    <s v="EH-13765"/>
    <s v="OFF-PA-10003016"/>
    <x v="1"/>
    <x v="10"/>
    <s v="Prod1483"/>
    <n v="10.048"/>
    <n v="4"/>
    <n v="0.2"/>
    <n v="3.14"/>
    <n v="6.9079999999999995"/>
  </r>
  <r>
    <n v="5113"/>
    <s v="CA-2015-153073"/>
    <x v="681"/>
    <x v="3"/>
    <s v="VEN04"/>
    <s v="HA-14905"/>
    <s v="FUR-FU-10001025"/>
    <x v="0"/>
    <x v="5"/>
    <s v="Prod1819"/>
    <n v="17.495999999999999"/>
    <n v="9"/>
    <n v="0.6"/>
    <n v="-7.4358000000000004"/>
    <n v="24.931799999999999"/>
  </r>
  <r>
    <n v="5114"/>
    <s v="CA-2016-147970"/>
    <x v="1118"/>
    <x v="0"/>
    <s v="VEN03"/>
    <s v="AB-10150"/>
    <s v="OFF-PA-10003936"/>
    <x v="1"/>
    <x v="10"/>
    <s v="Prod35"/>
    <n v="15.552"/>
    <n v="3"/>
    <n v="0.2"/>
    <n v="5.4432"/>
    <n v="10.108799999999999"/>
  </r>
  <r>
    <n v="5115"/>
    <s v="CA-2016-150658"/>
    <x v="407"/>
    <x v="1"/>
    <s v="VEN04"/>
    <s v="MS-17365"/>
    <s v="OFF-BI-10004140"/>
    <x v="1"/>
    <x v="8"/>
    <s v="Prod1841"/>
    <n v="10.776"/>
    <n v="3"/>
    <n v="0.2"/>
    <n v="3.3675000000000002"/>
    <n v="7.4085000000000001"/>
  </r>
  <r>
    <n v="5116"/>
    <s v="CA-2017-125640"/>
    <x v="1119"/>
    <x v="1"/>
    <s v="VEN01"/>
    <s v="DD-13570"/>
    <s v="OFF-LA-10004178"/>
    <x v="1"/>
    <x v="2"/>
    <s v="Prod998"/>
    <n v="3.3039999999999998"/>
    <n v="1"/>
    <n v="0.2"/>
    <n v="1.0738000000000001"/>
    <n v="2.2302"/>
  </r>
  <r>
    <n v="5117"/>
    <s v="CA-2017-154137"/>
    <x v="251"/>
    <x v="1"/>
    <s v="VEN02"/>
    <s v="MT-17815"/>
    <s v="OFF-ST-10003324"/>
    <x v="1"/>
    <x v="4"/>
    <s v="Prod1425"/>
    <n v="35.479999999999997"/>
    <n v="1"/>
    <n v="0"/>
    <n v="0"/>
    <n v="35.479999999999997"/>
  </r>
  <r>
    <n v="5118"/>
    <s v="CA-2015-127173"/>
    <x v="1120"/>
    <x v="1"/>
    <s v="VEN04"/>
    <s v="GM-14500"/>
    <s v="OFF-FA-10004854"/>
    <x v="1"/>
    <x v="13"/>
    <s v="Prod1839"/>
    <n v="34.44"/>
    <n v="3"/>
    <n v="0"/>
    <n v="16.186800000000002"/>
    <n v="18.253199999999996"/>
  </r>
  <r>
    <n v="5119"/>
    <s v="CA-2015-127173"/>
    <x v="1120"/>
    <x v="1"/>
    <s v="VEN02"/>
    <s v="GM-14500"/>
    <s v="TEC-MA-10002859"/>
    <x v="2"/>
    <x v="15"/>
    <s v="Prod1272"/>
    <n v="629.92999999999995"/>
    <n v="7"/>
    <n v="0"/>
    <n v="296.06709999999998"/>
    <n v="333.86289999999997"/>
  </r>
  <r>
    <n v="5120"/>
    <s v="CA-2015-127173"/>
    <x v="1120"/>
    <x v="1"/>
    <s v="VEN05"/>
    <s v="GM-14500"/>
    <s v="OFF-BI-10000088"/>
    <x v="1"/>
    <x v="8"/>
    <s v="Prod1819"/>
    <n v="79.055999999999997"/>
    <n v="9"/>
    <n v="0.2"/>
    <n v="28.657800000000002"/>
    <n v="50.398199999999996"/>
  </r>
  <r>
    <n v="5121"/>
    <s v="CA-2014-149538"/>
    <x v="521"/>
    <x v="1"/>
    <s v="VEN01"/>
    <s v="KB-16585"/>
    <s v="OFF-ST-10004180"/>
    <x v="1"/>
    <x v="4"/>
    <s v="Prod1425"/>
    <n v="232.55"/>
    <n v="5"/>
    <n v="0"/>
    <n v="9.3019999999999996"/>
    <n v="223.24800000000002"/>
  </r>
  <r>
    <n v="5122"/>
    <s v="CA-2014-149538"/>
    <x v="521"/>
    <x v="1"/>
    <s v="VEN03"/>
    <s v="KB-16585"/>
    <s v="TEC-AC-10002926"/>
    <x v="2"/>
    <x v="11"/>
    <s v="Prod1425"/>
    <n v="99.98"/>
    <n v="2"/>
    <n v="0"/>
    <n v="42.991399999999999"/>
    <n v="56.988600000000005"/>
  </r>
  <r>
    <n v="5123"/>
    <s v="CA-2014-149538"/>
    <x v="521"/>
    <x v="1"/>
    <s v="VEN01"/>
    <s v="KB-16585"/>
    <s v="OFF-PA-10003797"/>
    <x v="1"/>
    <x v="10"/>
    <s v="Prod1663"/>
    <n v="19.440000000000001"/>
    <n v="3"/>
    <n v="0"/>
    <n v="9.3312000000000008"/>
    <n v="10.1088"/>
  </r>
  <r>
    <n v="5124"/>
    <s v="CA-2014-149538"/>
    <x v="521"/>
    <x v="1"/>
    <s v="VEN04"/>
    <s v="KB-16585"/>
    <s v="OFF-PA-10002195"/>
    <x v="1"/>
    <x v="10"/>
    <s v="Prod1856"/>
    <n v="12.96"/>
    <n v="2"/>
    <n v="0"/>
    <n v="6.3503999999999996"/>
    <n v="6.6096000000000013"/>
  </r>
  <r>
    <n v="5125"/>
    <s v="CA-2014-160766"/>
    <x v="931"/>
    <x v="3"/>
    <s v="VEN05"/>
    <s v="DM-13015"/>
    <s v="FUR-TA-10001039"/>
    <x v="0"/>
    <x v="3"/>
    <s v="Prod1819"/>
    <n v="464.29199999999997"/>
    <n v="9"/>
    <n v="0.4"/>
    <n v="-108.3348"/>
    <n v="572.6268"/>
  </r>
  <r>
    <n v="5126"/>
    <s v="CA-2014-160766"/>
    <x v="931"/>
    <x v="3"/>
    <s v="VEN01"/>
    <s v="DM-13015"/>
    <s v="OFF-EN-10001099"/>
    <x v="1"/>
    <x v="12"/>
    <s v="Prod353"/>
    <n v="68.459999999999994"/>
    <n v="7"/>
    <n v="0"/>
    <n v="31.491599999999998"/>
    <n v="36.968399999999995"/>
  </r>
  <r>
    <n v="5127"/>
    <s v="CA-2014-160766"/>
    <x v="931"/>
    <x v="3"/>
    <s v="VEN02"/>
    <s v="DM-13015"/>
    <s v="TEC-MA-10003979"/>
    <x v="2"/>
    <x v="15"/>
    <s v="Prod1458"/>
    <n v="2799.96"/>
    <n v="4"/>
    <n v="0"/>
    <n v="1371.9803999999999"/>
    <n v="1427.9796000000001"/>
  </r>
  <r>
    <n v="5128"/>
    <s v="CA-2014-160766"/>
    <x v="931"/>
    <x v="3"/>
    <s v="VEN05"/>
    <s v="DM-13015"/>
    <s v="OFF-AP-10002945"/>
    <x v="1"/>
    <x v="9"/>
    <s v="Prod1819"/>
    <n v="601.29999999999995"/>
    <n v="2"/>
    <n v="0"/>
    <n v="198.429"/>
    <n v="402.87099999999998"/>
  </r>
  <r>
    <n v="5129"/>
    <s v="CA-2014-160766"/>
    <x v="931"/>
    <x v="3"/>
    <s v="VEN04"/>
    <s v="DM-13015"/>
    <s v="TEC-PH-10001536"/>
    <x v="2"/>
    <x v="7"/>
    <s v="Prod1458"/>
    <n v="16.989999999999998"/>
    <n v="1"/>
    <n v="0"/>
    <n v="4.4173999999999998"/>
    <n v="12.572599999999998"/>
  </r>
  <r>
    <n v="5130"/>
    <s v="CA-2014-160766"/>
    <x v="931"/>
    <x v="3"/>
    <s v="VEN04"/>
    <s v="DM-13015"/>
    <s v="TEC-PH-10000526"/>
    <x v="2"/>
    <x v="7"/>
    <s v="Prod1458"/>
    <n v="287.97000000000003"/>
    <n v="3"/>
    <n v="0"/>
    <n v="80.631600000000006"/>
    <n v="207.33840000000004"/>
  </r>
  <r>
    <n v="5131"/>
    <s v="CA-2014-160766"/>
    <x v="931"/>
    <x v="3"/>
    <s v="VEN05"/>
    <s v="DM-13015"/>
    <s v="OFF-PA-10000213"/>
    <x v="1"/>
    <x v="10"/>
    <s v="Prod998"/>
    <n v="44.82"/>
    <n v="9"/>
    <n v="0"/>
    <n v="21.0654"/>
    <n v="23.7546"/>
  </r>
  <r>
    <n v="5132"/>
    <s v="CA-2017-146626"/>
    <x v="263"/>
    <x v="1"/>
    <s v="VEN05"/>
    <s v="BP-11185"/>
    <s v="FUR-FU-10002501"/>
    <x v="0"/>
    <x v="5"/>
    <s v="Prod1819"/>
    <n v="101.12"/>
    <n v="8"/>
    <n v="0"/>
    <n v="37.414400000000001"/>
    <n v="63.705600000000004"/>
  </r>
  <r>
    <n v="5133"/>
    <s v="CA-2015-123330"/>
    <x v="1121"/>
    <x v="1"/>
    <s v="VEN01"/>
    <s v="EP-13915"/>
    <s v="TEC-PH-10001819"/>
    <x v="2"/>
    <x v="7"/>
    <s v="Prod1458"/>
    <n v="107.976"/>
    <n v="3"/>
    <n v="0.2"/>
    <n v="37.791600000000003"/>
    <n v="70.184399999999997"/>
  </r>
  <r>
    <n v="5134"/>
    <s v="CA-2017-155607"/>
    <x v="524"/>
    <x v="1"/>
    <s v="VEN01"/>
    <s v="FG-14260"/>
    <s v="OFF-AP-10001962"/>
    <x v="1"/>
    <x v="9"/>
    <s v="Prod1819"/>
    <n v="58.73"/>
    <n v="7"/>
    <n v="0"/>
    <n v="14.682499999999999"/>
    <n v="44.047499999999999"/>
  </r>
  <r>
    <n v="5135"/>
    <s v="CA-2017-155607"/>
    <x v="524"/>
    <x v="1"/>
    <s v="VEN02"/>
    <s v="FG-14260"/>
    <s v="OFF-BI-10003364"/>
    <x v="1"/>
    <x v="8"/>
    <s v="Prod1841"/>
    <n v="93.343999999999994"/>
    <n v="4"/>
    <n v="0.2"/>
    <n v="32.670400000000001"/>
    <n v="60.673599999999993"/>
  </r>
  <r>
    <n v="5136"/>
    <s v="CA-2016-151323"/>
    <x v="464"/>
    <x v="1"/>
    <s v="VEN03"/>
    <s v="AB-10255"/>
    <s v="OFF-FA-10002983"/>
    <x v="1"/>
    <x v="13"/>
    <s v="Prod1839"/>
    <n v="17.05"/>
    <n v="5"/>
    <n v="0"/>
    <n v="8.1839999999999993"/>
    <n v="8.8660000000000014"/>
  </r>
  <r>
    <n v="5137"/>
    <s v="CA-2015-146696"/>
    <x v="79"/>
    <x v="1"/>
    <s v="VEN03"/>
    <s v="RD-19480"/>
    <s v="OFF-BI-10002432"/>
    <x v="1"/>
    <x v="8"/>
    <s v="Prod1841"/>
    <n v="8.0960000000000001"/>
    <n v="2"/>
    <n v="0.2"/>
    <n v="2.7324000000000002"/>
    <n v="5.3635999999999999"/>
  </r>
  <r>
    <n v="5138"/>
    <s v="CA-2016-128972"/>
    <x v="398"/>
    <x v="1"/>
    <s v="VEN04"/>
    <s v="TS-21430"/>
    <s v="FUR-FU-10003096"/>
    <x v="0"/>
    <x v="5"/>
    <s v="Prod1819"/>
    <n v="30.36"/>
    <n v="4"/>
    <n v="0"/>
    <n v="13.0548"/>
    <n v="17.305199999999999"/>
  </r>
  <r>
    <n v="5139"/>
    <s v="CA-2017-128335"/>
    <x v="391"/>
    <x v="1"/>
    <s v="VEN04"/>
    <s v="JA-15970"/>
    <s v="OFF-EN-10001539"/>
    <x v="1"/>
    <x v="12"/>
    <s v="Prod353"/>
    <n v="23.34"/>
    <n v="3"/>
    <n v="0"/>
    <n v="10.969799999999999"/>
    <n v="12.370200000000001"/>
  </r>
  <r>
    <n v="5140"/>
    <s v="CA-2017-128335"/>
    <x v="391"/>
    <x v="1"/>
    <s v="VEN01"/>
    <s v="JA-15970"/>
    <s v="OFF-PA-10004996"/>
    <x v="1"/>
    <x v="10"/>
    <s v="Prod1425"/>
    <n v="51.55"/>
    <n v="5"/>
    <n v="0"/>
    <n v="24.2285"/>
    <n v="27.321499999999997"/>
  </r>
  <r>
    <n v="5141"/>
    <s v="CA-2015-154886"/>
    <x v="1122"/>
    <x v="1"/>
    <s v="VEN04"/>
    <s v="SW-20455"/>
    <s v="TEC-AC-10001956"/>
    <x v="2"/>
    <x v="11"/>
    <s v="Prod1425"/>
    <n v="119.9"/>
    <n v="2"/>
    <n v="0"/>
    <n v="43.164000000000001"/>
    <n v="76.736000000000004"/>
  </r>
  <r>
    <n v="5142"/>
    <s v="CA-2016-111213"/>
    <x v="1012"/>
    <x v="1"/>
    <s v="VEN01"/>
    <s v="FP-14320"/>
    <s v="FUR-CH-10000454"/>
    <x v="0"/>
    <x v="1"/>
    <s v="Prod645"/>
    <n v="1317.492"/>
    <n v="6"/>
    <n v="0.1"/>
    <n v="292.77600000000001"/>
    <n v="1024.7159999999999"/>
  </r>
  <r>
    <n v="5143"/>
    <s v="CA-2016-111213"/>
    <x v="1012"/>
    <x v="1"/>
    <s v="VEN03"/>
    <s v="FP-14320"/>
    <s v="OFF-SU-10000946"/>
    <x v="1"/>
    <x v="14"/>
    <s v="Prod1425"/>
    <n v="63.84"/>
    <n v="8"/>
    <n v="0"/>
    <n v="18.5136"/>
    <n v="45.326400000000007"/>
  </r>
  <r>
    <n v="5144"/>
    <s v="CA-2016-111213"/>
    <x v="1012"/>
    <x v="1"/>
    <s v="VEN03"/>
    <s v="FP-14320"/>
    <s v="OFF-BI-10004140"/>
    <x v="1"/>
    <x v="8"/>
    <s v="Prod1841"/>
    <n v="3.5920000000000001"/>
    <n v="1"/>
    <n v="0.2"/>
    <n v="1.1225000000000001"/>
    <n v="2.4695"/>
  </r>
  <r>
    <n v="5145"/>
    <s v="CA-2017-161333"/>
    <x v="1123"/>
    <x v="1"/>
    <s v="VEN04"/>
    <s v="JL-15835"/>
    <s v="FUR-FU-10003039"/>
    <x v="0"/>
    <x v="5"/>
    <s v="Prod1819"/>
    <n v="86.26"/>
    <n v="2"/>
    <n v="0"/>
    <n v="29.328399999999998"/>
    <n v="56.931600000000003"/>
  </r>
  <r>
    <n v="5146"/>
    <s v="CA-2017-161333"/>
    <x v="1123"/>
    <x v="1"/>
    <s v="VEN02"/>
    <s v="JL-15835"/>
    <s v="OFF-ST-10000464"/>
    <x v="1"/>
    <x v="4"/>
    <s v="Prod1425"/>
    <n v="139.04"/>
    <n v="4"/>
    <n v="0"/>
    <n v="38.931199999999997"/>
    <n v="100.1088"/>
  </r>
  <r>
    <n v="5147"/>
    <s v="CA-2017-161333"/>
    <x v="1123"/>
    <x v="1"/>
    <s v="VEN01"/>
    <s v="JL-15835"/>
    <s v="OFF-AP-10000252"/>
    <x v="1"/>
    <x v="9"/>
    <s v="Prod1819"/>
    <n v="46.8"/>
    <n v="4"/>
    <n v="0"/>
    <n v="16.38"/>
    <n v="30.419999999999998"/>
  </r>
  <r>
    <n v="5148"/>
    <s v="CA-2017-128734"/>
    <x v="786"/>
    <x v="1"/>
    <s v="VEN03"/>
    <s v="JL-15175"/>
    <s v="FUR-FU-10001731"/>
    <x v="0"/>
    <x v="5"/>
    <s v="Prod1819"/>
    <n v="8.5440000000000005"/>
    <n v="4"/>
    <n v="0.2"/>
    <n v="1.9224000000000001"/>
    <n v="6.6216000000000008"/>
  </r>
  <r>
    <n v="5149"/>
    <s v="CA-2017-128734"/>
    <x v="786"/>
    <x v="1"/>
    <s v="VEN05"/>
    <s v="JL-15175"/>
    <s v="FUR-CH-10001394"/>
    <x v="0"/>
    <x v="1"/>
    <s v="Prod645"/>
    <n v="842.37599999999998"/>
    <n v="3"/>
    <n v="0.2"/>
    <n v="105.297"/>
    <n v="737.07899999999995"/>
  </r>
  <r>
    <n v="5150"/>
    <s v="CA-2014-141796"/>
    <x v="365"/>
    <x v="3"/>
    <s v="VEN05"/>
    <s v="JG-15160"/>
    <s v="TEC-PH-10001578"/>
    <x v="2"/>
    <x v="7"/>
    <s v="Prod1458"/>
    <n v="1214.8499999999999"/>
    <n v="3"/>
    <n v="0"/>
    <n v="352.30650000000003"/>
    <n v="862.54349999999988"/>
  </r>
  <r>
    <n v="5151"/>
    <s v="CA-2017-125101"/>
    <x v="935"/>
    <x v="0"/>
    <s v="VEN02"/>
    <s v="SH-19975"/>
    <s v="OFF-ST-10000675"/>
    <x v="1"/>
    <x v="4"/>
    <s v="Prod1425"/>
    <n v="67.78"/>
    <n v="2"/>
    <n v="0"/>
    <n v="16.945"/>
    <n v="50.835000000000001"/>
  </r>
  <r>
    <n v="5152"/>
    <s v="CA-2017-169929"/>
    <x v="938"/>
    <x v="2"/>
    <s v="VEN02"/>
    <s v="LS-17200"/>
    <s v="OFF-ST-10002352"/>
    <x v="1"/>
    <x v="4"/>
    <s v="Prod1425"/>
    <n v="39.9"/>
    <n v="5"/>
    <n v="0"/>
    <n v="10.374000000000001"/>
    <n v="29.525999999999996"/>
  </r>
  <r>
    <n v="5153"/>
    <s v="US-2014-121566"/>
    <x v="287"/>
    <x v="1"/>
    <s v="VEN03"/>
    <s v="CS-11860"/>
    <s v="OFF-BI-10004528"/>
    <x v="1"/>
    <x v="8"/>
    <s v="Prod1841"/>
    <n v="2.6880000000000002"/>
    <n v="1"/>
    <n v="0.2"/>
    <n v="0.84"/>
    <n v="1.8480000000000003"/>
  </r>
  <r>
    <n v="5154"/>
    <s v="US-2014-121566"/>
    <x v="287"/>
    <x v="1"/>
    <s v="VEN01"/>
    <s v="CS-11860"/>
    <s v="OFF-AR-10001026"/>
    <x v="1"/>
    <x v="6"/>
    <s v="Prod1819"/>
    <n v="6.6"/>
    <n v="3"/>
    <n v="0"/>
    <n v="2.9039999999999999"/>
    <n v="3.6959999999999997"/>
  </r>
  <r>
    <n v="5155"/>
    <s v="US-2015-124219"/>
    <x v="747"/>
    <x v="2"/>
    <s v="VEN03"/>
    <s v="KW-16570"/>
    <s v="OFF-BI-10002215"/>
    <x v="1"/>
    <x v="8"/>
    <s v="Prod1841"/>
    <n v="28.4"/>
    <n v="4"/>
    <n v="0"/>
    <n v="13.064"/>
    <n v="15.335999999999999"/>
  </r>
  <r>
    <n v="5156"/>
    <s v="US-2015-124219"/>
    <x v="747"/>
    <x v="2"/>
    <s v="VEN04"/>
    <s v="KW-16570"/>
    <s v="FUR-FU-10000305"/>
    <x v="0"/>
    <x v="5"/>
    <s v="Prod645"/>
    <n v="212.94"/>
    <n v="3"/>
    <n v="0"/>
    <n v="34.070399999999999"/>
    <n v="178.86959999999999"/>
  </r>
  <r>
    <n v="5157"/>
    <s v="CA-2017-163006"/>
    <x v="446"/>
    <x v="0"/>
    <s v="VEN03"/>
    <s v="GH-14410"/>
    <s v="TEC-PH-10002584"/>
    <x v="2"/>
    <x v="7"/>
    <s v="Prod1458"/>
    <n v="1001.5839999999999"/>
    <n v="2"/>
    <n v="0.2"/>
    <n v="125.19799999999999"/>
    <n v="876.38599999999997"/>
  </r>
  <r>
    <n v="5158"/>
    <s v="CA-2017-163006"/>
    <x v="446"/>
    <x v="0"/>
    <s v="VEN04"/>
    <s v="GH-14410"/>
    <s v="FUR-CH-10000229"/>
    <x v="0"/>
    <x v="1"/>
    <s v="Prod889"/>
    <n v="569.05799999999999"/>
    <n v="3"/>
    <n v="0.3"/>
    <n v="-178.8468"/>
    <n v="747.90480000000002"/>
  </r>
  <r>
    <n v="5159"/>
    <s v="CA-2017-163006"/>
    <x v="446"/>
    <x v="0"/>
    <s v="VEN04"/>
    <s v="GH-14410"/>
    <s v="FUR-FU-10003799"/>
    <x v="0"/>
    <x v="5"/>
    <s v="Prod1819"/>
    <n v="14.224"/>
    <n v="2"/>
    <n v="0.6"/>
    <n v="-10.3124"/>
    <n v="24.5364"/>
  </r>
  <r>
    <n v="5160"/>
    <s v="CA-2015-156146"/>
    <x v="697"/>
    <x v="0"/>
    <s v="VEN03"/>
    <s v="AG-10495"/>
    <s v="TEC-PH-10001700"/>
    <x v="2"/>
    <x v="7"/>
    <s v="Prod1458"/>
    <n v="105.584"/>
    <n v="2"/>
    <n v="0.2"/>
    <n v="9.2385999999999999"/>
    <n v="96.345399999999998"/>
  </r>
  <r>
    <n v="5161"/>
    <s v="CA-2015-156146"/>
    <x v="697"/>
    <x v="0"/>
    <s v="VEN04"/>
    <s v="AG-10495"/>
    <s v="TEC-PH-10001527"/>
    <x v="2"/>
    <x v="7"/>
    <s v="Prod1458"/>
    <n v="68.72"/>
    <n v="2"/>
    <n v="0.2"/>
    <n v="-14.603"/>
    <n v="83.322999999999993"/>
  </r>
  <r>
    <n v="5162"/>
    <s v="CA-2014-111192"/>
    <x v="90"/>
    <x v="1"/>
    <s v="VEN01"/>
    <s v="TS-21430"/>
    <s v="FUR-BO-10002916"/>
    <x v="0"/>
    <x v="0"/>
    <s v="Prod889"/>
    <n v="1367.84"/>
    <n v="8"/>
    <n v="0"/>
    <n v="259.88959999999997"/>
    <n v="1107.9503999999999"/>
  </r>
  <r>
    <n v="5163"/>
    <s v="CA-2016-115378"/>
    <x v="791"/>
    <x v="0"/>
    <s v="VEN01"/>
    <s v="AJ-10945"/>
    <s v="FUR-CH-10000863"/>
    <x v="0"/>
    <x v="1"/>
    <s v="Prod645"/>
    <n v="301.95999999999998"/>
    <n v="2"/>
    <n v="0"/>
    <n v="33.215600000000002"/>
    <n v="268.74439999999998"/>
  </r>
  <r>
    <n v="5164"/>
    <s v="CA-2015-161627"/>
    <x v="772"/>
    <x v="1"/>
    <s v="VEN05"/>
    <s v="SJ-20215"/>
    <s v="FUR-CH-10003968"/>
    <x v="0"/>
    <x v="1"/>
    <s v="Prod645"/>
    <n v="170.352"/>
    <n v="3"/>
    <n v="0.2"/>
    <n v="-17.0352"/>
    <n v="187.38720000000001"/>
  </r>
  <r>
    <n v="5165"/>
    <s v="CA-2014-121006"/>
    <x v="723"/>
    <x v="1"/>
    <s v="VEN05"/>
    <s v="SC-20020"/>
    <s v="OFF-AR-10001149"/>
    <x v="1"/>
    <x v="6"/>
    <s v="Prod1819"/>
    <n v="3.9"/>
    <n v="2"/>
    <n v="0"/>
    <n v="1.5209999999999999"/>
    <n v="2.379"/>
  </r>
  <r>
    <n v="5166"/>
    <s v="CA-2014-121006"/>
    <x v="723"/>
    <x v="1"/>
    <s v="VEN02"/>
    <s v="SC-20020"/>
    <s v="OFF-PA-10000130"/>
    <x v="1"/>
    <x v="10"/>
    <s v="Prod998"/>
    <n v="12.84"/>
    <n v="3"/>
    <n v="0"/>
    <n v="5.7779999999999996"/>
    <n v="7.0620000000000003"/>
  </r>
  <r>
    <n v="5167"/>
    <s v="CA-2014-121006"/>
    <x v="723"/>
    <x v="1"/>
    <s v="VEN02"/>
    <s v="SC-20020"/>
    <s v="OFF-PA-10002479"/>
    <x v="1"/>
    <x v="10"/>
    <s v="Prod1856"/>
    <n v="15.84"/>
    <n v="3"/>
    <n v="0"/>
    <n v="7.1280000000000001"/>
    <n v="8.7119999999999997"/>
  </r>
  <r>
    <n v="5168"/>
    <s v="CA-2014-121006"/>
    <x v="723"/>
    <x v="1"/>
    <s v="VEN04"/>
    <s v="SC-20020"/>
    <s v="FUR-CH-10004997"/>
    <x v="0"/>
    <x v="1"/>
    <s v="Prod645"/>
    <n v="563.94000000000005"/>
    <n v="3"/>
    <n v="0"/>
    <n v="112.788"/>
    <n v="451.15200000000004"/>
  </r>
  <r>
    <n v="5169"/>
    <s v="CA-2014-121006"/>
    <x v="723"/>
    <x v="1"/>
    <s v="VEN03"/>
    <s v="SC-20020"/>
    <s v="OFF-ST-10004950"/>
    <x v="1"/>
    <x v="4"/>
    <s v="Prod1425"/>
    <n v="62.94"/>
    <n v="3"/>
    <n v="0"/>
    <n v="11.958600000000001"/>
    <n v="50.981399999999994"/>
  </r>
  <r>
    <n v="5170"/>
    <s v="CA-2014-121006"/>
    <x v="723"/>
    <x v="1"/>
    <s v="VEN01"/>
    <s v="SC-20020"/>
    <s v="OFF-ST-10001490"/>
    <x v="1"/>
    <x v="4"/>
    <s v="Prod1425"/>
    <n v="535.41"/>
    <n v="3"/>
    <n v="0"/>
    <n v="160.62299999999999"/>
    <n v="374.78699999999998"/>
  </r>
  <r>
    <n v="5171"/>
    <s v="CA-2016-122903"/>
    <x v="1124"/>
    <x v="0"/>
    <s v="VEN03"/>
    <s v="LA-16780"/>
    <s v="FUR-CH-10002024"/>
    <x v="0"/>
    <x v="1"/>
    <s v="Prod645"/>
    <n v="3504.9"/>
    <n v="5"/>
    <n v="0"/>
    <n v="700.98"/>
    <n v="2803.92"/>
  </r>
  <r>
    <n v="5172"/>
    <s v="CA-2016-122903"/>
    <x v="1124"/>
    <x v="0"/>
    <s v="VEN04"/>
    <s v="LA-16780"/>
    <s v="OFF-PA-10001790"/>
    <x v="1"/>
    <x v="10"/>
    <s v="Prod998"/>
    <n v="144.12"/>
    <n v="3"/>
    <n v="0"/>
    <n v="69.177599999999998"/>
    <n v="74.942400000000006"/>
  </r>
  <r>
    <n v="5173"/>
    <s v="CA-2016-122903"/>
    <x v="1124"/>
    <x v="0"/>
    <s v="VEN05"/>
    <s v="LA-16780"/>
    <s v="OFF-PA-10000994"/>
    <x v="1"/>
    <x v="10"/>
    <s v="Prod998"/>
    <n v="314.55"/>
    <n v="3"/>
    <n v="0"/>
    <n v="150.98400000000001"/>
    <n v="163.566"/>
  </r>
  <r>
    <n v="5174"/>
    <s v="CA-2015-107741"/>
    <x v="392"/>
    <x v="2"/>
    <s v="VEN05"/>
    <s v="FC-14335"/>
    <s v="OFF-AR-10002399"/>
    <x v="1"/>
    <x v="6"/>
    <s v="Prod1819"/>
    <n v="3.4079999999999999"/>
    <n v="1"/>
    <n v="0.2"/>
    <n v="0.89459999999999995"/>
    <n v="2.5133999999999999"/>
  </r>
  <r>
    <n v="5175"/>
    <s v="CA-2017-106432"/>
    <x v="188"/>
    <x v="1"/>
    <s v="VEN03"/>
    <s v="CA-12265"/>
    <s v="OFF-BI-10002799"/>
    <x v="1"/>
    <x v="8"/>
    <s v="Prod1841"/>
    <n v="2.0720000000000001"/>
    <n v="2"/>
    <n v="0.8"/>
    <n v="-3.5224000000000002"/>
    <n v="5.5944000000000003"/>
  </r>
  <r>
    <n v="5176"/>
    <s v="CA-2017-106432"/>
    <x v="188"/>
    <x v="1"/>
    <s v="VEN04"/>
    <s v="CA-12265"/>
    <s v="FUR-BO-10004360"/>
    <x v="0"/>
    <x v="0"/>
    <s v="Prod889"/>
    <n v="328.39920000000001"/>
    <n v="3"/>
    <n v="0.32"/>
    <n v="-91.758600000000001"/>
    <n v="420.15780000000001"/>
  </r>
  <r>
    <n v="5177"/>
    <s v="CA-2016-148908"/>
    <x v="281"/>
    <x v="2"/>
    <s v="VEN03"/>
    <s v="JH-15985"/>
    <s v="OFF-BI-10002082"/>
    <x v="1"/>
    <x v="8"/>
    <s v="Prod1841"/>
    <n v="53.247999999999998"/>
    <n v="2"/>
    <n v="0.2"/>
    <n v="19.968"/>
    <n v="33.28"/>
  </r>
  <r>
    <n v="5178"/>
    <s v="CA-2016-123015"/>
    <x v="525"/>
    <x v="1"/>
    <s v="VEN04"/>
    <s v="AJ-10795"/>
    <s v="OFF-BI-10004967"/>
    <x v="1"/>
    <x v="8"/>
    <s v="Prod353"/>
    <n v="4.992"/>
    <n v="3"/>
    <n v="0.2"/>
    <n v="1.6848000000000001"/>
    <n v="3.3071999999999999"/>
  </r>
  <r>
    <n v="5179"/>
    <s v="US-2015-120502"/>
    <x v="691"/>
    <x v="1"/>
    <s v="VEN03"/>
    <s v="BT-11395"/>
    <s v="FUR-FU-10004973"/>
    <x v="0"/>
    <x v="5"/>
    <s v="Prod1819"/>
    <n v="37.68"/>
    <n v="2"/>
    <n v="0"/>
    <n v="15.8256"/>
    <n v="21.854399999999998"/>
  </r>
  <r>
    <n v="5180"/>
    <s v="US-2015-120502"/>
    <x v="691"/>
    <x v="1"/>
    <s v="VEN01"/>
    <s v="BT-11395"/>
    <s v="TEC-PH-10003645"/>
    <x v="2"/>
    <x v="7"/>
    <s v="Prod154"/>
    <n v="258.57600000000002"/>
    <n v="2"/>
    <n v="0.2"/>
    <n v="19.3932"/>
    <n v="239.18280000000001"/>
  </r>
  <r>
    <n v="5181"/>
    <s v="US-2015-120502"/>
    <x v="691"/>
    <x v="1"/>
    <s v="VEN02"/>
    <s v="BT-11395"/>
    <s v="OFF-AP-10004980"/>
    <x v="1"/>
    <x v="9"/>
    <s v="Prod1819"/>
    <n v="75.84"/>
    <n v="2"/>
    <n v="0"/>
    <n v="29.5776"/>
    <n v="46.2624"/>
  </r>
  <r>
    <n v="5182"/>
    <s v="CA-2017-108749"/>
    <x v="17"/>
    <x v="2"/>
    <s v="VEN01"/>
    <s v="DJ-13510"/>
    <s v="OFF-PA-10003797"/>
    <x v="1"/>
    <x v="10"/>
    <s v="Prod1663"/>
    <n v="45.36"/>
    <n v="7"/>
    <n v="0"/>
    <n v="21.7728"/>
    <n v="23.587199999999999"/>
  </r>
  <r>
    <n v="5183"/>
    <s v="CA-2017-108749"/>
    <x v="17"/>
    <x v="2"/>
    <s v="VEN01"/>
    <s v="DJ-13510"/>
    <s v="OFF-BI-10003707"/>
    <x v="1"/>
    <x v="8"/>
    <s v="Prod1841"/>
    <n v="45.78"/>
    <n v="3"/>
    <n v="0"/>
    <n v="22.89"/>
    <n v="22.89"/>
  </r>
  <r>
    <n v="5184"/>
    <s v="CA-2017-163335"/>
    <x v="474"/>
    <x v="2"/>
    <s v="VEN03"/>
    <s v="AG-10675"/>
    <s v="OFF-ST-10000885"/>
    <x v="1"/>
    <x v="4"/>
    <s v="Prod1425"/>
    <n v="40.29"/>
    <n v="3"/>
    <n v="0"/>
    <n v="10.0725"/>
    <n v="30.217500000000001"/>
  </r>
  <r>
    <n v="5185"/>
    <s v="CA-2017-163335"/>
    <x v="474"/>
    <x v="2"/>
    <s v="VEN02"/>
    <s v="AG-10675"/>
    <s v="OFF-BI-10002827"/>
    <x v="1"/>
    <x v="8"/>
    <s v="Prod1841"/>
    <n v="38.71"/>
    <n v="7"/>
    <n v="0"/>
    <n v="17.8066"/>
    <n v="20.903400000000001"/>
  </r>
  <r>
    <n v="5186"/>
    <s v="CA-2015-134719"/>
    <x v="526"/>
    <x v="1"/>
    <s v="VEN04"/>
    <s v="JD-15790"/>
    <s v="OFF-ST-10004459"/>
    <x v="1"/>
    <x v="4"/>
    <s v="Prod1425"/>
    <n v="1801.6320000000001"/>
    <n v="6"/>
    <n v="0.2"/>
    <n v="-337.80599999999998"/>
    <n v="2139.4380000000001"/>
  </r>
  <r>
    <n v="5187"/>
    <s v="US-2015-154389"/>
    <x v="253"/>
    <x v="1"/>
    <s v="VEN03"/>
    <s v="EH-14125"/>
    <s v="TEC-PH-10002789"/>
    <x v="2"/>
    <x v="7"/>
    <s v="Prod154"/>
    <n v="748.75199999999995"/>
    <n v="8"/>
    <n v="0.4"/>
    <n v="-162.2296"/>
    <n v="910.98159999999996"/>
  </r>
  <r>
    <n v="5188"/>
    <s v="CA-2015-115567"/>
    <x v="629"/>
    <x v="1"/>
    <s v="VEN04"/>
    <s v="ZC-21910"/>
    <s v="TEC-AC-10001314"/>
    <x v="2"/>
    <x v="11"/>
    <s v="Prod1425"/>
    <n v="199.96"/>
    <n v="4"/>
    <n v="0"/>
    <n v="15.9968"/>
    <n v="183.9632"/>
  </r>
  <r>
    <n v="5189"/>
    <s v="CA-2015-115567"/>
    <x v="629"/>
    <x v="1"/>
    <s v="VEN05"/>
    <s v="ZC-21910"/>
    <s v="FUR-CH-10000015"/>
    <x v="0"/>
    <x v="1"/>
    <s v="Prod889"/>
    <n v="1516.2"/>
    <n v="7"/>
    <n v="0"/>
    <n v="394.21199999999999"/>
    <n v="1121.9880000000001"/>
  </r>
  <r>
    <n v="5190"/>
    <s v="US-2017-136679"/>
    <x v="551"/>
    <x v="1"/>
    <s v="VEN01"/>
    <s v="XP-21865"/>
    <s v="TEC-AC-10004855"/>
    <x v="2"/>
    <x v="11"/>
    <s v="Prod1460"/>
    <n v="167.952"/>
    <n v="6"/>
    <n v="0.2"/>
    <n v="-27.292200000000001"/>
    <n v="195.24420000000001"/>
  </r>
  <r>
    <n v="5191"/>
    <s v="US-2017-136679"/>
    <x v="551"/>
    <x v="1"/>
    <s v="VEN05"/>
    <s v="XP-21865"/>
    <s v="OFF-AR-10003582"/>
    <x v="1"/>
    <x v="6"/>
    <s v="Prod1819"/>
    <n v="45.04"/>
    <n v="2"/>
    <n v="0.2"/>
    <n v="4.5039999999999996"/>
    <n v="40.536000000000001"/>
  </r>
  <r>
    <n v="5192"/>
    <s v="US-2017-141943"/>
    <x v="510"/>
    <x v="1"/>
    <s v="VEN05"/>
    <s v="DK-12985"/>
    <s v="OFF-EN-10003448"/>
    <x v="1"/>
    <x v="12"/>
    <s v="Prod1839"/>
    <n v="23.16"/>
    <n v="2"/>
    <n v="0"/>
    <n v="11.58"/>
    <n v="11.58"/>
  </r>
  <r>
    <n v="5193"/>
    <s v="CA-2014-101560"/>
    <x v="34"/>
    <x v="0"/>
    <s v="VEN05"/>
    <s v="CS-12250"/>
    <s v="FUR-FU-10003773"/>
    <x v="0"/>
    <x v="5"/>
    <s v="Prod1819"/>
    <n v="397.6"/>
    <n v="5"/>
    <n v="0"/>
    <n v="43.735999999999997"/>
    <n v="353.86400000000003"/>
  </r>
  <r>
    <n v="5194"/>
    <s v="CA-2014-101560"/>
    <x v="34"/>
    <x v="0"/>
    <s v="VEN03"/>
    <s v="CS-12250"/>
    <s v="OFF-PA-10001363"/>
    <x v="1"/>
    <x v="10"/>
    <s v="Prod998"/>
    <n v="85.96"/>
    <n v="7"/>
    <n v="0"/>
    <n v="40.401200000000003"/>
    <n v="45.558799999999991"/>
  </r>
  <r>
    <n v="5195"/>
    <s v="CA-2014-101560"/>
    <x v="34"/>
    <x v="0"/>
    <s v="VEN02"/>
    <s v="CS-12250"/>
    <s v="OFF-AR-10004757"/>
    <x v="1"/>
    <x v="6"/>
    <s v="Prod1819"/>
    <n v="13.12"/>
    <n v="4"/>
    <n v="0"/>
    <n v="4.3296000000000001"/>
    <n v="8.7903999999999982"/>
  </r>
  <r>
    <n v="5196"/>
    <s v="CA-2014-101560"/>
    <x v="34"/>
    <x v="0"/>
    <s v="VEN02"/>
    <s v="CS-12250"/>
    <s v="OFF-BI-10000309"/>
    <x v="1"/>
    <x v="8"/>
    <s v="Prod1819"/>
    <n v="45.66"/>
    <n v="3"/>
    <n v="0"/>
    <n v="22.3734"/>
    <n v="23.286599999999996"/>
  </r>
  <r>
    <n v="5197"/>
    <s v="CA-2014-159709"/>
    <x v="8"/>
    <x v="1"/>
    <s v="VEN02"/>
    <s v="AI-10855"/>
    <s v="OFF-EN-10001434"/>
    <x v="1"/>
    <x v="12"/>
    <s v="Prod353"/>
    <n v="158.13"/>
    <n v="3"/>
    <n v="0"/>
    <n v="77.483699999999999"/>
    <n v="80.646299999999997"/>
  </r>
  <r>
    <n v="5198"/>
    <s v="CA-2014-159709"/>
    <x v="8"/>
    <x v="1"/>
    <s v="VEN04"/>
    <s v="AI-10855"/>
    <s v="TEC-PH-10003988"/>
    <x v="2"/>
    <x v="7"/>
    <s v="Prod154"/>
    <n v="43.6"/>
    <n v="5"/>
    <n v="0.2"/>
    <n v="4.3600000000000003"/>
    <n v="39.24"/>
  </r>
  <r>
    <n v="5199"/>
    <s v="CA-2016-103982"/>
    <x v="599"/>
    <x v="1"/>
    <s v="VEN02"/>
    <s v="AA-10315"/>
    <s v="OFF-SU-10000151"/>
    <x v="1"/>
    <x v="14"/>
    <s v="Prod1425"/>
    <n v="3930.0720000000001"/>
    <n v="3"/>
    <n v="0.2"/>
    <n v="-786.01440000000002"/>
    <n v="4716.0864000000001"/>
  </r>
  <r>
    <n v="5200"/>
    <s v="CA-2016-103982"/>
    <x v="599"/>
    <x v="1"/>
    <s v="VEN03"/>
    <s v="AA-10315"/>
    <s v="OFF-FA-10001332"/>
    <x v="1"/>
    <x v="13"/>
    <s v="Prod1839"/>
    <n v="2.3039999999999998"/>
    <n v="1"/>
    <n v="0.2"/>
    <n v="0.77759999999999996"/>
    <n v="1.5263999999999998"/>
  </r>
  <r>
    <n v="5201"/>
    <s v="CA-2016-103982"/>
    <x v="599"/>
    <x v="1"/>
    <s v="VEN01"/>
    <s v="AA-10315"/>
    <s v="TEC-PH-10000895"/>
    <x v="2"/>
    <x v="7"/>
    <s v="Prod1458"/>
    <n v="431.976"/>
    <n v="3"/>
    <n v="0.2"/>
    <n v="32.398200000000003"/>
    <n v="399.57780000000002"/>
  </r>
  <r>
    <n v="5202"/>
    <s v="CA-2016-103982"/>
    <x v="599"/>
    <x v="1"/>
    <s v="VEN02"/>
    <s v="AA-10315"/>
    <s v="TEC-AC-10002857"/>
    <x v="2"/>
    <x v="11"/>
    <s v="Prod1425"/>
    <n v="41.72"/>
    <n v="7"/>
    <n v="0.2"/>
    <n v="5.7365000000000004"/>
    <n v="35.983499999999999"/>
  </r>
  <r>
    <n v="5203"/>
    <s v="CA-2015-142454"/>
    <x v="811"/>
    <x v="1"/>
    <s v="VEN04"/>
    <s v="RE-19450"/>
    <s v="FUR-FU-10004018"/>
    <x v="0"/>
    <x v="5"/>
    <s v="Prod1819"/>
    <n v="104.23"/>
    <n v="7"/>
    <n v="0"/>
    <n v="28.142099999999999"/>
    <n v="76.087900000000005"/>
  </r>
  <r>
    <n v="5204"/>
    <s v="CA-2015-142454"/>
    <x v="811"/>
    <x v="1"/>
    <s v="VEN03"/>
    <s v="RE-19450"/>
    <s v="OFF-ST-10003638"/>
    <x v="1"/>
    <x v="4"/>
    <s v="Prod1425"/>
    <n v="70.260000000000005"/>
    <n v="3"/>
    <n v="0"/>
    <n v="18.970199999999998"/>
    <n v="51.289800000000007"/>
  </r>
  <r>
    <n v="5205"/>
    <s v="CA-2015-102015"/>
    <x v="629"/>
    <x v="1"/>
    <s v="VEN01"/>
    <s v="TM-21010"/>
    <s v="OFF-AR-10004685"/>
    <x v="1"/>
    <x v="6"/>
    <s v="Prod1819"/>
    <n v="9.26"/>
    <n v="2"/>
    <n v="0"/>
    <n v="3.0558000000000001"/>
    <n v="6.2042000000000002"/>
  </r>
  <r>
    <n v="5206"/>
    <s v="CA-2015-102015"/>
    <x v="629"/>
    <x v="1"/>
    <s v="VEN05"/>
    <s v="TM-21010"/>
    <s v="OFF-ST-10001713"/>
    <x v="1"/>
    <x v="4"/>
    <s v="Prod1425"/>
    <n v="105.98"/>
    <n v="2"/>
    <n v="0"/>
    <n v="4.2392000000000003"/>
    <n v="101.74080000000001"/>
  </r>
  <r>
    <n v="5207"/>
    <s v="CA-2015-102015"/>
    <x v="629"/>
    <x v="1"/>
    <s v="VEN01"/>
    <s v="TM-21010"/>
    <s v="OFF-FA-10000490"/>
    <x v="1"/>
    <x v="13"/>
    <s v="Prod1839"/>
    <n v="1.24"/>
    <n v="1"/>
    <n v="0"/>
    <n v="0.58279999999999998"/>
    <n v="0.65720000000000001"/>
  </r>
  <r>
    <n v="5208"/>
    <s v="CA-2015-102015"/>
    <x v="629"/>
    <x v="1"/>
    <s v="VEN01"/>
    <s v="TM-21010"/>
    <s v="OFF-LA-10002043"/>
    <x v="1"/>
    <x v="2"/>
    <s v="Prod998"/>
    <n v="20.7"/>
    <n v="2"/>
    <n v="0"/>
    <n v="9.9359999999999999"/>
    <n v="10.763999999999999"/>
  </r>
  <r>
    <n v="5209"/>
    <s v="CA-2015-102015"/>
    <x v="629"/>
    <x v="1"/>
    <s v="VEN03"/>
    <s v="TM-21010"/>
    <s v="OFF-PA-10002464"/>
    <x v="1"/>
    <x v="10"/>
    <s v="Prod1856"/>
    <n v="28.9"/>
    <n v="5"/>
    <n v="0"/>
    <n v="14.161"/>
    <n v="14.738999999999999"/>
  </r>
  <r>
    <n v="5210"/>
    <s v="CA-2015-102015"/>
    <x v="629"/>
    <x v="1"/>
    <s v="VEN01"/>
    <s v="TM-21010"/>
    <s v="OFF-EN-10002504"/>
    <x v="1"/>
    <x v="12"/>
    <s v="Prod1839"/>
    <n v="27.18"/>
    <n v="1"/>
    <n v="0"/>
    <n v="12.7746"/>
    <n v="14.4054"/>
  </r>
  <r>
    <n v="5211"/>
    <s v="CA-2015-156755"/>
    <x v="1125"/>
    <x v="1"/>
    <s v="VEN02"/>
    <s v="YS-21880"/>
    <s v="OFF-ST-10002615"/>
    <x v="1"/>
    <x v="4"/>
    <s v="Prod1425"/>
    <n v="465.18"/>
    <n v="3"/>
    <n v="0"/>
    <n v="120.9468"/>
    <n v="344.23320000000001"/>
  </r>
  <r>
    <n v="5212"/>
    <s v="CA-2015-130876"/>
    <x v="537"/>
    <x v="0"/>
    <s v="VEN03"/>
    <s v="AZ-10750"/>
    <s v="OFF-ST-10004258"/>
    <x v="1"/>
    <x v="4"/>
    <s v="Prod1425"/>
    <n v="36.630000000000003"/>
    <n v="3"/>
    <n v="0"/>
    <n v="9.8901000000000003"/>
    <n v="26.739900000000002"/>
  </r>
  <r>
    <n v="5213"/>
    <s v="CA-2016-145898"/>
    <x v="750"/>
    <x v="3"/>
    <s v="VEN05"/>
    <s v="CM-12445"/>
    <s v="OFF-ST-10004507"/>
    <x v="1"/>
    <x v="4"/>
    <s v="Prod1425"/>
    <n v="51.45"/>
    <n v="3"/>
    <n v="0"/>
    <n v="13.891500000000001"/>
    <n v="37.558500000000002"/>
  </r>
  <r>
    <n v="5214"/>
    <s v="CA-2016-145898"/>
    <x v="750"/>
    <x v="3"/>
    <s v="VEN04"/>
    <s v="CM-12445"/>
    <s v="OFF-LA-10000262"/>
    <x v="1"/>
    <x v="2"/>
    <s v="Prod1839"/>
    <n v="7.83"/>
    <n v="3"/>
    <n v="0"/>
    <n v="3.6017999999999999"/>
    <n v="4.2282000000000002"/>
  </r>
  <r>
    <n v="5215"/>
    <s v="CA-2016-145898"/>
    <x v="750"/>
    <x v="3"/>
    <s v="VEN04"/>
    <s v="CM-12445"/>
    <s v="OFF-AR-10002445"/>
    <x v="1"/>
    <x v="6"/>
    <s v="Prod1819"/>
    <n v="35.4"/>
    <n v="5"/>
    <n v="0"/>
    <n v="13.452"/>
    <n v="21.948"/>
  </r>
  <r>
    <n v="5216"/>
    <s v="CA-2016-145898"/>
    <x v="750"/>
    <x v="3"/>
    <s v="VEN03"/>
    <s v="CM-12445"/>
    <s v="OFF-PA-10001667"/>
    <x v="1"/>
    <x v="10"/>
    <s v="Prod998"/>
    <n v="29.9"/>
    <n v="5"/>
    <n v="0"/>
    <n v="13.455"/>
    <n v="16.445"/>
  </r>
  <r>
    <n v="5217"/>
    <s v="US-2017-159562"/>
    <x v="17"/>
    <x v="1"/>
    <s v="VEN01"/>
    <s v="JB-16000"/>
    <s v="OFF-EN-10000461"/>
    <x v="1"/>
    <x v="12"/>
    <s v="Prod353"/>
    <n v="17.48"/>
    <n v="2"/>
    <n v="0"/>
    <n v="8.2156000000000002"/>
    <n v="9.2644000000000002"/>
  </r>
  <r>
    <n v="5218"/>
    <s v="CA-2017-134635"/>
    <x v="125"/>
    <x v="0"/>
    <s v="VEN02"/>
    <s v="NS-18640"/>
    <s v="OFF-PA-10002254"/>
    <x v="1"/>
    <x v="10"/>
    <s v="Prod1856"/>
    <n v="79.14"/>
    <n v="3"/>
    <n v="0"/>
    <n v="36.404400000000003"/>
    <n v="42.735599999999998"/>
  </r>
  <r>
    <n v="5219"/>
    <s v="CA-2017-167080"/>
    <x v="1055"/>
    <x v="1"/>
    <s v="VEN05"/>
    <s v="LC-16930"/>
    <s v="OFF-AR-10001868"/>
    <x v="1"/>
    <x v="6"/>
    <s v="Prod1819"/>
    <n v="8.4"/>
    <n v="5"/>
    <n v="0"/>
    <n v="4.2"/>
    <n v="4.2"/>
  </r>
  <r>
    <n v="5220"/>
    <s v="CA-2017-145653"/>
    <x v="153"/>
    <x v="3"/>
    <s v="VEN05"/>
    <s v="CA-12775"/>
    <s v="FUR-CH-10004875"/>
    <x v="0"/>
    <x v="1"/>
    <s v="Prod645"/>
    <n v="498.26"/>
    <n v="7"/>
    <n v="0"/>
    <n v="134.53020000000001"/>
    <n v="363.72979999999995"/>
  </r>
  <r>
    <n v="5221"/>
    <s v="CA-2014-140487"/>
    <x v="1126"/>
    <x v="1"/>
    <s v="VEN02"/>
    <s v="SR-20425"/>
    <s v="FUR-BO-10000711"/>
    <x v="0"/>
    <x v="0"/>
    <e v="#N/A"/>
    <n v="212.94"/>
    <n v="3"/>
    <n v="0"/>
    <n v="57.4938"/>
    <n v="155.4462"/>
  </r>
  <r>
    <n v="5222"/>
    <s v="CA-2017-117401"/>
    <x v="843"/>
    <x v="0"/>
    <s v="VEN02"/>
    <s v="PP-18955"/>
    <s v="OFF-AP-10000938"/>
    <x v="1"/>
    <x v="9"/>
    <s v="Prod1819"/>
    <n v="706.86"/>
    <n v="7"/>
    <n v="0"/>
    <n v="197.92080000000001"/>
    <n v="508.93920000000003"/>
  </r>
  <r>
    <n v="5223"/>
    <s v="CA-2017-117401"/>
    <x v="843"/>
    <x v="0"/>
    <s v="VEN04"/>
    <s v="PP-18955"/>
    <s v="TEC-PH-10003555"/>
    <x v="2"/>
    <x v="7"/>
    <s v="Prod154"/>
    <n v="114.95"/>
    <n v="5"/>
    <n v="0"/>
    <n v="2.2989999999999999"/>
    <n v="112.651"/>
  </r>
  <r>
    <n v="5224"/>
    <s v="CA-2017-117401"/>
    <x v="843"/>
    <x v="0"/>
    <s v="VEN02"/>
    <s v="PP-18955"/>
    <s v="OFF-BI-10001267"/>
    <x v="1"/>
    <x v="8"/>
    <s v="Prod1819"/>
    <n v="43.19"/>
    <n v="7"/>
    <n v="0"/>
    <n v="20.731200000000001"/>
    <n v="22.458799999999997"/>
  </r>
  <r>
    <n v="5225"/>
    <s v="US-2017-109582"/>
    <x v="31"/>
    <x v="0"/>
    <s v="VEN01"/>
    <s v="JM-15865"/>
    <s v="OFF-PA-10004071"/>
    <x v="1"/>
    <x v="10"/>
    <s v="Prod35"/>
    <n v="166.44"/>
    <n v="3"/>
    <n v="0"/>
    <n v="79.891199999999998"/>
    <n v="86.5488"/>
  </r>
  <r>
    <n v="5226"/>
    <s v="CA-2016-119865"/>
    <x v="674"/>
    <x v="1"/>
    <s v="VEN04"/>
    <s v="AS-10090"/>
    <s v="OFF-BI-10001553"/>
    <x v="1"/>
    <x v="8"/>
    <s v="Prod1819"/>
    <n v="36.56"/>
    <n v="5"/>
    <n v="0.2"/>
    <n v="12.795999999999999"/>
    <n v="23.764000000000003"/>
  </r>
  <r>
    <n v="5227"/>
    <s v="CA-2016-119865"/>
    <x v="674"/>
    <x v="1"/>
    <s v="VEN03"/>
    <s v="AS-10090"/>
    <s v="OFF-BI-10003007"/>
    <x v="1"/>
    <x v="8"/>
    <s v="Prod1841"/>
    <n v="186.14400000000001"/>
    <n v="6"/>
    <n v="0.2"/>
    <n v="60.4968"/>
    <n v="125.6472"/>
  </r>
  <r>
    <n v="5228"/>
    <s v="CA-2016-119865"/>
    <x v="674"/>
    <x v="1"/>
    <s v="VEN01"/>
    <s v="AS-10090"/>
    <s v="FUR-BO-10003272"/>
    <x v="0"/>
    <x v="0"/>
    <s v="Prod889"/>
    <n v="353.56799999999998"/>
    <n v="2"/>
    <n v="0.2"/>
    <n v="-44.195999999999998"/>
    <n v="397.76400000000001"/>
  </r>
  <r>
    <n v="5229"/>
    <s v="US-2014-147648"/>
    <x v="34"/>
    <x v="1"/>
    <s v="VEN01"/>
    <s v="LS-16975"/>
    <s v="OFF-PA-10001033"/>
    <x v="1"/>
    <x v="10"/>
    <s v="Prod998"/>
    <n v="81.98"/>
    <n v="2"/>
    <n v="0"/>
    <n v="40.170200000000001"/>
    <n v="41.809800000000003"/>
  </r>
  <r>
    <n v="5230"/>
    <s v="CA-2017-124436"/>
    <x v="782"/>
    <x v="0"/>
    <s v="VEN04"/>
    <s v="SA-20830"/>
    <s v="OFF-BI-10001553"/>
    <x v="1"/>
    <x v="8"/>
    <s v="Prod1819"/>
    <n v="14.624000000000001"/>
    <n v="2"/>
    <n v="0.2"/>
    <n v="5.1184000000000003"/>
    <n v="9.5056000000000012"/>
  </r>
  <r>
    <n v="5231"/>
    <s v="CA-2017-124436"/>
    <x v="782"/>
    <x v="0"/>
    <s v="VEN03"/>
    <s v="SA-20830"/>
    <s v="FUR-TA-10001095"/>
    <x v="0"/>
    <x v="3"/>
    <s v="Prod1819"/>
    <n v="697.16"/>
    <n v="5"/>
    <n v="0.2"/>
    <n v="8.7144999999999992"/>
    <n v="688.44549999999992"/>
  </r>
  <r>
    <n v="5232"/>
    <s v="CA-2017-124436"/>
    <x v="782"/>
    <x v="0"/>
    <s v="VEN05"/>
    <s v="SA-20830"/>
    <s v="FUR-FU-10001185"/>
    <x v="0"/>
    <x v="5"/>
    <s v="Prod1819"/>
    <n v="30.93"/>
    <n v="1"/>
    <n v="0"/>
    <n v="12.6813"/>
    <n v="18.248699999999999"/>
  </r>
  <r>
    <n v="5233"/>
    <s v="CA-2017-124436"/>
    <x v="782"/>
    <x v="0"/>
    <s v="VEN05"/>
    <s v="SA-20830"/>
    <s v="OFF-BI-10000343"/>
    <x v="1"/>
    <x v="8"/>
    <s v="Prod1819"/>
    <n v="27.495999999999999"/>
    <n v="7"/>
    <n v="0.2"/>
    <n v="9.2798999999999996"/>
    <n v="18.216099999999997"/>
  </r>
  <r>
    <n v="5234"/>
    <s v="CA-2014-115084"/>
    <x v="657"/>
    <x v="1"/>
    <s v="VEN04"/>
    <s v="LS-17200"/>
    <s v="FUR-CH-10004626"/>
    <x v="0"/>
    <x v="1"/>
    <s v="Prod645"/>
    <n v="605.34"/>
    <n v="6"/>
    <n v="0"/>
    <n v="145.2816"/>
    <n v="460.05840000000001"/>
  </r>
  <r>
    <n v="5235"/>
    <s v="CA-2017-131037"/>
    <x v="176"/>
    <x v="2"/>
    <s v="VEN03"/>
    <s v="TM-21490"/>
    <s v="FUR-TA-10001768"/>
    <x v="0"/>
    <x v="3"/>
    <s v="Prod1819"/>
    <n v="210.00800000000001"/>
    <n v="1"/>
    <n v="0.2"/>
    <n v="2.6251000000000002"/>
    <n v="207.38290000000001"/>
  </r>
  <r>
    <n v="5236"/>
    <s v="CA-2016-111143"/>
    <x v="407"/>
    <x v="2"/>
    <s v="VEN05"/>
    <s v="TT-21265"/>
    <s v="OFF-AP-10001947"/>
    <x v="1"/>
    <x v="9"/>
    <s v="Prod1819"/>
    <n v="54.96"/>
    <n v="3"/>
    <n v="0"/>
    <n v="15.9384"/>
    <n v="39.021599999999999"/>
  </r>
  <r>
    <n v="5237"/>
    <s v="CA-2014-166744"/>
    <x v="131"/>
    <x v="1"/>
    <s v="VEN03"/>
    <s v="DN-13690"/>
    <s v="FUR-FU-10004952"/>
    <x v="0"/>
    <x v="5"/>
    <s v="Prod1819"/>
    <n v="164.22"/>
    <n v="3"/>
    <n v="0"/>
    <n v="50.908200000000001"/>
    <n v="113.31180000000001"/>
  </r>
  <r>
    <n v="5238"/>
    <s v="CA-2014-166744"/>
    <x v="131"/>
    <x v="1"/>
    <s v="VEN01"/>
    <s v="DN-13690"/>
    <s v="FUR-BO-10001337"/>
    <x v="0"/>
    <x v="0"/>
    <e v="#N/A"/>
    <n v="362.94"/>
    <n v="3"/>
    <n v="0"/>
    <n v="36.293999999999997"/>
    <n v="326.64600000000002"/>
  </r>
  <r>
    <n v="5239"/>
    <s v="CA-2014-166744"/>
    <x v="131"/>
    <x v="1"/>
    <s v="VEN03"/>
    <s v="DN-13690"/>
    <s v="TEC-AC-10003628"/>
    <x v="2"/>
    <x v="11"/>
    <s v="Prod1425"/>
    <n v="59.98"/>
    <n v="2"/>
    <n v="0"/>
    <n v="26.391200000000001"/>
    <n v="33.588799999999992"/>
  </r>
  <r>
    <n v="5240"/>
    <s v="CA-2016-116561"/>
    <x v="106"/>
    <x v="1"/>
    <s v="VEN03"/>
    <s v="EB-14110"/>
    <s v="OFF-ST-10004186"/>
    <x v="1"/>
    <x v="4"/>
    <s v="Prod1425"/>
    <n v="332.94"/>
    <n v="3"/>
    <n v="0"/>
    <n v="6.6588000000000003"/>
    <n v="326.28120000000001"/>
  </r>
  <r>
    <n v="5241"/>
    <s v="CA-2016-116561"/>
    <x v="106"/>
    <x v="1"/>
    <s v="VEN01"/>
    <s v="EB-14110"/>
    <s v="OFF-BI-10001658"/>
    <x v="1"/>
    <x v="8"/>
    <s v="Prod1819"/>
    <n v="39.872"/>
    <n v="2"/>
    <n v="0.2"/>
    <n v="12.958399999999999"/>
    <n v="26.913600000000002"/>
  </r>
  <r>
    <n v="5242"/>
    <s v="CA-2016-110730"/>
    <x v="750"/>
    <x v="0"/>
    <s v="VEN04"/>
    <s v="CM-11815"/>
    <s v="OFF-SU-10004737"/>
    <x v="1"/>
    <x v="14"/>
    <s v="Prod1425"/>
    <n v="13.68"/>
    <n v="2"/>
    <n v="0"/>
    <n v="3.6936"/>
    <n v="9.9863999999999997"/>
  </r>
  <r>
    <n v="5243"/>
    <s v="CA-2017-146367"/>
    <x v="527"/>
    <x v="1"/>
    <s v="VEN01"/>
    <s v="HM-14860"/>
    <s v="OFF-BI-10002827"/>
    <x v="1"/>
    <x v="8"/>
    <s v="Prod1841"/>
    <n v="3.3180000000000001"/>
    <n v="3"/>
    <n v="0.8"/>
    <n v="-5.6406000000000001"/>
    <n v="8.9586000000000006"/>
  </r>
  <r>
    <n v="5244"/>
    <s v="CA-2016-149454"/>
    <x v="1050"/>
    <x v="2"/>
    <s v="VEN02"/>
    <s v="KM-16375"/>
    <s v="OFF-BI-10003694"/>
    <x v="1"/>
    <x v="8"/>
    <s v="Prod1841"/>
    <n v="10.44"/>
    <n v="1"/>
    <n v="0"/>
    <n v="4.8023999999999996"/>
    <n v="5.6375999999999999"/>
  </r>
  <r>
    <n v="5245"/>
    <s v="CA-2016-156265"/>
    <x v="716"/>
    <x v="0"/>
    <s v="VEN03"/>
    <s v="BF-11020"/>
    <s v="FUR-TA-10001691"/>
    <x v="0"/>
    <x v="3"/>
    <s v="Prod1819"/>
    <n v="136.464"/>
    <n v="2"/>
    <n v="0.2"/>
    <n v="15.3522"/>
    <n v="121.1118"/>
  </r>
  <r>
    <n v="5246"/>
    <s v="CA-2016-156265"/>
    <x v="716"/>
    <x v="0"/>
    <s v="VEN01"/>
    <s v="BF-11020"/>
    <s v="TEC-PH-10001918"/>
    <x v="2"/>
    <x v="7"/>
    <s v="Prod1458"/>
    <n v="333.57600000000002"/>
    <n v="3"/>
    <n v="0.2"/>
    <n v="33.357599999999998"/>
    <n v="300.21840000000003"/>
  </r>
  <r>
    <n v="5247"/>
    <s v="CA-2016-156265"/>
    <x v="716"/>
    <x v="0"/>
    <s v="VEN04"/>
    <s v="BF-11020"/>
    <s v="OFF-BI-10000285"/>
    <x v="1"/>
    <x v="8"/>
    <s v="Prod1819"/>
    <n v="12.544"/>
    <n v="2"/>
    <n v="0.2"/>
    <n v="4.7039999999999997"/>
    <n v="7.8400000000000007"/>
  </r>
  <r>
    <n v="5248"/>
    <s v="US-2015-168914"/>
    <x v="673"/>
    <x v="1"/>
    <s v="VEN02"/>
    <s v="JE-15745"/>
    <s v="OFF-AP-10000358"/>
    <x v="1"/>
    <x v="9"/>
    <s v="Prod1819"/>
    <n v="20.768000000000001"/>
    <n v="8"/>
    <n v="0.8"/>
    <n v="-52.958399999999997"/>
    <n v="73.726399999999998"/>
  </r>
  <r>
    <n v="5249"/>
    <s v="US-2017-110989"/>
    <x v="133"/>
    <x v="0"/>
    <s v="VEN05"/>
    <s v="EJ-14155"/>
    <s v="TEC-AC-10002345"/>
    <x v="2"/>
    <x v="11"/>
    <s v="Prod1425"/>
    <n v="43.5"/>
    <n v="3"/>
    <n v="0"/>
    <n v="10.875"/>
    <n v="32.625"/>
  </r>
  <r>
    <n v="5250"/>
    <s v="CA-2015-106215"/>
    <x v="419"/>
    <x v="1"/>
    <s v="VEN02"/>
    <s v="BN-11470"/>
    <s v="OFF-FA-10001229"/>
    <x v="1"/>
    <x v="13"/>
    <s v="Prod1839"/>
    <n v="12.576000000000001"/>
    <n v="4"/>
    <n v="0.2"/>
    <n v="4.0872000000000002"/>
    <n v="8.4888000000000012"/>
  </r>
  <r>
    <n v="5251"/>
    <s v="US-2016-169369"/>
    <x v="1063"/>
    <x v="1"/>
    <s v="VEN05"/>
    <s v="EC-14050"/>
    <s v="TEC-AC-10001314"/>
    <x v="2"/>
    <x v="11"/>
    <s v="Prod1425"/>
    <n v="249.95"/>
    <n v="5"/>
    <n v="0"/>
    <n v="19.995999999999999"/>
    <n v="229.95399999999998"/>
  </r>
  <r>
    <n v="5252"/>
    <s v="US-2016-169369"/>
    <x v="1063"/>
    <x v="1"/>
    <s v="VEN03"/>
    <s v="EC-14050"/>
    <s v="OFF-PA-10004438"/>
    <x v="1"/>
    <x v="10"/>
    <s v="Prod35"/>
    <n v="49.12"/>
    <n v="4"/>
    <n v="0"/>
    <n v="23.086400000000001"/>
    <n v="26.033599999999996"/>
  </r>
  <r>
    <n v="5253"/>
    <s v="CA-2015-132318"/>
    <x v="450"/>
    <x v="2"/>
    <s v="VEN05"/>
    <s v="TT-21220"/>
    <s v="OFF-AP-10000026"/>
    <x v="1"/>
    <x v="9"/>
    <s v="Prod1819"/>
    <n v="182.91"/>
    <n v="3"/>
    <n v="0"/>
    <n v="53.043900000000001"/>
    <n v="129.86609999999999"/>
  </r>
  <r>
    <n v="5254"/>
    <s v="US-2014-131982"/>
    <x v="1127"/>
    <x v="0"/>
    <s v="VEN05"/>
    <s v="NP-18685"/>
    <s v="OFF-BI-10004224"/>
    <x v="1"/>
    <x v="8"/>
    <s v="Prod1841"/>
    <n v="107.648"/>
    <n v="2"/>
    <n v="0.2"/>
    <n v="33.64"/>
    <n v="74.007999999999996"/>
  </r>
  <r>
    <n v="5255"/>
    <s v="CA-2015-125185"/>
    <x v="437"/>
    <x v="0"/>
    <s v="VEN01"/>
    <s v="AH-10195"/>
    <s v="FUR-CH-10002647"/>
    <x v="0"/>
    <x v="1"/>
    <s v="Prod645"/>
    <n v="99.372"/>
    <n v="2"/>
    <n v="0.3"/>
    <n v="-7.0979999999999999"/>
    <n v="106.47"/>
  </r>
  <r>
    <n v="5256"/>
    <s v="CA-2015-125185"/>
    <x v="437"/>
    <x v="0"/>
    <s v="VEN05"/>
    <s v="AH-10195"/>
    <s v="FUR-FU-10003247"/>
    <x v="0"/>
    <x v="5"/>
    <s v="Prod1819"/>
    <n v="33.567999999999998"/>
    <n v="2"/>
    <n v="0.2"/>
    <n v="-5.4547999999999996"/>
    <n v="39.022799999999997"/>
  </r>
  <r>
    <n v="5257"/>
    <s v="CA-2016-130078"/>
    <x v="1128"/>
    <x v="1"/>
    <s v="VEN02"/>
    <s v="CC-12145"/>
    <s v="OFF-PA-10003270"/>
    <x v="1"/>
    <x v="10"/>
    <s v="Prod1483"/>
    <n v="10.56"/>
    <n v="2"/>
    <n v="0"/>
    <n v="4.7519999999999998"/>
    <n v="5.8080000000000007"/>
  </r>
  <r>
    <n v="5258"/>
    <s v="US-2017-114034"/>
    <x v="1129"/>
    <x v="1"/>
    <s v="VEN05"/>
    <s v="DL-13315"/>
    <s v="OFF-PA-10004735"/>
    <x v="1"/>
    <x v="10"/>
    <s v="Prod1425"/>
    <n v="38.880000000000003"/>
    <n v="6"/>
    <n v="0"/>
    <n v="18.662400000000002"/>
    <n v="20.217600000000001"/>
  </r>
  <r>
    <n v="5259"/>
    <s v="US-2017-115595"/>
    <x v="768"/>
    <x v="2"/>
    <s v="VEN01"/>
    <s v="XP-21865"/>
    <s v="OFF-PA-10001745"/>
    <x v="1"/>
    <x v="10"/>
    <s v="Prod998"/>
    <n v="35.200000000000003"/>
    <n v="5"/>
    <n v="0"/>
    <n v="16.544"/>
    <n v="18.656000000000002"/>
  </r>
  <r>
    <n v="5260"/>
    <s v="CA-2017-158722"/>
    <x v="215"/>
    <x v="1"/>
    <s v="VEN04"/>
    <s v="MA-17560"/>
    <s v="OFF-PA-10000176"/>
    <x v="1"/>
    <x v="10"/>
    <s v="Prod998"/>
    <n v="45.527999999999999"/>
    <n v="3"/>
    <n v="0.2"/>
    <n v="15.934799999999999"/>
    <n v="29.5932"/>
  </r>
  <r>
    <n v="5261"/>
    <s v="CA-2014-105165"/>
    <x v="793"/>
    <x v="2"/>
    <s v="VEN05"/>
    <s v="SZ-20035"/>
    <s v="TEC-PH-10000675"/>
    <x v="2"/>
    <x v="7"/>
    <s v="Prod1458"/>
    <n v="196.77600000000001"/>
    <n v="3"/>
    <n v="0.2"/>
    <n v="14.7582"/>
    <n v="182.01780000000002"/>
  </r>
  <r>
    <n v="5262"/>
    <s v="CA-2014-105165"/>
    <x v="793"/>
    <x v="2"/>
    <s v="VEN03"/>
    <s v="SZ-20035"/>
    <s v="OFF-BI-10000050"/>
    <x v="1"/>
    <x v="8"/>
    <s v="Prod1819"/>
    <n v="2.92"/>
    <n v="2"/>
    <n v="0.8"/>
    <n v="-4.8179999999999996"/>
    <n v="7.7379999999999995"/>
  </r>
  <r>
    <n v="5263"/>
    <s v="CA-2014-105165"/>
    <x v="793"/>
    <x v="2"/>
    <s v="VEN05"/>
    <s v="SZ-20035"/>
    <s v="FUR-TA-10004154"/>
    <x v="0"/>
    <x v="3"/>
    <s v="Prod1819"/>
    <n v="200.79499999999999"/>
    <n v="1"/>
    <n v="0.3"/>
    <n v="-22.948"/>
    <n v="223.74299999999999"/>
  </r>
  <r>
    <n v="5264"/>
    <s v="CA-2014-105165"/>
    <x v="793"/>
    <x v="2"/>
    <s v="VEN03"/>
    <s v="SZ-20035"/>
    <s v="TEC-AC-10002718"/>
    <x v="2"/>
    <x v="11"/>
    <s v="Prod1425"/>
    <n v="46.688000000000002"/>
    <n v="4"/>
    <n v="0.2"/>
    <n v="-2.9180000000000001"/>
    <n v="49.606000000000002"/>
  </r>
  <r>
    <n v="5265"/>
    <s v="CA-2014-105165"/>
    <x v="793"/>
    <x v="2"/>
    <s v="VEN04"/>
    <s v="SZ-20035"/>
    <s v="OFF-AR-10003179"/>
    <x v="1"/>
    <x v="6"/>
    <s v="Prod1819"/>
    <n v="21.864000000000001"/>
    <n v="3"/>
    <n v="0.2"/>
    <n v="3.5529000000000002"/>
    <n v="18.3111"/>
  </r>
  <r>
    <n v="5266"/>
    <s v="CA-2017-147452"/>
    <x v="914"/>
    <x v="2"/>
    <s v="VEN04"/>
    <s v="CS-11845"/>
    <s v="OFF-PA-10001838"/>
    <x v="1"/>
    <x v="10"/>
    <s v="Prod1856"/>
    <n v="11.76"/>
    <n v="2"/>
    <n v="0"/>
    <n v="5.7624000000000004"/>
    <n v="5.9975999999999994"/>
  </r>
  <r>
    <n v="5267"/>
    <s v="CA-2017-147452"/>
    <x v="914"/>
    <x v="2"/>
    <s v="VEN05"/>
    <s v="CS-11845"/>
    <s v="OFF-PA-10004039"/>
    <x v="1"/>
    <x v="10"/>
    <s v="Prod35"/>
    <n v="167.94"/>
    <n v="3"/>
    <n v="0"/>
    <n v="82.290599999999998"/>
    <n v="85.6494"/>
  </r>
  <r>
    <n v="5268"/>
    <s v="CA-2017-147452"/>
    <x v="914"/>
    <x v="2"/>
    <s v="VEN03"/>
    <s v="CS-11845"/>
    <s v="OFF-AP-10001626"/>
    <x v="1"/>
    <x v="9"/>
    <s v="Prod1819"/>
    <n v="3.89"/>
    <n v="1"/>
    <n v="0"/>
    <n v="1.0114000000000001"/>
    <n v="2.8786"/>
  </r>
  <r>
    <n v="5269"/>
    <s v="US-2017-114657"/>
    <x v="410"/>
    <x v="1"/>
    <s v="VEN01"/>
    <s v="MH-18115"/>
    <s v="TEC-MA-10003173"/>
    <x v="2"/>
    <x v="15"/>
    <s v="Prod1272"/>
    <n v="52.44"/>
    <n v="4"/>
    <n v="0"/>
    <n v="24.122399999999999"/>
    <n v="28.317599999999999"/>
  </r>
  <r>
    <n v="5270"/>
    <s v="CA-2017-144484"/>
    <x v="218"/>
    <x v="3"/>
    <s v="VEN05"/>
    <s v="CB-12025"/>
    <s v="FUR-FU-10000260"/>
    <x v="0"/>
    <x v="5"/>
    <s v="Prod645"/>
    <n v="32.36"/>
    <n v="4"/>
    <n v="0"/>
    <n v="11.6496"/>
    <n v="20.7104"/>
  </r>
  <r>
    <n v="5271"/>
    <s v="CA-2017-144484"/>
    <x v="218"/>
    <x v="3"/>
    <s v="VEN02"/>
    <s v="CB-12025"/>
    <s v="OFF-AP-10004487"/>
    <x v="1"/>
    <x v="9"/>
    <s v="Prod1819"/>
    <n v="406.6"/>
    <n v="5"/>
    <n v="0"/>
    <n v="113.848"/>
    <n v="292.75200000000001"/>
  </r>
  <r>
    <n v="5272"/>
    <s v="CA-2017-125913"/>
    <x v="1019"/>
    <x v="3"/>
    <s v="VEN01"/>
    <s v="JO-15145"/>
    <s v="FUR-FU-10001487"/>
    <x v="0"/>
    <x v="5"/>
    <s v="Prod1819"/>
    <n v="27.92"/>
    <n v="4"/>
    <n v="0"/>
    <n v="8.0968"/>
    <n v="19.8232"/>
  </r>
  <r>
    <n v="5273"/>
    <s v="CA-2017-125913"/>
    <x v="1019"/>
    <x v="3"/>
    <s v="VEN04"/>
    <s v="JO-15145"/>
    <s v="FUR-TA-10001520"/>
    <x v="0"/>
    <x v="3"/>
    <s v="Prod1819"/>
    <n v="399.67200000000003"/>
    <n v="7"/>
    <n v="0.2"/>
    <n v="-14.9877"/>
    <n v="414.65970000000004"/>
  </r>
  <r>
    <n v="5274"/>
    <s v="US-2016-158309"/>
    <x v="533"/>
    <x v="2"/>
    <s v="VEN03"/>
    <s v="PA-19060"/>
    <s v="OFF-BI-10000145"/>
    <x v="1"/>
    <x v="8"/>
    <s v="Prod1819"/>
    <n v="3.7440000000000002"/>
    <n v="4"/>
    <n v="0.7"/>
    <n v="-2.6208"/>
    <n v="6.3648000000000007"/>
  </r>
  <r>
    <n v="5275"/>
    <s v="CA-2015-162887"/>
    <x v="217"/>
    <x v="0"/>
    <s v="VEN05"/>
    <s v="SV-20785"/>
    <s v="FUR-CH-10000595"/>
    <x v="0"/>
    <x v="1"/>
    <s v="Prod645"/>
    <n v="715.2"/>
    <n v="3"/>
    <n v="0"/>
    <n v="178.8"/>
    <n v="536.40000000000009"/>
  </r>
  <r>
    <n v="5276"/>
    <s v="CA-2017-147333"/>
    <x v="404"/>
    <x v="1"/>
    <s v="VEN03"/>
    <s v="KL-16555"/>
    <s v="TEC-AC-10004469"/>
    <x v="2"/>
    <x v="11"/>
    <s v="Prod1425"/>
    <n v="159.80000000000001"/>
    <n v="4"/>
    <n v="0"/>
    <n v="70.311999999999998"/>
    <n v="89.488000000000014"/>
  </r>
  <r>
    <n v="5277"/>
    <s v="CA-2017-147333"/>
    <x v="404"/>
    <x v="1"/>
    <s v="VEN03"/>
    <s v="KL-16555"/>
    <s v="TEC-AC-10003038"/>
    <x v="2"/>
    <x v="11"/>
    <s v="Prod1425"/>
    <n v="44.75"/>
    <n v="5"/>
    <n v="0"/>
    <n v="8.5024999999999995"/>
    <n v="36.247500000000002"/>
  </r>
  <r>
    <n v="5278"/>
    <s v="CA-2014-113859"/>
    <x v="101"/>
    <x v="1"/>
    <s v="VEN02"/>
    <s v="BC-11125"/>
    <s v="FUR-CH-10004698"/>
    <x v="0"/>
    <x v="1"/>
    <s v="Prod645"/>
    <n v="340.11599999999999"/>
    <n v="6"/>
    <n v="0.3"/>
    <n v="-9.7175999999999991"/>
    <n v="349.83359999999999"/>
  </r>
  <r>
    <n v="5279"/>
    <s v="CA-2014-159681"/>
    <x v="623"/>
    <x v="1"/>
    <s v="VEN02"/>
    <s v="PO-18850"/>
    <s v="OFF-PA-10003641"/>
    <x v="1"/>
    <x v="10"/>
    <s v="Prod1483"/>
    <n v="105.52"/>
    <n v="4"/>
    <n v="0"/>
    <n v="48.539200000000001"/>
    <n v="56.980799999999995"/>
  </r>
  <r>
    <n v="5280"/>
    <s v="US-2017-104094"/>
    <x v="218"/>
    <x v="1"/>
    <s v="VEN01"/>
    <s v="AG-10675"/>
    <s v="TEC-AC-10002134"/>
    <x v="2"/>
    <x v="11"/>
    <s v="Prod1425"/>
    <n v="13.48"/>
    <n v="1"/>
    <n v="0"/>
    <n v="1.8872"/>
    <n v="11.5928"/>
  </r>
  <r>
    <n v="5281"/>
    <s v="CA-2017-152709"/>
    <x v="737"/>
    <x v="1"/>
    <s v="VEN03"/>
    <s v="DB-13210"/>
    <s v="OFF-ST-10001837"/>
    <x v="1"/>
    <x v="4"/>
    <s v="Prod1425"/>
    <n v="85.52"/>
    <n v="2"/>
    <n v="0"/>
    <n v="22.235199999999999"/>
    <n v="63.284799999999997"/>
  </r>
  <r>
    <n v="5282"/>
    <s v="CA-2015-105158"/>
    <x v="1104"/>
    <x v="1"/>
    <s v="VEN03"/>
    <s v="SP-20860"/>
    <s v="FUR-FU-10001706"/>
    <x v="0"/>
    <x v="5"/>
    <s v="Prod1819"/>
    <n v="6.16"/>
    <n v="2"/>
    <n v="0"/>
    <n v="2.9567999999999999"/>
    <n v="3.2032000000000003"/>
  </r>
  <r>
    <n v="5283"/>
    <s v="CA-2015-105158"/>
    <x v="1104"/>
    <x v="1"/>
    <s v="VEN02"/>
    <s v="SP-20860"/>
    <s v="OFF-PA-10001970"/>
    <x v="1"/>
    <x v="10"/>
    <s v="Prod1856"/>
    <n v="36.840000000000003"/>
    <n v="3"/>
    <n v="0"/>
    <n v="17.314800000000002"/>
    <n v="19.525200000000002"/>
  </r>
  <r>
    <n v="5284"/>
    <s v="CA-2014-133424"/>
    <x v="1114"/>
    <x v="1"/>
    <s v="VEN01"/>
    <s v="Dl-13600"/>
    <s v="OFF-ST-10002957"/>
    <x v="1"/>
    <x v="4"/>
    <s v="Prod1425"/>
    <n v="15.84"/>
    <n v="3"/>
    <n v="0"/>
    <n v="0"/>
    <n v="15.84"/>
  </r>
  <r>
    <n v="5285"/>
    <s v="CA-2014-133424"/>
    <x v="1114"/>
    <x v="1"/>
    <s v="VEN05"/>
    <s v="Dl-13600"/>
    <s v="OFF-LA-10002312"/>
    <x v="1"/>
    <x v="2"/>
    <s v="Prod998"/>
    <n v="44.4"/>
    <n v="3"/>
    <n v="0"/>
    <n v="22.2"/>
    <n v="22.2"/>
  </r>
  <r>
    <n v="5286"/>
    <s v="CA-2017-105991"/>
    <x v="593"/>
    <x v="2"/>
    <s v="VEN02"/>
    <s v="LH-17020"/>
    <s v="OFF-EN-10002600"/>
    <x v="1"/>
    <x v="12"/>
    <s v="Prod1839"/>
    <n v="21.24"/>
    <n v="9"/>
    <n v="0.2"/>
    <n v="7.4340000000000002"/>
    <n v="13.805999999999997"/>
  </r>
  <r>
    <n v="5287"/>
    <s v="CA-2017-105991"/>
    <x v="593"/>
    <x v="2"/>
    <s v="VEN02"/>
    <s v="LH-17020"/>
    <s v="OFF-BI-10003274"/>
    <x v="1"/>
    <x v="8"/>
    <s v="Prod1841"/>
    <n v="9.5519999999999996"/>
    <n v="8"/>
    <n v="0.7"/>
    <n v="-7.3231999999999999"/>
    <n v="16.8752"/>
  </r>
  <r>
    <n v="5288"/>
    <s v="CA-2017-105991"/>
    <x v="593"/>
    <x v="2"/>
    <s v="VEN01"/>
    <s v="LH-17020"/>
    <s v="FUR-BO-10004467"/>
    <x v="0"/>
    <x v="0"/>
    <s v="Prod889"/>
    <n v="89.991"/>
    <n v="3"/>
    <n v="0.7"/>
    <n v="-152.9847"/>
    <n v="242.97570000000002"/>
  </r>
  <r>
    <n v="5289"/>
    <s v="US-2017-136784"/>
    <x v="547"/>
    <x v="1"/>
    <s v="VEN03"/>
    <s v="AD-10180"/>
    <s v="OFF-PA-10000675"/>
    <x v="1"/>
    <x v="10"/>
    <s v="Prod998"/>
    <n v="163.96"/>
    <n v="4"/>
    <n v="0"/>
    <n v="80.340400000000002"/>
    <n v="83.619600000000005"/>
  </r>
  <r>
    <n v="5290"/>
    <s v="CA-2014-146283"/>
    <x v="359"/>
    <x v="1"/>
    <s v="VEN05"/>
    <s v="KT-16465"/>
    <s v="OFF-PA-10002259"/>
    <x v="1"/>
    <x v="10"/>
    <s v="Prod1856"/>
    <n v="17.904"/>
    <n v="2"/>
    <n v="0.2"/>
    <n v="6.2664"/>
    <n v="11.637599999999999"/>
  </r>
  <r>
    <n v="5291"/>
    <s v="CA-2014-146283"/>
    <x v="359"/>
    <x v="1"/>
    <s v="VEN03"/>
    <s v="KT-16465"/>
    <s v="FUR-CH-10004287"/>
    <x v="0"/>
    <x v="1"/>
    <s v="Prod645"/>
    <n v="966.7"/>
    <n v="5"/>
    <n v="0.3"/>
    <n v="-13.81"/>
    <n v="980.51"/>
  </r>
  <r>
    <n v="5292"/>
    <s v="CA-2014-146283"/>
    <x v="359"/>
    <x v="1"/>
    <s v="VEN02"/>
    <s v="KT-16465"/>
    <s v="OFF-PA-10000482"/>
    <x v="1"/>
    <x v="10"/>
    <s v="Prod998"/>
    <n v="182.11199999999999"/>
    <n v="6"/>
    <n v="0.2"/>
    <n v="61.462800000000001"/>
    <n v="120.64919999999999"/>
  </r>
  <r>
    <n v="5293"/>
    <s v="CA-2017-151218"/>
    <x v="266"/>
    <x v="2"/>
    <s v="VEN03"/>
    <s v="PJ-19015"/>
    <s v="OFF-ST-10004835"/>
    <x v="1"/>
    <x v="4"/>
    <s v="Prod1425"/>
    <n v="4.4640000000000004"/>
    <n v="1"/>
    <n v="0.2"/>
    <n v="0.33479999999999999"/>
    <n v="4.1292000000000009"/>
  </r>
  <r>
    <n v="5294"/>
    <s v="CA-2015-111073"/>
    <x v="1090"/>
    <x v="1"/>
    <s v="VEN05"/>
    <s v="MC-18100"/>
    <s v="FUR-TA-10004086"/>
    <x v="0"/>
    <x v="3"/>
    <s v="Prod1819"/>
    <n v="51.588000000000001"/>
    <n v="1"/>
    <n v="0.4"/>
    <n v="-15.4764"/>
    <n v="67.064400000000006"/>
  </r>
  <r>
    <n v="5295"/>
    <s v="CA-2017-144883"/>
    <x v="667"/>
    <x v="1"/>
    <s v="VEN02"/>
    <s v="BO-11350"/>
    <s v="OFF-LA-10000305"/>
    <x v="1"/>
    <x v="2"/>
    <s v="Prod1839"/>
    <n v="50.4"/>
    <n v="8"/>
    <n v="0"/>
    <n v="23.184000000000001"/>
    <n v="27.215999999999998"/>
  </r>
  <r>
    <n v="5296"/>
    <s v="CA-2017-142174"/>
    <x v="174"/>
    <x v="1"/>
    <s v="VEN04"/>
    <s v="DP-13000"/>
    <s v="OFF-PA-10000806"/>
    <x v="1"/>
    <x v="10"/>
    <s v="Prod998"/>
    <n v="89.567999999999998"/>
    <n v="2"/>
    <n v="0.2"/>
    <n v="32.468400000000003"/>
    <n v="57.099599999999995"/>
  </r>
  <r>
    <n v="5297"/>
    <s v="CA-2017-108791"/>
    <x v="849"/>
    <x v="1"/>
    <s v="VEN03"/>
    <s v="TM-21490"/>
    <s v="FUR-FU-10004018"/>
    <x v="0"/>
    <x v="5"/>
    <s v="Prod1819"/>
    <n v="14.89"/>
    <n v="1"/>
    <n v="0"/>
    <n v="4.0202999999999998"/>
    <n v="10.869700000000002"/>
  </r>
  <r>
    <n v="5298"/>
    <s v="CA-2017-108791"/>
    <x v="849"/>
    <x v="1"/>
    <s v="VEN05"/>
    <s v="TM-21490"/>
    <s v="TEC-PH-10002660"/>
    <x v="2"/>
    <x v="7"/>
    <s v="Prod154"/>
    <n v="543.91999999999996"/>
    <n v="8"/>
    <n v="0"/>
    <n v="135.97999999999999"/>
    <n v="407.93999999999994"/>
  </r>
  <r>
    <n v="5299"/>
    <s v="CA-2016-106656"/>
    <x v="750"/>
    <x v="2"/>
    <s v="VEN05"/>
    <s v="DV-13045"/>
    <s v="OFF-EN-10001509"/>
    <x v="1"/>
    <x v="12"/>
    <s v="Prod353"/>
    <n v="4.08"/>
    <n v="2"/>
    <n v="0"/>
    <n v="1.9176"/>
    <n v="2.1623999999999999"/>
  </r>
  <r>
    <n v="5300"/>
    <s v="CA-2016-106656"/>
    <x v="750"/>
    <x v="2"/>
    <s v="VEN02"/>
    <s v="DV-13045"/>
    <s v="OFF-LA-10003148"/>
    <x v="1"/>
    <x v="2"/>
    <s v="Prod998"/>
    <n v="18.899999999999999"/>
    <n v="3"/>
    <n v="0"/>
    <n v="8.6940000000000008"/>
    <n v="10.205999999999998"/>
  </r>
  <r>
    <n v="5301"/>
    <s v="CA-2016-113831"/>
    <x v="895"/>
    <x v="1"/>
    <s v="VEN03"/>
    <s v="AH-10690"/>
    <s v="FUR-TA-10002645"/>
    <x v="0"/>
    <x v="3"/>
    <s v="Prod1819"/>
    <n v="2275.5"/>
    <n v="10"/>
    <n v="0"/>
    <n v="386.83499999999998"/>
    <n v="1888.665"/>
  </r>
  <r>
    <n v="5302"/>
    <s v="CA-2016-113831"/>
    <x v="895"/>
    <x v="1"/>
    <s v="VEN05"/>
    <s v="AH-10690"/>
    <s v="TEC-AC-10003033"/>
    <x v="2"/>
    <x v="11"/>
    <s v="Prod1425"/>
    <n v="1979.7"/>
    <n v="6"/>
    <n v="0"/>
    <n v="653.30100000000004"/>
    <n v="1326.3989999999999"/>
  </r>
  <r>
    <n v="5303"/>
    <s v="CA-2016-113831"/>
    <x v="895"/>
    <x v="1"/>
    <s v="VEN05"/>
    <s v="AH-10690"/>
    <s v="OFF-LA-10001297"/>
    <x v="1"/>
    <x v="2"/>
    <s v="Prod1839"/>
    <n v="62.1"/>
    <n v="6"/>
    <n v="0"/>
    <n v="29.808"/>
    <n v="32.292000000000002"/>
  </r>
  <r>
    <n v="5304"/>
    <s v="US-2014-139500"/>
    <x v="779"/>
    <x v="1"/>
    <s v="VEN04"/>
    <s v="AB-10165"/>
    <s v="FUR-CH-10002017"/>
    <x v="0"/>
    <x v="1"/>
    <s v="Prod645"/>
    <n v="37.295999999999999"/>
    <n v="2"/>
    <n v="0.3"/>
    <n v="-1.0656000000000001"/>
    <n v="38.361600000000003"/>
  </r>
  <r>
    <n v="5305"/>
    <s v="US-2014-166310"/>
    <x v="160"/>
    <x v="2"/>
    <s v="VEN04"/>
    <s v="JS-15940"/>
    <s v="FUR-FU-10001546"/>
    <x v="0"/>
    <x v="5"/>
    <s v="Prod1819"/>
    <n v="8.5440000000000005"/>
    <n v="2"/>
    <n v="0.6"/>
    <n v="-7.476"/>
    <n v="16.02"/>
  </r>
  <r>
    <n v="5306"/>
    <s v="US-2016-168410"/>
    <x v="874"/>
    <x v="1"/>
    <s v="VEN03"/>
    <s v="BV-11245"/>
    <s v="FUR-FU-10000629"/>
    <x v="0"/>
    <x v="5"/>
    <s v="Prod1819"/>
    <n v="68.95"/>
    <n v="5"/>
    <n v="0"/>
    <n v="28.959"/>
    <n v="39.991"/>
  </r>
  <r>
    <n v="5307"/>
    <s v="US-2016-168410"/>
    <x v="874"/>
    <x v="1"/>
    <s v="VEN05"/>
    <s v="BV-11245"/>
    <s v="OFF-ST-10000036"/>
    <x v="1"/>
    <x v="4"/>
    <s v="Prod1425"/>
    <n v="296.37"/>
    <n v="3"/>
    <n v="0"/>
    <n v="80.019900000000007"/>
    <n v="216.3501"/>
  </r>
  <r>
    <n v="5308"/>
    <s v="US-2016-168410"/>
    <x v="874"/>
    <x v="1"/>
    <s v="VEN05"/>
    <s v="BV-11245"/>
    <s v="TEC-PH-10002583"/>
    <x v="2"/>
    <x v="7"/>
    <s v="Prod1458"/>
    <n v="39.979999999999997"/>
    <n v="2"/>
    <n v="0"/>
    <n v="1.9990000000000001"/>
    <n v="37.980999999999995"/>
  </r>
  <r>
    <n v="5309"/>
    <s v="CA-2017-131254"/>
    <x v="410"/>
    <x v="2"/>
    <s v="VEN03"/>
    <s v="NC-18415"/>
    <s v="FUR-CH-10003774"/>
    <x v="0"/>
    <x v="1"/>
    <s v="Prod645"/>
    <n v="191.05799999999999"/>
    <n v="3"/>
    <n v="0.3"/>
    <n v="-46.399799999999999"/>
    <n v="237.45779999999999"/>
  </r>
  <r>
    <n v="5310"/>
    <s v="CA-2017-131254"/>
    <x v="410"/>
    <x v="2"/>
    <s v="VEN05"/>
    <s v="NC-18415"/>
    <s v="OFF-AR-10003876"/>
    <x v="1"/>
    <x v="6"/>
    <s v="Prod1819"/>
    <n v="13.04"/>
    <n v="5"/>
    <n v="0.2"/>
    <n v="3.9119999999999999"/>
    <n v="9.1280000000000001"/>
  </r>
  <r>
    <n v="5311"/>
    <s v="CA-2017-131254"/>
    <x v="410"/>
    <x v="2"/>
    <s v="VEN04"/>
    <s v="NC-18415"/>
    <s v="OFF-BI-10003527"/>
    <x v="1"/>
    <x v="8"/>
    <s v="Prod1841"/>
    <n v="1525.1880000000001"/>
    <n v="6"/>
    <n v="0.8"/>
    <n v="-2287.7820000000002"/>
    <n v="3812.9700000000003"/>
  </r>
  <r>
    <n v="5312"/>
    <s v="CA-2016-123414"/>
    <x v="395"/>
    <x v="1"/>
    <s v="VEN05"/>
    <s v="SU-20665"/>
    <s v="OFF-LA-10004559"/>
    <x v="1"/>
    <x v="2"/>
    <s v="Prod998"/>
    <n v="9.2159999999999993"/>
    <n v="4"/>
    <n v="0.2"/>
    <n v="3.3408000000000002"/>
    <n v="5.8751999999999995"/>
  </r>
  <r>
    <n v="5313"/>
    <s v="CA-2016-123414"/>
    <x v="395"/>
    <x v="1"/>
    <s v="VEN03"/>
    <s v="SU-20665"/>
    <s v="OFF-SU-10002573"/>
    <x v="1"/>
    <x v="14"/>
    <s v="Prod1425"/>
    <n v="28.047999999999998"/>
    <n v="2"/>
    <n v="0.2"/>
    <n v="3.5059999999999998"/>
    <n v="24.541999999999998"/>
  </r>
  <r>
    <n v="5314"/>
    <s v="CA-2017-137876"/>
    <x v="547"/>
    <x v="1"/>
    <s v="VEN01"/>
    <s v="DJ-13510"/>
    <s v="FUR-FU-10000222"/>
    <x v="0"/>
    <x v="5"/>
    <s v="Prod645"/>
    <n v="64.959999999999994"/>
    <n v="2"/>
    <n v="0"/>
    <n v="21.436800000000002"/>
    <n v="43.523199999999989"/>
  </r>
  <r>
    <n v="5315"/>
    <s v="CA-2017-137876"/>
    <x v="547"/>
    <x v="1"/>
    <s v="VEN01"/>
    <s v="DJ-13510"/>
    <s v="OFF-EN-10001219"/>
    <x v="1"/>
    <x v="12"/>
    <s v="Prod353"/>
    <n v="30.56"/>
    <n v="4"/>
    <n v="0"/>
    <n v="14.974399999999999"/>
    <n v="15.585599999999999"/>
  </r>
  <r>
    <n v="5316"/>
    <s v="CA-2016-154060"/>
    <x v="588"/>
    <x v="1"/>
    <s v="VEN05"/>
    <s v="DL-12865"/>
    <s v="FUR-CH-10002304"/>
    <x v="0"/>
    <x v="1"/>
    <s v="Prod645"/>
    <n v="187.05600000000001"/>
    <n v="9"/>
    <n v="0.2"/>
    <n v="11.691000000000001"/>
    <n v="175.36500000000001"/>
  </r>
  <r>
    <n v="5317"/>
    <s v="US-2017-162558"/>
    <x v="391"/>
    <x v="2"/>
    <s v="VEN02"/>
    <s v="Dp-13240"/>
    <s v="FUR-FU-10002364"/>
    <x v="0"/>
    <x v="5"/>
    <s v="Prod1819"/>
    <n v="11.808"/>
    <n v="2"/>
    <n v="0.2"/>
    <n v="1.3284"/>
    <n v="10.4796"/>
  </r>
  <r>
    <n v="5318"/>
    <s v="US-2017-162558"/>
    <x v="391"/>
    <x v="2"/>
    <s v="VEN02"/>
    <s v="Dp-13240"/>
    <s v="FUR-FU-10004864"/>
    <x v="0"/>
    <x v="5"/>
    <s v="Prod1819"/>
    <n v="9.6560000000000006"/>
    <n v="1"/>
    <n v="0.2"/>
    <n v="1.5690999999999999"/>
    <n v="8.0869"/>
  </r>
  <r>
    <n v="5319"/>
    <s v="US-2017-162558"/>
    <x v="391"/>
    <x v="2"/>
    <s v="VEN01"/>
    <s v="Dp-13240"/>
    <s v="OFF-PA-10003172"/>
    <x v="1"/>
    <x v="10"/>
    <s v="Prod1483"/>
    <n v="20.736000000000001"/>
    <n v="4"/>
    <n v="0.2"/>
    <n v="7.2576000000000001"/>
    <n v="13.478400000000001"/>
  </r>
  <r>
    <n v="5320"/>
    <s v="US-2017-162558"/>
    <x v="391"/>
    <x v="2"/>
    <s v="VEN03"/>
    <s v="Dp-13240"/>
    <s v="OFF-BI-10000977"/>
    <x v="1"/>
    <x v="8"/>
    <s v="Prod1819"/>
    <n v="27.36"/>
    <n v="3"/>
    <n v="0.7"/>
    <n v="-21.888000000000002"/>
    <n v="49.248000000000005"/>
  </r>
  <r>
    <n v="5321"/>
    <s v="US-2017-162558"/>
    <x v="391"/>
    <x v="2"/>
    <s v="VEN01"/>
    <s v="Dp-13240"/>
    <s v="FUR-TA-10000198"/>
    <x v="0"/>
    <x v="3"/>
    <s v="Prod1819"/>
    <n v="2314.116"/>
    <n v="7"/>
    <n v="0.4"/>
    <n v="-1002.7836"/>
    <n v="3316.8995999999997"/>
  </r>
  <r>
    <n v="5322"/>
    <s v="US-2017-162558"/>
    <x v="391"/>
    <x v="2"/>
    <s v="VEN04"/>
    <s v="Dp-13240"/>
    <s v="OFF-BI-10003984"/>
    <x v="1"/>
    <x v="8"/>
    <s v="Prod1841"/>
    <n v="34.235999999999997"/>
    <n v="4"/>
    <n v="0.7"/>
    <n v="-26.247599999999998"/>
    <n v="60.483599999999996"/>
  </r>
  <r>
    <n v="5323"/>
    <s v="US-2017-162558"/>
    <x v="391"/>
    <x v="2"/>
    <s v="VEN05"/>
    <s v="Dp-13240"/>
    <s v="FUR-FU-10003691"/>
    <x v="0"/>
    <x v="5"/>
    <s v="Prod1819"/>
    <n v="19.760000000000002"/>
    <n v="2"/>
    <n v="0.2"/>
    <n v="5.9279999999999999"/>
    <n v="13.832000000000001"/>
  </r>
  <r>
    <n v="5324"/>
    <s v="CA-2017-134439"/>
    <x v="19"/>
    <x v="0"/>
    <s v="VEN03"/>
    <s v="TM-21010"/>
    <s v="OFF-PA-10004082"/>
    <x v="1"/>
    <x v="10"/>
    <s v="Prod35"/>
    <n v="15.96"/>
    <n v="2"/>
    <n v="0"/>
    <n v="7.98"/>
    <n v="7.98"/>
  </r>
  <r>
    <n v="5325"/>
    <s v="CA-2015-119508"/>
    <x v="234"/>
    <x v="1"/>
    <s v="VEN01"/>
    <s v="TZ-21580"/>
    <s v="OFF-AR-10003723"/>
    <x v="1"/>
    <x v="6"/>
    <s v="Prod1819"/>
    <n v="16.899999999999999"/>
    <n v="5"/>
    <n v="0"/>
    <n v="6.2530000000000001"/>
    <n v="10.646999999999998"/>
  </r>
  <r>
    <n v="5326"/>
    <s v="CA-2015-119508"/>
    <x v="234"/>
    <x v="1"/>
    <s v="VEN03"/>
    <s v="TZ-21580"/>
    <s v="FUR-FU-10004270"/>
    <x v="0"/>
    <x v="5"/>
    <s v="Prod1819"/>
    <n v="25.08"/>
    <n v="6"/>
    <n v="0"/>
    <n v="9.0288000000000004"/>
    <n v="16.051199999999998"/>
  </r>
  <r>
    <n v="5327"/>
    <s v="CA-2015-152681"/>
    <x v="1130"/>
    <x v="1"/>
    <s v="VEN04"/>
    <s v="SC-20260"/>
    <s v="OFF-AR-10003183"/>
    <x v="1"/>
    <x v="6"/>
    <s v="Prod1819"/>
    <n v="6.68"/>
    <n v="2"/>
    <n v="0"/>
    <n v="2.004"/>
    <n v="4.6760000000000002"/>
  </r>
  <r>
    <n v="5328"/>
    <s v="CA-2014-130813"/>
    <x v="297"/>
    <x v="0"/>
    <s v="VEN03"/>
    <s v="LS-17230"/>
    <s v="OFF-PA-10002005"/>
    <x v="1"/>
    <x v="10"/>
    <s v="Prod1856"/>
    <n v="19.440000000000001"/>
    <n v="3"/>
    <n v="0"/>
    <n v="9.3312000000000008"/>
    <n v="10.1088"/>
  </r>
  <r>
    <n v="5329"/>
    <s v="CA-2015-120320"/>
    <x v="741"/>
    <x v="1"/>
    <s v="VEN02"/>
    <s v="MV-18190"/>
    <s v="TEC-PH-10000149"/>
    <x v="2"/>
    <x v="7"/>
    <s v="Prod1458"/>
    <n v="31.92"/>
    <n v="2"/>
    <n v="0.2"/>
    <n v="2.3940000000000001"/>
    <n v="29.526000000000003"/>
  </r>
  <r>
    <n v="5330"/>
    <s v="CA-2016-111941"/>
    <x v="470"/>
    <x v="0"/>
    <s v="VEN01"/>
    <s v="BD-11620"/>
    <s v="OFF-BI-10001524"/>
    <x v="1"/>
    <x v="8"/>
    <s v="Prod1819"/>
    <n v="33.567999999999998"/>
    <n v="2"/>
    <n v="0.2"/>
    <n v="11.748799999999999"/>
    <n v="21.819199999999999"/>
  </r>
  <r>
    <n v="5331"/>
    <s v="CA-2016-123120"/>
    <x v="1054"/>
    <x v="1"/>
    <s v="VEN03"/>
    <s v="CV-12295"/>
    <s v="FUR-FU-10004748"/>
    <x v="0"/>
    <x v="5"/>
    <s v="Prod1819"/>
    <n v="63.94"/>
    <n v="1"/>
    <n v="0"/>
    <n v="24.936599999999999"/>
    <n v="39.003399999999999"/>
  </r>
  <r>
    <n v="5332"/>
    <s v="CA-2016-123120"/>
    <x v="1054"/>
    <x v="1"/>
    <s v="VEN04"/>
    <s v="CV-12295"/>
    <s v="OFF-BI-10001460"/>
    <x v="1"/>
    <x v="8"/>
    <s v="Prod1819"/>
    <n v="60.6"/>
    <n v="5"/>
    <n v="0.2"/>
    <n v="20.452500000000001"/>
    <n v="40.147500000000001"/>
  </r>
  <r>
    <n v="5333"/>
    <s v="CA-2016-123120"/>
    <x v="1054"/>
    <x v="1"/>
    <s v="VEN04"/>
    <s v="CV-12295"/>
    <s v="OFF-SU-10002503"/>
    <x v="1"/>
    <x v="14"/>
    <s v="Prod1425"/>
    <n v="22.72"/>
    <n v="4"/>
    <n v="0"/>
    <n v="6.5888"/>
    <n v="16.1312"/>
  </r>
  <r>
    <n v="5334"/>
    <s v="CA-2014-103331"/>
    <x v="9"/>
    <x v="1"/>
    <s v="VEN01"/>
    <s v="KB-16315"/>
    <s v="FUR-FU-10001731"/>
    <x v="0"/>
    <x v="5"/>
    <s v="Prod1819"/>
    <n v="10.68"/>
    <n v="4"/>
    <n v="0"/>
    <n v="4.0583999999999998"/>
    <n v="6.6215999999999999"/>
  </r>
  <r>
    <n v="5335"/>
    <s v="CA-2014-103331"/>
    <x v="9"/>
    <x v="1"/>
    <s v="VEN03"/>
    <s v="KB-16315"/>
    <s v="OFF-PA-10002160"/>
    <x v="1"/>
    <x v="10"/>
    <s v="Prod1856"/>
    <n v="17.34"/>
    <n v="3"/>
    <n v="0"/>
    <n v="8.4966000000000008"/>
    <n v="8.843399999999999"/>
  </r>
  <r>
    <n v="5336"/>
    <s v="CA-2014-103331"/>
    <x v="9"/>
    <x v="1"/>
    <s v="VEN04"/>
    <s v="KB-16315"/>
    <s v="OFF-PA-10002659"/>
    <x v="1"/>
    <x v="10"/>
    <s v="Prod1301"/>
    <n v="3.38"/>
    <n v="1"/>
    <n v="0"/>
    <n v="1.5548"/>
    <n v="1.8251999999999999"/>
  </r>
  <r>
    <n v="5337"/>
    <s v="CA-2015-169278"/>
    <x v="1131"/>
    <x v="1"/>
    <s v="VEN04"/>
    <s v="ME-18010"/>
    <s v="OFF-BI-10001636"/>
    <x v="1"/>
    <x v="8"/>
    <s v="Prod1819"/>
    <n v="26.975999999999999"/>
    <n v="4"/>
    <n v="0.2"/>
    <n v="8.7672000000000008"/>
    <n v="18.208799999999997"/>
  </r>
  <r>
    <n v="5338"/>
    <s v="CA-2017-111577"/>
    <x v="565"/>
    <x v="1"/>
    <s v="VEN04"/>
    <s v="AJ-10780"/>
    <s v="OFF-PA-10000062"/>
    <x v="1"/>
    <x v="10"/>
    <s v="Prod998"/>
    <n v="307.77600000000001"/>
    <n v="7"/>
    <n v="0.2"/>
    <n v="111.5688"/>
    <n v="196.2072"/>
  </r>
  <r>
    <n v="5339"/>
    <s v="CA-2015-146486"/>
    <x v="665"/>
    <x v="0"/>
    <s v="VEN04"/>
    <s v="DV-13465"/>
    <s v="OFF-ST-10002554"/>
    <x v="1"/>
    <x v="4"/>
    <s v="Prod1425"/>
    <n v="244.55"/>
    <n v="5"/>
    <n v="0"/>
    <n v="4.891"/>
    <n v="239.65900000000002"/>
  </r>
  <r>
    <n v="5340"/>
    <s v="CA-2015-146486"/>
    <x v="665"/>
    <x v="0"/>
    <s v="VEN04"/>
    <s v="DV-13465"/>
    <s v="OFF-EN-10001509"/>
    <x v="1"/>
    <x v="12"/>
    <s v="Prod353"/>
    <n v="12.24"/>
    <n v="6"/>
    <n v="0"/>
    <n v="5.7527999999999997"/>
    <n v="6.4872000000000005"/>
  </r>
  <r>
    <n v="5341"/>
    <s v="CA-2015-146486"/>
    <x v="665"/>
    <x v="0"/>
    <s v="VEN04"/>
    <s v="DV-13465"/>
    <s v="TEC-AC-10002018"/>
    <x v="2"/>
    <x v="11"/>
    <s v="Prod1425"/>
    <n v="13.98"/>
    <n v="2"/>
    <n v="0"/>
    <n v="6.0114000000000001"/>
    <n v="7.9686000000000003"/>
  </r>
  <r>
    <n v="5342"/>
    <s v="CA-2015-146486"/>
    <x v="665"/>
    <x v="0"/>
    <s v="VEN05"/>
    <s v="DV-13465"/>
    <s v="TEC-AC-10002637"/>
    <x v="2"/>
    <x v="11"/>
    <s v="Prod1425"/>
    <n v="899.95"/>
    <n v="5"/>
    <n v="0"/>
    <n v="53.997"/>
    <n v="845.95300000000009"/>
  </r>
  <r>
    <n v="5343"/>
    <s v="US-2014-168501"/>
    <x v="680"/>
    <x v="1"/>
    <s v="VEN05"/>
    <s v="JK-15325"/>
    <s v="OFF-EN-10001509"/>
    <x v="1"/>
    <x v="12"/>
    <s v="Prod353"/>
    <n v="1.6319999999999999"/>
    <n v="1"/>
    <n v="0.2"/>
    <n v="0.55079999999999996"/>
    <n v="1.0811999999999999"/>
  </r>
  <r>
    <n v="5344"/>
    <s v="US-2014-168501"/>
    <x v="680"/>
    <x v="1"/>
    <s v="VEN05"/>
    <s v="JK-15325"/>
    <s v="TEC-PH-10004922"/>
    <x v="2"/>
    <x v="7"/>
    <s v="Prod154"/>
    <n v="267.95999999999998"/>
    <n v="5"/>
    <n v="0.2"/>
    <n v="16.747499999999999"/>
    <n v="251.21249999999998"/>
  </r>
  <r>
    <n v="5345"/>
    <s v="CA-2015-112053"/>
    <x v="349"/>
    <x v="0"/>
    <s v="VEN01"/>
    <s v="SH-20395"/>
    <s v="TEC-AC-10002550"/>
    <x v="2"/>
    <x v="11"/>
    <s v="Prod1425"/>
    <n v="31.95"/>
    <n v="1"/>
    <n v="0"/>
    <n v="2.2364999999999999"/>
    <n v="29.7135"/>
  </r>
  <r>
    <n v="5346"/>
    <s v="CA-2017-108539"/>
    <x v="275"/>
    <x v="0"/>
    <s v="VEN04"/>
    <s v="SC-20725"/>
    <s v="OFF-ST-10003208"/>
    <x v="1"/>
    <x v="4"/>
    <s v="Prod1425"/>
    <n v="725.84"/>
    <n v="4"/>
    <n v="0"/>
    <n v="210.49359999999999"/>
    <n v="515.34640000000002"/>
  </r>
  <r>
    <n v="5347"/>
    <s v="CA-2017-108539"/>
    <x v="275"/>
    <x v="0"/>
    <s v="VEN02"/>
    <s v="SC-20725"/>
    <s v="OFF-BI-10003981"/>
    <x v="1"/>
    <x v="8"/>
    <s v="Prod1841"/>
    <n v="10.896000000000001"/>
    <n v="3"/>
    <n v="0.2"/>
    <n v="3.9498000000000002"/>
    <n v="6.946200000000001"/>
  </r>
  <r>
    <n v="5348"/>
    <s v="CA-2017-108539"/>
    <x v="275"/>
    <x v="0"/>
    <s v="VEN05"/>
    <s v="SC-20725"/>
    <s v="OFF-BI-10001031"/>
    <x v="1"/>
    <x v="8"/>
    <s v="Prod1819"/>
    <n v="8.5440000000000005"/>
    <n v="2"/>
    <n v="0.2"/>
    <n v="2.8835999999999999"/>
    <n v="5.660400000000001"/>
  </r>
  <r>
    <n v="5349"/>
    <s v="CA-2015-149811"/>
    <x v="1027"/>
    <x v="1"/>
    <s v="VEN02"/>
    <s v="CS-12250"/>
    <s v="OFF-BI-10003676"/>
    <x v="1"/>
    <x v="8"/>
    <s v="Prod1841"/>
    <n v="32.340000000000003"/>
    <n v="3"/>
    <n v="0"/>
    <n v="15.523199999999999"/>
    <n v="16.816800000000004"/>
  </r>
  <r>
    <n v="5350"/>
    <s v="CA-2015-149811"/>
    <x v="1027"/>
    <x v="1"/>
    <s v="VEN04"/>
    <s v="CS-12250"/>
    <s v="OFF-PA-10004082"/>
    <x v="1"/>
    <x v="10"/>
    <s v="Prod35"/>
    <n v="39.9"/>
    <n v="5"/>
    <n v="0"/>
    <n v="19.95"/>
    <n v="19.95"/>
  </r>
  <r>
    <n v="5351"/>
    <s v="US-2017-103814"/>
    <x v="1132"/>
    <x v="1"/>
    <s v="VEN05"/>
    <s v="LH-16900"/>
    <s v="OFF-PA-10001019"/>
    <x v="1"/>
    <x v="10"/>
    <s v="Prod998"/>
    <n v="143.85599999999999"/>
    <n v="9"/>
    <n v="0.2"/>
    <n v="48.551400000000001"/>
    <n v="95.304599999999994"/>
  </r>
  <r>
    <n v="5352"/>
    <s v="CA-2016-123932"/>
    <x v="720"/>
    <x v="1"/>
    <s v="VEN01"/>
    <s v="YC-21895"/>
    <s v="OFF-PA-10004665"/>
    <x v="1"/>
    <x v="10"/>
    <s v="Prod856"/>
    <n v="41.92"/>
    <n v="4"/>
    <n v="0.2"/>
    <n v="15.196"/>
    <n v="26.724000000000004"/>
  </r>
  <r>
    <n v="5353"/>
    <s v="CA-2016-123932"/>
    <x v="720"/>
    <x v="1"/>
    <s v="VEN05"/>
    <s v="YC-21895"/>
    <s v="TEC-PH-10002447"/>
    <x v="2"/>
    <x v="7"/>
    <s v="Prod1458"/>
    <n v="329.584"/>
    <n v="2"/>
    <n v="0.2"/>
    <n v="37.078200000000002"/>
    <n v="292.50580000000002"/>
  </r>
  <r>
    <n v="5354"/>
    <s v="US-2016-101616"/>
    <x v="479"/>
    <x v="2"/>
    <s v="VEN05"/>
    <s v="CY-12745"/>
    <s v="OFF-BI-10000014"/>
    <x v="1"/>
    <x v="8"/>
    <s v="Prod1819"/>
    <n v="87.28"/>
    <n v="8"/>
    <n v="0"/>
    <n v="41.021599999999999"/>
    <n v="46.258400000000002"/>
  </r>
  <r>
    <n v="5355"/>
    <s v="CA-2014-113768"/>
    <x v="1133"/>
    <x v="1"/>
    <s v="VEN01"/>
    <s v="AH-10030"/>
    <s v="FUR-CH-10002439"/>
    <x v="0"/>
    <x v="1"/>
    <s v="Prod645"/>
    <n v="279.45600000000002"/>
    <n v="6"/>
    <n v="0.2"/>
    <n v="20.959199999999999"/>
    <n v="258.49680000000001"/>
  </r>
  <r>
    <n v="5356"/>
    <s v="CA-2014-113768"/>
    <x v="1133"/>
    <x v="1"/>
    <s v="VEN02"/>
    <s v="AH-10030"/>
    <s v="OFF-PA-10003063"/>
    <x v="1"/>
    <x v="10"/>
    <s v="Prod1483"/>
    <n v="8"/>
    <n v="2"/>
    <n v="0"/>
    <n v="3.84"/>
    <n v="4.16"/>
  </r>
  <r>
    <n v="5357"/>
    <s v="CA-2016-138037"/>
    <x v="767"/>
    <x v="1"/>
    <s v="VEN02"/>
    <s v="AR-10540"/>
    <s v="OFF-BI-10002982"/>
    <x v="1"/>
    <x v="8"/>
    <s v="Prod1841"/>
    <n v="27.24"/>
    <n v="5"/>
    <n v="0.2"/>
    <n v="9.5340000000000007"/>
    <n v="17.705999999999996"/>
  </r>
  <r>
    <n v="5358"/>
    <s v="CA-2014-150490"/>
    <x v="826"/>
    <x v="1"/>
    <s v="VEN04"/>
    <s v="SS-20590"/>
    <s v="TEC-AC-10004510"/>
    <x v="2"/>
    <x v="11"/>
    <s v="Prod1425"/>
    <n v="16.36"/>
    <n v="1"/>
    <n v="0"/>
    <n v="1.6359999999999999"/>
    <n v="14.724"/>
  </r>
  <r>
    <n v="5359"/>
    <s v="CA-2014-150490"/>
    <x v="826"/>
    <x v="1"/>
    <s v="VEN04"/>
    <s v="SS-20590"/>
    <s v="OFF-ST-10000321"/>
    <x v="1"/>
    <x v="4"/>
    <s v="Prod1425"/>
    <n v="15.78"/>
    <n v="2"/>
    <n v="0"/>
    <n v="0.63119999999999998"/>
    <n v="15.1488"/>
  </r>
  <r>
    <n v="5360"/>
    <s v="CA-2014-150490"/>
    <x v="826"/>
    <x v="1"/>
    <s v="VEN04"/>
    <s v="SS-20590"/>
    <s v="OFF-AR-10004602"/>
    <x v="1"/>
    <x v="6"/>
    <s v="Prod1819"/>
    <n v="45.98"/>
    <n v="2"/>
    <n v="0"/>
    <n v="12.8744"/>
    <n v="33.105599999999995"/>
  </r>
  <r>
    <n v="5361"/>
    <s v="US-2017-126060"/>
    <x v="650"/>
    <x v="1"/>
    <s v="VEN05"/>
    <s v="DW-13585"/>
    <s v="FUR-BO-10003433"/>
    <x v="0"/>
    <x v="0"/>
    <s v="Prod889"/>
    <n v="198.27199999999999"/>
    <n v="8"/>
    <n v="0.2"/>
    <n v="-32.219200000000001"/>
    <n v="230.49119999999999"/>
  </r>
  <r>
    <n v="5362"/>
    <s v="CA-2017-100951"/>
    <x v="272"/>
    <x v="2"/>
    <s v="VEN02"/>
    <s v="NC-18625"/>
    <s v="OFF-ST-10001496"/>
    <x v="1"/>
    <x v="4"/>
    <s v="Prod1425"/>
    <n v="720.76"/>
    <n v="5"/>
    <n v="0.2"/>
    <n v="54.057000000000002"/>
    <n v="666.70299999999997"/>
  </r>
  <r>
    <n v="5363"/>
    <s v="CA-2016-122017"/>
    <x v="771"/>
    <x v="1"/>
    <s v="VEN02"/>
    <s v="CD-11920"/>
    <s v="FUR-FU-10000672"/>
    <x v="0"/>
    <x v="5"/>
    <s v="Prod1819"/>
    <n v="70.56"/>
    <n v="6"/>
    <n v="0"/>
    <n v="23.990400000000001"/>
    <n v="46.569600000000001"/>
  </r>
  <r>
    <n v="5364"/>
    <s v="CA-2016-122017"/>
    <x v="771"/>
    <x v="1"/>
    <s v="VEN01"/>
    <s v="CD-11920"/>
    <s v="OFF-AP-10001293"/>
    <x v="1"/>
    <x v="9"/>
    <s v="Prod1819"/>
    <n v="81.96"/>
    <n v="2"/>
    <n v="0"/>
    <n v="22.948799999999999"/>
    <n v="59.011199999999995"/>
  </r>
  <r>
    <n v="5365"/>
    <s v="CA-2014-123477"/>
    <x v="1134"/>
    <x v="0"/>
    <s v="VEN02"/>
    <s v="DW-13195"/>
    <s v="OFF-AP-10000692"/>
    <x v="1"/>
    <x v="9"/>
    <s v="Prod1819"/>
    <n v="64.864000000000004"/>
    <n v="4"/>
    <n v="0.2"/>
    <n v="6.4863999999999997"/>
    <n v="58.377600000000001"/>
  </r>
  <r>
    <n v="5366"/>
    <s v="CA-2016-107790"/>
    <x v="71"/>
    <x v="1"/>
    <s v="VEN03"/>
    <s v="EH-13990"/>
    <s v="TEC-PH-10004539"/>
    <x v="2"/>
    <x v="7"/>
    <s v="Prod154"/>
    <n v="151.19200000000001"/>
    <n v="1"/>
    <n v="0.2"/>
    <n v="13.2293"/>
    <n v="137.96270000000001"/>
  </r>
  <r>
    <n v="5367"/>
    <s v="CA-2017-158071"/>
    <x v="261"/>
    <x v="1"/>
    <s v="VEN01"/>
    <s v="BD-11320"/>
    <s v="TEC-PH-10002923"/>
    <x v="2"/>
    <x v="7"/>
    <s v="Prod154"/>
    <n v="88.775999999999996"/>
    <n v="3"/>
    <n v="0.2"/>
    <n v="7.7679"/>
    <n v="81.008099999999999"/>
  </r>
  <r>
    <n v="5368"/>
    <s v="CA-2017-158071"/>
    <x v="261"/>
    <x v="1"/>
    <s v="VEN01"/>
    <s v="BD-11320"/>
    <s v="OFF-LA-10004689"/>
    <x v="1"/>
    <x v="2"/>
    <s v="Prod998"/>
    <n v="11.56"/>
    <n v="4"/>
    <n v="0"/>
    <n v="5.4332000000000003"/>
    <n v="6.1268000000000002"/>
  </r>
  <r>
    <n v="5369"/>
    <s v="CA-2017-158071"/>
    <x v="261"/>
    <x v="1"/>
    <s v="VEN05"/>
    <s v="BD-11320"/>
    <s v="OFF-ST-10001228"/>
    <x v="1"/>
    <x v="4"/>
    <s v="Prod1425"/>
    <n v="15.58"/>
    <n v="1"/>
    <n v="0"/>
    <n v="3.895"/>
    <n v="11.685"/>
  </r>
  <r>
    <n v="5370"/>
    <s v="CA-2017-147403"/>
    <x v="462"/>
    <x v="2"/>
    <s v="VEN05"/>
    <s v="KH-16630"/>
    <s v="OFF-PA-10003302"/>
    <x v="1"/>
    <x v="10"/>
    <s v="Prod1483"/>
    <n v="85.055999999999997"/>
    <n v="3"/>
    <n v="0.2"/>
    <n v="28.706399999999999"/>
    <n v="56.349599999999995"/>
  </r>
  <r>
    <n v="5371"/>
    <s v="US-2017-136721"/>
    <x v="102"/>
    <x v="1"/>
    <s v="VEN05"/>
    <s v="NH-18610"/>
    <s v="FUR-FU-10004665"/>
    <x v="0"/>
    <x v="5"/>
    <s v="Prod1819"/>
    <n v="273.95999999999998"/>
    <n v="2"/>
    <n v="0"/>
    <n v="71.229600000000005"/>
    <n v="202.73039999999997"/>
  </r>
  <r>
    <n v="5372"/>
    <s v="US-2017-136721"/>
    <x v="102"/>
    <x v="1"/>
    <s v="VEN03"/>
    <s v="NH-18610"/>
    <s v="FUR-FU-10004188"/>
    <x v="0"/>
    <x v="5"/>
    <s v="Prod1819"/>
    <n v="306.89999999999998"/>
    <n v="3"/>
    <n v="0"/>
    <n v="79.793999999999997"/>
    <n v="227.10599999999999"/>
  </r>
  <r>
    <n v="5373"/>
    <s v="CA-2015-118738"/>
    <x v="697"/>
    <x v="1"/>
    <s v="VEN02"/>
    <s v="AG-10495"/>
    <s v="OFF-PA-10003177"/>
    <x v="1"/>
    <x v="10"/>
    <s v="Prod1483"/>
    <n v="15.552"/>
    <n v="3"/>
    <n v="0.2"/>
    <n v="5.4432"/>
    <n v="10.108799999999999"/>
  </r>
  <r>
    <n v="5374"/>
    <s v="CA-2015-118738"/>
    <x v="697"/>
    <x v="1"/>
    <s v="VEN04"/>
    <s v="AG-10495"/>
    <s v="FUR-TA-10002607"/>
    <x v="0"/>
    <x v="3"/>
    <s v="Prod1819"/>
    <n v="347.36099999999999"/>
    <n v="7"/>
    <n v="0.3"/>
    <n v="-69.472200000000001"/>
    <n v="416.83319999999998"/>
  </r>
  <r>
    <n v="5375"/>
    <s v="CA-2015-118738"/>
    <x v="697"/>
    <x v="1"/>
    <s v="VEN03"/>
    <s v="AG-10495"/>
    <s v="OFF-PA-10001166"/>
    <x v="1"/>
    <x v="10"/>
    <s v="Prod998"/>
    <n v="10.368"/>
    <n v="2"/>
    <n v="0.2"/>
    <n v="3.6288"/>
    <n v="6.7392000000000003"/>
  </r>
  <r>
    <n v="5376"/>
    <s v="CA-2017-134152"/>
    <x v="1135"/>
    <x v="1"/>
    <s v="VEN05"/>
    <s v="RP-19855"/>
    <s v="TEC-AC-10004510"/>
    <x v="2"/>
    <x v="11"/>
    <s v="Prod1425"/>
    <n v="98.16"/>
    <n v="6"/>
    <n v="0"/>
    <n v="9.8160000000000007"/>
    <n v="88.343999999999994"/>
  </r>
  <r>
    <n v="5377"/>
    <s v="CA-2017-134152"/>
    <x v="1135"/>
    <x v="1"/>
    <s v="VEN03"/>
    <s v="RP-19855"/>
    <s v="OFF-AR-10004062"/>
    <x v="1"/>
    <x v="6"/>
    <s v="Prod1819"/>
    <n v="31.44"/>
    <n v="3"/>
    <n v="0"/>
    <n v="7.86"/>
    <n v="23.580000000000002"/>
  </r>
  <r>
    <n v="5378"/>
    <s v="CA-2014-125542"/>
    <x v="899"/>
    <x v="2"/>
    <s v="VEN01"/>
    <s v="NB-18655"/>
    <s v="OFF-EN-10000056"/>
    <x v="1"/>
    <x v="12"/>
    <s v="Prod353"/>
    <n v="348.488"/>
    <n v="7"/>
    <n v="0.2"/>
    <n v="117.6147"/>
    <n v="230.8733"/>
  </r>
  <r>
    <n v="5379"/>
    <s v="CA-2014-125542"/>
    <x v="899"/>
    <x v="2"/>
    <s v="VEN01"/>
    <s v="NB-18655"/>
    <s v="OFF-ST-10001469"/>
    <x v="1"/>
    <x v="4"/>
    <s v="Prod1425"/>
    <n v="172.73599999999999"/>
    <n v="4"/>
    <n v="0.2"/>
    <n v="-30.2288"/>
    <n v="202.9648"/>
  </r>
  <r>
    <n v="5380"/>
    <s v="CA-2016-136021"/>
    <x v="964"/>
    <x v="1"/>
    <s v="VEN02"/>
    <s v="JM-15580"/>
    <s v="OFF-PA-10000551"/>
    <x v="1"/>
    <x v="10"/>
    <s v="Prod998"/>
    <n v="15.54"/>
    <n v="3"/>
    <n v="0"/>
    <n v="7.6146000000000003"/>
    <n v="7.9253999999999989"/>
  </r>
  <r>
    <n v="5381"/>
    <s v="CA-2016-136021"/>
    <x v="964"/>
    <x v="1"/>
    <s v="VEN01"/>
    <s v="JM-15580"/>
    <s v="TEC-MA-10000423"/>
    <x v="2"/>
    <x v="15"/>
    <s v="Prod1460"/>
    <n v="105.55200000000001"/>
    <n v="6"/>
    <n v="0.2"/>
    <n v="35.623800000000003"/>
    <n v="69.928200000000004"/>
  </r>
  <r>
    <n v="5382"/>
    <s v="CA-2016-149195"/>
    <x v="62"/>
    <x v="0"/>
    <s v="VEN04"/>
    <s v="DM-13525"/>
    <s v="OFF-PA-10001870"/>
    <x v="1"/>
    <x v="10"/>
    <s v="Prod1856"/>
    <n v="25.92"/>
    <n v="5"/>
    <n v="0.2"/>
    <n v="9.0719999999999992"/>
    <n v="16.848000000000003"/>
  </r>
  <r>
    <n v="5383"/>
    <s v="CA-2016-149195"/>
    <x v="62"/>
    <x v="0"/>
    <s v="VEN02"/>
    <s v="DM-13525"/>
    <s v="OFF-FA-10001843"/>
    <x v="1"/>
    <x v="13"/>
    <s v="Prod1839"/>
    <n v="15.808"/>
    <n v="8"/>
    <n v="0.2"/>
    <n v="5.3352000000000004"/>
    <n v="10.472799999999999"/>
  </r>
  <r>
    <n v="5384"/>
    <s v="CA-2016-149195"/>
    <x v="62"/>
    <x v="0"/>
    <s v="VEN01"/>
    <s v="DM-13525"/>
    <s v="OFF-PA-10002036"/>
    <x v="1"/>
    <x v="10"/>
    <s v="Prod1856"/>
    <n v="10.368"/>
    <n v="2"/>
    <n v="0.2"/>
    <n v="3.7584"/>
    <n v="6.6096000000000004"/>
  </r>
  <r>
    <n v="5385"/>
    <s v="CA-2017-161410"/>
    <x v="231"/>
    <x v="1"/>
    <s v="VEN05"/>
    <s v="CC-12220"/>
    <s v="TEC-PH-10001760"/>
    <x v="2"/>
    <x v="7"/>
    <s v="Prod1458"/>
    <n v="358.2"/>
    <n v="3"/>
    <n v="0.4"/>
    <n v="41.79"/>
    <n v="316.40999999999997"/>
  </r>
  <r>
    <n v="5386"/>
    <s v="CA-2017-161410"/>
    <x v="231"/>
    <x v="1"/>
    <s v="VEN02"/>
    <s v="CC-12220"/>
    <s v="TEC-PH-10000673"/>
    <x v="2"/>
    <x v="7"/>
    <s v="Prod1458"/>
    <n v="545.91600000000005"/>
    <n v="14"/>
    <n v="0.4"/>
    <n v="72.788799999999995"/>
    <n v="473.12720000000007"/>
  </r>
  <r>
    <n v="5387"/>
    <s v="CA-2017-152786"/>
    <x v="875"/>
    <x v="1"/>
    <s v="VEN04"/>
    <s v="GA-14725"/>
    <s v="OFF-BI-10000829"/>
    <x v="1"/>
    <x v="8"/>
    <s v="Prod1819"/>
    <n v="40.409999999999997"/>
    <n v="9"/>
    <n v="0"/>
    <n v="18.5886"/>
    <n v="21.821399999999997"/>
  </r>
  <r>
    <n v="5388"/>
    <s v="CA-2017-164707"/>
    <x v="638"/>
    <x v="0"/>
    <s v="VEN05"/>
    <s v="CV-12805"/>
    <s v="TEC-PH-10001924"/>
    <x v="2"/>
    <x v="7"/>
    <s v="Prod1458"/>
    <n v="167.976"/>
    <n v="3"/>
    <n v="0.2"/>
    <n v="10.4985"/>
    <n v="157.47749999999999"/>
  </r>
  <r>
    <n v="5389"/>
    <s v="CA-2017-164707"/>
    <x v="638"/>
    <x v="0"/>
    <s v="VEN02"/>
    <s v="CV-12805"/>
    <s v="TEC-AC-10004864"/>
    <x v="2"/>
    <x v="11"/>
    <s v="Prod1460"/>
    <n v="109.53"/>
    <n v="3"/>
    <n v="0"/>
    <n v="47.097900000000003"/>
    <n v="62.432099999999998"/>
  </r>
  <r>
    <n v="5390"/>
    <s v="CA-2017-164707"/>
    <x v="638"/>
    <x v="0"/>
    <s v="VEN02"/>
    <s v="CV-12805"/>
    <s v="OFF-LA-10004345"/>
    <x v="1"/>
    <x v="2"/>
    <s v="Prod998"/>
    <n v="9.82"/>
    <n v="2"/>
    <n v="0"/>
    <n v="4.8117999999999999"/>
    <n v="5.0082000000000004"/>
  </r>
  <r>
    <n v="5391"/>
    <s v="CA-2017-163874"/>
    <x v="44"/>
    <x v="0"/>
    <s v="VEN05"/>
    <s v="NC-18535"/>
    <s v="OFF-BI-10000088"/>
    <x v="1"/>
    <x v="8"/>
    <s v="Prod1819"/>
    <n v="26.352"/>
    <n v="3"/>
    <n v="0.2"/>
    <n v="9.5526"/>
    <n v="16.799399999999999"/>
  </r>
  <r>
    <n v="5392"/>
    <s v="US-2014-123183"/>
    <x v="573"/>
    <x v="1"/>
    <s v="VEN04"/>
    <s v="GR-14560"/>
    <s v="OFF-LA-10002787"/>
    <x v="1"/>
    <x v="2"/>
    <s v="Prod998"/>
    <n v="22.5"/>
    <n v="6"/>
    <n v="0"/>
    <n v="10.8"/>
    <n v="11.7"/>
  </r>
  <r>
    <n v="5393"/>
    <s v="US-2014-123183"/>
    <x v="573"/>
    <x v="1"/>
    <s v="VEN05"/>
    <s v="GR-14560"/>
    <s v="OFF-LA-10001569"/>
    <x v="1"/>
    <x v="2"/>
    <s v="Prod1839"/>
    <n v="9.9600000000000009"/>
    <n v="2"/>
    <n v="0"/>
    <n v="4.5815999999999999"/>
    <n v="5.378400000000001"/>
  </r>
  <r>
    <n v="5394"/>
    <s v="US-2014-123183"/>
    <x v="573"/>
    <x v="1"/>
    <s v="VEN05"/>
    <s v="GR-14560"/>
    <s v="OFF-BI-10002429"/>
    <x v="1"/>
    <x v="8"/>
    <s v="Prod1841"/>
    <n v="213.08"/>
    <n v="7"/>
    <n v="0"/>
    <n v="102.2784"/>
    <n v="110.80160000000001"/>
  </r>
  <r>
    <n v="5395"/>
    <s v="US-2014-123183"/>
    <x v="573"/>
    <x v="1"/>
    <s v="VEN03"/>
    <s v="GR-14560"/>
    <s v="FUR-BO-10000362"/>
    <x v="0"/>
    <x v="0"/>
    <e v="#N/A"/>
    <n v="1025.8800000000001"/>
    <n v="6"/>
    <n v="0"/>
    <n v="235.95240000000001"/>
    <n v="789.9276000000001"/>
  </r>
  <r>
    <n v="5396"/>
    <s v="CA-2014-104829"/>
    <x v="683"/>
    <x v="0"/>
    <s v="VEN02"/>
    <s v="JG-15805"/>
    <s v="OFF-PA-10003016"/>
    <x v="1"/>
    <x v="10"/>
    <s v="Prod1483"/>
    <n v="21.98"/>
    <n v="7"/>
    <n v="0"/>
    <n v="9.891"/>
    <n v="12.089"/>
  </r>
  <r>
    <n v="5397"/>
    <s v="US-2016-147340"/>
    <x v="926"/>
    <x v="3"/>
    <s v="VEN05"/>
    <s v="EB-13750"/>
    <s v="FUR-FU-10002501"/>
    <x v="0"/>
    <x v="5"/>
    <s v="Prod1819"/>
    <n v="63.2"/>
    <n v="5"/>
    <n v="0"/>
    <n v="23.384"/>
    <n v="39.816000000000003"/>
  </r>
  <r>
    <n v="5398"/>
    <s v="CA-2016-145492"/>
    <x v="902"/>
    <x v="1"/>
    <s v="VEN03"/>
    <s v="MC-17605"/>
    <s v="OFF-AP-10003622"/>
    <x v="1"/>
    <x v="9"/>
    <s v="Prod1819"/>
    <n v="39"/>
    <n v="12"/>
    <n v="0"/>
    <n v="11.31"/>
    <n v="27.689999999999998"/>
  </r>
  <r>
    <n v="5399"/>
    <s v="CA-2016-163202"/>
    <x v="342"/>
    <x v="1"/>
    <s v="VEN03"/>
    <s v="BM-11650"/>
    <s v="OFF-BI-10002764"/>
    <x v="1"/>
    <x v="8"/>
    <s v="Prod1841"/>
    <n v="2.907"/>
    <n v="3"/>
    <n v="0.7"/>
    <n v="-2.0348999999999999"/>
    <n v="4.9419000000000004"/>
  </r>
  <r>
    <n v="5400"/>
    <s v="CA-2016-117681"/>
    <x v="679"/>
    <x v="1"/>
    <s v="VEN02"/>
    <s v="HF-14995"/>
    <s v="FUR-BO-10001798"/>
    <x v="0"/>
    <x v="0"/>
    <s v="Prod889"/>
    <n v="556.66499999999996"/>
    <n v="5"/>
    <n v="0.15"/>
    <n v="6.5490000000000004"/>
    <n v="550.11599999999999"/>
  </r>
  <r>
    <n v="5401"/>
    <s v="CA-2017-132262"/>
    <x v="19"/>
    <x v="2"/>
    <s v="VEN03"/>
    <s v="ML-18265"/>
    <s v="TEC-AC-10000158"/>
    <x v="2"/>
    <x v="11"/>
    <s v="Prod1425"/>
    <n v="71.98"/>
    <n v="2"/>
    <n v="0"/>
    <n v="15.1158"/>
    <n v="56.864200000000004"/>
  </r>
  <r>
    <n v="5402"/>
    <s v="CA-2017-132262"/>
    <x v="19"/>
    <x v="2"/>
    <s v="VEN05"/>
    <s v="ML-18265"/>
    <s v="TEC-AC-10000303"/>
    <x v="2"/>
    <x v="11"/>
    <s v="Prod1425"/>
    <n v="79.98"/>
    <n v="2"/>
    <n v="0"/>
    <n v="26.3934"/>
    <n v="53.586600000000004"/>
  </r>
  <r>
    <n v="5403"/>
    <s v="CA-2017-123043"/>
    <x v="346"/>
    <x v="1"/>
    <s v="VEN01"/>
    <s v="AH-10195"/>
    <s v="OFF-BI-10003910"/>
    <x v="1"/>
    <x v="8"/>
    <s v="Prod1841"/>
    <n v="24.672000000000001"/>
    <n v="4"/>
    <n v="0.2"/>
    <n v="7.71"/>
    <n v="16.962"/>
  </r>
  <r>
    <n v="5404"/>
    <s v="CA-2017-123043"/>
    <x v="346"/>
    <x v="1"/>
    <s v="VEN05"/>
    <s v="AH-10195"/>
    <s v="OFF-BI-10000138"/>
    <x v="1"/>
    <x v="8"/>
    <s v="Prod1819"/>
    <n v="3.7440000000000002"/>
    <n v="1"/>
    <n v="0.2"/>
    <n v="1.3104"/>
    <n v="2.4336000000000002"/>
  </r>
  <r>
    <n v="5405"/>
    <s v="US-2016-143280"/>
    <x v="874"/>
    <x v="1"/>
    <s v="VEN01"/>
    <s v="TZ-21580"/>
    <s v="TEC-PH-10002398"/>
    <x v="2"/>
    <x v="7"/>
    <s v="Prod1458"/>
    <n v="445.96"/>
    <n v="5"/>
    <n v="0.2"/>
    <n v="55.744999999999997"/>
    <n v="390.21499999999997"/>
  </r>
  <r>
    <n v="5406"/>
    <s v="US-2016-143280"/>
    <x v="874"/>
    <x v="1"/>
    <s v="VEN01"/>
    <s v="TZ-21580"/>
    <s v="TEC-AC-10003399"/>
    <x v="2"/>
    <x v="11"/>
    <s v="Prod1425"/>
    <n v="36.24"/>
    <n v="1"/>
    <n v="0"/>
    <n v="15.220800000000001"/>
    <n v="21.019200000000001"/>
  </r>
  <r>
    <n v="5407"/>
    <s v="US-2016-143280"/>
    <x v="874"/>
    <x v="1"/>
    <s v="VEN04"/>
    <s v="TZ-21580"/>
    <s v="OFF-FA-10000992"/>
    <x v="1"/>
    <x v="13"/>
    <s v="Prod1839"/>
    <n v="10.65"/>
    <n v="3"/>
    <n v="0"/>
    <n v="5.0054999999999996"/>
    <n v="5.6445000000000007"/>
  </r>
  <r>
    <n v="5408"/>
    <s v="CA-2017-108854"/>
    <x v="93"/>
    <x v="1"/>
    <s v="VEN01"/>
    <s v="DM-13345"/>
    <s v="OFF-PA-10003022"/>
    <x v="1"/>
    <x v="10"/>
    <s v="Prod1483"/>
    <n v="87.92"/>
    <n v="4"/>
    <n v="0"/>
    <n v="40.443199999999997"/>
    <n v="47.476800000000004"/>
  </r>
  <r>
    <n v="5409"/>
    <s v="CA-2017-108854"/>
    <x v="93"/>
    <x v="1"/>
    <s v="VEN01"/>
    <s v="DM-13345"/>
    <s v="OFF-BI-10002854"/>
    <x v="1"/>
    <x v="8"/>
    <s v="Prod1841"/>
    <n v="22.423999999999999"/>
    <n v="1"/>
    <n v="0.2"/>
    <n v="8.4090000000000007"/>
    <n v="14.014999999999999"/>
  </r>
  <r>
    <n v="5410"/>
    <s v="CA-2017-108854"/>
    <x v="93"/>
    <x v="1"/>
    <s v="VEN02"/>
    <s v="DM-13345"/>
    <s v="OFF-BI-10001670"/>
    <x v="1"/>
    <x v="8"/>
    <s v="Prod1819"/>
    <n v="90.48"/>
    <n v="3"/>
    <n v="0.2"/>
    <n v="33.93"/>
    <n v="56.550000000000004"/>
  </r>
  <r>
    <n v="5411"/>
    <s v="CA-2017-108854"/>
    <x v="93"/>
    <x v="1"/>
    <s v="VEN03"/>
    <s v="DM-13345"/>
    <s v="OFF-ST-10001837"/>
    <x v="1"/>
    <x v="4"/>
    <s v="Prod1425"/>
    <n v="42.76"/>
    <n v="1"/>
    <n v="0"/>
    <n v="11.117599999999999"/>
    <n v="31.642399999999999"/>
  </r>
  <r>
    <n v="5412"/>
    <s v="CA-2017-166856"/>
    <x v="304"/>
    <x v="1"/>
    <s v="VEN04"/>
    <s v="TS-21505"/>
    <s v="OFF-BI-10002012"/>
    <x v="1"/>
    <x v="8"/>
    <s v="Prod1841"/>
    <n v="10.08"/>
    <n v="7"/>
    <n v="0.2"/>
    <n v="3.528"/>
    <n v="6.5519999999999996"/>
  </r>
  <r>
    <n v="5413"/>
    <s v="CA-2017-166856"/>
    <x v="304"/>
    <x v="1"/>
    <s v="VEN02"/>
    <s v="TS-21505"/>
    <s v="TEC-AC-10004992"/>
    <x v="2"/>
    <x v="11"/>
    <s v="Prod1460"/>
    <n v="101.34"/>
    <n v="3"/>
    <n v="0"/>
    <n v="8.1072000000000006"/>
    <n v="93.232799999999997"/>
  </r>
  <r>
    <n v="5414"/>
    <s v="CA-2016-153157"/>
    <x v="126"/>
    <x v="2"/>
    <s v="VEN02"/>
    <s v="TB-21625"/>
    <s v="TEC-PH-10003171"/>
    <x v="2"/>
    <x v="7"/>
    <s v="Prod154"/>
    <n v="224.75"/>
    <n v="5"/>
    <n v="0"/>
    <n v="62.93"/>
    <n v="161.82"/>
  </r>
  <r>
    <n v="5415"/>
    <s v="US-2017-125647"/>
    <x v="938"/>
    <x v="1"/>
    <s v="VEN03"/>
    <s v="LC-16870"/>
    <s v="OFF-AP-10000390"/>
    <x v="1"/>
    <x v="9"/>
    <s v="Prod1819"/>
    <n v="73.176000000000002"/>
    <n v="6"/>
    <n v="0.8"/>
    <n v="-197.5752"/>
    <n v="270.75119999999998"/>
  </r>
  <r>
    <n v="5416"/>
    <s v="US-2017-125647"/>
    <x v="938"/>
    <x v="1"/>
    <s v="VEN03"/>
    <s v="LC-16870"/>
    <s v="OFF-PA-10004888"/>
    <x v="1"/>
    <x v="10"/>
    <s v="Prod1425"/>
    <n v="20.736000000000001"/>
    <n v="4"/>
    <n v="0.2"/>
    <n v="7.2576000000000001"/>
    <n v="13.478400000000001"/>
  </r>
  <r>
    <n v="5417"/>
    <s v="US-2017-125647"/>
    <x v="938"/>
    <x v="1"/>
    <s v="VEN03"/>
    <s v="LC-16870"/>
    <s v="TEC-PH-10004188"/>
    <x v="2"/>
    <x v="7"/>
    <s v="Prod154"/>
    <n v="39.984000000000002"/>
    <n v="2"/>
    <n v="0.2"/>
    <n v="-8.9963999999999995"/>
    <n v="48.980400000000003"/>
  </r>
  <r>
    <n v="5418"/>
    <s v="CA-2014-132542"/>
    <x v="508"/>
    <x v="0"/>
    <s v="VEN04"/>
    <s v="AM-10360"/>
    <s v="OFF-BI-10004099"/>
    <x v="1"/>
    <x v="8"/>
    <s v="Prod1841"/>
    <n v="15.36"/>
    <n v="2"/>
    <n v="0"/>
    <n v="7.68"/>
    <n v="7.68"/>
  </r>
  <r>
    <n v="5419"/>
    <s v="CA-2015-110877"/>
    <x v="453"/>
    <x v="2"/>
    <s v="VEN02"/>
    <s v="JE-15715"/>
    <s v="OFF-PA-10004621"/>
    <x v="1"/>
    <x v="10"/>
    <s v="Prod35"/>
    <n v="36.287999999999997"/>
    <n v="7"/>
    <n v="0.2"/>
    <n v="12.700799999999999"/>
    <n v="23.587199999999996"/>
  </r>
  <r>
    <n v="5420"/>
    <s v="CA-2015-110877"/>
    <x v="453"/>
    <x v="2"/>
    <s v="VEN02"/>
    <s v="JE-15715"/>
    <s v="TEC-PH-10002103"/>
    <x v="2"/>
    <x v="7"/>
    <s v="Prod1458"/>
    <n v="150.38399999999999"/>
    <n v="2"/>
    <n v="0.2"/>
    <n v="15.038399999999999"/>
    <n v="135.34559999999999"/>
  </r>
  <r>
    <n v="5421"/>
    <s v="US-2016-151827"/>
    <x v="944"/>
    <x v="0"/>
    <s v="VEN02"/>
    <s v="CS-11950"/>
    <s v="TEC-PH-10002789"/>
    <x v="2"/>
    <x v="7"/>
    <s v="Prod154"/>
    <n v="280.78199999999998"/>
    <n v="3"/>
    <n v="0.4"/>
    <n v="-60.836100000000002"/>
    <n v="341.61809999999997"/>
  </r>
  <r>
    <n v="5422"/>
    <s v="US-2016-151827"/>
    <x v="944"/>
    <x v="0"/>
    <s v="VEN02"/>
    <s v="CS-11950"/>
    <s v="TEC-AC-10003289"/>
    <x v="2"/>
    <x v="11"/>
    <s v="Prod1425"/>
    <n v="31.984000000000002"/>
    <n v="2"/>
    <n v="0.2"/>
    <n v="1.1994"/>
    <n v="30.784600000000001"/>
  </r>
  <r>
    <n v="5423"/>
    <s v="US-2016-163258"/>
    <x v="771"/>
    <x v="1"/>
    <s v="VEN02"/>
    <s v="PF-19225"/>
    <s v="OFF-BI-10000138"/>
    <x v="1"/>
    <x v="8"/>
    <s v="Prod1819"/>
    <n v="11.231999999999999"/>
    <n v="3"/>
    <n v="0.2"/>
    <n v="3.9312"/>
    <n v="7.3007999999999988"/>
  </r>
  <r>
    <n v="5424"/>
    <s v="CA-2017-103009"/>
    <x v="133"/>
    <x v="0"/>
    <s v="VEN03"/>
    <s v="PJ-18835"/>
    <s v="OFF-PA-10001215"/>
    <x v="1"/>
    <x v="10"/>
    <s v="Prod998"/>
    <n v="26.4"/>
    <n v="5"/>
    <n v="0"/>
    <n v="11.88"/>
    <n v="14.519999999999998"/>
  </r>
  <r>
    <n v="5425"/>
    <s v="US-2017-120649"/>
    <x v="430"/>
    <x v="1"/>
    <s v="VEN04"/>
    <s v="JF-15490"/>
    <s v="OFF-AR-10001545"/>
    <x v="1"/>
    <x v="6"/>
    <s v="Prod1819"/>
    <n v="3.52"/>
    <n v="2"/>
    <n v="0"/>
    <n v="1.0207999999999999"/>
    <n v="2.4992000000000001"/>
  </r>
  <r>
    <n v="5426"/>
    <s v="CA-2016-153598"/>
    <x v="296"/>
    <x v="2"/>
    <s v="VEN02"/>
    <s v="NM-18520"/>
    <s v="TEC-AC-10003870"/>
    <x v="2"/>
    <x v="11"/>
    <s v="Prod1425"/>
    <n v="1649.95"/>
    <n v="5"/>
    <n v="0"/>
    <n v="659.98"/>
    <n v="989.97"/>
  </r>
  <r>
    <n v="5427"/>
    <s v="CA-2016-153598"/>
    <x v="296"/>
    <x v="2"/>
    <s v="VEN01"/>
    <s v="NM-18520"/>
    <s v="FUR-FU-10001085"/>
    <x v="0"/>
    <x v="5"/>
    <s v="Prod1819"/>
    <n v="111.9"/>
    <n v="6"/>
    <n v="0"/>
    <n v="51.473999999999997"/>
    <n v="60.426000000000009"/>
  </r>
  <r>
    <n v="5428"/>
    <s v="US-2016-108497"/>
    <x v="183"/>
    <x v="3"/>
    <s v="VEN03"/>
    <s v="MH-17290"/>
    <s v="FUR-BO-10004218"/>
    <x v="0"/>
    <x v="0"/>
    <s v="Prod889"/>
    <n v="599.16499999999996"/>
    <n v="5"/>
    <n v="0.15"/>
    <n v="35.244999999999997"/>
    <n v="563.91999999999996"/>
  </r>
  <r>
    <n v="5429"/>
    <s v="CA-2016-113096"/>
    <x v="383"/>
    <x v="2"/>
    <s v="VEN05"/>
    <s v="SZ-20035"/>
    <s v="OFF-ST-10003455"/>
    <x v="1"/>
    <x v="4"/>
    <s v="Prod1425"/>
    <n v="46.53"/>
    <n v="3"/>
    <n v="0"/>
    <n v="12.097799999999999"/>
    <n v="34.432200000000002"/>
  </r>
  <r>
    <n v="5430"/>
    <s v="CA-2014-136861"/>
    <x v="1110"/>
    <x v="2"/>
    <s v="VEN05"/>
    <s v="PR-18880"/>
    <s v="FUR-FU-10001967"/>
    <x v="0"/>
    <x v="5"/>
    <s v="Prod1819"/>
    <n v="31.984000000000002"/>
    <n v="2"/>
    <n v="0.2"/>
    <n v="1.9990000000000001"/>
    <n v="29.985000000000003"/>
  </r>
  <r>
    <n v="5431"/>
    <s v="CA-2017-117422"/>
    <x v="512"/>
    <x v="1"/>
    <s v="VEN04"/>
    <s v="FC-14245"/>
    <s v="OFF-AP-10000938"/>
    <x v="1"/>
    <x v="9"/>
    <s v="Prod1819"/>
    <n v="161.56800000000001"/>
    <n v="2"/>
    <n v="0.2"/>
    <n v="16.1568"/>
    <n v="145.41120000000001"/>
  </r>
  <r>
    <n v="5432"/>
    <s v="CA-2017-117422"/>
    <x v="512"/>
    <x v="1"/>
    <s v="VEN01"/>
    <s v="FC-14245"/>
    <s v="OFF-PA-10002195"/>
    <x v="1"/>
    <x v="10"/>
    <s v="Prod1856"/>
    <n v="4.0640000000000001"/>
    <n v="1"/>
    <n v="0.2"/>
    <n v="1.3715999999999999"/>
    <n v="2.6924000000000001"/>
  </r>
  <r>
    <n v="5433"/>
    <s v="CA-2017-117422"/>
    <x v="512"/>
    <x v="1"/>
    <s v="VEN02"/>
    <s v="FC-14245"/>
    <s v="OFF-BI-10002799"/>
    <x v="1"/>
    <x v="8"/>
    <s v="Prod1841"/>
    <n v="6.2160000000000002"/>
    <n v="4"/>
    <n v="0.7"/>
    <n v="-4.9728000000000003"/>
    <n v="11.188800000000001"/>
  </r>
  <r>
    <n v="5434"/>
    <s v="CA-2017-129707"/>
    <x v="809"/>
    <x v="1"/>
    <s v="VEN03"/>
    <s v="LH-16750"/>
    <s v="OFF-AR-10000246"/>
    <x v="1"/>
    <x v="6"/>
    <s v="Prod1819"/>
    <n v="8.8960000000000008"/>
    <n v="4"/>
    <n v="0.2"/>
    <n v="0.66720000000000002"/>
    <n v="8.2288000000000014"/>
  </r>
  <r>
    <n v="5435"/>
    <s v="CA-2015-160171"/>
    <x v="994"/>
    <x v="1"/>
    <s v="VEN02"/>
    <s v="RM-19675"/>
    <s v="OFF-AP-10000275"/>
    <x v="1"/>
    <x v="9"/>
    <s v="Prod1819"/>
    <n v="1640.7"/>
    <n v="5"/>
    <n v="0"/>
    <n v="459.39600000000002"/>
    <n v="1181.3040000000001"/>
  </r>
  <r>
    <n v="5436"/>
    <s v="CA-2015-160171"/>
    <x v="994"/>
    <x v="1"/>
    <s v="VEN02"/>
    <s v="RM-19675"/>
    <s v="TEC-AC-10000892"/>
    <x v="2"/>
    <x v="11"/>
    <s v="Prod1425"/>
    <n v="270"/>
    <n v="3"/>
    <n v="0"/>
    <n v="97.2"/>
    <n v="172.8"/>
  </r>
  <r>
    <n v="5437"/>
    <s v="CA-2014-103317"/>
    <x v="277"/>
    <x v="2"/>
    <s v="VEN01"/>
    <s v="DM-13525"/>
    <s v="FUR-FU-10001591"/>
    <x v="0"/>
    <x v="5"/>
    <s v="Prod1819"/>
    <n v="19.52"/>
    <n v="2"/>
    <n v="0.2"/>
    <n v="5.3680000000000003"/>
    <n v="14.151999999999999"/>
  </r>
  <r>
    <n v="5438"/>
    <s v="CA-2014-103317"/>
    <x v="277"/>
    <x v="2"/>
    <s v="VEN01"/>
    <s v="DM-13525"/>
    <s v="OFF-BI-10001787"/>
    <x v="1"/>
    <x v="8"/>
    <s v="Prod1819"/>
    <n v="9.81"/>
    <n v="5"/>
    <n v="0.7"/>
    <n v="-6.867"/>
    <n v="16.677"/>
  </r>
  <r>
    <n v="5439"/>
    <s v="CA-2014-103317"/>
    <x v="277"/>
    <x v="2"/>
    <s v="VEN01"/>
    <s v="DM-13525"/>
    <s v="FUR-FU-10003192"/>
    <x v="0"/>
    <x v="5"/>
    <s v="Prod1819"/>
    <n v="213.21600000000001"/>
    <n v="3"/>
    <n v="0.2"/>
    <n v="15.991199999999999"/>
    <n v="197.22480000000002"/>
  </r>
  <r>
    <n v="5440"/>
    <s v="CA-2016-167115"/>
    <x v="300"/>
    <x v="1"/>
    <s v="VEN03"/>
    <s v="EH-14185"/>
    <s v="OFF-BI-10004600"/>
    <x v="1"/>
    <x v="8"/>
    <s v="Prod1841"/>
    <n v="588.78399999999999"/>
    <n v="2"/>
    <n v="0.2"/>
    <n v="183.995"/>
    <n v="404.78899999999999"/>
  </r>
  <r>
    <n v="5441"/>
    <s v="US-2017-153633"/>
    <x v="551"/>
    <x v="0"/>
    <s v="VEN02"/>
    <s v="TC-21295"/>
    <s v="OFF-AR-10002335"/>
    <x v="1"/>
    <x v="6"/>
    <s v="Prod1819"/>
    <n v="2.0640000000000001"/>
    <n v="1"/>
    <n v="0.2"/>
    <n v="0.15479999999999999"/>
    <n v="1.9092"/>
  </r>
  <r>
    <n v="5442"/>
    <s v="CA-2017-155929"/>
    <x v="462"/>
    <x v="1"/>
    <s v="VEN05"/>
    <s v="AI-10855"/>
    <s v="OFF-PA-10000859"/>
    <x v="1"/>
    <x v="10"/>
    <s v="Prod998"/>
    <n v="6.3680000000000003"/>
    <n v="2"/>
    <n v="0.2"/>
    <n v="2.3879999999999999"/>
    <n v="3.9800000000000004"/>
  </r>
  <r>
    <n v="5443"/>
    <s v="CA-2015-148712"/>
    <x v="1023"/>
    <x v="1"/>
    <s v="VEN02"/>
    <s v="JM-15535"/>
    <s v="TEC-AC-10003198"/>
    <x v="2"/>
    <x v="11"/>
    <s v="Prod1425"/>
    <n v="99.6"/>
    <n v="1"/>
    <n v="0"/>
    <n v="36.851999999999997"/>
    <n v="62.747999999999998"/>
  </r>
  <r>
    <n v="5444"/>
    <s v="CA-2015-148712"/>
    <x v="1023"/>
    <x v="1"/>
    <s v="VEN04"/>
    <s v="JM-15535"/>
    <s v="OFF-BI-10001900"/>
    <x v="1"/>
    <x v="8"/>
    <s v="Prod1819"/>
    <n v="62.295999999999999"/>
    <n v="13"/>
    <n v="0.2"/>
    <n v="21.024899999999999"/>
    <n v="41.271100000000004"/>
  </r>
  <r>
    <n v="5445"/>
    <s v="CA-2015-148712"/>
    <x v="1023"/>
    <x v="1"/>
    <s v="VEN05"/>
    <s v="JM-15535"/>
    <s v="OFF-AR-10000614"/>
    <x v="1"/>
    <x v="6"/>
    <s v="Prod1819"/>
    <n v="10.71"/>
    <n v="3"/>
    <n v="0"/>
    <n v="2.7846000000000002"/>
    <n v="7.9254000000000007"/>
  </r>
  <r>
    <n v="5446"/>
    <s v="CA-2016-128307"/>
    <x v="879"/>
    <x v="1"/>
    <s v="VEN02"/>
    <s v="BE-11335"/>
    <s v="OFF-EN-10003040"/>
    <x v="1"/>
    <x v="12"/>
    <s v="Prod1839"/>
    <n v="20.936"/>
    <n v="1"/>
    <n v="0.2"/>
    <n v="7.0659000000000001"/>
    <n v="13.870100000000001"/>
  </r>
  <r>
    <n v="5447"/>
    <s v="US-2016-127425"/>
    <x v="1009"/>
    <x v="1"/>
    <s v="VEN04"/>
    <s v="DR-12880"/>
    <s v="TEC-PH-10003442"/>
    <x v="2"/>
    <x v="7"/>
    <s v="Prod154"/>
    <n v="33"/>
    <n v="6"/>
    <n v="0"/>
    <n v="8.25"/>
    <n v="24.75"/>
  </r>
  <r>
    <n v="5448"/>
    <s v="US-2016-127425"/>
    <x v="1009"/>
    <x v="1"/>
    <s v="VEN02"/>
    <s v="DR-12880"/>
    <s v="TEC-AC-10002800"/>
    <x v="2"/>
    <x v="11"/>
    <s v="Prod1425"/>
    <n v="249.95"/>
    <n v="5"/>
    <n v="0"/>
    <n v="87.482500000000002"/>
    <n v="162.46749999999997"/>
  </r>
  <r>
    <n v="5449"/>
    <s v="US-2014-119081"/>
    <x v="76"/>
    <x v="1"/>
    <s v="VEN04"/>
    <s v="TA-21385"/>
    <s v="OFF-SU-10000157"/>
    <x v="1"/>
    <x v="14"/>
    <s v="Prod1425"/>
    <n v="357.93"/>
    <n v="3"/>
    <n v="0"/>
    <n v="7.1585999999999999"/>
    <n v="350.77140000000003"/>
  </r>
  <r>
    <n v="5450"/>
    <s v="US-2014-119081"/>
    <x v="76"/>
    <x v="1"/>
    <s v="VEN02"/>
    <s v="TA-21385"/>
    <s v="TEC-AC-10001542"/>
    <x v="2"/>
    <x v="11"/>
    <s v="Prod1425"/>
    <n v="57.4"/>
    <n v="5"/>
    <n v="0"/>
    <n v="10.906000000000001"/>
    <n v="46.494"/>
  </r>
  <r>
    <n v="5451"/>
    <s v="US-2014-119081"/>
    <x v="76"/>
    <x v="1"/>
    <s v="VEN05"/>
    <s v="TA-21385"/>
    <s v="OFF-BI-10004519"/>
    <x v="1"/>
    <x v="8"/>
    <s v="Prod1841"/>
    <n v="331.96"/>
    <n v="2"/>
    <n v="0"/>
    <n v="149.38200000000001"/>
    <n v="182.57799999999997"/>
  </r>
  <r>
    <n v="5452"/>
    <s v="US-2014-119081"/>
    <x v="76"/>
    <x v="1"/>
    <s v="VEN02"/>
    <s v="TA-21385"/>
    <s v="FUR-FU-10003464"/>
    <x v="0"/>
    <x v="5"/>
    <s v="Prod1819"/>
    <n v="40.56"/>
    <n v="2"/>
    <n v="0"/>
    <n v="12.979200000000001"/>
    <n v="27.580800000000004"/>
  </r>
  <r>
    <n v="5453"/>
    <s v="CA-2016-140613"/>
    <x v="879"/>
    <x v="1"/>
    <s v="VEN05"/>
    <s v="KN-16705"/>
    <s v="OFF-SU-10004261"/>
    <x v="1"/>
    <x v="14"/>
    <s v="Prod1425"/>
    <n v="86.2"/>
    <n v="5"/>
    <n v="0"/>
    <n v="24.998000000000001"/>
    <n v="61.201999999999998"/>
  </r>
  <r>
    <n v="5454"/>
    <s v="US-2017-108700"/>
    <x v="254"/>
    <x v="1"/>
    <s v="VEN01"/>
    <s v="PJ-18835"/>
    <s v="OFF-PA-10004733"/>
    <x v="1"/>
    <x v="10"/>
    <s v="Prod1425"/>
    <n v="38.015999999999998"/>
    <n v="6"/>
    <n v="0.2"/>
    <n v="13.780799999999999"/>
    <n v="24.235199999999999"/>
  </r>
  <r>
    <n v="5455"/>
    <s v="CA-2017-160962"/>
    <x v="1060"/>
    <x v="1"/>
    <s v="VEN05"/>
    <s v="MC-17605"/>
    <s v="OFF-ST-10001325"/>
    <x v="1"/>
    <x v="4"/>
    <s v="Prod1425"/>
    <n v="8.3840000000000003"/>
    <n v="1"/>
    <n v="0.2"/>
    <n v="0.73360000000000003"/>
    <n v="7.6504000000000003"/>
  </r>
  <r>
    <n v="5456"/>
    <s v="CA-2017-160962"/>
    <x v="1060"/>
    <x v="1"/>
    <s v="VEN02"/>
    <s v="MC-17605"/>
    <s v="OFF-AR-10003056"/>
    <x v="1"/>
    <x v="6"/>
    <s v="Prod1819"/>
    <n v="6.8479999999999999"/>
    <n v="2"/>
    <n v="0.2"/>
    <n v="0.77039999999999997"/>
    <n v="6.0776000000000003"/>
  </r>
  <r>
    <n v="5457"/>
    <s v="CA-2017-130631"/>
    <x v="115"/>
    <x v="1"/>
    <s v="VEN04"/>
    <s v="BS-11755"/>
    <s v="OFF-FA-10000089"/>
    <x v="1"/>
    <x v="13"/>
    <s v="Prod1839"/>
    <n v="19.600000000000001"/>
    <n v="5"/>
    <n v="0"/>
    <n v="9.6039999999999992"/>
    <n v="9.9960000000000022"/>
  </r>
  <r>
    <n v="5458"/>
    <s v="CA-2017-130631"/>
    <x v="115"/>
    <x v="1"/>
    <s v="VEN01"/>
    <s v="BS-11755"/>
    <s v="FUR-FU-10004093"/>
    <x v="0"/>
    <x v="5"/>
    <s v="Prod1819"/>
    <n v="68.459999999999994"/>
    <n v="2"/>
    <n v="0"/>
    <n v="20.538"/>
    <n v="47.921999999999997"/>
  </r>
  <r>
    <n v="5459"/>
    <s v="CA-2017-116680"/>
    <x v="371"/>
    <x v="0"/>
    <s v="VEN03"/>
    <s v="PK-19075"/>
    <s v="OFF-BI-10004022"/>
    <x v="1"/>
    <x v="8"/>
    <s v="Prod1841"/>
    <n v="13.343999999999999"/>
    <n v="6"/>
    <n v="0.2"/>
    <n v="4.3368000000000002"/>
    <n v="9.0071999999999992"/>
  </r>
  <r>
    <n v="5460"/>
    <s v="CA-2017-116680"/>
    <x v="371"/>
    <x v="0"/>
    <s v="VEN02"/>
    <s v="PK-19075"/>
    <s v="FUR-TA-10001771"/>
    <x v="0"/>
    <x v="3"/>
    <s v="Prod1819"/>
    <n v="1478.2719999999999"/>
    <n v="8"/>
    <n v="0.2"/>
    <n v="92.391999999999996"/>
    <n v="1385.8799999999999"/>
  </r>
  <r>
    <n v="5461"/>
    <s v="US-2014-107405"/>
    <x v="86"/>
    <x v="1"/>
    <s v="VEN02"/>
    <s v="TS-21205"/>
    <s v="OFF-ST-10002301"/>
    <x v="1"/>
    <x v="4"/>
    <s v="Prod1425"/>
    <n v="16.271999999999998"/>
    <n v="1"/>
    <n v="0.2"/>
    <n v="-3.8645999999999998"/>
    <n v="20.136599999999998"/>
  </r>
  <r>
    <n v="5462"/>
    <s v="CA-2017-101574"/>
    <x v="1092"/>
    <x v="1"/>
    <s v="VEN03"/>
    <s v="BD-11725"/>
    <s v="FUR-FU-10001706"/>
    <x v="0"/>
    <x v="5"/>
    <s v="Prod1819"/>
    <n v="9.24"/>
    <n v="3"/>
    <n v="0"/>
    <n v="4.4352"/>
    <n v="4.8048000000000002"/>
  </r>
  <r>
    <n v="5463"/>
    <s v="CA-2014-146591"/>
    <x v="1136"/>
    <x v="2"/>
    <s v="VEN03"/>
    <s v="TS-21340"/>
    <s v="OFF-BI-10003676"/>
    <x v="1"/>
    <x v="8"/>
    <s v="Prod1841"/>
    <n v="32.340000000000003"/>
    <n v="10"/>
    <n v="0.7"/>
    <n v="-23.716000000000001"/>
    <n v="56.056000000000004"/>
  </r>
  <r>
    <n v="5464"/>
    <s v="CA-2014-146591"/>
    <x v="1136"/>
    <x v="2"/>
    <s v="VEN01"/>
    <s v="TS-21340"/>
    <s v="OFF-PA-10000659"/>
    <x v="1"/>
    <x v="10"/>
    <s v="Prod998"/>
    <n v="56.064"/>
    <n v="4"/>
    <n v="0.2"/>
    <n v="19.622399999999999"/>
    <n v="36.441600000000001"/>
  </r>
  <r>
    <n v="5465"/>
    <s v="CA-2014-146591"/>
    <x v="1136"/>
    <x v="2"/>
    <s v="VEN05"/>
    <s v="TS-21340"/>
    <s v="OFF-EN-10002504"/>
    <x v="1"/>
    <x v="12"/>
    <s v="Prod1839"/>
    <n v="108.72"/>
    <n v="5"/>
    <n v="0.2"/>
    <n v="36.692999999999998"/>
    <n v="72.027000000000001"/>
  </r>
  <r>
    <n v="5466"/>
    <s v="CA-2014-146591"/>
    <x v="1136"/>
    <x v="2"/>
    <s v="VEN04"/>
    <s v="TS-21340"/>
    <s v="FUR-BO-10001972"/>
    <x v="0"/>
    <x v="0"/>
    <s v="Prod889"/>
    <n v="181.47"/>
    <n v="5"/>
    <n v="0.7"/>
    <n v="-320.59699999999998"/>
    <n v="502.06700000000001"/>
  </r>
  <r>
    <n v="5467"/>
    <s v="CA-2014-107706"/>
    <x v="1137"/>
    <x v="0"/>
    <s v="VEN01"/>
    <s v="ST-20530"/>
    <s v="OFF-PA-10000466"/>
    <x v="1"/>
    <x v="10"/>
    <s v="Prod998"/>
    <n v="16.175999999999998"/>
    <n v="3"/>
    <n v="0.2"/>
    <n v="6.0659999999999998"/>
    <n v="10.11"/>
  </r>
  <r>
    <n v="5468"/>
    <s v="CA-2016-122448"/>
    <x v="183"/>
    <x v="1"/>
    <s v="VEN05"/>
    <s v="DB-13210"/>
    <s v="FUR-CH-10002774"/>
    <x v="0"/>
    <x v="1"/>
    <s v="Prod645"/>
    <n v="122.352"/>
    <n v="3"/>
    <n v="0.2"/>
    <n v="13.7646"/>
    <n v="108.5874"/>
  </r>
  <r>
    <n v="5469"/>
    <s v="CA-2014-132451"/>
    <x v="1138"/>
    <x v="2"/>
    <s v="VEN04"/>
    <s v="KF-16285"/>
    <s v="FUR-CH-10000454"/>
    <x v="0"/>
    <x v="1"/>
    <s v="Prod645"/>
    <n v="585.55200000000002"/>
    <n v="3"/>
    <n v="0.2"/>
    <n v="73.194000000000003"/>
    <n v="512.35800000000006"/>
  </r>
  <r>
    <n v="5470"/>
    <s v="CA-2014-132451"/>
    <x v="1138"/>
    <x v="2"/>
    <s v="VEN02"/>
    <s v="KF-16285"/>
    <s v="OFF-PA-10004888"/>
    <x v="1"/>
    <x v="10"/>
    <s v="Prod1425"/>
    <n v="19.440000000000001"/>
    <n v="3"/>
    <n v="0"/>
    <n v="9.3312000000000008"/>
    <n v="10.1088"/>
  </r>
  <r>
    <n v="5471"/>
    <s v="CA-2016-158547"/>
    <x v="204"/>
    <x v="1"/>
    <s v="VEN03"/>
    <s v="JM-16195"/>
    <s v="OFF-AP-10003842"/>
    <x v="1"/>
    <x v="9"/>
    <s v="Prod1819"/>
    <n v="123.92"/>
    <n v="5"/>
    <n v="0.2"/>
    <n v="9.2940000000000005"/>
    <n v="114.626"/>
  </r>
  <r>
    <n v="5472"/>
    <s v="CA-2017-116946"/>
    <x v="350"/>
    <x v="1"/>
    <s v="VEN05"/>
    <s v="TS-21505"/>
    <s v="FUR-FU-10000320"/>
    <x v="0"/>
    <x v="5"/>
    <s v="Prod645"/>
    <n v="13.36"/>
    <n v="5"/>
    <n v="0.2"/>
    <n v="4.008"/>
    <n v="9.3520000000000003"/>
  </r>
  <r>
    <n v="5473"/>
    <s v="CA-2017-116946"/>
    <x v="350"/>
    <x v="1"/>
    <s v="VEN01"/>
    <s v="TS-21505"/>
    <s v="OFF-ST-10002554"/>
    <x v="1"/>
    <x v="4"/>
    <s v="Prod1425"/>
    <n v="78.256"/>
    <n v="2"/>
    <n v="0.2"/>
    <n v="-17.607600000000001"/>
    <n v="95.863600000000005"/>
  </r>
  <r>
    <n v="5474"/>
    <s v="CA-2017-116946"/>
    <x v="350"/>
    <x v="1"/>
    <s v="VEN04"/>
    <s v="TS-21505"/>
    <s v="FUR-BO-10000468"/>
    <x v="0"/>
    <x v="0"/>
    <e v="#N/A"/>
    <n v="102.018"/>
    <n v="7"/>
    <n v="0.7"/>
    <n v="-183.63239999999999"/>
    <n v="285.65039999999999"/>
  </r>
  <r>
    <n v="5475"/>
    <s v="CA-2017-121741"/>
    <x v="738"/>
    <x v="3"/>
    <s v="VEN03"/>
    <s v="YC-21895"/>
    <s v="OFF-ST-10004459"/>
    <x v="1"/>
    <x v="4"/>
    <s v="Prod1425"/>
    <n v="750.68"/>
    <n v="2"/>
    <n v="0"/>
    <n v="37.533999999999999"/>
    <n v="713.14599999999996"/>
  </r>
  <r>
    <n v="5476"/>
    <s v="CA-2017-169691"/>
    <x v="812"/>
    <x v="2"/>
    <s v="VEN03"/>
    <s v="Dp-13240"/>
    <s v="OFF-LA-10002312"/>
    <x v="1"/>
    <x v="2"/>
    <s v="Prod998"/>
    <n v="44.4"/>
    <n v="3"/>
    <n v="0"/>
    <n v="22.2"/>
    <n v="22.2"/>
  </r>
  <r>
    <n v="5477"/>
    <s v="CA-2017-169691"/>
    <x v="812"/>
    <x v="2"/>
    <s v="VEN02"/>
    <s v="Dp-13240"/>
    <s v="OFF-ST-10001291"/>
    <x v="1"/>
    <x v="4"/>
    <s v="Prod1425"/>
    <n v="84.55"/>
    <n v="5"/>
    <n v="0"/>
    <n v="22.828499999999998"/>
    <n v="61.721499999999999"/>
  </r>
  <r>
    <n v="5478"/>
    <s v="CA-2017-169691"/>
    <x v="812"/>
    <x v="2"/>
    <s v="VEN02"/>
    <s v="Dp-13240"/>
    <s v="OFF-PA-10003022"/>
    <x v="1"/>
    <x v="10"/>
    <s v="Prod1483"/>
    <n v="17.940000000000001"/>
    <n v="3"/>
    <n v="0"/>
    <n v="8.7905999999999995"/>
    <n v="9.1494000000000018"/>
  </r>
  <r>
    <n v="5479"/>
    <s v="CA-2016-121356"/>
    <x v="71"/>
    <x v="1"/>
    <s v="VEN01"/>
    <s v="SJ-20500"/>
    <s v="OFF-BI-10002133"/>
    <x v="1"/>
    <x v="8"/>
    <s v="Prod1841"/>
    <n v="128.4"/>
    <n v="3"/>
    <n v="0"/>
    <n v="62.915999999999997"/>
    <n v="65.484000000000009"/>
  </r>
  <r>
    <n v="5480"/>
    <s v="CA-2014-101770"/>
    <x v="1114"/>
    <x v="1"/>
    <s v="VEN05"/>
    <s v="KB-16240"/>
    <s v="OFF-BI-10001097"/>
    <x v="1"/>
    <x v="8"/>
    <s v="Prod1819"/>
    <n v="1.869"/>
    <n v="1"/>
    <n v="0.7"/>
    <n v="-1.3083"/>
    <n v="3.1772999999999998"/>
  </r>
  <r>
    <n v="5481"/>
    <s v="CA-2017-105487"/>
    <x v="518"/>
    <x v="1"/>
    <s v="VEN04"/>
    <s v="CS-12250"/>
    <s v="TEC-PH-10001336"/>
    <x v="2"/>
    <x v="7"/>
    <s v="Prod1458"/>
    <n v="103.19199999999999"/>
    <n v="1"/>
    <n v="0.2"/>
    <n v="11.6091"/>
    <n v="91.582899999999995"/>
  </r>
  <r>
    <n v="5482"/>
    <s v="CA-2017-105487"/>
    <x v="518"/>
    <x v="1"/>
    <s v="VEN01"/>
    <s v="CS-12250"/>
    <s v="TEC-AC-10002305"/>
    <x v="2"/>
    <x v="11"/>
    <s v="Prod1425"/>
    <n v="36"/>
    <n v="2"/>
    <n v="0"/>
    <n v="6.48"/>
    <n v="29.52"/>
  </r>
  <r>
    <n v="5483"/>
    <s v="CA-2017-105487"/>
    <x v="518"/>
    <x v="1"/>
    <s v="VEN05"/>
    <s v="CS-12250"/>
    <s v="TEC-AC-10003610"/>
    <x v="2"/>
    <x v="11"/>
    <s v="Prod1425"/>
    <n v="239.96"/>
    <n v="4"/>
    <n v="0"/>
    <n v="115.1808"/>
    <n v="124.7792"/>
  </r>
  <r>
    <n v="5484"/>
    <s v="CA-2017-105487"/>
    <x v="518"/>
    <x v="1"/>
    <s v="VEN01"/>
    <s v="CS-12250"/>
    <s v="OFF-ST-10002301"/>
    <x v="1"/>
    <x v="4"/>
    <s v="Prod1425"/>
    <n v="40.68"/>
    <n v="2"/>
    <n v="0"/>
    <n v="0.40679999999999999"/>
    <n v="40.273200000000003"/>
  </r>
  <r>
    <n v="5485"/>
    <s v="CA-2017-148999"/>
    <x v="1139"/>
    <x v="1"/>
    <s v="VEN03"/>
    <s v="EB-13870"/>
    <s v="FUR-CH-10002044"/>
    <x v="0"/>
    <x v="1"/>
    <s v="Prod645"/>
    <n v="419.13600000000002"/>
    <n v="4"/>
    <n v="0.2"/>
    <n v="-68.1096"/>
    <n v="487.24560000000002"/>
  </r>
  <r>
    <n v="5486"/>
    <s v="CA-2014-107573"/>
    <x v="709"/>
    <x v="1"/>
    <s v="VEN04"/>
    <s v="PB-19150"/>
    <s v="OFF-EN-10001099"/>
    <x v="1"/>
    <x v="12"/>
    <s v="Prod353"/>
    <n v="23.472000000000001"/>
    <n v="3"/>
    <n v="0.2"/>
    <n v="7.6284000000000001"/>
    <n v="15.843600000000002"/>
  </r>
  <r>
    <n v="5487"/>
    <s v="CA-2015-156608"/>
    <x v="1140"/>
    <x v="1"/>
    <s v="VEN02"/>
    <s v="MT-18070"/>
    <s v="OFF-BI-10004140"/>
    <x v="1"/>
    <x v="8"/>
    <s v="Prod1841"/>
    <n v="3.5920000000000001"/>
    <n v="4"/>
    <n v="0.8"/>
    <n v="-6.2859999999999996"/>
    <n v="9.8780000000000001"/>
  </r>
  <r>
    <n v="5488"/>
    <s v="CA-2017-134495"/>
    <x v="192"/>
    <x v="0"/>
    <s v="VEN05"/>
    <s v="BF-11020"/>
    <s v="TEC-PH-10004897"/>
    <x v="2"/>
    <x v="7"/>
    <s v="Prod154"/>
    <n v="23.975999999999999"/>
    <n v="3"/>
    <n v="0.2"/>
    <n v="-5.6943000000000001"/>
    <n v="29.670299999999997"/>
  </r>
  <r>
    <n v="5489"/>
    <s v="CA-2017-134495"/>
    <x v="192"/>
    <x v="0"/>
    <s v="VEN02"/>
    <s v="BF-11020"/>
    <s v="OFF-LA-10000262"/>
    <x v="1"/>
    <x v="2"/>
    <s v="Prod1839"/>
    <n v="6.2640000000000002"/>
    <n v="3"/>
    <n v="0.2"/>
    <n v="2.0358000000000001"/>
    <n v="4.2282000000000002"/>
  </r>
  <r>
    <n v="5490"/>
    <s v="CA-2017-134495"/>
    <x v="192"/>
    <x v="0"/>
    <s v="VEN02"/>
    <s v="BF-11020"/>
    <s v="OFF-AP-10002222"/>
    <x v="1"/>
    <x v="9"/>
    <s v="Prod1819"/>
    <n v="20.808"/>
    <n v="3"/>
    <n v="0.2"/>
    <n v="1.8207"/>
    <n v="18.987300000000001"/>
  </r>
  <r>
    <n v="5491"/>
    <s v="CA-2017-134495"/>
    <x v="192"/>
    <x v="0"/>
    <s v="VEN04"/>
    <s v="BF-11020"/>
    <s v="FUR-CH-10003774"/>
    <x v="0"/>
    <x v="1"/>
    <s v="Prod645"/>
    <n v="218.352"/>
    <n v="3"/>
    <n v="0.2"/>
    <n v="-19.105799999999999"/>
    <n v="237.45779999999999"/>
  </r>
  <r>
    <n v="5492"/>
    <s v="CA-2017-164098"/>
    <x v="210"/>
    <x v="2"/>
    <s v="VEN05"/>
    <s v="CG-12520"/>
    <s v="OFF-ST-10000615"/>
    <x v="1"/>
    <x v="4"/>
    <s v="Prod1425"/>
    <n v="18.16"/>
    <n v="2"/>
    <n v="0.2"/>
    <n v="1.8160000000000001"/>
    <n v="16.344000000000001"/>
  </r>
  <r>
    <n v="5493"/>
    <s v="CA-2014-105249"/>
    <x v="986"/>
    <x v="3"/>
    <s v="VEN04"/>
    <s v="DH-13675"/>
    <s v="OFF-SU-10001225"/>
    <x v="1"/>
    <x v="14"/>
    <s v="Prod1425"/>
    <n v="7.36"/>
    <n v="2"/>
    <n v="0"/>
    <n v="0.1472"/>
    <n v="7.2128000000000005"/>
  </r>
  <r>
    <n v="5494"/>
    <s v="CA-2014-105249"/>
    <x v="986"/>
    <x v="3"/>
    <s v="VEN03"/>
    <s v="DH-13675"/>
    <s v="OFF-LA-10002043"/>
    <x v="1"/>
    <x v="2"/>
    <s v="Prod998"/>
    <n v="41.4"/>
    <n v="4"/>
    <n v="0"/>
    <n v="19.872"/>
    <n v="21.527999999999999"/>
  </r>
  <r>
    <n v="5495"/>
    <s v="CA-2014-105249"/>
    <x v="986"/>
    <x v="3"/>
    <s v="VEN01"/>
    <s v="DH-13675"/>
    <s v="FUR-BO-10000330"/>
    <x v="0"/>
    <x v="0"/>
    <e v="#N/A"/>
    <n v="411.33199999999999"/>
    <n v="4"/>
    <n v="0.15"/>
    <n v="-4.8391999999999999"/>
    <n v="416.1712"/>
  </r>
  <r>
    <n v="5496"/>
    <s v="CA-2015-113523"/>
    <x v="37"/>
    <x v="1"/>
    <s v="VEN04"/>
    <s v="SC-20440"/>
    <s v="OFF-BI-10001249"/>
    <x v="1"/>
    <x v="8"/>
    <s v="Prod1819"/>
    <n v="7.6559999999999997"/>
    <n v="4"/>
    <n v="0.7"/>
    <n v="-6.1247999999999996"/>
    <n v="13.780799999999999"/>
  </r>
  <r>
    <n v="5497"/>
    <s v="CA-2017-117821"/>
    <x v="529"/>
    <x v="1"/>
    <s v="VEN03"/>
    <s v="HG-15025"/>
    <s v="TEC-AC-10004469"/>
    <x v="2"/>
    <x v="11"/>
    <s v="Prod1425"/>
    <n v="63.92"/>
    <n v="2"/>
    <n v="0.2"/>
    <n v="19.175999999999998"/>
    <n v="44.744"/>
  </r>
  <r>
    <n v="5498"/>
    <s v="CA-2017-164378"/>
    <x v="11"/>
    <x v="0"/>
    <s v="VEN01"/>
    <s v="MM-18055"/>
    <s v="OFF-AR-10001177"/>
    <x v="1"/>
    <x v="6"/>
    <s v="Prod1819"/>
    <n v="6.56"/>
    <n v="2"/>
    <n v="0"/>
    <n v="1.9024000000000001"/>
    <n v="4.6575999999999995"/>
  </r>
  <r>
    <n v="5499"/>
    <s v="CA-2017-164378"/>
    <x v="11"/>
    <x v="0"/>
    <s v="VEN05"/>
    <s v="MM-18055"/>
    <s v="OFF-LA-10000634"/>
    <x v="1"/>
    <x v="2"/>
    <s v="Prod1839"/>
    <n v="7.83"/>
    <n v="3"/>
    <n v="0"/>
    <n v="3.6017999999999999"/>
    <n v="4.2282000000000002"/>
  </r>
  <r>
    <n v="5500"/>
    <s v="CA-2017-164378"/>
    <x v="11"/>
    <x v="0"/>
    <s v="VEN04"/>
    <s v="MM-18055"/>
    <s v="TEC-AC-10004708"/>
    <x v="2"/>
    <x v="11"/>
    <s v="Prod1460"/>
    <n v="41.9"/>
    <n v="2"/>
    <n v="0"/>
    <n v="8.7989999999999995"/>
    <n v="33.100999999999999"/>
  </r>
  <r>
    <n v="5501"/>
    <s v="CA-2017-164378"/>
    <x v="11"/>
    <x v="0"/>
    <s v="VEN03"/>
    <s v="MM-18055"/>
    <s v="FUR-CH-10002084"/>
    <x v="0"/>
    <x v="1"/>
    <s v="Prod645"/>
    <n v="664.14599999999996"/>
    <n v="6"/>
    <n v="0.1"/>
    <n v="88.552800000000005"/>
    <n v="575.59319999999991"/>
  </r>
  <r>
    <n v="5502"/>
    <s v="CA-2017-164378"/>
    <x v="11"/>
    <x v="0"/>
    <s v="VEN03"/>
    <s v="MM-18055"/>
    <s v="OFF-PA-10004519"/>
    <x v="1"/>
    <x v="10"/>
    <s v="Prod35"/>
    <n v="8.9600000000000009"/>
    <n v="2"/>
    <n v="0"/>
    <n v="4.3903999999999996"/>
    <n v="4.5696000000000012"/>
  </r>
  <r>
    <n v="5503"/>
    <s v="CA-2017-127782"/>
    <x v="373"/>
    <x v="1"/>
    <s v="VEN04"/>
    <s v="TH-21115"/>
    <s v="FUR-FU-10001847"/>
    <x v="0"/>
    <x v="5"/>
    <s v="Prod1819"/>
    <n v="3.3119999999999998"/>
    <n v="1"/>
    <n v="0.2"/>
    <n v="0.66239999999999999"/>
    <n v="2.6496"/>
  </r>
  <r>
    <n v="5504"/>
    <s v="CA-2017-127782"/>
    <x v="373"/>
    <x v="1"/>
    <s v="VEN04"/>
    <s v="TH-21115"/>
    <s v="OFF-AP-10001962"/>
    <x v="1"/>
    <x v="9"/>
    <s v="Prod1819"/>
    <n v="20.135999999999999"/>
    <n v="3"/>
    <n v="0.2"/>
    <n v="1.2585"/>
    <n v="18.877499999999998"/>
  </r>
  <r>
    <n v="5505"/>
    <s v="CA-2017-127782"/>
    <x v="373"/>
    <x v="1"/>
    <s v="VEN02"/>
    <s v="TH-21115"/>
    <s v="OFF-EN-10003845"/>
    <x v="1"/>
    <x v="12"/>
    <s v="Prod1839"/>
    <n v="8.8559999999999999"/>
    <n v="3"/>
    <n v="0.2"/>
    <n v="2.8782000000000001"/>
    <n v="5.9778000000000002"/>
  </r>
  <r>
    <n v="5506"/>
    <s v="CA-2017-127782"/>
    <x v="373"/>
    <x v="1"/>
    <s v="VEN01"/>
    <s v="TH-21115"/>
    <s v="TEC-PH-10001817"/>
    <x v="2"/>
    <x v="7"/>
    <s v="Prod1458"/>
    <n v="859.2"/>
    <n v="4"/>
    <n v="0.4"/>
    <n v="-186.16"/>
    <n v="1045.3600000000001"/>
  </r>
  <r>
    <n v="5507"/>
    <s v="US-2016-162026"/>
    <x v="389"/>
    <x v="3"/>
    <s v="VEN03"/>
    <s v="JE-15745"/>
    <s v="OFF-PA-10000167"/>
    <x v="1"/>
    <x v="10"/>
    <s v="Prod998"/>
    <n v="61.96"/>
    <n v="2"/>
    <n v="0"/>
    <n v="27.882000000000001"/>
    <n v="34.078000000000003"/>
  </r>
  <r>
    <n v="5508"/>
    <s v="CA-2016-150000"/>
    <x v="679"/>
    <x v="1"/>
    <s v="VEN05"/>
    <s v="PG-18820"/>
    <s v="OFF-EN-10002973"/>
    <x v="1"/>
    <x v="12"/>
    <s v="Prod1839"/>
    <n v="17.920000000000002"/>
    <n v="4"/>
    <n v="0"/>
    <n v="8.6015999999999995"/>
    <n v="9.3184000000000022"/>
  </r>
  <r>
    <n v="5509"/>
    <s v="CA-2015-168529"/>
    <x v="1141"/>
    <x v="1"/>
    <s v="VEN01"/>
    <s v="MB-17305"/>
    <s v="FUR-FU-10001588"/>
    <x v="0"/>
    <x v="5"/>
    <s v="Prod1819"/>
    <n v="145.9"/>
    <n v="5"/>
    <n v="0"/>
    <n v="62.737000000000002"/>
    <n v="83.163000000000011"/>
  </r>
  <r>
    <n v="5510"/>
    <s v="US-2017-152569"/>
    <x v="775"/>
    <x v="1"/>
    <s v="VEN05"/>
    <s v="JD-16015"/>
    <s v="OFF-PA-10001736"/>
    <x v="1"/>
    <x v="10"/>
    <s v="Prod998"/>
    <n v="56.704000000000001"/>
    <n v="2"/>
    <n v="0.2"/>
    <n v="19.137599999999999"/>
    <n v="37.566400000000002"/>
  </r>
  <r>
    <n v="5511"/>
    <s v="US-2017-152569"/>
    <x v="775"/>
    <x v="1"/>
    <s v="VEN01"/>
    <s v="JD-16015"/>
    <s v="TEC-PH-10002185"/>
    <x v="2"/>
    <x v="7"/>
    <s v="Prod1458"/>
    <n v="11.12"/>
    <n v="2"/>
    <n v="0.2"/>
    <n v="3.4750000000000001"/>
    <n v="7.6449999999999996"/>
  </r>
  <r>
    <n v="5512"/>
    <s v="US-2014-137680"/>
    <x v="1142"/>
    <x v="1"/>
    <s v="VEN02"/>
    <s v="JH-15430"/>
    <s v="OFF-PA-10000174"/>
    <x v="1"/>
    <x v="10"/>
    <s v="Prod998"/>
    <n v="32.896000000000001"/>
    <n v="4"/>
    <n v="0.2"/>
    <n v="11.102399999999999"/>
    <n v="21.793600000000001"/>
  </r>
  <r>
    <n v="5513"/>
    <s v="US-2014-137680"/>
    <x v="1142"/>
    <x v="1"/>
    <s v="VEN05"/>
    <s v="JH-15430"/>
    <s v="OFF-PA-10000069"/>
    <x v="1"/>
    <x v="10"/>
    <s v="Prod998"/>
    <n v="22.776"/>
    <n v="3"/>
    <n v="0.2"/>
    <n v="7.6868999999999996"/>
    <n v="15.0891"/>
  </r>
  <r>
    <n v="5514"/>
    <s v="CA-2015-103177"/>
    <x v="506"/>
    <x v="2"/>
    <s v="VEN01"/>
    <s v="EN-13780"/>
    <s v="TEC-PH-10001795"/>
    <x v="2"/>
    <x v="7"/>
    <s v="Prod1458"/>
    <n v="239.97"/>
    <n v="3"/>
    <n v="0"/>
    <n v="2.3997000000000002"/>
    <n v="237.5703"/>
  </r>
  <r>
    <n v="5515"/>
    <s v="CA-2015-103177"/>
    <x v="506"/>
    <x v="2"/>
    <s v="VEN03"/>
    <s v="EN-13780"/>
    <s v="OFF-AP-10004540"/>
    <x v="1"/>
    <x v="9"/>
    <s v="Prod1819"/>
    <n v="160.32"/>
    <n v="2"/>
    <n v="0"/>
    <n v="44.889600000000002"/>
    <n v="115.43039999999999"/>
  </r>
  <r>
    <n v="5516"/>
    <s v="CA-2015-103177"/>
    <x v="506"/>
    <x v="2"/>
    <s v="VEN01"/>
    <s v="EN-13780"/>
    <s v="TEC-PH-10001527"/>
    <x v="2"/>
    <x v="7"/>
    <s v="Prod1458"/>
    <n v="128.85"/>
    <n v="3"/>
    <n v="0"/>
    <n v="3.8654999999999999"/>
    <n v="124.9845"/>
  </r>
  <r>
    <n v="5517"/>
    <s v="US-2016-138408"/>
    <x v="1143"/>
    <x v="0"/>
    <s v="VEN05"/>
    <s v="KC-16255"/>
    <s v="TEC-AC-10003870"/>
    <x v="2"/>
    <x v="11"/>
    <s v="Prod1425"/>
    <n v="1319.96"/>
    <n v="4"/>
    <n v="0"/>
    <n v="527.98400000000004"/>
    <n v="791.976"/>
  </r>
  <r>
    <n v="5518"/>
    <s v="CA-2017-117667"/>
    <x v="784"/>
    <x v="1"/>
    <s v="VEN05"/>
    <s v="MS-17980"/>
    <s v="FUR-CH-10004540"/>
    <x v="0"/>
    <x v="1"/>
    <s v="Prod645"/>
    <n v="239.96"/>
    <n v="10"/>
    <n v="0.3"/>
    <n v="-10.284000000000001"/>
    <n v="250.244"/>
  </r>
  <r>
    <n v="5519"/>
    <s v="CA-2017-117667"/>
    <x v="784"/>
    <x v="1"/>
    <s v="VEN05"/>
    <s v="MS-17980"/>
    <s v="FUR-FU-10004093"/>
    <x v="0"/>
    <x v="5"/>
    <s v="Prod1819"/>
    <n v="54.768000000000001"/>
    <n v="2"/>
    <n v="0.2"/>
    <n v="6.8460000000000001"/>
    <n v="47.921999999999997"/>
  </r>
  <r>
    <n v="5520"/>
    <s v="CA-2017-117667"/>
    <x v="784"/>
    <x v="1"/>
    <s v="VEN01"/>
    <s v="MS-17980"/>
    <s v="OFF-AR-10000716"/>
    <x v="1"/>
    <x v="6"/>
    <s v="Prod1819"/>
    <n v="13.391999999999999"/>
    <n v="3"/>
    <n v="0.2"/>
    <n v="3.1806000000000001"/>
    <n v="10.211399999999999"/>
  </r>
  <r>
    <n v="5521"/>
    <s v="CA-2017-117667"/>
    <x v="784"/>
    <x v="1"/>
    <s v="VEN04"/>
    <s v="MS-17980"/>
    <s v="OFF-PA-10002709"/>
    <x v="1"/>
    <x v="10"/>
    <s v="Prod1483"/>
    <n v="23.92"/>
    <n v="5"/>
    <n v="0.2"/>
    <n v="8.6709999999999994"/>
    <n v="15.249000000000002"/>
  </r>
  <r>
    <n v="5522"/>
    <s v="CA-2017-117667"/>
    <x v="784"/>
    <x v="1"/>
    <s v="VEN04"/>
    <s v="MS-17980"/>
    <s v="TEC-AC-10000580"/>
    <x v="2"/>
    <x v="11"/>
    <s v="Prod1425"/>
    <n v="255.96799999999999"/>
    <n v="4"/>
    <n v="0.2"/>
    <n v="-28.796399999999998"/>
    <n v="284.76439999999997"/>
  </r>
  <r>
    <n v="5523"/>
    <s v="CA-2016-110982"/>
    <x v="181"/>
    <x v="2"/>
    <s v="VEN04"/>
    <s v="CK-12205"/>
    <s v="OFF-BI-10000829"/>
    <x v="1"/>
    <x v="8"/>
    <s v="Prod1819"/>
    <n v="21.552"/>
    <n v="6"/>
    <n v="0.2"/>
    <n v="7.0044000000000004"/>
    <n v="14.547599999999999"/>
  </r>
  <r>
    <n v="5524"/>
    <s v="CA-2016-110982"/>
    <x v="181"/>
    <x v="2"/>
    <s v="VEN03"/>
    <s v="CK-12205"/>
    <s v="OFF-AP-10004859"/>
    <x v="1"/>
    <x v="9"/>
    <s v="Prod1819"/>
    <n v="58.24"/>
    <n v="4"/>
    <n v="0"/>
    <n v="15.7248"/>
    <n v="42.5152"/>
  </r>
  <r>
    <n v="5525"/>
    <s v="CA-2016-147123"/>
    <x v="485"/>
    <x v="2"/>
    <s v="VEN05"/>
    <s v="SJ-20125"/>
    <s v="OFF-PA-10000575"/>
    <x v="1"/>
    <x v="10"/>
    <s v="Prod998"/>
    <n v="80.28"/>
    <n v="12"/>
    <n v="0"/>
    <n v="36.928800000000003"/>
    <n v="43.351199999999999"/>
  </r>
  <r>
    <n v="5526"/>
    <s v="CA-2017-154501"/>
    <x v="547"/>
    <x v="1"/>
    <s v="VEN04"/>
    <s v="EA-14035"/>
    <s v="OFF-AR-10002804"/>
    <x v="1"/>
    <x v="6"/>
    <s v="Prod1819"/>
    <n v="9.7799999999999994"/>
    <n v="2"/>
    <n v="0"/>
    <n v="4.0098000000000003"/>
    <n v="5.7701999999999991"/>
  </r>
  <r>
    <n v="5527"/>
    <s v="CA-2017-166933"/>
    <x v="1144"/>
    <x v="1"/>
    <s v="VEN03"/>
    <s v="MG-17890"/>
    <s v="OFF-FA-10002676"/>
    <x v="1"/>
    <x v="13"/>
    <s v="Prod1839"/>
    <n v="1.81"/>
    <n v="1"/>
    <n v="0"/>
    <n v="0.65159999999999996"/>
    <n v="1.1584000000000001"/>
  </r>
  <r>
    <n v="5528"/>
    <s v="CA-2015-142055"/>
    <x v="1145"/>
    <x v="2"/>
    <s v="VEN02"/>
    <s v="AB-10255"/>
    <s v="OFF-PA-10003465"/>
    <x v="1"/>
    <x v="10"/>
    <s v="Prod1483"/>
    <n v="37.94"/>
    <n v="2"/>
    <n v="0"/>
    <n v="18.211200000000002"/>
    <n v="19.728799999999996"/>
  </r>
  <r>
    <n v="5529"/>
    <s v="CA-2015-137106"/>
    <x v="442"/>
    <x v="1"/>
    <s v="VEN05"/>
    <s v="SC-20260"/>
    <s v="TEC-PH-10000011"/>
    <x v="2"/>
    <x v="7"/>
    <s v="Prod1458"/>
    <n v="79.959999999999994"/>
    <n v="5"/>
    <n v="0.2"/>
    <n v="27.986000000000001"/>
    <n v="51.97399999999999"/>
  </r>
  <r>
    <n v="5530"/>
    <s v="CA-2017-136609"/>
    <x v="825"/>
    <x v="1"/>
    <s v="VEN02"/>
    <s v="TB-21355"/>
    <s v="OFF-PA-10004381"/>
    <x v="1"/>
    <x v="10"/>
    <s v="Prod35"/>
    <n v="115.29600000000001"/>
    <n v="3"/>
    <n v="0.2"/>
    <n v="40.3536"/>
    <n v="74.942400000000006"/>
  </r>
  <r>
    <n v="5531"/>
    <s v="CA-2017-160885"/>
    <x v="792"/>
    <x v="1"/>
    <s v="VEN01"/>
    <s v="JK-16090"/>
    <s v="TEC-PH-10001795"/>
    <x v="2"/>
    <x v="7"/>
    <s v="Prod1458"/>
    <n v="2479.96"/>
    <n v="4"/>
    <n v="0"/>
    <n v="743.98800000000006"/>
    <n v="1735.972"/>
  </r>
  <r>
    <n v="5532"/>
    <s v="US-2016-167472"/>
    <x v="181"/>
    <x v="2"/>
    <s v="VEN04"/>
    <s v="CK-12595"/>
    <s v="TEC-AC-10001109"/>
    <x v="2"/>
    <x v="11"/>
    <s v="Prod1425"/>
    <n v="179.94"/>
    <n v="6"/>
    <n v="0"/>
    <n v="75.574799999999996"/>
    <n v="104.3652"/>
  </r>
  <r>
    <n v="5533"/>
    <s v="US-2016-167472"/>
    <x v="181"/>
    <x v="2"/>
    <s v="VEN03"/>
    <s v="CK-12595"/>
    <s v="TEC-AC-10003038"/>
    <x v="2"/>
    <x v="11"/>
    <s v="Prod1425"/>
    <n v="26.85"/>
    <n v="3"/>
    <n v="0"/>
    <n v="5.1014999999999997"/>
    <n v="21.7485"/>
  </r>
  <r>
    <n v="5534"/>
    <s v="US-2016-167472"/>
    <x v="181"/>
    <x v="2"/>
    <s v="VEN04"/>
    <s v="CK-12595"/>
    <s v="TEC-AC-10003174"/>
    <x v="2"/>
    <x v="11"/>
    <s v="Prod1425"/>
    <n v="323.37"/>
    <n v="3"/>
    <n v="0"/>
    <n v="129.34800000000001"/>
    <n v="194.02199999999999"/>
  </r>
  <r>
    <n v="5535"/>
    <s v="US-2016-167472"/>
    <x v="181"/>
    <x v="2"/>
    <s v="VEN04"/>
    <s v="CK-12595"/>
    <s v="OFF-PA-10000157"/>
    <x v="1"/>
    <x v="10"/>
    <s v="Prod998"/>
    <n v="59.94"/>
    <n v="3"/>
    <n v="0"/>
    <n v="28.171800000000001"/>
    <n v="31.768199999999997"/>
  </r>
  <r>
    <n v="5536"/>
    <s v="US-2016-167472"/>
    <x v="181"/>
    <x v="2"/>
    <s v="VEN03"/>
    <s v="CK-12595"/>
    <s v="OFF-BI-10001721"/>
    <x v="1"/>
    <x v="8"/>
    <s v="Prod1819"/>
    <n v="64.14"/>
    <n v="3"/>
    <n v="0"/>
    <n v="30.787199999999999"/>
    <n v="33.352800000000002"/>
  </r>
  <r>
    <n v="5537"/>
    <s v="US-2016-167472"/>
    <x v="181"/>
    <x v="2"/>
    <s v="VEN04"/>
    <s v="CK-12595"/>
    <s v="OFF-BI-10000591"/>
    <x v="1"/>
    <x v="8"/>
    <s v="Prod1819"/>
    <n v="11.67"/>
    <n v="3"/>
    <n v="0"/>
    <n v="5.6016000000000004"/>
    <n v="6.0683999999999996"/>
  </r>
  <r>
    <n v="5538"/>
    <s v="US-2016-167472"/>
    <x v="181"/>
    <x v="2"/>
    <s v="VEN04"/>
    <s v="CK-12595"/>
    <s v="OFF-PA-10001534"/>
    <x v="1"/>
    <x v="10"/>
    <s v="Prod998"/>
    <n v="12.96"/>
    <n v="2"/>
    <n v="0"/>
    <n v="6.2207999999999997"/>
    <n v="6.7392000000000012"/>
  </r>
  <r>
    <n v="5539"/>
    <s v="CA-2015-120551"/>
    <x v="1077"/>
    <x v="1"/>
    <s v="VEN01"/>
    <s v="SS-20590"/>
    <s v="OFF-BI-10002071"/>
    <x v="1"/>
    <x v="8"/>
    <s v="Prod1841"/>
    <n v="17.43"/>
    <n v="3"/>
    <n v="0"/>
    <n v="8.0177999999999994"/>
    <n v="9.4122000000000003"/>
  </r>
  <r>
    <n v="5540"/>
    <s v="US-2017-150595"/>
    <x v="393"/>
    <x v="1"/>
    <s v="VEN05"/>
    <s v="LE-16810"/>
    <s v="FUR-CH-10000513"/>
    <x v="0"/>
    <x v="1"/>
    <s v="Prod645"/>
    <n v="181.98599999999999"/>
    <n v="2"/>
    <n v="0.3"/>
    <n v="-54.595799999999997"/>
    <n v="236.58179999999999"/>
  </r>
  <r>
    <n v="5541"/>
    <s v="US-2017-150595"/>
    <x v="393"/>
    <x v="1"/>
    <s v="VEN01"/>
    <s v="LE-16810"/>
    <s v="OFF-BI-10003274"/>
    <x v="1"/>
    <x v="8"/>
    <s v="Prod1841"/>
    <n v="1.5920000000000001"/>
    <n v="2"/>
    <n v="0.8"/>
    <n v="-2.6267999999999998"/>
    <n v="4.2187999999999999"/>
  </r>
  <r>
    <n v="5542"/>
    <s v="US-2017-150595"/>
    <x v="393"/>
    <x v="1"/>
    <s v="VEN02"/>
    <s v="LE-16810"/>
    <s v="OFF-SU-10000381"/>
    <x v="1"/>
    <x v="14"/>
    <s v="Prod1425"/>
    <n v="22.344000000000001"/>
    <n v="3"/>
    <n v="0.2"/>
    <n v="2.5137"/>
    <n v="19.830300000000001"/>
  </r>
  <r>
    <n v="5543"/>
    <s v="CA-2016-134936"/>
    <x v="487"/>
    <x v="1"/>
    <s v="VEN03"/>
    <s v="ES-14080"/>
    <s v="FUR-TA-10001086"/>
    <x v="0"/>
    <x v="3"/>
    <s v="Prod1819"/>
    <n v="455.97"/>
    <n v="6"/>
    <n v="0.5"/>
    <n v="-218.8656"/>
    <n v="674.8356"/>
  </r>
  <r>
    <n v="5544"/>
    <s v="CA-2016-134936"/>
    <x v="487"/>
    <x v="1"/>
    <s v="VEN04"/>
    <s v="ES-14080"/>
    <s v="OFF-BI-10000174"/>
    <x v="1"/>
    <x v="8"/>
    <s v="Prod1819"/>
    <n v="10.44"/>
    <n v="6"/>
    <n v="0.7"/>
    <n v="-7.6559999999999997"/>
    <n v="18.096"/>
  </r>
  <r>
    <n v="5545"/>
    <s v="CA-2016-134936"/>
    <x v="487"/>
    <x v="1"/>
    <s v="VEN04"/>
    <s v="ES-14080"/>
    <s v="OFF-BI-10002103"/>
    <x v="1"/>
    <x v="8"/>
    <s v="Prod1841"/>
    <n v="5.2140000000000004"/>
    <n v="2"/>
    <n v="0.7"/>
    <n v="-4.1711999999999998"/>
    <n v="9.3852000000000011"/>
  </r>
  <r>
    <n v="5546"/>
    <s v="CA-2017-102967"/>
    <x v="255"/>
    <x v="1"/>
    <s v="VEN02"/>
    <s v="MG-17890"/>
    <s v="OFF-ST-10001590"/>
    <x v="1"/>
    <x v="4"/>
    <s v="Prod1425"/>
    <n v="67.400000000000006"/>
    <n v="5"/>
    <n v="0"/>
    <n v="17.524000000000001"/>
    <n v="49.876000000000005"/>
  </r>
  <r>
    <n v="5547"/>
    <s v="CA-2017-151008"/>
    <x v="221"/>
    <x v="2"/>
    <s v="VEN03"/>
    <s v="JM-16195"/>
    <s v="FUR-FU-10002396"/>
    <x v="0"/>
    <x v="5"/>
    <s v="Prod1819"/>
    <n v="25.16"/>
    <n v="2"/>
    <n v="0"/>
    <n v="10.5672"/>
    <n v="14.5928"/>
  </r>
  <r>
    <n v="5548"/>
    <s v="CA-2017-151008"/>
    <x v="221"/>
    <x v="2"/>
    <s v="VEN05"/>
    <s v="JM-16195"/>
    <s v="TEC-PH-10002807"/>
    <x v="2"/>
    <x v="7"/>
    <s v="Prod154"/>
    <n v="126.56"/>
    <n v="4"/>
    <n v="0.2"/>
    <n v="47.46"/>
    <n v="79.099999999999994"/>
  </r>
  <r>
    <n v="5549"/>
    <s v="CA-2014-159800"/>
    <x v="34"/>
    <x v="2"/>
    <s v="VEN05"/>
    <s v="SG-20470"/>
    <s v="OFF-AP-10004859"/>
    <x v="1"/>
    <x v="9"/>
    <s v="Prod1819"/>
    <n v="43.68"/>
    <n v="3"/>
    <n v="0"/>
    <n v="11.7936"/>
    <n v="31.886400000000002"/>
  </r>
  <r>
    <n v="5550"/>
    <s v="CA-2014-159800"/>
    <x v="34"/>
    <x v="2"/>
    <s v="VEN02"/>
    <s v="SG-20470"/>
    <s v="TEC-AC-10003447"/>
    <x v="2"/>
    <x v="11"/>
    <s v="Prod1425"/>
    <n v="139.93"/>
    <n v="7"/>
    <n v="0"/>
    <n v="34.982500000000002"/>
    <n v="104.94750000000001"/>
  </r>
  <r>
    <n v="5551"/>
    <s v="US-2014-159618"/>
    <x v="723"/>
    <x v="1"/>
    <s v="VEN05"/>
    <s v="DB-12970"/>
    <s v="OFF-AR-10003183"/>
    <x v="1"/>
    <x v="6"/>
    <s v="Prod1819"/>
    <n v="2.6720000000000002"/>
    <n v="1"/>
    <n v="0.2"/>
    <n v="0.33400000000000002"/>
    <n v="2.3380000000000001"/>
  </r>
  <r>
    <n v="5552"/>
    <s v="US-2014-159618"/>
    <x v="723"/>
    <x v="1"/>
    <s v="VEN03"/>
    <s v="DB-12970"/>
    <s v="OFF-SU-10000432"/>
    <x v="1"/>
    <x v="14"/>
    <s v="Prod1425"/>
    <n v="16.655999999999999"/>
    <n v="6"/>
    <n v="0.2"/>
    <n v="-3.1230000000000002"/>
    <n v="19.779"/>
  </r>
  <r>
    <n v="5553"/>
    <s v="US-2014-159618"/>
    <x v="723"/>
    <x v="1"/>
    <s v="VEN03"/>
    <s v="DB-12970"/>
    <s v="TEC-AC-10003832"/>
    <x v="2"/>
    <x v="11"/>
    <s v="Prod1425"/>
    <n v="79.512"/>
    <n v="3"/>
    <n v="0.2"/>
    <n v="20.8719"/>
    <n v="58.640100000000004"/>
  </r>
  <r>
    <n v="5554"/>
    <s v="US-2014-159618"/>
    <x v="723"/>
    <x v="1"/>
    <s v="VEN05"/>
    <s v="DB-12970"/>
    <s v="OFF-PA-10004100"/>
    <x v="1"/>
    <x v="10"/>
    <s v="Prod35"/>
    <n v="36.287999999999997"/>
    <n v="7"/>
    <n v="0.2"/>
    <n v="12.700799999999999"/>
    <n v="23.587199999999996"/>
  </r>
  <r>
    <n v="5555"/>
    <s v="US-2014-159618"/>
    <x v="723"/>
    <x v="1"/>
    <s v="VEN03"/>
    <s v="DB-12970"/>
    <s v="FUR-BO-10004467"/>
    <x v="0"/>
    <x v="0"/>
    <s v="Prod889"/>
    <n v="67.993200000000002"/>
    <n v="1"/>
    <n v="0.32"/>
    <n v="-12.998699999999999"/>
    <n v="80.991900000000001"/>
  </r>
  <r>
    <n v="5556"/>
    <s v="CA-2017-116113"/>
    <x v="299"/>
    <x v="0"/>
    <s v="VEN01"/>
    <s v="JW-15220"/>
    <s v="FUR-FU-10002963"/>
    <x v="0"/>
    <x v="5"/>
    <s v="Prod1819"/>
    <n v="10.16"/>
    <n v="2"/>
    <n v="0"/>
    <n v="3.4544000000000001"/>
    <n v="6.7056000000000004"/>
  </r>
  <r>
    <n v="5557"/>
    <s v="CA-2015-125066"/>
    <x v="735"/>
    <x v="1"/>
    <s v="VEN02"/>
    <s v="KD-16495"/>
    <s v="FUR-FU-10003829"/>
    <x v="0"/>
    <x v="5"/>
    <s v="Prod1819"/>
    <n v="6.16"/>
    <n v="2"/>
    <n v="0"/>
    <n v="1.9712000000000001"/>
    <n v="4.1888000000000005"/>
  </r>
  <r>
    <n v="5558"/>
    <s v="CA-2015-125066"/>
    <x v="735"/>
    <x v="1"/>
    <s v="VEN02"/>
    <s v="KD-16495"/>
    <s v="OFF-AR-10003582"/>
    <x v="1"/>
    <x v="6"/>
    <s v="Prod1819"/>
    <n v="56.3"/>
    <n v="2"/>
    <n v="0"/>
    <n v="15.763999999999999"/>
    <n v="40.536000000000001"/>
  </r>
  <r>
    <n v="5559"/>
    <s v="US-2015-114741"/>
    <x v="763"/>
    <x v="1"/>
    <s v="VEN01"/>
    <s v="IL-15100"/>
    <s v="OFF-PA-10000048"/>
    <x v="1"/>
    <x v="10"/>
    <s v="Prod998"/>
    <n v="6.48"/>
    <n v="1"/>
    <n v="0"/>
    <n v="3.1103999999999998"/>
    <n v="3.3696000000000006"/>
  </r>
  <r>
    <n v="5560"/>
    <s v="US-2015-114741"/>
    <x v="763"/>
    <x v="1"/>
    <s v="VEN03"/>
    <s v="IL-15100"/>
    <s v="OFF-ST-10000078"/>
    <x v="1"/>
    <x v="4"/>
    <s v="Prod1425"/>
    <n v="1325.85"/>
    <n v="5"/>
    <n v="0"/>
    <n v="238.65299999999999"/>
    <n v="1087.1969999999999"/>
  </r>
  <r>
    <n v="5561"/>
    <s v="US-2015-114741"/>
    <x v="763"/>
    <x v="1"/>
    <s v="VEN02"/>
    <s v="IL-15100"/>
    <s v="OFF-LA-10004853"/>
    <x v="1"/>
    <x v="2"/>
    <s v="Prod998"/>
    <n v="14.94"/>
    <n v="3"/>
    <n v="0"/>
    <n v="6.8723999999999998"/>
    <n v="8.0675999999999988"/>
  </r>
  <r>
    <n v="5562"/>
    <s v="CA-2017-133263"/>
    <x v="504"/>
    <x v="0"/>
    <s v="VEN01"/>
    <s v="JE-15610"/>
    <s v="OFF-BI-10001153"/>
    <x v="1"/>
    <x v="8"/>
    <s v="Prod1819"/>
    <n v="34.54"/>
    <n v="1"/>
    <n v="0"/>
    <n v="17.27"/>
    <n v="17.27"/>
  </r>
  <r>
    <n v="5563"/>
    <s v="CA-2017-133263"/>
    <x v="504"/>
    <x v="0"/>
    <s v="VEN02"/>
    <s v="JE-15610"/>
    <s v="TEC-CO-10001449"/>
    <x v="2"/>
    <x v="16"/>
    <s v="Prod1460"/>
    <n v="2999.95"/>
    <n v="5"/>
    <n v="0"/>
    <n v="1439.9760000000001"/>
    <n v="1559.9739999999997"/>
  </r>
  <r>
    <n v="5564"/>
    <s v="CA-2017-133263"/>
    <x v="504"/>
    <x v="0"/>
    <s v="VEN01"/>
    <s v="JE-15610"/>
    <s v="OFF-BI-10000474"/>
    <x v="1"/>
    <x v="8"/>
    <s v="Prod1819"/>
    <n v="64.12"/>
    <n v="4"/>
    <n v="0"/>
    <n v="30.7776"/>
    <n v="33.342400000000005"/>
  </r>
  <r>
    <n v="5565"/>
    <s v="CA-2017-157966"/>
    <x v="669"/>
    <x v="3"/>
    <s v="VEN03"/>
    <s v="SU-20665"/>
    <s v="OFF-AR-10000799"/>
    <x v="1"/>
    <x v="6"/>
    <s v="Prod1819"/>
    <n v="19.456"/>
    <n v="4"/>
    <n v="0.2"/>
    <n v="2.1888000000000001"/>
    <n v="17.267199999999999"/>
  </r>
  <r>
    <n v="5566"/>
    <s v="CA-2017-157966"/>
    <x v="669"/>
    <x v="3"/>
    <s v="VEN02"/>
    <s v="SU-20665"/>
    <s v="TEC-MA-10002109"/>
    <x v="2"/>
    <x v="15"/>
    <s v="Prod1272"/>
    <n v="209.98599999999999"/>
    <n v="2"/>
    <n v="0.3"/>
    <n v="8.9993999999999996"/>
    <n v="200.98659999999998"/>
  </r>
  <r>
    <n v="5567"/>
    <s v="CA-2017-157966"/>
    <x v="669"/>
    <x v="3"/>
    <s v="VEN04"/>
    <s v="SU-20665"/>
    <s v="OFF-AR-10003338"/>
    <x v="1"/>
    <x v="6"/>
    <s v="Prod1819"/>
    <n v="29.76"/>
    <n v="5"/>
    <n v="0.2"/>
    <n v="1.86"/>
    <n v="27.900000000000002"/>
  </r>
  <r>
    <n v="5568"/>
    <s v="CA-2017-157966"/>
    <x v="669"/>
    <x v="3"/>
    <s v="VEN04"/>
    <s v="SU-20665"/>
    <s v="FUR-CH-10003606"/>
    <x v="0"/>
    <x v="1"/>
    <s v="Prod645"/>
    <n v="89.768000000000001"/>
    <n v="1"/>
    <n v="0.3"/>
    <n v="-2.5648"/>
    <n v="92.332800000000006"/>
  </r>
  <r>
    <n v="5569"/>
    <s v="CA-2017-157966"/>
    <x v="669"/>
    <x v="3"/>
    <s v="VEN03"/>
    <s v="SU-20665"/>
    <s v="TEC-CO-10001449"/>
    <x v="2"/>
    <x v="16"/>
    <s v="Prod1460"/>
    <n v="959.98400000000004"/>
    <n v="2"/>
    <n v="0.2"/>
    <n v="335.99439999999998"/>
    <n v="623.98960000000011"/>
  </r>
  <r>
    <n v="5570"/>
    <s v="CA-2017-157966"/>
    <x v="669"/>
    <x v="3"/>
    <s v="VEN02"/>
    <s v="SU-20665"/>
    <s v="OFF-PA-10001934"/>
    <x v="1"/>
    <x v="10"/>
    <s v="Prod1856"/>
    <n v="15.552"/>
    <n v="3"/>
    <n v="0.2"/>
    <n v="5.6375999999999999"/>
    <n v="9.9144000000000005"/>
  </r>
  <r>
    <n v="5571"/>
    <s v="CA-2017-157966"/>
    <x v="669"/>
    <x v="3"/>
    <s v="VEN04"/>
    <s v="SU-20665"/>
    <s v="TEC-PH-10001527"/>
    <x v="2"/>
    <x v="7"/>
    <s v="Prod1458"/>
    <n v="34.36"/>
    <n v="1"/>
    <n v="0.2"/>
    <n v="-7.3014999999999999"/>
    <n v="41.661499999999997"/>
  </r>
  <r>
    <n v="5572"/>
    <s v="CA-2014-151162"/>
    <x v="80"/>
    <x v="1"/>
    <s v="VEN05"/>
    <s v="EA-14035"/>
    <s v="OFF-PA-10001033"/>
    <x v="1"/>
    <x v="10"/>
    <s v="Prod998"/>
    <n v="98.376000000000005"/>
    <n v="3"/>
    <n v="0.2"/>
    <n v="35.661299999999997"/>
    <n v="62.714700000000008"/>
  </r>
  <r>
    <n v="5573"/>
    <s v="CA-2014-151162"/>
    <x v="80"/>
    <x v="1"/>
    <s v="VEN05"/>
    <s v="EA-14035"/>
    <s v="OFF-BI-10003719"/>
    <x v="1"/>
    <x v="8"/>
    <s v="Prod1841"/>
    <n v="29.94"/>
    <n v="4"/>
    <n v="0.7"/>
    <n v="-23.952000000000002"/>
    <n v="53.892000000000003"/>
  </r>
  <r>
    <n v="5574"/>
    <s v="CA-2014-151162"/>
    <x v="80"/>
    <x v="1"/>
    <s v="VEN05"/>
    <s v="EA-14035"/>
    <s v="OFF-PA-10003036"/>
    <x v="1"/>
    <x v="10"/>
    <s v="Prod1483"/>
    <n v="17.472000000000001"/>
    <n v="3"/>
    <n v="0.2"/>
    <n v="5.6783999999999999"/>
    <n v="11.793600000000001"/>
  </r>
  <r>
    <n v="5575"/>
    <s v="CA-2014-151162"/>
    <x v="80"/>
    <x v="1"/>
    <s v="VEN01"/>
    <s v="EA-14035"/>
    <s v="TEC-PH-10001870"/>
    <x v="2"/>
    <x v="7"/>
    <s v="Prod1458"/>
    <n v="36.738"/>
    <n v="1"/>
    <n v="0.4"/>
    <n v="-9.1844999999999999"/>
    <n v="45.922499999999999"/>
  </r>
  <r>
    <n v="5576"/>
    <s v="CA-2014-151162"/>
    <x v="80"/>
    <x v="1"/>
    <s v="VEN01"/>
    <s v="EA-14035"/>
    <s v="TEC-PH-10001809"/>
    <x v="2"/>
    <x v="7"/>
    <s v="Prod1458"/>
    <n v="179.94"/>
    <n v="2"/>
    <n v="0.4"/>
    <n v="-44.984999999999999"/>
    <n v="224.92500000000001"/>
  </r>
  <r>
    <n v="5577"/>
    <s v="CA-2016-136686"/>
    <x v="265"/>
    <x v="1"/>
    <s v="VEN05"/>
    <s v="RF-19840"/>
    <s v="FUR-FU-10004864"/>
    <x v="0"/>
    <x v="5"/>
    <s v="Prod1819"/>
    <n v="383.64"/>
    <n v="6"/>
    <n v="0"/>
    <n v="122.76479999999999"/>
    <n v="260.87520000000001"/>
  </r>
  <r>
    <n v="5578"/>
    <s v="CA-2016-136686"/>
    <x v="265"/>
    <x v="1"/>
    <s v="VEN01"/>
    <s v="RF-19840"/>
    <s v="OFF-AP-10002350"/>
    <x v="1"/>
    <x v="9"/>
    <s v="Prod1819"/>
    <n v="56.52"/>
    <n v="3"/>
    <n v="0"/>
    <n v="15.8256"/>
    <n v="40.694400000000002"/>
  </r>
  <r>
    <n v="5579"/>
    <s v="CA-2017-137498"/>
    <x v="947"/>
    <x v="0"/>
    <s v="VEN04"/>
    <s v="LC-17050"/>
    <s v="OFF-AR-10003829"/>
    <x v="1"/>
    <x v="6"/>
    <s v="Prod1819"/>
    <n v="6.56"/>
    <n v="2"/>
    <n v="0"/>
    <n v="1.9024000000000001"/>
    <n v="4.6575999999999995"/>
  </r>
  <r>
    <n v="5580"/>
    <s v="CA-2017-137498"/>
    <x v="947"/>
    <x v="0"/>
    <s v="VEN01"/>
    <s v="LC-17050"/>
    <s v="FUR-CH-10003833"/>
    <x v="0"/>
    <x v="1"/>
    <s v="Prod645"/>
    <n v="243.92"/>
    <n v="5"/>
    <n v="0.2"/>
    <n v="-15.244999999999999"/>
    <n v="259.16499999999996"/>
  </r>
  <r>
    <n v="5581"/>
    <s v="CA-2017-137498"/>
    <x v="947"/>
    <x v="0"/>
    <s v="VEN05"/>
    <s v="LC-17050"/>
    <s v="OFF-PA-10000143"/>
    <x v="1"/>
    <x v="10"/>
    <s v="Prod998"/>
    <n v="47.52"/>
    <n v="9"/>
    <n v="0"/>
    <n v="22.8096"/>
    <n v="24.710400000000003"/>
  </r>
  <r>
    <n v="5582"/>
    <s v="CA-2017-163818"/>
    <x v="179"/>
    <x v="1"/>
    <s v="VEN01"/>
    <s v="PS-18970"/>
    <s v="FUR-FU-10000076"/>
    <x v="0"/>
    <x v="5"/>
    <s v="Prod645"/>
    <n v="19.98"/>
    <n v="1"/>
    <n v="0"/>
    <n v="8.5914000000000001"/>
    <n v="11.3886"/>
  </r>
  <r>
    <n v="5583"/>
    <s v="CA-2016-161158"/>
    <x v="583"/>
    <x v="1"/>
    <s v="VEN02"/>
    <s v="PS-18970"/>
    <s v="OFF-AR-10000462"/>
    <x v="1"/>
    <x v="6"/>
    <s v="Prod1819"/>
    <n v="8"/>
    <n v="5"/>
    <n v="0"/>
    <n v="3.44"/>
    <n v="4.5600000000000005"/>
  </r>
  <r>
    <n v="5584"/>
    <s v="CA-2014-116673"/>
    <x v="549"/>
    <x v="0"/>
    <s v="VEN01"/>
    <s v="JO-15280"/>
    <s v="FUR-FU-10003829"/>
    <x v="0"/>
    <x v="5"/>
    <s v="Prod1819"/>
    <n v="6.16"/>
    <n v="2"/>
    <n v="0"/>
    <n v="1.9712000000000001"/>
    <n v="4.1888000000000005"/>
  </r>
  <r>
    <n v="5585"/>
    <s v="CA-2017-105333"/>
    <x v="379"/>
    <x v="1"/>
    <s v="VEN01"/>
    <s v="VP-21730"/>
    <s v="OFF-ST-10002182"/>
    <x v="1"/>
    <x v="4"/>
    <s v="Prod1425"/>
    <n v="83.56"/>
    <n v="4"/>
    <n v="0"/>
    <n v="1.6712"/>
    <n v="81.888800000000003"/>
  </r>
  <r>
    <n v="5586"/>
    <s v="CA-2017-105333"/>
    <x v="379"/>
    <x v="1"/>
    <s v="VEN01"/>
    <s v="VP-21730"/>
    <s v="TEC-PH-10001468"/>
    <x v="2"/>
    <x v="7"/>
    <s v="Prod1458"/>
    <n v="546.05999999999995"/>
    <n v="3"/>
    <n v="0"/>
    <n v="163.81800000000001"/>
    <n v="382.24199999999996"/>
  </r>
  <r>
    <n v="5587"/>
    <s v="CA-2017-105333"/>
    <x v="379"/>
    <x v="1"/>
    <s v="VEN03"/>
    <s v="VP-21730"/>
    <s v="OFF-ST-10001809"/>
    <x v="1"/>
    <x v="4"/>
    <s v="Prod1425"/>
    <n v="269.49"/>
    <n v="3"/>
    <n v="0"/>
    <n v="5.3898000000000001"/>
    <n v="264.10020000000003"/>
  </r>
  <r>
    <n v="5588"/>
    <s v="CA-2015-149993"/>
    <x v="590"/>
    <x v="2"/>
    <s v="VEN05"/>
    <s v="GA-14725"/>
    <s v="OFF-FA-10001561"/>
    <x v="1"/>
    <x v="13"/>
    <s v="Prod1839"/>
    <n v="10.9"/>
    <n v="5"/>
    <n v="0"/>
    <n v="3.597"/>
    <n v="7.3030000000000008"/>
  </r>
  <r>
    <n v="5589"/>
    <s v="CA-2014-168158"/>
    <x v="885"/>
    <x v="1"/>
    <s v="VEN01"/>
    <s v="EM-14140"/>
    <s v="OFF-BI-10001759"/>
    <x v="1"/>
    <x v="8"/>
    <s v="Prod1819"/>
    <n v="6.0960000000000001"/>
    <n v="2"/>
    <n v="0.2"/>
    <n v="2.2098"/>
    <n v="3.8862000000000001"/>
  </r>
  <r>
    <n v="5590"/>
    <s v="CA-2016-115224"/>
    <x v="440"/>
    <x v="0"/>
    <s v="VEN01"/>
    <s v="DB-13615"/>
    <s v="OFF-ST-10000615"/>
    <x v="1"/>
    <x v="4"/>
    <s v="Prod1425"/>
    <n v="34.049999999999997"/>
    <n v="3"/>
    <n v="0"/>
    <n v="9.5340000000000007"/>
    <n v="24.515999999999998"/>
  </r>
  <r>
    <n v="5591"/>
    <s v="CA-2016-115224"/>
    <x v="440"/>
    <x v="0"/>
    <s v="VEN04"/>
    <s v="DB-13615"/>
    <s v="OFF-ST-10003816"/>
    <x v="1"/>
    <x v="4"/>
    <s v="Prod1425"/>
    <n v="352.38"/>
    <n v="2"/>
    <n v="0"/>
    <n v="81.047399999999996"/>
    <n v="271.33260000000001"/>
  </r>
  <r>
    <n v="5592"/>
    <s v="CA-2014-164742"/>
    <x v="1146"/>
    <x v="0"/>
    <s v="VEN04"/>
    <s v="ML-17395"/>
    <s v="FUR-CH-10002880"/>
    <x v="0"/>
    <x v="1"/>
    <s v="Prod645"/>
    <n v="245.98"/>
    <n v="2"/>
    <n v="0"/>
    <n v="27.0578"/>
    <n v="218.92219999999998"/>
  </r>
  <r>
    <n v="5593"/>
    <s v="CA-2014-164742"/>
    <x v="1146"/>
    <x v="0"/>
    <s v="VEN05"/>
    <s v="ML-17395"/>
    <s v="OFF-BI-10004738"/>
    <x v="1"/>
    <x v="8"/>
    <s v="Prod353"/>
    <n v="18.940000000000001"/>
    <n v="1"/>
    <n v="0"/>
    <n v="9.4700000000000006"/>
    <n v="9.4700000000000006"/>
  </r>
  <r>
    <n v="5594"/>
    <s v="US-2017-108014"/>
    <x v="654"/>
    <x v="1"/>
    <s v="VEN04"/>
    <s v="JH-15430"/>
    <s v="OFF-BI-10003984"/>
    <x v="1"/>
    <x v="8"/>
    <s v="Prod1841"/>
    <n v="59.912999999999997"/>
    <n v="7"/>
    <n v="0.7"/>
    <n v="-45.933300000000003"/>
    <n v="105.8463"/>
  </r>
  <r>
    <n v="5595"/>
    <s v="CA-2017-160325"/>
    <x v="706"/>
    <x v="3"/>
    <s v="VEN03"/>
    <s v="BP-11095"/>
    <s v="TEC-PH-10000984"/>
    <x v="2"/>
    <x v="7"/>
    <s v="Prod1458"/>
    <n v="391.98"/>
    <n v="2"/>
    <n v="0"/>
    <n v="109.7544"/>
    <n v="282.22559999999999"/>
  </r>
  <r>
    <n v="5596"/>
    <s v="CA-2017-160325"/>
    <x v="706"/>
    <x v="3"/>
    <s v="VEN02"/>
    <s v="BP-11095"/>
    <s v="TEC-PH-10001944"/>
    <x v="2"/>
    <x v="7"/>
    <s v="Prod1458"/>
    <n v="437.85"/>
    <n v="3"/>
    <n v="0"/>
    <n v="131.35499999999999"/>
    <n v="306.495"/>
  </r>
  <r>
    <n v="5597"/>
    <s v="CA-2015-159779"/>
    <x v="591"/>
    <x v="1"/>
    <s v="VEN03"/>
    <s v="SB-20185"/>
    <s v="OFF-BI-10002735"/>
    <x v="1"/>
    <x v="8"/>
    <s v="Prod1841"/>
    <n v="68.62"/>
    <n v="2"/>
    <n v="0"/>
    <n v="32.251399999999997"/>
    <n v="36.368600000000008"/>
  </r>
  <r>
    <n v="5598"/>
    <s v="CA-2017-151176"/>
    <x v="971"/>
    <x v="1"/>
    <s v="VEN02"/>
    <s v="SV-20785"/>
    <s v="OFF-SU-10001165"/>
    <x v="1"/>
    <x v="14"/>
    <s v="Prod1425"/>
    <n v="25.02"/>
    <n v="3"/>
    <n v="0"/>
    <n v="6.5052000000000003"/>
    <n v="18.514800000000001"/>
  </r>
  <r>
    <n v="5599"/>
    <s v="CA-2017-151176"/>
    <x v="971"/>
    <x v="1"/>
    <s v="VEN05"/>
    <s v="SV-20785"/>
    <s v="OFF-AR-10000614"/>
    <x v="1"/>
    <x v="6"/>
    <s v="Prod1819"/>
    <n v="10.71"/>
    <n v="3"/>
    <n v="0"/>
    <n v="2.7846000000000002"/>
    <n v="7.9254000000000007"/>
  </r>
  <r>
    <n v="5600"/>
    <s v="CA-2014-108903"/>
    <x v="127"/>
    <x v="3"/>
    <s v="VEN05"/>
    <s v="DO-13435"/>
    <s v="OFF-AR-10004010"/>
    <x v="1"/>
    <x v="6"/>
    <s v="Prod1819"/>
    <n v="55.984000000000002"/>
    <n v="2"/>
    <n v="0.2"/>
    <n v="4.1988000000000003"/>
    <n v="51.785200000000003"/>
  </r>
  <r>
    <n v="5601"/>
    <s v="CA-2014-108903"/>
    <x v="127"/>
    <x v="3"/>
    <s v="VEN03"/>
    <s v="DO-13435"/>
    <s v="OFF-EN-10004030"/>
    <x v="1"/>
    <x v="12"/>
    <s v="Prod1839"/>
    <n v="14.48"/>
    <n v="5"/>
    <n v="0.2"/>
    <n v="4.8869999999999996"/>
    <n v="9.593"/>
  </r>
  <r>
    <n v="5602"/>
    <s v="CA-2014-108903"/>
    <x v="127"/>
    <x v="3"/>
    <s v="VEN05"/>
    <s v="DO-13435"/>
    <s v="TEC-AC-10003023"/>
    <x v="2"/>
    <x v="11"/>
    <s v="Prod1425"/>
    <n v="142.488"/>
    <n v="3"/>
    <n v="0.2"/>
    <n v="-3.5621999999999998"/>
    <n v="146.05019999999999"/>
  </r>
  <r>
    <n v="5603"/>
    <s v="CA-2016-117919"/>
    <x v="652"/>
    <x v="0"/>
    <s v="VEN04"/>
    <s v="TB-21355"/>
    <s v="OFF-ST-10003572"/>
    <x v="1"/>
    <x v="4"/>
    <s v="Prod1425"/>
    <n v="14.16"/>
    <n v="1"/>
    <n v="0.2"/>
    <n v="1.0620000000000001"/>
    <n v="13.098000000000001"/>
  </r>
  <r>
    <n v="5604"/>
    <s v="CA-2016-117919"/>
    <x v="652"/>
    <x v="0"/>
    <s v="VEN03"/>
    <s v="TB-21355"/>
    <s v="OFF-PA-10004353"/>
    <x v="1"/>
    <x v="10"/>
    <s v="Prod35"/>
    <n v="79.92"/>
    <n v="5"/>
    <n v="0.2"/>
    <n v="27.972000000000001"/>
    <n v="51.948"/>
  </r>
  <r>
    <n v="5605"/>
    <s v="CA-2015-142475"/>
    <x v="157"/>
    <x v="1"/>
    <s v="VEN02"/>
    <s v="BS-11380"/>
    <s v="OFF-BI-10003718"/>
    <x v="1"/>
    <x v="8"/>
    <s v="Prod1841"/>
    <n v="590.35199999999998"/>
    <n v="6"/>
    <n v="0.2"/>
    <n v="206.6232"/>
    <n v="383.72879999999998"/>
  </r>
  <r>
    <n v="5606"/>
    <s v="CA-2016-134516"/>
    <x v="1043"/>
    <x v="1"/>
    <s v="VEN05"/>
    <s v="FM-14215"/>
    <s v="FUR-FU-10001546"/>
    <x v="0"/>
    <x v="5"/>
    <s v="Prod1819"/>
    <n v="17.088000000000001"/>
    <n v="2"/>
    <n v="0.2"/>
    <n v="1.0680000000000001"/>
    <n v="16.02"/>
  </r>
  <r>
    <n v="5607"/>
    <s v="CA-2016-134516"/>
    <x v="1043"/>
    <x v="1"/>
    <s v="VEN03"/>
    <s v="FM-14215"/>
    <s v="FUR-CH-10002880"/>
    <x v="0"/>
    <x v="1"/>
    <s v="Prod645"/>
    <n v="98.391999999999996"/>
    <n v="1"/>
    <n v="0.2"/>
    <n v="-11.069100000000001"/>
    <n v="109.4611"/>
  </r>
  <r>
    <n v="5608"/>
    <s v="CA-2017-105193"/>
    <x v="866"/>
    <x v="1"/>
    <s v="VEN03"/>
    <s v="JL-15835"/>
    <s v="OFF-AR-10001547"/>
    <x v="1"/>
    <x v="6"/>
    <s v="Prod1819"/>
    <n v="11.05"/>
    <n v="5"/>
    <n v="0"/>
    <n v="2.9834999999999998"/>
    <n v="8.0665000000000013"/>
  </r>
  <r>
    <n v="5609"/>
    <s v="CA-2015-168634"/>
    <x v="223"/>
    <x v="1"/>
    <s v="VEN04"/>
    <s v="AF-10870"/>
    <s v="OFF-AP-10001626"/>
    <x v="1"/>
    <x v="9"/>
    <s v="Prod1819"/>
    <n v="7.78"/>
    <n v="2"/>
    <n v="0"/>
    <n v="2.0228000000000002"/>
    <n v="5.7572000000000001"/>
  </r>
  <r>
    <n v="5610"/>
    <s v="CA-2017-117198"/>
    <x v="559"/>
    <x v="1"/>
    <s v="VEN01"/>
    <s v="BG-11035"/>
    <s v="TEC-AC-10003033"/>
    <x v="2"/>
    <x v="11"/>
    <s v="Prod1425"/>
    <n v="659.9"/>
    <n v="2"/>
    <n v="0"/>
    <n v="217.767"/>
    <n v="442.13299999999998"/>
  </r>
  <r>
    <n v="5611"/>
    <s v="CA-2015-145828"/>
    <x v="486"/>
    <x v="2"/>
    <s v="VEN01"/>
    <s v="MB-17305"/>
    <s v="TEC-AC-10002323"/>
    <x v="2"/>
    <x v="11"/>
    <s v="Prod1425"/>
    <n v="53.04"/>
    <n v="3"/>
    <n v="0.2"/>
    <n v="-4.641"/>
    <n v="57.680999999999997"/>
  </r>
  <r>
    <n v="5612"/>
    <s v="CA-2017-121027"/>
    <x v="554"/>
    <x v="1"/>
    <s v="VEN05"/>
    <s v="HW-14935"/>
    <s v="TEC-AC-10002049"/>
    <x v="2"/>
    <x v="11"/>
    <s v="Prod1425"/>
    <n v="843.9"/>
    <n v="2"/>
    <n v="0"/>
    <n v="371.31599999999997"/>
    <n v="472.584"/>
  </r>
  <r>
    <n v="5613"/>
    <s v="CA-2017-121027"/>
    <x v="554"/>
    <x v="1"/>
    <s v="VEN03"/>
    <s v="HW-14935"/>
    <s v="TEC-AC-10002253"/>
    <x v="2"/>
    <x v="11"/>
    <s v="Prod1425"/>
    <n v="1496.16"/>
    <n v="9"/>
    <n v="0"/>
    <n v="224.42400000000001"/>
    <n v="1271.7360000000001"/>
  </r>
  <r>
    <n v="5614"/>
    <s v="CA-2016-147431"/>
    <x v="606"/>
    <x v="1"/>
    <s v="VEN04"/>
    <s v="AB-10105"/>
    <s v="OFF-ST-10003994"/>
    <x v="1"/>
    <x v="4"/>
    <s v="Prod1425"/>
    <n v="117.96"/>
    <n v="2"/>
    <n v="0"/>
    <n v="5.8979999999999997"/>
    <n v="112.062"/>
  </r>
  <r>
    <n v="5615"/>
    <s v="CA-2016-158001"/>
    <x v="395"/>
    <x v="1"/>
    <s v="VEN02"/>
    <s v="JP-15460"/>
    <s v="OFF-AR-10002399"/>
    <x v="1"/>
    <x v="6"/>
    <s v="Prod1819"/>
    <n v="21.3"/>
    <n v="5"/>
    <n v="0"/>
    <n v="8.7330000000000005"/>
    <n v="12.567"/>
  </r>
  <r>
    <n v="5616"/>
    <s v="CA-2016-158001"/>
    <x v="395"/>
    <x v="1"/>
    <s v="VEN03"/>
    <s v="JP-15460"/>
    <s v="OFF-AP-10002118"/>
    <x v="1"/>
    <x v="9"/>
    <s v="Prod1819"/>
    <n v="1040.8"/>
    <n v="5"/>
    <n v="0"/>
    <n v="281.01600000000002"/>
    <n v="759.78399999999988"/>
  </r>
  <r>
    <n v="5617"/>
    <s v="CA-2016-158001"/>
    <x v="395"/>
    <x v="1"/>
    <s v="VEN03"/>
    <s v="JP-15460"/>
    <s v="OFF-AR-10001954"/>
    <x v="1"/>
    <x v="6"/>
    <s v="Prod1819"/>
    <n v="29.34"/>
    <n v="6"/>
    <n v="0"/>
    <n v="7.9218000000000002"/>
    <n v="21.418199999999999"/>
  </r>
  <r>
    <n v="5618"/>
    <s v="CA-2017-125745"/>
    <x v="446"/>
    <x v="1"/>
    <s v="VEN04"/>
    <s v="DV-13045"/>
    <s v="FUR-FU-10001591"/>
    <x v="0"/>
    <x v="5"/>
    <s v="Prod1819"/>
    <n v="19.52"/>
    <n v="2"/>
    <n v="0.2"/>
    <n v="5.3680000000000003"/>
    <n v="14.151999999999999"/>
  </r>
  <r>
    <n v="5619"/>
    <s v="CA-2015-101154"/>
    <x v="14"/>
    <x v="2"/>
    <s v="VEN03"/>
    <s v="CM-12190"/>
    <s v="OFF-ST-10004186"/>
    <x v="1"/>
    <x v="4"/>
    <s v="Prod1425"/>
    <n v="443.92"/>
    <n v="4"/>
    <n v="0"/>
    <n v="8.8783999999999992"/>
    <n v="435.04160000000002"/>
  </r>
  <r>
    <n v="5620"/>
    <s v="US-2016-124163"/>
    <x v="424"/>
    <x v="1"/>
    <s v="VEN04"/>
    <s v="SC-20695"/>
    <s v="TEC-AC-10001908"/>
    <x v="2"/>
    <x v="11"/>
    <s v="Prod1425"/>
    <n v="499.95"/>
    <n v="5"/>
    <n v="0"/>
    <n v="174.98249999999999"/>
    <n v="324.96749999999997"/>
  </r>
  <r>
    <n v="5621"/>
    <s v="US-2016-124163"/>
    <x v="424"/>
    <x v="1"/>
    <s v="VEN02"/>
    <s v="SC-20695"/>
    <s v="OFF-AR-10000817"/>
    <x v="1"/>
    <x v="6"/>
    <s v="Prod1819"/>
    <n v="3.04"/>
    <n v="1"/>
    <n v="0"/>
    <n v="1.0336000000000001"/>
    <n v="2.0064000000000002"/>
  </r>
  <r>
    <n v="5622"/>
    <s v="US-2016-124163"/>
    <x v="424"/>
    <x v="1"/>
    <s v="VEN02"/>
    <s v="SC-20695"/>
    <s v="FUR-CH-10004218"/>
    <x v="0"/>
    <x v="1"/>
    <s v="Prod645"/>
    <n v="201.96"/>
    <n v="2"/>
    <n v="0"/>
    <n v="50.49"/>
    <n v="151.47"/>
  </r>
  <r>
    <n v="5623"/>
    <s v="US-2016-124163"/>
    <x v="424"/>
    <x v="1"/>
    <s v="VEN02"/>
    <s v="SC-20695"/>
    <s v="FUR-FU-10000755"/>
    <x v="0"/>
    <x v="5"/>
    <s v="Prod1819"/>
    <n v="68.64"/>
    <n v="11"/>
    <n v="0"/>
    <n v="17.16"/>
    <n v="51.480000000000004"/>
  </r>
  <r>
    <n v="5624"/>
    <s v="CA-2016-121748"/>
    <x v="464"/>
    <x v="0"/>
    <s v="VEN01"/>
    <s v="VW-21775"/>
    <s v="TEC-AC-10003063"/>
    <x v="2"/>
    <x v="11"/>
    <s v="Prod1425"/>
    <n v="100"/>
    <n v="4"/>
    <n v="0"/>
    <n v="21"/>
    <n v="79"/>
  </r>
  <r>
    <n v="5625"/>
    <s v="CA-2016-121748"/>
    <x v="464"/>
    <x v="0"/>
    <s v="VEN04"/>
    <s v="VW-21775"/>
    <s v="TEC-AC-10002637"/>
    <x v="2"/>
    <x v="11"/>
    <s v="Prod1425"/>
    <n v="359.98"/>
    <n v="2"/>
    <n v="0"/>
    <n v="21.598800000000001"/>
    <n v="338.38120000000004"/>
  </r>
  <r>
    <n v="5626"/>
    <s v="CA-2014-126683"/>
    <x v="511"/>
    <x v="0"/>
    <s v="VEN03"/>
    <s v="PP-18955"/>
    <s v="FUR-FU-10001706"/>
    <x v="0"/>
    <x v="5"/>
    <s v="Prod1819"/>
    <n v="6.16"/>
    <n v="2"/>
    <n v="0"/>
    <n v="2.9567999999999999"/>
    <n v="3.2032000000000003"/>
  </r>
  <r>
    <n v="5627"/>
    <s v="CA-2014-126683"/>
    <x v="511"/>
    <x v="0"/>
    <s v="VEN05"/>
    <s v="PP-18955"/>
    <s v="FUR-TA-10002958"/>
    <x v="0"/>
    <x v="3"/>
    <s v="Prod1819"/>
    <n v="2348.8200000000002"/>
    <n v="9"/>
    <n v="0"/>
    <n v="399.29939999999999"/>
    <n v="1949.5206000000003"/>
  </r>
  <r>
    <n v="5628"/>
    <s v="CA-2017-148810"/>
    <x v="553"/>
    <x v="1"/>
    <s v="VEN05"/>
    <s v="DR-12880"/>
    <s v="OFF-LA-10004689"/>
    <x v="1"/>
    <x v="2"/>
    <s v="Prod998"/>
    <n v="13.872"/>
    <n v="6"/>
    <n v="0.2"/>
    <n v="4.6818"/>
    <n v="9.1902000000000008"/>
  </r>
  <r>
    <n v="5629"/>
    <s v="CA-2017-148810"/>
    <x v="553"/>
    <x v="1"/>
    <s v="VEN01"/>
    <s v="DR-12880"/>
    <s v="FUR-CH-10001545"/>
    <x v="0"/>
    <x v="1"/>
    <s v="Prod645"/>
    <n v="273.55200000000002"/>
    <n v="3"/>
    <n v="0.2"/>
    <n v="-13.6776"/>
    <n v="287.2296"/>
  </r>
  <r>
    <n v="5630"/>
    <s v="US-2016-146066"/>
    <x v="319"/>
    <x v="0"/>
    <s v="VEN05"/>
    <s v="RB-19465"/>
    <s v="FUR-TA-10002530"/>
    <x v="0"/>
    <x v="3"/>
    <s v="Prod1819"/>
    <n v="815.29200000000003"/>
    <n v="9"/>
    <n v="0.4"/>
    <n v="-339.70499999999998"/>
    <n v="1154.9970000000001"/>
  </r>
  <r>
    <n v="5631"/>
    <s v="CA-2014-127614"/>
    <x v="1147"/>
    <x v="1"/>
    <s v="VEN05"/>
    <s v="NF-18385"/>
    <s v="TEC-AC-10001432"/>
    <x v="2"/>
    <x v="11"/>
    <s v="Prod1425"/>
    <n v="234.45"/>
    <n v="3"/>
    <n v="0"/>
    <n v="103.158"/>
    <n v="131.29199999999997"/>
  </r>
  <r>
    <n v="5632"/>
    <s v="CA-2014-127614"/>
    <x v="1147"/>
    <x v="1"/>
    <s v="VEN03"/>
    <s v="NF-18385"/>
    <s v="FUR-TA-10003715"/>
    <x v="0"/>
    <x v="3"/>
    <s v="Prod1819"/>
    <n v="1256.22"/>
    <n v="6"/>
    <n v="0"/>
    <n v="75.373199999999997"/>
    <n v="1180.8468"/>
  </r>
  <r>
    <n v="5633"/>
    <s v="CA-2014-127614"/>
    <x v="1147"/>
    <x v="1"/>
    <s v="VEN01"/>
    <s v="NF-18385"/>
    <s v="OFF-BI-10003291"/>
    <x v="1"/>
    <x v="8"/>
    <s v="Prod1841"/>
    <n v="17.46"/>
    <n v="2"/>
    <n v="0"/>
    <n v="8.2062000000000008"/>
    <n v="9.2538"/>
  </r>
  <r>
    <n v="5634"/>
    <s v="CA-2016-101742"/>
    <x v="961"/>
    <x v="0"/>
    <s v="VEN04"/>
    <s v="CR-12580"/>
    <s v="OFF-BI-10004187"/>
    <x v="1"/>
    <x v="8"/>
    <s v="Prod1841"/>
    <n v="10.528"/>
    <n v="7"/>
    <n v="0.2"/>
    <n v="3.6848000000000001"/>
    <n v="6.8432000000000004"/>
  </r>
  <r>
    <n v="5635"/>
    <s v="CA-2015-134943"/>
    <x v="726"/>
    <x v="2"/>
    <s v="VEN03"/>
    <s v="SU-20665"/>
    <s v="OFF-BI-10000666"/>
    <x v="1"/>
    <x v="8"/>
    <s v="Prod1819"/>
    <n v="152.80000000000001"/>
    <n v="5"/>
    <n v="0"/>
    <n v="76.400000000000006"/>
    <n v="76.400000000000006"/>
  </r>
  <r>
    <n v="5636"/>
    <s v="CA-2017-123022"/>
    <x v="221"/>
    <x v="1"/>
    <s v="VEN03"/>
    <s v="SC-20050"/>
    <s v="OFF-BI-10002225"/>
    <x v="1"/>
    <x v="8"/>
    <s v="Prod1841"/>
    <n v="82.56"/>
    <n v="5"/>
    <n v="0.2"/>
    <n v="28.896000000000001"/>
    <n v="53.664000000000001"/>
  </r>
  <r>
    <n v="5637"/>
    <s v="CA-2017-123022"/>
    <x v="221"/>
    <x v="1"/>
    <s v="VEN03"/>
    <s v="SC-20050"/>
    <s v="TEC-AC-10000474"/>
    <x v="2"/>
    <x v="11"/>
    <s v="Prod1425"/>
    <n v="284.97000000000003"/>
    <n v="3"/>
    <n v="0"/>
    <n v="85.491"/>
    <n v="199.47900000000004"/>
  </r>
  <r>
    <n v="5638"/>
    <s v="CA-2017-113208"/>
    <x v="504"/>
    <x v="1"/>
    <s v="VEN05"/>
    <s v="ML-18040"/>
    <s v="FUR-FU-10004245"/>
    <x v="0"/>
    <x v="5"/>
    <s v="Prod1819"/>
    <n v="60.84"/>
    <n v="3"/>
    <n v="0"/>
    <n v="23.119199999999999"/>
    <n v="37.720800000000004"/>
  </r>
  <r>
    <n v="5639"/>
    <s v="CA-2014-154893"/>
    <x v="999"/>
    <x v="1"/>
    <s v="VEN03"/>
    <s v="GM-14440"/>
    <s v="FUR-CH-10004287"/>
    <x v="0"/>
    <x v="1"/>
    <s v="Prod645"/>
    <n v="1325.76"/>
    <n v="6"/>
    <n v="0.2"/>
    <n v="149.148"/>
    <n v="1176.6120000000001"/>
  </r>
  <r>
    <n v="5640"/>
    <s v="CA-2014-154893"/>
    <x v="999"/>
    <x v="1"/>
    <s v="VEN03"/>
    <s v="GM-14440"/>
    <s v="FUR-CH-10000595"/>
    <x v="0"/>
    <x v="1"/>
    <s v="Prod645"/>
    <n v="572.16"/>
    <n v="3"/>
    <n v="0.2"/>
    <n v="35.76"/>
    <n v="536.4"/>
  </r>
  <r>
    <n v="5641"/>
    <s v="CA-2014-147900"/>
    <x v="919"/>
    <x v="1"/>
    <s v="VEN02"/>
    <s v="JK-15640"/>
    <s v="OFF-PA-10003063"/>
    <x v="1"/>
    <x v="10"/>
    <s v="Prod1483"/>
    <n v="28.8"/>
    <n v="9"/>
    <n v="0.2"/>
    <n v="10.08"/>
    <n v="18.72"/>
  </r>
  <r>
    <n v="5642"/>
    <s v="CA-2017-106355"/>
    <x v="710"/>
    <x v="2"/>
    <s v="VEN04"/>
    <s v="AT-10435"/>
    <s v="OFF-AR-10000246"/>
    <x v="1"/>
    <x v="6"/>
    <s v="Prod1819"/>
    <n v="11.12"/>
    <n v="4"/>
    <n v="0"/>
    <n v="2.8912"/>
    <n v="8.2287999999999997"/>
  </r>
  <r>
    <n v="5643"/>
    <s v="CA-2016-127985"/>
    <x v="1012"/>
    <x v="0"/>
    <s v="VEN02"/>
    <s v="DB-12910"/>
    <s v="FUR-FU-10003274"/>
    <x v="0"/>
    <x v="5"/>
    <s v="Prod1819"/>
    <n v="7.04"/>
    <n v="4"/>
    <n v="0"/>
    <n v="3.0975999999999999"/>
    <n v="3.9424000000000001"/>
  </r>
  <r>
    <n v="5644"/>
    <s v="CA-2015-166604"/>
    <x v="1148"/>
    <x v="0"/>
    <s v="VEN05"/>
    <s v="AH-10690"/>
    <s v="OFF-EN-10004147"/>
    <x v="1"/>
    <x v="12"/>
    <s v="Prod1839"/>
    <n v="17.940000000000001"/>
    <n v="3"/>
    <n v="0"/>
    <n v="8.7905999999999995"/>
    <n v="9.1494000000000018"/>
  </r>
  <r>
    <n v="5645"/>
    <s v="CA-2017-120719"/>
    <x v="762"/>
    <x v="2"/>
    <s v="VEN05"/>
    <s v="SJ-20125"/>
    <s v="OFF-BI-10002103"/>
    <x v="1"/>
    <x v="8"/>
    <s v="Prod1841"/>
    <n v="34.76"/>
    <n v="5"/>
    <n v="0.2"/>
    <n v="11.297000000000001"/>
    <n v="23.462999999999997"/>
  </r>
  <r>
    <n v="5646"/>
    <s v="CA-2017-127117"/>
    <x v="887"/>
    <x v="1"/>
    <s v="VEN01"/>
    <s v="HM-14860"/>
    <s v="FUR-FU-10004018"/>
    <x v="0"/>
    <x v="5"/>
    <s v="Prod1819"/>
    <n v="74.45"/>
    <n v="5"/>
    <n v="0"/>
    <n v="20.101500000000001"/>
    <n v="54.348500000000001"/>
  </r>
  <r>
    <n v="5647"/>
    <s v="CA-2015-104241"/>
    <x v="96"/>
    <x v="1"/>
    <s v="VEN05"/>
    <s v="AG-10495"/>
    <s v="FUR-FU-10001473"/>
    <x v="0"/>
    <x v="5"/>
    <s v="Prod1819"/>
    <n v="192.22"/>
    <n v="14"/>
    <n v="0"/>
    <n v="69.199200000000005"/>
    <n v="123.02079999999999"/>
  </r>
  <r>
    <n v="5648"/>
    <s v="CA-2017-168179"/>
    <x v="170"/>
    <x v="1"/>
    <s v="VEN02"/>
    <s v="JB-16000"/>
    <s v="OFF-PA-10001800"/>
    <x v="1"/>
    <x v="10"/>
    <s v="Prod1548"/>
    <n v="19.440000000000001"/>
    <n v="3"/>
    <n v="0"/>
    <n v="9.3312000000000008"/>
    <n v="10.1088"/>
  </r>
  <r>
    <n v="5649"/>
    <s v="CA-2017-142342"/>
    <x v="698"/>
    <x v="0"/>
    <s v="VEN01"/>
    <s v="AJ-10795"/>
    <s v="OFF-PA-10004609"/>
    <x v="1"/>
    <x v="10"/>
    <s v="Prod35"/>
    <n v="32.4"/>
    <n v="5"/>
    <n v="0"/>
    <n v="15.552"/>
    <n v="16.847999999999999"/>
  </r>
  <r>
    <n v="5650"/>
    <s v="CA-2017-142342"/>
    <x v="698"/>
    <x v="0"/>
    <s v="VEN01"/>
    <s v="AJ-10795"/>
    <s v="OFF-EN-10002592"/>
    <x v="1"/>
    <x v="12"/>
    <s v="Prod1839"/>
    <n v="57.9"/>
    <n v="5"/>
    <n v="0"/>
    <n v="28.95"/>
    <n v="28.95"/>
  </r>
  <r>
    <n v="5651"/>
    <s v="CA-2017-142342"/>
    <x v="698"/>
    <x v="0"/>
    <s v="VEN01"/>
    <s v="AJ-10795"/>
    <s v="OFF-ST-10002957"/>
    <x v="1"/>
    <x v="4"/>
    <s v="Prod1425"/>
    <n v="10.56"/>
    <n v="2"/>
    <n v="0"/>
    <n v="0"/>
    <n v="10.56"/>
  </r>
  <r>
    <n v="5652"/>
    <s v="CA-2017-142342"/>
    <x v="698"/>
    <x v="0"/>
    <s v="VEN01"/>
    <s v="AJ-10795"/>
    <s v="FUR-BO-10002613"/>
    <x v="0"/>
    <x v="0"/>
    <s v="Prod889"/>
    <n v="1194.165"/>
    <n v="5"/>
    <n v="0.15"/>
    <n v="210.73500000000001"/>
    <n v="983.43"/>
  </r>
  <r>
    <n v="5653"/>
    <s v="CA-2017-109099"/>
    <x v="768"/>
    <x v="1"/>
    <s v="VEN05"/>
    <s v="MM-18280"/>
    <s v="OFF-PA-10001033"/>
    <x v="1"/>
    <x v="10"/>
    <s v="Prod998"/>
    <n v="40.99"/>
    <n v="1"/>
    <n v="0"/>
    <n v="20.085100000000001"/>
    <n v="20.904900000000001"/>
  </r>
  <r>
    <n v="5654"/>
    <s v="US-2014-134187"/>
    <x v="193"/>
    <x v="1"/>
    <s v="VEN05"/>
    <s v="TH-21235"/>
    <s v="OFF-AR-10000940"/>
    <x v="1"/>
    <x v="6"/>
    <s v="Prod1819"/>
    <n v="2.94"/>
    <n v="1"/>
    <n v="0"/>
    <n v="0.79379999999999995"/>
    <n v="2.1461999999999999"/>
  </r>
  <r>
    <n v="5655"/>
    <s v="CA-2016-145261"/>
    <x v="967"/>
    <x v="2"/>
    <s v="VEN01"/>
    <s v="AH-10120"/>
    <s v="OFF-BI-10001670"/>
    <x v="1"/>
    <x v="8"/>
    <s v="Prod1819"/>
    <n v="45.24"/>
    <n v="4"/>
    <n v="0.7"/>
    <n v="-30.16"/>
    <n v="75.400000000000006"/>
  </r>
  <r>
    <n v="5656"/>
    <s v="CA-2016-145261"/>
    <x v="967"/>
    <x v="2"/>
    <s v="VEN05"/>
    <s v="AH-10120"/>
    <s v="OFF-AR-10004078"/>
    <x v="1"/>
    <x v="6"/>
    <s v="Prod1819"/>
    <n v="18.687999999999999"/>
    <n v="4"/>
    <n v="0.2"/>
    <n v="2.3359999999999999"/>
    <n v="16.352"/>
  </r>
  <r>
    <n v="5657"/>
    <s v="CA-2016-145261"/>
    <x v="967"/>
    <x v="2"/>
    <s v="VEN05"/>
    <s v="AH-10120"/>
    <s v="OFF-PA-10003036"/>
    <x v="1"/>
    <x v="10"/>
    <s v="Prod1483"/>
    <n v="11.648"/>
    <n v="2"/>
    <n v="0.2"/>
    <n v="3.7856000000000001"/>
    <n v="7.8623999999999992"/>
  </r>
  <r>
    <n v="5658"/>
    <s v="CA-2016-145261"/>
    <x v="967"/>
    <x v="2"/>
    <s v="VEN05"/>
    <s v="AH-10120"/>
    <s v="TEC-AC-10000991"/>
    <x v="2"/>
    <x v="11"/>
    <s v="Prod1425"/>
    <n v="112.776"/>
    <n v="3"/>
    <n v="0.2"/>
    <n v="-8.4581999999999997"/>
    <n v="121.2342"/>
  </r>
  <r>
    <n v="5659"/>
    <s v="CA-2016-145261"/>
    <x v="967"/>
    <x v="2"/>
    <s v="VEN04"/>
    <s v="AH-10120"/>
    <s v="FUR-TA-10002530"/>
    <x v="0"/>
    <x v="3"/>
    <s v="Prod1819"/>
    <n v="377.45"/>
    <n v="5"/>
    <n v="0.5"/>
    <n v="-264.21499999999997"/>
    <n v="641.66499999999996"/>
  </r>
  <r>
    <n v="5660"/>
    <s v="CA-2016-145261"/>
    <x v="967"/>
    <x v="2"/>
    <s v="VEN05"/>
    <s v="AH-10120"/>
    <s v="OFF-LA-10000407"/>
    <x v="1"/>
    <x v="2"/>
    <s v="Prod1839"/>
    <n v="15.936"/>
    <n v="4"/>
    <n v="0.2"/>
    <n v="5.1791999999999998"/>
    <n v="10.7568"/>
  </r>
  <r>
    <n v="5661"/>
    <s v="CA-2016-145261"/>
    <x v="967"/>
    <x v="2"/>
    <s v="VEN01"/>
    <s v="AH-10120"/>
    <s v="TEC-PH-10004833"/>
    <x v="2"/>
    <x v="7"/>
    <s v="Prod154"/>
    <n v="28.68"/>
    <n v="3"/>
    <n v="0.2"/>
    <n v="-7.17"/>
    <n v="35.85"/>
  </r>
  <r>
    <n v="5662"/>
    <s v="CA-2016-108875"/>
    <x v="152"/>
    <x v="1"/>
    <s v="VEN02"/>
    <s v="CL-12700"/>
    <s v="FUR-FU-10002671"/>
    <x v="0"/>
    <x v="5"/>
    <s v="Prod1819"/>
    <n v="21.44"/>
    <n v="2"/>
    <n v="0.2"/>
    <n v="7.5039999999999996"/>
    <n v="13.936000000000002"/>
  </r>
  <r>
    <n v="5663"/>
    <s v="CA-2016-108875"/>
    <x v="152"/>
    <x v="1"/>
    <s v="VEN04"/>
    <s v="CL-12700"/>
    <s v="OFF-ST-10001370"/>
    <x v="1"/>
    <x v="4"/>
    <s v="Prod1425"/>
    <n v="511.05599999999998"/>
    <n v="9"/>
    <n v="0.2"/>
    <n v="-95.822999999999993"/>
    <n v="606.87900000000002"/>
  </r>
  <r>
    <n v="5664"/>
    <s v="CA-2016-141957"/>
    <x v="246"/>
    <x v="3"/>
    <s v="VEN02"/>
    <s v="JG-15310"/>
    <s v="OFF-AR-10000914"/>
    <x v="1"/>
    <x v="6"/>
    <s v="Prod1819"/>
    <n v="18.655999999999999"/>
    <n v="2"/>
    <n v="0.2"/>
    <n v="1.3992"/>
    <n v="17.256799999999998"/>
  </r>
  <r>
    <n v="5665"/>
    <s v="CA-2016-141957"/>
    <x v="246"/>
    <x v="3"/>
    <s v="VEN01"/>
    <s v="JG-15310"/>
    <s v="OFF-BI-10001116"/>
    <x v="1"/>
    <x v="8"/>
    <s v="Prod1819"/>
    <n v="11.087999999999999"/>
    <n v="7"/>
    <n v="0.7"/>
    <n v="-8.1311999999999998"/>
    <n v="19.219200000000001"/>
  </r>
  <r>
    <n v="5666"/>
    <s v="CA-2016-141957"/>
    <x v="246"/>
    <x v="3"/>
    <s v="VEN01"/>
    <s v="JG-15310"/>
    <s v="OFF-ST-10002276"/>
    <x v="1"/>
    <x v="4"/>
    <s v="Prod1425"/>
    <n v="66.688000000000002"/>
    <n v="1"/>
    <n v="0.2"/>
    <n v="4.1680000000000001"/>
    <n v="62.52"/>
  </r>
  <r>
    <n v="5667"/>
    <s v="CA-2016-141957"/>
    <x v="246"/>
    <x v="3"/>
    <s v="VEN05"/>
    <s v="JG-15310"/>
    <s v="OFF-ST-10004340"/>
    <x v="1"/>
    <x v="4"/>
    <s v="Prod1425"/>
    <n v="99.488"/>
    <n v="2"/>
    <n v="0.2"/>
    <n v="8.7051999999999996"/>
    <n v="90.782799999999995"/>
  </r>
  <r>
    <n v="5668"/>
    <s v="CA-2016-142405"/>
    <x v="35"/>
    <x v="1"/>
    <s v="VEN03"/>
    <s v="SE-20110"/>
    <s v="OFF-LA-10004093"/>
    <x v="1"/>
    <x v="2"/>
    <s v="Prod998"/>
    <n v="14.62"/>
    <n v="2"/>
    <n v="0"/>
    <n v="6.8714000000000004"/>
    <n v="7.7485999999999988"/>
  </r>
  <r>
    <n v="5669"/>
    <s v="CA-2016-142405"/>
    <x v="35"/>
    <x v="1"/>
    <s v="VEN04"/>
    <s v="SE-20110"/>
    <s v="OFF-BI-10004728"/>
    <x v="1"/>
    <x v="8"/>
    <s v="Prod3"/>
    <n v="53.984000000000002"/>
    <n v="14"/>
    <n v="0.2"/>
    <n v="17.544799999999999"/>
    <n v="36.4392"/>
  </r>
  <r>
    <n v="5670"/>
    <s v="CA-2016-142405"/>
    <x v="35"/>
    <x v="1"/>
    <s v="VEN05"/>
    <s v="SE-20110"/>
    <s v="TEC-AC-10003095"/>
    <x v="2"/>
    <x v="11"/>
    <s v="Prod1425"/>
    <n v="389.97"/>
    <n v="3"/>
    <n v="0"/>
    <n v="132.5898"/>
    <n v="257.38020000000006"/>
  </r>
  <r>
    <n v="5671"/>
    <s v="CA-2015-141012"/>
    <x v="1149"/>
    <x v="0"/>
    <s v="VEN01"/>
    <s v="TG-21640"/>
    <s v="FUR-FU-10003192"/>
    <x v="0"/>
    <x v="5"/>
    <s v="Prod1819"/>
    <n v="355.36"/>
    <n v="4"/>
    <n v="0"/>
    <n v="92.393600000000006"/>
    <n v="262.96640000000002"/>
  </r>
  <r>
    <n v="5672"/>
    <s v="CA-2015-141012"/>
    <x v="1149"/>
    <x v="0"/>
    <s v="VEN05"/>
    <s v="TG-21640"/>
    <s v="TEC-PH-10004522"/>
    <x v="2"/>
    <x v="7"/>
    <s v="Prod154"/>
    <n v="140.376"/>
    <n v="3"/>
    <n v="0.2"/>
    <n v="8.7735000000000003"/>
    <n v="131.60249999999999"/>
  </r>
  <r>
    <n v="5673"/>
    <s v="CA-2017-127922"/>
    <x v="548"/>
    <x v="1"/>
    <s v="VEN05"/>
    <s v="SH-19975"/>
    <s v="OFF-EN-10003068"/>
    <x v="1"/>
    <x v="12"/>
    <s v="Prod1839"/>
    <n v="15.84"/>
    <n v="2"/>
    <n v="0.2"/>
    <n v="5.5439999999999996"/>
    <n v="10.295999999999999"/>
  </r>
  <r>
    <n v="5674"/>
    <s v="CA-2017-127922"/>
    <x v="548"/>
    <x v="1"/>
    <s v="VEN05"/>
    <s v="SH-19975"/>
    <s v="OFF-PA-10001204"/>
    <x v="1"/>
    <x v="10"/>
    <s v="Prod998"/>
    <n v="8.4480000000000004"/>
    <n v="2"/>
    <n v="0.2"/>
    <n v="2.64"/>
    <n v="5.8079999999999998"/>
  </r>
  <r>
    <n v="5675"/>
    <s v="CA-2016-146318"/>
    <x v="1040"/>
    <x v="1"/>
    <s v="VEN05"/>
    <s v="MC-17275"/>
    <s v="OFF-PA-10003953"/>
    <x v="1"/>
    <x v="10"/>
    <s v="Prod35"/>
    <n v="12.96"/>
    <n v="2"/>
    <n v="0"/>
    <n v="6.2207999999999997"/>
    <n v="6.7392000000000012"/>
  </r>
  <r>
    <n v="5676"/>
    <s v="CA-2014-135993"/>
    <x v="1150"/>
    <x v="1"/>
    <s v="VEN01"/>
    <s v="PJ-18835"/>
    <s v="TEC-PH-10001552"/>
    <x v="2"/>
    <x v="7"/>
    <s v="Prod1458"/>
    <n v="57.408000000000001"/>
    <n v="6"/>
    <n v="0.2"/>
    <n v="5.7408000000000001"/>
    <n v="51.667200000000001"/>
  </r>
  <r>
    <n v="5677"/>
    <s v="CA-2014-135993"/>
    <x v="1150"/>
    <x v="1"/>
    <s v="VEN02"/>
    <s v="PJ-18835"/>
    <s v="TEC-AC-10004877"/>
    <x v="2"/>
    <x v="11"/>
    <s v="Prod1460"/>
    <n v="27.6"/>
    <n v="4"/>
    <n v="0"/>
    <n v="2.2080000000000002"/>
    <n v="25.392000000000003"/>
  </r>
  <r>
    <n v="5678"/>
    <s v="CA-2014-126802"/>
    <x v="1061"/>
    <x v="1"/>
    <s v="VEN02"/>
    <s v="ZC-21910"/>
    <s v="FUR-FU-10000193"/>
    <x v="0"/>
    <x v="5"/>
    <s v="Prod645"/>
    <n v="38.975999999999999"/>
    <n v="3"/>
    <n v="0.6"/>
    <n v="-50.668799999999997"/>
    <n v="89.644800000000004"/>
  </r>
  <r>
    <n v="5679"/>
    <s v="CA-2016-143924"/>
    <x v="1151"/>
    <x v="1"/>
    <s v="VEN05"/>
    <s v="SC-20680"/>
    <s v="OFF-FA-10000735"/>
    <x v="1"/>
    <x v="13"/>
    <s v="Prod1839"/>
    <n v="20.440000000000001"/>
    <n v="7"/>
    <n v="0"/>
    <n v="9.1980000000000004"/>
    <n v="11.242000000000001"/>
  </r>
  <r>
    <n v="5680"/>
    <s v="CA-2016-143924"/>
    <x v="1151"/>
    <x v="1"/>
    <s v="VEN02"/>
    <s v="SC-20680"/>
    <s v="OFF-PA-10002120"/>
    <x v="1"/>
    <x v="10"/>
    <s v="Prod1856"/>
    <n v="109.92"/>
    <n v="2"/>
    <n v="0"/>
    <n v="53.860799999999998"/>
    <n v="56.059200000000004"/>
  </r>
  <r>
    <n v="5681"/>
    <s v="CA-2016-141551"/>
    <x v="424"/>
    <x v="1"/>
    <s v="VEN01"/>
    <s v="BP-11230"/>
    <s v="OFF-BI-10001249"/>
    <x v="1"/>
    <x v="8"/>
    <s v="Prod1819"/>
    <n v="6.38"/>
    <n v="1"/>
    <n v="0"/>
    <n v="2.9348000000000001"/>
    <n v="3.4451999999999998"/>
  </r>
  <r>
    <n v="5682"/>
    <s v="CA-2016-141551"/>
    <x v="424"/>
    <x v="1"/>
    <s v="VEN01"/>
    <s v="BP-11230"/>
    <s v="OFF-PA-10001569"/>
    <x v="1"/>
    <x v="10"/>
    <s v="Prod998"/>
    <n v="6.48"/>
    <n v="1"/>
    <n v="0"/>
    <n v="3.1103999999999998"/>
    <n v="3.3696000000000006"/>
  </r>
  <r>
    <n v="5683"/>
    <s v="CA-2014-164315"/>
    <x v="521"/>
    <x v="1"/>
    <s v="VEN02"/>
    <s v="RD-19585"/>
    <s v="OFF-PA-10004248"/>
    <x v="1"/>
    <x v="10"/>
    <s v="Prod35"/>
    <n v="15.84"/>
    <n v="3"/>
    <n v="0"/>
    <n v="7.1280000000000001"/>
    <n v="8.7119999999999997"/>
  </r>
  <r>
    <n v="5684"/>
    <s v="CA-2014-164315"/>
    <x v="521"/>
    <x v="1"/>
    <s v="VEN01"/>
    <s v="RD-19585"/>
    <s v="TEC-PH-10001128"/>
    <x v="2"/>
    <x v="7"/>
    <s v="Prod1458"/>
    <n v="1049.93"/>
    <n v="7"/>
    <n v="0"/>
    <n v="293.98039999999997"/>
    <n v="755.94960000000015"/>
  </r>
  <r>
    <n v="5685"/>
    <s v="CA-2014-164315"/>
    <x v="521"/>
    <x v="1"/>
    <s v="VEN03"/>
    <s v="RD-19585"/>
    <s v="OFF-AP-10003842"/>
    <x v="1"/>
    <x v="9"/>
    <s v="Prod1819"/>
    <n v="154.9"/>
    <n v="5"/>
    <n v="0"/>
    <n v="40.274000000000001"/>
    <n v="114.626"/>
  </r>
  <r>
    <n v="5686"/>
    <s v="CA-2015-131072"/>
    <x v="745"/>
    <x v="3"/>
    <s v="VEN02"/>
    <s v="KL-16645"/>
    <s v="OFF-BI-10002794"/>
    <x v="1"/>
    <x v="8"/>
    <s v="Prod1841"/>
    <n v="98.352000000000004"/>
    <n v="3"/>
    <n v="0.2"/>
    <n v="35.6526"/>
    <n v="62.699400000000004"/>
  </r>
  <r>
    <n v="5687"/>
    <s v="CA-2014-131541"/>
    <x v="1152"/>
    <x v="3"/>
    <s v="VEN05"/>
    <s v="CK-12205"/>
    <s v="OFF-FA-10000621"/>
    <x v="1"/>
    <x v="13"/>
    <s v="Prod1839"/>
    <n v="14.32"/>
    <n v="5"/>
    <n v="0.2"/>
    <n v="5.1909999999999998"/>
    <n v="9.1290000000000013"/>
  </r>
  <r>
    <n v="5688"/>
    <s v="CA-2014-131541"/>
    <x v="1152"/>
    <x v="3"/>
    <s v="VEN04"/>
    <s v="CK-12205"/>
    <s v="FUR-FU-10003623"/>
    <x v="0"/>
    <x v="5"/>
    <s v="Prod1819"/>
    <n v="129.88800000000001"/>
    <n v="6"/>
    <n v="0.2"/>
    <n v="12.988799999999999"/>
    <n v="116.89920000000001"/>
  </r>
  <r>
    <n v="5689"/>
    <s v="CA-2014-131541"/>
    <x v="1152"/>
    <x v="3"/>
    <s v="VEN01"/>
    <s v="CK-12205"/>
    <s v="OFF-EN-10000781"/>
    <x v="1"/>
    <x v="12"/>
    <s v="Prod353"/>
    <n v="48.944000000000003"/>
    <n v="7"/>
    <n v="0.2"/>
    <n v="16.518599999999999"/>
    <n v="32.425400000000003"/>
  </r>
  <r>
    <n v="5690"/>
    <s v="CA-2015-119550"/>
    <x v="16"/>
    <x v="1"/>
    <s v="VEN03"/>
    <s v="RB-19705"/>
    <s v="FUR-CH-10002044"/>
    <x v="0"/>
    <x v="1"/>
    <s v="Prod645"/>
    <n v="275.05799999999999"/>
    <n v="3"/>
    <n v="0.3"/>
    <n v="-90.376199999999997"/>
    <n v="365.43419999999998"/>
  </r>
  <r>
    <n v="5691"/>
    <s v="US-2015-138093"/>
    <x v="313"/>
    <x v="1"/>
    <s v="VEN05"/>
    <s v="KM-16225"/>
    <s v="OFF-AR-10000817"/>
    <x v="1"/>
    <x v="6"/>
    <s v="Prod1819"/>
    <n v="27.36"/>
    <n v="9"/>
    <n v="0"/>
    <n v="9.3024000000000004"/>
    <n v="18.057600000000001"/>
  </r>
  <r>
    <n v="5692"/>
    <s v="US-2015-138093"/>
    <x v="313"/>
    <x v="1"/>
    <s v="VEN04"/>
    <s v="KM-16225"/>
    <s v="OFF-PA-10001509"/>
    <x v="1"/>
    <x v="10"/>
    <s v="Prod998"/>
    <n v="44.75"/>
    <n v="5"/>
    <n v="0"/>
    <n v="20.585000000000001"/>
    <n v="24.164999999999999"/>
  </r>
  <r>
    <n v="5693"/>
    <s v="US-2015-138093"/>
    <x v="313"/>
    <x v="1"/>
    <s v="VEN01"/>
    <s v="KM-16225"/>
    <s v="TEC-PH-10004667"/>
    <x v="2"/>
    <x v="7"/>
    <s v="Prod154"/>
    <n v="134.99"/>
    <n v="1"/>
    <n v="0"/>
    <n v="36.447299999999998"/>
    <n v="98.542700000000011"/>
  </r>
  <r>
    <n v="5694"/>
    <s v="US-2015-138093"/>
    <x v="313"/>
    <x v="1"/>
    <s v="VEN04"/>
    <s v="KM-16225"/>
    <s v="OFF-PA-10000143"/>
    <x v="1"/>
    <x v="10"/>
    <s v="Prod998"/>
    <n v="26.4"/>
    <n v="5"/>
    <n v="0"/>
    <n v="12.672000000000001"/>
    <n v="13.727999999999998"/>
  </r>
  <r>
    <n v="5695"/>
    <s v="US-2015-138093"/>
    <x v="313"/>
    <x v="1"/>
    <s v="VEN03"/>
    <s v="KM-16225"/>
    <s v="FUR-CH-10000785"/>
    <x v="0"/>
    <x v="1"/>
    <s v="Prod645"/>
    <n v="542.94000000000005"/>
    <n v="3"/>
    <n v="0"/>
    <n v="141.1644"/>
    <n v="401.77560000000005"/>
  </r>
  <r>
    <n v="5696"/>
    <s v="CA-2016-126165"/>
    <x v="477"/>
    <x v="0"/>
    <s v="VEN01"/>
    <s v="AH-10465"/>
    <s v="FUR-TA-10001676"/>
    <x v="0"/>
    <x v="3"/>
    <s v="Prod1819"/>
    <n v="71.087999999999994"/>
    <n v="2"/>
    <n v="0.2"/>
    <n v="-1.7771999999999999"/>
    <n v="72.865199999999987"/>
  </r>
  <r>
    <n v="5697"/>
    <s v="CA-2017-126123"/>
    <x v="499"/>
    <x v="1"/>
    <s v="VEN05"/>
    <s v="AG-10765"/>
    <s v="OFF-BI-10000309"/>
    <x v="1"/>
    <x v="8"/>
    <s v="Prod1819"/>
    <n v="27.396000000000001"/>
    <n v="9"/>
    <n v="0.8"/>
    <n v="-42.463799999999999"/>
    <n v="69.859800000000007"/>
  </r>
  <r>
    <n v="5698"/>
    <s v="CA-2017-126123"/>
    <x v="499"/>
    <x v="1"/>
    <s v="VEN05"/>
    <s v="AG-10765"/>
    <s v="OFF-BI-10004224"/>
    <x v="1"/>
    <x v="8"/>
    <s v="Prod1841"/>
    <n v="13.456"/>
    <n v="1"/>
    <n v="0.8"/>
    <n v="-23.547999999999998"/>
    <n v="37.003999999999998"/>
  </r>
  <r>
    <n v="5699"/>
    <s v="CA-2016-143441"/>
    <x v="519"/>
    <x v="3"/>
    <s v="VEN05"/>
    <s v="EB-14170"/>
    <s v="OFF-LA-10002312"/>
    <x v="1"/>
    <x v="2"/>
    <s v="Prod998"/>
    <n v="11.84"/>
    <n v="1"/>
    <n v="0.2"/>
    <n v="4.4400000000000004"/>
    <n v="7.3999999999999995"/>
  </r>
  <r>
    <n v="5700"/>
    <s v="CA-2017-148320"/>
    <x v="834"/>
    <x v="1"/>
    <s v="VEN02"/>
    <s v="PG-18895"/>
    <s v="OFF-PA-10003022"/>
    <x v="1"/>
    <x v="10"/>
    <s v="Prod1483"/>
    <n v="35.880000000000003"/>
    <n v="6"/>
    <n v="0"/>
    <n v="17.581199999999999"/>
    <n v="18.298800000000004"/>
  </r>
  <r>
    <n v="5701"/>
    <s v="CA-2016-125661"/>
    <x v="482"/>
    <x v="2"/>
    <s v="VEN04"/>
    <s v="CA-12055"/>
    <s v="OFF-EN-10001532"/>
    <x v="1"/>
    <x v="12"/>
    <s v="Prod353"/>
    <n v="40.752000000000002"/>
    <n v="3"/>
    <n v="0.2"/>
    <n v="15.282"/>
    <n v="25.470000000000002"/>
  </r>
  <r>
    <n v="5702"/>
    <s v="CA-2016-125661"/>
    <x v="482"/>
    <x v="2"/>
    <s v="VEN03"/>
    <s v="CA-12055"/>
    <s v="TEC-AC-10004855"/>
    <x v="2"/>
    <x v="11"/>
    <s v="Prod1460"/>
    <n v="139.96"/>
    <n v="5"/>
    <n v="0.2"/>
    <n v="-22.743500000000001"/>
    <n v="162.70350000000002"/>
  </r>
  <r>
    <n v="5703"/>
    <s v="US-2014-123519"/>
    <x v="444"/>
    <x v="1"/>
    <s v="VEN01"/>
    <s v="SS-20875"/>
    <s v="OFF-AR-10003829"/>
    <x v="1"/>
    <x v="6"/>
    <s v="Prod1819"/>
    <n v="2.6240000000000001"/>
    <n v="1"/>
    <n v="0.2"/>
    <n v="0.29520000000000002"/>
    <n v="2.3288000000000002"/>
  </r>
  <r>
    <n v="5704"/>
    <s v="US-2014-123519"/>
    <x v="444"/>
    <x v="1"/>
    <s v="VEN04"/>
    <s v="SS-20875"/>
    <s v="FUR-TA-10002645"/>
    <x v="0"/>
    <x v="3"/>
    <s v="Prod1819"/>
    <n v="136.53"/>
    <n v="1"/>
    <n v="0.4"/>
    <n v="-52.336500000000001"/>
    <n v="188.8665"/>
  </r>
  <r>
    <n v="5705"/>
    <s v="US-2014-123519"/>
    <x v="444"/>
    <x v="1"/>
    <s v="VEN01"/>
    <s v="SS-20875"/>
    <s v="TEC-AC-10003033"/>
    <x v="2"/>
    <x v="11"/>
    <s v="Prod1425"/>
    <n v="263.95999999999998"/>
    <n v="1"/>
    <n v="0.2"/>
    <n v="42.893500000000003"/>
    <n v="221.06649999999996"/>
  </r>
  <r>
    <n v="5706"/>
    <s v="CA-2014-155593"/>
    <x v="821"/>
    <x v="1"/>
    <s v="VEN02"/>
    <s v="RP-19390"/>
    <s v="OFF-SU-10002522"/>
    <x v="1"/>
    <x v="14"/>
    <s v="Prod1425"/>
    <n v="11.64"/>
    <n v="3"/>
    <n v="0"/>
    <n v="3.3755999999999999"/>
    <n v="8.2644000000000002"/>
  </r>
  <r>
    <n v="5707"/>
    <s v="CA-2017-136000"/>
    <x v="425"/>
    <x v="0"/>
    <s v="VEN05"/>
    <s v="SC-20440"/>
    <s v="OFF-BI-10004828"/>
    <x v="1"/>
    <x v="8"/>
    <s v="Prod353"/>
    <n v="40.176000000000002"/>
    <n v="3"/>
    <n v="0.2"/>
    <n v="14.563800000000001"/>
    <n v="25.612200000000001"/>
  </r>
  <r>
    <n v="5708"/>
    <s v="US-2015-160857"/>
    <x v="1153"/>
    <x v="1"/>
    <s v="VEN05"/>
    <s v="NW-18400"/>
    <s v="FUR-FU-10001095"/>
    <x v="0"/>
    <x v="5"/>
    <s v="Prod1819"/>
    <n v="79.44"/>
    <n v="3"/>
    <n v="0"/>
    <n v="30.187200000000001"/>
    <n v="49.252799999999993"/>
  </r>
  <r>
    <n v="5709"/>
    <s v="US-2015-160857"/>
    <x v="1153"/>
    <x v="1"/>
    <s v="VEN05"/>
    <s v="NW-18400"/>
    <s v="OFF-SU-10000157"/>
    <x v="1"/>
    <x v="14"/>
    <s v="Prod1425"/>
    <n v="357.93"/>
    <n v="3"/>
    <n v="0"/>
    <n v="7.1585999999999999"/>
    <n v="350.77140000000003"/>
  </r>
  <r>
    <n v="5710"/>
    <s v="US-2015-160857"/>
    <x v="1153"/>
    <x v="1"/>
    <s v="VEN04"/>
    <s v="NW-18400"/>
    <s v="FUR-CH-10002647"/>
    <x v="0"/>
    <x v="1"/>
    <s v="Prod645"/>
    <n v="127.764"/>
    <n v="2"/>
    <n v="0.1"/>
    <n v="21.294"/>
    <n v="106.47"/>
  </r>
  <r>
    <n v="5711"/>
    <s v="US-2015-160857"/>
    <x v="1153"/>
    <x v="1"/>
    <s v="VEN01"/>
    <s v="NW-18400"/>
    <s v="TEC-CO-10004115"/>
    <x v="2"/>
    <x v="16"/>
    <s v="Prod1460"/>
    <n v="2799.944"/>
    <n v="7"/>
    <n v="0.2"/>
    <n v="1014.9797"/>
    <n v="1784.9643000000001"/>
  </r>
  <r>
    <n v="5712"/>
    <s v="US-2015-160857"/>
    <x v="1153"/>
    <x v="1"/>
    <s v="VEN01"/>
    <s v="NW-18400"/>
    <s v="OFF-PA-10003363"/>
    <x v="1"/>
    <x v="10"/>
    <s v="Prod1483"/>
    <n v="19.440000000000001"/>
    <n v="3"/>
    <n v="0"/>
    <n v="9.3312000000000008"/>
    <n v="10.1088"/>
  </r>
  <r>
    <n v="5713"/>
    <s v="CA-2017-115805"/>
    <x v="849"/>
    <x v="3"/>
    <s v="VEN02"/>
    <s v="KW-16435"/>
    <s v="TEC-PH-10003092"/>
    <x v="2"/>
    <x v="7"/>
    <s v="Prod154"/>
    <n v="36.792000000000002"/>
    <n v="1"/>
    <n v="0.2"/>
    <n v="4.1391"/>
    <n v="32.652900000000002"/>
  </r>
  <r>
    <n v="5714"/>
    <s v="US-2014-143707"/>
    <x v="1154"/>
    <x v="1"/>
    <s v="VEN05"/>
    <s v="HR-14770"/>
    <s v="TEC-PH-10003655"/>
    <x v="2"/>
    <x v="7"/>
    <s v="Prod154"/>
    <n v="5.94"/>
    <n v="3"/>
    <n v="0"/>
    <n v="1.6037999999999999"/>
    <n v="4.3362000000000007"/>
  </r>
  <r>
    <n v="5715"/>
    <s v="CA-2017-116939"/>
    <x v="289"/>
    <x v="1"/>
    <s v="VEN01"/>
    <s v="AG-10900"/>
    <s v="OFF-ST-10001476"/>
    <x v="1"/>
    <x v="4"/>
    <s v="Prod1425"/>
    <n v="177.55"/>
    <n v="5"/>
    <n v="0"/>
    <n v="47.938499999999998"/>
    <n v="129.61150000000001"/>
  </r>
  <r>
    <n v="5716"/>
    <s v="CA-2015-124107"/>
    <x v="1141"/>
    <x v="0"/>
    <s v="VEN01"/>
    <s v="BM-11650"/>
    <s v="TEC-AC-10002049"/>
    <x v="2"/>
    <x v="11"/>
    <s v="Prod1425"/>
    <n v="619.95000000000005"/>
    <n v="5"/>
    <n v="0"/>
    <n v="111.59099999999999"/>
    <n v="508.35900000000004"/>
  </r>
  <r>
    <n v="5717"/>
    <s v="CA-2015-124107"/>
    <x v="1141"/>
    <x v="0"/>
    <s v="VEN02"/>
    <s v="BM-11650"/>
    <s v="TEC-PH-10003875"/>
    <x v="2"/>
    <x v="7"/>
    <s v="Prod154"/>
    <n v="29.16"/>
    <n v="3"/>
    <n v="0"/>
    <n v="8.4564000000000004"/>
    <n v="20.703600000000002"/>
  </r>
  <r>
    <n v="5718"/>
    <s v="CA-2015-124107"/>
    <x v="1141"/>
    <x v="0"/>
    <s v="VEN03"/>
    <s v="BM-11650"/>
    <s v="OFF-EN-10003286"/>
    <x v="1"/>
    <x v="12"/>
    <s v="Prod1839"/>
    <n v="57.96"/>
    <n v="7"/>
    <n v="0"/>
    <n v="27.241199999999999"/>
    <n v="30.718800000000002"/>
  </r>
  <r>
    <n v="5719"/>
    <s v="CA-2015-124107"/>
    <x v="1141"/>
    <x v="0"/>
    <s v="VEN02"/>
    <s v="BM-11650"/>
    <s v="OFF-AP-10003971"/>
    <x v="1"/>
    <x v="9"/>
    <s v="Prod1819"/>
    <n v="29.402999999999999"/>
    <n v="3"/>
    <n v="0.1"/>
    <n v="5.2271999999999998"/>
    <n v="24.175799999999999"/>
  </r>
  <r>
    <n v="5720"/>
    <s v="CA-2017-126550"/>
    <x v="504"/>
    <x v="0"/>
    <s v="VEN05"/>
    <s v="RD-19720"/>
    <s v="OFF-ST-10001031"/>
    <x v="1"/>
    <x v="4"/>
    <s v="Prod1425"/>
    <n v="81.400000000000006"/>
    <n v="5"/>
    <n v="0"/>
    <n v="21.164000000000001"/>
    <n v="60.236000000000004"/>
  </r>
  <r>
    <n v="5721"/>
    <s v="CA-2015-138674"/>
    <x v="50"/>
    <x v="2"/>
    <s v="VEN02"/>
    <s v="KB-16585"/>
    <s v="OFF-FA-10000304"/>
    <x v="1"/>
    <x v="13"/>
    <s v="Prod1839"/>
    <n v="8.7200000000000006"/>
    <n v="5"/>
    <n v="0.2"/>
    <n v="2.2890000000000001"/>
    <n v="6.4310000000000009"/>
  </r>
  <r>
    <n v="5722"/>
    <s v="CA-2015-138674"/>
    <x v="50"/>
    <x v="2"/>
    <s v="VEN02"/>
    <s v="KB-16585"/>
    <s v="TEC-AC-10000358"/>
    <x v="2"/>
    <x v="11"/>
    <s v="Prod1425"/>
    <n v="91.176000000000002"/>
    <n v="3"/>
    <n v="0.2"/>
    <n v="4.5587999999999997"/>
    <n v="86.617199999999997"/>
  </r>
  <r>
    <n v="5723"/>
    <s v="CA-2015-138674"/>
    <x v="50"/>
    <x v="2"/>
    <s v="VEN04"/>
    <s v="KB-16585"/>
    <s v="TEC-AC-10002800"/>
    <x v="2"/>
    <x v="11"/>
    <s v="Prod1425"/>
    <n v="159.96799999999999"/>
    <n v="4"/>
    <n v="0.2"/>
    <n v="29.994"/>
    <n v="129.97399999999999"/>
  </r>
  <r>
    <n v="5724"/>
    <s v="CA-2016-165820"/>
    <x v="424"/>
    <x v="1"/>
    <s v="VEN04"/>
    <s v="DW-13585"/>
    <s v="OFF-PA-10004735"/>
    <x v="1"/>
    <x v="10"/>
    <s v="Prod1425"/>
    <n v="12.96"/>
    <n v="2"/>
    <n v="0"/>
    <n v="6.2207999999999997"/>
    <n v="6.7392000000000012"/>
  </r>
  <r>
    <n v="5725"/>
    <s v="CA-2014-103191"/>
    <x v="1138"/>
    <x v="1"/>
    <s v="VEN03"/>
    <s v="VG-21805"/>
    <s v="OFF-ST-10002574"/>
    <x v="1"/>
    <x v="4"/>
    <s v="Prod1425"/>
    <n v="331.536"/>
    <n v="3"/>
    <n v="0.2"/>
    <n v="-82.884"/>
    <n v="414.42"/>
  </r>
  <r>
    <n v="5726"/>
    <s v="CA-2015-103933"/>
    <x v="538"/>
    <x v="2"/>
    <s v="VEN02"/>
    <s v="DR-12880"/>
    <s v="TEC-AC-10004171"/>
    <x v="2"/>
    <x v="11"/>
    <s v="Prod1425"/>
    <n v="899.91"/>
    <n v="9"/>
    <n v="0"/>
    <n v="395.96039999999999"/>
    <n v="503.94959999999998"/>
  </r>
  <r>
    <n v="5727"/>
    <s v="CA-2015-110548"/>
    <x v="970"/>
    <x v="1"/>
    <s v="VEN04"/>
    <s v="AH-10690"/>
    <s v="TEC-PH-10002922"/>
    <x v="2"/>
    <x v="7"/>
    <s v="Prod154"/>
    <n v="946.34400000000005"/>
    <n v="7"/>
    <n v="0.2"/>
    <n v="118.29300000000001"/>
    <n v="828.05100000000004"/>
  </r>
  <r>
    <n v="5728"/>
    <s v="CA-2017-117324"/>
    <x v="114"/>
    <x v="1"/>
    <s v="VEN05"/>
    <s v="JP-15520"/>
    <s v="TEC-AC-10003023"/>
    <x v="2"/>
    <x v="11"/>
    <s v="Prod1425"/>
    <n v="178.11"/>
    <n v="3"/>
    <n v="0"/>
    <n v="32.059800000000003"/>
    <n v="146.05020000000002"/>
  </r>
  <r>
    <n v="5729"/>
    <s v="CA-2017-117324"/>
    <x v="114"/>
    <x v="1"/>
    <s v="VEN05"/>
    <s v="JP-15520"/>
    <s v="OFF-AP-10003590"/>
    <x v="1"/>
    <x v="9"/>
    <s v="Prod1819"/>
    <n v="1089.75"/>
    <n v="3"/>
    <n v="0"/>
    <n v="305.13"/>
    <n v="784.62"/>
  </r>
  <r>
    <n v="5730"/>
    <s v="CA-2017-117324"/>
    <x v="114"/>
    <x v="1"/>
    <s v="VEN02"/>
    <s v="JP-15520"/>
    <s v="OFF-LA-10003510"/>
    <x v="1"/>
    <x v="2"/>
    <s v="Prod998"/>
    <n v="61.06"/>
    <n v="2"/>
    <n v="0"/>
    <n v="28.087599999999998"/>
    <n v="32.972400000000007"/>
  </r>
  <r>
    <n v="5731"/>
    <s v="CA-2017-117324"/>
    <x v="114"/>
    <x v="1"/>
    <s v="VEN01"/>
    <s v="JP-15520"/>
    <s v="FUR-BO-10003159"/>
    <x v="0"/>
    <x v="0"/>
    <s v="Prod889"/>
    <n v="459.92"/>
    <n v="4"/>
    <n v="0"/>
    <n v="41.392800000000001"/>
    <n v="418.52719999999999"/>
  </r>
  <r>
    <n v="5732"/>
    <s v="CA-2017-117324"/>
    <x v="114"/>
    <x v="1"/>
    <s v="VEN02"/>
    <s v="JP-15520"/>
    <s v="OFF-PA-10002713"/>
    <x v="1"/>
    <x v="10"/>
    <s v="Prod1483"/>
    <n v="27.52"/>
    <n v="4"/>
    <n v="0"/>
    <n v="12.6592"/>
    <n v="14.860799999999999"/>
  </r>
  <r>
    <n v="5733"/>
    <s v="CA-2017-143574"/>
    <x v="354"/>
    <x v="2"/>
    <s v="VEN03"/>
    <s v="DR-12880"/>
    <s v="FUR-BO-10002598"/>
    <x v="0"/>
    <x v="0"/>
    <s v="Prod889"/>
    <n v="638.82000000000005"/>
    <n v="9"/>
    <n v="0"/>
    <n v="185.2578"/>
    <n v="453.56220000000008"/>
  </r>
  <r>
    <n v="5734"/>
    <s v="CA-2017-143574"/>
    <x v="354"/>
    <x v="2"/>
    <s v="VEN02"/>
    <s v="DR-12880"/>
    <s v="OFF-SU-10002537"/>
    <x v="1"/>
    <x v="14"/>
    <s v="Prod1425"/>
    <n v="30.69"/>
    <n v="3"/>
    <n v="0"/>
    <n v="7.9794"/>
    <n v="22.710599999999999"/>
  </r>
  <r>
    <n v="5735"/>
    <s v="CA-2017-143574"/>
    <x v="354"/>
    <x v="2"/>
    <s v="VEN04"/>
    <s v="DR-12880"/>
    <s v="FUR-FU-10003976"/>
    <x v="0"/>
    <x v="5"/>
    <s v="Prod1819"/>
    <n v="25.16"/>
    <n v="2"/>
    <n v="0"/>
    <n v="8.5543999999999993"/>
    <n v="16.605600000000003"/>
  </r>
  <r>
    <n v="5736"/>
    <s v="CA-2014-111773"/>
    <x v="890"/>
    <x v="1"/>
    <s v="VEN03"/>
    <s v="JK-15625"/>
    <s v="OFF-BI-10000174"/>
    <x v="1"/>
    <x v="8"/>
    <s v="Prod1819"/>
    <n v="13.92"/>
    <n v="3"/>
    <n v="0.2"/>
    <n v="4.8719999999999999"/>
    <n v="9.048"/>
  </r>
  <r>
    <n v="5737"/>
    <s v="CA-2014-148614"/>
    <x v="1155"/>
    <x v="1"/>
    <s v="VEN04"/>
    <s v="MV-17485"/>
    <s v="OFF-PA-10002893"/>
    <x v="1"/>
    <x v="10"/>
    <s v="Prod1483"/>
    <n v="19.36"/>
    <n v="2"/>
    <n v="0"/>
    <n v="9.2927999999999997"/>
    <n v="10.0672"/>
  </r>
  <r>
    <n v="5738"/>
    <s v="CA-2014-148614"/>
    <x v="1155"/>
    <x v="1"/>
    <s v="VEN02"/>
    <s v="MV-17485"/>
    <s v="FUR-FU-10003194"/>
    <x v="0"/>
    <x v="5"/>
    <s v="Prod1819"/>
    <n v="19.3"/>
    <n v="2"/>
    <n v="0"/>
    <n v="5.79"/>
    <n v="13.510000000000002"/>
  </r>
  <r>
    <n v="5739"/>
    <s v="CA-2017-156139"/>
    <x v="335"/>
    <x v="1"/>
    <s v="VEN05"/>
    <s v="BP-11155"/>
    <s v="OFF-BI-10004233"/>
    <x v="1"/>
    <x v="8"/>
    <s v="Prod1841"/>
    <n v="38.375999999999998"/>
    <n v="3"/>
    <n v="0.2"/>
    <n v="13.4316"/>
    <n v="24.944399999999998"/>
  </r>
  <r>
    <n v="5740"/>
    <s v="US-2017-147886"/>
    <x v="866"/>
    <x v="2"/>
    <s v="VEN04"/>
    <s v="DH-13075"/>
    <s v="OFF-PA-10000232"/>
    <x v="1"/>
    <x v="10"/>
    <s v="Prod998"/>
    <n v="12.96"/>
    <n v="2"/>
    <n v="0"/>
    <n v="6.3503999999999996"/>
    <n v="6.6096000000000013"/>
  </r>
  <r>
    <n v="5741"/>
    <s v="US-2017-147886"/>
    <x v="866"/>
    <x v="2"/>
    <s v="VEN05"/>
    <s v="DH-13075"/>
    <s v="FUR-FU-10001095"/>
    <x v="0"/>
    <x v="5"/>
    <s v="Prod1819"/>
    <n v="26.48"/>
    <n v="1"/>
    <n v="0"/>
    <n v="10.0624"/>
    <n v="16.4176"/>
  </r>
  <r>
    <n v="5742"/>
    <s v="US-2017-147886"/>
    <x v="866"/>
    <x v="2"/>
    <s v="VEN02"/>
    <s v="DH-13075"/>
    <s v="TEC-MA-10004679"/>
    <x v="2"/>
    <x v="15"/>
    <s v="Prod1458"/>
    <n v="532.72"/>
    <n v="2"/>
    <n v="0.2"/>
    <n v="53.271999999999998"/>
    <n v="479.44800000000004"/>
  </r>
  <r>
    <n v="5743"/>
    <s v="US-2017-147886"/>
    <x v="866"/>
    <x v="2"/>
    <s v="VEN04"/>
    <s v="DH-13075"/>
    <s v="OFF-PA-10003651"/>
    <x v="1"/>
    <x v="10"/>
    <s v="Prod1483"/>
    <n v="26.72"/>
    <n v="4"/>
    <n v="0"/>
    <n v="12.8256"/>
    <n v="13.894399999999999"/>
  </r>
  <r>
    <n v="5744"/>
    <s v="US-2017-147886"/>
    <x v="866"/>
    <x v="2"/>
    <s v="VEN01"/>
    <s v="DH-13075"/>
    <s v="OFF-PA-10000743"/>
    <x v="1"/>
    <x v="10"/>
    <s v="Prod998"/>
    <n v="20.04"/>
    <n v="3"/>
    <n v="0"/>
    <n v="9.6191999999999993"/>
    <n v="10.4208"/>
  </r>
  <r>
    <n v="5745"/>
    <s v="US-2017-147886"/>
    <x v="866"/>
    <x v="2"/>
    <s v="VEN01"/>
    <s v="DH-13075"/>
    <s v="OFF-ST-10002743"/>
    <x v="1"/>
    <x v="4"/>
    <s v="Prod1425"/>
    <n v="795.48"/>
    <n v="7"/>
    <n v="0"/>
    <n v="7.9547999999999996"/>
    <n v="787.52520000000004"/>
  </r>
  <r>
    <n v="5746"/>
    <s v="US-2017-147886"/>
    <x v="866"/>
    <x v="2"/>
    <s v="VEN02"/>
    <s v="DH-13075"/>
    <s v="FUR-FU-10003829"/>
    <x v="0"/>
    <x v="5"/>
    <s v="Prod1819"/>
    <n v="21.56"/>
    <n v="7"/>
    <n v="0"/>
    <n v="6.8992000000000004"/>
    <n v="14.660799999999998"/>
  </r>
  <r>
    <n v="5747"/>
    <s v="CA-2016-113733"/>
    <x v="485"/>
    <x v="1"/>
    <s v="VEN02"/>
    <s v="LH-16900"/>
    <s v="TEC-PH-10002496"/>
    <x v="2"/>
    <x v="7"/>
    <s v="Prod1458"/>
    <n v="249.584"/>
    <n v="2"/>
    <n v="0.2"/>
    <n v="31.198"/>
    <n v="218.386"/>
  </r>
  <r>
    <n v="5748"/>
    <s v="CA-2016-113733"/>
    <x v="485"/>
    <x v="1"/>
    <s v="VEN01"/>
    <s v="LH-16900"/>
    <s v="TEC-AC-10002473"/>
    <x v="2"/>
    <x v="11"/>
    <s v="Prod1425"/>
    <n v="68.111999999999995"/>
    <n v="3"/>
    <n v="0.2"/>
    <n v="17.8794"/>
    <n v="50.232599999999991"/>
  </r>
  <r>
    <n v="5749"/>
    <s v="CA-2016-113733"/>
    <x v="485"/>
    <x v="1"/>
    <s v="VEN01"/>
    <s v="LH-16900"/>
    <s v="TEC-AC-10004877"/>
    <x v="2"/>
    <x v="11"/>
    <s v="Prod1460"/>
    <n v="16.559999999999999"/>
    <n v="3"/>
    <n v="0.2"/>
    <n v="-2.484"/>
    <n v="19.043999999999997"/>
  </r>
  <r>
    <n v="5750"/>
    <s v="CA-2017-104913"/>
    <x v="228"/>
    <x v="1"/>
    <s v="VEN02"/>
    <s v="DK-13090"/>
    <s v="TEC-PH-10000923"/>
    <x v="2"/>
    <x v="7"/>
    <s v="Prod1458"/>
    <n v="74.95"/>
    <n v="5"/>
    <n v="0"/>
    <n v="36.725499999999997"/>
    <n v="38.224500000000006"/>
  </r>
  <r>
    <n v="5751"/>
    <s v="CA-2014-145800"/>
    <x v="1071"/>
    <x v="1"/>
    <s v="VEN05"/>
    <s v="SS-20410"/>
    <s v="FUR-TA-10001539"/>
    <x v="0"/>
    <x v="3"/>
    <s v="Prod1819"/>
    <n v="355.45499999999998"/>
    <n v="3"/>
    <n v="0.5"/>
    <n v="-184.8366"/>
    <n v="540.29160000000002"/>
  </r>
  <r>
    <n v="5752"/>
    <s v="CA-2016-125850"/>
    <x v="113"/>
    <x v="1"/>
    <s v="VEN02"/>
    <s v="FP-14320"/>
    <s v="OFF-LA-10003498"/>
    <x v="1"/>
    <x v="2"/>
    <s v="Prod998"/>
    <n v="44.4"/>
    <n v="3"/>
    <n v="0"/>
    <n v="22.2"/>
    <n v="22.2"/>
  </r>
  <r>
    <n v="5753"/>
    <s v="CA-2016-125850"/>
    <x v="113"/>
    <x v="1"/>
    <s v="VEN03"/>
    <s v="FP-14320"/>
    <s v="OFF-LA-10004484"/>
    <x v="1"/>
    <x v="2"/>
    <s v="Prod998"/>
    <n v="20.65"/>
    <n v="5"/>
    <n v="0"/>
    <n v="9.4990000000000006"/>
    <n v="11.150999999999998"/>
  </r>
  <r>
    <n v="5754"/>
    <s v="CA-2016-118514"/>
    <x v="1156"/>
    <x v="1"/>
    <s v="VEN01"/>
    <s v="LC-17050"/>
    <s v="FUR-CH-10000015"/>
    <x v="0"/>
    <x v="1"/>
    <s v="Prod889"/>
    <n v="866.4"/>
    <n v="4"/>
    <n v="0"/>
    <n v="225.26400000000001"/>
    <n v="641.13599999999997"/>
  </r>
  <r>
    <n v="5755"/>
    <s v="CA-2015-150749"/>
    <x v="1157"/>
    <x v="0"/>
    <s v="VEN03"/>
    <s v="AS-10240"/>
    <s v="OFF-AR-10003732"/>
    <x v="1"/>
    <x v="6"/>
    <s v="Prod1819"/>
    <n v="5.56"/>
    <n v="2"/>
    <n v="0"/>
    <n v="1.4456"/>
    <n v="4.1143999999999998"/>
  </r>
  <r>
    <n v="5756"/>
    <s v="CA-2014-163748"/>
    <x v="1146"/>
    <x v="1"/>
    <s v="VEN04"/>
    <s v="HG-15025"/>
    <s v="OFF-AP-10004052"/>
    <x v="1"/>
    <x v="9"/>
    <s v="Prod1819"/>
    <n v="3.16"/>
    <n v="4"/>
    <n v="0.8"/>
    <n v="-8.532"/>
    <n v="11.692"/>
  </r>
  <r>
    <n v="5757"/>
    <s v="CA-2014-163748"/>
    <x v="1146"/>
    <x v="1"/>
    <s v="VEN01"/>
    <s v="HG-15025"/>
    <s v="TEC-CO-10002095"/>
    <x v="2"/>
    <x v="16"/>
    <s v="Prod1460"/>
    <n v="1999.96"/>
    <n v="5"/>
    <n v="0.2"/>
    <n v="624.98749999999995"/>
    <n v="1374.9725000000001"/>
  </r>
  <r>
    <n v="5758"/>
    <s v="CA-2015-119634"/>
    <x v="99"/>
    <x v="1"/>
    <s v="VEN03"/>
    <s v="BW-11065"/>
    <s v="FUR-FU-10004270"/>
    <x v="0"/>
    <x v="5"/>
    <s v="Prod1819"/>
    <n v="46.152000000000001"/>
    <n v="3"/>
    <n v="0.2"/>
    <n v="12.1149"/>
    <n v="34.037100000000002"/>
  </r>
  <r>
    <n v="5759"/>
    <s v="CA-2015-149300"/>
    <x v="78"/>
    <x v="2"/>
    <s v="VEN02"/>
    <s v="BH-11710"/>
    <s v="TEC-MA-10000423"/>
    <x v="2"/>
    <x v="15"/>
    <s v="Prod1460"/>
    <n v="32.984999999999999"/>
    <n v="3"/>
    <n v="0.5"/>
    <n v="-1.9791000000000001"/>
    <n v="34.964100000000002"/>
  </r>
  <r>
    <n v="5760"/>
    <s v="US-2016-111528"/>
    <x v="525"/>
    <x v="3"/>
    <s v="VEN04"/>
    <s v="JP-16135"/>
    <s v="OFF-ST-10001526"/>
    <x v="1"/>
    <x v="4"/>
    <s v="Prod1425"/>
    <n v="481.32"/>
    <n v="4"/>
    <n v="0"/>
    <n v="125.14319999999999"/>
    <n v="356.17680000000001"/>
  </r>
  <r>
    <n v="5761"/>
    <s v="US-2016-111528"/>
    <x v="525"/>
    <x v="3"/>
    <s v="VEN03"/>
    <s v="JP-16135"/>
    <s v="OFF-BI-10002194"/>
    <x v="1"/>
    <x v="8"/>
    <s v="Prod1841"/>
    <n v="6.3840000000000003"/>
    <n v="1"/>
    <n v="0.2"/>
    <n v="2.1545999999999998"/>
    <n v="4.2294"/>
  </r>
  <r>
    <n v="5762"/>
    <s v="CA-2017-158169"/>
    <x v="719"/>
    <x v="2"/>
    <s v="VEN04"/>
    <s v="JM-16195"/>
    <s v="OFF-AP-10000828"/>
    <x v="1"/>
    <x v="9"/>
    <s v="Prod1819"/>
    <n v="542.94000000000005"/>
    <n v="3"/>
    <n v="0"/>
    <n v="152.0232"/>
    <n v="390.91680000000008"/>
  </r>
  <r>
    <n v="5763"/>
    <s v="CA-2017-158169"/>
    <x v="719"/>
    <x v="2"/>
    <s v="VEN03"/>
    <s v="JM-16195"/>
    <s v="FUR-FU-10001473"/>
    <x v="0"/>
    <x v="5"/>
    <s v="Prod1819"/>
    <n v="54.92"/>
    <n v="4"/>
    <n v="0"/>
    <n v="19.7712"/>
    <n v="35.148800000000001"/>
  </r>
  <r>
    <n v="5764"/>
    <s v="CA-2015-162047"/>
    <x v="745"/>
    <x v="2"/>
    <s v="VEN04"/>
    <s v="FH-14365"/>
    <s v="FUR-CH-10004983"/>
    <x v="0"/>
    <x v="1"/>
    <s v="Prod645"/>
    <n v="1448.82"/>
    <n v="10"/>
    <n v="0.1"/>
    <n v="209.274"/>
    <n v="1239.5459999999998"/>
  </r>
  <r>
    <n v="5765"/>
    <s v="CA-2015-117772"/>
    <x v="64"/>
    <x v="0"/>
    <s v="VEN04"/>
    <s v="MC-17575"/>
    <s v="OFF-ST-10003994"/>
    <x v="1"/>
    <x v="4"/>
    <s v="Prod1425"/>
    <n v="353.88"/>
    <n v="6"/>
    <n v="0"/>
    <n v="17.693999999999999"/>
    <n v="336.18599999999998"/>
  </r>
  <r>
    <n v="5766"/>
    <s v="US-2014-126340"/>
    <x v="390"/>
    <x v="1"/>
    <s v="VEN03"/>
    <s v="EB-13870"/>
    <s v="TEC-PH-10004447"/>
    <x v="2"/>
    <x v="7"/>
    <s v="Prod154"/>
    <n v="333.57600000000002"/>
    <n v="3"/>
    <n v="0.2"/>
    <n v="25.0182"/>
    <n v="308.55780000000004"/>
  </r>
  <r>
    <n v="5767"/>
    <s v="CA-2016-149685"/>
    <x v="831"/>
    <x v="1"/>
    <s v="VEN04"/>
    <s v="PM-19135"/>
    <s v="OFF-LA-10004545"/>
    <x v="1"/>
    <x v="2"/>
    <s v="Prod998"/>
    <n v="60.143999999999998"/>
    <n v="6"/>
    <n v="0.2"/>
    <n v="20.2986"/>
    <n v="39.845399999999998"/>
  </r>
  <r>
    <n v="5768"/>
    <s v="CA-2017-126396"/>
    <x v="230"/>
    <x v="0"/>
    <s v="VEN02"/>
    <s v="AR-10345"/>
    <s v="TEC-AC-10003116"/>
    <x v="2"/>
    <x v="11"/>
    <s v="Prod1425"/>
    <n v="85.2"/>
    <n v="6"/>
    <n v="0.2"/>
    <n v="20.234999999999999"/>
    <n v="64.965000000000003"/>
  </r>
  <r>
    <n v="5769"/>
    <s v="CA-2015-154900"/>
    <x v="1158"/>
    <x v="1"/>
    <s v="VEN03"/>
    <s v="SS-20875"/>
    <s v="OFF-LA-10001641"/>
    <x v="1"/>
    <x v="2"/>
    <s v="Prod1839"/>
    <n v="3.15"/>
    <n v="1"/>
    <n v="0"/>
    <n v="1.512"/>
    <n v="1.6379999999999999"/>
  </r>
  <r>
    <n v="5770"/>
    <s v="CA-2015-154900"/>
    <x v="1158"/>
    <x v="1"/>
    <s v="VEN03"/>
    <s v="SS-20875"/>
    <s v="OFF-PA-10002377"/>
    <x v="1"/>
    <x v="10"/>
    <s v="Prod1856"/>
    <n v="22.72"/>
    <n v="4"/>
    <n v="0"/>
    <n v="10.224"/>
    <n v="12.495999999999999"/>
  </r>
  <r>
    <n v="5771"/>
    <s v="CA-2015-103835"/>
    <x v="118"/>
    <x v="1"/>
    <s v="VEN02"/>
    <s v="SC-20440"/>
    <s v="FUR-FU-10000010"/>
    <x v="0"/>
    <x v="5"/>
    <s v="Prod645"/>
    <n v="14.91"/>
    <n v="3"/>
    <n v="0"/>
    <n v="4.6220999999999997"/>
    <n v="10.2879"/>
  </r>
  <r>
    <n v="5772"/>
    <s v="CA-2015-103835"/>
    <x v="118"/>
    <x v="1"/>
    <s v="VEN05"/>
    <s v="SC-20440"/>
    <s v="OFF-AP-10002651"/>
    <x v="1"/>
    <x v="9"/>
    <s v="Prod1819"/>
    <n v="1158.1199999999999"/>
    <n v="4"/>
    <n v="0"/>
    <n v="335.85480000000001"/>
    <n v="822.26519999999982"/>
  </r>
  <r>
    <n v="5773"/>
    <s v="CA-2015-158939"/>
    <x v="382"/>
    <x v="1"/>
    <s v="VEN01"/>
    <s v="EA-14035"/>
    <s v="TEC-CO-10002313"/>
    <x v="2"/>
    <x v="16"/>
    <s v="Prod1460"/>
    <n v="599.99"/>
    <n v="1"/>
    <n v="0"/>
    <n v="233.99610000000001"/>
    <n v="365.9939"/>
  </r>
  <r>
    <n v="5774"/>
    <s v="CA-2016-117408"/>
    <x v="479"/>
    <x v="1"/>
    <s v="VEN04"/>
    <s v="TP-21130"/>
    <s v="OFF-ST-10001580"/>
    <x v="1"/>
    <x v="4"/>
    <s v="Prod1425"/>
    <n v="23.968"/>
    <n v="2"/>
    <n v="0.2"/>
    <n v="2.3967999999999998"/>
    <n v="21.571200000000001"/>
  </r>
  <r>
    <n v="5775"/>
    <s v="CA-2016-142398"/>
    <x v="438"/>
    <x v="1"/>
    <s v="VEN02"/>
    <s v="BP-11290"/>
    <s v="FUR-CH-10001545"/>
    <x v="0"/>
    <x v="1"/>
    <s v="Prod645"/>
    <n v="638.28800000000001"/>
    <n v="7"/>
    <n v="0.2"/>
    <n v="-31.914400000000001"/>
    <n v="670.20240000000001"/>
  </r>
  <r>
    <n v="5776"/>
    <s v="CA-2016-142398"/>
    <x v="438"/>
    <x v="1"/>
    <s v="VEN05"/>
    <s v="BP-11290"/>
    <s v="OFF-BI-10004826"/>
    <x v="1"/>
    <x v="8"/>
    <s v="Prod353"/>
    <n v="13.208"/>
    <n v="1"/>
    <n v="0.2"/>
    <n v="4.6227999999999998"/>
    <n v="8.5852000000000004"/>
  </r>
  <r>
    <n v="5777"/>
    <s v="CA-2016-105277"/>
    <x v="542"/>
    <x v="1"/>
    <s v="VEN05"/>
    <s v="LM-17065"/>
    <s v="OFF-BI-10000301"/>
    <x v="1"/>
    <x v="8"/>
    <s v="Prod1819"/>
    <n v="15.528"/>
    <n v="3"/>
    <n v="0.2"/>
    <n v="5.8230000000000004"/>
    <n v="9.7050000000000001"/>
  </r>
  <r>
    <n v="5778"/>
    <s v="CA-2016-112060"/>
    <x v="66"/>
    <x v="1"/>
    <s v="VEN01"/>
    <s v="KT-16465"/>
    <s v="OFF-PA-10000994"/>
    <x v="1"/>
    <x v="10"/>
    <s v="Prod998"/>
    <n v="104.85"/>
    <n v="1"/>
    <n v="0"/>
    <n v="50.328000000000003"/>
    <n v="54.521999999999991"/>
  </r>
  <r>
    <n v="5779"/>
    <s v="CA-2014-105270"/>
    <x v="7"/>
    <x v="1"/>
    <s v="VEN02"/>
    <s v="AP-10915"/>
    <s v="OFF-AR-10003156"/>
    <x v="1"/>
    <x v="6"/>
    <s v="Prod1819"/>
    <n v="30.48"/>
    <n v="3"/>
    <n v="0"/>
    <n v="7.9248000000000003"/>
    <n v="22.555199999999999"/>
  </r>
  <r>
    <n v="5780"/>
    <s v="CA-2014-105270"/>
    <x v="7"/>
    <x v="1"/>
    <s v="VEN02"/>
    <s v="AP-10915"/>
    <s v="FUR-CH-10000988"/>
    <x v="0"/>
    <x v="1"/>
    <s v="Prod645"/>
    <n v="112.648"/>
    <n v="1"/>
    <n v="0.2"/>
    <n v="11.264799999999999"/>
    <n v="101.3832"/>
  </r>
  <r>
    <n v="5781"/>
    <s v="US-2015-159513"/>
    <x v="1159"/>
    <x v="1"/>
    <s v="VEN03"/>
    <s v="JD-15790"/>
    <s v="TEC-MA-10003329"/>
    <x v="2"/>
    <x v="15"/>
    <s v="Prod1272"/>
    <n v="71.975999999999999"/>
    <n v="3"/>
    <n v="0.2"/>
    <n v="24.291899999999998"/>
    <n v="47.684100000000001"/>
  </r>
  <r>
    <n v="5782"/>
    <s v="CA-2015-155586"/>
    <x v="313"/>
    <x v="0"/>
    <s v="VEN03"/>
    <s v="XP-21865"/>
    <s v="OFF-AR-10001547"/>
    <x v="1"/>
    <x v="6"/>
    <s v="Prod1819"/>
    <n v="2.21"/>
    <n v="1"/>
    <n v="0"/>
    <n v="0.59670000000000001"/>
    <n v="1.6133"/>
  </r>
  <r>
    <n v="5783"/>
    <s v="CA-2015-155586"/>
    <x v="313"/>
    <x v="0"/>
    <s v="VEN05"/>
    <s v="XP-21865"/>
    <s v="OFF-EN-10003072"/>
    <x v="1"/>
    <x v="12"/>
    <s v="Prod1839"/>
    <n v="15.52"/>
    <n v="4"/>
    <n v="0"/>
    <n v="7.4496000000000002"/>
    <n v="8.0703999999999994"/>
  </r>
  <r>
    <n v="5784"/>
    <s v="CA-2015-155586"/>
    <x v="313"/>
    <x v="0"/>
    <s v="VEN03"/>
    <s v="XP-21865"/>
    <s v="OFF-PA-10000726"/>
    <x v="1"/>
    <x v="10"/>
    <s v="Prod998"/>
    <n v="36.44"/>
    <n v="4"/>
    <n v="0"/>
    <n v="16.398"/>
    <n v="20.041999999999998"/>
  </r>
  <r>
    <n v="5785"/>
    <s v="CA-2017-141117"/>
    <x v="179"/>
    <x v="1"/>
    <s v="VEN02"/>
    <s v="JK-16090"/>
    <s v="FUR-BO-10001972"/>
    <x v="0"/>
    <x v="0"/>
    <s v="Prod889"/>
    <n v="217.76400000000001"/>
    <n v="6"/>
    <n v="0.7"/>
    <n v="-384.71640000000002"/>
    <n v="602.48040000000003"/>
  </r>
  <r>
    <n v="5786"/>
    <s v="CA-2017-141117"/>
    <x v="179"/>
    <x v="1"/>
    <s v="VEN04"/>
    <s v="JK-16090"/>
    <s v="OFF-SU-10004664"/>
    <x v="1"/>
    <x v="14"/>
    <s v="Prod1425"/>
    <n v="39.072000000000003"/>
    <n v="6"/>
    <n v="0.2"/>
    <n v="4.3956"/>
    <n v="34.676400000000001"/>
  </r>
  <r>
    <n v="5787"/>
    <s v="CA-2017-141117"/>
    <x v="179"/>
    <x v="1"/>
    <s v="VEN03"/>
    <s v="JK-16090"/>
    <s v="OFF-BI-10003676"/>
    <x v="1"/>
    <x v="8"/>
    <s v="Prod1841"/>
    <n v="22.638000000000002"/>
    <n v="7"/>
    <n v="0.7"/>
    <n v="-16.601199999999999"/>
    <n v="39.239199999999997"/>
  </r>
  <r>
    <n v="5788"/>
    <s v="CA-2017-141117"/>
    <x v="179"/>
    <x v="1"/>
    <s v="VEN01"/>
    <s v="JK-16090"/>
    <s v="OFF-AR-10003727"/>
    <x v="1"/>
    <x v="6"/>
    <s v="Prod1819"/>
    <n v="95.144000000000005"/>
    <n v="7"/>
    <n v="0.2"/>
    <n v="10.7037"/>
    <n v="84.440300000000008"/>
  </r>
  <r>
    <n v="5789"/>
    <s v="CA-2017-115070"/>
    <x v="1001"/>
    <x v="0"/>
    <s v="VEN05"/>
    <s v="MG-18205"/>
    <s v="FUR-FU-10003829"/>
    <x v="0"/>
    <x v="5"/>
    <s v="Prod1819"/>
    <n v="12.32"/>
    <n v="5"/>
    <n v="0.2"/>
    <n v="1.8480000000000001"/>
    <n v="10.472"/>
  </r>
  <r>
    <n v="5790"/>
    <s v="CA-2017-115070"/>
    <x v="1001"/>
    <x v="0"/>
    <s v="VEN01"/>
    <s v="MG-18205"/>
    <s v="OFF-BI-10003712"/>
    <x v="1"/>
    <x v="8"/>
    <s v="Prod1841"/>
    <n v="4.4189999999999996"/>
    <n v="3"/>
    <n v="0.7"/>
    <n v="-3.0933000000000002"/>
    <n v="7.5122999999999998"/>
  </r>
  <r>
    <n v="5791"/>
    <s v="CA-2017-140186"/>
    <x v="725"/>
    <x v="2"/>
    <s v="VEN04"/>
    <s v="PG-18820"/>
    <s v="OFF-FA-10002280"/>
    <x v="1"/>
    <x v="13"/>
    <s v="Prod1839"/>
    <n v="35"/>
    <n v="7"/>
    <n v="0"/>
    <n v="16.8"/>
    <n v="18.2"/>
  </r>
  <r>
    <n v="5792"/>
    <s v="CA-2017-140186"/>
    <x v="725"/>
    <x v="2"/>
    <s v="VEN05"/>
    <s v="PG-18820"/>
    <s v="FUR-CH-10002961"/>
    <x v="0"/>
    <x v="1"/>
    <s v="Prod645"/>
    <n v="72.784000000000006"/>
    <n v="1"/>
    <n v="0.2"/>
    <n v="0"/>
    <n v="72.784000000000006"/>
  </r>
  <r>
    <n v="5793"/>
    <s v="CA-2017-140186"/>
    <x v="725"/>
    <x v="2"/>
    <s v="VEN02"/>
    <s v="PG-18820"/>
    <s v="OFF-AP-10002578"/>
    <x v="1"/>
    <x v="9"/>
    <s v="Prod1819"/>
    <n v="97.84"/>
    <n v="2"/>
    <n v="0"/>
    <n v="25.438400000000001"/>
    <n v="72.401600000000002"/>
  </r>
  <r>
    <n v="5794"/>
    <s v="CA-2017-140186"/>
    <x v="725"/>
    <x v="2"/>
    <s v="VEN01"/>
    <s v="PG-18820"/>
    <s v="FUR-FU-10004848"/>
    <x v="0"/>
    <x v="5"/>
    <s v="Prod1819"/>
    <n v="51.75"/>
    <n v="1"/>
    <n v="0"/>
    <n v="15.525"/>
    <n v="36.225000000000001"/>
  </r>
  <r>
    <n v="5795"/>
    <s v="CA-2017-140186"/>
    <x v="725"/>
    <x v="2"/>
    <s v="VEN05"/>
    <s v="PG-18820"/>
    <s v="OFF-BI-10003364"/>
    <x v="1"/>
    <x v="8"/>
    <s v="Prod1841"/>
    <n v="46.671999999999997"/>
    <n v="2"/>
    <n v="0.2"/>
    <n v="16.3352"/>
    <n v="30.336799999999997"/>
  </r>
  <r>
    <n v="5796"/>
    <s v="CA-2014-124856"/>
    <x v="127"/>
    <x v="0"/>
    <s v="VEN04"/>
    <s v="LD-17005"/>
    <s v="OFF-ST-10002615"/>
    <x v="1"/>
    <x v="4"/>
    <s v="Prod1425"/>
    <n v="1395.54"/>
    <n v="9"/>
    <n v="0"/>
    <n v="362.84039999999999"/>
    <n v="1032.6995999999999"/>
  </r>
  <r>
    <n v="5797"/>
    <s v="CA-2014-124856"/>
    <x v="127"/>
    <x v="0"/>
    <s v="VEN03"/>
    <s v="LD-17005"/>
    <s v="FUR-FU-10000521"/>
    <x v="0"/>
    <x v="5"/>
    <s v="Prod1819"/>
    <n v="117.36"/>
    <n v="4"/>
    <n v="0"/>
    <n v="36.381599999999999"/>
    <n v="80.978399999999993"/>
  </r>
  <r>
    <n v="5798"/>
    <s v="CA-2014-124856"/>
    <x v="127"/>
    <x v="0"/>
    <s v="VEN04"/>
    <s v="LD-17005"/>
    <s v="OFF-LA-10000121"/>
    <x v="1"/>
    <x v="2"/>
    <s v="Prod1839"/>
    <n v="18.899999999999999"/>
    <n v="3"/>
    <n v="0"/>
    <n v="8.6940000000000008"/>
    <n v="10.205999999999998"/>
  </r>
  <r>
    <n v="5799"/>
    <s v="CA-2014-124856"/>
    <x v="127"/>
    <x v="0"/>
    <s v="VEN02"/>
    <s v="LD-17005"/>
    <s v="OFF-PA-10001289"/>
    <x v="1"/>
    <x v="10"/>
    <s v="Prod998"/>
    <n v="77.52"/>
    <n v="2"/>
    <n v="0"/>
    <n v="37.9848"/>
    <n v="39.535199999999996"/>
  </r>
  <r>
    <n v="5800"/>
    <s v="CA-2014-166716"/>
    <x v="1036"/>
    <x v="0"/>
    <s v="VEN01"/>
    <s v="CR-12730"/>
    <s v="FUR-CH-10004495"/>
    <x v="0"/>
    <x v="1"/>
    <s v="Prod645"/>
    <n v="421.37200000000001"/>
    <n v="2"/>
    <n v="0.3"/>
    <n v="-6.0195999999999996"/>
    <n v="427.39160000000004"/>
  </r>
  <r>
    <n v="5801"/>
    <s v="CA-2014-123225"/>
    <x v="1160"/>
    <x v="2"/>
    <s v="VEN03"/>
    <s v="MN-17935"/>
    <s v="TEC-PH-10000895"/>
    <x v="2"/>
    <x v="7"/>
    <s v="Prod1458"/>
    <n v="575.96799999999996"/>
    <n v="4"/>
    <n v="0.2"/>
    <n v="43.197600000000001"/>
    <n v="532.7704"/>
  </r>
  <r>
    <n v="5802"/>
    <s v="CA-2014-123225"/>
    <x v="1160"/>
    <x v="2"/>
    <s v="VEN04"/>
    <s v="MN-17935"/>
    <s v="OFF-PA-10000552"/>
    <x v="1"/>
    <x v="10"/>
    <s v="Prod998"/>
    <n v="10.368"/>
    <n v="2"/>
    <n v="0.2"/>
    <n v="3.6288"/>
    <n v="6.7392000000000003"/>
  </r>
  <r>
    <n v="5803"/>
    <s v="CA-2015-163440"/>
    <x v="949"/>
    <x v="2"/>
    <s v="VEN03"/>
    <s v="RD-19900"/>
    <s v="TEC-PH-10000376"/>
    <x v="2"/>
    <x v="7"/>
    <s v="Prod1458"/>
    <n v="15.984"/>
    <n v="2"/>
    <n v="0.2"/>
    <n v="1.1988000000000001"/>
    <n v="14.7852"/>
  </r>
  <r>
    <n v="5804"/>
    <s v="US-2017-106796"/>
    <x v="1049"/>
    <x v="1"/>
    <s v="VEN03"/>
    <s v="JP-16135"/>
    <s v="OFF-AR-10003504"/>
    <x v="1"/>
    <x v="6"/>
    <s v="Prod1819"/>
    <n v="10.272"/>
    <n v="3"/>
    <n v="0.2"/>
    <n v="1.1556"/>
    <n v="9.1164000000000005"/>
  </r>
  <r>
    <n v="5805"/>
    <s v="CA-2017-113873"/>
    <x v="381"/>
    <x v="1"/>
    <s v="VEN04"/>
    <s v="KE-16420"/>
    <s v="OFF-ST-10000943"/>
    <x v="1"/>
    <x v="4"/>
    <s v="Prod1425"/>
    <n v="61.792000000000002"/>
    <n v="4"/>
    <n v="0.2"/>
    <n v="6.1791999999999998"/>
    <n v="55.6128"/>
  </r>
  <r>
    <n v="5806"/>
    <s v="CA-2017-113873"/>
    <x v="381"/>
    <x v="1"/>
    <s v="VEN05"/>
    <s v="KE-16420"/>
    <s v="FUR-BO-10003441"/>
    <x v="0"/>
    <x v="0"/>
    <s v="Prod889"/>
    <n v="205.9992"/>
    <n v="3"/>
    <n v="0.32"/>
    <n v="-27.264600000000002"/>
    <n v="233.2638"/>
  </r>
  <r>
    <n v="5807"/>
    <s v="CA-2016-149783"/>
    <x v="62"/>
    <x v="0"/>
    <s v="VEN03"/>
    <s v="DL-13315"/>
    <s v="OFF-PA-10002195"/>
    <x v="1"/>
    <x v="10"/>
    <s v="Prod1856"/>
    <n v="12.192"/>
    <n v="3"/>
    <n v="0.2"/>
    <n v="4.1147999999999998"/>
    <n v="8.0772000000000013"/>
  </r>
  <r>
    <n v="5808"/>
    <s v="CA-2016-149783"/>
    <x v="62"/>
    <x v="0"/>
    <s v="VEN04"/>
    <s v="DL-13315"/>
    <s v="OFF-AP-10001205"/>
    <x v="1"/>
    <x v="9"/>
    <s v="Prod1819"/>
    <n v="87.168000000000006"/>
    <n v="2"/>
    <n v="0.2"/>
    <n v="8.7167999999999992"/>
    <n v="78.4512"/>
  </r>
  <r>
    <n v="5809"/>
    <s v="CA-2016-149783"/>
    <x v="62"/>
    <x v="0"/>
    <s v="VEN02"/>
    <s v="DL-13315"/>
    <s v="OFF-AR-10002987"/>
    <x v="1"/>
    <x v="6"/>
    <s v="Prod1819"/>
    <n v="31.744"/>
    <n v="2"/>
    <n v="0.2"/>
    <n v="8.3328000000000007"/>
    <n v="23.411200000000001"/>
  </r>
  <r>
    <n v="5810"/>
    <s v="CA-2016-125017"/>
    <x v="634"/>
    <x v="1"/>
    <s v="VEN02"/>
    <s v="KB-16240"/>
    <s v="FUR-FU-10000723"/>
    <x v="0"/>
    <x v="5"/>
    <s v="Prod1819"/>
    <n v="132.22399999999999"/>
    <n v="4"/>
    <n v="0.2"/>
    <n v="-18.180800000000001"/>
    <n v="150.40479999999999"/>
  </r>
  <r>
    <n v="5811"/>
    <s v="US-2015-163279"/>
    <x v="211"/>
    <x v="1"/>
    <s v="VEN01"/>
    <s v="JD-16150"/>
    <s v="OFF-PA-10003127"/>
    <x v="1"/>
    <x v="10"/>
    <s v="Prod1483"/>
    <n v="105.52"/>
    <n v="4"/>
    <n v="0"/>
    <n v="48.539200000000001"/>
    <n v="56.980799999999995"/>
  </r>
  <r>
    <n v="5812"/>
    <s v="US-2015-163279"/>
    <x v="211"/>
    <x v="1"/>
    <s v="VEN04"/>
    <s v="JD-16150"/>
    <s v="FUR-FU-10000747"/>
    <x v="0"/>
    <x v="5"/>
    <s v="Prod1819"/>
    <n v="91.96"/>
    <n v="2"/>
    <n v="0"/>
    <n v="15.6332"/>
    <n v="76.326799999999992"/>
  </r>
  <r>
    <n v="5813"/>
    <s v="US-2015-163279"/>
    <x v="211"/>
    <x v="1"/>
    <s v="VEN03"/>
    <s v="JD-16150"/>
    <s v="TEC-PH-10001795"/>
    <x v="2"/>
    <x v="7"/>
    <s v="Prod1458"/>
    <n v="1487.9760000000001"/>
    <n v="3"/>
    <n v="0.2"/>
    <n v="185.99700000000001"/>
    <n v="1301.979"/>
  </r>
  <r>
    <n v="5814"/>
    <s v="CA-2015-150196"/>
    <x v="1161"/>
    <x v="2"/>
    <s v="VEN04"/>
    <s v="SR-20740"/>
    <s v="OFF-PA-10003797"/>
    <x v="1"/>
    <x v="10"/>
    <s v="Prod1663"/>
    <n v="19.440000000000001"/>
    <n v="3"/>
    <n v="0"/>
    <n v="9.3312000000000008"/>
    <n v="10.1088"/>
  </r>
  <r>
    <n v="5815"/>
    <s v="US-2015-106495"/>
    <x v="871"/>
    <x v="2"/>
    <s v="VEN01"/>
    <s v="AC-10450"/>
    <s v="TEC-AC-10002718"/>
    <x v="2"/>
    <x v="11"/>
    <s v="Prod1425"/>
    <n v="11.672000000000001"/>
    <n v="1"/>
    <n v="0.2"/>
    <n v="-0.72950000000000004"/>
    <n v="12.4015"/>
  </r>
  <r>
    <n v="5816"/>
    <s v="CA-2014-124730"/>
    <x v="158"/>
    <x v="3"/>
    <s v="VEN05"/>
    <s v="LS-17245"/>
    <s v="TEC-PH-10002170"/>
    <x v="2"/>
    <x v="7"/>
    <s v="Prod1458"/>
    <n v="279.95999999999998"/>
    <n v="4"/>
    <n v="0"/>
    <n v="78.388800000000003"/>
    <n v="201.57119999999998"/>
  </r>
  <r>
    <n v="5817"/>
    <s v="CA-2014-124730"/>
    <x v="158"/>
    <x v="3"/>
    <s v="VEN01"/>
    <s v="LS-17245"/>
    <s v="OFF-BI-10001078"/>
    <x v="1"/>
    <x v="8"/>
    <s v="Prod1819"/>
    <n v="12.912000000000001"/>
    <n v="3"/>
    <n v="0.2"/>
    <n v="4.6806000000000001"/>
    <n v="8.2314000000000007"/>
  </r>
  <r>
    <n v="5818"/>
    <s v="CA-2014-124730"/>
    <x v="158"/>
    <x v="3"/>
    <s v="VEN01"/>
    <s v="LS-17245"/>
    <s v="OFF-BI-10001031"/>
    <x v="1"/>
    <x v="8"/>
    <s v="Prod1819"/>
    <n v="17.088000000000001"/>
    <n v="4"/>
    <n v="0.2"/>
    <n v="5.7671999999999999"/>
    <n v="11.320800000000002"/>
  </r>
  <r>
    <n v="5819"/>
    <s v="CA-2014-124730"/>
    <x v="158"/>
    <x v="3"/>
    <s v="VEN03"/>
    <s v="LS-17245"/>
    <s v="OFF-LA-10001158"/>
    <x v="1"/>
    <x v="2"/>
    <s v="Prod1839"/>
    <n v="93.15"/>
    <n v="9"/>
    <n v="0"/>
    <n v="44.712000000000003"/>
    <n v="48.438000000000002"/>
  </r>
  <r>
    <n v="5820"/>
    <s v="CA-2014-124730"/>
    <x v="158"/>
    <x v="3"/>
    <s v="VEN01"/>
    <s v="LS-17245"/>
    <s v="OFF-LA-10001613"/>
    <x v="1"/>
    <x v="2"/>
    <s v="Prod1839"/>
    <n v="11.52"/>
    <n v="4"/>
    <n v="0"/>
    <n v="5.6448"/>
    <n v="5.8751999999999995"/>
  </r>
  <r>
    <n v="5821"/>
    <s v="CA-2017-117632"/>
    <x v="380"/>
    <x v="1"/>
    <s v="VEN02"/>
    <s v="CS-12175"/>
    <s v="OFF-SU-10000157"/>
    <x v="1"/>
    <x v="14"/>
    <s v="Prod1425"/>
    <n v="238.62"/>
    <n v="2"/>
    <n v="0"/>
    <n v="4.7724000000000002"/>
    <n v="233.8476"/>
  </r>
  <r>
    <n v="5822"/>
    <s v="CA-2017-117632"/>
    <x v="380"/>
    <x v="1"/>
    <s v="VEN04"/>
    <s v="CS-12175"/>
    <s v="OFF-AP-10004868"/>
    <x v="1"/>
    <x v="9"/>
    <s v="Prod1819"/>
    <n v="7.77"/>
    <n v="1"/>
    <n v="0"/>
    <n v="2.0979000000000001"/>
    <n v="5.6720999999999995"/>
  </r>
  <r>
    <n v="5823"/>
    <s v="CA-2017-117632"/>
    <x v="380"/>
    <x v="1"/>
    <s v="VEN01"/>
    <s v="CS-12175"/>
    <s v="FUR-TA-10001520"/>
    <x v="0"/>
    <x v="3"/>
    <s v="Prod1819"/>
    <n v="285.48"/>
    <n v="5"/>
    <n v="0.2"/>
    <n v="-10.705500000000001"/>
    <n v="296.18550000000005"/>
  </r>
  <r>
    <n v="5824"/>
    <s v="CA-2017-117632"/>
    <x v="380"/>
    <x v="1"/>
    <s v="VEN01"/>
    <s v="CS-12175"/>
    <s v="OFF-BI-10001900"/>
    <x v="1"/>
    <x v="8"/>
    <s v="Prod1819"/>
    <n v="19.167999999999999"/>
    <n v="4"/>
    <n v="0.2"/>
    <n v="6.4691999999999998"/>
    <n v="12.698799999999999"/>
  </r>
  <r>
    <n v="5825"/>
    <s v="CA-2014-115056"/>
    <x v="1108"/>
    <x v="3"/>
    <s v="VEN01"/>
    <s v="AR-10510"/>
    <s v="OFF-AP-10003971"/>
    <x v="1"/>
    <x v="9"/>
    <s v="Prod1819"/>
    <n v="26.135999999999999"/>
    <n v="3"/>
    <n v="0.2"/>
    <n v="1.9601999999999999"/>
    <n v="24.175799999999999"/>
  </r>
  <r>
    <n v="5826"/>
    <s v="CA-2017-161067"/>
    <x v="371"/>
    <x v="0"/>
    <s v="VEN04"/>
    <s v="KB-16405"/>
    <s v="OFF-PA-10000418"/>
    <x v="1"/>
    <x v="10"/>
    <s v="Prod998"/>
    <n v="419.4"/>
    <n v="4"/>
    <n v="0"/>
    <n v="201.31200000000001"/>
    <n v="218.08799999999997"/>
  </r>
  <r>
    <n v="5827"/>
    <s v="CA-2017-161067"/>
    <x v="371"/>
    <x v="0"/>
    <s v="VEN01"/>
    <s v="KB-16405"/>
    <s v="FUR-CH-10004626"/>
    <x v="0"/>
    <x v="1"/>
    <s v="Prod645"/>
    <n v="90.801000000000002"/>
    <n v="1"/>
    <n v="0.1"/>
    <n v="14.124599999999999"/>
    <n v="76.676400000000001"/>
  </r>
  <r>
    <n v="5828"/>
    <s v="CA-2017-161067"/>
    <x v="371"/>
    <x v="0"/>
    <s v="VEN04"/>
    <s v="KB-16405"/>
    <s v="FUR-CH-10004860"/>
    <x v="0"/>
    <x v="1"/>
    <s v="Prod645"/>
    <n v="181.76400000000001"/>
    <n v="2"/>
    <n v="0.1"/>
    <n v="-8.0784000000000002"/>
    <n v="189.8424"/>
  </r>
  <r>
    <n v="5829"/>
    <s v="CA-2017-161067"/>
    <x v="371"/>
    <x v="0"/>
    <s v="VEN05"/>
    <s v="KB-16405"/>
    <s v="OFF-AR-10003251"/>
    <x v="1"/>
    <x v="6"/>
    <s v="Prod1819"/>
    <n v="5.56"/>
    <n v="2"/>
    <n v="0"/>
    <n v="2.2240000000000002"/>
    <n v="3.3359999999999994"/>
  </r>
  <r>
    <n v="5830"/>
    <s v="CA-2016-122063"/>
    <x v="439"/>
    <x v="1"/>
    <s v="VEN02"/>
    <s v="MM-17920"/>
    <s v="FUR-TA-10004575"/>
    <x v="0"/>
    <x v="3"/>
    <s v="Prod1819"/>
    <n v="581.96"/>
    <n v="2"/>
    <n v="0"/>
    <n v="104.75279999999999"/>
    <n v="477.20720000000006"/>
  </r>
  <r>
    <n v="5831"/>
    <s v="CA-2016-122063"/>
    <x v="439"/>
    <x v="1"/>
    <s v="VEN01"/>
    <s v="MM-17920"/>
    <s v="FUR-CH-10004754"/>
    <x v="0"/>
    <x v="1"/>
    <s v="Prod645"/>
    <n v="29.98"/>
    <n v="1"/>
    <n v="0"/>
    <n v="8.0945999999999998"/>
    <n v="21.885400000000001"/>
  </r>
  <r>
    <n v="5832"/>
    <s v="CA-2015-111206"/>
    <x v="1162"/>
    <x v="1"/>
    <s v="VEN03"/>
    <s v="RF-19735"/>
    <s v="TEC-AC-10003095"/>
    <x v="2"/>
    <x v="11"/>
    <s v="Prod1425"/>
    <n v="519.96"/>
    <n v="4"/>
    <n v="0"/>
    <n v="176.78639999999999"/>
    <n v="343.17360000000008"/>
  </r>
  <r>
    <n v="5833"/>
    <s v="CA-2016-142895"/>
    <x v="1050"/>
    <x v="1"/>
    <s v="VEN02"/>
    <s v="BP-11290"/>
    <s v="OFF-LA-10000262"/>
    <x v="1"/>
    <x v="2"/>
    <s v="Prod1839"/>
    <n v="6.2640000000000002"/>
    <n v="3"/>
    <n v="0.2"/>
    <n v="2.0358000000000001"/>
    <n v="4.2282000000000002"/>
  </r>
  <r>
    <n v="5834"/>
    <s v="CA-2016-142895"/>
    <x v="1050"/>
    <x v="1"/>
    <s v="VEN04"/>
    <s v="BP-11290"/>
    <s v="FUR-CH-10002961"/>
    <x v="0"/>
    <x v="1"/>
    <s v="Prod645"/>
    <n v="363.92"/>
    <n v="5"/>
    <n v="0.2"/>
    <n v="0"/>
    <n v="363.92"/>
  </r>
  <r>
    <n v="5835"/>
    <s v="CA-2015-101868"/>
    <x v="883"/>
    <x v="1"/>
    <s v="VEN04"/>
    <s v="MJ-17740"/>
    <s v="OFF-BI-10003876"/>
    <x v="1"/>
    <x v="8"/>
    <s v="Prod1841"/>
    <n v="64.2"/>
    <n v="5"/>
    <n v="0.7"/>
    <n v="-42.8"/>
    <n v="107"/>
  </r>
  <r>
    <n v="5836"/>
    <s v="CA-2015-101868"/>
    <x v="883"/>
    <x v="1"/>
    <s v="VEN01"/>
    <s v="MJ-17740"/>
    <s v="OFF-BI-10002133"/>
    <x v="1"/>
    <x v="8"/>
    <s v="Prod1841"/>
    <n v="38.520000000000003"/>
    <n v="3"/>
    <n v="0.7"/>
    <n v="-26.963999999999999"/>
    <n v="65.484000000000009"/>
  </r>
  <r>
    <n v="5837"/>
    <s v="CA-2015-101868"/>
    <x v="883"/>
    <x v="1"/>
    <s v="VEN01"/>
    <s v="MJ-17740"/>
    <s v="TEC-AC-10004396"/>
    <x v="2"/>
    <x v="11"/>
    <s v="Prod1425"/>
    <n v="72.599999999999994"/>
    <n v="5"/>
    <n v="0.2"/>
    <n v="-8.1675000000000004"/>
    <n v="80.767499999999998"/>
  </r>
  <r>
    <n v="5838"/>
    <s v="CA-2017-133207"/>
    <x v="108"/>
    <x v="1"/>
    <s v="VEN04"/>
    <s v="DO-13645"/>
    <s v="TEC-PH-10004100"/>
    <x v="2"/>
    <x v="7"/>
    <s v="Prod154"/>
    <n v="57.567999999999998"/>
    <n v="4"/>
    <n v="0.2"/>
    <n v="5.7568000000000001"/>
    <n v="51.811199999999999"/>
  </r>
  <r>
    <n v="5839"/>
    <s v="CA-2015-132948"/>
    <x v="1157"/>
    <x v="1"/>
    <s v="VEN02"/>
    <s v="MV-17485"/>
    <s v="OFF-ST-10000636"/>
    <x v="1"/>
    <x v="4"/>
    <s v="Prod1425"/>
    <n v="83.7"/>
    <n v="5"/>
    <n v="0"/>
    <n v="3.3479999999999999"/>
    <n v="80.352000000000004"/>
  </r>
  <r>
    <n v="5840"/>
    <s v="CA-2015-134992"/>
    <x v="1068"/>
    <x v="0"/>
    <s v="VEN02"/>
    <s v="MG-17875"/>
    <s v="OFF-PA-10001972"/>
    <x v="1"/>
    <x v="10"/>
    <s v="Prod1856"/>
    <n v="32.4"/>
    <n v="5"/>
    <n v="0"/>
    <n v="15.552"/>
    <n v="16.847999999999999"/>
  </r>
  <r>
    <n v="5841"/>
    <s v="CA-2015-134992"/>
    <x v="1068"/>
    <x v="0"/>
    <s v="VEN03"/>
    <s v="MG-17875"/>
    <s v="FUR-FU-10002554"/>
    <x v="0"/>
    <x v="5"/>
    <s v="Prod1819"/>
    <n v="47.98"/>
    <n v="2"/>
    <n v="0"/>
    <n v="11.035399999999999"/>
    <n v="36.944599999999994"/>
  </r>
  <r>
    <n v="5842"/>
    <s v="CA-2015-126725"/>
    <x v="958"/>
    <x v="1"/>
    <s v="VEN05"/>
    <s v="BS-11665"/>
    <s v="TEC-PH-10003174"/>
    <x v="2"/>
    <x v="7"/>
    <s v="Prod154"/>
    <n v="415.96800000000002"/>
    <n v="4"/>
    <n v="0.2"/>
    <n v="51.996000000000002"/>
    <n v="363.97200000000004"/>
  </r>
  <r>
    <n v="5843"/>
    <s v="CA-2015-126725"/>
    <x v="958"/>
    <x v="1"/>
    <s v="VEN02"/>
    <s v="BS-11665"/>
    <s v="OFF-ST-10001418"/>
    <x v="1"/>
    <x v="4"/>
    <s v="Prod1425"/>
    <n v="304.89999999999998"/>
    <n v="5"/>
    <n v="0"/>
    <n v="6.0979999999999999"/>
    <n v="298.80199999999996"/>
  </r>
  <r>
    <n v="5844"/>
    <s v="CA-2015-126725"/>
    <x v="958"/>
    <x v="1"/>
    <s v="VEN03"/>
    <s v="BS-11665"/>
    <s v="FUR-FU-10002813"/>
    <x v="0"/>
    <x v="5"/>
    <s v="Prod1819"/>
    <n v="80.959999999999994"/>
    <n v="4"/>
    <n v="0"/>
    <n v="29.145600000000002"/>
    <n v="51.814399999999992"/>
  </r>
  <r>
    <n v="5845"/>
    <s v="CA-2015-126725"/>
    <x v="958"/>
    <x v="1"/>
    <s v="VEN05"/>
    <s v="BS-11665"/>
    <s v="OFF-ST-10000129"/>
    <x v="1"/>
    <x v="4"/>
    <s v="Prod1425"/>
    <n v="777.21"/>
    <n v="7"/>
    <n v="0"/>
    <n v="54.404699999999998"/>
    <n v="722.80529999999999"/>
  </r>
  <r>
    <n v="5846"/>
    <s v="CA-2015-126725"/>
    <x v="958"/>
    <x v="1"/>
    <s v="VEN03"/>
    <s v="BS-11665"/>
    <s v="OFF-PA-10001639"/>
    <x v="1"/>
    <x v="10"/>
    <s v="Prod998"/>
    <n v="32.4"/>
    <n v="5"/>
    <n v="0"/>
    <n v="15.552"/>
    <n v="16.847999999999999"/>
  </r>
  <r>
    <n v="5847"/>
    <s v="CA-2015-126725"/>
    <x v="958"/>
    <x v="1"/>
    <s v="VEN02"/>
    <s v="BS-11665"/>
    <s v="FUR-CH-10001708"/>
    <x v="0"/>
    <x v="1"/>
    <s v="Prod645"/>
    <n v="225.56800000000001"/>
    <n v="2"/>
    <n v="0.2"/>
    <n v="2.8195999999999999"/>
    <n v="222.7484"/>
  </r>
  <r>
    <n v="5848"/>
    <s v="CA-2015-126725"/>
    <x v="958"/>
    <x v="1"/>
    <s v="VEN05"/>
    <s v="BS-11665"/>
    <s v="FUR-FU-10001591"/>
    <x v="0"/>
    <x v="5"/>
    <s v="Prod1819"/>
    <n v="36.6"/>
    <n v="3"/>
    <n v="0"/>
    <n v="15.372"/>
    <n v="21.228000000000002"/>
  </r>
  <r>
    <n v="5849"/>
    <s v="CA-2015-121783"/>
    <x v="665"/>
    <x v="1"/>
    <s v="VEN02"/>
    <s v="PO-19180"/>
    <s v="OFF-AP-10003849"/>
    <x v="1"/>
    <x v="9"/>
    <s v="Prod1819"/>
    <n v="715.64"/>
    <n v="2"/>
    <n v="0"/>
    <n v="178.91"/>
    <n v="536.73"/>
  </r>
  <r>
    <n v="5850"/>
    <s v="CA-2015-121783"/>
    <x v="665"/>
    <x v="1"/>
    <s v="VEN02"/>
    <s v="PO-19180"/>
    <s v="OFF-ST-10000078"/>
    <x v="1"/>
    <x v="4"/>
    <s v="Prod1425"/>
    <n v="795.51"/>
    <n v="3"/>
    <n v="0"/>
    <n v="143.1918"/>
    <n v="652.31819999999993"/>
  </r>
  <r>
    <n v="5851"/>
    <s v="CA-2015-121783"/>
    <x v="665"/>
    <x v="1"/>
    <s v="VEN05"/>
    <s v="PO-19180"/>
    <s v="TEC-CO-10001571"/>
    <x v="2"/>
    <x v="16"/>
    <s v="Prod1460"/>
    <n v="549.99"/>
    <n v="1"/>
    <n v="0"/>
    <n v="274.995"/>
    <n v="274.995"/>
  </r>
  <r>
    <n v="5852"/>
    <s v="CA-2015-121783"/>
    <x v="665"/>
    <x v="1"/>
    <s v="VEN03"/>
    <s v="PO-19180"/>
    <s v="OFF-BI-10001658"/>
    <x v="1"/>
    <x v="8"/>
    <s v="Prod1819"/>
    <n v="74.760000000000005"/>
    <n v="3"/>
    <n v="0"/>
    <n v="34.389600000000002"/>
    <n v="40.370400000000004"/>
  </r>
  <r>
    <n v="5853"/>
    <s v="CA-2015-121783"/>
    <x v="665"/>
    <x v="1"/>
    <s v="VEN02"/>
    <s v="PO-19180"/>
    <s v="FUR-FU-10004351"/>
    <x v="0"/>
    <x v="5"/>
    <s v="Prod1819"/>
    <n v="29.22"/>
    <n v="3"/>
    <n v="0"/>
    <n v="12.8568"/>
    <n v="16.363199999999999"/>
  </r>
  <r>
    <n v="5854"/>
    <s v="US-2014-138835"/>
    <x v="931"/>
    <x v="1"/>
    <s v="VEN02"/>
    <s v="DA-13450"/>
    <s v="OFF-BI-10003314"/>
    <x v="1"/>
    <x v="8"/>
    <s v="Prod1841"/>
    <n v="9.64"/>
    <n v="2"/>
    <n v="0"/>
    <n v="4.7236000000000002"/>
    <n v="4.9164000000000003"/>
  </r>
  <r>
    <n v="5855"/>
    <s v="CA-2015-112214"/>
    <x v="1052"/>
    <x v="1"/>
    <s v="VEN03"/>
    <s v="AH-10690"/>
    <s v="OFF-ST-10001505"/>
    <x v="1"/>
    <x v="4"/>
    <s v="Prod1425"/>
    <n v="33.488"/>
    <n v="7"/>
    <n v="0.2"/>
    <n v="-1.2558"/>
    <n v="34.7438"/>
  </r>
  <r>
    <n v="5856"/>
    <s v="CA-2015-112214"/>
    <x v="1052"/>
    <x v="1"/>
    <s v="VEN04"/>
    <s v="AH-10690"/>
    <s v="OFF-SU-10003567"/>
    <x v="1"/>
    <x v="14"/>
    <s v="Prod1425"/>
    <n v="23.04"/>
    <n v="3"/>
    <n v="0.2"/>
    <n v="-4.8959999999999999"/>
    <n v="27.936"/>
  </r>
  <r>
    <n v="5857"/>
    <s v="CA-2015-112214"/>
    <x v="1052"/>
    <x v="1"/>
    <s v="VEN04"/>
    <s v="AH-10690"/>
    <s v="OFF-BI-10002982"/>
    <x v="1"/>
    <x v="8"/>
    <s v="Prod1841"/>
    <n v="1.3620000000000001"/>
    <n v="1"/>
    <n v="0.8"/>
    <n v="-2.1791999999999998"/>
    <n v="3.5411999999999999"/>
  </r>
  <r>
    <n v="5858"/>
    <s v="CA-2015-112214"/>
    <x v="1052"/>
    <x v="1"/>
    <s v="VEN01"/>
    <s v="AH-10690"/>
    <s v="FUR-FU-10002364"/>
    <x v="0"/>
    <x v="5"/>
    <s v="Prod1819"/>
    <n v="14.76"/>
    <n v="5"/>
    <n v="0.6"/>
    <n v="-11.439"/>
    <n v="26.198999999999998"/>
  </r>
  <r>
    <n v="5859"/>
    <s v="US-2017-153255"/>
    <x v="285"/>
    <x v="0"/>
    <s v="VEN05"/>
    <s v="JK-15730"/>
    <s v="FUR-BO-10004218"/>
    <x v="0"/>
    <x v="0"/>
    <s v="Prod889"/>
    <n v="239.666"/>
    <n v="2"/>
    <n v="0.15"/>
    <n v="14.098000000000001"/>
    <n v="225.56799999999998"/>
  </r>
  <r>
    <n v="5860"/>
    <s v="CA-2015-108119"/>
    <x v="1163"/>
    <x v="1"/>
    <s v="VEN05"/>
    <s v="MS-17530"/>
    <s v="FUR-TA-10002530"/>
    <x v="0"/>
    <x v="3"/>
    <s v="Prod1819"/>
    <n v="301.95999999999998"/>
    <n v="2"/>
    <n v="0"/>
    <n v="45.293999999999997"/>
    <n v="256.666"/>
  </r>
  <r>
    <n v="5861"/>
    <s v="CA-2015-157434"/>
    <x v="1164"/>
    <x v="0"/>
    <s v="VEN01"/>
    <s v="JK-15640"/>
    <s v="OFF-PA-10001526"/>
    <x v="1"/>
    <x v="10"/>
    <s v="Prod998"/>
    <n v="7.968"/>
    <n v="2"/>
    <n v="0.2"/>
    <n v="2.8883999999999999"/>
    <n v="5.0796000000000001"/>
  </r>
  <r>
    <n v="5862"/>
    <s v="CA-2016-101525"/>
    <x v="602"/>
    <x v="0"/>
    <s v="VEN04"/>
    <s v="CM-12235"/>
    <s v="OFF-PA-10001497"/>
    <x v="1"/>
    <x v="10"/>
    <s v="Prod998"/>
    <n v="109.92"/>
    <n v="2"/>
    <n v="0"/>
    <n v="53.860799999999998"/>
    <n v="56.059200000000004"/>
  </r>
  <r>
    <n v="5863"/>
    <s v="CA-2016-101525"/>
    <x v="602"/>
    <x v="0"/>
    <s v="VEN05"/>
    <s v="CM-12235"/>
    <s v="OFF-PA-10003936"/>
    <x v="1"/>
    <x v="10"/>
    <s v="Prod35"/>
    <n v="19.440000000000001"/>
    <n v="3"/>
    <n v="0"/>
    <n v="9.3312000000000008"/>
    <n v="10.1088"/>
  </r>
  <r>
    <n v="5864"/>
    <s v="CA-2016-101525"/>
    <x v="602"/>
    <x v="0"/>
    <s v="VEN01"/>
    <s v="CM-12235"/>
    <s v="OFF-AR-10000716"/>
    <x v="1"/>
    <x v="6"/>
    <s v="Prod1819"/>
    <n v="11.16"/>
    <n v="2"/>
    <n v="0"/>
    <n v="4.3524000000000003"/>
    <n v="6.8075999999999999"/>
  </r>
  <r>
    <n v="5865"/>
    <s v="US-2014-117968"/>
    <x v="1165"/>
    <x v="0"/>
    <s v="VEN02"/>
    <s v="RS-19420"/>
    <s v="OFF-AP-10002765"/>
    <x v="1"/>
    <x v="9"/>
    <s v="Prod1819"/>
    <n v="79.47"/>
    <n v="3"/>
    <n v="0"/>
    <n v="22.2516"/>
    <n v="57.218400000000003"/>
  </r>
  <r>
    <n v="5866"/>
    <s v="US-2014-117968"/>
    <x v="1165"/>
    <x v="0"/>
    <s v="VEN01"/>
    <s v="RS-19420"/>
    <s v="OFF-AR-10004165"/>
    <x v="1"/>
    <x v="6"/>
    <s v="Prod1819"/>
    <n v="4.5599999999999996"/>
    <n v="2"/>
    <n v="0"/>
    <n v="2.0064000000000002"/>
    <n v="2.5535999999999994"/>
  </r>
  <r>
    <n v="5867"/>
    <s v="US-2014-117968"/>
    <x v="1165"/>
    <x v="0"/>
    <s v="VEN02"/>
    <s v="RS-19420"/>
    <s v="FUR-CH-10002335"/>
    <x v="0"/>
    <x v="1"/>
    <s v="Prod645"/>
    <n v="1133.3499999999999"/>
    <n v="5"/>
    <n v="0"/>
    <n v="294.67099999999999"/>
    <n v="838.67899999999986"/>
  </r>
  <r>
    <n v="5868"/>
    <s v="CA-2016-158211"/>
    <x v="1166"/>
    <x v="1"/>
    <s v="VEN03"/>
    <s v="BP-11185"/>
    <s v="OFF-AR-10004078"/>
    <x v="1"/>
    <x v="6"/>
    <s v="Prod1819"/>
    <n v="4.6719999999999997"/>
    <n v="1"/>
    <n v="0.2"/>
    <n v="0.58399999999999996"/>
    <n v="4.0880000000000001"/>
  </r>
  <r>
    <n v="5869"/>
    <s v="CA-2016-158211"/>
    <x v="1166"/>
    <x v="1"/>
    <s v="VEN01"/>
    <s v="BP-11185"/>
    <s v="OFF-BI-10002026"/>
    <x v="1"/>
    <x v="8"/>
    <s v="Prod1841"/>
    <n v="104.58"/>
    <n v="6"/>
    <n v="0.7"/>
    <n v="-80.177999999999997"/>
    <n v="184.75799999999998"/>
  </r>
  <r>
    <n v="5870"/>
    <s v="CA-2016-152247"/>
    <x v="357"/>
    <x v="1"/>
    <s v="VEN03"/>
    <s v="MA-17995"/>
    <s v="FUR-CH-10001215"/>
    <x v="0"/>
    <x v="1"/>
    <s v="Prod645"/>
    <n v="1603.136"/>
    <n v="4"/>
    <n v="0.2"/>
    <n v="100.196"/>
    <n v="1502.94"/>
  </r>
  <r>
    <n v="5871"/>
    <s v="CA-2016-128223"/>
    <x v="183"/>
    <x v="3"/>
    <s v="VEN04"/>
    <s v="EB-13705"/>
    <s v="FUR-TA-10001771"/>
    <x v="0"/>
    <x v="3"/>
    <s v="Prod1819"/>
    <n v="1293.4880000000001"/>
    <n v="7"/>
    <n v="0.2"/>
    <n v="80.843000000000004"/>
    <n v="1212.645"/>
  </r>
  <r>
    <n v="5872"/>
    <s v="CA-2016-154235"/>
    <x v="961"/>
    <x v="1"/>
    <s v="VEN04"/>
    <s v="RD-19900"/>
    <s v="FUR-FU-10004006"/>
    <x v="0"/>
    <x v="5"/>
    <s v="Prod1819"/>
    <n v="127.95"/>
    <n v="3"/>
    <n v="0"/>
    <n v="21.7515"/>
    <n v="106.1985"/>
  </r>
  <r>
    <n v="5873"/>
    <s v="CA-2017-129910"/>
    <x v="1026"/>
    <x v="1"/>
    <s v="VEN03"/>
    <s v="ME-17320"/>
    <s v="OFF-ST-10003282"/>
    <x v="1"/>
    <x v="4"/>
    <s v="Prod1425"/>
    <n v="59.76"/>
    <n v="1"/>
    <n v="0"/>
    <n v="16.732800000000001"/>
    <n v="43.027199999999993"/>
  </r>
  <r>
    <n v="5874"/>
    <s v="CA-2017-133095"/>
    <x v="150"/>
    <x v="3"/>
    <s v="VEN02"/>
    <s v="EH-14005"/>
    <s v="OFF-BI-10002353"/>
    <x v="1"/>
    <x v="8"/>
    <s v="Prod1841"/>
    <n v="108.08"/>
    <n v="7"/>
    <n v="0"/>
    <n v="54.04"/>
    <n v="54.04"/>
  </r>
  <r>
    <n v="5875"/>
    <s v="CA-2017-133095"/>
    <x v="150"/>
    <x v="3"/>
    <s v="VEN03"/>
    <s v="EH-14005"/>
    <s v="OFF-BI-10004141"/>
    <x v="1"/>
    <x v="8"/>
    <s v="Prod1841"/>
    <n v="9.5399999999999991"/>
    <n v="3"/>
    <n v="0"/>
    <n v="4.3883999999999999"/>
    <n v="5.1515999999999993"/>
  </r>
  <r>
    <n v="5876"/>
    <s v="CA-2015-130554"/>
    <x v="1159"/>
    <x v="2"/>
    <s v="VEN02"/>
    <s v="FM-14290"/>
    <s v="OFF-AR-10001954"/>
    <x v="1"/>
    <x v="6"/>
    <s v="Prod1819"/>
    <n v="11.736000000000001"/>
    <n v="3"/>
    <n v="0.2"/>
    <n v="1.0268999999999999"/>
    <n v="10.709100000000001"/>
  </r>
  <r>
    <n v="5877"/>
    <s v="CA-2014-152443"/>
    <x v="1167"/>
    <x v="1"/>
    <s v="VEN02"/>
    <s v="FG-14260"/>
    <s v="OFF-BI-10001071"/>
    <x v="1"/>
    <x v="8"/>
    <s v="Prod1819"/>
    <n v="447.86"/>
    <n v="7"/>
    <n v="0"/>
    <n v="219.45140000000001"/>
    <n v="228.40860000000001"/>
  </r>
  <r>
    <n v="5878"/>
    <s v="CA-2014-152443"/>
    <x v="1167"/>
    <x v="1"/>
    <s v="VEN01"/>
    <s v="FG-14260"/>
    <s v="OFF-PA-10003022"/>
    <x v="1"/>
    <x v="10"/>
    <s v="Prod1483"/>
    <n v="17.940000000000001"/>
    <n v="3"/>
    <n v="0"/>
    <n v="8.7905999999999995"/>
    <n v="9.1494000000000018"/>
  </r>
  <r>
    <n v="5879"/>
    <s v="CA-2014-152443"/>
    <x v="1167"/>
    <x v="1"/>
    <s v="VEN01"/>
    <s v="FG-14260"/>
    <s v="OFF-AP-10001293"/>
    <x v="1"/>
    <x v="9"/>
    <s v="Prod1819"/>
    <n v="245.88"/>
    <n v="6"/>
    <n v="0"/>
    <n v="68.846400000000003"/>
    <n v="177.03359999999998"/>
  </r>
  <r>
    <n v="5880"/>
    <s v="CA-2016-133319"/>
    <x v="47"/>
    <x v="1"/>
    <s v="VEN04"/>
    <s v="MV-17485"/>
    <s v="OFF-PA-10001815"/>
    <x v="1"/>
    <x v="10"/>
    <s v="Prod1856"/>
    <n v="192.16"/>
    <n v="4"/>
    <n v="0"/>
    <n v="92.236800000000002"/>
    <n v="99.923199999999994"/>
  </r>
  <r>
    <n v="5881"/>
    <s v="CA-2016-133935"/>
    <x v="42"/>
    <x v="1"/>
    <s v="VEN02"/>
    <s v="JW-15220"/>
    <s v="FUR-CH-10001215"/>
    <x v="0"/>
    <x v="1"/>
    <s v="Prod645"/>
    <n v="801.56799999999998"/>
    <n v="2"/>
    <n v="0.2"/>
    <n v="50.097999999999999"/>
    <n v="751.47"/>
  </r>
  <r>
    <n v="5882"/>
    <s v="CA-2016-133935"/>
    <x v="42"/>
    <x v="1"/>
    <s v="VEN03"/>
    <s v="JW-15220"/>
    <s v="OFF-PA-10000100"/>
    <x v="1"/>
    <x v="10"/>
    <s v="Prod998"/>
    <n v="368.91"/>
    <n v="9"/>
    <n v="0"/>
    <n v="180.76589999999999"/>
    <n v="188.14410000000004"/>
  </r>
  <r>
    <n v="5883"/>
    <s v="CA-2016-133935"/>
    <x v="42"/>
    <x v="1"/>
    <s v="VEN02"/>
    <s v="JW-15220"/>
    <s v="FUR-CH-10002880"/>
    <x v="0"/>
    <x v="1"/>
    <s v="Prod645"/>
    <n v="885.52800000000002"/>
    <n v="9"/>
    <n v="0.2"/>
    <n v="-99.621899999999997"/>
    <n v="985.1499"/>
  </r>
  <r>
    <n v="5884"/>
    <s v="CA-2016-136301"/>
    <x v="535"/>
    <x v="0"/>
    <s v="VEN02"/>
    <s v="EH-13765"/>
    <s v="FUR-FU-10004712"/>
    <x v="0"/>
    <x v="5"/>
    <s v="Prod1819"/>
    <n v="28.28"/>
    <n v="2"/>
    <n v="0"/>
    <n v="7.3528000000000002"/>
    <n v="20.927199999999999"/>
  </r>
  <r>
    <n v="5885"/>
    <s v="CA-2016-136301"/>
    <x v="535"/>
    <x v="0"/>
    <s v="VEN04"/>
    <s v="EH-13765"/>
    <s v="OFF-SU-10000151"/>
    <x v="1"/>
    <x v="14"/>
    <s v="Prod1425"/>
    <n v="4912.59"/>
    <n v="3"/>
    <n v="0"/>
    <n v="196.50360000000001"/>
    <n v="4716.0864000000001"/>
  </r>
  <r>
    <n v="5886"/>
    <s v="US-2014-109456"/>
    <x v="1098"/>
    <x v="3"/>
    <s v="VEN02"/>
    <s v="LS-17245"/>
    <s v="OFF-BI-10000136"/>
    <x v="1"/>
    <x v="8"/>
    <s v="Prod1819"/>
    <n v="14.352"/>
    <n v="3"/>
    <n v="0.2"/>
    <n v="5.0232000000000001"/>
    <n v="9.3288000000000011"/>
  </r>
  <r>
    <n v="5887"/>
    <s v="US-2014-109456"/>
    <x v="1098"/>
    <x v="3"/>
    <s v="VEN03"/>
    <s v="LS-17245"/>
    <s v="TEC-AC-10003610"/>
    <x v="2"/>
    <x v="11"/>
    <s v="Prod1425"/>
    <n v="179.97"/>
    <n v="3"/>
    <n v="0"/>
    <n v="86.385599999999997"/>
    <n v="93.584400000000002"/>
  </r>
  <r>
    <n v="5888"/>
    <s v="CA-2017-151596"/>
    <x v="768"/>
    <x v="2"/>
    <s v="VEN01"/>
    <s v="BP-11050"/>
    <s v="OFF-ST-10001837"/>
    <x v="1"/>
    <x v="4"/>
    <s v="Prod1425"/>
    <n v="42.76"/>
    <n v="1"/>
    <n v="0"/>
    <n v="11.117599999999999"/>
    <n v="31.642399999999999"/>
  </r>
  <r>
    <n v="5889"/>
    <s v="CA-2015-147879"/>
    <x v="678"/>
    <x v="1"/>
    <s v="VEN02"/>
    <s v="CC-12220"/>
    <s v="OFF-PA-10001952"/>
    <x v="1"/>
    <x v="10"/>
    <s v="Prod1856"/>
    <n v="45.68"/>
    <n v="2"/>
    <n v="0"/>
    <n v="21.012799999999999"/>
    <n v="24.667200000000001"/>
  </r>
  <r>
    <n v="5890"/>
    <s v="CA-2016-166625"/>
    <x v="229"/>
    <x v="2"/>
    <s v="VEN03"/>
    <s v="JM-15580"/>
    <s v="OFF-BI-10002414"/>
    <x v="1"/>
    <x v="8"/>
    <s v="Prod1841"/>
    <n v="25.06"/>
    <n v="2"/>
    <n v="0"/>
    <n v="11.7782"/>
    <n v="13.281799999999999"/>
  </r>
  <r>
    <n v="5891"/>
    <s v="CA-2016-146157"/>
    <x v="482"/>
    <x v="1"/>
    <s v="VEN03"/>
    <s v="RD-19720"/>
    <s v="OFF-PA-10001790"/>
    <x v="1"/>
    <x v="10"/>
    <s v="Prod998"/>
    <n v="38.432000000000002"/>
    <n v="1"/>
    <n v="0.2"/>
    <n v="13.4512"/>
    <n v="24.980800000000002"/>
  </r>
  <r>
    <n v="5892"/>
    <s v="CA-2016-146157"/>
    <x v="482"/>
    <x v="1"/>
    <s v="VEN05"/>
    <s v="RD-19720"/>
    <s v="OFF-ST-10001590"/>
    <x v="1"/>
    <x v="4"/>
    <s v="Prod1425"/>
    <n v="21.568000000000001"/>
    <n v="2"/>
    <n v="0.2"/>
    <n v="1.6175999999999999"/>
    <n v="19.950400000000002"/>
  </r>
  <r>
    <n v="5893"/>
    <s v="CA-2016-146157"/>
    <x v="482"/>
    <x v="1"/>
    <s v="VEN02"/>
    <s v="RD-19720"/>
    <s v="TEC-AC-10003657"/>
    <x v="2"/>
    <x v="11"/>
    <s v="Prod1425"/>
    <n v="81.575999999999993"/>
    <n v="3"/>
    <n v="0.2"/>
    <n v="2.0394000000000001"/>
    <n v="79.536599999999993"/>
  </r>
  <r>
    <n v="5894"/>
    <s v="CA-2017-159954"/>
    <x v="947"/>
    <x v="1"/>
    <s v="VEN01"/>
    <s v="SS-20410"/>
    <s v="OFF-BI-10004876"/>
    <x v="1"/>
    <x v="8"/>
    <s v="Prod353"/>
    <n v="2.78"/>
    <n v="1"/>
    <n v="0"/>
    <n v="1.3622000000000001"/>
    <n v="1.4177999999999997"/>
  </r>
  <r>
    <n v="5895"/>
    <s v="CA-2017-100825"/>
    <x v="947"/>
    <x v="1"/>
    <s v="VEN04"/>
    <s v="KD-16495"/>
    <s v="OFF-ST-10003123"/>
    <x v="1"/>
    <x v="4"/>
    <s v="Prod1425"/>
    <n v="99.87"/>
    <n v="3"/>
    <n v="0"/>
    <n v="23.968800000000002"/>
    <n v="75.901200000000003"/>
  </r>
  <r>
    <n v="5896"/>
    <s v="CA-2014-168305"/>
    <x v="821"/>
    <x v="1"/>
    <s v="VEN02"/>
    <s v="PL-18925"/>
    <s v="OFF-LA-10003498"/>
    <x v="1"/>
    <x v="2"/>
    <s v="Prod998"/>
    <n v="44.4"/>
    <n v="3"/>
    <n v="0"/>
    <n v="22.2"/>
    <n v="22.2"/>
  </r>
  <r>
    <n v="5897"/>
    <s v="CA-2014-168305"/>
    <x v="821"/>
    <x v="1"/>
    <s v="VEN03"/>
    <s v="PL-18925"/>
    <s v="OFF-PA-10004947"/>
    <x v="1"/>
    <x v="10"/>
    <s v="Prod1425"/>
    <n v="21.4"/>
    <n v="5"/>
    <n v="0"/>
    <n v="9.6300000000000008"/>
    <n v="11.769999999999998"/>
  </r>
  <r>
    <n v="5898"/>
    <s v="CA-2016-167682"/>
    <x v="300"/>
    <x v="1"/>
    <s v="VEN02"/>
    <s v="ZD-21925"/>
    <s v="FUR-FU-10003799"/>
    <x v="0"/>
    <x v="5"/>
    <s v="Prod1819"/>
    <n v="71.12"/>
    <n v="4"/>
    <n v="0"/>
    <n v="22.0472"/>
    <n v="49.072800000000001"/>
  </r>
  <r>
    <n v="5899"/>
    <s v="CA-2016-167682"/>
    <x v="300"/>
    <x v="1"/>
    <s v="VEN05"/>
    <s v="ZD-21925"/>
    <s v="TEC-PH-10000673"/>
    <x v="2"/>
    <x v="7"/>
    <s v="Prod1458"/>
    <n v="259.95999999999998"/>
    <n v="4"/>
    <n v="0"/>
    <n v="124.7808"/>
    <n v="135.17919999999998"/>
  </r>
  <r>
    <n v="5900"/>
    <s v="CA-2017-108000"/>
    <x v="1019"/>
    <x v="1"/>
    <s v="VEN03"/>
    <s v="LS-16945"/>
    <s v="OFF-EN-10002621"/>
    <x v="1"/>
    <x v="12"/>
    <s v="Prod1839"/>
    <n v="9.7799999999999994"/>
    <n v="1"/>
    <n v="0"/>
    <n v="4.8899999999999997"/>
    <n v="4.8899999999999997"/>
  </r>
  <r>
    <n v="5901"/>
    <s v="CA-2015-146465"/>
    <x v="1005"/>
    <x v="1"/>
    <s v="VEN03"/>
    <s v="PB-18805"/>
    <s v="OFF-BI-10004528"/>
    <x v="1"/>
    <x v="8"/>
    <s v="Prod1841"/>
    <n v="24.192"/>
    <n v="9"/>
    <n v="0.2"/>
    <n v="7.56"/>
    <n v="16.632000000000001"/>
  </r>
  <r>
    <n v="5902"/>
    <s v="CA-2016-159639"/>
    <x v="82"/>
    <x v="1"/>
    <s v="VEN05"/>
    <s v="PC-18745"/>
    <s v="FUR-FU-10001889"/>
    <x v="0"/>
    <x v="5"/>
    <s v="Prod1819"/>
    <n v="31.56"/>
    <n v="3"/>
    <n v="0"/>
    <n v="10.4148"/>
    <n v="21.145199999999999"/>
  </r>
  <r>
    <n v="5903"/>
    <s v="US-2017-153948"/>
    <x v="373"/>
    <x v="3"/>
    <s v="VEN03"/>
    <s v="FM-14290"/>
    <s v="OFF-PA-10000157"/>
    <x v="1"/>
    <x v="10"/>
    <s v="Prod998"/>
    <n v="59.94"/>
    <n v="3"/>
    <n v="0"/>
    <n v="28.171800000000001"/>
    <n v="31.768199999999997"/>
  </r>
  <r>
    <n v="5904"/>
    <s v="US-2017-153948"/>
    <x v="373"/>
    <x v="3"/>
    <s v="VEN05"/>
    <s v="FM-14290"/>
    <s v="OFF-PA-10002764"/>
    <x v="1"/>
    <x v="10"/>
    <s v="Prod1483"/>
    <n v="45.36"/>
    <n v="4"/>
    <n v="0"/>
    <n v="22.226400000000002"/>
    <n v="23.133599999999998"/>
  </r>
  <r>
    <n v="5905"/>
    <s v="US-2017-153948"/>
    <x v="373"/>
    <x v="3"/>
    <s v="VEN02"/>
    <s v="FM-14290"/>
    <s v="OFF-PA-10000143"/>
    <x v="1"/>
    <x v="10"/>
    <s v="Prod998"/>
    <n v="26.4"/>
    <n v="5"/>
    <n v="0"/>
    <n v="12.672000000000001"/>
    <n v="13.727999999999998"/>
  </r>
  <r>
    <n v="5906"/>
    <s v="US-2017-153948"/>
    <x v="373"/>
    <x v="3"/>
    <s v="VEN03"/>
    <s v="FM-14290"/>
    <s v="OFF-LA-10000414"/>
    <x v="1"/>
    <x v="2"/>
    <s v="Prod1839"/>
    <n v="41.4"/>
    <n v="4"/>
    <n v="0"/>
    <n v="19.872"/>
    <n v="21.527999999999999"/>
  </r>
  <r>
    <n v="5907"/>
    <s v="US-2017-153948"/>
    <x v="373"/>
    <x v="3"/>
    <s v="VEN05"/>
    <s v="FM-14290"/>
    <s v="TEC-AC-10003441"/>
    <x v="2"/>
    <x v="11"/>
    <s v="Prod1425"/>
    <n v="16.95"/>
    <n v="1"/>
    <n v="0"/>
    <n v="1.0169999999999999"/>
    <n v="15.933"/>
  </r>
  <r>
    <n v="5908"/>
    <s v="US-2016-113985"/>
    <x v="439"/>
    <x v="1"/>
    <s v="VEN04"/>
    <s v="KD-16495"/>
    <s v="OFF-BI-10002353"/>
    <x v="1"/>
    <x v="8"/>
    <s v="Prod1841"/>
    <n v="24.704000000000001"/>
    <n v="2"/>
    <n v="0.2"/>
    <n v="9.2639999999999993"/>
    <n v="15.440000000000001"/>
  </r>
  <r>
    <n v="5909"/>
    <s v="US-2016-113985"/>
    <x v="439"/>
    <x v="1"/>
    <s v="VEN04"/>
    <s v="KD-16495"/>
    <s v="OFF-AP-10001303"/>
    <x v="1"/>
    <x v="9"/>
    <s v="Prod1819"/>
    <n v="59.7"/>
    <n v="3"/>
    <n v="0"/>
    <n v="26.864999999999998"/>
    <n v="32.835000000000008"/>
  </r>
  <r>
    <n v="5910"/>
    <s v="US-2016-113985"/>
    <x v="439"/>
    <x v="1"/>
    <s v="VEN04"/>
    <s v="KD-16495"/>
    <s v="FUR-FU-10003026"/>
    <x v="0"/>
    <x v="5"/>
    <s v="Prod1819"/>
    <n v="14.52"/>
    <n v="3"/>
    <n v="0"/>
    <n v="5.6627999999999998"/>
    <n v="8.8571999999999989"/>
  </r>
  <r>
    <n v="5911"/>
    <s v="US-2016-113985"/>
    <x v="439"/>
    <x v="1"/>
    <s v="VEN03"/>
    <s v="KD-16495"/>
    <s v="OFF-BI-10000632"/>
    <x v="1"/>
    <x v="8"/>
    <s v="Prod1819"/>
    <n v="104.184"/>
    <n v="3"/>
    <n v="0.2"/>
    <n v="33.8598"/>
    <n v="70.32419999999999"/>
  </r>
  <r>
    <n v="5912"/>
    <s v="CA-2016-155383"/>
    <x v="259"/>
    <x v="1"/>
    <s v="VEN05"/>
    <s v="SC-20680"/>
    <s v="OFF-ST-10001328"/>
    <x v="1"/>
    <x v="4"/>
    <s v="Prod1425"/>
    <n v="46.53"/>
    <n v="3"/>
    <n v="0"/>
    <n v="13.0284"/>
    <n v="33.501600000000003"/>
  </r>
  <r>
    <n v="5913"/>
    <s v="CA-2014-120432"/>
    <x v="889"/>
    <x v="0"/>
    <s v="VEN04"/>
    <s v="DW-13585"/>
    <s v="OFF-SU-10004661"/>
    <x v="1"/>
    <x v="14"/>
    <s v="Prod1425"/>
    <n v="25.5"/>
    <n v="3"/>
    <n v="0"/>
    <n v="6.63"/>
    <n v="18.87"/>
  </r>
  <r>
    <n v="5914"/>
    <s v="US-2015-126977"/>
    <x v="832"/>
    <x v="1"/>
    <s v="VEN04"/>
    <s v="PF-19120"/>
    <s v="OFF-ST-10000617"/>
    <x v="1"/>
    <x v="4"/>
    <s v="Prod1425"/>
    <n v="14.9"/>
    <n v="5"/>
    <n v="0"/>
    <n v="1.0429999999999999"/>
    <n v="13.857000000000001"/>
  </r>
  <r>
    <n v="5915"/>
    <s v="US-2015-126977"/>
    <x v="832"/>
    <x v="1"/>
    <s v="VEN01"/>
    <s v="PF-19120"/>
    <s v="OFF-LA-10002762"/>
    <x v="1"/>
    <x v="2"/>
    <s v="Prod998"/>
    <n v="87.71"/>
    <n v="7"/>
    <n v="0"/>
    <n v="41.223700000000001"/>
    <n v="46.486299999999993"/>
  </r>
  <r>
    <n v="5916"/>
    <s v="US-2015-126977"/>
    <x v="832"/>
    <x v="1"/>
    <s v="VEN05"/>
    <s v="PF-19120"/>
    <s v="FUR-CH-10001973"/>
    <x v="0"/>
    <x v="1"/>
    <s v="Prod645"/>
    <n v="199.76400000000001"/>
    <n v="2"/>
    <n v="0.1"/>
    <n v="8.8783999999999992"/>
    <n v="190.88560000000001"/>
  </r>
  <r>
    <n v="5917"/>
    <s v="US-2015-126977"/>
    <x v="832"/>
    <x v="1"/>
    <s v="VEN05"/>
    <s v="PF-19120"/>
    <s v="OFF-ST-10003058"/>
    <x v="1"/>
    <x v="4"/>
    <s v="Prod1425"/>
    <n v="94.6"/>
    <n v="4"/>
    <n v="0"/>
    <n v="27.434000000000001"/>
    <n v="67.165999999999997"/>
  </r>
  <r>
    <n v="5918"/>
    <s v="US-2015-126977"/>
    <x v="832"/>
    <x v="1"/>
    <s v="VEN05"/>
    <s v="PF-19120"/>
    <s v="FUR-BO-10004834"/>
    <x v="0"/>
    <x v="0"/>
    <s v="Prod889"/>
    <n v="4228.7039999999997"/>
    <n v="6"/>
    <n v="0.2"/>
    <n v="158.57640000000001"/>
    <n v="4070.1275999999998"/>
  </r>
  <r>
    <n v="5919"/>
    <s v="US-2015-126977"/>
    <x v="832"/>
    <x v="1"/>
    <s v="VEN03"/>
    <s v="PF-19120"/>
    <s v="FUR-BO-10002213"/>
    <x v="0"/>
    <x v="0"/>
    <s v="Prod889"/>
    <n v="2003.92"/>
    <n v="5"/>
    <n v="0.2"/>
    <n v="-25.048999999999999"/>
    <n v="2028.9690000000001"/>
  </r>
  <r>
    <n v="5920"/>
    <s v="US-2015-126977"/>
    <x v="832"/>
    <x v="1"/>
    <s v="VEN04"/>
    <s v="PF-19120"/>
    <s v="TEC-PH-10002170"/>
    <x v="2"/>
    <x v="7"/>
    <s v="Prod1458"/>
    <n v="209.97"/>
    <n v="3"/>
    <n v="0"/>
    <n v="58.791600000000003"/>
    <n v="151.17840000000001"/>
  </r>
  <r>
    <n v="5921"/>
    <s v="US-2015-126977"/>
    <x v="832"/>
    <x v="1"/>
    <s v="VEN01"/>
    <s v="PF-19120"/>
    <s v="TEC-AC-10003033"/>
    <x v="2"/>
    <x v="11"/>
    <s v="Prod1425"/>
    <n v="659.9"/>
    <n v="2"/>
    <n v="0"/>
    <n v="217.767"/>
    <n v="442.13299999999998"/>
  </r>
  <r>
    <n v="5922"/>
    <s v="US-2015-126977"/>
    <x v="832"/>
    <x v="1"/>
    <s v="VEN03"/>
    <s v="PF-19120"/>
    <s v="OFF-PA-10004071"/>
    <x v="1"/>
    <x v="10"/>
    <s v="Prod35"/>
    <n v="110.96"/>
    <n v="2"/>
    <n v="0"/>
    <n v="53.260800000000003"/>
    <n v="57.69919999999999"/>
  </r>
  <r>
    <n v="5923"/>
    <s v="US-2015-126977"/>
    <x v="832"/>
    <x v="1"/>
    <s v="VEN01"/>
    <s v="PF-19120"/>
    <s v="TEC-PH-10000169"/>
    <x v="2"/>
    <x v="7"/>
    <s v="Prod1458"/>
    <n v="67.8"/>
    <n v="4"/>
    <n v="0"/>
    <n v="1.3560000000000001"/>
    <n v="66.444000000000003"/>
  </r>
  <r>
    <n v="5924"/>
    <s v="CA-2016-130288"/>
    <x v="724"/>
    <x v="0"/>
    <s v="VEN02"/>
    <s v="DK-13225"/>
    <s v="FUR-TA-10002958"/>
    <x v="0"/>
    <x v="3"/>
    <s v="Prod1819"/>
    <n v="313.17599999999999"/>
    <n v="2"/>
    <n v="0.4"/>
    <n v="-120.0508"/>
    <n v="433.22679999999997"/>
  </r>
  <r>
    <n v="5925"/>
    <s v="CA-2017-146458"/>
    <x v="228"/>
    <x v="0"/>
    <s v="VEN04"/>
    <s v="RB-19435"/>
    <s v="OFF-AR-10001177"/>
    <x v="1"/>
    <x v="6"/>
    <s v="Prod1819"/>
    <n v="22.96"/>
    <n v="7"/>
    <n v="0"/>
    <n v="6.6584000000000003"/>
    <n v="16.301600000000001"/>
  </r>
  <r>
    <n v="5926"/>
    <s v="CA-2017-150420"/>
    <x v="475"/>
    <x v="1"/>
    <s v="VEN05"/>
    <s v="GD-14590"/>
    <s v="TEC-AC-10004975"/>
    <x v="2"/>
    <x v="11"/>
    <s v="Prod1460"/>
    <n v="1099.5"/>
    <n v="10"/>
    <n v="0"/>
    <n v="362.83499999999998"/>
    <n v="736.66499999999996"/>
  </r>
  <r>
    <n v="5927"/>
    <s v="US-2014-118997"/>
    <x v="1021"/>
    <x v="1"/>
    <s v="VEN05"/>
    <s v="RA-19885"/>
    <s v="FUR-TA-10001086"/>
    <x v="0"/>
    <x v="3"/>
    <s v="Prod1819"/>
    <n v="1215.92"/>
    <n v="8"/>
    <n v="0"/>
    <n v="316.13920000000002"/>
    <n v="899.7808"/>
  </r>
  <r>
    <n v="5928"/>
    <s v="CA-2014-114314"/>
    <x v="323"/>
    <x v="1"/>
    <s v="VEN04"/>
    <s v="DB-13555"/>
    <s v="OFF-LA-10000240"/>
    <x v="1"/>
    <x v="2"/>
    <s v="Prod1839"/>
    <n v="7.31"/>
    <n v="1"/>
    <n v="0"/>
    <n v="3.4357000000000002"/>
    <n v="3.8742999999999994"/>
  </r>
  <r>
    <n v="5929"/>
    <s v="CA-2014-114314"/>
    <x v="323"/>
    <x v="1"/>
    <s v="VEN02"/>
    <s v="DB-13555"/>
    <s v="FUR-FU-10002107"/>
    <x v="0"/>
    <x v="5"/>
    <s v="Prod1819"/>
    <n v="8.92"/>
    <n v="4"/>
    <n v="0"/>
    <n v="3.9247999999999998"/>
    <n v="4.9952000000000005"/>
  </r>
  <r>
    <n v="5930"/>
    <s v="US-2017-169551"/>
    <x v="472"/>
    <x v="2"/>
    <s v="VEN04"/>
    <s v="RL-19615"/>
    <s v="FUR-BO-10001519"/>
    <x v="0"/>
    <x v="0"/>
    <e v="#N/A"/>
    <n v="87.21"/>
    <n v="3"/>
    <n v="0.5"/>
    <n v="-45.349200000000003"/>
    <n v="132.5592"/>
  </r>
  <r>
    <n v="5931"/>
    <s v="US-2017-169551"/>
    <x v="472"/>
    <x v="2"/>
    <s v="VEN05"/>
    <s v="RL-19615"/>
    <s v="OFF-PA-10004100"/>
    <x v="1"/>
    <x v="10"/>
    <s v="Prod35"/>
    <n v="15.552"/>
    <n v="3"/>
    <n v="0.2"/>
    <n v="5.4432"/>
    <n v="10.108799999999999"/>
  </r>
  <r>
    <n v="5932"/>
    <s v="US-2017-169551"/>
    <x v="472"/>
    <x v="2"/>
    <s v="VEN04"/>
    <s v="RL-19615"/>
    <s v="TEC-PH-10001363"/>
    <x v="2"/>
    <x v="7"/>
    <s v="Prod1458"/>
    <n v="683.98800000000006"/>
    <n v="2"/>
    <n v="0.4"/>
    <n v="-113.998"/>
    <n v="797.9860000000001"/>
  </r>
  <r>
    <n v="5933"/>
    <s v="US-2017-169551"/>
    <x v="472"/>
    <x v="2"/>
    <s v="VEN05"/>
    <s v="RL-19615"/>
    <s v="OFF-ST-10004835"/>
    <x v="1"/>
    <x v="4"/>
    <s v="Prod1425"/>
    <n v="13.391999999999999"/>
    <n v="3"/>
    <n v="0.2"/>
    <n v="1.0044"/>
    <n v="12.387599999999999"/>
  </r>
  <r>
    <n v="5934"/>
    <s v="US-2017-169551"/>
    <x v="472"/>
    <x v="2"/>
    <s v="VEN03"/>
    <s v="RL-19615"/>
    <s v="TEC-AC-10002018"/>
    <x v="2"/>
    <x v="11"/>
    <s v="Prod1425"/>
    <n v="16.776"/>
    <n v="3"/>
    <n v="0.2"/>
    <n v="4.8231000000000002"/>
    <n v="11.9529"/>
  </r>
  <r>
    <n v="5935"/>
    <s v="US-2017-169551"/>
    <x v="472"/>
    <x v="2"/>
    <s v="VEN05"/>
    <s v="RL-19615"/>
    <s v="TEC-AC-10003033"/>
    <x v="2"/>
    <x v="11"/>
    <s v="Prod1425"/>
    <n v="527.91999999999996"/>
    <n v="2"/>
    <n v="0.2"/>
    <n v="85.787000000000006"/>
    <n v="442.13299999999992"/>
  </r>
  <r>
    <n v="5936"/>
    <s v="CA-2016-103107"/>
    <x v="1168"/>
    <x v="3"/>
    <s v="VEN05"/>
    <s v="RB-19465"/>
    <s v="FUR-FU-10000221"/>
    <x v="0"/>
    <x v="5"/>
    <s v="Prod645"/>
    <n v="25.4"/>
    <n v="5"/>
    <n v="0"/>
    <n v="8.6359999999999992"/>
    <n v="16.763999999999999"/>
  </r>
  <r>
    <n v="5937"/>
    <s v="CA-2016-103107"/>
    <x v="1168"/>
    <x v="3"/>
    <s v="VEN03"/>
    <s v="RB-19465"/>
    <s v="TEC-PH-10001198"/>
    <x v="2"/>
    <x v="7"/>
    <s v="Prod1458"/>
    <n v="177.48"/>
    <n v="3"/>
    <n v="0.2"/>
    <n v="19.9665"/>
    <n v="157.51349999999999"/>
  </r>
  <r>
    <n v="5938"/>
    <s v="CA-2016-103107"/>
    <x v="1168"/>
    <x v="3"/>
    <s v="VEN01"/>
    <s v="RB-19465"/>
    <s v="TEC-PH-10002564"/>
    <x v="2"/>
    <x v="7"/>
    <s v="Prod1458"/>
    <n v="71.975999999999999"/>
    <n v="3"/>
    <n v="0.2"/>
    <n v="8.9969999999999999"/>
    <n v="62.978999999999999"/>
  </r>
  <r>
    <n v="5939"/>
    <s v="CA-2017-122077"/>
    <x v="1169"/>
    <x v="1"/>
    <s v="VEN01"/>
    <s v="JF-15295"/>
    <s v="TEC-PH-10003811"/>
    <x v="2"/>
    <x v="7"/>
    <s v="Prod154"/>
    <n v="95.992000000000004"/>
    <n v="1"/>
    <n v="0.2"/>
    <n v="9.5991999999999997"/>
    <n v="86.392800000000008"/>
  </r>
  <r>
    <n v="5940"/>
    <s v="CA-2017-122077"/>
    <x v="1169"/>
    <x v="1"/>
    <s v="VEN05"/>
    <s v="JF-15295"/>
    <s v="OFF-LA-10004178"/>
    <x v="1"/>
    <x v="2"/>
    <s v="Prod998"/>
    <n v="13.215999999999999"/>
    <n v="4"/>
    <n v="0.2"/>
    <n v="4.2952000000000004"/>
    <n v="8.9207999999999998"/>
  </r>
  <r>
    <n v="5941"/>
    <s v="CA-2017-112431"/>
    <x v="518"/>
    <x v="0"/>
    <s v="VEN03"/>
    <s v="RW-19690"/>
    <s v="TEC-AC-10001465"/>
    <x v="2"/>
    <x v="11"/>
    <s v="Prod1425"/>
    <n v="435.84"/>
    <n v="12"/>
    <n v="0"/>
    <n v="130.75200000000001"/>
    <n v="305.08799999999997"/>
  </r>
  <r>
    <n v="5942"/>
    <s v="CA-2017-112431"/>
    <x v="518"/>
    <x v="0"/>
    <s v="VEN03"/>
    <s v="RW-19690"/>
    <s v="OFF-AR-10000940"/>
    <x v="1"/>
    <x v="6"/>
    <s v="Prod1819"/>
    <n v="5.88"/>
    <n v="2"/>
    <n v="0"/>
    <n v="1.5875999999999999"/>
    <n v="4.2923999999999998"/>
  </r>
  <r>
    <n v="5943"/>
    <s v="CA-2016-151092"/>
    <x v="898"/>
    <x v="1"/>
    <s v="VEN01"/>
    <s v="VG-21790"/>
    <s v="TEC-PH-10001700"/>
    <x v="2"/>
    <x v="7"/>
    <s v="Prod1458"/>
    <n v="211.16800000000001"/>
    <n v="4"/>
    <n v="0.2"/>
    <n v="18.4772"/>
    <n v="192.6908"/>
  </r>
  <r>
    <n v="5944"/>
    <s v="CA-2014-104178"/>
    <x v="592"/>
    <x v="1"/>
    <s v="VEN04"/>
    <s v="JM-15265"/>
    <s v="FUR-FU-10000771"/>
    <x v="0"/>
    <x v="5"/>
    <s v="Prod1819"/>
    <n v="6.28"/>
    <n v="1"/>
    <n v="0"/>
    <n v="2.6375999999999999"/>
    <n v="3.6424000000000003"/>
  </r>
  <r>
    <n v="5945"/>
    <s v="CA-2014-104178"/>
    <x v="592"/>
    <x v="1"/>
    <s v="VEN04"/>
    <s v="JM-15265"/>
    <s v="TEC-AC-10002399"/>
    <x v="2"/>
    <x v="11"/>
    <s v="Prod1425"/>
    <n v="95.1"/>
    <n v="5"/>
    <n v="0"/>
    <n v="30.431999999999999"/>
    <n v="64.667999999999992"/>
  </r>
  <r>
    <n v="5946"/>
    <s v="CA-2014-104178"/>
    <x v="592"/>
    <x v="1"/>
    <s v="VEN05"/>
    <s v="JM-15265"/>
    <s v="OFF-PA-10004983"/>
    <x v="1"/>
    <x v="10"/>
    <s v="Prod1425"/>
    <n v="25.92"/>
    <n v="4"/>
    <n v="0"/>
    <n v="12.441599999999999"/>
    <n v="13.478400000000002"/>
  </r>
  <r>
    <n v="5947"/>
    <s v="CA-2014-104178"/>
    <x v="592"/>
    <x v="1"/>
    <s v="VEN01"/>
    <s v="JM-15265"/>
    <s v="OFF-ST-10004258"/>
    <x v="1"/>
    <x v="4"/>
    <s v="Prod1425"/>
    <n v="48.84"/>
    <n v="4"/>
    <n v="0"/>
    <n v="13.1868"/>
    <n v="35.653200000000005"/>
  </r>
  <r>
    <n v="5948"/>
    <s v="CA-2015-115924"/>
    <x v="629"/>
    <x v="0"/>
    <s v="VEN04"/>
    <s v="BE-11455"/>
    <s v="OFF-BI-10004040"/>
    <x v="1"/>
    <x v="8"/>
    <s v="Prod1841"/>
    <n v="25.9"/>
    <n v="5"/>
    <n v="0"/>
    <n v="12.691000000000001"/>
    <n v="13.208999999999998"/>
  </r>
  <r>
    <n v="5949"/>
    <s v="CA-2017-161046"/>
    <x v="974"/>
    <x v="3"/>
    <s v="VEN03"/>
    <s v="CB-12535"/>
    <s v="OFF-EN-10003862"/>
    <x v="1"/>
    <x v="12"/>
    <s v="Prod1839"/>
    <n v="42.68"/>
    <n v="4"/>
    <n v="0"/>
    <n v="19.6328"/>
    <n v="23.0472"/>
  </r>
  <r>
    <n v="5950"/>
    <s v="CA-2017-161046"/>
    <x v="974"/>
    <x v="3"/>
    <s v="VEN02"/>
    <s v="CB-12535"/>
    <s v="TEC-AC-10004571"/>
    <x v="2"/>
    <x v="11"/>
    <s v="Prod1460"/>
    <n v="299.97000000000003"/>
    <n v="3"/>
    <n v="0"/>
    <n v="125.98739999999999"/>
    <n v="173.98260000000005"/>
  </r>
  <r>
    <n v="5951"/>
    <s v="CA-2017-161046"/>
    <x v="974"/>
    <x v="3"/>
    <s v="VEN03"/>
    <s v="CB-12535"/>
    <s v="OFF-AP-10000891"/>
    <x v="1"/>
    <x v="9"/>
    <s v="Prod1819"/>
    <n v="262.24"/>
    <n v="2"/>
    <n v="0"/>
    <n v="78.671999999999997"/>
    <n v="183.56800000000001"/>
  </r>
  <r>
    <n v="5952"/>
    <s v="CA-2017-161046"/>
    <x v="974"/>
    <x v="3"/>
    <s v="VEN01"/>
    <s v="CB-12535"/>
    <s v="OFF-BI-10002026"/>
    <x v="1"/>
    <x v="8"/>
    <s v="Prod1841"/>
    <n v="234.36"/>
    <n v="6"/>
    <n v="0"/>
    <n v="112.4928"/>
    <n v="121.86720000000001"/>
  </r>
  <r>
    <n v="5953"/>
    <s v="US-2017-141698"/>
    <x v="557"/>
    <x v="1"/>
    <s v="VEN04"/>
    <s v="SD-20485"/>
    <s v="OFF-PA-10001826"/>
    <x v="1"/>
    <x v="10"/>
    <s v="Prod1856"/>
    <n v="20.736000000000001"/>
    <n v="4"/>
    <n v="0.2"/>
    <n v="7.2576000000000001"/>
    <n v="13.478400000000001"/>
  </r>
  <r>
    <n v="5954"/>
    <s v="US-2014-105151"/>
    <x v="1075"/>
    <x v="2"/>
    <s v="VEN04"/>
    <s v="SG-20890"/>
    <s v="OFF-AR-10001231"/>
    <x v="1"/>
    <x v="6"/>
    <s v="Prod1819"/>
    <n v="10.5"/>
    <n v="5"/>
    <n v="0"/>
    <n v="2.94"/>
    <n v="7.5600000000000005"/>
  </r>
  <r>
    <n v="5955"/>
    <s v="CA-2014-155796"/>
    <x v="907"/>
    <x v="0"/>
    <s v="VEN02"/>
    <s v="TS-21430"/>
    <s v="FUR-FU-10000409"/>
    <x v="0"/>
    <x v="5"/>
    <s v="Prod645"/>
    <n v="23.968"/>
    <n v="2"/>
    <n v="0.2"/>
    <n v="7.7896000000000001"/>
    <n v="16.1784"/>
  </r>
  <r>
    <n v="5956"/>
    <s v="CA-2014-155796"/>
    <x v="907"/>
    <x v="0"/>
    <s v="VEN05"/>
    <s v="TS-21430"/>
    <s v="FUR-BO-10002545"/>
    <x v="0"/>
    <x v="0"/>
    <s v="Prod889"/>
    <n v="521.96"/>
    <n v="4"/>
    <n v="0.5"/>
    <n v="-250.54079999999999"/>
    <n v="772.50080000000003"/>
  </r>
  <r>
    <n v="5957"/>
    <s v="CA-2016-127138"/>
    <x v="535"/>
    <x v="0"/>
    <s v="VEN02"/>
    <s v="DK-13225"/>
    <s v="OFF-ST-10002756"/>
    <x v="1"/>
    <x v="4"/>
    <s v="Prod1425"/>
    <n v="676.55"/>
    <n v="5"/>
    <n v="0"/>
    <n v="6.7655000000000003"/>
    <n v="669.78449999999998"/>
  </r>
  <r>
    <n v="5958"/>
    <s v="CA-2016-127138"/>
    <x v="535"/>
    <x v="0"/>
    <s v="VEN03"/>
    <s v="DK-13225"/>
    <s v="OFF-AP-10003842"/>
    <x v="1"/>
    <x v="9"/>
    <s v="Prod1819"/>
    <n v="154.9"/>
    <n v="5"/>
    <n v="0"/>
    <n v="40.274000000000001"/>
    <n v="114.626"/>
  </r>
  <r>
    <n v="5959"/>
    <s v="CA-2016-127138"/>
    <x v="535"/>
    <x v="0"/>
    <s v="VEN05"/>
    <s v="DK-13225"/>
    <s v="OFF-EN-10004459"/>
    <x v="1"/>
    <x v="12"/>
    <s v="Prod1839"/>
    <n v="30.56"/>
    <n v="4"/>
    <n v="0"/>
    <n v="14.974399999999999"/>
    <n v="15.585599999999999"/>
  </r>
  <r>
    <n v="5960"/>
    <s v="CA-2016-127138"/>
    <x v="535"/>
    <x v="0"/>
    <s v="VEN03"/>
    <s v="DK-13225"/>
    <s v="FUR-CH-10003746"/>
    <x v="0"/>
    <x v="1"/>
    <s v="Prod645"/>
    <n v="770.35199999999998"/>
    <n v="3"/>
    <n v="0.2"/>
    <n v="77.035200000000003"/>
    <n v="693.31679999999994"/>
  </r>
  <r>
    <n v="5961"/>
    <s v="CA-2017-150602"/>
    <x v="556"/>
    <x v="0"/>
    <s v="VEN03"/>
    <s v="ML-17395"/>
    <s v="FUR-FU-10003142"/>
    <x v="0"/>
    <x v="5"/>
    <s v="Prod1819"/>
    <n v="21.12"/>
    <n v="4"/>
    <n v="0"/>
    <n v="6.5472000000000001"/>
    <n v="14.572800000000001"/>
  </r>
  <r>
    <n v="5962"/>
    <s v="CA-2014-140732"/>
    <x v="1170"/>
    <x v="0"/>
    <s v="VEN01"/>
    <s v="MA-17560"/>
    <s v="TEC-PH-10001425"/>
    <x v="2"/>
    <x v="7"/>
    <s v="Prod1458"/>
    <n v="575.928"/>
    <n v="9"/>
    <n v="0.2"/>
    <n v="57.592799999999997"/>
    <n v="518.33519999999999"/>
  </r>
  <r>
    <n v="5963"/>
    <s v="CA-2014-140732"/>
    <x v="1170"/>
    <x v="0"/>
    <s v="VEN02"/>
    <s v="MA-17560"/>
    <s v="OFF-AP-10001626"/>
    <x v="1"/>
    <x v="9"/>
    <s v="Prod1819"/>
    <n v="7.78"/>
    <n v="2"/>
    <n v="0"/>
    <n v="2.0228000000000002"/>
    <n v="5.7572000000000001"/>
  </r>
  <r>
    <n v="5964"/>
    <s v="CA-2014-140732"/>
    <x v="1170"/>
    <x v="0"/>
    <s v="VEN01"/>
    <s v="MA-17560"/>
    <s v="OFF-PA-10003625"/>
    <x v="1"/>
    <x v="10"/>
    <s v="Prod1483"/>
    <n v="123.92"/>
    <n v="4"/>
    <n v="0"/>
    <n v="55.764000000000003"/>
    <n v="68.156000000000006"/>
  </r>
  <r>
    <n v="5965"/>
    <s v="CA-2017-119011"/>
    <x v="1171"/>
    <x v="1"/>
    <s v="VEN02"/>
    <s v="LR-17035"/>
    <s v="OFF-SU-10004768"/>
    <x v="1"/>
    <x v="14"/>
    <s v="Prod1425"/>
    <n v="17.22"/>
    <n v="3"/>
    <n v="0"/>
    <n v="5.1660000000000004"/>
    <n v="12.053999999999998"/>
  </r>
  <r>
    <n v="5966"/>
    <s v="CA-2017-119011"/>
    <x v="1171"/>
    <x v="1"/>
    <s v="VEN01"/>
    <s v="LR-17035"/>
    <s v="OFF-ST-10000777"/>
    <x v="1"/>
    <x v="4"/>
    <s v="Prod1425"/>
    <n v="226.56"/>
    <n v="6"/>
    <n v="0"/>
    <n v="63.436799999999998"/>
    <n v="163.1232"/>
  </r>
  <r>
    <n v="5967"/>
    <s v="CA-2017-119011"/>
    <x v="1171"/>
    <x v="1"/>
    <s v="VEN01"/>
    <s v="LR-17035"/>
    <s v="TEC-PH-10003171"/>
    <x v="2"/>
    <x v="7"/>
    <s v="Prod154"/>
    <n v="107.88"/>
    <n v="3"/>
    <n v="0.2"/>
    <n v="10.788"/>
    <n v="97.091999999999999"/>
  </r>
  <r>
    <n v="5968"/>
    <s v="CA-2016-166912"/>
    <x v="1072"/>
    <x v="2"/>
    <s v="VEN01"/>
    <s v="BE-11335"/>
    <s v="OFF-PA-10001033"/>
    <x v="1"/>
    <x v="10"/>
    <s v="Prod998"/>
    <n v="81.98"/>
    <n v="2"/>
    <n v="0"/>
    <n v="40.170200000000001"/>
    <n v="41.809800000000003"/>
  </r>
  <r>
    <n v="5969"/>
    <s v="CA-2014-141726"/>
    <x v="1172"/>
    <x v="2"/>
    <s v="VEN01"/>
    <s v="CC-12145"/>
    <s v="OFF-PA-10000418"/>
    <x v="1"/>
    <x v="10"/>
    <s v="Prod998"/>
    <n v="104.85"/>
    <n v="1"/>
    <n v="0"/>
    <n v="50.328000000000003"/>
    <n v="54.521999999999991"/>
  </r>
  <r>
    <n v="5970"/>
    <s v="CA-2014-141726"/>
    <x v="1172"/>
    <x v="2"/>
    <s v="VEN02"/>
    <s v="CC-12145"/>
    <s v="OFF-BI-10001982"/>
    <x v="1"/>
    <x v="8"/>
    <s v="Prod1819"/>
    <n v="8.7040000000000006"/>
    <n v="2"/>
    <n v="0.2"/>
    <n v="3.1551999999999998"/>
    <n v="5.5488000000000008"/>
  </r>
  <r>
    <n v="5971"/>
    <s v="CA-2014-141726"/>
    <x v="1172"/>
    <x v="2"/>
    <s v="VEN05"/>
    <s v="CC-12145"/>
    <s v="OFF-PA-10002230"/>
    <x v="1"/>
    <x v="10"/>
    <s v="Prod1856"/>
    <n v="19.920000000000002"/>
    <n v="4"/>
    <n v="0"/>
    <n v="9.7607999999999997"/>
    <n v="10.159200000000002"/>
  </r>
  <r>
    <n v="5972"/>
    <s v="CA-2014-141726"/>
    <x v="1172"/>
    <x v="2"/>
    <s v="VEN03"/>
    <s v="CC-12145"/>
    <s v="FUR-FU-10003577"/>
    <x v="0"/>
    <x v="5"/>
    <s v="Prod1819"/>
    <n v="43.02"/>
    <n v="3"/>
    <n v="0"/>
    <n v="15.4872"/>
    <n v="27.532800000000002"/>
  </r>
  <r>
    <n v="5973"/>
    <s v="CA-2017-115105"/>
    <x v="1173"/>
    <x v="1"/>
    <s v="VEN03"/>
    <s v="BD-11770"/>
    <s v="FUR-BO-10001811"/>
    <x v="0"/>
    <x v="0"/>
    <s v="Prod889"/>
    <n v="240.78399999999999"/>
    <n v="1"/>
    <n v="0.2"/>
    <n v="30.097999999999999"/>
    <n v="210.68599999999998"/>
  </r>
  <r>
    <n v="5974"/>
    <s v="CA-2015-143980"/>
    <x v="693"/>
    <x v="1"/>
    <s v="VEN03"/>
    <s v="JK-15640"/>
    <s v="OFF-AP-10003779"/>
    <x v="1"/>
    <x v="9"/>
    <s v="Prod1819"/>
    <n v="414.96"/>
    <n v="2"/>
    <n v="0"/>
    <n v="124.488"/>
    <n v="290.47199999999998"/>
  </r>
  <r>
    <n v="5975"/>
    <s v="CA-2016-135636"/>
    <x v="930"/>
    <x v="1"/>
    <s v="VEN05"/>
    <s v="DB-13615"/>
    <s v="OFF-ST-10000676"/>
    <x v="1"/>
    <x v="4"/>
    <s v="Prod1425"/>
    <n v="387.72"/>
    <n v="5"/>
    <n v="0.2"/>
    <n v="-67.850999999999999"/>
    <n v="455.57100000000003"/>
  </r>
  <r>
    <n v="5976"/>
    <s v="CA-2017-102155"/>
    <x v="1089"/>
    <x v="1"/>
    <s v="VEN02"/>
    <s v="RR-19525"/>
    <s v="OFF-ST-10001496"/>
    <x v="1"/>
    <x v="4"/>
    <s v="Prod1425"/>
    <n v="360.38"/>
    <n v="2"/>
    <n v="0"/>
    <n v="93.698800000000006"/>
    <n v="266.68119999999999"/>
  </r>
  <r>
    <n v="5977"/>
    <s v="CA-2017-102155"/>
    <x v="1089"/>
    <x v="1"/>
    <s v="VEN03"/>
    <s v="RR-19525"/>
    <s v="OFF-PA-10003673"/>
    <x v="1"/>
    <x v="10"/>
    <s v="Prod1483"/>
    <n v="13.56"/>
    <n v="2"/>
    <n v="0"/>
    <n v="6.2375999999999996"/>
    <n v="7.3224000000000009"/>
  </r>
  <r>
    <n v="5978"/>
    <s v="CA-2017-116953"/>
    <x v="77"/>
    <x v="2"/>
    <s v="VEN03"/>
    <s v="SV-20935"/>
    <s v="TEC-PH-10004614"/>
    <x v="2"/>
    <x v="7"/>
    <s v="Prod154"/>
    <n v="552"/>
    <n v="10"/>
    <n v="0.2"/>
    <n v="34.5"/>
    <n v="517.5"/>
  </r>
  <r>
    <n v="5979"/>
    <s v="CA-2014-117765"/>
    <x v="178"/>
    <x v="1"/>
    <s v="VEN04"/>
    <s v="RB-19465"/>
    <s v="FUR-TA-10001039"/>
    <x v="0"/>
    <x v="3"/>
    <s v="Prod1819"/>
    <n v="429.9"/>
    <n v="5"/>
    <n v="0"/>
    <n v="111.774"/>
    <n v="318.12599999999998"/>
  </r>
  <r>
    <n v="5980"/>
    <s v="CA-2014-117765"/>
    <x v="178"/>
    <x v="1"/>
    <s v="VEN01"/>
    <s v="RB-19465"/>
    <s v="OFF-BI-10000474"/>
    <x v="1"/>
    <x v="8"/>
    <s v="Prod1819"/>
    <n v="32.06"/>
    <n v="2"/>
    <n v="0"/>
    <n v="15.3888"/>
    <n v="16.671200000000002"/>
  </r>
  <r>
    <n v="5981"/>
    <s v="CA-2014-117765"/>
    <x v="178"/>
    <x v="1"/>
    <s v="VEN02"/>
    <s v="RB-19465"/>
    <s v="FUR-CH-10004698"/>
    <x v="0"/>
    <x v="1"/>
    <s v="Prod645"/>
    <n v="161.96"/>
    <n v="2"/>
    <n v="0"/>
    <n v="45.348799999999997"/>
    <n v="116.61120000000001"/>
  </r>
  <r>
    <n v="5982"/>
    <s v="CA-2014-117765"/>
    <x v="178"/>
    <x v="1"/>
    <s v="VEN05"/>
    <s v="RB-19465"/>
    <s v="OFF-ST-10003327"/>
    <x v="1"/>
    <x v="4"/>
    <s v="Prod1425"/>
    <n v="19.86"/>
    <n v="2"/>
    <n v="0"/>
    <n v="5.7594000000000003"/>
    <n v="14.1006"/>
  </r>
  <r>
    <n v="5983"/>
    <s v="CA-2016-114895"/>
    <x v="940"/>
    <x v="1"/>
    <s v="VEN04"/>
    <s v="MV-18190"/>
    <s v="OFF-PA-10000232"/>
    <x v="1"/>
    <x v="10"/>
    <s v="Prod998"/>
    <n v="12.96"/>
    <n v="2"/>
    <n v="0"/>
    <n v="6.3503999999999996"/>
    <n v="6.6096000000000013"/>
  </r>
  <r>
    <n v="5984"/>
    <s v="CA-2017-112984"/>
    <x v="934"/>
    <x v="0"/>
    <s v="VEN03"/>
    <s v="EH-14185"/>
    <s v="OFF-PA-10003657"/>
    <x v="1"/>
    <x v="10"/>
    <s v="Prod1483"/>
    <n v="20.544"/>
    <n v="6"/>
    <n v="0.2"/>
    <n v="6.42"/>
    <n v="14.124000000000001"/>
  </r>
  <r>
    <n v="5985"/>
    <s v="CA-2016-163776"/>
    <x v="1174"/>
    <x v="1"/>
    <s v="VEN04"/>
    <s v="JS-16030"/>
    <s v="FUR-FU-10001185"/>
    <x v="0"/>
    <x v="5"/>
    <s v="Prod1819"/>
    <n v="185.58"/>
    <n v="6"/>
    <n v="0"/>
    <n v="76.087800000000001"/>
    <n v="109.49220000000001"/>
  </r>
  <r>
    <n v="5986"/>
    <s v="CA-2016-163776"/>
    <x v="1174"/>
    <x v="1"/>
    <s v="VEN01"/>
    <s v="JS-16030"/>
    <s v="OFF-BI-10003007"/>
    <x v="1"/>
    <x v="8"/>
    <s v="Prod1841"/>
    <n v="77.56"/>
    <n v="2"/>
    <n v="0"/>
    <n v="35.677599999999998"/>
    <n v="41.882400000000004"/>
  </r>
  <r>
    <n v="5987"/>
    <s v="CA-2016-163776"/>
    <x v="1174"/>
    <x v="1"/>
    <s v="VEN04"/>
    <s v="JS-16030"/>
    <s v="OFF-ST-10002485"/>
    <x v="1"/>
    <x v="4"/>
    <s v="Prod1425"/>
    <n v="87.92"/>
    <n v="4"/>
    <n v="0"/>
    <n v="0.87919999999999998"/>
    <n v="87.040800000000004"/>
  </r>
  <r>
    <n v="5988"/>
    <s v="CA-2016-163776"/>
    <x v="1174"/>
    <x v="1"/>
    <s v="VEN04"/>
    <s v="JS-16030"/>
    <s v="OFF-PA-10001033"/>
    <x v="1"/>
    <x v="10"/>
    <s v="Prod998"/>
    <n v="245.94"/>
    <n v="6"/>
    <n v="0"/>
    <n v="120.5106"/>
    <n v="125.4294"/>
  </r>
  <r>
    <n v="5989"/>
    <s v="CA-2016-163776"/>
    <x v="1174"/>
    <x v="1"/>
    <s v="VEN02"/>
    <s v="JS-16030"/>
    <s v="OFF-BI-10000404"/>
    <x v="1"/>
    <x v="8"/>
    <s v="Prod1819"/>
    <n v="8.6"/>
    <n v="1"/>
    <n v="0"/>
    <n v="4.0419999999999998"/>
    <n v="4.5579999999999998"/>
  </r>
  <r>
    <n v="5990"/>
    <s v="CA-2016-163776"/>
    <x v="1174"/>
    <x v="1"/>
    <s v="VEN03"/>
    <s v="JS-16030"/>
    <s v="FUR-BO-10003546"/>
    <x v="0"/>
    <x v="0"/>
    <s v="Prod889"/>
    <n v="504.9"/>
    <n v="5"/>
    <n v="0"/>
    <n v="126.22499999999999"/>
    <n v="378.67499999999995"/>
  </r>
  <r>
    <n v="5991"/>
    <s v="US-2017-163300"/>
    <x v="814"/>
    <x v="1"/>
    <s v="VEN03"/>
    <s v="ES-14020"/>
    <s v="OFF-BI-10004390"/>
    <x v="1"/>
    <x v="8"/>
    <s v="Prod1841"/>
    <n v="2357.4879999999998"/>
    <n v="7"/>
    <n v="0.2"/>
    <n v="884.05799999999999"/>
    <n v="1473.4299999999998"/>
  </r>
  <r>
    <n v="5992"/>
    <s v="US-2017-163300"/>
    <x v="814"/>
    <x v="1"/>
    <s v="VEN04"/>
    <s v="ES-14020"/>
    <s v="TEC-PH-10001700"/>
    <x v="2"/>
    <x v="7"/>
    <s v="Prod1458"/>
    <n v="369.54399999999998"/>
    <n v="7"/>
    <n v="0.2"/>
    <n v="32.335099999999997"/>
    <n v="337.20889999999997"/>
  </r>
  <r>
    <n v="5993"/>
    <s v="US-2017-163300"/>
    <x v="814"/>
    <x v="1"/>
    <s v="VEN05"/>
    <s v="ES-14020"/>
    <s v="FUR-CH-10003396"/>
    <x v="0"/>
    <x v="1"/>
    <s v="Prod645"/>
    <n v="184.75200000000001"/>
    <n v="3"/>
    <n v="0.2"/>
    <n v="-20.784600000000001"/>
    <n v="205.53660000000002"/>
  </r>
  <r>
    <n v="5994"/>
    <s v="CA-2016-162187"/>
    <x v="440"/>
    <x v="3"/>
    <s v="VEN03"/>
    <s v="NS-18640"/>
    <s v="OFF-ST-10001558"/>
    <x v="1"/>
    <x v="4"/>
    <s v="Prod1425"/>
    <n v="64.959999999999994"/>
    <n v="5"/>
    <n v="0.2"/>
    <n v="-4.0599999999999996"/>
    <n v="69.02"/>
  </r>
  <r>
    <n v="5995"/>
    <s v="CA-2016-162187"/>
    <x v="440"/>
    <x v="3"/>
    <s v="VEN01"/>
    <s v="NS-18640"/>
    <s v="OFF-SU-10004782"/>
    <x v="1"/>
    <x v="14"/>
    <s v="Prod1425"/>
    <n v="13.52"/>
    <n v="2"/>
    <n v="0.2"/>
    <n v="1.69"/>
    <n v="11.83"/>
  </r>
  <r>
    <n v="5996"/>
    <s v="CA-2016-162187"/>
    <x v="440"/>
    <x v="3"/>
    <s v="VEN02"/>
    <s v="NS-18640"/>
    <s v="FUR-CH-10003298"/>
    <x v="0"/>
    <x v="1"/>
    <s v="Prod645"/>
    <n v="458.43"/>
    <n v="5"/>
    <n v="0.3"/>
    <n v="-137.529"/>
    <n v="595.95900000000006"/>
  </r>
  <r>
    <n v="5997"/>
    <s v="CA-2016-162187"/>
    <x v="440"/>
    <x v="3"/>
    <s v="VEN03"/>
    <s v="NS-18640"/>
    <s v="OFF-AP-10000576"/>
    <x v="1"/>
    <x v="9"/>
    <s v="Prod1819"/>
    <n v="387.13600000000002"/>
    <n v="4"/>
    <n v="0.2"/>
    <n v="24.196000000000002"/>
    <n v="362.94"/>
  </r>
  <r>
    <n v="5998"/>
    <s v="CA-2016-162187"/>
    <x v="440"/>
    <x v="3"/>
    <s v="VEN05"/>
    <s v="NS-18640"/>
    <s v="FUR-TA-10003008"/>
    <x v="0"/>
    <x v="3"/>
    <s v="Prod1819"/>
    <n v="328.59"/>
    <n v="3"/>
    <n v="0.4"/>
    <n v="-147.8655"/>
    <n v="476.45549999999997"/>
  </r>
  <r>
    <n v="5999"/>
    <s v="US-2014-112991"/>
    <x v="467"/>
    <x v="1"/>
    <s v="VEN04"/>
    <s v="SH-19975"/>
    <s v="FUR-CH-10001708"/>
    <x v="0"/>
    <x v="1"/>
    <s v="Prod645"/>
    <n v="338.35199999999998"/>
    <n v="3"/>
    <n v="0.2"/>
    <n v="4.2294"/>
    <n v="334.12259999999998"/>
  </r>
  <r>
    <n v="6000"/>
    <s v="US-2014-112991"/>
    <x v="467"/>
    <x v="1"/>
    <s v="VEN01"/>
    <s v="SH-19975"/>
    <s v="OFF-PA-10000019"/>
    <x v="1"/>
    <x v="10"/>
    <s v="Prod998"/>
    <n v="25.92"/>
    <n v="4"/>
    <n v="0"/>
    <n v="12.441599999999999"/>
    <n v="13.478400000000002"/>
  </r>
  <r>
    <n v="6001"/>
    <s v="US-2014-112991"/>
    <x v="467"/>
    <x v="1"/>
    <s v="VEN03"/>
    <s v="SH-19975"/>
    <s v="OFF-PA-10002222"/>
    <x v="1"/>
    <x v="10"/>
    <s v="Prod1856"/>
    <n v="91.36"/>
    <n v="4"/>
    <n v="0"/>
    <n v="42.025599999999997"/>
    <n v="49.334400000000002"/>
  </r>
  <r>
    <n v="6002"/>
    <s v="CA-2014-124079"/>
    <x v="709"/>
    <x v="1"/>
    <s v="VEN03"/>
    <s v="RF-19345"/>
    <s v="FUR-FU-10002553"/>
    <x v="0"/>
    <x v="5"/>
    <s v="Prod1819"/>
    <n v="87.96"/>
    <n v="3"/>
    <n v="0.2"/>
    <n v="7.6965000000000003"/>
    <n v="80.263499999999993"/>
  </r>
  <r>
    <n v="6003"/>
    <s v="CA-2014-124079"/>
    <x v="709"/>
    <x v="1"/>
    <s v="VEN02"/>
    <s v="RF-19345"/>
    <s v="OFF-BI-10002103"/>
    <x v="1"/>
    <x v="8"/>
    <s v="Prod1841"/>
    <n v="5.2140000000000004"/>
    <n v="2"/>
    <n v="0.7"/>
    <n v="-4.1711999999999998"/>
    <n v="9.3852000000000011"/>
  </r>
  <r>
    <n v="6004"/>
    <s v="US-2017-146878"/>
    <x v="474"/>
    <x v="1"/>
    <s v="VEN01"/>
    <s v="DL-12865"/>
    <s v="OFF-BI-10002794"/>
    <x v="1"/>
    <x v="8"/>
    <s v="Prod1841"/>
    <n v="12.294"/>
    <n v="1"/>
    <n v="0.7"/>
    <n v="-8.6058000000000003"/>
    <n v="20.899799999999999"/>
  </r>
  <r>
    <n v="6005"/>
    <s v="CA-2017-107244"/>
    <x v="218"/>
    <x v="1"/>
    <s v="VEN01"/>
    <s v="AG-10390"/>
    <s v="FUR-FU-10002597"/>
    <x v="0"/>
    <x v="5"/>
    <s v="Prod1819"/>
    <n v="19.760000000000002"/>
    <n v="4"/>
    <n v="0"/>
    <n v="8.2992000000000008"/>
    <n v="11.460800000000001"/>
  </r>
  <r>
    <n v="6006"/>
    <s v="CA-2015-100657"/>
    <x v="545"/>
    <x v="1"/>
    <s v="VEN03"/>
    <s v="SW-20245"/>
    <s v="FUR-CH-10003535"/>
    <x v="0"/>
    <x v="1"/>
    <s v="Prod645"/>
    <n v="109.764"/>
    <n v="2"/>
    <n v="0.1"/>
    <n v="8.5372000000000003"/>
    <n v="101.2268"/>
  </r>
  <r>
    <n v="6007"/>
    <s v="CA-2017-129581"/>
    <x v="867"/>
    <x v="1"/>
    <s v="VEN05"/>
    <s v="KN-16390"/>
    <s v="TEC-PH-10001527"/>
    <x v="2"/>
    <x v="7"/>
    <s v="Prod1458"/>
    <n v="128.85"/>
    <n v="3"/>
    <n v="0"/>
    <n v="3.8654999999999999"/>
    <n v="124.9845"/>
  </r>
  <r>
    <n v="6008"/>
    <s v="CA-2017-129028"/>
    <x v="1026"/>
    <x v="2"/>
    <s v="VEN05"/>
    <s v="GB-14530"/>
    <s v="FUR-FU-10004006"/>
    <x v="0"/>
    <x v="5"/>
    <s v="Prod1819"/>
    <n v="127.95"/>
    <n v="3"/>
    <n v="0"/>
    <n v="21.7515"/>
    <n v="106.1985"/>
  </r>
  <r>
    <n v="6009"/>
    <s v="CA-2015-135580"/>
    <x v="749"/>
    <x v="1"/>
    <s v="VEN04"/>
    <s v="CL-12565"/>
    <s v="OFF-PA-10000595"/>
    <x v="1"/>
    <x v="10"/>
    <s v="Prod998"/>
    <n v="68.52"/>
    <n v="3"/>
    <n v="0"/>
    <n v="31.519200000000001"/>
    <n v="37.000799999999998"/>
  </r>
  <r>
    <n v="6010"/>
    <s v="CA-2015-135580"/>
    <x v="749"/>
    <x v="1"/>
    <s v="VEN05"/>
    <s v="CL-12565"/>
    <s v="OFF-ST-10000798"/>
    <x v="1"/>
    <x v="4"/>
    <s v="Prod1425"/>
    <n v="74.94"/>
    <n v="3"/>
    <n v="0"/>
    <n v="14.2386"/>
    <n v="60.7014"/>
  </r>
  <r>
    <n v="6011"/>
    <s v="CA-2015-135580"/>
    <x v="749"/>
    <x v="1"/>
    <s v="VEN01"/>
    <s v="CL-12565"/>
    <s v="TEC-MA-10004002"/>
    <x v="2"/>
    <x v="15"/>
    <s v="Prod1458"/>
    <n v="2548.56"/>
    <n v="6"/>
    <n v="0.2"/>
    <n v="286.71300000000002"/>
    <n v="2261.8469999999998"/>
  </r>
  <r>
    <n v="6012"/>
    <s v="CA-2015-135580"/>
    <x v="749"/>
    <x v="1"/>
    <s v="VEN05"/>
    <s v="CL-12565"/>
    <s v="OFF-EN-10003296"/>
    <x v="1"/>
    <x v="12"/>
    <s v="Prod1839"/>
    <n v="271.44"/>
    <n v="3"/>
    <n v="0"/>
    <n v="122.148"/>
    <n v="149.292"/>
  </r>
  <r>
    <n v="6013"/>
    <s v="CA-2015-135580"/>
    <x v="749"/>
    <x v="1"/>
    <s v="VEN05"/>
    <s v="CL-12565"/>
    <s v="TEC-PH-10004345"/>
    <x v="2"/>
    <x v="7"/>
    <s v="Prod154"/>
    <n v="287.88"/>
    <n v="3"/>
    <n v="0.2"/>
    <n v="35.984999999999999"/>
    <n v="251.89499999999998"/>
  </r>
  <r>
    <n v="6014"/>
    <s v="CA-2016-159016"/>
    <x v="366"/>
    <x v="2"/>
    <s v="VEN01"/>
    <s v="KF-16285"/>
    <s v="OFF-PA-10004405"/>
    <x v="1"/>
    <x v="10"/>
    <s v="Prod35"/>
    <n v="14.9"/>
    <n v="5"/>
    <n v="0"/>
    <n v="7.1520000000000001"/>
    <n v="7.7480000000000002"/>
  </r>
  <r>
    <n v="6015"/>
    <s v="CA-2016-159016"/>
    <x v="366"/>
    <x v="2"/>
    <s v="VEN02"/>
    <s v="KF-16285"/>
    <s v="TEC-PH-10002885"/>
    <x v="2"/>
    <x v="7"/>
    <s v="Prod154"/>
    <n v="4158.9120000000003"/>
    <n v="8"/>
    <n v="0.2"/>
    <n v="363.90480000000002"/>
    <n v="3795.0072"/>
  </r>
  <r>
    <n v="6016"/>
    <s v="CA-2014-102652"/>
    <x v="1021"/>
    <x v="1"/>
    <s v="VEN03"/>
    <s v="AY-10555"/>
    <s v="FUR-FU-10000747"/>
    <x v="0"/>
    <x v="5"/>
    <s v="Prod1819"/>
    <n v="91.96"/>
    <n v="2"/>
    <n v="0"/>
    <n v="15.6332"/>
    <n v="76.326799999999992"/>
  </r>
  <r>
    <n v="6017"/>
    <s v="CA-2014-102652"/>
    <x v="1021"/>
    <x v="1"/>
    <s v="VEN05"/>
    <s v="AY-10555"/>
    <s v="FUR-FU-10001918"/>
    <x v="0"/>
    <x v="5"/>
    <s v="Prod1819"/>
    <n v="33.11"/>
    <n v="7"/>
    <n v="0"/>
    <n v="12.9129"/>
    <n v="20.197099999999999"/>
  </r>
  <r>
    <n v="6018"/>
    <s v="CA-2014-102652"/>
    <x v="1021"/>
    <x v="1"/>
    <s v="VEN03"/>
    <s v="AY-10555"/>
    <s v="OFF-PA-10003309"/>
    <x v="1"/>
    <x v="10"/>
    <s v="Prod1483"/>
    <n v="19.440000000000001"/>
    <n v="3"/>
    <n v="0"/>
    <n v="9.3312000000000008"/>
    <n v="10.1088"/>
  </r>
  <r>
    <n v="6019"/>
    <s v="CA-2014-102652"/>
    <x v="1021"/>
    <x v="1"/>
    <s v="VEN03"/>
    <s v="AY-10555"/>
    <s v="OFF-PA-10001977"/>
    <x v="1"/>
    <x v="10"/>
    <s v="Prod1856"/>
    <n v="55.48"/>
    <n v="1"/>
    <n v="0"/>
    <n v="26.630400000000002"/>
    <n v="28.849599999999995"/>
  </r>
  <r>
    <n v="6020"/>
    <s v="CA-2014-152422"/>
    <x v="197"/>
    <x v="0"/>
    <s v="VEN02"/>
    <s v="BD-11635"/>
    <s v="OFF-AP-10002892"/>
    <x v="1"/>
    <x v="9"/>
    <s v="Prod1819"/>
    <n v="91.92"/>
    <n v="5"/>
    <n v="0.2"/>
    <n v="11.49"/>
    <n v="80.430000000000007"/>
  </r>
  <r>
    <n v="6021"/>
    <s v="US-2016-156692"/>
    <x v="898"/>
    <x v="3"/>
    <s v="VEN03"/>
    <s v="HG-15025"/>
    <s v="OFF-AP-10002222"/>
    <x v="1"/>
    <x v="9"/>
    <s v="Prod1819"/>
    <n v="17.34"/>
    <n v="2"/>
    <n v="0"/>
    <n v="4.6818"/>
    <n v="12.658200000000001"/>
  </r>
  <r>
    <n v="6022"/>
    <s v="US-2016-156692"/>
    <x v="898"/>
    <x v="3"/>
    <s v="VEN05"/>
    <s v="HG-15025"/>
    <s v="TEC-AC-10000158"/>
    <x v="2"/>
    <x v="11"/>
    <s v="Prod1425"/>
    <n v="71.98"/>
    <n v="2"/>
    <n v="0"/>
    <n v="15.1158"/>
    <n v="56.864200000000004"/>
  </r>
  <r>
    <n v="6023"/>
    <s v="CA-2014-130869"/>
    <x v="683"/>
    <x v="1"/>
    <s v="VEN02"/>
    <s v="CB-12025"/>
    <s v="OFF-EN-10002600"/>
    <x v="1"/>
    <x v="12"/>
    <s v="Prod1839"/>
    <n v="7.08"/>
    <n v="3"/>
    <n v="0.2"/>
    <n v="2.4780000000000002"/>
    <n v="4.6020000000000003"/>
  </r>
  <r>
    <n v="6024"/>
    <s v="US-2017-128832"/>
    <x v="433"/>
    <x v="2"/>
    <s v="VEN02"/>
    <s v="LS-16945"/>
    <s v="TEC-AC-10004855"/>
    <x v="2"/>
    <x v="11"/>
    <s v="Prod1460"/>
    <n v="69.98"/>
    <n v="2"/>
    <n v="0"/>
    <n v="4.8986000000000001"/>
    <n v="65.081400000000002"/>
  </r>
  <r>
    <n v="6025"/>
    <s v="CA-2017-139717"/>
    <x v="1035"/>
    <x v="0"/>
    <s v="VEN04"/>
    <s v="DM-13015"/>
    <s v="OFF-AP-10000938"/>
    <x v="1"/>
    <x v="9"/>
    <s v="Prod1819"/>
    <n v="646.27200000000005"/>
    <n v="8"/>
    <n v="0.2"/>
    <n v="64.627200000000002"/>
    <n v="581.64480000000003"/>
  </r>
  <r>
    <n v="6026"/>
    <s v="CA-2017-139717"/>
    <x v="1035"/>
    <x v="0"/>
    <s v="VEN03"/>
    <s v="DM-13015"/>
    <s v="OFF-PA-10002195"/>
    <x v="1"/>
    <x v="10"/>
    <s v="Prod1856"/>
    <n v="10.368"/>
    <n v="2"/>
    <n v="0.2"/>
    <n v="3.7584"/>
    <n v="6.6096000000000004"/>
  </r>
  <r>
    <n v="6027"/>
    <s v="CA-2017-136007"/>
    <x v="965"/>
    <x v="1"/>
    <s v="VEN02"/>
    <s v="AC-10615"/>
    <s v="OFF-FA-10002701"/>
    <x v="1"/>
    <x v="13"/>
    <s v="Prod1839"/>
    <n v="8.4"/>
    <n v="5"/>
    <n v="0"/>
    <n v="0.33600000000000002"/>
    <n v="8.0640000000000001"/>
  </r>
  <r>
    <n v="6028"/>
    <s v="CA-2017-136007"/>
    <x v="965"/>
    <x v="1"/>
    <s v="VEN03"/>
    <s v="AC-10615"/>
    <s v="TEC-PH-10003589"/>
    <x v="2"/>
    <x v="7"/>
    <s v="Prod154"/>
    <n v="71.959999999999994"/>
    <n v="5"/>
    <n v="0.2"/>
    <n v="25.186"/>
    <n v="46.773999999999994"/>
  </r>
  <r>
    <n v="6029"/>
    <s v="CA-2016-157364"/>
    <x v="1143"/>
    <x v="2"/>
    <s v="VEN04"/>
    <s v="LT-17110"/>
    <s v="OFF-AR-10003752"/>
    <x v="1"/>
    <x v="6"/>
    <s v="Prod1819"/>
    <n v="18.48"/>
    <n v="2"/>
    <n v="0.2"/>
    <n v="6.0060000000000002"/>
    <n v="12.474"/>
  </r>
  <r>
    <n v="6030"/>
    <s v="US-2016-112970"/>
    <x v="441"/>
    <x v="2"/>
    <s v="VEN02"/>
    <s v="TB-21250"/>
    <s v="OFF-AR-10003829"/>
    <x v="1"/>
    <x v="6"/>
    <s v="Prod1819"/>
    <n v="9.84"/>
    <n v="3"/>
    <n v="0"/>
    <n v="2.8536000000000001"/>
    <n v="6.9863999999999997"/>
  </r>
  <r>
    <n v="6031"/>
    <s v="US-2017-152492"/>
    <x v="663"/>
    <x v="3"/>
    <s v="VEN04"/>
    <s v="AH-10585"/>
    <s v="FUR-CH-10000155"/>
    <x v="0"/>
    <x v="1"/>
    <s v="Prod889"/>
    <n v="239.24"/>
    <n v="1"/>
    <n v="0.2"/>
    <n v="23.923999999999999"/>
    <n v="215.316"/>
  </r>
  <r>
    <n v="6032"/>
    <s v="CA-2016-101168"/>
    <x v="1015"/>
    <x v="1"/>
    <s v="VEN01"/>
    <s v="SS-20140"/>
    <s v="FUR-FU-10003142"/>
    <x v="0"/>
    <x v="5"/>
    <s v="Prod1819"/>
    <n v="21.12"/>
    <n v="4"/>
    <n v="0"/>
    <n v="6.5472000000000001"/>
    <n v="14.572800000000001"/>
  </r>
  <r>
    <n v="6033"/>
    <s v="CA-2017-104010"/>
    <x v="77"/>
    <x v="2"/>
    <s v="VEN04"/>
    <s v="TD-20995"/>
    <s v="OFF-SU-10001218"/>
    <x v="1"/>
    <x v="14"/>
    <s v="Prod1425"/>
    <n v="54.9"/>
    <n v="5"/>
    <n v="0"/>
    <n v="15.372"/>
    <n v="39.527999999999999"/>
  </r>
  <r>
    <n v="6034"/>
    <s v="CA-2015-130253"/>
    <x v="735"/>
    <x v="1"/>
    <s v="VEN05"/>
    <s v="PP-18955"/>
    <s v="FUR-FU-10002963"/>
    <x v="0"/>
    <x v="5"/>
    <s v="Prod1819"/>
    <n v="15.24"/>
    <n v="3"/>
    <n v="0"/>
    <n v="5.1816000000000004"/>
    <n v="10.058399999999999"/>
  </r>
  <r>
    <n v="6035"/>
    <s v="US-2015-155369"/>
    <x v="744"/>
    <x v="1"/>
    <s v="VEN04"/>
    <s v="PG-18820"/>
    <s v="OFF-AP-10002578"/>
    <x v="1"/>
    <x v="9"/>
    <s v="Prod1819"/>
    <n v="19.568000000000001"/>
    <n v="2"/>
    <n v="0.8"/>
    <n v="-52.833599999999997"/>
    <n v="72.401600000000002"/>
  </r>
  <r>
    <n v="6036"/>
    <s v="US-2015-155369"/>
    <x v="744"/>
    <x v="1"/>
    <s v="VEN04"/>
    <s v="PG-18820"/>
    <s v="OFF-BI-10003925"/>
    <x v="1"/>
    <x v="8"/>
    <s v="Prod1841"/>
    <n v="310.392"/>
    <n v="4"/>
    <n v="0.8"/>
    <n v="-512.14679999999998"/>
    <n v="822.53880000000004"/>
  </r>
  <r>
    <n v="6037"/>
    <s v="CA-2016-131205"/>
    <x v="1054"/>
    <x v="1"/>
    <s v="VEN03"/>
    <s v="AA-10645"/>
    <s v="FUR-FU-10003347"/>
    <x v="0"/>
    <x v="5"/>
    <s v="Prod1819"/>
    <n v="42.6"/>
    <n v="3"/>
    <n v="0"/>
    <n v="16.614000000000001"/>
    <n v="25.986000000000001"/>
  </r>
  <r>
    <n v="6038"/>
    <s v="CA-2016-131205"/>
    <x v="1054"/>
    <x v="1"/>
    <s v="VEN04"/>
    <s v="AA-10645"/>
    <s v="OFF-BI-10000315"/>
    <x v="1"/>
    <x v="8"/>
    <s v="Prod1819"/>
    <n v="113.94"/>
    <n v="6"/>
    <n v="0"/>
    <n v="54.691200000000002"/>
    <n v="59.248799999999996"/>
  </r>
  <r>
    <n v="6039"/>
    <s v="CA-2016-131205"/>
    <x v="1054"/>
    <x v="1"/>
    <s v="VEN05"/>
    <s v="AA-10645"/>
    <s v="OFF-ST-10002583"/>
    <x v="1"/>
    <x v="4"/>
    <s v="Prod1425"/>
    <n v="129.91999999999999"/>
    <n v="4"/>
    <n v="0"/>
    <n v="5.1967999999999996"/>
    <n v="124.72319999999999"/>
  </r>
  <r>
    <n v="6040"/>
    <s v="CA-2016-131205"/>
    <x v="1054"/>
    <x v="1"/>
    <s v="VEN01"/>
    <s v="AA-10645"/>
    <s v="OFF-AR-10003469"/>
    <x v="1"/>
    <x v="6"/>
    <s v="Prod1819"/>
    <n v="5.28"/>
    <n v="3"/>
    <n v="0"/>
    <n v="2.5344000000000002"/>
    <n v="2.7456"/>
  </r>
  <r>
    <n v="6041"/>
    <s v="CA-2017-122364"/>
    <x v="289"/>
    <x v="1"/>
    <s v="VEN02"/>
    <s v="FA-14230"/>
    <s v="TEC-PH-10001817"/>
    <x v="2"/>
    <x v="7"/>
    <s v="Prod1458"/>
    <n v="859.2"/>
    <n v="3"/>
    <n v="0.2"/>
    <n v="75.180000000000007"/>
    <n v="784.02"/>
  </r>
  <r>
    <n v="6042"/>
    <s v="CA-2017-122364"/>
    <x v="289"/>
    <x v="1"/>
    <s v="VEN03"/>
    <s v="FA-14230"/>
    <s v="TEC-MA-10001031"/>
    <x v="2"/>
    <x v="15"/>
    <s v="Prod1272"/>
    <n v="506.28"/>
    <n v="3"/>
    <n v="0.2"/>
    <n v="177.19800000000001"/>
    <n v="329.08199999999999"/>
  </r>
  <r>
    <n v="6043"/>
    <s v="CA-2016-117912"/>
    <x v="1175"/>
    <x v="1"/>
    <s v="VEN01"/>
    <s v="TB-21520"/>
    <s v="FUR-FU-10002088"/>
    <x v="0"/>
    <x v="5"/>
    <s v="Prod1819"/>
    <n v="14.368"/>
    <n v="2"/>
    <n v="0.2"/>
    <n v="3.9512"/>
    <n v="10.4168"/>
  </r>
  <r>
    <n v="6044"/>
    <s v="CA-2017-145702"/>
    <x v="286"/>
    <x v="0"/>
    <s v="VEN01"/>
    <s v="AH-10075"/>
    <s v="FUR-CH-10001482"/>
    <x v="0"/>
    <x v="1"/>
    <s v="Prod645"/>
    <n v="314.35199999999998"/>
    <n v="3"/>
    <n v="0.2"/>
    <n v="-35.364600000000003"/>
    <n v="349.71659999999997"/>
  </r>
  <r>
    <n v="6045"/>
    <s v="CA-2017-145702"/>
    <x v="286"/>
    <x v="0"/>
    <s v="VEN02"/>
    <s v="AH-10075"/>
    <s v="OFF-PA-10001526"/>
    <x v="1"/>
    <x v="10"/>
    <s v="Prod998"/>
    <n v="27.888000000000002"/>
    <n v="7"/>
    <n v="0.2"/>
    <n v="10.109400000000001"/>
    <n v="17.778600000000001"/>
  </r>
  <r>
    <n v="6046"/>
    <s v="CA-2015-113215"/>
    <x v="37"/>
    <x v="1"/>
    <s v="VEN05"/>
    <s v="CP-12085"/>
    <s v="FUR-FU-10002937"/>
    <x v="0"/>
    <x v="5"/>
    <s v="Prod1819"/>
    <n v="238.15199999999999"/>
    <n v="3"/>
    <n v="0.2"/>
    <n v="89.307000000000002"/>
    <n v="148.84499999999997"/>
  </r>
  <r>
    <n v="6047"/>
    <s v="CA-2016-154662"/>
    <x v="1"/>
    <x v="1"/>
    <s v="VEN02"/>
    <s v="BF-11215"/>
    <s v="FUR-TA-10001771"/>
    <x v="0"/>
    <x v="3"/>
    <s v="Prod1819"/>
    <n v="692.94"/>
    <n v="3"/>
    <n v="0"/>
    <n v="173.23500000000001"/>
    <n v="519.70500000000004"/>
  </r>
  <r>
    <n v="6048"/>
    <s v="CA-2015-105571"/>
    <x v="917"/>
    <x v="1"/>
    <s v="VEN04"/>
    <s v="CP-12340"/>
    <s v="OFF-BI-10003305"/>
    <x v="1"/>
    <x v="8"/>
    <s v="Prod1841"/>
    <n v="16.146000000000001"/>
    <n v="9"/>
    <n v="0.7"/>
    <n v="-12.9168"/>
    <n v="29.062800000000003"/>
  </r>
  <r>
    <n v="6049"/>
    <s v="CA-2015-105571"/>
    <x v="917"/>
    <x v="1"/>
    <s v="VEN04"/>
    <s v="CP-12340"/>
    <s v="OFF-BI-10001359"/>
    <x v="1"/>
    <x v="8"/>
    <s v="Prod1819"/>
    <n v="1345.4849999999999"/>
    <n v="5"/>
    <n v="0.7"/>
    <n v="-1031.5385000000001"/>
    <n v="2377.0235000000002"/>
  </r>
  <r>
    <n v="6050"/>
    <s v="CA-2016-152765"/>
    <x v="25"/>
    <x v="2"/>
    <s v="VEN05"/>
    <s v="LS-17245"/>
    <s v="OFF-PA-10000483"/>
    <x v="1"/>
    <x v="10"/>
    <s v="Prod998"/>
    <n v="173.488"/>
    <n v="7"/>
    <n v="0.2"/>
    <n v="54.215000000000003"/>
    <n v="119.273"/>
  </r>
  <r>
    <n v="6051"/>
    <s v="CA-2015-153878"/>
    <x v="862"/>
    <x v="1"/>
    <s v="VEN05"/>
    <s v="TS-21655"/>
    <s v="OFF-AR-10000658"/>
    <x v="1"/>
    <x v="6"/>
    <s v="Prod1819"/>
    <n v="57.75"/>
    <n v="5"/>
    <n v="0"/>
    <n v="16.170000000000002"/>
    <n v="41.58"/>
  </r>
  <r>
    <n v="6052"/>
    <s v="CA-2015-153878"/>
    <x v="862"/>
    <x v="1"/>
    <s v="VEN02"/>
    <s v="TS-21655"/>
    <s v="OFF-AP-10001205"/>
    <x v="1"/>
    <x v="9"/>
    <s v="Prod1819"/>
    <n v="272.39999999999998"/>
    <n v="5"/>
    <n v="0"/>
    <n v="76.272000000000006"/>
    <n v="196.12799999999999"/>
  </r>
  <r>
    <n v="6053"/>
    <s v="CA-2016-124016"/>
    <x v="750"/>
    <x v="0"/>
    <s v="VEN02"/>
    <s v="JS-15940"/>
    <s v="OFF-PA-10002586"/>
    <x v="1"/>
    <x v="10"/>
    <s v="Prod1856"/>
    <n v="11.952"/>
    <n v="3"/>
    <n v="0.2"/>
    <n v="4.0338000000000003"/>
    <n v="7.9181999999999997"/>
  </r>
  <r>
    <n v="6054"/>
    <s v="CA-2016-124016"/>
    <x v="750"/>
    <x v="0"/>
    <s v="VEN03"/>
    <s v="JS-15940"/>
    <s v="FUR-FU-10004963"/>
    <x v="0"/>
    <x v="5"/>
    <s v="Prod1819"/>
    <n v="28"/>
    <n v="4"/>
    <n v="0.2"/>
    <n v="7.7"/>
    <n v="20.3"/>
  </r>
  <r>
    <n v="6055"/>
    <s v="CA-2016-124016"/>
    <x v="750"/>
    <x v="0"/>
    <s v="VEN04"/>
    <s v="JS-15940"/>
    <s v="OFF-BI-10002071"/>
    <x v="1"/>
    <x v="8"/>
    <s v="Prod1841"/>
    <n v="12.201000000000001"/>
    <n v="7"/>
    <n v="0.7"/>
    <n v="-9.7607999999999997"/>
    <n v="21.9618"/>
  </r>
  <r>
    <n v="6056"/>
    <s v="CA-2016-113551"/>
    <x v="428"/>
    <x v="2"/>
    <s v="VEN01"/>
    <s v="NF-18385"/>
    <s v="OFF-BI-10001617"/>
    <x v="1"/>
    <x v="8"/>
    <s v="Prod1819"/>
    <n v="2.0680000000000001"/>
    <n v="1"/>
    <n v="0.8"/>
    <n v="-3.4121999999999999"/>
    <n v="5.4802"/>
  </r>
  <r>
    <n v="6057"/>
    <s v="CA-2016-113551"/>
    <x v="428"/>
    <x v="2"/>
    <s v="VEN01"/>
    <s v="NF-18385"/>
    <s v="OFF-PA-10004665"/>
    <x v="1"/>
    <x v="10"/>
    <s v="Prod856"/>
    <n v="83.84"/>
    <n v="8"/>
    <n v="0.2"/>
    <n v="30.391999999999999"/>
    <n v="53.448000000000008"/>
  </r>
  <r>
    <n v="6058"/>
    <s v="CA-2014-107524"/>
    <x v="448"/>
    <x v="1"/>
    <s v="VEN03"/>
    <s v="KN-16705"/>
    <s v="OFF-EN-10001990"/>
    <x v="1"/>
    <x v="12"/>
    <s v="Prod353"/>
    <n v="11.36"/>
    <n v="2"/>
    <n v="0"/>
    <n v="5.3391999999999999"/>
    <n v="6.0207999999999995"/>
  </r>
  <r>
    <n v="6059"/>
    <s v="CA-2014-107524"/>
    <x v="448"/>
    <x v="1"/>
    <s v="VEN01"/>
    <s v="KN-16705"/>
    <s v="OFF-PA-10000587"/>
    <x v="1"/>
    <x v="10"/>
    <s v="Prod998"/>
    <n v="36.4"/>
    <n v="5"/>
    <n v="0"/>
    <n v="17.472000000000001"/>
    <n v="18.927999999999997"/>
  </r>
  <r>
    <n v="6060"/>
    <s v="CA-2014-138072"/>
    <x v="752"/>
    <x v="1"/>
    <s v="VEN04"/>
    <s v="GA-14725"/>
    <s v="TEC-AC-10004859"/>
    <x v="2"/>
    <x v="11"/>
    <s v="Prod1460"/>
    <n v="27.968"/>
    <n v="2"/>
    <n v="0.2"/>
    <n v="6.992"/>
    <n v="20.975999999999999"/>
  </r>
  <r>
    <n v="6061"/>
    <s v="CA-2015-134201"/>
    <x v="1176"/>
    <x v="1"/>
    <s v="VEN04"/>
    <s v="EH-14125"/>
    <s v="OFF-ST-10001476"/>
    <x v="1"/>
    <x v="4"/>
    <s v="Prod1425"/>
    <n v="142.04"/>
    <n v="4"/>
    <n v="0"/>
    <n v="38.3508"/>
    <n v="103.6892"/>
  </r>
  <r>
    <n v="6062"/>
    <s v="CA-2015-134201"/>
    <x v="1176"/>
    <x v="1"/>
    <s v="VEN03"/>
    <s v="EH-14125"/>
    <s v="OFF-AR-10002804"/>
    <x v="1"/>
    <x v="6"/>
    <s v="Prod1819"/>
    <n v="14.67"/>
    <n v="3"/>
    <n v="0"/>
    <n v="6.0147000000000004"/>
    <n v="8.6553000000000004"/>
  </r>
  <r>
    <n v="6063"/>
    <s v="CA-2015-111780"/>
    <x v="1090"/>
    <x v="0"/>
    <s v="VEN01"/>
    <s v="RA-19285"/>
    <s v="TEC-CO-10004202"/>
    <x v="2"/>
    <x v="16"/>
    <s v="Prod1460"/>
    <n v="1199.96"/>
    <n v="5"/>
    <n v="0.2"/>
    <n v="224.99250000000001"/>
    <n v="974.96749999999997"/>
  </r>
  <r>
    <n v="6064"/>
    <s v="CA-2015-111780"/>
    <x v="1090"/>
    <x v="0"/>
    <s v="VEN05"/>
    <s v="RA-19285"/>
    <s v="OFF-PA-10001307"/>
    <x v="1"/>
    <x v="10"/>
    <s v="Prod998"/>
    <n v="12.6"/>
    <n v="3"/>
    <n v="0"/>
    <n v="6.1740000000000004"/>
    <n v="6.4259999999999993"/>
  </r>
  <r>
    <n v="6065"/>
    <s v="CA-2015-111780"/>
    <x v="1090"/>
    <x v="0"/>
    <s v="VEN02"/>
    <s v="RA-19285"/>
    <s v="OFF-PA-10001667"/>
    <x v="1"/>
    <x v="10"/>
    <s v="Prod998"/>
    <n v="17.940000000000001"/>
    <n v="3"/>
    <n v="0"/>
    <n v="8.0730000000000004"/>
    <n v="9.8670000000000009"/>
  </r>
  <r>
    <n v="6066"/>
    <s v="CA-2015-119942"/>
    <x v="828"/>
    <x v="2"/>
    <s v="VEN04"/>
    <s v="TT-21070"/>
    <s v="OFF-LA-10001569"/>
    <x v="1"/>
    <x v="2"/>
    <s v="Prod1839"/>
    <n v="23.904"/>
    <n v="6"/>
    <n v="0.2"/>
    <n v="7.7687999999999997"/>
    <n v="16.135200000000001"/>
  </r>
  <r>
    <n v="6067"/>
    <s v="CA-2015-151547"/>
    <x v="1177"/>
    <x v="1"/>
    <s v="VEN03"/>
    <s v="AH-10465"/>
    <s v="OFF-SU-10000898"/>
    <x v="1"/>
    <x v="14"/>
    <s v="Prod1425"/>
    <n v="88.96"/>
    <n v="8"/>
    <n v="0.2"/>
    <n v="10.007999999999999"/>
    <n v="78.951999999999998"/>
  </r>
  <r>
    <n v="6068"/>
    <s v="CA-2017-166695"/>
    <x v="286"/>
    <x v="1"/>
    <s v="VEN03"/>
    <s v="CC-12430"/>
    <s v="FUR-CH-10000225"/>
    <x v="0"/>
    <x v="1"/>
    <s v="Prod889"/>
    <n v="518.27200000000005"/>
    <n v="8"/>
    <n v="0.2"/>
    <n v="-97.176000000000002"/>
    <n v="615.44800000000009"/>
  </r>
  <r>
    <n v="6069"/>
    <s v="CA-2017-166695"/>
    <x v="286"/>
    <x v="1"/>
    <s v="VEN02"/>
    <s v="CC-12430"/>
    <s v="FUR-FU-10002191"/>
    <x v="0"/>
    <x v="5"/>
    <s v="Prod1819"/>
    <n v="6.98"/>
    <n v="1"/>
    <n v="0"/>
    <n v="3.3504"/>
    <n v="3.6296000000000004"/>
  </r>
  <r>
    <n v="6070"/>
    <s v="CA-2017-166695"/>
    <x v="286"/>
    <x v="1"/>
    <s v="VEN04"/>
    <s v="CC-12430"/>
    <s v="TEC-MA-10003176"/>
    <x v="2"/>
    <x v="15"/>
    <s v="Prod1272"/>
    <n v="343.2"/>
    <n v="1"/>
    <n v="0.2"/>
    <n v="38.61"/>
    <n v="304.58999999999997"/>
  </r>
  <r>
    <n v="6071"/>
    <s v="CA-2017-167542"/>
    <x v="848"/>
    <x v="1"/>
    <s v="VEN04"/>
    <s v="KD-16495"/>
    <s v="OFF-LA-10004093"/>
    <x v="1"/>
    <x v="2"/>
    <s v="Prod998"/>
    <n v="17.544"/>
    <n v="3"/>
    <n v="0.2"/>
    <n v="5.9211"/>
    <n v="11.622900000000001"/>
  </r>
  <r>
    <n v="6072"/>
    <s v="CA-2015-120901"/>
    <x v="659"/>
    <x v="1"/>
    <s v="VEN02"/>
    <s v="BG-11035"/>
    <s v="OFF-ST-10000025"/>
    <x v="1"/>
    <x v="4"/>
    <s v="Prod1425"/>
    <n v="152.68799999999999"/>
    <n v="2"/>
    <n v="0.2"/>
    <n v="-26.720400000000001"/>
    <n v="179.4084"/>
  </r>
  <r>
    <n v="6073"/>
    <s v="CA-2015-120901"/>
    <x v="659"/>
    <x v="1"/>
    <s v="VEN02"/>
    <s v="BG-11035"/>
    <s v="OFF-FA-10001561"/>
    <x v="1"/>
    <x v="13"/>
    <s v="Prod1839"/>
    <n v="3.488"/>
    <n v="2"/>
    <n v="0.2"/>
    <n v="0.56679999999999997"/>
    <n v="2.9211999999999998"/>
  </r>
  <r>
    <n v="6074"/>
    <s v="CA-2015-120901"/>
    <x v="659"/>
    <x v="1"/>
    <s v="VEN02"/>
    <s v="BG-11035"/>
    <s v="OFF-SU-10001225"/>
    <x v="1"/>
    <x v="14"/>
    <s v="Prod1425"/>
    <n v="5.8879999999999999"/>
    <n v="2"/>
    <n v="0.2"/>
    <n v="-1.3248"/>
    <n v="7.2127999999999997"/>
  </r>
  <r>
    <n v="6075"/>
    <s v="CA-2017-121398"/>
    <x v="168"/>
    <x v="1"/>
    <s v="VEN01"/>
    <s v="FH-14365"/>
    <s v="OFF-BI-10001718"/>
    <x v="1"/>
    <x v="8"/>
    <s v="Prod1819"/>
    <n v="153.55199999999999"/>
    <n v="3"/>
    <n v="0.2"/>
    <n v="51.823799999999999"/>
    <n v="101.72819999999999"/>
  </r>
  <r>
    <n v="6076"/>
    <s v="CA-2017-121398"/>
    <x v="168"/>
    <x v="1"/>
    <s v="VEN01"/>
    <s v="FH-14365"/>
    <s v="OFF-ST-10002756"/>
    <x v="1"/>
    <x v="4"/>
    <s v="Prod1425"/>
    <n v="270.62"/>
    <n v="2"/>
    <n v="0"/>
    <n v="2.7061999999999999"/>
    <n v="267.91379999999998"/>
  </r>
  <r>
    <n v="6077"/>
    <s v="CA-2016-151561"/>
    <x v="62"/>
    <x v="1"/>
    <s v="VEN03"/>
    <s v="PG-18820"/>
    <s v="TEC-AC-10001432"/>
    <x v="2"/>
    <x v="11"/>
    <s v="Prod1425"/>
    <n v="468.9"/>
    <n v="6"/>
    <n v="0"/>
    <n v="206.316"/>
    <n v="262.58399999999995"/>
  </r>
  <r>
    <n v="6078"/>
    <s v="CA-2016-151561"/>
    <x v="62"/>
    <x v="1"/>
    <s v="VEN01"/>
    <s v="PG-18820"/>
    <s v="TEC-AC-10003399"/>
    <x v="2"/>
    <x v="11"/>
    <s v="Prod1425"/>
    <n v="72.48"/>
    <n v="2"/>
    <n v="0"/>
    <n v="30.441600000000001"/>
    <n v="42.038400000000003"/>
  </r>
  <r>
    <n v="6079"/>
    <s v="CA-2016-151561"/>
    <x v="62"/>
    <x v="1"/>
    <s v="VEN04"/>
    <s v="PG-18820"/>
    <s v="OFF-SU-10001574"/>
    <x v="1"/>
    <x v="14"/>
    <s v="Prod1425"/>
    <n v="10.95"/>
    <n v="3"/>
    <n v="0"/>
    <n v="3.2850000000000001"/>
    <n v="7.6649999999999991"/>
  </r>
  <r>
    <n v="6080"/>
    <s v="CA-2016-151561"/>
    <x v="62"/>
    <x v="1"/>
    <s v="VEN01"/>
    <s v="PG-18820"/>
    <s v="FUR-FU-10004864"/>
    <x v="0"/>
    <x v="5"/>
    <s v="Prod1819"/>
    <n v="191.82"/>
    <n v="3"/>
    <n v="0"/>
    <n v="61.382399999999997"/>
    <n v="130.4376"/>
  </r>
  <r>
    <n v="6081"/>
    <s v="CA-2017-154676"/>
    <x v="527"/>
    <x v="2"/>
    <s v="VEN04"/>
    <s v="NZ-18565"/>
    <s v="OFF-ST-10001172"/>
    <x v="1"/>
    <x v="4"/>
    <s v="Prod1425"/>
    <n v="151.05600000000001"/>
    <n v="9"/>
    <n v="0.2"/>
    <n v="7.5528000000000004"/>
    <n v="143.50320000000002"/>
  </r>
  <r>
    <n v="6082"/>
    <s v="US-2014-165589"/>
    <x v="189"/>
    <x v="3"/>
    <s v="VEN03"/>
    <s v="TB-21595"/>
    <s v="FUR-FU-10002396"/>
    <x v="0"/>
    <x v="5"/>
    <s v="Prod1819"/>
    <n v="25.16"/>
    <n v="5"/>
    <n v="0.6"/>
    <n v="-11.321999999999999"/>
    <n v="36.481999999999999"/>
  </r>
  <r>
    <n v="6083"/>
    <s v="US-2016-132577"/>
    <x v="902"/>
    <x v="1"/>
    <s v="VEN03"/>
    <s v="JE-15475"/>
    <s v="OFF-BI-10004040"/>
    <x v="1"/>
    <x v="8"/>
    <s v="Prod1841"/>
    <n v="6.2160000000000002"/>
    <n v="6"/>
    <n v="0.8"/>
    <n v="-9.6348000000000003"/>
    <n v="15.8508"/>
  </r>
  <r>
    <n v="6084"/>
    <s v="US-2016-132577"/>
    <x v="902"/>
    <x v="1"/>
    <s v="VEN04"/>
    <s v="JE-15475"/>
    <s v="OFF-AR-10003481"/>
    <x v="1"/>
    <x v="6"/>
    <s v="Prod1819"/>
    <n v="23.616"/>
    <n v="9"/>
    <n v="0.2"/>
    <n v="2.6568000000000001"/>
    <n v="20.959199999999999"/>
  </r>
  <r>
    <n v="6085"/>
    <s v="US-2016-132577"/>
    <x v="902"/>
    <x v="1"/>
    <s v="VEN03"/>
    <s v="JE-15475"/>
    <s v="TEC-AC-10000387"/>
    <x v="2"/>
    <x v="11"/>
    <s v="Prod1425"/>
    <n v="24.032"/>
    <n v="2"/>
    <n v="0.2"/>
    <n v="-0.6008"/>
    <n v="24.6328"/>
  </r>
  <r>
    <n v="6086"/>
    <s v="US-2016-132577"/>
    <x v="902"/>
    <x v="1"/>
    <s v="VEN01"/>
    <s v="JE-15475"/>
    <s v="OFF-LA-10000262"/>
    <x v="1"/>
    <x v="2"/>
    <s v="Prod1839"/>
    <n v="2.0880000000000001"/>
    <n v="1"/>
    <n v="0.2"/>
    <n v="0.67859999999999998"/>
    <n v="1.4094000000000002"/>
  </r>
  <r>
    <n v="6087"/>
    <s v="US-2016-132577"/>
    <x v="902"/>
    <x v="1"/>
    <s v="VEN05"/>
    <s v="JE-15475"/>
    <s v="OFF-BI-10003196"/>
    <x v="1"/>
    <x v="8"/>
    <s v="Prod1841"/>
    <n v="4.4880000000000004"/>
    <n v="6"/>
    <n v="0.8"/>
    <n v="-6.7320000000000002"/>
    <n v="11.22"/>
  </r>
  <r>
    <n v="6088"/>
    <s v="CA-2015-114048"/>
    <x v="735"/>
    <x v="1"/>
    <s v="VEN03"/>
    <s v="EH-13945"/>
    <s v="FUR-FU-10004351"/>
    <x v="0"/>
    <x v="5"/>
    <s v="Prod1819"/>
    <n v="29.22"/>
    <n v="3"/>
    <n v="0"/>
    <n v="12.8568"/>
    <n v="16.363199999999999"/>
  </r>
  <r>
    <n v="6089"/>
    <s v="CA-2015-137281"/>
    <x v="871"/>
    <x v="1"/>
    <s v="VEN05"/>
    <s v="BF-10975"/>
    <s v="OFF-PA-10001870"/>
    <x v="1"/>
    <x v="10"/>
    <s v="Prod1856"/>
    <n v="6.48"/>
    <n v="1"/>
    <n v="0"/>
    <n v="3.1103999999999998"/>
    <n v="3.3696000000000006"/>
  </r>
  <r>
    <n v="6090"/>
    <s v="US-2017-162068"/>
    <x v="786"/>
    <x v="0"/>
    <s v="VEN04"/>
    <s v="PC-18745"/>
    <s v="OFF-BI-10002813"/>
    <x v="1"/>
    <x v="8"/>
    <s v="Prod1841"/>
    <n v="1.1879999999999999"/>
    <n v="2"/>
    <n v="0.7"/>
    <n v="-0.99"/>
    <n v="2.1779999999999999"/>
  </r>
  <r>
    <n v="6091"/>
    <s v="CA-2017-100111"/>
    <x v="255"/>
    <x v="1"/>
    <s v="VEN01"/>
    <s v="SV-20365"/>
    <s v="FUR-CH-10003846"/>
    <x v="0"/>
    <x v="1"/>
    <s v="Prod645"/>
    <n v="272.64600000000002"/>
    <n v="3"/>
    <n v="0.1"/>
    <n v="18.176400000000001"/>
    <n v="254.46960000000001"/>
  </r>
  <r>
    <n v="6092"/>
    <s v="CA-2017-100111"/>
    <x v="255"/>
    <x v="1"/>
    <s v="VEN03"/>
    <s v="SV-20365"/>
    <s v="TEC-AC-10002647"/>
    <x v="2"/>
    <x v="11"/>
    <s v="Prod1425"/>
    <n v="212.8"/>
    <n v="2"/>
    <n v="0"/>
    <n v="95.76"/>
    <n v="117.04"/>
  </r>
  <r>
    <n v="6093"/>
    <s v="CA-2017-100111"/>
    <x v="255"/>
    <x v="1"/>
    <s v="VEN03"/>
    <s v="SV-20365"/>
    <s v="OFF-PA-10000807"/>
    <x v="1"/>
    <x v="10"/>
    <s v="Prod998"/>
    <n v="38.520000000000003"/>
    <n v="9"/>
    <n v="0"/>
    <n v="18.104399999999998"/>
    <n v="20.415600000000005"/>
  </r>
  <r>
    <n v="6094"/>
    <s v="CA-2017-100111"/>
    <x v="255"/>
    <x v="1"/>
    <s v="VEN02"/>
    <s v="SV-20365"/>
    <s v="TEC-AC-10001465"/>
    <x v="2"/>
    <x v="11"/>
    <s v="Prod1425"/>
    <n v="72.64"/>
    <n v="2"/>
    <n v="0"/>
    <n v="21.792000000000002"/>
    <n v="50.847999999999999"/>
  </r>
  <r>
    <n v="6095"/>
    <s v="CA-2017-100111"/>
    <x v="255"/>
    <x v="1"/>
    <s v="VEN03"/>
    <s v="SV-20365"/>
    <s v="OFF-ST-10000615"/>
    <x v="1"/>
    <x v="4"/>
    <s v="Prod1425"/>
    <n v="45.4"/>
    <n v="4"/>
    <n v="0"/>
    <n v="12.712"/>
    <n v="32.688000000000002"/>
  </r>
  <r>
    <n v="6096"/>
    <s v="CA-2017-100111"/>
    <x v="255"/>
    <x v="1"/>
    <s v="VEN04"/>
    <s v="SV-20365"/>
    <s v="OFF-PA-10002713"/>
    <x v="1"/>
    <x v="10"/>
    <s v="Prod1483"/>
    <n v="13.76"/>
    <n v="2"/>
    <n v="0"/>
    <n v="6.3296000000000001"/>
    <n v="7.4303999999999997"/>
  </r>
  <r>
    <n v="6097"/>
    <s v="CA-2017-100111"/>
    <x v="255"/>
    <x v="1"/>
    <s v="VEN05"/>
    <s v="SV-20365"/>
    <s v="FUR-CH-10003061"/>
    <x v="0"/>
    <x v="1"/>
    <s v="Prod645"/>
    <n v="80.991"/>
    <n v="1"/>
    <n v="0.1"/>
    <n v="8.0991"/>
    <n v="72.891899999999993"/>
  </r>
  <r>
    <n v="6098"/>
    <s v="CA-2017-100111"/>
    <x v="255"/>
    <x v="1"/>
    <s v="VEN01"/>
    <s v="SV-20365"/>
    <s v="OFF-BI-10000343"/>
    <x v="1"/>
    <x v="8"/>
    <s v="Prod1819"/>
    <n v="11.784000000000001"/>
    <n v="3"/>
    <n v="0.2"/>
    <n v="3.9771000000000001"/>
    <n v="7.8069000000000006"/>
  </r>
  <r>
    <n v="6099"/>
    <s v="CA-2017-100111"/>
    <x v="255"/>
    <x v="1"/>
    <s v="VEN03"/>
    <s v="SV-20365"/>
    <s v="OFF-FA-10000304"/>
    <x v="1"/>
    <x v="13"/>
    <s v="Prod1839"/>
    <n v="4.3600000000000003"/>
    <n v="2"/>
    <n v="0"/>
    <n v="1.7876000000000001"/>
    <n v="2.5724"/>
  </r>
  <r>
    <n v="6100"/>
    <s v="CA-2017-100111"/>
    <x v="255"/>
    <x v="1"/>
    <s v="VEN03"/>
    <s v="SV-20365"/>
    <s v="FUR-CH-10004086"/>
    <x v="0"/>
    <x v="1"/>
    <s v="Prod645"/>
    <n v="2888.127"/>
    <n v="11"/>
    <n v="0.1"/>
    <n v="609.71569999999997"/>
    <n v="2278.4112999999998"/>
  </r>
  <r>
    <n v="6101"/>
    <s v="CA-2017-100111"/>
    <x v="255"/>
    <x v="1"/>
    <s v="VEN05"/>
    <s v="SV-20365"/>
    <s v="TEC-PH-10002885"/>
    <x v="2"/>
    <x v="7"/>
    <s v="Prod154"/>
    <n v="1299.6600000000001"/>
    <n v="2"/>
    <n v="0"/>
    <n v="350.90820000000002"/>
    <n v="948.7518"/>
  </r>
  <r>
    <n v="6102"/>
    <s v="CA-2017-100111"/>
    <x v="255"/>
    <x v="1"/>
    <s v="VEN01"/>
    <s v="SV-20365"/>
    <s v="FUR-CH-10001215"/>
    <x v="0"/>
    <x v="1"/>
    <s v="Prod645"/>
    <n v="2254.41"/>
    <n v="5"/>
    <n v="0.1"/>
    <n v="375.73500000000001"/>
    <n v="1878.6749999999997"/>
  </r>
  <r>
    <n v="6103"/>
    <s v="CA-2017-100111"/>
    <x v="255"/>
    <x v="1"/>
    <s v="VEN02"/>
    <s v="SV-20365"/>
    <s v="TEC-PH-10000215"/>
    <x v="2"/>
    <x v="7"/>
    <s v="Prod1458"/>
    <n v="104.85"/>
    <n v="3"/>
    <n v="0"/>
    <n v="28.3095"/>
    <n v="76.540499999999994"/>
  </r>
  <r>
    <n v="6104"/>
    <s v="CA-2017-100111"/>
    <x v="255"/>
    <x v="1"/>
    <s v="VEN03"/>
    <s v="SV-20365"/>
    <s v="TEC-AC-10001998"/>
    <x v="2"/>
    <x v="11"/>
    <s v="Prod1425"/>
    <n v="59.97"/>
    <n v="3"/>
    <n v="0"/>
    <n v="20.389800000000001"/>
    <n v="39.580199999999998"/>
  </r>
  <r>
    <n v="6105"/>
    <s v="US-2017-132381"/>
    <x v="1178"/>
    <x v="2"/>
    <s v="VEN05"/>
    <s v="Dp-13240"/>
    <s v="FUR-TA-10002356"/>
    <x v="0"/>
    <x v="3"/>
    <s v="Prod1819"/>
    <n v="314.53199999999998"/>
    <n v="2"/>
    <n v="0.4"/>
    <n v="-83.875200000000007"/>
    <n v="398.40719999999999"/>
  </r>
  <r>
    <n v="6106"/>
    <s v="CA-2015-147011"/>
    <x v="1022"/>
    <x v="1"/>
    <s v="VEN02"/>
    <s v="HR-14830"/>
    <s v="OFF-AR-10002399"/>
    <x v="1"/>
    <x v="6"/>
    <s v="Prod1819"/>
    <n v="13.632"/>
    <n v="4"/>
    <n v="0.2"/>
    <n v="3.5783999999999998"/>
    <n v="10.053599999999999"/>
  </r>
  <r>
    <n v="6107"/>
    <s v="CA-2014-120852"/>
    <x v="182"/>
    <x v="1"/>
    <s v="VEN04"/>
    <s v="WB-21850"/>
    <s v="OFF-AP-10001563"/>
    <x v="1"/>
    <x v="9"/>
    <s v="Prod1819"/>
    <n v="19.431999999999999"/>
    <n v="2"/>
    <n v="0.8"/>
    <n v="-49.551600000000001"/>
    <n v="68.983599999999996"/>
  </r>
  <r>
    <n v="6108"/>
    <s v="CA-2014-120852"/>
    <x v="182"/>
    <x v="1"/>
    <s v="VEN04"/>
    <s v="WB-21850"/>
    <s v="TEC-AC-10004510"/>
    <x v="2"/>
    <x v="11"/>
    <s v="Prod1425"/>
    <n v="65.44"/>
    <n v="5"/>
    <n v="0.2"/>
    <n v="-8.18"/>
    <n v="73.62"/>
  </r>
  <r>
    <n v="6109"/>
    <s v="CA-2016-150007"/>
    <x v="1069"/>
    <x v="1"/>
    <s v="VEN01"/>
    <s v="AS-10090"/>
    <s v="OFF-LA-10001982"/>
    <x v="1"/>
    <x v="2"/>
    <s v="Prod998"/>
    <n v="6"/>
    <n v="2"/>
    <n v="0.2"/>
    <n v="2.1"/>
    <n v="3.9"/>
  </r>
  <r>
    <n v="6110"/>
    <s v="CA-2016-150007"/>
    <x v="1069"/>
    <x v="1"/>
    <s v="VEN03"/>
    <s v="AS-10090"/>
    <s v="OFF-BI-10004141"/>
    <x v="1"/>
    <x v="8"/>
    <s v="Prod1841"/>
    <n v="1.9079999999999999"/>
    <n v="3"/>
    <n v="0.8"/>
    <n v="-3.2435999999999998"/>
    <n v="5.1516000000000002"/>
  </r>
  <r>
    <n v="6111"/>
    <s v="CA-2016-124590"/>
    <x v="619"/>
    <x v="1"/>
    <s v="VEN05"/>
    <s v="SP-20920"/>
    <s v="FUR-CH-10004495"/>
    <x v="0"/>
    <x v="1"/>
    <s v="Prod645"/>
    <n v="1474.8019999999999"/>
    <n v="7"/>
    <n v="0.3"/>
    <n v="-21.0686"/>
    <n v="1495.8706"/>
  </r>
  <r>
    <n v="6112"/>
    <s v="CA-2016-124590"/>
    <x v="619"/>
    <x v="1"/>
    <s v="VEN03"/>
    <s v="SP-20920"/>
    <s v="OFF-AP-10002311"/>
    <x v="1"/>
    <x v="9"/>
    <s v="Prod1819"/>
    <n v="110.096"/>
    <n v="2"/>
    <n v="0.2"/>
    <n v="33.028799999999997"/>
    <n v="77.067200000000014"/>
  </r>
  <r>
    <n v="6113"/>
    <s v="CA-2016-124590"/>
    <x v="619"/>
    <x v="1"/>
    <s v="VEN02"/>
    <s v="SP-20920"/>
    <s v="OFF-FA-10000585"/>
    <x v="1"/>
    <x v="13"/>
    <s v="Prod1839"/>
    <n v="16.751999999999999"/>
    <n v="6"/>
    <n v="0.2"/>
    <n v="5.4443999999999999"/>
    <n v="11.307599999999999"/>
  </r>
  <r>
    <n v="6114"/>
    <s v="CA-2016-124590"/>
    <x v="619"/>
    <x v="1"/>
    <s v="VEN01"/>
    <s v="SP-20920"/>
    <s v="FUR-CH-10000454"/>
    <x v="0"/>
    <x v="1"/>
    <s v="Prod645"/>
    <n v="1537.0740000000001"/>
    <n v="9"/>
    <n v="0.3"/>
    <n v="0"/>
    <n v="1537.0740000000001"/>
  </r>
  <r>
    <n v="6115"/>
    <s v="CA-2016-124590"/>
    <x v="619"/>
    <x v="1"/>
    <s v="VEN04"/>
    <s v="SP-20920"/>
    <s v="FUR-CH-10003746"/>
    <x v="0"/>
    <x v="1"/>
    <s v="Prod645"/>
    <n v="449.37200000000001"/>
    <n v="2"/>
    <n v="0.3"/>
    <n v="-12.8392"/>
    <n v="462.21120000000002"/>
  </r>
  <r>
    <n v="6116"/>
    <s v="CA-2016-133802"/>
    <x v="1179"/>
    <x v="1"/>
    <s v="VEN02"/>
    <s v="SP-20650"/>
    <s v="OFF-BI-10003291"/>
    <x v="1"/>
    <x v="8"/>
    <s v="Prod1841"/>
    <n v="41.904000000000003"/>
    <n v="6"/>
    <n v="0.2"/>
    <n v="14.1426"/>
    <n v="27.761400000000002"/>
  </r>
  <r>
    <n v="6117"/>
    <s v="US-2016-113677"/>
    <x v="423"/>
    <x v="1"/>
    <s v="VEN01"/>
    <s v="CM-12655"/>
    <s v="TEC-PH-10002114"/>
    <x v="2"/>
    <x v="7"/>
    <s v="Prod1458"/>
    <n v="2279.96"/>
    <n v="4"/>
    <n v="0"/>
    <n v="592.78959999999995"/>
    <n v="1687.1704"/>
  </r>
  <r>
    <n v="6118"/>
    <s v="US-2016-113677"/>
    <x v="423"/>
    <x v="1"/>
    <s v="VEN03"/>
    <s v="CM-12655"/>
    <s v="OFF-LA-10001569"/>
    <x v="1"/>
    <x v="2"/>
    <s v="Prod1839"/>
    <n v="14.94"/>
    <n v="3"/>
    <n v="0"/>
    <n v="6.8723999999999998"/>
    <n v="8.0675999999999988"/>
  </r>
  <r>
    <n v="6119"/>
    <s v="CA-2017-143378"/>
    <x v="425"/>
    <x v="1"/>
    <s v="VEN03"/>
    <s v="JR-16210"/>
    <s v="TEC-PH-10001425"/>
    <x v="2"/>
    <x v="7"/>
    <s v="Prod1458"/>
    <n v="191.976"/>
    <n v="3"/>
    <n v="0.2"/>
    <n v="19.197600000000001"/>
    <n v="172.7784"/>
  </r>
  <r>
    <n v="6120"/>
    <s v="CA-2017-143378"/>
    <x v="425"/>
    <x v="1"/>
    <s v="VEN02"/>
    <s v="JR-16210"/>
    <s v="OFF-AR-10001915"/>
    <x v="1"/>
    <x v="6"/>
    <s v="Prod1819"/>
    <n v="23.832000000000001"/>
    <n v="3"/>
    <n v="0.2"/>
    <n v="6.5537999999999998"/>
    <n v="17.278200000000002"/>
  </r>
  <r>
    <n v="6121"/>
    <s v="CA-2017-143378"/>
    <x v="425"/>
    <x v="1"/>
    <s v="VEN01"/>
    <s v="JR-16210"/>
    <s v="FUR-FU-10004864"/>
    <x v="0"/>
    <x v="5"/>
    <s v="Prod1819"/>
    <n v="409.21600000000001"/>
    <n v="8"/>
    <n v="0.2"/>
    <n v="61.382399999999997"/>
    <n v="347.83359999999999"/>
  </r>
  <r>
    <n v="6122"/>
    <s v="CA-2017-143378"/>
    <x v="425"/>
    <x v="1"/>
    <s v="VEN04"/>
    <s v="JR-16210"/>
    <s v="FUR-BO-10001972"/>
    <x v="0"/>
    <x v="0"/>
    <s v="Prod889"/>
    <n v="72.587999999999994"/>
    <n v="2"/>
    <n v="0.7"/>
    <n v="-128.2388"/>
    <n v="200.82679999999999"/>
  </r>
  <r>
    <n v="6123"/>
    <s v="CA-2017-152660"/>
    <x v="784"/>
    <x v="1"/>
    <s v="VEN01"/>
    <s v="CB-12415"/>
    <s v="OFF-ST-10000532"/>
    <x v="1"/>
    <x v="4"/>
    <s v="Prod1425"/>
    <n v="61.567999999999998"/>
    <n v="2"/>
    <n v="0.2"/>
    <n v="4.6176000000000004"/>
    <n v="56.950399999999995"/>
  </r>
  <r>
    <n v="6124"/>
    <s v="CA-2015-142139"/>
    <x v="305"/>
    <x v="1"/>
    <s v="VEN04"/>
    <s v="SD-20485"/>
    <s v="OFF-PA-10003883"/>
    <x v="1"/>
    <x v="10"/>
    <s v="Prod1663"/>
    <n v="20.96"/>
    <n v="4"/>
    <n v="0.2"/>
    <n v="6.8120000000000003"/>
    <n v="14.148"/>
  </r>
  <r>
    <n v="6125"/>
    <s v="CA-2017-145772"/>
    <x v="92"/>
    <x v="1"/>
    <s v="VEN02"/>
    <s v="SS-20140"/>
    <s v="TEC-AC-10003038"/>
    <x v="2"/>
    <x v="11"/>
    <s v="Prod1425"/>
    <n v="44.75"/>
    <n v="5"/>
    <n v="0"/>
    <n v="8.5024999999999995"/>
    <n v="36.247500000000002"/>
  </r>
  <r>
    <n v="6126"/>
    <s v="CA-2017-145772"/>
    <x v="92"/>
    <x v="1"/>
    <s v="VEN05"/>
    <s v="SS-20140"/>
    <s v="OFF-PA-10001593"/>
    <x v="1"/>
    <x v="10"/>
    <s v="Prod998"/>
    <n v="11.96"/>
    <n v="2"/>
    <n v="0"/>
    <n v="5.3819999999999997"/>
    <n v="6.5780000000000012"/>
  </r>
  <r>
    <n v="6127"/>
    <s v="CA-2017-145772"/>
    <x v="92"/>
    <x v="1"/>
    <s v="VEN03"/>
    <s v="SS-20140"/>
    <s v="OFF-BI-10002049"/>
    <x v="1"/>
    <x v="8"/>
    <s v="Prod1841"/>
    <n v="3.9119999999999999"/>
    <n v="1"/>
    <n v="0.2"/>
    <n v="1.2714000000000001"/>
    <n v="2.6406000000000001"/>
  </r>
  <r>
    <n v="6128"/>
    <s v="CA-2016-124100"/>
    <x v="996"/>
    <x v="1"/>
    <s v="VEN02"/>
    <s v="EH-13990"/>
    <s v="FUR-CH-10003817"/>
    <x v="0"/>
    <x v="1"/>
    <s v="Prod645"/>
    <n v="327.99599999999998"/>
    <n v="6"/>
    <n v="0.1"/>
    <n v="54.665999999999997"/>
    <n v="273.33"/>
  </r>
  <r>
    <n v="6129"/>
    <s v="US-2014-158400"/>
    <x v="65"/>
    <x v="2"/>
    <s v="VEN03"/>
    <s v="AH-10030"/>
    <s v="OFF-BI-10002353"/>
    <x v="1"/>
    <x v="8"/>
    <s v="Prod1841"/>
    <n v="49.408000000000001"/>
    <n v="4"/>
    <n v="0.2"/>
    <n v="18.527999999999999"/>
    <n v="30.880000000000003"/>
  </r>
  <r>
    <n v="6130"/>
    <s v="CA-2017-162033"/>
    <x v="504"/>
    <x v="1"/>
    <s v="VEN04"/>
    <s v="EM-14200"/>
    <s v="TEC-AC-10003116"/>
    <x v="2"/>
    <x v="11"/>
    <s v="Prod1425"/>
    <n v="53.25"/>
    <n v="3"/>
    <n v="0"/>
    <n v="20.767499999999998"/>
    <n v="32.482500000000002"/>
  </r>
  <r>
    <n v="6131"/>
    <s v="CA-2017-162033"/>
    <x v="504"/>
    <x v="1"/>
    <s v="VEN01"/>
    <s v="EM-14200"/>
    <s v="OFF-FA-10003021"/>
    <x v="1"/>
    <x v="13"/>
    <s v="Prod1839"/>
    <n v="3.76"/>
    <n v="2"/>
    <n v="0"/>
    <n v="1.3160000000000001"/>
    <n v="2.444"/>
  </r>
  <r>
    <n v="6132"/>
    <s v="CA-2014-163447"/>
    <x v="252"/>
    <x v="1"/>
    <s v="VEN05"/>
    <s v="TB-21190"/>
    <s v="FUR-CH-10004477"/>
    <x v="0"/>
    <x v="1"/>
    <s v="Prod645"/>
    <n v="767.21400000000006"/>
    <n v="14"/>
    <n v="0.1"/>
    <n v="161.9674"/>
    <n v="605.24660000000006"/>
  </r>
  <r>
    <n v="6133"/>
    <s v="CA-2017-145737"/>
    <x v="295"/>
    <x v="1"/>
    <s v="VEN05"/>
    <s v="AB-10165"/>
    <s v="OFF-PA-10001033"/>
    <x v="1"/>
    <x v="10"/>
    <s v="Prod998"/>
    <n v="163.96"/>
    <n v="5"/>
    <n v="0.2"/>
    <n v="59.435499999999998"/>
    <n v="104.52450000000002"/>
  </r>
  <r>
    <n v="6134"/>
    <s v="CA-2016-148096"/>
    <x v="1180"/>
    <x v="2"/>
    <s v="VEN02"/>
    <s v="AO-10810"/>
    <s v="FUR-TA-10004152"/>
    <x v="0"/>
    <x v="3"/>
    <s v="Prod1819"/>
    <n v="161.28"/>
    <n v="2"/>
    <n v="0.2"/>
    <n v="12.096"/>
    <n v="149.184"/>
  </r>
  <r>
    <n v="6135"/>
    <s v="CA-2016-146766"/>
    <x v="271"/>
    <x v="3"/>
    <s v="VEN01"/>
    <s v="TT-21220"/>
    <s v="OFF-AR-10002135"/>
    <x v="1"/>
    <x v="6"/>
    <s v="Prod1819"/>
    <n v="192.8"/>
    <n v="4"/>
    <n v="0"/>
    <n v="55.911999999999999"/>
    <n v="136.88800000000001"/>
  </r>
  <r>
    <n v="6136"/>
    <s v="CA-2015-105613"/>
    <x v="1181"/>
    <x v="1"/>
    <s v="VEN03"/>
    <s v="KN-16705"/>
    <s v="TEC-AC-10000521"/>
    <x v="2"/>
    <x v="11"/>
    <s v="Prod1425"/>
    <n v="27.696000000000002"/>
    <n v="3"/>
    <n v="0.2"/>
    <n v="3.4620000000000002"/>
    <n v="24.234000000000002"/>
  </r>
  <r>
    <n v="6137"/>
    <s v="CA-2015-105613"/>
    <x v="1181"/>
    <x v="1"/>
    <s v="VEN03"/>
    <s v="KN-16705"/>
    <s v="OFF-AP-10000026"/>
    <x v="1"/>
    <x v="9"/>
    <s v="Prod1819"/>
    <n v="73.164000000000001"/>
    <n v="6"/>
    <n v="0.8"/>
    <n v="-186.56819999999999"/>
    <n v="259.73219999999998"/>
  </r>
  <r>
    <n v="6138"/>
    <s v="US-2016-142251"/>
    <x v="271"/>
    <x v="0"/>
    <s v="VEN05"/>
    <s v="FO-14305"/>
    <s v="OFF-PA-10002986"/>
    <x v="1"/>
    <x v="10"/>
    <s v="Prod1483"/>
    <n v="32.064"/>
    <n v="6"/>
    <n v="0.2"/>
    <n v="11.2224"/>
    <n v="20.8416"/>
  </r>
  <r>
    <n v="6139"/>
    <s v="CA-2014-131247"/>
    <x v="1114"/>
    <x v="1"/>
    <s v="VEN01"/>
    <s v="GA-14725"/>
    <s v="FUR-BO-10001337"/>
    <x v="0"/>
    <x v="0"/>
    <e v="#N/A"/>
    <n v="205.666"/>
    <n v="2"/>
    <n v="0.15"/>
    <n v="-12.098000000000001"/>
    <n v="217.76400000000001"/>
  </r>
  <r>
    <n v="6140"/>
    <s v="US-2015-113593"/>
    <x v="1077"/>
    <x v="2"/>
    <s v="VEN04"/>
    <s v="NC-18415"/>
    <s v="OFF-ST-10000532"/>
    <x v="1"/>
    <x v="4"/>
    <s v="Prod1425"/>
    <n v="115.44"/>
    <n v="3"/>
    <n v="0"/>
    <n v="30.014399999999998"/>
    <n v="85.425600000000003"/>
  </r>
  <r>
    <n v="6141"/>
    <s v="CA-2017-121083"/>
    <x v="386"/>
    <x v="1"/>
    <s v="VEN04"/>
    <s v="JF-15190"/>
    <s v="OFF-PA-10001497"/>
    <x v="1"/>
    <x v="10"/>
    <s v="Prod998"/>
    <n v="274.8"/>
    <n v="5"/>
    <n v="0"/>
    <n v="134.65199999999999"/>
    <n v="140.14800000000002"/>
  </r>
  <r>
    <n v="6142"/>
    <s v="CA-2017-121083"/>
    <x v="386"/>
    <x v="1"/>
    <s v="VEN05"/>
    <s v="JF-15190"/>
    <s v="OFF-ST-10002554"/>
    <x v="1"/>
    <x v="4"/>
    <s v="Prod1425"/>
    <n v="195.64"/>
    <n v="4"/>
    <n v="0"/>
    <n v="3.9127999999999998"/>
    <n v="191.72719999999998"/>
  </r>
  <r>
    <n v="6143"/>
    <s v="CA-2017-121083"/>
    <x v="386"/>
    <x v="1"/>
    <s v="VEN05"/>
    <s v="JF-15190"/>
    <s v="TEC-PH-10001336"/>
    <x v="2"/>
    <x v="7"/>
    <s v="Prod1458"/>
    <n v="257.98"/>
    <n v="2"/>
    <n v="0"/>
    <n v="74.8142"/>
    <n v="183.16580000000002"/>
  </r>
  <r>
    <n v="6144"/>
    <s v="CA-2017-121083"/>
    <x v="386"/>
    <x v="1"/>
    <s v="VEN01"/>
    <s v="JF-15190"/>
    <s v="OFF-AR-10002987"/>
    <x v="1"/>
    <x v="6"/>
    <s v="Prod1819"/>
    <n v="119.04"/>
    <n v="6"/>
    <n v="0"/>
    <n v="48.806399999999996"/>
    <n v="70.23360000000001"/>
  </r>
  <r>
    <n v="6145"/>
    <s v="CA-2017-151190"/>
    <x v="553"/>
    <x v="1"/>
    <s v="VEN05"/>
    <s v="GT-14710"/>
    <s v="OFF-PA-10000575"/>
    <x v="1"/>
    <x v="10"/>
    <s v="Prod998"/>
    <n v="20.07"/>
    <n v="3"/>
    <n v="0"/>
    <n v="9.2322000000000006"/>
    <n v="10.8378"/>
  </r>
  <r>
    <n v="6146"/>
    <s v="CA-2014-133543"/>
    <x v="166"/>
    <x v="1"/>
    <s v="VEN01"/>
    <s v="KM-16660"/>
    <s v="OFF-AR-10003394"/>
    <x v="1"/>
    <x v="6"/>
    <s v="Prod1819"/>
    <n v="11.76"/>
    <n v="4"/>
    <n v="0"/>
    <n v="3.1751999999999998"/>
    <n v="8.5847999999999995"/>
  </r>
  <r>
    <n v="6147"/>
    <s v="CA-2017-105130"/>
    <x v="654"/>
    <x v="1"/>
    <s v="VEN05"/>
    <s v="PJ-18835"/>
    <s v="OFF-AR-10003394"/>
    <x v="1"/>
    <x v="6"/>
    <s v="Prod1819"/>
    <n v="11.76"/>
    <n v="4"/>
    <n v="0"/>
    <n v="3.1751999999999998"/>
    <n v="8.5847999999999995"/>
  </r>
  <r>
    <n v="6148"/>
    <s v="CA-2017-105130"/>
    <x v="654"/>
    <x v="1"/>
    <s v="VEN04"/>
    <s v="PJ-18835"/>
    <s v="OFF-BI-10001191"/>
    <x v="1"/>
    <x v="8"/>
    <s v="Prod1819"/>
    <n v="40.735999999999997"/>
    <n v="2"/>
    <n v="0.2"/>
    <n v="14.7668"/>
    <n v="25.969199999999997"/>
  </r>
  <r>
    <n v="6149"/>
    <s v="CA-2016-161928"/>
    <x v="597"/>
    <x v="0"/>
    <s v="VEN05"/>
    <s v="AC-10660"/>
    <s v="TEC-PH-10003484"/>
    <x v="2"/>
    <x v="7"/>
    <s v="Prod154"/>
    <n v="201.584"/>
    <n v="2"/>
    <n v="0.2"/>
    <n v="12.599"/>
    <n v="188.98500000000001"/>
  </r>
  <r>
    <n v="6150"/>
    <s v="CA-2017-101322"/>
    <x v="786"/>
    <x v="2"/>
    <s v="VEN01"/>
    <s v="JG-15310"/>
    <s v="FUR-CH-10003968"/>
    <x v="0"/>
    <x v="1"/>
    <s v="Prod645"/>
    <n v="340.70400000000001"/>
    <n v="6"/>
    <n v="0.2"/>
    <n v="-34.070399999999999"/>
    <n v="374.77440000000001"/>
  </r>
  <r>
    <n v="6151"/>
    <s v="US-2016-106600"/>
    <x v="1182"/>
    <x v="2"/>
    <s v="VEN01"/>
    <s v="RM-19375"/>
    <s v="FUR-BO-10001608"/>
    <x v="0"/>
    <x v="0"/>
    <e v="#N/A"/>
    <n v="354.9"/>
    <n v="5"/>
    <n v="0"/>
    <n v="88.724999999999994"/>
    <n v="266.17499999999995"/>
  </r>
  <r>
    <n v="6152"/>
    <s v="CA-2014-111871"/>
    <x v="757"/>
    <x v="0"/>
    <s v="VEN02"/>
    <s v="EK-13795"/>
    <s v="FUR-BO-10004218"/>
    <x v="0"/>
    <x v="0"/>
    <s v="Prod889"/>
    <n v="1198.33"/>
    <n v="10"/>
    <n v="0.15"/>
    <n v="70.489999999999995"/>
    <n v="1127.8399999999999"/>
  </r>
  <r>
    <n v="6153"/>
    <s v="CA-2017-139437"/>
    <x v="924"/>
    <x v="1"/>
    <s v="VEN05"/>
    <s v="RD-19585"/>
    <s v="OFF-ST-10002485"/>
    <x v="1"/>
    <x v="4"/>
    <s v="Prod1425"/>
    <n v="87.92"/>
    <n v="4"/>
    <n v="0"/>
    <n v="0.87919999999999998"/>
    <n v="87.040800000000004"/>
  </r>
  <r>
    <n v="6154"/>
    <s v="CA-2017-151484"/>
    <x v="880"/>
    <x v="2"/>
    <s v="VEN02"/>
    <s v="CV-12805"/>
    <s v="FUR-FU-10001876"/>
    <x v="0"/>
    <x v="5"/>
    <s v="Prod1819"/>
    <n v="51.968000000000004"/>
    <n v="2"/>
    <n v="0.2"/>
    <n v="10.393599999999999"/>
    <n v="41.574400000000004"/>
  </r>
  <r>
    <n v="6155"/>
    <s v="CA-2017-151484"/>
    <x v="880"/>
    <x v="2"/>
    <s v="VEN03"/>
    <s v="CV-12805"/>
    <s v="OFF-ST-10002370"/>
    <x v="1"/>
    <x v="4"/>
    <s v="Prod1425"/>
    <n v="51.335999999999999"/>
    <n v="3"/>
    <n v="0.2"/>
    <n v="5.7752999999999997"/>
    <n v="45.560699999999997"/>
  </r>
  <r>
    <n v="6156"/>
    <s v="CA-2017-151484"/>
    <x v="880"/>
    <x v="2"/>
    <s v="VEN01"/>
    <s v="CV-12805"/>
    <s v="OFF-ST-10000142"/>
    <x v="1"/>
    <x v="4"/>
    <s v="Prod1425"/>
    <n v="332.70400000000001"/>
    <n v="1"/>
    <n v="0.2"/>
    <n v="33.270400000000002"/>
    <n v="299.43360000000001"/>
  </r>
  <r>
    <n v="6157"/>
    <s v="CA-2017-151484"/>
    <x v="880"/>
    <x v="2"/>
    <s v="VEN05"/>
    <s v="CV-12805"/>
    <s v="FUR-FU-10004671"/>
    <x v="0"/>
    <x v="5"/>
    <s v="Prod1819"/>
    <n v="42.408000000000001"/>
    <n v="3"/>
    <n v="0.2"/>
    <n v="9.5418000000000003"/>
    <n v="32.866199999999999"/>
  </r>
  <r>
    <n v="6158"/>
    <s v="CA-2016-104150"/>
    <x v="816"/>
    <x v="0"/>
    <s v="VEN05"/>
    <s v="AG-10330"/>
    <s v="OFF-EN-10002504"/>
    <x v="1"/>
    <x v="12"/>
    <s v="Prod1839"/>
    <n v="81.540000000000006"/>
    <n v="3"/>
    <n v="0"/>
    <n v="38.323799999999999"/>
    <n v="43.216200000000008"/>
  </r>
  <r>
    <n v="6159"/>
    <s v="CA-2016-104150"/>
    <x v="816"/>
    <x v="0"/>
    <s v="VEN02"/>
    <s v="AG-10330"/>
    <s v="TEC-AC-10004803"/>
    <x v="2"/>
    <x v="11"/>
    <s v="Prod1460"/>
    <n v="167.28"/>
    <n v="12"/>
    <n v="0"/>
    <n v="23.4192"/>
    <n v="143.86080000000001"/>
  </r>
  <r>
    <n v="6160"/>
    <s v="CA-2016-161025"/>
    <x v="66"/>
    <x v="1"/>
    <s v="VEN02"/>
    <s v="GM-14440"/>
    <s v="OFF-ST-10001932"/>
    <x v="1"/>
    <x v="4"/>
    <s v="Prod1425"/>
    <n v="772.68"/>
    <n v="4"/>
    <n v="0"/>
    <n v="108.1752"/>
    <n v="664.50479999999993"/>
  </r>
  <r>
    <n v="6161"/>
    <s v="CA-2014-103989"/>
    <x v="757"/>
    <x v="2"/>
    <s v="VEN03"/>
    <s v="MC-17605"/>
    <s v="TEC-PH-10004667"/>
    <x v="2"/>
    <x v="7"/>
    <s v="Prod154"/>
    <n v="323.976"/>
    <n v="3"/>
    <n v="0.2"/>
    <n v="28.347899999999999"/>
    <n v="295.62810000000002"/>
  </r>
  <r>
    <n v="6162"/>
    <s v="CA-2014-103989"/>
    <x v="757"/>
    <x v="2"/>
    <s v="VEN03"/>
    <s v="MC-17605"/>
    <s v="OFF-LA-10000443"/>
    <x v="1"/>
    <x v="2"/>
    <s v="Prod1839"/>
    <n v="11.808"/>
    <n v="4"/>
    <n v="0.2"/>
    <n v="3.9851999999999999"/>
    <n v="7.8228"/>
  </r>
  <r>
    <n v="6163"/>
    <s v="CA-2014-103989"/>
    <x v="757"/>
    <x v="2"/>
    <s v="VEN01"/>
    <s v="MC-17605"/>
    <s v="OFF-ST-10000918"/>
    <x v="1"/>
    <x v="4"/>
    <s v="Prod1425"/>
    <n v="26.16"/>
    <n v="3"/>
    <n v="0.2"/>
    <n v="1.962"/>
    <n v="24.198"/>
  </r>
  <r>
    <n v="6164"/>
    <s v="CA-2014-103989"/>
    <x v="757"/>
    <x v="2"/>
    <s v="VEN04"/>
    <s v="MC-17605"/>
    <s v="OFF-BI-10001196"/>
    <x v="1"/>
    <x v="8"/>
    <s v="Prod1819"/>
    <n v="33.57"/>
    <n v="5"/>
    <n v="0.7"/>
    <n v="-25.736999999999998"/>
    <n v="59.307000000000002"/>
  </r>
  <r>
    <n v="6165"/>
    <s v="CA-2014-103989"/>
    <x v="757"/>
    <x v="2"/>
    <s v="VEN01"/>
    <s v="MC-17605"/>
    <s v="FUR-FU-10003981"/>
    <x v="0"/>
    <x v="5"/>
    <s v="Prod1819"/>
    <n v="4.992"/>
    <n v="3"/>
    <n v="0.2"/>
    <n v="1.3728"/>
    <n v="3.6192000000000002"/>
  </r>
  <r>
    <n v="6166"/>
    <s v="CA-2014-103989"/>
    <x v="757"/>
    <x v="2"/>
    <s v="VEN03"/>
    <s v="MC-17605"/>
    <s v="FUR-FU-10002508"/>
    <x v="0"/>
    <x v="5"/>
    <s v="Prod1819"/>
    <n v="20.015999999999998"/>
    <n v="3"/>
    <n v="0.2"/>
    <n v="5.5044000000000004"/>
    <n v="14.511599999999998"/>
  </r>
  <r>
    <n v="6167"/>
    <s v="CA-2014-103989"/>
    <x v="757"/>
    <x v="2"/>
    <s v="VEN04"/>
    <s v="MC-17605"/>
    <s v="TEC-AC-10002647"/>
    <x v="2"/>
    <x v="11"/>
    <s v="Prod1425"/>
    <n v="170.24"/>
    <n v="2"/>
    <n v="0.2"/>
    <n v="53.2"/>
    <n v="117.04"/>
  </r>
  <r>
    <n v="6168"/>
    <s v="CA-2015-142433"/>
    <x v="744"/>
    <x v="1"/>
    <s v="VEN04"/>
    <s v="ES-14020"/>
    <s v="OFF-PA-10002377"/>
    <x v="1"/>
    <x v="10"/>
    <s v="Prod1856"/>
    <n v="117.456"/>
    <n v="3"/>
    <n v="0.2"/>
    <n v="44.045999999999999"/>
    <n v="73.41"/>
  </r>
  <r>
    <n v="6169"/>
    <s v="CA-2015-132815"/>
    <x v="238"/>
    <x v="0"/>
    <s v="VEN04"/>
    <s v="RW-19540"/>
    <s v="OFF-PA-10004530"/>
    <x v="1"/>
    <x v="10"/>
    <s v="Prod35"/>
    <n v="22.96"/>
    <n v="2"/>
    <n v="0"/>
    <n v="11.250400000000001"/>
    <n v="11.7096"/>
  </r>
  <r>
    <n v="6170"/>
    <s v="CA-2014-101266"/>
    <x v="83"/>
    <x v="0"/>
    <s v="VEN05"/>
    <s v="MM-17920"/>
    <s v="OFF-PA-10002986"/>
    <x v="1"/>
    <x v="10"/>
    <s v="Prod1483"/>
    <n v="13.36"/>
    <n v="2"/>
    <n v="0"/>
    <n v="6.4127999999999998"/>
    <n v="6.9471999999999996"/>
  </r>
  <r>
    <n v="6171"/>
    <s v="CA-2016-141523"/>
    <x v="746"/>
    <x v="0"/>
    <s v="VEN04"/>
    <s v="MH-17440"/>
    <s v="OFF-BI-10000948"/>
    <x v="1"/>
    <x v="8"/>
    <s v="Prod1819"/>
    <n v="34.247999999999998"/>
    <n v="3"/>
    <n v="0.2"/>
    <n v="11.5587"/>
    <n v="22.689299999999996"/>
  </r>
  <r>
    <n v="6172"/>
    <s v="CA-2016-141523"/>
    <x v="746"/>
    <x v="0"/>
    <s v="VEN02"/>
    <s v="MH-17440"/>
    <s v="OFF-AR-10001545"/>
    <x v="1"/>
    <x v="6"/>
    <s v="Prod1819"/>
    <n v="3.52"/>
    <n v="2"/>
    <n v="0"/>
    <n v="1.0207999999999999"/>
    <n v="2.4992000000000001"/>
  </r>
  <r>
    <n v="6173"/>
    <s v="US-2014-106299"/>
    <x v="338"/>
    <x v="1"/>
    <s v="VEN05"/>
    <s v="NZ-18565"/>
    <s v="OFF-BI-10001758"/>
    <x v="1"/>
    <x v="8"/>
    <s v="Prod1819"/>
    <n v="26.7"/>
    <n v="5"/>
    <n v="0"/>
    <n v="12.548999999999999"/>
    <n v="14.151"/>
  </r>
  <r>
    <n v="6174"/>
    <s v="US-2014-106299"/>
    <x v="338"/>
    <x v="1"/>
    <s v="VEN02"/>
    <s v="NZ-18565"/>
    <s v="TEC-AC-10003237"/>
    <x v="2"/>
    <x v="11"/>
    <s v="Prod1425"/>
    <n v="21.2"/>
    <n v="2"/>
    <n v="0"/>
    <n v="9.1159999999999997"/>
    <n v="12.084"/>
  </r>
  <r>
    <n v="6175"/>
    <s v="US-2014-106299"/>
    <x v="338"/>
    <x v="1"/>
    <s v="VEN03"/>
    <s v="NZ-18565"/>
    <s v="OFF-ST-10002011"/>
    <x v="1"/>
    <x v="4"/>
    <s v="Prod1425"/>
    <n v="838.38"/>
    <n v="2"/>
    <n v="0"/>
    <n v="226.36259999999999"/>
    <n v="612.01739999999995"/>
  </r>
  <r>
    <n v="6176"/>
    <s v="CA-2015-158421"/>
    <x v="1068"/>
    <x v="1"/>
    <s v="VEN04"/>
    <s v="GB-14575"/>
    <s v="FUR-CH-10000309"/>
    <x v="0"/>
    <x v="1"/>
    <s v="Prod889"/>
    <n v="1690.04"/>
    <n v="4"/>
    <n v="0"/>
    <n v="422.51"/>
    <n v="1267.53"/>
  </r>
  <r>
    <n v="6177"/>
    <s v="CA-2015-158421"/>
    <x v="1068"/>
    <x v="1"/>
    <s v="VEN05"/>
    <s v="GB-14575"/>
    <s v="OFF-ST-10002444"/>
    <x v="1"/>
    <x v="4"/>
    <s v="Prod1425"/>
    <n v="85.96"/>
    <n v="7"/>
    <n v="0"/>
    <n v="24.0688"/>
    <n v="61.891199999999998"/>
  </r>
  <r>
    <n v="6178"/>
    <s v="CA-2015-158421"/>
    <x v="1068"/>
    <x v="1"/>
    <s v="VEN05"/>
    <s v="GB-14575"/>
    <s v="OFF-EN-10001453"/>
    <x v="1"/>
    <x v="12"/>
    <s v="Prod353"/>
    <n v="121.96"/>
    <n v="2"/>
    <n v="0"/>
    <n v="57.321199999999997"/>
    <n v="64.638800000000003"/>
  </r>
  <r>
    <n v="6179"/>
    <s v="CA-2015-158421"/>
    <x v="1068"/>
    <x v="1"/>
    <s v="VEN02"/>
    <s v="GB-14575"/>
    <s v="OFF-PA-10001801"/>
    <x v="1"/>
    <x v="10"/>
    <s v="Prod1856"/>
    <n v="23.92"/>
    <n v="4"/>
    <n v="0"/>
    <n v="11.720800000000001"/>
    <n v="12.199200000000001"/>
  </r>
  <r>
    <n v="6180"/>
    <s v="CA-2015-158421"/>
    <x v="1068"/>
    <x v="1"/>
    <s v="VEN01"/>
    <s v="GB-14575"/>
    <s v="OFF-ST-10000563"/>
    <x v="1"/>
    <x v="4"/>
    <s v="Prod1425"/>
    <n v="63.96"/>
    <n v="2"/>
    <n v="0"/>
    <n v="6.3959999999999999"/>
    <n v="57.564"/>
  </r>
  <r>
    <n v="6181"/>
    <s v="CA-2015-158421"/>
    <x v="1068"/>
    <x v="1"/>
    <s v="VEN03"/>
    <s v="GB-14575"/>
    <s v="TEC-PH-10000369"/>
    <x v="2"/>
    <x v="7"/>
    <s v="Prod1458"/>
    <n v="629.95000000000005"/>
    <n v="5"/>
    <n v="0"/>
    <n v="176.386"/>
    <n v="453.56400000000008"/>
  </r>
  <r>
    <n v="6182"/>
    <s v="CA-2015-158421"/>
    <x v="1068"/>
    <x v="1"/>
    <s v="VEN04"/>
    <s v="GB-14575"/>
    <s v="TEC-PH-10002538"/>
    <x v="2"/>
    <x v="7"/>
    <s v="Prod1458"/>
    <n v="113.73"/>
    <n v="3"/>
    <n v="0"/>
    <n v="32.981699999999996"/>
    <n v="80.7483"/>
  </r>
  <r>
    <n v="6183"/>
    <s v="CA-2015-158421"/>
    <x v="1068"/>
    <x v="1"/>
    <s v="VEN04"/>
    <s v="GB-14575"/>
    <s v="OFF-BI-10000050"/>
    <x v="1"/>
    <x v="8"/>
    <s v="Prod1819"/>
    <n v="14.6"/>
    <n v="2"/>
    <n v="0"/>
    <n v="6.8620000000000001"/>
    <n v="7.7379999999999995"/>
  </r>
  <r>
    <n v="6184"/>
    <s v="CA-2015-158421"/>
    <x v="1068"/>
    <x v="1"/>
    <s v="VEN02"/>
    <s v="GB-14575"/>
    <s v="OFF-ST-10004186"/>
    <x v="1"/>
    <x v="4"/>
    <s v="Prod1425"/>
    <n v="887.84"/>
    <n v="8"/>
    <n v="0"/>
    <n v="17.756799999999998"/>
    <n v="870.08320000000003"/>
  </r>
  <r>
    <n v="6185"/>
    <s v="CA-2016-143609"/>
    <x v="10"/>
    <x v="2"/>
    <s v="VEN03"/>
    <s v="DB-13270"/>
    <s v="FUR-CH-10004218"/>
    <x v="0"/>
    <x v="1"/>
    <s v="Prod645"/>
    <n v="403.92"/>
    <n v="5"/>
    <n v="0.2"/>
    <n v="25.245000000000001"/>
    <n v="378.67500000000001"/>
  </r>
  <r>
    <n v="6186"/>
    <s v="CA-2015-138331"/>
    <x v="576"/>
    <x v="1"/>
    <s v="VEN04"/>
    <s v="JK-15625"/>
    <s v="OFF-AR-10002952"/>
    <x v="1"/>
    <x v="6"/>
    <s v="Prod1819"/>
    <n v="106.8"/>
    <n v="10"/>
    <n v="0.2"/>
    <n v="10.68"/>
    <n v="96.12"/>
  </r>
  <r>
    <n v="6187"/>
    <s v="CA-2015-138954"/>
    <x v="50"/>
    <x v="2"/>
    <s v="VEN03"/>
    <s v="MH-17785"/>
    <s v="OFF-ST-10003058"/>
    <x v="1"/>
    <x v="4"/>
    <s v="Prod1425"/>
    <n v="70.95"/>
    <n v="3"/>
    <n v="0"/>
    <n v="20.575500000000002"/>
    <n v="50.374499999999998"/>
  </r>
  <r>
    <n v="6188"/>
    <s v="CA-2015-138954"/>
    <x v="50"/>
    <x v="2"/>
    <s v="VEN02"/>
    <s v="MH-17785"/>
    <s v="OFF-BI-10003963"/>
    <x v="1"/>
    <x v="8"/>
    <s v="Prod1841"/>
    <n v="34.944000000000003"/>
    <n v="6"/>
    <n v="0.2"/>
    <n v="11.7936"/>
    <n v="23.150400000000005"/>
  </r>
  <r>
    <n v="6189"/>
    <s v="CA-2015-138954"/>
    <x v="50"/>
    <x v="2"/>
    <s v="VEN05"/>
    <s v="MH-17785"/>
    <s v="OFF-AR-10001955"/>
    <x v="1"/>
    <x v="6"/>
    <s v="Prod1819"/>
    <n v="119.04"/>
    <n v="6"/>
    <n v="0"/>
    <n v="35.712000000000003"/>
    <n v="83.328000000000003"/>
  </r>
  <r>
    <n v="6190"/>
    <s v="CA-2017-157903"/>
    <x v="1183"/>
    <x v="1"/>
    <s v="VEN03"/>
    <s v="AM-10705"/>
    <s v="TEC-PH-10004345"/>
    <x v="2"/>
    <x v="7"/>
    <s v="Prod154"/>
    <n v="383.84"/>
    <n v="4"/>
    <n v="0.2"/>
    <n v="47.98"/>
    <n v="335.85999999999996"/>
  </r>
  <r>
    <n v="6191"/>
    <s v="CA-2016-157259"/>
    <x v="470"/>
    <x v="1"/>
    <s v="VEN02"/>
    <s v="JM-15535"/>
    <s v="FUR-FU-10003192"/>
    <x v="0"/>
    <x v="5"/>
    <s v="Prod1819"/>
    <n v="799.56"/>
    <n v="9"/>
    <n v="0"/>
    <n v="207.88560000000001"/>
    <n v="591.67439999999988"/>
  </r>
  <r>
    <n v="6192"/>
    <s v="CA-2017-107986"/>
    <x v="114"/>
    <x v="3"/>
    <s v="VEN03"/>
    <s v="MW-18220"/>
    <s v="OFF-ST-10001325"/>
    <x v="1"/>
    <x v="4"/>
    <s v="Prod1425"/>
    <n v="31.44"/>
    <n v="3"/>
    <n v="0"/>
    <n v="8.4887999999999995"/>
    <n v="22.9512"/>
  </r>
  <r>
    <n v="6193"/>
    <s v="CA-2017-104927"/>
    <x v="738"/>
    <x v="1"/>
    <s v="VEN05"/>
    <s v="AG-10330"/>
    <s v="OFF-PA-10000019"/>
    <x v="1"/>
    <x v="10"/>
    <s v="Prod998"/>
    <n v="25.92"/>
    <n v="5"/>
    <n v="0.2"/>
    <n v="9.0719999999999992"/>
    <n v="16.848000000000003"/>
  </r>
  <r>
    <n v="6194"/>
    <s v="CA-2017-104927"/>
    <x v="738"/>
    <x v="1"/>
    <s v="VEN03"/>
    <s v="AG-10330"/>
    <s v="OFF-BI-10003429"/>
    <x v="1"/>
    <x v="8"/>
    <s v="Prod1841"/>
    <n v="6.33"/>
    <n v="5"/>
    <n v="0.8"/>
    <n v="-9.8115000000000006"/>
    <n v="16.141500000000001"/>
  </r>
  <r>
    <n v="6195"/>
    <s v="CA-2017-104927"/>
    <x v="738"/>
    <x v="1"/>
    <s v="VEN01"/>
    <s v="AG-10330"/>
    <s v="OFF-PA-10000176"/>
    <x v="1"/>
    <x v="10"/>
    <s v="Prod998"/>
    <n v="75.88"/>
    <n v="5"/>
    <n v="0.2"/>
    <n v="26.558"/>
    <n v="49.321999999999996"/>
  </r>
  <r>
    <n v="6196"/>
    <s v="CA-2017-113453"/>
    <x v="980"/>
    <x v="1"/>
    <s v="VEN05"/>
    <s v="CM-12160"/>
    <s v="TEC-PH-10004165"/>
    <x v="2"/>
    <x v="7"/>
    <s v="Prod154"/>
    <n v="329.988"/>
    <n v="2"/>
    <n v="0.4"/>
    <n v="-76.997200000000007"/>
    <n v="406.98520000000002"/>
  </r>
  <r>
    <n v="6197"/>
    <s v="CA-2017-113453"/>
    <x v="980"/>
    <x v="1"/>
    <s v="VEN05"/>
    <s v="CM-12160"/>
    <s v="OFF-ST-10000352"/>
    <x v="1"/>
    <x v="4"/>
    <s v="Prod1425"/>
    <n v="71.376000000000005"/>
    <n v="3"/>
    <n v="0.2"/>
    <n v="-4.4610000000000003"/>
    <n v="75.837000000000003"/>
  </r>
  <r>
    <n v="6198"/>
    <s v="CA-2015-149909"/>
    <x v="50"/>
    <x v="1"/>
    <s v="VEN02"/>
    <s v="RA-19915"/>
    <s v="OFF-PA-10000726"/>
    <x v="1"/>
    <x v="10"/>
    <s v="Prod998"/>
    <n v="63.77"/>
    <n v="7"/>
    <n v="0"/>
    <n v="28.6965"/>
    <n v="35.073500000000003"/>
  </r>
  <r>
    <n v="6199"/>
    <s v="CA-2015-149909"/>
    <x v="50"/>
    <x v="1"/>
    <s v="VEN01"/>
    <s v="RA-19915"/>
    <s v="TEC-PH-10001536"/>
    <x v="2"/>
    <x v="7"/>
    <s v="Prod1458"/>
    <n v="50.97"/>
    <n v="3"/>
    <n v="0"/>
    <n v="13.2522"/>
    <n v="37.717799999999997"/>
  </r>
  <r>
    <n v="6200"/>
    <s v="CA-2015-149909"/>
    <x v="50"/>
    <x v="1"/>
    <s v="VEN04"/>
    <s v="RA-19915"/>
    <s v="OFF-PA-10001790"/>
    <x v="1"/>
    <x v="10"/>
    <s v="Prod998"/>
    <n v="96.08"/>
    <n v="2"/>
    <n v="0"/>
    <n v="46.118400000000001"/>
    <n v="49.961599999999997"/>
  </r>
  <r>
    <n v="6201"/>
    <s v="CA-2015-146675"/>
    <x v="1077"/>
    <x v="1"/>
    <s v="VEN01"/>
    <s v="SB-20185"/>
    <s v="TEC-CO-10001766"/>
    <x v="2"/>
    <x v="16"/>
    <s v="Prod1460"/>
    <n v="1439.9680000000001"/>
    <n v="4"/>
    <n v="0.2"/>
    <n v="485.98919999999998"/>
    <n v="953.97880000000009"/>
  </r>
  <r>
    <n v="6202"/>
    <s v="CA-2015-146675"/>
    <x v="1077"/>
    <x v="1"/>
    <s v="VEN01"/>
    <s v="SB-20185"/>
    <s v="TEC-AC-10004396"/>
    <x v="2"/>
    <x v="11"/>
    <s v="Prod1425"/>
    <n v="43.56"/>
    <n v="3"/>
    <n v="0.2"/>
    <n v="-4.9005000000000001"/>
    <n v="48.460500000000003"/>
  </r>
  <r>
    <n v="6203"/>
    <s v="CA-2016-118332"/>
    <x v="491"/>
    <x v="1"/>
    <s v="VEN02"/>
    <s v="PK-19075"/>
    <s v="FUR-CH-10001708"/>
    <x v="0"/>
    <x v="1"/>
    <s v="Prod645"/>
    <n v="563.91999999999996"/>
    <n v="5"/>
    <n v="0.2"/>
    <n v="7.0490000000000004"/>
    <n v="556.87099999999998"/>
  </r>
  <r>
    <n v="6204"/>
    <s v="CA-2016-133669"/>
    <x v="434"/>
    <x v="1"/>
    <s v="VEN02"/>
    <s v="SV-20935"/>
    <s v="TEC-PH-10001305"/>
    <x v="2"/>
    <x v="7"/>
    <s v="Prod1458"/>
    <n v="235.15199999999999"/>
    <n v="8"/>
    <n v="0.4"/>
    <n v="-47.0304"/>
    <n v="282.18239999999997"/>
  </r>
  <r>
    <n v="6205"/>
    <s v="CA-2017-145660"/>
    <x v="108"/>
    <x v="2"/>
    <s v="VEN03"/>
    <s v="MG-17650"/>
    <s v="FUR-FU-10002885"/>
    <x v="0"/>
    <x v="5"/>
    <s v="Prod1819"/>
    <n v="7.7119999999999997"/>
    <n v="2"/>
    <n v="0.2"/>
    <n v="1.7352000000000001"/>
    <n v="5.9767999999999999"/>
  </r>
  <r>
    <n v="6206"/>
    <s v="CA-2016-133697"/>
    <x v="351"/>
    <x v="0"/>
    <s v="VEN01"/>
    <s v="CM-12445"/>
    <s v="OFF-PA-10000726"/>
    <x v="1"/>
    <x v="10"/>
    <s v="Prod998"/>
    <n v="51.015999999999998"/>
    <n v="7"/>
    <n v="0.2"/>
    <n v="15.942500000000001"/>
    <n v="35.073499999999996"/>
  </r>
  <r>
    <n v="6207"/>
    <s v="CA-2016-133697"/>
    <x v="351"/>
    <x v="0"/>
    <s v="VEN03"/>
    <s v="CM-12445"/>
    <s v="OFF-FA-10003112"/>
    <x v="1"/>
    <x v="13"/>
    <s v="Prod1839"/>
    <n v="25.248000000000001"/>
    <n v="4"/>
    <n v="0.2"/>
    <n v="7.89"/>
    <n v="17.358000000000001"/>
  </r>
  <r>
    <n v="6208"/>
    <s v="CA-2016-133697"/>
    <x v="351"/>
    <x v="0"/>
    <s v="VEN05"/>
    <s v="CM-12445"/>
    <s v="FUR-CH-10002372"/>
    <x v="0"/>
    <x v="1"/>
    <s v="Prod645"/>
    <n v="56.686"/>
    <n v="1"/>
    <n v="0.3"/>
    <n v="-14.5764"/>
    <n v="71.2624"/>
  </r>
  <r>
    <n v="6209"/>
    <s v="CA-2017-148138"/>
    <x v="914"/>
    <x v="1"/>
    <s v="VEN04"/>
    <s v="ME-18010"/>
    <s v="OFF-ST-10000563"/>
    <x v="1"/>
    <x v="4"/>
    <s v="Prod1425"/>
    <n v="51.167999999999999"/>
    <n v="2"/>
    <n v="0.2"/>
    <n v="-6.3959999999999999"/>
    <n v="57.564"/>
  </r>
  <r>
    <n v="6210"/>
    <s v="CA-2017-119809"/>
    <x v="1171"/>
    <x v="1"/>
    <s v="VEN01"/>
    <s v="YS-21880"/>
    <s v="OFF-BI-10003925"/>
    <x v="1"/>
    <x v="8"/>
    <s v="Prod1841"/>
    <n v="2793.5279999999998"/>
    <n v="9"/>
    <n v="0.2"/>
    <n v="942.81569999999999"/>
    <n v="1850.7122999999997"/>
  </r>
  <r>
    <n v="6211"/>
    <s v="CA-2017-119809"/>
    <x v="1171"/>
    <x v="1"/>
    <s v="VEN01"/>
    <s v="YS-21880"/>
    <s v="OFF-ST-10003306"/>
    <x v="1"/>
    <x v="4"/>
    <s v="Prod1425"/>
    <n v="1000.02"/>
    <n v="7"/>
    <n v="0"/>
    <n v="290.00580000000002"/>
    <n v="710.01419999999996"/>
  </r>
  <r>
    <n v="6212"/>
    <s v="CA-2017-119809"/>
    <x v="1171"/>
    <x v="1"/>
    <s v="VEN02"/>
    <s v="YS-21880"/>
    <s v="FUR-FU-10001475"/>
    <x v="0"/>
    <x v="5"/>
    <s v="Prod1819"/>
    <n v="65.94"/>
    <n v="3"/>
    <n v="0"/>
    <n v="22.419599999999999"/>
    <n v="43.520399999999995"/>
  </r>
  <r>
    <n v="6213"/>
    <s v="CA-2017-149944"/>
    <x v="38"/>
    <x v="0"/>
    <s v="VEN02"/>
    <s v="MB-17305"/>
    <s v="OFF-FA-10003495"/>
    <x v="1"/>
    <x v="13"/>
    <s v="Prod1839"/>
    <n v="18.239999999999998"/>
    <n v="3"/>
    <n v="0"/>
    <n v="9.1199999999999992"/>
    <n v="9.1199999999999992"/>
  </r>
  <r>
    <n v="6214"/>
    <s v="CA-2017-149944"/>
    <x v="38"/>
    <x v="0"/>
    <s v="VEN01"/>
    <s v="MB-17305"/>
    <s v="OFF-AP-10004708"/>
    <x v="1"/>
    <x v="9"/>
    <s v="Prod1819"/>
    <n v="76.12"/>
    <n v="2"/>
    <n v="0"/>
    <n v="22.0748"/>
    <n v="54.045200000000008"/>
  </r>
  <r>
    <n v="6215"/>
    <s v="CA-2014-128538"/>
    <x v="323"/>
    <x v="1"/>
    <s v="VEN05"/>
    <s v="AS-10240"/>
    <s v="OFF-EN-10001219"/>
    <x v="1"/>
    <x v="12"/>
    <s v="Prod353"/>
    <n v="7.64"/>
    <n v="1"/>
    <n v="0"/>
    <n v="3.7435999999999998"/>
    <n v="3.8963999999999999"/>
  </r>
  <r>
    <n v="6216"/>
    <s v="CA-2015-161711"/>
    <x v="253"/>
    <x v="1"/>
    <s v="VEN03"/>
    <s v="MC-17425"/>
    <s v="FUR-FU-10000087"/>
    <x v="0"/>
    <x v="5"/>
    <s v="Prod645"/>
    <n v="68.16"/>
    <n v="3"/>
    <n v="0"/>
    <n v="27.945599999999999"/>
    <n v="40.214399999999998"/>
  </r>
  <r>
    <n v="6217"/>
    <s v="CA-2015-161711"/>
    <x v="253"/>
    <x v="1"/>
    <s v="VEN05"/>
    <s v="MC-17425"/>
    <s v="OFF-EN-10001539"/>
    <x v="1"/>
    <x v="12"/>
    <s v="Prod353"/>
    <n v="62.24"/>
    <n v="8"/>
    <n v="0"/>
    <n v="29.252800000000001"/>
    <n v="32.987200000000001"/>
  </r>
  <r>
    <n v="6218"/>
    <s v="US-2015-129553"/>
    <x v="1039"/>
    <x v="1"/>
    <s v="VEN01"/>
    <s v="PG-18820"/>
    <s v="TEC-PH-10004897"/>
    <x v="2"/>
    <x v="7"/>
    <s v="Prod154"/>
    <n v="29.97"/>
    <n v="3"/>
    <n v="0"/>
    <n v="0.29970000000000002"/>
    <n v="29.670299999999997"/>
  </r>
  <r>
    <n v="6219"/>
    <s v="CA-2016-160220"/>
    <x v="936"/>
    <x v="1"/>
    <s v="VEN04"/>
    <s v="JS-16030"/>
    <s v="TEC-PH-10001300"/>
    <x v="2"/>
    <x v="7"/>
    <s v="Prod1458"/>
    <n v="125.7"/>
    <n v="6"/>
    <n v="0"/>
    <n v="35.195999999999998"/>
    <n v="90.504000000000005"/>
  </r>
  <r>
    <n v="6220"/>
    <s v="CA-2016-160220"/>
    <x v="936"/>
    <x v="1"/>
    <s v="VEN05"/>
    <s v="JS-16030"/>
    <s v="TEC-PH-10001557"/>
    <x v="2"/>
    <x v="7"/>
    <s v="Prod1458"/>
    <n v="191.98"/>
    <n v="2"/>
    <n v="0"/>
    <n v="51.834600000000002"/>
    <n v="140.1454"/>
  </r>
  <r>
    <n v="6221"/>
    <s v="CA-2016-160220"/>
    <x v="936"/>
    <x v="1"/>
    <s v="VEN03"/>
    <s v="JS-16030"/>
    <s v="OFF-ST-10000617"/>
    <x v="1"/>
    <x v="4"/>
    <s v="Prod1425"/>
    <n v="20.86"/>
    <n v="7"/>
    <n v="0"/>
    <n v="1.4601999999999999"/>
    <n v="19.399799999999999"/>
  </r>
  <r>
    <n v="6222"/>
    <s v="US-2017-157224"/>
    <x v="934"/>
    <x v="0"/>
    <s v="VEN05"/>
    <s v="JB-16000"/>
    <s v="OFF-LA-10000121"/>
    <x v="1"/>
    <x v="2"/>
    <s v="Prod1839"/>
    <n v="56.7"/>
    <n v="9"/>
    <n v="0"/>
    <n v="26.082000000000001"/>
    <n v="30.618000000000002"/>
  </r>
  <r>
    <n v="6223"/>
    <s v="CA-2017-140627"/>
    <x v="63"/>
    <x v="1"/>
    <s v="VEN01"/>
    <s v="DK-12985"/>
    <s v="FUR-FU-10000087"/>
    <x v="0"/>
    <x v="5"/>
    <s v="Prod645"/>
    <n v="72.703999999999994"/>
    <n v="4"/>
    <n v="0.2"/>
    <n v="19.084800000000001"/>
    <n v="53.619199999999992"/>
  </r>
  <r>
    <n v="6224"/>
    <s v="CA-2017-140627"/>
    <x v="63"/>
    <x v="1"/>
    <s v="VEN02"/>
    <s v="DK-12985"/>
    <s v="OFF-AR-10000422"/>
    <x v="1"/>
    <x v="6"/>
    <s v="Prod1819"/>
    <n v="12.263999999999999"/>
    <n v="7"/>
    <n v="0.2"/>
    <n v="1.0730999999999999"/>
    <n v="11.190899999999999"/>
  </r>
  <r>
    <n v="6225"/>
    <s v="CA-2017-140627"/>
    <x v="63"/>
    <x v="1"/>
    <s v="VEN01"/>
    <s v="DK-12985"/>
    <s v="OFF-ST-10004123"/>
    <x v="1"/>
    <x v="4"/>
    <s v="Prod1425"/>
    <n v="218.352"/>
    <n v="3"/>
    <n v="0.2"/>
    <n v="-54.588000000000001"/>
    <n v="272.94"/>
  </r>
  <r>
    <n v="6226"/>
    <s v="CA-2015-133445"/>
    <x v="256"/>
    <x v="1"/>
    <s v="VEN01"/>
    <s v="JF-15490"/>
    <s v="FUR-BO-10003660"/>
    <x v="0"/>
    <x v="0"/>
    <s v="Prod889"/>
    <n v="66.293999999999997"/>
    <n v="1"/>
    <n v="0.7"/>
    <n v="-103.86060000000001"/>
    <n v="170.15460000000002"/>
  </r>
  <r>
    <n v="6227"/>
    <s v="CA-2015-133445"/>
    <x v="256"/>
    <x v="1"/>
    <s v="VEN03"/>
    <s v="JF-15490"/>
    <s v="FUR-CH-10000422"/>
    <x v="0"/>
    <x v="1"/>
    <s v="Prod889"/>
    <n v="291.16800000000001"/>
    <n v="4"/>
    <n v="0.2"/>
    <n v="-14.558400000000001"/>
    <n v="305.72640000000001"/>
  </r>
  <r>
    <n v="6228"/>
    <s v="CA-2014-148782"/>
    <x v="322"/>
    <x v="1"/>
    <s v="VEN03"/>
    <s v="PO-18850"/>
    <s v="TEC-PH-10002923"/>
    <x v="2"/>
    <x v="7"/>
    <s v="Prod154"/>
    <n v="88.775999999999996"/>
    <n v="3"/>
    <n v="0.2"/>
    <n v="7.7679"/>
    <n v="81.008099999999999"/>
  </r>
  <r>
    <n v="6229"/>
    <s v="CA-2016-148208"/>
    <x v="1040"/>
    <x v="1"/>
    <s v="VEN05"/>
    <s v="BT-11530"/>
    <s v="TEC-PH-10004093"/>
    <x v="2"/>
    <x v="7"/>
    <s v="Prod154"/>
    <n v="110.376"/>
    <n v="4"/>
    <n v="0.4"/>
    <n v="-20.235600000000002"/>
    <n v="130.61160000000001"/>
  </r>
  <r>
    <n v="6230"/>
    <s v="CA-2016-148208"/>
    <x v="1040"/>
    <x v="1"/>
    <s v="VEN03"/>
    <s v="BT-11530"/>
    <s v="TEC-AC-10000171"/>
    <x v="2"/>
    <x v="11"/>
    <s v="Prod1425"/>
    <n v="55.176000000000002"/>
    <n v="3"/>
    <n v="0.2"/>
    <n v="15.863099999999999"/>
    <n v="39.312899999999999"/>
  </r>
  <r>
    <n v="6231"/>
    <s v="CA-2017-127656"/>
    <x v="1089"/>
    <x v="1"/>
    <s v="VEN02"/>
    <s v="NW-18400"/>
    <s v="OFF-AR-10001166"/>
    <x v="1"/>
    <x v="6"/>
    <s v="Prod1819"/>
    <n v="30.32"/>
    <n v="4"/>
    <n v="0"/>
    <n v="11.8248"/>
    <n v="18.495200000000001"/>
  </r>
  <r>
    <n v="6232"/>
    <s v="US-2017-142188"/>
    <x v="218"/>
    <x v="3"/>
    <s v="VEN02"/>
    <s v="JF-15415"/>
    <s v="FUR-CH-10003199"/>
    <x v="0"/>
    <x v="1"/>
    <s v="Prod645"/>
    <n v="177.56800000000001"/>
    <n v="2"/>
    <n v="0.2"/>
    <n v="8.8783999999999992"/>
    <n v="168.68960000000001"/>
  </r>
  <r>
    <n v="6233"/>
    <s v="US-2017-142188"/>
    <x v="218"/>
    <x v="3"/>
    <s v="VEN02"/>
    <s v="JF-15415"/>
    <s v="OFF-PA-10002005"/>
    <x v="1"/>
    <x v="10"/>
    <s v="Prod1856"/>
    <n v="19.440000000000001"/>
    <n v="3"/>
    <n v="0"/>
    <n v="9.3312000000000008"/>
    <n v="10.1088"/>
  </r>
  <r>
    <n v="6234"/>
    <s v="US-2017-142188"/>
    <x v="218"/>
    <x v="3"/>
    <s v="VEN02"/>
    <s v="JF-15415"/>
    <s v="OFF-PA-10004101"/>
    <x v="1"/>
    <x v="10"/>
    <s v="Prod35"/>
    <n v="71.28"/>
    <n v="11"/>
    <n v="0"/>
    <n v="34.214399999999998"/>
    <n v="37.065600000000003"/>
  </r>
  <r>
    <n v="6235"/>
    <s v="US-2017-142188"/>
    <x v="218"/>
    <x v="3"/>
    <s v="VEN03"/>
    <s v="JF-15415"/>
    <s v="OFF-BI-10004600"/>
    <x v="1"/>
    <x v="8"/>
    <s v="Prod1841"/>
    <n v="1471.96"/>
    <n v="5"/>
    <n v="0.2"/>
    <n v="459.98750000000001"/>
    <n v="1011.9725000000001"/>
  </r>
  <r>
    <n v="6236"/>
    <s v="US-2017-142188"/>
    <x v="218"/>
    <x v="3"/>
    <s v="VEN02"/>
    <s v="JF-15415"/>
    <s v="TEC-PH-10000127"/>
    <x v="2"/>
    <x v="7"/>
    <s v="Prod1458"/>
    <n v="79.959999999999994"/>
    <n v="5"/>
    <n v="0.2"/>
    <n v="-17.991"/>
    <n v="97.950999999999993"/>
  </r>
  <r>
    <n v="6237"/>
    <s v="CA-2016-144400"/>
    <x v="824"/>
    <x v="1"/>
    <s v="VEN02"/>
    <s v="AC-10420"/>
    <s v="OFF-EN-10004386"/>
    <x v="1"/>
    <x v="12"/>
    <s v="Prod1839"/>
    <n v="57.576000000000001"/>
    <n v="3"/>
    <n v="0.2"/>
    <n v="21.591000000000001"/>
    <n v="35.984999999999999"/>
  </r>
  <r>
    <n v="6238"/>
    <s v="US-2016-155180"/>
    <x v="1184"/>
    <x v="1"/>
    <s v="VEN04"/>
    <s v="TB-21280"/>
    <s v="OFF-BI-10004506"/>
    <x v="1"/>
    <x v="8"/>
    <s v="Prod1841"/>
    <n v="26.335999999999999"/>
    <n v="4"/>
    <n v="0.2"/>
    <n v="9.2175999999999991"/>
    <n v="17.118400000000001"/>
  </r>
  <r>
    <n v="6239"/>
    <s v="CA-2015-134075"/>
    <x v="313"/>
    <x v="1"/>
    <s v="VEN03"/>
    <s v="HA-14905"/>
    <s v="FUR-FU-10004597"/>
    <x v="0"/>
    <x v="5"/>
    <s v="Prod1819"/>
    <n v="166.5"/>
    <n v="3"/>
    <n v="0"/>
    <n v="21.645"/>
    <n v="144.85499999999999"/>
  </r>
  <r>
    <n v="6240"/>
    <s v="CA-2015-134075"/>
    <x v="313"/>
    <x v="1"/>
    <s v="VEN01"/>
    <s v="HA-14905"/>
    <s v="OFF-ST-10001496"/>
    <x v="1"/>
    <x v="4"/>
    <s v="Prod1425"/>
    <n v="360.38"/>
    <n v="2"/>
    <n v="0"/>
    <n v="93.698800000000006"/>
    <n v="266.68119999999999"/>
  </r>
  <r>
    <n v="6241"/>
    <s v="US-2016-131912"/>
    <x v="97"/>
    <x v="0"/>
    <s v="VEN01"/>
    <s v="LH-17155"/>
    <s v="OFF-BI-10004236"/>
    <x v="1"/>
    <x v="8"/>
    <s v="Prod1841"/>
    <n v="11.744"/>
    <n v="1"/>
    <n v="0.2"/>
    <n v="3.8168000000000002"/>
    <n v="7.9271999999999991"/>
  </r>
  <r>
    <n v="6242"/>
    <s v="CA-2017-141572"/>
    <x v="1135"/>
    <x v="0"/>
    <s v="VEN01"/>
    <s v="LO-17170"/>
    <s v="FUR-FU-10001185"/>
    <x v="0"/>
    <x v="5"/>
    <s v="Prod1819"/>
    <n v="247.44"/>
    <n v="8"/>
    <n v="0"/>
    <n v="101.4504"/>
    <n v="145.9896"/>
  </r>
  <r>
    <n v="6243"/>
    <s v="CA-2014-134621"/>
    <x v="58"/>
    <x v="1"/>
    <s v="VEN02"/>
    <s v="DP-13390"/>
    <s v="OFF-BI-10000977"/>
    <x v="1"/>
    <x v="8"/>
    <s v="Prod1819"/>
    <n v="18.239999999999998"/>
    <n v="2"/>
    <n v="0.7"/>
    <n v="-14.592000000000001"/>
    <n v="32.832000000000001"/>
  </r>
  <r>
    <n v="6244"/>
    <s v="CA-2016-165561"/>
    <x v="940"/>
    <x v="1"/>
    <s v="VEN04"/>
    <s v="CR-12580"/>
    <s v="OFF-SU-10004782"/>
    <x v="1"/>
    <x v="14"/>
    <s v="Prod1425"/>
    <n v="25.35"/>
    <n v="3"/>
    <n v="0"/>
    <n v="7.6050000000000004"/>
    <n v="17.745000000000001"/>
  </r>
  <r>
    <n v="6245"/>
    <s v="CA-2015-112305"/>
    <x v="332"/>
    <x v="1"/>
    <s v="VEN01"/>
    <s v="KB-16405"/>
    <s v="OFF-AR-10002067"/>
    <x v="1"/>
    <x v="6"/>
    <s v="Prod1819"/>
    <n v="119.04"/>
    <n v="6"/>
    <n v="0"/>
    <n v="30.950399999999998"/>
    <n v="88.089600000000004"/>
  </r>
  <r>
    <n v="6246"/>
    <s v="CA-2015-112305"/>
    <x v="332"/>
    <x v="1"/>
    <s v="VEN01"/>
    <s v="KB-16405"/>
    <s v="FUR-FU-10002364"/>
    <x v="0"/>
    <x v="5"/>
    <s v="Prod1819"/>
    <n v="22.14"/>
    <n v="3"/>
    <n v="0"/>
    <n v="6.4206000000000003"/>
    <n v="15.7194"/>
  </r>
  <r>
    <n v="6247"/>
    <s v="CA-2015-112305"/>
    <x v="332"/>
    <x v="1"/>
    <s v="VEN01"/>
    <s v="KB-16405"/>
    <s v="TEC-AC-10002018"/>
    <x v="2"/>
    <x v="11"/>
    <s v="Prod1425"/>
    <n v="13.98"/>
    <n v="2"/>
    <n v="0"/>
    <n v="6.0114000000000001"/>
    <n v="7.9686000000000003"/>
  </r>
  <r>
    <n v="6248"/>
    <s v="CA-2017-121580"/>
    <x v="150"/>
    <x v="1"/>
    <s v="VEN03"/>
    <s v="ML-17410"/>
    <s v="OFF-BI-10000632"/>
    <x v="1"/>
    <x v="8"/>
    <s v="Prod1819"/>
    <n v="43.41"/>
    <n v="1"/>
    <n v="0"/>
    <n v="19.968599999999999"/>
    <n v="23.441399999999998"/>
  </r>
  <r>
    <n v="6249"/>
    <s v="CA-2017-121580"/>
    <x v="150"/>
    <x v="1"/>
    <s v="VEN05"/>
    <s v="ML-17410"/>
    <s v="FUR-FU-10003981"/>
    <x v="0"/>
    <x v="5"/>
    <s v="Prod1819"/>
    <n v="6.24"/>
    <n v="3"/>
    <n v="0"/>
    <n v="2.6208"/>
    <n v="3.6192000000000002"/>
  </r>
  <r>
    <n v="6250"/>
    <s v="CA-2017-121580"/>
    <x v="150"/>
    <x v="1"/>
    <s v="VEN01"/>
    <s v="ML-17410"/>
    <s v="OFF-AP-10001564"/>
    <x v="1"/>
    <x v="9"/>
    <s v="Prod1819"/>
    <n v="465.16"/>
    <n v="2"/>
    <n v="0"/>
    <n v="120.94159999999999"/>
    <n v="344.21840000000003"/>
  </r>
  <r>
    <n v="6251"/>
    <s v="CA-2017-121580"/>
    <x v="150"/>
    <x v="1"/>
    <s v="VEN04"/>
    <s v="ML-17410"/>
    <s v="OFF-PA-10004082"/>
    <x v="1"/>
    <x v="10"/>
    <s v="Prod35"/>
    <n v="7.98"/>
    <n v="1"/>
    <n v="0"/>
    <n v="3.99"/>
    <n v="3.99"/>
  </r>
  <r>
    <n v="6252"/>
    <s v="CA-2014-101147"/>
    <x v="283"/>
    <x v="2"/>
    <s v="VEN05"/>
    <s v="MC-17575"/>
    <s v="OFF-AP-10004249"/>
    <x v="1"/>
    <x v="9"/>
    <s v="Prod1819"/>
    <n v="2.3940000000000001"/>
    <n v="1"/>
    <n v="0.8"/>
    <n v="-6.3441000000000001"/>
    <n v="8.7380999999999993"/>
  </r>
  <r>
    <n v="6253"/>
    <s v="CA-2014-165806"/>
    <x v="284"/>
    <x v="3"/>
    <s v="VEN02"/>
    <s v="VM-21685"/>
    <s v="OFF-PA-10003441"/>
    <x v="1"/>
    <x v="10"/>
    <s v="Prod1483"/>
    <n v="58.32"/>
    <n v="9"/>
    <n v="0"/>
    <n v="27.993600000000001"/>
    <n v="30.3264"/>
  </r>
  <r>
    <n v="6254"/>
    <s v="CA-2014-165806"/>
    <x v="284"/>
    <x v="3"/>
    <s v="VEN02"/>
    <s v="VM-21685"/>
    <s v="TEC-PH-10004922"/>
    <x v="2"/>
    <x v="7"/>
    <s v="Prod154"/>
    <n v="200.97"/>
    <n v="3"/>
    <n v="0"/>
    <n v="50.2425"/>
    <n v="150.72749999999999"/>
  </r>
  <r>
    <n v="6255"/>
    <s v="CA-2015-151624"/>
    <x v="240"/>
    <x v="1"/>
    <s v="VEN04"/>
    <s v="VW-21775"/>
    <s v="FUR-FU-10001731"/>
    <x v="0"/>
    <x v="5"/>
    <s v="Prod1819"/>
    <n v="21.36"/>
    <n v="8"/>
    <n v="0"/>
    <n v="8.1167999999999996"/>
    <n v="13.2432"/>
  </r>
  <r>
    <n v="6256"/>
    <s v="CA-2017-139444"/>
    <x v="17"/>
    <x v="1"/>
    <s v="VEN01"/>
    <s v="GK-14620"/>
    <s v="OFF-LA-10000134"/>
    <x v="1"/>
    <x v="2"/>
    <s v="Prod1839"/>
    <n v="9.8559999999999999"/>
    <n v="4"/>
    <n v="0.2"/>
    <n v="3.4496000000000002"/>
    <n v="6.4063999999999997"/>
  </r>
  <r>
    <n v="6257"/>
    <s v="CA-2015-133977"/>
    <x v="37"/>
    <x v="0"/>
    <s v="VEN04"/>
    <s v="AT-10435"/>
    <s v="OFF-BI-10003166"/>
    <x v="1"/>
    <x v="8"/>
    <s v="Prod1841"/>
    <n v="3.444"/>
    <n v="1"/>
    <n v="0.7"/>
    <n v="-2.5255999999999998"/>
    <n v="5.9695999999999998"/>
  </r>
  <r>
    <n v="6258"/>
    <s v="CA-2017-141425"/>
    <x v="373"/>
    <x v="0"/>
    <s v="VEN02"/>
    <s v="AR-10825"/>
    <s v="OFF-SU-10000646"/>
    <x v="1"/>
    <x v="14"/>
    <s v="Prod1425"/>
    <n v="384.59199999999998"/>
    <n v="2"/>
    <n v="0.2"/>
    <n v="-81.725800000000007"/>
    <n v="466.31779999999998"/>
  </r>
  <r>
    <n v="6259"/>
    <s v="CA-2015-133536"/>
    <x v="803"/>
    <x v="0"/>
    <s v="VEN03"/>
    <s v="JH-15820"/>
    <s v="OFF-EN-10004459"/>
    <x v="1"/>
    <x v="12"/>
    <s v="Prod1839"/>
    <n v="22.92"/>
    <n v="3"/>
    <n v="0"/>
    <n v="11.2308"/>
    <n v="11.689200000000001"/>
  </r>
  <r>
    <n v="6260"/>
    <s v="CA-2015-150441"/>
    <x v="1087"/>
    <x v="0"/>
    <s v="VEN03"/>
    <s v="RA-19285"/>
    <s v="OFF-BI-10003529"/>
    <x v="1"/>
    <x v="8"/>
    <s v="Prod1841"/>
    <n v="11.36"/>
    <n v="4"/>
    <n v="0"/>
    <n v="5.5663999999999998"/>
    <n v="5.7935999999999996"/>
  </r>
  <r>
    <n v="6261"/>
    <s v="CA-2015-162607"/>
    <x v="1185"/>
    <x v="1"/>
    <s v="VEN05"/>
    <s v="RO-19780"/>
    <s v="OFF-BI-10002949"/>
    <x v="1"/>
    <x v="8"/>
    <s v="Prod1841"/>
    <n v="14.592000000000001"/>
    <n v="3"/>
    <n v="0.2"/>
    <n v="4.9248000000000003"/>
    <n v="9.6672000000000011"/>
  </r>
  <r>
    <n v="6262"/>
    <s v="CA-2017-103506"/>
    <x v="1186"/>
    <x v="1"/>
    <s v="VEN04"/>
    <s v="LR-17035"/>
    <s v="OFF-LA-10001158"/>
    <x v="1"/>
    <x v="2"/>
    <s v="Prod1839"/>
    <n v="41.4"/>
    <n v="4"/>
    <n v="0"/>
    <n v="19.872"/>
    <n v="21.527999999999999"/>
  </r>
  <r>
    <n v="6263"/>
    <s v="CA-2016-132479"/>
    <x v="750"/>
    <x v="2"/>
    <s v="VEN03"/>
    <s v="MK-17905"/>
    <s v="OFF-BI-10004584"/>
    <x v="1"/>
    <x v="8"/>
    <s v="Prod1841"/>
    <n v="442.37200000000001"/>
    <n v="7"/>
    <n v="0.8"/>
    <n v="-729.91380000000004"/>
    <n v="1172.2858000000001"/>
  </r>
  <r>
    <n v="6264"/>
    <s v="CA-2017-160724"/>
    <x v="1187"/>
    <x v="1"/>
    <s v="VEN05"/>
    <s v="YS-21880"/>
    <s v="OFF-BI-10004965"/>
    <x v="1"/>
    <x v="8"/>
    <s v="Prod353"/>
    <n v="34.5"/>
    <n v="3"/>
    <n v="0"/>
    <n v="15.525"/>
    <n v="18.975000000000001"/>
  </r>
  <r>
    <n v="6265"/>
    <s v="US-2016-115952"/>
    <x v="358"/>
    <x v="3"/>
    <s v="VEN05"/>
    <s v="JH-15910"/>
    <s v="OFF-BI-10004654"/>
    <x v="1"/>
    <x v="8"/>
    <s v="Prod1841"/>
    <n v="28.85"/>
    <n v="5"/>
    <n v="0"/>
    <n v="14.425000000000001"/>
    <n v="14.425000000000001"/>
  </r>
  <r>
    <n v="6266"/>
    <s v="CA-2014-146731"/>
    <x v="821"/>
    <x v="1"/>
    <s v="VEN04"/>
    <s v="AT-10735"/>
    <s v="OFF-PA-10000141"/>
    <x v="1"/>
    <x v="10"/>
    <s v="Prod998"/>
    <n v="3.488"/>
    <n v="2"/>
    <n v="0.2"/>
    <n v="1.1772"/>
    <n v="2.3108"/>
  </r>
  <r>
    <n v="6267"/>
    <s v="CA-2014-146731"/>
    <x v="821"/>
    <x v="1"/>
    <s v="VEN05"/>
    <s v="AT-10735"/>
    <s v="OFF-PA-10001019"/>
    <x v="1"/>
    <x v="10"/>
    <s v="Prod998"/>
    <n v="143.85599999999999"/>
    <n v="9"/>
    <n v="0.2"/>
    <n v="48.551400000000001"/>
    <n v="95.304599999999994"/>
  </r>
  <r>
    <n v="6268"/>
    <s v="CA-2015-115392"/>
    <x v="1100"/>
    <x v="0"/>
    <s v="VEN05"/>
    <s v="RM-19675"/>
    <s v="TEC-PH-10002496"/>
    <x v="2"/>
    <x v="7"/>
    <s v="Prod1458"/>
    <n v="311.98"/>
    <n v="2"/>
    <n v="0"/>
    <n v="93.593999999999994"/>
    <n v="218.38600000000002"/>
  </r>
  <r>
    <n v="6269"/>
    <s v="CA-2015-115392"/>
    <x v="1100"/>
    <x v="0"/>
    <s v="VEN02"/>
    <s v="RM-19675"/>
    <s v="OFF-BI-10000829"/>
    <x v="1"/>
    <x v="8"/>
    <s v="Prod1819"/>
    <n v="22.45"/>
    <n v="5"/>
    <n v="0"/>
    <n v="10.327"/>
    <n v="12.122999999999999"/>
  </r>
  <r>
    <n v="6270"/>
    <s v="CA-2017-102379"/>
    <x v="792"/>
    <x v="1"/>
    <s v="VEN02"/>
    <s v="BB-11545"/>
    <s v="TEC-PH-10001448"/>
    <x v="2"/>
    <x v="7"/>
    <s v="Prod1458"/>
    <n v="39.991999999999997"/>
    <n v="1"/>
    <n v="0.2"/>
    <n v="-7.9984000000000002"/>
    <n v="47.990399999999994"/>
  </r>
  <r>
    <n v="6271"/>
    <s v="CA-2017-102379"/>
    <x v="792"/>
    <x v="1"/>
    <s v="VEN02"/>
    <s v="BB-11545"/>
    <s v="FUR-CH-10004983"/>
    <x v="0"/>
    <x v="1"/>
    <s v="Prod645"/>
    <n v="1159.056"/>
    <n v="9"/>
    <n v="0.2"/>
    <n v="43.464599999999997"/>
    <n v="1115.5914"/>
  </r>
  <r>
    <n v="6272"/>
    <s v="CA-2017-102379"/>
    <x v="792"/>
    <x v="1"/>
    <s v="VEN01"/>
    <s v="BB-11545"/>
    <s v="OFF-AR-10004022"/>
    <x v="1"/>
    <x v="6"/>
    <s v="Prod1819"/>
    <n v="179.9"/>
    <n v="5"/>
    <n v="0"/>
    <n v="44.975000000000001"/>
    <n v="134.92500000000001"/>
  </r>
  <r>
    <n v="6273"/>
    <s v="CA-2017-149706"/>
    <x v="169"/>
    <x v="2"/>
    <s v="VEN01"/>
    <s v="AS-10285"/>
    <s v="TEC-AC-10001284"/>
    <x v="2"/>
    <x v="11"/>
    <s v="Prod1425"/>
    <n v="116.312"/>
    <n v="7"/>
    <n v="0.2"/>
    <n v="23.2624"/>
    <n v="93.049599999999998"/>
  </r>
  <r>
    <n v="6274"/>
    <s v="US-2016-139087"/>
    <x v="18"/>
    <x v="0"/>
    <s v="VEN03"/>
    <s v="DK-13375"/>
    <s v="FUR-FU-10001847"/>
    <x v="0"/>
    <x v="5"/>
    <s v="Prod1819"/>
    <n v="12.42"/>
    <n v="3"/>
    <n v="0"/>
    <n v="4.4711999999999996"/>
    <n v="7.9488000000000003"/>
  </r>
  <r>
    <n v="6275"/>
    <s v="US-2016-139087"/>
    <x v="18"/>
    <x v="0"/>
    <s v="VEN02"/>
    <s v="DK-13375"/>
    <s v="TEC-AC-10004595"/>
    <x v="2"/>
    <x v="11"/>
    <s v="Prod1460"/>
    <n v="428.4"/>
    <n v="3"/>
    <n v="0"/>
    <n v="89.963999999999999"/>
    <n v="338.43599999999998"/>
  </r>
  <r>
    <n v="6276"/>
    <s v="US-2016-139087"/>
    <x v="18"/>
    <x v="0"/>
    <s v="VEN05"/>
    <s v="DK-13375"/>
    <s v="FUR-FU-10004164"/>
    <x v="0"/>
    <x v="5"/>
    <s v="Prod1819"/>
    <n v="24.75"/>
    <n v="5"/>
    <n v="0"/>
    <n v="10.89"/>
    <n v="13.86"/>
  </r>
  <r>
    <n v="6277"/>
    <s v="US-2016-139087"/>
    <x v="18"/>
    <x v="0"/>
    <s v="VEN01"/>
    <s v="DK-13375"/>
    <s v="OFF-LA-10001074"/>
    <x v="1"/>
    <x v="2"/>
    <s v="Prod1839"/>
    <n v="87.71"/>
    <n v="7"/>
    <n v="0"/>
    <n v="41.223700000000001"/>
    <n v="46.486299999999993"/>
  </r>
  <r>
    <n v="6278"/>
    <s v="US-2016-139087"/>
    <x v="18"/>
    <x v="0"/>
    <s v="VEN02"/>
    <s v="DK-13375"/>
    <s v="OFF-ST-10000604"/>
    <x v="1"/>
    <x v="4"/>
    <s v="Prod1425"/>
    <n v="69.52"/>
    <n v="2"/>
    <n v="0"/>
    <n v="17.38"/>
    <n v="52.14"/>
  </r>
  <r>
    <n v="6279"/>
    <s v="US-2016-139087"/>
    <x v="18"/>
    <x v="0"/>
    <s v="VEN03"/>
    <s v="DK-13375"/>
    <s v="TEC-PH-10000148"/>
    <x v="2"/>
    <x v="7"/>
    <s v="Prod1458"/>
    <n v="20.783999999999999"/>
    <n v="2"/>
    <n v="0.2"/>
    <n v="-4.6764000000000001"/>
    <n v="25.4604"/>
  </r>
  <r>
    <n v="6280"/>
    <s v="US-2016-139087"/>
    <x v="18"/>
    <x v="0"/>
    <s v="VEN04"/>
    <s v="DK-13375"/>
    <s v="OFF-BI-10000042"/>
    <x v="1"/>
    <x v="8"/>
    <s v="Prod1819"/>
    <n v="12.816000000000001"/>
    <n v="3"/>
    <n v="0.2"/>
    <n v="4.1651999999999996"/>
    <n v="8.6508000000000003"/>
  </r>
  <r>
    <n v="6281"/>
    <s v="CA-2017-152226"/>
    <x v="1188"/>
    <x v="1"/>
    <s v="VEN01"/>
    <s v="JH-15910"/>
    <s v="OFF-LA-10000443"/>
    <x v="1"/>
    <x v="2"/>
    <s v="Prod1839"/>
    <n v="5.9039999999999999"/>
    <n v="2"/>
    <n v="0.2"/>
    <n v="1.9925999999999999"/>
    <n v="3.9114"/>
  </r>
  <r>
    <n v="6282"/>
    <s v="CA-2015-116484"/>
    <x v="6"/>
    <x v="1"/>
    <s v="VEN04"/>
    <s v="JK-15205"/>
    <s v="FUR-FU-10002874"/>
    <x v="0"/>
    <x v="5"/>
    <s v="Prod1819"/>
    <n v="63.823999999999998"/>
    <n v="2"/>
    <n v="0.2"/>
    <n v="9.5736000000000008"/>
    <n v="54.250399999999999"/>
  </r>
  <r>
    <n v="6283"/>
    <s v="CA-2015-116484"/>
    <x v="6"/>
    <x v="1"/>
    <s v="VEN04"/>
    <s v="JK-15205"/>
    <s v="OFF-ST-10003994"/>
    <x v="1"/>
    <x v="4"/>
    <s v="Prod1425"/>
    <n v="141.55199999999999"/>
    <n v="3"/>
    <n v="0.2"/>
    <n v="-26.541"/>
    <n v="168.09299999999999"/>
  </r>
  <r>
    <n v="6284"/>
    <s v="CA-2016-100944"/>
    <x v="961"/>
    <x v="1"/>
    <s v="VEN01"/>
    <s v="EH-13765"/>
    <s v="OFF-EN-10001453"/>
    <x v="1"/>
    <x v="12"/>
    <s v="Prod353"/>
    <n v="304.89999999999998"/>
    <n v="5"/>
    <n v="0"/>
    <n v="143.303"/>
    <n v="161.59699999999998"/>
  </r>
  <r>
    <n v="6285"/>
    <s v="CA-2016-100944"/>
    <x v="961"/>
    <x v="1"/>
    <s v="VEN04"/>
    <s v="EH-13765"/>
    <s v="FUR-CH-10000988"/>
    <x v="0"/>
    <x v="1"/>
    <s v="Prod645"/>
    <n v="563.24"/>
    <n v="5"/>
    <n v="0.2"/>
    <n v="56.323999999999998"/>
    <n v="506.916"/>
  </r>
  <r>
    <n v="6286"/>
    <s v="CA-2016-125080"/>
    <x v="936"/>
    <x v="1"/>
    <s v="VEN05"/>
    <s v="VW-21775"/>
    <s v="FUR-TA-10003238"/>
    <x v="0"/>
    <x v="3"/>
    <s v="Prod1819"/>
    <n v="661.17600000000004"/>
    <n v="2"/>
    <n v="0.4"/>
    <n v="-231.41159999999999"/>
    <n v="892.58760000000007"/>
  </r>
  <r>
    <n v="6287"/>
    <s v="CA-2016-121020"/>
    <x v="894"/>
    <x v="1"/>
    <s v="VEN04"/>
    <s v="CG-12040"/>
    <s v="TEC-PH-10001061"/>
    <x v="2"/>
    <x v="7"/>
    <s v="Prod1458"/>
    <n v="239.976"/>
    <n v="3"/>
    <n v="0.2"/>
    <n v="17.998200000000001"/>
    <n v="221.9778"/>
  </r>
  <r>
    <n v="6288"/>
    <s v="CA-2014-100090"/>
    <x v="984"/>
    <x v="1"/>
    <s v="VEN04"/>
    <s v="EB-13705"/>
    <s v="FUR-TA-10003715"/>
    <x v="0"/>
    <x v="3"/>
    <s v="Prod1819"/>
    <n v="502.488"/>
    <n v="3"/>
    <n v="0.2"/>
    <n v="-87.935400000000001"/>
    <n v="590.42340000000002"/>
  </r>
  <r>
    <n v="6289"/>
    <s v="CA-2014-100090"/>
    <x v="984"/>
    <x v="1"/>
    <s v="VEN04"/>
    <s v="EB-13705"/>
    <s v="OFF-BI-10001597"/>
    <x v="1"/>
    <x v="8"/>
    <s v="Prod1819"/>
    <n v="196.70400000000001"/>
    <n v="6"/>
    <n v="0.2"/>
    <n v="68.846400000000003"/>
    <n v="127.85760000000001"/>
  </r>
  <r>
    <n v="6290"/>
    <s v="US-2015-139675"/>
    <x v="567"/>
    <x v="0"/>
    <s v="VEN05"/>
    <s v="NF-18595"/>
    <s v="FUR-CH-10004063"/>
    <x v="0"/>
    <x v="1"/>
    <s v="Prod645"/>
    <n v="915.13599999999997"/>
    <n v="4"/>
    <n v="0.2"/>
    <n v="102.9528"/>
    <n v="812.18319999999994"/>
  </r>
  <r>
    <n v="6291"/>
    <s v="US-2015-139675"/>
    <x v="567"/>
    <x v="0"/>
    <s v="VEN05"/>
    <s v="NF-18595"/>
    <s v="FUR-FU-10001979"/>
    <x v="0"/>
    <x v="5"/>
    <s v="Prod1819"/>
    <n v="327.76"/>
    <n v="8"/>
    <n v="0"/>
    <n v="91.772800000000004"/>
    <n v="235.98719999999997"/>
  </r>
  <r>
    <n v="6292"/>
    <s v="CA-2017-143756"/>
    <x v="241"/>
    <x v="2"/>
    <s v="VEN05"/>
    <s v="ME-17725"/>
    <s v="FUR-CH-10001854"/>
    <x v="0"/>
    <x v="1"/>
    <s v="Prod645"/>
    <n v="701.96"/>
    <n v="2"/>
    <n v="0"/>
    <n v="168.47040000000001"/>
    <n v="533.4896"/>
  </r>
  <r>
    <n v="6293"/>
    <s v="CA-2015-151253"/>
    <x v="1189"/>
    <x v="1"/>
    <s v="VEN04"/>
    <s v="AZ-10750"/>
    <s v="TEC-PH-10002923"/>
    <x v="2"/>
    <x v="7"/>
    <s v="Prod154"/>
    <n v="88.775999999999996"/>
    <n v="3"/>
    <n v="0.2"/>
    <n v="7.7679"/>
    <n v="81.008099999999999"/>
  </r>
  <r>
    <n v="6294"/>
    <s v="CA-2015-151253"/>
    <x v="1189"/>
    <x v="1"/>
    <s v="VEN05"/>
    <s v="AZ-10750"/>
    <s v="OFF-AR-10004691"/>
    <x v="1"/>
    <x v="6"/>
    <s v="Prod1819"/>
    <n v="64.14"/>
    <n v="3"/>
    <n v="0"/>
    <n v="16.676400000000001"/>
    <n v="47.4636"/>
  </r>
  <r>
    <n v="6295"/>
    <s v="CA-2014-141152"/>
    <x v="76"/>
    <x v="2"/>
    <s v="VEN03"/>
    <s v="RF-19345"/>
    <s v="OFF-BI-10002931"/>
    <x v="1"/>
    <x v="8"/>
    <s v="Prod1841"/>
    <n v="33.552"/>
    <n v="1"/>
    <n v="0.2"/>
    <n v="12.582000000000001"/>
    <n v="20.97"/>
  </r>
  <r>
    <n v="6296"/>
    <s v="CA-2014-141313"/>
    <x v="916"/>
    <x v="1"/>
    <s v="VEN03"/>
    <s v="AJ-10780"/>
    <s v="OFF-AP-10002651"/>
    <x v="1"/>
    <x v="9"/>
    <s v="Prod1819"/>
    <n v="1737.18"/>
    <n v="6"/>
    <n v="0"/>
    <n v="503.78219999999999"/>
    <n v="1233.3978000000002"/>
  </r>
  <r>
    <n v="6297"/>
    <s v="CA-2014-141313"/>
    <x v="916"/>
    <x v="1"/>
    <s v="VEN03"/>
    <s v="AJ-10780"/>
    <s v="OFF-ST-10000689"/>
    <x v="1"/>
    <x v="4"/>
    <s v="Prod1425"/>
    <n v="704.25"/>
    <n v="5"/>
    <n v="0"/>
    <n v="84.51"/>
    <n v="619.74"/>
  </r>
  <r>
    <n v="6298"/>
    <s v="CA-2014-141313"/>
    <x v="916"/>
    <x v="1"/>
    <s v="VEN01"/>
    <s v="AJ-10780"/>
    <s v="OFF-PA-10003302"/>
    <x v="1"/>
    <x v="10"/>
    <s v="Prod1483"/>
    <n v="141.76"/>
    <n v="4"/>
    <n v="0"/>
    <n v="66.627200000000002"/>
    <n v="75.132799999999989"/>
  </r>
  <r>
    <n v="6299"/>
    <s v="CA-2014-169852"/>
    <x v="1190"/>
    <x v="1"/>
    <s v="VEN04"/>
    <s v="SF-20965"/>
    <s v="OFF-BI-10001460"/>
    <x v="1"/>
    <x v="8"/>
    <s v="Prod1819"/>
    <n v="36.36"/>
    <n v="3"/>
    <n v="0.2"/>
    <n v="12.2715"/>
    <n v="24.0885"/>
  </r>
  <r>
    <n v="6300"/>
    <s v="CA-2017-107314"/>
    <x v="108"/>
    <x v="2"/>
    <s v="VEN05"/>
    <s v="MZ-17335"/>
    <s v="FUR-FU-10003489"/>
    <x v="0"/>
    <x v="5"/>
    <s v="Prod1819"/>
    <n v="25.83"/>
    <n v="3"/>
    <n v="0"/>
    <n v="9.5571000000000002"/>
    <n v="16.2729"/>
  </r>
  <r>
    <n v="6301"/>
    <s v="US-2014-161305"/>
    <x v="979"/>
    <x v="1"/>
    <s v="VEN03"/>
    <s v="SB-20170"/>
    <s v="OFF-BI-10002794"/>
    <x v="1"/>
    <x v="8"/>
    <s v="Prod1841"/>
    <n v="24.588000000000001"/>
    <n v="3"/>
    <n v="0.8"/>
    <n v="-38.111400000000003"/>
    <n v="62.699400000000004"/>
  </r>
  <r>
    <n v="6302"/>
    <s v="US-2014-161305"/>
    <x v="979"/>
    <x v="1"/>
    <s v="VEN05"/>
    <s v="SB-20170"/>
    <s v="OFF-EN-10000461"/>
    <x v="1"/>
    <x v="12"/>
    <s v="Prod353"/>
    <n v="13.984"/>
    <n v="2"/>
    <n v="0.2"/>
    <n v="4.7195999999999998"/>
    <n v="9.2644000000000002"/>
  </r>
  <r>
    <n v="6303"/>
    <s v="CA-2017-166919"/>
    <x v="207"/>
    <x v="1"/>
    <s v="VEN01"/>
    <s v="AH-10210"/>
    <s v="TEC-PH-10001305"/>
    <x v="2"/>
    <x v="7"/>
    <s v="Prod1458"/>
    <n v="195.96"/>
    <n v="5"/>
    <n v="0.2"/>
    <n v="19.596"/>
    <n v="176.364"/>
  </r>
  <r>
    <n v="6304"/>
    <s v="CA-2017-162712"/>
    <x v="46"/>
    <x v="0"/>
    <s v="VEN05"/>
    <s v="NK-18490"/>
    <s v="OFF-PA-10000167"/>
    <x v="1"/>
    <x v="10"/>
    <s v="Prod998"/>
    <n v="74.352000000000004"/>
    <n v="3"/>
    <n v="0.2"/>
    <n v="23.234999999999999"/>
    <n v="51.117000000000004"/>
  </r>
  <r>
    <n v="6305"/>
    <s v="CA-2017-107552"/>
    <x v="547"/>
    <x v="3"/>
    <s v="VEN01"/>
    <s v="AI-10855"/>
    <s v="OFF-PA-10002947"/>
    <x v="1"/>
    <x v="10"/>
    <s v="Prod1483"/>
    <n v="6.68"/>
    <n v="1"/>
    <n v="0"/>
    <n v="3.2063999999999999"/>
    <n v="3.4735999999999998"/>
  </r>
  <r>
    <n v="6306"/>
    <s v="CA-2016-163328"/>
    <x v="781"/>
    <x v="0"/>
    <s v="VEN05"/>
    <s v="TP-21565"/>
    <s v="OFF-SU-10002301"/>
    <x v="1"/>
    <x v="14"/>
    <s v="Prod1425"/>
    <n v="17.584"/>
    <n v="7"/>
    <n v="0.2"/>
    <n v="-4.1761999999999997"/>
    <n v="21.760199999999998"/>
  </r>
  <r>
    <n v="6307"/>
    <s v="CA-2016-163328"/>
    <x v="781"/>
    <x v="0"/>
    <s v="VEN05"/>
    <s v="TP-21565"/>
    <s v="FUR-CH-10003298"/>
    <x v="0"/>
    <x v="1"/>
    <s v="Prod645"/>
    <n v="104.78400000000001"/>
    <n v="1"/>
    <n v="0.2"/>
    <n v="-14.4078"/>
    <n v="119.1918"/>
  </r>
  <r>
    <n v="6308"/>
    <s v="CA-2016-163328"/>
    <x v="781"/>
    <x v="0"/>
    <s v="VEN03"/>
    <s v="TP-21565"/>
    <s v="OFF-PA-10004353"/>
    <x v="1"/>
    <x v="10"/>
    <s v="Prod35"/>
    <n v="47.951999999999998"/>
    <n v="3"/>
    <n v="0.2"/>
    <n v="16.783200000000001"/>
    <n v="31.168799999999997"/>
  </r>
  <r>
    <n v="6309"/>
    <s v="CA-2016-163328"/>
    <x v="781"/>
    <x v="0"/>
    <s v="VEN02"/>
    <s v="TP-21565"/>
    <s v="FUR-CH-10000229"/>
    <x v="0"/>
    <x v="1"/>
    <s v="Prod889"/>
    <n v="650.35199999999998"/>
    <n v="3"/>
    <n v="0.2"/>
    <n v="-97.552800000000005"/>
    <n v="747.90480000000002"/>
  </r>
  <r>
    <n v="6310"/>
    <s v="CA-2016-163328"/>
    <x v="781"/>
    <x v="0"/>
    <s v="VEN04"/>
    <s v="TP-21565"/>
    <s v="OFF-LA-10003930"/>
    <x v="1"/>
    <x v="2"/>
    <s v="Prod998"/>
    <n v="629.18399999999997"/>
    <n v="8"/>
    <n v="0.2"/>
    <n v="228.07919999999999"/>
    <n v="401.10479999999995"/>
  </r>
  <r>
    <n v="6311"/>
    <s v="CA-2016-163328"/>
    <x v="781"/>
    <x v="0"/>
    <s v="VEN04"/>
    <s v="TP-21565"/>
    <s v="OFF-PA-10000176"/>
    <x v="1"/>
    <x v="10"/>
    <s v="Prod998"/>
    <n v="15.176"/>
    <n v="1"/>
    <n v="0.2"/>
    <n v="5.3116000000000003"/>
    <n v="9.8643999999999998"/>
  </r>
  <r>
    <n v="6312"/>
    <s v="CA-2014-112837"/>
    <x v="370"/>
    <x v="1"/>
    <s v="VEN03"/>
    <s v="LW-17125"/>
    <s v="FUR-FU-10004006"/>
    <x v="0"/>
    <x v="5"/>
    <s v="Prod1819"/>
    <n v="127.95"/>
    <n v="3"/>
    <n v="0"/>
    <n v="21.7515"/>
    <n v="106.1985"/>
  </r>
  <r>
    <n v="6313"/>
    <s v="CA-2017-120019"/>
    <x v="638"/>
    <x v="1"/>
    <s v="VEN04"/>
    <s v="NG-18355"/>
    <s v="OFF-ST-10001932"/>
    <x v="1"/>
    <x v="4"/>
    <s v="Prod1425"/>
    <n v="579.51"/>
    <n v="3"/>
    <n v="0"/>
    <n v="81.131399999999999"/>
    <n v="498.37860000000001"/>
  </r>
  <r>
    <n v="6314"/>
    <s v="CA-2017-120019"/>
    <x v="638"/>
    <x v="1"/>
    <s v="VEN01"/>
    <s v="NG-18355"/>
    <s v="TEC-PH-10000923"/>
    <x v="2"/>
    <x v="7"/>
    <s v="Prod1458"/>
    <n v="14.99"/>
    <n v="1"/>
    <n v="0"/>
    <n v="7.3451000000000004"/>
    <n v="7.6448999999999998"/>
  </r>
  <r>
    <n v="6315"/>
    <s v="CA-2014-100762"/>
    <x v="695"/>
    <x v="1"/>
    <s v="VEN03"/>
    <s v="NG-18355"/>
    <s v="OFF-AR-10000380"/>
    <x v="1"/>
    <x v="6"/>
    <s v="Prod1819"/>
    <n v="151.91999999999999"/>
    <n v="4"/>
    <n v="0"/>
    <n v="45.576000000000001"/>
    <n v="106.34399999999999"/>
  </r>
  <r>
    <n v="6316"/>
    <s v="CA-2014-100762"/>
    <x v="695"/>
    <x v="1"/>
    <s v="VEN05"/>
    <s v="NG-18355"/>
    <s v="OFF-LA-10003930"/>
    <x v="1"/>
    <x v="2"/>
    <s v="Prod998"/>
    <n v="196.62"/>
    <n v="2"/>
    <n v="0"/>
    <n v="96.343800000000002"/>
    <n v="100.2762"/>
  </r>
  <r>
    <n v="6317"/>
    <s v="CA-2014-100762"/>
    <x v="695"/>
    <x v="1"/>
    <s v="VEN03"/>
    <s v="NG-18355"/>
    <s v="OFF-PA-10001815"/>
    <x v="1"/>
    <x v="10"/>
    <s v="Prod1856"/>
    <n v="144.12"/>
    <n v="3"/>
    <n v="0"/>
    <n v="69.177599999999998"/>
    <n v="74.942400000000006"/>
  </r>
  <r>
    <n v="6318"/>
    <s v="CA-2014-100762"/>
    <x v="695"/>
    <x v="1"/>
    <s v="VEN04"/>
    <s v="NG-18355"/>
    <s v="OFF-PA-10004082"/>
    <x v="1"/>
    <x v="10"/>
    <s v="Prod35"/>
    <n v="15.96"/>
    <n v="2"/>
    <n v="0"/>
    <n v="7.98"/>
    <n v="7.98"/>
  </r>
  <r>
    <n v="6319"/>
    <s v="CA-2017-161459"/>
    <x v="364"/>
    <x v="0"/>
    <s v="VEN05"/>
    <s v="EB-13750"/>
    <s v="TEC-PH-10004071"/>
    <x v="2"/>
    <x v="7"/>
    <s v="Prod154"/>
    <n v="39.96"/>
    <n v="5"/>
    <n v="0.2"/>
    <n v="3.4965000000000002"/>
    <n v="36.463500000000003"/>
  </r>
  <r>
    <n v="6320"/>
    <s v="CA-2017-161459"/>
    <x v="364"/>
    <x v="0"/>
    <s v="VEN03"/>
    <s v="EB-13750"/>
    <s v="OFF-PA-10002377"/>
    <x v="1"/>
    <x v="10"/>
    <s v="Prod1856"/>
    <n v="34.08"/>
    <n v="6"/>
    <n v="0"/>
    <n v="15.336"/>
    <n v="18.744"/>
  </r>
  <r>
    <n v="6321"/>
    <s v="CA-2017-160017"/>
    <x v="725"/>
    <x v="1"/>
    <s v="VEN04"/>
    <s v="SP-20860"/>
    <s v="OFF-PA-10001800"/>
    <x v="1"/>
    <x v="10"/>
    <s v="Prod1548"/>
    <n v="10.368"/>
    <n v="2"/>
    <n v="0.2"/>
    <n v="3.6288"/>
    <n v="6.7392000000000003"/>
  </r>
  <r>
    <n v="6322"/>
    <s v="CA-2014-123316"/>
    <x v="1098"/>
    <x v="1"/>
    <s v="VEN05"/>
    <s v="SP-20545"/>
    <s v="OFF-BI-10002764"/>
    <x v="1"/>
    <x v="8"/>
    <s v="Prod1841"/>
    <n v="7.7519999999999998"/>
    <n v="3"/>
    <n v="0.2"/>
    <n v="2.8100999999999998"/>
    <n v="4.9419000000000004"/>
  </r>
  <r>
    <n v="6323"/>
    <s v="CA-2014-141299"/>
    <x v="290"/>
    <x v="0"/>
    <s v="VEN02"/>
    <s v="RB-19795"/>
    <s v="OFF-EN-10004459"/>
    <x v="1"/>
    <x v="12"/>
    <s v="Prod1839"/>
    <n v="15.28"/>
    <n v="2"/>
    <n v="0"/>
    <n v="7.4871999999999996"/>
    <n v="7.7927999999999997"/>
  </r>
  <r>
    <n v="6324"/>
    <s v="CA-2014-104402"/>
    <x v="278"/>
    <x v="1"/>
    <s v="VEN02"/>
    <s v="DB-13660"/>
    <s v="TEC-MA-10000423"/>
    <x v="2"/>
    <x v="15"/>
    <s v="Prod1460"/>
    <n v="65.97"/>
    <n v="3"/>
    <n v="0"/>
    <n v="31.0059"/>
    <n v="34.964100000000002"/>
  </r>
  <r>
    <n v="6325"/>
    <s v="CA-2015-110289"/>
    <x v="450"/>
    <x v="1"/>
    <s v="VEN05"/>
    <s v="NB-18655"/>
    <s v="OFF-PA-10002986"/>
    <x v="1"/>
    <x v="10"/>
    <s v="Prod1483"/>
    <n v="33.4"/>
    <n v="5"/>
    <n v="0"/>
    <n v="16.032"/>
    <n v="17.367999999999999"/>
  </r>
  <r>
    <n v="6326"/>
    <s v="CA-2015-110289"/>
    <x v="450"/>
    <x v="1"/>
    <s v="VEN02"/>
    <s v="NB-18655"/>
    <s v="OFF-EN-10001434"/>
    <x v="1"/>
    <x v="12"/>
    <s v="Prod353"/>
    <n v="210.84"/>
    <n v="4"/>
    <n v="0"/>
    <n v="103.3116"/>
    <n v="107.5284"/>
  </r>
  <r>
    <n v="6327"/>
    <s v="CA-2014-167927"/>
    <x v="436"/>
    <x v="1"/>
    <s v="VEN01"/>
    <s v="XP-21865"/>
    <s v="OFF-ST-10000760"/>
    <x v="1"/>
    <x v="4"/>
    <s v="Prod1425"/>
    <n v="13.98"/>
    <n v="1"/>
    <n v="0"/>
    <n v="4.0541999999999998"/>
    <n v="9.9258000000000006"/>
  </r>
  <r>
    <n v="6328"/>
    <s v="CA-2014-167927"/>
    <x v="436"/>
    <x v="1"/>
    <s v="VEN04"/>
    <s v="XP-21865"/>
    <s v="FUR-FU-10002918"/>
    <x v="0"/>
    <x v="5"/>
    <s v="Prod1819"/>
    <n v="272.94"/>
    <n v="3"/>
    <n v="0"/>
    <n v="30.023399999999999"/>
    <n v="242.91659999999999"/>
  </r>
  <r>
    <n v="6329"/>
    <s v="CA-2014-167927"/>
    <x v="436"/>
    <x v="1"/>
    <s v="VEN01"/>
    <s v="XP-21865"/>
    <s v="OFF-BI-10000605"/>
    <x v="1"/>
    <x v="8"/>
    <s v="Prod1819"/>
    <n v="19.05"/>
    <n v="5"/>
    <n v="0"/>
    <n v="8.9535"/>
    <n v="10.096500000000001"/>
  </r>
  <r>
    <n v="6330"/>
    <s v="CA-2014-167927"/>
    <x v="436"/>
    <x v="1"/>
    <s v="VEN01"/>
    <s v="XP-21865"/>
    <s v="OFF-AP-10002311"/>
    <x v="1"/>
    <x v="9"/>
    <s v="Prod1819"/>
    <n v="247.71600000000001"/>
    <n v="4"/>
    <n v="0.1"/>
    <n v="93.581599999999995"/>
    <n v="154.13440000000003"/>
  </r>
  <r>
    <n v="6331"/>
    <s v="CA-2014-167927"/>
    <x v="436"/>
    <x v="1"/>
    <s v="VEN03"/>
    <s v="XP-21865"/>
    <s v="OFF-ST-10003123"/>
    <x v="1"/>
    <x v="4"/>
    <s v="Prod1425"/>
    <n v="66.58"/>
    <n v="2"/>
    <n v="0"/>
    <n v="15.979200000000001"/>
    <n v="50.6008"/>
  </r>
  <r>
    <n v="6332"/>
    <s v="CA-2014-167927"/>
    <x v="436"/>
    <x v="1"/>
    <s v="VEN02"/>
    <s v="XP-21865"/>
    <s v="OFF-AR-10004456"/>
    <x v="1"/>
    <x v="6"/>
    <s v="Prod1819"/>
    <n v="43.92"/>
    <n v="3"/>
    <n v="0"/>
    <n v="12.736800000000001"/>
    <n v="31.183199999999999"/>
  </r>
  <r>
    <n v="6333"/>
    <s v="CA-2014-167927"/>
    <x v="436"/>
    <x v="1"/>
    <s v="VEN02"/>
    <s v="XP-21865"/>
    <s v="FUR-FU-10002268"/>
    <x v="0"/>
    <x v="5"/>
    <s v="Prod1819"/>
    <n v="14.73"/>
    <n v="3"/>
    <n v="0"/>
    <n v="4.8609"/>
    <n v="9.8690999999999995"/>
  </r>
  <r>
    <n v="6334"/>
    <s v="CA-2014-167927"/>
    <x v="436"/>
    <x v="1"/>
    <s v="VEN03"/>
    <s v="XP-21865"/>
    <s v="OFF-BI-10004364"/>
    <x v="1"/>
    <x v="8"/>
    <s v="Prod1841"/>
    <n v="29.7"/>
    <n v="5"/>
    <n v="0"/>
    <n v="13.365"/>
    <n v="16.335000000000001"/>
  </r>
  <r>
    <n v="6335"/>
    <s v="CA-2014-133305"/>
    <x v="406"/>
    <x v="1"/>
    <s v="VEN05"/>
    <s v="MH-17455"/>
    <s v="OFF-PA-10001970"/>
    <x v="1"/>
    <x v="10"/>
    <s v="Prod1856"/>
    <n v="49.12"/>
    <n v="4"/>
    <n v="0"/>
    <n v="23.086400000000001"/>
    <n v="26.033599999999996"/>
  </r>
  <r>
    <n v="6336"/>
    <s v="CA-2014-133305"/>
    <x v="406"/>
    <x v="1"/>
    <s v="VEN01"/>
    <s v="MH-17455"/>
    <s v="OFF-BI-10002954"/>
    <x v="1"/>
    <x v="8"/>
    <s v="Prod1841"/>
    <n v="18.28"/>
    <n v="5"/>
    <n v="0.2"/>
    <n v="6.3979999999999997"/>
    <n v="11.882000000000001"/>
  </r>
  <r>
    <n v="6337"/>
    <s v="CA-2016-165995"/>
    <x v="479"/>
    <x v="1"/>
    <s v="VEN05"/>
    <s v="BG-11740"/>
    <s v="FUR-FU-10000672"/>
    <x v="0"/>
    <x v="5"/>
    <s v="Prod1819"/>
    <n v="47.04"/>
    <n v="4"/>
    <n v="0"/>
    <n v="15.993600000000001"/>
    <n v="31.046399999999998"/>
  </r>
  <r>
    <n v="6338"/>
    <s v="CA-2016-165995"/>
    <x v="479"/>
    <x v="1"/>
    <s v="VEN01"/>
    <s v="BG-11740"/>
    <s v="TEC-PH-10004908"/>
    <x v="2"/>
    <x v="7"/>
    <s v="Prod154"/>
    <n v="339.96"/>
    <n v="5"/>
    <n v="0.2"/>
    <n v="42.494999999999997"/>
    <n v="297.46499999999997"/>
  </r>
  <r>
    <n v="6339"/>
    <s v="CA-2017-143112"/>
    <x v="1041"/>
    <x v="1"/>
    <s v="VEN04"/>
    <s v="TS-21370"/>
    <s v="TEC-PH-10003095"/>
    <x v="2"/>
    <x v="7"/>
    <s v="Prod154"/>
    <n v="87.8"/>
    <n v="4"/>
    <n v="0"/>
    <n v="43.9"/>
    <n v="43.9"/>
  </r>
  <r>
    <n v="6340"/>
    <s v="CA-2017-143112"/>
    <x v="1041"/>
    <x v="1"/>
    <s v="VEN05"/>
    <s v="TS-21370"/>
    <s v="FUR-CH-10002880"/>
    <x v="0"/>
    <x v="1"/>
    <s v="Prod645"/>
    <n v="221.38200000000001"/>
    <n v="2"/>
    <n v="0.1"/>
    <n v="2.4598"/>
    <n v="218.9222"/>
  </r>
  <r>
    <n v="6341"/>
    <s v="CA-2017-143112"/>
    <x v="1041"/>
    <x v="1"/>
    <s v="VEN01"/>
    <s v="TS-21370"/>
    <s v="TEC-MA-10001047"/>
    <x v="2"/>
    <x v="15"/>
    <s v="Prod1272"/>
    <n v="5199.96"/>
    <n v="4"/>
    <n v="0"/>
    <n v="1351.9896000000001"/>
    <n v="3847.9704000000002"/>
  </r>
  <r>
    <n v="6342"/>
    <s v="US-2017-105830"/>
    <x v="771"/>
    <x v="2"/>
    <s v="VEN02"/>
    <s v="DB-13660"/>
    <s v="OFF-ST-10002554"/>
    <x v="1"/>
    <x v="4"/>
    <s v="Prod1425"/>
    <n v="156.512"/>
    <n v="4"/>
    <n v="0.2"/>
    <n v="-35.215200000000003"/>
    <n v="191.72720000000001"/>
  </r>
  <r>
    <n v="6343"/>
    <s v="CA-2015-146255"/>
    <x v="392"/>
    <x v="2"/>
    <s v="VEN05"/>
    <s v="EM-14140"/>
    <s v="TEC-AC-10004469"/>
    <x v="2"/>
    <x v="11"/>
    <s v="Prod1425"/>
    <n v="119.85"/>
    <n v="3"/>
    <n v="0"/>
    <n v="52.734000000000002"/>
    <n v="67.115999999999985"/>
  </r>
  <r>
    <n v="6344"/>
    <s v="CA-2015-146255"/>
    <x v="392"/>
    <x v="2"/>
    <s v="VEN02"/>
    <s v="EM-14140"/>
    <s v="OFF-BI-10000309"/>
    <x v="1"/>
    <x v="8"/>
    <s v="Prod1819"/>
    <n v="30.44"/>
    <n v="2"/>
    <n v="0"/>
    <n v="14.9156"/>
    <n v="15.524400000000002"/>
  </r>
  <r>
    <n v="6345"/>
    <s v="CA-2015-146255"/>
    <x v="392"/>
    <x v="2"/>
    <s v="VEN03"/>
    <s v="EM-14140"/>
    <s v="OFF-BI-10001765"/>
    <x v="1"/>
    <x v="8"/>
    <s v="Prod1819"/>
    <n v="69.28"/>
    <n v="2"/>
    <n v="0"/>
    <n v="33.254399999999997"/>
    <n v="36.025600000000004"/>
  </r>
  <r>
    <n v="6346"/>
    <s v="CA-2015-146255"/>
    <x v="392"/>
    <x v="2"/>
    <s v="VEN04"/>
    <s v="EM-14140"/>
    <s v="TEC-PH-10001619"/>
    <x v="2"/>
    <x v="7"/>
    <s v="Prod1458"/>
    <n v="587.97"/>
    <n v="3"/>
    <n v="0"/>
    <n v="170.51130000000001"/>
    <n v="417.45870000000002"/>
  </r>
  <r>
    <n v="6347"/>
    <s v="CA-2017-104822"/>
    <x v="1191"/>
    <x v="3"/>
    <s v="VEN04"/>
    <s v="RB-19465"/>
    <s v="OFF-LA-10002034"/>
    <x v="1"/>
    <x v="2"/>
    <s v="Prod998"/>
    <n v="24.55"/>
    <n v="5"/>
    <n v="0"/>
    <n v="12.029500000000001"/>
    <n v="12.5205"/>
  </r>
  <r>
    <n v="6348"/>
    <s v="CA-2015-104486"/>
    <x v="1192"/>
    <x v="1"/>
    <s v="VEN01"/>
    <s v="PO-18850"/>
    <s v="OFF-BI-10000309"/>
    <x v="1"/>
    <x v="8"/>
    <s v="Prod1819"/>
    <n v="12.176"/>
    <n v="1"/>
    <n v="0.2"/>
    <n v="4.4138000000000002"/>
    <n v="7.7622"/>
  </r>
  <r>
    <n v="6349"/>
    <s v="CA-2015-104486"/>
    <x v="1192"/>
    <x v="1"/>
    <s v="VEN01"/>
    <s v="PO-18850"/>
    <s v="OFF-ST-10000876"/>
    <x v="1"/>
    <x v="4"/>
    <s v="Prod1425"/>
    <n v="37.32"/>
    <n v="3"/>
    <n v="0"/>
    <n v="10.4496"/>
    <n v="26.8704"/>
  </r>
  <r>
    <n v="6350"/>
    <s v="CA-2015-104486"/>
    <x v="1192"/>
    <x v="1"/>
    <s v="VEN03"/>
    <s v="PO-18850"/>
    <s v="OFF-SU-10002573"/>
    <x v="1"/>
    <x v="14"/>
    <s v="Prod1425"/>
    <n v="35.06"/>
    <n v="2"/>
    <n v="0"/>
    <n v="10.518000000000001"/>
    <n v="24.542000000000002"/>
  </r>
  <r>
    <n v="6351"/>
    <s v="CA-2017-161557"/>
    <x v="221"/>
    <x v="1"/>
    <s v="VEN01"/>
    <s v="AG-10900"/>
    <s v="FUR-FU-10004622"/>
    <x v="0"/>
    <x v="5"/>
    <s v="Prod1819"/>
    <n v="108.4"/>
    <n v="5"/>
    <n v="0.6"/>
    <n v="-105.69"/>
    <n v="214.09"/>
  </r>
  <r>
    <n v="6352"/>
    <s v="CA-2017-161130"/>
    <x v="834"/>
    <x v="1"/>
    <s v="VEN04"/>
    <s v="BF-11275"/>
    <s v="TEC-PH-10002549"/>
    <x v="2"/>
    <x v="7"/>
    <s v="Prod1458"/>
    <n v="361.37599999999998"/>
    <n v="2"/>
    <n v="0.2"/>
    <n v="27.103200000000001"/>
    <n v="334.27279999999996"/>
  </r>
  <r>
    <n v="6353"/>
    <s v="US-2015-161347"/>
    <x v="400"/>
    <x v="1"/>
    <s v="VEN02"/>
    <s v="HG-14845"/>
    <s v="OFF-BI-10004209"/>
    <x v="1"/>
    <x v="8"/>
    <s v="Prod1841"/>
    <n v="2.4119999999999999"/>
    <n v="1"/>
    <n v="0.7"/>
    <n v="-2.0099999999999998"/>
    <n v="4.4219999999999997"/>
  </r>
  <r>
    <n v="6354"/>
    <s v="US-2015-109015"/>
    <x v="64"/>
    <x v="1"/>
    <s v="VEN05"/>
    <s v="BS-11590"/>
    <s v="OFF-AP-10001962"/>
    <x v="1"/>
    <x v="9"/>
    <s v="Prod1819"/>
    <n v="8.39"/>
    <n v="1"/>
    <n v="0"/>
    <n v="2.0975000000000001"/>
    <n v="6.2925000000000004"/>
  </r>
  <r>
    <n v="6355"/>
    <s v="US-2015-109015"/>
    <x v="64"/>
    <x v="1"/>
    <s v="VEN04"/>
    <s v="BS-11590"/>
    <s v="TEC-PH-10002922"/>
    <x v="2"/>
    <x v="7"/>
    <s v="Prod154"/>
    <n v="337.98"/>
    <n v="2"/>
    <n v="0"/>
    <n v="101.39400000000001"/>
    <n v="236.58600000000001"/>
  </r>
  <r>
    <n v="6356"/>
    <s v="CA-2014-110611"/>
    <x v="293"/>
    <x v="1"/>
    <s v="VEN05"/>
    <s v="JD-16015"/>
    <s v="OFF-ST-10000642"/>
    <x v="1"/>
    <x v="4"/>
    <s v="Prod1425"/>
    <n v="83.92"/>
    <n v="5"/>
    <n v="0.2"/>
    <n v="-13.637"/>
    <n v="97.557000000000002"/>
  </r>
  <r>
    <n v="6357"/>
    <s v="CA-2017-139080"/>
    <x v="1193"/>
    <x v="1"/>
    <s v="VEN03"/>
    <s v="CS-12250"/>
    <s v="OFF-BI-10001757"/>
    <x v="1"/>
    <x v="8"/>
    <s v="Prod1819"/>
    <n v="19.68"/>
    <n v="5"/>
    <n v="0.2"/>
    <n v="6.8879999999999999"/>
    <n v="12.792"/>
  </r>
  <r>
    <n v="6358"/>
    <s v="CA-2017-139080"/>
    <x v="1193"/>
    <x v="1"/>
    <s v="VEN05"/>
    <s v="CS-12250"/>
    <s v="OFF-PA-10004621"/>
    <x v="1"/>
    <x v="10"/>
    <s v="Prod35"/>
    <n v="25.92"/>
    <n v="4"/>
    <n v="0"/>
    <n v="12.441599999999999"/>
    <n v="13.478400000000002"/>
  </r>
  <r>
    <n v="6359"/>
    <s v="CA-2017-139080"/>
    <x v="1193"/>
    <x v="1"/>
    <s v="VEN02"/>
    <s v="CS-12250"/>
    <s v="OFF-PA-10002262"/>
    <x v="1"/>
    <x v="10"/>
    <s v="Prod1856"/>
    <n v="6.48"/>
    <n v="1"/>
    <n v="0"/>
    <n v="3.1103999999999998"/>
    <n v="3.3696000000000006"/>
  </r>
  <r>
    <n v="6360"/>
    <s v="CA-2017-139080"/>
    <x v="1193"/>
    <x v="1"/>
    <s v="VEN05"/>
    <s v="CS-12250"/>
    <s v="TEC-PH-10004100"/>
    <x v="2"/>
    <x v="7"/>
    <s v="Prod154"/>
    <n v="86.352000000000004"/>
    <n v="6"/>
    <n v="0.2"/>
    <n v="8.6351999999999993"/>
    <n v="77.716800000000006"/>
  </r>
  <r>
    <n v="6361"/>
    <s v="CA-2015-115693"/>
    <x v="631"/>
    <x v="1"/>
    <s v="VEN02"/>
    <s v="FC-14245"/>
    <s v="OFF-AR-10003582"/>
    <x v="1"/>
    <x v="6"/>
    <s v="Prod1819"/>
    <n v="56.3"/>
    <n v="2"/>
    <n v="0"/>
    <n v="15.763999999999999"/>
    <n v="40.536000000000001"/>
  </r>
  <r>
    <n v="6362"/>
    <s v="US-2014-107993"/>
    <x v="457"/>
    <x v="1"/>
    <s v="VEN01"/>
    <s v="SE-20110"/>
    <s v="OFF-AR-10003179"/>
    <x v="1"/>
    <x v="6"/>
    <s v="Prod1819"/>
    <n v="51.015999999999998"/>
    <n v="7"/>
    <n v="0.2"/>
    <n v="8.2901000000000007"/>
    <n v="42.725899999999996"/>
  </r>
  <r>
    <n v="6363"/>
    <s v="CA-2017-110443"/>
    <x v="654"/>
    <x v="1"/>
    <s v="VEN02"/>
    <s v="CK-12205"/>
    <s v="OFF-BI-10001670"/>
    <x v="1"/>
    <x v="8"/>
    <s v="Prod1819"/>
    <n v="150.80000000000001"/>
    <n v="5"/>
    <n v="0.2"/>
    <n v="56.55"/>
    <n v="94.250000000000014"/>
  </r>
  <r>
    <n v="6364"/>
    <s v="CA-2017-110443"/>
    <x v="654"/>
    <x v="1"/>
    <s v="VEN05"/>
    <s v="CK-12205"/>
    <s v="TEC-MA-10002073"/>
    <x v="2"/>
    <x v="15"/>
    <s v="Prod1272"/>
    <n v="1039.992"/>
    <n v="1"/>
    <n v="0.2"/>
    <n v="103.9992"/>
    <n v="935.99279999999999"/>
  </r>
  <r>
    <n v="6365"/>
    <s v="CA-2017-110443"/>
    <x v="654"/>
    <x v="1"/>
    <s v="VEN02"/>
    <s v="CK-12205"/>
    <s v="OFF-PA-10003797"/>
    <x v="1"/>
    <x v="10"/>
    <s v="Prod1663"/>
    <n v="51.84"/>
    <n v="8"/>
    <n v="0"/>
    <n v="24.883199999999999"/>
    <n v="26.956800000000005"/>
  </r>
  <r>
    <n v="6366"/>
    <s v="CA-2017-144848"/>
    <x v="710"/>
    <x v="2"/>
    <s v="VEN02"/>
    <s v="DS-13030"/>
    <s v="TEC-PH-10004006"/>
    <x v="2"/>
    <x v="7"/>
    <s v="Prod154"/>
    <n v="41.22"/>
    <n v="1"/>
    <n v="0"/>
    <n v="11.1294"/>
    <n v="30.090599999999998"/>
  </r>
  <r>
    <n v="6367"/>
    <s v="CA-2017-144848"/>
    <x v="710"/>
    <x v="2"/>
    <s v="VEN04"/>
    <s v="DS-13030"/>
    <s v="OFF-SU-10000646"/>
    <x v="1"/>
    <x v="14"/>
    <s v="Prod1425"/>
    <n v="240.37"/>
    <n v="1"/>
    <n v="0"/>
    <n v="7.2111000000000001"/>
    <n v="233.15890000000002"/>
  </r>
  <r>
    <n v="6368"/>
    <s v="CA-2017-144848"/>
    <x v="710"/>
    <x v="2"/>
    <s v="VEN03"/>
    <s v="DS-13030"/>
    <s v="TEC-PH-10002262"/>
    <x v="2"/>
    <x v="7"/>
    <s v="Prod1458"/>
    <n v="119.02"/>
    <n v="2"/>
    <n v="0"/>
    <n v="33.325600000000001"/>
    <n v="85.694400000000002"/>
  </r>
  <r>
    <n v="6369"/>
    <s v="US-2017-147998"/>
    <x v="286"/>
    <x v="1"/>
    <s v="VEN03"/>
    <s v="SA-20830"/>
    <s v="OFF-BI-10002082"/>
    <x v="1"/>
    <x v="8"/>
    <s v="Prod1841"/>
    <n v="133.12"/>
    <n v="5"/>
    <n v="0.2"/>
    <n v="49.92"/>
    <n v="83.2"/>
  </r>
  <r>
    <n v="6370"/>
    <s v="CA-2016-103919"/>
    <x v="1194"/>
    <x v="1"/>
    <s v="VEN01"/>
    <s v="TP-21565"/>
    <s v="FUR-FU-10001756"/>
    <x v="0"/>
    <x v="5"/>
    <s v="Prod1819"/>
    <n v="38.08"/>
    <n v="5"/>
    <n v="0.6"/>
    <n v="-29.512"/>
    <n v="67.591999999999999"/>
  </r>
  <r>
    <n v="6371"/>
    <s v="CA-2016-113425"/>
    <x v="1143"/>
    <x v="3"/>
    <s v="VEN03"/>
    <s v="JK-16120"/>
    <s v="FUR-BO-10002598"/>
    <x v="0"/>
    <x v="0"/>
    <s v="Prod889"/>
    <n v="113.568"/>
    <n v="2"/>
    <n v="0.2"/>
    <n v="12.776400000000001"/>
    <n v="100.7916"/>
  </r>
  <r>
    <n v="6372"/>
    <s v="CA-2017-143035"/>
    <x v="391"/>
    <x v="0"/>
    <s v="VEN05"/>
    <s v="CC-12430"/>
    <s v="FUR-FU-10001934"/>
    <x v="0"/>
    <x v="5"/>
    <s v="Prod1819"/>
    <n v="83.92"/>
    <n v="4"/>
    <n v="0"/>
    <n v="21.819199999999999"/>
    <n v="62.100800000000007"/>
  </r>
  <r>
    <n v="6373"/>
    <s v="CA-2017-143035"/>
    <x v="391"/>
    <x v="0"/>
    <s v="VEN03"/>
    <s v="CC-12430"/>
    <s v="OFF-AR-10001130"/>
    <x v="1"/>
    <x v="6"/>
    <s v="Prod1819"/>
    <n v="6.63"/>
    <n v="3"/>
    <n v="0"/>
    <n v="3.1160999999999999"/>
    <n v="3.5139"/>
  </r>
  <r>
    <n v="6374"/>
    <s v="CA-2017-143035"/>
    <x v="391"/>
    <x v="0"/>
    <s v="VEN02"/>
    <s v="CC-12430"/>
    <s v="TEC-AC-10002049"/>
    <x v="2"/>
    <x v="11"/>
    <s v="Prod1425"/>
    <n v="371.97"/>
    <n v="3"/>
    <n v="0"/>
    <n v="66.954599999999999"/>
    <n v="305.0154"/>
  </r>
  <r>
    <n v="6375"/>
    <s v="CA-2014-107811"/>
    <x v="617"/>
    <x v="1"/>
    <s v="VEN02"/>
    <s v="LA-16780"/>
    <s v="FUR-CH-10001394"/>
    <x v="0"/>
    <x v="1"/>
    <s v="Prod645"/>
    <n v="561.58399999999995"/>
    <n v="2"/>
    <n v="0.2"/>
    <n v="70.197999999999993"/>
    <n v="491.38599999999997"/>
  </r>
  <r>
    <n v="6376"/>
    <s v="CA-2014-107811"/>
    <x v="617"/>
    <x v="1"/>
    <s v="VEN04"/>
    <s v="LA-16780"/>
    <s v="OFF-ST-10000798"/>
    <x v="1"/>
    <x v="4"/>
    <s v="Prod1425"/>
    <n v="99.92"/>
    <n v="5"/>
    <n v="0.2"/>
    <n v="-1.2490000000000001"/>
    <n v="101.169"/>
  </r>
  <r>
    <n v="6377"/>
    <s v="CA-2016-163216"/>
    <x v="1195"/>
    <x v="2"/>
    <s v="VEN05"/>
    <s v="AW-10930"/>
    <s v="OFF-LA-10000134"/>
    <x v="1"/>
    <x v="2"/>
    <s v="Prod1839"/>
    <n v="4.9279999999999999"/>
    <n v="2"/>
    <n v="0.2"/>
    <n v="1.7248000000000001"/>
    <n v="3.2031999999999998"/>
  </r>
  <r>
    <n v="6378"/>
    <s v="US-2016-116442"/>
    <x v="259"/>
    <x v="1"/>
    <s v="VEN03"/>
    <s v="BP-11230"/>
    <s v="FUR-FU-10002364"/>
    <x v="0"/>
    <x v="5"/>
    <s v="Prod1819"/>
    <n v="14.76"/>
    <n v="2"/>
    <n v="0"/>
    <n v="4.2804000000000002"/>
    <n v="10.4796"/>
  </r>
  <r>
    <n v="6379"/>
    <s v="CA-2017-150623"/>
    <x v="1001"/>
    <x v="1"/>
    <s v="VEN05"/>
    <s v="DB-13360"/>
    <s v="TEC-AC-10004571"/>
    <x v="2"/>
    <x v="11"/>
    <s v="Prod1460"/>
    <n v="99.99"/>
    <n v="1"/>
    <n v="0"/>
    <n v="41.995800000000003"/>
    <n v="57.994199999999992"/>
  </r>
  <r>
    <n v="6380"/>
    <s v="CA-2017-150623"/>
    <x v="1001"/>
    <x v="1"/>
    <s v="VEN05"/>
    <s v="DB-13360"/>
    <s v="OFF-ST-10003692"/>
    <x v="1"/>
    <x v="4"/>
    <s v="Prod1425"/>
    <n v="286.14999999999998"/>
    <n v="5"/>
    <n v="0"/>
    <n v="71.537499999999994"/>
    <n v="214.61249999999998"/>
  </r>
  <r>
    <n v="6381"/>
    <s v="US-2014-163797"/>
    <x v="969"/>
    <x v="1"/>
    <s v="VEN02"/>
    <s v="PC-19000"/>
    <s v="OFF-FA-10001883"/>
    <x v="1"/>
    <x v="13"/>
    <s v="Prod1839"/>
    <n v="49.792000000000002"/>
    <n v="8"/>
    <n v="0.2"/>
    <n v="-11.8256"/>
    <n v="61.617600000000003"/>
  </r>
  <r>
    <n v="6382"/>
    <s v="CA-2016-127236"/>
    <x v="944"/>
    <x v="1"/>
    <s v="VEN05"/>
    <s v="TB-21595"/>
    <s v="FUR-BO-10004015"/>
    <x v="0"/>
    <x v="0"/>
    <s v="Prod889"/>
    <n v="299.97500000000002"/>
    <n v="5"/>
    <n v="0.5"/>
    <n v="-167.98599999999999"/>
    <n v="467.96100000000001"/>
  </r>
  <r>
    <n v="6383"/>
    <s v="CA-2016-127236"/>
    <x v="944"/>
    <x v="1"/>
    <s v="VEN04"/>
    <s v="TB-21595"/>
    <s v="TEC-PH-10000141"/>
    <x v="2"/>
    <x v="7"/>
    <s v="Prod1458"/>
    <n v="158.376"/>
    <n v="4"/>
    <n v="0.4"/>
    <n v="-36.9544"/>
    <n v="195.3304"/>
  </r>
  <r>
    <n v="6384"/>
    <s v="US-2017-104661"/>
    <x v="827"/>
    <x v="2"/>
    <s v="VEN01"/>
    <s v="TB-21250"/>
    <s v="OFF-BI-10001597"/>
    <x v="1"/>
    <x v="8"/>
    <s v="Prod1819"/>
    <n v="32.783999999999999"/>
    <n v="4"/>
    <n v="0.8"/>
    <n v="-52.4544"/>
    <n v="85.238399999999999"/>
  </r>
  <r>
    <n v="6385"/>
    <s v="US-2017-104661"/>
    <x v="827"/>
    <x v="2"/>
    <s v="VEN01"/>
    <s v="TB-21250"/>
    <s v="TEC-AC-10003628"/>
    <x v="2"/>
    <x v="11"/>
    <s v="Prod1425"/>
    <n v="47.984000000000002"/>
    <n v="2"/>
    <n v="0.2"/>
    <n v="14.395200000000001"/>
    <n v="33.588799999999999"/>
  </r>
  <r>
    <n v="6386"/>
    <s v="US-2017-104661"/>
    <x v="827"/>
    <x v="2"/>
    <s v="VEN03"/>
    <s v="TB-21250"/>
    <s v="TEC-AC-10002331"/>
    <x v="2"/>
    <x v="11"/>
    <s v="Prod1425"/>
    <n v="62.591999999999999"/>
    <n v="8"/>
    <n v="0.2"/>
    <n v="13.300800000000001"/>
    <n v="49.291199999999996"/>
  </r>
  <r>
    <n v="6387"/>
    <s v="US-2017-104661"/>
    <x v="827"/>
    <x v="2"/>
    <s v="VEN03"/>
    <s v="TB-21250"/>
    <s v="OFF-BI-10001098"/>
    <x v="1"/>
    <x v="8"/>
    <s v="Prod1819"/>
    <n v="4.2759999999999998"/>
    <n v="1"/>
    <n v="0.8"/>
    <n v="-6.6277999999999997"/>
    <n v="10.9038"/>
  </r>
  <r>
    <n v="6388"/>
    <s v="CA-2014-134103"/>
    <x v="1196"/>
    <x v="1"/>
    <s v="VEN03"/>
    <s v="MV-18190"/>
    <s v="OFF-PA-10001204"/>
    <x v="1"/>
    <x v="10"/>
    <s v="Prod998"/>
    <n v="10.56"/>
    <n v="2"/>
    <n v="0"/>
    <n v="4.7519999999999998"/>
    <n v="5.8080000000000007"/>
  </r>
  <r>
    <n v="6389"/>
    <s v="CA-2014-134103"/>
    <x v="1196"/>
    <x v="1"/>
    <s v="VEN05"/>
    <s v="MV-18190"/>
    <s v="OFF-ST-10000991"/>
    <x v="1"/>
    <x v="4"/>
    <s v="Prod1425"/>
    <n v="229.94"/>
    <n v="2"/>
    <n v="0"/>
    <n v="6.8982000000000001"/>
    <n v="223.04179999999999"/>
  </r>
  <r>
    <n v="6390"/>
    <s v="CA-2015-147529"/>
    <x v="640"/>
    <x v="1"/>
    <s v="VEN03"/>
    <s v="DK-12835"/>
    <s v="OFF-EN-10000056"/>
    <x v="1"/>
    <x v="12"/>
    <s v="Prod353"/>
    <n v="311.14999999999998"/>
    <n v="5"/>
    <n v="0"/>
    <n v="146.2405"/>
    <n v="164.90949999999998"/>
  </r>
  <r>
    <n v="6391"/>
    <s v="CA-2015-147529"/>
    <x v="640"/>
    <x v="1"/>
    <s v="VEN02"/>
    <s v="DK-12835"/>
    <s v="OFF-PA-10003349"/>
    <x v="1"/>
    <x v="10"/>
    <s v="Prod1483"/>
    <n v="12.96"/>
    <n v="2"/>
    <n v="0"/>
    <n v="6.3503999999999996"/>
    <n v="6.6096000000000013"/>
  </r>
  <r>
    <n v="6392"/>
    <s v="CA-2016-129126"/>
    <x v="292"/>
    <x v="1"/>
    <s v="VEN05"/>
    <s v="PK-19075"/>
    <s v="OFF-PA-10001471"/>
    <x v="1"/>
    <x v="10"/>
    <s v="Prod998"/>
    <n v="14.62"/>
    <n v="2"/>
    <n v="0"/>
    <n v="6.7252000000000001"/>
    <n v="7.8947999999999992"/>
  </r>
  <r>
    <n v="6393"/>
    <s v="CA-2016-129126"/>
    <x v="292"/>
    <x v="1"/>
    <s v="VEN05"/>
    <s v="PK-19075"/>
    <s v="OFF-LA-10003190"/>
    <x v="1"/>
    <x v="2"/>
    <s v="Prod998"/>
    <n v="5.76"/>
    <n v="2"/>
    <n v="0"/>
    <n v="2.8224"/>
    <n v="2.9375999999999998"/>
  </r>
  <r>
    <n v="6394"/>
    <s v="CA-2016-129126"/>
    <x v="292"/>
    <x v="1"/>
    <s v="VEN02"/>
    <s v="PK-19075"/>
    <s v="OFF-FA-10000621"/>
    <x v="1"/>
    <x v="13"/>
    <s v="Prod1839"/>
    <n v="21.48"/>
    <n v="6"/>
    <n v="0"/>
    <n v="10.5252"/>
    <n v="10.954800000000001"/>
  </r>
  <r>
    <n v="6395"/>
    <s v="CA-2016-129126"/>
    <x v="292"/>
    <x v="1"/>
    <s v="VEN04"/>
    <s v="PK-19075"/>
    <s v="FUR-FU-10002937"/>
    <x v="0"/>
    <x v="5"/>
    <s v="Prod1819"/>
    <n v="396.92"/>
    <n v="4"/>
    <n v="0"/>
    <n v="198.46"/>
    <n v="198.46"/>
  </r>
  <r>
    <n v="6396"/>
    <s v="CA-2016-129126"/>
    <x v="292"/>
    <x v="1"/>
    <s v="VEN01"/>
    <s v="PK-19075"/>
    <s v="OFF-ST-10004507"/>
    <x v="1"/>
    <x v="4"/>
    <s v="Prod1425"/>
    <n v="17.149999999999999"/>
    <n v="1"/>
    <n v="0"/>
    <n v="4.6304999999999996"/>
    <n v="12.519499999999999"/>
  </r>
  <r>
    <n v="6397"/>
    <s v="CA-2016-129126"/>
    <x v="292"/>
    <x v="1"/>
    <s v="VEN04"/>
    <s v="PK-19075"/>
    <s v="OFF-BI-10000279"/>
    <x v="1"/>
    <x v="8"/>
    <s v="Prod1819"/>
    <n v="23.12"/>
    <n v="2"/>
    <n v="0.2"/>
    <n v="7.8029999999999999"/>
    <n v="15.317"/>
  </r>
  <r>
    <n v="6398"/>
    <s v="CA-2017-131632"/>
    <x v="276"/>
    <x v="1"/>
    <s v="VEN04"/>
    <s v="AH-10120"/>
    <s v="OFF-AR-10003651"/>
    <x v="1"/>
    <x v="6"/>
    <s v="Prod1819"/>
    <n v="5.2480000000000002"/>
    <n v="2"/>
    <n v="0.2"/>
    <n v="0.59040000000000004"/>
    <n v="4.6576000000000004"/>
  </r>
  <r>
    <n v="6399"/>
    <s v="CA-2017-151981"/>
    <x v="948"/>
    <x v="1"/>
    <s v="VEN02"/>
    <s v="GM-14455"/>
    <s v="TEC-PH-10003601"/>
    <x v="2"/>
    <x v="7"/>
    <s v="Prod154"/>
    <n v="824.95"/>
    <n v="5"/>
    <n v="0"/>
    <n v="247.48500000000001"/>
    <n v="577.46500000000003"/>
  </r>
  <r>
    <n v="6400"/>
    <s v="CA-2017-151981"/>
    <x v="948"/>
    <x v="1"/>
    <s v="VEN04"/>
    <s v="GM-14455"/>
    <s v="OFF-LA-10002195"/>
    <x v="1"/>
    <x v="2"/>
    <s v="Prod998"/>
    <n v="24.64"/>
    <n v="8"/>
    <n v="0"/>
    <n v="11.827199999999999"/>
    <n v="12.812800000000001"/>
  </r>
  <r>
    <n v="6401"/>
    <s v="CA-2017-151981"/>
    <x v="948"/>
    <x v="1"/>
    <s v="VEN04"/>
    <s v="GM-14455"/>
    <s v="OFF-AR-10000380"/>
    <x v="1"/>
    <x v="6"/>
    <s v="Prod1819"/>
    <n v="227.88"/>
    <n v="6"/>
    <n v="0"/>
    <n v="68.364000000000004"/>
    <n v="159.51599999999999"/>
  </r>
  <r>
    <n v="6402"/>
    <s v="CA-2017-125472"/>
    <x v="1135"/>
    <x v="2"/>
    <s v="VEN02"/>
    <s v="BD-11725"/>
    <s v="FUR-BO-10000330"/>
    <x v="0"/>
    <x v="0"/>
    <e v="#N/A"/>
    <n v="241.96"/>
    <n v="2"/>
    <n v="0"/>
    <n v="33.874400000000001"/>
    <n v="208.0856"/>
  </r>
  <r>
    <n v="6403"/>
    <s v="CA-2017-125472"/>
    <x v="1135"/>
    <x v="2"/>
    <s v="VEN03"/>
    <s v="BD-11725"/>
    <s v="OFF-BI-10000591"/>
    <x v="1"/>
    <x v="8"/>
    <s v="Prod1819"/>
    <n v="3.89"/>
    <n v="1"/>
    <n v="0"/>
    <n v="1.8672"/>
    <n v="2.0228000000000002"/>
  </r>
  <r>
    <n v="6404"/>
    <s v="CA-2017-125472"/>
    <x v="1135"/>
    <x v="2"/>
    <s v="VEN04"/>
    <s v="BD-11725"/>
    <s v="FUR-FU-10001731"/>
    <x v="0"/>
    <x v="5"/>
    <s v="Prod1819"/>
    <n v="8.01"/>
    <n v="3"/>
    <n v="0"/>
    <n v="3.0438000000000001"/>
    <n v="4.9661999999999997"/>
  </r>
  <r>
    <n v="6405"/>
    <s v="CA-2015-156328"/>
    <x v="1197"/>
    <x v="1"/>
    <s v="VEN01"/>
    <s v="RM-19375"/>
    <s v="TEC-PH-10001198"/>
    <x v="2"/>
    <x v="7"/>
    <s v="Prod1458"/>
    <n v="177.48"/>
    <n v="3"/>
    <n v="0.2"/>
    <n v="19.9665"/>
    <n v="157.51349999999999"/>
  </r>
  <r>
    <n v="6406"/>
    <s v="CA-2017-154074"/>
    <x v="1198"/>
    <x v="0"/>
    <s v="VEN04"/>
    <s v="BW-11110"/>
    <s v="FUR-CH-10002331"/>
    <x v="0"/>
    <x v="1"/>
    <s v="Prod645"/>
    <n v="569.56799999999998"/>
    <n v="2"/>
    <n v="0.2"/>
    <n v="7.1196000000000002"/>
    <n v="562.44839999999999"/>
  </r>
  <r>
    <n v="6407"/>
    <s v="CA-2017-154074"/>
    <x v="1198"/>
    <x v="0"/>
    <s v="VEN02"/>
    <s v="BW-11110"/>
    <s v="OFF-ST-10002370"/>
    <x v="1"/>
    <x v="4"/>
    <s v="Prod1425"/>
    <n v="149.72999999999999"/>
    <n v="7"/>
    <n v="0"/>
    <n v="43.421700000000001"/>
    <n v="106.30829999999999"/>
  </r>
  <r>
    <n v="6408"/>
    <s v="CA-2017-161774"/>
    <x v="646"/>
    <x v="2"/>
    <s v="VEN03"/>
    <s v="GT-14710"/>
    <s v="FUR-CH-10003981"/>
    <x v="0"/>
    <x v="1"/>
    <s v="Prod645"/>
    <n v="899.43"/>
    <n v="5"/>
    <n v="0.3"/>
    <n v="-12.849"/>
    <n v="912.279"/>
  </r>
  <r>
    <n v="6409"/>
    <s v="CA-2017-161774"/>
    <x v="646"/>
    <x v="2"/>
    <s v="VEN05"/>
    <s v="GT-14710"/>
    <s v="OFF-AR-10001446"/>
    <x v="1"/>
    <x v="6"/>
    <s v="Prod1819"/>
    <n v="46.2"/>
    <n v="5"/>
    <n v="0.2"/>
    <n v="5.7750000000000004"/>
    <n v="40.425000000000004"/>
  </r>
  <r>
    <n v="6410"/>
    <s v="CA-2017-161774"/>
    <x v="646"/>
    <x v="2"/>
    <s v="VEN02"/>
    <s v="GT-14710"/>
    <s v="OFF-PA-10000300"/>
    <x v="1"/>
    <x v="10"/>
    <s v="Prod998"/>
    <n v="47.951999999999998"/>
    <n v="3"/>
    <n v="0.2"/>
    <n v="16.183800000000002"/>
    <n v="31.768199999999997"/>
  </r>
  <r>
    <n v="6411"/>
    <s v="CA-2017-161774"/>
    <x v="646"/>
    <x v="2"/>
    <s v="VEN03"/>
    <s v="GT-14710"/>
    <s v="TEC-PH-10004071"/>
    <x v="2"/>
    <x v="7"/>
    <s v="Prod154"/>
    <n v="7.992"/>
    <n v="1"/>
    <n v="0.2"/>
    <n v="0.69930000000000003"/>
    <n v="7.2927"/>
  </r>
  <r>
    <n v="6412"/>
    <s v="CA-2017-161774"/>
    <x v="646"/>
    <x v="2"/>
    <s v="VEN01"/>
    <s v="GT-14710"/>
    <s v="OFF-PA-10003134"/>
    <x v="1"/>
    <x v="10"/>
    <s v="Prod1483"/>
    <n v="76.864000000000004"/>
    <n v="2"/>
    <n v="0.2"/>
    <n v="26.9024"/>
    <n v="49.961600000000004"/>
  </r>
  <r>
    <n v="6413"/>
    <s v="CA-2017-151211"/>
    <x v="176"/>
    <x v="1"/>
    <s v="VEN01"/>
    <s v="AH-10120"/>
    <s v="OFF-BI-10002735"/>
    <x v="1"/>
    <x v="8"/>
    <s v="Prod1841"/>
    <n v="102.93"/>
    <n v="3"/>
    <n v="0"/>
    <n v="48.377099999999999"/>
    <n v="54.552900000000008"/>
  </r>
  <r>
    <n v="6414"/>
    <s v="CA-2017-151211"/>
    <x v="176"/>
    <x v="1"/>
    <s v="VEN01"/>
    <s v="AH-10120"/>
    <s v="TEC-AC-10004510"/>
    <x v="2"/>
    <x v="11"/>
    <s v="Prod1425"/>
    <n v="98.16"/>
    <n v="6"/>
    <n v="0"/>
    <n v="9.8160000000000007"/>
    <n v="88.343999999999994"/>
  </r>
  <r>
    <n v="6415"/>
    <s v="CA-2017-142671"/>
    <x v="773"/>
    <x v="0"/>
    <s v="VEN04"/>
    <s v="DR-12940"/>
    <s v="OFF-BI-10004099"/>
    <x v="1"/>
    <x v="8"/>
    <s v="Prod1841"/>
    <n v="11.52"/>
    <n v="5"/>
    <n v="0.7"/>
    <n v="-7.68"/>
    <n v="19.2"/>
  </r>
  <r>
    <n v="6416"/>
    <s v="CA-2017-144750"/>
    <x v="783"/>
    <x v="3"/>
    <s v="VEN04"/>
    <s v="DL-13495"/>
    <s v="OFF-PA-10003395"/>
    <x v="1"/>
    <x v="10"/>
    <s v="Prod1483"/>
    <n v="83.88"/>
    <n v="1"/>
    <n v="0.2"/>
    <n v="29.358000000000001"/>
    <n v="54.521999999999991"/>
  </r>
  <r>
    <n v="6417"/>
    <s v="CA-2016-111976"/>
    <x v="331"/>
    <x v="1"/>
    <s v="VEN01"/>
    <s v="BD-11620"/>
    <s v="TEC-PH-10002890"/>
    <x v="2"/>
    <x v="7"/>
    <s v="Prod154"/>
    <n v="108.57599999999999"/>
    <n v="4"/>
    <n v="0.4"/>
    <n v="-25.334399999999999"/>
    <n v="133.91039999999998"/>
  </r>
  <r>
    <n v="6418"/>
    <s v="CA-2016-111976"/>
    <x v="331"/>
    <x v="1"/>
    <s v="VEN04"/>
    <s v="BD-11620"/>
    <s v="OFF-FA-10004968"/>
    <x v="1"/>
    <x v="13"/>
    <s v="Prod1839"/>
    <n v="5.984"/>
    <n v="2"/>
    <n v="0.2"/>
    <n v="-1.3464"/>
    <n v="7.3304"/>
  </r>
  <r>
    <n v="6419"/>
    <s v="CA-2016-140130"/>
    <x v="519"/>
    <x v="1"/>
    <s v="VEN05"/>
    <s v="HW-14935"/>
    <s v="OFF-SU-10001218"/>
    <x v="1"/>
    <x v="14"/>
    <s v="Prod1425"/>
    <n v="21.96"/>
    <n v="2"/>
    <n v="0"/>
    <n v="6.1487999999999996"/>
    <n v="15.811200000000001"/>
  </r>
  <r>
    <n v="6420"/>
    <s v="CA-2016-140130"/>
    <x v="519"/>
    <x v="1"/>
    <s v="VEN04"/>
    <s v="HW-14935"/>
    <s v="FUR-CH-10002084"/>
    <x v="0"/>
    <x v="1"/>
    <s v="Prod645"/>
    <n v="368.97"/>
    <n v="3"/>
    <n v="0"/>
    <n v="81.173400000000001"/>
    <n v="287.79660000000001"/>
  </r>
  <r>
    <n v="6421"/>
    <s v="CA-2016-140130"/>
    <x v="519"/>
    <x v="1"/>
    <s v="VEN03"/>
    <s v="HW-14935"/>
    <s v="OFF-AR-10004269"/>
    <x v="1"/>
    <x v="6"/>
    <s v="Prod1819"/>
    <n v="12.39"/>
    <n v="3"/>
    <n v="0"/>
    <n v="3.4691999999999998"/>
    <n v="8.9207999999999998"/>
  </r>
  <r>
    <n v="6422"/>
    <s v="CA-2016-140130"/>
    <x v="519"/>
    <x v="1"/>
    <s v="VEN03"/>
    <s v="HW-14935"/>
    <s v="OFF-ST-10001128"/>
    <x v="1"/>
    <x v="4"/>
    <s v="Prod1425"/>
    <n v="332.94"/>
    <n v="3"/>
    <n v="0"/>
    <n v="9.9882000000000009"/>
    <n v="322.95179999999999"/>
  </r>
  <r>
    <n v="6423"/>
    <s v="CA-2014-159121"/>
    <x v="1199"/>
    <x v="1"/>
    <s v="VEN03"/>
    <s v="JO-15145"/>
    <s v="TEC-AC-10002006"/>
    <x v="2"/>
    <x v="11"/>
    <s v="Prod1425"/>
    <n v="111.93"/>
    <n v="7"/>
    <n v="0"/>
    <n v="34.698300000000003"/>
    <n v="77.231700000000004"/>
  </r>
  <r>
    <n v="6424"/>
    <s v="CA-2015-149650"/>
    <x v="983"/>
    <x v="2"/>
    <s v="VEN02"/>
    <s v="RD-19660"/>
    <s v="FUR-CH-10003956"/>
    <x v="0"/>
    <x v="1"/>
    <s v="Prod645"/>
    <n v="454.27199999999999"/>
    <n v="8"/>
    <n v="0.2"/>
    <n v="-73.819199999999995"/>
    <n v="528.09119999999996"/>
  </r>
  <r>
    <n v="6425"/>
    <s v="CA-2017-115777"/>
    <x v="1178"/>
    <x v="1"/>
    <s v="VEN01"/>
    <s v="DO-13645"/>
    <s v="OFF-PA-10000552"/>
    <x v="1"/>
    <x v="10"/>
    <s v="Prod998"/>
    <n v="19.440000000000001"/>
    <n v="3"/>
    <n v="0"/>
    <n v="9.3312000000000008"/>
    <n v="10.1088"/>
  </r>
  <r>
    <n v="6426"/>
    <s v="CA-2016-143714"/>
    <x v="500"/>
    <x v="1"/>
    <s v="VEN01"/>
    <s v="CC-12370"/>
    <s v="TEC-CO-10004722"/>
    <x v="2"/>
    <x v="16"/>
    <s v="Prod1460"/>
    <n v="8399.9760000000006"/>
    <n v="4"/>
    <n v="0.4"/>
    <n v="1119.9967999999999"/>
    <n v="7279.9792000000007"/>
  </r>
  <r>
    <n v="6427"/>
    <s v="CA-2016-143714"/>
    <x v="500"/>
    <x v="1"/>
    <s v="VEN05"/>
    <s v="CC-12370"/>
    <s v="OFF-BI-10004308"/>
    <x v="1"/>
    <x v="8"/>
    <s v="Prod1841"/>
    <n v="6.2939999999999996"/>
    <n v="1"/>
    <n v="0.7"/>
    <n v="-4.1959999999999997"/>
    <n v="10.489999999999998"/>
  </r>
  <r>
    <n v="6428"/>
    <s v="CA-2016-143714"/>
    <x v="500"/>
    <x v="1"/>
    <s v="VEN05"/>
    <s v="CC-12370"/>
    <s v="OFF-PA-10000029"/>
    <x v="1"/>
    <x v="10"/>
    <s v="Prod998"/>
    <n v="10.368"/>
    <n v="2"/>
    <n v="0.2"/>
    <n v="3.6288"/>
    <n v="6.7392000000000003"/>
  </r>
  <r>
    <n v="6429"/>
    <s v="CA-2016-143714"/>
    <x v="500"/>
    <x v="1"/>
    <s v="VEN01"/>
    <s v="CC-12370"/>
    <s v="TEC-PH-10004080"/>
    <x v="2"/>
    <x v="7"/>
    <s v="Prod154"/>
    <n v="122.38200000000001"/>
    <n v="3"/>
    <n v="0.4"/>
    <n v="-24.476400000000002"/>
    <n v="146.85840000000002"/>
  </r>
  <r>
    <n v="6430"/>
    <s v="CA-2014-165764"/>
    <x v="322"/>
    <x v="1"/>
    <s v="VEN01"/>
    <s v="SH-20395"/>
    <s v="OFF-ST-10001558"/>
    <x v="1"/>
    <x v="4"/>
    <s v="Prod1425"/>
    <n v="25.984000000000002"/>
    <n v="2"/>
    <n v="0.2"/>
    <n v="-1.6240000000000001"/>
    <n v="27.608000000000001"/>
  </r>
  <r>
    <n v="6431"/>
    <s v="CA-2014-165764"/>
    <x v="322"/>
    <x v="1"/>
    <s v="VEN03"/>
    <s v="SH-20395"/>
    <s v="FUR-TA-10001768"/>
    <x v="0"/>
    <x v="3"/>
    <s v="Prod1819"/>
    <n v="945.03599999999994"/>
    <n v="6"/>
    <n v="0.4"/>
    <n v="-299.26139999999998"/>
    <n v="1244.2973999999999"/>
  </r>
  <r>
    <n v="6432"/>
    <s v="CA-2014-165764"/>
    <x v="322"/>
    <x v="1"/>
    <s v="VEN01"/>
    <s v="SH-20395"/>
    <s v="OFF-BI-10002982"/>
    <x v="1"/>
    <x v="8"/>
    <s v="Prod1841"/>
    <n v="14.301"/>
    <n v="7"/>
    <n v="0.7"/>
    <n v="-10.487399999999999"/>
    <n v="24.788399999999999"/>
  </r>
  <r>
    <n v="6433"/>
    <s v="CA-2014-165764"/>
    <x v="322"/>
    <x v="1"/>
    <s v="VEN05"/>
    <s v="SH-20395"/>
    <s v="FUR-FU-10001468"/>
    <x v="0"/>
    <x v="5"/>
    <s v="Prod1819"/>
    <n v="410.35199999999998"/>
    <n v="3"/>
    <n v="0.2"/>
    <n v="-51.293999999999997"/>
    <n v="461.64599999999996"/>
  </r>
  <r>
    <n v="6434"/>
    <s v="CA-2015-121405"/>
    <x v="442"/>
    <x v="1"/>
    <s v="VEN03"/>
    <s v="FC-14335"/>
    <s v="OFF-PA-10001838"/>
    <x v="1"/>
    <x v="10"/>
    <s v="Prod1856"/>
    <n v="23.52"/>
    <n v="5"/>
    <n v="0.2"/>
    <n v="8.5259999999999998"/>
    <n v="14.994"/>
  </r>
  <r>
    <n v="6435"/>
    <s v="CA-2015-121405"/>
    <x v="442"/>
    <x v="1"/>
    <s v="VEN05"/>
    <s v="FC-14335"/>
    <s v="TEC-PH-10002890"/>
    <x v="2"/>
    <x v="7"/>
    <s v="Prod154"/>
    <n v="180.96"/>
    <n v="5"/>
    <n v="0.2"/>
    <n v="13.571999999999999"/>
    <n v="167.38800000000001"/>
  </r>
  <r>
    <n v="6436"/>
    <s v="US-2017-116897"/>
    <x v="990"/>
    <x v="2"/>
    <s v="VEN04"/>
    <s v="JG-15160"/>
    <s v="FUR-FU-10004963"/>
    <x v="0"/>
    <x v="5"/>
    <s v="Prod1819"/>
    <n v="35"/>
    <n v="4"/>
    <n v="0"/>
    <n v="14.7"/>
    <n v="20.3"/>
  </r>
  <r>
    <n v="6437"/>
    <s v="US-2017-116897"/>
    <x v="990"/>
    <x v="2"/>
    <s v="VEN01"/>
    <s v="JG-15160"/>
    <s v="OFF-ST-10000025"/>
    <x v="1"/>
    <x v="4"/>
    <s v="Prod1425"/>
    <n v="477.15"/>
    <n v="5"/>
    <n v="0"/>
    <n v="28.629000000000001"/>
    <n v="448.52099999999996"/>
  </r>
  <r>
    <n v="6438"/>
    <s v="US-2017-116897"/>
    <x v="990"/>
    <x v="2"/>
    <s v="VEN05"/>
    <s v="JG-15160"/>
    <s v="TEC-PH-10004389"/>
    <x v="2"/>
    <x v="7"/>
    <s v="Prod154"/>
    <n v="302.37599999999998"/>
    <n v="3"/>
    <n v="0.2"/>
    <n v="22.6782"/>
    <n v="279.69779999999997"/>
  </r>
  <r>
    <n v="6439"/>
    <s v="US-2017-113992"/>
    <x v="857"/>
    <x v="1"/>
    <s v="VEN04"/>
    <s v="LC-16885"/>
    <s v="FUR-TA-10000577"/>
    <x v="0"/>
    <x v="3"/>
    <s v="Prod1819"/>
    <n v="974.98800000000006"/>
    <n v="4"/>
    <n v="0.3"/>
    <n v="-97.498800000000003"/>
    <n v="1072.4868000000001"/>
  </r>
  <r>
    <n v="6440"/>
    <s v="CA-2014-166891"/>
    <x v="911"/>
    <x v="2"/>
    <s v="VEN05"/>
    <s v="CC-12220"/>
    <s v="FUR-CH-10003298"/>
    <x v="0"/>
    <x v="1"/>
    <s v="Prod645"/>
    <n v="589.41"/>
    <n v="5"/>
    <n v="0.1"/>
    <n v="-6.5490000000000004"/>
    <n v="595.95899999999995"/>
  </r>
  <r>
    <n v="6441"/>
    <s v="CA-2016-101161"/>
    <x v="550"/>
    <x v="1"/>
    <s v="VEN03"/>
    <s v="BW-11110"/>
    <s v="OFF-AR-10001860"/>
    <x v="1"/>
    <x v="6"/>
    <s v="Prod1819"/>
    <n v="34.700000000000003"/>
    <n v="5"/>
    <n v="0"/>
    <n v="12.492000000000001"/>
    <n v="22.208000000000002"/>
  </r>
  <r>
    <n v="6442"/>
    <s v="CA-2016-101161"/>
    <x v="550"/>
    <x v="1"/>
    <s v="VEN03"/>
    <s v="BW-11110"/>
    <s v="OFF-ST-10003123"/>
    <x v="1"/>
    <x v="4"/>
    <s v="Prod1425"/>
    <n v="99.87"/>
    <n v="3"/>
    <n v="0"/>
    <n v="23.968800000000002"/>
    <n v="75.901200000000003"/>
  </r>
  <r>
    <n v="6443"/>
    <s v="CA-2016-101161"/>
    <x v="550"/>
    <x v="1"/>
    <s v="VEN03"/>
    <s v="BW-11110"/>
    <s v="OFF-PA-10001295"/>
    <x v="1"/>
    <x v="10"/>
    <s v="Prod998"/>
    <n v="37.94"/>
    <n v="2"/>
    <n v="0"/>
    <n v="18.211200000000002"/>
    <n v="19.728799999999996"/>
  </r>
  <r>
    <n v="6444"/>
    <s v="CA-2016-101161"/>
    <x v="550"/>
    <x v="1"/>
    <s v="VEN01"/>
    <s v="BW-11110"/>
    <s v="OFF-LA-10000407"/>
    <x v="1"/>
    <x v="2"/>
    <s v="Prod1839"/>
    <n v="24.9"/>
    <n v="5"/>
    <n v="0"/>
    <n v="11.454000000000001"/>
    <n v="13.445999999999998"/>
  </r>
  <r>
    <n v="6445"/>
    <s v="CA-2016-101161"/>
    <x v="550"/>
    <x v="1"/>
    <s v="VEN02"/>
    <s v="BW-11110"/>
    <s v="FUR-FU-10003535"/>
    <x v="0"/>
    <x v="5"/>
    <s v="Prod1819"/>
    <n v="82.26"/>
    <n v="3"/>
    <n v="0"/>
    <n v="33.726599999999998"/>
    <n v="48.533400000000007"/>
  </r>
  <r>
    <n v="6446"/>
    <s v="CA-2015-151785"/>
    <x v="392"/>
    <x v="1"/>
    <s v="VEN02"/>
    <s v="JJ-15445"/>
    <s v="OFF-FA-10000611"/>
    <x v="1"/>
    <x v="13"/>
    <s v="Prod1839"/>
    <n v="7.1040000000000001"/>
    <n v="6"/>
    <n v="0.2"/>
    <n v="2.4864000000000002"/>
    <n v="4.6175999999999995"/>
  </r>
  <r>
    <n v="6447"/>
    <s v="US-2017-119816"/>
    <x v="1200"/>
    <x v="0"/>
    <s v="VEN02"/>
    <s v="TT-21460"/>
    <s v="FUR-FU-10004848"/>
    <x v="0"/>
    <x v="5"/>
    <s v="Prod1819"/>
    <n v="103.5"/>
    <n v="5"/>
    <n v="0.6"/>
    <n v="-77.625"/>
    <n v="181.125"/>
  </r>
  <r>
    <n v="6448"/>
    <s v="US-2017-119816"/>
    <x v="1200"/>
    <x v="0"/>
    <s v="VEN04"/>
    <s v="TT-21460"/>
    <s v="OFF-LA-10002381"/>
    <x v="1"/>
    <x v="2"/>
    <s v="Prod998"/>
    <n v="2.464"/>
    <n v="1"/>
    <n v="0.2"/>
    <n v="0.86240000000000006"/>
    <n v="1.6015999999999999"/>
  </r>
  <r>
    <n v="6449"/>
    <s v="US-2017-119816"/>
    <x v="1200"/>
    <x v="0"/>
    <s v="VEN05"/>
    <s v="TT-21460"/>
    <s v="OFF-ST-10000918"/>
    <x v="1"/>
    <x v="4"/>
    <s v="Prod1425"/>
    <n v="8.7200000000000006"/>
    <n v="1"/>
    <n v="0.2"/>
    <n v="0.65400000000000003"/>
    <n v="8.0660000000000007"/>
  </r>
  <r>
    <n v="6450"/>
    <s v="CA-2015-156510"/>
    <x v="591"/>
    <x v="1"/>
    <s v="VEN01"/>
    <s v="EH-13990"/>
    <s v="OFF-BI-10000822"/>
    <x v="1"/>
    <x v="8"/>
    <s v="Prod1819"/>
    <n v="10.76"/>
    <n v="2"/>
    <n v="0"/>
    <n v="5.1647999999999996"/>
    <n v="5.5952000000000002"/>
  </r>
  <r>
    <n v="6451"/>
    <s v="CA-2015-156510"/>
    <x v="591"/>
    <x v="1"/>
    <s v="VEN03"/>
    <s v="EH-13990"/>
    <s v="OFF-PA-10002222"/>
    <x v="1"/>
    <x v="10"/>
    <s v="Prod1856"/>
    <n v="45.68"/>
    <n v="2"/>
    <n v="0"/>
    <n v="21.012799999999999"/>
    <n v="24.667200000000001"/>
  </r>
  <r>
    <n v="6452"/>
    <s v="CA-2015-156510"/>
    <x v="591"/>
    <x v="1"/>
    <s v="VEN01"/>
    <s v="EH-13990"/>
    <s v="OFF-AR-10004930"/>
    <x v="1"/>
    <x v="6"/>
    <s v="Prod1819"/>
    <n v="6.7"/>
    <n v="1"/>
    <n v="0"/>
    <n v="2.2109999999999999"/>
    <n v="4.4890000000000008"/>
  </r>
  <r>
    <n v="6453"/>
    <s v="US-2015-110261"/>
    <x v="226"/>
    <x v="0"/>
    <s v="VEN03"/>
    <s v="PR-18880"/>
    <s v="TEC-PH-10001750"/>
    <x v="2"/>
    <x v="7"/>
    <s v="Prod1458"/>
    <n v="158.376"/>
    <n v="3"/>
    <n v="0.2"/>
    <n v="13.857900000000001"/>
    <n v="144.5181"/>
  </r>
  <r>
    <n v="6454"/>
    <s v="CA-2015-125710"/>
    <x v="349"/>
    <x v="1"/>
    <s v="VEN05"/>
    <s v="BT-11680"/>
    <s v="OFF-AR-10000657"/>
    <x v="1"/>
    <x v="6"/>
    <s v="Prod1819"/>
    <n v="3.44"/>
    <n v="2"/>
    <n v="0.2"/>
    <n v="0.55900000000000005"/>
    <n v="2.8809999999999998"/>
  </r>
  <r>
    <n v="6455"/>
    <s v="CA-2017-161102"/>
    <x v="260"/>
    <x v="2"/>
    <s v="VEN03"/>
    <s v="EC-14050"/>
    <s v="OFF-ST-10003442"/>
    <x v="1"/>
    <x v="4"/>
    <s v="Prod1425"/>
    <n v="56.56"/>
    <n v="2"/>
    <n v="0"/>
    <n v="15.2712"/>
    <n v="41.288800000000002"/>
  </r>
  <r>
    <n v="6456"/>
    <s v="CA-2017-161102"/>
    <x v="260"/>
    <x v="2"/>
    <s v="VEN02"/>
    <s v="EC-14050"/>
    <s v="FUR-FU-10003142"/>
    <x v="0"/>
    <x v="5"/>
    <s v="Prod1819"/>
    <n v="36.96"/>
    <n v="7"/>
    <n v="0"/>
    <n v="11.457599999999999"/>
    <n v="25.502400000000002"/>
  </r>
  <r>
    <n v="6457"/>
    <s v="CA-2014-110065"/>
    <x v="826"/>
    <x v="1"/>
    <s v="VEN01"/>
    <s v="SP-20650"/>
    <s v="TEC-PH-10002468"/>
    <x v="2"/>
    <x v="7"/>
    <s v="Prod1458"/>
    <n v="135.99"/>
    <n v="1"/>
    <n v="0"/>
    <n v="36.717300000000002"/>
    <n v="99.272700000000015"/>
  </r>
  <r>
    <n v="6458"/>
    <s v="CA-2014-110065"/>
    <x v="826"/>
    <x v="1"/>
    <s v="VEN03"/>
    <s v="SP-20650"/>
    <s v="OFF-AR-10004165"/>
    <x v="1"/>
    <x v="6"/>
    <s v="Prod1819"/>
    <n v="15.96"/>
    <n v="7"/>
    <n v="0"/>
    <n v="7.0224000000000002"/>
    <n v="8.9375999999999998"/>
  </r>
  <r>
    <n v="6459"/>
    <s v="US-2017-133361"/>
    <x v="808"/>
    <x v="2"/>
    <s v="VEN02"/>
    <s v="AJ-10780"/>
    <s v="OFF-AR-10001919"/>
    <x v="1"/>
    <x v="6"/>
    <s v="Prod1819"/>
    <n v="3.76"/>
    <n v="2"/>
    <n v="0"/>
    <n v="1.0904"/>
    <n v="2.6696"/>
  </r>
  <r>
    <n v="6460"/>
    <s v="US-2017-133361"/>
    <x v="808"/>
    <x v="2"/>
    <s v="VEN05"/>
    <s v="AJ-10780"/>
    <s v="OFF-AR-10003045"/>
    <x v="1"/>
    <x v="6"/>
    <s v="Prod1819"/>
    <n v="14.7"/>
    <n v="5"/>
    <n v="0"/>
    <n v="6.6150000000000002"/>
    <n v="8.0849999999999991"/>
  </r>
  <r>
    <n v="6461"/>
    <s v="US-2017-133361"/>
    <x v="808"/>
    <x v="2"/>
    <s v="VEN01"/>
    <s v="AJ-10780"/>
    <s v="OFF-AR-10003338"/>
    <x v="1"/>
    <x v="6"/>
    <s v="Prod1819"/>
    <n v="37.200000000000003"/>
    <n v="5"/>
    <n v="0"/>
    <n v="9.3000000000000007"/>
    <n v="27.900000000000002"/>
  </r>
  <r>
    <n v="6462"/>
    <s v="US-2017-133361"/>
    <x v="808"/>
    <x v="2"/>
    <s v="VEN04"/>
    <s v="AJ-10780"/>
    <s v="TEC-AC-10003280"/>
    <x v="2"/>
    <x v="11"/>
    <s v="Prod1425"/>
    <n v="89.97"/>
    <n v="3"/>
    <n v="0"/>
    <n v="18.893699999999999"/>
    <n v="71.076300000000003"/>
  </r>
  <r>
    <n v="6463"/>
    <s v="US-2017-133361"/>
    <x v="808"/>
    <x v="2"/>
    <s v="VEN02"/>
    <s v="AJ-10780"/>
    <s v="FUR-CH-10003298"/>
    <x v="0"/>
    <x v="1"/>
    <s v="Prod645"/>
    <n v="261.95999999999998"/>
    <n v="2"/>
    <n v="0"/>
    <n v="23.5764"/>
    <n v="238.38359999999997"/>
  </r>
  <r>
    <n v="6464"/>
    <s v="US-2017-133361"/>
    <x v="808"/>
    <x v="2"/>
    <s v="VEN05"/>
    <s v="AJ-10780"/>
    <s v="OFF-LA-10004544"/>
    <x v="1"/>
    <x v="2"/>
    <s v="Prod998"/>
    <n v="74"/>
    <n v="5"/>
    <n v="0"/>
    <n v="37"/>
    <n v="37"/>
  </r>
  <r>
    <n v="6465"/>
    <s v="US-2016-155404"/>
    <x v="961"/>
    <x v="1"/>
    <s v="VEN05"/>
    <s v="AS-10630"/>
    <s v="FUR-FU-10004586"/>
    <x v="0"/>
    <x v="5"/>
    <s v="Prod1819"/>
    <n v="13.28"/>
    <n v="2"/>
    <n v="0"/>
    <n v="6.3743999999999996"/>
    <n v="6.9055999999999997"/>
  </r>
  <r>
    <n v="6466"/>
    <s v="CA-2015-114503"/>
    <x v="50"/>
    <x v="1"/>
    <s v="VEN02"/>
    <s v="AA-10375"/>
    <s v="OFF-ST-10003572"/>
    <x v="1"/>
    <x v="4"/>
    <s v="Prod1425"/>
    <n v="84.96"/>
    <n v="6"/>
    <n v="0.2"/>
    <n v="6.3719999999999999"/>
    <n v="78.587999999999994"/>
  </r>
  <r>
    <n v="6467"/>
    <s v="CA-2017-153080"/>
    <x v="1169"/>
    <x v="0"/>
    <s v="VEN05"/>
    <s v="EH-13945"/>
    <s v="TEC-AC-10002331"/>
    <x v="2"/>
    <x v="11"/>
    <s v="Prod1425"/>
    <n v="68.459999999999994"/>
    <n v="7"/>
    <n v="0"/>
    <n v="25.330200000000001"/>
    <n v="43.129799999999989"/>
  </r>
  <r>
    <n v="6468"/>
    <s v="CA-2016-163804"/>
    <x v="542"/>
    <x v="1"/>
    <s v="VEN05"/>
    <s v="DB-13270"/>
    <s v="OFF-ST-10000142"/>
    <x v="1"/>
    <x v="4"/>
    <s v="Prod1425"/>
    <n v="2079.4"/>
    <n v="5"/>
    <n v="0"/>
    <n v="582.23199999999997"/>
    <n v="1497.1680000000001"/>
  </r>
  <r>
    <n v="6469"/>
    <s v="CA-2016-163804"/>
    <x v="542"/>
    <x v="1"/>
    <s v="VEN02"/>
    <s v="DB-13270"/>
    <s v="TEC-PH-10000441"/>
    <x v="2"/>
    <x v="7"/>
    <s v="Prod1458"/>
    <n v="629.95000000000005"/>
    <n v="5"/>
    <n v="0"/>
    <n v="176.386"/>
    <n v="453.56400000000008"/>
  </r>
  <r>
    <n v="6470"/>
    <s v="CA-2016-163804"/>
    <x v="542"/>
    <x v="1"/>
    <s v="VEN02"/>
    <s v="DB-13270"/>
    <s v="FUR-FU-10004864"/>
    <x v="0"/>
    <x v="5"/>
    <s v="Prod1819"/>
    <n v="72.42"/>
    <n v="6"/>
    <n v="0"/>
    <n v="23.898599999999998"/>
    <n v="48.5214"/>
  </r>
  <r>
    <n v="6471"/>
    <s v="CA-2015-108532"/>
    <x v="756"/>
    <x v="1"/>
    <s v="VEN01"/>
    <s v="CC-12100"/>
    <s v="TEC-PH-10001750"/>
    <x v="2"/>
    <x v="7"/>
    <s v="Prod1458"/>
    <n v="131.97999999999999"/>
    <n v="2"/>
    <n v="0"/>
    <n v="35.634599999999999"/>
    <n v="96.345399999999984"/>
  </r>
  <r>
    <n v="6472"/>
    <s v="CA-2015-108532"/>
    <x v="756"/>
    <x v="1"/>
    <s v="VEN02"/>
    <s v="CC-12100"/>
    <s v="TEC-AC-10004510"/>
    <x v="2"/>
    <x v="11"/>
    <s v="Prod1425"/>
    <n v="114.52"/>
    <n v="7"/>
    <n v="0"/>
    <n v="11.452"/>
    <n v="103.068"/>
  </r>
  <r>
    <n v="6473"/>
    <s v="CA-2014-151897"/>
    <x v="161"/>
    <x v="1"/>
    <s v="VEN05"/>
    <s v="VT-21700"/>
    <s v="OFF-LA-10001074"/>
    <x v="1"/>
    <x v="2"/>
    <s v="Prod1839"/>
    <n v="100.24"/>
    <n v="10"/>
    <n v="0.2"/>
    <n v="33.831000000000003"/>
    <n v="66.408999999999992"/>
  </r>
  <r>
    <n v="6474"/>
    <s v="CA-2016-113292"/>
    <x v="1179"/>
    <x v="0"/>
    <s v="VEN04"/>
    <s v="DB-13060"/>
    <s v="OFF-AP-10003590"/>
    <x v="1"/>
    <x v="9"/>
    <s v="Prod1819"/>
    <n v="871.8"/>
    <n v="3"/>
    <n v="0.2"/>
    <n v="87.18"/>
    <n v="784.61999999999989"/>
  </r>
  <r>
    <n v="6475"/>
    <s v="CA-2014-149524"/>
    <x v="306"/>
    <x v="2"/>
    <s v="VEN01"/>
    <s v="BS-11590"/>
    <s v="FUR-BO-10003433"/>
    <x v="0"/>
    <x v="0"/>
    <s v="Prod889"/>
    <n v="61.96"/>
    <n v="4"/>
    <n v="0.5"/>
    <n v="-53.285600000000002"/>
    <n v="115.2456"/>
  </r>
  <r>
    <n v="6476"/>
    <s v="CA-2017-140872"/>
    <x v="272"/>
    <x v="1"/>
    <s v="VEN01"/>
    <s v="NR-18550"/>
    <s v="OFF-BI-10002432"/>
    <x v="1"/>
    <x v="8"/>
    <s v="Prod1841"/>
    <n v="4.5540000000000003"/>
    <n v="3"/>
    <n v="0.7"/>
    <n v="-3.4914000000000001"/>
    <n v="8.0454000000000008"/>
  </r>
  <r>
    <n v="6477"/>
    <s v="CA-2017-140872"/>
    <x v="272"/>
    <x v="1"/>
    <s v="VEN03"/>
    <s v="NR-18550"/>
    <s v="OFF-AP-10003622"/>
    <x v="1"/>
    <x v="9"/>
    <s v="Prod1819"/>
    <n v="5.2"/>
    <n v="2"/>
    <n v="0.2"/>
    <n v="0.58499999999999996"/>
    <n v="4.6150000000000002"/>
  </r>
  <r>
    <n v="6478"/>
    <s v="CA-2017-140872"/>
    <x v="272"/>
    <x v="1"/>
    <s v="VEN04"/>
    <s v="NR-18550"/>
    <s v="TEC-AC-10003832"/>
    <x v="2"/>
    <x v="11"/>
    <s v="Prod1425"/>
    <n v="205.99199999999999"/>
    <n v="1"/>
    <n v="0.2"/>
    <n v="-2.5749"/>
    <n v="208.5669"/>
  </r>
  <r>
    <n v="6479"/>
    <s v="CA-2017-140872"/>
    <x v="272"/>
    <x v="1"/>
    <s v="VEN05"/>
    <s v="NR-18550"/>
    <s v="OFF-PA-10000809"/>
    <x v="1"/>
    <x v="10"/>
    <s v="Prod998"/>
    <n v="15.552"/>
    <n v="3"/>
    <n v="0.2"/>
    <n v="5.4432"/>
    <n v="10.108799999999999"/>
  </r>
  <r>
    <n v="6480"/>
    <s v="CA-2017-140872"/>
    <x v="272"/>
    <x v="1"/>
    <s v="VEN04"/>
    <s v="NR-18550"/>
    <s v="TEC-PH-10000441"/>
    <x v="2"/>
    <x v="7"/>
    <s v="Prod1458"/>
    <n v="503.96"/>
    <n v="5"/>
    <n v="0.2"/>
    <n v="50.396000000000001"/>
    <n v="453.56399999999996"/>
  </r>
  <r>
    <n v="6481"/>
    <s v="CA-2017-140872"/>
    <x v="272"/>
    <x v="1"/>
    <s v="VEN03"/>
    <s v="NR-18550"/>
    <s v="OFF-AP-10002287"/>
    <x v="1"/>
    <x v="9"/>
    <s v="Prod1819"/>
    <n v="24.472000000000001"/>
    <n v="7"/>
    <n v="0.2"/>
    <n v="1.8353999999999999"/>
    <n v="22.636600000000001"/>
  </r>
  <r>
    <n v="6482"/>
    <s v="CA-2017-140872"/>
    <x v="272"/>
    <x v="1"/>
    <s v="VEN04"/>
    <s v="NR-18550"/>
    <s v="FUR-BO-10002824"/>
    <x v="0"/>
    <x v="0"/>
    <s v="Prod889"/>
    <n v="241.56800000000001"/>
    <n v="2"/>
    <n v="0.2"/>
    <n v="0"/>
    <n v="241.56800000000001"/>
  </r>
  <r>
    <n v="6483"/>
    <s v="CA-2017-140872"/>
    <x v="272"/>
    <x v="1"/>
    <s v="VEN01"/>
    <s v="NR-18550"/>
    <s v="TEC-AC-10002942"/>
    <x v="2"/>
    <x v="11"/>
    <s v="Prod1425"/>
    <n v="110.4"/>
    <n v="2"/>
    <n v="0.2"/>
    <n v="-4.1399999999999997"/>
    <n v="114.54"/>
  </r>
  <r>
    <n v="6484"/>
    <s v="CA-2017-113908"/>
    <x v="1201"/>
    <x v="1"/>
    <s v="VEN02"/>
    <s v="KN-16390"/>
    <s v="FUR-TA-10001932"/>
    <x v="0"/>
    <x v="3"/>
    <s v="Prod1819"/>
    <n v="384.76799999999997"/>
    <n v="2"/>
    <n v="0.4"/>
    <n v="-115.43040000000001"/>
    <n v="500.19839999999999"/>
  </r>
  <r>
    <n v="6485"/>
    <s v="CA-2017-113908"/>
    <x v="1201"/>
    <x v="1"/>
    <s v="VEN02"/>
    <s v="KN-16390"/>
    <s v="TEC-MA-10003173"/>
    <x v="2"/>
    <x v="15"/>
    <s v="Prod1272"/>
    <n v="78.66"/>
    <n v="6"/>
    <n v="0"/>
    <n v="36.183599999999998"/>
    <n v="42.476399999999998"/>
  </r>
  <r>
    <n v="6486"/>
    <s v="CA-2017-113908"/>
    <x v="1201"/>
    <x v="1"/>
    <s v="VEN04"/>
    <s v="KN-16390"/>
    <s v="OFF-PA-10004156"/>
    <x v="1"/>
    <x v="10"/>
    <s v="Prod35"/>
    <n v="45.36"/>
    <n v="4"/>
    <n v="0"/>
    <n v="22.226400000000002"/>
    <n v="23.133599999999998"/>
  </r>
  <r>
    <n v="6487"/>
    <s v="CA-2015-120621"/>
    <x v="211"/>
    <x v="1"/>
    <s v="VEN01"/>
    <s v="JW-16075"/>
    <s v="OFF-AP-10002945"/>
    <x v="1"/>
    <x v="9"/>
    <s v="Prod1819"/>
    <n v="962.08"/>
    <n v="4"/>
    <n v="0.2"/>
    <n v="156.33799999999999"/>
    <n v="805.74200000000008"/>
  </r>
  <r>
    <n v="6488"/>
    <s v="CA-2015-120621"/>
    <x v="211"/>
    <x v="1"/>
    <s v="VEN05"/>
    <s v="JW-16075"/>
    <s v="OFF-BI-10000948"/>
    <x v="1"/>
    <x v="8"/>
    <s v="Prod1819"/>
    <n v="12.843"/>
    <n v="3"/>
    <n v="0.7"/>
    <n v="-9.8462999999999994"/>
    <n v="22.689299999999999"/>
  </r>
  <r>
    <n v="6489"/>
    <s v="CA-2015-120621"/>
    <x v="211"/>
    <x v="1"/>
    <s v="VEN02"/>
    <s v="JW-16075"/>
    <s v="OFF-PA-10002254"/>
    <x v="1"/>
    <x v="10"/>
    <s v="Prod1856"/>
    <n v="295.45600000000002"/>
    <n v="14"/>
    <n v="0.2"/>
    <n v="96.023200000000003"/>
    <n v="199.43280000000001"/>
  </r>
  <r>
    <n v="6490"/>
    <s v="US-2017-148866"/>
    <x v="706"/>
    <x v="1"/>
    <s v="VEN05"/>
    <s v="JM-15535"/>
    <s v="OFF-PA-10004782"/>
    <x v="1"/>
    <x v="10"/>
    <s v="Prod1425"/>
    <n v="32.4"/>
    <n v="5"/>
    <n v="0"/>
    <n v="15.552"/>
    <n v="16.847999999999999"/>
  </r>
  <r>
    <n v="6491"/>
    <s v="CA-2014-149594"/>
    <x v="76"/>
    <x v="1"/>
    <s v="VEN03"/>
    <s v="MF-18250"/>
    <s v="FUR-FU-10000222"/>
    <x v="0"/>
    <x v="5"/>
    <s v="Prod645"/>
    <n v="103.93600000000001"/>
    <n v="4"/>
    <n v="0.2"/>
    <n v="16.889600000000002"/>
    <n v="87.046400000000006"/>
  </r>
  <r>
    <n v="6492"/>
    <s v="CA-2016-113845"/>
    <x v="539"/>
    <x v="1"/>
    <s v="VEN01"/>
    <s v="FA-14230"/>
    <s v="FUR-BO-10004695"/>
    <x v="0"/>
    <x v="0"/>
    <s v="Prod889"/>
    <n v="289.56799999999998"/>
    <n v="2"/>
    <n v="0.2"/>
    <n v="10.8588"/>
    <n v="278.70920000000001"/>
  </r>
  <r>
    <n v="6493"/>
    <s v="CA-2016-113845"/>
    <x v="539"/>
    <x v="1"/>
    <s v="VEN03"/>
    <s v="FA-14230"/>
    <s v="OFF-ST-10003327"/>
    <x v="1"/>
    <x v="4"/>
    <s v="Prod1425"/>
    <n v="39.72"/>
    <n v="5"/>
    <n v="0.2"/>
    <n v="4.4684999999999997"/>
    <n v="35.2515"/>
  </r>
  <r>
    <n v="6494"/>
    <s v="CA-2016-113845"/>
    <x v="539"/>
    <x v="1"/>
    <s v="VEN02"/>
    <s v="FA-14230"/>
    <s v="TEC-PH-10003357"/>
    <x v="2"/>
    <x v="7"/>
    <s v="Prod154"/>
    <n v="244.768"/>
    <n v="4"/>
    <n v="0.2"/>
    <n v="24.476800000000001"/>
    <n v="220.2912"/>
  </r>
  <r>
    <n v="6495"/>
    <s v="CA-2017-111262"/>
    <x v="943"/>
    <x v="0"/>
    <s v="VEN03"/>
    <s v="KH-16510"/>
    <s v="TEC-AC-10002167"/>
    <x v="2"/>
    <x v="11"/>
    <s v="Prod1425"/>
    <n v="24"/>
    <n v="2"/>
    <n v="0.2"/>
    <n v="-2.7"/>
    <n v="26.7"/>
  </r>
  <r>
    <n v="6496"/>
    <s v="CA-2017-111262"/>
    <x v="943"/>
    <x v="0"/>
    <s v="VEN04"/>
    <s v="KH-16510"/>
    <s v="OFF-PA-10001937"/>
    <x v="1"/>
    <x v="10"/>
    <s v="Prod1856"/>
    <n v="15.552"/>
    <n v="3"/>
    <n v="0.2"/>
    <n v="5.4432"/>
    <n v="10.108799999999999"/>
  </r>
  <r>
    <n v="6497"/>
    <s v="CA-2017-111262"/>
    <x v="943"/>
    <x v="0"/>
    <s v="VEN03"/>
    <s v="KH-16510"/>
    <s v="TEC-AC-10004510"/>
    <x v="2"/>
    <x v="11"/>
    <s v="Prod1425"/>
    <n v="26.175999999999998"/>
    <n v="2"/>
    <n v="0.2"/>
    <n v="-3.2719999999999998"/>
    <n v="29.447999999999997"/>
  </r>
  <r>
    <n v="6498"/>
    <s v="CA-2015-103135"/>
    <x v="376"/>
    <x v="1"/>
    <s v="VEN03"/>
    <s v="SS-20515"/>
    <s v="FUR-FU-10001487"/>
    <x v="0"/>
    <x v="5"/>
    <s v="Prod1819"/>
    <n v="20.94"/>
    <n v="3"/>
    <n v="0"/>
    <n v="6.0726000000000004"/>
    <n v="14.8674"/>
  </r>
  <r>
    <n v="6499"/>
    <s v="CA-2015-103135"/>
    <x v="376"/>
    <x v="1"/>
    <s v="VEN05"/>
    <s v="SS-20515"/>
    <s v="OFF-BI-10000069"/>
    <x v="1"/>
    <x v="8"/>
    <s v="Prod1819"/>
    <n v="135.09"/>
    <n v="9"/>
    <n v="0"/>
    <n v="62.141399999999997"/>
    <n v="72.948599999999999"/>
  </r>
  <r>
    <n v="6500"/>
    <s v="CA-2015-103135"/>
    <x v="376"/>
    <x v="1"/>
    <s v="VEN02"/>
    <s v="SS-20515"/>
    <s v="TEC-AC-10003289"/>
    <x v="2"/>
    <x v="11"/>
    <s v="Prod1425"/>
    <n v="279.86"/>
    <n v="14"/>
    <n v="0"/>
    <n v="64.367800000000003"/>
    <n v="215.49220000000003"/>
  </r>
  <r>
    <n v="6501"/>
    <s v="CA-2015-103135"/>
    <x v="376"/>
    <x v="1"/>
    <s v="VEN04"/>
    <s v="SS-20515"/>
    <s v="OFF-BI-10000069"/>
    <x v="1"/>
    <x v="8"/>
    <s v="Prod1819"/>
    <n v="90.06"/>
    <n v="6"/>
    <n v="0"/>
    <n v="41.427599999999998"/>
    <n v="48.632400000000004"/>
  </r>
  <r>
    <n v="6502"/>
    <s v="CA-2014-129147"/>
    <x v="1057"/>
    <x v="1"/>
    <s v="VEN01"/>
    <s v="LC-17050"/>
    <s v="TEC-PH-10001299"/>
    <x v="2"/>
    <x v="7"/>
    <s v="Prod1458"/>
    <n v="539.96400000000006"/>
    <n v="6"/>
    <n v="0.4"/>
    <n v="-107.9928"/>
    <n v="647.95680000000004"/>
  </r>
  <r>
    <n v="6503"/>
    <s v="CA-2014-129147"/>
    <x v="1057"/>
    <x v="1"/>
    <s v="VEN04"/>
    <s v="LC-17050"/>
    <s v="TEC-PH-10001552"/>
    <x v="2"/>
    <x v="7"/>
    <s v="Prod1458"/>
    <n v="50.231999999999999"/>
    <n v="7"/>
    <n v="0.4"/>
    <n v="-10.0464"/>
    <n v="60.278399999999998"/>
  </r>
  <r>
    <n v="6504"/>
    <s v="CA-2014-129147"/>
    <x v="1057"/>
    <x v="1"/>
    <s v="VEN03"/>
    <s v="LC-17050"/>
    <s v="OFF-BI-10001098"/>
    <x v="1"/>
    <x v="8"/>
    <s v="Prod1819"/>
    <n v="19.242000000000001"/>
    <n v="3"/>
    <n v="0.7"/>
    <n v="-13.4694"/>
    <n v="32.711399999999998"/>
  </r>
  <r>
    <n v="6505"/>
    <s v="CA-2017-128265"/>
    <x v="228"/>
    <x v="0"/>
    <s v="VEN01"/>
    <s v="VW-21775"/>
    <s v="OFF-ST-10000142"/>
    <x v="1"/>
    <x v="4"/>
    <s v="Prod1425"/>
    <n v="1247.6400000000001"/>
    <n v="3"/>
    <n v="0"/>
    <n v="349.33920000000001"/>
    <n v="898.30080000000009"/>
  </r>
  <r>
    <n v="6506"/>
    <s v="CA-2016-152331"/>
    <x v="991"/>
    <x v="1"/>
    <s v="VEN04"/>
    <s v="LD-16855"/>
    <s v="OFF-AR-10001547"/>
    <x v="1"/>
    <x v="6"/>
    <s v="Prod1819"/>
    <n v="5.3040000000000003"/>
    <n v="3"/>
    <n v="0.2"/>
    <n v="0.46410000000000001"/>
    <n v="4.8399000000000001"/>
  </r>
  <r>
    <n v="6507"/>
    <s v="US-2016-128909"/>
    <x v="1202"/>
    <x v="0"/>
    <s v="VEN04"/>
    <s v="SP-20545"/>
    <s v="OFF-PA-10001593"/>
    <x v="1"/>
    <x v="10"/>
    <s v="Prod998"/>
    <n v="19.135999999999999"/>
    <n v="4"/>
    <n v="0.2"/>
    <n v="5.98"/>
    <n v="13.155999999999999"/>
  </r>
  <r>
    <n v="6508"/>
    <s v="US-2016-128909"/>
    <x v="1202"/>
    <x v="0"/>
    <s v="VEN01"/>
    <s v="SP-20545"/>
    <s v="FUR-FU-10004071"/>
    <x v="0"/>
    <x v="5"/>
    <s v="Prod1819"/>
    <n v="332.83199999999999"/>
    <n v="4"/>
    <n v="0.2"/>
    <n v="-24.962399999999999"/>
    <n v="357.7944"/>
  </r>
  <r>
    <n v="6509"/>
    <s v="CA-2017-102197"/>
    <x v="738"/>
    <x v="1"/>
    <s v="VEN04"/>
    <s v="DK-13150"/>
    <s v="OFF-PA-10001970"/>
    <x v="1"/>
    <x v="10"/>
    <s v="Prod1856"/>
    <n v="279.89999999999998"/>
    <n v="5"/>
    <n v="0"/>
    <n v="137.15100000000001"/>
    <n v="142.74899999999997"/>
  </r>
  <r>
    <n v="6510"/>
    <s v="CA-2017-102197"/>
    <x v="738"/>
    <x v="1"/>
    <s v="VEN01"/>
    <s v="DK-13150"/>
    <s v="OFF-BI-10001524"/>
    <x v="1"/>
    <x v="8"/>
    <s v="Prod1819"/>
    <n v="50.351999999999997"/>
    <n v="3"/>
    <n v="0.2"/>
    <n v="17.623200000000001"/>
    <n v="32.728799999999993"/>
  </r>
  <r>
    <n v="6511"/>
    <s v="CA-2017-102197"/>
    <x v="738"/>
    <x v="1"/>
    <s v="VEN01"/>
    <s v="DK-13150"/>
    <s v="OFF-PA-10004156"/>
    <x v="1"/>
    <x v="10"/>
    <s v="Prod35"/>
    <n v="34.020000000000003"/>
    <n v="3"/>
    <n v="0"/>
    <n v="16.669799999999999"/>
    <n v="17.350200000000005"/>
  </r>
  <r>
    <n v="6512"/>
    <s v="CA-2017-167640"/>
    <x v="935"/>
    <x v="1"/>
    <s v="VEN02"/>
    <s v="FC-14245"/>
    <s v="OFF-AR-10003158"/>
    <x v="1"/>
    <x v="6"/>
    <s v="Prod1819"/>
    <n v="23.88"/>
    <n v="6"/>
    <n v="0"/>
    <n v="8.1191999999999993"/>
    <n v="15.7608"/>
  </r>
  <r>
    <n v="6513"/>
    <s v="CA-2017-167640"/>
    <x v="935"/>
    <x v="1"/>
    <s v="VEN05"/>
    <s v="FC-14245"/>
    <s v="OFF-LA-10004559"/>
    <x v="1"/>
    <x v="2"/>
    <s v="Prod998"/>
    <n v="11.52"/>
    <n v="4"/>
    <n v="0"/>
    <n v="5.6448"/>
    <n v="5.8751999999999995"/>
  </r>
  <r>
    <n v="6514"/>
    <s v="CA-2017-167640"/>
    <x v="935"/>
    <x v="1"/>
    <s v="VEN01"/>
    <s v="FC-14245"/>
    <s v="OFF-PA-10001033"/>
    <x v="1"/>
    <x v="10"/>
    <s v="Prod998"/>
    <n v="286.93"/>
    <n v="7"/>
    <n v="0"/>
    <n v="140.59569999999999"/>
    <n v="146.33430000000001"/>
  </r>
  <r>
    <n v="6515"/>
    <s v="CA-2017-167640"/>
    <x v="935"/>
    <x v="1"/>
    <s v="VEN05"/>
    <s v="FC-14245"/>
    <s v="TEC-PH-10001336"/>
    <x v="2"/>
    <x v="7"/>
    <s v="Prod1458"/>
    <n v="206.38399999999999"/>
    <n v="2"/>
    <n v="0.2"/>
    <n v="23.2182"/>
    <n v="183.16579999999999"/>
  </r>
  <r>
    <n v="6516"/>
    <s v="US-2017-116652"/>
    <x v="184"/>
    <x v="1"/>
    <s v="VEN03"/>
    <s v="RD-19480"/>
    <s v="FUR-CH-10002961"/>
    <x v="0"/>
    <x v="1"/>
    <s v="Prod645"/>
    <n v="218.352"/>
    <n v="3"/>
    <n v="0.2"/>
    <n v="0"/>
    <n v="218.352"/>
  </r>
  <r>
    <n v="6517"/>
    <s v="US-2017-116652"/>
    <x v="184"/>
    <x v="1"/>
    <s v="VEN04"/>
    <s v="RD-19480"/>
    <s v="FUR-FU-10001488"/>
    <x v="0"/>
    <x v="5"/>
    <s v="Prod1819"/>
    <n v="529.9"/>
    <n v="5"/>
    <n v="0"/>
    <n v="105.98"/>
    <n v="423.91999999999996"/>
  </r>
  <r>
    <n v="6518"/>
    <s v="US-2017-116652"/>
    <x v="184"/>
    <x v="1"/>
    <s v="VEN02"/>
    <s v="RD-19480"/>
    <s v="OFF-AR-10001915"/>
    <x v="1"/>
    <x v="6"/>
    <s v="Prod1819"/>
    <n v="99.3"/>
    <n v="10"/>
    <n v="0"/>
    <n v="41.706000000000003"/>
    <n v="57.593999999999994"/>
  </r>
  <r>
    <n v="6519"/>
    <s v="US-2017-116652"/>
    <x v="184"/>
    <x v="1"/>
    <s v="VEN02"/>
    <s v="RD-19480"/>
    <s v="OFF-AP-10001205"/>
    <x v="1"/>
    <x v="9"/>
    <s v="Prod1819"/>
    <n v="108.96"/>
    <n v="2"/>
    <n v="0"/>
    <n v="30.508800000000001"/>
    <n v="78.4512"/>
  </r>
  <r>
    <n v="6520"/>
    <s v="US-2017-116652"/>
    <x v="184"/>
    <x v="1"/>
    <s v="VEN03"/>
    <s v="RD-19480"/>
    <s v="OFF-BI-10004528"/>
    <x v="1"/>
    <x v="8"/>
    <s v="Prod1841"/>
    <n v="2.6880000000000002"/>
    <n v="1"/>
    <n v="0.2"/>
    <n v="0.84"/>
    <n v="1.8480000000000003"/>
  </r>
  <r>
    <n v="6521"/>
    <s v="CA-2017-138289"/>
    <x v="827"/>
    <x v="0"/>
    <s v="VEN04"/>
    <s v="AR-10540"/>
    <s v="OFF-BI-10004995"/>
    <x v="1"/>
    <x v="8"/>
    <s v="Prod353"/>
    <n v="5443.96"/>
    <n v="4"/>
    <n v="0"/>
    <n v="2504.2215999999999"/>
    <n v="2939.7384000000002"/>
  </r>
  <r>
    <n v="6522"/>
    <s v="CA-2017-138289"/>
    <x v="827"/>
    <x v="0"/>
    <s v="VEN03"/>
    <s v="AR-10540"/>
    <s v="FUR-CH-10004626"/>
    <x v="0"/>
    <x v="1"/>
    <s v="Prod645"/>
    <n v="302.67"/>
    <n v="3"/>
    <n v="0"/>
    <n v="72.640799999999999"/>
    <n v="230.0292"/>
  </r>
  <r>
    <n v="6523"/>
    <s v="CA-2017-138289"/>
    <x v="827"/>
    <x v="0"/>
    <s v="VEN02"/>
    <s v="AR-10540"/>
    <s v="OFF-PA-10001260"/>
    <x v="1"/>
    <x v="10"/>
    <s v="Prod998"/>
    <n v="56.07"/>
    <n v="7"/>
    <n v="0"/>
    <n v="25.2315"/>
    <n v="30.8385"/>
  </r>
  <r>
    <n v="6524"/>
    <s v="CA-2016-129308"/>
    <x v="522"/>
    <x v="1"/>
    <s v="VEN03"/>
    <s v="CC-12100"/>
    <s v="OFF-LA-10002945"/>
    <x v="1"/>
    <x v="2"/>
    <s v="Prod998"/>
    <n v="10.08"/>
    <n v="2"/>
    <n v="0.2"/>
    <n v="3.2759999999999998"/>
    <n v="6.8040000000000003"/>
  </r>
  <r>
    <n v="6525"/>
    <s v="CA-2016-129308"/>
    <x v="522"/>
    <x v="1"/>
    <s v="VEN02"/>
    <s v="CC-12100"/>
    <s v="TEC-PH-10002310"/>
    <x v="2"/>
    <x v="7"/>
    <s v="Prod1458"/>
    <n v="59.994"/>
    <n v="1"/>
    <n v="0.4"/>
    <n v="-12.998699999999999"/>
    <n v="72.992699999999999"/>
  </r>
  <r>
    <n v="6526"/>
    <s v="CA-2016-129308"/>
    <x v="522"/>
    <x v="1"/>
    <s v="VEN01"/>
    <s v="CC-12100"/>
    <s v="OFF-BI-10001525"/>
    <x v="1"/>
    <x v="8"/>
    <s v="Prod1819"/>
    <n v="5.7149999999999999"/>
    <n v="5"/>
    <n v="0.7"/>
    <n v="-4.7625000000000002"/>
    <n v="10.477499999999999"/>
  </r>
  <r>
    <n v="6527"/>
    <s v="CA-2016-129308"/>
    <x v="522"/>
    <x v="1"/>
    <s v="VEN02"/>
    <s v="CC-12100"/>
    <s v="OFF-BI-10001308"/>
    <x v="1"/>
    <x v="8"/>
    <s v="Prod1819"/>
    <n v="9.42"/>
    <n v="5"/>
    <n v="0.7"/>
    <n v="-7.85"/>
    <n v="17.27"/>
  </r>
  <r>
    <n v="6528"/>
    <s v="CA-2016-157791"/>
    <x v="470"/>
    <x v="0"/>
    <s v="VEN05"/>
    <s v="CA-11965"/>
    <s v="TEC-CO-10002095"/>
    <x v="2"/>
    <x v="16"/>
    <s v="Prod1460"/>
    <n v="1999.96"/>
    <n v="4"/>
    <n v="0"/>
    <n v="899.98199999999997"/>
    <n v="1099.9780000000001"/>
  </r>
  <r>
    <n v="6529"/>
    <s v="CA-2014-146864"/>
    <x v="166"/>
    <x v="1"/>
    <s v="VEN04"/>
    <s v="BT-11530"/>
    <s v="OFF-ST-10004946"/>
    <x v="1"/>
    <x v="4"/>
    <s v="Prod1425"/>
    <n v="216.4"/>
    <n v="4"/>
    <n v="0"/>
    <n v="56.264000000000003"/>
    <n v="160.136"/>
  </r>
  <r>
    <n v="6530"/>
    <s v="CA-2014-103744"/>
    <x v="1203"/>
    <x v="1"/>
    <s v="VEN05"/>
    <s v="MG-17875"/>
    <s v="OFF-LA-10004425"/>
    <x v="1"/>
    <x v="2"/>
    <s v="Prod998"/>
    <n v="6.9359999999999999"/>
    <n v="3"/>
    <n v="0.2"/>
    <n v="2.3409"/>
    <n v="4.5951000000000004"/>
  </r>
  <r>
    <n v="6531"/>
    <s v="CA-2014-103744"/>
    <x v="1203"/>
    <x v="1"/>
    <s v="VEN02"/>
    <s v="MG-17875"/>
    <s v="OFF-BI-10000320"/>
    <x v="1"/>
    <x v="8"/>
    <s v="Prod1819"/>
    <n v="4.4279999999999999"/>
    <n v="3"/>
    <n v="0.8"/>
    <n v="-6.8634000000000004"/>
    <n v="11.291399999999999"/>
  </r>
  <r>
    <n v="6532"/>
    <s v="US-2017-107384"/>
    <x v="274"/>
    <x v="1"/>
    <s v="VEN01"/>
    <s v="TP-21130"/>
    <s v="OFF-AR-10001315"/>
    <x v="1"/>
    <x v="6"/>
    <s v="Prod1819"/>
    <n v="8.8000000000000007"/>
    <n v="5"/>
    <n v="0"/>
    <n v="2.552"/>
    <n v="6.2480000000000011"/>
  </r>
  <r>
    <n v="6533"/>
    <s v="US-2017-107384"/>
    <x v="274"/>
    <x v="1"/>
    <s v="VEN05"/>
    <s v="TP-21130"/>
    <s v="TEC-AC-10004595"/>
    <x v="2"/>
    <x v="11"/>
    <s v="Prod1460"/>
    <n v="142.80000000000001"/>
    <n v="1"/>
    <n v="0"/>
    <n v="29.988"/>
    <n v="112.81200000000001"/>
  </r>
  <r>
    <n v="6534"/>
    <s v="US-2017-107384"/>
    <x v="274"/>
    <x v="1"/>
    <s v="VEN02"/>
    <s v="TP-21130"/>
    <s v="TEC-AC-10001539"/>
    <x v="2"/>
    <x v="11"/>
    <s v="Prod1425"/>
    <n v="399.95"/>
    <n v="5"/>
    <n v="0"/>
    <n v="143.982"/>
    <n v="255.96799999999999"/>
  </r>
  <r>
    <n v="6535"/>
    <s v="CA-2014-128209"/>
    <x v="794"/>
    <x v="1"/>
    <s v="VEN01"/>
    <s v="GT-14710"/>
    <s v="OFF-BI-10001359"/>
    <x v="1"/>
    <x v="8"/>
    <s v="Prod1819"/>
    <n v="2152.7759999999998"/>
    <n v="3"/>
    <n v="0.2"/>
    <n v="726.56190000000004"/>
    <n v="1426.2140999999997"/>
  </r>
  <r>
    <n v="6536"/>
    <s v="CA-2014-128209"/>
    <x v="794"/>
    <x v="1"/>
    <s v="VEN01"/>
    <s v="GT-14710"/>
    <s v="FUR-BO-10002213"/>
    <x v="0"/>
    <x v="0"/>
    <s v="Prod889"/>
    <n v="4007.84"/>
    <n v="10"/>
    <n v="0.2"/>
    <n v="-50.097999999999999"/>
    <n v="4057.9380000000001"/>
  </r>
  <r>
    <n v="6537"/>
    <s v="CA-2014-169684"/>
    <x v="1204"/>
    <x v="2"/>
    <s v="VEN04"/>
    <s v="FH-14365"/>
    <s v="FUR-TA-10003008"/>
    <x v="0"/>
    <x v="3"/>
    <s v="Prod1819"/>
    <n v="328.59"/>
    <n v="3"/>
    <n v="0.4"/>
    <n v="-147.8655"/>
    <n v="476.45549999999997"/>
  </r>
  <r>
    <n v="6538"/>
    <s v="CA-2014-169684"/>
    <x v="1204"/>
    <x v="2"/>
    <s v="VEN01"/>
    <s v="FH-14365"/>
    <s v="OFF-ST-10000934"/>
    <x v="1"/>
    <x v="4"/>
    <s v="Prod1425"/>
    <n v="98.352000000000004"/>
    <n v="3"/>
    <n v="0.2"/>
    <n v="-24.588000000000001"/>
    <n v="122.94"/>
  </r>
  <r>
    <n v="6539"/>
    <s v="CA-2015-109862"/>
    <x v="697"/>
    <x v="1"/>
    <s v="VEN05"/>
    <s v="HK-14890"/>
    <s v="TEC-PH-10004042"/>
    <x v="2"/>
    <x v="7"/>
    <s v="Prod154"/>
    <n v="158.99"/>
    <n v="1"/>
    <n v="0"/>
    <n v="41.337400000000002"/>
    <n v="117.65260000000001"/>
  </r>
  <r>
    <n v="6540"/>
    <s v="CA-2015-109862"/>
    <x v="697"/>
    <x v="1"/>
    <s v="VEN03"/>
    <s v="HK-14890"/>
    <s v="FUR-CH-10002439"/>
    <x v="0"/>
    <x v="1"/>
    <s v="Prod645"/>
    <n v="291.10000000000002"/>
    <n v="5"/>
    <n v="0"/>
    <n v="75.686000000000007"/>
    <n v="215.41400000000002"/>
  </r>
  <r>
    <n v="6541"/>
    <s v="US-2017-107888"/>
    <x v="381"/>
    <x v="2"/>
    <s v="VEN02"/>
    <s v="CC-12220"/>
    <s v="OFF-PA-10001363"/>
    <x v="1"/>
    <x v="10"/>
    <s v="Prod998"/>
    <n v="73.680000000000007"/>
    <n v="6"/>
    <n v="0"/>
    <n v="34.629600000000003"/>
    <n v="39.050400000000003"/>
  </r>
  <r>
    <n v="6542"/>
    <s v="US-2017-107888"/>
    <x v="381"/>
    <x v="2"/>
    <s v="VEN05"/>
    <s v="CC-12220"/>
    <s v="FUR-FU-10003394"/>
    <x v="0"/>
    <x v="5"/>
    <s v="Prod1819"/>
    <n v="139.91999999999999"/>
    <n v="2"/>
    <n v="0"/>
    <n v="23.7864"/>
    <n v="116.13359999999999"/>
  </r>
  <r>
    <n v="6543"/>
    <s v="US-2017-107888"/>
    <x v="381"/>
    <x v="2"/>
    <s v="VEN03"/>
    <s v="CC-12220"/>
    <s v="TEC-PH-10003171"/>
    <x v="2"/>
    <x v="7"/>
    <s v="Prod154"/>
    <n v="107.88"/>
    <n v="3"/>
    <n v="0.2"/>
    <n v="10.788"/>
    <n v="97.091999999999999"/>
  </r>
  <r>
    <n v="6544"/>
    <s v="US-2017-107888"/>
    <x v="381"/>
    <x v="2"/>
    <s v="VEN05"/>
    <s v="CC-12220"/>
    <s v="OFF-ST-10003123"/>
    <x v="1"/>
    <x v="4"/>
    <s v="Prod1425"/>
    <n v="33.29"/>
    <n v="1"/>
    <n v="0"/>
    <n v="7.9896000000000003"/>
    <n v="25.3004"/>
  </r>
  <r>
    <n v="6545"/>
    <s v="US-2017-154872"/>
    <x v="380"/>
    <x v="1"/>
    <s v="VEN03"/>
    <s v="DP-13000"/>
    <s v="OFF-BI-10003007"/>
    <x v="1"/>
    <x v="8"/>
    <s v="Prod1841"/>
    <n v="58.17"/>
    <n v="5"/>
    <n v="0.7"/>
    <n v="-46.536000000000001"/>
    <n v="104.706"/>
  </r>
  <r>
    <n v="6546"/>
    <s v="US-2017-154872"/>
    <x v="380"/>
    <x v="1"/>
    <s v="VEN05"/>
    <s v="DP-13000"/>
    <s v="OFF-LA-10000973"/>
    <x v="1"/>
    <x v="2"/>
    <s v="Prod1839"/>
    <n v="5.04"/>
    <n v="2"/>
    <n v="0.2"/>
    <n v="1.764"/>
    <n v="3.2759999999999998"/>
  </r>
  <r>
    <n v="6547"/>
    <s v="US-2017-154872"/>
    <x v="380"/>
    <x v="1"/>
    <s v="VEN04"/>
    <s v="DP-13000"/>
    <s v="OFF-PA-10000483"/>
    <x v="1"/>
    <x v="10"/>
    <s v="Prod998"/>
    <n v="24.783999999999999"/>
    <n v="1"/>
    <n v="0.2"/>
    <n v="7.7450000000000001"/>
    <n v="17.038999999999998"/>
  </r>
  <r>
    <n v="6548"/>
    <s v="CA-2014-113880"/>
    <x v="1154"/>
    <x v="1"/>
    <s v="VEN03"/>
    <s v="VF-21715"/>
    <s v="FUR-CH-10000863"/>
    <x v="0"/>
    <x v="1"/>
    <s v="Prod645"/>
    <n v="634.11599999999999"/>
    <n v="6"/>
    <n v="0.3"/>
    <n v="-172.1172"/>
    <n v="806.23320000000001"/>
  </r>
  <r>
    <n v="6549"/>
    <s v="CA-2014-113880"/>
    <x v="1154"/>
    <x v="1"/>
    <s v="VEN03"/>
    <s v="VF-21715"/>
    <s v="OFF-PA-10003036"/>
    <x v="1"/>
    <x v="10"/>
    <s v="Prod1483"/>
    <n v="17.472000000000001"/>
    <n v="3"/>
    <n v="0.2"/>
    <n v="5.6783999999999999"/>
    <n v="11.793600000000001"/>
  </r>
  <r>
    <n v="6550"/>
    <s v="US-2015-164966"/>
    <x v="1205"/>
    <x v="2"/>
    <s v="VEN04"/>
    <s v="GH-14410"/>
    <s v="FUR-CH-10002304"/>
    <x v="0"/>
    <x v="1"/>
    <s v="Prod645"/>
    <n v="155.88"/>
    <n v="6"/>
    <n v="0"/>
    <n v="38.97"/>
    <n v="116.91"/>
  </r>
  <r>
    <n v="6551"/>
    <s v="CA-2015-126739"/>
    <x v="397"/>
    <x v="0"/>
    <s v="VEN01"/>
    <s v="JH-16180"/>
    <s v="FUR-CH-10000422"/>
    <x v="0"/>
    <x v="1"/>
    <s v="Prod889"/>
    <n v="327.56400000000002"/>
    <n v="4"/>
    <n v="0.1"/>
    <n v="21.837599999999998"/>
    <n v="305.72640000000001"/>
  </r>
  <r>
    <n v="6552"/>
    <s v="CA-2017-161578"/>
    <x v="91"/>
    <x v="0"/>
    <s v="VEN01"/>
    <s v="RB-19465"/>
    <s v="OFF-PA-10002986"/>
    <x v="1"/>
    <x v="10"/>
    <s v="Prod1483"/>
    <n v="13.36"/>
    <n v="2"/>
    <n v="0"/>
    <n v="6.4127999999999998"/>
    <n v="6.9471999999999996"/>
  </r>
  <r>
    <n v="6553"/>
    <s v="CA-2017-161578"/>
    <x v="91"/>
    <x v="0"/>
    <s v="VEN01"/>
    <s v="RB-19465"/>
    <s v="OFF-ST-10002289"/>
    <x v="1"/>
    <x v="4"/>
    <s v="Prod1425"/>
    <n v="158.9"/>
    <n v="5"/>
    <n v="0"/>
    <n v="7.9450000000000003"/>
    <n v="150.95500000000001"/>
  </r>
  <r>
    <n v="6554"/>
    <s v="CA-2014-137092"/>
    <x v="657"/>
    <x v="0"/>
    <s v="VEN04"/>
    <s v="LS-16975"/>
    <s v="TEC-AC-10001606"/>
    <x v="2"/>
    <x v="11"/>
    <s v="Prod1425"/>
    <n v="319.96800000000002"/>
    <n v="4"/>
    <n v="0.2"/>
    <n v="71.992800000000003"/>
    <n v="247.97520000000003"/>
  </r>
  <r>
    <n v="6555"/>
    <s v="CA-2014-137092"/>
    <x v="657"/>
    <x v="0"/>
    <s v="VEN03"/>
    <s v="LS-16975"/>
    <s v="OFF-ST-10003805"/>
    <x v="1"/>
    <x v="4"/>
    <s v="Prod1425"/>
    <n v="505.32"/>
    <n v="3"/>
    <n v="0.2"/>
    <n v="31.5825"/>
    <n v="473.73750000000001"/>
  </r>
  <r>
    <n v="6556"/>
    <s v="CA-2014-137092"/>
    <x v="657"/>
    <x v="0"/>
    <s v="VEN03"/>
    <s v="LS-16975"/>
    <s v="OFF-PA-10002109"/>
    <x v="1"/>
    <x v="10"/>
    <s v="Prod1856"/>
    <n v="3.8079999999999998"/>
    <n v="1"/>
    <n v="0.2"/>
    <n v="1.2376"/>
    <n v="2.5703999999999998"/>
  </r>
  <r>
    <n v="6557"/>
    <s v="CA-2014-137092"/>
    <x v="657"/>
    <x v="0"/>
    <s v="VEN01"/>
    <s v="LS-16975"/>
    <s v="OFF-BI-10000632"/>
    <x v="1"/>
    <x v="8"/>
    <s v="Prod1819"/>
    <n v="8.6820000000000004"/>
    <n v="1"/>
    <n v="0.8"/>
    <n v="-14.759399999999999"/>
    <n v="23.441400000000002"/>
  </r>
  <r>
    <n v="6558"/>
    <s v="CA-2014-137092"/>
    <x v="657"/>
    <x v="0"/>
    <s v="VEN03"/>
    <s v="LS-16975"/>
    <s v="OFF-LA-10003510"/>
    <x v="1"/>
    <x v="2"/>
    <s v="Prod998"/>
    <n v="24.423999999999999"/>
    <n v="1"/>
    <n v="0.2"/>
    <n v="7.9378000000000002"/>
    <n v="16.4862"/>
  </r>
  <r>
    <n v="6559"/>
    <s v="CA-2015-166947"/>
    <x v="1206"/>
    <x v="1"/>
    <s v="VEN04"/>
    <s v="EB-13750"/>
    <s v="FUR-CH-10004997"/>
    <x v="0"/>
    <x v="1"/>
    <s v="Prod645"/>
    <n v="1522.6379999999999"/>
    <n v="9"/>
    <n v="0.1"/>
    <n v="169.18199999999999"/>
    <n v="1353.4559999999999"/>
  </r>
  <r>
    <n v="6560"/>
    <s v="CA-2016-160941"/>
    <x v="1050"/>
    <x v="1"/>
    <s v="VEN03"/>
    <s v="DK-12835"/>
    <s v="OFF-EN-10003001"/>
    <x v="1"/>
    <x v="12"/>
    <s v="Prod1839"/>
    <n v="419.9"/>
    <n v="5"/>
    <n v="0"/>
    <n v="197.35300000000001"/>
    <n v="222.54699999999997"/>
  </r>
  <r>
    <n v="6561"/>
    <s v="CA-2016-160941"/>
    <x v="1050"/>
    <x v="1"/>
    <s v="VEN03"/>
    <s v="DK-12835"/>
    <s v="OFF-LA-10003766"/>
    <x v="1"/>
    <x v="2"/>
    <s v="Prod998"/>
    <n v="3.15"/>
    <n v="1"/>
    <n v="0"/>
    <n v="1.512"/>
    <n v="1.6379999999999999"/>
  </r>
  <r>
    <n v="6562"/>
    <s v="CA-2017-144680"/>
    <x v="504"/>
    <x v="2"/>
    <s v="VEN03"/>
    <s v="SC-20260"/>
    <s v="OFF-AP-10003040"/>
    <x v="1"/>
    <x v="9"/>
    <s v="Prod1819"/>
    <n v="33.619999999999997"/>
    <n v="5"/>
    <n v="0.8"/>
    <n v="-90.774000000000001"/>
    <n v="124.39400000000001"/>
  </r>
  <r>
    <n v="6563"/>
    <s v="CA-2014-166086"/>
    <x v="1207"/>
    <x v="1"/>
    <s v="VEN04"/>
    <s v="CT-11995"/>
    <s v="OFF-BI-10001078"/>
    <x v="1"/>
    <x v="8"/>
    <s v="Prod1819"/>
    <n v="16.14"/>
    <n v="3"/>
    <n v="0"/>
    <n v="7.9085999999999999"/>
    <n v="8.2314000000000007"/>
  </r>
  <r>
    <n v="6564"/>
    <s v="CA-2014-166086"/>
    <x v="1207"/>
    <x v="1"/>
    <s v="VEN05"/>
    <s v="CT-11995"/>
    <s v="FUR-TA-10003469"/>
    <x v="0"/>
    <x v="3"/>
    <s v="Prod1819"/>
    <n v="194.25"/>
    <n v="2"/>
    <n v="0.3"/>
    <n v="-38.85"/>
    <n v="233.1"/>
  </r>
  <r>
    <n v="6565"/>
    <s v="CA-2014-166086"/>
    <x v="1207"/>
    <x v="1"/>
    <s v="VEN03"/>
    <s v="CT-11995"/>
    <s v="OFF-AR-10002578"/>
    <x v="1"/>
    <x v="6"/>
    <s v="Prod1819"/>
    <n v="8.64"/>
    <n v="3"/>
    <n v="0"/>
    <n v="2.5055999999999998"/>
    <n v="6.1344000000000012"/>
  </r>
  <r>
    <n v="6566"/>
    <s v="CA-2014-166086"/>
    <x v="1207"/>
    <x v="1"/>
    <s v="VEN05"/>
    <s v="CT-11995"/>
    <s v="FUR-CH-10004675"/>
    <x v="0"/>
    <x v="1"/>
    <s v="Prod645"/>
    <n v="872.32"/>
    <n v="4"/>
    <n v="0"/>
    <n v="244.24959999999999"/>
    <n v="628.07040000000006"/>
  </r>
  <r>
    <n v="6567"/>
    <s v="CA-2017-131282"/>
    <x v="493"/>
    <x v="0"/>
    <s v="VEN04"/>
    <s v="CB-12025"/>
    <s v="OFF-BI-10004632"/>
    <x v="1"/>
    <x v="8"/>
    <s v="Prod1841"/>
    <n v="243.99199999999999"/>
    <n v="4"/>
    <n v="0.8"/>
    <n v="-426.98599999999999"/>
    <n v="670.97799999999995"/>
  </r>
  <r>
    <n v="6568"/>
    <s v="CA-2017-131282"/>
    <x v="493"/>
    <x v="0"/>
    <s v="VEN01"/>
    <s v="CB-12025"/>
    <s v="OFF-AR-10003087"/>
    <x v="1"/>
    <x v="6"/>
    <s v="Prod1819"/>
    <n v="7.12"/>
    <n v="5"/>
    <n v="0.2"/>
    <n v="0.71199999999999997"/>
    <n v="6.4080000000000004"/>
  </r>
  <r>
    <n v="6569"/>
    <s v="CA-2014-100678"/>
    <x v="1117"/>
    <x v="1"/>
    <s v="VEN01"/>
    <s v="KM-16720"/>
    <s v="OFF-AR-10001868"/>
    <x v="1"/>
    <x v="6"/>
    <s v="Prod1819"/>
    <n v="2.6880000000000002"/>
    <n v="2"/>
    <n v="0.2"/>
    <n v="1.008"/>
    <n v="1.6800000000000002"/>
  </r>
  <r>
    <n v="6570"/>
    <s v="CA-2014-100678"/>
    <x v="1117"/>
    <x v="1"/>
    <s v="VEN02"/>
    <s v="KM-16720"/>
    <s v="FUR-CH-10002602"/>
    <x v="0"/>
    <x v="1"/>
    <s v="Prod645"/>
    <n v="317.05799999999999"/>
    <n v="3"/>
    <n v="0.3"/>
    <n v="-18.117599999999999"/>
    <n v="335.17559999999997"/>
  </r>
  <r>
    <n v="6571"/>
    <s v="CA-2014-100678"/>
    <x v="1117"/>
    <x v="1"/>
    <s v="VEN02"/>
    <s v="KM-16720"/>
    <s v="OFF-EN-10000056"/>
    <x v="1"/>
    <x v="12"/>
    <s v="Prod353"/>
    <n v="149.352"/>
    <n v="3"/>
    <n v="0.2"/>
    <n v="50.406300000000002"/>
    <n v="98.945700000000002"/>
  </r>
  <r>
    <n v="6572"/>
    <s v="CA-2014-100678"/>
    <x v="1117"/>
    <x v="1"/>
    <s v="VEN03"/>
    <s v="KM-16720"/>
    <s v="TEC-AC-10000474"/>
    <x v="2"/>
    <x v="11"/>
    <s v="Prod1425"/>
    <n v="227.976"/>
    <n v="3"/>
    <n v="0.2"/>
    <n v="28.497"/>
    <n v="199.47899999999998"/>
  </r>
  <r>
    <n v="6573"/>
    <s v="CA-2016-161543"/>
    <x v="577"/>
    <x v="1"/>
    <s v="VEN01"/>
    <s v="RD-19720"/>
    <s v="OFF-PA-10003971"/>
    <x v="1"/>
    <x v="10"/>
    <s v="Prod35"/>
    <n v="11.96"/>
    <n v="2"/>
    <n v="0"/>
    <n v="5.8604000000000003"/>
    <n v="6.0996000000000006"/>
  </r>
  <r>
    <n v="6574"/>
    <s v="CA-2016-160535"/>
    <x v="724"/>
    <x v="1"/>
    <s v="VEN02"/>
    <s v="BP-11050"/>
    <s v="OFF-ST-10000689"/>
    <x v="1"/>
    <x v="4"/>
    <s v="Prod1425"/>
    <n v="563.4"/>
    <n v="4"/>
    <n v="0"/>
    <n v="67.608000000000004"/>
    <n v="495.79199999999997"/>
  </r>
  <r>
    <n v="6575"/>
    <s v="CA-2016-160535"/>
    <x v="724"/>
    <x v="1"/>
    <s v="VEN05"/>
    <s v="BP-11050"/>
    <s v="TEC-MA-10004255"/>
    <x v="2"/>
    <x v="15"/>
    <s v="Prod1458"/>
    <n v="319.92"/>
    <n v="8"/>
    <n v="0"/>
    <n v="118.3704"/>
    <n v="201.5496"/>
  </r>
  <r>
    <n v="6576"/>
    <s v="CA-2017-123085"/>
    <x v="494"/>
    <x v="1"/>
    <s v="VEN03"/>
    <s v="EJ-13720"/>
    <s v="TEC-AC-10000990"/>
    <x v="2"/>
    <x v="11"/>
    <s v="Prod1425"/>
    <n v="1049.44"/>
    <n v="8"/>
    <n v="0"/>
    <n v="440.76479999999998"/>
    <n v="608.67520000000013"/>
  </r>
  <r>
    <n v="6577"/>
    <s v="CA-2017-123085"/>
    <x v="494"/>
    <x v="1"/>
    <s v="VEN04"/>
    <s v="EJ-13720"/>
    <s v="FUR-CH-10003968"/>
    <x v="0"/>
    <x v="1"/>
    <s v="Prod645"/>
    <n v="170.352"/>
    <n v="3"/>
    <n v="0.2"/>
    <n v="-17.0352"/>
    <n v="187.38720000000001"/>
  </r>
  <r>
    <n v="6578"/>
    <s v="CA-2015-153752"/>
    <x v="223"/>
    <x v="0"/>
    <s v="VEN01"/>
    <s v="RO-19780"/>
    <s v="TEC-PH-10001615"/>
    <x v="2"/>
    <x v="7"/>
    <s v="Prod1458"/>
    <n v="173.94"/>
    <n v="6"/>
    <n v="0"/>
    <n v="50.442599999999999"/>
    <n v="123.4974"/>
  </r>
  <r>
    <n v="6579"/>
    <s v="CA-2014-103660"/>
    <x v="83"/>
    <x v="1"/>
    <s v="VEN02"/>
    <s v="MW-18220"/>
    <s v="TEC-PH-10000895"/>
    <x v="2"/>
    <x v="7"/>
    <s v="Prod1458"/>
    <n v="1007.944"/>
    <n v="7"/>
    <n v="0.2"/>
    <n v="75.595799999999997"/>
    <n v="932.34819999999991"/>
  </r>
  <r>
    <n v="6580"/>
    <s v="CA-2016-169887"/>
    <x v="856"/>
    <x v="3"/>
    <s v="VEN03"/>
    <s v="MS-17530"/>
    <s v="OFF-PA-10003001"/>
    <x v="1"/>
    <x v="10"/>
    <s v="Prod1483"/>
    <n v="6.68"/>
    <n v="1"/>
    <n v="0"/>
    <n v="3.2063999999999999"/>
    <n v="3.4735999999999998"/>
  </r>
  <r>
    <n v="6581"/>
    <s v="CA-2016-169887"/>
    <x v="856"/>
    <x v="3"/>
    <s v="VEN05"/>
    <s v="MS-17530"/>
    <s v="OFF-AR-10002766"/>
    <x v="1"/>
    <x v="6"/>
    <s v="Prod1819"/>
    <n v="8.34"/>
    <n v="3"/>
    <n v="0"/>
    <n v="2.2517999999999998"/>
    <n v="6.0882000000000005"/>
  </r>
  <r>
    <n v="6582"/>
    <s v="CA-2016-169887"/>
    <x v="856"/>
    <x v="3"/>
    <s v="VEN02"/>
    <s v="MS-17530"/>
    <s v="FUR-FU-10003095"/>
    <x v="0"/>
    <x v="5"/>
    <s v="Prod1819"/>
    <n v="101.94"/>
    <n v="3"/>
    <n v="0"/>
    <n v="30.582000000000001"/>
    <n v="71.358000000000004"/>
  </r>
  <r>
    <n v="6583"/>
    <s v="CA-2016-148516"/>
    <x v="1208"/>
    <x v="1"/>
    <s v="VEN05"/>
    <s v="DW-13585"/>
    <s v="TEC-AC-10003610"/>
    <x v="2"/>
    <x v="11"/>
    <s v="Prod1425"/>
    <n v="179.97"/>
    <n v="3"/>
    <n v="0"/>
    <n v="86.385599999999997"/>
    <n v="93.584400000000002"/>
  </r>
  <r>
    <n v="6584"/>
    <s v="CA-2017-104731"/>
    <x v="1186"/>
    <x v="1"/>
    <s v="VEN01"/>
    <s v="AM-10705"/>
    <s v="OFF-AR-10003727"/>
    <x v="1"/>
    <x v="6"/>
    <s v="Prod1819"/>
    <n v="101.94"/>
    <n v="6"/>
    <n v="0"/>
    <n v="29.5626"/>
    <n v="72.377399999999994"/>
  </r>
  <r>
    <n v="6585"/>
    <s v="CA-2017-104731"/>
    <x v="1186"/>
    <x v="1"/>
    <s v="VEN02"/>
    <s v="AM-10705"/>
    <s v="TEC-PH-10002660"/>
    <x v="2"/>
    <x v="7"/>
    <s v="Prod154"/>
    <n v="271.95999999999998"/>
    <n v="4"/>
    <n v="0"/>
    <n v="67.989999999999995"/>
    <n v="203.96999999999997"/>
  </r>
  <r>
    <n v="6586"/>
    <s v="CA-2017-104731"/>
    <x v="1186"/>
    <x v="1"/>
    <s v="VEN01"/>
    <s v="AM-10705"/>
    <s v="FUR-FU-10003274"/>
    <x v="0"/>
    <x v="5"/>
    <s v="Prod1819"/>
    <n v="8.8000000000000007"/>
    <n v="5"/>
    <n v="0"/>
    <n v="3.8719999999999999"/>
    <n v="4.9280000000000008"/>
  </r>
  <r>
    <n v="6587"/>
    <s v="CA-2017-104731"/>
    <x v="1186"/>
    <x v="1"/>
    <s v="VEN03"/>
    <s v="AM-10705"/>
    <s v="OFF-AR-10003829"/>
    <x v="1"/>
    <x v="6"/>
    <s v="Prod1819"/>
    <n v="19.68"/>
    <n v="6"/>
    <n v="0"/>
    <n v="5.7072000000000003"/>
    <n v="13.972799999999999"/>
  </r>
  <r>
    <n v="6588"/>
    <s v="CA-2017-104731"/>
    <x v="1186"/>
    <x v="1"/>
    <s v="VEN03"/>
    <s v="AM-10705"/>
    <s v="FUR-BO-10003441"/>
    <x v="0"/>
    <x v="0"/>
    <s v="Prod889"/>
    <n v="302.94"/>
    <n v="3"/>
    <n v="0"/>
    <n v="69.676199999999994"/>
    <n v="233.2638"/>
  </r>
  <r>
    <n v="6589"/>
    <s v="CA-2017-104731"/>
    <x v="1186"/>
    <x v="1"/>
    <s v="VEN03"/>
    <s v="AM-10705"/>
    <s v="OFF-BI-10003355"/>
    <x v="1"/>
    <x v="8"/>
    <s v="Prod1841"/>
    <n v="14.94"/>
    <n v="3"/>
    <n v="0"/>
    <n v="7.1711999999999998"/>
    <n v="7.7687999999999997"/>
  </r>
  <r>
    <n v="6590"/>
    <s v="CA-2017-104731"/>
    <x v="1186"/>
    <x v="1"/>
    <s v="VEN01"/>
    <s v="AM-10705"/>
    <s v="OFF-SU-10003505"/>
    <x v="1"/>
    <x v="14"/>
    <s v="Prod1425"/>
    <n v="231.72"/>
    <n v="2"/>
    <n v="0"/>
    <n v="11.586"/>
    <n v="220.13399999999999"/>
  </r>
  <r>
    <n v="6591"/>
    <s v="CA-2014-164749"/>
    <x v="616"/>
    <x v="2"/>
    <s v="VEN01"/>
    <s v="BG-11740"/>
    <s v="OFF-LA-10004484"/>
    <x v="1"/>
    <x v="2"/>
    <s v="Prod998"/>
    <n v="9.9120000000000008"/>
    <n v="3"/>
    <n v="0.2"/>
    <n v="3.2214"/>
    <n v="6.6906000000000008"/>
  </r>
  <r>
    <n v="6592"/>
    <s v="CA-2015-103716"/>
    <x v="1192"/>
    <x v="1"/>
    <s v="VEN02"/>
    <s v="KB-16585"/>
    <s v="OFF-AR-10000658"/>
    <x v="1"/>
    <x v="6"/>
    <s v="Prod1819"/>
    <n v="34.65"/>
    <n v="3"/>
    <n v="0"/>
    <n v="9.702"/>
    <n v="24.948"/>
  </r>
  <r>
    <n v="6593"/>
    <s v="CA-2015-103716"/>
    <x v="1192"/>
    <x v="1"/>
    <s v="VEN01"/>
    <s v="KB-16585"/>
    <s v="TEC-PH-10000347"/>
    <x v="2"/>
    <x v="7"/>
    <s v="Prod1458"/>
    <n v="19.8"/>
    <n v="5"/>
    <n v="0.2"/>
    <n v="1.7324999999999999"/>
    <n v="18.067500000000003"/>
  </r>
  <r>
    <n v="6594"/>
    <s v="CA-2016-126795"/>
    <x v="1"/>
    <x v="0"/>
    <s v="VEN01"/>
    <s v="GT-14710"/>
    <s v="OFF-BI-10001989"/>
    <x v="1"/>
    <x v="8"/>
    <s v="Prod166"/>
    <n v="33.567999999999998"/>
    <n v="2"/>
    <n v="0.2"/>
    <n v="11.748799999999999"/>
    <n v="21.819199999999999"/>
  </r>
  <r>
    <n v="6595"/>
    <s v="CA-2015-146290"/>
    <x v="1209"/>
    <x v="1"/>
    <s v="VEN05"/>
    <s v="SV-20815"/>
    <s v="OFF-AR-10001897"/>
    <x v="1"/>
    <x v="6"/>
    <s v="Prod1819"/>
    <n v="125.93"/>
    <n v="7"/>
    <n v="0"/>
    <n v="35.260399999999997"/>
    <n v="90.669600000000003"/>
  </r>
  <r>
    <n v="6596"/>
    <s v="CA-2017-157112"/>
    <x v="732"/>
    <x v="2"/>
    <s v="VEN05"/>
    <s v="GG-14650"/>
    <s v="OFF-BI-10000285"/>
    <x v="1"/>
    <x v="8"/>
    <s v="Prod1819"/>
    <n v="11.76"/>
    <n v="5"/>
    <n v="0.7"/>
    <n v="-7.84"/>
    <n v="19.600000000000001"/>
  </r>
  <r>
    <n v="6597"/>
    <s v="CA-2017-157112"/>
    <x v="732"/>
    <x v="2"/>
    <s v="VEN03"/>
    <s v="GG-14650"/>
    <s v="OFF-PA-10001804"/>
    <x v="1"/>
    <x v="10"/>
    <s v="Prod1856"/>
    <n v="5.3440000000000003"/>
    <n v="1"/>
    <n v="0.2"/>
    <n v="1.8704000000000001"/>
    <n v="3.4736000000000002"/>
  </r>
  <r>
    <n v="6598"/>
    <s v="CA-2014-169257"/>
    <x v="979"/>
    <x v="1"/>
    <s v="VEN02"/>
    <s v="SV-20785"/>
    <s v="OFF-BI-10002557"/>
    <x v="1"/>
    <x v="8"/>
    <s v="Prod1841"/>
    <n v="1.365"/>
    <n v="1"/>
    <n v="0.7"/>
    <n v="-0.91"/>
    <n v="2.2749999999999999"/>
  </r>
  <r>
    <n v="6599"/>
    <s v="CA-2014-169257"/>
    <x v="979"/>
    <x v="1"/>
    <s v="VEN03"/>
    <s v="SV-20785"/>
    <s v="OFF-PA-10002319"/>
    <x v="1"/>
    <x v="10"/>
    <s v="Prod1856"/>
    <n v="62.015999999999998"/>
    <n v="2"/>
    <n v="0.2"/>
    <n v="22.480799999999999"/>
    <n v="39.535200000000003"/>
  </r>
  <r>
    <n v="6600"/>
    <s v="CA-2014-154095"/>
    <x v="899"/>
    <x v="1"/>
    <s v="VEN04"/>
    <s v="ON-18715"/>
    <s v="FUR-FU-10003849"/>
    <x v="0"/>
    <x v="5"/>
    <s v="Prod1819"/>
    <n v="60.72"/>
    <n v="3"/>
    <n v="0"/>
    <n v="23.680800000000001"/>
    <n v="37.039199999999994"/>
  </r>
  <r>
    <n v="6601"/>
    <s v="CA-2014-154095"/>
    <x v="899"/>
    <x v="1"/>
    <s v="VEN05"/>
    <s v="ON-18715"/>
    <s v="OFF-PA-10002923"/>
    <x v="1"/>
    <x v="10"/>
    <s v="Prod1483"/>
    <n v="146.82"/>
    <n v="3"/>
    <n v="0"/>
    <n v="73.41"/>
    <n v="73.41"/>
  </r>
  <r>
    <n v="6602"/>
    <s v="CA-2014-154095"/>
    <x v="899"/>
    <x v="1"/>
    <s v="VEN03"/>
    <s v="ON-18715"/>
    <s v="FUR-CH-10004754"/>
    <x v="0"/>
    <x v="1"/>
    <s v="Prod645"/>
    <n v="239.84"/>
    <n v="8"/>
    <n v="0"/>
    <n v="64.756799999999998"/>
    <n v="175.08320000000001"/>
  </r>
  <r>
    <n v="6603"/>
    <s v="CA-2014-154095"/>
    <x v="899"/>
    <x v="1"/>
    <s v="VEN01"/>
    <s v="ON-18715"/>
    <s v="OFF-LA-10000634"/>
    <x v="1"/>
    <x v="2"/>
    <s v="Prod1839"/>
    <n v="15.66"/>
    <n v="6"/>
    <n v="0"/>
    <n v="7.2035999999999998"/>
    <n v="8.4564000000000004"/>
  </r>
  <r>
    <n v="6604"/>
    <s v="CA-2017-146346"/>
    <x v="46"/>
    <x v="2"/>
    <s v="VEN05"/>
    <s v="RA-19945"/>
    <s v="OFF-ST-10001418"/>
    <x v="1"/>
    <x v="4"/>
    <s v="Prod1425"/>
    <n v="146.352"/>
    <n v="3"/>
    <n v="0.2"/>
    <n v="-32.929200000000002"/>
    <n v="179.28120000000001"/>
  </r>
  <r>
    <n v="6605"/>
    <s v="CA-2016-148852"/>
    <x v="388"/>
    <x v="1"/>
    <s v="VEN01"/>
    <s v="SV-20785"/>
    <s v="OFF-FA-10003467"/>
    <x v="1"/>
    <x v="13"/>
    <s v="Prod1839"/>
    <n v="5.94"/>
    <n v="3"/>
    <n v="0"/>
    <n v="0"/>
    <n v="5.94"/>
  </r>
  <r>
    <n v="6606"/>
    <s v="CA-2016-148852"/>
    <x v="388"/>
    <x v="1"/>
    <s v="VEN04"/>
    <s v="SV-20785"/>
    <s v="OFF-PA-10001293"/>
    <x v="1"/>
    <x v="10"/>
    <s v="Prod998"/>
    <n v="45.36"/>
    <n v="7"/>
    <n v="0"/>
    <n v="21.7728"/>
    <n v="23.587199999999999"/>
  </r>
  <r>
    <n v="6607"/>
    <s v="CA-2016-148852"/>
    <x v="388"/>
    <x v="1"/>
    <s v="VEN01"/>
    <s v="SV-20785"/>
    <s v="TEC-PH-10003885"/>
    <x v="2"/>
    <x v="7"/>
    <s v="Prod154"/>
    <n v="211.16800000000001"/>
    <n v="4"/>
    <n v="0.2"/>
    <n v="23.756399999999999"/>
    <n v="187.41160000000002"/>
  </r>
  <r>
    <n v="6608"/>
    <s v="CA-2016-148852"/>
    <x v="388"/>
    <x v="1"/>
    <s v="VEN03"/>
    <s v="SV-20785"/>
    <s v="FUR-CH-10004860"/>
    <x v="0"/>
    <x v="1"/>
    <s v="Prod645"/>
    <n v="484.70400000000001"/>
    <n v="6"/>
    <n v="0.2"/>
    <n v="-84.8232"/>
    <n v="569.52719999999999"/>
  </r>
  <r>
    <n v="6609"/>
    <s v="CA-2016-148852"/>
    <x v="388"/>
    <x v="1"/>
    <s v="VEN01"/>
    <s v="SV-20785"/>
    <s v="TEC-MA-10002428"/>
    <x v="2"/>
    <x v="15"/>
    <s v="Prod1272"/>
    <n v="371.976"/>
    <n v="3"/>
    <n v="0.2"/>
    <n v="116.24250000000001"/>
    <n v="255.73349999999999"/>
  </r>
  <r>
    <n v="6610"/>
    <s v="US-2015-118906"/>
    <x v="392"/>
    <x v="3"/>
    <s v="VEN05"/>
    <s v="KB-16585"/>
    <s v="OFF-ST-10002406"/>
    <x v="1"/>
    <x v="4"/>
    <s v="Prod1425"/>
    <n v="89.82"/>
    <n v="6"/>
    <n v="0"/>
    <n v="25.1496"/>
    <n v="64.670400000000001"/>
  </r>
  <r>
    <n v="6611"/>
    <s v="CA-2016-168921"/>
    <x v="856"/>
    <x v="2"/>
    <s v="VEN03"/>
    <s v="AG-10495"/>
    <s v="OFF-BI-10004209"/>
    <x v="1"/>
    <x v="8"/>
    <s v="Prod1841"/>
    <n v="19.295999999999999"/>
    <n v="3"/>
    <n v="0.2"/>
    <n v="6.03"/>
    <n v="13.265999999999998"/>
  </r>
  <r>
    <n v="6612"/>
    <s v="CA-2015-107678"/>
    <x v="353"/>
    <x v="1"/>
    <s v="VEN02"/>
    <s v="JK-16090"/>
    <s v="FUR-CH-10001891"/>
    <x v="0"/>
    <x v="1"/>
    <s v="Prod645"/>
    <n v="191.96"/>
    <n v="2"/>
    <n v="0"/>
    <n v="51.8292"/>
    <n v="140.13080000000002"/>
  </r>
  <r>
    <n v="6613"/>
    <s v="CA-2015-107678"/>
    <x v="353"/>
    <x v="1"/>
    <s v="VEN05"/>
    <s v="JK-16090"/>
    <s v="OFF-BI-10002215"/>
    <x v="1"/>
    <x v="8"/>
    <s v="Prod1841"/>
    <n v="21.3"/>
    <n v="3"/>
    <n v="0"/>
    <n v="9.798"/>
    <n v="11.502000000000001"/>
  </r>
  <r>
    <n v="6614"/>
    <s v="CA-2015-107678"/>
    <x v="353"/>
    <x v="1"/>
    <s v="VEN01"/>
    <s v="JK-16090"/>
    <s v="TEC-PH-10002103"/>
    <x v="2"/>
    <x v="7"/>
    <s v="Prod1458"/>
    <n v="469.95"/>
    <n v="5"/>
    <n v="0"/>
    <n v="131.58600000000001"/>
    <n v="338.36399999999998"/>
  </r>
  <r>
    <n v="6615"/>
    <s v="CA-2015-107678"/>
    <x v="353"/>
    <x v="1"/>
    <s v="VEN05"/>
    <s v="JK-16090"/>
    <s v="FUR-FU-10003394"/>
    <x v="0"/>
    <x v="5"/>
    <s v="Prod1819"/>
    <n v="209.88"/>
    <n v="3"/>
    <n v="0"/>
    <n v="35.679600000000001"/>
    <n v="174.2004"/>
  </r>
  <r>
    <n v="6616"/>
    <s v="CA-2016-123512"/>
    <x v="1210"/>
    <x v="2"/>
    <s v="VEN04"/>
    <s v="MV-18190"/>
    <s v="FUR-BO-10004218"/>
    <x v="0"/>
    <x v="0"/>
    <s v="Prod889"/>
    <n v="239.666"/>
    <n v="2"/>
    <n v="0.15"/>
    <n v="14.098000000000001"/>
    <n v="225.56799999999998"/>
  </r>
  <r>
    <n v="6617"/>
    <s v="CA-2016-123512"/>
    <x v="1210"/>
    <x v="2"/>
    <s v="VEN02"/>
    <s v="MV-18190"/>
    <s v="OFF-LA-10000081"/>
    <x v="1"/>
    <x v="2"/>
    <s v="Prod1839"/>
    <n v="22.5"/>
    <n v="6"/>
    <n v="0"/>
    <n v="10.8"/>
    <n v="11.7"/>
  </r>
  <r>
    <n v="6618"/>
    <s v="CA-2016-123512"/>
    <x v="1210"/>
    <x v="2"/>
    <s v="VEN02"/>
    <s v="MV-18190"/>
    <s v="OFF-PA-10001497"/>
    <x v="1"/>
    <x v="10"/>
    <s v="Prod998"/>
    <n v="219.84"/>
    <n v="4"/>
    <n v="0"/>
    <n v="107.7216"/>
    <n v="112.11840000000001"/>
  </r>
  <r>
    <n v="6619"/>
    <s v="US-2017-167402"/>
    <x v="827"/>
    <x v="0"/>
    <s v="VEN04"/>
    <s v="CP-12085"/>
    <s v="OFF-PA-10004983"/>
    <x v="1"/>
    <x v="10"/>
    <s v="Prod1425"/>
    <n v="32.4"/>
    <n v="5"/>
    <n v="0"/>
    <n v="15.552"/>
    <n v="16.847999999999999"/>
  </r>
  <r>
    <n v="6620"/>
    <s v="US-2017-167402"/>
    <x v="827"/>
    <x v="0"/>
    <s v="VEN05"/>
    <s v="CP-12085"/>
    <s v="OFF-AR-10004010"/>
    <x v="1"/>
    <x v="6"/>
    <s v="Prod1819"/>
    <n v="209.94"/>
    <n v="6"/>
    <n v="0"/>
    <n v="54.584400000000002"/>
    <n v="155.35559999999998"/>
  </r>
  <r>
    <n v="6621"/>
    <s v="US-2017-167402"/>
    <x v="827"/>
    <x v="0"/>
    <s v="VEN02"/>
    <s v="CP-12085"/>
    <s v="OFF-SU-10002881"/>
    <x v="1"/>
    <x v="14"/>
    <s v="Prod1425"/>
    <n v="4164.05"/>
    <n v="5"/>
    <n v="0"/>
    <n v="83.281000000000006"/>
    <n v="4080.7690000000002"/>
  </r>
  <r>
    <n v="6622"/>
    <s v="US-2017-167402"/>
    <x v="827"/>
    <x v="0"/>
    <s v="VEN05"/>
    <s v="CP-12085"/>
    <s v="FUR-BO-10001608"/>
    <x v="0"/>
    <x v="0"/>
    <e v="#N/A"/>
    <n v="212.94"/>
    <n v="3"/>
    <n v="0"/>
    <n v="53.234999999999999"/>
    <n v="159.70499999999998"/>
  </r>
  <r>
    <n v="6623"/>
    <s v="CA-2014-130449"/>
    <x v="1211"/>
    <x v="2"/>
    <s v="VEN05"/>
    <s v="VP-21760"/>
    <s v="FUR-FU-10001487"/>
    <x v="0"/>
    <x v="5"/>
    <s v="Prod1819"/>
    <n v="41.88"/>
    <n v="6"/>
    <n v="0"/>
    <n v="12.145200000000001"/>
    <n v="29.7348"/>
  </r>
  <r>
    <n v="6624"/>
    <s v="CA-2014-130449"/>
    <x v="1211"/>
    <x v="2"/>
    <s v="VEN01"/>
    <s v="VP-21760"/>
    <s v="OFF-LA-10001934"/>
    <x v="1"/>
    <x v="2"/>
    <s v="Prod440"/>
    <n v="58.48"/>
    <n v="8"/>
    <n v="0"/>
    <n v="27.485600000000002"/>
    <n v="30.994399999999995"/>
  </r>
  <r>
    <n v="6625"/>
    <s v="CA-2015-141250"/>
    <x v="1177"/>
    <x v="1"/>
    <s v="VEN03"/>
    <s v="PM-18940"/>
    <s v="FUR-TA-10002855"/>
    <x v="0"/>
    <x v="3"/>
    <s v="Prod1819"/>
    <n v="102.438"/>
    <n v="1"/>
    <n v="0.3"/>
    <n v="-13.1706"/>
    <n v="115.6086"/>
  </r>
  <r>
    <n v="6626"/>
    <s v="CA-2015-141250"/>
    <x v="1177"/>
    <x v="1"/>
    <s v="VEN01"/>
    <s v="PM-18940"/>
    <s v="FUR-CH-10004875"/>
    <x v="0"/>
    <x v="1"/>
    <s v="Prod645"/>
    <n v="199.304"/>
    <n v="4"/>
    <n v="0.3"/>
    <n v="-8.5416000000000007"/>
    <n v="207.84559999999999"/>
  </r>
  <r>
    <n v="6627"/>
    <s v="CA-2014-145541"/>
    <x v="444"/>
    <x v="1"/>
    <s v="VEN03"/>
    <s v="TB-21400"/>
    <s v="TEC-MA-10001127"/>
    <x v="2"/>
    <x v="15"/>
    <s v="Prod1272"/>
    <n v="6999.96"/>
    <n v="4"/>
    <n v="0"/>
    <n v="2239.9872"/>
    <n v="4759.9727999999996"/>
  </r>
  <r>
    <n v="6628"/>
    <s v="CA-2014-138513"/>
    <x v="248"/>
    <x v="1"/>
    <s v="VEN05"/>
    <s v="EH-13990"/>
    <s v="OFF-PA-10003177"/>
    <x v="1"/>
    <x v="10"/>
    <s v="Prod1483"/>
    <n v="12.96"/>
    <n v="2"/>
    <n v="0"/>
    <n v="6.2207999999999997"/>
    <n v="6.7392000000000012"/>
  </r>
  <r>
    <n v="6629"/>
    <s v="CA-2015-135489"/>
    <x v="238"/>
    <x v="0"/>
    <s v="VEN01"/>
    <s v="GW-14605"/>
    <s v="TEC-PH-10000011"/>
    <x v="2"/>
    <x v="7"/>
    <s v="Prod1458"/>
    <n v="279.86"/>
    <n v="14"/>
    <n v="0"/>
    <n v="134.33279999999999"/>
    <n v="145.52720000000002"/>
  </r>
  <r>
    <n v="6630"/>
    <s v="CA-2015-125696"/>
    <x v="310"/>
    <x v="1"/>
    <s v="VEN04"/>
    <s v="NP-18685"/>
    <s v="OFF-BI-10001757"/>
    <x v="1"/>
    <x v="8"/>
    <s v="Prod1819"/>
    <n v="7.38"/>
    <n v="5"/>
    <n v="0.7"/>
    <n v="-5.4119999999999999"/>
    <n v="12.792"/>
  </r>
  <r>
    <n v="6631"/>
    <s v="CA-2016-105081"/>
    <x v="525"/>
    <x v="1"/>
    <s v="VEN02"/>
    <s v="JE-15715"/>
    <s v="FUR-CH-10000847"/>
    <x v="0"/>
    <x v="1"/>
    <s v="Prod645"/>
    <n v="698.35199999999998"/>
    <n v="3"/>
    <n v="0.2"/>
    <n v="52.376399999999997"/>
    <n v="645.97559999999999"/>
  </r>
  <r>
    <n v="6632"/>
    <s v="CA-2016-105081"/>
    <x v="525"/>
    <x v="1"/>
    <s v="VEN02"/>
    <s v="JE-15715"/>
    <s v="FUR-TA-10001307"/>
    <x v="0"/>
    <x v="3"/>
    <s v="Prod1819"/>
    <n v="1747.25"/>
    <n v="5"/>
    <n v="0"/>
    <n v="629.01"/>
    <n v="1118.24"/>
  </r>
  <r>
    <n v="6633"/>
    <s v="US-2016-146857"/>
    <x v="588"/>
    <x v="0"/>
    <s v="VEN02"/>
    <s v="BE-11455"/>
    <s v="OFF-AP-10001205"/>
    <x v="1"/>
    <x v="9"/>
    <s v="Prod1819"/>
    <n v="54.48"/>
    <n v="1"/>
    <n v="0"/>
    <n v="15.2544"/>
    <n v="39.2256"/>
  </r>
  <r>
    <n v="6634"/>
    <s v="CA-2016-166275"/>
    <x v="351"/>
    <x v="3"/>
    <s v="VEN03"/>
    <s v="SS-20590"/>
    <s v="TEC-AC-10001838"/>
    <x v="2"/>
    <x v="11"/>
    <s v="Prod1425"/>
    <n v="199.99"/>
    <n v="1"/>
    <n v="0"/>
    <n v="85.995699999999999"/>
    <n v="113.99430000000001"/>
  </r>
  <r>
    <n v="6635"/>
    <s v="CA-2017-144498"/>
    <x v="593"/>
    <x v="3"/>
    <s v="VEN02"/>
    <s v="MB-18085"/>
    <s v="OFF-BI-10003982"/>
    <x v="1"/>
    <x v="8"/>
    <s v="Prod1841"/>
    <n v="68.540999999999997"/>
    <n v="11"/>
    <n v="0.7"/>
    <n v="-52.548099999999998"/>
    <n v="121.0891"/>
  </r>
  <r>
    <n v="6636"/>
    <s v="CA-2017-144498"/>
    <x v="593"/>
    <x v="3"/>
    <s v="VEN03"/>
    <s v="MB-18085"/>
    <s v="TEC-PH-10004977"/>
    <x v="2"/>
    <x v="7"/>
    <s v="Prod154"/>
    <n v="627.16800000000001"/>
    <n v="4"/>
    <n v="0.2"/>
    <n v="70.556399999999996"/>
    <n v="556.61159999999995"/>
  </r>
  <r>
    <n v="6637"/>
    <s v="CA-2017-144498"/>
    <x v="593"/>
    <x v="3"/>
    <s v="VEN02"/>
    <s v="MB-18085"/>
    <s v="OFF-LA-10003510"/>
    <x v="1"/>
    <x v="2"/>
    <s v="Prod998"/>
    <n v="122.12"/>
    <n v="5"/>
    <n v="0.2"/>
    <n v="39.689"/>
    <n v="82.431000000000012"/>
  </r>
  <r>
    <n v="6638"/>
    <s v="CA-2017-103352"/>
    <x v="524"/>
    <x v="0"/>
    <s v="VEN01"/>
    <s v="RP-19390"/>
    <s v="OFF-AR-10001573"/>
    <x v="1"/>
    <x v="6"/>
    <s v="Prod1819"/>
    <n v="6.99"/>
    <n v="3"/>
    <n v="0"/>
    <n v="2.0270999999999999"/>
    <n v="4.9629000000000003"/>
  </r>
  <r>
    <n v="6639"/>
    <s v="CA-2017-103352"/>
    <x v="524"/>
    <x v="0"/>
    <s v="VEN05"/>
    <s v="RP-19390"/>
    <s v="OFF-BI-10001196"/>
    <x v="1"/>
    <x v="8"/>
    <s v="Prod1819"/>
    <n v="107.42400000000001"/>
    <n v="6"/>
    <n v="0.2"/>
    <n v="36.255600000000001"/>
    <n v="71.168400000000005"/>
  </r>
  <r>
    <n v="6640"/>
    <s v="CA-2014-108609"/>
    <x v="1024"/>
    <x v="0"/>
    <s v="VEN03"/>
    <s v="AJ-10780"/>
    <s v="FUR-TA-10003954"/>
    <x v="0"/>
    <x v="3"/>
    <s v="Prod1819"/>
    <n v="1421.664"/>
    <n v="8"/>
    <n v="0.4"/>
    <n v="-734.52639999999997"/>
    <n v="2156.1904"/>
  </r>
  <r>
    <n v="6641"/>
    <s v="CA-2017-128328"/>
    <x v="1212"/>
    <x v="1"/>
    <s v="VEN04"/>
    <s v="PO-18865"/>
    <s v="OFF-BI-10001989"/>
    <x v="1"/>
    <x v="8"/>
    <s v="Prod166"/>
    <n v="125.88"/>
    <n v="6"/>
    <n v="0"/>
    <n v="60.422400000000003"/>
    <n v="65.457599999999985"/>
  </r>
  <r>
    <n v="6642"/>
    <s v="CA-2017-128328"/>
    <x v="1212"/>
    <x v="1"/>
    <s v="VEN04"/>
    <s v="PO-18865"/>
    <s v="TEC-AC-10001714"/>
    <x v="2"/>
    <x v="11"/>
    <s v="Prod1425"/>
    <n v="79.78"/>
    <n v="2"/>
    <n v="0"/>
    <n v="29.518599999999999"/>
    <n v="50.261400000000002"/>
  </r>
  <r>
    <n v="6643"/>
    <s v="CA-2017-128328"/>
    <x v="1212"/>
    <x v="1"/>
    <s v="VEN02"/>
    <s v="PO-18865"/>
    <s v="OFF-LA-10003498"/>
    <x v="1"/>
    <x v="2"/>
    <s v="Prod998"/>
    <n v="133.19999999999999"/>
    <n v="9"/>
    <n v="0"/>
    <n v="66.599999999999994"/>
    <n v="66.599999999999994"/>
  </r>
  <r>
    <n v="6644"/>
    <s v="US-2015-156496"/>
    <x v="99"/>
    <x v="1"/>
    <s v="VEN05"/>
    <s v="WB-21850"/>
    <s v="TEC-PH-10000576"/>
    <x v="2"/>
    <x v="7"/>
    <s v="Prod1458"/>
    <n v="438.36799999999999"/>
    <n v="4"/>
    <n v="0.2"/>
    <n v="38.357199999999999"/>
    <n v="400.01080000000002"/>
  </r>
  <r>
    <n v="6645"/>
    <s v="US-2015-156496"/>
    <x v="99"/>
    <x v="1"/>
    <s v="VEN01"/>
    <s v="WB-21850"/>
    <s v="TEC-PH-10004188"/>
    <x v="2"/>
    <x v="7"/>
    <s v="Prod154"/>
    <n v="139.94399999999999"/>
    <n v="7"/>
    <n v="0.2"/>
    <n v="-31.487400000000001"/>
    <n v="171.4314"/>
  </r>
  <r>
    <n v="6646"/>
    <s v="US-2015-156496"/>
    <x v="99"/>
    <x v="1"/>
    <s v="VEN04"/>
    <s v="WB-21850"/>
    <s v="OFF-AP-10001469"/>
    <x v="1"/>
    <x v="9"/>
    <s v="Prod1819"/>
    <n v="133.47200000000001"/>
    <n v="4"/>
    <n v="0.2"/>
    <n v="15.015599999999999"/>
    <n v="118.4564"/>
  </r>
  <r>
    <n v="6647"/>
    <s v="US-2016-127334"/>
    <x v="967"/>
    <x v="1"/>
    <s v="VEN04"/>
    <s v="MP-18175"/>
    <s v="FUR-TA-10003473"/>
    <x v="0"/>
    <x v="3"/>
    <s v="Prod1819"/>
    <n v="564.19500000000005"/>
    <n v="3"/>
    <n v="0.5"/>
    <n v="-304.6653"/>
    <n v="868.86030000000005"/>
  </r>
  <r>
    <n v="6648"/>
    <s v="US-2016-127334"/>
    <x v="967"/>
    <x v="1"/>
    <s v="VEN05"/>
    <s v="MP-18175"/>
    <s v="OFF-AP-10001205"/>
    <x v="1"/>
    <x v="9"/>
    <s v="Prod1819"/>
    <n v="87.168000000000006"/>
    <n v="2"/>
    <n v="0.2"/>
    <n v="8.7167999999999992"/>
    <n v="78.4512"/>
  </r>
  <r>
    <n v="6649"/>
    <s v="US-2017-124779"/>
    <x v="218"/>
    <x v="2"/>
    <s v="VEN03"/>
    <s v="BF-11020"/>
    <s v="OFF-BI-10002429"/>
    <x v="1"/>
    <x v="8"/>
    <s v="Prod1841"/>
    <n v="42.616"/>
    <n v="7"/>
    <n v="0.8"/>
    <n v="-68.185599999999994"/>
    <n v="110.80159999999999"/>
  </r>
  <r>
    <n v="6650"/>
    <s v="US-2017-124779"/>
    <x v="218"/>
    <x v="2"/>
    <s v="VEN02"/>
    <s v="BF-11020"/>
    <s v="TEC-CO-10001943"/>
    <x v="2"/>
    <x v="16"/>
    <s v="Prod1460"/>
    <n v="319.98399999999998"/>
    <n v="2"/>
    <n v="0.2"/>
    <n v="107.99460000000001"/>
    <n v="211.98939999999999"/>
  </r>
  <r>
    <n v="6651"/>
    <s v="US-2017-124779"/>
    <x v="218"/>
    <x v="2"/>
    <s v="VEN03"/>
    <s v="BF-11020"/>
    <s v="OFF-FA-10004854"/>
    <x v="1"/>
    <x v="13"/>
    <s v="Prod1839"/>
    <n v="45.92"/>
    <n v="5"/>
    <n v="0.2"/>
    <n v="15.497999999999999"/>
    <n v="30.422000000000004"/>
  </r>
  <r>
    <n v="6652"/>
    <s v="US-2017-124779"/>
    <x v="218"/>
    <x v="2"/>
    <s v="VEN01"/>
    <s v="BF-11020"/>
    <s v="FUR-FU-10001095"/>
    <x v="0"/>
    <x v="5"/>
    <s v="Prod1819"/>
    <n v="21.184000000000001"/>
    <n v="2"/>
    <n v="0.6"/>
    <n v="-11.651199999999999"/>
    <n v="32.8352"/>
  </r>
  <r>
    <n v="6653"/>
    <s v="US-2017-124779"/>
    <x v="218"/>
    <x v="2"/>
    <s v="VEN02"/>
    <s v="BF-11020"/>
    <s v="OFF-PA-10000061"/>
    <x v="1"/>
    <x v="10"/>
    <s v="Prod998"/>
    <n v="20.736000000000001"/>
    <n v="4"/>
    <n v="0.2"/>
    <n v="7.2576000000000001"/>
    <n v="13.478400000000001"/>
  </r>
  <r>
    <n v="6654"/>
    <s v="US-2017-124779"/>
    <x v="218"/>
    <x v="2"/>
    <s v="VEN03"/>
    <s v="BF-11020"/>
    <s v="FUR-CH-10003535"/>
    <x v="0"/>
    <x v="1"/>
    <s v="Prod645"/>
    <n v="213.43"/>
    <n v="5"/>
    <n v="0.3"/>
    <n v="-39.637"/>
    <n v="253.06700000000001"/>
  </r>
  <r>
    <n v="6655"/>
    <s v="CA-2017-135937"/>
    <x v="1213"/>
    <x v="1"/>
    <s v="VEN05"/>
    <s v="KM-16375"/>
    <s v="TEC-PH-10004447"/>
    <x v="2"/>
    <x v="7"/>
    <s v="Prod154"/>
    <n v="333.57600000000002"/>
    <n v="3"/>
    <n v="0.2"/>
    <n v="25.0182"/>
    <n v="308.55780000000004"/>
  </r>
  <r>
    <n v="6656"/>
    <s v="CA-2017-135937"/>
    <x v="1213"/>
    <x v="1"/>
    <s v="VEN01"/>
    <s v="KM-16375"/>
    <s v="TEC-AC-10001114"/>
    <x v="2"/>
    <x v="11"/>
    <s v="Prod1425"/>
    <n v="31.992000000000001"/>
    <n v="1"/>
    <n v="0.2"/>
    <n v="4.7988"/>
    <n v="27.193200000000001"/>
  </r>
  <r>
    <n v="6657"/>
    <s v="CA-2017-135937"/>
    <x v="1213"/>
    <x v="1"/>
    <s v="VEN04"/>
    <s v="KM-16375"/>
    <s v="OFF-ST-10000563"/>
    <x v="1"/>
    <x v="4"/>
    <s v="Prod1425"/>
    <n v="51.167999999999999"/>
    <n v="2"/>
    <n v="0.2"/>
    <n v="-6.3959999999999999"/>
    <n v="57.564"/>
  </r>
  <r>
    <n v="6658"/>
    <s v="CA-2017-135937"/>
    <x v="1213"/>
    <x v="1"/>
    <s v="VEN04"/>
    <s v="KM-16375"/>
    <s v="OFF-EN-10004846"/>
    <x v="1"/>
    <x v="12"/>
    <s v="Prod1839"/>
    <n v="10.64"/>
    <n v="5"/>
    <n v="0.2"/>
    <n v="3.8570000000000002"/>
    <n v="6.7830000000000004"/>
  </r>
  <r>
    <n v="6659"/>
    <s v="CA-2017-135937"/>
    <x v="1213"/>
    <x v="1"/>
    <s v="VEN01"/>
    <s v="KM-16375"/>
    <s v="FUR-FU-10002253"/>
    <x v="0"/>
    <x v="5"/>
    <s v="Prod1819"/>
    <n v="68.703999999999994"/>
    <n v="2"/>
    <n v="0.2"/>
    <n v="16.3172"/>
    <n v="52.386799999999994"/>
  </r>
  <r>
    <n v="6660"/>
    <s v="CA-2017-135937"/>
    <x v="1213"/>
    <x v="1"/>
    <s v="VEN03"/>
    <s v="KM-16375"/>
    <s v="FUR-TA-10001039"/>
    <x v="0"/>
    <x v="3"/>
    <s v="Prod1819"/>
    <n v="386.91"/>
    <n v="9"/>
    <n v="0.5"/>
    <n v="-185.71680000000001"/>
    <n v="572.6268"/>
  </r>
  <r>
    <n v="6661"/>
    <s v="CA-2015-129322"/>
    <x v="1214"/>
    <x v="0"/>
    <s v="VEN03"/>
    <s v="DB-13405"/>
    <s v="OFF-AR-10004587"/>
    <x v="1"/>
    <x v="6"/>
    <s v="Prod1819"/>
    <n v="39.659999999999997"/>
    <n v="2"/>
    <n v="0"/>
    <n v="11.898"/>
    <n v="27.761999999999997"/>
  </r>
  <r>
    <n v="6662"/>
    <s v="CA-2015-129322"/>
    <x v="1214"/>
    <x v="0"/>
    <s v="VEN02"/>
    <s v="DB-13405"/>
    <s v="OFF-AP-10004336"/>
    <x v="1"/>
    <x v="9"/>
    <s v="Prod1819"/>
    <n v="113.92"/>
    <n v="2"/>
    <n v="0"/>
    <n v="33.036799999999999"/>
    <n v="80.883200000000002"/>
  </r>
  <r>
    <n v="6663"/>
    <s v="CA-2015-129322"/>
    <x v="1214"/>
    <x v="0"/>
    <s v="VEN04"/>
    <s v="DB-13405"/>
    <s v="OFF-BI-10001718"/>
    <x v="1"/>
    <x v="8"/>
    <s v="Prod1819"/>
    <n v="447.86"/>
    <n v="7"/>
    <n v="0"/>
    <n v="210.49420000000001"/>
    <n v="237.36580000000001"/>
  </r>
  <r>
    <n v="6664"/>
    <s v="CA-2017-162173"/>
    <x v="943"/>
    <x v="1"/>
    <s v="VEN01"/>
    <s v="OT-18730"/>
    <s v="FUR-TA-10001520"/>
    <x v="0"/>
    <x v="3"/>
    <s v="Prod1819"/>
    <n v="356.85"/>
    <n v="5"/>
    <n v="0"/>
    <n v="60.664499999999997"/>
    <n v="296.18550000000005"/>
  </r>
  <r>
    <n v="6665"/>
    <s v="CA-2017-162173"/>
    <x v="943"/>
    <x v="1"/>
    <s v="VEN03"/>
    <s v="OT-18730"/>
    <s v="OFF-EN-10002831"/>
    <x v="1"/>
    <x v="12"/>
    <s v="Prod1839"/>
    <n v="251.58"/>
    <n v="7"/>
    <n v="0"/>
    <n v="113.211"/>
    <n v="138.36900000000003"/>
  </r>
  <r>
    <n v="6666"/>
    <s v="CA-2016-115483"/>
    <x v="461"/>
    <x v="0"/>
    <s v="VEN01"/>
    <s v="JS-15880"/>
    <s v="OFF-PA-10001497"/>
    <x v="1"/>
    <x v="10"/>
    <s v="Prod998"/>
    <n v="219.84"/>
    <n v="5"/>
    <n v="0.2"/>
    <n v="79.691999999999993"/>
    <n v="140.14800000000002"/>
  </r>
  <r>
    <n v="6667"/>
    <s v="CA-2017-122175"/>
    <x v="324"/>
    <x v="0"/>
    <s v="VEN04"/>
    <s v="CA-12775"/>
    <s v="FUR-FU-10000719"/>
    <x v="0"/>
    <x v="5"/>
    <s v="Prod1819"/>
    <n v="42.85"/>
    <n v="5"/>
    <n v="0"/>
    <n v="15.426"/>
    <n v="27.423999999999999"/>
  </r>
  <r>
    <n v="6668"/>
    <s v="CA-2017-122175"/>
    <x v="324"/>
    <x v="0"/>
    <s v="VEN02"/>
    <s v="CA-12775"/>
    <s v="OFF-LA-10002271"/>
    <x v="1"/>
    <x v="2"/>
    <s v="Prod998"/>
    <n v="6.16"/>
    <n v="2"/>
    <n v="0"/>
    <n v="2.9567999999999999"/>
    <n v="3.2032000000000003"/>
  </r>
  <r>
    <n v="6669"/>
    <s v="CA-2017-122175"/>
    <x v="324"/>
    <x v="0"/>
    <s v="VEN04"/>
    <s v="CA-12775"/>
    <s v="OFF-SU-10004661"/>
    <x v="1"/>
    <x v="14"/>
    <s v="Prod1425"/>
    <n v="17"/>
    <n v="2"/>
    <n v="0"/>
    <n v="4.42"/>
    <n v="12.58"/>
  </r>
  <r>
    <n v="6670"/>
    <s v="CA-2017-122175"/>
    <x v="324"/>
    <x v="0"/>
    <s v="VEN03"/>
    <s v="CA-12775"/>
    <s v="TEC-AC-10004859"/>
    <x v="2"/>
    <x v="11"/>
    <s v="Prod1460"/>
    <n v="87.4"/>
    <n v="5"/>
    <n v="0"/>
    <n v="34.96"/>
    <n v="52.440000000000005"/>
  </r>
  <r>
    <n v="6671"/>
    <s v="CA-2017-161088"/>
    <x v="990"/>
    <x v="1"/>
    <s v="VEN03"/>
    <s v="MH-18115"/>
    <s v="OFF-BI-10002824"/>
    <x v="1"/>
    <x v="8"/>
    <s v="Prod1841"/>
    <n v="29.84"/>
    <n v="2"/>
    <n v="0"/>
    <n v="13.428000000000001"/>
    <n v="16.411999999999999"/>
  </r>
  <r>
    <n v="6672"/>
    <s v="CA-2014-154837"/>
    <x v="55"/>
    <x v="0"/>
    <s v="VEN05"/>
    <s v="RB-19645"/>
    <s v="OFF-BI-10001575"/>
    <x v="1"/>
    <x v="8"/>
    <s v="Prod1819"/>
    <n v="49.567999999999998"/>
    <n v="2"/>
    <n v="0.2"/>
    <n v="17.348800000000001"/>
    <n v="32.219200000000001"/>
  </r>
  <r>
    <n v="6673"/>
    <s v="CA-2015-153794"/>
    <x v="1215"/>
    <x v="1"/>
    <s v="VEN04"/>
    <s v="SB-20290"/>
    <s v="OFF-AR-10000380"/>
    <x v="1"/>
    <x v="6"/>
    <s v="Prod1819"/>
    <n v="265.86"/>
    <n v="7"/>
    <n v="0"/>
    <n v="79.757999999999996"/>
    <n v="186.10200000000003"/>
  </r>
  <r>
    <n v="6674"/>
    <s v="CA-2015-135510"/>
    <x v="64"/>
    <x v="1"/>
    <s v="VEN05"/>
    <s v="TW-21025"/>
    <s v="FUR-FU-10000820"/>
    <x v="0"/>
    <x v="5"/>
    <s v="Prod1819"/>
    <n v="67.959999999999994"/>
    <n v="4"/>
    <n v="0"/>
    <n v="12.232799999999999"/>
    <n v="55.727199999999996"/>
  </r>
  <r>
    <n v="6675"/>
    <s v="CA-2015-109337"/>
    <x v="78"/>
    <x v="0"/>
    <s v="VEN03"/>
    <s v="DL-13330"/>
    <s v="OFF-AR-10003759"/>
    <x v="1"/>
    <x v="6"/>
    <s v="Prod1819"/>
    <n v="10.92"/>
    <n v="6"/>
    <n v="0"/>
    <n v="4.9139999999999997"/>
    <n v="6.0060000000000002"/>
  </r>
  <r>
    <n v="6676"/>
    <s v="CA-2015-109337"/>
    <x v="78"/>
    <x v="0"/>
    <s v="VEN01"/>
    <s v="DL-13330"/>
    <s v="TEC-MA-10002930"/>
    <x v="2"/>
    <x v="15"/>
    <s v="Prod1272"/>
    <n v="83.9"/>
    <n v="2"/>
    <n v="0"/>
    <n v="22.652999999999999"/>
    <n v="61.247000000000007"/>
  </r>
  <r>
    <n v="6677"/>
    <s v="CA-2015-109337"/>
    <x v="78"/>
    <x v="0"/>
    <s v="VEN02"/>
    <s v="DL-13330"/>
    <s v="OFF-AP-10004052"/>
    <x v="1"/>
    <x v="9"/>
    <s v="Prod1819"/>
    <n v="19.75"/>
    <n v="5"/>
    <n v="0"/>
    <n v="5.1349999999999998"/>
    <n v="14.615"/>
  </r>
  <r>
    <n v="6678"/>
    <s v="CA-2015-109337"/>
    <x v="78"/>
    <x v="0"/>
    <s v="VEN04"/>
    <s v="DL-13330"/>
    <s v="TEC-AC-10000990"/>
    <x v="2"/>
    <x v="11"/>
    <s v="Prod1425"/>
    <n v="393.54"/>
    <n v="3"/>
    <n v="0"/>
    <n v="165.2868"/>
    <n v="228.25320000000002"/>
  </r>
  <r>
    <n v="6679"/>
    <s v="CA-2014-150329"/>
    <x v="1216"/>
    <x v="1"/>
    <s v="VEN03"/>
    <s v="SD-20485"/>
    <s v="FUR-FU-10003724"/>
    <x v="0"/>
    <x v="5"/>
    <s v="Prod1819"/>
    <n v="46.872"/>
    <n v="7"/>
    <n v="0.2"/>
    <n v="3.5154000000000001"/>
    <n v="43.3566"/>
  </r>
  <r>
    <n v="6680"/>
    <s v="CA-2017-145037"/>
    <x v="285"/>
    <x v="0"/>
    <s v="VEN04"/>
    <s v="TB-21055"/>
    <s v="OFF-ST-10000918"/>
    <x v="1"/>
    <x v="4"/>
    <s v="Prod1425"/>
    <n v="10.9"/>
    <n v="1"/>
    <n v="0"/>
    <n v="2.8340000000000001"/>
    <n v="8.0660000000000007"/>
  </r>
  <r>
    <n v="6681"/>
    <s v="CA-2017-145037"/>
    <x v="285"/>
    <x v="0"/>
    <s v="VEN03"/>
    <s v="TB-21055"/>
    <s v="OFF-PA-10000157"/>
    <x v="1"/>
    <x v="10"/>
    <s v="Prod998"/>
    <n v="79.92"/>
    <n v="4"/>
    <n v="0"/>
    <n v="37.562399999999997"/>
    <n v="42.357600000000005"/>
  </r>
  <r>
    <n v="6682"/>
    <s v="CA-2017-145037"/>
    <x v="285"/>
    <x v="0"/>
    <s v="VEN05"/>
    <s v="TB-21055"/>
    <s v="OFF-PA-10002499"/>
    <x v="1"/>
    <x v="10"/>
    <s v="Prod1856"/>
    <n v="146.82"/>
    <n v="3"/>
    <n v="0"/>
    <n v="73.41"/>
    <n v="73.41"/>
  </r>
  <r>
    <n v="6683"/>
    <s v="CA-2017-154466"/>
    <x v="771"/>
    <x v="2"/>
    <s v="VEN03"/>
    <s v="DP-13390"/>
    <s v="OFF-BI-10002012"/>
    <x v="1"/>
    <x v="8"/>
    <s v="Prod1841"/>
    <n v="3.6"/>
    <n v="2"/>
    <n v="0"/>
    <n v="1.728"/>
    <n v="1.8720000000000001"/>
  </r>
  <r>
    <n v="6684"/>
    <s v="CA-2014-109134"/>
    <x v="1105"/>
    <x v="1"/>
    <s v="VEN04"/>
    <s v="DE-13255"/>
    <s v="FUR-FU-10000320"/>
    <x v="0"/>
    <x v="5"/>
    <s v="Prod645"/>
    <n v="20.04"/>
    <n v="6"/>
    <n v="0"/>
    <n v="8.8176000000000005"/>
    <n v="11.222399999999999"/>
  </r>
  <r>
    <n v="6685"/>
    <s v="US-2015-129637"/>
    <x v="190"/>
    <x v="1"/>
    <s v="VEN04"/>
    <s v="MC-18100"/>
    <s v="OFF-ST-10003716"/>
    <x v="1"/>
    <x v="4"/>
    <s v="Prod1425"/>
    <n v="180.01599999999999"/>
    <n v="1"/>
    <n v="0.2"/>
    <n v="-15.7514"/>
    <n v="195.76739999999998"/>
  </r>
  <r>
    <n v="6686"/>
    <s v="US-2015-129637"/>
    <x v="190"/>
    <x v="1"/>
    <s v="VEN04"/>
    <s v="MC-18100"/>
    <s v="FUR-FU-10000965"/>
    <x v="0"/>
    <x v="5"/>
    <s v="Prod1819"/>
    <n v="41.552"/>
    <n v="2"/>
    <n v="0.6"/>
    <n v="-19.737200000000001"/>
    <n v="61.289200000000001"/>
  </r>
  <r>
    <n v="6687"/>
    <s v="US-2015-129637"/>
    <x v="190"/>
    <x v="1"/>
    <s v="VEN04"/>
    <s v="MC-18100"/>
    <s v="OFF-AR-10003829"/>
    <x v="1"/>
    <x v="6"/>
    <s v="Prod1819"/>
    <n v="13.12"/>
    <n v="5"/>
    <n v="0.2"/>
    <n v="1.476"/>
    <n v="11.643999999999998"/>
  </r>
  <r>
    <n v="6688"/>
    <s v="CA-2015-165162"/>
    <x v="1033"/>
    <x v="1"/>
    <s v="VEN04"/>
    <s v="HG-15025"/>
    <s v="OFF-ST-10003470"/>
    <x v="1"/>
    <x v="4"/>
    <s v="Prod1425"/>
    <n v="1117.92"/>
    <n v="4"/>
    <n v="0"/>
    <n v="55.896000000000001"/>
    <n v="1062.0240000000001"/>
  </r>
  <r>
    <n v="6689"/>
    <s v="CA-2017-140494"/>
    <x v="1097"/>
    <x v="0"/>
    <s v="VEN05"/>
    <s v="CM-11815"/>
    <s v="TEC-AC-10004568"/>
    <x v="2"/>
    <x v="11"/>
    <s v="Prod1460"/>
    <n v="111.96"/>
    <n v="4"/>
    <n v="0"/>
    <n v="21.272400000000001"/>
    <n v="90.687599999999989"/>
  </r>
  <r>
    <n v="6690"/>
    <s v="CA-2017-104108"/>
    <x v="784"/>
    <x v="1"/>
    <s v="VEN01"/>
    <s v="RP-19855"/>
    <s v="OFF-AR-10000817"/>
    <x v="1"/>
    <x v="6"/>
    <s v="Prod1819"/>
    <n v="12.16"/>
    <n v="5"/>
    <n v="0.2"/>
    <n v="2.1280000000000001"/>
    <n v="10.032"/>
  </r>
  <r>
    <n v="6691"/>
    <s v="US-2017-165869"/>
    <x v="727"/>
    <x v="1"/>
    <s v="VEN02"/>
    <s v="LS-17200"/>
    <s v="OFF-BI-10003460"/>
    <x v="1"/>
    <x v="8"/>
    <s v="Prod1841"/>
    <n v="17.52"/>
    <n v="4"/>
    <n v="0"/>
    <n v="8.4095999999999993"/>
    <n v="9.1104000000000003"/>
  </r>
  <r>
    <n v="6692"/>
    <s v="US-2017-165869"/>
    <x v="727"/>
    <x v="1"/>
    <s v="VEN01"/>
    <s v="LS-17200"/>
    <s v="OFF-AP-10002472"/>
    <x v="1"/>
    <x v="9"/>
    <s v="Prod1819"/>
    <n v="155.88"/>
    <n v="6"/>
    <n v="0"/>
    <n v="54.558"/>
    <n v="101.322"/>
  </r>
  <r>
    <n v="6693"/>
    <s v="CA-2017-160899"/>
    <x v="851"/>
    <x v="0"/>
    <s v="VEN03"/>
    <s v="DR-12940"/>
    <s v="OFF-BI-10000632"/>
    <x v="1"/>
    <x v="8"/>
    <s v="Prod1819"/>
    <n v="477.51"/>
    <n v="11"/>
    <n v="0"/>
    <n v="219.65459999999999"/>
    <n v="257.85540000000003"/>
  </r>
  <r>
    <n v="6694"/>
    <s v="CA-2017-144225"/>
    <x v="725"/>
    <x v="0"/>
    <s v="VEN01"/>
    <s v="CC-12475"/>
    <s v="OFF-PA-10000062"/>
    <x v="1"/>
    <x v="10"/>
    <s v="Prod998"/>
    <n v="164.88"/>
    <n v="3"/>
    <n v="0"/>
    <n v="80.791200000000003"/>
    <n v="84.088799999999992"/>
  </r>
  <r>
    <n v="6695"/>
    <s v="US-2016-163538"/>
    <x v="881"/>
    <x v="1"/>
    <s v="VEN02"/>
    <s v="SS-20515"/>
    <s v="TEC-AC-10002006"/>
    <x v="2"/>
    <x v="11"/>
    <s v="Prod1425"/>
    <n v="47.97"/>
    <n v="3"/>
    <n v="0"/>
    <n v="14.870699999999999"/>
    <n v="33.099299999999999"/>
  </r>
  <r>
    <n v="6696"/>
    <s v="US-2016-155103"/>
    <x v="439"/>
    <x v="1"/>
    <s v="VEN03"/>
    <s v="JF-15190"/>
    <s v="OFF-BI-10004318"/>
    <x v="1"/>
    <x v="8"/>
    <s v="Prod1841"/>
    <n v="415.17599999999999"/>
    <n v="3"/>
    <n v="0.2"/>
    <n v="134.93219999999999"/>
    <n v="280.24379999999996"/>
  </r>
  <r>
    <n v="6697"/>
    <s v="US-2016-155103"/>
    <x v="439"/>
    <x v="1"/>
    <s v="VEN05"/>
    <s v="JF-15190"/>
    <s v="OFF-BI-10004236"/>
    <x v="1"/>
    <x v="8"/>
    <s v="Prod1841"/>
    <n v="35.231999999999999"/>
    <n v="3"/>
    <n v="0.2"/>
    <n v="11.4504"/>
    <n v="23.781599999999997"/>
  </r>
  <r>
    <n v="6698"/>
    <s v="US-2016-155103"/>
    <x v="439"/>
    <x v="1"/>
    <s v="VEN05"/>
    <s v="JF-15190"/>
    <s v="OFF-PA-10000062"/>
    <x v="1"/>
    <x v="10"/>
    <s v="Prod998"/>
    <n v="54.96"/>
    <n v="1"/>
    <n v="0"/>
    <n v="26.930399999999999"/>
    <n v="28.029600000000002"/>
  </r>
  <r>
    <n v="6699"/>
    <s v="CA-2017-145429"/>
    <x v="262"/>
    <x v="1"/>
    <s v="VEN02"/>
    <s v="SW-20455"/>
    <s v="OFF-PA-10003205"/>
    <x v="1"/>
    <x v="10"/>
    <s v="Prod1483"/>
    <n v="16.34"/>
    <n v="2"/>
    <n v="0"/>
    <n v="7.6798000000000002"/>
    <n v="8.6601999999999997"/>
  </r>
  <r>
    <n v="6700"/>
    <s v="CA-2017-145429"/>
    <x v="262"/>
    <x v="1"/>
    <s v="VEN01"/>
    <s v="SW-20455"/>
    <s v="FUR-CH-10000988"/>
    <x v="0"/>
    <x v="1"/>
    <s v="Prod645"/>
    <n v="225.29599999999999"/>
    <n v="2"/>
    <n v="0.2"/>
    <n v="22.529599999999999"/>
    <n v="202.7664"/>
  </r>
  <r>
    <n v="6701"/>
    <s v="CA-2017-145429"/>
    <x v="262"/>
    <x v="1"/>
    <s v="VEN04"/>
    <s v="SW-20455"/>
    <s v="OFF-BI-10001524"/>
    <x v="1"/>
    <x v="8"/>
    <s v="Prod1819"/>
    <n v="50.351999999999997"/>
    <n v="3"/>
    <n v="0.2"/>
    <n v="17.623200000000001"/>
    <n v="32.728799999999993"/>
  </r>
  <r>
    <n v="6702"/>
    <s v="CA-2015-153535"/>
    <x v="1217"/>
    <x v="1"/>
    <s v="VEN04"/>
    <s v="SG-20470"/>
    <s v="FUR-FU-10001986"/>
    <x v="0"/>
    <x v="5"/>
    <s v="Prod1819"/>
    <n v="163.136"/>
    <n v="4"/>
    <n v="0.2"/>
    <n v="20.391999999999999"/>
    <n v="142.744"/>
  </r>
  <r>
    <n v="6703"/>
    <s v="CA-2015-153535"/>
    <x v="1217"/>
    <x v="1"/>
    <s v="VEN05"/>
    <s v="SG-20470"/>
    <s v="OFF-BI-10001031"/>
    <x v="1"/>
    <x v="8"/>
    <s v="Prod1819"/>
    <n v="6.4080000000000004"/>
    <n v="4"/>
    <n v="0.7"/>
    <n v="-4.9127999999999998"/>
    <n v="11.3208"/>
  </r>
  <r>
    <n v="6704"/>
    <s v="CA-2015-139164"/>
    <x v="1218"/>
    <x v="1"/>
    <s v="VEN02"/>
    <s v="CS-12355"/>
    <s v="TEC-PH-10002468"/>
    <x v="2"/>
    <x v="7"/>
    <s v="Prod1458"/>
    <n v="217.584"/>
    <n v="2"/>
    <n v="0.2"/>
    <n v="19.038599999999999"/>
    <n v="198.5454"/>
  </r>
  <r>
    <n v="6705"/>
    <s v="CA-2015-139164"/>
    <x v="1218"/>
    <x v="1"/>
    <s v="VEN04"/>
    <s v="CS-12355"/>
    <s v="OFF-FA-10003059"/>
    <x v="1"/>
    <x v="13"/>
    <s v="Prod1839"/>
    <n v="5.43"/>
    <n v="3"/>
    <n v="0"/>
    <n v="1.7919"/>
    <n v="3.6380999999999997"/>
  </r>
  <r>
    <n v="6706"/>
    <s v="CA-2015-139164"/>
    <x v="1218"/>
    <x v="1"/>
    <s v="VEN02"/>
    <s v="CS-12355"/>
    <s v="TEC-PH-10003931"/>
    <x v="2"/>
    <x v="7"/>
    <s v="Prod154"/>
    <n v="143.976"/>
    <n v="3"/>
    <n v="0.2"/>
    <n v="8.9984999999999999"/>
    <n v="134.97749999999999"/>
  </r>
  <r>
    <n v="6707"/>
    <s v="CA-2016-112277"/>
    <x v="1219"/>
    <x v="1"/>
    <s v="VEN03"/>
    <s v="SC-20695"/>
    <s v="TEC-PH-10003505"/>
    <x v="2"/>
    <x v="7"/>
    <s v="Prod154"/>
    <n v="519.67999999999995"/>
    <n v="7"/>
    <n v="0.2"/>
    <n v="58.463999999999999"/>
    <n v="461.21599999999995"/>
  </r>
  <r>
    <n v="6708"/>
    <s v="CA-2014-167724"/>
    <x v="1220"/>
    <x v="1"/>
    <s v="VEN03"/>
    <s v="BF-11170"/>
    <s v="OFF-LA-10002368"/>
    <x v="1"/>
    <x v="2"/>
    <s v="Prod998"/>
    <n v="7.83"/>
    <n v="3"/>
    <n v="0"/>
    <n v="3.6017999999999999"/>
    <n v="4.2282000000000002"/>
  </r>
  <r>
    <n v="6709"/>
    <s v="CA-2015-123141"/>
    <x v="765"/>
    <x v="1"/>
    <s v="VEN04"/>
    <s v="GZ-14470"/>
    <s v="FUR-CH-10004287"/>
    <x v="0"/>
    <x v="1"/>
    <s v="Prod645"/>
    <n v="883.84"/>
    <n v="4"/>
    <n v="0.2"/>
    <n v="99.432000000000002"/>
    <n v="784.40800000000002"/>
  </r>
  <r>
    <n v="6710"/>
    <s v="CA-2015-123141"/>
    <x v="765"/>
    <x v="1"/>
    <s v="VEN03"/>
    <s v="GZ-14470"/>
    <s v="FUR-CH-10001891"/>
    <x v="0"/>
    <x v="1"/>
    <s v="Prod645"/>
    <n v="230.352"/>
    <n v="3"/>
    <n v="0.2"/>
    <n v="20.155799999999999"/>
    <n v="210.1962"/>
  </r>
  <r>
    <n v="6711"/>
    <s v="CA-2016-149503"/>
    <x v="485"/>
    <x v="2"/>
    <s v="VEN01"/>
    <s v="SP-20650"/>
    <s v="OFF-BI-10002133"/>
    <x v="1"/>
    <x v="8"/>
    <s v="Prod1841"/>
    <n v="273.92"/>
    <n v="8"/>
    <n v="0.2"/>
    <n v="99.296000000000006"/>
    <n v="174.62400000000002"/>
  </r>
  <r>
    <n v="6712"/>
    <s v="CA-2017-163069"/>
    <x v="783"/>
    <x v="0"/>
    <s v="VEN04"/>
    <s v="PJ-19015"/>
    <s v="OFF-AR-10001419"/>
    <x v="1"/>
    <x v="6"/>
    <s v="Prod1819"/>
    <n v="9.9120000000000008"/>
    <n v="3"/>
    <n v="0.2"/>
    <n v="1.2390000000000001"/>
    <n v="8.673"/>
  </r>
  <r>
    <n v="6713"/>
    <s v="CA-2017-107629"/>
    <x v="93"/>
    <x v="3"/>
    <s v="VEN03"/>
    <s v="DB-13060"/>
    <s v="FUR-FU-10002298"/>
    <x v="0"/>
    <x v="5"/>
    <s v="Prod1819"/>
    <n v="266.35199999999998"/>
    <n v="6"/>
    <n v="0.6"/>
    <n v="-292.98719999999997"/>
    <n v="559.33919999999989"/>
  </r>
  <r>
    <n v="6714"/>
    <s v="CA-2017-107629"/>
    <x v="93"/>
    <x v="3"/>
    <s v="VEN01"/>
    <s v="DB-13060"/>
    <s v="FUR-FU-10004091"/>
    <x v="0"/>
    <x v="5"/>
    <s v="Prod1819"/>
    <n v="56.328000000000003"/>
    <n v="3"/>
    <n v="0.6"/>
    <n v="-26.755800000000001"/>
    <n v="83.083799999999997"/>
  </r>
  <r>
    <n v="6715"/>
    <s v="CA-2017-107629"/>
    <x v="93"/>
    <x v="3"/>
    <s v="VEN05"/>
    <s v="DB-13060"/>
    <s v="TEC-AC-10004510"/>
    <x v="2"/>
    <x v="11"/>
    <s v="Prod1425"/>
    <n v="39.264000000000003"/>
    <n v="3"/>
    <n v="0.2"/>
    <n v="-4.9080000000000004"/>
    <n v="44.172000000000004"/>
  </r>
  <r>
    <n v="6716"/>
    <s v="CA-2017-107629"/>
    <x v="93"/>
    <x v="3"/>
    <s v="VEN03"/>
    <s v="DB-13060"/>
    <s v="OFF-AR-10002987"/>
    <x v="1"/>
    <x v="6"/>
    <s v="Prod1819"/>
    <n v="95.231999999999999"/>
    <n v="6"/>
    <n v="0.2"/>
    <n v="24.9984"/>
    <n v="70.233599999999996"/>
  </r>
  <r>
    <n v="6717"/>
    <s v="CA-2016-134789"/>
    <x v="1221"/>
    <x v="1"/>
    <s v="VEN05"/>
    <s v="CK-12325"/>
    <s v="OFF-FA-10002280"/>
    <x v="1"/>
    <x v="13"/>
    <s v="Prod1839"/>
    <n v="30"/>
    <n v="6"/>
    <n v="0"/>
    <n v="14.4"/>
    <n v="15.6"/>
  </r>
  <r>
    <n v="6718"/>
    <s v="CA-2016-134789"/>
    <x v="1221"/>
    <x v="1"/>
    <s v="VEN03"/>
    <s v="CK-12325"/>
    <s v="OFF-PA-10001934"/>
    <x v="1"/>
    <x v="10"/>
    <s v="Prod1856"/>
    <n v="25.92"/>
    <n v="4"/>
    <n v="0"/>
    <n v="12.700799999999999"/>
    <n v="13.219200000000003"/>
  </r>
  <r>
    <n v="6719"/>
    <s v="CA-2016-134789"/>
    <x v="1221"/>
    <x v="1"/>
    <s v="VEN05"/>
    <s v="CK-12325"/>
    <s v="FUR-FU-10003268"/>
    <x v="0"/>
    <x v="5"/>
    <s v="Prod1819"/>
    <n v="159.91999999999999"/>
    <n v="4"/>
    <n v="0"/>
    <n v="31.984000000000002"/>
    <n v="127.93599999999998"/>
  </r>
  <r>
    <n v="6720"/>
    <s v="CA-2016-130442"/>
    <x v="292"/>
    <x v="2"/>
    <s v="VEN05"/>
    <s v="SF-20065"/>
    <s v="OFF-AP-10004859"/>
    <x v="1"/>
    <x v="9"/>
    <s v="Prod1819"/>
    <n v="34.944000000000003"/>
    <n v="3"/>
    <n v="0.2"/>
    <n v="3.0575999999999999"/>
    <n v="31.886400000000002"/>
  </r>
  <r>
    <n v="6721"/>
    <s v="CA-2017-102974"/>
    <x v="706"/>
    <x v="1"/>
    <s v="VEN02"/>
    <s v="DP-13105"/>
    <s v="TEC-AC-10000057"/>
    <x v="2"/>
    <x v="11"/>
    <s v="Prod1425"/>
    <n v="149.94999999999999"/>
    <n v="5"/>
    <n v="0"/>
    <n v="31.4895"/>
    <n v="118.4605"/>
  </r>
  <r>
    <n v="6722"/>
    <s v="CA-2017-102974"/>
    <x v="706"/>
    <x v="1"/>
    <s v="VEN05"/>
    <s v="DP-13105"/>
    <s v="OFF-AR-10000914"/>
    <x v="1"/>
    <x v="6"/>
    <s v="Prod1819"/>
    <n v="23.32"/>
    <n v="2"/>
    <n v="0"/>
    <n v="6.0632000000000001"/>
    <n v="17.256799999999998"/>
  </r>
  <r>
    <n v="6723"/>
    <s v="CA-2017-102974"/>
    <x v="706"/>
    <x v="1"/>
    <s v="VEN02"/>
    <s v="DP-13105"/>
    <s v="OFF-AR-10004956"/>
    <x v="1"/>
    <x v="6"/>
    <s v="Prod1819"/>
    <n v="16.739999999999998"/>
    <n v="3"/>
    <n v="0"/>
    <n v="4.8545999999999996"/>
    <n v="11.885399999999999"/>
  </r>
  <r>
    <n v="6724"/>
    <s v="US-2017-166394"/>
    <x v="371"/>
    <x v="0"/>
    <s v="VEN03"/>
    <s v="VM-21835"/>
    <s v="OFF-FA-10001843"/>
    <x v="1"/>
    <x v="13"/>
    <s v="Prod1839"/>
    <n v="14.82"/>
    <n v="6"/>
    <n v="0"/>
    <n v="6.9653999999999998"/>
    <n v="7.8546000000000005"/>
  </r>
  <r>
    <n v="6725"/>
    <s v="CA-2016-128811"/>
    <x v="1069"/>
    <x v="1"/>
    <s v="VEN03"/>
    <s v="SF-20200"/>
    <s v="OFF-FA-10000585"/>
    <x v="1"/>
    <x v="13"/>
    <s v="Prod1839"/>
    <n v="10.47"/>
    <n v="3"/>
    <n v="0"/>
    <n v="4.8162000000000003"/>
    <n v="5.6538000000000004"/>
  </r>
  <r>
    <n v="6726"/>
    <s v="CA-2016-128811"/>
    <x v="1069"/>
    <x v="1"/>
    <s v="VEN05"/>
    <s v="SF-20200"/>
    <s v="OFF-LA-10003720"/>
    <x v="1"/>
    <x v="2"/>
    <s v="Prod998"/>
    <n v="11.07"/>
    <n v="3"/>
    <n v="0"/>
    <n v="5.2028999999999996"/>
    <n v="5.8671000000000006"/>
  </r>
  <r>
    <n v="6727"/>
    <s v="CA-2016-128811"/>
    <x v="1069"/>
    <x v="1"/>
    <s v="VEN02"/>
    <s v="SF-20200"/>
    <s v="OFF-BI-10000301"/>
    <x v="1"/>
    <x v="8"/>
    <s v="Prod1819"/>
    <n v="20.704000000000001"/>
    <n v="4"/>
    <n v="0.2"/>
    <n v="7.7640000000000002"/>
    <n v="12.940000000000001"/>
  </r>
  <r>
    <n v="6728"/>
    <s v="CA-2017-145443"/>
    <x v="719"/>
    <x v="0"/>
    <s v="VEN05"/>
    <s v="SC-20695"/>
    <s v="OFF-PA-10003302"/>
    <x v="1"/>
    <x v="10"/>
    <s v="Prod1483"/>
    <n v="177.2"/>
    <n v="5"/>
    <n v="0"/>
    <n v="83.284000000000006"/>
    <n v="93.915999999999983"/>
  </r>
  <r>
    <n v="6729"/>
    <s v="CA-2016-165827"/>
    <x v="333"/>
    <x v="1"/>
    <s v="VEN01"/>
    <s v="MF-17665"/>
    <s v="FUR-FU-10001889"/>
    <x v="0"/>
    <x v="5"/>
    <s v="Prod1819"/>
    <n v="50.496000000000002"/>
    <n v="6"/>
    <n v="0.2"/>
    <n v="8.2056000000000004"/>
    <n v="42.290400000000005"/>
  </r>
  <r>
    <n v="6730"/>
    <s v="CA-2015-156734"/>
    <x v="403"/>
    <x v="2"/>
    <s v="VEN01"/>
    <s v="BV-11245"/>
    <s v="OFF-BI-10002982"/>
    <x v="1"/>
    <x v="8"/>
    <s v="Prod1841"/>
    <n v="6.1289999999999996"/>
    <n v="3"/>
    <n v="0.7"/>
    <n v="-4.4946000000000002"/>
    <n v="10.6236"/>
  </r>
  <r>
    <n v="6731"/>
    <s v="CA-2015-156734"/>
    <x v="403"/>
    <x v="2"/>
    <s v="VEN04"/>
    <s v="BV-11245"/>
    <s v="FUR-CH-10002965"/>
    <x v="0"/>
    <x v="1"/>
    <s v="Prod645"/>
    <n v="643.13599999999997"/>
    <n v="4"/>
    <n v="0.2"/>
    <n v="56.2744"/>
    <n v="586.86159999999995"/>
  </r>
  <r>
    <n v="6732"/>
    <s v="CA-2015-156734"/>
    <x v="403"/>
    <x v="2"/>
    <s v="VEN01"/>
    <s v="BV-11245"/>
    <s v="OFF-PA-10001937"/>
    <x v="1"/>
    <x v="10"/>
    <s v="Prod1856"/>
    <n v="20.736000000000001"/>
    <n v="4"/>
    <n v="0.2"/>
    <n v="7.2576000000000001"/>
    <n v="13.478400000000001"/>
  </r>
  <r>
    <n v="6733"/>
    <s v="CA-2014-120096"/>
    <x v="1222"/>
    <x v="2"/>
    <s v="VEN05"/>
    <s v="KE-16420"/>
    <s v="OFF-PA-10001977"/>
    <x v="1"/>
    <x v="10"/>
    <s v="Prod1856"/>
    <n v="177.536"/>
    <n v="4"/>
    <n v="0.2"/>
    <n v="62.137599999999999"/>
    <n v="115.39840000000001"/>
  </r>
  <r>
    <n v="6734"/>
    <s v="CA-2014-120096"/>
    <x v="1222"/>
    <x v="2"/>
    <s v="VEN03"/>
    <s v="KE-16420"/>
    <s v="OFF-AP-10000692"/>
    <x v="1"/>
    <x v="9"/>
    <s v="Prod1819"/>
    <n v="32.432000000000002"/>
    <n v="2"/>
    <n v="0.2"/>
    <n v="3.2431999999999999"/>
    <n v="29.188800000000001"/>
  </r>
  <r>
    <n v="6735"/>
    <s v="CA-2015-141754"/>
    <x v="603"/>
    <x v="1"/>
    <s v="VEN03"/>
    <s v="EM-14200"/>
    <s v="OFF-LA-10004093"/>
    <x v="1"/>
    <x v="2"/>
    <s v="Prod998"/>
    <n v="11.696"/>
    <n v="2"/>
    <n v="0.2"/>
    <n v="3.9474"/>
    <n v="7.7485999999999997"/>
  </r>
  <r>
    <n v="6736"/>
    <s v="CA-2016-123358"/>
    <x v="229"/>
    <x v="1"/>
    <s v="VEN02"/>
    <s v="BT-11680"/>
    <s v="OFF-AP-10004980"/>
    <x v="1"/>
    <x v="9"/>
    <s v="Prod1819"/>
    <n v="113.76"/>
    <n v="3"/>
    <n v="0"/>
    <n v="44.366399999999999"/>
    <n v="69.393600000000006"/>
  </r>
  <r>
    <n v="6737"/>
    <s v="CA-2016-123358"/>
    <x v="229"/>
    <x v="1"/>
    <s v="VEN05"/>
    <s v="BT-11680"/>
    <s v="OFF-ST-10001932"/>
    <x v="1"/>
    <x v="4"/>
    <s v="Prod1425"/>
    <n v="579.51"/>
    <n v="3"/>
    <n v="0"/>
    <n v="81.131399999999999"/>
    <n v="498.37860000000001"/>
  </r>
  <r>
    <n v="6738"/>
    <s v="CA-2016-123358"/>
    <x v="229"/>
    <x v="1"/>
    <s v="VEN01"/>
    <s v="BT-11680"/>
    <s v="OFF-ST-10000636"/>
    <x v="1"/>
    <x v="4"/>
    <s v="Prod1425"/>
    <n v="150.66"/>
    <n v="9"/>
    <n v="0"/>
    <n v="6.0263999999999998"/>
    <n v="144.6336"/>
  </r>
  <r>
    <n v="6739"/>
    <s v="CA-2016-123358"/>
    <x v="229"/>
    <x v="1"/>
    <s v="VEN03"/>
    <s v="BT-11680"/>
    <s v="OFF-BI-10000069"/>
    <x v="1"/>
    <x v="8"/>
    <s v="Prod1819"/>
    <n v="48.031999999999996"/>
    <n v="4"/>
    <n v="0.2"/>
    <n v="15.6104"/>
    <n v="32.421599999999998"/>
  </r>
  <r>
    <n v="6740"/>
    <s v="CA-2014-144029"/>
    <x v="1223"/>
    <x v="1"/>
    <s v="VEN03"/>
    <s v="MM-18055"/>
    <s v="OFF-ST-10001837"/>
    <x v="1"/>
    <x v="4"/>
    <s v="Prod1425"/>
    <n v="102.624"/>
    <n v="3"/>
    <n v="0.2"/>
    <n v="7.6967999999999996"/>
    <n v="94.927199999999999"/>
  </r>
  <r>
    <n v="6741"/>
    <s v="CA-2014-144029"/>
    <x v="1223"/>
    <x v="1"/>
    <s v="VEN05"/>
    <s v="MM-18055"/>
    <s v="FUR-CH-10003981"/>
    <x v="0"/>
    <x v="1"/>
    <s v="Prod645"/>
    <n v="359.77199999999999"/>
    <n v="2"/>
    <n v="0.3"/>
    <n v="-5.1395999999999997"/>
    <n v="364.91159999999996"/>
  </r>
  <r>
    <n v="6742"/>
    <s v="CA-2014-144029"/>
    <x v="1223"/>
    <x v="1"/>
    <s v="VEN05"/>
    <s v="MM-18055"/>
    <s v="OFF-AR-10000716"/>
    <x v="1"/>
    <x v="6"/>
    <s v="Prod1819"/>
    <n v="13.391999999999999"/>
    <n v="3"/>
    <n v="0.2"/>
    <n v="3.1806000000000001"/>
    <n v="10.211399999999999"/>
  </r>
  <r>
    <n v="6743"/>
    <s v="US-2017-101784"/>
    <x v="513"/>
    <x v="1"/>
    <s v="VEN02"/>
    <s v="PO-18850"/>
    <s v="FUR-CH-10001146"/>
    <x v="0"/>
    <x v="1"/>
    <s v="Prod645"/>
    <n v="122.136"/>
    <n v="3"/>
    <n v="0.2"/>
    <n v="-13.7403"/>
    <n v="135.87629999999999"/>
  </r>
  <r>
    <n v="6744"/>
    <s v="CA-2015-156923"/>
    <x v="1224"/>
    <x v="1"/>
    <s v="VEN05"/>
    <s v="SP-20860"/>
    <s v="OFF-PA-10002751"/>
    <x v="1"/>
    <x v="10"/>
    <s v="Prod1483"/>
    <n v="35.880000000000003"/>
    <n v="6"/>
    <n v="0"/>
    <n v="16.146000000000001"/>
    <n v="19.734000000000002"/>
  </r>
  <r>
    <n v="6745"/>
    <s v="CA-2017-111269"/>
    <x v="812"/>
    <x v="0"/>
    <s v="VEN04"/>
    <s v="CS-12355"/>
    <s v="TEC-AC-10001606"/>
    <x v="2"/>
    <x v="11"/>
    <s v="Prod1425"/>
    <n v="479.952"/>
    <n v="6"/>
    <n v="0.2"/>
    <n v="107.9892"/>
    <n v="371.96280000000002"/>
  </r>
  <r>
    <n v="6746"/>
    <s v="CA-2017-111269"/>
    <x v="812"/>
    <x v="0"/>
    <s v="VEN04"/>
    <s v="CS-12355"/>
    <s v="OFF-AR-10001427"/>
    <x v="1"/>
    <x v="6"/>
    <s v="Prod1819"/>
    <n v="23.92"/>
    <n v="5"/>
    <n v="0.2"/>
    <n v="1.794"/>
    <n v="22.126000000000001"/>
  </r>
  <r>
    <n v="6747"/>
    <s v="CA-2017-159156"/>
    <x v="38"/>
    <x v="2"/>
    <s v="VEN04"/>
    <s v="KB-16600"/>
    <s v="TEC-PH-10004389"/>
    <x v="2"/>
    <x v="7"/>
    <s v="Prod154"/>
    <n v="629.95000000000005"/>
    <n v="5"/>
    <n v="0"/>
    <n v="163.78700000000001"/>
    <n v="466.16300000000001"/>
  </r>
  <r>
    <n v="6748"/>
    <s v="CA-2017-100230"/>
    <x v="159"/>
    <x v="1"/>
    <s v="VEN01"/>
    <s v="AA-10375"/>
    <s v="OFF-BI-10002498"/>
    <x v="1"/>
    <x v="8"/>
    <s v="Prod1841"/>
    <n v="14.952"/>
    <n v="1"/>
    <n v="0.2"/>
    <n v="5.0462999999999996"/>
    <n v="9.9056999999999995"/>
  </r>
  <r>
    <n v="6749"/>
    <s v="CA-2017-100230"/>
    <x v="159"/>
    <x v="1"/>
    <s v="VEN04"/>
    <s v="AA-10375"/>
    <s v="OFF-PA-10002245"/>
    <x v="1"/>
    <x v="10"/>
    <s v="Prod1856"/>
    <n v="17.940000000000001"/>
    <n v="3"/>
    <n v="0"/>
    <n v="8.0730000000000004"/>
    <n v="9.8670000000000009"/>
  </r>
  <r>
    <n v="6750"/>
    <s v="CA-2017-100230"/>
    <x v="159"/>
    <x v="1"/>
    <s v="VEN05"/>
    <s v="AA-10375"/>
    <s v="TEC-PH-10004522"/>
    <x v="2"/>
    <x v="7"/>
    <s v="Prod154"/>
    <n v="116.98"/>
    <n v="2"/>
    <n v="0"/>
    <n v="29.245000000000001"/>
    <n v="87.734999999999999"/>
  </r>
  <r>
    <n v="6751"/>
    <s v="CA-2016-154767"/>
    <x v="991"/>
    <x v="0"/>
    <s v="VEN04"/>
    <s v="BP-11155"/>
    <s v="FUR-CH-10003535"/>
    <x v="0"/>
    <x v="1"/>
    <s v="Prod645"/>
    <n v="121.96"/>
    <n v="2"/>
    <n v="0"/>
    <n v="20.7332"/>
    <n v="101.2268"/>
  </r>
  <r>
    <n v="6752"/>
    <s v="CA-2016-154767"/>
    <x v="991"/>
    <x v="0"/>
    <s v="VEN03"/>
    <s v="BP-11155"/>
    <s v="OFF-AP-10000595"/>
    <x v="1"/>
    <x v="9"/>
    <s v="Prod1819"/>
    <n v="8.74"/>
    <n v="2"/>
    <n v="0"/>
    <n v="2.2724000000000002"/>
    <n v="6.4676"/>
  </r>
  <r>
    <n v="6753"/>
    <s v="CA-2016-154767"/>
    <x v="991"/>
    <x v="0"/>
    <s v="VEN03"/>
    <s v="BP-11155"/>
    <s v="OFF-PA-10003039"/>
    <x v="1"/>
    <x v="10"/>
    <s v="Prod1483"/>
    <n v="61.96"/>
    <n v="2"/>
    <n v="0"/>
    <n v="27.882000000000001"/>
    <n v="34.078000000000003"/>
  </r>
  <r>
    <n v="6754"/>
    <s v="CA-2016-154767"/>
    <x v="991"/>
    <x v="0"/>
    <s v="VEN02"/>
    <s v="BP-11155"/>
    <s v="OFF-BI-10002003"/>
    <x v="1"/>
    <x v="8"/>
    <s v="Prod1841"/>
    <n v="7.96"/>
    <n v="2"/>
    <n v="0"/>
    <n v="3.7412000000000001"/>
    <n v="4.2187999999999999"/>
  </r>
  <r>
    <n v="6755"/>
    <s v="CA-2016-154767"/>
    <x v="991"/>
    <x v="0"/>
    <s v="VEN04"/>
    <s v="BP-11155"/>
    <s v="OFF-AP-10002311"/>
    <x v="1"/>
    <x v="9"/>
    <s v="Prod1819"/>
    <n v="275.24"/>
    <n v="4"/>
    <n v="0"/>
    <n v="121.1056"/>
    <n v="154.13440000000003"/>
  </r>
  <r>
    <n v="6756"/>
    <s v="CA-2017-124205"/>
    <x v="184"/>
    <x v="1"/>
    <s v="VEN01"/>
    <s v="TC-21145"/>
    <s v="FUR-FU-10002445"/>
    <x v="0"/>
    <x v="5"/>
    <s v="Prod1819"/>
    <n v="47.4"/>
    <n v="5"/>
    <n v="0"/>
    <n v="18.96"/>
    <n v="28.439999999999998"/>
  </r>
  <r>
    <n v="6757"/>
    <s v="CA-2017-124205"/>
    <x v="184"/>
    <x v="1"/>
    <s v="VEN03"/>
    <s v="TC-21145"/>
    <s v="FUR-CH-10003606"/>
    <x v="0"/>
    <x v="1"/>
    <s v="Prod645"/>
    <n v="512.96"/>
    <n v="4"/>
    <n v="0"/>
    <n v="143.62880000000001"/>
    <n v="369.33120000000002"/>
  </r>
  <r>
    <n v="6758"/>
    <s v="CA-2017-124205"/>
    <x v="184"/>
    <x v="1"/>
    <s v="VEN03"/>
    <s v="TC-21145"/>
    <s v="TEC-PH-10002115"/>
    <x v="2"/>
    <x v="7"/>
    <s v="Prod1458"/>
    <n v="395.94"/>
    <n v="6"/>
    <n v="0"/>
    <n v="102.9444"/>
    <n v="292.99559999999997"/>
  </r>
  <r>
    <n v="6759"/>
    <s v="CA-2017-124205"/>
    <x v="184"/>
    <x v="1"/>
    <s v="VEN01"/>
    <s v="TC-21145"/>
    <s v="OFF-ST-10000934"/>
    <x v="1"/>
    <x v="4"/>
    <s v="Prod1425"/>
    <n v="81.96"/>
    <n v="2"/>
    <n v="0"/>
    <n v="0"/>
    <n v="81.96"/>
  </r>
  <r>
    <n v="6760"/>
    <s v="CA-2017-165715"/>
    <x v="274"/>
    <x v="1"/>
    <s v="VEN01"/>
    <s v="BG-11035"/>
    <s v="OFF-AR-10003903"/>
    <x v="1"/>
    <x v="6"/>
    <s v="Prod1819"/>
    <n v="32.776000000000003"/>
    <n v="1"/>
    <n v="0.2"/>
    <n v="2.4582000000000002"/>
    <n v="30.317800000000002"/>
  </r>
  <r>
    <n v="6761"/>
    <s v="CA-2017-100636"/>
    <x v="569"/>
    <x v="1"/>
    <s v="VEN02"/>
    <s v="DO-13435"/>
    <s v="OFF-ST-10004123"/>
    <x v="1"/>
    <x v="4"/>
    <s v="Prod1425"/>
    <n v="272.94"/>
    <n v="3"/>
    <n v="0"/>
    <n v="0"/>
    <n v="272.94"/>
  </r>
  <r>
    <n v="6762"/>
    <s v="CA-2016-162943"/>
    <x v="1050"/>
    <x v="0"/>
    <s v="VEN01"/>
    <s v="DB-12970"/>
    <s v="FUR-CH-10001708"/>
    <x v="0"/>
    <x v="1"/>
    <s v="Prod645"/>
    <n v="253.76400000000001"/>
    <n v="2"/>
    <n v="0.1"/>
    <n v="31.015599999999999"/>
    <n v="222.7484"/>
  </r>
  <r>
    <n v="6763"/>
    <s v="CA-2016-144764"/>
    <x v="1054"/>
    <x v="1"/>
    <s v="VEN02"/>
    <s v="RL-19615"/>
    <s v="OFF-LA-10000240"/>
    <x v="1"/>
    <x v="2"/>
    <s v="Prod1839"/>
    <n v="29.24"/>
    <n v="5"/>
    <n v="0.2"/>
    <n v="9.8684999999999992"/>
    <n v="19.371499999999997"/>
  </r>
  <r>
    <n v="6764"/>
    <s v="CA-2016-144764"/>
    <x v="1054"/>
    <x v="1"/>
    <s v="VEN04"/>
    <s v="RL-19615"/>
    <s v="OFF-ST-10002485"/>
    <x v="1"/>
    <x v="4"/>
    <s v="Prod1425"/>
    <n v="35.167999999999999"/>
    <n v="2"/>
    <n v="0.2"/>
    <n v="-8.3523999999999994"/>
    <n v="43.520399999999995"/>
  </r>
  <r>
    <n v="6765"/>
    <s v="CA-2016-144764"/>
    <x v="1054"/>
    <x v="1"/>
    <s v="VEN05"/>
    <s v="RL-19615"/>
    <s v="TEC-MA-10003230"/>
    <x v="2"/>
    <x v="15"/>
    <s v="Prod1272"/>
    <n v="1362.9"/>
    <n v="3"/>
    <n v="0.3"/>
    <n v="-19.47"/>
    <n v="1382.3700000000001"/>
  </r>
  <r>
    <n v="6766"/>
    <s v="CA-2017-100615"/>
    <x v="321"/>
    <x v="1"/>
    <s v="VEN05"/>
    <s v="SJ-20215"/>
    <s v="FUR-CH-10002602"/>
    <x v="0"/>
    <x v="1"/>
    <s v="Prod645"/>
    <n v="317.05799999999999"/>
    <n v="3"/>
    <n v="0.3"/>
    <n v="-18.117599999999999"/>
    <n v="335.17559999999997"/>
  </r>
  <r>
    <n v="6767"/>
    <s v="CA-2017-100615"/>
    <x v="321"/>
    <x v="1"/>
    <s v="VEN02"/>
    <s v="SJ-20215"/>
    <s v="OFF-AR-10001683"/>
    <x v="1"/>
    <x v="6"/>
    <s v="Prod1819"/>
    <n v="15.76"/>
    <n v="2"/>
    <n v="0.2"/>
    <n v="3.5459999999999998"/>
    <n v="12.214"/>
  </r>
  <r>
    <n v="6768"/>
    <s v="CA-2017-100615"/>
    <x v="321"/>
    <x v="1"/>
    <s v="VEN03"/>
    <s v="SJ-20215"/>
    <s v="FUR-FU-10002456"/>
    <x v="0"/>
    <x v="5"/>
    <s v="Prod1819"/>
    <n v="14.56"/>
    <n v="5"/>
    <n v="0.6"/>
    <n v="-6.1879999999999997"/>
    <n v="20.748000000000001"/>
  </r>
  <r>
    <n v="6769"/>
    <s v="CA-2014-109302"/>
    <x v="128"/>
    <x v="1"/>
    <s v="VEN04"/>
    <s v="CS-12175"/>
    <s v="OFF-BI-10002854"/>
    <x v="1"/>
    <x v="8"/>
    <s v="Prod1841"/>
    <n v="196.21"/>
    <n v="7"/>
    <n v="0"/>
    <n v="98.105000000000004"/>
    <n v="98.105000000000004"/>
  </r>
  <r>
    <n v="6770"/>
    <s v="CA-2017-139787"/>
    <x v="19"/>
    <x v="1"/>
    <s v="VEN05"/>
    <s v="JP-16135"/>
    <s v="OFF-AR-10002445"/>
    <x v="1"/>
    <x v="6"/>
    <s v="Prod1819"/>
    <n v="35.4"/>
    <n v="5"/>
    <n v="0"/>
    <n v="13.452"/>
    <n v="21.948"/>
  </r>
  <r>
    <n v="6771"/>
    <s v="CA-2017-139402"/>
    <x v="114"/>
    <x v="1"/>
    <s v="VEN04"/>
    <s v="NC-18535"/>
    <s v="OFF-PA-10004359"/>
    <x v="1"/>
    <x v="10"/>
    <s v="Prod35"/>
    <n v="419.4"/>
    <n v="5"/>
    <n v="0.2"/>
    <n v="146.79"/>
    <n v="272.61"/>
  </r>
  <r>
    <n v="6772"/>
    <s v="CA-2017-139402"/>
    <x v="114"/>
    <x v="1"/>
    <s v="VEN01"/>
    <s v="NC-18535"/>
    <s v="OFF-BI-10000279"/>
    <x v="1"/>
    <x v="8"/>
    <s v="Prod1819"/>
    <n v="13.005000000000001"/>
    <n v="3"/>
    <n v="0.7"/>
    <n v="-9.9704999999999995"/>
    <n v="22.9755"/>
  </r>
  <r>
    <n v="6773"/>
    <s v="CA-2016-119018"/>
    <x v="281"/>
    <x v="1"/>
    <s v="VEN05"/>
    <s v="CW-11905"/>
    <s v="OFF-BI-10003314"/>
    <x v="1"/>
    <x v="8"/>
    <s v="Prod1841"/>
    <n v="7.7119999999999997"/>
    <n v="2"/>
    <n v="0.2"/>
    <n v="2.7955999999999999"/>
    <n v="4.9163999999999994"/>
  </r>
  <r>
    <n v="6774"/>
    <s v="CA-2016-119018"/>
    <x v="281"/>
    <x v="1"/>
    <s v="VEN03"/>
    <s v="CW-11905"/>
    <s v="OFF-BI-10000494"/>
    <x v="1"/>
    <x v="8"/>
    <s v="Prod1819"/>
    <n v="4.1760000000000002"/>
    <n v="1"/>
    <n v="0.2"/>
    <n v="1.3049999999999999"/>
    <n v="2.8710000000000004"/>
  </r>
  <r>
    <n v="6775"/>
    <s v="CA-2016-119018"/>
    <x v="281"/>
    <x v="1"/>
    <s v="VEN05"/>
    <s v="CW-11905"/>
    <s v="OFF-PA-10000295"/>
    <x v="1"/>
    <x v="10"/>
    <s v="Prod998"/>
    <n v="38.880000000000003"/>
    <n v="6"/>
    <n v="0"/>
    <n v="18.662400000000002"/>
    <n v="20.217600000000001"/>
  </r>
  <r>
    <n v="6776"/>
    <s v="CA-2015-105361"/>
    <x v="442"/>
    <x v="1"/>
    <s v="VEN02"/>
    <s v="CM-12115"/>
    <s v="OFF-PA-10002615"/>
    <x v="1"/>
    <x v="10"/>
    <s v="Prod1856"/>
    <n v="17.64"/>
    <n v="4"/>
    <n v="0"/>
    <n v="8.1143999999999998"/>
    <n v="9.5256000000000007"/>
  </r>
  <r>
    <n v="6777"/>
    <s v="US-2016-152373"/>
    <x v="47"/>
    <x v="1"/>
    <s v="VEN05"/>
    <s v="PT-19090"/>
    <s v="OFF-ST-10003479"/>
    <x v="1"/>
    <x v="4"/>
    <s v="Prod1425"/>
    <n v="93.456000000000003"/>
    <n v="3"/>
    <n v="0.2"/>
    <n v="-17.523"/>
    <n v="110.979"/>
  </r>
  <r>
    <n v="6778"/>
    <s v="US-2017-166037"/>
    <x v="1085"/>
    <x v="1"/>
    <s v="VEN03"/>
    <s v="CL-12700"/>
    <s v="TEC-AC-10002800"/>
    <x v="2"/>
    <x v="11"/>
    <s v="Prod1425"/>
    <n v="449.91"/>
    <n v="9"/>
    <n v="0"/>
    <n v="157.46850000000001"/>
    <n v="292.44150000000002"/>
  </r>
  <r>
    <n v="6779"/>
    <s v="US-2016-147711"/>
    <x v="1054"/>
    <x v="0"/>
    <s v="VEN03"/>
    <s v="HF-14995"/>
    <s v="FUR-BO-10003159"/>
    <x v="0"/>
    <x v="0"/>
    <s v="Prod889"/>
    <n v="344.94"/>
    <n v="3"/>
    <n v="0"/>
    <n v="31.044599999999999"/>
    <n v="313.8954"/>
  </r>
  <r>
    <n v="6780"/>
    <s v="US-2016-147711"/>
    <x v="1054"/>
    <x v="0"/>
    <s v="VEN03"/>
    <s v="HF-14995"/>
    <s v="FUR-FU-10002364"/>
    <x v="0"/>
    <x v="5"/>
    <s v="Prod1819"/>
    <n v="14.76"/>
    <n v="2"/>
    <n v="0"/>
    <n v="4.2804000000000002"/>
    <n v="10.4796"/>
  </r>
  <r>
    <n v="6781"/>
    <s v="US-2016-147711"/>
    <x v="1054"/>
    <x v="0"/>
    <s v="VEN01"/>
    <s v="HF-14995"/>
    <s v="OFF-BI-10003350"/>
    <x v="1"/>
    <x v="8"/>
    <s v="Prod1841"/>
    <n v="12.76"/>
    <n v="2"/>
    <n v="0"/>
    <n v="5.8696000000000002"/>
    <n v="6.8903999999999996"/>
  </r>
  <r>
    <n v="6782"/>
    <s v="US-2016-147711"/>
    <x v="1054"/>
    <x v="0"/>
    <s v="VEN02"/>
    <s v="HF-14995"/>
    <s v="OFF-LA-10004093"/>
    <x v="1"/>
    <x v="2"/>
    <s v="Prod998"/>
    <n v="58.48"/>
    <n v="8"/>
    <n v="0"/>
    <n v="27.485600000000002"/>
    <n v="30.994399999999995"/>
  </r>
  <r>
    <n v="6783"/>
    <s v="CA-2017-121293"/>
    <x v="303"/>
    <x v="0"/>
    <s v="VEN03"/>
    <s v="JC-15775"/>
    <s v="FUR-FU-10000732"/>
    <x v="0"/>
    <x v="5"/>
    <s v="Prod1819"/>
    <n v="20.096"/>
    <n v="4"/>
    <n v="0.2"/>
    <n v="3.0144000000000002"/>
    <n v="17.081600000000002"/>
  </r>
  <r>
    <n v="6784"/>
    <s v="CA-2017-121293"/>
    <x v="303"/>
    <x v="0"/>
    <s v="VEN01"/>
    <s v="JC-15775"/>
    <s v="OFF-SU-10004884"/>
    <x v="1"/>
    <x v="14"/>
    <s v="Prod1425"/>
    <n v="37.752000000000002"/>
    <n v="3"/>
    <n v="0.2"/>
    <n v="4.2470999999999997"/>
    <n v="33.504900000000006"/>
  </r>
  <r>
    <n v="6785"/>
    <s v="CA-2017-121293"/>
    <x v="303"/>
    <x v="0"/>
    <s v="VEN04"/>
    <s v="JC-15775"/>
    <s v="FUR-TA-10001771"/>
    <x v="0"/>
    <x v="3"/>
    <s v="Prod1819"/>
    <n v="138.58799999999999"/>
    <n v="1"/>
    <n v="0.4"/>
    <n v="-34.646999999999998"/>
    <n v="173.23499999999999"/>
  </r>
  <r>
    <n v="6786"/>
    <s v="CA-2017-121293"/>
    <x v="303"/>
    <x v="0"/>
    <s v="VEN01"/>
    <s v="JC-15775"/>
    <s v="OFF-ST-10000060"/>
    <x v="1"/>
    <x v="4"/>
    <s v="Prod1425"/>
    <n v="259.92"/>
    <n v="5"/>
    <n v="0.2"/>
    <n v="-25.992000000000001"/>
    <n v="285.91200000000003"/>
  </r>
  <r>
    <n v="6787"/>
    <s v="CA-2017-121293"/>
    <x v="303"/>
    <x v="0"/>
    <s v="VEN01"/>
    <s v="JC-15775"/>
    <s v="OFF-PA-10004100"/>
    <x v="1"/>
    <x v="10"/>
    <s v="Prod35"/>
    <n v="20.736000000000001"/>
    <n v="4"/>
    <n v="0.2"/>
    <n v="7.2576000000000001"/>
    <n v="13.478400000000001"/>
  </r>
  <r>
    <n v="6788"/>
    <s v="CA-2015-118843"/>
    <x v="1006"/>
    <x v="1"/>
    <s v="VEN03"/>
    <s v="JH-15910"/>
    <s v="FUR-FU-10003975"/>
    <x v="0"/>
    <x v="5"/>
    <s v="Prod1819"/>
    <n v="129.93"/>
    <n v="3"/>
    <n v="0"/>
    <n v="12.993"/>
    <n v="116.93700000000001"/>
  </r>
  <r>
    <n v="6789"/>
    <s v="CA-2015-118843"/>
    <x v="1006"/>
    <x v="1"/>
    <s v="VEN01"/>
    <s v="JH-15910"/>
    <s v="OFF-PA-10001712"/>
    <x v="1"/>
    <x v="10"/>
    <s v="Prod998"/>
    <n v="69.930000000000007"/>
    <n v="7"/>
    <n v="0"/>
    <n v="31.468499999999999"/>
    <n v="38.461500000000008"/>
  </r>
  <r>
    <n v="6790"/>
    <s v="CA-2015-161445"/>
    <x v="609"/>
    <x v="0"/>
    <s v="VEN05"/>
    <s v="CC-12610"/>
    <s v="OFF-AR-10001953"/>
    <x v="1"/>
    <x v="6"/>
    <s v="Prod1819"/>
    <n v="140.73599999999999"/>
    <n v="4"/>
    <n v="0.2"/>
    <n v="12.314399999999999"/>
    <n v="128.42159999999998"/>
  </r>
  <r>
    <n v="6791"/>
    <s v="CA-2016-124527"/>
    <x v="398"/>
    <x v="2"/>
    <s v="VEN01"/>
    <s v="IM-15055"/>
    <s v="OFF-BI-10004967"/>
    <x v="1"/>
    <x v="8"/>
    <s v="Prod353"/>
    <n v="8.32"/>
    <n v="5"/>
    <n v="0.2"/>
    <n v="2.8079999999999998"/>
    <n v="5.5120000000000005"/>
  </r>
  <r>
    <n v="6792"/>
    <s v="CA-2016-162348"/>
    <x v="441"/>
    <x v="1"/>
    <s v="VEN03"/>
    <s v="BF-11170"/>
    <s v="FUR-FU-10003731"/>
    <x v="0"/>
    <x v="5"/>
    <s v="Prod1819"/>
    <n v="9.98"/>
    <n v="1"/>
    <n v="0"/>
    <n v="2.7944"/>
    <n v="7.1856000000000009"/>
  </r>
  <r>
    <n v="6793"/>
    <s v="CA-2014-141005"/>
    <x v="913"/>
    <x v="2"/>
    <s v="VEN04"/>
    <s v="CS-12355"/>
    <s v="OFF-BI-10001989"/>
    <x v="1"/>
    <x v="8"/>
    <s v="Prod166"/>
    <n v="62.94"/>
    <n v="3"/>
    <n v="0"/>
    <n v="30.211200000000002"/>
    <n v="32.728799999999993"/>
  </r>
  <r>
    <n v="6794"/>
    <s v="CA-2015-145394"/>
    <x v="988"/>
    <x v="1"/>
    <s v="VEN03"/>
    <s v="MC-17605"/>
    <s v="OFF-ST-10000344"/>
    <x v="1"/>
    <x v="4"/>
    <s v="Prod1425"/>
    <n v="21.488"/>
    <n v="2"/>
    <n v="0.2"/>
    <n v="1.6115999999999999"/>
    <n v="19.8764"/>
  </r>
  <r>
    <n v="6795"/>
    <s v="CA-2015-145394"/>
    <x v="988"/>
    <x v="1"/>
    <s v="VEN02"/>
    <s v="MC-17605"/>
    <s v="TEC-PH-10001051"/>
    <x v="2"/>
    <x v="7"/>
    <s v="Prod1458"/>
    <n v="239.976"/>
    <n v="3"/>
    <n v="0.2"/>
    <n v="26.997299999999999"/>
    <n v="212.9787"/>
  </r>
  <r>
    <n v="6796"/>
    <s v="CA-2015-145394"/>
    <x v="988"/>
    <x v="1"/>
    <s v="VEN02"/>
    <s v="MC-17605"/>
    <s v="FUR-FU-10001215"/>
    <x v="0"/>
    <x v="5"/>
    <s v="Prod1819"/>
    <n v="34.503999999999998"/>
    <n v="2"/>
    <n v="0.6"/>
    <n v="-15.5268"/>
    <n v="50.030799999999999"/>
  </r>
  <r>
    <n v="6797"/>
    <s v="CA-2015-168809"/>
    <x v="454"/>
    <x v="3"/>
    <s v="VEN05"/>
    <s v="MC-18100"/>
    <s v="FUR-FU-10001473"/>
    <x v="0"/>
    <x v="5"/>
    <s v="Prod1819"/>
    <n v="20.103999999999999"/>
    <n v="2"/>
    <n v="0.6"/>
    <n v="-16.585799999999999"/>
    <n v="36.689799999999998"/>
  </r>
  <r>
    <n v="6798"/>
    <s v="CA-2015-168809"/>
    <x v="454"/>
    <x v="3"/>
    <s v="VEN02"/>
    <s v="MC-18100"/>
    <s v="OFF-BI-10000315"/>
    <x v="1"/>
    <x v="8"/>
    <s v="Prod1819"/>
    <n v="3.798"/>
    <n v="1"/>
    <n v="0.8"/>
    <n v="-6.0768000000000004"/>
    <n v="9.8748000000000005"/>
  </r>
  <r>
    <n v="6799"/>
    <s v="CA-2015-168809"/>
    <x v="454"/>
    <x v="3"/>
    <s v="VEN03"/>
    <s v="MC-18100"/>
    <s v="FUR-FU-10002240"/>
    <x v="0"/>
    <x v="5"/>
    <s v="Prod1819"/>
    <n v="7.88"/>
    <n v="5"/>
    <n v="0.6"/>
    <n v="-3.94"/>
    <n v="11.82"/>
  </r>
  <r>
    <n v="6800"/>
    <s v="CA-2016-109827"/>
    <x v="1015"/>
    <x v="1"/>
    <s v="VEN01"/>
    <s v="LW-16825"/>
    <s v="FUR-TA-10002607"/>
    <x v="0"/>
    <x v="3"/>
    <s v="Prod1819"/>
    <n v="35.445"/>
    <n v="1"/>
    <n v="0.5"/>
    <n v="-24.102599999999999"/>
    <n v="59.547600000000003"/>
  </r>
  <r>
    <n v="6801"/>
    <s v="CA-2016-109827"/>
    <x v="1015"/>
    <x v="1"/>
    <s v="VEN01"/>
    <s v="LW-16825"/>
    <s v="TEC-MA-10003356"/>
    <x v="2"/>
    <x v="15"/>
    <s v="Prod1272"/>
    <n v="269.97000000000003"/>
    <n v="2"/>
    <n v="0.7"/>
    <n v="-386.95699999999999"/>
    <n v="656.92700000000002"/>
  </r>
  <r>
    <n v="6802"/>
    <s v="CA-2016-109827"/>
    <x v="1015"/>
    <x v="1"/>
    <s v="VEN04"/>
    <s v="LW-16825"/>
    <s v="TEC-AC-10002217"/>
    <x v="2"/>
    <x v="11"/>
    <s v="Prod1425"/>
    <n v="45.12"/>
    <n v="3"/>
    <n v="0.2"/>
    <n v="-7.8959999999999999"/>
    <n v="53.015999999999998"/>
  </r>
  <r>
    <n v="6803"/>
    <s v="CA-2016-109827"/>
    <x v="1015"/>
    <x v="1"/>
    <s v="VEN03"/>
    <s v="LW-16825"/>
    <s v="TEC-AC-10004353"/>
    <x v="2"/>
    <x v="11"/>
    <s v="Prod1425"/>
    <n v="100.8"/>
    <n v="2"/>
    <n v="0.2"/>
    <n v="21.42"/>
    <n v="79.38"/>
  </r>
  <r>
    <n v="6804"/>
    <s v="CA-2016-109827"/>
    <x v="1015"/>
    <x v="1"/>
    <s v="VEN02"/>
    <s v="LW-16825"/>
    <s v="FUR-CH-10004754"/>
    <x v="0"/>
    <x v="1"/>
    <s v="Prod645"/>
    <n v="47.968000000000004"/>
    <n v="2"/>
    <n v="0.2"/>
    <n v="4.1971999999999996"/>
    <n v="43.770800000000001"/>
  </r>
  <r>
    <n v="6805"/>
    <s v="CA-2014-152233"/>
    <x v="911"/>
    <x v="2"/>
    <s v="VEN03"/>
    <s v="KH-16510"/>
    <s v="TEC-AC-10002800"/>
    <x v="2"/>
    <x v="11"/>
    <s v="Prod1425"/>
    <n v="99.98"/>
    <n v="2"/>
    <n v="0"/>
    <n v="34.993000000000002"/>
    <n v="64.986999999999995"/>
  </r>
  <r>
    <n v="6806"/>
    <s v="CA-2014-125682"/>
    <x v="573"/>
    <x v="2"/>
    <s v="VEN05"/>
    <s v="RB-19645"/>
    <s v="OFF-PA-10001752"/>
    <x v="1"/>
    <x v="10"/>
    <s v="Prod998"/>
    <n v="9.9600000000000009"/>
    <n v="2"/>
    <n v="0"/>
    <n v="4.8803999999999998"/>
    <n v="5.079600000000001"/>
  </r>
  <r>
    <n v="6807"/>
    <s v="CA-2017-162880"/>
    <x v="168"/>
    <x v="1"/>
    <s v="VEN03"/>
    <s v="GD-14590"/>
    <s v="OFF-BI-10003314"/>
    <x v="1"/>
    <x v="8"/>
    <s v="Prod1841"/>
    <n v="3.8559999999999999"/>
    <n v="1"/>
    <n v="0.2"/>
    <n v="1.3977999999999999"/>
    <n v="2.4581999999999997"/>
  </r>
  <r>
    <n v="6808"/>
    <s v="CA-2015-128125"/>
    <x v="1225"/>
    <x v="1"/>
    <s v="VEN05"/>
    <s v="EB-13705"/>
    <s v="OFF-PA-10000357"/>
    <x v="1"/>
    <x v="10"/>
    <s v="Prod998"/>
    <n v="98.376000000000005"/>
    <n v="3"/>
    <n v="0.2"/>
    <n v="35.661299999999997"/>
    <n v="62.714700000000008"/>
  </r>
  <r>
    <n v="6809"/>
    <s v="CA-2015-128125"/>
    <x v="1225"/>
    <x v="1"/>
    <s v="VEN05"/>
    <s v="EB-13705"/>
    <s v="FUR-FU-10001085"/>
    <x v="0"/>
    <x v="5"/>
    <s v="Prod1819"/>
    <n v="22.38"/>
    <n v="3"/>
    <n v="0.6"/>
    <n v="-7.8330000000000002"/>
    <n v="30.213000000000001"/>
  </r>
  <r>
    <n v="6810"/>
    <s v="CA-2017-156237"/>
    <x v="17"/>
    <x v="2"/>
    <s v="VEN05"/>
    <s v="PS-18760"/>
    <s v="OFF-BI-10000301"/>
    <x v="1"/>
    <x v="8"/>
    <s v="Prod1819"/>
    <n v="3.8820000000000001"/>
    <n v="2"/>
    <n v="0.7"/>
    <n v="-2.5880000000000001"/>
    <n v="6.4700000000000006"/>
  </r>
  <r>
    <n v="6811"/>
    <s v="CA-2017-156237"/>
    <x v="17"/>
    <x v="2"/>
    <s v="VEN04"/>
    <s v="PS-18760"/>
    <s v="TEC-MA-10002930"/>
    <x v="2"/>
    <x v="15"/>
    <s v="Prod1272"/>
    <n v="12.585000000000001"/>
    <n v="1"/>
    <n v="0.7"/>
    <n v="-18.038499999999999"/>
    <n v="30.6235"/>
  </r>
  <r>
    <n v="6812"/>
    <s v="CA-2017-156237"/>
    <x v="17"/>
    <x v="2"/>
    <s v="VEN01"/>
    <s v="PS-18760"/>
    <s v="FUR-CH-10002372"/>
    <x v="0"/>
    <x v="1"/>
    <s v="Prod645"/>
    <n v="113.372"/>
    <n v="2"/>
    <n v="0.3"/>
    <n v="-29.152799999999999"/>
    <n v="142.5248"/>
  </r>
  <r>
    <n v="6813"/>
    <s v="CA-2017-156237"/>
    <x v="17"/>
    <x v="2"/>
    <s v="VEN05"/>
    <s v="PS-18760"/>
    <s v="OFF-BI-10003707"/>
    <x v="1"/>
    <x v="8"/>
    <s v="Prod1841"/>
    <n v="18.312000000000001"/>
    <n v="4"/>
    <n v="0.7"/>
    <n v="-12.208"/>
    <n v="30.520000000000003"/>
  </r>
  <r>
    <n v="6814"/>
    <s v="CA-2017-156237"/>
    <x v="17"/>
    <x v="2"/>
    <s v="VEN04"/>
    <s v="PS-18760"/>
    <s v="FUR-FU-10001057"/>
    <x v="0"/>
    <x v="5"/>
    <s v="Prod1819"/>
    <n v="127.93600000000001"/>
    <n v="8"/>
    <n v="0.2"/>
    <n v="4.7976000000000001"/>
    <n v="123.1384"/>
  </r>
  <r>
    <n v="6815"/>
    <s v="CA-2017-156237"/>
    <x v="17"/>
    <x v="2"/>
    <s v="VEN05"/>
    <s v="PS-18760"/>
    <s v="TEC-MA-10001681"/>
    <x v="2"/>
    <x v="15"/>
    <s v="Prod1272"/>
    <n v="241.17"/>
    <n v="2"/>
    <n v="0.7"/>
    <n v="-168.81899999999999"/>
    <n v="409.98899999999998"/>
  </r>
  <r>
    <n v="6816"/>
    <s v="CA-2014-144414"/>
    <x v="365"/>
    <x v="1"/>
    <s v="VEN03"/>
    <s v="GH-14425"/>
    <s v="FUR-FU-10003981"/>
    <x v="0"/>
    <x v="5"/>
    <s v="Prod1819"/>
    <n v="6.24"/>
    <n v="3"/>
    <n v="0"/>
    <n v="2.6208"/>
    <n v="3.6192000000000002"/>
  </r>
  <r>
    <n v="6817"/>
    <s v="CA-2014-144414"/>
    <x v="365"/>
    <x v="1"/>
    <s v="VEN02"/>
    <s v="GH-14425"/>
    <s v="OFF-FA-10000624"/>
    <x v="1"/>
    <x v="13"/>
    <s v="Prod1839"/>
    <n v="17.899999999999999"/>
    <n v="5"/>
    <n v="0"/>
    <n v="8.9499999999999993"/>
    <n v="8.9499999999999993"/>
  </r>
  <r>
    <n v="6818"/>
    <s v="CA-2014-144414"/>
    <x v="365"/>
    <x v="1"/>
    <s v="VEN05"/>
    <s v="GH-14425"/>
    <s v="OFF-BI-10004995"/>
    <x v="1"/>
    <x v="8"/>
    <s v="Prod353"/>
    <n v="3266.3760000000002"/>
    <n v="3"/>
    <n v="0.2"/>
    <n v="1061.5722000000001"/>
    <n v="2204.8038000000001"/>
  </r>
  <r>
    <n v="6819"/>
    <s v="CA-2017-163860"/>
    <x v="378"/>
    <x v="1"/>
    <s v="VEN05"/>
    <s v="LO-17170"/>
    <s v="OFF-BI-10003784"/>
    <x v="1"/>
    <x v="8"/>
    <s v="Prod1841"/>
    <n v="1.68"/>
    <n v="5"/>
    <n v="0.8"/>
    <n v="-2.6880000000000002"/>
    <n v="4.3680000000000003"/>
  </r>
  <r>
    <n v="6820"/>
    <s v="CA-2017-163860"/>
    <x v="378"/>
    <x v="1"/>
    <s v="VEN03"/>
    <s v="LO-17170"/>
    <s v="FUR-FU-10004586"/>
    <x v="0"/>
    <x v="5"/>
    <s v="Prod1819"/>
    <n v="7.968"/>
    <n v="3"/>
    <n v="0.6"/>
    <n v="-2.3904000000000001"/>
    <n v="10.3584"/>
  </r>
  <r>
    <n v="6821"/>
    <s v="CA-2017-163860"/>
    <x v="378"/>
    <x v="1"/>
    <s v="VEN04"/>
    <s v="LO-17170"/>
    <s v="FUR-CH-10004698"/>
    <x v="0"/>
    <x v="1"/>
    <s v="Prod645"/>
    <n v="113.372"/>
    <n v="2"/>
    <n v="0.3"/>
    <n v="-3.2391999999999999"/>
    <n v="116.6112"/>
  </r>
  <r>
    <n v="6822"/>
    <s v="CA-2017-163860"/>
    <x v="378"/>
    <x v="1"/>
    <s v="VEN01"/>
    <s v="LO-17170"/>
    <s v="FUR-FU-10001935"/>
    <x v="0"/>
    <x v="5"/>
    <s v="Prod1819"/>
    <n v="2.96"/>
    <n v="2"/>
    <n v="0.6"/>
    <n v="-1.4059999999999999"/>
    <n v="4.3659999999999997"/>
  </r>
  <r>
    <n v="6823"/>
    <s v="US-2017-115609"/>
    <x v="170"/>
    <x v="1"/>
    <s v="VEN05"/>
    <s v="CS-12505"/>
    <s v="OFF-AP-10003040"/>
    <x v="1"/>
    <x v="9"/>
    <s v="Prod1819"/>
    <n v="168.1"/>
    <n v="5"/>
    <n v="0"/>
    <n v="43.706000000000003"/>
    <n v="124.39399999999999"/>
  </r>
  <r>
    <n v="6824"/>
    <s v="CA-2015-154291"/>
    <x v="421"/>
    <x v="1"/>
    <s v="VEN05"/>
    <s v="YS-21880"/>
    <s v="OFF-EN-10001335"/>
    <x v="1"/>
    <x v="12"/>
    <s v="Prod353"/>
    <n v="98.46"/>
    <n v="9"/>
    <n v="0"/>
    <n v="49.23"/>
    <n v="49.23"/>
  </r>
  <r>
    <n v="6825"/>
    <s v="CA-2015-154291"/>
    <x v="421"/>
    <x v="1"/>
    <s v="VEN01"/>
    <s v="YS-21880"/>
    <s v="FUR-TA-10002041"/>
    <x v="0"/>
    <x v="3"/>
    <s v="Prod1819"/>
    <n v="358.58"/>
    <n v="2"/>
    <n v="0"/>
    <n v="39.443800000000003"/>
    <n v="319.13619999999997"/>
  </r>
  <r>
    <n v="6826"/>
    <s v="CA-2016-118689"/>
    <x v="1080"/>
    <x v="1"/>
    <s v="VEN02"/>
    <s v="TC-20980"/>
    <s v="OFF-ST-10001558"/>
    <x v="1"/>
    <x v="4"/>
    <s v="Prod1425"/>
    <n v="32.479999999999997"/>
    <n v="2"/>
    <n v="0"/>
    <n v="4.8719999999999999"/>
    <n v="27.607999999999997"/>
  </r>
  <r>
    <n v="6827"/>
    <s v="CA-2016-118689"/>
    <x v="1080"/>
    <x v="1"/>
    <s v="VEN01"/>
    <s v="TC-20980"/>
    <s v="TEC-CO-10004722"/>
    <x v="2"/>
    <x v="16"/>
    <s v="Prod1460"/>
    <n v="17499.95"/>
    <n v="5"/>
    <n v="0"/>
    <n v="8399.9760000000006"/>
    <n v="9099.9740000000002"/>
  </r>
  <r>
    <n v="6828"/>
    <s v="CA-2016-118689"/>
    <x v="1080"/>
    <x v="1"/>
    <s v="VEN03"/>
    <s v="TC-20980"/>
    <s v="OFF-BI-10004600"/>
    <x v="1"/>
    <x v="8"/>
    <s v="Prod1841"/>
    <n v="735.98"/>
    <n v="2"/>
    <n v="0"/>
    <n v="331.19099999999997"/>
    <n v="404.78900000000004"/>
  </r>
  <r>
    <n v="6829"/>
    <s v="CA-2016-118689"/>
    <x v="1080"/>
    <x v="1"/>
    <s v="VEN04"/>
    <s v="TC-20980"/>
    <s v="OFF-BI-10003712"/>
    <x v="1"/>
    <x v="8"/>
    <s v="Prod1841"/>
    <n v="34.369999999999997"/>
    <n v="7"/>
    <n v="0"/>
    <n v="16.8413"/>
    <n v="17.528699999999997"/>
  </r>
  <r>
    <n v="6830"/>
    <s v="CA-2016-118689"/>
    <x v="1080"/>
    <x v="1"/>
    <s v="VEN04"/>
    <s v="TC-20980"/>
    <s v="OFF-AR-10001958"/>
    <x v="1"/>
    <x v="6"/>
    <s v="Prod1819"/>
    <n v="33.96"/>
    <n v="2"/>
    <n v="0"/>
    <n v="9.5088000000000008"/>
    <n v="24.4512"/>
  </r>
  <r>
    <n v="6831"/>
    <s v="CA-2016-140438"/>
    <x v="1045"/>
    <x v="0"/>
    <s v="VEN04"/>
    <s v="PW-19030"/>
    <s v="TEC-PH-10001750"/>
    <x v="2"/>
    <x v="7"/>
    <s v="Prod1458"/>
    <n v="197.97"/>
    <n v="3"/>
    <n v="0"/>
    <n v="53.451900000000002"/>
    <n v="144.5181"/>
  </r>
  <r>
    <n v="6832"/>
    <s v="US-2017-123204"/>
    <x v="1186"/>
    <x v="1"/>
    <s v="VEN04"/>
    <s v="CS-11860"/>
    <s v="OFF-AP-10002287"/>
    <x v="1"/>
    <x v="9"/>
    <s v="Prod1819"/>
    <n v="17.48"/>
    <n v="4"/>
    <n v="0"/>
    <n v="4.5448000000000004"/>
    <n v="12.9352"/>
  </r>
  <r>
    <n v="6833"/>
    <s v="CA-2015-112522"/>
    <x v="334"/>
    <x v="1"/>
    <s v="VEN02"/>
    <s v="DP-13165"/>
    <s v="OFF-AR-10003183"/>
    <x v="1"/>
    <x v="6"/>
    <s v="Prod1819"/>
    <n v="8.016"/>
    <n v="3"/>
    <n v="0.2"/>
    <n v="1.002"/>
    <n v="7.0140000000000002"/>
  </r>
  <r>
    <n v="6834"/>
    <s v="CA-2016-153101"/>
    <x v="1054"/>
    <x v="3"/>
    <s v="VEN01"/>
    <s v="PJ-19015"/>
    <s v="FUR-TA-10003008"/>
    <x v="0"/>
    <x v="3"/>
    <s v="Prod1819"/>
    <n v="146.04"/>
    <n v="1"/>
    <n v="0.2"/>
    <n v="-12.778499999999999"/>
    <n v="158.8185"/>
  </r>
  <r>
    <n v="6835"/>
    <s v="CA-2016-142615"/>
    <x v="71"/>
    <x v="1"/>
    <s v="VEN01"/>
    <s v="BM-11575"/>
    <s v="TEC-AC-10004803"/>
    <x v="2"/>
    <x v="11"/>
    <s v="Prod1460"/>
    <n v="27.88"/>
    <n v="2"/>
    <n v="0"/>
    <n v="3.9032"/>
    <n v="23.976799999999997"/>
  </r>
  <r>
    <n v="6836"/>
    <s v="CA-2017-142643"/>
    <x v="1191"/>
    <x v="1"/>
    <s v="VEN02"/>
    <s v="DL-13495"/>
    <s v="OFF-LA-10003510"/>
    <x v="1"/>
    <x v="2"/>
    <s v="Prod998"/>
    <n v="152.65"/>
    <n v="5"/>
    <n v="0"/>
    <n v="70.218999999999994"/>
    <n v="82.431000000000012"/>
  </r>
  <r>
    <n v="6837"/>
    <s v="CA-2017-142643"/>
    <x v="1191"/>
    <x v="1"/>
    <s v="VEN02"/>
    <s v="DL-13495"/>
    <s v="FUR-FU-10000087"/>
    <x v="0"/>
    <x v="5"/>
    <s v="Prod645"/>
    <n v="22.72"/>
    <n v="1"/>
    <n v="0"/>
    <n v="9.3152000000000008"/>
    <n v="13.404799999999998"/>
  </r>
  <r>
    <n v="6838"/>
    <s v="CA-2015-116260"/>
    <x v="1112"/>
    <x v="1"/>
    <s v="VEN02"/>
    <s v="BF-10975"/>
    <s v="OFF-AR-10003732"/>
    <x v="1"/>
    <x v="6"/>
    <s v="Prod1819"/>
    <n v="11.12"/>
    <n v="4"/>
    <n v="0"/>
    <n v="2.8912"/>
    <n v="8.2287999999999997"/>
  </r>
  <r>
    <n v="6839"/>
    <s v="CA-2017-107517"/>
    <x v="736"/>
    <x v="1"/>
    <s v="VEN02"/>
    <s v="FC-14335"/>
    <s v="OFF-AP-10000275"/>
    <x v="1"/>
    <x v="9"/>
    <s v="Prod1819"/>
    <n v="1640.7"/>
    <n v="5"/>
    <n v="0"/>
    <n v="459.39600000000002"/>
    <n v="1181.3040000000001"/>
  </r>
  <r>
    <n v="6840"/>
    <s v="CA-2017-107517"/>
    <x v="736"/>
    <x v="1"/>
    <s v="VEN05"/>
    <s v="FC-14335"/>
    <s v="TEC-PH-10003505"/>
    <x v="2"/>
    <x v="7"/>
    <s v="Prod154"/>
    <n v="371.2"/>
    <n v="5"/>
    <n v="0.2"/>
    <n v="41.76"/>
    <n v="329.44"/>
  </r>
  <r>
    <n v="6841"/>
    <s v="CA-2015-166338"/>
    <x v="157"/>
    <x v="2"/>
    <s v="VEN01"/>
    <s v="MP-18175"/>
    <s v="OFF-BI-10002852"/>
    <x v="1"/>
    <x v="8"/>
    <s v="Prod1841"/>
    <n v="14.832000000000001"/>
    <n v="3"/>
    <n v="0.7"/>
    <n v="-10.382400000000001"/>
    <n v="25.214400000000001"/>
  </r>
  <r>
    <n v="6842"/>
    <s v="CA-2016-123946"/>
    <x v="106"/>
    <x v="1"/>
    <s v="VEN01"/>
    <s v="AJ-10795"/>
    <s v="TEC-AC-10004877"/>
    <x v="2"/>
    <x v="11"/>
    <s v="Prod1460"/>
    <n v="20.7"/>
    <n v="3"/>
    <n v="0"/>
    <n v="1.6559999999999999"/>
    <n v="19.044"/>
  </r>
  <r>
    <n v="6843"/>
    <s v="CA-2016-123946"/>
    <x v="106"/>
    <x v="1"/>
    <s v="VEN02"/>
    <s v="AJ-10795"/>
    <s v="OFF-FA-10002975"/>
    <x v="1"/>
    <x v="13"/>
    <s v="Prod1839"/>
    <n v="11.34"/>
    <n v="3"/>
    <n v="0"/>
    <n v="5.2164000000000001"/>
    <n v="6.1235999999999997"/>
  </r>
  <r>
    <n v="6844"/>
    <s v="CA-2016-123946"/>
    <x v="106"/>
    <x v="1"/>
    <s v="VEN05"/>
    <s v="AJ-10795"/>
    <s v="OFF-ST-10000419"/>
    <x v="1"/>
    <x v="4"/>
    <s v="Prod1425"/>
    <n v="67.900000000000006"/>
    <n v="5"/>
    <n v="0"/>
    <n v="0.67900000000000005"/>
    <n v="67.221000000000004"/>
  </r>
  <r>
    <n v="6845"/>
    <s v="CA-2016-123946"/>
    <x v="106"/>
    <x v="1"/>
    <s v="VEN05"/>
    <s v="AJ-10795"/>
    <s v="FUR-CH-10002073"/>
    <x v="0"/>
    <x v="1"/>
    <s v="Prod645"/>
    <n v="1059.1199999999999"/>
    <n v="4"/>
    <n v="0"/>
    <n v="307.14479999999998"/>
    <n v="751.97519999999986"/>
  </r>
  <r>
    <n v="6846"/>
    <s v="CA-2014-147543"/>
    <x v="984"/>
    <x v="1"/>
    <s v="VEN01"/>
    <s v="BC-11125"/>
    <s v="FUR-CH-10000155"/>
    <x v="0"/>
    <x v="1"/>
    <s v="Prod889"/>
    <n v="478.48"/>
    <n v="2"/>
    <n v="0.2"/>
    <n v="47.847999999999999"/>
    <n v="430.63200000000001"/>
  </r>
  <r>
    <n v="6847"/>
    <s v="US-2016-159093"/>
    <x v="201"/>
    <x v="1"/>
    <s v="VEN02"/>
    <s v="RS-19420"/>
    <s v="OFF-PA-10001260"/>
    <x v="1"/>
    <x v="10"/>
    <s v="Prod998"/>
    <n v="32.04"/>
    <n v="4"/>
    <n v="0"/>
    <n v="14.417999999999999"/>
    <n v="17.622"/>
  </r>
  <r>
    <n v="6848"/>
    <s v="CA-2016-162110"/>
    <x v="18"/>
    <x v="1"/>
    <s v="VEN04"/>
    <s v="NP-18670"/>
    <s v="TEC-PH-10001924"/>
    <x v="2"/>
    <x v="7"/>
    <s v="Prod1458"/>
    <n v="55.991999999999997"/>
    <n v="1"/>
    <n v="0.2"/>
    <n v="3.4994999999999998"/>
    <n v="52.4925"/>
  </r>
  <r>
    <n v="6849"/>
    <s v="US-2016-163461"/>
    <x v="490"/>
    <x v="2"/>
    <s v="VEN03"/>
    <s v="BT-11440"/>
    <s v="OFF-PA-10003134"/>
    <x v="1"/>
    <x v="10"/>
    <s v="Prod1483"/>
    <n v="76.864000000000004"/>
    <n v="2"/>
    <n v="0.2"/>
    <n v="26.9024"/>
    <n v="49.961600000000004"/>
  </r>
  <r>
    <n v="6850"/>
    <s v="CA-2014-101462"/>
    <x v="452"/>
    <x v="1"/>
    <s v="VEN02"/>
    <s v="BP-11230"/>
    <s v="FUR-FU-10000409"/>
    <x v="0"/>
    <x v="5"/>
    <s v="Prod645"/>
    <n v="59.92"/>
    <n v="4"/>
    <n v="0"/>
    <n v="27.563199999999998"/>
    <n v="32.356800000000007"/>
  </r>
  <r>
    <n v="6851"/>
    <s v="US-2016-100461"/>
    <x v="712"/>
    <x v="1"/>
    <s v="VEN05"/>
    <s v="JO-15145"/>
    <s v="FUR-BO-10002545"/>
    <x v="0"/>
    <x v="0"/>
    <s v="Prod889"/>
    <n v="1565.88"/>
    <n v="6"/>
    <n v="0"/>
    <n v="407.12880000000001"/>
    <n v="1158.7512000000002"/>
  </r>
  <r>
    <n v="6852"/>
    <s v="US-2016-100461"/>
    <x v="712"/>
    <x v="1"/>
    <s v="VEN04"/>
    <s v="JO-15145"/>
    <s v="OFF-BI-10001460"/>
    <x v="1"/>
    <x v="8"/>
    <s v="Prod1819"/>
    <n v="106.05"/>
    <n v="7"/>
    <n v="0"/>
    <n v="49.843499999999999"/>
    <n v="56.206499999999998"/>
  </r>
  <r>
    <n v="6853"/>
    <s v="US-2017-162670"/>
    <x v="675"/>
    <x v="0"/>
    <s v="VEN02"/>
    <s v="MF-18250"/>
    <s v="OFF-ST-10001328"/>
    <x v="1"/>
    <x v="4"/>
    <s v="Prod1425"/>
    <n v="62.04"/>
    <n v="4"/>
    <n v="0"/>
    <n v="17.371200000000002"/>
    <n v="44.668799999999997"/>
  </r>
  <r>
    <n v="6854"/>
    <s v="US-2017-162670"/>
    <x v="675"/>
    <x v="0"/>
    <s v="VEN03"/>
    <s v="MF-18250"/>
    <s v="TEC-PH-10003601"/>
    <x v="2"/>
    <x v="7"/>
    <s v="Prod154"/>
    <n v="494.97"/>
    <n v="3"/>
    <n v="0"/>
    <n v="148.49100000000001"/>
    <n v="346.47900000000004"/>
  </r>
  <r>
    <n v="6855"/>
    <s v="US-2017-162670"/>
    <x v="675"/>
    <x v="0"/>
    <s v="VEN03"/>
    <s v="MF-18250"/>
    <s v="OFF-ST-10001522"/>
    <x v="1"/>
    <x v="4"/>
    <s v="Prod1425"/>
    <n v="367.96"/>
    <n v="4"/>
    <n v="0"/>
    <n v="14.718400000000001"/>
    <n v="353.24160000000001"/>
  </r>
  <r>
    <n v="6856"/>
    <s v="US-2017-162670"/>
    <x v="675"/>
    <x v="0"/>
    <s v="VEN04"/>
    <s v="MF-18250"/>
    <s v="OFF-PA-10001994"/>
    <x v="1"/>
    <x v="10"/>
    <s v="Prod1856"/>
    <n v="44.96"/>
    <n v="2"/>
    <n v="0"/>
    <n v="20.6816"/>
    <n v="24.278400000000001"/>
  </r>
  <r>
    <n v="6857"/>
    <s v="US-2017-162670"/>
    <x v="675"/>
    <x v="0"/>
    <s v="VEN04"/>
    <s v="MF-18250"/>
    <s v="OFF-EN-10001453"/>
    <x v="1"/>
    <x v="12"/>
    <s v="Prod353"/>
    <n v="182.94"/>
    <n v="3"/>
    <n v="0"/>
    <n v="85.981800000000007"/>
    <n v="96.958199999999991"/>
  </r>
  <r>
    <n v="6858"/>
    <s v="CA-2017-128965"/>
    <x v="901"/>
    <x v="1"/>
    <s v="VEN03"/>
    <s v="PS-18760"/>
    <s v="OFF-PA-10004911"/>
    <x v="1"/>
    <x v="10"/>
    <s v="Prod1425"/>
    <n v="28.14"/>
    <n v="3"/>
    <n v="0"/>
    <n v="13.507199999999999"/>
    <n v="14.632800000000001"/>
  </r>
  <r>
    <n v="6859"/>
    <s v="CA-2017-128965"/>
    <x v="901"/>
    <x v="1"/>
    <s v="VEN03"/>
    <s v="PS-18760"/>
    <s v="OFF-LA-10001404"/>
    <x v="1"/>
    <x v="2"/>
    <s v="Prod1839"/>
    <n v="7.38"/>
    <n v="2"/>
    <n v="0"/>
    <n v="3.4685999999999999"/>
    <n v="3.9114"/>
  </r>
  <r>
    <n v="6860"/>
    <s v="CA-2017-128965"/>
    <x v="901"/>
    <x v="1"/>
    <s v="VEN05"/>
    <s v="PS-18760"/>
    <s v="OFF-FA-10001561"/>
    <x v="1"/>
    <x v="13"/>
    <s v="Prod1839"/>
    <n v="10.9"/>
    <n v="5"/>
    <n v="0"/>
    <n v="3.597"/>
    <n v="7.3030000000000008"/>
  </r>
  <r>
    <n v="6861"/>
    <s v="CA-2017-128965"/>
    <x v="901"/>
    <x v="1"/>
    <s v="VEN04"/>
    <s v="PS-18760"/>
    <s v="TEC-AC-10001383"/>
    <x v="2"/>
    <x v="11"/>
    <s v="Prod1425"/>
    <n v="274.89"/>
    <n v="11"/>
    <n v="0"/>
    <n v="46.731299999999997"/>
    <n v="228.15869999999998"/>
  </r>
  <r>
    <n v="6862"/>
    <s v="CA-2017-128965"/>
    <x v="901"/>
    <x v="1"/>
    <s v="VEN05"/>
    <s v="PS-18760"/>
    <s v="OFF-LA-10003190"/>
    <x v="1"/>
    <x v="2"/>
    <s v="Prod998"/>
    <n v="23.04"/>
    <n v="8"/>
    <n v="0"/>
    <n v="11.2896"/>
    <n v="11.750399999999999"/>
  </r>
  <r>
    <n v="6863"/>
    <s v="CA-2017-128965"/>
    <x v="901"/>
    <x v="1"/>
    <s v="VEN01"/>
    <s v="PS-18760"/>
    <s v="FUR-CH-10003774"/>
    <x v="0"/>
    <x v="1"/>
    <s v="Prod645"/>
    <n v="218.352"/>
    <n v="3"/>
    <n v="0.2"/>
    <n v="-19.105799999999999"/>
    <n v="237.45779999999999"/>
  </r>
  <r>
    <n v="6864"/>
    <s v="CA-2017-138618"/>
    <x v="274"/>
    <x v="1"/>
    <s v="VEN04"/>
    <s v="MY-17380"/>
    <s v="OFF-PA-10000520"/>
    <x v="1"/>
    <x v="10"/>
    <s v="Prod998"/>
    <n v="10.368"/>
    <n v="2"/>
    <n v="0.2"/>
    <n v="3.6288"/>
    <n v="6.7392000000000003"/>
  </r>
  <r>
    <n v="6865"/>
    <s v="US-2016-126452"/>
    <x v="267"/>
    <x v="1"/>
    <s v="VEN05"/>
    <s v="SC-20230"/>
    <s v="OFF-BI-10004465"/>
    <x v="1"/>
    <x v="8"/>
    <s v="Prod1841"/>
    <n v="12.672000000000001"/>
    <n v="2"/>
    <n v="0.2"/>
    <n v="4.7519999999999998"/>
    <n v="7.9200000000000008"/>
  </r>
  <r>
    <n v="6866"/>
    <s v="US-2016-126452"/>
    <x v="267"/>
    <x v="1"/>
    <s v="VEN03"/>
    <s v="SC-20230"/>
    <s v="TEC-PH-10003555"/>
    <x v="2"/>
    <x v="7"/>
    <s v="Prod154"/>
    <n v="91.96"/>
    <n v="5"/>
    <n v="0.2"/>
    <n v="-20.690999999999999"/>
    <n v="112.651"/>
  </r>
  <r>
    <n v="6867"/>
    <s v="US-2016-126452"/>
    <x v="267"/>
    <x v="1"/>
    <s v="VEN01"/>
    <s v="SC-20230"/>
    <s v="TEC-AC-10000844"/>
    <x v="2"/>
    <x v="11"/>
    <s v="Prod1425"/>
    <n v="254.97"/>
    <n v="3"/>
    <n v="0"/>
    <n v="91.789199999999994"/>
    <n v="163.1808"/>
  </r>
  <r>
    <n v="6868"/>
    <s v="US-2016-126452"/>
    <x v="267"/>
    <x v="1"/>
    <s v="VEN02"/>
    <s v="SC-20230"/>
    <s v="TEC-PH-10003187"/>
    <x v="2"/>
    <x v="7"/>
    <s v="Prod154"/>
    <n v="31.984000000000002"/>
    <n v="2"/>
    <n v="0.2"/>
    <n v="-7.9960000000000004"/>
    <n v="39.980000000000004"/>
  </r>
  <r>
    <n v="6869"/>
    <s v="US-2016-126452"/>
    <x v="267"/>
    <x v="1"/>
    <s v="VEN05"/>
    <s v="SC-20230"/>
    <s v="FUR-TA-10003569"/>
    <x v="0"/>
    <x v="3"/>
    <s v="Prod1819"/>
    <n v="2887.056"/>
    <n v="9"/>
    <n v="0.2"/>
    <n v="180.441"/>
    <n v="2706.6150000000002"/>
  </r>
  <r>
    <n v="6870"/>
    <s v="US-2016-126452"/>
    <x v="267"/>
    <x v="1"/>
    <s v="VEN04"/>
    <s v="SC-20230"/>
    <s v="OFF-PA-10003848"/>
    <x v="1"/>
    <x v="10"/>
    <s v="Prod1663"/>
    <n v="12.96"/>
    <n v="2"/>
    <n v="0"/>
    <n v="6.2207999999999997"/>
    <n v="6.7392000000000012"/>
  </r>
  <r>
    <n v="6871"/>
    <s v="US-2016-126452"/>
    <x v="267"/>
    <x v="1"/>
    <s v="VEN02"/>
    <s v="SC-20230"/>
    <s v="OFF-PA-10002606"/>
    <x v="1"/>
    <x v="10"/>
    <s v="Prod1856"/>
    <n v="47.52"/>
    <n v="9"/>
    <n v="0"/>
    <n v="21.384"/>
    <n v="26.136000000000003"/>
  </r>
  <r>
    <n v="6872"/>
    <s v="CA-2016-145009"/>
    <x v="542"/>
    <x v="0"/>
    <s v="VEN01"/>
    <s v="RF-19345"/>
    <s v="OFF-LA-10004853"/>
    <x v="1"/>
    <x v="2"/>
    <s v="Prod998"/>
    <n v="11.952"/>
    <n v="3"/>
    <n v="0.2"/>
    <n v="3.8843999999999999"/>
    <n v="8.0676000000000005"/>
  </r>
  <r>
    <n v="6873"/>
    <s v="CA-2015-162544"/>
    <x v="79"/>
    <x v="2"/>
    <s v="VEN02"/>
    <s v="SG-20080"/>
    <s v="OFF-PA-10004948"/>
    <x v="1"/>
    <x v="10"/>
    <s v="Prod1425"/>
    <n v="4.9800000000000004"/>
    <n v="1"/>
    <n v="0"/>
    <n v="2.3405999999999998"/>
    <n v="2.6394000000000006"/>
  </r>
  <r>
    <n v="6874"/>
    <s v="CA-2014-124394"/>
    <x v="657"/>
    <x v="0"/>
    <s v="VEN03"/>
    <s v="TB-21520"/>
    <s v="OFF-BI-10003676"/>
    <x v="1"/>
    <x v="8"/>
    <s v="Prod1841"/>
    <n v="10.78"/>
    <n v="5"/>
    <n v="0.8"/>
    <n v="-17.248000000000001"/>
    <n v="28.027999999999999"/>
  </r>
  <r>
    <n v="6875"/>
    <s v="CA-2014-124394"/>
    <x v="657"/>
    <x v="0"/>
    <s v="VEN03"/>
    <s v="TB-21520"/>
    <s v="TEC-AC-10001314"/>
    <x v="2"/>
    <x v="11"/>
    <s v="Prod1425"/>
    <n v="119.976"/>
    <n v="3"/>
    <n v="0.2"/>
    <n v="-17.996400000000001"/>
    <n v="137.97239999999999"/>
  </r>
  <r>
    <n v="6876"/>
    <s v="US-2016-121013"/>
    <x v="165"/>
    <x v="1"/>
    <s v="VEN04"/>
    <s v="MM-17920"/>
    <s v="OFF-LA-10004545"/>
    <x v="1"/>
    <x v="2"/>
    <s v="Prod998"/>
    <n v="25.06"/>
    <n v="2"/>
    <n v="0"/>
    <n v="11.7782"/>
    <n v="13.281799999999999"/>
  </r>
  <r>
    <n v="6877"/>
    <s v="US-2016-121013"/>
    <x v="165"/>
    <x v="1"/>
    <s v="VEN01"/>
    <s v="MM-17920"/>
    <s v="FUR-TA-10003238"/>
    <x v="0"/>
    <x v="3"/>
    <s v="Prod1819"/>
    <n v="1652.94"/>
    <n v="3"/>
    <n v="0"/>
    <n v="314.05860000000001"/>
    <n v="1338.8814"/>
  </r>
  <r>
    <n v="6878"/>
    <s v="US-2015-123918"/>
    <x v="526"/>
    <x v="3"/>
    <s v="VEN04"/>
    <s v="CG-12520"/>
    <s v="FUR-FU-10004952"/>
    <x v="0"/>
    <x v="5"/>
    <s v="Prod1819"/>
    <n v="131.376"/>
    <n v="6"/>
    <n v="0.6"/>
    <n v="-95.247600000000006"/>
    <n v="226.62360000000001"/>
  </r>
  <r>
    <n v="6879"/>
    <s v="US-2015-123918"/>
    <x v="526"/>
    <x v="3"/>
    <s v="VEN04"/>
    <s v="CG-12520"/>
    <s v="OFF-PA-10003001"/>
    <x v="1"/>
    <x v="10"/>
    <s v="Prod1483"/>
    <n v="5.3440000000000003"/>
    <n v="1"/>
    <n v="0.2"/>
    <n v="1.8704000000000001"/>
    <n v="3.4736000000000002"/>
  </r>
  <r>
    <n v="6880"/>
    <s v="CA-2015-137113"/>
    <x v="1197"/>
    <x v="0"/>
    <s v="VEN05"/>
    <s v="TW-21025"/>
    <s v="FUR-CH-10001215"/>
    <x v="0"/>
    <x v="1"/>
    <s v="Prod645"/>
    <n v="2003.92"/>
    <n v="5"/>
    <n v="0.2"/>
    <n v="125.245"/>
    <n v="1878.6750000000002"/>
  </r>
  <r>
    <n v="6881"/>
    <s v="CA-2015-137113"/>
    <x v="1197"/>
    <x v="0"/>
    <s v="VEN05"/>
    <s v="TW-21025"/>
    <s v="OFF-PA-10004255"/>
    <x v="1"/>
    <x v="10"/>
    <s v="Prod35"/>
    <n v="32.4"/>
    <n v="5"/>
    <n v="0"/>
    <n v="15.552"/>
    <n v="16.847999999999999"/>
  </r>
  <r>
    <n v="6882"/>
    <s v="CA-2015-137113"/>
    <x v="1197"/>
    <x v="0"/>
    <s v="VEN05"/>
    <s v="TW-21025"/>
    <s v="FUR-TA-10001705"/>
    <x v="0"/>
    <x v="3"/>
    <s v="Prod1819"/>
    <n v="1913.4"/>
    <n v="9"/>
    <n v="0"/>
    <n v="401.81400000000002"/>
    <n v="1511.586"/>
  </r>
  <r>
    <n v="6883"/>
    <s v="CA-2015-137113"/>
    <x v="1197"/>
    <x v="0"/>
    <s v="VEN04"/>
    <s v="TW-21025"/>
    <s v="OFF-ST-10002554"/>
    <x v="1"/>
    <x v="4"/>
    <s v="Prod1425"/>
    <n v="146.72999999999999"/>
    <n v="3"/>
    <n v="0"/>
    <n v="2.9346000000000001"/>
    <n v="143.7954"/>
  </r>
  <r>
    <n v="6884"/>
    <s v="CA-2015-137113"/>
    <x v="1197"/>
    <x v="0"/>
    <s v="VEN01"/>
    <s v="TW-21025"/>
    <s v="OFF-PA-10002222"/>
    <x v="1"/>
    <x v="10"/>
    <s v="Prod1856"/>
    <n v="114.2"/>
    <n v="5"/>
    <n v="0"/>
    <n v="52.531999999999996"/>
    <n v="61.668000000000006"/>
  </r>
  <r>
    <n v="6885"/>
    <s v="CA-2015-120677"/>
    <x v="630"/>
    <x v="1"/>
    <s v="VEN05"/>
    <s v="BD-11320"/>
    <s v="FUR-CH-10002320"/>
    <x v="0"/>
    <x v="1"/>
    <s v="Prod645"/>
    <n v="2567.84"/>
    <n v="8"/>
    <n v="0"/>
    <n v="770.35199999999998"/>
    <n v="1797.4880000000003"/>
  </r>
  <r>
    <n v="6886"/>
    <s v="CA-2017-123036"/>
    <x v="31"/>
    <x v="1"/>
    <s v="VEN04"/>
    <s v="HA-14905"/>
    <s v="TEC-AC-10003499"/>
    <x v="2"/>
    <x v="11"/>
    <s v="Prod1425"/>
    <n v="37.055999999999997"/>
    <n v="4"/>
    <n v="0.2"/>
    <n v="8.8008000000000006"/>
    <n v="28.255199999999995"/>
  </r>
  <r>
    <n v="6887"/>
    <s v="CA-2017-123036"/>
    <x v="31"/>
    <x v="1"/>
    <s v="VEN04"/>
    <s v="HA-14905"/>
    <s v="TEC-PH-10003580"/>
    <x v="2"/>
    <x v="7"/>
    <s v="Prod154"/>
    <n v="259.89600000000002"/>
    <n v="2"/>
    <n v="0.4"/>
    <n v="-56.3108"/>
    <n v="316.20680000000004"/>
  </r>
  <r>
    <n v="6888"/>
    <s v="CA-2017-120222"/>
    <x v="1060"/>
    <x v="1"/>
    <s v="VEN05"/>
    <s v="LL-16840"/>
    <s v="OFF-PA-10004675"/>
    <x v="1"/>
    <x v="10"/>
    <s v="Prod1425"/>
    <n v="19.05"/>
    <n v="3"/>
    <n v="0"/>
    <n v="8.7629999999999999"/>
    <n v="10.287000000000001"/>
  </r>
  <r>
    <n v="6889"/>
    <s v="CA-2017-120222"/>
    <x v="1060"/>
    <x v="1"/>
    <s v="VEN01"/>
    <s v="LL-16840"/>
    <s v="OFF-BI-10000666"/>
    <x v="1"/>
    <x v="8"/>
    <s v="Prod1819"/>
    <n v="73.343999999999994"/>
    <n v="3"/>
    <n v="0.2"/>
    <n v="27.504000000000001"/>
    <n v="45.839999999999989"/>
  </r>
  <r>
    <n v="6890"/>
    <s v="CA-2017-164756"/>
    <x v="304"/>
    <x v="1"/>
    <s v="VEN01"/>
    <s v="SS-20140"/>
    <s v="TEC-PH-10001552"/>
    <x v="2"/>
    <x v="7"/>
    <s v="Prod1458"/>
    <n v="95.68"/>
    <n v="8"/>
    <n v="0"/>
    <n v="26.790400000000002"/>
    <n v="68.889600000000002"/>
  </r>
  <r>
    <n v="6891"/>
    <s v="CA-2017-164756"/>
    <x v="304"/>
    <x v="1"/>
    <s v="VEN03"/>
    <s v="SS-20140"/>
    <s v="OFF-PA-10000673"/>
    <x v="1"/>
    <x v="10"/>
    <s v="Prod998"/>
    <n v="50.96"/>
    <n v="7"/>
    <n v="0"/>
    <n v="24.460799999999999"/>
    <n v="26.499200000000002"/>
  </r>
  <r>
    <n v="6892"/>
    <s v="CA-2017-164756"/>
    <x v="304"/>
    <x v="1"/>
    <s v="VEN05"/>
    <s v="SS-20140"/>
    <s v="OFF-AR-10000380"/>
    <x v="1"/>
    <x v="6"/>
    <s v="Prod1819"/>
    <n v="113.94"/>
    <n v="3"/>
    <n v="0"/>
    <n v="34.182000000000002"/>
    <n v="79.757999999999996"/>
  </r>
  <r>
    <n v="6893"/>
    <s v="CA-2017-164756"/>
    <x v="304"/>
    <x v="1"/>
    <s v="VEN05"/>
    <s v="SS-20140"/>
    <s v="OFF-PA-10003848"/>
    <x v="1"/>
    <x v="10"/>
    <s v="Prod1663"/>
    <n v="25.92"/>
    <n v="4"/>
    <n v="0"/>
    <n v="12.441599999999999"/>
    <n v="13.478400000000002"/>
  </r>
  <r>
    <n v="6894"/>
    <s v="CA-2017-164756"/>
    <x v="304"/>
    <x v="1"/>
    <s v="VEN03"/>
    <s v="SS-20140"/>
    <s v="FUR-FU-10002963"/>
    <x v="0"/>
    <x v="5"/>
    <s v="Prod1819"/>
    <n v="20.32"/>
    <n v="4"/>
    <n v="0"/>
    <n v="6.9088000000000003"/>
    <n v="13.411200000000001"/>
  </r>
  <r>
    <n v="6895"/>
    <s v="CA-2017-164756"/>
    <x v="304"/>
    <x v="1"/>
    <s v="VEN04"/>
    <s v="SS-20140"/>
    <s v="TEC-PH-10002447"/>
    <x v="2"/>
    <x v="7"/>
    <s v="Prod1458"/>
    <n v="411.98"/>
    <n v="2"/>
    <n v="0"/>
    <n v="119.4742"/>
    <n v="292.50580000000002"/>
  </r>
  <r>
    <n v="6896"/>
    <s v="CA-2017-164756"/>
    <x v="304"/>
    <x v="1"/>
    <s v="VEN04"/>
    <s v="SS-20140"/>
    <s v="OFF-SU-10004261"/>
    <x v="1"/>
    <x v="14"/>
    <s v="Prod1425"/>
    <n v="34.479999999999997"/>
    <n v="2"/>
    <n v="0"/>
    <n v="9.9992000000000001"/>
    <n v="24.480799999999995"/>
  </r>
  <r>
    <n v="6897"/>
    <s v="CA-2017-164756"/>
    <x v="304"/>
    <x v="1"/>
    <s v="VEN01"/>
    <s v="SS-20140"/>
    <s v="OFF-PA-10003228"/>
    <x v="1"/>
    <x v="10"/>
    <s v="Prod1483"/>
    <n v="244.55"/>
    <n v="5"/>
    <n v="0"/>
    <n v="114.9385"/>
    <n v="129.61150000000001"/>
  </r>
  <r>
    <n v="6898"/>
    <s v="CA-2017-122028"/>
    <x v="1171"/>
    <x v="1"/>
    <s v="VEN03"/>
    <s v="CK-12205"/>
    <s v="OFF-BI-10004817"/>
    <x v="1"/>
    <x v="8"/>
    <s v="Prod353"/>
    <n v="10.782"/>
    <n v="3"/>
    <n v="0.7"/>
    <n v="-7.9067999999999996"/>
    <n v="18.688800000000001"/>
  </r>
  <r>
    <n v="6899"/>
    <s v="US-2015-165512"/>
    <x v="1226"/>
    <x v="0"/>
    <s v="VEN04"/>
    <s v="VS-21820"/>
    <s v="FUR-CH-10002880"/>
    <x v="0"/>
    <x v="1"/>
    <s v="Prod645"/>
    <n v="602.65099999999995"/>
    <n v="7"/>
    <n v="0.3"/>
    <n v="-163.57669999999999"/>
    <n v="766.22769999999991"/>
  </r>
  <r>
    <n v="6900"/>
    <s v="US-2015-165512"/>
    <x v="1226"/>
    <x v="0"/>
    <s v="VEN04"/>
    <s v="VS-21820"/>
    <s v="OFF-BI-10001249"/>
    <x v="1"/>
    <x v="8"/>
    <s v="Prod1819"/>
    <n v="7.6559999999999997"/>
    <n v="6"/>
    <n v="0.8"/>
    <n v="-13.0152"/>
    <n v="20.671199999999999"/>
  </r>
  <r>
    <n v="6901"/>
    <s v="CA-2015-140557"/>
    <x v="835"/>
    <x v="1"/>
    <s v="VEN01"/>
    <s v="TN-21040"/>
    <s v="TEC-AC-10002402"/>
    <x v="2"/>
    <x v="11"/>
    <s v="Prod1425"/>
    <n v="559.92999999999995"/>
    <n v="7"/>
    <n v="0"/>
    <n v="167.97900000000001"/>
    <n v="391.95099999999991"/>
  </r>
  <r>
    <n v="6902"/>
    <s v="US-2017-135013"/>
    <x v="892"/>
    <x v="3"/>
    <s v="VEN02"/>
    <s v="HR-14830"/>
    <s v="TEC-CO-10001449"/>
    <x v="2"/>
    <x v="16"/>
    <s v="Prod1460"/>
    <n v="2399.96"/>
    <n v="5"/>
    <n v="0.2"/>
    <n v="839.98599999999999"/>
    <n v="1559.9740000000002"/>
  </r>
  <r>
    <n v="6903"/>
    <s v="CA-2017-111220"/>
    <x v="221"/>
    <x v="1"/>
    <s v="VEN04"/>
    <s v="JS-15595"/>
    <s v="OFF-FA-10002280"/>
    <x v="1"/>
    <x v="13"/>
    <s v="Prod1839"/>
    <n v="16"/>
    <n v="4"/>
    <n v="0.2"/>
    <n v="5.6"/>
    <n v="10.4"/>
  </r>
  <r>
    <n v="6904"/>
    <s v="CA-2017-111220"/>
    <x v="221"/>
    <x v="1"/>
    <s v="VEN01"/>
    <s v="JS-15595"/>
    <s v="OFF-AP-10003278"/>
    <x v="1"/>
    <x v="9"/>
    <s v="Prod1819"/>
    <n v="5.5880000000000001"/>
    <n v="2"/>
    <n v="0.8"/>
    <n v="-15.0876"/>
    <n v="20.675599999999999"/>
  </r>
  <r>
    <n v="6905"/>
    <s v="CA-2017-111220"/>
    <x v="221"/>
    <x v="1"/>
    <s v="VEN03"/>
    <s v="JS-15595"/>
    <s v="OFF-ST-10003994"/>
    <x v="1"/>
    <x v="4"/>
    <s v="Prod1425"/>
    <n v="235.92"/>
    <n v="5"/>
    <n v="0.2"/>
    <n v="-44.234999999999999"/>
    <n v="280.15499999999997"/>
  </r>
  <r>
    <n v="6906"/>
    <s v="US-2017-149006"/>
    <x v="274"/>
    <x v="0"/>
    <s v="VEN04"/>
    <s v="BN-11470"/>
    <s v="OFF-ST-10003221"/>
    <x v="1"/>
    <x v="4"/>
    <s v="Prod1425"/>
    <n v="10.68"/>
    <n v="1"/>
    <n v="0"/>
    <n v="2.8835999999999999"/>
    <n v="7.7964000000000002"/>
  </r>
  <r>
    <n v="6907"/>
    <s v="CA-2017-149468"/>
    <x v="775"/>
    <x v="3"/>
    <s v="VEN05"/>
    <s v="AR-10405"/>
    <s v="OFF-BI-10002225"/>
    <x v="1"/>
    <x v="8"/>
    <s v="Prod1841"/>
    <n v="41.28"/>
    <n v="2"/>
    <n v="0"/>
    <n v="19.814399999999999"/>
    <n v="21.465600000000002"/>
  </r>
  <r>
    <n v="6908"/>
    <s v="CA-2016-140249"/>
    <x v="767"/>
    <x v="1"/>
    <s v="VEN04"/>
    <s v="SW-20455"/>
    <s v="TEC-PH-10002584"/>
    <x v="2"/>
    <x v="7"/>
    <s v="Prod1458"/>
    <n v="1001.5839999999999"/>
    <n v="2"/>
    <n v="0.2"/>
    <n v="125.19799999999999"/>
    <n v="876.38599999999997"/>
  </r>
  <r>
    <n v="6909"/>
    <s v="US-2017-135503"/>
    <x v="159"/>
    <x v="1"/>
    <s v="VEN03"/>
    <s v="JE-16165"/>
    <s v="FUR-FU-10002364"/>
    <x v="0"/>
    <x v="5"/>
    <s v="Prod1819"/>
    <n v="14.76"/>
    <n v="2"/>
    <n v="0"/>
    <n v="4.2804000000000002"/>
    <n v="10.4796"/>
  </r>
  <r>
    <n v="6910"/>
    <s v="CA-2014-126277"/>
    <x v="233"/>
    <x v="0"/>
    <s v="VEN02"/>
    <s v="LH-16900"/>
    <s v="OFF-BI-10004022"/>
    <x v="1"/>
    <x v="8"/>
    <s v="Prod1841"/>
    <n v="2.5019999999999998"/>
    <n v="3"/>
    <n v="0.7"/>
    <n v="-2.0015999999999998"/>
    <n v="4.5035999999999996"/>
  </r>
  <r>
    <n v="6911"/>
    <s v="US-2017-115301"/>
    <x v="641"/>
    <x v="1"/>
    <s v="VEN02"/>
    <s v="VG-21790"/>
    <s v="FUR-BO-10004709"/>
    <x v="0"/>
    <x v="0"/>
    <s v="Prod889"/>
    <n v="115.96"/>
    <n v="2"/>
    <n v="0"/>
    <n v="25.511199999999999"/>
    <n v="90.448799999999991"/>
  </r>
  <r>
    <n v="6912"/>
    <s v="CA-2017-168942"/>
    <x v="727"/>
    <x v="0"/>
    <s v="VEN02"/>
    <s v="EM-13960"/>
    <s v="OFF-ST-10004340"/>
    <x v="1"/>
    <x v="4"/>
    <s v="Prod1425"/>
    <n v="186.54"/>
    <n v="3"/>
    <n v="0"/>
    <n v="50.3658"/>
    <n v="136.17419999999998"/>
  </r>
  <r>
    <n v="6913"/>
    <s v="US-2017-128398"/>
    <x v="547"/>
    <x v="0"/>
    <s v="VEN02"/>
    <s v="EM-13825"/>
    <s v="TEC-AC-10001714"/>
    <x v="2"/>
    <x v="11"/>
    <s v="Prod1425"/>
    <n v="159.56"/>
    <n v="4"/>
    <n v="0"/>
    <n v="59.037199999999999"/>
    <n v="100.5228"/>
  </r>
  <r>
    <n v="6914"/>
    <s v="CA-2015-104115"/>
    <x v="883"/>
    <x v="1"/>
    <s v="VEN01"/>
    <s v="JH-15910"/>
    <s v="TEC-PH-10002844"/>
    <x v="2"/>
    <x v="7"/>
    <s v="Prod154"/>
    <n v="55.984000000000002"/>
    <n v="2"/>
    <n v="0.2"/>
    <n v="4.1988000000000003"/>
    <n v="51.785200000000003"/>
  </r>
  <r>
    <n v="6915"/>
    <s v="CA-2014-142510"/>
    <x v="473"/>
    <x v="1"/>
    <s v="VEN01"/>
    <s v="NP-18700"/>
    <s v="OFF-ST-10000585"/>
    <x v="1"/>
    <x v="4"/>
    <s v="Prod1425"/>
    <n v="132.16"/>
    <n v="1"/>
    <n v="0.2"/>
    <n v="9.9120000000000008"/>
    <n v="122.24799999999999"/>
  </r>
  <r>
    <n v="6916"/>
    <s v="CA-2014-142510"/>
    <x v="473"/>
    <x v="1"/>
    <s v="VEN05"/>
    <s v="NP-18700"/>
    <s v="OFF-BI-10002824"/>
    <x v="1"/>
    <x v="8"/>
    <s v="Prod1841"/>
    <n v="17.904"/>
    <n v="6"/>
    <n v="0.8"/>
    <n v="-31.332000000000001"/>
    <n v="49.236000000000004"/>
  </r>
  <r>
    <n v="6917"/>
    <s v="CA-2014-142510"/>
    <x v="473"/>
    <x v="1"/>
    <s v="VEN02"/>
    <s v="NP-18700"/>
    <s v="OFF-PA-10001289"/>
    <x v="1"/>
    <x v="10"/>
    <s v="Prod998"/>
    <n v="124.032"/>
    <n v="4"/>
    <n v="0.2"/>
    <n v="44.961599999999997"/>
    <n v="79.070400000000006"/>
  </r>
  <r>
    <n v="6918"/>
    <s v="CA-2014-124247"/>
    <x v="444"/>
    <x v="1"/>
    <s v="VEN04"/>
    <s v="SH-20635"/>
    <s v="FUR-CH-10001854"/>
    <x v="0"/>
    <x v="1"/>
    <s v="Prod645"/>
    <n v="1403.92"/>
    <n v="5"/>
    <n v="0.2"/>
    <n v="70.195999999999998"/>
    <n v="1333.7240000000002"/>
  </r>
  <r>
    <n v="6919"/>
    <s v="CA-2016-105473"/>
    <x v="172"/>
    <x v="0"/>
    <s v="VEN05"/>
    <s v="BM-11785"/>
    <s v="OFF-SU-10003567"/>
    <x v="1"/>
    <x v="14"/>
    <s v="Prod1425"/>
    <n v="28.8"/>
    <n v="3"/>
    <n v="0"/>
    <n v="0.86399999999999999"/>
    <n v="27.936"/>
  </r>
  <r>
    <n v="6920"/>
    <s v="CA-2015-102806"/>
    <x v="311"/>
    <x v="1"/>
    <s v="VEN01"/>
    <s v="HG-14965"/>
    <s v="OFF-BI-10001597"/>
    <x v="1"/>
    <x v="8"/>
    <s v="Prod1819"/>
    <n v="24.588000000000001"/>
    <n v="2"/>
    <n v="0.7"/>
    <n v="-18.031199999999998"/>
    <n v="42.619199999999999"/>
  </r>
  <r>
    <n v="6921"/>
    <s v="CA-2017-121706"/>
    <x v="965"/>
    <x v="1"/>
    <s v="VEN04"/>
    <s v="BM-11140"/>
    <s v="OFF-AP-10003287"/>
    <x v="1"/>
    <x v="9"/>
    <s v="Prod1819"/>
    <n v="356.79"/>
    <n v="7"/>
    <n v="0"/>
    <n v="99.901200000000003"/>
    <n v="256.8888"/>
  </r>
  <r>
    <n v="6922"/>
    <s v="CA-2017-109211"/>
    <x v="939"/>
    <x v="1"/>
    <s v="VEN01"/>
    <s v="PS-19045"/>
    <s v="OFF-EN-10001532"/>
    <x v="1"/>
    <x v="12"/>
    <s v="Prod353"/>
    <n v="16.98"/>
    <n v="1"/>
    <n v="0"/>
    <n v="8.49"/>
    <n v="8.49"/>
  </r>
  <r>
    <n v="6923"/>
    <s v="CA-2015-134257"/>
    <x v="1227"/>
    <x v="0"/>
    <s v="VEN04"/>
    <s v="MS-17710"/>
    <s v="OFF-LA-10003930"/>
    <x v="1"/>
    <x v="2"/>
    <s v="Prod998"/>
    <n v="491.55"/>
    <n v="5"/>
    <n v="0"/>
    <n v="240.8595"/>
    <n v="250.69050000000001"/>
  </r>
  <r>
    <n v="6924"/>
    <s v="CA-2015-134257"/>
    <x v="1227"/>
    <x v="0"/>
    <s v="VEN02"/>
    <s v="MS-17710"/>
    <s v="OFF-EN-10003845"/>
    <x v="1"/>
    <x v="12"/>
    <s v="Prod1839"/>
    <n v="7.38"/>
    <n v="2"/>
    <n v="0"/>
    <n v="3.3948"/>
    <n v="3.9851999999999999"/>
  </r>
  <r>
    <n v="6925"/>
    <s v="CA-2015-137925"/>
    <x v="107"/>
    <x v="1"/>
    <s v="VEN01"/>
    <s v="JL-15235"/>
    <s v="OFF-PA-10002659"/>
    <x v="1"/>
    <x v="10"/>
    <s v="Prod1301"/>
    <n v="23.66"/>
    <n v="7"/>
    <n v="0"/>
    <n v="10.883599999999999"/>
    <n v="12.776400000000001"/>
  </r>
  <r>
    <n v="6926"/>
    <s v="CA-2015-137925"/>
    <x v="107"/>
    <x v="1"/>
    <s v="VEN03"/>
    <s v="JL-15235"/>
    <s v="FUR-BO-10001608"/>
    <x v="0"/>
    <x v="0"/>
    <e v="#N/A"/>
    <n v="681.40800000000002"/>
    <n v="12"/>
    <n v="0.2"/>
    <n v="42.588000000000001"/>
    <n v="638.82000000000005"/>
  </r>
  <r>
    <n v="6927"/>
    <s v="CA-2016-140046"/>
    <x v="1151"/>
    <x v="1"/>
    <s v="VEN05"/>
    <s v="KM-16660"/>
    <s v="OFF-LA-10000305"/>
    <x v="1"/>
    <x v="2"/>
    <s v="Prod1839"/>
    <n v="18.899999999999999"/>
    <n v="3"/>
    <n v="0"/>
    <n v="8.6940000000000008"/>
    <n v="10.205999999999998"/>
  </r>
  <r>
    <n v="6928"/>
    <s v="CA-2016-140382"/>
    <x v="22"/>
    <x v="0"/>
    <s v="VEN01"/>
    <s v="RD-19900"/>
    <s v="OFF-ST-10003638"/>
    <x v="1"/>
    <x v="4"/>
    <s v="Prod1425"/>
    <n v="93.68"/>
    <n v="4"/>
    <n v="0"/>
    <n v="25.293600000000001"/>
    <n v="68.386400000000009"/>
  </r>
  <r>
    <n v="6929"/>
    <s v="CA-2016-140382"/>
    <x v="22"/>
    <x v="0"/>
    <s v="VEN02"/>
    <s v="RD-19900"/>
    <s v="OFF-LA-10001934"/>
    <x v="1"/>
    <x v="2"/>
    <s v="Prod440"/>
    <n v="21.93"/>
    <n v="3"/>
    <n v="0"/>
    <n v="10.3071"/>
    <n v="11.6229"/>
  </r>
  <r>
    <n v="6930"/>
    <s v="CA-2016-140382"/>
    <x v="22"/>
    <x v="0"/>
    <s v="VEN05"/>
    <s v="RD-19900"/>
    <s v="TEC-PH-10003012"/>
    <x v="2"/>
    <x v="7"/>
    <s v="Prod154"/>
    <n v="862.34400000000005"/>
    <n v="7"/>
    <n v="0.2"/>
    <n v="97.0137"/>
    <n v="765.33030000000008"/>
  </r>
  <r>
    <n v="6931"/>
    <s v="CA-2016-140382"/>
    <x v="22"/>
    <x v="0"/>
    <s v="VEN01"/>
    <s v="RD-19900"/>
    <s v="OFF-PA-10001019"/>
    <x v="1"/>
    <x v="10"/>
    <s v="Prod998"/>
    <n v="19.98"/>
    <n v="1"/>
    <n v="0"/>
    <n v="9.3905999999999992"/>
    <n v="10.589400000000001"/>
  </r>
  <r>
    <n v="6932"/>
    <s v="CA-2014-164182"/>
    <x v="701"/>
    <x v="1"/>
    <s v="VEN04"/>
    <s v="ST-20530"/>
    <s v="TEC-PH-10002070"/>
    <x v="2"/>
    <x v="7"/>
    <s v="Prod1458"/>
    <n v="13.494"/>
    <n v="1"/>
    <n v="0.4"/>
    <n v="-2.2490000000000001"/>
    <n v="15.743"/>
  </r>
  <r>
    <n v="6933"/>
    <s v="CA-2014-164182"/>
    <x v="701"/>
    <x v="1"/>
    <s v="VEN05"/>
    <s v="ST-20530"/>
    <s v="TEC-PH-10002583"/>
    <x v="2"/>
    <x v="7"/>
    <s v="Prod1458"/>
    <n v="23.988"/>
    <n v="2"/>
    <n v="0.4"/>
    <n v="-13.993"/>
    <n v="37.981000000000002"/>
  </r>
  <r>
    <n v="6934"/>
    <s v="CA-2014-164182"/>
    <x v="701"/>
    <x v="1"/>
    <s v="VEN01"/>
    <s v="ST-20530"/>
    <s v="FUR-FU-10001057"/>
    <x v="0"/>
    <x v="5"/>
    <s v="Prod1819"/>
    <n v="31.984000000000002"/>
    <n v="2"/>
    <n v="0.2"/>
    <n v="1.1994"/>
    <n v="30.784600000000001"/>
  </r>
  <r>
    <n v="6935"/>
    <s v="CA-2014-164182"/>
    <x v="701"/>
    <x v="1"/>
    <s v="VEN05"/>
    <s v="ST-20530"/>
    <s v="OFF-AR-10001044"/>
    <x v="1"/>
    <x v="6"/>
    <s v="Prod1819"/>
    <n v="41.584000000000003"/>
    <n v="2"/>
    <n v="0.2"/>
    <n v="4.6782000000000004"/>
    <n v="36.905799999999999"/>
  </r>
  <r>
    <n v="6936"/>
    <s v="CA-2017-137365"/>
    <x v="108"/>
    <x v="0"/>
    <s v="VEN04"/>
    <s v="BP-11095"/>
    <s v="TEC-AC-10001767"/>
    <x v="2"/>
    <x v="11"/>
    <s v="Prod1425"/>
    <n v="95.975999999999999"/>
    <n v="3"/>
    <n v="0.2"/>
    <n v="-10.7973"/>
    <n v="106.77330000000001"/>
  </r>
  <r>
    <n v="6937"/>
    <s v="CA-2016-129847"/>
    <x v="383"/>
    <x v="2"/>
    <s v="VEN04"/>
    <s v="TA-21385"/>
    <s v="FUR-FU-10000277"/>
    <x v="0"/>
    <x v="5"/>
    <s v="Prod645"/>
    <n v="84.272000000000006"/>
    <n v="2"/>
    <n v="0.6"/>
    <n v="-75.844800000000006"/>
    <n v="160.11680000000001"/>
  </r>
  <r>
    <n v="6938"/>
    <s v="CA-2014-126963"/>
    <x v="1228"/>
    <x v="3"/>
    <s v="VEN05"/>
    <s v="PS-18760"/>
    <s v="OFF-PA-10001952"/>
    <x v="1"/>
    <x v="10"/>
    <s v="Prod1856"/>
    <n v="36.543999999999997"/>
    <n v="2"/>
    <n v="0.2"/>
    <n v="11.876799999999999"/>
    <n v="24.667199999999998"/>
  </r>
  <r>
    <n v="6939"/>
    <s v="CA-2016-125094"/>
    <x v="333"/>
    <x v="1"/>
    <s v="VEN01"/>
    <s v="NP-18700"/>
    <s v="TEC-AC-10004420"/>
    <x v="2"/>
    <x v="11"/>
    <s v="Prod1425"/>
    <n v="479.72"/>
    <n v="4"/>
    <n v="0"/>
    <n v="52.769199999999998"/>
    <n v="426.95080000000002"/>
  </r>
  <r>
    <n v="6940"/>
    <s v="CA-2017-107132"/>
    <x v="569"/>
    <x v="1"/>
    <s v="VEN02"/>
    <s v="SC-20260"/>
    <s v="OFF-BI-10001071"/>
    <x v="1"/>
    <x v="8"/>
    <s v="Prod1819"/>
    <n v="102.36799999999999"/>
    <n v="2"/>
    <n v="0.2"/>
    <n v="37.108400000000003"/>
    <n v="65.259599999999992"/>
  </r>
  <r>
    <n v="6941"/>
    <s v="CA-2017-107132"/>
    <x v="569"/>
    <x v="1"/>
    <s v="VEN03"/>
    <s v="SC-20260"/>
    <s v="OFF-SU-10002503"/>
    <x v="1"/>
    <x v="14"/>
    <s v="Prod1425"/>
    <n v="28.4"/>
    <n v="5"/>
    <n v="0"/>
    <n v="8.2360000000000007"/>
    <n v="20.163999999999998"/>
  </r>
  <r>
    <n v="6942"/>
    <s v="CA-2017-107132"/>
    <x v="569"/>
    <x v="1"/>
    <s v="VEN03"/>
    <s v="SC-20260"/>
    <s v="OFF-ST-10001490"/>
    <x v="1"/>
    <x v="4"/>
    <s v="Prod1425"/>
    <n v="713.88"/>
    <n v="4"/>
    <n v="0"/>
    <n v="214.16399999999999"/>
    <n v="499.71600000000001"/>
  </r>
  <r>
    <n v="6943"/>
    <s v="CA-2017-107132"/>
    <x v="569"/>
    <x v="1"/>
    <s v="VEN02"/>
    <s v="SC-20260"/>
    <s v="OFF-PA-10003790"/>
    <x v="1"/>
    <x v="10"/>
    <s v="Prod1681"/>
    <n v="68.52"/>
    <n v="3"/>
    <n v="0"/>
    <n v="31.519200000000001"/>
    <n v="37.000799999999998"/>
  </r>
  <r>
    <n v="6944"/>
    <s v="CA-2015-139248"/>
    <x v="1229"/>
    <x v="1"/>
    <s v="VEN02"/>
    <s v="RD-19930"/>
    <s v="TEC-PH-10004094"/>
    <x v="2"/>
    <x v="7"/>
    <s v="Prod154"/>
    <n v="623.96"/>
    <n v="5"/>
    <n v="0.2"/>
    <n v="38.997500000000002"/>
    <n v="584.96250000000009"/>
  </r>
  <r>
    <n v="6945"/>
    <s v="CA-2014-148369"/>
    <x v="1138"/>
    <x v="1"/>
    <s v="VEN04"/>
    <s v="TH-21115"/>
    <s v="OFF-BI-10004876"/>
    <x v="1"/>
    <x v="8"/>
    <s v="Prod353"/>
    <n v="11.12"/>
    <n v="4"/>
    <n v="0"/>
    <n v="5.4488000000000003"/>
    <n v="5.6711999999999989"/>
  </r>
  <r>
    <n v="6946"/>
    <s v="CA-2016-106243"/>
    <x v="1037"/>
    <x v="1"/>
    <s v="VEN04"/>
    <s v="GM-14680"/>
    <s v="FUR-BO-10003034"/>
    <x v="0"/>
    <x v="0"/>
    <s v="Prod889"/>
    <n v="523.91999999999996"/>
    <n v="5"/>
    <n v="0.2"/>
    <n v="-26.196000000000002"/>
    <n v="550.11599999999999"/>
  </r>
  <r>
    <n v="6947"/>
    <s v="CA-2015-126466"/>
    <x v="681"/>
    <x v="1"/>
    <s v="VEN02"/>
    <s v="JO-15550"/>
    <s v="OFF-FA-10000490"/>
    <x v="1"/>
    <x v="13"/>
    <s v="Prod1839"/>
    <n v="2.48"/>
    <n v="2"/>
    <n v="0"/>
    <n v="1.1656"/>
    <n v="1.3144"/>
  </r>
  <r>
    <n v="6948"/>
    <s v="CA-2015-130365"/>
    <x v="1230"/>
    <x v="1"/>
    <s v="VEN04"/>
    <s v="ZC-21910"/>
    <s v="OFF-ST-10002574"/>
    <x v="1"/>
    <x v="4"/>
    <s v="Prod1425"/>
    <n v="221.024"/>
    <n v="2"/>
    <n v="0.2"/>
    <n v="-55.256"/>
    <n v="276.27999999999997"/>
  </r>
  <r>
    <n v="6949"/>
    <s v="CA-2015-130365"/>
    <x v="1230"/>
    <x v="1"/>
    <s v="VEN05"/>
    <s v="ZC-21910"/>
    <s v="FUR-CH-10003535"/>
    <x v="0"/>
    <x v="1"/>
    <s v="Prod645"/>
    <n v="128.05799999999999"/>
    <n v="3"/>
    <n v="0.3"/>
    <n v="-23.7822"/>
    <n v="151.84019999999998"/>
  </r>
  <r>
    <n v="6950"/>
    <s v="CA-2017-143021"/>
    <x v="381"/>
    <x v="3"/>
    <s v="VEN05"/>
    <s v="AP-10720"/>
    <s v="OFF-BI-10001628"/>
    <x v="1"/>
    <x v="8"/>
    <s v="Prod1819"/>
    <n v="58.408000000000001"/>
    <n v="7"/>
    <n v="0.2"/>
    <n v="18.252500000000001"/>
    <n v="40.155500000000004"/>
  </r>
  <r>
    <n v="6951"/>
    <s v="CA-2017-143021"/>
    <x v="381"/>
    <x v="3"/>
    <s v="VEN04"/>
    <s v="AP-10720"/>
    <s v="FUR-TA-10001676"/>
    <x v="0"/>
    <x v="3"/>
    <s v="Prod1819"/>
    <n v="79.974000000000004"/>
    <n v="3"/>
    <n v="0.4"/>
    <n v="-29.323799999999999"/>
    <n v="109.2978"/>
  </r>
  <r>
    <n v="6952"/>
    <s v="CA-2015-161767"/>
    <x v="1005"/>
    <x v="1"/>
    <s v="VEN01"/>
    <s v="GK-14620"/>
    <s v="TEC-MA-10002790"/>
    <x v="2"/>
    <x v="15"/>
    <s v="Prod1272"/>
    <n v="479.988"/>
    <n v="2"/>
    <n v="0.4"/>
    <n v="55.998600000000003"/>
    <n v="423.98939999999999"/>
  </r>
  <r>
    <n v="6953"/>
    <s v="CA-2015-129917"/>
    <x v="1120"/>
    <x v="2"/>
    <s v="VEN03"/>
    <s v="HM-14980"/>
    <s v="OFF-BI-10001757"/>
    <x v="1"/>
    <x v="8"/>
    <s v="Prod1819"/>
    <n v="11.808"/>
    <n v="3"/>
    <n v="0.2"/>
    <n v="4.1327999999999996"/>
    <n v="7.6752000000000002"/>
  </r>
  <r>
    <n v="6954"/>
    <s v="CA-2015-129917"/>
    <x v="1120"/>
    <x v="2"/>
    <s v="VEN03"/>
    <s v="HM-14980"/>
    <s v="OFF-BI-10004828"/>
    <x v="1"/>
    <x v="8"/>
    <s v="Prod353"/>
    <n v="53.567999999999998"/>
    <n v="4"/>
    <n v="0.2"/>
    <n v="19.418399999999998"/>
    <n v="34.1496"/>
  </r>
  <r>
    <n v="6955"/>
    <s v="CA-2015-129917"/>
    <x v="1120"/>
    <x v="2"/>
    <s v="VEN04"/>
    <s v="HM-14980"/>
    <s v="TEC-PH-10000369"/>
    <x v="2"/>
    <x v="7"/>
    <s v="Prod1458"/>
    <n v="503.96"/>
    <n v="5"/>
    <n v="0.2"/>
    <n v="50.396000000000001"/>
    <n v="453.56399999999996"/>
  </r>
  <r>
    <n v="6956"/>
    <s v="CA-2015-115420"/>
    <x v="32"/>
    <x v="1"/>
    <s v="VEN02"/>
    <s v="LS-16945"/>
    <s v="OFF-EN-10003862"/>
    <x v="1"/>
    <x v="12"/>
    <s v="Prod1839"/>
    <n v="21.34"/>
    <n v="2"/>
    <n v="0"/>
    <n v="9.8163999999999998"/>
    <n v="11.5236"/>
  </r>
  <r>
    <n v="6957"/>
    <s v="CA-2016-157588"/>
    <x v="194"/>
    <x v="1"/>
    <s v="VEN02"/>
    <s v="AR-10570"/>
    <s v="OFF-BI-10003963"/>
    <x v="1"/>
    <x v="8"/>
    <s v="Prod1841"/>
    <n v="36.4"/>
    <n v="5"/>
    <n v="0"/>
    <n v="17.108000000000001"/>
    <n v="19.291999999999998"/>
  </r>
  <r>
    <n v="6958"/>
    <s v="CA-2016-157588"/>
    <x v="194"/>
    <x v="1"/>
    <s v="VEN01"/>
    <s v="AR-10570"/>
    <s v="FUR-FU-10004848"/>
    <x v="0"/>
    <x v="5"/>
    <s v="Prod1819"/>
    <n v="51.75"/>
    <n v="1"/>
    <n v="0"/>
    <n v="15.525"/>
    <n v="36.225000000000001"/>
  </r>
  <r>
    <n v="6959"/>
    <s v="CA-2015-167255"/>
    <x v="591"/>
    <x v="0"/>
    <s v="VEN02"/>
    <s v="RH-19510"/>
    <s v="OFF-ST-10001328"/>
    <x v="1"/>
    <x v="4"/>
    <s v="Prod1425"/>
    <n v="15.51"/>
    <n v="1"/>
    <n v="0"/>
    <n v="4.3428000000000004"/>
    <n v="11.167199999999999"/>
  </r>
  <r>
    <n v="6960"/>
    <s v="CA-2015-167255"/>
    <x v="591"/>
    <x v="0"/>
    <s v="VEN04"/>
    <s v="RH-19510"/>
    <s v="OFF-PA-10002377"/>
    <x v="1"/>
    <x v="10"/>
    <s v="Prod1856"/>
    <n v="146.82"/>
    <n v="3"/>
    <n v="0"/>
    <n v="73.41"/>
    <n v="73.41"/>
  </r>
  <r>
    <n v="6961"/>
    <s v="CA-2015-167255"/>
    <x v="591"/>
    <x v="0"/>
    <s v="VEN05"/>
    <s v="RH-19510"/>
    <s v="OFF-PA-10003441"/>
    <x v="1"/>
    <x v="10"/>
    <s v="Prod1483"/>
    <n v="12.96"/>
    <n v="2"/>
    <n v="0"/>
    <n v="6.2207999999999997"/>
    <n v="6.7392000000000012"/>
  </r>
  <r>
    <n v="6962"/>
    <s v="CA-2017-162096"/>
    <x v="173"/>
    <x v="3"/>
    <s v="VEN04"/>
    <s v="TB-21190"/>
    <s v="OFF-AR-10002221"/>
    <x v="1"/>
    <x v="6"/>
    <s v="Prod1819"/>
    <n v="7.8"/>
    <n v="3"/>
    <n v="0"/>
    <n v="2.1059999999999999"/>
    <n v="5.694"/>
  </r>
  <r>
    <n v="6963"/>
    <s v="CA-2016-157161"/>
    <x v="1231"/>
    <x v="0"/>
    <s v="VEN02"/>
    <s v="JD-15895"/>
    <s v="OFF-EN-10001509"/>
    <x v="1"/>
    <x v="12"/>
    <s v="Prod353"/>
    <n v="10.199999999999999"/>
    <n v="5"/>
    <n v="0"/>
    <n v="4.7939999999999996"/>
    <n v="5.4059999999999997"/>
  </r>
  <r>
    <n v="6964"/>
    <s v="CA-2016-157161"/>
    <x v="1231"/>
    <x v="0"/>
    <s v="VEN02"/>
    <s v="JD-15895"/>
    <s v="OFF-AR-10003338"/>
    <x v="1"/>
    <x v="6"/>
    <s v="Prod1819"/>
    <n v="22.32"/>
    <n v="3"/>
    <n v="0"/>
    <n v="5.58"/>
    <n v="16.740000000000002"/>
  </r>
  <r>
    <n v="6965"/>
    <s v="CA-2016-157161"/>
    <x v="1231"/>
    <x v="0"/>
    <s v="VEN03"/>
    <s v="JD-15895"/>
    <s v="OFF-BI-10004728"/>
    <x v="1"/>
    <x v="8"/>
    <s v="Prod3"/>
    <n v="24.1"/>
    <n v="5"/>
    <n v="0"/>
    <n v="11.086"/>
    <n v="13.014000000000001"/>
  </r>
  <r>
    <n v="6966"/>
    <s v="CA-2016-157161"/>
    <x v="1231"/>
    <x v="0"/>
    <s v="VEN04"/>
    <s v="JD-15895"/>
    <s v="TEC-AC-10000358"/>
    <x v="2"/>
    <x v="11"/>
    <s v="Prod1425"/>
    <n v="75.98"/>
    <n v="2"/>
    <n v="0"/>
    <n v="18.235199999999999"/>
    <n v="57.744800000000005"/>
  </r>
  <r>
    <n v="6967"/>
    <s v="CA-2016-157161"/>
    <x v="1231"/>
    <x v="0"/>
    <s v="VEN05"/>
    <s v="JD-15895"/>
    <s v="OFF-BI-10002764"/>
    <x v="1"/>
    <x v="8"/>
    <s v="Prod1841"/>
    <n v="6.46"/>
    <n v="2"/>
    <n v="0"/>
    <n v="3.1654"/>
    <n v="3.2946"/>
  </r>
  <r>
    <n v="6968"/>
    <s v="CA-2016-157161"/>
    <x v="1231"/>
    <x v="0"/>
    <s v="VEN05"/>
    <s v="JD-15895"/>
    <s v="OFF-PA-10001461"/>
    <x v="1"/>
    <x v="10"/>
    <s v="Prod998"/>
    <n v="60.12"/>
    <n v="9"/>
    <n v="0"/>
    <n v="28.857600000000001"/>
    <n v="31.262399999999996"/>
  </r>
  <r>
    <n v="6969"/>
    <s v="CA-2015-110765"/>
    <x v="52"/>
    <x v="0"/>
    <s v="VEN01"/>
    <s v="MP-17965"/>
    <s v="TEC-PH-10004165"/>
    <x v="2"/>
    <x v="7"/>
    <s v="Prod154"/>
    <n v="824.97"/>
    <n v="3"/>
    <n v="0"/>
    <n v="214.4922"/>
    <n v="610.4778"/>
  </r>
  <r>
    <n v="6970"/>
    <s v="CA-2016-163937"/>
    <x v="405"/>
    <x v="0"/>
    <s v="VEN02"/>
    <s v="JB-16000"/>
    <s v="FUR-FU-10000010"/>
    <x v="0"/>
    <x v="5"/>
    <s v="Prod645"/>
    <n v="24.85"/>
    <n v="5"/>
    <n v="0"/>
    <n v="7.7035"/>
    <n v="17.146500000000003"/>
  </r>
  <r>
    <n v="6971"/>
    <s v="CA-2017-153822"/>
    <x v="425"/>
    <x v="1"/>
    <s v="VEN02"/>
    <s v="AB-10105"/>
    <s v="OFF-ST-10000321"/>
    <x v="1"/>
    <x v="4"/>
    <s v="Prod1425"/>
    <n v="12.624000000000001"/>
    <n v="2"/>
    <n v="0.2"/>
    <n v="-2.5247999999999999"/>
    <n v="15.148800000000001"/>
  </r>
  <r>
    <n v="6972"/>
    <s v="CA-2017-153822"/>
    <x v="425"/>
    <x v="1"/>
    <s v="VEN01"/>
    <s v="AB-10105"/>
    <s v="TEC-AC-10000109"/>
    <x v="2"/>
    <x v="11"/>
    <s v="Prod1425"/>
    <n v="89.584000000000003"/>
    <n v="2"/>
    <n v="0.2"/>
    <n v="4.4791999999999996"/>
    <n v="85.104799999999997"/>
  </r>
  <r>
    <n v="6973"/>
    <s v="CA-2017-153822"/>
    <x v="425"/>
    <x v="1"/>
    <s v="VEN03"/>
    <s v="AB-10105"/>
    <s v="TEC-PH-10002415"/>
    <x v="2"/>
    <x v="7"/>
    <s v="Prod1458"/>
    <n v="471.92"/>
    <n v="2"/>
    <n v="0.2"/>
    <n v="29.495000000000001"/>
    <n v="442.42500000000001"/>
  </r>
  <r>
    <n v="6974"/>
    <s v="CA-2017-153822"/>
    <x v="425"/>
    <x v="1"/>
    <s v="VEN03"/>
    <s v="AB-10105"/>
    <s v="OFF-BI-10001460"/>
    <x v="1"/>
    <x v="8"/>
    <s v="Prod1819"/>
    <n v="18.18"/>
    <n v="4"/>
    <n v="0.7"/>
    <n v="-13.938000000000001"/>
    <n v="32.118000000000002"/>
  </r>
  <r>
    <n v="6975"/>
    <s v="CA-2017-146185"/>
    <x v="184"/>
    <x v="1"/>
    <s v="VEN04"/>
    <s v="CC-12145"/>
    <s v="OFF-AR-10002987"/>
    <x v="1"/>
    <x v="6"/>
    <s v="Prod1819"/>
    <n v="31.744"/>
    <n v="2"/>
    <n v="0.2"/>
    <n v="8.3328000000000007"/>
    <n v="23.411200000000001"/>
  </r>
  <r>
    <n v="6976"/>
    <s v="CA-2015-112144"/>
    <x v="790"/>
    <x v="1"/>
    <s v="VEN01"/>
    <s v="CY-12745"/>
    <s v="OFF-LA-10000443"/>
    <x v="1"/>
    <x v="2"/>
    <s v="Prod1839"/>
    <n v="5.9039999999999999"/>
    <n v="2"/>
    <n v="0.2"/>
    <n v="1.9925999999999999"/>
    <n v="3.9114"/>
  </r>
  <r>
    <n v="6977"/>
    <s v="CA-2015-112144"/>
    <x v="790"/>
    <x v="1"/>
    <s v="VEN03"/>
    <s v="CY-12745"/>
    <s v="FUR-FU-10004306"/>
    <x v="0"/>
    <x v="5"/>
    <s v="Prod1819"/>
    <n v="621.76"/>
    <n v="4"/>
    <n v="0.2"/>
    <n v="46.631999999999998"/>
    <n v="575.12800000000004"/>
  </r>
  <r>
    <n v="6978"/>
    <s v="US-2016-119298"/>
    <x v="940"/>
    <x v="2"/>
    <s v="VEN05"/>
    <s v="EP-13915"/>
    <s v="TEC-PH-10002564"/>
    <x v="2"/>
    <x v="7"/>
    <s v="Prod1458"/>
    <n v="59.98"/>
    <n v="2"/>
    <n v="0"/>
    <n v="17.994"/>
    <n v="41.985999999999997"/>
  </r>
  <r>
    <n v="6979"/>
    <s v="CA-2017-155159"/>
    <x v="364"/>
    <x v="0"/>
    <s v="VEN05"/>
    <s v="DL-13315"/>
    <s v="OFF-PA-10003724"/>
    <x v="1"/>
    <x v="10"/>
    <s v="Prod1483"/>
    <n v="48.87"/>
    <n v="9"/>
    <n v="0"/>
    <n v="23.946300000000001"/>
    <n v="24.923699999999997"/>
  </r>
  <r>
    <n v="6980"/>
    <s v="CA-2017-149076"/>
    <x v="992"/>
    <x v="1"/>
    <s v="VEN05"/>
    <s v="SO-20335"/>
    <s v="OFF-PA-10000483"/>
    <x v="1"/>
    <x v="10"/>
    <s v="Prod998"/>
    <n v="154.9"/>
    <n v="5"/>
    <n v="0"/>
    <n v="69.704999999999998"/>
    <n v="85.195000000000007"/>
  </r>
  <r>
    <n v="6981"/>
    <s v="CA-2014-146990"/>
    <x v="821"/>
    <x v="2"/>
    <s v="VEN05"/>
    <s v="BP-11095"/>
    <s v="OFF-FA-10000611"/>
    <x v="1"/>
    <x v="13"/>
    <s v="Prod1839"/>
    <n v="5.92"/>
    <n v="4"/>
    <n v="0"/>
    <n v="2.8416000000000001"/>
    <n v="3.0783999999999998"/>
  </r>
  <r>
    <n v="6982"/>
    <s v="CA-2014-146990"/>
    <x v="821"/>
    <x v="2"/>
    <s v="VEN04"/>
    <s v="BP-11095"/>
    <s v="OFF-PA-10000246"/>
    <x v="1"/>
    <x v="10"/>
    <s v="Prod998"/>
    <n v="30.18"/>
    <n v="3"/>
    <n v="0"/>
    <n v="13.8828"/>
    <n v="16.2972"/>
  </r>
  <r>
    <n v="6983"/>
    <s v="CA-2016-116526"/>
    <x v="344"/>
    <x v="1"/>
    <s v="VEN04"/>
    <s v="JA-15970"/>
    <s v="OFF-BI-10004728"/>
    <x v="1"/>
    <x v="8"/>
    <s v="Prod3"/>
    <n v="24.1"/>
    <n v="5"/>
    <n v="0"/>
    <n v="11.086"/>
    <n v="13.014000000000001"/>
  </r>
  <r>
    <n v="6984"/>
    <s v="CA-2016-116526"/>
    <x v="344"/>
    <x v="1"/>
    <s v="VEN05"/>
    <s v="JA-15970"/>
    <s v="TEC-PH-10002365"/>
    <x v="2"/>
    <x v="7"/>
    <s v="Prod1458"/>
    <n v="8.7799999999999994"/>
    <n v="1"/>
    <n v="0"/>
    <n v="2.2827999999999999"/>
    <n v="6.4971999999999994"/>
  </r>
  <r>
    <n v="6985"/>
    <s v="CA-2016-116526"/>
    <x v="344"/>
    <x v="1"/>
    <s v="VEN05"/>
    <s v="JA-15970"/>
    <s v="OFF-AP-10002457"/>
    <x v="1"/>
    <x v="9"/>
    <s v="Prod1819"/>
    <n v="376.74"/>
    <n v="4"/>
    <n v="0.1"/>
    <n v="71.162000000000006"/>
    <n v="305.57799999999997"/>
  </r>
  <r>
    <n v="6986"/>
    <s v="CA-2016-116526"/>
    <x v="344"/>
    <x v="1"/>
    <s v="VEN04"/>
    <s v="JA-15970"/>
    <s v="OFF-BI-10000320"/>
    <x v="1"/>
    <x v="8"/>
    <s v="Prod1819"/>
    <n v="29.52"/>
    <n v="4"/>
    <n v="0"/>
    <n v="14.4648"/>
    <n v="15.055199999999999"/>
  </r>
  <r>
    <n v="6987"/>
    <s v="CA-2016-116526"/>
    <x v="344"/>
    <x v="1"/>
    <s v="VEN05"/>
    <s v="JA-15970"/>
    <s v="OFF-AR-10004999"/>
    <x v="1"/>
    <x v="6"/>
    <s v="Prod1819"/>
    <n v="11.96"/>
    <n v="2"/>
    <n v="0"/>
    <n v="2.99"/>
    <n v="8.9700000000000006"/>
  </r>
  <r>
    <n v="6988"/>
    <s v="CA-2016-116526"/>
    <x v="344"/>
    <x v="1"/>
    <s v="VEN02"/>
    <s v="JA-15970"/>
    <s v="OFF-BI-10001116"/>
    <x v="1"/>
    <x v="8"/>
    <s v="Prod1819"/>
    <n v="26.4"/>
    <n v="5"/>
    <n v="0"/>
    <n v="12.672000000000001"/>
    <n v="13.727999999999998"/>
  </r>
  <r>
    <n v="6989"/>
    <s v="CA-2017-158561"/>
    <x v="38"/>
    <x v="0"/>
    <s v="VEN01"/>
    <s v="BB-11545"/>
    <s v="OFF-AP-10002651"/>
    <x v="1"/>
    <x v="9"/>
    <s v="Prod1819"/>
    <n v="1158.1199999999999"/>
    <n v="5"/>
    <n v="0.2"/>
    <n v="130.2885"/>
    <n v="1027.8314999999998"/>
  </r>
  <r>
    <n v="6990"/>
    <s v="CA-2017-165099"/>
    <x v="114"/>
    <x v="2"/>
    <s v="VEN01"/>
    <s v="DK-13375"/>
    <s v="OFF-AP-10001634"/>
    <x v="1"/>
    <x v="9"/>
    <s v="Prod1819"/>
    <n v="1.3919999999999999"/>
    <n v="2"/>
    <n v="0.8"/>
    <n v="-3.7584"/>
    <n v="5.1503999999999994"/>
  </r>
  <r>
    <n v="6991"/>
    <s v="CA-2015-109386"/>
    <x v="681"/>
    <x v="0"/>
    <s v="VEN03"/>
    <s v="RH-19600"/>
    <s v="OFF-AP-10003266"/>
    <x v="1"/>
    <x v="9"/>
    <s v="Prod1819"/>
    <n v="44.43"/>
    <n v="3"/>
    <n v="0"/>
    <n v="18.660599999999999"/>
    <n v="25.769400000000001"/>
  </r>
  <r>
    <n v="6992"/>
    <s v="CA-2015-109386"/>
    <x v="681"/>
    <x v="0"/>
    <s v="VEN03"/>
    <s v="RH-19600"/>
    <s v="TEC-PH-10002890"/>
    <x v="2"/>
    <x v="7"/>
    <s v="Prod154"/>
    <n v="226.2"/>
    <n v="5"/>
    <n v="0"/>
    <n v="58.811999999999998"/>
    <n v="167.38799999999998"/>
  </r>
  <r>
    <n v="6993"/>
    <s v="CA-2015-109386"/>
    <x v="681"/>
    <x v="0"/>
    <s v="VEN03"/>
    <s v="RH-19600"/>
    <s v="FUR-FU-10000308"/>
    <x v="0"/>
    <x v="5"/>
    <s v="Prod645"/>
    <n v="186.54"/>
    <n v="3"/>
    <n v="0"/>
    <n v="41.038800000000002"/>
    <n v="145.50119999999998"/>
  </r>
  <r>
    <n v="6994"/>
    <s v="CA-2015-109386"/>
    <x v="681"/>
    <x v="0"/>
    <s v="VEN02"/>
    <s v="RH-19600"/>
    <s v="OFF-AR-10000380"/>
    <x v="1"/>
    <x v="6"/>
    <s v="Prod1819"/>
    <n v="265.86"/>
    <n v="7"/>
    <n v="0"/>
    <n v="79.757999999999996"/>
    <n v="186.10200000000003"/>
  </r>
  <r>
    <n v="6995"/>
    <s v="CA-2015-109386"/>
    <x v="681"/>
    <x v="0"/>
    <s v="VEN03"/>
    <s v="RH-19600"/>
    <s v="OFF-AR-10000122"/>
    <x v="1"/>
    <x v="6"/>
    <s v="Prod1819"/>
    <n v="27.9"/>
    <n v="5"/>
    <n v="0"/>
    <n v="6.9749999999999996"/>
    <n v="20.924999999999997"/>
  </r>
  <r>
    <n v="6996"/>
    <s v="CA-2015-166800"/>
    <x v="6"/>
    <x v="1"/>
    <s v="VEN04"/>
    <s v="AG-10300"/>
    <s v="OFF-AP-10004868"/>
    <x v="1"/>
    <x v="9"/>
    <s v="Prod1819"/>
    <n v="31.08"/>
    <n v="4"/>
    <n v="0"/>
    <n v="8.3916000000000004"/>
    <n v="22.688399999999998"/>
  </r>
  <r>
    <n v="6997"/>
    <s v="CA-2017-117443"/>
    <x v="209"/>
    <x v="0"/>
    <s v="VEN01"/>
    <s v="JB-15400"/>
    <s v="OFF-BI-10004002"/>
    <x v="1"/>
    <x v="8"/>
    <s v="Prod1841"/>
    <n v="13.84"/>
    <n v="4"/>
    <n v="0.8"/>
    <n v="-22.143999999999998"/>
    <n v="35.983999999999995"/>
  </r>
  <r>
    <n v="6998"/>
    <s v="CA-2017-117443"/>
    <x v="209"/>
    <x v="0"/>
    <s v="VEN03"/>
    <s v="JB-15400"/>
    <s v="OFF-PA-10004475"/>
    <x v="1"/>
    <x v="10"/>
    <s v="Prod35"/>
    <n v="175.87200000000001"/>
    <n v="4"/>
    <n v="0.2"/>
    <n v="63.753599999999999"/>
    <n v="112.11840000000001"/>
  </r>
  <r>
    <n v="6999"/>
    <s v="US-2016-134369"/>
    <x v="42"/>
    <x v="1"/>
    <s v="VEN02"/>
    <s v="BC-11125"/>
    <s v="OFF-PA-10002195"/>
    <x v="1"/>
    <x v="10"/>
    <s v="Prod1856"/>
    <n v="12.96"/>
    <n v="2"/>
    <n v="0"/>
    <n v="6.3503999999999996"/>
    <n v="6.6096000000000013"/>
  </r>
  <r>
    <n v="7000"/>
    <s v="CA-2017-123687"/>
    <x v="990"/>
    <x v="2"/>
    <s v="VEN03"/>
    <s v="KC-16675"/>
    <s v="OFF-AP-10002670"/>
    <x v="1"/>
    <x v="9"/>
    <s v="Prod1819"/>
    <n v="208.44"/>
    <n v="3"/>
    <n v="0"/>
    <n v="62.531999999999996"/>
    <n v="145.90800000000002"/>
  </r>
  <r>
    <n v="7001"/>
    <s v="CA-2017-123687"/>
    <x v="990"/>
    <x v="2"/>
    <s v="VEN04"/>
    <s v="KC-16675"/>
    <s v="OFF-SU-10004498"/>
    <x v="1"/>
    <x v="14"/>
    <s v="Prod1425"/>
    <n v="25.76"/>
    <n v="2"/>
    <n v="0"/>
    <n v="0.77280000000000004"/>
    <n v="24.987200000000001"/>
  </r>
  <r>
    <n v="7002"/>
    <s v="CA-2015-104871"/>
    <x v="1157"/>
    <x v="1"/>
    <s v="VEN04"/>
    <s v="DR-12940"/>
    <s v="FUR-CH-10003298"/>
    <x v="0"/>
    <x v="1"/>
    <s v="Prod645"/>
    <n v="366.74400000000003"/>
    <n v="4"/>
    <n v="0.3"/>
    <n v="-110.0232"/>
    <n v="476.7672"/>
  </r>
  <r>
    <n v="7003"/>
    <s v="CA-2014-133158"/>
    <x v="760"/>
    <x v="0"/>
    <s v="VEN05"/>
    <s v="DW-13195"/>
    <s v="FUR-FU-10000723"/>
    <x v="0"/>
    <x v="5"/>
    <s v="Prod1819"/>
    <n v="289.24"/>
    <n v="7"/>
    <n v="0"/>
    <n v="26.031600000000001"/>
    <n v="263.20839999999998"/>
  </r>
  <r>
    <n v="7004"/>
    <s v="CA-2014-133158"/>
    <x v="760"/>
    <x v="0"/>
    <s v="VEN04"/>
    <s v="DW-13195"/>
    <s v="OFF-BI-10000632"/>
    <x v="1"/>
    <x v="8"/>
    <s v="Prod1819"/>
    <n v="69.456000000000003"/>
    <n v="2"/>
    <n v="0.2"/>
    <n v="22.5732"/>
    <n v="46.882800000000003"/>
  </r>
  <r>
    <n v="7005"/>
    <s v="CA-2014-126333"/>
    <x v="58"/>
    <x v="1"/>
    <s v="VEN03"/>
    <s v="ME-18010"/>
    <s v="OFF-PA-10000223"/>
    <x v="1"/>
    <x v="10"/>
    <s v="Prod998"/>
    <n v="5.1840000000000002"/>
    <n v="1"/>
    <n v="0.2"/>
    <n v="1.8144"/>
    <n v="3.3696000000000002"/>
  </r>
  <r>
    <n v="7006"/>
    <s v="CA-2015-141740"/>
    <x v="745"/>
    <x v="1"/>
    <s v="VEN02"/>
    <s v="JF-15490"/>
    <s v="FUR-CH-10001545"/>
    <x v="0"/>
    <x v="1"/>
    <s v="Prod645"/>
    <n v="205.16399999999999"/>
    <n v="2"/>
    <n v="0.1"/>
    <n v="13.6776"/>
    <n v="191.48639999999997"/>
  </r>
  <r>
    <n v="7007"/>
    <s v="CA-2014-119466"/>
    <x v="444"/>
    <x v="1"/>
    <s v="VEN01"/>
    <s v="SP-20860"/>
    <s v="FUR-FU-10001546"/>
    <x v="0"/>
    <x v="5"/>
    <s v="Prod1819"/>
    <n v="8.5440000000000005"/>
    <n v="2"/>
    <n v="0.6"/>
    <n v="-7.476"/>
    <n v="16.02"/>
  </r>
  <r>
    <n v="7008"/>
    <s v="CA-2015-154823"/>
    <x v="454"/>
    <x v="1"/>
    <s v="VEN02"/>
    <s v="KN-16390"/>
    <s v="OFF-BI-10001098"/>
    <x v="1"/>
    <x v="8"/>
    <s v="Prod1819"/>
    <n v="12.827999999999999"/>
    <n v="2"/>
    <n v="0.7"/>
    <n v="-8.9795999999999996"/>
    <n v="21.807600000000001"/>
  </r>
  <r>
    <n v="7009"/>
    <s v="CA-2015-154823"/>
    <x v="454"/>
    <x v="1"/>
    <s v="VEN02"/>
    <s v="KN-16390"/>
    <s v="FUR-CH-10003379"/>
    <x v="0"/>
    <x v="1"/>
    <s v="Prod645"/>
    <n v="598.45799999999997"/>
    <n v="3"/>
    <n v="0.3"/>
    <n v="-42.747"/>
    <n v="641.20499999999993"/>
  </r>
  <r>
    <n v="7010"/>
    <s v="CA-2015-154823"/>
    <x v="454"/>
    <x v="1"/>
    <s v="VEN01"/>
    <s v="KN-16390"/>
    <s v="FUR-FU-10000193"/>
    <x v="0"/>
    <x v="5"/>
    <s v="Prod645"/>
    <n v="25.984000000000002"/>
    <n v="1"/>
    <n v="0.2"/>
    <n v="-3.8976000000000002"/>
    <n v="29.881600000000002"/>
  </r>
  <r>
    <n v="7011"/>
    <s v="US-2014-135881"/>
    <x v="248"/>
    <x v="1"/>
    <s v="VEN04"/>
    <s v="GT-14710"/>
    <s v="OFF-BI-10000829"/>
    <x v="1"/>
    <x v="8"/>
    <s v="Prod1819"/>
    <n v="17.96"/>
    <n v="5"/>
    <n v="0.2"/>
    <n v="5.8369999999999997"/>
    <n v="12.123000000000001"/>
  </r>
  <r>
    <n v="7012"/>
    <s v="US-2014-135881"/>
    <x v="248"/>
    <x v="1"/>
    <s v="VEN03"/>
    <s v="GT-14710"/>
    <s v="OFF-SU-10003002"/>
    <x v="1"/>
    <x v="14"/>
    <s v="Prod1425"/>
    <n v="5.04"/>
    <n v="2"/>
    <n v="0"/>
    <n v="0.1512"/>
    <n v="4.8887999999999998"/>
  </r>
  <r>
    <n v="7013"/>
    <s v="US-2014-135881"/>
    <x v="248"/>
    <x v="1"/>
    <s v="VEN03"/>
    <s v="GT-14710"/>
    <s v="OFF-AP-10002118"/>
    <x v="1"/>
    <x v="9"/>
    <s v="Prod1819"/>
    <n v="208.16"/>
    <n v="1"/>
    <n v="0"/>
    <n v="56.203200000000002"/>
    <n v="151.95679999999999"/>
  </r>
  <r>
    <n v="7014"/>
    <s v="CA-2017-141201"/>
    <x v="33"/>
    <x v="0"/>
    <s v="VEN04"/>
    <s v="DB-12910"/>
    <s v="FUR-BO-10001519"/>
    <x v="0"/>
    <x v="0"/>
    <e v="#N/A"/>
    <n v="148.25700000000001"/>
    <n v="3"/>
    <n v="0.15"/>
    <n v="15.697800000000001"/>
    <n v="132.5592"/>
  </r>
  <r>
    <n v="7015"/>
    <s v="CA-2014-114790"/>
    <x v="1232"/>
    <x v="0"/>
    <s v="VEN03"/>
    <s v="FM-14215"/>
    <s v="OFF-AP-10002578"/>
    <x v="1"/>
    <x v="9"/>
    <s v="Prod1819"/>
    <n v="146.76"/>
    <n v="3"/>
    <n v="0"/>
    <n v="38.157600000000002"/>
    <n v="108.60239999999999"/>
  </r>
  <r>
    <n v="7016"/>
    <s v="CA-2014-114790"/>
    <x v="1232"/>
    <x v="0"/>
    <s v="VEN05"/>
    <s v="FM-14215"/>
    <s v="TEC-AC-10000710"/>
    <x v="2"/>
    <x v="11"/>
    <s v="Prod1425"/>
    <n v="32.96"/>
    <n v="2"/>
    <n v="0"/>
    <n v="14.172800000000001"/>
    <n v="18.787199999999999"/>
  </r>
  <r>
    <n v="7017"/>
    <s v="CA-2014-114790"/>
    <x v="1232"/>
    <x v="0"/>
    <s v="VEN02"/>
    <s v="FM-14215"/>
    <s v="TEC-PH-10000984"/>
    <x v="2"/>
    <x v="7"/>
    <s v="Prod1458"/>
    <n v="587.97"/>
    <n v="3"/>
    <n v="0"/>
    <n v="164.63159999999999"/>
    <n v="423.33840000000004"/>
  </r>
  <r>
    <n v="7018"/>
    <s v="CA-2014-114790"/>
    <x v="1232"/>
    <x v="0"/>
    <s v="VEN04"/>
    <s v="FM-14215"/>
    <s v="OFF-PA-10000213"/>
    <x v="1"/>
    <x v="10"/>
    <s v="Prod998"/>
    <n v="14.94"/>
    <n v="3"/>
    <n v="0"/>
    <n v="7.0217999999999998"/>
    <n v="7.9181999999999997"/>
  </r>
  <r>
    <n v="7019"/>
    <s v="US-2016-154256"/>
    <x v="1233"/>
    <x v="0"/>
    <s v="VEN02"/>
    <s v="SM-20005"/>
    <s v="OFF-LA-10003720"/>
    <x v="1"/>
    <x v="2"/>
    <s v="Prod998"/>
    <n v="25.83"/>
    <n v="7"/>
    <n v="0"/>
    <n v="12.1401"/>
    <n v="13.689899999999998"/>
  </r>
  <r>
    <n v="7020"/>
    <s v="CA-2014-124737"/>
    <x v="55"/>
    <x v="1"/>
    <s v="VEN01"/>
    <s v="AP-10915"/>
    <s v="OFF-PA-10001837"/>
    <x v="1"/>
    <x v="10"/>
    <s v="Prod1856"/>
    <n v="15.552"/>
    <n v="3"/>
    <n v="0.2"/>
    <n v="5.4432"/>
    <n v="10.108799999999999"/>
  </r>
  <r>
    <n v="7021"/>
    <s v="CA-2014-124737"/>
    <x v="55"/>
    <x v="1"/>
    <s v="VEN05"/>
    <s v="AP-10915"/>
    <s v="OFF-SU-10004661"/>
    <x v="1"/>
    <x v="14"/>
    <s v="Prod1425"/>
    <n v="6.8"/>
    <n v="1"/>
    <n v="0.2"/>
    <n v="0.51"/>
    <n v="6.29"/>
  </r>
  <r>
    <n v="7022"/>
    <s v="CA-2014-124737"/>
    <x v="55"/>
    <x v="1"/>
    <s v="VEN02"/>
    <s v="AP-10915"/>
    <s v="FUR-FU-10003274"/>
    <x v="0"/>
    <x v="5"/>
    <s v="Prod1819"/>
    <n v="4.2240000000000002"/>
    <n v="3"/>
    <n v="0.2"/>
    <n v="1.2672000000000001"/>
    <n v="2.9568000000000003"/>
  </r>
  <r>
    <n v="7023"/>
    <s v="CA-2014-124737"/>
    <x v="55"/>
    <x v="1"/>
    <s v="VEN05"/>
    <s v="AP-10915"/>
    <s v="TEC-PH-10000149"/>
    <x v="2"/>
    <x v="7"/>
    <s v="Prod1458"/>
    <n v="143.63999999999999"/>
    <n v="9"/>
    <n v="0.2"/>
    <n v="10.773"/>
    <n v="132.86699999999999"/>
  </r>
  <r>
    <n v="7024"/>
    <s v="CA-2014-124737"/>
    <x v="55"/>
    <x v="1"/>
    <s v="VEN01"/>
    <s v="AP-10915"/>
    <s v="OFF-PA-10000019"/>
    <x v="1"/>
    <x v="10"/>
    <s v="Prod998"/>
    <n v="31.103999999999999"/>
    <n v="6"/>
    <n v="0.2"/>
    <n v="10.8864"/>
    <n v="20.217599999999997"/>
  </r>
  <r>
    <n v="7025"/>
    <s v="CA-2014-124737"/>
    <x v="55"/>
    <x v="1"/>
    <s v="VEN04"/>
    <s v="AP-10915"/>
    <s v="OFF-PA-10001125"/>
    <x v="1"/>
    <x v="10"/>
    <s v="Prod998"/>
    <n v="223.05600000000001"/>
    <n v="9"/>
    <n v="0.2"/>
    <n v="69.704999999999998"/>
    <n v="153.351"/>
  </r>
  <r>
    <n v="7026"/>
    <s v="US-2017-101840"/>
    <x v="1234"/>
    <x v="1"/>
    <s v="VEN04"/>
    <s v="SP-20545"/>
    <s v="TEC-PH-10002538"/>
    <x v="2"/>
    <x v="7"/>
    <s v="Prod1458"/>
    <n v="227.46"/>
    <n v="6"/>
    <n v="0"/>
    <n v="65.963399999999993"/>
    <n v="161.4966"/>
  </r>
  <r>
    <n v="7027"/>
    <s v="US-2017-101840"/>
    <x v="1234"/>
    <x v="1"/>
    <s v="VEN04"/>
    <s v="SP-20545"/>
    <s v="OFF-BI-10000279"/>
    <x v="1"/>
    <x v="8"/>
    <s v="Prod1819"/>
    <n v="46.24"/>
    <n v="4"/>
    <n v="0.2"/>
    <n v="15.606"/>
    <n v="30.634"/>
  </r>
  <r>
    <n v="7028"/>
    <s v="CA-2017-131653"/>
    <x v="60"/>
    <x v="1"/>
    <s v="VEN03"/>
    <s v="RD-19585"/>
    <s v="OFF-LA-10001045"/>
    <x v="1"/>
    <x v="2"/>
    <s v="Prod1839"/>
    <n v="5.22"/>
    <n v="2"/>
    <n v="0"/>
    <n v="2.4011999999999998"/>
    <n v="2.8188"/>
  </r>
  <r>
    <n v="7029"/>
    <s v="US-2016-157840"/>
    <x v="491"/>
    <x v="0"/>
    <s v="VEN05"/>
    <s v="MC-17575"/>
    <s v="OFF-PA-10003673"/>
    <x v="1"/>
    <x v="10"/>
    <s v="Prod1483"/>
    <n v="33.9"/>
    <n v="5"/>
    <n v="0"/>
    <n v="15.593999999999999"/>
    <n v="18.305999999999997"/>
  </r>
  <r>
    <n v="7030"/>
    <s v="CA-2016-145548"/>
    <x v="619"/>
    <x v="1"/>
    <s v="VEN05"/>
    <s v="EB-13750"/>
    <s v="OFF-ST-10002562"/>
    <x v="1"/>
    <x v="4"/>
    <s v="Prod1425"/>
    <n v="28.14"/>
    <n v="3"/>
    <n v="0"/>
    <n v="7.8792"/>
    <n v="20.2608"/>
  </r>
  <r>
    <n v="7031"/>
    <s v="CA-2016-145548"/>
    <x v="619"/>
    <x v="1"/>
    <s v="VEN03"/>
    <s v="EB-13750"/>
    <s v="TEC-AC-10002305"/>
    <x v="2"/>
    <x v="11"/>
    <s v="Prod1425"/>
    <n v="36"/>
    <n v="2"/>
    <n v="0"/>
    <n v="6.48"/>
    <n v="29.52"/>
  </r>
  <r>
    <n v="7032"/>
    <s v="CA-2016-145548"/>
    <x v="619"/>
    <x v="1"/>
    <s v="VEN03"/>
    <s v="EB-13750"/>
    <s v="OFF-AR-10003373"/>
    <x v="1"/>
    <x v="6"/>
    <s v="Prod1819"/>
    <n v="92.94"/>
    <n v="3"/>
    <n v="0"/>
    <n v="25.093800000000002"/>
    <n v="67.846199999999996"/>
  </r>
  <r>
    <n v="7033"/>
    <s v="CA-2016-145548"/>
    <x v="619"/>
    <x v="1"/>
    <s v="VEN02"/>
    <s v="EB-13750"/>
    <s v="FUR-CH-10003774"/>
    <x v="0"/>
    <x v="1"/>
    <s v="Prod645"/>
    <n v="245.64599999999999"/>
    <n v="3"/>
    <n v="0.1"/>
    <n v="8.1882000000000001"/>
    <n v="237.45779999999999"/>
  </r>
  <r>
    <n v="7034"/>
    <s v="CA-2016-145548"/>
    <x v="619"/>
    <x v="1"/>
    <s v="VEN04"/>
    <s v="EB-13750"/>
    <s v="OFF-BI-10001510"/>
    <x v="1"/>
    <x v="8"/>
    <s v="Prod1819"/>
    <n v="55.008000000000003"/>
    <n v="3"/>
    <n v="0.2"/>
    <n v="17.190000000000001"/>
    <n v="37.817999999999998"/>
  </r>
  <r>
    <n v="7035"/>
    <s v="CA-2016-145548"/>
    <x v="619"/>
    <x v="1"/>
    <s v="VEN05"/>
    <s v="EB-13750"/>
    <s v="OFF-BI-10004236"/>
    <x v="1"/>
    <x v="8"/>
    <s v="Prod1841"/>
    <n v="35.231999999999999"/>
    <n v="3"/>
    <n v="0.2"/>
    <n v="11.4504"/>
    <n v="23.781599999999997"/>
  </r>
  <r>
    <n v="7036"/>
    <s v="CA-2017-119494"/>
    <x v="87"/>
    <x v="1"/>
    <s v="VEN04"/>
    <s v="JE-15610"/>
    <s v="FUR-CH-10004675"/>
    <x v="0"/>
    <x v="1"/>
    <s v="Prod645"/>
    <n v="523.39200000000005"/>
    <n v="3"/>
    <n v="0.2"/>
    <n v="52.339199999999998"/>
    <n v="471.05280000000005"/>
  </r>
  <r>
    <n v="7037"/>
    <s v="CA-2014-124618"/>
    <x v="352"/>
    <x v="0"/>
    <s v="VEN04"/>
    <s v="CS-11860"/>
    <s v="TEC-CO-10004202"/>
    <x v="2"/>
    <x v="16"/>
    <s v="Prod1460"/>
    <n v="479.98399999999998"/>
    <n v="2"/>
    <n v="0.2"/>
    <n v="89.997"/>
    <n v="389.98699999999997"/>
  </r>
  <r>
    <n v="7038"/>
    <s v="CA-2017-161970"/>
    <x v="474"/>
    <x v="1"/>
    <s v="VEN03"/>
    <s v="PB-19105"/>
    <s v="OFF-PA-10004255"/>
    <x v="1"/>
    <x v="10"/>
    <s v="Prod35"/>
    <n v="12.96"/>
    <n v="2"/>
    <n v="0"/>
    <n v="6.2207999999999997"/>
    <n v="6.7392000000000012"/>
  </r>
  <r>
    <n v="7039"/>
    <s v="CA-2017-161970"/>
    <x v="474"/>
    <x v="1"/>
    <s v="VEN01"/>
    <s v="PB-19105"/>
    <s v="OFF-AR-10003896"/>
    <x v="1"/>
    <x v="6"/>
    <s v="Prod1819"/>
    <n v="17.940000000000001"/>
    <n v="3"/>
    <n v="0"/>
    <n v="6.4584000000000001"/>
    <n v="11.4816"/>
  </r>
  <r>
    <n v="7040"/>
    <s v="CA-2017-103443"/>
    <x v="350"/>
    <x v="1"/>
    <s v="VEN04"/>
    <s v="AT-10735"/>
    <s v="OFF-ST-10002276"/>
    <x v="1"/>
    <x v="4"/>
    <s v="Prod1425"/>
    <n v="166.72"/>
    <n v="2"/>
    <n v="0"/>
    <n v="41.68"/>
    <n v="125.03999999999999"/>
  </r>
  <r>
    <n v="7041"/>
    <s v="CA-2017-103443"/>
    <x v="350"/>
    <x v="1"/>
    <s v="VEN01"/>
    <s v="AT-10735"/>
    <s v="OFF-BI-10001617"/>
    <x v="1"/>
    <x v="8"/>
    <s v="Prod1819"/>
    <n v="24.815999999999999"/>
    <n v="3"/>
    <n v="0.2"/>
    <n v="8.3754000000000008"/>
    <n v="16.440599999999996"/>
  </r>
  <r>
    <n v="7042"/>
    <s v="CA-2017-103443"/>
    <x v="350"/>
    <x v="1"/>
    <s v="VEN02"/>
    <s v="AT-10735"/>
    <s v="FUR-FU-10000308"/>
    <x v="0"/>
    <x v="5"/>
    <s v="Prod645"/>
    <n v="124.36"/>
    <n v="2"/>
    <n v="0"/>
    <n v="27.359200000000001"/>
    <n v="97.000799999999998"/>
  </r>
  <r>
    <n v="7043"/>
    <s v="US-2017-165358"/>
    <x v="989"/>
    <x v="1"/>
    <s v="VEN03"/>
    <s v="SV-20365"/>
    <s v="TEC-CO-10001943"/>
    <x v="2"/>
    <x v="16"/>
    <s v="Prod1460"/>
    <n v="599.97"/>
    <n v="5"/>
    <n v="0.4"/>
    <n v="69.996499999999997"/>
    <n v="529.97350000000006"/>
  </r>
  <r>
    <n v="7044"/>
    <s v="US-2017-165358"/>
    <x v="989"/>
    <x v="1"/>
    <s v="VEN05"/>
    <s v="SV-20365"/>
    <s v="FUR-CH-10002647"/>
    <x v="0"/>
    <x v="1"/>
    <s v="Prod645"/>
    <n v="198.744"/>
    <n v="4"/>
    <n v="0.3"/>
    <n v="-14.196"/>
    <n v="212.94"/>
  </r>
  <r>
    <n v="7045"/>
    <s v="US-2017-165358"/>
    <x v="989"/>
    <x v="1"/>
    <s v="VEN04"/>
    <s v="SV-20365"/>
    <s v="OFF-SU-10004768"/>
    <x v="1"/>
    <x v="14"/>
    <s v="Prod1425"/>
    <n v="9.1839999999999993"/>
    <n v="2"/>
    <n v="0.2"/>
    <n v="1.1479999999999999"/>
    <n v="8.0359999999999996"/>
  </r>
  <r>
    <n v="7046"/>
    <s v="CA-2016-160136"/>
    <x v="333"/>
    <x v="1"/>
    <s v="VEN05"/>
    <s v="PJ-18835"/>
    <s v="OFF-PA-10002160"/>
    <x v="1"/>
    <x v="10"/>
    <s v="Prod1856"/>
    <n v="9.2479999999999993"/>
    <n v="2"/>
    <n v="0.2"/>
    <n v="3.3523999999999998"/>
    <n v="5.8956"/>
  </r>
  <r>
    <n v="7047"/>
    <s v="CA-2014-150581"/>
    <x v="1021"/>
    <x v="1"/>
    <s v="VEN04"/>
    <s v="NM-18445"/>
    <s v="FUR-TA-10003748"/>
    <x v="0"/>
    <x v="3"/>
    <s v="Prod1819"/>
    <n v="99.591999999999999"/>
    <n v="1"/>
    <n v="0.2"/>
    <n v="2.4897999999999998"/>
    <n v="97.102199999999996"/>
  </r>
  <r>
    <n v="7048"/>
    <s v="CA-2014-150581"/>
    <x v="1021"/>
    <x v="1"/>
    <s v="VEN01"/>
    <s v="NM-18445"/>
    <s v="TEC-AC-10001908"/>
    <x v="2"/>
    <x v="11"/>
    <s v="Prod1425"/>
    <n v="399.96"/>
    <n v="4"/>
    <n v="0"/>
    <n v="139.98599999999999"/>
    <n v="259.97399999999999"/>
  </r>
  <r>
    <n v="7049"/>
    <s v="CA-2016-119515"/>
    <x v="1070"/>
    <x v="2"/>
    <s v="VEN03"/>
    <s v="TR-21325"/>
    <s v="OFF-PA-10000552"/>
    <x v="1"/>
    <x v="10"/>
    <s v="Prod998"/>
    <n v="15.552"/>
    <n v="3"/>
    <n v="0.2"/>
    <n v="5.4432"/>
    <n v="10.108799999999999"/>
  </r>
  <r>
    <n v="7050"/>
    <s v="CA-2014-141355"/>
    <x v="839"/>
    <x v="1"/>
    <s v="VEN03"/>
    <s v="BF-11005"/>
    <s v="OFF-AR-10003179"/>
    <x v="1"/>
    <x v="6"/>
    <s v="Prod1819"/>
    <n v="14.576000000000001"/>
    <n v="2"/>
    <n v="0.2"/>
    <n v="2.3685999999999998"/>
    <n v="12.2074"/>
  </r>
  <r>
    <n v="7051"/>
    <s v="CA-2016-165330"/>
    <x v="440"/>
    <x v="3"/>
    <s v="VEN04"/>
    <s v="WB-21850"/>
    <s v="OFF-BI-10004593"/>
    <x v="1"/>
    <x v="8"/>
    <s v="Prod1841"/>
    <n v="209.6"/>
    <n v="5"/>
    <n v="0.2"/>
    <n v="68.12"/>
    <n v="141.47999999999999"/>
  </r>
  <r>
    <n v="7052"/>
    <s v="CA-2016-165330"/>
    <x v="440"/>
    <x v="3"/>
    <s v="VEN05"/>
    <s v="WB-21850"/>
    <s v="OFF-AR-10000914"/>
    <x v="1"/>
    <x v="6"/>
    <s v="Prod1819"/>
    <n v="23.32"/>
    <n v="2"/>
    <n v="0"/>
    <n v="6.0632000000000001"/>
    <n v="17.256799999999998"/>
  </r>
  <r>
    <n v="7053"/>
    <s v="CA-2016-165330"/>
    <x v="440"/>
    <x v="3"/>
    <s v="VEN05"/>
    <s v="WB-21850"/>
    <s v="OFF-PA-10000241"/>
    <x v="1"/>
    <x v="10"/>
    <s v="Prod998"/>
    <n v="30.98"/>
    <n v="1"/>
    <n v="0"/>
    <n v="13.941000000000001"/>
    <n v="17.039000000000001"/>
  </r>
  <r>
    <n v="7054"/>
    <s v="CA-2016-165330"/>
    <x v="440"/>
    <x v="3"/>
    <s v="VEN02"/>
    <s v="WB-21850"/>
    <s v="TEC-AC-10000057"/>
    <x v="2"/>
    <x v="11"/>
    <s v="Prod1425"/>
    <n v="119.96"/>
    <n v="4"/>
    <n v="0"/>
    <n v="25.191600000000001"/>
    <n v="94.768399999999986"/>
  </r>
  <r>
    <n v="7055"/>
    <s v="CA-2016-165330"/>
    <x v="440"/>
    <x v="3"/>
    <s v="VEN05"/>
    <s v="WB-21850"/>
    <s v="FUR-CH-10003774"/>
    <x v="0"/>
    <x v="1"/>
    <s v="Prod645"/>
    <n v="363.92"/>
    <n v="5"/>
    <n v="0.2"/>
    <n v="-31.843"/>
    <n v="395.76300000000003"/>
  </r>
  <r>
    <n v="7056"/>
    <s v="CA-2016-165330"/>
    <x v="440"/>
    <x v="3"/>
    <s v="VEN05"/>
    <s v="WB-21850"/>
    <s v="OFF-BI-10002824"/>
    <x v="1"/>
    <x v="8"/>
    <s v="Prod1841"/>
    <n v="35.808"/>
    <n v="3"/>
    <n v="0.2"/>
    <n v="11.19"/>
    <n v="24.618000000000002"/>
  </r>
  <r>
    <n v="7057"/>
    <s v="CA-2016-165330"/>
    <x v="440"/>
    <x v="3"/>
    <s v="VEN01"/>
    <s v="WB-21850"/>
    <s v="OFF-BI-10004001"/>
    <x v="1"/>
    <x v="8"/>
    <s v="Prod1841"/>
    <n v="122.688"/>
    <n v="9"/>
    <n v="0.2"/>
    <n v="39.873600000000003"/>
    <n v="82.814400000000006"/>
  </r>
  <r>
    <n v="7058"/>
    <s v="CA-2016-165330"/>
    <x v="440"/>
    <x v="3"/>
    <s v="VEN05"/>
    <s v="WB-21850"/>
    <s v="FUR-TA-10004619"/>
    <x v="0"/>
    <x v="3"/>
    <s v="Prod1819"/>
    <n v="892.13599999999997"/>
    <n v="7"/>
    <n v="0.2"/>
    <n v="111.517"/>
    <n v="780.61899999999991"/>
  </r>
  <r>
    <n v="7059"/>
    <s v="CA-2016-165330"/>
    <x v="440"/>
    <x v="3"/>
    <s v="VEN03"/>
    <s v="WB-21850"/>
    <s v="OFF-ST-10000636"/>
    <x v="1"/>
    <x v="4"/>
    <s v="Prod1425"/>
    <n v="50.22"/>
    <n v="3"/>
    <n v="0"/>
    <n v="2.0087999999999999"/>
    <n v="48.211199999999998"/>
  </r>
  <r>
    <n v="7060"/>
    <s v="CA-2016-165330"/>
    <x v="440"/>
    <x v="3"/>
    <s v="VEN01"/>
    <s v="WB-21850"/>
    <s v="OFF-AP-10001469"/>
    <x v="1"/>
    <x v="9"/>
    <s v="Prod1819"/>
    <n v="83.42"/>
    <n v="2"/>
    <n v="0"/>
    <n v="24.191800000000001"/>
    <n v="59.228200000000001"/>
  </r>
  <r>
    <n v="7061"/>
    <s v="CA-2016-165330"/>
    <x v="440"/>
    <x v="3"/>
    <s v="VEN03"/>
    <s v="WB-21850"/>
    <s v="OFF-BI-10002897"/>
    <x v="1"/>
    <x v="8"/>
    <s v="Prod1841"/>
    <n v="5.8719999999999999"/>
    <n v="2"/>
    <n v="0.2"/>
    <n v="2.1286"/>
    <n v="3.7433999999999998"/>
  </r>
  <r>
    <n v="7062"/>
    <s v="CA-2015-132633"/>
    <x v="43"/>
    <x v="0"/>
    <s v="VEN05"/>
    <s v="KH-16630"/>
    <s v="OFF-BI-10002432"/>
    <x v="1"/>
    <x v="8"/>
    <s v="Prod1841"/>
    <n v="12.144"/>
    <n v="3"/>
    <n v="0.2"/>
    <n v="4.0986000000000002"/>
    <n v="8.0454000000000008"/>
  </r>
  <r>
    <n v="7063"/>
    <s v="CA-2016-157742"/>
    <x v="844"/>
    <x v="0"/>
    <s v="VEN04"/>
    <s v="KL-16645"/>
    <s v="OFF-EN-10002592"/>
    <x v="1"/>
    <x v="12"/>
    <s v="Prod1839"/>
    <n v="27.792000000000002"/>
    <n v="3"/>
    <n v="0.2"/>
    <n v="10.422000000000001"/>
    <n v="17.37"/>
  </r>
  <r>
    <n v="7064"/>
    <s v="CA-2017-127712"/>
    <x v="559"/>
    <x v="1"/>
    <s v="VEN05"/>
    <s v="MG-17890"/>
    <s v="OFF-SU-10002522"/>
    <x v="1"/>
    <x v="14"/>
    <s v="Prod1425"/>
    <n v="6.2080000000000002"/>
    <n v="2"/>
    <n v="0.2"/>
    <n v="0.69840000000000002"/>
    <n v="5.5095999999999998"/>
  </r>
  <r>
    <n v="7065"/>
    <s v="CA-2017-169474"/>
    <x v="736"/>
    <x v="1"/>
    <s v="VEN02"/>
    <s v="JF-15355"/>
    <s v="OFF-AP-10003971"/>
    <x v="1"/>
    <x v="9"/>
    <s v="Prod1819"/>
    <n v="32.67"/>
    <n v="3"/>
    <n v="0"/>
    <n v="8.4941999999999993"/>
    <n v="24.175800000000002"/>
  </r>
  <r>
    <n v="7066"/>
    <s v="CA-2014-106726"/>
    <x v="820"/>
    <x v="2"/>
    <s v="VEN05"/>
    <s v="RS-19765"/>
    <s v="OFF-ST-10001496"/>
    <x v="1"/>
    <x v="4"/>
    <s v="Prod1425"/>
    <n v="1261.33"/>
    <n v="7"/>
    <n v="0"/>
    <n v="327.94580000000002"/>
    <n v="933.38419999999996"/>
  </r>
  <r>
    <n v="7067"/>
    <s v="CA-2016-147473"/>
    <x v="895"/>
    <x v="1"/>
    <s v="VEN05"/>
    <s v="NL-18310"/>
    <s v="OFF-PA-10004782"/>
    <x v="1"/>
    <x v="10"/>
    <s v="Prod1425"/>
    <n v="38.880000000000003"/>
    <n v="6"/>
    <n v="0"/>
    <n v="18.662400000000002"/>
    <n v="20.217600000000001"/>
  </r>
  <r>
    <n v="7068"/>
    <s v="CA-2016-114209"/>
    <x v="476"/>
    <x v="1"/>
    <s v="VEN02"/>
    <s v="AS-10285"/>
    <s v="OFF-BI-10000343"/>
    <x v="1"/>
    <x v="8"/>
    <s v="Prod1819"/>
    <n v="1.964"/>
    <n v="2"/>
    <n v="0.8"/>
    <n v="-3.2406000000000001"/>
    <n v="5.2046000000000001"/>
  </r>
  <r>
    <n v="7069"/>
    <s v="CA-2016-114209"/>
    <x v="476"/>
    <x v="1"/>
    <s v="VEN03"/>
    <s v="AS-10285"/>
    <s v="OFF-PA-10003591"/>
    <x v="1"/>
    <x v="10"/>
    <s v="Prod1483"/>
    <n v="82.656000000000006"/>
    <n v="9"/>
    <n v="0.2"/>
    <n v="30.995999999999999"/>
    <n v="51.660000000000011"/>
  </r>
  <r>
    <n v="7070"/>
    <s v="CA-2014-141901"/>
    <x v="536"/>
    <x v="1"/>
    <s v="VEN05"/>
    <s v="GM-14500"/>
    <s v="OFF-PA-10001667"/>
    <x v="1"/>
    <x v="10"/>
    <s v="Prod998"/>
    <n v="5.98"/>
    <n v="1"/>
    <n v="0"/>
    <n v="2.6909999999999998"/>
    <n v="3.2890000000000006"/>
  </r>
  <r>
    <n v="7071"/>
    <s v="CA-2016-164490"/>
    <x v="165"/>
    <x v="0"/>
    <s v="VEN03"/>
    <s v="SU-20665"/>
    <s v="OFF-PA-10004971"/>
    <x v="1"/>
    <x v="10"/>
    <s v="Prod1425"/>
    <n v="9.2479999999999993"/>
    <n v="2"/>
    <n v="0.2"/>
    <n v="3.3523999999999998"/>
    <n v="5.8956"/>
  </r>
  <r>
    <n v="7072"/>
    <s v="CA-2016-112256"/>
    <x v="1235"/>
    <x v="1"/>
    <s v="VEN04"/>
    <s v="CK-12205"/>
    <s v="OFF-AR-10001216"/>
    <x v="1"/>
    <x v="6"/>
    <s v="Prod1819"/>
    <n v="4.4480000000000004"/>
    <n v="2"/>
    <n v="0.2"/>
    <n v="0.33360000000000001"/>
    <n v="4.1144000000000007"/>
  </r>
  <r>
    <n v="7073"/>
    <s v="CA-2016-112256"/>
    <x v="1235"/>
    <x v="1"/>
    <s v="VEN04"/>
    <s v="CK-12205"/>
    <s v="OFF-PA-10004355"/>
    <x v="1"/>
    <x v="10"/>
    <s v="Prod35"/>
    <n v="5.1840000000000002"/>
    <n v="1"/>
    <n v="0.2"/>
    <n v="1.8144"/>
    <n v="3.3696000000000002"/>
  </r>
  <r>
    <n v="7074"/>
    <s v="CA-2016-112256"/>
    <x v="1235"/>
    <x v="1"/>
    <s v="VEN04"/>
    <s v="CK-12205"/>
    <s v="OFF-AR-10001953"/>
    <x v="1"/>
    <x v="6"/>
    <s v="Prod1819"/>
    <n v="175.92"/>
    <n v="5"/>
    <n v="0.2"/>
    <n v="15.393000000000001"/>
    <n v="160.52699999999999"/>
  </r>
  <r>
    <n v="7075"/>
    <s v="CA-2016-112256"/>
    <x v="1235"/>
    <x v="1"/>
    <s v="VEN03"/>
    <s v="CK-12205"/>
    <s v="OFF-BI-10004364"/>
    <x v="1"/>
    <x v="8"/>
    <s v="Prod1841"/>
    <n v="4.7519999999999998"/>
    <n v="4"/>
    <n v="0.8"/>
    <n v="-8.3160000000000007"/>
    <n v="13.068000000000001"/>
  </r>
  <r>
    <n v="7076"/>
    <s v="CA-2016-112256"/>
    <x v="1235"/>
    <x v="1"/>
    <s v="VEN02"/>
    <s v="CK-12205"/>
    <s v="OFF-SU-10001165"/>
    <x v="1"/>
    <x v="14"/>
    <s v="Prod1425"/>
    <n v="13.343999999999999"/>
    <n v="2"/>
    <n v="0.2"/>
    <n v="1.0007999999999999"/>
    <n v="12.3432"/>
  </r>
  <r>
    <n v="7077"/>
    <s v="CA-2016-167416"/>
    <x v="968"/>
    <x v="1"/>
    <s v="VEN04"/>
    <s v="JM-15580"/>
    <s v="OFF-EN-10001141"/>
    <x v="1"/>
    <x v="12"/>
    <s v="Prod353"/>
    <n v="54.9"/>
    <n v="5"/>
    <n v="0"/>
    <n v="26.901"/>
    <n v="27.998999999999999"/>
  </r>
  <r>
    <n v="7078"/>
    <s v="CA-2016-106950"/>
    <x v="479"/>
    <x v="1"/>
    <s v="VEN01"/>
    <s v="JE-15715"/>
    <s v="OFF-BI-10000014"/>
    <x v="1"/>
    <x v="8"/>
    <s v="Prod1819"/>
    <n v="22.911000000000001"/>
    <n v="7"/>
    <n v="0.7"/>
    <n v="-17.565100000000001"/>
    <n v="40.476100000000002"/>
  </r>
  <r>
    <n v="7079"/>
    <s v="CA-2016-106950"/>
    <x v="479"/>
    <x v="1"/>
    <s v="VEN05"/>
    <s v="JE-15715"/>
    <s v="OFF-AP-10000159"/>
    <x v="1"/>
    <x v="9"/>
    <s v="Prod1819"/>
    <n v="309.45600000000002"/>
    <n v="9"/>
    <n v="0.2"/>
    <n v="34.813800000000001"/>
    <n v="274.6422"/>
  </r>
  <r>
    <n v="7080"/>
    <s v="CA-2016-106950"/>
    <x v="479"/>
    <x v="1"/>
    <s v="VEN05"/>
    <s v="JE-15715"/>
    <s v="OFF-AR-10003560"/>
    <x v="1"/>
    <x v="6"/>
    <s v="Prod1819"/>
    <n v="19.456"/>
    <n v="4"/>
    <n v="0.2"/>
    <n v="3.4047999999999998"/>
    <n v="16.051200000000001"/>
  </r>
  <r>
    <n v="7081"/>
    <s v="CA-2016-106950"/>
    <x v="479"/>
    <x v="1"/>
    <s v="VEN01"/>
    <s v="JE-15715"/>
    <s v="FUR-TA-10001768"/>
    <x v="0"/>
    <x v="3"/>
    <s v="Prod1819"/>
    <n v="472.51799999999997"/>
    <n v="3"/>
    <n v="0.4"/>
    <n v="-149.63069999999999"/>
    <n v="622.14869999999996"/>
  </r>
  <r>
    <n v="7082"/>
    <s v="CA-2016-106950"/>
    <x v="479"/>
    <x v="1"/>
    <s v="VEN03"/>
    <s v="JE-15715"/>
    <s v="TEC-AC-10002049"/>
    <x v="2"/>
    <x v="11"/>
    <s v="Prod1425"/>
    <n v="1012.68"/>
    <n v="3"/>
    <n v="0.2"/>
    <n v="303.80399999999997"/>
    <n v="708.87599999999998"/>
  </r>
  <r>
    <n v="7083"/>
    <s v="CA-2016-106950"/>
    <x v="479"/>
    <x v="1"/>
    <s v="VEN03"/>
    <s v="JE-15715"/>
    <s v="OFF-BI-10003166"/>
    <x v="1"/>
    <x v="8"/>
    <s v="Prod1841"/>
    <n v="17.22"/>
    <n v="5"/>
    <n v="0.7"/>
    <n v="-12.628"/>
    <n v="29.847999999999999"/>
  </r>
  <r>
    <n v="7084"/>
    <s v="CA-2017-118724"/>
    <x v="262"/>
    <x v="0"/>
    <s v="VEN03"/>
    <s v="AR-10825"/>
    <s v="OFF-AR-10003469"/>
    <x v="1"/>
    <x v="6"/>
    <s v="Prod1819"/>
    <n v="3.52"/>
    <n v="2"/>
    <n v="0"/>
    <n v="1.6896"/>
    <n v="1.8304"/>
  </r>
  <r>
    <n v="7085"/>
    <s v="CA-2017-118724"/>
    <x v="262"/>
    <x v="0"/>
    <s v="VEN02"/>
    <s v="AR-10825"/>
    <s v="TEC-PH-10002549"/>
    <x v="2"/>
    <x v="7"/>
    <s v="Prod1458"/>
    <n v="1626.192"/>
    <n v="9"/>
    <n v="0.2"/>
    <n v="121.9644"/>
    <n v="1504.2275999999999"/>
  </r>
  <r>
    <n v="7086"/>
    <s v="CA-2017-112004"/>
    <x v="938"/>
    <x v="2"/>
    <s v="VEN04"/>
    <s v="AH-10075"/>
    <s v="OFF-BI-10003476"/>
    <x v="1"/>
    <x v="8"/>
    <s v="Prod1841"/>
    <n v="8.5950000000000006"/>
    <n v="5"/>
    <n v="0.7"/>
    <n v="-6.3029999999999999"/>
    <n v="14.898"/>
  </r>
  <r>
    <n v="7087"/>
    <s v="CA-2017-112004"/>
    <x v="938"/>
    <x v="2"/>
    <s v="VEN04"/>
    <s v="AH-10075"/>
    <s v="OFF-SU-10000157"/>
    <x v="1"/>
    <x v="14"/>
    <s v="Prod1425"/>
    <n v="190.89599999999999"/>
    <n v="2"/>
    <n v="0.2"/>
    <n v="-42.951599999999999"/>
    <n v="233.8476"/>
  </r>
  <r>
    <n v="7088"/>
    <s v="US-2017-143175"/>
    <x v="1236"/>
    <x v="0"/>
    <s v="VEN04"/>
    <s v="GA-14515"/>
    <s v="OFF-ST-10003123"/>
    <x v="1"/>
    <x v="4"/>
    <s v="Prod1425"/>
    <n v="99.87"/>
    <n v="3"/>
    <n v="0"/>
    <n v="23.968800000000002"/>
    <n v="75.901200000000003"/>
  </r>
  <r>
    <n v="7089"/>
    <s v="CA-2015-105844"/>
    <x v="983"/>
    <x v="0"/>
    <s v="VEN01"/>
    <s v="JF-15415"/>
    <s v="OFF-AR-10001955"/>
    <x v="1"/>
    <x v="6"/>
    <s v="Prod1819"/>
    <n v="79.36"/>
    <n v="4"/>
    <n v="0"/>
    <n v="23.808"/>
    <n v="55.552"/>
  </r>
  <r>
    <n v="7090"/>
    <s v="CA-2017-118864"/>
    <x v="141"/>
    <x v="0"/>
    <s v="VEN03"/>
    <s v="KH-16690"/>
    <s v="TEC-PH-10001809"/>
    <x v="2"/>
    <x v="7"/>
    <s v="Prod1458"/>
    <n v="119.96"/>
    <n v="1"/>
    <n v="0.2"/>
    <n v="7.4974999999999996"/>
    <n v="112.46249999999999"/>
  </r>
  <r>
    <n v="7091"/>
    <s v="CA-2015-119480"/>
    <x v="1237"/>
    <x v="1"/>
    <s v="VEN01"/>
    <s v="CC-12685"/>
    <s v="OFF-PA-10000474"/>
    <x v="1"/>
    <x v="10"/>
    <s v="Prod998"/>
    <n v="106.32"/>
    <n v="3"/>
    <n v="0"/>
    <n v="49.970399999999998"/>
    <n v="56.349599999999995"/>
  </r>
  <r>
    <n v="7092"/>
    <s v="CA-2015-119480"/>
    <x v="1237"/>
    <x v="1"/>
    <s v="VEN02"/>
    <s v="CC-12685"/>
    <s v="OFF-AP-10001205"/>
    <x v="1"/>
    <x v="9"/>
    <s v="Prod1819"/>
    <n v="163.44"/>
    <n v="3"/>
    <n v="0"/>
    <n v="45.763199999999998"/>
    <n v="117.6768"/>
  </r>
  <r>
    <n v="7093"/>
    <s v="CA-2015-119480"/>
    <x v="1237"/>
    <x v="1"/>
    <s v="VEN03"/>
    <s v="CC-12685"/>
    <s v="OFF-AR-10004691"/>
    <x v="1"/>
    <x v="6"/>
    <s v="Prod1819"/>
    <n v="42.76"/>
    <n v="2"/>
    <n v="0"/>
    <n v="11.117599999999999"/>
    <n v="31.642399999999999"/>
  </r>
  <r>
    <n v="7094"/>
    <s v="CA-2015-119480"/>
    <x v="1237"/>
    <x v="1"/>
    <s v="VEN03"/>
    <s v="CC-12685"/>
    <s v="OFF-PA-10004996"/>
    <x v="1"/>
    <x v="10"/>
    <s v="Prod1425"/>
    <n v="51.55"/>
    <n v="5"/>
    <n v="0"/>
    <n v="24.2285"/>
    <n v="27.321499999999997"/>
  </r>
  <r>
    <n v="7095"/>
    <s v="US-2015-153374"/>
    <x v="95"/>
    <x v="0"/>
    <s v="VEN02"/>
    <s v="JF-15565"/>
    <s v="TEC-AC-10001908"/>
    <x v="2"/>
    <x v="11"/>
    <s v="Prod1425"/>
    <n v="479.952"/>
    <n v="6"/>
    <n v="0.2"/>
    <n v="89.991"/>
    <n v="389.96100000000001"/>
  </r>
  <r>
    <n v="7096"/>
    <s v="CA-2016-101980"/>
    <x v="428"/>
    <x v="2"/>
    <s v="VEN01"/>
    <s v="RP-19390"/>
    <s v="OFF-BI-10000666"/>
    <x v="1"/>
    <x v="8"/>
    <s v="Prod1819"/>
    <n v="146.68799999999999"/>
    <n v="6"/>
    <n v="0.2"/>
    <n v="55.008000000000003"/>
    <n v="91.679999999999978"/>
  </r>
  <r>
    <n v="7097"/>
    <s v="CA-2016-101980"/>
    <x v="428"/>
    <x v="2"/>
    <s v="VEN03"/>
    <s v="RP-19390"/>
    <s v="OFF-BI-10004318"/>
    <x v="1"/>
    <x v="8"/>
    <s v="Prod1841"/>
    <n v="276.78399999999999"/>
    <n v="2"/>
    <n v="0.2"/>
    <n v="89.954800000000006"/>
    <n v="186.82919999999999"/>
  </r>
  <r>
    <n v="7098"/>
    <s v="CA-2016-101980"/>
    <x v="428"/>
    <x v="2"/>
    <s v="VEN04"/>
    <s v="RP-19390"/>
    <s v="OFF-BI-10003429"/>
    <x v="1"/>
    <x v="8"/>
    <s v="Prod1841"/>
    <n v="25.32"/>
    <n v="5"/>
    <n v="0.2"/>
    <n v="9.1784999999999997"/>
    <n v="16.141500000000001"/>
  </r>
  <r>
    <n v="7099"/>
    <s v="CA-2017-144596"/>
    <x v="173"/>
    <x v="1"/>
    <s v="VEN01"/>
    <s v="CD-11980"/>
    <s v="OFF-PA-10003302"/>
    <x v="1"/>
    <x v="10"/>
    <s v="Prod1483"/>
    <n v="318.95999999999998"/>
    <n v="9"/>
    <n v="0"/>
    <n v="149.91120000000001"/>
    <n v="169.04879999999997"/>
  </r>
  <r>
    <n v="7100"/>
    <s v="CA-2015-124933"/>
    <x v="1090"/>
    <x v="0"/>
    <s v="VEN03"/>
    <s v="DF-13135"/>
    <s v="OFF-PA-10003302"/>
    <x v="1"/>
    <x v="10"/>
    <s v="Prod1483"/>
    <n v="212.64"/>
    <n v="6"/>
    <n v="0"/>
    <n v="99.940799999999996"/>
    <n v="112.69919999999999"/>
  </r>
  <r>
    <n v="7101"/>
    <s v="CA-2014-159625"/>
    <x v="986"/>
    <x v="1"/>
    <s v="VEN01"/>
    <s v="SM-20005"/>
    <s v="OFF-EN-10002621"/>
    <x v="1"/>
    <x v="12"/>
    <s v="Prod1839"/>
    <n v="23.472000000000001"/>
    <n v="3"/>
    <n v="0.2"/>
    <n v="8.8019999999999996"/>
    <n v="14.670000000000002"/>
  </r>
  <r>
    <n v="7102"/>
    <s v="CA-2016-144337"/>
    <x v="816"/>
    <x v="0"/>
    <s v="VEN02"/>
    <s v="SG-20890"/>
    <s v="OFF-PA-10000249"/>
    <x v="1"/>
    <x v="10"/>
    <s v="Prod998"/>
    <n v="19.648"/>
    <n v="2"/>
    <n v="0.2"/>
    <n v="6.6311999999999998"/>
    <n v="13.0168"/>
  </r>
  <r>
    <n v="7103"/>
    <s v="CA-2014-117478"/>
    <x v="131"/>
    <x v="2"/>
    <s v="VEN05"/>
    <s v="LH-16750"/>
    <s v="OFF-BI-10000050"/>
    <x v="1"/>
    <x v="8"/>
    <s v="Prod1819"/>
    <n v="6.57"/>
    <n v="3"/>
    <n v="0.7"/>
    <n v="-5.0369999999999999"/>
    <n v="11.606999999999999"/>
  </r>
  <r>
    <n v="7104"/>
    <s v="CA-2017-147410"/>
    <x v="221"/>
    <x v="1"/>
    <s v="VEN01"/>
    <s v="EJ-14155"/>
    <s v="OFF-ST-10003805"/>
    <x v="1"/>
    <x v="4"/>
    <s v="Prod1425"/>
    <n v="421.1"/>
    <n v="2"/>
    <n v="0"/>
    <n v="105.27500000000001"/>
    <n v="315.82500000000005"/>
  </r>
  <r>
    <n v="7105"/>
    <s v="CA-2017-128944"/>
    <x v="329"/>
    <x v="0"/>
    <s v="VEN02"/>
    <s v="KH-16330"/>
    <s v="FUR-CH-10000785"/>
    <x v="0"/>
    <x v="1"/>
    <s v="Prod645"/>
    <n v="760.11599999999999"/>
    <n v="6"/>
    <n v="0.3"/>
    <n v="-43.435200000000002"/>
    <n v="803.55119999999999"/>
  </r>
  <r>
    <n v="7106"/>
    <s v="CA-2017-128944"/>
    <x v="329"/>
    <x v="0"/>
    <s v="VEN05"/>
    <s v="KH-16330"/>
    <s v="FUR-FU-10004909"/>
    <x v="0"/>
    <x v="5"/>
    <s v="Prod1819"/>
    <n v="38.783999999999999"/>
    <n v="3"/>
    <n v="0.2"/>
    <n v="7.2720000000000002"/>
    <n v="31.512"/>
  </r>
  <r>
    <n v="7107"/>
    <s v="CA-2017-128944"/>
    <x v="329"/>
    <x v="0"/>
    <s v="VEN03"/>
    <s v="KH-16330"/>
    <s v="TEC-AC-10001553"/>
    <x v="2"/>
    <x v="11"/>
    <s v="Prod1425"/>
    <n v="122.328"/>
    <n v="9"/>
    <n v="0.2"/>
    <n v="1.5290999999999999"/>
    <n v="120.7989"/>
  </r>
  <r>
    <n v="7108"/>
    <s v="CA-2016-109666"/>
    <x v="408"/>
    <x v="1"/>
    <s v="VEN02"/>
    <s v="KM-16720"/>
    <s v="TEC-PH-10004774"/>
    <x v="2"/>
    <x v="7"/>
    <s v="Prod154"/>
    <n v="25.98"/>
    <n v="2"/>
    <n v="0"/>
    <n v="0.77939999999999998"/>
    <n v="25.200600000000001"/>
  </r>
  <r>
    <n v="7109"/>
    <s v="CA-2016-109666"/>
    <x v="408"/>
    <x v="1"/>
    <s v="VEN04"/>
    <s v="KM-16720"/>
    <s v="OFF-AR-10004582"/>
    <x v="1"/>
    <x v="6"/>
    <s v="Prod1819"/>
    <n v="3.28"/>
    <n v="2"/>
    <n v="0"/>
    <n v="1.476"/>
    <n v="1.8039999999999998"/>
  </r>
  <r>
    <n v="7110"/>
    <s v="CA-2016-109666"/>
    <x v="408"/>
    <x v="1"/>
    <s v="VEN01"/>
    <s v="KM-16720"/>
    <s v="OFF-ST-10000991"/>
    <x v="1"/>
    <x v="4"/>
    <s v="Prod1425"/>
    <n v="459.88"/>
    <n v="4"/>
    <n v="0"/>
    <n v="13.7964"/>
    <n v="446.08359999999999"/>
  </r>
  <r>
    <n v="7111"/>
    <s v="CA-2016-109666"/>
    <x v="408"/>
    <x v="1"/>
    <s v="VEN02"/>
    <s v="KM-16720"/>
    <s v="OFF-SU-10002522"/>
    <x v="1"/>
    <x v="14"/>
    <s v="Prod1425"/>
    <n v="7.76"/>
    <n v="2"/>
    <n v="0"/>
    <n v="2.2504"/>
    <n v="5.5095999999999998"/>
  </r>
  <r>
    <n v="7112"/>
    <s v="CA-2016-109666"/>
    <x v="408"/>
    <x v="1"/>
    <s v="VEN03"/>
    <s v="KM-16720"/>
    <s v="OFF-AR-10004022"/>
    <x v="1"/>
    <x v="6"/>
    <s v="Prod1819"/>
    <n v="71.959999999999994"/>
    <n v="2"/>
    <n v="0"/>
    <n v="17.989999999999998"/>
    <n v="53.97"/>
  </r>
  <r>
    <n v="7113"/>
    <s v="CA-2016-109666"/>
    <x v="408"/>
    <x v="1"/>
    <s v="VEN04"/>
    <s v="KM-16720"/>
    <s v="OFF-SU-10001218"/>
    <x v="1"/>
    <x v="14"/>
    <s v="Prod1425"/>
    <n v="54.9"/>
    <n v="5"/>
    <n v="0"/>
    <n v="15.372"/>
    <n v="39.527999999999999"/>
  </r>
  <r>
    <n v="7114"/>
    <s v="CA-2016-109666"/>
    <x v="408"/>
    <x v="1"/>
    <s v="VEN03"/>
    <s v="KM-16720"/>
    <s v="OFF-BI-10000174"/>
    <x v="1"/>
    <x v="8"/>
    <s v="Prod1819"/>
    <n v="9.2799999999999994"/>
    <n v="2"/>
    <n v="0.2"/>
    <n v="3.2480000000000002"/>
    <n v="6.0319999999999991"/>
  </r>
  <r>
    <n v="7115"/>
    <s v="US-2016-102239"/>
    <x v="1238"/>
    <x v="2"/>
    <s v="VEN04"/>
    <s v="LW-16990"/>
    <s v="FUR-TA-10003392"/>
    <x v="0"/>
    <x v="3"/>
    <s v="Prod1819"/>
    <n v="1685.88"/>
    <n v="6"/>
    <n v="0"/>
    <n v="320.31720000000001"/>
    <n v="1365.5628000000002"/>
  </r>
  <r>
    <n v="7116"/>
    <s v="US-2016-102239"/>
    <x v="1238"/>
    <x v="2"/>
    <s v="VEN01"/>
    <s v="LW-16990"/>
    <s v="OFF-BI-10001890"/>
    <x v="1"/>
    <x v="8"/>
    <s v="Prod1819"/>
    <n v="5.7279999999999998"/>
    <n v="2"/>
    <n v="0.2"/>
    <n v="2.0047999999999999"/>
    <n v="3.7231999999999998"/>
  </r>
  <r>
    <n v="7117"/>
    <s v="CA-2014-143168"/>
    <x v="1204"/>
    <x v="0"/>
    <s v="VEN01"/>
    <s v="IG-15085"/>
    <s v="OFF-PA-10000167"/>
    <x v="1"/>
    <x v="10"/>
    <s v="Prod998"/>
    <n v="61.96"/>
    <n v="2"/>
    <n v="0"/>
    <n v="27.882000000000001"/>
    <n v="34.078000000000003"/>
  </r>
  <r>
    <n v="7118"/>
    <s v="CA-2014-143168"/>
    <x v="1204"/>
    <x v="0"/>
    <s v="VEN03"/>
    <s v="IG-15085"/>
    <s v="OFF-BI-10003784"/>
    <x v="1"/>
    <x v="8"/>
    <s v="Prod1841"/>
    <n v="1.3440000000000001"/>
    <n v="1"/>
    <n v="0.2"/>
    <n v="0.47039999999999998"/>
    <n v="0.87360000000000015"/>
  </r>
  <r>
    <n v="7119"/>
    <s v="CA-2017-104906"/>
    <x v="1239"/>
    <x v="1"/>
    <s v="VEN04"/>
    <s v="JP-15460"/>
    <s v="OFF-PA-10001184"/>
    <x v="1"/>
    <x v="10"/>
    <s v="Prod998"/>
    <n v="17.940000000000001"/>
    <n v="3"/>
    <n v="0"/>
    <n v="8.7905999999999995"/>
    <n v="9.1494000000000018"/>
  </r>
  <r>
    <n v="7120"/>
    <s v="CA-2017-118122"/>
    <x v="865"/>
    <x v="1"/>
    <s v="VEN05"/>
    <s v="GG-14650"/>
    <s v="OFF-BI-10002103"/>
    <x v="1"/>
    <x v="8"/>
    <s v="Prod1841"/>
    <n v="13.904"/>
    <n v="2"/>
    <n v="0.2"/>
    <n v="4.5187999999999997"/>
    <n v="9.3852000000000011"/>
  </r>
  <r>
    <n v="7121"/>
    <s v="US-2014-147774"/>
    <x v="436"/>
    <x v="1"/>
    <s v="VEN03"/>
    <s v="MM-18280"/>
    <s v="OFF-BI-10003091"/>
    <x v="1"/>
    <x v="8"/>
    <s v="Prod1841"/>
    <n v="67.194000000000003"/>
    <n v="1"/>
    <n v="0.7"/>
    <n v="-51.5154"/>
    <n v="118.7094"/>
  </r>
  <r>
    <n v="7122"/>
    <s v="CA-2017-166926"/>
    <x v="274"/>
    <x v="1"/>
    <s v="VEN04"/>
    <s v="SO-20335"/>
    <s v="OFF-PA-10001593"/>
    <x v="1"/>
    <x v="10"/>
    <s v="Prod998"/>
    <n v="41.86"/>
    <n v="7"/>
    <n v="0"/>
    <n v="18.837"/>
    <n v="23.023"/>
  </r>
  <r>
    <n v="7123"/>
    <s v="CA-2017-166926"/>
    <x v="274"/>
    <x v="1"/>
    <s v="VEN02"/>
    <s v="SO-20335"/>
    <s v="FUR-BO-10002598"/>
    <x v="0"/>
    <x v="0"/>
    <s v="Prod889"/>
    <n v="141.96"/>
    <n v="2"/>
    <n v="0"/>
    <n v="41.168399999999998"/>
    <n v="100.79160000000002"/>
  </r>
  <r>
    <n v="7124"/>
    <s v="CA-2015-128013"/>
    <x v="99"/>
    <x v="1"/>
    <s v="VEN05"/>
    <s v="MF-18250"/>
    <s v="FUR-FU-10000320"/>
    <x v="0"/>
    <x v="5"/>
    <s v="Prod645"/>
    <n v="10.02"/>
    <n v="3"/>
    <n v="0"/>
    <n v="4.4088000000000003"/>
    <n v="5.6111999999999993"/>
  </r>
  <r>
    <n v="7125"/>
    <s v="CA-2015-128013"/>
    <x v="99"/>
    <x v="1"/>
    <s v="VEN05"/>
    <s v="MF-18250"/>
    <s v="OFF-PA-10001815"/>
    <x v="1"/>
    <x v="10"/>
    <s v="Prod1856"/>
    <n v="144.12"/>
    <n v="3"/>
    <n v="0"/>
    <n v="69.177599999999998"/>
    <n v="74.942400000000006"/>
  </r>
  <r>
    <n v="7126"/>
    <s v="CA-2016-123176"/>
    <x v="953"/>
    <x v="0"/>
    <s v="VEN01"/>
    <s v="JG-15160"/>
    <s v="OFF-PA-10003971"/>
    <x v="1"/>
    <x v="10"/>
    <s v="Prod35"/>
    <n v="17.940000000000001"/>
    <n v="3"/>
    <n v="0"/>
    <n v="8.7905999999999995"/>
    <n v="9.1494000000000018"/>
  </r>
  <r>
    <n v="7127"/>
    <s v="CA-2016-123176"/>
    <x v="953"/>
    <x v="0"/>
    <s v="VEN01"/>
    <s v="JG-15160"/>
    <s v="OFF-AR-10004685"/>
    <x v="1"/>
    <x v="6"/>
    <s v="Prod1819"/>
    <n v="13.89"/>
    <n v="3"/>
    <n v="0"/>
    <n v="4.5837000000000003"/>
    <n v="9.3063000000000002"/>
  </r>
  <r>
    <n v="7128"/>
    <s v="US-2016-117541"/>
    <x v="73"/>
    <x v="1"/>
    <s v="VEN04"/>
    <s v="JM-16195"/>
    <s v="OFF-PA-10001609"/>
    <x v="1"/>
    <x v="10"/>
    <s v="Prod998"/>
    <n v="16.45"/>
    <n v="5"/>
    <n v="0"/>
    <n v="7.5670000000000002"/>
    <n v="8.8829999999999991"/>
  </r>
  <r>
    <n v="7129"/>
    <s v="US-2016-117541"/>
    <x v="73"/>
    <x v="1"/>
    <s v="VEN01"/>
    <s v="JM-16195"/>
    <s v="FUR-FU-10000550"/>
    <x v="0"/>
    <x v="5"/>
    <s v="Prod1819"/>
    <n v="19.920000000000002"/>
    <n v="4"/>
    <n v="0"/>
    <n v="6.5735999999999999"/>
    <n v="13.346400000000003"/>
  </r>
  <r>
    <n v="7130"/>
    <s v="CA-2016-166282"/>
    <x v="1002"/>
    <x v="1"/>
    <s v="VEN02"/>
    <s v="PK-19075"/>
    <s v="TEC-AC-10004209"/>
    <x v="2"/>
    <x v="11"/>
    <s v="Prod1425"/>
    <n v="35.167999999999999"/>
    <n v="4"/>
    <n v="0.2"/>
    <n v="8.3523999999999994"/>
    <n v="26.8156"/>
  </r>
  <r>
    <n v="7131"/>
    <s v="CA-2016-166282"/>
    <x v="1002"/>
    <x v="1"/>
    <s v="VEN04"/>
    <s v="PK-19075"/>
    <s v="OFF-PA-10003022"/>
    <x v="1"/>
    <x v="10"/>
    <s v="Prod1483"/>
    <n v="123.08799999999999"/>
    <n v="7"/>
    <n v="0.2"/>
    <n v="40.003599999999999"/>
    <n v="83.084399999999988"/>
  </r>
  <r>
    <n v="7132"/>
    <s v="CA-2017-141439"/>
    <x v="670"/>
    <x v="1"/>
    <s v="VEN04"/>
    <s v="TT-21460"/>
    <s v="FUR-TA-10001039"/>
    <x v="0"/>
    <x v="3"/>
    <s v="Prod1819"/>
    <n v="257.94"/>
    <n v="3"/>
    <n v="0"/>
    <n v="67.064400000000006"/>
    <n v="190.87559999999999"/>
  </r>
  <r>
    <n v="7133"/>
    <s v="CA-2017-141439"/>
    <x v="670"/>
    <x v="1"/>
    <s v="VEN04"/>
    <s v="TT-21460"/>
    <s v="TEC-PH-10002624"/>
    <x v="2"/>
    <x v="7"/>
    <s v="Prod1458"/>
    <n v="1879.96"/>
    <n v="4"/>
    <n v="0"/>
    <n v="545.1884"/>
    <n v="1334.7716"/>
  </r>
  <r>
    <n v="7134"/>
    <s v="CA-2017-141439"/>
    <x v="670"/>
    <x v="1"/>
    <s v="VEN01"/>
    <s v="TT-21460"/>
    <s v="FUR-FU-10001473"/>
    <x v="0"/>
    <x v="5"/>
    <s v="Prod1819"/>
    <n v="27.46"/>
    <n v="2"/>
    <n v="0"/>
    <n v="9.8856000000000002"/>
    <n v="17.574400000000001"/>
  </r>
  <r>
    <n v="7135"/>
    <s v="CA-2017-141439"/>
    <x v="670"/>
    <x v="1"/>
    <s v="VEN01"/>
    <s v="TT-21460"/>
    <s v="TEC-PH-10001819"/>
    <x v="2"/>
    <x v="7"/>
    <s v="Prod1458"/>
    <n v="89.98"/>
    <n v="2"/>
    <n v="0"/>
    <n v="43.190399999999997"/>
    <n v="46.789600000000007"/>
  </r>
  <r>
    <n v="7136"/>
    <s v="CA-2017-141439"/>
    <x v="670"/>
    <x v="1"/>
    <s v="VEN03"/>
    <s v="TT-21460"/>
    <s v="FUR-CH-10004287"/>
    <x v="0"/>
    <x v="1"/>
    <s v="Prod645"/>
    <n v="828.6"/>
    <n v="3"/>
    <n v="0"/>
    <n v="240.29400000000001"/>
    <n v="588.30600000000004"/>
  </r>
  <r>
    <n v="7137"/>
    <s v="CA-2015-163965"/>
    <x v="562"/>
    <x v="1"/>
    <s v="VEN02"/>
    <s v="SS-20875"/>
    <s v="OFF-BI-10004728"/>
    <x v="1"/>
    <x v="8"/>
    <s v="Prod3"/>
    <n v="7.23"/>
    <n v="5"/>
    <n v="0.7"/>
    <n v="-5.7839999999999998"/>
    <n v="13.013999999999999"/>
  </r>
  <r>
    <n v="7138"/>
    <s v="CA-2015-163965"/>
    <x v="562"/>
    <x v="1"/>
    <s v="VEN02"/>
    <s v="SS-20875"/>
    <s v="OFF-ST-10000918"/>
    <x v="1"/>
    <x v="4"/>
    <s v="Prod1425"/>
    <n v="17.440000000000001"/>
    <n v="2"/>
    <n v="0.2"/>
    <n v="1.3080000000000001"/>
    <n v="16.132000000000001"/>
  </r>
  <r>
    <n v="7139"/>
    <s v="CA-2015-163965"/>
    <x v="562"/>
    <x v="1"/>
    <s v="VEN01"/>
    <s v="SS-20875"/>
    <s v="OFF-BI-10004593"/>
    <x v="1"/>
    <x v="8"/>
    <s v="Prod1841"/>
    <n v="62.88"/>
    <n v="4"/>
    <n v="0.7"/>
    <n v="-50.304000000000002"/>
    <n v="113.184"/>
  </r>
  <r>
    <n v="7140"/>
    <s v="CA-2015-163965"/>
    <x v="562"/>
    <x v="1"/>
    <s v="VEN05"/>
    <s v="SS-20875"/>
    <s v="FUR-BO-10001337"/>
    <x v="0"/>
    <x v="0"/>
    <e v="#N/A"/>
    <n v="290.35199999999998"/>
    <n v="3"/>
    <n v="0.2"/>
    <n v="-36.293999999999997"/>
    <n v="326.64599999999996"/>
  </r>
  <r>
    <n v="7141"/>
    <s v="CA-2017-128783"/>
    <x v="285"/>
    <x v="3"/>
    <s v="VEN01"/>
    <s v="TG-21640"/>
    <s v="TEC-AC-10002473"/>
    <x v="2"/>
    <x v="11"/>
    <s v="Prod1425"/>
    <n v="113.52"/>
    <n v="4"/>
    <n v="0"/>
    <n v="46.543199999999999"/>
    <n v="66.976799999999997"/>
  </r>
  <r>
    <n v="7142"/>
    <s v="CA-2017-128783"/>
    <x v="285"/>
    <x v="3"/>
    <s v="VEN05"/>
    <s v="TG-21640"/>
    <s v="FUR-FU-10003623"/>
    <x v="0"/>
    <x v="5"/>
    <s v="Prod1819"/>
    <n v="135.30000000000001"/>
    <n v="5"/>
    <n v="0"/>
    <n v="37.884"/>
    <n v="97.416000000000011"/>
  </r>
  <r>
    <n v="7143"/>
    <s v="CA-2014-122217"/>
    <x v="695"/>
    <x v="1"/>
    <s v="VEN05"/>
    <s v="HP-14815"/>
    <s v="FUR-FU-10002045"/>
    <x v="0"/>
    <x v="5"/>
    <s v="Prod1819"/>
    <n v="111.15"/>
    <n v="5"/>
    <n v="0"/>
    <n v="48.905999999999999"/>
    <n v="62.244000000000007"/>
  </r>
  <r>
    <n v="7144"/>
    <s v="US-2017-141558"/>
    <x v="1034"/>
    <x v="1"/>
    <s v="VEN05"/>
    <s v="MH-17290"/>
    <s v="TEC-PH-10002555"/>
    <x v="2"/>
    <x v="7"/>
    <s v="Prod1458"/>
    <n v="776.85"/>
    <n v="5"/>
    <n v="0.4"/>
    <n v="-181.26499999999999"/>
    <n v="958.11500000000001"/>
  </r>
  <r>
    <n v="7145"/>
    <s v="US-2017-141558"/>
    <x v="1034"/>
    <x v="1"/>
    <s v="VEN05"/>
    <s v="MH-17290"/>
    <s v="OFF-BI-10002794"/>
    <x v="1"/>
    <x v="8"/>
    <s v="Prod1841"/>
    <n v="12.294"/>
    <n v="1"/>
    <n v="0.7"/>
    <n v="-8.6058000000000003"/>
    <n v="20.899799999999999"/>
  </r>
  <r>
    <n v="7146"/>
    <s v="US-2017-141558"/>
    <x v="1034"/>
    <x v="1"/>
    <s v="VEN02"/>
    <s v="MH-17290"/>
    <s v="FUR-TA-10004086"/>
    <x v="0"/>
    <x v="3"/>
    <s v="Prod1819"/>
    <n v="154.76400000000001"/>
    <n v="3"/>
    <n v="0.4"/>
    <n v="-46.429200000000002"/>
    <n v="201.19320000000002"/>
  </r>
  <r>
    <n v="7147"/>
    <s v="US-2017-141558"/>
    <x v="1034"/>
    <x v="1"/>
    <s v="VEN01"/>
    <s v="MH-17290"/>
    <s v="OFF-ST-10004946"/>
    <x v="1"/>
    <x v="4"/>
    <s v="Prod1425"/>
    <n v="43.28"/>
    <n v="1"/>
    <n v="0.2"/>
    <n v="3.246"/>
    <n v="40.033999999999999"/>
  </r>
  <r>
    <n v="7148"/>
    <s v="CA-2016-139941"/>
    <x v="432"/>
    <x v="1"/>
    <s v="VEN05"/>
    <s v="CB-12415"/>
    <s v="OFF-PA-10000241"/>
    <x v="1"/>
    <x v="10"/>
    <s v="Prod998"/>
    <n v="92.94"/>
    <n v="3"/>
    <n v="0"/>
    <n v="41.823"/>
    <n v="51.116999999999997"/>
  </r>
  <r>
    <n v="7149"/>
    <s v="CA-2016-139941"/>
    <x v="432"/>
    <x v="1"/>
    <s v="VEN05"/>
    <s v="CB-12415"/>
    <s v="OFF-AP-10004036"/>
    <x v="1"/>
    <x v="9"/>
    <s v="Prod1819"/>
    <n v="52.56"/>
    <n v="3"/>
    <n v="0"/>
    <n v="18.396000000000001"/>
    <n v="34.164000000000001"/>
  </r>
  <r>
    <n v="7150"/>
    <s v="CA-2015-166583"/>
    <x v="314"/>
    <x v="1"/>
    <s v="VEN01"/>
    <s v="VD-21670"/>
    <s v="TEC-PH-10001578"/>
    <x v="2"/>
    <x v="7"/>
    <s v="Prod1458"/>
    <n v="971.88"/>
    <n v="3"/>
    <n v="0.2"/>
    <n v="109.3365"/>
    <n v="862.54349999999999"/>
  </r>
  <r>
    <n v="7151"/>
    <s v="CA-2017-100412"/>
    <x v="738"/>
    <x v="1"/>
    <s v="VEN04"/>
    <s v="SR-20425"/>
    <s v="FUR-CH-10002647"/>
    <x v="0"/>
    <x v="1"/>
    <s v="Prod645"/>
    <n v="141.96"/>
    <n v="2"/>
    <n v="0"/>
    <n v="35.49"/>
    <n v="106.47"/>
  </r>
  <r>
    <n v="7152"/>
    <s v="CA-2017-142909"/>
    <x v="209"/>
    <x v="0"/>
    <s v="VEN01"/>
    <s v="AG-10330"/>
    <s v="FUR-TA-10003008"/>
    <x v="0"/>
    <x v="3"/>
    <s v="Prod1819"/>
    <n v="182.55"/>
    <n v="2"/>
    <n v="0.5"/>
    <n v="-135.08699999999999"/>
    <n v="317.637"/>
  </r>
  <r>
    <n v="7153"/>
    <s v="CA-2014-137911"/>
    <x v="323"/>
    <x v="1"/>
    <s v="VEN03"/>
    <s v="BP-11095"/>
    <s v="OFF-PA-10004071"/>
    <x v="1"/>
    <x v="10"/>
    <s v="Prod35"/>
    <n v="88.768000000000001"/>
    <n v="2"/>
    <n v="0.2"/>
    <n v="31.0688"/>
    <n v="57.699200000000005"/>
  </r>
  <r>
    <n v="7154"/>
    <s v="CA-2015-106208"/>
    <x v="631"/>
    <x v="1"/>
    <s v="VEN01"/>
    <s v="JW-16075"/>
    <s v="OFF-AP-10004980"/>
    <x v="1"/>
    <x v="9"/>
    <s v="Prod1819"/>
    <n v="53.088000000000001"/>
    <n v="7"/>
    <n v="0.8"/>
    <n v="-108.8304"/>
    <n v="161.91839999999999"/>
  </r>
  <r>
    <n v="7155"/>
    <s v="US-2015-136749"/>
    <x v="98"/>
    <x v="0"/>
    <s v="VEN04"/>
    <s v="LH-16900"/>
    <s v="FUR-FU-10000747"/>
    <x v="0"/>
    <x v="5"/>
    <s v="Prod1819"/>
    <n v="275.88"/>
    <n v="6"/>
    <n v="0"/>
    <n v="46.8996"/>
    <n v="228.9804"/>
  </r>
  <r>
    <n v="7156"/>
    <s v="US-2015-136749"/>
    <x v="98"/>
    <x v="0"/>
    <s v="VEN05"/>
    <s v="LH-16900"/>
    <s v="OFF-BI-10004492"/>
    <x v="1"/>
    <x v="8"/>
    <s v="Prod1841"/>
    <n v="157.9"/>
    <n v="5"/>
    <n v="0"/>
    <n v="74.212999999999994"/>
    <n v="83.687000000000012"/>
  </r>
  <r>
    <n v="7157"/>
    <s v="CA-2017-126718"/>
    <x v="605"/>
    <x v="1"/>
    <s v="VEN02"/>
    <s v="KT-16480"/>
    <s v="OFF-LA-10004055"/>
    <x v="1"/>
    <x v="2"/>
    <s v="Prod998"/>
    <n v="4.91"/>
    <n v="1"/>
    <n v="0"/>
    <n v="2.4058999999999999"/>
    <n v="2.5041000000000002"/>
  </r>
  <r>
    <n v="7158"/>
    <s v="CA-2016-131380"/>
    <x v="509"/>
    <x v="0"/>
    <s v="VEN05"/>
    <s v="CC-12220"/>
    <s v="OFF-ST-10002485"/>
    <x v="1"/>
    <x v="4"/>
    <s v="Prod1425"/>
    <n v="87.92"/>
    <n v="4"/>
    <n v="0"/>
    <n v="0.87919999999999998"/>
    <n v="87.040800000000004"/>
  </r>
  <r>
    <n v="7159"/>
    <s v="CA-2016-131380"/>
    <x v="509"/>
    <x v="0"/>
    <s v="VEN05"/>
    <s v="CC-12220"/>
    <s v="OFF-PA-10001243"/>
    <x v="1"/>
    <x v="10"/>
    <s v="Prod998"/>
    <n v="5.98"/>
    <n v="1"/>
    <n v="0"/>
    <n v="2.9302000000000001"/>
    <n v="3.0498000000000003"/>
  </r>
  <r>
    <n v="7160"/>
    <s v="CA-2015-145835"/>
    <x v="1185"/>
    <x v="0"/>
    <s v="VEN04"/>
    <s v="BF-11170"/>
    <s v="TEC-PH-10004447"/>
    <x v="2"/>
    <x v="7"/>
    <s v="Prod154"/>
    <n v="222.38399999999999"/>
    <n v="2"/>
    <n v="0.2"/>
    <n v="16.678799999999999"/>
    <n v="205.70519999999999"/>
  </r>
  <r>
    <n v="7161"/>
    <s v="CA-2015-145835"/>
    <x v="1185"/>
    <x v="0"/>
    <s v="VEN03"/>
    <s v="BF-11170"/>
    <s v="OFF-FA-10002280"/>
    <x v="1"/>
    <x v="13"/>
    <s v="Prod1839"/>
    <n v="16"/>
    <n v="4"/>
    <n v="0.2"/>
    <n v="5.6"/>
    <n v="10.4"/>
  </r>
  <r>
    <n v="7162"/>
    <s v="CA-2014-138709"/>
    <x v="1240"/>
    <x v="1"/>
    <s v="VEN03"/>
    <s v="MS-17770"/>
    <s v="OFF-PA-10004734"/>
    <x v="1"/>
    <x v="10"/>
    <s v="Prod1425"/>
    <n v="21.84"/>
    <n v="3"/>
    <n v="0"/>
    <n v="10.92"/>
    <n v="10.92"/>
  </r>
  <r>
    <n v="7163"/>
    <s v="CA-2014-138709"/>
    <x v="1240"/>
    <x v="1"/>
    <s v="VEN04"/>
    <s v="MS-17770"/>
    <s v="OFF-BI-10000145"/>
    <x v="1"/>
    <x v="8"/>
    <s v="Prod1819"/>
    <n v="15.6"/>
    <n v="5"/>
    <n v="0"/>
    <n v="7.6440000000000001"/>
    <n v="7.9559999999999995"/>
  </r>
  <r>
    <n v="7164"/>
    <s v="CA-2014-122070"/>
    <x v="530"/>
    <x v="0"/>
    <s v="VEN04"/>
    <s v="AH-10030"/>
    <s v="OFF-EN-10004773"/>
    <x v="1"/>
    <x v="12"/>
    <s v="Prod1839"/>
    <n v="247.84"/>
    <n v="8"/>
    <n v="0"/>
    <n v="121.44159999999999"/>
    <n v="126.39840000000001"/>
  </r>
  <r>
    <n v="7165"/>
    <s v="CA-2014-122070"/>
    <x v="530"/>
    <x v="0"/>
    <s v="VEN03"/>
    <s v="AH-10030"/>
    <s v="OFF-BI-10004970"/>
    <x v="1"/>
    <x v="8"/>
    <s v="Prod353"/>
    <n v="9.9120000000000008"/>
    <n v="3"/>
    <n v="0.2"/>
    <n v="3.3452999999999999"/>
    <n v="6.5667000000000009"/>
  </r>
  <r>
    <n v="7166"/>
    <s v="CA-2016-158610"/>
    <x v="42"/>
    <x v="2"/>
    <s v="VEN01"/>
    <s v="CK-12595"/>
    <s v="OFF-ST-10000604"/>
    <x v="1"/>
    <x v="4"/>
    <s v="Prod1425"/>
    <n v="69.52"/>
    <n v="2"/>
    <n v="0"/>
    <n v="17.38"/>
    <n v="52.14"/>
  </r>
  <r>
    <n v="7167"/>
    <s v="CA-2014-117464"/>
    <x v="885"/>
    <x v="0"/>
    <s v="VEN04"/>
    <s v="NP-18325"/>
    <s v="OFF-AR-10003190"/>
    <x v="1"/>
    <x v="6"/>
    <s v="Prod1819"/>
    <n v="11.52"/>
    <n v="4"/>
    <n v="0"/>
    <n v="3.2256"/>
    <n v="8.2943999999999996"/>
  </r>
  <r>
    <n v="7168"/>
    <s v="CA-2014-117464"/>
    <x v="885"/>
    <x v="0"/>
    <s v="VEN04"/>
    <s v="NP-18325"/>
    <s v="FUR-CH-10000155"/>
    <x v="0"/>
    <x v="1"/>
    <s v="Prod889"/>
    <n v="717.72"/>
    <n v="3"/>
    <n v="0.2"/>
    <n v="71.772000000000006"/>
    <n v="645.94799999999998"/>
  </r>
  <r>
    <n v="7169"/>
    <s v="CA-2014-117464"/>
    <x v="885"/>
    <x v="0"/>
    <s v="VEN04"/>
    <s v="NP-18325"/>
    <s v="OFF-ST-10003058"/>
    <x v="1"/>
    <x v="4"/>
    <s v="Prod1425"/>
    <n v="236.5"/>
    <n v="10"/>
    <n v="0"/>
    <n v="68.584999999999994"/>
    <n v="167.91500000000002"/>
  </r>
  <r>
    <n v="7170"/>
    <s v="CA-2014-117464"/>
    <x v="885"/>
    <x v="0"/>
    <s v="VEN03"/>
    <s v="NP-18325"/>
    <s v="FUR-TA-10004767"/>
    <x v="0"/>
    <x v="3"/>
    <s v="Prod1819"/>
    <n v="170.352"/>
    <n v="3"/>
    <n v="0.2"/>
    <n v="19.1646"/>
    <n v="151.1874"/>
  </r>
  <r>
    <n v="7171"/>
    <s v="US-2017-168613"/>
    <x v="518"/>
    <x v="1"/>
    <s v="VEN04"/>
    <s v="GM-14440"/>
    <s v="FUR-CH-10002372"/>
    <x v="0"/>
    <x v="1"/>
    <s v="Prod645"/>
    <n v="145.76400000000001"/>
    <n v="2"/>
    <n v="0.1"/>
    <n v="3.2391999999999999"/>
    <n v="142.5248"/>
  </r>
  <r>
    <n v="7172"/>
    <s v="CA-2017-125381"/>
    <x v="433"/>
    <x v="0"/>
    <s v="VEN02"/>
    <s v="SG-20605"/>
    <s v="TEC-AC-10000158"/>
    <x v="2"/>
    <x v="11"/>
    <s v="Prod1425"/>
    <n v="107.97"/>
    <n v="3"/>
    <n v="0"/>
    <n v="22.6737"/>
    <n v="85.296300000000002"/>
  </r>
  <r>
    <n v="7173"/>
    <s v="US-2017-141677"/>
    <x v="922"/>
    <x v="1"/>
    <s v="VEN05"/>
    <s v="HK-14890"/>
    <s v="TEC-AC-10000158"/>
    <x v="2"/>
    <x v="11"/>
    <s v="Prod1425"/>
    <n v="143.96"/>
    <n v="5"/>
    <n v="0.2"/>
    <n v="1.7995000000000001"/>
    <n v="142.16050000000001"/>
  </r>
  <r>
    <n v="7174"/>
    <s v="US-2017-141677"/>
    <x v="922"/>
    <x v="1"/>
    <s v="VEN03"/>
    <s v="HK-14890"/>
    <s v="TEC-CO-10002313"/>
    <x v="2"/>
    <x v="16"/>
    <s v="Prod1460"/>
    <n v="2399.96"/>
    <n v="5"/>
    <n v="0.2"/>
    <n v="569.9905"/>
    <n v="1829.9695000000002"/>
  </r>
  <r>
    <n v="7175"/>
    <s v="US-2017-141677"/>
    <x v="922"/>
    <x v="1"/>
    <s v="VEN02"/>
    <s v="HK-14890"/>
    <s v="OFF-PA-10002581"/>
    <x v="1"/>
    <x v="10"/>
    <s v="Prod1856"/>
    <n v="74.352000000000004"/>
    <n v="3"/>
    <n v="0.2"/>
    <n v="23.234999999999999"/>
    <n v="51.117000000000004"/>
  </r>
  <r>
    <n v="7176"/>
    <s v="US-2017-141677"/>
    <x v="922"/>
    <x v="1"/>
    <s v="VEN03"/>
    <s v="HK-14890"/>
    <s v="OFF-AP-10001205"/>
    <x v="1"/>
    <x v="9"/>
    <s v="Prod1819"/>
    <n v="87.168000000000006"/>
    <n v="8"/>
    <n v="0.8"/>
    <n v="-226.63679999999999"/>
    <n v="313.8048"/>
  </r>
  <r>
    <n v="7177"/>
    <s v="US-2017-141677"/>
    <x v="922"/>
    <x v="1"/>
    <s v="VEN03"/>
    <s v="HK-14890"/>
    <s v="OFF-ST-10000344"/>
    <x v="1"/>
    <x v="4"/>
    <s v="Prod1425"/>
    <n v="32.231999999999999"/>
    <n v="3"/>
    <n v="0.2"/>
    <n v="2.4174000000000002"/>
    <n v="29.814599999999999"/>
  </r>
  <r>
    <n v="7178"/>
    <s v="CA-2017-133067"/>
    <x v="1187"/>
    <x v="1"/>
    <s v="VEN01"/>
    <s v="MY-18295"/>
    <s v="OFF-BI-10002897"/>
    <x v="1"/>
    <x v="8"/>
    <s v="Prod1841"/>
    <n v="2.202"/>
    <n v="2"/>
    <n v="0.7"/>
    <n v="-1.5414000000000001"/>
    <n v="3.7434000000000003"/>
  </r>
  <r>
    <n v="7179"/>
    <s v="CA-2017-133067"/>
    <x v="1187"/>
    <x v="1"/>
    <s v="VEN03"/>
    <s v="MY-18295"/>
    <s v="OFF-BI-10003694"/>
    <x v="1"/>
    <x v="8"/>
    <s v="Prod1841"/>
    <n v="9.3960000000000008"/>
    <n v="3"/>
    <n v="0.7"/>
    <n v="-7.5167999999999999"/>
    <n v="16.912800000000001"/>
  </r>
  <r>
    <n v="7180"/>
    <s v="US-2016-144351"/>
    <x v="1058"/>
    <x v="1"/>
    <s v="VEN02"/>
    <s v="RC-19960"/>
    <s v="TEC-PH-10001644"/>
    <x v="2"/>
    <x v="7"/>
    <s v="Prod1458"/>
    <n v="89.97"/>
    <n v="3"/>
    <n v="0"/>
    <n v="25.191600000000001"/>
    <n v="64.778400000000005"/>
  </r>
  <r>
    <n v="7181"/>
    <s v="CA-2014-106054"/>
    <x v="1241"/>
    <x v="2"/>
    <s v="VEN01"/>
    <s v="JO-15145"/>
    <s v="OFF-AR-10002399"/>
    <x v="1"/>
    <x v="6"/>
    <s v="Prod1819"/>
    <n v="12.78"/>
    <n v="3"/>
    <n v="0"/>
    <n v="5.2397999999999998"/>
    <n v="7.5401999999999996"/>
  </r>
  <r>
    <n v="7182"/>
    <s v="CA-2016-138667"/>
    <x v="525"/>
    <x v="0"/>
    <s v="VEN03"/>
    <s v="MW-18220"/>
    <s v="TEC-AC-10003063"/>
    <x v="2"/>
    <x v="11"/>
    <s v="Prod1425"/>
    <n v="40"/>
    <n v="2"/>
    <n v="0.2"/>
    <n v="0.5"/>
    <n v="39.5"/>
  </r>
  <r>
    <n v="7183"/>
    <s v="CA-2017-150609"/>
    <x v="605"/>
    <x v="1"/>
    <s v="VEN02"/>
    <s v="NZ-18565"/>
    <s v="OFF-BI-10002071"/>
    <x v="1"/>
    <x v="8"/>
    <s v="Prod1841"/>
    <n v="23.24"/>
    <n v="5"/>
    <n v="0.2"/>
    <n v="7.5529999999999999"/>
    <n v="15.686999999999998"/>
  </r>
  <r>
    <n v="7184"/>
    <s v="CA-2017-128853"/>
    <x v="880"/>
    <x v="2"/>
    <s v="VEN04"/>
    <s v="JM-15250"/>
    <s v="FUR-CH-10004218"/>
    <x v="0"/>
    <x v="1"/>
    <s v="Prod645"/>
    <n v="908.82"/>
    <n v="9"/>
    <n v="0"/>
    <n v="227.20500000000001"/>
    <n v="681.61500000000001"/>
  </r>
  <r>
    <n v="7185"/>
    <s v="CA-2017-133102"/>
    <x v="1178"/>
    <x v="1"/>
    <s v="VEN04"/>
    <s v="ED-13885"/>
    <s v="OFF-SU-10000432"/>
    <x v="1"/>
    <x v="14"/>
    <s v="Prod1425"/>
    <n v="5.5519999999999996"/>
    <n v="2"/>
    <n v="0.2"/>
    <n v="-1.0409999999999999"/>
    <n v="6.593"/>
  </r>
  <r>
    <n v="7186"/>
    <s v="CA-2017-133102"/>
    <x v="1178"/>
    <x v="1"/>
    <s v="VEN03"/>
    <s v="ED-13885"/>
    <s v="OFF-AR-10003183"/>
    <x v="1"/>
    <x v="6"/>
    <s v="Prod1819"/>
    <n v="8.016"/>
    <n v="3"/>
    <n v="0.2"/>
    <n v="1.002"/>
    <n v="7.0140000000000002"/>
  </r>
  <r>
    <n v="7187"/>
    <s v="CA-2017-133102"/>
    <x v="1178"/>
    <x v="1"/>
    <s v="VEN03"/>
    <s v="ED-13885"/>
    <s v="FUR-CH-10002017"/>
    <x v="0"/>
    <x v="1"/>
    <s v="Prod645"/>
    <n v="74.591999999999999"/>
    <n v="4"/>
    <n v="0.3"/>
    <n v="-2.1312000000000002"/>
    <n v="76.723200000000006"/>
  </r>
  <r>
    <n v="7188"/>
    <s v="CA-2017-133102"/>
    <x v="1178"/>
    <x v="1"/>
    <s v="VEN03"/>
    <s v="ED-13885"/>
    <s v="FUR-FU-10003247"/>
    <x v="0"/>
    <x v="5"/>
    <s v="Prod1819"/>
    <n v="16.783999999999999"/>
    <n v="2"/>
    <n v="0.6"/>
    <n v="-22.238800000000001"/>
    <n v="39.022800000000004"/>
  </r>
  <r>
    <n v="7189"/>
    <s v="CA-2017-133102"/>
    <x v="1178"/>
    <x v="1"/>
    <s v="VEN02"/>
    <s v="ED-13885"/>
    <s v="OFF-AP-10001563"/>
    <x v="1"/>
    <x v="9"/>
    <s v="Prod1819"/>
    <n v="38.863999999999997"/>
    <n v="4"/>
    <n v="0.8"/>
    <n v="-99.103200000000001"/>
    <n v="137.96719999999999"/>
  </r>
  <r>
    <n v="7190"/>
    <s v="CA-2016-164399"/>
    <x v="441"/>
    <x v="2"/>
    <s v="VEN04"/>
    <s v="DW-13480"/>
    <s v="TEC-PH-10004908"/>
    <x v="2"/>
    <x v="7"/>
    <s v="Prod154"/>
    <n v="203.976"/>
    <n v="3"/>
    <n v="0.2"/>
    <n v="25.497"/>
    <n v="178.47899999999998"/>
  </r>
  <r>
    <n v="7191"/>
    <s v="CA-2016-164399"/>
    <x v="441"/>
    <x v="2"/>
    <s v="VEN05"/>
    <s v="DW-13480"/>
    <s v="FUR-TA-10003392"/>
    <x v="0"/>
    <x v="3"/>
    <s v="Prod1819"/>
    <n v="674.35199999999998"/>
    <n v="3"/>
    <n v="0.2"/>
    <n v="-8.4293999999999993"/>
    <n v="682.78139999999996"/>
  </r>
  <r>
    <n v="7192"/>
    <s v="CA-2016-116918"/>
    <x v="358"/>
    <x v="0"/>
    <s v="VEN01"/>
    <s v="JK-15205"/>
    <s v="OFF-BI-10004140"/>
    <x v="1"/>
    <x v="8"/>
    <s v="Prod1841"/>
    <n v="5.3879999999999999"/>
    <n v="4"/>
    <n v="0.7"/>
    <n v="-4.49"/>
    <n v="9.8780000000000001"/>
  </r>
  <r>
    <n v="7193"/>
    <s v="CA-2016-116918"/>
    <x v="358"/>
    <x v="0"/>
    <s v="VEN04"/>
    <s v="JK-15205"/>
    <s v="OFF-AR-10003631"/>
    <x v="1"/>
    <x v="6"/>
    <s v="Prod1819"/>
    <n v="30.975999999999999"/>
    <n v="8"/>
    <n v="0.2"/>
    <n v="5.0335999999999999"/>
    <n v="25.942399999999999"/>
  </r>
  <r>
    <n v="7194"/>
    <s v="CA-2016-110492"/>
    <x v="1242"/>
    <x v="2"/>
    <s v="VEN01"/>
    <s v="JS-15880"/>
    <s v="OFF-ST-10003716"/>
    <x v="1"/>
    <x v="4"/>
    <s v="Prod1425"/>
    <n v="1350.12"/>
    <n v="6"/>
    <n v="0"/>
    <n v="175.51560000000001"/>
    <n v="1174.6043999999999"/>
  </r>
  <r>
    <n v="7195"/>
    <s v="CA-2016-110492"/>
    <x v="1242"/>
    <x v="2"/>
    <s v="VEN03"/>
    <s v="JS-15880"/>
    <s v="OFF-BI-10003274"/>
    <x v="1"/>
    <x v="8"/>
    <s v="Prod1841"/>
    <n v="15.92"/>
    <n v="4"/>
    <n v="0"/>
    <n v="7.4824000000000002"/>
    <n v="8.4375999999999998"/>
  </r>
  <r>
    <n v="7196"/>
    <s v="CA-2016-147683"/>
    <x v="398"/>
    <x v="1"/>
    <s v="VEN02"/>
    <s v="PO-19180"/>
    <s v="FUR-FU-10004848"/>
    <x v="0"/>
    <x v="5"/>
    <s v="Prod1819"/>
    <n v="19.54"/>
    <n v="2"/>
    <n v="0"/>
    <n v="7.2298"/>
    <n v="12.310199999999998"/>
  </r>
  <r>
    <n v="7197"/>
    <s v="CA-2014-116785"/>
    <x v="1044"/>
    <x v="1"/>
    <s v="VEN04"/>
    <s v="MH-17290"/>
    <s v="OFF-AR-10003504"/>
    <x v="1"/>
    <x v="6"/>
    <s v="Prod1819"/>
    <n v="21.4"/>
    <n v="5"/>
    <n v="0"/>
    <n v="6.2060000000000004"/>
    <n v="15.193999999999999"/>
  </r>
  <r>
    <n v="7198"/>
    <s v="CA-2014-116785"/>
    <x v="1044"/>
    <x v="1"/>
    <s v="VEN04"/>
    <s v="MH-17290"/>
    <s v="OFF-LA-10000305"/>
    <x v="1"/>
    <x v="2"/>
    <s v="Prod1839"/>
    <n v="12.6"/>
    <n v="2"/>
    <n v="0"/>
    <n v="5.7960000000000003"/>
    <n v="6.8039999999999994"/>
  </r>
  <r>
    <n v="7199"/>
    <s v="US-2015-156797"/>
    <x v="1243"/>
    <x v="1"/>
    <s v="VEN03"/>
    <s v="PO-19180"/>
    <s v="OFF-AR-10001427"/>
    <x v="1"/>
    <x v="6"/>
    <s v="Prod1819"/>
    <n v="11.96"/>
    <n v="2"/>
    <n v="0"/>
    <n v="3.1095999999999999"/>
    <n v="8.8504000000000005"/>
  </r>
  <r>
    <n v="7200"/>
    <s v="US-2015-156797"/>
    <x v="1243"/>
    <x v="1"/>
    <s v="VEN01"/>
    <s v="PO-19180"/>
    <s v="TEC-PH-10004614"/>
    <x v="2"/>
    <x v="7"/>
    <s v="Prod154"/>
    <n v="138"/>
    <n v="2"/>
    <n v="0"/>
    <n v="34.5"/>
    <n v="103.5"/>
  </r>
  <r>
    <n v="7201"/>
    <s v="CA-2016-104276"/>
    <x v="845"/>
    <x v="1"/>
    <s v="VEN03"/>
    <s v="HF-14995"/>
    <s v="TEC-PH-10001944"/>
    <x v="2"/>
    <x v="7"/>
    <s v="Prod1458"/>
    <n v="116.76"/>
    <n v="1"/>
    <n v="0.2"/>
    <n v="14.595000000000001"/>
    <n v="102.16500000000001"/>
  </r>
  <r>
    <n v="7202"/>
    <s v="CA-2016-104276"/>
    <x v="845"/>
    <x v="1"/>
    <s v="VEN02"/>
    <s v="HF-14995"/>
    <s v="FUR-TA-10001039"/>
    <x v="0"/>
    <x v="3"/>
    <s v="Prod1819"/>
    <n v="331.02300000000002"/>
    <n v="7"/>
    <n v="0.45"/>
    <n v="-114.35339999999999"/>
    <n v="445.37639999999999"/>
  </r>
  <r>
    <n v="7203"/>
    <s v="CA-2016-120369"/>
    <x v="464"/>
    <x v="3"/>
    <s v="VEN03"/>
    <s v="VB-21745"/>
    <s v="FUR-FU-10003806"/>
    <x v="0"/>
    <x v="5"/>
    <s v="Prod1819"/>
    <n v="756.8"/>
    <n v="5"/>
    <n v="0"/>
    <n v="75.680000000000007"/>
    <n v="681.11999999999989"/>
  </r>
  <r>
    <n v="7204"/>
    <s v="CA-2014-118276"/>
    <x v="302"/>
    <x v="1"/>
    <s v="VEN04"/>
    <s v="MG-17890"/>
    <s v="FUR-FU-10002111"/>
    <x v="0"/>
    <x v="5"/>
    <s v="Prod1819"/>
    <n v="8.7360000000000007"/>
    <n v="3"/>
    <n v="0.6"/>
    <n v="-4.8048000000000002"/>
    <n v="13.540800000000001"/>
  </r>
  <r>
    <n v="7205"/>
    <s v="CA-2015-136658"/>
    <x v="731"/>
    <x v="1"/>
    <s v="VEN04"/>
    <s v="BO-11425"/>
    <s v="OFF-AR-10000817"/>
    <x v="1"/>
    <x v="6"/>
    <s v="Prod1819"/>
    <n v="6.08"/>
    <n v="2"/>
    <n v="0"/>
    <n v="2.0672000000000001"/>
    <n v="4.0128000000000004"/>
  </r>
  <r>
    <n v="7206"/>
    <s v="CA-2017-137414"/>
    <x v="299"/>
    <x v="1"/>
    <s v="VEN05"/>
    <s v="CM-12115"/>
    <s v="FUR-FU-10001424"/>
    <x v="0"/>
    <x v="5"/>
    <s v="Prod1819"/>
    <n v="17.46"/>
    <n v="2"/>
    <n v="0"/>
    <n v="5.9363999999999999"/>
    <n v="11.523600000000002"/>
  </r>
  <r>
    <n v="7207"/>
    <s v="CA-2017-137414"/>
    <x v="299"/>
    <x v="1"/>
    <s v="VEN04"/>
    <s v="CM-12115"/>
    <s v="TEC-MA-10002930"/>
    <x v="2"/>
    <x v="15"/>
    <s v="Prod1272"/>
    <n v="369.16"/>
    <n v="11"/>
    <n v="0.2"/>
    <n v="32.301499999999997"/>
    <n v="336.85850000000005"/>
  </r>
  <r>
    <n v="7208"/>
    <s v="CA-2016-143476"/>
    <x v="250"/>
    <x v="2"/>
    <s v="VEN05"/>
    <s v="LC-16930"/>
    <s v="OFF-AR-10003759"/>
    <x v="1"/>
    <x v="6"/>
    <s v="Prod1819"/>
    <n v="2.9119999999999999"/>
    <n v="2"/>
    <n v="0.2"/>
    <n v="0.91"/>
    <n v="2.0019999999999998"/>
  </r>
  <r>
    <n v="7209"/>
    <s v="CA-2016-143476"/>
    <x v="250"/>
    <x v="2"/>
    <s v="VEN04"/>
    <s v="LC-16930"/>
    <s v="OFF-PA-10001837"/>
    <x v="1"/>
    <x v="10"/>
    <s v="Prod1856"/>
    <n v="20.736000000000001"/>
    <n v="4"/>
    <n v="0.2"/>
    <n v="7.2576000000000001"/>
    <n v="13.478400000000001"/>
  </r>
  <r>
    <n v="7210"/>
    <s v="CA-2016-143476"/>
    <x v="250"/>
    <x v="2"/>
    <s v="VEN04"/>
    <s v="LC-16930"/>
    <s v="OFF-PA-10001667"/>
    <x v="1"/>
    <x v="10"/>
    <s v="Prod998"/>
    <n v="9.5679999999999996"/>
    <n v="2"/>
    <n v="0.2"/>
    <n v="2.99"/>
    <n v="6.5779999999999994"/>
  </r>
  <r>
    <n v="7211"/>
    <s v="US-2016-119046"/>
    <x v="29"/>
    <x v="1"/>
    <s v="VEN01"/>
    <s v="EH-13765"/>
    <s v="OFF-PA-10000246"/>
    <x v="1"/>
    <x v="10"/>
    <s v="Prod998"/>
    <n v="30.18"/>
    <n v="3"/>
    <n v="0"/>
    <n v="13.8828"/>
    <n v="16.2972"/>
  </r>
  <r>
    <n v="7212"/>
    <s v="US-2016-119046"/>
    <x v="29"/>
    <x v="1"/>
    <s v="VEN05"/>
    <s v="EH-13765"/>
    <s v="OFF-BI-10001078"/>
    <x v="1"/>
    <x v="8"/>
    <s v="Prod1819"/>
    <n v="51.648000000000003"/>
    <n v="12"/>
    <n v="0.2"/>
    <n v="18.7224"/>
    <n v="32.925600000000003"/>
  </r>
  <r>
    <n v="7213"/>
    <s v="US-2016-119046"/>
    <x v="29"/>
    <x v="1"/>
    <s v="VEN04"/>
    <s v="EH-13765"/>
    <s v="OFF-BI-10000138"/>
    <x v="1"/>
    <x v="8"/>
    <s v="Prod1819"/>
    <n v="11.231999999999999"/>
    <n v="3"/>
    <n v="0.2"/>
    <n v="3.9312"/>
    <n v="7.3007999999999988"/>
  </r>
  <r>
    <n v="7214"/>
    <s v="CA-2017-154949"/>
    <x v="163"/>
    <x v="1"/>
    <s v="VEN05"/>
    <s v="MC-17275"/>
    <s v="OFF-LA-10002034"/>
    <x v="1"/>
    <x v="2"/>
    <s v="Prod998"/>
    <n v="14.73"/>
    <n v="3"/>
    <n v="0"/>
    <n v="7.2176999999999998"/>
    <n v="7.5123000000000006"/>
  </r>
  <r>
    <n v="7215"/>
    <s v="CA-2015-103072"/>
    <x v="12"/>
    <x v="0"/>
    <s v="VEN03"/>
    <s v="HW-14935"/>
    <s v="OFF-AR-10000127"/>
    <x v="1"/>
    <x v="6"/>
    <s v="Prod1819"/>
    <n v="16.399999999999999"/>
    <n v="5"/>
    <n v="0"/>
    <n v="4.7560000000000002"/>
    <n v="11.643999999999998"/>
  </r>
  <r>
    <n v="7216"/>
    <s v="CA-2015-103072"/>
    <x v="12"/>
    <x v="0"/>
    <s v="VEN03"/>
    <s v="HW-14935"/>
    <s v="OFF-PA-10003172"/>
    <x v="1"/>
    <x v="10"/>
    <s v="Prod1483"/>
    <n v="25.92"/>
    <n v="4"/>
    <n v="0"/>
    <n v="12.441599999999999"/>
    <n v="13.478400000000002"/>
  </r>
  <r>
    <n v="7217"/>
    <s v="CA-2015-150770"/>
    <x v="1192"/>
    <x v="2"/>
    <s v="VEN05"/>
    <s v="LC-16870"/>
    <s v="OFF-AR-10001246"/>
    <x v="1"/>
    <x v="6"/>
    <s v="Prod1819"/>
    <n v="8.82"/>
    <n v="3"/>
    <n v="0"/>
    <n v="2.5577999999999999"/>
    <n v="6.2622"/>
  </r>
  <r>
    <n v="7218"/>
    <s v="CA-2015-150770"/>
    <x v="1192"/>
    <x v="2"/>
    <s v="VEN03"/>
    <s v="LC-16870"/>
    <s v="OFF-BI-10002026"/>
    <x v="1"/>
    <x v="8"/>
    <s v="Prod1841"/>
    <n v="62.496000000000002"/>
    <n v="2"/>
    <n v="0.2"/>
    <n v="21.8736"/>
    <n v="40.622399999999999"/>
  </r>
  <r>
    <n v="7219"/>
    <s v="CA-2015-150770"/>
    <x v="1192"/>
    <x v="2"/>
    <s v="VEN02"/>
    <s v="LC-16870"/>
    <s v="TEC-AC-10000844"/>
    <x v="2"/>
    <x v="11"/>
    <s v="Prod1425"/>
    <n v="339.96"/>
    <n v="4"/>
    <n v="0"/>
    <n v="122.3856"/>
    <n v="217.57439999999997"/>
  </r>
  <r>
    <n v="7220"/>
    <s v="CA-2015-150770"/>
    <x v="1192"/>
    <x v="2"/>
    <s v="VEN01"/>
    <s v="LC-16870"/>
    <s v="OFF-BI-10001575"/>
    <x v="1"/>
    <x v="8"/>
    <s v="Prod1819"/>
    <n v="49.567999999999998"/>
    <n v="2"/>
    <n v="0.2"/>
    <n v="17.348800000000001"/>
    <n v="32.219200000000001"/>
  </r>
  <r>
    <n v="7221"/>
    <s v="CA-2017-154760"/>
    <x v="705"/>
    <x v="1"/>
    <s v="VEN03"/>
    <s v="BP-11290"/>
    <s v="OFF-BI-10004632"/>
    <x v="1"/>
    <x v="8"/>
    <s v="Prod1841"/>
    <n v="274.49099999999999"/>
    <n v="3"/>
    <n v="0.7"/>
    <n v="-228.74250000000001"/>
    <n v="503.23349999999999"/>
  </r>
  <r>
    <n v="7222"/>
    <s v="US-2017-104437"/>
    <x v="523"/>
    <x v="1"/>
    <s v="VEN01"/>
    <s v="TG-21310"/>
    <s v="TEC-PH-10000193"/>
    <x v="2"/>
    <x v="7"/>
    <s v="Prod1458"/>
    <n v="137.94"/>
    <n v="3"/>
    <n v="0"/>
    <n v="35.864400000000003"/>
    <n v="102.07559999999999"/>
  </r>
  <r>
    <n v="7223"/>
    <s v="CA-2017-113075"/>
    <x v="371"/>
    <x v="1"/>
    <s v="VEN01"/>
    <s v="MC-18100"/>
    <s v="TEC-AC-10003441"/>
    <x v="2"/>
    <x v="11"/>
    <s v="Prod1425"/>
    <n v="40.68"/>
    <n v="3"/>
    <n v="0.2"/>
    <n v="-7.1189999999999998"/>
    <n v="47.798999999999999"/>
  </r>
  <r>
    <n v="7224"/>
    <s v="CA-2016-109953"/>
    <x v="461"/>
    <x v="1"/>
    <s v="VEN01"/>
    <s v="RB-19360"/>
    <s v="TEC-PH-10004093"/>
    <x v="2"/>
    <x v="7"/>
    <s v="Prod154"/>
    <n v="110.376"/>
    <n v="3"/>
    <n v="0.2"/>
    <n v="12.417299999999999"/>
    <n v="97.958700000000007"/>
  </r>
  <r>
    <n v="7225"/>
    <s v="CA-2016-109953"/>
    <x v="461"/>
    <x v="1"/>
    <s v="VEN04"/>
    <s v="RB-19360"/>
    <s v="OFF-AP-10002998"/>
    <x v="1"/>
    <x v="9"/>
    <s v="Prod1819"/>
    <n v="151.62"/>
    <n v="7"/>
    <n v="0"/>
    <n v="50.034599999999998"/>
    <n v="101.58540000000001"/>
  </r>
  <r>
    <n v="7226"/>
    <s v="CA-2016-109953"/>
    <x v="461"/>
    <x v="1"/>
    <s v="VEN05"/>
    <s v="RB-19360"/>
    <s v="FUR-FU-10000073"/>
    <x v="0"/>
    <x v="5"/>
    <s v="Prod645"/>
    <n v="30.8"/>
    <n v="4"/>
    <n v="0"/>
    <n v="10.164"/>
    <n v="20.636000000000003"/>
  </r>
  <r>
    <n v="7227"/>
    <s v="CA-2017-127397"/>
    <x v="458"/>
    <x v="1"/>
    <s v="VEN03"/>
    <s v="ES-14080"/>
    <s v="OFF-PA-10001125"/>
    <x v="1"/>
    <x v="10"/>
    <s v="Prod998"/>
    <n v="123.92"/>
    <n v="5"/>
    <n v="0.2"/>
    <n v="38.725000000000001"/>
    <n v="85.194999999999993"/>
  </r>
  <r>
    <n v="7228"/>
    <s v="CA-2017-127397"/>
    <x v="458"/>
    <x v="1"/>
    <s v="VEN04"/>
    <s v="ES-14080"/>
    <s v="TEC-AC-10003033"/>
    <x v="2"/>
    <x v="11"/>
    <s v="Prod1425"/>
    <n v="1319.8"/>
    <n v="5"/>
    <n v="0.2"/>
    <n v="214.4675"/>
    <n v="1105.3325"/>
  </r>
  <r>
    <n v="7229"/>
    <s v="CA-2014-157546"/>
    <x v="1172"/>
    <x v="2"/>
    <s v="VEN02"/>
    <s v="RD-19720"/>
    <s v="OFF-BI-10002498"/>
    <x v="1"/>
    <x v="8"/>
    <s v="Prod1841"/>
    <n v="89.712000000000003"/>
    <n v="6"/>
    <n v="0.2"/>
    <n v="30.277799999999999"/>
    <n v="59.434200000000004"/>
  </r>
  <r>
    <n v="7230"/>
    <s v="CA-2014-157546"/>
    <x v="1172"/>
    <x v="2"/>
    <s v="VEN05"/>
    <s v="RD-19720"/>
    <s v="OFF-PA-10004569"/>
    <x v="1"/>
    <x v="10"/>
    <s v="Prod35"/>
    <n v="22.83"/>
    <n v="3"/>
    <n v="0"/>
    <n v="10.7301"/>
    <n v="12.099899999999998"/>
  </r>
  <r>
    <n v="7231"/>
    <s v="CA-2017-153843"/>
    <x v="1097"/>
    <x v="2"/>
    <s v="VEN04"/>
    <s v="SC-20380"/>
    <s v="OFF-BI-10002353"/>
    <x v="1"/>
    <x v="8"/>
    <s v="Prod1841"/>
    <n v="30.88"/>
    <n v="2"/>
    <n v="0"/>
    <n v="15.44"/>
    <n v="15.44"/>
  </r>
  <r>
    <n v="7232"/>
    <s v="CA-2017-153843"/>
    <x v="1097"/>
    <x v="2"/>
    <s v="VEN03"/>
    <s v="SC-20380"/>
    <s v="OFF-AP-10001564"/>
    <x v="1"/>
    <x v="9"/>
    <s v="Prod1819"/>
    <n v="465.16"/>
    <n v="2"/>
    <n v="0"/>
    <n v="120.94159999999999"/>
    <n v="344.21840000000003"/>
  </r>
  <r>
    <n v="7233"/>
    <s v="CA-2017-153843"/>
    <x v="1097"/>
    <x v="2"/>
    <s v="VEN01"/>
    <s v="SC-20380"/>
    <s v="OFF-PA-10003673"/>
    <x v="1"/>
    <x v="10"/>
    <s v="Prod1483"/>
    <n v="27.12"/>
    <n v="4"/>
    <n v="0"/>
    <n v="12.475199999999999"/>
    <n v="14.644800000000002"/>
  </r>
  <r>
    <n v="7234"/>
    <s v="CA-2016-137337"/>
    <x v="331"/>
    <x v="1"/>
    <s v="VEN01"/>
    <s v="GB-14575"/>
    <s v="FUR-FU-10003347"/>
    <x v="0"/>
    <x v="5"/>
    <s v="Prod1819"/>
    <n v="113.6"/>
    <n v="8"/>
    <n v="0"/>
    <n v="44.304000000000002"/>
    <n v="69.295999999999992"/>
  </r>
  <r>
    <n v="7235"/>
    <s v="CA-2016-137337"/>
    <x v="331"/>
    <x v="1"/>
    <s v="VEN01"/>
    <s v="GB-14575"/>
    <s v="OFF-PA-10001934"/>
    <x v="1"/>
    <x v="10"/>
    <s v="Prod1856"/>
    <n v="12.96"/>
    <n v="2"/>
    <n v="0"/>
    <n v="6.3503999999999996"/>
    <n v="6.6096000000000013"/>
  </r>
  <r>
    <n v="7236"/>
    <s v="CA-2016-137337"/>
    <x v="331"/>
    <x v="1"/>
    <s v="VEN01"/>
    <s v="GB-14575"/>
    <s v="OFF-BI-10000632"/>
    <x v="1"/>
    <x v="8"/>
    <s v="Prod1819"/>
    <n v="69.456000000000003"/>
    <n v="2"/>
    <n v="0.2"/>
    <n v="22.5732"/>
    <n v="46.882800000000003"/>
  </r>
  <r>
    <n v="7237"/>
    <s v="CA-2014-138737"/>
    <x v="28"/>
    <x v="2"/>
    <s v="VEN02"/>
    <s v="FP-14320"/>
    <s v="OFF-AR-10003190"/>
    <x v="1"/>
    <x v="6"/>
    <s v="Prod1819"/>
    <n v="8.64"/>
    <n v="3"/>
    <n v="0"/>
    <n v="2.4192"/>
    <n v="6.2208000000000006"/>
  </r>
  <r>
    <n v="7238"/>
    <s v="CA-2016-164924"/>
    <x v="668"/>
    <x v="3"/>
    <s v="VEN02"/>
    <s v="EA-14035"/>
    <s v="TEC-MA-10000904"/>
    <x v="2"/>
    <x v="15"/>
    <s v="Prod1460"/>
    <n v="341.99099999999999"/>
    <n v="3"/>
    <n v="0.7"/>
    <n v="-319.19159999999999"/>
    <n v="661.18259999999998"/>
  </r>
  <r>
    <n v="7239"/>
    <s v="CA-2016-101651"/>
    <x v="525"/>
    <x v="1"/>
    <s v="VEN01"/>
    <s v="SC-20305"/>
    <s v="FUR-FU-10000771"/>
    <x v="0"/>
    <x v="5"/>
    <s v="Prod1819"/>
    <n v="43.96"/>
    <n v="7"/>
    <n v="0"/>
    <n v="18.463200000000001"/>
    <n v="25.4968"/>
  </r>
  <r>
    <n v="7240"/>
    <s v="CA-2016-101651"/>
    <x v="525"/>
    <x v="1"/>
    <s v="VEN05"/>
    <s v="SC-20305"/>
    <s v="OFF-EN-10001990"/>
    <x v="1"/>
    <x v="12"/>
    <s v="Prod353"/>
    <n v="39.76"/>
    <n v="7"/>
    <n v="0"/>
    <n v="18.687200000000001"/>
    <n v="21.072799999999997"/>
  </r>
  <r>
    <n v="7241"/>
    <s v="CA-2017-136651"/>
    <x v="77"/>
    <x v="0"/>
    <s v="VEN04"/>
    <s v="JF-15355"/>
    <s v="FUR-FU-10002445"/>
    <x v="0"/>
    <x v="5"/>
    <s v="Prod1819"/>
    <n v="66.36"/>
    <n v="7"/>
    <n v="0"/>
    <n v="26.544"/>
    <n v="39.816000000000003"/>
  </r>
  <r>
    <n v="7242"/>
    <s v="CA-2017-136651"/>
    <x v="77"/>
    <x v="0"/>
    <s v="VEN04"/>
    <s v="JF-15355"/>
    <s v="OFF-BI-10003638"/>
    <x v="1"/>
    <x v="8"/>
    <s v="Prod1841"/>
    <n v="92.88"/>
    <n v="6"/>
    <n v="0.2"/>
    <n v="30.186"/>
    <n v="62.693999999999996"/>
  </r>
  <r>
    <n v="7243"/>
    <s v="CA-2017-136651"/>
    <x v="77"/>
    <x v="0"/>
    <s v="VEN05"/>
    <s v="JF-15355"/>
    <s v="FUR-FU-10004864"/>
    <x v="0"/>
    <x v="5"/>
    <s v="Prod1819"/>
    <n v="24.14"/>
    <n v="2"/>
    <n v="0"/>
    <n v="7.9661999999999997"/>
    <n v="16.1738"/>
  </r>
  <r>
    <n v="7244"/>
    <s v="CA-2017-118892"/>
    <x v="554"/>
    <x v="0"/>
    <s v="VEN02"/>
    <s v="TP-21415"/>
    <s v="FUR-CH-10002024"/>
    <x v="0"/>
    <x v="1"/>
    <s v="Prod645"/>
    <n v="4416.174"/>
    <n v="9"/>
    <n v="0.3"/>
    <n v="-630.88199999999995"/>
    <n v="5047.0559999999996"/>
  </r>
  <r>
    <n v="7245"/>
    <s v="US-2017-151127"/>
    <x v="1169"/>
    <x v="2"/>
    <s v="VEN04"/>
    <s v="RL-19615"/>
    <s v="OFF-AR-10002445"/>
    <x v="1"/>
    <x v="6"/>
    <s v="Prod1819"/>
    <n v="49.56"/>
    <n v="7"/>
    <n v="0"/>
    <n v="18.832799999999999"/>
    <n v="30.727200000000003"/>
  </r>
  <r>
    <n v="7246"/>
    <s v="CA-2017-145807"/>
    <x v="758"/>
    <x v="1"/>
    <s v="VEN02"/>
    <s v="SB-20170"/>
    <s v="OFF-ST-10001370"/>
    <x v="1"/>
    <x v="4"/>
    <s v="Prod1425"/>
    <n v="354.9"/>
    <n v="5"/>
    <n v="0"/>
    <n v="17.745000000000001"/>
    <n v="337.15499999999997"/>
  </r>
  <r>
    <n v="7247"/>
    <s v="US-2014-127978"/>
    <x v="448"/>
    <x v="1"/>
    <s v="VEN04"/>
    <s v="JS-15595"/>
    <s v="OFF-LA-10000305"/>
    <x v="1"/>
    <x v="2"/>
    <s v="Prod1839"/>
    <n v="15.12"/>
    <n v="3"/>
    <n v="0.2"/>
    <n v="4.9139999999999997"/>
    <n v="10.206"/>
  </r>
  <r>
    <n v="7248"/>
    <s v="US-2014-127978"/>
    <x v="448"/>
    <x v="1"/>
    <s v="VEN03"/>
    <s v="JS-15595"/>
    <s v="FUR-BO-10001972"/>
    <x v="0"/>
    <x v="0"/>
    <s v="Prod889"/>
    <n v="302.45"/>
    <n v="5"/>
    <n v="0.5"/>
    <n v="-199.61699999999999"/>
    <n v="502.06700000000001"/>
  </r>
  <r>
    <n v="7249"/>
    <s v="US-2014-127978"/>
    <x v="448"/>
    <x v="1"/>
    <s v="VEN02"/>
    <s v="JS-15595"/>
    <s v="OFF-ST-10002486"/>
    <x v="1"/>
    <x v="4"/>
    <s v="Prod1425"/>
    <n v="44.671999999999997"/>
    <n v="8"/>
    <n v="0.2"/>
    <n v="-10.0512"/>
    <n v="54.723199999999999"/>
  </r>
  <r>
    <n v="7250"/>
    <s v="CA-2015-158491"/>
    <x v="770"/>
    <x v="0"/>
    <s v="VEN04"/>
    <s v="BP-11155"/>
    <s v="TEC-AC-10001874"/>
    <x v="2"/>
    <x v="11"/>
    <s v="Prod1425"/>
    <n v="119.98"/>
    <n v="2"/>
    <n v="0"/>
    <n v="35.994"/>
    <n v="83.986000000000004"/>
  </r>
  <r>
    <n v="7251"/>
    <s v="CA-2015-158491"/>
    <x v="770"/>
    <x v="0"/>
    <s v="VEN04"/>
    <s v="BP-11155"/>
    <s v="TEC-AC-10003870"/>
    <x v="2"/>
    <x v="11"/>
    <s v="Prod1425"/>
    <n v="989.97"/>
    <n v="3"/>
    <n v="0"/>
    <n v="395.988"/>
    <n v="593.98199999999997"/>
  </r>
  <r>
    <n v="7252"/>
    <s v="CA-2016-116764"/>
    <x v="48"/>
    <x v="1"/>
    <s v="VEN01"/>
    <s v="EM-13825"/>
    <s v="OFF-LA-10002473"/>
    <x v="1"/>
    <x v="2"/>
    <s v="Prod998"/>
    <n v="9.2159999999999993"/>
    <n v="4"/>
    <n v="0.2"/>
    <n v="3.3408000000000002"/>
    <n v="5.8751999999999995"/>
  </r>
  <r>
    <n v="7253"/>
    <s v="CA-2016-152457"/>
    <x v="801"/>
    <x v="1"/>
    <s v="VEN02"/>
    <s v="SC-20695"/>
    <s v="OFF-PA-10003790"/>
    <x v="1"/>
    <x v="10"/>
    <s v="Prod1681"/>
    <n v="68.52"/>
    <n v="3"/>
    <n v="0"/>
    <n v="31.519200000000001"/>
    <n v="37.000799999999998"/>
  </r>
  <r>
    <n v="7254"/>
    <s v="CA-2016-152730"/>
    <x v="204"/>
    <x v="1"/>
    <s v="VEN04"/>
    <s v="EM-14140"/>
    <s v="OFF-AP-10002684"/>
    <x v="1"/>
    <x v="9"/>
    <s v="Prod1819"/>
    <n v="364.74"/>
    <n v="3"/>
    <n v="0"/>
    <n v="109.422"/>
    <n v="255.31800000000001"/>
  </r>
  <r>
    <n v="7255"/>
    <s v="CA-2016-152730"/>
    <x v="204"/>
    <x v="1"/>
    <s v="VEN01"/>
    <s v="EM-14140"/>
    <s v="FUR-FU-10001037"/>
    <x v="0"/>
    <x v="5"/>
    <s v="Prod1819"/>
    <n v="47.4"/>
    <n v="5"/>
    <n v="0"/>
    <n v="21.33"/>
    <n v="26.07"/>
  </r>
  <r>
    <n v="7256"/>
    <s v="CA-2016-152730"/>
    <x v="204"/>
    <x v="1"/>
    <s v="VEN03"/>
    <s v="EM-14140"/>
    <s v="OFF-ST-10000876"/>
    <x v="1"/>
    <x v="4"/>
    <s v="Prod1425"/>
    <n v="49.76"/>
    <n v="4"/>
    <n v="0"/>
    <n v="13.9328"/>
    <n v="35.827199999999998"/>
  </r>
  <r>
    <n v="7257"/>
    <s v="CA-2016-152730"/>
    <x v="204"/>
    <x v="1"/>
    <s v="VEN04"/>
    <s v="EM-14140"/>
    <s v="OFF-AR-10003732"/>
    <x v="1"/>
    <x v="6"/>
    <s v="Prod1819"/>
    <n v="5.56"/>
    <n v="2"/>
    <n v="0"/>
    <n v="1.4456"/>
    <n v="4.1143999999999998"/>
  </r>
  <r>
    <n v="7258"/>
    <s v="CA-2016-152730"/>
    <x v="204"/>
    <x v="1"/>
    <s v="VEN05"/>
    <s v="EM-14140"/>
    <s v="OFF-PA-10000994"/>
    <x v="1"/>
    <x v="10"/>
    <s v="Prod998"/>
    <n v="629.1"/>
    <n v="6"/>
    <n v="0"/>
    <n v="301.96800000000002"/>
    <n v="327.13200000000001"/>
  </r>
  <r>
    <n v="7259"/>
    <s v="CA-2016-152730"/>
    <x v="204"/>
    <x v="1"/>
    <s v="VEN02"/>
    <s v="EM-14140"/>
    <s v="OFF-AR-10000940"/>
    <x v="1"/>
    <x v="6"/>
    <s v="Prod1819"/>
    <n v="14.7"/>
    <n v="5"/>
    <n v="0"/>
    <n v="3.9689999999999999"/>
    <n v="10.731"/>
  </r>
  <r>
    <n v="7260"/>
    <s v="CA-2016-152730"/>
    <x v="204"/>
    <x v="1"/>
    <s v="VEN03"/>
    <s v="EM-14140"/>
    <s v="OFF-PA-10004888"/>
    <x v="1"/>
    <x v="10"/>
    <s v="Prod1425"/>
    <n v="45.36"/>
    <n v="7"/>
    <n v="0"/>
    <n v="21.7728"/>
    <n v="23.587199999999999"/>
  </r>
  <r>
    <n v="7261"/>
    <s v="CA-2016-152730"/>
    <x v="204"/>
    <x v="1"/>
    <s v="VEN04"/>
    <s v="EM-14140"/>
    <s v="TEC-PH-10000441"/>
    <x v="2"/>
    <x v="7"/>
    <s v="Prod1458"/>
    <n v="125.99"/>
    <n v="1"/>
    <n v="0"/>
    <n v="35.277200000000001"/>
    <n v="90.712799999999987"/>
  </r>
  <r>
    <n v="7262"/>
    <s v="CA-2017-137001"/>
    <x v="198"/>
    <x v="0"/>
    <s v="VEN05"/>
    <s v="GZ-14545"/>
    <s v="OFF-AR-10001231"/>
    <x v="1"/>
    <x v="6"/>
    <s v="Prod1819"/>
    <n v="14.7"/>
    <n v="7"/>
    <n v="0"/>
    <n v="4.1159999999999997"/>
    <n v="10.584"/>
  </r>
  <r>
    <n v="7263"/>
    <s v="CA-2017-156363"/>
    <x v="980"/>
    <x v="1"/>
    <s v="VEN05"/>
    <s v="ML-17395"/>
    <s v="TEC-PH-10003988"/>
    <x v="2"/>
    <x v="7"/>
    <s v="Prod154"/>
    <n v="32.700000000000003"/>
    <n v="5"/>
    <n v="0.4"/>
    <n v="-6.54"/>
    <n v="39.24"/>
  </r>
  <r>
    <n v="7264"/>
    <s v="CA-2017-156363"/>
    <x v="980"/>
    <x v="1"/>
    <s v="VEN02"/>
    <s v="ML-17395"/>
    <s v="OFF-EN-10003068"/>
    <x v="1"/>
    <x v="12"/>
    <s v="Prod1839"/>
    <n v="31.68"/>
    <n v="4"/>
    <n v="0.2"/>
    <n v="11.087999999999999"/>
    <n v="20.591999999999999"/>
  </r>
  <r>
    <n v="7265"/>
    <s v="CA-2017-122056"/>
    <x v="1244"/>
    <x v="1"/>
    <s v="VEN05"/>
    <s v="PG-18895"/>
    <s v="OFF-AR-10004260"/>
    <x v="1"/>
    <x v="6"/>
    <s v="Prod1819"/>
    <n v="181.86"/>
    <n v="7"/>
    <n v="0"/>
    <n v="50.9208"/>
    <n v="130.93920000000003"/>
  </r>
  <r>
    <n v="7266"/>
    <s v="US-2014-143721"/>
    <x v="158"/>
    <x v="0"/>
    <s v="VEN04"/>
    <s v="DK-12835"/>
    <s v="FUR-CH-10001973"/>
    <x v="0"/>
    <x v="1"/>
    <s v="Prod645"/>
    <n v="155.37200000000001"/>
    <n v="2"/>
    <n v="0.3"/>
    <n v="-35.513599999999997"/>
    <n v="190.88560000000001"/>
  </r>
  <r>
    <n v="7267"/>
    <s v="CA-2017-122987"/>
    <x v="766"/>
    <x v="3"/>
    <s v="VEN04"/>
    <s v="SJ-20215"/>
    <s v="OFF-BI-10002824"/>
    <x v="1"/>
    <x v="8"/>
    <s v="Prod1841"/>
    <n v="13.428000000000001"/>
    <n v="3"/>
    <n v="0.7"/>
    <n v="-11.19"/>
    <n v="24.618000000000002"/>
  </r>
  <r>
    <n v="7268"/>
    <s v="CA-2017-122987"/>
    <x v="766"/>
    <x v="3"/>
    <s v="VEN03"/>
    <s v="SJ-20215"/>
    <s v="OFF-ST-10004950"/>
    <x v="1"/>
    <x v="4"/>
    <s v="Prod1425"/>
    <n v="67.135999999999996"/>
    <n v="4"/>
    <n v="0.2"/>
    <n v="-0.83919999999999995"/>
    <n v="67.975200000000001"/>
  </r>
  <r>
    <n v="7269"/>
    <s v="CA-2016-133368"/>
    <x v="13"/>
    <x v="1"/>
    <s v="VEN01"/>
    <s v="AG-10675"/>
    <s v="OFF-PA-10004039"/>
    <x v="1"/>
    <x v="10"/>
    <s v="Prod35"/>
    <n v="89.567999999999998"/>
    <n v="2"/>
    <n v="0.2"/>
    <n v="32.468400000000003"/>
    <n v="57.099599999999995"/>
  </r>
  <r>
    <n v="7270"/>
    <s v="CA-2016-133368"/>
    <x v="13"/>
    <x v="1"/>
    <s v="VEN01"/>
    <s v="AG-10675"/>
    <s v="FUR-FU-10003374"/>
    <x v="0"/>
    <x v="5"/>
    <s v="Prod1819"/>
    <n v="315.77600000000001"/>
    <n v="8"/>
    <n v="0.2"/>
    <n v="31.5776"/>
    <n v="284.19839999999999"/>
  </r>
  <r>
    <n v="7271"/>
    <s v="CA-2016-123337"/>
    <x v="42"/>
    <x v="1"/>
    <s v="VEN02"/>
    <s v="KD-16495"/>
    <s v="FUR-BO-10001918"/>
    <x v="0"/>
    <x v="0"/>
    <s v="Prod889"/>
    <n v="273.666"/>
    <n v="2"/>
    <n v="0.15"/>
    <n v="-12.878399999999999"/>
    <n v="286.5444"/>
  </r>
  <r>
    <n v="7272"/>
    <s v="CA-2016-123337"/>
    <x v="42"/>
    <x v="1"/>
    <s v="VEN05"/>
    <s v="KD-16495"/>
    <s v="OFF-AP-10002287"/>
    <x v="1"/>
    <x v="9"/>
    <s v="Prod1819"/>
    <n v="17.48"/>
    <n v="4"/>
    <n v="0"/>
    <n v="4.5448000000000004"/>
    <n v="12.9352"/>
  </r>
  <r>
    <n v="7273"/>
    <s v="US-2016-150357"/>
    <x v="802"/>
    <x v="1"/>
    <s v="VEN03"/>
    <s v="EB-13975"/>
    <s v="OFF-SU-10004498"/>
    <x v="1"/>
    <x v="14"/>
    <s v="Prod1425"/>
    <n v="20.608000000000001"/>
    <n v="2"/>
    <n v="0.2"/>
    <n v="-4.3792"/>
    <n v="24.987200000000001"/>
  </r>
  <r>
    <n v="7274"/>
    <s v="US-2016-150357"/>
    <x v="802"/>
    <x v="1"/>
    <s v="VEN02"/>
    <s v="EB-13975"/>
    <s v="OFF-BI-10002557"/>
    <x v="1"/>
    <x v="8"/>
    <s v="Prod1841"/>
    <n v="4.0949999999999998"/>
    <n v="3"/>
    <n v="0.7"/>
    <n v="-2.73"/>
    <n v="6.8249999999999993"/>
  </r>
  <r>
    <n v="7275"/>
    <s v="CA-2015-144519"/>
    <x v="50"/>
    <x v="1"/>
    <s v="VEN04"/>
    <s v="AW-10930"/>
    <s v="TEC-PH-10004908"/>
    <x v="2"/>
    <x v="7"/>
    <s v="Prod154"/>
    <n v="339.96"/>
    <n v="5"/>
    <n v="0.2"/>
    <n v="42.494999999999997"/>
    <n v="297.46499999999997"/>
  </r>
  <r>
    <n v="7276"/>
    <s v="CA-2015-144519"/>
    <x v="50"/>
    <x v="1"/>
    <s v="VEN02"/>
    <s v="AW-10930"/>
    <s v="FUR-FU-10000794"/>
    <x v="0"/>
    <x v="5"/>
    <s v="Prod1819"/>
    <n v="63.98"/>
    <n v="7"/>
    <n v="0"/>
    <n v="21.7532"/>
    <n v="42.226799999999997"/>
  </r>
  <r>
    <n v="7277"/>
    <s v="CA-2014-120670"/>
    <x v="1057"/>
    <x v="1"/>
    <s v="VEN03"/>
    <s v="JK-16120"/>
    <s v="TEC-AC-10004171"/>
    <x v="2"/>
    <x v="11"/>
    <s v="Prod1425"/>
    <n v="799.92"/>
    <n v="10"/>
    <n v="0.2"/>
    <n v="239.976"/>
    <n v="559.94399999999996"/>
  </r>
  <r>
    <n v="7278"/>
    <s v="CA-2016-157217"/>
    <x v="246"/>
    <x v="2"/>
    <s v="VEN01"/>
    <s v="TC-21535"/>
    <s v="TEC-PH-10002070"/>
    <x v="2"/>
    <x v="7"/>
    <s v="Prod1458"/>
    <n v="35.984000000000002"/>
    <n v="2"/>
    <n v="0.2"/>
    <n v="4.4980000000000002"/>
    <n v="31.486000000000001"/>
  </r>
  <r>
    <n v="7279"/>
    <s v="CA-2016-157217"/>
    <x v="246"/>
    <x v="2"/>
    <s v="VEN01"/>
    <s v="TC-21535"/>
    <s v="TEC-AC-10003095"/>
    <x v="2"/>
    <x v="11"/>
    <s v="Prod1425"/>
    <n v="389.97"/>
    <n v="3"/>
    <n v="0"/>
    <n v="132.5898"/>
    <n v="257.38020000000006"/>
  </r>
  <r>
    <n v="7280"/>
    <s v="CA-2016-108224"/>
    <x v="201"/>
    <x v="3"/>
    <s v="VEN03"/>
    <s v="TH-21235"/>
    <s v="TEC-AC-10003832"/>
    <x v="2"/>
    <x v="11"/>
    <s v="Prod1425"/>
    <n v="185.52799999999999"/>
    <n v="7"/>
    <n v="0.2"/>
    <n v="48.701099999999997"/>
    <n v="136.82689999999999"/>
  </r>
  <r>
    <n v="7281"/>
    <s v="CA-2015-162782"/>
    <x v="1245"/>
    <x v="1"/>
    <s v="VEN01"/>
    <s v="PW-19240"/>
    <s v="OFF-BI-10003527"/>
    <x v="1"/>
    <x v="8"/>
    <s v="Prod1841"/>
    <n v="2541.98"/>
    <n v="2"/>
    <n v="0"/>
    <n v="1270.99"/>
    <n v="1270.99"/>
  </r>
  <r>
    <n v="7282"/>
    <s v="CA-2017-159282"/>
    <x v="565"/>
    <x v="1"/>
    <s v="VEN05"/>
    <s v="GH-14410"/>
    <s v="TEC-MA-10001148"/>
    <x v="2"/>
    <x v="15"/>
    <s v="Prod1272"/>
    <n v="599.98500000000001"/>
    <n v="5"/>
    <n v="0.7"/>
    <n v="-479.988"/>
    <n v="1079.973"/>
  </r>
  <r>
    <n v="7283"/>
    <s v="CA-2017-155936"/>
    <x v="89"/>
    <x v="1"/>
    <s v="VEN03"/>
    <s v="JK-15730"/>
    <s v="OFF-BI-10002432"/>
    <x v="1"/>
    <x v="8"/>
    <s v="Prod1841"/>
    <n v="3.036"/>
    <n v="3"/>
    <n v="0.8"/>
    <n v="-5.0094000000000003"/>
    <n v="8.0454000000000008"/>
  </r>
  <r>
    <n v="7284"/>
    <s v="CA-2017-169439"/>
    <x v="462"/>
    <x v="1"/>
    <s v="VEN04"/>
    <s v="LC-17140"/>
    <s v="OFF-AR-10001374"/>
    <x v="1"/>
    <x v="6"/>
    <s v="Prod1819"/>
    <n v="25.92"/>
    <n v="5"/>
    <n v="0.2"/>
    <n v="3.8879999999999999"/>
    <n v="22.032000000000004"/>
  </r>
  <r>
    <n v="7285"/>
    <s v="CA-2017-169439"/>
    <x v="462"/>
    <x v="1"/>
    <s v="VEN05"/>
    <s v="LC-17140"/>
    <s v="FUR-FU-10000723"/>
    <x v="0"/>
    <x v="5"/>
    <s v="Prod1819"/>
    <n v="66.111999999999995"/>
    <n v="2"/>
    <n v="0.2"/>
    <n v="-9.0904000000000007"/>
    <n v="75.202399999999997"/>
  </r>
  <r>
    <n v="7286"/>
    <s v="CA-2017-151183"/>
    <x v="163"/>
    <x v="1"/>
    <s v="VEN01"/>
    <s v="BK-11260"/>
    <s v="TEC-AC-10003614"/>
    <x v="2"/>
    <x v="11"/>
    <s v="Prod1425"/>
    <n v="46.36"/>
    <n v="4"/>
    <n v="0"/>
    <n v="15.2988"/>
    <n v="31.061199999999999"/>
  </r>
  <r>
    <n v="7287"/>
    <s v="CA-2016-149965"/>
    <x v="22"/>
    <x v="1"/>
    <s v="VEN05"/>
    <s v="BS-11365"/>
    <s v="TEC-AC-10004877"/>
    <x v="2"/>
    <x v="11"/>
    <s v="Prod1460"/>
    <n v="6.9"/>
    <n v="1"/>
    <n v="0"/>
    <n v="0.55200000000000005"/>
    <n v="6.3480000000000008"/>
  </r>
  <r>
    <n v="7288"/>
    <s v="CA-2016-149965"/>
    <x v="22"/>
    <x v="1"/>
    <s v="VEN03"/>
    <s v="BS-11365"/>
    <s v="FUR-FU-10004270"/>
    <x v="0"/>
    <x v="5"/>
    <s v="Prod1819"/>
    <n v="57.69"/>
    <n v="3"/>
    <n v="0"/>
    <n v="23.652899999999999"/>
    <n v="34.037099999999995"/>
  </r>
  <r>
    <n v="7289"/>
    <s v="CA-2014-158281"/>
    <x v="1110"/>
    <x v="1"/>
    <s v="VEN01"/>
    <s v="AG-10525"/>
    <s v="TEC-MA-10002210"/>
    <x v="2"/>
    <x v="15"/>
    <s v="Prod1272"/>
    <n v="559.71"/>
    <n v="3"/>
    <n v="0.4"/>
    <n v="-121.2705"/>
    <n v="680.98050000000001"/>
  </r>
  <r>
    <n v="7290"/>
    <s v="CA-2016-153661"/>
    <x v="1246"/>
    <x v="2"/>
    <s v="VEN02"/>
    <s v="SC-20725"/>
    <s v="OFF-ST-10000675"/>
    <x v="1"/>
    <x v="4"/>
    <s v="Prod1425"/>
    <n v="305.01"/>
    <n v="9"/>
    <n v="0"/>
    <n v="76.252499999999998"/>
    <n v="228.75749999999999"/>
  </r>
  <r>
    <n v="7291"/>
    <s v="CA-2016-153661"/>
    <x v="1246"/>
    <x v="2"/>
    <s v="VEN04"/>
    <s v="SC-20725"/>
    <s v="OFF-BI-10004781"/>
    <x v="1"/>
    <x v="8"/>
    <s v="Prod353"/>
    <n v="50.783999999999999"/>
    <n v="2"/>
    <n v="0.2"/>
    <n v="17.7744"/>
    <n v="33.009599999999999"/>
  </r>
  <r>
    <n v="7292"/>
    <s v="CA-2016-153661"/>
    <x v="1246"/>
    <x v="2"/>
    <s v="VEN01"/>
    <s v="SC-20725"/>
    <s v="OFF-LA-10004689"/>
    <x v="1"/>
    <x v="2"/>
    <s v="Prod998"/>
    <n v="26.01"/>
    <n v="9"/>
    <n v="0"/>
    <n v="12.2247"/>
    <n v="13.785300000000001"/>
  </r>
  <r>
    <n v="7293"/>
    <s v="CA-2017-109183"/>
    <x v="784"/>
    <x v="1"/>
    <s v="VEN04"/>
    <s v="LR-16915"/>
    <s v="TEC-MA-10001856"/>
    <x v="2"/>
    <x v="15"/>
    <s v="Prod1272"/>
    <n v="649"/>
    <n v="2"/>
    <n v="0.5"/>
    <n v="-272.58"/>
    <n v="921.57999999999993"/>
  </r>
  <r>
    <n v="7294"/>
    <s v="CA-2016-113656"/>
    <x v="1184"/>
    <x v="1"/>
    <s v="VEN01"/>
    <s v="CB-12415"/>
    <s v="FUR-FU-10000719"/>
    <x v="0"/>
    <x v="5"/>
    <s v="Prod1819"/>
    <n v="59.99"/>
    <n v="7"/>
    <n v="0"/>
    <n v="21.596399999999999"/>
    <n v="38.393600000000006"/>
  </r>
  <r>
    <n v="7295"/>
    <s v="CA-2015-148964"/>
    <x v="1247"/>
    <x v="1"/>
    <s v="VEN03"/>
    <s v="RD-19900"/>
    <s v="FUR-FU-10003849"/>
    <x v="0"/>
    <x v="5"/>
    <s v="Prod1819"/>
    <n v="20.239999999999998"/>
    <n v="1"/>
    <n v="0"/>
    <n v="7.8936000000000002"/>
    <n v="12.346399999999999"/>
  </r>
  <r>
    <n v="7296"/>
    <s v="CA-2014-111899"/>
    <x v="564"/>
    <x v="2"/>
    <s v="VEN03"/>
    <s v="NC-18340"/>
    <s v="OFF-AR-10001725"/>
    <x v="1"/>
    <x v="6"/>
    <s v="Prod1819"/>
    <n v="37.840000000000003"/>
    <n v="2"/>
    <n v="0.2"/>
    <n v="2.8380000000000001"/>
    <n v="35.002000000000002"/>
  </r>
  <r>
    <n v="7297"/>
    <s v="CA-2014-111899"/>
    <x v="564"/>
    <x v="2"/>
    <s v="VEN02"/>
    <s v="NC-18340"/>
    <s v="OFF-FA-10000840"/>
    <x v="1"/>
    <x v="13"/>
    <s v="Prod1839"/>
    <n v="5.4720000000000004"/>
    <n v="6"/>
    <n v="0.2"/>
    <n v="1.8468"/>
    <n v="3.6252000000000004"/>
  </r>
  <r>
    <n v="7298"/>
    <s v="CA-2015-101126"/>
    <x v="1248"/>
    <x v="0"/>
    <s v="VEN01"/>
    <s v="NB-18655"/>
    <s v="OFF-ST-10000943"/>
    <x v="1"/>
    <x v="4"/>
    <s v="Prod1425"/>
    <n v="77.239999999999995"/>
    <n v="5"/>
    <n v="0.2"/>
    <n v="7.7240000000000002"/>
    <n v="69.515999999999991"/>
  </r>
  <r>
    <n v="7299"/>
    <s v="CA-2014-163468"/>
    <x v="683"/>
    <x v="2"/>
    <s v="VEN01"/>
    <s v="JK-15730"/>
    <s v="FUR-TA-10002533"/>
    <x v="0"/>
    <x v="3"/>
    <s v="Prod1819"/>
    <n v="292.10000000000002"/>
    <n v="4"/>
    <n v="0.5"/>
    <n v="-175.26"/>
    <n v="467.36"/>
  </r>
  <r>
    <n v="7300"/>
    <s v="CA-2014-163468"/>
    <x v="683"/>
    <x v="2"/>
    <s v="VEN03"/>
    <s v="JK-15730"/>
    <s v="FUR-FU-10001546"/>
    <x v="0"/>
    <x v="5"/>
    <s v="Prod1819"/>
    <n v="8.5440000000000005"/>
    <n v="2"/>
    <n v="0.6"/>
    <n v="-7.476"/>
    <n v="16.02"/>
  </r>
  <r>
    <n v="7301"/>
    <s v="CA-2014-163468"/>
    <x v="683"/>
    <x v="2"/>
    <s v="VEN02"/>
    <s v="JK-15730"/>
    <s v="FUR-BO-10003546"/>
    <x v="0"/>
    <x v="0"/>
    <s v="Prod889"/>
    <n v="424.11599999999999"/>
    <n v="6"/>
    <n v="0.3"/>
    <n v="-30.294"/>
    <n v="454.40999999999997"/>
  </r>
  <r>
    <n v="7302"/>
    <s v="CA-2014-163468"/>
    <x v="683"/>
    <x v="2"/>
    <s v="VEN04"/>
    <s v="JK-15730"/>
    <s v="OFF-BI-10004728"/>
    <x v="1"/>
    <x v="8"/>
    <s v="Prod3"/>
    <n v="2.8919999999999999"/>
    <n v="3"/>
    <n v="0.8"/>
    <n v="-4.9164000000000003"/>
    <n v="7.8084000000000007"/>
  </r>
  <r>
    <n v="7303"/>
    <s v="CA-2014-163468"/>
    <x v="683"/>
    <x v="2"/>
    <s v="VEN02"/>
    <s v="JK-15730"/>
    <s v="OFF-ST-10000025"/>
    <x v="1"/>
    <x v="4"/>
    <s v="Prod1425"/>
    <n v="381.72"/>
    <n v="5"/>
    <n v="0.2"/>
    <n v="-66.801000000000002"/>
    <n v="448.52100000000002"/>
  </r>
  <r>
    <n v="7304"/>
    <s v="US-2017-117450"/>
    <x v="221"/>
    <x v="1"/>
    <s v="VEN04"/>
    <s v="DO-13645"/>
    <s v="FUR-CH-10003817"/>
    <x v="0"/>
    <x v="1"/>
    <s v="Prod645"/>
    <n v="97.183999999999997"/>
    <n v="2"/>
    <n v="0.2"/>
    <n v="6.0739999999999998"/>
    <n v="91.11"/>
  </r>
  <r>
    <n v="7305"/>
    <s v="US-2017-117450"/>
    <x v="221"/>
    <x v="1"/>
    <s v="VEN03"/>
    <s v="DO-13645"/>
    <s v="OFF-PA-10000289"/>
    <x v="1"/>
    <x v="10"/>
    <s v="Prod998"/>
    <n v="10.368"/>
    <n v="2"/>
    <n v="0.2"/>
    <n v="3.6288"/>
    <n v="6.7392000000000003"/>
  </r>
  <r>
    <n v="7306"/>
    <s v="CA-2014-137274"/>
    <x v="1249"/>
    <x v="1"/>
    <s v="VEN05"/>
    <s v="MG-18145"/>
    <s v="FUR-TA-10001889"/>
    <x v="0"/>
    <x v="3"/>
    <s v="Prod1819"/>
    <n v="890.84100000000001"/>
    <n v="3"/>
    <n v="0.3"/>
    <n v="-152.71559999999999"/>
    <n v="1043.5565999999999"/>
  </r>
  <r>
    <n v="7307"/>
    <s v="CA-2016-144092"/>
    <x v="237"/>
    <x v="0"/>
    <s v="VEN05"/>
    <s v="LH-17155"/>
    <s v="TEC-AC-10002305"/>
    <x v="2"/>
    <x v="11"/>
    <s v="Prod1425"/>
    <n v="72"/>
    <n v="4"/>
    <n v="0"/>
    <n v="12.96"/>
    <n v="59.04"/>
  </r>
  <r>
    <n v="7308"/>
    <s v="CA-2016-144092"/>
    <x v="237"/>
    <x v="0"/>
    <s v="VEN03"/>
    <s v="LH-17155"/>
    <s v="FUR-CH-10004875"/>
    <x v="0"/>
    <x v="1"/>
    <s v="Prod645"/>
    <n v="113.88800000000001"/>
    <n v="2"/>
    <n v="0.2"/>
    <n v="9.9651999999999994"/>
    <n v="103.92280000000001"/>
  </r>
  <r>
    <n v="7309"/>
    <s v="CA-2016-144092"/>
    <x v="237"/>
    <x v="0"/>
    <s v="VEN04"/>
    <s v="LH-17155"/>
    <s v="OFF-EN-10001434"/>
    <x v="1"/>
    <x v="12"/>
    <s v="Prod353"/>
    <n v="158.13"/>
    <n v="3"/>
    <n v="0"/>
    <n v="77.483699999999999"/>
    <n v="80.646299999999997"/>
  </r>
  <r>
    <n v="7310"/>
    <s v="CA-2017-112172"/>
    <x v="1055"/>
    <x v="0"/>
    <s v="VEN01"/>
    <s v="MM-18280"/>
    <s v="OFF-FA-10004395"/>
    <x v="1"/>
    <x v="13"/>
    <s v="Prod1839"/>
    <n v="14.13"/>
    <n v="3"/>
    <n v="0"/>
    <n v="0.70650000000000002"/>
    <n v="13.423500000000001"/>
  </r>
  <r>
    <n v="7311"/>
    <s v="CA-2015-121699"/>
    <x v="905"/>
    <x v="1"/>
    <s v="VEN05"/>
    <s v="BD-11320"/>
    <s v="OFF-BI-10004632"/>
    <x v="1"/>
    <x v="8"/>
    <s v="Prod1841"/>
    <n v="64.75"/>
    <n v="5"/>
    <n v="0"/>
    <n v="29.137499999999999"/>
    <n v="35.612499999999997"/>
  </r>
  <r>
    <n v="7312"/>
    <s v="CA-2015-162761"/>
    <x v="349"/>
    <x v="1"/>
    <s v="VEN05"/>
    <s v="SC-20575"/>
    <s v="OFF-BI-10000145"/>
    <x v="1"/>
    <x v="8"/>
    <s v="Prod1819"/>
    <n v="1.8720000000000001"/>
    <n v="2"/>
    <n v="0.7"/>
    <n v="-1.3104"/>
    <n v="3.1824000000000003"/>
  </r>
  <r>
    <n v="7313"/>
    <s v="CA-2015-162761"/>
    <x v="349"/>
    <x v="1"/>
    <s v="VEN03"/>
    <s v="SC-20575"/>
    <s v="OFF-BI-10002498"/>
    <x v="1"/>
    <x v="8"/>
    <s v="Prod1841"/>
    <n v="11.214"/>
    <n v="2"/>
    <n v="0.7"/>
    <n v="-8.5974000000000004"/>
    <n v="19.811399999999999"/>
  </r>
  <r>
    <n v="7314"/>
    <s v="CA-2015-162761"/>
    <x v="349"/>
    <x v="1"/>
    <s v="VEN01"/>
    <s v="SC-20575"/>
    <s v="OFF-AR-10001761"/>
    <x v="1"/>
    <x v="6"/>
    <s v="Prod1819"/>
    <n v="37.375999999999998"/>
    <n v="8"/>
    <n v="0.2"/>
    <n v="7.4752000000000001"/>
    <n v="29.900799999999997"/>
  </r>
  <r>
    <n v="7315"/>
    <s v="CA-2016-121377"/>
    <x v="993"/>
    <x v="1"/>
    <s v="VEN02"/>
    <s v="TN-21040"/>
    <s v="TEC-PH-10001817"/>
    <x v="2"/>
    <x v="7"/>
    <s v="Prod1458"/>
    <n v="286.39999999999998"/>
    <n v="1"/>
    <n v="0.2"/>
    <n v="25.06"/>
    <n v="261.33999999999997"/>
  </r>
  <r>
    <n v="7316"/>
    <s v="CA-2017-115322"/>
    <x v="1188"/>
    <x v="0"/>
    <s v="VEN04"/>
    <s v="ZC-21910"/>
    <s v="OFF-AR-10004456"/>
    <x v="1"/>
    <x v="6"/>
    <s v="Prod1819"/>
    <n v="43.92"/>
    <n v="3"/>
    <n v="0"/>
    <n v="12.736800000000001"/>
    <n v="31.183199999999999"/>
  </r>
  <r>
    <n v="7317"/>
    <s v="CA-2016-132066"/>
    <x v="550"/>
    <x v="1"/>
    <s v="VEN02"/>
    <s v="NB-18655"/>
    <s v="FUR-TA-10001539"/>
    <x v="0"/>
    <x v="3"/>
    <s v="Prod1819"/>
    <n v="142.18199999999999"/>
    <n v="1"/>
    <n v="0.4"/>
    <n v="-37.915199999999999"/>
    <n v="180.09719999999999"/>
  </r>
  <r>
    <n v="7318"/>
    <s v="CA-2017-158120"/>
    <x v="410"/>
    <x v="1"/>
    <s v="VEN01"/>
    <s v="KH-16330"/>
    <s v="OFF-PA-10003205"/>
    <x v="1"/>
    <x v="10"/>
    <s v="Prod1483"/>
    <n v="19.608000000000001"/>
    <n v="3"/>
    <n v="0.2"/>
    <n v="6.6177000000000001"/>
    <n v="12.990300000000001"/>
  </r>
  <r>
    <n v="7319"/>
    <s v="CA-2017-158120"/>
    <x v="410"/>
    <x v="1"/>
    <s v="VEN03"/>
    <s v="KH-16330"/>
    <s v="OFF-BI-10002813"/>
    <x v="1"/>
    <x v="8"/>
    <s v="Prod1841"/>
    <n v="4.1580000000000004"/>
    <n v="7"/>
    <n v="0.7"/>
    <n v="-3.4649999999999999"/>
    <n v="7.6230000000000002"/>
  </r>
  <r>
    <n v="7320"/>
    <s v="CA-2017-100097"/>
    <x v="364"/>
    <x v="0"/>
    <s v="VEN01"/>
    <s v="MN-17935"/>
    <s v="TEC-PH-10002310"/>
    <x v="2"/>
    <x v="7"/>
    <s v="Prod1458"/>
    <n v="979.95"/>
    <n v="5"/>
    <n v="0"/>
    <n v="264.5865"/>
    <n v="715.36350000000004"/>
  </r>
  <r>
    <n v="7321"/>
    <s v="CA-2017-100097"/>
    <x v="364"/>
    <x v="0"/>
    <s v="VEN03"/>
    <s v="MN-17935"/>
    <s v="FUR-FU-10003623"/>
    <x v="0"/>
    <x v="5"/>
    <s v="Prod1819"/>
    <n v="135.30000000000001"/>
    <n v="5"/>
    <n v="0"/>
    <n v="37.884"/>
    <n v="97.416000000000011"/>
  </r>
  <r>
    <n v="7322"/>
    <s v="CA-2017-167626"/>
    <x v="285"/>
    <x v="1"/>
    <s v="VEN04"/>
    <s v="MY-18295"/>
    <s v="OFF-PA-10003424"/>
    <x v="1"/>
    <x v="10"/>
    <s v="Prod1483"/>
    <n v="8.9039999999999999"/>
    <n v="3"/>
    <n v="0.2"/>
    <n v="3.339"/>
    <n v="5.5649999999999995"/>
  </r>
  <r>
    <n v="7323"/>
    <s v="CA-2017-167626"/>
    <x v="285"/>
    <x v="1"/>
    <s v="VEN04"/>
    <s v="MY-18295"/>
    <s v="TEC-AC-10004353"/>
    <x v="2"/>
    <x v="11"/>
    <s v="Prod1425"/>
    <n v="100.8"/>
    <n v="2"/>
    <n v="0.2"/>
    <n v="21.42"/>
    <n v="79.38"/>
  </r>
  <r>
    <n v="7324"/>
    <s v="US-2017-126053"/>
    <x v="274"/>
    <x v="2"/>
    <s v="VEN01"/>
    <s v="CS-11950"/>
    <s v="FUR-FU-10001934"/>
    <x v="0"/>
    <x v="5"/>
    <s v="Prod1819"/>
    <n v="41.96"/>
    <n v="2"/>
    <n v="0"/>
    <n v="10.909599999999999"/>
    <n v="31.050400000000003"/>
  </r>
  <r>
    <n v="7325"/>
    <s v="US-2017-126053"/>
    <x v="274"/>
    <x v="2"/>
    <s v="VEN05"/>
    <s v="CS-11950"/>
    <s v="OFF-LA-10003766"/>
    <x v="1"/>
    <x v="2"/>
    <s v="Prod998"/>
    <n v="9.4499999999999993"/>
    <n v="3"/>
    <n v="0"/>
    <n v="4.5359999999999996"/>
    <n v="4.9139999999999997"/>
  </r>
  <r>
    <n v="7326"/>
    <s v="US-2017-128447"/>
    <x v="251"/>
    <x v="1"/>
    <s v="VEN01"/>
    <s v="MC-17845"/>
    <s v="OFF-AP-10004540"/>
    <x v="1"/>
    <x v="9"/>
    <s v="Prod1819"/>
    <n v="400.8"/>
    <n v="5"/>
    <n v="0"/>
    <n v="112.224"/>
    <n v="288.57600000000002"/>
  </r>
  <r>
    <n v="7327"/>
    <s v="US-2017-128447"/>
    <x v="251"/>
    <x v="1"/>
    <s v="VEN05"/>
    <s v="MC-17845"/>
    <s v="OFF-BI-10001543"/>
    <x v="1"/>
    <x v="8"/>
    <s v="Prod1819"/>
    <n v="28.792000000000002"/>
    <n v="1"/>
    <n v="0.2"/>
    <n v="10.077199999999999"/>
    <n v="18.714800000000004"/>
  </r>
  <r>
    <n v="7328"/>
    <s v="US-2014-131275"/>
    <x v="507"/>
    <x v="1"/>
    <s v="VEN01"/>
    <s v="SC-20050"/>
    <s v="FUR-FU-10004597"/>
    <x v="0"/>
    <x v="5"/>
    <s v="Prod1819"/>
    <n v="111"/>
    <n v="2"/>
    <n v="0"/>
    <n v="14.43"/>
    <n v="96.57"/>
  </r>
  <r>
    <n v="7329"/>
    <s v="US-2014-131275"/>
    <x v="507"/>
    <x v="1"/>
    <s v="VEN03"/>
    <s v="SC-20050"/>
    <s v="TEC-MA-10001148"/>
    <x v="2"/>
    <x v="15"/>
    <s v="Prod1272"/>
    <n v="1279.9680000000001"/>
    <n v="4"/>
    <n v="0.2"/>
    <n v="415.9896"/>
    <n v="863.97840000000008"/>
  </r>
  <r>
    <n v="7330"/>
    <s v="US-2014-131275"/>
    <x v="507"/>
    <x v="1"/>
    <s v="VEN01"/>
    <s v="SC-20050"/>
    <s v="OFF-ST-10000078"/>
    <x v="1"/>
    <x v="4"/>
    <s v="Prod1425"/>
    <n v="1856.19"/>
    <n v="7"/>
    <n v="0"/>
    <n v="334.11419999999998"/>
    <n v="1522.0758000000001"/>
  </r>
  <r>
    <n v="7331"/>
    <s v="CA-2016-149349"/>
    <x v="1113"/>
    <x v="2"/>
    <s v="VEN02"/>
    <s v="SP-20650"/>
    <s v="FUR-FU-10001037"/>
    <x v="0"/>
    <x v="5"/>
    <s v="Prod1819"/>
    <n v="22.751999999999999"/>
    <n v="6"/>
    <n v="0.6"/>
    <n v="-8.532"/>
    <n v="31.283999999999999"/>
  </r>
  <r>
    <n v="7332"/>
    <s v="CA-2017-115119"/>
    <x v="904"/>
    <x v="1"/>
    <s v="VEN05"/>
    <s v="SC-20440"/>
    <s v="TEC-PH-10001433"/>
    <x v="2"/>
    <x v="7"/>
    <s v="Prod1458"/>
    <n v="61.542000000000002"/>
    <n v="1"/>
    <n v="0.4"/>
    <n v="-13.334099999999999"/>
    <n v="74.876100000000008"/>
  </r>
  <r>
    <n v="7333"/>
    <s v="CA-2017-115119"/>
    <x v="904"/>
    <x v="1"/>
    <s v="VEN05"/>
    <s v="SC-20440"/>
    <s v="OFF-BI-10003007"/>
    <x v="1"/>
    <x v="8"/>
    <s v="Prod1841"/>
    <n v="81.438000000000002"/>
    <n v="7"/>
    <n v="0.7"/>
    <n v="-65.150400000000005"/>
    <n v="146.58840000000001"/>
  </r>
  <r>
    <n v="7334"/>
    <s v="CA-2015-125563"/>
    <x v="1250"/>
    <x v="1"/>
    <s v="VEN05"/>
    <s v="PR-18880"/>
    <s v="FUR-FU-10001290"/>
    <x v="0"/>
    <x v="5"/>
    <s v="Prod1819"/>
    <n v="67.36"/>
    <n v="2"/>
    <n v="0.2"/>
    <n v="10.103999999999999"/>
    <n v="57.256"/>
  </r>
  <r>
    <n v="7335"/>
    <s v="CA-2015-125563"/>
    <x v="1250"/>
    <x v="1"/>
    <s v="VEN01"/>
    <s v="PR-18880"/>
    <s v="FUR-FU-10000087"/>
    <x v="0"/>
    <x v="5"/>
    <s v="Prod645"/>
    <n v="54.527999999999999"/>
    <n v="3"/>
    <n v="0.2"/>
    <n v="14.313599999999999"/>
    <n v="40.214399999999998"/>
  </r>
  <r>
    <n v="7336"/>
    <s v="CA-2015-113152"/>
    <x v="1090"/>
    <x v="1"/>
    <s v="VEN04"/>
    <s v="JK-15625"/>
    <s v="TEC-AC-10002049"/>
    <x v="2"/>
    <x v="11"/>
    <s v="Prod1425"/>
    <n v="843.9"/>
    <n v="2"/>
    <n v="0"/>
    <n v="371.31599999999997"/>
    <n v="472.584"/>
  </r>
  <r>
    <n v="7337"/>
    <s v="CA-2015-113152"/>
    <x v="1090"/>
    <x v="1"/>
    <s v="VEN03"/>
    <s v="JK-15625"/>
    <s v="FUR-BO-10002613"/>
    <x v="0"/>
    <x v="0"/>
    <s v="Prod889"/>
    <n v="449.56799999999998"/>
    <n v="2"/>
    <n v="0.2"/>
    <n v="56.195999999999998"/>
    <n v="393.37199999999996"/>
  </r>
  <r>
    <n v="7338"/>
    <s v="CA-2017-165155"/>
    <x v="19"/>
    <x v="2"/>
    <s v="VEN03"/>
    <s v="BM-11575"/>
    <s v="OFF-ST-10004950"/>
    <x v="1"/>
    <x v="4"/>
    <s v="Prod1425"/>
    <n v="15.51"/>
    <n v="1"/>
    <n v="0"/>
    <n v="3.8774999999999999"/>
    <n v="11.6325"/>
  </r>
  <r>
    <n v="7339"/>
    <s v="CA-2014-163412"/>
    <x v="955"/>
    <x v="0"/>
    <s v="VEN04"/>
    <s v="SM-20950"/>
    <s v="FUR-CH-10004875"/>
    <x v="0"/>
    <x v="1"/>
    <s v="Prod645"/>
    <n v="192.18600000000001"/>
    <n v="3"/>
    <n v="0.1"/>
    <n v="36.3018"/>
    <n v="155.88420000000002"/>
  </r>
  <r>
    <n v="7340"/>
    <s v="CA-2015-159590"/>
    <x v="1251"/>
    <x v="2"/>
    <s v="VEN04"/>
    <s v="KC-16255"/>
    <s v="OFF-AR-10003190"/>
    <x v="1"/>
    <x v="6"/>
    <s v="Prod1819"/>
    <n v="5.76"/>
    <n v="2"/>
    <n v="0"/>
    <n v="1.6128"/>
    <n v="4.1471999999999998"/>
  </r>
  <r>
    <n v="7341"/>
    <s v="CA-2014-116190"/>
    <x v="1199"/>
    <x v="1"/>
    <s v="VEN05"/>
    <s v="SG-20470"/>
    <s v="FUR-CH-10000553"/>
    <x v="0"/>
    <x v="1"/>
    <s v="Prod645"/>
    <n v="67.88"/>
    <n v="2"/>
    <n v="0"/>
    <n v="18.3276"/>
    <n v="49.552399999999992"/>
  </r>
  <r>
    <n v="7342"/>
    <s v="CA-2014-116190"/>
    <x v="1199"/>
    <x v="1"/>
    <s v="VEN04"/>
    <s v="SG-20470"/>
    <s v="OFF-LA-10002762"/>
    <x v="1"/>
    <x v="2"/>
    <s v="Prod998"/>
    <n v="162.88999999999999"/>
    <n v="13"/>
    <n v="0"/>
    <n v="76.558300000000003"/>
    <n v="86.331699999999984"/>
  </r>
  <r>
    <n v="7343"/>
    <s v="CA-2014-116190"/>
    <x v="1199"/>
    <x v="1"/>
    <s v="VEN05"/>
    <s v="SG-20470"/>
    <s v="FUR-FU-10000719"/>
    <x v="0"/>
    <x v="5"/>
    <s v="Prod1819"/>
    <n v="25.71"/>
    <n v="3"/>
    <n v="0"/>
    <n v="9.2555999999999994"/>
    <n v="16.4544"/>
  </r>
  <r>
    <n v="7344"/>
    <s v="CA-2014-168473"/>
    <x v="916"/>
    <x v="1"/>
    <s v="VEN04"/>
    <s v="TB-21520"/>
    <s v="OFF-ST-10000563"/>
    <x v="1"/>
    <x v="4"/>
    <s v="Prod1425"/>
    <n v="191.88"/>
    <n v="6"/>
    <n v="0"/>
    <n v="19.187999999999999"/>
    <n v="172.69200000000001"/>
  </r>
  <r>
    <n v="7345"/>
    <s v="CA-2017-168389"/>
    <x v="416"/>
    <x v="1"/>
    <s v="VEN03"/>
    <s v="DV-13045"/>
    <s v="FUR-TA-10004289"/>
    <x v="0"/>
    <x v="3"/>
    <s v="Prod1819"/>
    <n v="721.875"/>
    <n v="6"/>
    <n v="0.45"/>
    <n v="-420"/>
    <n v="1141.875"/>
  </r>
  <r>
    <n v="7346"/>
    <s v="CA-2017-168389"/>
    <x v="416"/>
    <x v="1"/>
    <s v="VEN03"/>
    <s v="DV-13045"/>
    <s v="TEC-PH-10003555"/>
    <x v="2"/>
    <x v="7"/>
    <s v="Prod154"/>
    <n v="73.567999999999998"/>
    <n v="4"/>
    <n v="0.2"/>
    <n v="-16.552800000000001"/>
    <n v="90.120800000000003"/>
  </r>
  <r>
    <n v="7347"/>
    <s v="CA-2017-168389"/>
    <x v="416"/>
    <x v="1"/>
    <s v="VEN02"/>
    <s v="DV-13045"/>
    <s v="OFF-AR-10001958"/>
    <x v="1"/>
    <x v="6"/>
    <s v="Prod1819"/>
    <n v="13.584"/>
    <n v="1"/>
    <n v="0.2"/>
    <n v="1.3584000000000001"/>
    <n v="12.2256"/>
  </r>
  <r>
    <n v="7348"/>
    <s v="CA-2017-168389"/>
    <x v="416"/>
    <x v="1"/>
    <s v="VEN04"/>
    <s v="DV-13045"/>
    <s v="FUR-CH-10000225"/>
    <x v="0"/>
    <x v="1"/>
    <s v="Prod889"/>
    <n v="64.784000000000006"/>
    <n v="1"/>
    <n v="0.2"/>
    <n v="-12.147"/>
    <n v="76.931000000000012"/>
  </r>
  <r>
    <n v="7349"/>
    <s v="CA-2014-130421"/>
    <x v="232"/>
    <x v="1"/>
    <s v="VEN04"/>
    <s v="SC-20020"/>
    <s v="OFF-AP-10002534"/>
    <x v="1"/>
    <x v="9"/>
    <s v="Prod1819"/>
    <n v="176.77199999999999"/>
    <n v="3"/>
    <n v="0.8"/>
    <n v="-459.60719999999998"/>
    <n v="636.37919999999997"/>
  </r>
  <r>
    <n v="7350"/>
    <s v="CA-2017-142125"/>
    <x v="471"/>
    <x v="1"/>
    <s v="VEN03"/>
    <s v="JB-15400"/>
    <s v="OFF-BI-10000301"/>
    <x v="1"/>
    <x v="8"/>
    <s v="Prod1819"/>
    <n v="38.82"/>
    <n v="6"/>
    <n v="0"/>
    <n v="19.41"/>
    <n v="19.41"/>
  </r>
  <r>
    <n v="7351"/>
    <s v="CA-2017-142125"/>
    <x v="471"/>
    <x v="1"/>
    <s v="VEN03"/>
    <s v="JB-15400"/>
    <s v="OFF-BI-10003460"/>
    <x v="1"/>
    <x v="8"/>
    <s v="Prod1841"/>
    <n v="21.9"/>
    <n v="5"/>
    <n v="0"/>
    <n v="10.512"/>
    <n v="11.387999999999998"/>
  </r>
  <r>
    <n v="7352"/>
    <s v="CA-2017-141138"/>
    <x v="38"/>
    <x v="1"/>
    <s v="VEN02"/>
    <s v="GH-14425"/>
    <s v="TEC-AC-10001772"/>
    <x v="2"/>
    <x v="11"/>
    <s v="Prod1425"/>
    <n v="111.79"/>
    <n v="7"/>
    <n v="0"/>
    <n v="43.598100000000002"/>
    <n v="68.191900000000004"/>
  </r>
  <r>
    <n v="7353"/>
    <s v="CA-2017-152135"/>
    <x v="671"/>
    <x v="0"/>
    <s v="VEN02"/>
    <s v="MG-17650"/>
    <s v="TEC-PH-10003505"/>
    <x v="2"/>
    <x v="7"/>
    <s v="Prod154"/>
    <n v="445.44"/>
    <n v="8"/>
    <n v="0.4"/>
    <n v="-81.664000000000001"/>
    <n v="527.10400000000004"/>
  </r>
  <r>
    <n v="7354"/>
    <s v="CA-2016-151974"/>
    <x v="953"/>
    <x v="1"/>
    <s v="VEN04"/>
    <s v="RD-19660"/>
    <s v="OFF-LA-10004484"/>
    <x v="1"/>
    <x v="2"/>
    <s v="Prod998"/>
    <n v="16.52"/>
    <n v="5"/>
    <n v="0.2"/>
    <n v="5.3689999999999998"/>
    <n v="11.151"/>
  </r>
  <r>
    <n v="7355"/>
    <s v="CA-2017-154102"/>
    <x v="758"/>
    <x v="1"/>
    <s v="VEN03"/>
    <s v="SN-20560"/>
    <s v="OFF-PA-10001593"/>
    <x v="1"/>
    <x v="10"/>
    <s v="Prod998"/>
    <n v="29.9"/>
    <n v="5"/>
    <n v="0"/>
    <n v="13.455"/>
    <n v="16.445"/>
  </r>
  <r>
    <n v="7356"/>
    <s v="CA-2015-139780"/>
    <x v="214"/>
    <x v="0"/>
    <s v="VEN01"/>
    <s v="AH-10690"/>
    <s v="OFF-BI-10004139"/>
    <x v="1"/>
    <x v="8"/>
    <s v="Prod1841"/>
    <n v="116.4"/>
    <n v="8"/>
    <n v="0"/>
    <n v="52.38"/>
    <n v="64.02000000000001"/>
  </r>
  <r>
    <n v="7357"/>
    <s v="CA-2016-114748"/>
    <x v="802"/>
    <x v="1"/>
    <s v="VEN04"/>
    <s v="MZ-17335"/>
    <s v="OFF-AR-10001315"/>
    <x v="1"/>
    <x v="6"/>
    <s v="Prod1819"/>
    <n v="1.4079999999999999"/>
    <n v="1"/>
    <n v="0.2"/>
    <n v="0.15840000000000001"/>
    <n v="1.2495999999999998"/>
  </r>
  <r>
    <n v="7358"/>
    <s v="CA-2016-114748"/>
    <x v="802"/>
    <x v="1"/>
    <s v="VEN01"/>
    <s v="MZ-17335"/>
    <s v="FUR-FU-10001488"/>
    <x v="0"/>
    <x v="5"/>
    <s v="Prod1819"/>
    <n v="169.56800000000001"/>
    <n v="2"/>
    <n v="0.2"/>
    <n v="0"/>
    <n v="169.56800000000001"/>
  </r>
  <r>
    <n v="7359"/>
    <s v="US-2014-115189"/>
    <x v="752"/>
    <x v="0"/>
    <s v="VEN05"/>
    <s v="AR-10345"/>
    <s v="TEC-PH-10002170"/>
    <x v="2"/>
    <x v="7"/>
    <s v="Prod1458"/>
    <n v="251.964"/>
    <n v="6"/>
    <n v="0.4"/>
    <n v="-50.392800000000001"/>
    <n v="302.35680000000002"/>
  </r>
  <r>
    <n v="7360"/>
    <s v="US-2014-115189"/>
    <x v="752"/>
    <x v="0"/>
    <s v="VEN03"/>
    <s v="AR-10345"/>
    <s v="FUR-TA-10004575"/>
    <x v="0"/>
    <x v="3"/>
    <s v="Prod1819"/>
    <n v="523.76400000000001"/>
    <n v="3"/>
    <n v="0.4"/>
    <n v="-192.04679999999999"/>
    <n v="715.81079999999997"/>
  </r>
  <r>
    <n v="7361"/>
    <s v="CA-2016-163594"/>
    <x v="679"/>
    <x v="2"/>
    <s v="VEN01"/>
    <s v="JF-15295"/>
    <s v="OFF-PA-10000809"/>
    <x v="1"/>
    <x v="10"/>
    <s v="Prod998"/>
    <n v="19.440000000000001"/>
    <n v="3"/>
    <n v="0"/>
    <n v="9.3312000000000008"/>
    <n v="10.1088"/>
  </r>
  <r>
    <n v="7362"/>
    <s v="CA-2016-163594"/>
    <x v="679"/>
    <x v="2"/>
    <s v="VEN03"/>
    <s v="JF-15295"/>
    <s v="FUR-CH-10000225"/>
    <x v="0"/>
    <x v="1"/>
    <s v="Prod889"/>
    <n v="194.352"/>
    <n v="3"/>
    <n v="0.2"/>
    <n v="-36.441000000000003"/>
    <n v="230.79300000000001"/>
  </r>
  <r>
    <n v="7363"/>
    <s v="CA-2016-163594"/>
    <x v="679"/>
    <x v="2"/>
    <s v="VEN02"/>
    <s v="JF-15295"/>
    <s v="OFF-BI-10003707"/>
    <x v="1"/>
    <x v="8"/>
    <s v="Prod1841"/>
    <n v="36.624000000000002"/>
    <n v="3"/>
    <n v="0.2"/>
    <n v="13.734"/>
    <n v="22.89"/>
  </r>
  <r>
    <n v="7364"/>
    <s v="CA-2016-127243"/>
    <x v="49"/>
    <x v="1"/>
    <s v="VEN01"/>
    <s v="DS-13180"/>
    <s v="TEC-PH-10004539"/>
    <x v="2"/>
    <x v="7"/>
    <s v="Prod154"/>
    <n v="340.18200000000002"/>
    <n v="3"/>
    <n v="0.4"/>
    <n v="-73.706100000000006"/>
    <n v="413.88810000000001"/>
  </r>
  <r>
    <n v="7365"/>
    <s v="CA-2016-127243"/>
    <x v="49"/>
    <x v="1"/>
    <s v="VEN01"/>
    <s v="DS-13180"/>
    <s v="OFF-FA-10004076"/>
    <x v="1"/>
    <x v="13"/>
    <s v="Prod1839"/>
    <n v="12.672000000000001"/>
    <n v="8"/>
    <n v="0.2"/>
    <n v="2.6928000000000001"/>
    <n v="9.9792000000000005"/>
  </r>
  <r>
    <n v="7366"/>
    <s v="CA-2016-127243"/>
    <x v="49"/>
    <x v="1"/>
    <s v="VEN04"/>
    <s v="DS-13180"/>
    <s v="OFF-BI-10003166"/>
    <x v="1"/>
    <x v="8"/>
    <s v="Prod1841"/>
    <n v="6.8879999999999999"/>
    <n v="2"/>
    <n v="0.7"/>
    <n v="-5.0511999999999997"/>
    <n v="11.9392"/>
  </r>
  <r>
    <n v="7367"/>
    <s v="CA-2016-127243"/>
    <x v="49"/>
    <x v="1"/>
    <s v="VEN01"/>
    <s v="DS-13180"/>
    <s v="OFF-ST-10002301"/>
    <x v="1"/>
    <x v="4"/>
    <s v="Prod1425"/>
    <n v="32.543999999999997"/>
    <n v="2"/>
    <n v="0.2"/>
    <n v="-7.7291999999999996"/>
    <n v="40.273199999999996"/>
  </r>
  <r>
    <n v="7368"/>
    <s v="CA-2016-127243"/>
    <x v="49"/>
    <x v="1"/>
    <s v="VEN04"/>
    <s v="DS-13180"/>
    <s v="FUR-CH-10002647"/>
    <x v="0"/>
    <x v="1"/>
    <s v="Prod645"/>
    <n v="347.80200000000002"/>
    <n v="7"/>
    <n v="0.3"/>
    <n v="-24.843"/>
    <n v="372.64500000000004"/>
  </r>
  <r>
    <n v="7369"/>
    <s v="CA-2017-161851"/>
    <x v="125"/>
    <x v="2"/>
    <s v="VEN01"/>
    <s v="BP-11095"/>
    <s v="OFF-BI-10004654"/>
    <x v="1"/>
    <x v="8"/>
    <s v="Prod1841"/>
    <n v="15.57"/>
    <n v="3"/>
    <n v="0.7"/>
    <n v="-11.936999999999999"/>
    <n v="27.506999999999998"/>
  </r>
  <r>
    <n v="7370"/>
    <s v="CA-2015-110345"/>
    <x v="739"/>
    <x v="0"/>
    <s v="VEN01"/>
    <s v="TG-21310"/>
    <s v="OFF-LA-10001175"/>
    <x v="1"/>
    <x v="2"/>
    <s v="Prod1839"/>
    <n v="4.6079999999999997"/>
    <n v="2"/>
    <n v="0.2"/>
    <n v="1.6704000000000001"/>
    <n v="2.9375999999999998"/>
  </r>
  <r>
    <n v="7371"/>
    <s v="CA-2014-107769"/>
    <x v="1252"/>
    <x v="1"/>
    <s v="VEN03"/>
    <s v="BT-11395"/>
    <s v="TEC-PH-10001336"/>
    <x v="2"/>
    <x v="7"/>
    <s v="Prod1458"/>
    <n v="257.98"/>
    <n v="2"/>
    <n v="0"/>
    <n v="74.8142"/>
    <n v="183.16580000000002"/>
  </r>
  <r>
    <n v="7372"/>
    <s v="US-2017-123862"/>
    <x v="1253"/>
    <x v="0"/>
    <s v="VEN05"/>
    <s v="JF-15190"/>
    <s v="OFF-ST-10000760"/>
    <x v="1"/>
    <x v="4"/>
    <s v="Prod1425"/>
    <n v="153.78"/>
    <n v="11"/>
    <n v="0"/>
    <n v="44.596200000000003"/>
    <n v="109.18379999999999"/>
  </r>
  <r>
    <n v="7373"/>
    <s v="US-2017-123862"/>
    <x v="1253"/>
    <x v="0"/>
    <s v="VEN03"/>
    <s v="JF-15190"/>
    <s v="OFF-ST-10002301"/>
    <x v="1"/>
    <x v="4"/>
    <s v="Prod1425"/>
    <n v="61.02"/>
    <n v="3"/>
    <n v="0"/>
    <n v="0.61019999999999996"/>
    <n v="60.409800000000004"/>
  </r>
  <r>
    <n v="7374"/>
    <s v="US-2017-123862"/>
    <x v="1253"/>
    <x v="0"/>
    <s v="VEN03"/>
    <s v="JF-15190"/>
    <s v="OFF-SU-10004884"/>
    <x v="1"/>
    <x v="14"/>
    <s v="Prod1425"/>
    <n v="110.11"/>
    <n v="7"/>
    <n v="0"/>
    <n v="31.931899999999999"/>
    <n v="78.178100000000001"/>
  </r>
  <r>
    <n v="7375"/>
    <s v="US-2017-123862"/>
    <x v="1253"/>
    <x v="0"/>
    <s v="VEN04"/>
    <s v="JF-15190"/>
    <s v="OFF-FA-10003112"/>
    <x v="1"/>
    <x v="13"/>
    <s v="Prod1839"/>
    <n v="7.89"/>
    <n v="1"/>
    <n v="0"/>
    <n v="3.5505"/>
    <n v="4.3394999999999992"/>
  </r>
  <r>
    <n v="7376"/>
    <s v="CA-2017-100580"/>
    <x v="848"/>
    <x v="1"/>
    <s v="VEN01"/>
    <s v="MK-17905"/>
    <s v="OFF-BI-10000069"/>
    <x v="1"/>
    <x v="8"/>
    <s v="Prod1819"/>
    <n v="36.024000000000001"/>
    <n v="3"/>
    <n v="0.2"/>
    <n v="11.707800000000001"/>
    <n v="24.316200000000002"/>
  </r>
  <r>
    <n v="7377"/>
    <s v="US-2017-145597"/>
    <x v="133"/>
    <x v="2"/>
    <s v="VEN04"/>
    <s v="GG-14650"/>
    <s v="OFF-AR-10001958"/>
    <x v="1"/>
    <x v="6"/>
    <s v="Prod1819"/>
    <n v="54.335999999999999"/>
    <n v="4"/>
    <n v="0.2"/>
    <n v="5.4336000000000002"/>
    <n v="48.9024"/>
  </r>
  <r>
    <n v="7378"/>
    <s v="CA-2014-132787"/>
    <x v="160"/>
    <x v="1"/>
    <s v="VEN02"/>
    <s v="MC-18130"/>
    <s v="OFF-ST-10001321"/>
    <x v="1"/>
    <x v="4"/>
    <s v="Prod1425"/>
    <n v="92.52"/>
    <n v="6"/>
    <n v="0"/>
    <n v="24.980399999999999"/>
    <n v="67.539599999999993"/>
  </r>
  <r>
    <n v="7379"/>
    <s v="CA-2015-136224"/>
    <x v="1247"/>
    <x v="3"/>
    <s v="VEN01"/>
    <s v="ML-18265"/>
    <s v="OFF-AR-10003504"/>
    <x v="1"/>
    <x v="6"/>
    <s v="Prod1819"/>
    <n v="10.272"/>
    <n v="3"/>
    <n v="0.2"/>
    <n v="1.1556"/>
    <n v="9.1164000000000005"/>
  </r>
  <r>
    <n v="7380"/>
    <s v="CA-2016-105732"/>
    <x v="801"/>
    <x v="1"/>
    <s v="VEN04"/>
    <s v="AG-10270"/>
    <s v="OFF-ST-10000419"/>
    <x v="1"/>
    <x v="4"/>
    <s v="Prod1425"/>
    <n v="40.74"/>
    <n v="3"/>
    <n v="0"/>
    <n v="0.40739999999999998"/>
    <n v="40.332599999999999"/>
  </r>
  <r>
    <n v="7381"/>
    <s v="CA-2016-105732"/>
    <x v="801"/>
    <x v="1"/>
    <s v="VEN01"/>
    <s v="AG-10270"/>
    <s v="OFF-LA-10004559"/>
    <x v="1"/>
    <x v="2"/>
    <s v="Prod998"/>
    <n v="14.4"/>
    <n v="5"/>
    <n v="0"/>
    <n v="7.056"/>
    <n v="7.3440000000000003"/>
  </r>
  <r>
    <n v="7382"/>
    <s v="CA-2016-105732"/>
    <x v="801"/>
    <x v="1"/>
    <s v="VEN02"/>
    <s v="AG-10270"/>
    <s v="TEC-PH-10001644"/>
    <x v="2"/>
    <x v="7"/>
    <s v="Prod1458"/>
    <n v="149.94999999999999"/>
    <n v="5"/>
    <n v="0"/>
    <n v="41.985999999999997"/>
    <n v="107.964"/>
  </r>
  <r>
    <n v="7383"/>
    <s v="CA-2016-105732"/>
    <x v="801"/>
    <x v="1"/>
    <s v="VEN05"/>
    <s v="AG-10270"/>
    <s v="OFF-SU-10004782"/>
    <x v="1"/>
    <x v="14"/>
    <s v="Prod1425"/>
    <n v="16.899999999999999"/>
    <n v="2"/>
    <n v="0"/>
    <n v="5.07"/>
    <n v="11.829999999999998"/>
  </r>
  <r>
    <n v="7384"/>
    <s v="CA-2016-105732"/>
    <x v="801"/>
    <x v="1"/>
    <s v="VEN05"/>
    <s v="AG-10270"/>
    <s v="OFF-PA-10002250"/>
    <x v="1"/>
    <x v="10"/>
    <s v="Prod1856"/>
    <n v="17.61"/>
    <n v="3"/>
    <n v="0"/>
    <n v="8.4527999999999999"/>
    <n v="9.1571999999999996"/>
  </r>
  <r>
    <n v="7385"/>
    <s v="CA-2016-105732"/>
    <x v="801"/>
    <x v="1"/>
    <s v="VEN04"/>
    <s v="AG-10270"/>
    <s v="OFF-AP-10001394"/>
    <x v="1"/>
    <x v="9"/>
    <s v="Prod1819"/>
    <n v="378"/>
    <n v="2"/>
    <n v="0"/>
    <n v="136.08000000000001"/>
    <n v="241.92"/>
  </r>
  <r>
    <n v="7386"/>
    <s v="CA-2016-105732"/>
    <x v="801"/>
    <x v="1"/>
    <s v="VEN05"/>
    <s v="AG-10270"/>
    <s v="OFF-PA-10001838"/>
    <x v="1"/>
    <x v="10"/>
    <s v="Prod1856"/>
    <n v="17.64"/>
    <n v="3"/>
    <n v="0"/>
    <n v="8.6435999999999993"/>
    <n v="8.9964000000000013"/>
  </r>
  <r>
    <n v="7387"/>
    <s v="CA-2016-105732"/>
    <x v="801"/>
    <x v="1"/>
    <s v="VEN01"/>
    <s v="AG-10270"/>
    <s v="OFF-ST-10004340"/>
    <x v="1"/>
    <x v="4"/>
    <s v="Prod1425"/>
    <n v="373.08"/>
    <n v="6"/>
    <n v="0"/>
    <n v="100.7316"/>
    <n v="272.34839999999997"/>
  </r>
  <r>
    <n v="7388"/>
    <s v="CA-2016-105732"/>
    <x v="801"/>
    <x v="1"/>
    <s v="VEN04"/>
    <s v="AG-10270"/>
    <s v="FUR-FU-10003664"/>
    <x v="0"/>
    <x v="5"/>
    <s v="Prod1819"/>
    <n v="1336.44"/>
    <n v="14"/>
    <n v="0"/>
    <n v="387.56760000000003"/>
    <n v="948.87239999999997"/>
  </r>
  <r>
    <n v="7389"/>
    <s v="CA-2016-105732"/>
    <x v="801"/>
    <x v="1"/>
    <s v="VEN04"/>
    <s v="AG-10270"/>
    <s v="TEC-PH-10004897"/>
    <x v="2"/>
    <x v="7"/>
    <s v="Prod154"/>
    <n v="29.97"/>
    <n v="3"/>
    <n v="0"/>
    <n v="0.29970000000000002"/>
    <n v="29.670299999999997"/>
  </r>
  <r>
    <n v="7390"/>
    <s v="CA-2017-108035"/>
    <x v="108"/>
    <x v="1"/>
    <s v="VEN03"/>
    <s v="TT-21070"/>
    <s v="FUR-CH-10000454"/>
    <x v="0"/>
    <x v="1"/>
    <s v="Prod645"/>
    <n v="390.36799999999999"/>
    <n v="2"/>
    <n v="0.2"/>
    <n v="48.795999999999999"/>
    <n v="341.572"/>
  </r>
  <r>
    <n v="7391"/>
    <s v="CA-2017-108035"/>
    <x v="108"/>
    <x v="1"/>
    <s v="VEN03"/>
    <s v="TT-21070"/>
    <s v="FUR-FU-10004017"/>
    <x v="0"/>
    <x v="5"/>
    <s v="Prod1819"/>
    <n v="101.52"/>
    <n v="5"/>
    <n v="0.2"/>
    <n v="19.035"/>
    <n v="82.484999999999999"/>
  </r>
  <r>
    <n v="7392"/>
    <s v="CA-2017-160031"/>
    <x v="94"/>
    <x v="0"/>
    <s v="VEN02"/>
    <s v="LT-16765"/>
    <s v="OFF-PA-10000241"/>
    <x v="1"/>
    <x v="10"/>
    <s v="Prod998"/>
    <n v="74.352000000000004"/>
    <n v="3"/>
    <n v="0.2"/>
    <n v="23.234999999999999"/>
    <n v="51.117000000000004"/>
  </r>
  <r>
    <n v="7393"/>
    <s v="CA-2017-147844"/>
    <x v="593"/>
    <x v="1"/>
    <s v="VEN01"/>
    <s v="DD-13570"/>
    <s v="OFF-PA-10003016"/>
    <x v="1"/>
    <x v="10"/>
    <s v="Prod1483"/>
    <n v="15.7"/>
    <n v="5"/>
    <n v="0"/>
    <n v="7.0650000000000004"/>
    <n v="8.634999999999998"/>
  </r>
  <r>
    <n v="7394"/>
    <s v="CA-2017-147844"/>
    <x v="593"/>
    <x v="1"/>
    <s v="VEN02"/>
    <s v="DD-13570"/>
    <s v="OFF-AR-10001615"/>
    <x v="1"/>
    <x v="6"/>
    <s v="Prod1819"/>
    <n v="59.52"/>
    <n v="3"/>
    <n v="0"/>
    <n v="15.475199999999999"/>
    <n v="44.044800000000002"/>
  </r>
  <r>
    <n v="7395"/>
    <s v="CA-2017-147844"/>
    <x v="593"/>
    <x v="1"/>
    <s v="VEN04"/>
    <s v="DD-13570"/>
    <s v="OFF-PA-10002713"/>
    <x v="1"/>
    <x v="10"/>
    <s v="Prod1483"/>
    <n v="34.4"/>
    <n v="5"/>
    <n v="0"/>
    <n v="15.824"/>
    <n v="18.576000000000001"/>
  </r>
  <r>
    <n v="7396"/>
    <s v="CA-2016-110975"/>
    <x v="525"/>
    <x v="1"/>
    <s v="VEN05"/>
    <s v="DB-12970"/>
    <s v="FUR-TA-10002958"/>
    <x v="0"/>
    <x v="3"/>
    <s v="Prod1819"/>
    <n v="313.17599999999999"/>
    <n v="2"/>
    <n v="0.4"/>
    <n v="-120.0508"/>
    <n v="433.22679999999997"/>
  </r>
  <r>
    <n v="7397"/>
    <s v="CA-2016-110975"/>
    <x v="525"/>
    <x v="1"/>
    <s v="VEN03"/>
    <s v="DB-12970"/>
    <s v="FUR-CH-10003746"/>
    <x v="0"/>
    <x v="1"/>
    <s v="Prod645"/>
    <n v="866.64599999999996"/>
    <n v="3"/>
    <n v="0.1"/>
    <n v="173.32919999999999"/>
    <n v="693.31679999999994"/>
  </r>
  <r>
    <n v="7398"/>
    <s v="CA-2014-141649"/>
    <x v="839"/>
    <x v="3"/>
    <s v="VEN04"/>
    <s v="DM-12955"/>
    <s v="OFF-AP-10003217"/>
    <x v="1"/>
    <x v="9"/>
    <s v="Prod1819"/>
    <n v="795.40800000000002"/>
    <n v="6"/>
    <n v="0.2"/>
    <n v="59.6556"/>
    <n v="735.75239999999997"/>
  </r>
  <r>
    <n v="7399"/>
    <s v="CA-2014-124807"/>
    <x v="406"/>
    <x v="0"/>
    <s v="VEN03"/>
    <s v="ME-17725"/>
    <s v="OFF-PA-10001526"/>
    <x v="1"/>
    <x v="10"/>
    <s v="Prod998"/>
    <n v="35.856000000000002"/>
    <n v="9"/>
    <n v="0.2"/>
    <n v="12.9978"/>
    <n v="22.858200000000004"/>
  </r>
  <r>
    <n v="7400"/>
    <s v="CA-2014-124807"/>
    <x v="406"/>
    <x v="0"/>
    <s v="VEN05"/>
    <s v="ME-17725"/>
    <s v="TEC-AC-10002857"/>
    <x v="2"/>
    <x v="11"/>
    <s v="Prod1425"/>
    <n v="23.84"/>
    <n v="4"/>
    <n v="0.2"/>
    <n v="3.278"/>
    <n v="20.562000000000001"/>
  </r>
  <r>
    <n v="7401"/>
    <s v="CA-2016-110009"/>
    <x v="250"/>
    <x v="1"/>
    <s v="VEN05"/>
    <s v="TR-21325"/>
    <s v="FUR-FU-10003039"/>
    <x v="0"/>
    <x v="5"/>
    <s v="Prod1819"/>
    <n v="43.13"/>
    <n v="1"/>
    <n v="0"/>
    <n v="14.664199999999999"/>
    <n v="28.465800000000002"/>
  </r>
  <r>
    <n v="7402"/>
    <s v="CA-2016-110009"/>
    <x v="250"/>
    <x v="1"/>
    <s v="VEN04"/>
    <s v="TR-21325"/>
    <s v="OFF-PA-10002615"/>
    <x v="1"/>
    <x v="10"/>
    <s v="Prod1856"/>
    <n v="30.87"/>
    <n v="7"/>
    <n v="0"/>
    <n v="14.200200000000001"/>
    <n v="16.669800000000002"/>
  </r>
  <r>
    <n v="7403"/>
    <s v="CA-2017-168172"/>
    <x v="672"/>
    <x v="1"/>
    <s v="VEN05"/>
    <s v="SH-20395"/>
    <s v="OFF-SU-10002573"/>
    <x v="1"/>
    <x v="14"/>
    <s v="Prod1425"/>
    <n v="70.12"/>
    <n v="4"/>
    <n v="0"/>
    <n v="21.036000000000001"/>
    <n v="49.084000000000003"/>
  </r>
  <r>
    <n v="7404"/>
    <s v="CA-2015-100146"/>
    <x v="1254"/>
    <x v="1"/>
    <s v="VEN05"/>
    <s v="CB-12535"/>
    <s v="FUR-BO-10004015"/>
    <x v="0"/>
    <x v="0"/>
    <s v="Prod889"/>
    <n v="509.95749999999998"/>
    <n v="5"/>
    <n v="0.15"/>
    <n v="41.996499999999997"/>
    <n v="467.96100000000001"/>
  </r>
  <r>
    <n v="7405"/>
    <s v="CA-2015-100146"/>
    <x v="1254"/>
    <x v="1"/>
    <s v="VEN01"/>
    <s v="CB-12535"/>
    <s v="FUR-FU-10001979"/>
    <x v="0"/>
    <x v="5"/>
    <s v="Prod1819"/>
    <n v="122.91"/>
    <n v="3"/>
    <n v="0"/>
    <n v="34.4148"/>
    <n v="88.495199999999997"/>
  </r>
  <r>
    <n v="7406"/>
    <s v="CA-2015-100146"/>
    <x v="1254"/>
    <x v="1"/>
    <s v="VEN04"/>
    <s v="CB-12535"/>
    <s v="FUR-CH-10003833"/>
    <x v="0"/>
    <x v="1"/>
    <s v="Prod645"/>
    <n v="97.567999999999998"/>
    <n v="2"/>
    <n v="0.2"/>
    <n v="-6.0979999999999999"/>
    <n v="103.666"/>
  </r>
  <r>
    <n v="7407"/>
    <s v="CA-2015-100146"/>
    <x v="1254"/>
    <x v="1"/>
    <s v="VEN02"/>
    <s v="CB-12535"/>
    <s v="FUR-CH-10004495"/>
    <x v="0"/>
    <x v="1"/>
    <s v="Prod645"/>
    <n v="722.35199999999998"/>
    <n v="3"/>
    <n v="0.2"/>
    <n v="81.264600000000002"/>
    <n v="641.0874"/>
  </r>
  <r>
    <n v="7408"/>
    <s v="CA-2017-152079"/>
    <x v="1255"/>
    <x v="2"/>
    <s v="VEN02"/>
    <s v="ML-17410"/>
    <s v="OFF-LA-10001613"/>
    <x v="1"/>
    <x v="2"/>
    <s v="Prod1839"/>
    <n v="11.52"/>
    <n v="5"/>
    <n v="0.2"/>
    <n v="4.1760000000000002"/>
    <n v="7.3439999999999994"/>
  </r>
  <r>
    <n v="7409"/>
    <s v="CA-2016-129728"/>
    <x v="29"/>
    <x v="1"/>
    <s v="VEN03"/>
    <s v="JG-15310"/>
    <s v="FUR-FU-10003247"/>
    <x v="0"/>
    <x v="5"/>
    <s v="Prod1819"/>
    <n v="167.84"/>
    <n v="8"/>
    <n v="0"/>
    <n v="11.748799999999999"/>
    <n v="156.09120000000001"/>
  </r>
  <r>
    <n v="7410"/>
    <s v="CA-2014-121769"/>
    <x v="1021"/>
    <x v="1"/>
    <s v="VEN01"/>
    <s v="JS-15880"/>
    <s v="FUR-TA-10004442"/>
    <x v="0"/>
    <x v="3"/>
    <s v="Prod1819"/>
    <n v="172.11"/>
    <n v="1"/>
    <n v="0.4"/>
    <n v="-94.660499999999999"/>
    <n v="266.77050000000003"/>
  </r>
  <r>
    <n v="7411"/>
    <s v="CA-2014-103058"/>
    <x v="885"/>
    <x v="2"/>
    <s v="VEN01"/>
    <s v="AG-10270"/>
    <s v="TEC-AC-10001314"/>
    <x v="2"/>
    <x v="11"/>
    <s v="Prod1425"/>
    <n v="99.98"/>
    <n v="2"/>
    <n v="0"/>
    <n v="7.9984000000000002"/>
    <n v="91.9816"/>
  </r>
  <r>
    <n v="7412"/>
    <s v="CA-2017-121125"/>
    <x v="1081"/>
    <x v="1"/>
    <s v="VEN04"/>
    <s v="MG-17890"/>
    <s v="TEC-PH-10001619"/>
    <x v="2"/>
    <x v="7"/>
    <s v="Prod1458"/>
    <n v="156.792"/>
    <n v="1"/>
    <n v="0.2"/>
    <n v="17.639099999999999"/>
    <n v="139.15289999999999"/>
  </r>
  <r>
    <n v="7413"/>
    <s v="CA-2017-121125"/>
    <x v="1081"/>
    <x v="1"/>
    <s v="VEN01"/>
    <s v="MG-17890"/>
    <s v="TEC-AC-10002323"/>
    <x v="2"/>
    <x v="11"/>
    <s v="Prod1425"/>
    <n v="35.36"/>
    <n v="2"/>
    <n v="0.2"/>
    <n v="-3.0939999999999999"/>
    <n v="38.454000000000001"/>
  </r>
  <r>
    <n v="7414"/>
    <s v="CA-2017-121125"/>
    <x v="1081"/>
    <x v="1"/>
    <s v="VEN01"/>
    <s v="MG-17890"/>
    <s v="FUR-FU-10000820"/>
    <x v="0"/>
    <x v="5"/>
    <s v="Prod1819"/>
    <n v="13.592000000000001"/>
    <n v="1"/>
    <n v="0.2"/>
    <n v="-0.33979999999999999"/>
    <n v="13.931800000000001"/>
  </r>
  <r>
    <n v="7415"/>
    <s v="US-2016-114013"/>
    <x v="535"/>
    <x v="0"/>
    <s v="VEN05"/>
    <s v="SC-20770"/>
    <s v="FUR-CH-10004287"/>
    <x v="0"/>
    <x v="1"/>
    <s v="Prod645"/>
    <n v="386.68"/>
    <n v="2"/>
    <n v="0.3"/>
    <n v="-5.524"/>
    <n v="392.20400000000001"/>
  </r>
  <r>
    <n v="7416"/>
    <s v="US-2016-114013"/>
    <x v="535"/>
    <x v="0"/>
    <s v="VEN01"/>
    <s v="SC-20770"/>
    <s v="TEC-AC-10000474"/>
    <x v="2"/>
    <x v="11"/>
    <s v="Prod1425"/>
    <n v="379.96"/>
    <n v="5"/>
    <n v="0.2"/>
    <n v="47.494999999999997"/>
    <n v="332.46499999999997"/>
  </r>
  <r>
    <n v="7417"/>
    <s v="US-2016-114013"/>
    <x v="535"/>
    <x v="0"/>
    <s v="VEN03"/>
    <s v="SC-20770"/>
    <s v="TEC-PH-10001494"/>
    <x v="2"/>
    <x v="7"/>
    <s v="Prod1458"/>
    <n v="539.91"/>
    <n v="3"/>
    <n v="0.4"/>
    <n v="-116.98050000000001"/>
    <n v="656.89049999999997"/>
  </r>
  <r>
    <n v="7418"/>
    <s v="US-2016-114013"/>
    <x v="535"/>
    <x v="0"/>
    <s v="VEN05"/>
    <s v="SC-20770"/>
    <s v="OFF-PA-10004996"/>
    <x v="1"/>
    <x v="10"/>
    <s v="Prod1425"/>
    <n v="41.24"/>
    <n v="5"/>
    <n v="0.2"/>
    <n v="13.9185"/>
    <n v="27.3215"/>
  </r>
  <r>
    <n v="7419"/>
    <s v="US-2016-114013"/>
    <x v="535"/>
    <x v="0"/>
    <s v="VEN01"/>
    <s v="SC-20770"/>
    <s v="OFF-BI-10004318"/>
    <x v="1"/>
    <x v="8"/>
    <s v="Prod1841"/>
    <n v="51.896999999999998"/>
    <n v="1"/>
    <n v="0.7"/>
    <n v="-41.517600000000002"/>
    <n v="93.414600000000007"/>
  </r>
  <r>
    <n v="7420"/>
    <s v="US-2016-114013"/>
    <x v="535"/>
    <x v="0"/>
    <s v="VEN03"/>
    <s v="SC-20770"/>
    <s v="OFF-ST-10002574"/>
    <x v="1"/>
    <x v="4"/>
    <s v="Prod1425"/>
    <n v="552.55999999999995"/>
    <n v="5"/>
    <n v="0.2"/>
    <n v="-138.13999999999999"/>
    <n v="690.69999999999993"/>
  </r>
  <r>
    <n v="7421"/>
    <s v="US-2016-114013"/>
    <x v="535"/>
    <x v="0"/>
    <s v="VEN01"/>
    <s v="SC-20770"/>
    <s v="OFF-BI-10002353"/>
    <x v="1"/>
    <x v="8"/>
    <s v="Prod1841"/>
    <n v="23.16"/>
    <n v="5"/>
    <n v="0.7"/>
    <n v="-15.44"/>
    <n v="38.6"/>
  </r>
  <r>
    <n v="7422"/>
    <s v="US-2016-114013"/>
    <x v="535"/>
    <x v="0"/>
    <s v="VEN01"/>
    <s v="SC-20770"/>
    <s v="OFF-ST-10003641"/>
    <x v="1"/>
    <x v="4"/>
    <s v="Prod1425"/>
    <n v="126.08"/>
    <n v="2"/>
    <n v="0.2"/>
    <n v="-28.367999999999999"/>
    <n v="154.44800000000001"/>
  </r>
  <r>
    <n v="7423"/>
    <s v="US-2016-114013"/>
    <x v="535"/>
    <x v="0"/>
    <s v="VEN04"/>
    <s v="SC-20770"/>
    <s v="TEC-MA-10001148"/>
    <x v="2"/>
    <x v="15"/>
    <s v="Prod1272"/>
    <n v="449.1"/>
    <n v="3"/>
    <n v="0.7"/>
    <n v="-643.71"/>
    <n v="1092.81"/>
  </r>
  <r>
    <n v="7424"/>
    <s v="CA-2017-135069"/>
    <x v="1001"/>
    <x v="1"/>
    <s v="VEN03"/>
    <s v="BS-11755"/>
    <s v="OFF-AP-10000026"/>
    <x v="1"/>
    <x v="9"/>
    <s v="Prod1819"/>
    <n v="195.10400000000001"/>
    <n v="4"/>
    <n v="0.2"/>
    <n v="21.949200000000001"/>
    <n v="173.15480000000002"/>
  </r>
  <r>
    <n v="7425"/>
    <s v="CA-2017-135069"/>
    <x v="1001"/>
    <x v="1"/>
    <s v="VEN04"/>
    <s v="BS-11755"/>
    <s v="FUR-FU-10003878"/>
    <x v="0"/>
    <x v="5"/>
    <s v="Prod1819"/>
    <n v="36.671999999999997"/>
    <n v="3"/>
    <n v="0.2"/>
    <n v="6.4176000000000002"/>
    <n v="30.254399999999997"/>
  </r>
  <r>
    <n v="7426"/>
    <s v="CA-2016-101693"/>
    <x v="1233"/>
    <x v="0"/>
    <s v="VEN04"/>
    <s v="LC-17140"/>
    <s v="FUR-CH-10001146"/>
    <x v="0"/>
    <x v="1"/>
    <s v="Prod645"/>
    <n v="85.245999999999995"/>
    <n v="2"/>
    <n v="0.3"/>
    <n v="-6.0890000000000004"/>
    <n v="91.334999999999994"/>
  </r>
  <r>
    <n v="7427"/>
    <s v="CA-2016-101693"/>
    <x v="1233"/>
    <x v="0"/>
    <s v="VEN02"/>
    <s v="LC-17140"/>
    <s v="FUR-FU-10003919"/>
    <x v="0"/>
    <x v="5"/>
    <s v="Prod1819"/>
    <n v="32.712000000000003"/>
    <n v="2"/>
    <n v="0.6"/>
    <n v="-26.169599999999999"/>
    <n v="58.881600000000006"/>
  </r>
  <r>
    <n v="7428"/>
    <s v="US-2014-164763"/>
    <x v="757"/>
    <x v="1"/>
    <s v="VEN05"/>
    <s v="MH-17440"/>
    <s v="OFF-BI-10000605"/>
    <x v="1"/>
    <x v="8"/>
    <s v="Prod1819"/>
    <n v="11.43"/>
    <n v="3"/>
    <n v="0"/>
    <n v="5.3720999999999997"/>
    <n v="6.0579000000000001"/>
  </r>
  <r>
    <n v="7429"/>
    <s v="US-2014-164763"/>
    <x v="757"/>
    <x v="1"/>
    <s v="VEN03"/>
    <s v="MH-17440"/>
    <s v="OFF-BI-10000309"/>
    <x v="1"/>
    <x v="8"/>
    <s v="Prod1819"/>
    <n v="30.44"/>
    <n v="2"/>
    <n v="0"/>
    <n v="14.9156"/>
    <n v="15.524400000000002"/>
  </r>
  <r>
    <n v="7430"/>
    <s v="US-2014-164763"/>
    <x v="757"/>
    <x v="1"/>
    <s v="VEN05"/>
    <s v="MH-17440"/>
    <s v="OFF-PA-10003349"/>
    <x v="1"/>
    <x v="10"/>
    <s v="Prod1483"/>
    <n v="12.96"/>
    <n v="2"/>
    <n v="0"/>
    <n v="6.3503999999999996"/>
    <n v="6.6096000000000013"/>
  </r>
  <r>
    <n v="7431"/>
    <s v="US-2014-164763"/>
    <x v="757"/>
    <x v="1"/>
    <s v="VEN02"/>
    <s v="MH-17440"/>
    <s v="OFF-PA-10003063"/>
    <x v="1"/>
    <x v="10"/>
    <s v="Prod1483"/>
    <n v="16"/>
    <n v="4"/>
    <n v="0"/>
    <n v="7.68"/>
    <n v="8.32"/>
  </r>
  <r>
    <n v="7432"/>
    <s v="US-2014-164763"/>
    <x v="757"/>
    <x v="1"/>
    <s v="VEN02"/>
    <s v="MH-17440"/>
    <s v="OFF-AP-10003971"/>
    <x v="1"/>
    <x v="9"/>
    <s v="Prod1819"/>
    <n v="32.67"/>
    <n v="3"/>
    <n v="0"/>
    <n v="8.4941999999999993"/>
    <n v="24.175800000000002"/>
  </r>
  <r>
    <n v="7433"/>
    <s v="CA-2014-161249"/>
    <x v="923"/>
    <x v="1"/>
    <s v="VEN01"/>
    <s v="RD-19720"/>
    <s v="OFF-FA-10004838"/>
    <x v="1"/>
    <x v="13"/>
    <s v="Prod1839"/>
    <n v="4.4640000000000004"/>
    <n v="3"/>
    <n v="0.2"/>
    <n v="-0.9486"/>
    <n v="5.4126000000000003"/>
  </r>
  <r>
    <n v="7434"/>
    <s v="CA-2014-161249"/>
    <x v="923"/>
    <x v="1"/>
    <s v="VEN04"/>
    <s v="RD-19720"/>
    <s v="OFF-BI-10001097"/>
    <x v="1"/>
    <x v="8"/>
    <s v="Prod1819"/>
    <n v="9.3450000000000006"/>
    <n v="5"/>
    <n v="0.7"/>
    <n v="-6.5415000000000001"/>
    <n v="15.886500000000002"/>
  </r>
  <r>
    <n v="7435"/>
    <s v="CA-2015-148180"/>
    <x v="116"/>
    <x v="1"/>
    <s v="VEN02"/>
    <s v="BP-11095"/>
    <s v="OFF-BI-10000605"/>
    <x v="1"/>
    <x v="8"/>
    <s v="Prod1819"/>
    <n v="9.1440000000000001"/>
    <n v="3"/>
    <n v="0.2"/>
    <n v="3.0861000000000001"/>
    <n v="6.0579000000000001"/>
  </r>
  <r>
    <n v="7436"/>
    <s v="CA-2015-148180"/>
    <x v="116"/>
    <x v="1"/>
    <s v="VEN04"/>
    <s v="BP-11095"/>
    <s v="OFF-BI-10003314"/>
    <x v="1"/>
    <x v="8"/>
    <s v="Prod1841"/>
    <n v="23.135999999999999"/>
    <n v="6"/>
    <n v="0.2"/>
    <n v="8.3867999999999991"/>
    <n v="14.7492"/>
  </r>
  <r>
    <n v="7437"/>
    <s v="CA-2015-148180"/>
    <x v="116"/>
    <x v="1"/>
    <s v="VEN01"/>
    <s v="BP-11095"/>
    <s v="OFF-AR-10002067"/>
    <x v="1"/>
    <x v="6"/>
    <s v="Prod1819"/>
    <n v="99.2"/>
    <n v="5"/>
    <n v="0"/>
    <n v="25.792000000000002"/>
    <n v="73.408000000000001"/>
  </r>
  <r>
    <n v="7438"/>
    <s v="CA-2014-165568"/>
    <x v="1137"/>
    <x v="1"/>
    <s v="VEN03"/>
    <s v="BF-11020"/>
    <s v="OFF-BI-10001031"/>
    <x v="1"/>
    <x v="8"/>
    <s v="Prod1819"/>
    <n v="21.36"/>
    <n v="5"/>
    <n v="0.2"/>
    <n v="7.2089999999999996"/>
    <n v="14.151"/>
  </r>
  <r>
    <n v="7439"/>
    <s v="CA-2015-145457"/>
    <x v="581"/>
    <x v="0"/>
    <s v="VEN03"/>
    <s v="CP-12085"/>
    <s v="FUR-FU-10003832"/>
    <x v="0"/>
    <x v="5"/>
    <s v="Prod1819"/>
    <n v="46.9"/>
    <n v="5"/>
    <n v="0"/>
    <n v="13.132"/>
    <n v="33.768000000000001"/>
  </r>
  <r>
    <n v="7440"/>
    <s v="US-2017-163657"/>
    <x v="371"/>
    <x v="1"/>
    <s v="VEN02"/>
    <s v="JL-15235"/>
    <s v="OFF-BI-10000138"/>
    <x v="1"/>
    <x v="8"/>
    <s v="Prod1819"/>
    <n v="18.72"/>
    <n v="5"/>
    <n v="0.2"/>
    <n v="6.5519999999999996"/>
    <n v="12.167999999999999"/>
  </r>
  <r>
    <n v="7441"/>
    <s v="US-2017-163657"/>
    <x v="371"/>
    <x v="1"/>
    <s v="VEN03"/>
    <s v="JL-15235"/>
    <s v="FUR-TA-10004607"/>
    <x v="0"/>
    <x v="3"/>
    <s v="Prod1819"/>
    <n v="236.52799999999999"/>
    <n v="2"/>
    <n v="0.2"/>
    <n v="-2.9565999999999999"/>
    <n v="239.4846"/>
  </r>
  <r>
    <n v="7442"/>
    <s v="CA-2015-120446"/>
    <x v="837"/>
    <x v="2"/>
    <s v="VEN03"/>
    <s v="JG-15805"/>
    <s v="OFF-LA-10003148"/>
    <x v="1"/>
    <x v="2"/>
    <s v="Prod998"/>
    <n v="18.899999999999999"/>
    <n v="3"/>
    <n v="0"/>
    <n v="8.6940000000000008"/>
    <n v="10.205999999999998"/>
  </r>
  <r>
    <n v="7443"/>
    <s v="CA-2014-109932"/>
    <x v="872"/>
    <x v="2"/>
    <s v="VEN04"/>
    <s v="VP-21760"/>
    <s v="OFF-PA-10001804"/>
    <x v="1"/>
    <x v="10"/>
    <s v="Prod1856"/>
    <n v="10.688000000000001"/>
    <n v="2"/>
    <n v="0.2"/>
    <n v="3.7408000000000001"/>
    <n v="6.9472000000000005"/>
  </r>
  <r>
    <n v="7444"/>
    <s v="CA-2014-109932"/>
    <x v="872"/>
    <x v="2"/>
    <s v="VEN03"/>
    <s v="VP-21760"/>
    <s v="OFF-ST-10000036"/>
    <x v="1"/>
    <x v="4"/>
    <s v="Prod1425"/>
    <n v="237.096"/>
    <n v="3"/>
    <n v="0.2"/>
    <n v="20.745899999999999"/>
    <n v="216.3501"/>
  </r>
  <r>
    <n v="7445"/>
    <s v="CA-2017-127474"/>
    <x v="1123"/>
    <x v="0"/>
    <s v="VEN01"/>
    <s v="RD-19810"/>
    <s v="OFF-PA-10001166"/>
    <x v="1"/>
    <x v="10"/>
    <s v="Prod998"/>
    <n v="5.1840000000000002"/>
    <n v="1"/>
    <n v="0.2"/>
    <n v="1.8144"/>
    <n v="3.3696000000000002"/>
  </r>
  <r>
    <n v="7446"/>
    <s v="CA-2017-127474"/>
    <x v="1123"/>
    <x v="0"/>
    <s v="VEN04"/>
    <s v="RD-19810"/>
    <s v="OFF-PA-10001033"/>
    <x v="1"/>
    <x v="10"/>
    <s v="Prod998"/>
    <n v="65.584000000000003"/>
    <n v="2"/>
    <n v="0.2"/>
    <n v="23.7742"/>
    <n v="41.809800000000003"/>
  </r>
  <r>
    <n v="7447"/>
    <s v="CA-2017-127474"/>
    <x v="1123"/>
    <x v="0"/>
    <s v="VEN04"/>
    <s v="RD-19810"/>
    <s v="FUR-FU-10004597"/>
    <x v="0"/>
    <x v="5"/>
    <s v="Prod1819"/>
    <n v="22.2"/>
    <n v="1"/>
    <n v="0.6"/>
    <n v="-26.085000000000001"/>
    <n v="48.284999999999997"/>
  </r>
  <r>
    <n v="7448"/>
    <s v="CA-2017-127474"/>
    <x v="1123"/>
    <x v="0"/>
    <s v="VEN04"/>
    <s v="RD-19810"/>
    <s v="OFF-PA-10000418"/>
    <x v="1"/>
    <x v="10"/>
    <s v="Prod998"/>
    <n v="419.4"/>
    <n v="5"/>
    <n v="0.2"/>
    <n v="146.79"/>
    <n v="272.61"/>
  </r>
  <r>
    <n v="7449"/>
    <s v="CA-2017-115448"/>
    <x v="773"/>
    <x v="2"/>
    <s v="VEN01"/>
    <s v="MH-18025"/>
    <s v="FUR-FU-10004090"/>
    <x v="0"/>
    <x v="5"/>
    <s v="Prod1819"/>
    <n v="88.92"/>
    <n v="5"/>
    <n v="0.2"/>
    <n v="14.4495"/>
    <n v="74.470500000000001"/>
  </r>
  <r>
    <n v="7450"/>
    <s v="CA-2017-105669"/>
    <x v="304"/>
    <x v="0"/>
    <s v="VEN05"/>
    <s v="SJ-20125"/>
    <s v="OFF-AR-10000390"/>
    <x v="1"/>
    <x v="6"/>
    <s v="Prod1819"/>
    <n v="9.9120000000000008"/>
    <n v="3"/>
    <n v="0.2"/>
    <n v="3.2214"/>
    <n v="6.6906000000000008"/>
  </r>
  <r>
    <n v="7451"/>
    <s v="CA-2017-105669"/>
    <x v="304"/>
    <x v="0"/>
    <s v="VEN03"/>
    <s v="SJ-20125"/>
    <s v="FUR-CH-10003774"/>
    <x v="0"/>
    <x v="1"/>
    <s v="Prod645"/>
    <n v="318.43"/>
    <n v="5"/>
    <n v="0.3"/>
    <n v="-77.332999999999998"/>
    <n v="395.76300000000003"/>
  </r>
  <r>
    <n v="7452"/>
    <s v="CA-2017-105669"/>
    <x v="304"/>
    <x v="0"/>
    <s v="VEN02"/>
    <s v="SJ-20125"/>
    <s v="OFF-BI-10002412"/>
    <x v="1"/>
    <x v="8"/>
    <s v="Prod1841"/>
    <n v="5.8"/>
    <n v="5"/>
    <n v="0.8"/>
    <n v="-10.15"/>
    <n v="15.95"/>
  </r>
  <r>
    <n v="7453"/>
    <s v="CA-2017-105669"/>
    <x v="304"/>
    <x v="0"/>
    <s v="VEN04"/>
    <s v="SJ-20125"/>
    <s v="TEC-PH-10002415"/>
    <x v="2"/>
    <x v="7"/>
    <s v="Prod1458"/>
    <n v="1415.76"/>
    <n v="6"/>
    <n v="0.2"/>
    <n v="88.484999999999999"/>
    <n v="1327.2750000000001"/>
  </r>
  <r>
    <n v="7454"/>
    <s v="CA-2017-134796"/>
    <x v="553"/>
    <x v="1"/>
    <s v="VEN01"/>
    <s v="FM-14380"/>
    <s v="TEC-PH-10003505"/>
    <x v="2"/>
    <x v="7"/>
    <s v="Prod154"/>
    <n v="148.47999999999999"/>
    <n v="2"/>
    <n v="0.2"/>
    <n v="16.704000000000001"/>
    <n v="131.77599999999998"/>
  </r>
  <r>
    <n v="7455"/>
    <s v="CA-2016-137743"/>
    <x v="716"/>
    <x v="1"/>
    <s v="VEN04"/>
    <s v="KH-16360"/>
    <s v="OFF-LA-10003663"/>
    <x v="1"/>
    <x v="2"/>
    <s v="Prod998"/>
    <n v="9.2479999999999993"/>
    <n v="4"/>
    <n v="0.2"/>
    <n v="3.1212"/>
    <n v="6.1267999999999994"/>
  </r>
  <r>
    <n v="7456"/>
    <s v="CA-2016-137743"/>
    <x v="716"/>
    <x v="1"/>
    <s v="VEN05"/>
    <s v="KH-16360"/>
    <s v="OFF-ST-10001780"/>
    <x v="1"/>
    <x v="4"/>
    <s v="Prod1425"/>
    <n v="1036.624"/>
    <n v="2"/>
    <n v="0.2"/>
    <n v="51.831200000000003"/>
    <n v="984.79280000000006"/>
  </r>
  <r>
    <n v="7457"/>
    <s v="CA-2015-137974"/>
    <x v="1256"/>
    <x v="2"/>
    <s v="VEN05"/>
    <s v="LL-16840"/>
    <s v="TEC-PH-10002033"/>
    <x v="2"/>
    <x v="7"/>
    <s v="Prod1458"/>
    <n v="569.64"/>
    <n v="2"/>
    <n v="0"/>
    <n v="148.10640000000001"/>
    <n v="421.53359999999998"/>
  </r>
  <r>
    <n v="7458"/>
    <s v="CA-2015-137974"/>
    <x v="1256"/>
    <x v="2"/>
    <s v="VEN05"/>
    <s v="LL-16840"/>
    <s v="OFF-BI-10001036"/>
    <x v="1"/>
    <x v="8"/>
    <s v="Prod1819"/>
    <n v="9.14"/>
    <n v="1"/>
    <n v="0"/>
    <n v="4.57"/>
    <n v="4.57"/>
  </r>
  <r>
    <n v="7459"/>
    <s v="CA-2015-137974"/>
    <x v="1256"/>
    <x v="2"/>
    <s v="VEN05"/>
    <s v="LL-16840"/>
    <s v="FUR-FU-10001468"/>
    <x v="0"/>
    <x v="5"/>
    <s v="Prod1819"/>
    <n v="1196.8599999999999"/>
    <n v="7"/>
    <n v="0"/>
    <n v="119.68600000000001"/>
    <n v="1077.174"/>
  </r>
  <r>
    <n v="7460"/>
    <s v="CA-2015-137974"/>
    <x v="1256"/>
    <x v="2"/>
    <s v="VEN03"/>
    <s v="LL-16840"/>
    <s v="FUR-BO-10001519"/>
    <x v="0"/>
    <x v="0"/>
    <e v="#N/A"/>
    <n v="523.26"/>
    <n v="9"/>
    <n v="0"/>
    <n v="125.58240000000001"/>
    <n v="397.67759999999998"/>
  </r>
  <r>
    <n v="7461"/>
    <s v="US-2015-136987"/>
    <x v="282"/>
    <x v="0"/>
    <s v="VEN05"/>
    <s v="AR-10540"/>
    <s v="TEC-CO-10001943"/>
    <x v="2"/>
    <x v="16"/>
    <s v="Prod1460"/>
    <n v="639.96799999999996"/>
    <n v="4"/>
    <n v="0.2"/>
    <n v="215.98920000000001"/>
    <n v="423.97879999999998"/>
  </r>
  <r>
    <n v="7462"/>
    <s v="US-2015-136987"/>
    <x v="282"/>
    <x v="0"/>
    <s v="VEN01"/>
    <s v="AR-10540"/>
    <s v="OFF-PA-10003127"/>
    <x v="1"/>
    <x v="10"/>
    <s v="Prod1483"/>
    <n v="52.76"/>
    <n v="2"/>
    <n v="0"/>
    <n v="24.269600000000001"/>
    <n v="28.490399999999998"/>
  </r>
  <r>
    <n v="7463"/>
    <s v="CA-2015-138485"/>
    <x v="1158"/>
    <x v="0"/>
    <s v="VEN02"/>
    <s v="NP-18670"/>
    <s v="TEC-AC-10002076"/>
    <x v="2"/>
    <x v="11"/>
    <s v="Prod1425"/>
    <n v="538.91999999999996"/>
    <n v="9"/>
    <n v="0"/>
    <n v="80.837999999999994"/>
    <n v="458.08199999999999"/>
  </r>
  <r>
    <n v="7464"/>
    <s v="CA-2016-103709"/>
    <x v="1219"/>
    <x v="1"/>
    <s v="VEN03"/>
    <s v="LP-17095"/>
    <s v="OFF-AR-10003338"/>
    <x v="1"/>
    <x v="6"/>
    <s v="Prod1819"/>
    <n v="14.88"/>
    <n v="2"/>
    <n v="0"/>
    <n v="3.72"/>
    <n v="11.16"/>
  </r>
  <r>
    <n v="7465"/>
    <s v="CA-2016-103709"/>
    <x v="1219"/>
    <x v="1"/>
    <s v="VEN01"/>
    <s v="LP-17095"/>
    <s v="OFF-PA-10004610"/>
    <x v="1"/>
    <x v="10"/>
    <s v="Prod35"/>
    <n v="34.24"/>
    <n v="8"/>
    <n v="0"/>
    <n v="15.407999999999999"/>
    <n v="18.832000000000001"/>
  </r>
  <r>
    <n v="7466"/>
    <s v="CA-2016-103709"/>
    <x v="1219"/>
    <x v="1"/>
    <s v="VEN04"/>
    <s v="LP-17095"/>
    <s v="OFF-ST-10001272"/>
    <x v="1"/>
    <x v="4"/>
    <s v="Prod1425"/>
    <n v="261.74"/>
    <n v="2"/>
    <n v="0"/>
    <n v="65.435000000000002"/>
    <n v="196.30500000000001"/>
  </r>
  <r>
    <n v="7467"/>
    <s v="CA-2016-138282"/>
    <x v="213"/>
    <x v="1"/>
    <s v="VEN04"/>
    <s v="AH-10690"/>
    <s v="OFF-AP-10001366"/>
    <x v="1"/>
    <x v="9"/>
    <s v="Prod1819"/>
    <n v="87.84"/>
    <n v="8"/>
    <n v="0"/>
    <n v="23.716799999999999"/>
    <n v="64.123199999999997"/>
  </r>
  <r>
    <n v="7468"/>
    <s v="CA-2017-148985"/>
    <x v="205"/>
    <x v="0"/>
    <s v="VEN02"/>
    <s v="TB-21190"/>
    <s v="FUR-FU-10001424"/>
    <x v="0"/>
    <x v="5"/>
    <s v="Prod1819"/>
    <n v="34.92"/>
    <n v="4"/>
    <n v="0"/>
    <n v="11.8728"/>
    <n v="23.047200000000004"/>
  </r>
  <r>
    <n v="7469"/>
    <s v="CA-2014-138100"/>
    <x v="1257"/>
    <x v="1"/>
    <s v="VEN02"/>
    <s v="AA-10315"/>
    <s v="OFF-PA-10000349"/>
    <x v="1"/>
    <x v="10"/>
    <s v="Prod998"/>
    <n v="14.94"/>
    <n v="3"/>
    <n v="0"/>
    <n v="7.0217999999999998"/>
    <n v="7.9181999999999997"/>
  </r>
  <r>
    <n v="7470"/>
    <s v="CA-2014-138100"/>
    <x v="1257"/>
    <x v="1"/>
    <s v="VEN01"/>
    <s v="AA-10315"/>
    <s v="FUR-FU-10002456"/>
    <x v="0"/>
    <x v="5"/>
    <s v="Prod1819"/>
    <n v="14.56"/>
    <n v="2"/>
    <n v="0"/>
    <n v="6.2607999999999997"/>
    <n v="8.2992000000000008"/>
  </r>
  <r>
    <n v="7471"/>
    <s v="CA-2015-100734"/>
    <x v="1006"/>
    <x v="1"/>
    <s v="VEN03"/>
    <s v="AC-10615"/>
    <s v="OFF-BI-10002609"/>
    <x v="1"/>
    <x v="8"/>
    <s v="Prod1841"/>
    <n v="3.5760000000000001"/>
    <n v="4"/>
    <n v="0.7"/>
    <n v="-2.8607999999999998"/>
    <n v="6.4367999999999999"/>
  </r>
  <r>
    <n v="7472"/>
    <s v="CA-2015-100734"/>
    <x v="1006"/>
    <x v="1"/>
    <s v="VEN03"/>
    <s v="AC-10615"/>
    <s v="OFF-ST-10001522"/>
    <x v="1"/>
    <x v="4"/>
    <s v="Prod1425"/>
    <n v="147.184"/>
    <n v="2"/>
    <n v="0.2"/>
    <n v="-29.436800000000002"/>
    <n v="176.6208"/>
  </r>
  <r>
    <n v="7473"/>
    <s v="CA-2016-139997"/>
    <x v="480"/>
    <x v="2"/>
    <s v="VEN05"/>
    <s v="EM-14140"/>
    <s v="TEC-CO-10000971"/>
    <x v="2"/>
    <x v="16"/>
    <s v="Prod1460"/>
    <n v="1499.95"/>
    <n v="5"/>
    <n v="0"/>
    <n v="449.98500000000001"/>
    <n v="1049.9650000000001"/>
  </r>
  <r>
    <n v="7474"/>
    <s v="CA-2016-109652"/>
    <x v="1221"/>
    <x v="1"/>
    <s v="VEN04"/>
    <s v="QJ-19255"/>
    <s v="OFF-AR-10000034"/>
    <x v="1"/>
    <x v="6"/>
    <s v="Prod1819"/>
    <n v="13.568"/>
    <n v="4"/>
    <n v="0.2"/>
    <n v="3.2223999999999999"/>
    <n v="10.345599999999999"/>
  </r>
  <r>
    <n v="7475"/>
    <s v="CA-2014-167199"/>
    <x v="1258"/>
    <x v="1"/>
    <s v="VEN03"/>
    <s v="ME-17320"/>
    <s v="FUR-CH-10004063"/>
    <x v="0"/>
    <x v="1"/>
    <s v="Prod645"/>
    <n v="2573.8200000000002"/>
    <n v="9"/>
    <n v="0"/>
    <n v="746.40779999999995"/>
    <n v="1827.4122000000002"/>
  </r>
  <r>
    <n v="7476"/>
    <s v="CA-2014-167199"/>
    <x v="1258"/>
    <x v="1"/>
    <s v="VEN02"/>
    <s v="ME-17320"/>
    <s v="OFF-BI-10004632"/>
    <x v="1"/>
    <x v="8"/>
    <s v="Prod1841"/>
    <n v="609.98"/>
    <n v="2"/>
    <n v="0"/>
    <n v="274.49099999999999"/>
    <n v="335.48900000000003"/>
  </r>
  <r>
    <n v="7477"/>
    <s v="CA-2014-167199"/>
    <x v="1258"/>
    <x v="1"/>
    <s v="VEN04"/>
    <s v="ME-17320"/>
    <s v="OFF-AR-10001662"/>
    <x v="1"/>
    <x v="6"/>
    <s v="Prod1819"/>
    <n v="5.48"/>
    <n v="2"/>
    <n v="0"/>
    <n v="1.4796"/>
    <n v="4.0004000000000008"/>
  </r>
  <r>
    <n v="7478"/>
    <s v="CA-2014-167199"/>
    <x v="1258"/>
    <x v="1"/>
    <s v="VEN01"/>
    <s v="ME-17320"/>
    <s v="TEC-PH-10004977"/>
    <x v="2"/>
    <x v="7"/>
    <s v="Prod154"/>
    <n v="391.98"/>
    <n v="2"/>
    <n v="0"/>
    <n v="113.6742"/>
    <n v="278.30580000000003"/>
  </r>
  <r>
    <n v="7479"/>
    <s v="CA-2014-167199"/>
    <x v="1258"/>
    <x v="1"/>
    <s v="VEN02"/>
    <s v="ME-17320"/>
    <s v="TEC-PH-10004539"/>
    <x v="2"/>
    <x v="7"/>
    <s v="Prod154"/>
    <n v="755.96"/>
    <n v="4"/>
    <n v="0"/>
    <n v="204.10919999999999"/>
    <n v="551.85080000000005"/>
  </r>
  <r>
    <n v="7480"/>
    <s v="CA-2014-167199"/>
    <x v="1258"/>
    <x v="1"/>
    <s v="VEN03"/>
    <s v="ME-17320"/>
    <s v="OFF-FA-10001883"/>
    <x v="1"/>
    <x v="13"/>
    <s v="Prod1839"/>
    <n v="31.12"/>
    <n v="4"/>
    <n v="0"/>
    <n v="0.31119999999999998"/>
    <n v="30.808800000000002"/>
  </r>
  <r>
    <n v="7481"/>
    <s v="CA-2014-167199"/>
    <x v="1258"/>
    <x v="1"/>
    <s v="VEN04"/>
    <s v="ME-17320"/>
    <s v="OFF-PA-10000955"/>
    <x v="1"/>
    <x v="10"/>
    <s v="Prod998"/>
    <n v="6.54"/>
    <n v="1"/>
    <n v="0"/>
    <n v="3.0084"/>
    <n v="3.5316000000000001"/>
  </r>
  <r>
    <n v="7482"/>
    <s v="CA-2016-124583"/>
    <x v="143"/>
    <x v="0"/>
    <s v="VEN05"/>
    <s v="LB-16795"/>
    <s v="OFF-EN-10002500"/>
    <x v="1"/>
    <x v="12"/>
    <s v="Prod1839"/>
    <n v="12.78"/>
    <n v="1"/>
    <n v="0"/>
    <n v="5.7510000000000003"/>
    <n v="7.028999999999999"/>
  </r>
  <r>
    <n v="7483"/>
    <s v="CA-2014-113964"/>
    <x v="839"/>
    <x v="1"/>
    <s v="VEN04"/>
    <s v="JP-16135"/>
    <s v="OFF-BI-10004654"/>
    <x v="1"/>
    <x v="8"/>
    <s v="Prod1841"/>
    <n v="18.463999999999999"/>
    <n v="4"/>
    <n v="0.2"/>
    <n v="6.9240000000000004"/>
    <n v="11.54"/>
  </r>
  <r>
    <n v="7484"/>
    <s v="CA-2014-129938"/>
    <x v="709"/>
    <x v="0"/>
    <s v="VEN02"/>
    <s v="EB-13705"/>
    <s v="FUR-CH-10003774"/>
    <x v="0"/>
    <x v="1"/>
    <s v="Prod645"/>
    <n v="445.80200000000002"/>
    <n v="7"/>
    <n v="0.3"/>
    <n v="-108.2662"/>
    <n v="554.06820000000005"/>
  </r>
  <r>
    <n v="7485"/>
    <s v="CA-2017-135111"/>
    <x v="115"/>
    <x v="1"/>
    <s v="VEN01"/>
    <s v="CS-12400"/>
    <s v="OFF-AR-10004707"/>
    <x v="1"/>
    <x v="6"/>
    <s v="Prod1819"/>
    <n v="2.48"/>
    <n v="1"/>
    <n v="0"/>
    <n v="0.86799999999999999"/>
    <n v="1.6120000000000001"/>
  </r>
  <r>
    <n v="7486"/>
    <s v="CA-2017-135111"/>
    <x v="115"/>
    <x v="1"/>
    <s v="VEN03"/>
    <s v="CS-12400"/>
    <s v="OFF-BI-10004040"/>
    <x v="1"/>
    <x v="8"/>
    <s v="Prod1841"/>
    <n v="25.9"/>
    <n v="5"/>
    <n v="0"/>
    <n v="12.691000000000001"/>
    <n v="13.208999999999998"/>
  </r>
  <r>
    <n v="7487"/>
    <s v="US-2015-134558"/>
    <x v="140"/>
    <x v="0"/>
    <s v="VEN02"/>
    <s v="PM-19135"/>
    <s v="OFF-PA-10001184"/>
    <x v="1"/>
    <x v="10"/>
    <s v="Prod998"/>
    <n v="29.9"/>
    <n v="5"/>
    <n v="0"/>
    <n v="14.651"/>
    <n v="15.248999999999999"/>
  </r>
  <r>
    <n v="7488"/>
    <s v="US-2015-134558"/>
    <x v="140"/>
    <x v="0"/>
    <s v="VEN03"/>
    <s v="PM-19135"/>
    <s v="TEC-AC-10004145"/>
    <x v="2"/>
    <x v="11"/>
    <s v="Prod1425"/>
    <n v="2249.91"/>
    <n v="9"/>
    <n v="0"/>
    <n v="517.47929999999997"/>
    <n v="1732.4306999999999"/>
  </r>
  <r>
    <n v="7489"/>
    <s v="US-2015-134558"/>
    <x v="140"/>
    <x v="0"/>
    <s v="VEN02"/>
    <s v="PM-19135"/>
    <s v="FUR-TA-10003473"/>
    <x v="0"/>
    <x v="3"/>
    <s v="Prod1819"/>
    <n v="1053.164"/>
    <n v="4"/>
    <n v="0.3"/>
    <n v="-105.3164"/>
    <n v="1158.4803999999999"/>
  </r>
  <r>
    <n v="7490"/>
    <s v="CA-2017-157196"/>
    <x v="748"/>
    <x v="1"/>
    <s v="VEN04"/>
    <s v="AA-10645"/>
    <s v="OFF-PA-10003172"/>
    <x v="1"/>
    <x v="10"/>
    <s v="Prod1483"/>
    <n v="12.96"/>
    <n v="2"/>
    <n v="0"/>
    <n v="6.2207999999999997"/>
    <n v="6.7392000000000012"/>
  </r>
  <r>
    <n v="7491"/>
    <s v="CA-2015-108672"/>
    <x v="1215"/>
    <x v="1"/>
    <s v="VEN02"/>
    <s v="FA-14230"/>
    <s v="FUR-FU-10003799"/>
    <x v="0"/>
    <x v="5"/>
    <s v="Prod1819"/>
    <n v="106.68"/>
    <n v="6"/>
    <n v="0"/>
    <n v="33.070799999999998"/>
    <n v="73.609200000000016"/>
  </r>
  <r>
    <n v="7492"/>
    <s v="US-2017-118598"/>
    <x v="38"/>
    <x v="3"/>
    <s v="VEN04"/>
    <s v="CM-12190"/>
    <s v="TEC-PH-10002583"/>
    <x v="2"/>
    <x v="7"/>
    <s v="Prod1458"/>
    <n v="119.94"/>
    <n v="6"/>
    <n v="0"/>
    <n v="5.9969999999999999"/>
    <n v="113.943"/>
  </r>
  <r>
    <n v="7493"/>
    <s v="US-2017-160836"/>
    <x v="1259"/>
    <x v="1"/>
    <s v="VEN04"/>
    <s v="CC-12475"/>
    <s v="OFF-PA-10004239"/>
    <x v="1"/>
    <x v="10"/>
    <s v="Prod35"/>
    <n v="10.272"/>
    <n v="3"/>
    <n v="0.2"/>
    <n v="3.21"/>
    <n v="7.0620000000000003"/>
  </r>
  <r>
    <n v="7494"/>
    <s v="US-2017-160836"/>
    <x v="1259"/>
    <x v="1"/>
    <s v="VEN04"/>
    <s v="CC-12475"/>
    <s v="FUR-TA-10002855"/>
    <x v="0"/>
    <x v="3"/>
    <s v="Prod1819"/>
    <n v="512.19000000000005"/>
    <n v="5"/>
    <n v="0.3"/>
    <n v="-65.852999999999994"/>
    <n v="578.04300000000001"/>
  </r>
  <r>
    <n v="7495"/>
    <s v="US-2017-160836"/>
    <x v="1259"/>
    <x v="1"/>
    <s v="VEN05"/>
    <s v="CC-12475"/>
    <s v="OFF-AP-10001626"/>
    <x v="1"/>
    <x v="9"/>
    <s v="Prod1819"/>
    <n v="1.556"/>
    <n v="2"/>
    <n v="0.8"/>
    <n v="-4.2012"/>
    <n v="5.7572000000000001"/>
  </r>
  <r>
    <n v="7496"/>
    <s v="CA-2017-121048"/>
    <x v="11"/>
    <x v="1"/>
    <s v="VEN03"/>
    <s v="TC-21295"/>
    <s v="OFF-BI-10004022"/>
    <x v="1"/>
    <x v="8"/>
    <s v="Prod1841"/>
    <n v="4.4480000000000004"/>
    <n v="2"/>
    <n v="0.2"/>
    <n v="1.4456"/>
    <n v="3.0024000000000006"/>
  </r>
  <r>
    <n v="7497"/>
    <s v="CA-2017-121048"/>
    <x v="11"/>
    <x v="1"/>
    <s v="VEN01"/>
    <s v="TC-21295"/>
    <s v="FUR-FU-10003601"/>
    <x v="0"/>
    <x v="5"/>
    <s v="Prod1819"/>
    <n v="276.69"/>
    <n v="3"/>
    <n v="0"/>
    <n v="49.804200000000002"/>
    <n v="226.88579999999999"/>
  </r>
  <r>
    <n v="7498"/>
    <s v="CA-2017-121048"/>
    <x v="11"/>
    <x v="1"/>
    <s v="VEN03"/>
    <s v="TC-21295"/>
    <s v="OFF-FA-10000490"/>
    <x v="1"/>
    <x v="13"/>
    <s v="Prod1839"/>
    <n v="4.96"/>
    <n v="4"/>
    <n v="0"/>
    <n v="2.3311999999999999"/>
    <n v="2.6288"/>
  </r>
  <r>
    <n v="7499"/>
    <s v="CA-2017-121048"/>
    <x v="11"/>
    <x v="1"/>
    <s v="VEN05"/>
    <s v="TC-21295"/>
    <s v="OFF-AR-10004042"/>
    <x v="1"/>
    <x v="6"/>
    <s v="Prod1819"/>
    <n v="71.92"/>
    <n v="4"/>
    <n v="0"/>
    <n v="20.8568"/>
    <n v="51.063200000000002"/>
  </r>
  <r>
    <n v="7500"/>
    <s v="CA-2017-121048"/>
    <x v="11"/>
    <x v="1"/>
    <s v="VEN05"/>
    <s v="TC-21295"/>
    <s v="FUR-FU-10002960"/>
    <x v="0"/>
    <x v="5"/>
    <s v="Prod1819"/>
    <n v="18.84"/>
    <n v="3"/>
    <n v="0"/>
    <n v="7.9127999999999998"/>
    <n v="10.927199999999999"/>
  </r>
  <r>
    <n v="7501"/>
    <s v="CA-2017-121048"/>
    <x v="11"/>
    <x v="1"/>
    <s v="VEN03"/>
    <s v="TC-21295"/>
    <s v="TEC-AC-10000991"/>
    <x v="2"/>
    <x v="11"/>
    <s v="Prod1425"/>
    <n v="140.97"/>
    <n v="3"/>
    <n v="0"/>
    <n v="19.735800000000001"/>
    <n v="121.2342"/>
  </r>
  <r>
    <n v="7502"/>
    <s v="CA-2017-121048"/>
    <x v="11"/>
    <x v="1"/>
    <s v="VEN05"/>
    <s v="TC-21295"/>
    <s v="TEC-PH-10004977"/>
    <x v="2"/>
    <x v="7"/>
    <s v="Prod154"/>
    <n v="470.37599999999998"/>
    <n v="3"/>
    <n v="0.2"/>
    <n v="52.917299999999997"/>
    <n v="417.45869999999996"/>
  </r>
  <r>
    <n v="7503"/>
    <s v="US-2017-120147"/>
    <x v="922"/>
    <x v="3"/>
    <s v="VEN03"/>
    <s v="TB-21400"/>
    <s v="OFF-AR-10000817"/>
    <x v="1"/>
    <x v="6"/>
    <s v="Prod1819"/>
    <n v="6.08"/>
    <n v="2"/>
    <n v="0"/>
    <n v="2.0672000000000001"/>
    <n v="4.0128000000000004"/>
  </r>
  <r>
    <n v="7504"/>
    <s v="US-2017-120147"/>
    <x v="922"/>
    <x v="3"/>
    <s v="VEN04"/>
    <s v="TB-21400"/>
    <s v="TEC-PH-10002447"/>
    <x v="2"/>
    <x v="7"/>
    <s v="Prod1458"/>
    <n v="164.792"/>
    <n v="1"/>
    <n v="0.2"/>
    <n v="18.539100000000001"/>
    <n v="146.25290000000001"/>
  </r>
  <r>
    <n v="7505"/>
    <s v="CA-2016-158043"/>
    <x v="1106"/>
    <x v="0"/>
    <s v="VEN01"/>
    <s v="JK-15325"/>
    <s v="OFF-EN-10003134"/>
    <x v="1"/>
    <x v="12"/>
    <s v="Prod1839"/>
    <n v="23.36"/>
    <n v="2"/>
    <n v="0"/>
    <n v="11.68"/>
    <n v="11.68"/>
  </r>
  <r>
    <n v="7506"/>
    <s v="US-2017-106579"/>
    <x v="198"/>
    <x v="1"/>
    <s v="VEN05"/>
    <s v="BW-11200"/>
    <s v="OFF-BI-10000309"/>
    <x v="1"/>
    <x v="8"/>
    <s v="Prod1819"/>
    <n v="12.176"/>
    <n v="4"/>
    <n v="0.8"/>
    <n v="-18.872800000000002"/>
    <n v="31.0488"/>
  </r>
  <r>
    <n v="7507"/>
    <s v="CA-2014-115889"/>
    <x v="1057"/>
    <x v="1"/>
    <s v="VEN03"/>
    <s v="SH-20395"/>
    <s v="TEC-PH-10001615"/>
    <x v="2"/>
    <x v="7"/>
    <s v="Prod1458"/>
    <n v="46.384"/>
    <n v="2"/>
    <n v="0.2"/>
    <n v="5.2182000000000004"/>
    <n v="41.165799999999997"/>
  </r>
  <r>
    <n v="7508"/>
    <s v="CA-2014-115889"/>
    <x v="1057"/>
    <x v="1"/>
    <s v="VEN02"/>
    <s v="SH-20395"/>
    <s v="OFF-ST-10003208"/>
    <x v="1"/>
    <x v="4"/>
    <s v="Prod1425"/>
    <n v="362.92"/>
    <n v="2"/>
    <n v="0"/>
    <n v="105.24679999999999"/>
    <n v="257.67320000000001"/>
  </r>
  <r>
    <n v="7509"/>
    <s v="US-2017-161935"/>
    <x v="11"/>
    <x v="1"/>
    <s v="VEN02"/>
    <s v="JL-15835"/>
    <s v="OFF-PA-10000605"/>
    <x v="1"/>
    <x v="10"/>
    <s v="Prod998"/>
    <n v="9.2479999999999993"/>
    <n v="2"/>
    <n v="0.2"/>
    <n v="3.3523999999999998"/>
    <n v="5.8956"/>
  </r>
  <r>
    <n v="7510"/>
    <s v="US-2017-161935"/>
    <x v="11"/>
    <x v="1"/>
    <s v="VEN03"/>
    <s v="JL-15835"/>
    <s v="TEC-PH-10000560"/>
    <x v="2"/>
    <x v="7"/>
    <s v="Prod1458"/>
    <n v="1889.9459999999999"/>
    <n v="9"/>
    <n v="0.4"/>
    <n v="-377.98919999999998"/>
    <n v="2267.9351999999999"/>
  </r>
  <r>
    <n v="7511"/>
    <s v="US-2017-161935"/>
    <x v="11"/>
    <x v="1"/>
    <s v="VEN05"/>
    <s v="JL-15835"/>
    <s v="OFF-ST-10003455"/>
    <x v="1"/>
    <x v="4"/>
    <s v="Prod1425"/>
    <n v="62.04"/>
    <n v="5"/>
    <n v="0.2"/>
    <n v="4.6529999999999996"/>
    <n v="57.387"/>
  </r>
  <r>
    <n v="7512"/>
    <s v="US-2017-161935"/>
    <x v="11"/>
    <x v="1"/>
    <s v="VEN05"/>
    <s v="JL-15835"/>
    <s v="FUR-FU-10002937"/>
    <x v="0"/>
    <x v="5"/>
    <s v="Prod1819"/>
    <n v="396.92"/>
    <n v="5"/>
    <n v="0.2"/>
    <n v="148.845"/>
    <n v="248.07500000000002"/>
  </r>
  <r>
    <n v="7513"/>
    <s v="US-2017-161935"/>
    <x v="11"/>
    <x v="1"/>
    <s v="VEN01"/>
    <s v="JL-15835"/>
    <s v="OFF-ST-10001837"/>
    <x v="1"/>
    <x v="4"/>
    <s v="Prod1425"/>
    <n v="239.45599999999999"/>
    <n v="7"/>
    <n v="0.2"/>
    <n v="17.959199999999999"/>
    <n v="221.49679999999998"/>
  </r>
  <r>
    <n v="7514"/>
    <s v="US-2017-161935"/>
    <x v="11"/>
    <x v="1"/>
    <s v="VEN01"/>
    <s v="JL-15835"/>
    <s v="OFF-AR-10004757"/>
    <x v="1"/>
    <x v="6"/>
    <s v="Prod1819"/>
    <n v="13.12"/>
    <n v="5"/>
    <n v="0.2"/>
    <n v="2.1320000000000001"/>
    <n v="10.988"/>
  </r>
  <r>
    <n v="7515"/>
    <s v="US-2017-167920"/>
    <x v="169"/>
    <x v="0"/>
    <s v="VEN02"/>
    <s v="JL-15835"/>
    <s v="OFF-BI-10004236"/>
    <x v="1"/>
    <x v="8"/>
    <s v="Prod1841"/>
    <n v="29.36"/>
    <n v="2"/>
    <n v="0"/>
    <n v="13.505599999999999"/>
    <n v="15.8544"/>
  </r>
  <r>
    <n v="7516"/>
    <s v="US-2017-167920"/>
    <x v="169"/>
    <x v="0"/>
    <s v="VEN03"/>
    <s v="JL-15835"/>
    <s v="OFF-AP-10000159"/>
    <x v="1"/>
    <x v="9"/>
    <s v="Prod1819"/>
    <n v="214.9"/>
    <n v="5"/>
    <n v="0"/>
    <n v="62.320999999999998"/>
    <n v="152.57900000000001"/>
  </r>
  <r>
    <n v="7517"/>
    <s v="US-2017-167920"/>
    <x v="169"/>
    <x v="0"/>
    <s v="VEN02"/>
    <s v="JL-15835"/>
    <s v="OFF-BI-10003274"/>
    <x v="1"/>
    <x v="8"/>
    <s v="Prod1841"/>
    <n v="15.92"/>
    <n v="4"/>
    <n v="0"/>
    <n v="7.4824000000000002"/>
    <n v="8.4375999999999998"/>
  </r>
  <r>
    <n v="7518"/>
    <s v="US-2017-167920"/>
    <x v="169"/>
    <x v="0"/>
    <s v="VEN05"/>
    <s v="JL-15835"/>
    <s v="TEC-AC-10001013"/>
    <x v="2"/>
    <x v="11"/>
    <s v="Prod1425"/>
    <n v="146.44999999999999"/>
    <n v="5"/>
    <n v="0"/>
    <n v="48.328499999999998"/>
    <n v="98.121499999999997"/>
  </r>
  <r>
    <n v="7519"/>
    <s v="US-2017-167920"/>
    <x v="169"/>
    <x v="0"/>
    <s v="VEN05"/>
    <s v="JL-15835"/>
    <s v="OFF-ST-10004963"/>
    <x v="1"/>
    <x v="4"/>
    <s v="Prod1425"/>
    <n v="15.14"/>
    <n v="1"/>
    <n v="0"/>
    <n v="0.60560000000000003"/>
    <n v="14.5344"/>
  </r>
  <r>
    <n v="7520"/>
    <s v="US-2017-167920"/>
    <x v="169"/>
    <x v="0"/>
    <s v="VEN05"/>
    <s v="JL-15835"/>
    <s v="OFF-LA-10004409"/>
    <x v="1"/>
    <x v="2"/>
    <s v="Prod998"/>
    <n v="5.76"/>
    <n v="2"/>
    <n v="0"/>
    <n v="2.6496"/>
    <n v="3.1103999999999998"/>
  </r>
  <r>
    <n v="7521"/>
    <s v="US-2017-167920"/>
    <x v="169"/>
    <x v="0"/>
    <s v="VEN03"/>
    <s v="JL-15835"/>
    <s v="TEC-CO-10001046"/>
    <x v="2"/>
    <x v="16"/>
    <s v="Prod1460"/>
    <n v="1399.98"/>
    <n v="2"/>
    <n v="0"/>
    <n v="629.99099999999999"/>
    <n v="769.98900000000003"/>
  </r>
  <r>
    <n v="7522"/>
    <s v="CA-2016-162383"/>
    <x v="47"/>
    <x v="1"/>
    <s v="VEN01"/>
    <s v="MD-17350"/>
    <s v="OFF-BI-10002824"/>
    <x v="1"/>
    <x v="8"/>
    <s v="Prod1841"/>
    <n v="8.952"/>
    <n v="2"/>
    <n v="0.7"/>
    <n v="-7.46"/>
    <n v="16.411999999999999"/>
  </r>
  <r>
    <n v="7523"/>
    <s v="CA-2016-162383"/>
    <x v="47"/>
    <x v="1"/>
    <s v="VEN03"/>
    <s v="MD-17350"/>
    <s v="OFF-BI-10001757"/>
    <x v="1"/>
    <x v="8"/>
    <s v="Prod1819"/>
    <n v="8.8559999999999999"/>
    <n v="6"/>
    <n v="0.7"/>
    <n v="-6.4943999999999997"/>
    <n v="15.3504"/>
  </r>
  <r>
    <n v="7524"/>
    <s v="CA-2016-162383"/>
    <x v="47"/>
    <x v="1"/>
    <s v="VEN02"/>
    <s v="MD-17350"/>
    <s v="FUR-CH-10004477"/>
    <x v="0"/>
    <x v="1"/>
    <s v="Prod645"/>
    <n v="85.245999999999995"/>
    <n v="2"/>
    <n v="0.3"/>
    <n v="-1.2178"/>
    <n v="86.463799999999992"/>
  </r>
  <r>
    <n v="7525"/>
    <s v="CA-2014-125731"/>
    <x v="370"/>
    <x v="1"/>
    <s v="VEN05"/>
    <s v="CL-12565"/>
    <s v="OFF-EN-10003072"/>
    <x v="1"/>
    <x v="12"/>
    <s v="Prod1839"/>
    <n v="21.728000000000002"/>
    <n v="7"/>
    <n v="0.2"/>
    <n v="7.6048"/>
    <n v="14.123200000000001"/>
  </r>
  <r>
    <n v="7526"/>
    <s v="CA-2014-125731"/>
    <x v="370"/>
    <x v="1"/>
    <s v="VEN02"/>
    <s v="CL-12565"/>
    <s v="FUR-CH-10003973"/>
    <x v="0"/>
    <x v="1"/>
    <s v="Prod645"/>
    <n v="1487.04"/>
    <n v="5"/>
    <n v="0.2"/>
    <n v="148.70400000000001"/>
    <n v="1338.336"/>
  </r>
  <r>
    <n v="7527"/>
    <s v="US-2017-106145"/>
    <x v="255"/>
    <x v="3"/>
    <s v="VEN01"/>
    <s v="RA-19885"/>
    <s v="OFF-EN-10001028"/>
    <x v="1"/>
    <x v="12"/>
    <s v="Prod353"/>
    <n v="71.88"/>
    <n v="6"/>
    <n v="0"/>
    <n v="33.064799999999998"/>
    <n v="38.815199999999997"/>
  </r>
  <r>
    <n v="7528"/>
    <s v="US-2017-106145"/>
    <x v="255"/>
    <x v="3"/>
    <s v="VEN01"/>
    <s v="RA-19885"/>
    <s v="FUR-FU-10003829"/>
    <x v="0"/>
    <x v="5"/>
    <s v="Prod1819"/>
    <n v="9.24"/>
    <n v="3"/>
    <n v="0"/>
    <n v="2.9567999999999999"/>
    <n v="6.2832000000000008"/>
  </r>
  <r>
    <n v="7529"/>
    <s v="US-2017-106145"/>
    <x v="255"/>
    <x v="3"/>
    <s v="VEN02"/>
    <s v="RA-19885"/>
    <s v="OFF-PA-10002245"/>
    <x v="1"/>
    <x v="10"/>
    <s v="Prod1856"/>
    <n v="35.880000000000003"/>
    <n v="6"/>
    <n v="0"/>
    <n v="16.146000000000001"/>
    <n v="19.734000000000002"/>
  </r>
  <r>
    <n v="7530"/>
    <s v="US-2017-106145"/>
    <x v="255"/>
    <x v="3"/>
    <s v="VEN03"/>
    <s v="RA-19885"/>
    <s v="OFF-BI-10002215"/>
    <x v="1"/>
    <x v="8"/>
    <s v="Prod1841"/>
    <n v="17.04"/>
    <n v="3"/>
    <n v="0.2"/>
    <n v="5.5380000000000003"/>
    <n v="11.501999999999999"/>
  </r>
  <r>
    <n v="7531"/>
    <s v="US-2017-106145"/>
    <x v="255"/>
    <x v="3"/>
    <s v="VEN05"/>
    <s v="RA-19885"/>
    <s v="OFF-BI-10003925"/>
    <x v="1"/>
    <x v="8"/>
    <s v="Prod1841"/>
    <n v="931.17600000000004"/>
    <n v="3"/>
    <n v="0.2"/>
    <n v="314.27190000000002"/>
    <n v="616.90409999999997"/>
  </r>
  <r>
    <n v="7532"/>
    <s v="CA-2016-107146"/>
    <x v="1210"/>
    <x v="2"/>
    <s v="VEN01"/>
    <s v="LC-16885"/>
    <s v="FUR-FU-10002298"/>
    <x v="0"/>
    <x v="5"/>
    <s v="Prod1819"/>
    <n v="266.35199999999998"/>
    <n v="3"/>
    <n v="0.2"/>
    <n v="-13.317600000000001"/>
    <n v="279.6696"/>
  </r>
  <r>
    <n v="7533"/>
    <s v="CA-2016-107146"/>
    <x v="1210"/>
    <x v="2"/>
    <s v="VEN02"/>
    <s v="LC-16885"/>
    <s v="FUR-CH-10004853"/>
    <x v="0"/>
    <x v="1"/>
    <s v="Prod645"/>
    <n v="483.13600000000002"/>
    <n v="4"/>
    <n v="0.2"/>
    <n v="54.352800000000002"/>
    <n v="428.78320000000002"/>
  </r>
  <r>
    <n v="7534"/>
    <s v="US-2017-134642"/>
    <x v="694"/>
    <x v="1"/>
    <s v="VEN03"/>
    <s v="SW-20245"/>
    <s v="FUR-CH-10002880"/>
    <x v="0"/>
    <x v="1"/>
    <s v="Prod645"/>
    <n v="196.78399999999999"/>
    <n v="2"/>
    <n v="0.2"/>
    <n v="-22.138200000000001"/>
    <n v="218.9222"/>
  </r>
  <r>
    <n v="7535"/>
    <s v="US-2017-134642"/>
    <x v="694"/>
    <x v="1"/>
    <s v="VEN02"/>
    <s v="SW-20245"/>
    <s v="FUR-BO-10004709"/>
    <x v="0"/>
    <x v="0"/>
    <s v="Prod889"/>
    <n v="231.92"/>
    <n v="5"/>
    <n v="0.2"/>
    <n v="5.798"/>
    <n v="226.12199999999999"/>
  </r>
  <r>
    <n v="7536"/>
    <s v="US-2017-160143"/>
    <x v="377"/>
    <x v="1"/>
    <s v="VEN03"/>
    <s v="HG-14965"/>
    <s v="OFF-SU-10004231"/>
    <x v="1"/>
    <x v="14"/>
    <s v="Prod1425"/>
    <n v="29.7"/>
    <n v="3"/>
    <n v="0"/>
    <n v="8.0190000000000001"/>
    <n v="21.680999999999997"/>
  </r>
  <r>
    <n v="7537"/>
    <s v="CA-2017-103415"/>
    <x v="274"/>
    <x v="1"/>
    <s v="VEN03"/>
    <s v="MV-17485"/>
    <s v="FUR-FU-10000820"/>
    <x v="0"/>
    <x v="5"/>
    <s v="Prod1819"/>
    <n v="13.592000000000001"/>
    <n v="2"/>
    <n v="0.6"/>
    <n v="-14.271599999999999"/>
    <n v="27.863599999999998"/>
  </r>
  <r>
    <n v="7538"/>
    <s v="CA-2016-106460"/>
    <x v="465"/>
    <x v="0"/>
    <s v="VEN04"/>
    <s v="GT-14710"/>
    <s v="OFF-PA-10001736"/>
    <x v="1"/>
    <x v="10"/>
    <s v="Prod998"/>
    <n v="70.88"/>
    <n v="2"/>
    <n v="0"/>
    <n v="33.313600000000001"/>
    <n v="37.566399999999994"/>
  </r>
  <r>
    <n v="7539"/>
    <s v="US-2017-112347"/>
    <x v="792"/>
    <x v="1"/>
    <s v="VEN04"/>
    <s v="BS-11380"/>
    <s v="OFF-ST-10003306"/>
    <x v="1"/>
    <x v="4"/>
    <s v="Prod1425"/>
    <n v="114.288"/>
    <n v="1"/>
    <n v="0.2"/>
    <n v="12.8574"/>
    <n v="101.4306"/>
  </r>
  <r>
    <n v="7540"/>
    <s v="US-2017-112347"/>
    <x v="792"/>
    <x v="1"/>
    <s v="VEN01"/>
    <s v="BS-11380"/>
    <s v="OFF-BI-10003707"/>
    <x v="1"/>
    <x v="8"/>
    <s v="Prod1841"/>
    <n v="36.624000000000002"/>
    <n v="8"/>
    <n v="0.7"/>
    <n v="-24.416"/>
    <n v="61.040000000000006"/>
  </r>
  <r>
    <n v="7541"/>
    <s v="US-2017-112347"/>
    <x v="792"/>
    <x v="1"/>
    <s v="VEN03"/>
    <s v="BS-11380"/>
    <s v="FUR-BO-10003546"/>
    <x v="0"/>
    <x v="0"/>
    <s v="Prod889"/>
    <n v="242.352"/>
    <n v="8"/>
    <n v="0.7"/>
    <n v="-363.52800000000002"/>
    <n v="605.88"/>
  </r>
  <r>
    <n v="7542"/>
    <s v="US-2017-112347"/>
    <x v="792"/>
    <x v="1"/>
    <s v="VEN01"/>
    <s v="BS-11380"/>
    <s v="TEC-PH-10000213"/>
    <x v="2"/>
    <x v="7"/>
    <s v="Prod1458"/>
    <n v="49.616"/>
    <n v="2"/>
    <n v="0.2"/>
    <n v="4.9615999999999998"/>
    <n v="44.654400000000003"/>
  </r>
  <r>
    <n v="7543"/>
    <s v="US-2017-112347"/>
    <x v="792"/>
    <x v="1"/>
    <s v="VEN04"/>
    <s v="BS-11380"/>
    <s v="FUR-FU-10001488"/>
    <x v="0"/>
    <x v="5"/>
    <s v="Prod1819"/>
    <n v="508.70400000000001"/>
    <n v="6"/>
    <n v="0.2"/>
    <n v="0"/>
    <n v="508.70400000000001"/>
  </r>
  <r>
    <n v="7544"/>
    <s v="US-2017-112347"/>
    <x v="792"/>
    <x v="1"/>
    <s v="VEN03"/>
    <s v="BS-11380"/>
    <s v="TEC-PH-10004833"/>
    <x v="2"/>
    <x v="7"/>
    <s v="Prod154"/>
    <n v="57.36"/>
    <n v="6"/>
    <n v="0.2"/>
    <n v="-14.34"/>
    <n v="71.7"/>
  </r>
  <r>
    <n v="7545"/>
    <s v="US-2017-112347"/>
    <x v="792"/>
    <x v="1"/>
    <s v="VEN04"/>
    <s v="BS-11380"/>
    <s v="FUR-CH-10002335"/>
    <x v="0"/>
    <x v="1"/>
    <s v="Prod645"/>
    <n v="906.68"/>
    <n v="5"/>
    <n v="0.2"/>
    <n v="68.001000000000005"/>
    <n v="838.67899999999997"/>
  </r>
  <r>
    <n v="7546"/>
    <s v="CA-2014-103492"/>
    <x v="323"/>
    <x v="1"/>
    <s v="VEN02"/>
    <s v="CM-12715"/>
    <s v="TEC-PH-10001128"/>
    <x v="2"/>
    <x v="7"/>
    <s v="Prod1458"/>
    <n v="719.952"/>
    <n v="6"/>
    <n v="0.2"/>
    <n v="71.995199999999997"/>
    <n v="647.95680000000004"/>
  </r>
  <r>
    <n v="7547"/>
    <s v="CA-2014-103492"/>
    <x v="323"/>
    <x v="1"/>
    <s v="VEN04"/>
    <s v="CM-12715"/>
    <s v="TEC-PH-10004667"/>
    <x v="2"/>
    <x v="7"/>
    <s v="Prod154"/>
    <n v="755.94399999999996"/>
    <n v="7"/>
    <n v="0.2"/>
    <n v="66.145099999999999"/>
    <n v="689.7989"/>
  </r>
  <r>
    <n v="7548"/>
    <s v="CA-2014-103492"/>
    <x v="323"/>
    <x v="1"/>
    <s v="VEN02"/>
    <s v="CM-12715"/>
    <s v="OFF-BI-10004817"/>
    <x v="1"/>
    <x v="8"/>
    <s v="Prod353"/>
    <n v="11.98"/>
    <n v="5"/>
    <n v="0.8"/>
    <n v="-19.167999999999999"/>
    <n v="31.148"/>
  </r>
  <r>
    <n v="7549"/>
    <s v="CA-2014-103492"/>
    <x v="323"/>
    <x v="1"/>
    <s v="VEN02"/>
    <s v="CM-12715"/>
    <s v="OFF-BI-10004140"/>
    <x v="1"/>
    <x v="8"/>
    <s v="Prod1841"/>
    <n v="0.89800000000000002"/>
    <n v="1"/>
    <n v="0.8"/>
    <n v="-1.5714999999999999"/>
    <n v="2.4695"/>
  </r>
  <r>
    <n v="7550"/>
    <s v="CA-2016-136595"/>
    <x v="62"/>
    <x v="2"/>
    <s v="VEN02"/>
    <s v="EM-13825"/>
    <s v="FUR-FU-10004671"/>
    <x v="0"/>
    <x v="5"/>
    <s v="Prod1819"/>
    <n v="21.204000000000001"/>
    <n v="3"/>
    <n v="0.6"/>
    <n v="-11.6622"/>
    <n v="32.866199999999999"/>
  </r>
  <r>
    <n v="7551"/>
    <s v="CA-2014-140396"/>
    <x v="573"/>
    <x v="1"/>
    <s v="VEN04"/>
    <s v="KH-16330"/>
    <s v="OFF-EN-10002592"/>
    <x v="1"/>
    <x v="12"/>
    <s v="Prod1839"/>
    <n v="34.74"/>
    <n v="3"/>
    <n v="0"/>
    <n v="17.37"/>
    <n v="17.37"/>
  </r>
  <r>
    <n v="7552"/>
    <s v="CA-2014-140396"/>
    <x v="573"/>
    <x v="1"/>
    <s v="VEN05"/>
    <s v="KH-16330"/>
    <s v="TEC-PH-10004447"/>
    <x v="2"/>
    <x v="7"/>
    <s v="Prod154"/>
    <n v="833.94"/>
    <n v="6"/>
    <n v="0"/>
    <n v="216.8244"/>
    <n v="617.11560000000009"/>
  </r>
  <r>
    <n v="7553"/>
    <s v="CA-2014-140396"/>
    <x v="573"/>
    <x v="1"/>
    <s v="VEN02"/>
    <s v="KH-16330"/>
    <s v="OFF-BI-10003669"/>
    <x v="1"/>
    <x v="8"/>
    <s v="Prod1841"/>
    <n v="12.96"/>
    <n v="3"/>
    <n v="0.2"/>
    <n v="4.5359999999999996"/>
    <n v="8.4240000000000013"/>
  </r>
  <r>
    <n v="7554"/>
    <s v="CA-2014-140396"/>
    <x v="573"/>
    <x v="1"/>
    <s v="VEN04"/>
    <s v="KH-16330"/>
    <s v="OFF-PA-10000223"/>
    <x v="1"/>
    <x v="10"/>
    <s v="Prod998"/>
    <n v="25.92"/>
    <n v="4"/>
    <n v="0"/>
    <n v="12.441599999999999"/>
    <n v="13.478400000000002"/>
  </r>
  <r>
    <n v="7555"/>
    <s v="CA-2014-114181"/>
    <x v="1260"/>
    <x v="0"/>
    <s v="VEN01"/>
    <s v="AF-10885"/>
    <s v="FUR-BO-10004467"/>
    <x v="0"/>
    <x v="0"/>
    <s v="Prod889"/>
    <n v="349.96499999999997"/>
    <n v="7"/>
    <n v="0.5"/>
    <n v="-216.97829999999999"/>
    <n v="566.94329999999991"/>
  </r>
  <r>
    <n v="7556"/>
    <s v="CA-2014-114181"/>
    <x v="1260"/>
    <x v="0"/>
    <s v="VEN05"/>
    <s v="AF-10885"/>
    <s v="OFF-AR-10000716"/>
    <x v="1"/>
    <x v="6"/>
    <s v="Prod1819"/>
    <n v="22.32"/>
    <n v="5"/>
    <n v="0.2"/>
    <n v="5.3010000000000002"/>
    <n v="17.018999999999998"/>
  </r>
  <r>
    <n v="7557"/>
    <s v="CA-2017-159506"/>
    <x v="348"/>
    <x v="1"/>
    <s v="VEN04"/>
    <s v="JR-16210"/>
    <s v="OFF-PA-10003641"/>
    <x v="1"/>
    <x v="10"/>
    <s v="Prod1483"/>
    <n v="158.28"/>
    <n v="6"/>
    <n v="0"/>
    <n v="72.808800000000005"/>
    <n v="85.471199999999996"/>
  </r>
  <r>
    <n v="7558"/>
    <s v="CA-2017-159506"/>
    <x v="348"/>
    <x v="1"/>
    <s v="VEN03"/>
    <s v="JR-16210"/>
    <s v="OFF-BI-10004519"/>
    <x v="1"/>
    <x v="8"/>
    <s v="Prod1841"/>
    <n v="497.94"/>
    <n v="3"/>
    <n v="0"/>
    <n v="224.07300000000001"/>
    <n v="273.86699999999996"/>
  </r>
  <r>
    <n v="7559"/>
    <s v="US-2014-137155"/>
    <x v="840"/>
    <x v="1"/>
    <s v="VEN01"/>
    <s v="DL-12925"/>
    <s v="OFF-AP-10002518"/>
    <x v="1"/>
    <x v="9"/>
    <s v="Prod1819"/>
    <n v="533.94000000000005"/>
    <n v="3"/>
    <n v="0"/>
    <n v="154.8426"/>
    <n v="379.09740000000005"/>
  </r>
  <r>
    <n v="7560"/>
    <s v="US-2014-137155"/>
    <x v="840"/>
    <x v="1"/>
    <s v="VEN04"/>
    <s v="DL-12925"/>
    <s v="OFF-PA-10000806"/>
    <x v="1"/>
    <x v="10"/>
    <s v="Prod998"/>
    <n v="167.94"/>
    <n v="3"/>
    <n v="0"/>
    <n v="82.290599999999998"/>
    <n v="85.6494"/>
  </r>
  <r>
    <n v="7561"/>
    <s v="US-2014-137155"/>
    <x v="840"/>
    <x v="1"/>
    <s v="VEN04"/>
    <s v="DL-12925"/>
    <s v="FUR-FU-10003142"/>
    <x v="0"/>
    <x v="5"/>
    <s v="Prod1819"/>
    <n v="31.68"/>
    <n v="6"/>
    <n v="0"/>
    <n v="9.8208000000000002"/>
    <n v="21.859200000000001"/>
  </r>
  <r>
    <n v="7562"/>
    <s v="CA-2016-105746"/>
    <x v="1015"/>
    <x v="2"/>
    <s v="VEN01"/>
    <s v="BD-11605"/>
    <s v="FUR-CH-10000454"/>
    <x v="0"/>
    <x v="1"/>
    <s v="Prod645"/>
    <n v="170.786"/>
    <n v="1"/>
    <n v="0.3"/>
    <n v="0"/>
    <n v="170.786"/>
  </r>
  <r>
    <n v="7563"/>
    <s v="US-2016-104815"/>
    <x v="62"/>
    <x v="1"/>
    <s v="VEN02"/>
    <s v="RB-19570"/>
    <s v="FUR-BO-10003894"/>
    <x v="0"/>
    <x v="0"/>
    <s v="Prod889"/>
    <n v="198.744"/>
    <n v="4"/>
    <n v="0.3"/>
    <n v="0"/>
    <n v="198.744"/>
  </r>
  <r>
    <n v="7564"/>
    <s v="CA-2017-157672"/>
    <x v="951"/>
    <x v="2"/>
    <s v="VEN01"/>
    <s v="RB-19795"/>
    <s v="TEC-AC-10001714"/>
    <x v="2"/>
    <x v="11"/>
    <s v="Prod1425"/>
    <n v="63.823999999999998"/>
    <n v="2"/>
    <n v="0.2"/>
    <n v="13.5626"/>
    <n v="50.261399999999995"/>
  </r>
  <r>
    <n v="7565"/>
    <s v="US-2016-166660"/>
    <x v="1261"/>
    <x v="0"/>
    <s v="VEN03"/>
    <s v="TB-21250"/>
    <s v="FUR-CH-10001190"/>
    <x v="0"/>
    <x v="1"/>
    <s v="Prod645"/>
    <n v="435.16800000000001"/>
    <n v="4"/>
    <n v="0.2"/>
    <n v="-59.835599999999999"/>
    <n v="495.00360000000001"/>
  </r>
  <r>
    <n v="7566"/>
    <s v="US-2016-166660"/>
    <x v="1261"/>
    <x v="0"/>
    <s v="VEN05"/>
    <s v="TB-21250"/>
    <s v="FUR-BO-10000468"/>
    <x v="0"/>
    <x v="0"/>
    <e v="#N/A"/>
    <n v="48.58"/>
    <n v="1"/>
    <n v="0"/>
    <n v="7.7728000000000002"/>
    <n v="40.807199999999995"/>
  </r>
  <r>
    <n v="7567"/>
    <s v="CA-2017-140802"/>
    <x v="880"/>
    <x v="2"/>
    <s v="VEN01"/>
    <s v="KN-16390"/>
    <s v="TEC-AC-10001998"/>
    <x v="2"/>
    <x v="11"/>
    <s v="Prod1425"/>
    <n v="47.975999999999999"/>
    <n v="3"/>
    <n v="0.2"/>
    <n v="8.3957999999999995"/>
    <n v="39.580199999999998"/>
  </r>
  <r>
    <n v="7568"/>
    <s v="CA-2017-140802"/>
    <x v="880"/>
    <x v="2"/>
    <s v="VEN05"/>
    <s v="KN-16390"/>
    <s v="OFF-PA-10001534"/>
    <x v="1"/>
    <x v="10"/>
    <s v="Prod998"/>
    <n v="20.736000000000001"/>
    <n v="4"/>
    <n v="0.2"/>
    <n v="7.2576000000000001"/>
    <n v="13.478400000000001"/>
  </r>
  <r>
    <n v="7569"/>
    <s v="CA-2014-133830"/>
    <x v="28"/>
    <x v="1"/>
    <s v="VEN01"/>
    <s v="RL-19615"/>
    <s v="OFF-AR-10003045"/>
    <x v="1"/>
    <x v="6"/>
    <s v="Prod1819"/>
    <n v="26.46"/>
    <n v="9"/>
    <n v="0"/>
    <n v="11.907"/>
    <n v="14.553000000000001"/>
  </r>
  <r>
    <n v="7570"/>
    <s v="CA-2014-133830"/>
    <x v="28"/>
    <x v="1"/>
    <s v="VEN01"/>
    <s v="RL-19615"/>
    <s v="OFF-PA-10001363"/>
    <x v="1"/>
    <x v="10"/>
    <s v="Prod998"/>
    <n v="49.12"/>
    <n v="4"/>
    <n v="0"/>
    <n v="23.086400000000001"/>
    <n v="26.033599999999996"/>
  </r>
  <r>
    <n v="7571"/>
    <s v="CA-2014-133830"/>
    <x v="28"/>
    <x v="1"/>
    <s v="VEN03"/>
    <s v="RL-19615"/>
    <s v="OFF-FA-10002280"/>
    <x v="1"/>
    <x v="13"/>
    <s v="Prod1839"/>
    <n v="15"/>
    <n v="3"/>
    <n v="0"/>
    <n v="7.2"/>
    <n v="7.8"/>
  </r>
  <r>
    <n v="7572"/>
    <s v="CA-2014-100916"/>
    <x v="1190"/>
    <x v="1"/>
    <s v="VEN03"/>
    <s v="FH-14275"/>
    <s v="OFF-ST-10003479"/>
    <x v="1"/>
    <x v="4"/>
    <s v="Prod1425"/>
    <n v="194.7"/>
    <n v="5"/>
    <n v="0"/>
    <n v="9.7349999999999994"/>
    <n v="184.96499999999997"/>
  </r>
  <r>
    <n v="7573"/>
    <s v="CA-2014-100916"/>
    <x v="1190"/>
    <x v="1"/>
    <s v="VEN05"/>
    <s v="FH-14275"/>
    <s v="FUR-TA-10004607"/>
    <x v="0"/>
    <x v="3"/>
    <s v="Prod1819"/>
    <n v="591.32000000000005"/>
    <n v="4"/>
    <n v="0"/>
    <n v="112.35080000000001"/>
    <n v="478.96920000000006"/>
  </r>
  <r>
    <n v="7574"/>
    <s v="CA-2014-100916"/>
    <x v="1190"/>
    <x v="1"/>
    <s v="VEN04"/>
    <s v="FH-14275"/>
    <s v="OFF-AR-10001022"/>
    <x v="1"/>
    <x v="6"/>
    <s v="Prod1819"/>
    <n v="2.84"/>
    <n v="1"/>
    <n v="0"/>
    <n v="0.88039999999999996"/>
    <n v="1.9596"/>
  </r>
  <r>
    <n v="7575"/>
    <s v="CA-2015-129532"/>
    <x v="301"/>
    <x v="1"/>
    <s v="VEN05"/>
    <s v="YS-21880"/>
    <s v="OFF-ST-10004186"/>
    <x v="1"/>
    <x v="4"/>
    <s v="Prod1425"/>
    <n v="221.96"/>
    <n v="2"/>
    <n v="0"/>
    <n v="4.4391999999999996"/>
    <n v="217.52080000000001"/>
  </r>
  <r>
    <n v="7576"/>
    <s v="CA-2015-129532"/>
    <x v="301"/>
    <x v="1"/>
    <s v="VEN02"/>
    <s v="YS-21880"/>
    <s v="TEC-AC-10000865"/>
    <x v="2"/>
    <x v="11"/>
    <s v="Prod1425"/>
    <n v="236"/>
    <n v="4"/>
    <n v="0"/>
    <n v="40.119999999999997"/>
    <n v="195.88"/>
  </r>
  <r>
    <n v="7577"/>
    <s v="CA-2014-134726"/>
    <x v="322"/>
    <x v="0"/>
    <s v="VEN05"/>
    <s v="SW-20755"/>
    <s v="TEC-AC-10000023"/>
    <x v="2"/>
    <x v="11"/>
    <s v="Prod1425"/>
    <n v="41.94"/>
    <n v="2"/>
    <n v="0"/>
    <n v="15.0984"/>
    <n v="26.8416"/>
  </r>
  <r>
    <n v="7578"/>
    <s v="CA-2014-134726"/>
    <x v="322"/>
    <x v="0"/>
    <s v="VEN02"/>
    <s v="SW-20755"/>
    <s v="TEC-PH-10001750"/>
    <x v="2"/>
    <x v="7"/>
    <s v="Prod1458"/>
    <n v="52.792000000000002"/>
    <n v="1"/>
    <n v="0.2"/>
    <n v="4.6193"/>
    <n v="48.172699999999999"/>
  </r>
  <r>
    <n v="7579"/>
    <s v="CA-2016-138597"/>
    <x v="967"/>
    <x v="2"/>
    <s v="VEN01"/>
    <s v="PN-18775"/>
    <s v="FUR-CH-10004997"/>
    <x v="0"/>
    <x v="1"/>
    <s v="Prod645"/>
    <n v="563.94000000000005"/>
    <n v="3"/>
    <n v="0"/>
    <n v="112.788"/>
    <n v="451.15200000000004"/>
  </r>
  <r>
    <n v="7580"/>
    <s v="CA-2015-123113"/>
    <x v="562"/>
    <x v="0"/>
    <s v="VEN04"/>
    <s v="AT-10735"/>
    <s v="OFF-AP-10000275"/>
    <x v="1"/>
    <x v="9"/>
    <s v="Prod1819"/>
    <n v="2625.12"/>
    <n v="8"/>
    <n v="0"/>
    <n v="735.03359999999998"/>
    <n v="1890.0863999999999"/>
  </r>
  <r>
    <n v="7581"/>
    <s v="CA-2015-123113"/>
    <x v="562"/>
    <x v="0"/>
    <s v="VEN02"/>
    <s v="AT-10735"/>
    <s v="OFF-AR-10004999"/>
    <x v="1"/>
    <x v="6"/>
    <s v="Prod1819"/>
    <n v="17.940000000000001"/>
    <n v="3"/>
    <n v="0"/>
    <n v="4.4850000000000003"/>
    <n v="13.455000000000002"/>
  </r>
  <r>
    <n v="7582"/>
    <s v="CA-2015-169656"/>
    <x v="99"/>
    <x v="2"/>
    <s v="VEN02"/>
    <s v="EJ-13720"/>
    <s v="OFF-ST-10003816"/>
    <x v="1"/>
    <x v="4"/>
    <s v="Prod1425"/>
    <n v="422.85599999999999"/>
    <n v="3"/>
    <n v="0.2"/>
    <n v="15.857100000000001"/>
    <n v="406.99889999999999"/>
  </r>
  <r>
    <n v="7583"/>
    <s v="CA-2015-142734"/>
    <x v="419"/>
    <x v="1"/>
    <s v="VEN03"/>
    <s v="DM-13345"/>
    <s v="FUR-CH-10003968"/>
    <x v="0"/>
    <x v="1"/>
    <s v="Prod645"/>
    <n v="127.764"/>
    <n v="2"/>
    <n v="0.1"/>
    <n v="2.8391999999999999"/>
    <n v="124.92479999999999"/>
  </r>
  <r>
    <n v="7584"/>
    <s v="CA-2014-163223"/>
    <x v="86"/>
    <x v="1"/>
    <s v="VEN04"/>
    <s v="KH-16690"/>
    <s v="TEC-PH-10000730"/>
    <x v="2"/>
    <x v="7"/>
    <s v="Prod1458"/>
    <n v="3499.93"/>
    <n v="7"/>
    <n v="0"/>
    <n v="909.98180000000002"/>
    <n v="2589.9481999999998"/>
  </r>
  <r>
    <n v="7585"/>
    <s v="CA-2014-163223"/>
    <x v="86"/>
    <x v="1"/>
    <s v="VEN03"/>
    <s v="KH-16690"/>
    <s v="OFF-LA-10004409"/>
    <x v="1"/>
    <x v="2"/>
    <s v="Prod998"/>
    <n v="14.4"/>
    <n v="5"/>
    <n v="0"/>
    <n v="6.6239999999999997"/>
    <n v="7.7760000000000007"/>
  </r>
  <r>
    <n v="7586"/>
    <s v="CA-2014-163223"/>
    <x v="86"/>
    <x v="1"/>
    <s v="VEN05"/>
    <s v="KH-16690"/>
    <s v="OFF-PA-10000675"/>
    <x v="1"/>
    <x v="10"/>
    <s v="Prod998"/>
    <n v="122.97"/>
    <n v="3"/>
    <n v="0"/>
    <n v="60.255299999999998"/>
    <n v="62.714700000000001"/>
  </r>
  <r>
    <n v="7587"/>
    <s v="CA-2014-163223"/>
    <x v="86"/>
    <x v="1"/>
    <s v="VEN02"/>
    <s v="KH-16690"/>
    <s v="OFF-AR-10001573"/>
    <x v="1"/>
    <x v="6"/>
    <s v="Prod1819"/>
    <n v="9.32"/>
    <n v="4"/>
    <n v="0"/>
    <n v="2.7027999999999999"/>
    <n v="6.6172000000000004"/>
  </r>
  <r>
    <n v="7588"/>
    <s v="CA-2014-163223"/>
    <x v="86"/>
    <x v="1"/>
    <s v="VEN03"/>
    <s v="KH-16690"/>
    <s v="OFF-BI-10001597"/>
    <x v="1"/>
    <x v="8"/>
    <s v="Prod1819"/>
    <n v="122.94"/>
    <n v="3"/>
    <n v="0"/>
    <n v="59.011200000000002"/>
    <n v="63.928799999999995"/>
  </r>
  <r>
    <n v="7589"/>
    <s v="CA-2017-122945"/>
    <x v="228"/>
    <x v="1"/>
    <s v="VEN05"/>
    <s v="MB-18085"/>
    <s v="FUR-FU-10001196"/>
    <x v="0"/>
    <x v="5"/>
    <s v="Prod1819"/>
    <n v="17.309999999999999"/>
    <n v="3"/>
    <n v="0"/>
    <n v="5.1929999999999996"/>
    <n v="12.116999999999999"/>
  </r>
  <r>
    <n v="7590"/>
    <s v="CA-2015-139738"/>
    <x v="591"/>
    <x v="1"/>
    <s v="VEN02"/>
    <s v="DK-12895"/>
    <s v="OFF-AR-10004602"/>
    <x v="1"/>
    <x v="6"/>
    <s v="Prod1819"/>
    <n v="128.744"/>
    <n v="7"/>
    <n v="0.2"/>
    <n v="12.8744"/>
    <n v="115.86960000000001"/>
  </r>
  <r>
    <n v="7591"/>
    <s v="CA-2016-158778"/>
    <x v="411"/>
    <x v="1"/>
    <s v="VEN03"/>
    <s v="DB-13210"/>
    <s v="FUR-FU-10000260"/>
    <x v="0"/>
    <x v="5"/>
    <s v="Prod645"/>
    <n v="58.247999999999998"/>
    <n v="9"/>
    <n v="0.2"/>
    <n v="11.6496"/>
    <n v="46.598399999999998"/>
  </r>
  <r>
    <n v="7592"/>
    <s v="CA-2016-158778"/>
    <x v="411"/>
    <x v="1"/>
    <s v="VEN01"/>
    <s v="DB-13210"/>
    <s v="FUR-CH-10001146"/>
    <x v="0"/>
    <x v="1"/>
    <s v="Prod645"/>
    <n v="71.245999999999995"/>
    <n v="2"/>
    <n v="0.3"/>
    <n v="-19.338200000000001"/>
    <n v="90.584199999999996"/>
  </r>
  <r>
    <n v="7593"/>
    <s v="CA-2016-158778"/>
    <x v="411"/>
    <x v="1"/>
    <s v="VEN03"/>
    <s v="DB-13210"/>
    <s v="OFF-AR-10000896"/>
    <x v="1"/>
    <x v="6"/>
    <s v="Prod1819"/>
    <n v="7.8719999999999999"/>
    <n v="3"/>
    <n v="0.2"/>
    <n v="0.59040000000000004"/>
    <n v="7.2816000000000001"/>
  </r>
  <r>
    <n v="7594"/>
    <s v="CA-2016-158778"/>
    <x v="411"/>
    <x v="1"/>
    <s v="VEN03"/>
    <s v="DB-13210"/>
    <s v="FUR-CH-10000309"/>
    <x v="0"/>
    <x v="1"/>
    <s v="Prod889"/>
    <n v="887.27099999999996"/>
    <n v="3"/>
    <n v="0.3"/>
    <n v="-63.3765"/>
    <n v="950.64749999999992"/>
  </r>
  <r>
    <n v="7595"/>
    <s v="CA-2017-119655"/>
    <x v="321"/>
    <x v="1"/>
    <s v="VEN05"/>
    <s v="CV-12295"/>
    <s v="OFF-BI-10001989"/>
    <x v="1"/>
    <x v="8"/>
    <s v="Prod166"/>
    <n v="146.86000000000001"/>
    <n v="7"/>
    <n v="0"/>
    <n v="70.492800000000003"/>
    <n v="76.367200000000011"/>
  </r>
  <r>
    <n v="7596"/>
    <s v="CA-2017-119655"/>
    <x v="321"/>
    <x v="1"/>
    <s v="VEN02"/>
    <s v="CV-12295"/>
    <s v="OFF-BI-10001036"/>
    <x v="1"/>
    <x v="8"/>
    <s v="Prod1819"/>
    <n v="36.56"/>
    <n v="4"/>
    <n v="0"/>
    <n v="18.28"/>
    <n v="18.28"/>
  </r>
  <r>
    <n v="7597"/>
    <s v="CA-2015-164567"/>
    <x v="959"/>
    <x v="1"/>
    <s v="VEN03"/>
    <s v="GK-14620"/>
    <s v="TEC-PH-10002103"/>
    <x v="2"/>
    <x v="7"/>
    <s v="Prod1458"/>
    <n v="225.57599999999999"/>
    <n v="3"/>
    <n v="0.2"/>
    <n v="22.557600000000001"/>
    <n v="203.01839999999999"/>
  </r>
  <r>
    <n v="7598"/>
    <s v="CA-2014-131947"/>
    <x v="833"/>
    <x v="1"/>
    <s v="VEN02"/>
    <s v="JA-15970"/>
    <s v="OFF-AR-10001473"/>
    <x v="1"/>
    <x v="6"/>
    <s v="Prod1819"/>
    <n v="5.2480000000000002"/>
    <n v="2"/>
    <n v="0.2"/>
    <n v="0.4592"/>
    <n v="4.7888000000000002"/>
  </r>
  <r>
    <n v="7599"/>
    <s v="CA-2014-131947"/>
    <x v="833"/>
    <x v="1"/>
    <s v="VEN04"/>
    <s v="JA-15970"/>
    <s v="OFF-AR-10000411"/>
    <x v="1"/>
    <x v="6"/>
    <s v="Prod1819"/>
    <n v="38.256"/>
    <n v="3"/>
    <n v="0.2"/>
    <n v="4.782"/>
    <n v="33.474000000000004"/>
  </r>
  <r>
    <n v="7600"/>
    <s v="CA-2014-131947"/>
    <x v="833"/>
    <x v="1"/>
    <s v="VEN05"/>
    <s v="JA-15970"/>
    <s v="OFF-PA-10000246"/>
    <x v="1"/>
    <x v="10"/>
    <s v="Prod998"/>
    <n v="40.24"/>
    <n v="5"/>
    <n v="0.2"/>
    <n v="13.077999999999999"/>
    <n v="27.162000000000003"/>
  </r>
  <r>
    <n v="7601"/>
    <s v="CA-2014-131947"/>
    <x v="833"/>
    <x v="1"/>
    <s v="VEN05"/>
    <s v="JA-15970"/>
    <s v="TEC-MA-10004086"/>
    <x v="2"/>
    <x v="15"/>
    <s v="Prod1458"/>
    <n v="29.925000000000001"/>
    <n v="5"/>
    <n v="0.7"/>
    <n v="-21.945"/>
    <n v="51.870000000000005"/>
  </r>
  <r>
    <n v="7602"/>
    <s v="CA-2014-131947"/>
    <x v="833"/>
    <x v="1"/>
    <s v="VEN01"/>
    <s v="JA-15970"/>
    <s v="OFF-PA-10003039"/>
    <x v="1"/>
    <x v="10"/>
    <s v="Prod1483"/>
    <n v="148.70400000000001"/>
    <n v="6"/>
    <n v="0.2"/>
    <n v="46.47"/>
    <n v="102.23400000000001"/>
  </r>
  <r>
    <n v="7603"/>
    <s v="CA-2014-131947"/>
    <x v="833"/>
    <x v="1"/>
    <s v="VEN04"/>
    <s v="JA-15970"/>
    <s v="TEC-AC-10004633"/>
    <x v="2"/>
    <x v="11"/>
    <s v="Prod1460"/>
    <n v="55.92"/>
    <n v="10"/>
    <n v="0.2"/>
    <n v="16.776"/>
    <n v="39.144000000000005"/>
  </r>
  <r>
    <n v="7604"/>
    <s v="CA-2016-152520"/>
    <x v="294"/>
    <x v="1"/>
    <s v="VEN03"/>
    <s v="TH-21115"/>
    <s v="OFF-PA-10000289"/>
    <x v="1"/>
    <x v="10"/>
    <s v="Prod998"/>
    <n v="12.96"/>
    <n v="2"/>
    <n v="0"/>
    <n v="6.2207999999999997"/>
    <n v="6.7392000000000012"/>
  </r>
  <r>
    <n v="7605"/>
    <s v="CA-2016-101791"/>
    <x v="388"/>
    <x v="1"/>
    <s v="VEN03"/>
    <s v="BS-11665"/>
    <s v="FUR-FU-10003247"/>
    <x v="0"/>
    <x v="5"/>
    <s v="Prod1819"/>
    <n v="25.175999999999998"/>
    <n v="3"/>
    <n v="0.6"/>
    <n v="-33.358199999999997"/>
    <n v="58.534199999999998"/>
  </r>
  <r>
    <n v="7606"/>
    <s v="CA-2016-101791"/>
    <x v="388"/>
    <x v="1"/>
    <s v="VEN03"/>
    <s v="BS-11665"/>
    <s v="FUR-FU-10002191"/>
    <x v="0"/>
    <x v="5"/>
    <s v="Prod1819"/>
    <n v="5.5839999999999996"/>
    <n v="2"/>
    <n v="0.6"/>
    <n v="-1.6752"/>
    <n v="7.2591999999999999"/>
  </r>
  <r>
    <n v="7607"/>
    <s v="CA-2016-101791"/>
    <x v="388"/>
    <x v="1"/>
    <s v="VEN01"/>
    <s v="BS-11665"/>
    <s v="OFF-ST-10001496"/>
    <x v="1"/>
    <x v="4"/>
    <s v="Prod1425"/>
    <n v="1297.3679999999999"/>
    <n v="9"/>
    <n v="0.2"/>
    <n v="97.302599999999998"/>
    <n v="1200.0654"/>
  </r>
  <r>
    <n v="7608"/>
    <s v="CA-2017-121195"/>
    <x v="63"/>
    <x v="2"/>
    <s v="VEN05"/>
    <s v="NS-18505"/>
    <s v="OFF-ST-10000585"/>
    <x v="1"/>
    <x v="4"/>
    <s v="Prod1425"/>
    <n v="264.32"/>
    <n v="2"/>
    <n v="0.2"/>
    <n v="19.824000000000002"/>
    <n v="244.49599999999998"/>
  </r>
  <r>
    <n v="7609"/>
    <s v="CA-2017-163209"/>
    <x v="795"/>
    <x v="1"/>
    <s v="VEN01"/>
    <s v="MK-18160"/>
    <s v="OFF-PA-10001166"/>
    <x v="1"/>
    <x v="10"/>
    <s v="Prod998"/>
    <n v="25.92"/>
    <n v="4"/>
    <n v="0"/>
    <n v="12.441599999999999"/>
    <n v="13.478400000000002"/>
  </r>
  <r>
    <n v="7610"/>
    <s v="CA-2017-163209"/>
    <x v="795"/>
    <x v="1"/>
    <s v="VEN04"/>
    <s v="MK-18160"/>
    <s v="OFF-AR-10003651"/>
    <x v="1"/>
    <x v="6"/>
    <s v="Prod1819"/>
    <n v="22.96"/>
    <n v="7"/>
    <n v="0"/>
    <n v="6.6584000000000003"/>
    <n v="16.301600000000001"/>
  </r>
  <r>
    <n v="7611"/>
    <s v="CA-2014-133354"/>
    <x v="1262"/>
    <x v="2"/>
    <s v="VEN03"/>
    <s v="SA-20830"/>
    <s v="OFF-PA-10001800"/>
    <x v="1"/>
    <x v="10"/>
    <s v="Prod1548"/>
    <n v="19.440000000000001"/>
    <n v="3"/>
    <n v="0"/>
    <n v="9.3312000000000008"/>
    <n v="10.1088"/>
  </r>
  <r>
    <n v="7612"/>
    <s v="US-2015-130491"/>
    <x v="640"/>
    <x v="2"/>
    <s v="VEN03"/>
    <s v="BH-11710"/>
    <s v="OFF-PA-10000791"/>
    <x v="1"/>
    <x v="10"/>
    <s v="Prod998"/>
    <n v="9.5399999999999991"/>
    <n v="2"/>
    <n v="0"/>
    <n v="4.2930000000000001"/>
    <n v="5.246999999999999"/>
  </r>
  <r>
    <n v="7613"/>
    <s v="US-2015-130491"/>
    <x v="640"/>
    <x v="2"/>
    <s v="VEN05"/>
    <s v="BH-11710"/>
    <s v="OFF-FA-10000134"/>
    <x v="1"/>
    <x v="13"/>
    <s v="Prod1839"/>
    <n v="5.81"/>
    <n v="1"/>
    <n v="0"/>
    <n v="1.8010999999999999"/>
    <n v="4.0088999999999997"/>
  </r>
  <r>
    <n v="7614"/>
    <s v="US-2015-130491"/>
    <x v="640"/>
    <x v="2"/>
    <s v="VEN04"/>
    <s v="BH-11710"/>
    <s v="OFF-AR-10001149"/>
    <x v="1"/>
    <x v="6"/>
    <s v="Prod1819"/>
    <n v="5.76"/>
    <n v="2"/>
    <n v="0"/>
    <n v="1.728"/>
    <n v="4.032"/>
  </r>
  <r>
    <n v="7615"/>
    <s v="CA-2015-113740"/>
    <x v="269"/>
    <x v="0"/>
    <s v="VEN02"/>
    <s v="SC-20380"/>
    <s v="FUR-FU-10000010"/>
    <x v="0"/>
    <x v="5"/>
    <s v="Prod645"/>
    <n v="14.91"/>
    <n v="3"/>
    <n v="0"/>
    <n v="4.6220999999999997"/>
    <n v="10.2879"/>
  </r>
  <r>
    <n v="7616"/>
    <s v="CA-2014-148425"/>
    <x v="283"/>
    <x v="1"/>
    <s v="VEN02"/>
    <s v="RF-19345"/>
    <s v="OFF-BI-10000201"/>
    <x v="1"/>
    <x v="8"/>
    <s v="Prod1819"/>
    <n v="6.6420000000000003"/>
    <n v="9"/>
    <n v="0.7"/>
    <n v="-4.4279999999999999"/>
    <n v="11.07"/>
  </r>
  <r>
    <n v="7617"/>
    <s v="CA-2016-144309"/>
    <x v="265"/>
    <x v="1"/>
    <s v="VEN05"/>
    <s v="CM-12235"/>
    <s v="OFF-PA-10001776"/>
    <x v="1"/>
    <x v="10"/>
    <s v="Prod998"/>
    <n v="18.54"/>
    <n v="2"/>
    <n v="0"/>
    <n v="8.7138000000000009"/>
    <n v="9.8261999999999983"/>
  </r>
  <r>
    <n v="7618"/>
    <s v="CA-2016-144309"/>
    <x v="265"/>
    <x v="1"/>
    <s v="VEN03"/>
    <s v="CM-12235"/>
    <s v="OFF-BI-10003656"/>
    <x v="1"/>
    <x v="8"/>
    <s v="Prod1841"/>
    <n v="679.96"/>
    <n v="5"/>
    <n v="0.2"/>
    <n v="220.98699999999999"/>
    <n v="458.97300000000007"/>
  </r>
  <r>
    <n v="7619"/>
    <s v="CA-2017-151225"/>
    <x v="859"/>
    <x v="2"/>
    <s v="VEN02"/>
    <s v="JM-15655"/>
    <s v="FUR-TA-10001539"/>
    <x v="0"/>
    <x v="3"/>
    <s v="Prod1819"/>
    <n v="189.57599999999999"/>
    <n v="1"/>
    <n v="0.2"/>
    <n v="9.4787999999999997"/>
    <n v="180.09719999999999"/>
  </r>
  <r>
    <n v="7620"/>
    <s v="CA-2017-151225"/>
    <x v="859"/>
    <x v="2"/>
    <s v="VEN01"/>
    <s v="JM-15655"/>
    <s v="TEC-PH-10004100"/>
    <x v="2"/>
    <x v="7"/>
    <s v="Prod154"/>
    <n v="71.959999999999994"/>
    <n v="5"/>
    <n v="0.2"/>
    <n v="7.1959999999999997"/>
    <n v="64.763999999999996"/>
  </r>
  <r>
    <n v="7621"/>
    <s v="US-2014-144078"/>
    <x v="695"/>
    <x v="1"/>
    <s v="VEN05"/>
    <s v="RB-19435"/>
    <s v="TEC-PH-10001580"/>
    <x v="2"/>
    <x v="7"/>
    <s v="Prod1458"/>
    <n v="539.91999999999996"/>
    <n v="5"/>
    <n v="0.2"/>
    <n v="47.243000000000002"/>
    <n v="492.67699999999996"/>
  </r>
  <r>
    <n v="7622"/>
    <s v="US-2014-144078"/>
    <x v="695"/>
    <x v="1"/>
    <s v="VEN01"/>
    <s v="RB-19435"/>
    <s v="FUR-CH-10002335"/>
    <x v="0"/>
    <x v="1"/>
    <s v="Prod645"/>
    <n v="725.34400000000005"/>
    <n v="4"/>
    <n v="0.2"/>
    <n v="54.400799999999997"/>
    <n v="670.94320000000005"/>
  </r>
  <r>
    <n v="7623"/>
    <s v="US-2014-144078"/>
    <x v="695"/>
    <x v="1"/>
    <s v="VEN02"/>
    <s v="RB-19435"/>
    <s v="OFF-AR-10004707"/>
    <x v="1"/>
    <x v="6"/>
    <s v="Prod1819"/>
    <n v="7.44"/>
    <n v="3"/>
    <n v="0"/>
    <n v="2.6040000000000001"/>
    <n v="4.8360000000000003"/>
  </r>
  <r>
    <n v="7624"/>
    <s v="CA-2014-124464"/>
    <x v="721"/>
    <x v="1"/>
    <s v="VEN05"/>
    <s v="SS-20515"/>
    <s v="OFF-AP-10000576"/>
    <x v="1"/>
    <x v="9"/>
    <s v="Prod1819"/>
    <n v="39.479999999999997"/>
    <n v="1"/>
    <n v="0"/>
    <n v="11.054399999999999"/>
    <n v="28.425599999999996"/>
  </r>
  <r>
    <n v="7625"/>
    <s v="CA-2015-136805"/>
    <x v="673"/>
    <x v="0"/>
    <s v="VEN05"/>
    <s v="NM-18445"/>
    <s v="OFF-AP-10001394"/>
    <x v="1"/>
    <x v="9"/>
    <s v="Prod1819"/>
    <n v="850.5"/>
    <n v="5"/>
    <n v="0.1"/>
    <n v="245.7"/>
    <n v="604.79999999999995"/>
  </r>
  <r>
    <n v="7626"/>
    <s v="CA-2015-136805"/>
    <x v="673"/>
    <x v="0"/>
    <s v="VEN01"/>
    <s v="NM-18445"/>
    <s v="FUR-FU-10003724"/>
    <x v="0"/>
    <x v="5"/>
    <s v="Prod1819"/>
    <n v="75.33"/>
    <n v="9"/>
    <n v="0"/>
    <n v="19.585799999999999"/>
    <n v="55.744199999999999"/>
  </r>
  <r>
    <n v="7627"/>
    <s v="US-2015-159499"/>
    <x v="78"/>
    <x v="0"/>
    <s v="VEN02"/>
    <s v="EM-14095"/>
    <s v="OFF-AP-10002867"/>
    <x v="1"/>
    <x v="9"/>
    <s v="Prod1819"/>
    <n v="325.63200000000001"/>
    <n v="6"/>
    <n v="0.2"/>
    <n v="28.492799999999999"/>
    <n v="297.13920000000002"/>
  </r>
  <r>
    <n v="7628"/>
    <s v="US-2015-159499"/>
    <x v="78"/>
    <x v="0"/>
    <s v="VEN03"/>
    <s v="EM-14095"/>
    <s v="TEC-AC-10002718"/>
    <x v="2"/>
    <x v="11"/>
    <s v="Prod1425"/>
    <n v="23.344000000000001"/>
    <n v="2"/>
    <n v="0.2"/>
    <n v="-1.4590000000000001"/>
    <n v="24.803000000000001"/>
  </r>
  <r>
    <n v="7629"/>
    <s v="US-2015-159499"/>
    <x v="78"/>
    <x v="0"/>
    <s v="VEN04"/>
    <s v="EM-14095"/>
    <s v="OFF-LA-10003121"/>
    <x v="1"/>
    <x v="2"/>
    <s v="Prod998"/>
    <n v="16.52"/>
    <n v="5"/>
    <n v="0.2"/>
    <n v="5.3689999999999998"/>
    <n v="11.151"/>
  </r>
  <r>
    <n v="7630"/>
    <s v="CA-2014-162089"/>
    <x v="776"/>
    <x v="2"/>
    <s v="VEN01"/>
    <s v="MP-17470"/>
    <s v="OFF-EN-10002230"/>
    <x v="1"/>
    <x v="12"/>
    <s v="Prod1922"/>
    <n v="335.72"/>
    <n v="5"/>
    <n v="0.2"/>
    <n v="113.30549999999999"/>
    <n v="222.41450000000003"/>
  </r>
  <r>
    <n v="7631"/>
    <s v="CA-2014-162089"/>
    <x v="776"/>
    <x v="2"/>
    <s v="VEN04"/>
    <s v="MP-17470"/>
    <s v="TEC-PH-10001819"/>
    <x v="2"/>
    <x v="7"/>
    <s v="Prod1458"/>
    <n v="251.94399999999999"/>
    <n v="7"/>
    <n v="0.2"/>
    <n v="88.180400000000006"/>
    <n v="163.7636"/>
  </r>
  <r>
    <n v="7632"/>
    <s v="CA-2014-162089"/>
    <x v="776"/>
    <x v="2"/>
    <s v="VEN01"/>
    <s v="MP-17470"/>
    <s v="FUR-CH-10002304"/>
    <x v="0"/>
    <x v="1"/>
    <s v="Prod645"/>
    <n v="127.30200000000001"/>
    <n v="7"/>
    <n v="0.3"/>
    <n v="-9.093"/>
    <n v="136.39500000000001"/>
  </r>
  <r>
    <n v="7633"/>
    <s v="US-2017-158526"/>
    <x v="378"/>
    <x v="0"/>
    <s v="VEN04"/>
    <s v="KH-16360"/>
    <s v="FUR-CH-10002602"/>
    <x v="0"/>
    <x v="1"/>
    <s v="Prod645"/>
    <n v="1207.8399999999999"/>
    <n v="8"/>
    <n v="0"/>
    <n v="314.03840000000002"/>
    <n v="893.80159999999989"/>
  </r>
  <r>
    <n v="7634"/>
    <s v="US-2017-158526"/>
    <x v="378"/>
    <x v="0"/>
    <s v="VEN01"/>
    <s v="KH-16360"/>
    <s v="OFF-BI-10002414"/>
    <x v="1"/>
    <x v="8"/>
    <s v="Prod1841"/>
    <n v="12.53"/>
    <n v="1"/>
    <n v="0"/>
    <n v="5.8891"/>
    <n v="6.6408999999999994"/>
  </r>
  <r>
    <n v="7635"/>
    <s v="US-2017-158526"/>
    <x v="378"/>
    <x v="0"/>
    <s v="VEN05"/>
    <s v="KH-16360"/>
    <s v="OFF-AR-10003696"/>
    <x v="1"/>
    <x v="6"/>
    <s v="Prod1819"/>
    <n v="34.58"/>
    <n v="1"/>
    <n v="0"/>
    <n v="10.0282"/>
    <n v="24.5518"/>
  </r>
  <r>
    <n v="7636"/>
    <s v="US-2017-158526"/>
    <x v="378"/>
    <x v="0"/>
    <s v="VEN02"/>
    <s v="KH-16360"/>
    <s v="FUR-CH-10004495"/>
    <x v="0"/>
    <x v="1"/>
    <s v="Prod645"/>
    <n v="300.98"/>
    <n v="1"/>
    <n v="0"/>
    <n v="87.284199999999998"/>
    <n v="213.69580000000002"/>
  </r>
  <r>
    <n v="7637"/>
    <s v="US-2017-158526"/>
    <x v="378"/>
    <x v="0"/>
    <s v="VEN01"/>
    <s v="KH-16360"/>
    <s v="FUR-CH-10001270"/>
    <x v="0"/>
    <x v="1"/>
    <s v="Prod645"/>
    <n v="258.75"/>
    <n v="3"/>
    <n v="0"/>
    <n v="77.625"/>
    <n v="181.125"/>
  </r>
  <r>
    <n v="7638"/>
    <s v="CA-2017-104885"/>
    <x v="494"/>
    <x v="1"/>
    <s v="VEN04"/>
    <s v="DB-13555"/>
    <s v="OFF-AR-10001615"/>
    <x v="1"/>
    <x v="6"/>
    <s v="Prod1819"/>
    <n v="59.52"/>
    <n v="3"/>
    <n v="0"/>
    <n v="15.475199999999999"/>
    <n v="44.044800000000002"/>
  </r>
  <r>
    <n v="7639"/>
    <s v="CA-2017-104885"/>
    <x v="494"/>
    <x v="1"/>
    <s v="VEN03"/>
    <s v="DB-13555"/>
    <s v="OFF-EN-10003286"/>
    <x v="1"/>
    <x v="12"/>
    <s v="Prod1839"/>
    <n v="57.96"/>
    <n v="7"/>
    <n v="0"/>
    <n v="27.241199999999999"/>
    <n v="30.718800000000002"/>
  </r>
  <r>
    <n v="7640"/>
    <s v="CA-2017-104885"/>
    <x v="494"/>
    <x v="1"/>
    <s v="VEN03"/>
    <s v="DB-13555"/>
    <s v="FUR-BO-10003660"/>
    <x v="0"/>
    <x v="0"/>
    <s v="Prod889"/>
    <n v="441.96"/>
    <n v="2"/>
    <n v="0"/>
    <n v="101.6508"/>
    <n v="340.30919999999998"/>
  </r>
  <r>
    <n v="7641"/>
    <s v="CA-2017-104885"/>
    <x v="494"/>
    <x v="1"/>
    <s v="VEN02"/>
    <s v="DB-13555"/>
    <s v="OFF-PA-10002764"/>
    <x v="1"/>
    <x v="10"/>
    <s v="Prod1483"/>
    <n v="68.040000000000006"/>
    <n v="6"/>
    <n v="0"/>
    <n v="33.339599999999997"/>
    <n v="34.700400000000009"/>
  </r>
  <r>
    <n v="7642"/>
    <s v="US-2016-157490"/>
    <x v="1194"/>
    <x v="2"/>
    <s v="VEN02"/>
    <s v="LB-16795"/>
    <s v="TEC-MA-10001695"/>
    <x v="2"/>
    <x v="15"/>
    <s v="Prod1272"/>
    <n v="703.71"/>
    <n v="6"/>
    <n v="0.7"/>
    <n v="-938.28"/>
    <n v="1641.99"/>
  </r>
  <r>
    <n v="7643"/>
    <s v="US-2016-157490"/>
    <x v="1194"/>
    <x v="2"/>
    <s v="VEN04"/>
    <s v="LB-16795"/>
    <s v="OFF-BI-10002824"/>
    <x v="1"/>
    <x v="8"/>
    <s v="Prod1841"/>
    <n v="17.904"/>
    <n v="4"/>
    <n v="0.7"/>
    <n v="-14.92"/>
    <n v="32.823999999999998"/>
  </r>
  <r>
    <n v="7644"/>
    <s v="US-2016-157490"/>
    <x v="1194"/>
    <x v="2"/>
    <s v="VEN01"/>
    <s v="LB-16795"/>
    <s v="OFF-BI-10002571"/>
    <x v="1"/>
    <x v="8"/>
    <s v="Prod1841"/>
    <n v="11.976000000000001"/>
    <n v="4"/>
    <n v="0.7"/>
    <n v="-9.1815999999999995"/>
    <n v="21.157600000000002"/>
  </r>
  <r>
    <n v="7645"/>
    <s v="US-2016-157490"/>
    <x v="1194"/>
    <x v="2"/>
    <s v="VEN01"/>
    <s v="LB-16795"/>
    <s v="TEC-AC-10001553"/>
    <x v="2"/>
    <x v="11"/>
    <s v="Prod1425"/>
    <n v="67.959999999999994"/>
    <n v="5"/>
    <n v="0.2"/>
    <n v="0.84950000000000003"/>
    <n v="67.110499999999988"/>
  </r>
  <r>
    <n v="7646"/>
    <s v="CA-2015-161452"/>
    <x v="1091"/>
    <x v="1"/>
    <s v="VEN02"/>
    <s v="CA-11965"/>
    <s v="FUR-CH-10003973"/>
    <x v="0"/>
    <x v="1"/>
    <s v="Prod645"/>
    <n v="892.22400000000005"/>
    <n v="3"/>
    <n v="0.2"/>
    <n v="89.222399999999993"/>
    <n v="803.00160000000005"/>
  </r>
  <r>
    <n v="7647"/>
    <s v="US-2014-115196"/>
    <x v="178"/>
    <x v="1"/>
    <s v="VEN05"/>
    <s v="DL-12925"/>
    <s v="TEC-MA-10002073"/>
    <x v="2"/>
    <x v="15"/>
    <s v="Prod1272"/>
    <n v="1299.99"/>
    <n v="2"/>
    <n v="0.5"/>
    <n v="-571.99559999999997"/>
    <n v="1871.9856"/>
  </r>
  <r>
    <n v="7648"/>
    <s v="CA-2016-138968"/>
    <x v="67"/>
    <x v="2"/>
    <s v="VEN01"/>
    <s v="FC-14335"/>
    <s v="OFF-BI-10003529"/>
    <x v="1"/>
    <x v="8"/>
    <s v="Prod1841"/>
    <n v="4.5439999999999996"/>
    <n v="2"/>
    <n v="0.2"/>
    <n v="1.6472"/>
    <n v="2.8967999999999998"/>
  </r>
  <r>
    <n v="7649"/>
    <s v="CA-2016-138968"/>
    <x v="67"/>
    <x v="2"/>
    <s v="VEN05"/>
    <s v="FC-14335"/>
    <s v="FUR-CH-10000309"/>
    <x v="0"/>
    <x v="1"/>
    <s v="Prod889"/>
    <n v="1352.0319999999999"/>
    <n v="4"/>
    <n v="0.2"/>
    <n v="84.501999999999995"/>
    <n v="1267.53"/>
  </r>
  <r>
    <n v="7650"/>
    <s v="CA-2015-101889"/>
    <x v="16"/>
    <x v="1"/>
    <s v="VEN02"/>
    <s v="DB-13120"/>
    <s v="FUR-TA-10004154"/>
    <x v="0"/>
    <x v="3"/>
    <s v="Prod1819"/>
    <n v="1548.99"/>
    <n v="9"/>
    <n v="0.4"/>
    <n v="-464.697"/>
    <n v="2013.6869999999999"/>
  </r>
  <r>
    <n v="7651"/>
    <s v="CA-2015-101889"/>
    <x v="16"/>
    <x v="1"/>
    <s v="VEN03"/>
    <s v="DB-13120"/>
    <s v="OFF-EN-10003286"/>
    <x v="1"/>
    <x v="12"/>
    <s v="Prod1839"/>
    <n v="19.872"/>
    <n v="3"/>
    <n v="0.2"/>
    <n v="6.7068000000000003"/>
    <n v="13.165199999999999"/>
  </r>
  <r>
    <n v="7652"/>
    <s v="CA-2017-110821"/>
    <x v="527"/>
    <x v="2"/>
    <s v="VEN02"/>
    <s v="CK-12205"/>
    <s v="TEC-AC-10001552"/>
    <x v="2"/>
    <x v="11"/>
    <s v="Prod1425"/>
    <n v="119.44799999999999"/>
    <n v="3"/>
    <n v="0.2"/>
    <n v="-13.437900000000001"/>
    <n v="132.88589999999999"/>
  </r>
  <r>
    <n v="7653"/>
    <s v="CA-2017-110821"/>
    <x v="527"/>
    <x v="2"/>
    <s v="VEN01"/>
    <s v="CK-12205"/>
    <s v="OFF-ST-10002790"/>
    <x v="1"/>
    <x v="4"/>
    <s v="Prod1425"/>
    <n v="118.16"/>
    <n v="2"/>
    <n v="0.2"/>
    <n v="-25.109000000000002"/>
    <n v="143.26900000000001"/>
  </r>
  <r>
    <n v="7654"/>
    <s v="CA-2015-121552"/>
    <x v="581"/>
    <x v="1"/>
    <s v="VEN02"/>
    <s v="FW-14395"/>
    <s v="OFF-AR-10003217"/>
    <x v="1"/>
    <x v="6"/>
    <s v="Prod1819"/>
    <n v="19.559999999999999"/>
    <n v="4"/>
    <n v="0"/>
    <n v="5.4767999999999999"/>
    <n v="14.083199999999998"/>
  </r>
  <r>
    <n v="7655"/>
    <s v="CA-2015-107685"/>
    <x v="156"/>
    <x v="0"/>
    <s v="VEN05"/>
    <s v="JM-15865"/>
    <s v="FUR-FU-10002813"/>
    <x v="0"/>
    <x v="5"/>
    <s v="Prod1819"/>
    <n v="80.959999999999994"/>
    <n v="4"/>
    <n v="0"/>
    <n v="29.145600000000002"/>
    <n v="51.814399999999992"/>
  </r>
  <r>
    <n v="7656"/>
    <s v="CA-2015-107685"/>
    <x v="156"/>
    <x v="0"/>
    <s v="VEN01"/>
    <s v="JM-15865"/>
    <s v="OFF-PA-10003848"/>
    <x v="1"/>
    <x v="10"/>
    <s v="Prod1663"/>
    <n v="25.92"/>
    <n v="4"/>
    <n v="0"/>
    <n v="12.441599999999999"/>
    <n v="13.478400000000002"/>
  </r>
  <r>
    <n v="7657"/>
    <s v="US-2014-120740"/>
    <x v="977"/>
    <x v="3"/>
    <s v="VEN05"/>
    <s v="PS-18970"/>
    <s v="OFF-AP-10000240"/>
    <x v="1"/>
    <x v="9"/>
    <s v="Prod1819"/>
    <n v="106.96"/>
    <n v="2"/>
    <n v="0"/>
    <n v="31.0184"/>
    <n v="75.941599999999994"/>
  </r>
  <r>
    <n v="7658"/>
    <s v="US-2014-120740"/>
    <x v="977"/>
    <x v="3"/>
    <s v="VEN04"/>
    <s v="PS-18970"/>
    <s v="FUR-FU-10004091"/>
    <x v="0"/>
    <x v="5"/>
    <s v="Prod1819"/>
    <n v="187.76"/>
    <n v="4"/>
    <n v="0"/>
    <n v="76.9816"/>
    <n v="110.77839999999999"/>
  </r>
  <r>
    <n v="7659"/>
    <s v="CA-2017-155740"/>
    <x v="641"/>
    <x v="2"/>
    <s v="VEN01"/>
    <s v="TC-21475"/>
    <s v="OFF-BI-10001071"/>
    <x v="1"/>
    <x v="8"/>
    <s v="Prod1819"/>
    <n v="76.775999999999996"/>
    <n v="4"/>
    <n v="0.7"/>
    <n v="-53.743200000000002"/>
    <n v="130.51920000000001"/>
  </r>
  <r>
    <n v="7660"/>
    <s v="CA-2017-146493"/>
    <x v="742"/>
    <x v="1"/>
    <s v="VEN05"/>
    <s v="CV-12805"/>
    <s v="OFF-BI-10003676"/>
    <x v="1"/>
    <x v="8"/>
    <s v="Prod1841"/>
    <n v="53.9"/>
    <n v="5"/>
    <n v="0"/>
    <n v="25.872"/>
    <n v="28.027999999999999"/>
  </r>
  <r>
    <n v="7661"/>
    <s v="CA-2014-105417"/>
    <x v="614"/>
    <x v="1"/>
    <s v="VEN01"/>
    <s v="VS-21820"/>
    <s v="FUR-FU-10004864"/>
    <x v="0"/>
    <x v="5"/>
    <s v="Prod1819"/>
    <n v="76.727999999999994"/>
    <n v="3"/>
    <n v="0.6"/>
    <n v="-53.709600000000002"/>
    <n v="130.4376"/>
  </r>
  <r>
    <n v="7662"/>
    <s v="CA-2014-105417"/>
    <x v="614"/>
    <x v="1"/>
    <s v="VEN04"/>
    <s v="VS-21820"/>
    <s v="OFF-BI-10003708"/>
    <x v="1"/>
    <x v="8"/>
    <s v="Prod1841"/>
    <n v="10.43"/>
    <n v="7"/>
    <n v="0.8"/>
    <n v="-18.252500000000001"/>
    <n v="28.682500000000001"/>
  </r>
  <r>
    <n v="7663"/>
    <s v="US-2017-141509"/>
    <x v="147"/>
    <x v="2"/>
    <s v="VEN04"/>
    <s v="SC-20575"/>
    <s v="OFF-AR-10002067"/>
    <x v="1"/>
    <x v="6"/>
    <s v="Prod1819"/>
    <n v="99.2"/>
    <n v="5"/>
    <n v="0"/>
    <n v="25.792000000000002"/>
    <n v="73.408000000000001"/>
  </r>
  <r>
    <n v="7664"/>
    <s v="CA-2017-139493"/>
    <x v="184"/>
    <x v="1"/>
    <s v="VEN05"/>
    <s v="SG-20605"/>
    <s v="OFF-AR-10003158"/>
    <x v="1"/>
    <x v="6"/>
    <s v="Prod1819"/>
    <n v="15.92"/>
    <n v="5"/>
    <n v="0.2"/>
    <n v="2.786"/>
    <n v="13.134"/>
  </r>
  <r>
    <n v="7665"/>
    <s v="CA-2014-151967"/>
    <x v="1190"/>
    <x v="1"/>
    <s v="VEN01"/>
    <s v="NB-18580"/>
    <s v="FUR-FU-10000193"/>
    <x v="0"/>
    <x v="5"/>
    <s v="Prod645"/>
    <n v="129.91999999999999"/>
    <n v="4"/>
    <n v="0"/>
    <n v="10.393599999999999"/>
    <n v="119.5264"/>
  </r>
  <r>
    <n v="7666"/>
    <s v="US-2016-140158"/>
    <x v="389"/>
    <x v="1"/>
    <s v="VEN05"/>
    <s v="DR-12940"/>
    <s v="OFF-BI-10000977"/>
    <x v="1"/>
    <x v="8"/>
    <s v="Prod1819"/>
    <n v="30.4"/>
    <n v="1"/>
    <n v="0"/>
    <n v="13.984"/>
    <n v="16.415999999999997"/>
  </r>
  <r>
    <n v="7667"/>
    <s v="US-2016-140158"/>
    <x v="389"/>
    <x v="1"/>
    <s v="VEN02"/>
    <s v="DR-12940"/>
    <s v="TEC-CO-10001449"/>
    <x v="2"/>
    <x v="16"/>
    <s v="Prod1460"/>
    <n v="5399.91"/>
    <n v="9"/>
    <n v="0"/>
    <n v="2591.9567999999999"/>
    <n v="2807.9531999999999"/>
  </r>
  <r>
    <n v="7668"/>
    <s v="US-2016-140158"/>
    <x v="389"/>
    <x v="1"/>
    <s v="VEN02"/>
    <s v="DR-12940"/>
    <s v="OFF-ST-10000136"/>
    <x v="1"/>
    <x v="4"/>
    <s v="Prod1425"/>
    <n v="119.1"/>
    <n v="3"/>
    <n v="0"/>
    <n v="34.539000000000001"/>
    <n v="84.560999999999993"/>
  </r>
  <r>
    <n v="7669"/>
    <s v="CA-2015-130974"/>
    <x v="699"/>
    <x v="0"/>
    <s v="VEN03"/>
    <s v="MA-17560"/>
    <s v="OFF-PA-10000743"/>
    <x v="1"/>
    <x v="10"/>
    <s v="Prod998"/>
    <n v="40.08"/>
    <n v="6"/>
    <n v="0"/>
    <n v="19.238399999999999"/>
    <n v="20.8416"/>
  </r>
  <r>
    <n v="7670"/>
    <s v="CA-2015-130974"/>
    <x v="699"/>
    <x v="0"/>
    <s v="VEN04"/>
    <s v="MA-17560"/>
    <s v="OFF-PA-10001019"/>
    <x v="1"/>
    <x v="10"/>
    <s v="Prod998"/>
    <n v="59.94"/>
    <n v="3"/>
    <n v="0"/>
    <n v="28.171800000000001"/>
    <n v="31.768199999999997"/>
  </r>
  <r>
    <n v="7671"/>
    <s v="CA-2015-130974"/>
    <x v="699"/>
    <x v="0"/>
    <s v="VEN02"/>
    <s v="MA-17560"/>
    <s v="TEC-AC-10003095"/>
    <x v="2"/>
    <x v="11"/>
    <s v="Prod1425"/>
    <n v="259.98"/>
    <n v="2"/>
    <n v="0"/>
    <n v="88.393199999999993"/>
    <n v="171.58680000000004"/>
  </r>
  <r>
    <n v="7672"/>
    <s v="CA-2015-130974"/>
    <x v="699"/>
    <x v="0"/>
    <s v="VEN05"/>
    <s v="MA-17560"/>
    <s v="FUR-BO-10002916"/>
    <x v="0"/>
    <x v="0"/>
    <s v="Prod889"/>
    <n v="170.98"/>
    <n v="1"/>
    <n v="0"/>
    <n v="32.486199999999997"/>
    <n v="138.49379999999999"/>
  </r>
  <r>
    <n v="7673"/>
    <s v="CA-2015-130974"/>
    <x v="699"/>
    <x v="0"/>
    <s v="VEN05"/>
    <s v="MA-17560"/>
    <s v="FUR-FU-10002506"/>
    <x v="0"/>
    <x v="5"/>
    <s v="Prod1819"/>
    <n v="38.97"/>
    <n v="3"/>
    <n v="0"/>
    <n v="4.6764000000000001"/>
    <n v="34.293599999999998"/>
  </r>
  <r>
    <n v="7674"/>
    <s v="CA-2015-130974"/>
    <x v="699"/>
    <x v="0"/>
    <s v="VEN05"/>
    <s v="MA-17560"/>
    <s v="OFF-PA-10003823"/>
    <x v="1"/>
    <x v="10"/>
    <s v="Prod1663"/>
    <n v="154.9"/>
    <n v="5"/>
    <n v="0"/>
    <n v="69.704999999999998"/>
    <n v="85.195000000000007"/>
  </r>
  <r>
    <n v="7675"/>
    <s v="CA-2015-130974"/>
    <x v="699"/>
    <x v="0"/>
    <s v="VEN03"/>
    <s v="MA-17560"/>
    <s v="FUR-TA-10004619"/>
    <x v="0"/>
    <x v="3"/>
    <s v="Prod1819"/>
    <n v="446.06799999999998"/>
    <n v="4"/>
    <n v="0.3"/>
    <n v="0"/>
    <n v="446.06799999999998"/>
  </r>
  <r>
    <n v="7676"/>
    <s v="CA-2017-133487"/>
    <x v="510"/>
    <x v="0"/>
    <s v="VEN03"/>
    <s v="TS-21655"/>
    <s v="OFF-AP-10001271"/>
    <x v="1"/>
    <x v="9"/>
    <s v="Prod1819"/>
    <n v="152.94"/>
    <n v="3"/>
    <n v="0"/>
    <n v="41.293799999999997"/>
    <n v="111.64619999999999"/>
  </r>
  <r>
    <n v="7677"/>
    <s v="CA-2014-142951"/>
    <x v="508"/>
    <x v="3"/>
    <s v="VEN04"/>
    <s v="JG-15115"/>
    <s v="TEC-AC-10002331"/>
    <x v="2"/>
    <x v="11"/>
    <s v="Prod1425"/>
    <n v="23.472000000000001"/>
    <n v="3"/>
    <n v="0.2"/>
    <n v="4.9878"/>
    <n v="18.484200000000001"/>
  </r>
  <r>
    <n v="7678"/>
    <s v="CA-2014-133592"/>
    <x v="1263"/>
    <x v="1"/>
    <s v="VEN04"/>
    <s v="KM-16375"/>
    <s v="OFF-PA-10003228"/>
    <x v="1"/>
    <x v="10"/>
    <s v="Prod1483"/>
    <n v="195.64"/>
    <n v="4"/>
    <n v="0"/>
    <n v="91.950800000000001"/>
    <n v="103.68919999999999"/>
  </r>
  <r>
    <n v="7679"/>
    <s v="CA-2014-133592"/>
    <x v="1263"/>
    <x v="1"/>
    <s v="VEN04"/>
    <s v="KM-16375"/>
    <s v="OFF-PA-10002586"/>
    <x v="1"/>
    <x v="10"/>
    <s v="Prod1856"/>
    <n v="14.94"/>
    <n v="3"/>
    <n v="0"/>
    <n v="7.0217999999999998"/>
    <n v="7.9181999999999997"/>
  </r>
  <r>
    <n v="7680"/>
    <s v="CA-2014-133592"/>
    <x v="1263"/>
    <x v="1"/>
    <s v="VEN01"/>
    <s v="KM-16375"/>
    <s v="TEC-AC-10002049"/>
    <x v="2"/>
    <x v="11"/>
    <s v="Prod1425"/>
    <n v="1687.8"/>
    <n v="4"/>
    <n v="0"/>
    <n v="742.63199999999995"/>
    <n v="945.16800000000001"/>
  </r>
  <r>
    <n v="7681"/>
    <s v="CA-2014-133592"/>
    <x v="1263"/>
    <x v="1"/>
    <s v="VEN01"/>
    <s v="KM-16375"/>
    <s v="FUR-BO-10000362"/>
    <x v="0"/>
    <x v="0"/>
    <e v="#N/A"/>
    <n v="341.96"/>
    <n v="2"/>
    <n v="0"/>
    <n v="78.650800000000004"/>
    <n v="263.30919999999998"/>
  </r>
  <r>
    <n v="7682"/>
    <s v="CA-2014-133592"/>
    <x v="1263"/>
    <x v="1"/>
    <s v="VEN03"/>
    <s v="KM-16375"/>
    <s v="FUR-CH-10004218"/>
    <x v="0"/>
    <x v="1"/>
    <s v="Prod645"/>
    <n v="605.88"/>
    <n v="6"/>
    <n v="0"/>
    <n v="151.47"/>
    <n v="454.40999999999997"/>
  </r>
  <r>
    <n v="7683"/>
    <s v="CA-2015-120782"/>
    <x v="1264"/>
    <x v="2"/>
    <s v="VEN04"/>
    <s v="SD-20485"/>
    <s v="OFF-AP-10003779"/>
    <x v="1"/>
    <x v="9"/>
    <s v="Prod1819"/>
    <n v="186.732"/>
    <n v="1"/>
    <n v="0.1"/>
    <n v="41.496000000000002"/>
    <n v="145.23599999999999"/>
  </r>
  <r>
    <n v="7684"/>
    <s v="CA-2015-120782"/>
    <x v="1264"/>
    <x v="2"/>
    <s v="VEN05"/>
    <s v="SD-20485"/>
    <s v="OFF-BI-10003527"/>
    <x v="1"/>
    <x v="8"/>
    <s v="Prod1841"/>
    <n v="3812.97"/>
    <n v="3"/>
    <n v="0"/>
    <n v="1906.4849999999999"/>
    <n v="1906.4849999999999"/>
  </r>
  <r>
    <n v="7685"/>
    <s v="CA-2015-116876"/>
    <x v="1265"/>
    <x v="1"/>
    <s v="VEN01"/>
    <s v="TT-21070"/>
    <s v="OFF-BI-10002897"/>
    <x v="1"/>
    <x v="8"/>
    <s v="Prod1841"/>
    <n v="26.423999999999999"/>
    <n v="9"/>
    <n v="0.2"/>
    <n v="9.5786999999999995"/>
    <n v="16.845300000000002"/>
  </r>
  <r>
    <n v="7686"/>
    <s v="CA-2015-116876"/>
    <x v="1265"/>
    <x v="1"/>
    <s v="VEN02"/>
    <s v="TT-21070"/>
    <s v="TEC-PH-10002584"/>
    <x v="2"/>
    <x v="7"/>
    <s v="Prod1458"/>
    <n v="625.99"/>
    <n v="1"/>
    <n v="0"/>
    <n v="187.797"/>
    <n v="438.19299999999998"/>
  </r>
  <r>
    <n v="7687"/>
    <s v="CA-2016-169838"/>
    <x v="533"/>
    <x v="1"/>
    <s v="VEN03"/>
    <s v="BB-11545"/>
    <s v="FUR-TA-10001095"/>
    <x v="0"/>
    <x v="3"/>
    <s v="Prod1819"/>
    <n v="1568.61"/>
    <n v="9"/>
    <n v="0"/>
    <n v="329.40809999999999"/>
    <n v="1239.2019"/>
  </r>
  <r>
    <n v="7688"/>
    <s v="CA-2016-169838"/>
    <x v="533"/>
    <x v="1"/>
    <s v="VEN03"/>
    <s v="BB-11545"/>
    <s v="OFF-BI-10004002"/>
    <x v="1"/>
    <x v="8"/>
    <s v="Prod1841"/>
    <n v="17.3"/>
    <n v="1"/>
    <n v="0"/>
    <n v="8.3040000000000003"/>
    <n v="8.9960000000000004"/>
  </r>
  <r>
    <n v="7689"/>
    <s v="CA-2016-169838"/>
    <x v="533"/>
    <x v="1"/>
    <s v="VEN05"/>
    <s v="BB-11545"/>
    <s v="TEC-AC-10004518"/>
    <x v="2"/>
    <x v="11"/>
    <s v="Prod612"/>
    <n v="160"/>
    <n v="8"/>
    <n v="0"/>
    <n v="62.4"/>
    <n v="97.6"/>
  </r>
  <r>
    <n v="7690"/>
    <s v="US-2017-128951"/>
    <x v="1089"/>
    <x v="2"/>
    <s v="VEN02"/>
    <s v="RS-19420"/>
    <s v="OFF-AP-10002191"/>
    <x v="1"/>
    <x v="9"/>
    <s v="Prod1819"/>
    <n v="179.94"/>
    <n v="3"/>
    <n v="0"/>
    <n v="50.383200000000002"/>
    <n v="129.55680000000001"/>
  </r>
  <r>
    <n v="7691"/>
    <s v="US-2017-128951"/>
    <x v="1089"/>
    <x v="2"/>
    <s v="VEN01"/>
    <s v="RS-19420"/>
    <s v="FUR-TA-10004575"/>
    <x v="0"/>
    <x v="3"/>
    <s v="Prod1819"/>
    <n v="872.94"/>
    <n v="3"/>
    <n v="0"/>
    <n v="157.1292"/>
    <n v="715.81080000000009"/>
  </r>
  <r>
    <n v="7692"/>
    <s v="US-2017-128951"/>
    <x v="1089"/>
    <x v="2"/>
    <s v="VEN01"/>
    <s v="RS-19420"/>
    <s v="OFF-PA-10003177"/>
    <x v="1"/>
    <x v="10"/>
    <s v="Prod1483"/>
    <n v="12.96"/>
    <n v="2"/>
    <n v="0"/>
    <n v="6.2207999999999997"/>
    <n v="6.7392000000000012"/>
  </r>
  <r>
    <n v="7693"/>
    <s v="CA-2014-102330"/>
    <x v="752"/>
    <x v="1"/>
    <s v="VEN02"/>
    <s v="AI-10855"/>
    <s v="OFF-LA-10003923"/>
    <x v="1"/>
    <x v="2"/>
    <s v="Prod998"/>
    <n v="88.8"/>
    <n v="6"/>
    <n v="0"/>
    <n v="44.4"/>
    <n v="44.4"/>
  </r>
  <r>
    <n v="7694"/>
    <s v="CA-2014-102330"/>
    <x v="752"/>
    <x v="1"/>
    <s v="VEN01"/>
    <s v="AI-10855"/>
    <s v="TEC-PH-10001051"/>
    <x v="2"/>
    <x v="7"/>
    <s v="Prod1458"/>
    <n v="319.96800000000002"/>
    <n v="4"/>
    <n v="0.2"/>
    <n v="35.996400000000001"/>
    <n v="283.97160000000002"/>
  </r>
  <r>
    <n v="7695"/>
    <s v="CA-2016-118899"/>
    <x v="298"/>
    <x v="3"/>
    <s v="VEN05"/>
    <s v="MC-17275"/>
    <s v="FUR-CH-10004754"/>
    <x v="0"/>
    <x v="1"/>
    <s v="Prod645"/>
    <n v="167.88800000000001"/>
    <n v="7"/>
    <n v="0.2"/>
    <n v="14.690200000000001"/>
    <n v="153.1978"/>
  </r>
  <r>
    <n v="7696"/>
    <s v="CA-2017-107958"/>
    <x v="162"/>
    <x v="2"/>
    <s v="VEN05"/>
    <s v="AH-10120"/>
    <s v="OFF-PA-10000357"/>
    <x v="1"/>
    <x v="10"/>
    <s v="Prod998"/>
    <n v="163.96"/>
    <n v="5"/>
    <n v="0.2"/>
    <n v="59.435499999999998"/>
    <n v="104.52450000000002"/>
  </r>
  <r>
    <n v="7697"/>
    <s v="CA-2017-107958"/>
    <x v="162"/>
    <x v="2"/>
    <s v="VEN01"/>
    <s v="AH-10120"/>
    <s v="OFF-BI-10001787"/>
    <x v="1"/>
    <x v="8"/>
    <s v="Prod1819"/>
    <n v="5.2320000000000002"/>
    <n v="4"/>
    <n v="0.8"/>
    <n v="-8.1096000000000004"/>
    <n v="13.3416"/>
  </r>
  <r>
    <n v="7698"/>
    <s v="CA-2017-151799"/>
    <x v="867"/>
    <x v="1"/>
    <s v="VEN02"/>
    <s v="BF-11170"/>
    <s v="TEC-CO-10002313"/>
    <x v="2"/>
    <x v="16"/>
    <s v="Prod1460"/>
    <n v="1199.98"/>
    <n v="2"/>
    <n v="0"/>
    <n v="467.99220000000003"/>
    <n v="731.98779999999999"/>
  </r>
  <r>
    <n v="7699"/>
    <s v="CA-2017-151799"/>
    <x v="867"/>
    <x v="1"/>
    <s v="VEN04"/>
    <s v="BF-11170"/>
    <s v="OFF-ST-10002790"/>
    <x v="1"/>
    <x v="4"/>
    <s v="Prod1425"/>
    <n v="73.849999999999994"/>
    <n v="1"/>
    <n v="0"/>
    <n v="2.2155"/>
    <n v="71.634499999999989"/>
  </r>
  <r>
    <n v="7700"/>
    <s v="CA-2017-151799"/>
    <x v="867"/>
    <x v="1"/>
    <s v="VEN05"/>
    <s v="BF-11170"/>
    <s v="OFF-SU-10001664"/>
    <x v="1"/>
    <x v="14"/>
    <s v="Prod1425"/>
    <n v="25.71"/>
    <n v="3"/>
    <n v="0"/>
    <n v="6.6845999999999997"/>
    <n v="19.025400000000001"/>
  </r>
  <r>
    <n v="7701"/>
    <s v="CA-2017-151799"/>
    <x v="867"/>
    <x v="1"/>
    <s v="VEN03"/>
    <s v="BF-11170"/>
    <s v="OFF-FA-10001332"/>
    <x v="1"/>
    <x v="13"/>
    <s v="Prod1839"/>
    <n v="17.28"/>
    <n v="6"/>
    <n v="0"/>
    <n v="8.1216000000000008"/>
    <n v="9.1584000000000003"/>
  </r>
  <r>
    <n v="7702"/>
    <s v="CA-2017-151799"/>
    <x v="867"/>
    <x v="1"/>
    <s v="VEN04"/>
    <s v="BF-11170"/>
    <s v="FUR-TA-10003473"/>
    <x v="0"/>
    <x v="3"/>
    <s v="Prod1819"/>
    <n v="526.58199999999999"/>
    <n v="2"/>
    <n v="0.3"/>
    <n v="-52.658200000000001"/>
    <n v="579.24019999999996"/>
  </r>
  <r>
    <n v="7703"/>
    <s v="CA-2016-114601"/>
    <x v="48"/>
    <x v="1"/>
    <s v="VEN05"/>
    <s v="AA-10480"/>
    <s v="OFF-PA-10000605"/>
    <x v="1"/>
    <x v="10"/>
    <s v="Prod998"/>
    <n v="11.56"/>
    <n v="2"/>
    <n v="0"/>
    <n v="5.6643999999999997"/>
    <n v="5.8956000000000008"/>
  </r>
  <r>
    <n v="7704"/>
    <s v="CA-2016-114601"/>
    <x v="48"/>
    <x v="1"/>
    <s v="VEN01"/>
    <s v="AA-10480"/>
    <s v="TEC-PH-10002170"/>
    <x v="2"/>
    <x v="7"/>
    <s v="Prod1458"/>
    <n v="209.97"/>
    <n v="3"/>
    <n v="0"/>
    <n v="58.791600000000003"/>
    <n v="151.17840000000001"/>
  </r>
  <r>
    <n v="7705"/>
    <s v="CA-2016-114601"/>
    <x v="48"/>
    <x v="1"/>
    <s v="VEN05"/>
    <s v="AA-10480"/>
    <s v="FUR-TA-10004147"/>
    <x v="0"/>
    <x v="3"/>
    <s v="Prod1819"/>
    <n v="447.84"/>
    <n v="4"/>
    <n v="0"/>
    <n v="98.524799999999999"/>
    <n v="349.3152"/>
  </r>
  <r>
    <n v="7706"/>
    <s v="CA-2016-114601"/>
    <x v="48"/>
    <x v="1"/>
    <s v="VEN03"/>
    <s v="AA-10480"/>
    <s v="TEC-AC-10003911"/>
    <x v="2"/>
    <x v="11"/>
    <s v="Prod1425"/>
    <n v="479.97"/>
    <n v="3"/>
    <n v="0"/>
    <n v="163.18979999999999"/>
    <n v="316.78020000000004"/>
  </r>
  <r>
    <n v="7707"/>
    <s v="CA-2016-114601"/>
    <x v="48"/>
    <x v="1"/>
    <s v="VEN03"/>
    <s v="AA-10480"/>
    <s v="OFF-AR-10002578"/>
    <x v="1"/>
    <x v="6"/>
    <s v="Prod1819"/>
    <n v="8.64"/>
    <n v="3"/>
    <n v="0"/>
    <n v="2.5055999999999998"/>
    <n v="6.1344000000000012"/>
  </r>
  <r>
    <n v="7708"/>
    <s v="CA-2017-100237"/>
    <x v="163"/>
    <x v="1"/>
    <s v="VEN03"/>
    <s v="SV-20815"/>
    <s v="OFF-AR-10001761"/>
    <x v="1"/>
    <x v="6"/>
    <s v="Prod1819"/>
    <n v="11.68"/>
    <n v="2"/>
    <n v="0"/>
    <n v="4.2047999999999996"/>
    <n v="7.4752000000000001"/>
  </r>
  <r>
    <n v="7709"/>
    <s v="CA-2014-139542"/>
    <x v="796"/>
    <x v="1"/>
    <s v="VEN05"/>
    <s v="EH-14185"/>
    <s v="TEC-AC-10001553"/>
    <x v="2"/>
    <x v="11"/>
    <s v="Prod1425"/>
    <n v="40.776000000000003"/>
    <n v="3"/>
    <n v="0.2"/>
    <n v="0.50970000000000004"/>
    <n v="40.266300000000001"/>
  </r>
  <r>
    <n v="7710"/>
    <s v="CA-2014-139542"/>
    <x v="796"/>
    <x v="1"/>
    <s v="VEN02"/>
    <s v="EH-14185"/>
    <s v="OFF-BI-10000309"/>
    <x v="1"/>
    <x v="8"/>
    <s v="Prod1819"/>
    <n v="13.698"/>
    <n v="3"/>
    <n v="0.7"/>
    <n v="-9.5885999999999996"/>
    <n v="23.2866"/>
  </r>
  <r>
    <n v="7711"/>
    <s v="US-2015-142811"/>
    <x v="828"/>
    <x v="1"/>
    <s v="VEN04"/>
    <s v="JL-15850"/>
    <s v="TEC-PH-10003095"/>
    <x v="2"/>
    <x v="7"/>
    <s v="Prod154"/>
    <n v="87.8"/>
    <n v="5"/>
    <n v="0.2"/>
    <n v="32.924999999999997"/>
    <n v="54.875"/>
  </r>
  <r>
    <n v="7712"/>
    <s v="CA-2017-139353"/>
    <x v="904"/>
    <x v="0"/>
    <s v="VEN04"/>
    <s v="JM-15250"/>
    <s v="FUR-FU-10001876"/>
    <x v="0"/>
    <x v="5"/>
    <s v="Prod1819"/>
    <n v="77.951999999999998"/>
    <n v="3"/>
    <n v="0.2"/>
    <n v="15.590400000000001"/>
    <n v="62.361599999999996"/>
  </r>
  <r>
    <n v="7713"/>
    <s v="CA-2017-139353"/>
    <x v="904"/>
    <x v="0"/>
    <s v="VEN04"/>
    <s v="JM-15250"/>
    <s v="OFF-ST-10001522"/>
    <x v="1"/>
    <x v="4"/>
    <s v="Prod1425"/>
    <n v="147.184"/>
    <n v="2"/>
    <n v="0.2"/>
    <n v="-29.436800000000002"/>
    <n v="176.6208"/>
  </r>
  <r>
    <n v="7714"/>
    <s v="CA-2017-139353"/>
    <x v="904"/>
    <x v="0"/>
    <s v="VEN03"/>
    <s v="JM-15250"/>
    <s v="OFF-PA-10000300"/>
    <x v="1"/>
    <x v="10"/>
    <s v="Prod998"/>
    <n v="47.951999999999998"/>
    <n v="3"/>
    <n v="0.2"/>
    <n v="16.183800000000002"/>
    <n v="31.768199999999997"/>
  </r>
  <r>
    <n v="7715"/>
    <s v="CA-2014-150203"/>
    <x v="899"/>
    <x v="2"/>
    <s v="VEN03"/>
    <s v="JB-15925"/>
    <s v="OFF-AP-10001469"/>
    <x v="1"/>
    <x v="9"/>
    <s v="Prod1819"/>
    <n v="250.26"/>
    <n v="6"/>
    <n v="0"/>
    <n v="72.575400000000002"/>
    <n v="177.68459999999999"/>
  </r>
  <r>
    <n v="7716"/>
    <s v="US-2017-101518"/>
    <x v="834"/>
    <x v="1"/>
    <s v="VEN05"/>
    <s v="PB-19105"/>
    <s v="TEC-AC-10001553"/>
    <x v="2"/>
    <x v="11"/>
    <s v="Prod1425"/>
    <n v="40.776000000000003"/>
    <n v="3"/>
    <n v="0.2"/>
    <n v="0.50970000000000004"/>
    <n v="40.266300000000001"/>
  </r>
  <r>
    <n v="7717"/>
    <s v="CA-2015-149636"/>
    <x v="1266"/>
    <x v="1"/>
    <s v="VEN02"/>
    <s v="SP-20620"/>
    <s v="OFF-PA-10004041"/>
    <x v="1"/>
    <x v="10"/>
    <s v="Prod35"/>
    <n v="29.6"/>
    <n v="5"/>
    <n v="0.2"/>
    <n v="9.25"/>
    <n v="20.350000000000001"/>
  </r>
  <r>
    <n v="7718"/>
    <s v="CA-2015-149636"/>
    <x v="1266"/>
    <x v="1"/>
    <s v="VEN01"/>
    <s v="SP-20620"/>
    <s v="OFF-BI-10002764"/>
    <x v="1"/>
    <x v="8"/>
    <s v="Prod1841"/>
    <n v="1.9379999999999999"/>
    <n v="2"/>
    <n v="0.7"/>
    <n v="-1.3566"/>
    <n v="3.2946"/>
  </r>
  <r>
    <n v="7719"/>
    <s v="US-2017-146213"/>
    <x v="947"/>
    <x v="1"/>
    <s v="VEN05"/>
    <s v="MC-17605"/>
    <s v="TEC-AC-10001114"/>
    <x v="2"/>
    <x v="11"/>
    <s v="Prod1425"/>
    <n v="159.96"/>
    <n v="4"/>
    <n v="0"/>
    <n v="51.187199999999997"/>
    <n v="108.77280000000002"/>
  </r>
  <r>
    <n v="7720"/>
    <s v="CA-2015-108588"/>
    <x v="1027"/>
    <x v="1"/>
    <s v="VEN03"/>
    <s v="BG-11695"/>
    <s v="OFF-AR-10001615"/>
    <x v="1"/>
    <x v="6"/>
    <s v="Prod1819"/>
    <n v="59.52"/>
    <n v="3"/>
    <n v="0"/>
    <n v="15.475199999999999"/>
    <n v="44.044800000000002"/>
  </r>
  <r>
    <n v="7721"/>
    <s v="CA-2015-108588"/>
    <x v="1027"/>
    <x v="1"/>
    <s v="VEN03"/>
    <s v="BG-11695"/>
    <s v="OFF-EN-10000461"/>
    <x v="1"/>
    <x v="12"/>
    <s v="Prod353"/>
    <n v="17.48"/>
    <n v="2"/>
    <n v="0"/>
    <n v="8.2156000000000002"/>
    <n v="9.2644000000000002"/>
  </r>
  <r>
    <n v="7722"/>
    <s v="CA-2015-108588"/>
    <x v="1027"/>
    <x v="1"/>
    <s v="VEN02"/>
    <s v="BG-11695"/>
    <s v="OFF-BI-10004506"/>
    <x v="1"/>
    <x v="8"/>
    <s v="Prod1841"/>
    <n v="13.167999999999999"/>
    <n v="2"/>
    <n v="0.2"/>
    <n v="4.6087999999999996"/>
    <n v="8.5592000000000006"/>
  </r>
  <r>
    <n v="7723"/>
    <s v="US-2017-138086"/>
    <x v="4"/>
    <x v="1"/>
    <s v="VEN05"/>
    <s v="JO-15550"/>
    <s v="OFF-AP-10000027"/>
    <x v="1"/>
    <x v="9"/>
    <s v="Prod1819"/>
    <n v="40.74"/>
    <n v="3"/>
    <n v="0"/>
    <n v="12.222"/>
    <n v="28.518000000000001"/>
  </r>
  <r>
    <n v="7724"/>
    <s v="CA-2015-139374"/>
    <x v="240"/>
    <x v="1"/>
    <s v="VEN02"/>
    <s v="AR-10345"/>
    <s v="FUR-CH-10003981"/>
    <x v="0"/>
    <x v="1"/>
    <s v="Prod645"/>
    <n v="179.886"/>
    <n v="1"/>
    <n v="0.3"/>
    <n v="-2.5697999999999999"/>
    <n v="182.45579999999998"/>
  </r>
  <r>
    <n v="7725"/>
    <s v="CA-2016-113978"/>
    <x v="953"/>
    <x v="1"/>
    <s v="VEN03"/>
    <s v="TS-21505"/>
    <s v="OFF-AP-10003849"/>
    <x v="1"/>
    <x v="9"/>
    <s v="Prod1819"/>
    <n v="286.25599999999997"/>
    <n v="1"/>
    <n v="0.2"/>
    <n v="17.890999999999998"/>
    <n v="268.36499999999995"/>
  </r>
  <r>
    <n v="7726"/>
    <s v="CA-2016-113978"/>
    <x v="953"/>
    <x v="1"/>
    <s v="VEN02"/>
    <s v="TS-21505"/>
    <s v="OFF-ST-10004963"/>
    <x v="1"/>
    <x v="4"/>
    <s v="Prod1425"/>
    <n v="24.224"/>
    <n v="2"/>
    <n v="0.2"/>
    <n v="-4.8448000000000002"/>
    <n v="29.0688"/>
  </r>
  <r>
    <n v="7727"/>
    <s v="CA-2016-113978"/>
    <x v="953"/>
    <x v="1"/>
    <s v="VEN01"/>
    <s v="TS-21505"/>
    <s v="OFF-ST-10002574"/>
    <x v="1"/>
    <x v="4"/>
    <s v="Prod1425"/>
    <n v="331.536"/>
    <n v="3"/>
    <n v="0.2"/>
    <n v="-82.884"/>
    <n v="414.42"/>
  </r>
  <r>
    <n v="7728"/>
    <s v="US-2015-150231"/>
    <x v="590"/>
    <x v="0"/>
    <s v="VEN03"/>
    <s v="JK-15640"/>
    <s v="OFF-AR-10001761"/>
    <x v="1"/>
    <x v="6"/>
    <s v="Prod1819"/>
    <n v="17.52"/>
    <n v="3"/>
    <n v="0"/>
    <n v="6.3071999999999999"/>
    <n v="11.2128"/>
  </r>
  <r>
    <n v="7729"/>
    <s v="CA-2016-106915"/>
    <x v="82"/>
    <x v="1"/>
    <s v="VEN02"/>
    <s v="GA-14515"/>
    <s v="OFF-AR-10000716"/>
    <x v="1"/>
    <x v="6"/>
    <s v="Prod1819"/>
    <n v="17.856000000000002"/>
    <n v="4"/>
    <n v="0.2"/>
    <n v="4.2408000000000001"/>
    <n v="13.615200000000002"/>
  </r>
  <r>
    <n v="7730"/>
    <s v="US-2016-109260"/>
    <x v="152"/>
    <x v="1"/>
    <s v="VEN03"/>
    <s v="TN-21040"/>
    <s v="TEC-AC-10002637"/>
    <x v="2"/>
    <x v="11"/>
    <s v="Prod1425"/>
    <n v="431.976"/>
    <n v="3"/>
    <n v="0.2"/>
    <n v="-75.595799999999997"/>
    <n v="507.5718"/>
  </r>
  <r>
    <n v="7731"/>
    <s v="CA-2017-104850"/>
    <x v="141"/>
    <x v="1"/>
    <s v="VEN05"/>
    <s v="TW-21025"/>
    <s v="FUR-CH-10003774"/>
    <x v="0"/>
    <x v="1"/>
    <s v="Prod645"/>
    <n v="291.13600000000002"/>
    <n v="4"/>
    <n v="0.2"/>
    <n v="-25.474399999999999"/>
    <n v="316.61040000000003"/>
  </r>
  <r>
    <n v="7732"/>
    <s v="CA-2017-140508"/>
    <x v="814"/>
    <x v="2"/>
    <s v="VEN01"/>
    <s v="PA-19060"/>
    <s v="OFF-EN-10000927"/>
    <x v="1"/>
    <x v="12"/>
    <s v="Prod353"/>
    <n v="114.848"/>
    <n v="4"/>
    <n v="0.2"/>
    <n v="35.89"/>
    <n v="78.957999999999998"/>
  </r>
  <r>
    <n v="7733"/>
    <s v="CA-2017-143294"/>
    <x v="475"/>
    <x v="1"/>
    <s v="VEN04"/>
    <s v="JD-15790"/>
    <s v="OFF-PA-10000743"/>
    <x v="1"/>
    <x v="10"/>
    <s v="Prod998"/>
    <n v="10.688000000000001"/>
    <n v="2"/>
    <n v="0.2"/>
    <n v="3.7408000000000001"/>
    <n v="6.9472000000000005"/>
  </r>
  <r>
    <n v="7734"/>
    <s v="CA-2016-165673"/>
    <x v="1088"/>
    <x v="0"/>
    <s v="VEN02"/>
    <s v="MN-17935"/>
    <s v="OFF-PA-10000697"/>
    <x v="1"/>
    <x v="10"/>
    <s v="Prod998"/>
    <n v="15.231999999999999"/>
    <n v="4"/>
    <n v="0.2"/>
    <n v="5.5216000000000003"/>
    <n v="9.7103999999999999"/>
  </r>
  <r>
    <n v="7735"/>
    <s v="CA-2017-134418"/>
    <x v="295"/>
    <x v="1"/>
    <s v="VEN01"/>
    <s v="GM-14500"/>
    <s v="OFF-AR-10004441"/>
    <x v="1"/>
    <x v="6"/>
    <s v="Prod1819"/>
    <n v="12.42"/>
    <n v="3"/>
    <n v="0"/>
    <n v="5.2164000000000001"/>
    <n v="7.2035999999999998"/>
  </r>
  <r>
    <n v="7736"/>
    <s v="US-2016-106313"/>
    <x v="1013"/>
    <x v="1"/>
    <s v="VEN03"/>
    <s v="DG-13300"/>
    <s v="OFF-PA-10001870"/>
    <x v="1"/>
    <x v="10"/>
    <s v="Prod1856"/>
    <n v="19.440000000000001"/>
    <n v="3"/>
    <n v="0"/>
    <n v="9.3312000000000008"/>
    <n v="10.1088"/>
  </r>
  <r>
    <n v="7737"/>
    <s v="CA-2014-105872"/>
    <x v="104"/>
    <x v="1"/>
    <s v="VEN05"/>
    <s v="JG-15160"/>
    <s v="OFF-BI-10003684"/>
    <x v="1"/>
    <x v="8"/>
    <s v="Prod1841"/>
    <n v="70.367999999999995"/>
    <n v="4"/>
    <n v="0.2"/>
    <n v="26.388000000000002"/>
    <n v="43.97999999999999"/>
  </r>
  <r>
    <n v="7738"/>
    <s v="CA-2017-108287"/>
    <x v="404"/>
    <x v="2"/>
    <s v="VEN02"/>
    <s v="AG-10330"/>
    <s v="OFF-AR-10001315"/>
    <x v="1"/>
    <x v="6"/>
    <s v="Prod1819"/>
    <n v="12.672000000000001"/>
    <n v="9"/>
    <n v="0.2"/>
    <n v="1.4256"/>
    <n v="11.246400000000001"/>
  </r>
  <r>
    <n v="7739"/>
    <s v="CA-2017-141103"/>
    <x v="1236"/>
    <x v="1"/>
    <s v="VEN05"/>
    <s v="JF-15355"/>
    <s v="TEC-PH-10003589"/>
    <x v="2"/>
    <x v="7"/>
    <s v="Prod154"/>
    <n v="89.95"/>
    <n v="5"/>
    <n v="0"/>
    <n v="43.176000000000002"/>
    <n v="46.774000000000001"/>
  </r>
  <r>
    <n v="7740"/>
    <s v="CA-2014-154781"/>
    <x v="158"/>
    <x v="1"/>
    <s v="VEN03"/>
    <s v="SC-20680"/>
    <s v="OFF-PA-10001609"/>
    <x v="1"/>
    <x v="10"/>
    <s v="Prod998"/>
    <n v="6.58"/>
    <n v="2"/>
    <n v="0"/>
    <n v="3.0268000000000002"/>
    <n v="3.5531999999999999"/>
  </r>
  <r>
    <n v="7741"/>
    <s v="CA-2014-154781"/>
    <x v="158"/>
    <x v="1"/>
    <s v="VEN05"/>
    <s v="SC-20680"/>
    <s v="TEC-AC-10000474"/>
    <x v="2"/>
    <x v="11"/>
    <s v="Prod1425"/>
    <n v="94.99"/>
    <n v="1"/>
    <n v="0"/>
    <n v="28.497"/>
    <n v="66.492999999999995"/>
  </r>
  <r>
    <n v="7742"/>
    <s v="CA-2015-147816"/>
    <x v="1068"/>
    <x v="0"/>
    <s v="VEN05"/>
    <s v="CM-11935"/>
    <s v="TEC-PH-10003095"/>
    <x v="2"/>
    <x v="7"/>
    <s v="Prod154"/>
    <n v="35.119999999999997"/>
    <n v="2"/>
    <n v="0.2"/>
    <n v="13.17"/>
    <n v="21.949999999999996"/>
  </r>
  <r>
    <n v="7743"/>
    <s v="CA-2017-105326"/>
    <x v="952"/>
    <x v="1"/>
    <s v="VEN03"/>
    <s v="KT-16480"/>
    <s v="OFF-PA-10001639"/>
    <x v="1"/>
    <x v="10"/>
    <s v="Prod998"/>
    <n v="25.92"/>
    <n v="4"/>
    <n v="0"/>
    <n v="12.441599999999999"/>
    <n v="13.478400000000002"/>
  </r>
  <r>
    <n v="7744"/>
    <s v="CA-2016-133613"/>
    <x v="563"/>
    <x v="1"/>
    <s v="VEN02"/>
    <s v="CP-12340"/>
    <s v="OFF-BI-10002003"/>
    <x v="1"/>
    <x v="8"/>
    <s v="Prod1841"/>
    <n v="7.96"/>
    <n v="2"/>
    <n v="0"/>
    <n v="3.7412000000000001"/>
    <n v="4.2187999999999999"/>
  </r>
  <r>
    <n v="7745"/>
    <s v="CA-2016-133613"/>
    <x v="563"/>
    <x v="1"/>
    <s v="VEN02"/>
    <s v="CP-12340"/>
    <s v="TEC-PH-10004539"/>
    <x v="2"/>
    <x v="7"/>
    <s v="Prod154"/>
    <n v="566.97"/>
    <n v="3"/>
    <n v="0"/>
    <n v="153.08189999999999"/>
    <n v="413.88810000000001"/>
  </r>
  <r>
    <n v="7746"/>
    <s v="CA-2016-133613"/>
    <x v="563"/>
    <x v="1"/>
    <s v="VEN01"/>
    <s v="CP-12340"/>
    <s v="OFF-AR-10003829"/>
    <x v="1"/>
    <x v="6"/>
    <s v="Prod1819"/>
    <n v="9.84"/>
    <n v="3"/>
    <n v="0"/>
    <n v="2.8536000000000001"/>
    <n v="6.9863999999999997"/>
  </r>
  <r>
    <n v="7747"/>
    <s v="CA-2015-109113"/>
    <x v="226"/>
    <x v="1"/>
    <s v="VEN05"/>
    <s v="EK-13795"/>
    <s v="TEC-AC-10004761"/>
    <x v="2"/>
    <x v="11"/>
    <s v="Prod1460"/>
    <n v="25.488"/>
    <n v="2"/>
    <n v="0.2"/>
    <n v="4.7789999999999999"/>
    <n v="20.709"/>
  </r>
  <r>
    <n v="7748"/>
    <s v="CA-2015-156153"/>
    <x v="68"/>
    <x v="0"/>
    <s v="VEN02"/>
    <s v="CW-11905"/>
    <s v="OFF-FA-10003472"/>
    <x v="1"/>
    <x v="13"/>
    <s v="Prod1839"/>
    <n v="7.56"/>
    <n v="6"/>
    <n v="0"/>
    <n v="0.3024"/>
    <n v="7.2576000000000001"/>
  </r>
  <r>
    <n v="7749"/>
    <s v="CA-2015-133242"/>
    <x v="1267"/>
    <x v="1"/>
    <s v="VEN02"/>
    <s v="KH-16510"/>
    <s v="FUR-FU-10003464"/>
    <x v="0"/>
    <x v="5"/>
    <s v="Prod1819"/>
    <n v="60.84"/>
    <n v="3"/>
    <n v="0"/>
    <n v="19.468800000000002"/>
    <n v="41.371200000000002"/>
  </r>
  <r>
    <n v="7750"/>
    <s v="CA-2015-133242"/>
    <x v="1267"/>
    <x v="1"/>
    <s v="VEN03"/>
    <s v="KH-16510"/>
    <s v="OFF-ST-10003716"/>
    <x v="1"/>
    <x v="4"/>
    <s v="Prod1425"/>
    <n v="450.04"/>
    <n v="2"/>
    <n v="0"/>
    <n v="58.505200000000002"/>
    <n v="391.53480000000002"/>
  </r>
  <r>
    <n v="7751"/>
    <s v="CA-2015-133242"/>
    <x v="1267"/>
    <x v="1"/>
    <s v="VEN01"/>
    <s v="KH-16510"/>
    <s v="OFF-BI-10004002"/>
    <x v="1"/>
    <x v="8"/>
    <s v="Prod1841"/>
    <n v="34.6"/>
    <n v="2"/>
    <n v="0"/>
    <n v="16.608000000000001"/>
    <n v="17.992000000000001"/>
  </r>
  <r>
    <n v="7752"/>
    <s v="CA-2015-133242"/>
    <x v="1267"/>
    <x v="1"/>
    <s v="VEN03"/>
    <s v="KH-16510"/>
    <s v="TEC-PH-10002496"/>
    <x v="2"/>
    <x v="7"/>
    <s v="Prod1458"/>
    <n v="467.97"/>
    <n v="3"/>
    <n v="0"/>
    <n v="140.39099999999999"/>
    <n v="327.57900000000006"/>
  </r>
  <r>
    <n v="7753"/>
    <s v="CA-2015-133242"/>
    <x v="1267"/>
    <x v="1"/>
    <s v="VEN02"/>
    <s v="KH-16510"/>
    <s v="OFF-BI-10004826"/>
    <x v="1"/>
    <x v="8"/>
    <s v="Prod353"/>
    <n v="33.020000000000003"/>
    <n v="2"/>
    <n v="0"/>
    <n v="15.849600000000001"/>
    <n v="17.170400000000001"/>
  </r>
  <r>
    <n v="7754"/>
    <s v="CA-2015-158323"/>
    <x v="253"/>
    <x v="2"/>
    <s v="VEN01"/>
    <s v="AB-10600"/>
    <s v="FUR-FU-10001546"/>
    <x v="0"/>
    <x v="5"/>
    <s v="Prod1819"/>
    <n v="17.088000000000001"/>
    <n v="2"/>
    <n v="0.2"/>
    <n v="1.0680000000000001"/>
    <n v="16.02"/>
  </r>
  <r>
    <n v="7755"/>
    <s v="CA-2015-161795"/>
    <x v="226"/>
    <x v="0"/>
    <s v="VEN02"/>
    <s v="AH-10075"/>
    <s v="OFF-AR-10001919"/>
    <x v="1"/>
    <x v="6"/>
    <s v="Prod1819"/>
    <n v="3.008"/>
    <n v="2"/>
    <n v="0.2"/>
    <n v="0.33839999999999998"/>
    <n v="2.6696"/>
  </r>
  <r>
    <n v="7756"/>
    <s v="CA-2017-100902"/>
    <x v="410"/>
    <x v="1"/>
    <s v="VEN03"/>
    <s v="CK-12595"/>
    <s v="OFF-PA-10002558"/>
    <x v="1"/>
    <x v="10"/>
    <s v="Prod1856"/>
    <n v="268.24"/>
    <n v="7"/>
    <n v="0.2"/>
    <n v="93.884"/>
    <n v="174.35599999999999"/>
  </r>
  <r>
    <n v="7757"/>
    <s v="CA-2017-100902"/>
    <x v="410"/>
    <x v="1"/>
    <s v="VEN02"/>
    <s v="CK-12595"/>
    <s v="TEC-AC-10003174"/>
    <x v="2"/>
    <x v="11"/>
    <s v="Prod1425"/>
    <n v="431.16"/>
    <n v="5"/>
    <n v="0.2"/>
    <n v="107.79"/>
    <n v="323.37"/>
  </r>
  <r>
    <n v="7758"/>
    <s v="CA-2017-112844"/>
    <x v="38"/>
    <x v="0"/>
    <s v="VEN02"/>
    <s v="SP-20620"/>
    <s v="TEC-PH-10003988"/>
    <x v="2"/>
    <x v="7"/>
    <s v="Prod154"/>
    <n v="43.6"/>
    <n v="4"/>
    <n v="0"/>
    <n v="12.208"/>
    <n v="31.392000000000003"/>
  </r>
  <r>
    <n v="7759"/>
    <s v="CA-2017-112844"/>
    <x v="38"/>
    <x v="0"/>
    <s v="VEN05"/>
    <s v="SP-20620"/>
    <s v="FUR-FU-10004845"/>
    <x v="0"/>
    <x v="5"/>
    <s v="Prod1819"/>
    <n v="154.94999999999999"/>
    <n v="3"/>
    <n v="0"/>
    <n v="30.99"/>
    <n v="123.96"/>
  </r>
  <r>
    <n v="7760"/>
    <s v="CA-2016-158925"/>
    <x v="464"/>
    <x v="1"/>
    <s v="VEN02"/>
    <s v="JP-15460"/>
    <s v="OFF-PA-10003072"/>
    <x v="1"/>
    <x v="10"/>
    <s v="Prod1483"/>
    <n v="15.552"/>
    <n v="3"/>
    <n v="0.2"/>
    <n v="5.4432"/>
    <n v="10.108799999999999"/>
  </r>
  <r>
    <n v="7761"/>
    <s v="CA-2014-155390"/>
    <x v="872"/>
    <x v="1"/>
    <s v="VEN04"/>
    <s v="BG-11035"/>
    <s v="OFF-PA-10003641"/>
    <x v="1"/>
    <x v="10"/>
    <s v="Prod1483"/>
    <n v="42.207999999999998"/>
    <n v="2"/>
    <n v="0.2"/>
    <n v="13.717599999999999"/>
    <n v="28.490400000000001"/>
  </r>
  <r>
    <n v="7762"/>
    <s v="CA-2017-123071"/>
    <x v="792"/>
    <x v="2"/>
    <s v="VEN05"/>
    <s v="CC-12550"/>
    <s v="OFF-PA-10003729"/>
    <x v="1"/>
    <x v="10"/>
    <s v="Prod1483"/>
    <n v="10.368"/>
    <n v="2"/>
    <n v="0.2"/>
    <n v="3.6288"/>
    <n v="6.7392000000000003"/>
  </r>
  <r>
    <n v="7763"/>
    <s v="CA-2017-156391"/>
    <x v="938"/>
    <x v="2"/>
    <s v="VEN04"/>
    <s v="SL-20155"/>
    <s v="OFF-AR-10003251"/>
    <x v="1"/>
    <x v="6"/>
    <s v="Prod1819"/>
    <n v="2.2240000000000002"/>
    <n v="1"/>
    <n v="0.2"/>
    <n v="0.55600000000000005"/>
    <n v="1.6680000000000001"/>
  </r>
  <r>
    <n v="7764"/>
    <s v="CA-2015-103093"/>
    <x v="1268"/>
    <x v="1"/>
    <s v="VEN04"/>
    <s v="FO-14305"/>
    <s v="OFF-EN-10003286"/>
    <x v="1"/>
    <x v="12"/>
    <s v="Prod1839"/>
    <n v="74.52"/>
    <n v="9"/>
    <n v="0"/>
    <n v="35.0244"/>
    <n v="39.495599999999996"/>
  </r>
  <r>
    <n v="7765"/>
    <s v="US-2017-118941"/>
    <x v="948"/>
    <x v="3"/>
    <s v="VEN02"/>
    <s v="BB-11545"/>
    <s v="OFF-AR-10004078"/>
    <x v="1"/>
    <x v="6"/>
    <s v="Prod1819"/>
    <n v="17.52"/>
    <n v="3"/>
    <n v="0"/>
    <n v="5.2560000000000002"/>
    <n v="12.263999999999999"/>
  </r>
  <r>
    <n v="7766"/>
    <s v="US-2017-118941"/>
    <x v="948"/>
    <x v="3"/>
    <s v="VEN05"/>
    <s v="BB-11545"/>
    <s v="FUR-CH-10002331"/>
    <x v="0"/>
    <x v="1"/>
    <s v="Prod645"/>
    <n v="1779.9"/>
    <n v="5"/>
    <n v="0"/>
    <n v="373.779"/>
    <n v="1406.1210000000001"/>
  </r>
  <r>
    <n v="7767"/>
    <s v="US-2017-118941"/>
    <x v="948"/>
    <x v="3"/>
    <s v="VEN05"/>
    <s v="BB-11545"/>
    <s v="OFF-AR-10001953"/>
    <x v="1"/>
    <x v="6"/>
    <s v="Prod1819"/>
    <n v="219.9"/>
    <n v="5"/>
    <n v="0"/>
    <n v="59.372999999999998"/>
    <n v="160.52700000000002"/>
  </r>
  <r>
    <n v="7768"/>
    <s v="CA-2015-169299"/>
    <x v="722"/>
    <x v="2"/>
    <s v="VEN02"/>
    <s v="DO-13435"/>
    <s v="OFF-AR-10002053"/>
    <x v="1"/>
    <x v="6"/>
    <s v="Prod1819"/>
    <n v="7.1520000000000001"/>
    <n v="3"/>
    <n v="0.2"/>
    <n v="0.71519999999999995"/>
    <n v="6.4367999999999999"/>
  </r>
  <r>
    <n v="7769"/>
    <s v="CA-2017-154088"/>
    <x v="251"/>
    <x v="1"/>
    <s v="VEN01"/>
    <s v="LB-16735"/>
    <s v="OFF-PA-10003651"/>
    <x v="1"/>
    <x v="10"/>
    <s v="Prod1483"/>
    <n v="26.72"/>
    <n v="5"/>
    <n v="0.2"/>
    <n v="9.3520000000000003"/>
    <n v="17.367999999999999"/>
  </r>
  <r>
    <n v="7770"/>
    <s v="CA-2016-155978"/>
    <x v="1269"/>
    <x v="3"/>
    <s v="VEN02"/>
    <s v="TS-21205"/>
    <s v="TEC-PH-10002885"/>
    <x v="2"/>
    <x v="7"/>
    <s v="Prod154"/>
    <n v="1039.7280000000001"/>
    <n v="2"/>
    <n v="0.2"/>
    <n v="90.976200000000006"/>
    <n v="948.7518"/>
  </r>
  <r>
    <n v="7771"/>
    <s v="CA-2016-155978"/>
    <x v="1269"/>
    <x v="3"/>
    <s v="VEN01"/>
    <s v="TS-21205"/>
    <s v="OFF-AP-10002892"/>
    <x v="1"/>
    <x v="9"/>
    <s v="Prod1819"/>
    <n v="45.96"/>
    <n v="2"/>
    <n v="0"/>
    <n v="13.788"/>
    <n v="32.171999999999997"/>
  </r>
  <r>
    <n v="7772"/>
    <s v="CA-2016-108196"/>
    <x v="82"/>
    <x v="1"/>
    <s v="VEN05"/>
    <s v="CS-12505"/>
    <s v="OFF-BI-10000545"/>
    <x v="1"/>
    <x v="8"/>
    <s v="Prod1819"/>
    <n v="456.58800000000002"/>
    <n v="2"/>
    <n v="0.7"/>
    <n v="-304.392"/>
    <n v="760.98"/>
  </r>
  <r>
    <n v="7773"/>
    <s v="CA-2016-108196"/>
    <x v="82"/>
    <x v="1"/>
    <s v="VEN01"/>
    <s v="CS-12505"/>
    <s v="TEC-MA-10000418"/>
    <x v="2"/>
    <x v="15"/>
    <s v="Prod1460"/>
    <n v="4499.9849999999997"/>
    <n v="5"/>
    <n v="0.7"/>
    <n v="-6599.9780000000001"/>
    <n v="11099.963"/>
  </r>
  <r>
    <n v="7774"/>
    <s v="CA-2016-108196"/>
    <x v="82"/>
    <x v="1"/>
    <s v="VEN03"/>
    <s v="CS-12505"/>
    <s v="TEC-AC-10000926"/>
    <x v="2"/>
    <x v="11"/>
    <s v="Prod1425"/>
    <n v="59.975999999999999"/>
    <n v="3"/>
    <n v="0.2"/>
    <n v="11.995200000000001"/>
    <n v="47.980800000000002"/>
  </r>
  <r>
    <n v="7775"/>
    <s v="CA-2016-152800"/>
    <x v="1221"/>
    <x v="2"/>
    <s v="VEN01"/>
    <s v="SP-20920"/>
    <s v="OFF-EN-10001509"/>
    <x v="1"/>
    <x v="12"/>
    <s v="Prod353"/>
    <n v="6.12"/>
    <n v="3"/>
    <n v="0"/>
    <n v="2.8763999999999998"/>
    <n v="3.2436000000000003"/>
  </r>
  <r>
    <n v="7776"/>
    <s v="CA-2014-166961"/>
    <x v="252"/>
    <x v="1"/>
    <s v="VEN05"/>
    <s v="CD-12790"/>
    <s v="OFF-AP-10001366"/>
    <x v="1"/>
    <x v="9"/>
    <s v="Prod1819"/>
    <n v="10.98"/>
    <n v="1"/>
    <n v="0"/>
    <n v="2.9645999999999999"/>
    <n v="8.0153999999999996"/>
  </r>
  <r>
    <n v="7777"/>
    <s v="CA-2014-166961"/>
    <x v="252"/>
    <x v="1"/>
    <s v="VEN02"/>
    <s v="CD-12790"/>
    <s v="OFF-FA-10003485"/>
    <x v="1"/>
    <x v="13"/>
    <s v="Prod1839"/>
    <n v="7.86"/>
    <n v="3"/>
    <n v="0"/>
    <n v="3.6156000000000001"/>
    <n v="4.2444000000000006"/>
  </r>
  <r>
    <n v="7778"/>
    <s v="CA-2014-166961"/>
    <x v="252"/>
    <x v="1"/>
    <s v="VEN03"/>
    <s v="CD-12790"/>
    <s v="OFF-ST-10004507"/>
    <x v="1"/>
    <x v="4"/>
    <s v="Prod1425"/>
    <n v="51.45"/>
    <n v="3"/>
    <n v="0"/>
    <n v="13.891500000000001"/>
    <n v="37.558500000000002"/>
  </r>
  <r>
    <n v="7779"/>
    <s v="CA-2014-166961"/>
    <x v="252"/>
    <x v="1"/>
    <s v="VEN02"/>
    <s v="CD-12790"/>
    <s v="OFF-BI-10002353"/>
    <x v="1"/>
    <x v="8"/>
    <s v="Prod1841"/>
    <n v="37.055999999999997"/>
    <n v="3"/>
    <n v="0.2"/>
    <n v="13.896000000000001"/>
    <n v="23.159999999999997"/>
  </r>
  <r>
    <n v="7780"/>
    <s v="CA-2016-139381"/>
    <x v="1002"/>
    <x v="1"/>
    <s v="VEN05"/>
    <s v="RF-19840"/>
    <s v="OFF-AP-10001271"/>
    <x v="1"/>
    <x v="9"/>
    <s v="Prod1819"/>
    <n v="203.92"/>
    <n v="4"/>
    <n v="0"/>
    <n v="55.058399999999999"/>
    <n v="148.86159999999998"/>
  </r>
  <r>
    <n v="7781"/>
    <s v="CA-2016-139381"/>
    <x v="1002"/>
    <x v="1"/>
    <s v="VEN02"/>
    <s v="RF-19840"/>
    <s v="TEC-PH-10004924"/>
    <x v="2"/>
    <x v="7"/>
    <s v="Prod154"/>
    <n v="29.56"/>
    <n v="4"/>
    <n v="0"/>
    <n v="7.9812000000000003"/>
    <n v="21.578799999999998"/>
  </r>
  <r>
    <n v="7782"/>
    <s v="CA-2015-132136"/>
    <x v="1003"/>
    <x v="1"/>
    <s v="VEN03"/>
    <s v="FO-14305"/>
    <s v="OFF-BI-10002706"/>
    <x v="1"/>
    <x v="8"/>
    <s v="Prod1841"/>
    <n v="8.5679999999999996"/>
    <n v="3"/>
    <n v="0.8"/>
    <n v="-14.5656"/>
    <n v="23.133600000000001"/>
  </r>
  <r>
    <n v="7783"/>
    <s v="CA-2016-162236"/>
    <x v="781"/>
    <x v="0"/>
    <s v="VEN05"/>
    <s v="ER-13855"/>
    <s v="OFF-ST-10003442"/>
    <x v="1"/>
    <x v="4"/>
    <s v="Prod1425"/>
    <n v="45.247999999999998"/>
    <n v="2"/>
    <n v="0.2"/>
    <n v="3.9592000000000001"/>
    <n v="41.288799999999995"/>
  </r>
  <r>
    <n v="7784"/>
    <s v="CA-2016-162236"/>
    <x v="781"/>
    <x v="0"/>
    <s v="VEN02"/>
    <s v="ER-13855"/>
    <s v="FUR-TA-10002533"/>
    <x v="0"/>
    <x v="3"/>
    <s v="Prod1819"/>
    <n v="876.3"/>
    <n v="10"/>
    <n v="0.4"/>
    <n v="-292.10000000000002"/>
    <n v="1168.4000000000001"/>
  </r>
  <r>
    <n v="7785"/>
    <s v="CA-2016-162236"/>
    <x v="781"/>
    <x v="0"/>
    <s v="VEN02"/>
    <s v="ER-13855"/>
    <s v="OFF-SU-10003505"/>
    <x v="1"/>
    <x v="14"/>
    <s v="Prod1425"/>
    <n v="185.376"/>
    <n v="2"/>
    <n v="0.2"/>
    <n v="-34.758000000000003"/>
    <n v="220.13400000000001"/>
  </r>
  <r>
    <n v="7786"/>
    <s v="US-2014-111353"/>
    <x v="546"/>
    <x v="1"/>
    <s v="VEN03"/>
    <s v="PB-19150"/>
    <s v="OFF-LA-10002762"/>
    <x v="1"/>
    <x v="2"/>
    <s v="Prod998"/>
    <n v="25.06"/>
    <n v="2"/>
    <n v="0"/>
    <n v="11.7782"/>
    <n v="13.281799999999999"/>
  </r>
  <r>
    <n v="7787"/>
    <s v="US-2016-117037"/>
    <x v="315"/>
    <x v="2"/>
    <s v="VEN01"/>
    <s v="LW-17215"/>
    <s v="OFF-BI-10000279"/>
    <x v="1"/>
    <x v="8"/>
    <s v="Prod1819"/>
    <n v="2.89"/>
    <n v="1"/>
    <n v="0.8"/>
    <n v="-4.7685000000000004"/>
    <n v="7.6585000000000001"/>
  </r>
  <r>
    <n v="7788"/>
    <s v="US-2016-117037"/>
    <x v="315"/>
    <x v="2"/>
    <s v="VEN02"/>
    <s v="LW-17215"/>
    <s v="OFF-FA-10000936"/>
    <x v="1"/>
    <x v="13"/>
    <s v="Prod1839"/>
    <n v="7.8959999999999999"/>
    <n v="3"/>
    <n v="0.2"/>
    <n v="2.4674999999999998"/>
    <n v="5.4284999999999997"/>
  </r>
  <r>
    <n v="7789"/>
    <s v="US-2016-117037"/>
    <x v="315"/>
    <x v="2"/>
    <s v="VEN02"/>
    <s v="LW-17215"/>
    <s v="FUR-FU-10004973"/>
    <x v="0"/>
    <x v="5"/>
    <s v="Prod1819"/>
    <n v="22.608000000000001"/>
    <n v="3"/>
    <n v="0.6"/>
    <n v="-10.1736"/>
    <n v="32.781599999999997"/>
  </r>
  <r>
    <n v="7790"/>
    <s v="US-2016-117037"/>
    <x v="315"/>
    <x v="2"/>
    <s v="VEN05"/>
    <s v="LW-17215"/>
    <s v="OFF-PA-10000791"/>
    <x v="1"/>
    <x v="10"/>
    <s v="Prod998"/>
    <n v="30.527999999999999"/>
    <n v="8"/>
    <n v="0.2"/>
    <n v="9.5399999999999991"/>
    <n v="20.988"/>
  </r>
  <r>
    <n v="7791"/>
    <s v="CA-2017-160801"/>
    <x v="184"/>
    <x v="3"/>
    <s v="VEN04"/>
    <s v="FG-14260"/>
    <s v="OFF-BI-10001132"/>
    <x v="1"/>
    <x v="8"/>
    <s v="Prod1819"/>
    <n v="4.8419999999999996"/>
    <n v="3"/>
    <n v="0.7"/>
    <n v="-3.3894000000000002"/>
    <n v="8.2314000000000007"/>
  </r>
  <r>
    <n v="7792"/>
    <s v="CA-2016-108364"/>
    <x v="746"/>
    <x v="1"/>
    <s v="VEN05"/>
    <s v="BP-11050"/>
    <s v="OFF-BI-10002012"/>
    <x v="1"/>
    <x v="8"/>
    <s v="Prod1841"/>
    <n v="1.8"/>
    <n v="5"/>
    <n v="0.8"/>
    <n v="-2.88"/>
    <n v="4.68"/>
  </r>
  <r>
    <n v="7793"/>
    <s v="CA-2017-169362"/>
    <x v="878"/>
    <x v="2"/>
    <s v="VEN01"/>
    <s v="SP-20860"/>
    <s v="TEC-AC-10001383"/>
    <x v="2"/>
    <x v="11"/>
    <s v="Prod1425"/>
    <n v="39.984000000000002"/>
    <n v="2"/>
    <n v="0.2"/>
    <n v="-1.4994000000000001"/>
    <n v="41.483400000000003"/>
  </r>
  <r>
    <n v="7794"/>
    <s v="CA-2015-127481"/>
    <x v="631"/>
    <x v="0"/>
    <s v="VEN02"/>
    <s v="JD-15895"/>
    <s v="OFF-PA-10002036"/>
    <x v="1"/>
    <x v="10"/>
    <s v="Prod1856"/>
    <n v="32.4"/>
    <n v="5"/>
    <n v="0"/>
    <n v="15.875999999999999"/>
    <n v="16.524000000000001"/>
  </r>
  <r>
    <n v="7795"/>
    <s v="CA-2015-127481"/>
    <x v="631"/>
    <x v="0"/>
    <s v="VEN04"/>
    <s v="JD-15895"/>
    <s v="OFF-PA-10002377"/>
    <x v="1"/>
    <x v="10"/>
    <s v="Prod1856"/>
    <n v="97.88"/>
    <n v="2"/>
    <n v="0"/>
    <n v="48.94"/>
    <n v="48.94"/>
  </r>
  <r>
    <n v="7796"/>
    <s v="CA-2015-112711"/>
    <x v="1270"/>
    <x v="1"/>
    <s v="VEN03"/>
    <s v="FM-14380"/>
    <s v="TEC-PH-10000526"/>
    <x v="2"/>
    <x v="7"/>
    <s v="Prod1458"/>
    <n v="307.16800000000001"/>
    <n v="4"/>
    <n v="0.2"/>
    <n v="30.716799999999999"/>
    <n v="276.45120000000003"/>
  </r>
  <r>
    <n v="7797"/>
    <s v="US-2015-145121"/>
    <x v="310"/>
    <x v="1"/>
    <s v="VEN03"/>
    <s v="MP-17965"/>
    <s v="OFF-BI-10001078"/>
    <x v="1"/>
    <x v="8"/>
    <s v="Prod1819"/>
    <n v="26.9"/>
    <n v="5"/>
    <n v="0"/>
    <n v="13.180999999999999"/>
    <n v="13.718999999999999"/>
  </r>
  <r>
    <n v="7798"/>
    <s v="CA-2017-166184"/>
    <x v="647"/>
    <x v="2"/>
    <s v="VEN02"/>
    <s v="HR-14830"/>
    <s v="OFF-EN-10004483"/>
    <x v="1"/>
    <x v="12"/>
    <s v="Prod1839"/>
    <n v="47.01"/>
    <n v="3"/>
    <n v="0"/>
    <n v="22.0947"/>
    <n v="24.915299999999998"/>
  </r>
  <r>
    <n v="7799"/>
    <s v="CA-2017-166184"/>
    <x v="647"/>
    <x v="2"/>
    <s v="VEN02"/>
    <s v="HR-14830"/>
    <s v="TEC-PH-10002624"/>
    <x v="2"/>
    <x v="7"/>
    <s v="Prod1458"/>
    <n v="469.99"/>
    <n v="1"/>
    <n v="0"/>
    <n v="136.2971"/>
    <n v="333.69290000000001"/>
  </r>
  <r>
    <n v="7800"/>
    <s v="CA-2017-166184"/>
    <x v="647"/>
    <x v="2"/>
    <s v="VEN02"/>
    <s v="HR-14830"/>
    <s v="FUR-CH-10003396"/>
    <x v="0"/>
    <x v="1"/>
    <s v="Prod645"/>
    <n v="207.846"/>
    <n v="3"/>
    <n v="0.1"/>
    <n v="2.3094000000000001"/>
    <n v="205.53659999999999"/>
  </r>
  <r>
    <n v="7801"/>
    <s v="CA-2017-157413"/>
    <x v="501"/>
    <x v="1"/>
    <s v="VEN01"/>
    <s v="BW-11065"/>
    <s v="OFF-ST-10002756"/>
    <x v="1"/>
    <x v="4"/>
    <s v="Prod1425"/>
    <n v="324.74400000000003"/>
    <n v="3"/>
    <n v="0.2"/>
    <n v="-77.1267"/>
    <n v="401.87070000000006"/>
  </r>
  <r>
    <n v="7802"/>
    <s v="CA-2014-143637"/>
    <x v="1271"/>
    <x v="0"/>
    <s v="VEN04"/>
    <s v="MS-17710"/>
    <s v="FUR-FU-10002813"/>
    <x v="0"/>
    <x v="5"/>
    <s v="Prod1819"/>
    <n v="40.479999999999997"/>
    <n v="2"/>
    <n v="0"/>
    <n v="14.572800000000001"/>
    <n v="25.907199999999996"/>
  </r>
  <r>
    <n v="7803"/>
    <s v="CA-2015-102260"/>
    <x v="1068"/>
    <x v="1"/>
    <s v="VEN01"/>
    <s v="SJ-20125"/>
    <s v="OFF-LA-10003714"/>
    <x v="1"/>
    <x v="2"/>
    <s v="Prod998"/>
    <n v="12"/>
    <n v="4"/>
    <n v="0.2"/>
    <n v="4.2"/>
    <n v="7.8"/>
  </r>
  <r>
    <n v="7804"/>
    <s v="CA-2015-102260"/>
    <x v="1068"/>
    <x v="1"/>
    <s v="VEN02"/>
    <s v="SJ-20125"/>
    <s v="OFF-ST-10003716"/>
    <x v="1"/>
    <x v="4"/>
    <s v="Prod1425"/>
    <n v="720.06399999999996"/>
    <n v="4"/>
    <n v="0.2"/>
    <n v="-63.005600000000001"/>
    <n v="783.06959999999992"/>
  </r>
  <r>
    <n v="7805"/>
    <s v="CA-2015-102260"/>
    <x v="1068"/>
    <x v="1"/>
    <s v="VEN02"/>
    <s v="SJ-20125"/>
    <s v="OFF-ST-10002289"/>
    <x v="1"/>
    <x v="4"/>
    <s v="Prod1425"/>
    <n v="25.423999999999999"/>
    <n v="1"/>
    <n v="0.2"/>
    <n v="-4.7670000000000003"/>
    <n v="30.190999999999999"/>
  </r>
  <r>
    <n v="7806"/>
    <s v="CA-2015-102260"/>
    <x v="1068"/>
    <x v="1"/>
    <s v="VEN03"/>
    <s v="SJ-20125"/>
    <s v="OFF-AR-10001315"/>
    <x v="1"/>
    <x v="6"/>
    <s v="Prod1819"/>
    <n v="2.8159999999999998"/>
    <n v="2"/>
    <n v="0.2"/>
    <n v="0.31680000000000003"/>
    <n v="2.4991999999999996"/>
  </r>
  <r>
    <n v="7807"/>
    <s v="CA-2015-102260"/>
    <x v="1068"/>
    <x v="1"/>
    <s v="VEN02"/>
    <s v="SJ-20125"/>
    <s v="OFF-BI-10000042"/>
    <x v="1"/>
    <x v="8"/>
    <s v="Prod1819"/>
    <n v="3.2040000000000002"/>
    <n v="2"/>
    <n v="0.7"/>
    <n v="-2.5632000000000001"/>
    <n v="5.7672000000000008"/>
  </r>
  <r>
    <n v="7808"/>
    <s v="US-2016-137295"/>
    <x v="405"/>
    <x v="1"/>
    <s v="VEN01"/>
    <s v="VS-21820"/>
    <s v="OFF-BI-10004236"/>
    <x v="1"/>
    <x v="8"/>
    <s v="Prod1841"/>
    <n v="30.827999999999999"/>
    <n v="7"/>
    <n v="0.7"/>
    <n v="-24.662400000000002"/>
    <n v="55.490400000000001"/>
  </r>
  <r>
    <n v="7809"/>
    <s v="US-2016-137295"/>
    <x v="405"/>
    <x v="1"/>
    <s v="VEN02"/>
    <s v="VS-21820"/>
    <s v="OFF-AR-10001955"/>
    <x v="1"/>
    <x v="6"/>
    <s v="Prod1819"/>
    <n v="47.616"/>
    <n v="3"/>
    <n v="0.2"/>
    <n v="5.952"/>
    <n v="41.664000000000001"/>
  </r>
  <r>
    <n v="7810"/>
    <s v="US-2016-137295"/>
    <x v="405"/>
    <x v="1"/>
    <s v="VEN04"/>
    <s v="VS-21820"/>
    <s v="TEC-PH-10004080"/>
    <x v="2"/>
    <x v="7"/>
    <s v="Prod154"/>
    <n v="108.78400000000001"/>
    <n v="2"/>
    <n v="0.2"/>
    <n v="10.878399999999999"/>
    <n v="97.905600000000007"/>
  </r>
  <r>
    <n v="7811"/>
    <s v="CA-2016-134334"/>
    <x v="1272"/>
    <x v="2"/>
    <s v="VEN01"/>
    <s v="DK-13090"/>
    <s v="OFF-PA-10000791"/>
    <x v="1"/>
    <x v="10"/>
    <s v="Prod998"/>
    <n v="4.7699999999999996"/>
    <n v="1"/>
    <n v="0"/>
    <n v="2.1465000000000001"/>
    <n v="2.6234999999999995"/>
  </r>
  <r>
    <n v="7812"/>
    <s v="CA-2016-134334"/>
    <x v="1272"/>
    <x v="2"/>
    <s v="VEN03"/>
    <s v="DK-13090"/>
    <s v="OFF-AR-10001770"/>
    <x v="1"/>
    <x v="6"/>
    <s v="Prod1819"/>
    <n v="7.98"/>
    <n v="3"/>
    <n v="0"/>
    <n v="2.0748000000000002"/>
    <n v="5.9052000000000007"/>
  </r>
  <r>
    <n v="7813"/>
    <s v="CA-2016-134334"/>
    <x v="1272"/>
    <x v="2"/>
    <s v="VEN05"/>
    <s v="DK-13090"/>
    <s v="FUR-TA-10002356"/>
    <x v="0"/>
    <x v="3"/>
    <s v="Prod1819"/>
    <n v="550.43100000000004"/>
    <n v="3"/>
    <n v="0.3"/>
    <n v="-47.1798"/>
    <n v="597.61080000000004"/>
  </r>
  <r>
    <n v="7814"/>
    <s v="CA-2016-134334"/>
    <x v="1272"/>
    <x v="2"/>
    <s v="VEN01"/>
    <s v="DK-13090"/>
    <s v="FUR-FU-10003274"/>
    <x v="0"/>
    <x v="5"/>
    <s v="Prod1819"/>
    <n v="10.56"/>
    <n v="6"/>
    <n v="0"/>
    <n v="4.6463999999999999"/>
    <n v="5.9136000000000006"/>
  </r>
  <r>
    <n v="7815"/>
    <s v="US-2017-109316"/>
    <x v="272"/>
    <x v="2"/>
    <s v="VEN04"/>
    <s v="MG-17680"/>
    <s v="FUR-BO-10004834"/>
    <x v="0"/>
    <x v="0"/>
    <s v="Prod889"/>
    <n v="1497.6659999999999"/>
    <n v="2"/>
    <n v="0.15"/>
    <n v="140.95679999999999"/>
    <n v="1356.7092"/>
  </r>
  <r>
    <n v="7816"/>
    <s v="US-2017-109316"/>
    <x v="272"/>
    <x v="2"/>
    <s v="VEN05"/>
    <s v="MG-17680"/>
    <s v="TEC-PH-10000307"/>
    <x v="2"/>
    <x v="7"/>
    <s v="Prod1458"/>
    <n v="17.52"/>
    <n v="2"/>
    <n v="0.2"/>
    <n v="-3.504"/>
    <n v="21.024000000000001"/>
  </r>
  <r>
    <n v="7817"/>
    <s v="CA-2016-138478"/>
    <x v="936"/>
    <x v="0"/>
    <s v="VEN01"/>
    <s v="DP-13390"/>
    <s v="OFF-AR-10002240"/>
    <x v="1"/>
    <x v="6"/>
    <s v="Prod1819"/>
    <n v="113.22"/>
    <n v="3"/>
    <n v="0"/>
    <n v="29.437200000000001"/>
    <n v="83.782799999999995"/>
  </r>
  <r>
    <n v="7818"/>
    <s v="CA-2016-138478"/>
    <x v="936"/>
    <x v="0"/>
    <s v="VEN03"/>
    <s v="DP-13390"/>
    <s v="OFF-PA-10001801"/>
    <x v="1"/>
    <x v="10"/>
    <s v="Prod1856"/>
    <n v="35.880000000000003"/>
    <n v="6"/>
    <n v="0"/>
    <n v="17.581199999999999"/>
    <n v="18.298800000000004"/>
  </r>
  <r>
    <n v="7819"/>
    <s v="CA-2016-138478"/>
    <x v="936"/>
    <x v="0"/>
    <s v="VEN01"/>
    <s v="DP-13390"/>
    <s v="OFF-BI-10001120"/>
    <x v="1"/>
    <x v="8"/>
    <s v="Prod1819"/>
    <n v="4535.9759999999997"/>
    <n v="3"/>
    <n v="0.2"/>
    <n v="1644.2913000000001"/>
    <n v="2891.6846999999998"/>
  </r>
  <r>
    <n v="7820"/>
    <s v="CA-2017-150469"/>
    <x v="714"/>
    <x v="1"/>
    <s v="VEN02"/>
    <s v="CJ-12010"/>
    <s v="OFF-FA-10000611"/>
    <x v="1"/>
    <x v="13"/>
    <s v="Prod1839"/>
    <n v="11.84"/>
    <n v="8"/>
    <n v="0"/>
    <n v="5.6832000000000003"/>
    <n v="6.1567999999999996"/>
  </r>
  <r>
    <n v="7821"/>
    <s v="CA-2017-152436"/>
    <x v="235"/>
    <x v="0"/>
    <s v="VEN01"/>
    <s v="CW-11905"/>
    <s v="OFF-ST-10000036"/>
    <x v="1"/>
    <x v="4"/>
    <s v="Prod1425"/>
    <n v="592.74"/>
    <n v="6"/>
    <n v="0"/>
    <n v="160.03980000000001"/>
    <n v="432.7002"/>
  </r>
  <r>
    <n v="7822"/>
    <s v="CA-2016-169334"/>
    <x v="351"/>
    <x v="0"/>
    <s v="VEN03"/>
    <s v="GW-14605"/>
    <s v="OFF-ST-10004950"/>
    <x v="1"/>
    <x v="4"/>
    <s v="Prod1425"/>
    <n v="111.672"/>
    <n v="9"/>
    <n v="0.2"/>
    <n v="6.9794999999999998"/>
    <n v="104.6925"/>
  </r>
  <r>
    <n v="7823"/>
    <s v="US-2014-115413"/>
    <x v="9"/>
    <x v="1"/>
    <s v="VEN01"/>
    <s v="PP-18955"/>
    <s v="OFF-AR-10003770"/>
    <x v="1"/>
    <x v="6"/>
    <s v="Prod1819"/>
    <n v="8.64"/>
    <n v="3"/>
    <n v="0"/>
    <n v="2.5055999999999998"/>
    <n v="6.1344000000000012"/>
  </r>
  <r>
    <n v="7824"/>
    <s v="US-2014-115413"/>
    <x v="9"/>
    <x v="1"/>
    <s v="VEN04"/>
    <s v="PP-18955"/>
    <s v="TEC-AC-10002800"/>
    <x v="2"/>
    <x v="11"/>
    <s v="Prod1425"/>
    <n v="149.97"/>
    <n v="3"/>
    <n v="0"/>
    <n v="52.4895"/>
    <n v="97.480500000000006"/>
  </r>
  <r>
    <n v="7825"/>
    <s v="CA-2014-125150"/>
    <x v="1016"/>
    <x v="1"/>
    <s v="VEN03"/>
    <s v="PW-19030"/>
    <s v="FUR-CH-10002439"/>
    <x v="0"/>
    <x v="1"/>
    <s v="Prod645"/>
    <n v="232.88"/>
    <n v="5"/>
    <n v="0.2"/>
    <n v="17.466000000000001"/>
    <n v="215.41399999999999"/>
  </r>
  <r>
    <n v="7826"/>
    <s v="CA-2015-127327"/>
    <x v="1268"/>
    <x v="1"/>
    <s v="VEN01"/>
    <s v="PW-19030"/>
    <s v="FUR-CH-10004218"/>
    <x v="0"/>
    <x v="1"/>
    <s v="Prod645"/>
    <n v="90.882000000000005"/>
    <n v="1"/>
    <n v="0.1"/>
    <n v="15.147"/>
    <n v="75.734999999999999"/>
  </r>
  <r>
    <n v="7827"/>
    <s v="CA-2017-117114"/>
    <x v="133"/>
    <x v="1"/>
    <s v="VEN01"/>
    <s v="CY-12745"/>
    <s v="TEC-PH-10004042"/>
    <x v="2"/>
    <x v="7"/>
    <s v="Prod154"/>
    <n v="508.76799999999997"/>
    <n v="4"/>
    <n v="0.2"/>
    <n v="38.157600000000002"/>
    <n v="470.61039999999997"/>
  </r>
  <r>
    <n v="7828"/>
    <s v="CA-2017-117114"/>
    <x v="133"/>
    <x v="1"/>
    <s v="VEN02"/>
    <s v="CY-12745"/>
    <s v="OFF-EN-10001137"/>
    <x v="1"/>
    <x v="12"/>
    <s v="Prod353"/>
    <n v="9.9120000000000008"/>
    <n v="3"/>
    <n v="0.2"/>
    <n v="3.2214"/>
    <n v="6.6906000000000008"/>
  </r>
  <r>
    <n v="7829"/>
    <s v="CA-2015-137302"/>
    <x v="1264"/>
    <x v="1"/>
    <s v="VEN05"/>
    <s v="BW-11110"/>
    <s v="FUR-CH-10002017"/>
    <x v="0"/>
    <x v="1"/>
    <s v="Prod645"/>
    <n v="63.936"/>
    <n v="3"/>
    <n v="0.2"/>
    <n v="6.3936000000000002"/>
    <n v="57.542400000000001"/>
  </r>
  <r>
    <n v="7830"/>
    <s v="CA-2015-137302"/>
    <x v="1264"/>
    <x v="1"/>
    <s v="VEN04"/>
    <s v="BW-11110"/>
    <s v="OFF-AR-10000588"/>
    <x v="1"/>
    <x v="6"/>
    <s v="Prod1819"/>
    <n v="59.52"/>
    <n v="3"/>
    <n v="0"/>
    <n v="15.475199999999999"/>
    <n v="44.044800000000002"/>
  </r>
  <r>
    <n v="7831"/>
    <s v="CA-2015-137302"/>
    <x v="1264"/>
    <x v="1"/>
    <s v="VEN01"/>
    <s v="BW-11110"/>
    <s v="TEC-PH-10003174"/>
    <x v="2"/>
    <x v="7"/>
    <s v="Prod154"/>
    <n v="311.976"/>
    <n v="3"/>
    <n v="0.2"/>
    <n v="38.997"/>
    <n v="272.97899999999998"/>
  </r>
  <r>
    <n v="7832"/>
    <s v="CA-2015-137302"/>
    <x v="1264"/>
    <x v="1"/>
    <s v="VEN05"/>
    <s v="BW-11110"/>
    <s v="OFF-BI-10001524"/>
    <x v="1"/>
    <x v="8"/>
    <s v="Prod1819"/>
    <n v="50.351999999999997"/>
    <n v="3"/>
    <n v="0.2"/>
    <n v="17.623200000000001"/>
    <n v="32.728799999999993"/>
  </r>
  <r>
    <n v="7833"/>
    <s v="CA-2016-112382"/>
    <x v="583"/>
    <x v="1"/>
    <s v="VEN03"/>
    <s v="MB-18085"/>
    <s v="TEC-PH-10001552"/>
    <x v="2"/>
    <x v="7"/>
    <s v="Prod1458"/>
    <n v="19.135999999999999"/>
    <n v="2"/>
    <n v="0.2"/>
    <n v="1.9136"/>
    <n v="17.2224"/>
  </r>
  <r>
    <n v="7834"/>
    <s v="CA-2015-128958"/>
    <x v="1273"/>
    <x v="1"/>
    <s v="VEN05"/>
    <s v="CR-12820"/>
    <s v="OFF-AR-10004757"/>
    <x v="1"/>
    <x v="6"/>
    <s v="Prod1819"/>
    <n v="13.12"/>
    <n v="5"/>
    <n v="0.2"/>
    <n v="2.1320000000000001"/>
    <n v="10.988"/>
  </r>
  <r>
    <n v="7835"/>
    <s v="CA-2015-106257"/>
    <x v="1250"/>
    <x v="0"/>
    <s v="VEN05"/>
    <s v="EB-14110"/>
    <s v="FUR-TA-10002530"/>
    <x v="0"/>
    <x v="3"/>
    <s v="Prod1819"/>
    <n v="241.56800000000001"/>
    <n v="2"/>
    <n v="0.2"/>
    <n v="-15.098000000000001"/>
    <n v="256.666"/>
  </r>
  <r>
    <n v="7836"/>
    <s v="CA-2015-106257"/>
    <x v="1250"/>
    <x v="0"/>
    <s v="VEN02"/>
    <s v="EB-14110"/>
    <s v="TEC-PH-10001494"/>
    <x v="2"/>
    <x v="7"/>
    <s v="Prod1458"/>
    <n v="479.92"/>
    <n v="2"/>
    <n v="0.2"/>
    <n v="41.993000000000002"/>
    <n v="437.92700000000002"/>
  </r>
  <r>
    <n v="7837"/>
    <s v="CA-2015-149083"/>
    <x v="12"/>
    <x v="1"/>
    <s v="VEN02"/>
    <s v="SH-19975"/>
    <s v="FUR-CH-10004289"/>
    <x v="0"/>
    <x v="1"/>
    <s v="Prod645"/>
    <n v="307.13600000000002"/>
    <n v="4"/>
    <n v="0.2"/>
    <n v="-11.5176"/>
    <n v="318.65360000000004"/>
  </r>
  <r>
    <n v="7838"/>
    <s v="CA-2015-149083"/>
    <x v="12"/>
    <x v="1"/>
    <s v="VEN04"/>
    <s v="SH-19975"/>
    <s v="OFF-LA-10002945"/>
    <x v="1"/>
    <x v="2"/>
    <s v="Prod998"/>
    <n v="12.6"/>
    <n v="2"/>
    <n v="0"/>
    <n v="5.7960000000000003"/>
    <n v="6.8039999999999994"/>
  </r>
  <r>
    <n v="7839"/>
    <s v="CA-2015-149083"/>
    <x v="12"/>
    <x v="1"/>
    <s v="VEN02"/>
    <s v="SH-19975"/>
    <s v="TEC-AC-10002567"/>
    <x v="2"/>
    <x v="11"/>
    <s v="Prod1425"/>
    <n v="159.97999999999999"/>
    <n v="2"/>
    <n v="0"/>
    <n v="57.592799999999997"/>
    <n v="102.38719999999999"/>
  </r>
  <r>
    <n v="7840"/>
    <s v="US-2014-137869"/>
    <x v="1249"/>
    <x v="1"/>
    <s v="VEN04"/>
    <s v="CV-12295"/>
    <s v="OFF-EN-10001509"/>
    <x v="1"/>
    <x v="12"/>
    <s v="Prod353"/>
    <n v="6.12"/>
    <n v="3"/>
    <n v="0"/>
    <n v="2.8763999999999998"/>
    <n v="3.2436000000000003"/>
  </r>
  <r>
    <n v="7841"/>
    <s v="US-2014-137869"/>
    <x v="1249"/>
    <x v="1"/>
    <s v="VEN05"/>
    <s v="CV-12295"/>
    <s v="FUR-TA-10003954"/>
    <x v="0"/>
    <x v="3"/>
    <s v="Prod1819"/>
    <n v="1184.72"/>
    <n v="4"/>
    <n v="0"/>
    <n v="106.62479999999999"/>
    <n v="1078.0952"/>
  </r>
  <r>
    <n v="7842"/>
    <s v="CA-2016-116603"/>
    <x v="18"/>
    <x v="1"/>
    <s v="VEN01"/>
    <s v="AT-10735"/>
    <s v="OFF-AP-10002892"/>
    <x v="1"/>
    <x v="9"/>
    <s v="Prod1819"/>
    <n v="45.96"/>
    <n v="2"/>
    <n v="0"/>
    <n v="13.788"/>
    <n v="32.171999999999997"/>
  </r>
  <r>
    <n v="7843"/>
    <s v="CA-2014-158470"/>
    <x v="941"/>
    <x v="0"/>
    <s v="VEN03"/>
    <s v="AG-10390"/>
    <s v="OFF-BI-10003638"/>
    <x v="1"/>
    <x v="8"/>
    <s v="Prod1841"/>
    <n v="58.05"/>
    <n v="3"/>
    <n v="0"/>
    <n v="26.702999999999999"/>
    <n v="31.346999999999998"/>
  </r>
  <r>
    <n v="7844"/>
    <s v="CA-2014-158470"/>
    <x v="941"/>
    <x v="0"/>
    <s v="VEN03"/>
    <s v="AG-10390"/>
    <s v="OFF-PA-10001569"/>
    <x v="1"/>
    <x v="10"/>
    <s v="Prod998"/>
    <n v="71.28"/>
    <n v="11"/>
    <n v="0"/>
    <n v="34.214399999999998"/>
    <n v="37.065600000000003"/>
  </r>
  <r>
    <n v="7845"/>
    <s v="US-2017-123834"/>
    <x v="262"/>
    <x v="1"/>
    <s v="VEN05"/>
    <s v="GM-14500"/>
    <s v="FUR-TA-10001676"/>
    <x v="0"/>
    <x v="3"/>
    <s v="Prod1819"/>
    <n v="124.404"/>
    <n v="4"/>
    <n v="0.3"/>
    <n v="-21.3264"/>
    <n v="145.7304"/>
  </r>
  <r>
    <n v="7846"/>
    <s v="CA-2015-125976"/>
    <x v="119"/>
    <x v="1"/>
    <s v="VEN04"/>
    <s v="JK-15205"/>
    <s v="OFF-PA-10001125"/>
    <x v="1"/>
    <x v="10"/>
    <s v="Prod998"/>
    <n v="154.9"/>
    <n v="5"/>
    <n v="0"/>
    <n v="69.704999999999998"/>
    <n v="85.195000000000007"/>
  </r>
  <r>
    <n v="7847"/>
    <s v="CA-2015-125976"/>
    <x v="119"/>
    <x v="1"/>
    <s v="VEN02"/>
    <s v="JK-15205"/>
    <s v="TEC-PH-10002496"/>
    <x v="2"/>
    <x v="7"/>
    <s v="Prod1458"/>
    <n v="1871.88"/>
    <n v="12"/>
    <n v="0"/>
    <n v="561.56399999999996"/>
    <n v="1310.3160000000003"/>
  </r>
  <r>
    <n v="7848"/>
    <s v="CA-2016-128706"/>
    <x v="1274"/>
    <x v="1"/>
    <s v="VEN05"/>
    <s v="DW-13540"/>
    <s v="FUR-FU-10004053"/>
    <x v="0"/>
    <x v="5"/>
    <s v="Prod1819"/>
    <n v="16.192"/>
    <n v="2"/>
    <n v="0.6"/>
    <n v="-6.8815999999999997"/>
    <n v="23.073599999999999"/>
  </r>
  <r>
    <n v="7849"/>
    <s v="CA-2016-104311"/>
    <x v="1238"/>
    <x v="1"/>
    <s v="VEN01"/>
    <s v="AS-10090"/>
    <s v="OFF-ST-10000321"/>
    <x v="1"/>
    <x v="4"/>
    <s v="Prod1425"/>
    <n v="18.936"/>
    <n v="3"/>
    <n v="0.2"/>
    <n v="-3.7871999999999999"/>
    <n v="22.723199999999999"/>
  </r>
  <r>
    <n v="7850"/>
    <s v="CA-2016-104311"/>
    <x v="1238"/>
    <x v="1"/>
    <s v="VEN05"/>
    <s v="AS-10090"/>
    <s v="OFF-ST-10002957"/>
    <x v="1"/>
    <x v="4"/>
    <s v="Prod1425"/>
    <n v="12.672000000000001"/>
    <n v="3"/>
    <n v="0.2"/>
    <n v="-3.1680000000000001"/>
    <n v="15.84"/>
  </r>
  <r>
    <n v="7851"/>
    <s v="CA-2016-104311"/>
    <x v="1238"/>
    <x v="1"/>
    <s v="VEN03"/>
    <s v="AS-10090"/>
    <s v="OFF-LA-10000973"/>
    <x v="1"/>
    <x v="2"/>
    <s v="Prod1839"/>
    <n v="5.04"/>
    <n v="2"/>
    <n v="0.2"/>
    <n v="1.764"/>
    <n v="3.2759999999999998"/>
  </r>
  <r>
    <n v="7852"/>
    <s v="CA-2014-169649"/>
    <x v="345"/>
    <x v="1"/>
    <s v="VEN02"/>
    <s v="TS-21205"/>
    <s v="OFF-PA-10000143"/>
    <x v="1"/>
    <x v="10"/>
    <s v="Prod998"/>
    <n v="8.4480000000000004"/>
    <n v="2"/>
    <n v="0.2"/>
    <n v="2.9567999999999999"/>
    <n v="5.491200000000001"/>
  </r>
  <r>
    <n v="7853"/>
    <s v="CA-2014-169649"/>
    <x v="345"/>
    <x v="1"/>
    <s v="VEN04"/>
    <s v="TS-21205"/>
    <s v="OFF-AP-10003287"/>
    <x v="1"/>
    <x v="9"/>
    <s v="Prod1819"/>
    <n v="20.388000000000002"/>
    <n v="2"/>
    <n v="0.8"/>
    <n v="-53.008800000000001"/>
    <n v="73.396799999999999"/>
  </r>
  <r>
    <n v="7854"/>
    <s v="CA-2015-144890"/>
    <x v="693"/>
    <x v="1"/>
    <s v="VEN03"/>
    <s v="SM-20320"/>
    <s v="OFF-PA-10001526"/>
    <x v="1"/>
    <x v="10"/>
    <s v="Prod998"/>
    <n v="9.9600000000000009"/>
    <n v="2"/>
    <n v="0"/>
    <n v="4.8803999999999998"/>
    <n v="5.079600000000001"/>
  </r>
  <r>
    <n v="7855"/>
    <s v="CA-2017-135587"/>
    <x v="169"/>
    <x v="1"/>
    <s v="VEN02"/>
    <s v="BH-11710"/>
    <s v="OFF-AP-10004540"/>
    <x v="1"/>
    <x v="9"/>
    <s v="Prod1819"/>
    <n v="320.64"/>
    <n v="4"/>
    <n v="0"/>
    <n v="89.779200000000003"/>
    <n v="230.86079999999998"/>
  </r>
  <r>
    <n v="7856"/>
    <s v="CA-2017-135587"/>
    <x v="169"/>
    <x v="1"/>
    <s v="VEN04"/>
    <s v="BH-11710"/>
    <s v="TEC-AC-10001266"/>
    <x v="2"/>
    <x v="11"/>
    <s v="Prod1425"/>
    <n v="52"/>
    <n v="4"/>
    <n v="0"/>
    <n v="23.4"/>
    <n v="28.6"/>
  </r>
  <r>
    <n v="7857"/>
    <s v="CA-2014-103429"/>
    <x v="413"/>
    <x v="2"/>
    <s v="VEN05"/>
    <s v="LW-16825"/>
    <s v="OFF-BI-10004233"/>
    <x v="1"/>
    <x v="8"/>
    <s v="Prod1841"/>
    <n v="25.584"/>
    <n v="2"/>
    <n v="0.2"/>
    <n v="8.9543999999999997"/>
    <n v="16.6296"/>
  </r>
  <r>
    <n v="7858"/>
    <s v="CA-2014-103429"/>
    <x v="413"/>
    <x v="2"/>
    <s v="VEN05"/>
    <s v="LW-16825"/>
    <s v="TEC-PH-10003505"/>
    <x v="2"/>
    <x v="7"/>
    <s v="Prod154"/>
    <n v="464"/>
    <n v="5"/>
    <n v="0"/>
    <n v="134.56"/>
    <n v="329.44"/>
  </r>
  <r>
    <n v="7859"/>
    <s v="CA-2014-103429"/>
    <x v="413"/>
    <x v="2"/>
    <s v="VEN02"/>
    <s v="LW-16825"/>
    <s v="OFF-AP-10001005"/>
    <x v="1"/>
    <x v="9"/>
    <s v="Prod1819"/>
    <n v="235.95"/>
    <n v="3"/>
    <n v="0"/>
    <n v="77.863500000000002"/>
    <n v="158.0865"/>
  </r>
  <r>
    <n v="7860"/>
    <s v="CA-2014-103429"/>
    <x v="413"/>
    <x v="2"/>
    <s v="VEN03"/>
    <s v="LW-16825"/>
    <s v="OFF-PA-10001712"/>
    <x v="1"/>
    <x v="10"/>
    <s v="Prod998"/>
    <n v="39.96"/>
    <n v="4"/>
    <n v="0"/>
    <n v="17.981999999999999"/>
    <n v="21.978000000000002"/>
  </r>
  <r>
    <n v="7861"/>
    <s v="CA-2017-152261"/>
    <x v="1200"/>
    <x v="1"/>
    <s v="VEN04"/>
    <s v="JA-15970"/>
    <s v="OFF-BI-10002353"/>
    <x v="1"/>
    <x v="8"/>
    <s v="Prod1841"/>
    <n v="18.527999999999999"/>
    <n v="4"/>
    <n v="0.7"/>
    <n v="-12.352"/>
    <n v="30.88"/>
  </r>
  <r>
    <n v="7862"/>
    <s v="CA-2015-142993"/>
    <x v="334"/>
    <x v="1"/>
    <s v="VEN05"/>
    <s v="KA-16525"/>
    <s v="TEC-AC-10003038"/>
    <x v="2"/>
    <x v="11"/>
    <s v="Prod1425"/>
    <n v="17.899999999999999"/>
    <n v="2"/>
    <n v="0"/>
    <n v="3.4009999999999998"/>
    <n v="14.498999999999999"/>
  </r>
  <r>
    <n v="7863"/>
    <s v="CA-2015-142993"/>
    <x v="334"/>
    <x v="1"/>
    <s v="VEN02"/>
    <s v="KA-16525"/>
    <s v="OFF-ST-10000934"/>
    <x v="1"/>
    <x v="4"/>
    <s v="Prod1425"/>
    <n v="81.96"/>
    <n v="2"/>
    <n v="0"/>
    <n v="0"/>
    <n v="81.96"/>
  </r>
  <r>
    <n v="7864"/>
    <s v="CA-2015-143364"/>
    <x v="830"/>
    <x v="0"/>
    <s v="VEN01"/>
    <s v="TG-21310"/>
    <s v="OFF-ST-10002743"/>
    <x v="1"/>
    <x v="4"/>
    <s v="Prod1425"/>
    <n v="272.73599999999999"/>
    <n v="3"/>
    <n v="0.2"/>
    <n v="-64.774799999999999"/>
    <n v="337.51080000000002"/>
  </r>
  <r>
    <n v="7865"/>
    <s v="CA-2015-143364"/>
    <x v="830"/>
    <x v="0"/>
    <s v="VEN05"/>
    <s v="TG-21310"/>
    <s v="OFF-PA-10001846"/>
    <x v="1"/>
    <x v="10"/>
    <s v="Prod1856"/>
    <n v="18.495999999999999"/>
    <n v="4"/>
    <n v="0.2"/>
    <n v="6.7047999999999996"/>
    <n v="11.7912"/>
  </r>
  <r>
    <n v="7866"/>
    <s v="CA-2015-143364"/>
    <x v="830"/>
    <x v="0"/>
    <s v="VEN04"/>
    <s v="TG-21310"/>
    <s v="FUR-CH-10004287"/>
    <x v="0"/>
    <x v="1"/>
    <s v="Prod645"/>
    <n v="441.92"/>
    <n v="2"/>
    <n v="0.2"/>
    <n v="49.716000000000001"/>
    <n v="392.20400000000001"/>
  </r>
  <r>
    <n v="7867"/>
    <s v="CA-2015-143364"/>
    <x v="830"/>
    <x v="0"/>
    <s v="VEN02"/>
    <s v="TG-21310"/>
    <s v="FUR-BO-10001608"/>
    <x v="0"/>
    <x v="0"/>
    <e v="#N/A"/>
    <n v="127.764"/>
    <n v="6"/>
    <n v="0.7"/>
    <n v="-191.64599999999999"/>
    <n v="319.40999999999997"/>
  </r>
  <r>
    <n v="7868"/>
    <s v="CA-2014-100972"/>
    <x v="81"/>
    <x v="0"/>
    <s v="VEN04"/>
    <s v="DB-13360"/>
    <s v="OFF-PA-10000357"/>
    <x v="1"/>
    <x v="10"/>
    <s v="Prod998"/>
    <n v="166.44"/>
    <n v="3"/>
    <n v="0"/>
    <n v="79.891199999999998"/>
    <n v="86.5488"/>
  </r>
  <r>
    <n v="7869"/>
    <s v="CA-2016-136994"/>
    <x v="993"/>
    <x v="1"/>
    <s v="VEN04"/>
    <s v="LS-17245"/>
    <s v="OFF-PA-10000575"/>
    <x v="1"/>
    <x v="10"/>
    <s v="Prod998"/>
    <n v="13.38"/>
    <n v="2"/>
    <n v="0"/>
    <n v="6.1547999999999998"/>
    <n v="7.225200000000001"/>
  </r>
  <r>
    <n v="7870"/>
    <s v="US-2017-166233"/>
    <x v="472"/>
    <x v="1"/>
    <s v="VEN04"/>
    <s v="MO-17950"/>
    <s v="TEC-AC-10002167"/>
    <x v="2"/>
    <x v="11"/>
    <s v="Prod1425"/>
    <n v="24"/>
    <n v="2"/>
    <n v="0.2"/>
    <n v="-2.7"/>
    <n v="26.7"/>
  </r>
  <r>
    <n v="7871"/>
    <s v="CA-2017-122112"/>
    <x v="289"/>
    <x v="1"/>
    <s v="VEN05"/>
    <s v="CA-11965"/>
    <s v="OFF-EN-10004459"/>
    <x v="1"/>
    <x v="12"/>
    <s v="Prod1839"/>
    <n v="24.448"/>
    <n v="4"/>
    <n v="0.2"/>
    <n v="8.8623999999999992"/>
    <n v="15.585600000000001"/>
  </r>
  <r>
    <n v="7872"/>
    <s v="CA-2016-101672"/>
    <x v="1194"/>
    <x v="1"/>
    <s v="VEN02"/>
    <s v="DB-12910"/>
    <s v="OFF-LA-10002271"/>
    <x v="1"/>
    <x v="2"/>
    <s v="Prod998"/>
    <n v="6.16"/>
    <n v="2"/>
    <n v="0"/>
    <n v="2.9567999999999999"/>
    <n v="3.2032000000000003"/>
  </r>
  <r>
    <n v="7873"/>
    <s v="CA-2016-101672"/>
    <x v="1194"/>
    <x v="1"/>
    <s v="VEN02"/>
    <s v="DB-12910"/>
    <s v="FUR-CH-10004063"/>
    <x v="0"/>
    <x v="1"/>
    <s v="Prod645"/>
    <n v="915.13599999999997"/>
    <n v="4"/>
    <n v="0.2"/>
    <n v="102.9528"/>
    <n v="812.18319999999994"/>
  </r>
  <r>
    <n v="7874"/>
    <s v="CA-2016-101672"/>
    <x v="1194"/>
    <x v="1"/>
    <s v="VEN03"/>
    <s v="DB-12910"/>
    <s v="OFF-PA-10004610"/>
    <x v="1"/>
    <x v="10"/>
    <s v="Prod35"/>
    <n v="8.56"/>
    <n v="2"/>
    <n v="0"/>
    <n v="3.8519999999999999"/>
    <n v="4.7080000000000002"/>
  </r>
  <r>
    <n v="7875"/>
    <s v="CA-2016-101672"/>
    <x v="1194"/>
    <x v="1"/>
    <s v="VEN04"/>
    <s v="DB-12910"/>
    <s v="OFF-PA-10001878"/>
    <x v="1"/>
    <x v="10"/>
    <s v="Prod1856"/>
    <n v="97.82"/>
    <n v="2"/>
    <n v="0"/>
    <n v="45.9754"/>
    <n v="51.844599999999993"/>
  </r>
  <r>
    <n v="7876"/>
    <s v="CA-2017-168403"/>
    <x v="17"/>
    <x v="1"/>
    <s v="VEN05"/>
    <s v="DK-12835"/>
    <s v="OFF-PA-10002036"/>
    <x v="1"/>
    <x v="10"/>
    <s v="Prod1856"/>
    <n v="31.103999999999999"/>
    <n v="6"/>
    <n v="0.2"/>
    <n v="11.2752"/>
    <n v="19.828800000000001"/>
  </r>
  <r>
    <n v="7877"/>
    <s v="CA-2017-168403"/>
    <x v="17"/>
    <x v="1"/>
    <s v="VEN01"/>
    <s v="DK-12835"/>
    <s v="OFF-AP-10003278"/>
    <x v="1"/>
    <x v="9"/>
    <s v="Prod1819"/>
    <n v="11.176"/>
    <n v="1"/>
    <n v="0.2"/>
    <n v="0.83819999999999995"/>
    <n v="10.3378"/>
  </r>
  <r>
    <n v="7878"/>
    <s v="CA-2015-148705"/>
    <x v="567"/>
    <x v="1"/>
    <s v="VEN03"/>
    <s v="EB-14170"/>
    <s v="OFF-LA-10001641"/>
    <x v="1"/>
    <x v="2"/>
    <s v="Prod1839"/>
    <n v="5.04"/>
    <n v="2"/>
    <n v="0.2"/>
    <n v="1.764"/>
    <n v="3.2759999999999998"/>
  </r>
  <r>
    <n v="7879"/>
    <s v="CA-2016-160241"/>
    <x v="49"/>
    <x v="0"/>
    <s v="VEN02"/>
    <s v="DR-12940"/>
    <s v="FUR-FU-10003806"/>
    <x v="0"/>
    <x v="5"/>
    <s v="Prod1819"/>
    <n v="242.17599999999999"/>
    <n v="4"/>
    <n v="0.6"/>
    <n v="-302.72000000000003"/>
    <n v="544.89599999999996"/>
  </r>
  <r>
    <n v="7880"/>
    <s v="CA-2016-155747"/>
    <x v="490"/>
    <x v="1"/>
    <s v="VEN03"/>
    <s v="JS-15685"/>
    <s v="FUR-TA-10003392"/>
    <x v="0"/>
    <x v="3"/>
    <s v="Prod1819"/>
    <n v="337.17599999999999"/>
    <n v="2"/>
    <n v="0.4"/>
    <n v="-118.0116"/>
    <n v="455.18759999999997"/>
  </r>
  <r>
    <n v="7881"/>
    <s v="CA-2017-118017"/>
    <x v="792"/>
    <x v="0"/>
    <s v="VEN04"/>
    <s v="LC-16870"/>
    <s v="OFF-AR-10003856"/>
    <x v="1"/>
    <x v="6"/>
    <s v="Prod1819"/>
    <n v="13.343999999999999"/>
    <n v="6"/>
    <n v="0.2"/>
    <n v="1.0007999999999999"/>
    <n v="12.3432"/>
  </r>
  <r>
    <n v="7882"/>
    <s v="CA-2017-118017"/>
    <x v="792"/>
    <x v="0"/>
    <s v="VEN03"/>
    <s v="LC-16870"/>
    <s v="TEC-AC-10002006"/>
    <x v="2"/>
    <x v="11"/>
    <s v="Prod1425"/>
    <n v="76.751999999999995"/>
    <n v="6"/>
    <n v="0.2"/>
    <n v="10.5534"/>
    <n v="66.198599999999999"/>
  </r>
  <r>
    <n v="7883"/>
    <s v="CA-2017-118017"/>
    <x v="792"/>
    <x v="0"/>
    <s v="VEN01"/>
    <s v="LC-16870"/>
    <s v="TEC-AC-10002006"/>
    <x v="2"/>
    <x v="11"/>
    <s v="Prod1425"/>
    <n v="102.336"/>
    <n v="8"/>
    <n v="0.2"/>
    <n v="14.071199999999999"/>
    <n v="88.264799999999994"/>
  </r>
  <r>
    <n v="7884"/>
    <s v="CA-2017-118017"/>
    <x v="792"/>
    <x v="0"/>
    <s v="VEN03"/>
    <s v="LC-16870"/>
    <s v="OFF-PA-10002246"/>
    <x v="1"/>
    <x v="10"/>
    <s v="Prod1856"/>
    <n v="10.32"/>
    <n v="2"/>
    <n v="0.2"/>
    <n v="3.7410000000000001"/>
    <n v="6.5790000000000006"/>
  </r>
  <r>
    <n v="7885"/>
    <s v="CA-2017-118017"/>
    <x v="792"/>
    <x v="0"/>
    <s v="VEN03"/>
    <s v="LC-16870"/>
    <s v="OFF-SU-10004782"/>
    <x v="1"/>
    <x v="14"/>
    <s v="Prod1425"/>
    <n v="47.32"/>
    <n v="7"/>
    <n v="0.2"/>
    <n v="5.915"/>
    <n v="41.405000000000001"/>
  </r>
  <r>
    <n v="7886"/>
    <s v="CA-2017-118017"/>
    <x v="792"/>
    <x v="0"/>
    <s v="VEN05"/>
    <s v="LC-16870"/>
    <s v="FUR-FU-10004351"/>
    <x v="0"/>
    <x v="5"/>
    <s v="Prod1819"/>
    <n v="23.376000000000001"/>
    <n v="3"/>
    <n v="0.2"/>
    <n v="7.0128000000000004"/>
    <n v="16.363199999999999"/>
  </r>
  <r>
    <n v="7887"/>
    <s v="CA-2017-118017"/>
    <x v="792"/>
    <x v="0"/>
    <s v="VEN03"/>
    <s v="LC-16870"/>
    <s v="FUR-FU-10004270"/>
    <x v="0"/>
    <x v="5"/>
    <s v="Prod1819"/>
    <n v="16.72"/>
    <n v="5"/>
    <n v="0.2"/>
    <n v="3.3439999999999999"/>
    <n v="13.375999999999999"/>
  </r>
  <r>
    <n v="7888"/>
    <s v="CA-2017-118017"/>
    <x v="792"/>
    <x v="0"/>
    <s v="VEN02"/>
    <s v="LC-16870"/>
    <s v="FUR-FU-10004053"/>
    <x v="0"/>
    <x v="5"/>
    <s v="Prod1819"/>
    <n v="16.192"/>
    <n v="1"/>
    <n v="0.2"/>
    <n v="4.6551999999999998"/>
    <n v="11.536799999999999"/>
  </r>
  <r>
    <n v="7889"/>
    <s v="CA-2016-113117"/>
    <x v="1275"/>
    <x v="1"/>
    <s v="VEN03"/>
    <s v="JP-15520"/>
    <s v="OFF-PA-10000019"/>
    <x v="1"/>
    <x v="10"/>
    <s v="Prod998"/>
    <n v="32.4"/>
    <n v="5"/>
    <n v="0"/>
    <n v="15.552"/>
    <n v="16.847999999999999"/>
  </r>
  <r>
    <n v="7890"/>
    <s v="CA-2016-148684"/>
    <x v="903"/>
    <x v="1"/>
    <s v="VEN03"/>
    <s v="TS-21655"/>
    <s v="OFF-AR-10003811"/>
    <x v="1"/>
    <x v="6"/>
    <s v="Prod1819"/>
    <n v="19.89"/>
    <n v="9"/>
    <n v="0"/>
    <n v="5.3703000000000003"/>
    <n v="14.5197"/>
  </r>
  <r>
    <n v="7891"/>
    <s v="CA-2016-148684"/>
    <x v="903"/>
    <x v="1"/>
    <s v="VEN05"/>
    <s v="TS-21655"/>
    <s v="TEC-AC-10001838"/>
    <x v="2"/>
    <x v="11"/>
    <s v="Prod1425"/>
    <n v="399.98"/>
    <n v="2"/>
    <n v="0"/>
    <n v="171.9914"/>
    <n v="227.98860000000002"/>
  </r>
  <r>
    <n v="7892"/>
    <s v="CA-2016-148684"/>
    <x v="903"/>
    <x v="1"/>
    <s v="VEN03"/>
    <s v="TS-21655"/>
    <s v="FUR-FU-10003553"/>
    <x v="0"/>
    <x v="5"/>
    <s v="Prod1819"/>
    <n v="343.85"/>
    <n v="5"/>
    <n v="0"/>
    <n v="137.54"/>
    <n v="206.31000000000003"/>
  </r>
  <r>
    <n v="7893"/>
    <s v="CA-2016-148684"/>
    <x v="903"/>
    <x v="1"/>
    <s v="VEN04"/>
    <s v="TS-21655"/>
    <s v="OFF-PA-10003302"/>
    <x v="1"/>
    <x v="10"/>
    <s v="Prod1483"/>
    <n v="106.32"/>
    <n v="3"/>
    <n v="0"/>
    <n v="49.970399999999998"/>
    <n v="56.349599999999995"/>
  </r>
  <r>
    <n v="7894"/>
    <s v="CA-2017-125367"/>
    <x v="1276"/>
    <x v="1"/>
    <s v="VEN02"/>
    <s v="NM-18445"/>
    <s v="OFF-BI-10002412"/>
    <x v="1"/>
    <x v="8"/>
    <s v="Prod1841"/>
    <n v="13.92"/>
    <n v="3"/>
    <n v="0.2"/>
    <n v="4.3499999999999996"/>
    <n v="9.57"/>
  </r>
  <r>
    <n v="7895"/>
    <s v="CA-2017-124744"/>
    <x v="587"/>
    <x v="1"/>
    <s v="VEN01"/>
    <s v="EH-14125"/>
    <s v="OFF-BI-10002852"/>
    <x v="1"/>
    <x v="8"/>
    <s v="Prod1841"/>
    <n v="82.4"/>
    <n v="5"/>
    <n v="0"/>
    <n v="40.375999999999998"/>
    <n v="42.024000000000008"/>
  </r>
  <r>
    <n v="7896"/>
    <s v="CA-2017-124744"/>
    <x v="587"/>
    <x v="1"/>
    <s v="VEN01"/>
    <s v="EH-14125"/>
    <s v="OFF-BI-10000145"/>
    <x v="1"/>
    <x v="8"/>
    <s v="Prod1819"/>
    <n v="6.24"/>
    <n v="2"/>
    <n v="0"/>
    <n v="3.0575999999999999"/>
    <n v="3.1824000000000003"/>
  </r>
  <r>
    <n v="7897"/>
    <s v="CA-2017-124744"/>
    <x v="587"/>
    <x v="1"/>
    <s v="VEN05"/>
    <s v="EH-14125"/>
    <s v="OFF-PA-10001970"/>
    <x v="1"/>
    <x v="10"/>
    <s v="Prod1856"/>
    <n v="447.84"/>
    <n v="8"/>
    <n v="0"/>
    <n v="219.44159999999999"/>
    <n v="228.39839999999998"/>
  </r>
  <r>
    <n v="7898"/>
    <s v="CA-2017-128363"/>
    <x v="797"/>
    <x v="1"/>
    <s v="VEN02"/>
    <s v="DC-12850"/>
    <s v="OFF-AP-10001563"/>
    <x v="1"/>
    <x v="9"/>
    <s v="Prod1819"/>
    <n v="272.048"/>
    <n v="7"/>
    <n v="0.2"/>
    <n v="30.605399999999999"/>
    <n v="241.4426"/>
  </r>
  <r>
    <n v="7899"/>
    <s v="CA-2017-128363"/>
    <x v="797"/>
    <x v="1"/>
    <s v="VEN02"/>
    <s v="DC-12850"/>
    <s v="OFF-BI-10001359"/>
    <x v="1"/>
    <x v="8"/>
    <s v="Prod1819"/>
    <n v="1614.5820000000001"/>
    <n v="6"/>
    <n v="0.7"/>
    <n v="-1237.8462"/>
    <n v="2852.4282000000003"/>
  </r>
  <r>
    <n v="7900"/>
    <s v="CA-2017-128363"/>
    <x v="797"/>
    <x v="1"/>
    <s v="VEN01"/>
    <s v="DC-12850"/>
    <s v="OFF-FA-10003495"/>
    <x v="1"/>
    <x v="13"/>
    <s v="Prod1839"/>
    <n v="24.32"/>
    <n v="5"/>
    <n v="0.2"/>
    <n v="9.1199999999999992"/>
    <n v="15.200000000000001"/>
  </r>
  <r>
    <n v="7901"/>
    <s v="CA-2017-128363"/>
    <x v="797"/>
    <x v="1"/>
    <s v="VEN03"/>
    <s v="DC-12850"/>
    <s v="TEC-AC-10003709"/>
    <x v="2"/>
    <x v="11"/>
    <s v="Prod1425"/>
    <n v="1.5840000000000001"/>
    <n v="2"/>
    <n v="0.2"/>
    <n v="0.47520000000000001"/>
    <n v="1.1088"/>
  </r>
  <r>
    <n v="7902"/>
    <s v="CA-2017-128363"/>
    <x v="797"/>
    <x v="1"/>
    <s v="VEN05"/>
    <s v="DC-12850"/>
    <s v="FUR-FU-10003268"/>
    <x v="0"/>
    <x v="5"/>
    <s v="Prod1819"/>
    <n v="31.984000000000002"/>
    <n v="1"/>
    <n v="0.2"/>
    <n v="0"/>
    <n v="31.984000000000002"/>
  </r>
  <r>
    <n v="7903"/>
    <s v="CA-2017-128363"/>
    <x v="797"/>
    <x v="1"/>
    <s v="VEN04"/>
    <s v="DC-12850"/>
    <s v="OFF-EN-10003845"/>
    <x v="1"/>
    <x v="12"/>
    <s v="Prod1839"/>
    <n v="14.76"/>
    <n v="5"/>
    <n v="0.2"/>
    <n v="4.7969999999999997"/>
    <n v="9.963000000000001"/>
  </r>
  <r>
    <n v="7904"/>
    <s v="CA-2017-128363"/>
    <x v="797"/>
    <x v="1"/>
    <s v="VEN04"/>
    <s v="DC-12850"/>
    <s v="FUR-CH-10002073"/>
    <x v="0"/>
    <x v="1"/>
    <s v="Prod645"/>
    <n v="423.64800000000002"/>
    <n v="2"/>
    <n v="0.2"/>
    <n v="47.660400000000003"/>
    <n v="375.98760000000004"/>
  </r>
  <r>
    <n v="7905"/>
    <s v="CA-2015-126669"/>
    <x v="681"/>
    <x v="1"/>
    <s v="VEN05"/>
    <s v="DO-13645"/>
    <s v="OFF-PA-10001357"/>
    <x v="1"/>
    <x v="10"/>
    <s v="Prod998"/>
    <n v="76.64"/>
    <n v="2"/>
    <n v="0.2"/>
    <n v="26.824000000000002"/>
    <n v="49.816000000000003"/>
  </r>
  <r>
    <n v="7906"/>
    <s v="US-2015-118766"/>
    <x v="1181"/>
    <x v="1"/>
    <s v="VEN02"/>
    <s v="LS-16975"/>
    <s v="OFF-EN-10001415"/>
    <x v="1"/>
    <x v="12"/>
    <s v="Prod353"/>
    <n v="4.4640000000000004"/>
    <n v="1"/>
    <n v="0.2"/>
    <n v="1.6739999999999999"/>
    <n v="2.7900000000000005"/>
  </r>
  <r>
    <n v="7907"/>
    <s v="US-2015-118766"/>
    <x v="1181"/>
    <x v="1"/>
    <s v="VEN04"/>
    <s v="LS-16975"/>
    <s v="OFF-BI-10002813"/>
    <x v="1"/>
    <x v="8"/>
    <s v="Prod1841"/>
    <n v="3.96"/>
    <n v="10"/>
    <n v="0.8"/>
    <n v="-6.93"/>
    <n v="10.89"/>
  </r>
  <r>
    <n v="7908"/>
    <s v="CA-2016-112585"/>
    <x v="928"/>
    <x v="2"/>
    <s v="VEN01"/>
    <s v="RW-19630"/>
    <s v="OFF-AP-10003849"/>
    <x v="1"/>
    <x v="9"/>
    <s v="Prod1819"/>
    <n v="715.64"/>
    <n v="2"/>
    <n v="0"/>
    <n v="178.91"/>
    <n v="536.73"/>
  </r>
  <r>
    <n v="7909"/>
    <s v="CA-2016-149762"/>
    <x v="439"/>
    <x v="1"/>
    <s v="VEN02"/>
    <s v="RD-19720"/>
    <s v="FUR-TA-10004147"/>
    <x v="0"/>
    <x v="3"/>
    <s v="Prod1819"/>
    <n v="268.70400000000001"/>
    <n v="3"/>
    <n v="0.2"/>
    <n v="6.7176"/>
    <n v="261.9864"/>
  </r>
  <r>
    <n v="7910"/>
    <s v="CA-2016-149762"/>
    <x v="439"/>
    <x v="1"/>
    <s v="VEN03"/>
    <s v="RD-19720"/>
    <s v="OFF-AR-10001662"/>
    <x v="1"/>
    <x v="6"/>
    <s v="Prod1819"/>
    <n v="21.92"/>
    <n v="8"/>
    <n v="0"/>
    <n v="5.9184000000000001"/>
    <n v="16.001600000000003"/>
  </r>
  <r>
    <n v="7911"/>
    <s v="CA-2016-149762"/>
    <x v="439"/>
    <x v="1"/>
    <s v="VEN04"/>
    <s v="RD-19720"/>
    <s v="OFF-ST-10001558"/>
    <x v="1"/>
    <x v="4"/>
    <s v="Prod1425"/>
    <n v="48.72"/>
    <n v="3"/>
    <n v="0"/>
    <n v="7.3079999999999998"/>
    <n v="41.411999999999999"/>
  </r>
  <r>
    <n v="7912"/>
    <s v="CA-2016-149762"/>
    <x v="439"/>
    <x v="1"/>
    <s v="VEN03"/>
    <s v="RD-19720"/>
    <s v="FUR-BO-10001337"/>
    <x v="0"/>
    <x v="0"/>
    <e v="#N/A"/>
    <n v="205.666"/>
    <n v="2"/>
    <n v="0.15"/>
    <n v="-12.098000000000001"/>
    <n v="217.76400000000001"/>
  </r>
  <r>
    <n v="7913"/>
    <s v="CA-2016-167605"/>
    <x v="1277"/>
    <x v="0"/>
    <s v="VEN02"/>
    <s v="RB-19570"/>
    <s v="FUR-FU-10001602"/>
    <x v="0"/>
    <x v="5"/>
    <s v="Prod1819"/>
    <n v="30.344000000000001"/>
    <n v="2"/>
    <n v="0.6"/>
    <n v="-31.8612"/>
    <n v="62.205200000000005"/>
  </r>
  <r>
    <n v="7914"/>
    <s v="US-2017-105697"/>
    <x v="952"/>
    <x v="2"/>
    <s v="VEN03"/>
    <s v="JE-15715"/>
    <s v="OFF-ST-10003996"/>
    <x v="1"/>
    <x v="4"/>
    <s v="Prod1425"/>
    <n v="25.696000000000002"/>
    <n v="2"/>
    <n v="0.2"/>
    <n v="1.9272"/>
    <n v="23.768800000000002"/>
  </r>
  <r>
    <n v="7915"/>
    <s v="CA-2017-165323"/>
    <x v="329"/>
    <x v="1"/>
    <s v="VEN03"/>
    <s v="SR-20740"/>
    <s v="TEC-MA-10003673"/>
    <x v="2"/>
    <x v="15"/>
    <s v="Prod1458"/>
    <n v="3404.5"/>
    <n v="5"/>
    <n v="0"/>
    <n v="1668.2049999999999"/>
    <n v="1736.2950000000001"/>
  </r>
  <r>
    <n v="7916"/>
    <s v="CA-2017-165323"/>
    <x v="329"/>
    <x v="1"/>
    <s v="VEN05"/>
    <s v="SR-20740"/>
    <s v="TEC-AC-10004992"/>
    <x v="2"/>
    <x v="11"/>
    <s v="Prod1460"/>
    <n v="101.34"/>
    <n v="3"/>
    <n v="0"/>
    <n v="8.1072000000000006"/>
    <n v="93.232799999999997"/>
  </r>
  <r>
    <n v="7917"/>
    <s v="CA-2015-110891"/>
    <x v="1005"/>
    <x v="1"/>
    <s v="VEN05"/>
    <s v="PO-19195"/>
    <s v="FUR-CH-10002880"/>
    <x v="0"/>
    <x v="1"/>
    <s v="Prod645"/>
    <n v="344.37200000000001"/>
    <n v="4"/>
    <n v="0.3"/>
    <n v="-93.472399999999993"/>
    <n v="437.84440000000001"/>
  </r>
  <r>
    <n v="7918"/>
    <s v="CA-2017-100783"/>
    <x v="221"/>
    <x v="0"/>
    <s v="VEN01"/>
    <s v="JK-16120"/>
    <s v="OFF-AR-10000380"/>
    <x v="1"/>
    <x v="6"/>
    <s v="Prod1819"/>
    <n v="30.384"/>
    <n v="1"/>
    <n v="0.2"/>
    <n v="3.798"/>
    <n v="26.585999999999999"/>
  </r>
  <r>
    <n v="7919"/>
    <s v="CA-2015-152513"/>
    <x v="481"/>
    <x v="0"/>
    <s v="VEN02"/>
    <s v="JP-16135"/>
    <s v="OFF-BI-10002706"/>
    <x v="1"/>
    <x v="8"/>
    <s v="Prod1841"/>
    <n v="22.847999999999999"/>
    <n v="2"/>
    <n v="0.2"/>
    <n v="7.4256000000000002"/>
    <n v="15.4224"/>
  </r>
  <r>
    <n v="7920"/>
    <s v="CA-2017-139822"/>
    <x v="814"/>
    <x v="1"/>
    <s v="VEN01"/>
    <s v="Dp-13240"/>
    <s v="OFF-ST-10000943"/>
    <x v="1"/>
    <x v="4"/>
    <s v="Prod1425"/>
    <n v="38.619999999999997"/>
    <n v="2"/>
    <n v="0"/>
    <n v="10.813599999999999"/>
    <n v="27.806399999999996"/>
  </r>
  <r>
    <n v="7921"/>
    <s v="CA-2017-139822"/>
    <x v="814"/>
    <x v="1"/>
    <s v="VEN04"/>
    <s v="Dp-13240"/>
    <s v="TEC-AC-10001090"/>
    <x v="2"/>
    <x v="11"/>
    <s v="Prod1425"/>
    <n v="59.98"/>
    <n v="2"/>
    <n v="0"/>
    <n v="10.7964"/>
    <n v="49.183599999999998"/>
  </r>
  <r>
    <n v="7922"/>
    <s v="CA-2017-107713"/>
    <x v="875"/>
    <x v="1"/>
    <s v="VEN04"/>
    <s v="JB-16000"/>
    <s v="OFF-BI-10002026"/>
    <x v="1"/>
    <x v="8"/>
    <s v="Prod1841"/>
    <n v="174.3"/>
    <n v="3"/>
    <n v="0"/>
    <n v="81.921000000000006"/>
    <n v="92.379000000000005"/>
  </r>
  <r>
    <n v="7923"/>
    <s v="CA-2017-134096"/>
    <x v="289"/>
    <x v="1"/>
    <s v="VEN02"/>
    <s v="PP-18955"/>
    <s v="TEC-PH-10000526"/>
    <x v="2"/>
    <x v="7"/>
    <s v="Prod1458"/>
    <n v="383.96"/>
    <n v="5"/>
    <n v="0.2"/>
    <n v="38.396000000000001"/>
    <n v="345.56399999999996"/>
  </r>
  <r>
    <n v="7924"/>
    <s v="CA-2017-134096"/>
    <x v="289"/>
    <x v="1"/>
    <s v="VEN05"/>
    <s v="PP-18955"/>
    <s v="OFF-BI-10004002"/>
    <x v="1"/>
    <x v="8"/>
    <s v="Prod1841"/>
    <n v="15.57"/>
    <n v="3"/>
    <n v="0.7"/>
    <n v="-11.417999999999999"/>
    <n v="26.988"/>
  </r>
  <r>
    <n v="7925"/>
    <s v="CA-2016-125843"/>
    <x v="1070"/>
    <x v="2"/>
    <s v="VEN02"/>
    <s v="RF-19840"/>
    <s v="OFF-BI-10002309"/>
    <x v="1"/>
    <x v="8"/>
    <s v="Prod1841"/>
    <n v="22.32"/>
    <n v="4"/>
    <n v="0"/>
    <n v="10.7136"/>
    <n v="11.606400000000001"/>
  </r>
  <r>
    <n v="7926"/>
    <s v="CA-2016-125843"/>
    <x v="1070"/>
    <x v="2"/>
    <s v="VEN05"/>
    <s v="RF-19840"/>
    <s v="OFF-LA-10003923"/>
    <x v="1"/>
    <x v="2"/>
    <s v="Prod998"/>
    <n v="103.6"/>
    <n v="7"/>
    <n v="0"/>
    <n v="51.8"/>
    <n v="51.8"/>
  </r>
  <r>
    <n v="7927"/>
    <s v="CA-2017-120404"/>
    <x v="865"/>
    <x v="0"/>
    <s v="VEN03"/>
    <s v="KH-16330"/>
    <s v="TEC-AC-10003433"/>
    <x v="2"/>
    <x v="11"/>
    <s v="Prod1425"/>
    <n v="2.97"/>
    <n v="3"/>
    <n v="0"/>
    <n v="1.3365"/>
    <n v="1.6335000000000002"/>
  </r>
  <r>
    <n v="7928"/>
    <s v="CA-2017-120404"/>
    <x v="865"/>
    <x v="0"/>
    <s v="VEN01"/>
    <s v="KH-16330"/>
    <s v="TEC-PH-10001363"/>
    <x v="2"/>
    <x v="7"/>
    <s v="Prod1458"/>
    <n v="569.99"/>
    <n v="1"/>
    <n v="0"/>
    <n v="170.99700000000001"/>
    <n v="398.99299999999999"/>
  </r>
  <r>
    <n v="7929"/>
    <s v="CA-2017-120404"/>
    <x v="865"/>
    <x v="0"/>
    <s v="VEN01"/>
    <s v="KH-16330"/>
    <s v="FUR-FU-10000820"/>
    <x v="0"/>
    <x v="5"/>
    <s v="Prod1819"/>
    <n v="50.97"/>
    <n v="3"/>
    <n v="0"/>
    <n v="9.1745999999999999"/>
    <n v="41.795400000000001"/>
  </r>
  <r>
    <n v="7930"/>
    <s v="CA-2017-167549"/>
    <x v="1186"/>
    <x v="2"/>
    <s v="VEN03"/>
    <s v="EM-14200"/>
    <s v="FUR-TA-10004767"/>
    <x v="0"/>
    <x v="3"/>
    <s v="Prod1819"/>
    <n v="298.11599999999999"/>
    <n v="6"/>
    <n v="0.3"/>
    <n v="-4.2587999999999999"/>
    <n v="302.37479999999999"/>
  </r>
  <r>
    <n v="7931"/>
    <s v="CA-2016-120082"/>
    <x v="893"/>
    <x v="0"/>
    <s v="VEN02"/>
    <s v="DK-12835"/>
    <s v="OFF-AR-10001955"/>
    <x v="1"/>
    <x v="6"/>
    <s v="Prod1819"/>
    <n v="59.52"/>
    <n v="3"/>
    <n v="0"/>
    <n v="17.856000000000002"/>
    <n v="41.664000000000001"/>
  </r>
  <r>
    <n v="7932"/>
    <s v="US-2016-168095"/>
    <x v="1231"/>
    <x v="1"/>
    <s v="VEN05"/>
    <s v="MC-17425"/>
    <s v="FUR-CH-10004886"/>
    <x v="0"/>
    <x v="1"/>
    <s v="Prod645"/>
    <n v="230.28"/>
    <n v="3"/>
    <n v="0.2"/>
    <n v="23.027999999999999"/>
    <n v="207.25200000000001"/>
  </r>
  <r>
    <n v="7933"/>
    <s v="US-2016-168095"/>
    <x v="1231"/>
    <x v="1"/>
    <s v="VEN04"/>
    <s v="MC-17425"/>
    <s v="OFF-PA-10003641"/>
    <x v="1"/>
    <x v="10"/>
    <s v="Prod1483"/>
    <n v="105.52"/>
    <n v="5"/>
    <n v="0.2"/>
    <n v="34.293999999999997"/>
    <n v="71.225999999999999"/>
  </r>
  <r>
    <n v="7934"/>
    <s v="CA-2017-166093"/>
    <x v="1178"/>
    <x v="1"/>
    <s v="VEN03"/>
    <s v="RW-19540"/>
    <s v="OFF-EN-10003134"/>
    <x v="1"/>
    <x v="12"/>
    <s v="Prod1839"/>
    <n v="23.36"/>
    <n v="2"/>
    <n v="0"/>
    <n v="11.68"/>
    <n v="11.68"/>
  </r>
  <r>
    <n v="7935"/>
    <s v="CA-2017-166093"/>
    <x v="1178"/>
    <x v="1"/>
    <s v="VEN04"/>
    <s v="RW-19540"/>
    <s v="TEC-PH-10002564"/>
    <x v="2"/>
    <x v="7"/>
    <s v="Prod1458"/>
    <n v="71.975999999999999"/>
    <n v="3"/>
    <n v="0.2"/>
    <n v="8.9969999999999999"/>
    <n v="62.978999999999999"/>
  </r>
  <r>
    <n v="7936"/>
    <s v="CA-2017-166093"/>
    <x v="1178"/>
    <x v="1"/>
    <s v="VEN02"/>
    <s v="RW-19540"/>
    <s v="OFF-PA-10003893"/>
    <x v="1"/>
    <x v="10"/>
    <s v="Prod1663"/>
    <n v="8.56"/>
    <n v="2"/>
    <n v="0"/>
    <n v="3.8519999999999999"/>
    <n v="4.7080000000000002"/>
  </r>
  <r>
    <n v="7937"/>
    <s v="CA-2017-166093"/>
    <x v="1178"/>
    <x v="1"/>
    <s v="VEN01"/>
    <s v="RW-19540"/>
    <s v="OFF-BI-10000174"/>
    <x v="1"/>
    <x v="8"/>
    <s v="Prod1819"/>
    <n v="13.92"/>
    <n v="3"/>
    <n v="0.2"/>
    <n v="4.8719999999999999"/>
    <n v="9.048"/>
  </r>
  <r>
    <n v="7938"/>
    <s v="CA-2017-166093"/>
    <x v="1178"/>
    <x v="1"/>
    <s v="VEN02"/>
    <s v="RW-19540"/>
    <s v="OFF-AP-10001058"/>
    <x v="1"/>
    <x v="9"/>
    <s v="Prod1819"/>
    <n v="2518.29"/>
    <n v="9"/>
    <n v="0"/>
    <n v="654.75540000000001"/>
    <n v="1863.5346"/>
  </r>
  <r>
    <n v="7939"/>
    <s v="CA-2017-166093"/>
    <x v="1178"/>
    <x v="1"/>
    <s v="VEN01"/>
    <s v="RW-19540"/>
    <s v="OFF-ST-10001496"/>
    <x v="1"/>
    <x v="4"/>
    <s v="Prod1425"/>
    <n v="540.57000000000005"/>
    <n v="3"/>
    <n v="0"/>
    <n v="140.54820000000001"/>
    <n v="400.02180000000004"/>
  </r>
  <r>
    <n v="7940"/>
    <s v="CA-2017-166093"/>
    <x v="1178"/>
    <x v="1"/>
    <s v="VEN05"/>
    <s v="RW-19540"/>
    <s v="OFF-BI-10004230"/>
    <x v="1"/>
    <x v="8"/>
    <s v="Prod1841"/>
    <n v="221.05600000000001"/>
    <n v="8"/>
    <n v="0.2"/>
    <n v="77.369600000000005"/>
    <n v="143.68639999999999"/>
  </r>
  <r>
    <n v="7941"/>
    <s v="CA-2016-146325"/>
    <x v="24"/>
    <x v="2"/>
    <s v="VEN03"/>
    <s v="DS-13180"/>
    <s v="FUR-CH-10001146"/>
    <x v="0"/>
    <x v="1"/>
    <s v="Prod645"/>
    <n v="81.424000000000007"/>
    <n v="2"/>
    <n v="0.2"/>
    <n v="-9.1601999999999997"/>
    <n v="90.58420000000001"/>
  </r>
  <r>
    <n v="7942"/>
    <s v="CA-2016-146325"/>
    <x v="24"/>
    <x v="2"/>
    <s v="VEN05"/>
    <s v="DS-13180"/>
    <s v="OFF-ST-10001590"/>
    <x v="1"/>
    <x v="4"/>
    <s v="Prod1425"/>
    <n v="134.80000000000001"/>
    <n v="10"/>
    <n v="0"/>
    <n v="35.048000000000002"/>
    <n v="99.75200000000001"/>
  </r>
  <r>
    <n v="7943"/>
    <s v="CA-2017-134194"/>
    <x v="378"/>
    <x v="1"/>
    <s v="VEN01"/>
    <s v="GA-14725"/>
    <s v="OFF-BI-10003684"/>
    <x v="1"/>
    <x v="8"/>
    <s v="Prod1841"/>
    <n v="39.582000000000001"/>
    <n v="9"/>
    <n v="0.8"/>
    <n v="-59.372999999999998"/>
    <n v="98.954999999999998"/>
  </r>
  <r>
    <n v="7944"/>
    <s v="CA-2017-134194"/>
    <x v="378"/>
    <x v="1"/>
    <s v="VEN04"/>
    <s v="GA-14725"/>
    <s v="OFF-SU-10000946"/>
    <x v="1"/>
    <x v="14"/>
    <s v="Prod1425"/>
    <n v="44.688000000000002"/>
    <n v="7"/>
    <n v="0.2"/>
    <n v="5.0274000000000001"/>
    <n v="39.660600000000002"/>
  </r>
  <r>
    <n v="7945"/>
    <s v="CA-2017-134194"/>
    <x v="378"/>
    <x v="1"/>
    <s v="VEN01"/>
    <s v="GA-14725"/>
    <s v="OFF-AR-10001615"/>
    <x v="1"/>
    <x v="6"/>
    <s v="Prod1819"/>
    <n v="31.744"/>
    <n v="2"/>
    <n v="0.2"/>
    <n v="2.3807999999999998"/>
    <n v="29.363199999999999"/>
  </r>
  <r>
    <n v="7946"/>
    <s v="CA-2017-134194"/>
    <x v="378"/>
    <x v="1"/>
    <s v="VEN04"/>
    <s v="GA-14725"/>
    <s v="OFF-BI-10001597"/>
    <x v="1"/>
    <x v="8"/>
    <s v="Prod1819"/>
    <n v="40.98"/>
    <n v="5"/>
    <n v="0.8"/>
    <n v="-65.567999999999998"/>
    <n v="106.548"/>
  </r>
  <r>
    <n v="7947"/>
    <s v="CA-2017-134194"/>
    <x v="378"/>
    <x v="1"/>
    <s v="VEN05"/>
    <s v="GA-14725"/>
    <s v="OFF-BI-10001116"/>
    <x v="1"/>
    <x v="8"/>
    <s v="Prod1819"/>
    <n v="3.1680000000000001"/>
    <n v="3"/>
    <n v="0.8"/>
    <n v="-5.0688000000000004"/>
    <n v="8.2368000000000006"/>
  </r>
  <r>
    <n v="7948"/>
    <s v="CA-2014-131009"/>
    <x v="1154"/>
    <x v="1"/>
    <s v="VEN05"/>
    <s v="SC-20380"/>
    <s v="OFF-FA-10004395"/>
    <x v="1"/>
    <x v="13"/>
    <s v="Prod1839"/>
    <n v="18.84"/>
    <n v="5"/>
    <n v="0.2"/>
    <n v="-3.5325000000000002"/>
    <n v="22.372499999999999"/>
  </r>
  <r>
    <n v="7949"/>
    <s v="CA-2014-131009"/>
    <x v="1154"/>
    <x v="1"/>
    <s v="VEN02"/>
    <s v="SC-20380"/>
    <s v="FUR-CH-10001270"/>
    <x v="0"/>
    <x v="1"/>
    <s v="Prod645"/>
    <n v="362.25"/>
    <n v="6"/>
    <n v="0.3"/>
    <n v="0"/>
    <n v="362.25"/>
  </r>
  <r>
    <n v="7950"/>
    <s v="CA-2014-131009"/>
    <x v="1154"/>
    <x v="1"/>
    <s v="VEN02"/>
    <s v="SC-20380"/>
    <s v="FUR-FU-10001095"/>
    <x v="0"/>
    <x v="5"/>
    <s v="Prod1819"/>
    <n v="63.552"/>
    <n v="6"/>
    <n v="0.6"/>
    <n v="-34.953600000000002"/>
    <n v="98.505600000000001"/>
  </r>
  <r>
    <n v="7951"/>
    <s v="CA-2014-131009"/>
    <x v="1154"/>
    <x v="1"/>
    <s v="VEN02"/>
    <s v="SC-20380"/>
    <s v="OFF-ST-10001469"/>
    <x v="1"/>
    <x v="4"/>
    <s v="Prod1425"/>
    <n v="129.55199999999999"/>
    <n v="3"/>
    <n v="0.2"/>
    <n v="-22.671600000000002"/>
    <n v="152.2236"/>
  </r>
  <r>
    <n v="7952"/>
    <s v="CA-2015-145814"/>
    <x v="1005"/>
    <x v="1"/>
    <s v="VEN01"/>
    <s v="KD-16345"/>
    <s v="OFF-BI-10003196"/>
    <x v="1"/>
    <x v="8"/>
    <s v="Prod1841"/>
    <n v="5.984"/>
    <n v="2"/>
    <n v="0.2"/>
    <n v="2.2440000000000002"/>
    <n v="3.7399999999999998"/>
  </r>
  <r>
    <n v="7953"/>
    <s v="CA-2015-145814"/>
    <x v="1005"/>
    <x v="1"/>
    <s v="VEN02"/>
    <s v="KD-16345"/>
    <s v="TEC-PH-10002200"/>
    <x v="2"/>
    <x v="7"/>
    <s v="Prod1458"/>
    <n v="861.76"/>
    <n v="4"/>
    <n v="0"/>
    <n v="249.91040000000001"/>
    <n v="611.84960000000001"/>
  </r>
  <r>
    <n v="7954"/>
    <s v="CA-2014-138359"/>
    <x v="516"/>
    <x v="1"/>
    <s v="VEN04"/>
    <s v="KH-16330"/>
    <s v="OFF-ST-10000636"/>
    <x v="1"/>
    <x v="4"/>
    <s v="Prod1425"/>
    <n v="66.959999999999994"/>
    <n v="4"/>
    <n v="0"/>
    <n v="2.6783999999999999"/>
    <n v="64.281599999999997"/>
  </r>
  <r>
    <n v="7955"/>
    <s v="CA-2014-138359"/>
    <x v="516"/>
    <x v="1"/>
    <s v="VEN02"/>
    <s v="KH-16330"/>
    <s v="OFF-BI-10000145"/>
    <x v="1"/>
    <x v="8"/>
    <s v="Prod1819"/>
    <n v="6.24"/>
    <n v="2"/>
    <n v="0"/>
    <n v="3.0575999999999999"/>
    <n v="3.1824000000000003"/>
  </r>
  <r>
    <n v="7956"/>
    <s v="CA-2017-131807"/>
    <x v="495"/>
    <x v="1"/>
    <s v="VEN03"/>
    <s v="GG-14650"/>
    <s v="FUR-CH-10001190"/>
    <x v="0"/>
    <x v="1"/>
    <s v="Prod645"/>
    <n v="435.16800000000001"/>
    <n v="4"/>
    <n v="0.2"/>
    <n v="-59.835599999999999"/>
    <n v="495.00360000000001"/>
  </r>
  <r>
    <n v="7957"/>
    <s v="CA-2017-131807"/>
    <x v="495"/>
    <x v="1"/>
    <s v="VEN03"/>
    <s v="GG-14650"/>
    <s v="OFF-FA-10002780"/>
    <x v="1"/>
    <x v="13"/>
    <s v="Prod1839"/>
    <n v="14.9"/>
    <n v="5"/>
    <n v="0"/>
    <n v="6.8540000000000001"/>
    <n v="8.0459999999999994"/>
  </r>
  <r>
    <n v="7958"/>
    <s v="CA-2017-131807"/>
    <x v="495"/>
    <x v="1"/>
    <s v="VEN03"/>
    <s v="GG-14650"/>
    <s v="OFF-AP-10004052"/>
    <x v="1"/>
    <x v="9"/>
    <s v="Prod1819"/>
    <n v="15.8"/>
    <n v="4"/>
    <n v="0"/>
    <n v="4.1079999999999997"/>
    <n v="11.692"/>
  </r>
  <r>
    <n v="7959"/>
    <s v="CA-2017-131807"/>
    <x v="495"/>
    <x v="1"/>
    <s v="VEN05"/>
    <s v="GG-14650"/>
    <s v="FUR-FU-10004666"/>
    <x v="0"/>
    <x v="5"/>
    <s v="Prod1819"/>
    <n v="72.900000000000006"/>
    <n v="5"/>
    <n v="0"/>
    <n v="26.972999999999999"/>
    <n v="45.927000000000007"/>
  </r>
  <r>
    <n v="7960"/>
    <s v="CA-2017-131807"/>
    <x v="495"/>
    <x v="1"/>
    <s v="VEN01"/>
    <s v="GG-14650"/>
    <s v="FUR-TA-10004086"/>
    <x v="0"/>
    <x v="3"/>
    <s v="Prod1819"/>
    <n v="206.352"/>
    <n v="3"/>
    <n v="0.2"/>
    <n v="5.1588000000000003"/>
    <n v="201.19319999999999"/>
  </r>
  <r>
    <n v="7961"/>
    <s v="CA-2017-131807"/>
    <x v="495"/>
    <x v="1"/>
    <s v="VEN05"/>
    <s v="GG-14650"/>
    <s v="TEC-PH-10000702"/>
    <x v="2"/>
    <x v="7"/>
    <s v="Prod1458"/>
    <n v="7.992"/>
    <n v="1"/>
    <n v="0.2"/>
    <n v="2.6972999999999998"/>
    <n v="5.2947000000000006"/>
  </r>
  <r>
    <n v="7962"/>
    <s v="CA-2017-104864"/>
    <x v="122"/>
    <x v="0"/>
    <s v="VEN03"/>
    <s v="JS-15685"/>
    <s v="OFF-ST-10002301"/>
    <x v="1"/>
    <x v="4"/>
    <s v="Prod1425"/>
    <n v="81.36"/>
    <n v="5"/>
    <n v="0.2"/>
    <n v="-19.323"/>
    <n v="100.68299999999999"/>
  </r>
  <r>
    <n v="7963"/>
    <s v="CA-2017-104864"/>
    <x v="122"/>
    <x v="0"/>
    <s v="VEN03"/>
    <s v="JS-15685"/>
    <s v="OFF-BI-10001636"/>
    <x v="1"/>
    <x v="8"/>
    <s v="Prod1819"/>
    <n v="20.231999999999999"/>
    <n v="8"/>
    <n v="0.7"/>
    <n v="-16.185600000000001"/>
    <n v="36.4176"/>
  </r>
  <r>
    <n v="7964"/>
    <s v="CA-2017-104864"/>
    <x v="122"/>
    <x v="0"/>
    <s v="VEN02"/>
    <s v="JS-15685"/>
    <s v="OFF-AP-10002684"/>
    <x v="1"/>
    <x v="9"/>
    <s v="Prod1819"/>
    <n v="389.05599999999998"/>
    <n v="4"/>
    <n v="0.2"/>
    <n v="48.631999999999998"/>
    <n v="340.42399999999998"/>
  </r>
  <r>
    <n v="7965"/>
    <s v="CA-2017-104864"/>
    <x v="122"/>
    <x v="0"/>
    <s v="VEN04"/>
    <s v="JS-15685"/>
    <s v="OFF-PA-10004609"/>
    <x v="1"/>
    <x v="10"/>
    <s v="Prod35"/>
    <n v="20.736000000000001"/>
    <n v="4"/>
    <n v="0.2"/>
    <n v="7.2576000000000001"/>
    <n v="13.478400000000001"/>
  </r>
  <r>
    <n v="7966"/>
    <s v="CA-2017-104864"/>
    <x v="122"/>
    <x v="0"/>
    <s v="VEN04"/>
    <s v="JS-15685"/>
    <s v="OFF-PA-10003309"/>
    <x v="1"/>
    <x v="10"/>
    <s v="Prod1483"/>
    <n v="41.472000000000001"/>
    <n v="8"/>
    <n v="0.2"/>
    <n v="14.5152"/>
    <n v="26.956800000000001"/>
  </r>
  <r>
    <n v="7967"/>
    <s v="CA-2015-138219"/>
    <x v="803"/>
    <x v="1"/>
    <s v="VEN05"/>
    <s v="BP-11095"/>
    <s v="OFF-PA-10000380"/>
    <x v="1"/>
    <x v="10"/>
    <s v="Prod998"/>
    <n v="33.36"/>
    <n v="4"/>
    <n v="0"/>
    <n v="16.68"/>
    <n v="16.68"/>
  </r>
  <r>
    <n v="7968"/>
    <s v="CA-2016-157707"/>
    <x v="1107"/>
    <x v="2"/>
    <s v="VEN02"/>
    <s v="CC-12610"/>
    <s v="FUR-BO-10001567"/>
    <x v="0"/>
    <x v="0"/>
    <e v="#N/A"/>
    <n v="90.882000000000005"/>
    <n v="3"/>
    <n v="0.7"/>
    <n v="-190.85220000000001"/>
    <n v="281.73419999999999"/>
  </r>
  <r>
    <n v="7969"/>
    <s v="CA-2016-157707"/>
    <x v="1107"/>
    <x v="2"/>
    <s v="VEN03"/>
    <s v="CC-12610"/>
    <s v="TEC-PH-10002583"/>
    <x v="2"/>
    <x v="7"/>
    <s v="Prod1458"/>
    <n v="15.992000000000001"/>
    <n v="1"/>
    <n v="0.2"/>
    <n v="-2.9984999999999999"/>
    <n v="18.990500000000001"/>
  </r>
  <r>
    <n v="7970"/>
    <s v="CA-2016-157707"/>
    <x v="1107"/>
    <x v="2"/>
    <s v="VEN02"/>
    <s v="CC-12610"/>
    <s v="FUR-CH-10004853"/>
    <x v="0"/>
    <x v="1"/>
    <s v="Prod645"/>
    <n v="120.78400000000001"/>
    <n v="1"/>
    <n v="0.2"/>
    <n v="13.588200000000001"/>
    <n v="107.19580000000001"/>
  </r>
  <r>
    <n v="7971"/>
    <s v="US-2015-126753"/>
    <x v="918"/>
    <x v="1"/>
    <s v="VEN03"/>
    <s v="SP-20860"/>
    <s v="TEC-PH-10003580"/>
    <x v="2"/>
    <x v="7"/>
    <s v="Prod154"/>
    <n v="519.79200000000003"/>
    <n v="4"/>
    <n v="0.4"/>
    <n v="-112.6216"/>
    <n v="632.41360000000009"/>
  </r>
  <r>
    <n v="7972"/>
    <s v="US-2015-126753"/>
    <x v="918"/>
    <x v="1"/>
    <s v="VEN05"/>
    <s v="SP-20860"/>
    <s v="TEC-AC-10004227"/>
    <x v="2"/>
    <x v="11"/>
    <s v="Prod1425"/>
    <n v="31.175999999999998"/>
    <n v="3"/>
    <n v="0.2"/>
    <n v="-5.4558"/>
    <n v="36.631799999999998"/>
  </r>
  <r>
    <n v="7973"/>
    <s v="US-2015-126753"/>
    <x v="918"/>
    <x v="1"/>
    <s v="VEN01"/>
    <s v="SP-20860"/>
    <s v="OFF-PA-10002787"/>
    <x v="1"/>
    <x v="10"/>
    <s v="Prod1483"/>
    <n v="10.368"/>
    <n v="2"/>
    <n v="0.2"/>
    <n v="3.6288"/>
    <n v="6.7392000000000003"/>
  </r>
  <r>
    <n v="7974"/>
    <s v="US-2015-126753"/>
    <x v="918"/>
    <x v="1"/>
    <s v="VEN05"/>
    <s v="SP-20860"/>
    <s v="OFF-BI-10003981"/>
    <x v="1"/>
    <x v="8"/>
    <s v="Prod1841"/>
    <n v="2.7240000000000002"/>
    <n v="2"/>
    <n v="0.7"/>
    <n v="-1.9068000000000001"/>
    <n v="4.6308000000000007"/>
  </r>
  <r>
    <n v="7975"/>
    <s v="US-2015-126753"/>
    <x v="918"/>
    <x v="1"/>
    <s v="VEN04"/>
    <s v="SP-20860"/>
    <s v="FUR-FU-10001488"/>
    <x v="0"/>
    <x v="5"/>
    <s v="Prod1819"/>
    <n v="254.352"/>
    <n v="3"/>
    <n v="0.2"/>
    <n v="0"/>
    <n v="254.352"/>
  </r>
  <r>
    <n v="7976"/>
    <s v="US-2015-126753"/>
    <x v="918"/>
    <x v="1"/>
    <s v="VEN01"/>
    <s v="SP-20860"/>
    <s v="OFF-BI-10003727"/>
    <x v="1"/>
    <x v="8"/>
    <s v="Prod1841"/>
    <n v="3.762"/>
    <n v="3"/>
    <n v="0.7"/>
    <n v="-2.7587999999999999"/>
    <n v="6.5207999999999995"/>
  </r>
  <r>
    <n v="7977"/>
    <s v="US-2015-126753"/>
    <x v="918"/>
    <x v="1"/>
    <s v="VEN02"/>
    <s v="SP-20860"/>
    <s v="OFF-PA-10000130"/>
    <x v="1"/>
    <x v="10"/>
    <s v="Prod998"/>
    <n v="10.272"/>
    <n v="3"/>
    <n v="0.2"/>
    <n v="3.21"/>
    <n v="7.0620000000000003"/>
  </r>
  <r>
    <n v="7978"/>
    <s v="CA-2014-166051"/>
    <x v="1071"/>
    <x v="1"/>
    <s v="VEN03"/>
    <s v="JK-15625"/>
    <s v="TEC-PH-10002680"/>
    <x v="2"/>
    <x v="7"/>
    <s v="Prod154"/>
    <n v="659.97"/>
    <n v="3"/>
    <n v="0"/>
    <n v="197.99100000000001"/>
    <n v="461.97900000000004"/>
  </r>
  <r>
    <n v="7979"/>
    <s v="CA-2014-166051"/>
    <x v="1071"/>
    <x v="1"/>
    <s v="VEN04"/>
    <s v="JK-15625"/>
    <s v="TEC-PH-10002538"/>
    <x v="2"/>
    <x v="7"/>
    <s v="Prod1458"/>
    <n v="113.73"/>
    <n v="3"/>
    <n v="0"/>
    <n v="32.981699999999996"/>
    <n v="80.7483"/>
  </r>
  <r>
    <n v="7980"/>
    <s v="CA-2015-113040"/>
    <x v="399"/>
    <x v="1"/>
    <s v="VEN04"/>
    <s v="CC-12100"/>
    <s v="OFF-BI-10001249"/>
    <x v="1"/>
    <x v="8"/>
    <s v="Prod1819"/>
    <n v="5.1040000000000001"/>
    <n v="1"/>
    <n v="0.2"/>
    <n v="1.6588000000000001"/>
    <n v="3.4451999999999998"/>
  </r>
  <r>
    <n v="7981"/>
    <s v="CA-2014-103800"/>
    <x v="1241"/>
    <x v="1"/>
    <s v="VEN03"/>
    <s v="DP-13000"/>
    <s v="OFF-PA-10000174"/>
    <x v="1"/>
    <x v="10"/>
    <s v="Prod998"/>
    <n v="16.448"/>
    <n v="2"/>
    <n v="0.2"/>
    <n v="5.5511999999999997"/>
    <n v="10.896800000000001"/>
  </r>
  <r>
    <n v="7982"/>
    <s v="CA-2014-113383"/>
    <x v="178"/>
    <x v="2"/>
    <s v="VEN05"/>
    <s v="SF-20065"/>
    <s v="OFF-AP-10004532"/>
    <x v="1"/>
    <x v="9"/>
    <s v="Prod1819"/>
    <n v="81.92"/>
    <n v="4"/>
    <n v="0"/>
    <n v="22.118400000000001"/>
    <n v="59.801600000000001"/>
  </r>
  <r>
    <n v="7983"/>
    <s v="CA-2014-113383"/>
    <x v="178"/>
    <x v="2"/>
    <s v="VEN05"/>
    <s v="SF-20065"/>
    <s v="FUR-FU-10001986"/>
    <x v="0"/>
    <x v="5"/>
    <s v="Prod1819"/>
    <n v="254.9"/>
    <n v="5"/>
    <n v="0"/>
    <n v="76.47"/>
    <n v="178.43"/>
  </r>
  <r>
    <n v="7984"/>
    <s v="CA-2017-152499"/>
    <x v="212"/>
    <x v="0"/>
    <s v="VEN05"/>
    <s v="EH-13765"/>
    <s v="OFF-FA-10002975"/>
    <x v="1"/>
    <x v="13"/>
    <s v="Prod1839"/>
    <n v="15.12"/>
    <n v="5"/>
    <n v="0.2"/>
    <n v="4.9139999999999997"/>
    <n v="10.206"/>
  </r>
  <r>
    <n v="7985"/>
    <s v="CA-2017-152499"/>
    <x v="212"/>
    <x v="0"/>
    <s v="VEN02"/>
    <s v="EH-13765"/>
    <s v="OFF-AR-10003481"/>
    <x v="1"/>
    <x v="6"/>
    <s v="Prod1819"/>
    <n v="7.8719999999999999"/>
    <n v="3"/>
    <n v="0.2"/>
    <n v="0.88560000000000005"/>
    <n v="6.9863999999999997"/>
  </r>
  <r>
    <n v="7986"/>
    <s v="CA-2016-151498"/>
    <x v="584"/>
    <x v="2"/>
    <s v="VEN05"/>
    <s v="DN-13690"/>
    <s v="OFF-BI-10004967"/>
    <x v="1"/>
    <x v="8"/>
    <s v="Prod353"/>
    <n v="8.32"/>
    <n v="5"/>
    <n v="0.2"/>
    <n v="2.8079999999999998"/>
    <n v="5.5120000000000005"/>
  </r>
  <r>
    <n v="7987"/>
    <s v="CA-2016-137939"/>
    <x v="639"/>
    <x v="0"/>
    <s v="VEN04"/>
    <s v="PJ-19015"/>
    <s v="TEC-PH-10003589"/>
    <x v="2"/>
    <x v="7"/>
    <s v="Prod154"/>
    <n v="89.95"/>
    <n v="5"/>
    <n v="0"/>
    <n v="43.176000000000002"/>
    <n v="46.774000000000001"/>
  </r>
  <r>
    <n v="7988"/>
    <s v="US-2016-117793"/>
    <x v="652"/>
    <x v="1"/>
    <s v="VEN05"/>
    <s v="MA-17560"/>
    <s v="OFF-LA-10002945"/>
    <x v="1"/>
    <x v="2"/>
    <s v="Prod998"/>
    <n v="25.2"/>
    <n v="4"/>
    <n v="0"/>
    <n v="11.592000000000001"/>
    <n v="13.607999999999999"/>
  </r>
  <r>
    <n v="7989"/>
    <s v="US-2016-117793"/>
    <x v="652"/>
    <x v="1"/>
    <s v="VEN03"/>
    <s v="MA-17560"/>
    <s v="OFF-LA-10003537"/>
    <x v="1"/>
    <x v="2"/>
    <s v="Prod998"/>
    <n v="37.590000000000003"/>
    <n v="3"/>
    <n v="0"/>
    <n v="17.667300000000001"/>
    <n v="19.922700000000003"/>
  </r>
  <r>
    <n v="7990"/>
    <s v="US-2016-117793"/>
    <x v="652"/>
    <x v="1"/>
    <s v="VEN04"/>
    <s v="MA-17560"/>
    <s v="OFF-ST-10002406"/>
    <x v="1"/>
    <x v="4"/>
    <s v="Prod1425"/>
    <n v="14.97"/>
    <n v="1"/>
    <n v="0"/>
    <n v="4.1916000000000002"/>
    <n v="10.778400000000001"/>
  </r>
  <r>
    <n v="7991"/>
    <s v="US-2016-117793"/>
    <x v="652"/>
    <x v="1"/>
    <s v="VEN01"/>
    <s v="MA-17560"/>
    <s v="TEC-AC-10003433"/>
    <x v="2"/>
    <x v="11"/>
    <s v="Prod1425"/>
    <n v="1.98"/>
    <n v="2"/>
    <n v="0"/>
    <n v="0.89100000000000001"/>
    <n v="1.089"/>
  </r>
  <r>
    <n v="7992"/>
    <s v="CA-2016-133872"/>
    <x v="432"/>
    <x v="2"/>
    <s v="VEN05"/>
    <s v="VM-21835"/>
    <s v="OFF-BI-10002082"/>
    <x v="1"/>
    <x v="8"/>
    <s v="Prod1841"/>
    <n v="39.936"/>
    <n v="4"/>
    <n v="0.7"/>
    <n v="-26.623999999999999"/>
    <n v="66.56"/>
  </r>
  <r>
    <n v="7993"/>
    <s v="CA-2016-133872"/>
    <x v="432"/>
    <x v="2"/>
    <s v="VEN01"/>
    <s v="VM-21835"/>
    <s v="TEC-AC-10000521"/>
    <x v="2"/>
    <x v="11"/>
    <s v="Prod1425"/>
    <n v="18.463999999999999"/>
    <n v="2"/>
    <n v="0.2"/>
    <n v="2.3079999999999998"/>
    <n v="16.155999999999999"/>
  </r>
  <r>
    <n v="7994"/>
    <s v="US-2015-165743"/>
    <x v="78"/>
    <x v="0"/>
    <s v="VEN05"/>
    <s v="MM-18055"/>
    <s v="OFF-BI-10001982"/>
    <x v="1"/>
    <x v="8"/>
    <s v="Prod1819"/>
    <n v="4.8959999999999999"/>
    <n v="3"/>
    <n v="0.7"/>
    <n v="-3.4272"/>
    <n v="8.3231999999999999"/>
  </r>
  <r>
    <n v="7995"/>
    <s v="US-2015-165743"/>
    <x v="78"/>
    <x v="0"/>
    <s v="VEN04"/>
    <s v="MM-18055"/>
    <s v="FUR-BO-10002268"/>
    <x v="0"/>
    <x v="0"/>
    <s v="Prod889"/>
    <n v="145.76400000000001"/>
    <n v="6"/>
    <n v="0.7"/>
    <n v="-247.7988"/>
    <n v="393.56280000000004"/>
  </r>
  <r>
    <n v="7996"/>
    <s v="US-2015-165743"/>
    <x v="78"/>
    <x v="0"/>
    <s v="VEN03"/>
    <s v="MM-18055"/>
    <s v="OFF-BI-10001758"/>
    <x v="1"/>
    <x v="8"/>
    <s v="Prod1819"/>
    <n v="9.6120000000000001"/>
    <n v="6"/>
    <n v="0.7"/>
    <n v="-7.3692000000000002"/>
    <n v="16.981200000000001"/>
  </r>
  <r>
    <n v="7997"/>
    <s v="US-2017-105998"/>
    <x v="133"/>
    <x v="2"/>
    <s v="VEN03"/>
    <s v="CR-12580"/>
    <s v="TEC-AC-10004469"/>
    <x v="2"/>
    <x v="11"/>
    <s v="Prod1425"/>
    <n v="199.75"/>
    <n v="5"/>
    <n v="0"/>
    <n v="87.89"/>
    <n v="111.86"/>
  </r>
  <r>
    <n v="7998"/>
    <s v="US-2017-105998"/>
    <x v="133"/>
    <x v="2"/>
    <s v="VEN03"/>
    <s v="CR-12580"/>
    <s v="FUR-TA-10001095"/>
    <x v="0"/>
    <x v="3"/>
    <s v="Prod1819"/>
    <n v="1673.184"/>
    <n v="12"/>
    <n v="0.2"/>
    <n v="20.9148"/>
    <n v="1652.2692"/>
  </r>
  <r>
    <n v="7999"/>
    <s v="US-2014-148194"/>
    <x v="1278"/>
    <x v="2"/>
    <s v="VEN04"/>
    <s v="BS-11365"/>
    <s v="FUR-FU-10001852"/>
    <x v="0"/>
    <x v="5"/>
    <s v="Prod1819"/>
    <n v="12.18"/>
    <n v="7"/>
    <n v="0"/>
    <n v="3.8976000000000002"/>
    <n v="8.2823999999999991"/>
  </r>
  <r>
    <n v="8000"/>
    <s v="US-2014-148194"/>
    <x v="1278"/>
    <x v="2"/>
    <s v="VEN03"/>
    <s v="BS-11365"/>
    <s v="OFF-AP-10000696"/>
    <x v="1"/>
    <x v="9"/>
    <s v="Prod1819"/>
    <n v="57.68"/>
    <n v="4"/>
    <n v="0"/>
    <n v="19.034400000000002"/>
    <n v="38.645600000000002"/>
  </r>
  <r>
    <n v="8001"/>
    <s v="US-2015-151407"/>
    <x v="1122"/>
    <x v="1"/>
    <s v="VEN02"/>
    <s v="RD-19585"/>
    <s v="TEC-PH-10003885"/>
    <x v="2"/>
    <x v="7"/>
    <s v="Prod154"/>
    <n v="263.95999999999998"/>
    <n v="4"/>
    <n v="0"/>
    <n v="76.548400000000001"/>
    <n v="187.41159999999996"/>
  </r>
  <r>
    <n v="8002"/>
    <s v="CA-2015-110870"/>
    <x v="631"/>
    <x v="2"/>
    <s v="VEN04"/>
    <s v="KD-16270"/>
    <s v="TEC-AC-10002926"/>
    <x v="2"/>
    <x v="11"/>
    <s v="Prod1425"/>
    <n v="299.94"/>
    <n v="6"/>
    <n v="0"/>
    <n v="128.9742"/>
    <n v="170.9658"/>
  </r>
  <r>
    <n v="8003"/>
    <s v="CA-2015-110870"/>
    <x v="631"/>
    <x v="2"/>
    <s v="VEN05"/>
    <s v="KD-16270"/>
    <s v="OFF-SU-10001225"/>
    <x v="1"/>
    <x v="14"/>
    <s v="Prod1425"/>
    <n v="25.76"/>
    <n v="7"/>
    <n v="0"/>
    <n v="0.51519999999999999"/>
    <n v="25.244800000000001"/>
  </r>
  <r>
    <n v="8004"/>
    <s v="CA-2014-143210"/>
    <x v="544"/>
    <x v="2"/>
    <s v="VEN05"/>
    <s v="AA-10645"/>
    <s v="TEC-PH-10004434"/>
    <x v="2"/>
    <x v="7"/>
    <s v="Prod154"/>
    <n v="271.89999999999998"/>
    <n v="2"/>
    <n v="0"/>
    <n v="78.850999999999999"/>
    <n v="193.04899999999998"/>
  </r>
  <r>
    <n v="8005"/>
    <s v="CA-2014-143210"/>
    <x v="544"/>
    <x v="2"/>
    <s v="VEN05"/>
    <s v="AA-10645"/>
    <s v="FUR-FU-10003878"/>
    <x v="0"/>
    <x v="5"/>
    <s v="Prod1819"/>
    <n v="45.84"/>
    <n v="3"/>
    <n v="0"/>
    <n v="15.585599999999999"/>
    <n v="30.254400000000004"/>
  </r>
  <r>
    <n v="8006"/>
    <s v="CA-2014-143210"/>
    <x v="544"/>
    <x v="2"/>
    <s v="VEN01"/>
    <s v="AA-10645"/>
    <s v="FUR-FU-10002268"/>
    <x v="0"/>
    <x v="5"/>
    <s v="Prod1819"/>
    <n v="9.82"/>
    <n v="2"/>
    <n v="0"/>
    <n v="3.2406000000000001"/>
    <n v="6.5793999999999997"/>
  </r>
  <r>
    <n v="8007"/>
    <s v="CA-2016-139808"/>
    <x v="1202"/>
    <x v="1"/>
    <s v="VEN01"/>
    <s v="MC-18100"/>
    <s v="OFF-FA-10001883"/>
    <x v="1"/>
    <x v="13"/>
    <s v="Prod1839"/>
    <n v="93.36"/>
    <n v="12"/>
    <n v="0"/>
    <n v="0.93359999999999999"/>
    <n v="92.426400000000001"/>
  </r>
  <r>
    <n v="8008"/>
    <s v="CA-2015-110863"/>
    <x v="1005"/>
    <x v="1"/>
    <s v="VEN03"/>
    <s v="AA-10645"/>
    <s v="OFF-ST-10002756"/>
    <x v="1"/>
    <x v="4"/>
    <s v="Prod1425"/>
    <n v="541.24"/>
    <n v="4"/>
    <n v="0"/>
    <n v="5.4123999999999999"/>
    <n v="535.82759999999996"/>
  </r>
  <r>
    <n v="8009"/>
    <s v="CA-2015-110863"/>
    <x v="1005"/>
    <x v="1"/>
    <s v="VEN02"/>
    <s v="AA-10645"/>
    <s v="OFF-PA-10000474"/>
    <x v="1"/>
    <x v="10"/>
    <s v="Prod998"/>
    <n v="106.32"/>
    <n v="3"/>
    <n v="0"/>
    <n v="49.970399999999998"/>
    <n v="56.349599999999995"/>
  </r>
  <r>
    <n v="8010"/>
    <s v="CA-2015-110863"/>
    <x v="1005"/>
    <x v="1"/>
    <s v="VEN01"/>
    <s v="AA-10645"/>
    <s v="FUR-CH-10002073"/>
    <x v="0"/>
    <x v="1"/>
    <s v="Prod645"/>
    <n v="1323.9"/>
    <n v="5"/>
    <n v="0"/>
    <n v="383.93099999999998"/>
    <n v="939.96900000000005"/>
  </r>
  <r>
    <n v="8011"/>
    <s v="CA-2014-127859"/>
    <x v="1279"/>
    <x v="0"/>
    <s v="VEN03"/>
    <s v="QJ-19255"/>
    <s v="OFF-PA-10003641"/>
    <x v="1"/>
    <x v="10"/>
    <s v="Prod1483"/>
    <n v="126.624"/>
    <n v="6"/>
    <n v="0.2"/>
    <n v="41.152799999999999"/>
    <n v="85.471199999999996"/>
  </r>
  <r>
    <n v="8012"/>
    <s v="US-2015-136427"/>
    <x v="687"/>
    <x v="2"/>
    <s v="VEN03"/>
    <s v="JM-16195"/>
    <s v="TEC-PH-10002070"/>
    <x v="2"/>
    <x v="7"/>
    <s v="Prod1458"/>
    <n v="125.944"/>
    <n v="7"/>
    <n v="0.2"/>
    <n v="15.743"/>
    <n v="110.20100000000001"/>
  </r>
  <r>
    <n v="8013"/>
    <s v="CA-2017-120168"/>
    <x v="1169"/>
    <x v="3"/>
    <s v="VEN03"/>
    <s v="TB-21625"/>
    <s v="OFF-BI-10004519"/>
    <x v="1"/>
    <x v="8"/>
    <s v="Prod1841"/>
    <n v="663.92"/>
    <n v="5"/>
    <n v="0.2"/>
    <n v="207.47499999999999"/>
    <n v="456.44499999999994"/>
  </r>
  <r>
    <n v="8014"/>
    <s v="CA-2017-120168"/>
    <x v="1169"/>
    <x v="3"/>
    <s v="VEN05"/>
    <s v="TB-21625"/>
    <s v="TEC-AC-10002167"/>
    <x v="2"/>
    <x v="11"/>
    <s v="Prod1425"/>
    <n v="120"/>
    <n v="8"/>
    <n v="0"/>
    <n v="13.2"/>
    <n v="106.8"/>
  </r>
  <r>
    <n v="8015"/>
    <s v="CA-2017-120168"/>
    <x v="1169"/>
    <x v="3"/>
    <s v="VEN03"/>
    <s v="TB-21625"/>
    <s v="OFF-FA-10000936"/>
    <x v="1"/>
    <x v="13"/>
    <s v="Prod1839"/>
    <n v="3.29"/>
    <n v="1"/>
    <n v="0"/>
    <n v="1.4804999999999999"/>
    <n v="1.8095000000000001"/>
  </r>
  <r>
    <n v="8016"/>
    <s v="CA-2017-120168"/>
    <x v="1169"/>
    <x v="3"/>
    <s v="VEN05"/>
    <s v="TB-21625"/>
    <s v="FUR-FU-10000732"/>
    <x v="0"/>
    <x v="5"/>
    <s v="Prod1819"/>
    <n v="18.84"/>
    <n v="3"/>
    <n v="0"/>
    <n v="6.0288000000000004"/>
    <n v="12.811199999999999"/>
  </r>
  <r>
    <n v="8017"/>
    <s v="US-2014-131870"/>
    <x v="478"/>
    <x v="2"/>
    <s v="VEN05"/>
    <s v="NF-18595"/>
    <s v="FUR-FU-10002501"/>
    <x v="0"/>
    <x v="5"/>
    <s v="Prod1819"/>
    <n v="60.671999999999997"/>
    <n v="6"/>
    <n v="0.2"/>
    <n v="12.892799999999999"/>
    <n v="47.779199999999996"/>
  </r>
  <r>
    <n v="8018"/>
    <s v="US-2014-131870"/>
    <x v="478"/>
    <x v="2"/>
    <s v="VEN04"/>
    <s v="NF-18595"/>
    <s v="OFF-AR-10000634"/>
    <x v="1"/>
    <x v="6"/>
    <s v="Prod1819"/>
    <n v="30.815999999999999"/>
    <n v="9"/>
    <n v="0.2"/>
    <n v="2.6964000000000001"/>
    <n v="28.119599999999998"/>
  </r>
  <r>
    <n v="8019"/>
    <s v="CA-2017-114804"/>
    <x v="163"/>
    <x v="0"/>
    <s v="VEN01"/>
    <s v="BF-11020"/>
    <s v="TEC-PH-10001700"/>
    <x v="2"/>
    <x v="7"/>
    <s v="Prod1458"/>
    <n v="52.792000000000002"/>
    <n v="1"/>
    <n v="0.2"/>
    <n v="4.6193"/>
    <n v="48.172699999999999"/>
  </r>
  <r>
    <n v="8020"/>
    <s v="CA-2017-167227"/>
    <x v="133"/>
    <x v="2"/>
    <s v="VEN02"/>
    <s v="NP-18670"/>
    <s v="OFF-AP-10001962"/>
    <x v="1"/>
    <x v="9"/>
    <s v="Prod1819"/>
    <n v="83.9"/>
    <n v="10"/>
    <n v="0"/>
    <n v="20.975000000000001"/>
    <n v="62.925000000000004"/>
  </r>
  <r>
    <n v="8021"/>
    <s v="CA-2017-167227"/>
    <x v="133"/>
    <x v="2"/>
    <s v="VEN02"/>
    <s v="NP-18670"/>
    <s v="OFF-PA-10001838"/>
    <x v="1"/>
    <x v="10"/>
    <s v="Prod1856"/>
    <n v="11.76"/>
    <n v="2"/>
    <n v="0"/>
    <n v="5.7624000000000004"/>
    <n v="5.9975999999999994"/>
  </r>
  <r>
    <n v="8022"/>
    <s v="CA-2014-129189"/>
    <x v="653"/>
    <x v="1"/>
    <s v="VEN03"/>
    <s v="HM-14860"/>
    <s v="OFF-AP-10000124"/>
    <x v="1"/>
    <x v="9"/>
    <s v="Prod1819"/>
    <n v="4.992"/>
    <n v="3"/>
    <n v="0.8"/>
    <n v="-12.979200000000001"/>
    <n v="17.9712"/>
  </r>
  <r>
    <n v="8023"/>
    <s v="CA-2014-129189"/>
    <x v="653"/>
    <x v="1"/>
    <s v="VEN01"/>
    <s v="HM-14860"/>
    <s v="OFF-EN-10003567"/>
    <x v="1"/>
    <x v="12"/>
    <s v="Prod1839"/>
    <n v="87.92"/>
    <n v="5"/>
    <n v="0.2"/>
    <n v="29.672999999999998"/>
    <n v="58.247"/>
  </r>
  <r>
    <n v="8024"/>
    <s v="CA-2014-129189"/>
    <x v="653"/>
    <x v="1"/>
    <s v="VEN04"/>
    <s v="HM-14860"/>
    <s v="FUR-CH-10004997"/>
    <x v="0"/>
    <x v="1"/>
    <s v="Prod645"/>
    <n v="657.93"/>
    <n v="5"/>
    <n v="0.3"/>
    <n v="-93.99"/>
    <n v="751.92"/>
  </r>
  <r>
    <n v="8025"/>
    <s v="CA-2014-129189"/>
    <x v="653"/>
    <x v="1"/>
    <s v="VEN01"/>
    <s v="HM-14860"/>
    <s v="OFF-BI-10000494"/>
    <x v="1"/>
    <x v="8"/>
    <s v="Prod1819"/>
    <n v="1.044"/>
    <n v="1"/>
    <n v="0.8"/>
    <n v="-1.827"/>
    <n v="2.871"/>
  </r>
  <r>
    <n v="8026"/>
    <s v="CA-2015-132465"/>
    <x v="459"/>
    <x v="0"/>
    <s v="VEN01"/>
    <s v="DM-13525"/>
    <s v="FUR-FU-10000277"/>
    <x v="0"/>
    <x v="5"/>
    <s v="Prod645"/>
    <n v="210.68"/>
    <n v="2"/>
    <n v="0"/>
    <n v="50.563200000000002"/>
    <n v="160.11680000000001"/>
  </r>
  <r>
    <n v="8027"/>
    <s v="CA-2015-132465"/>
    <x v="459"/>
    <x v="0"/>
    <s v="VEN02"/>
    <s v="DM-13525"/>
    <s v="OFF-ST-10003641"/>
    <x v="1"/>
    <x v="4"/>
    <s v="Prod1425"/>
    <n v="78.8"/>
    <n v="1"/>
    <n v="0"/>
    <n v="1.5760000000000001"/>
    <n v="77.224000000000004"/>
  </r>
  <r>
    <n v="8028"/>
    <s v="CA-2015-132465"/>
    <x v="459"/>
    <x v="0"/>
    <s v="VEN03"/>
    <s v="DM-13525"/>
    <s v="TEC-AC-10001998"/>
    <x v="2"/>
    <x v="11"/>
    <s v="Prod1425"/>
    <n v="19.989999999999998"/>
    <n v="1"/>
    <n v="0"/>
    <n v="6.7965999999999998"/>
    <n v="13.193399999999999"/>
  </r>
  <r>
    <n v="8029"/>
    <s v="CA-2015-132465"/>
    <x v="459"/>
    <x v="0"/>
    <s v="VEN01"/>
    <s v="DM-13525"/>
    <s v="OFF-ST-10001932"/>
    <x v="1"/>
    <x v="4"/>
    <s v="Prod1425"/>
    <n v="772.68"/>
    <n v="4"/>
    <n v="0"/>
    <n v="108.1752"/>
    <n v="664.50479999999993"/>
  </r>
  <r>
    <n v="8030"/>
    <s v="CA-2016-166373"/>
    <x v="829"/>
    <x v="1"/>
    <s v="VEN05"/>
    <s v="JF-15565"/>
    <s v="TEC-AC-10002323"/>
    <x v="2"/>
    <x v="11"/>
    <s v="Prod1425"/>
    <n v="106.08"/>
    <n v="6"/>
    <n v="0.2"/>
    <n v="-9.282"/>
    <n v="115.36199999999999"/>
  </r>
  <r>
    <n v="8031"/>
    <s v="CA-2016-158806"/>
    <x v="1280"/>
    <x v="1"/>
    <s v="VEN04"/>
    <s v="NM-18520"/>
    <s v="FUR-FU-10004270"/>
    <x v="0"/>
    <x v="5"/>
    <s v="Prod1819"/>
    <n v="23.076000000000001"/>
    <n v="3"/>
    <n v="0.6"/>
    <n v="-10.9611"/>
    <n v="34.037100000000002"/>
  </r>
  <r>
    <n v="8032"/>
    <s v="CA-2016-158806"/>
    <x v="1280"/>
    <x v="1"/>
    <s v="VEN02"/>
    <s v="NM-18520"/>
    <s v="OFF-PA-10004621"/>
    <x v="1"/>
    <x v="10"/>
    <s v="Prod35"/>
    <n v="25.92"/>
    <n v="5"/>
    <n v="0.2"/>
    <n v="9.0719999999999992"/>
    <n v="16.848000000000003"/>
  </r>
  <r>
    <n v="8033"/>
    <s v="CA-2015-119690"/>
    <x v="1218"/>
    <x v="2"/>
    <s v="VEN03"/>
    <s v="MV-17485"/>
    <s v="OFF-PA-10001019"/>
    <x v="1"/>
    <x v="10"/>
    <s v="Prod998"/>
    <n v="47.951999999999998"/>
    <n v="3"/>
    <n v="0.2"/>
    <n v="16.183800000000002"/>
    <n v="31.768199999999997"/>
  </r>
  <r>
    <n v="8034"/>
    <s v="CA-2015-119690"/>
    <x v="1218"/>
    <x v="2"/>
    <s v="VEN05"/>
    <s v="MV-17485"/>
    <s v="OFF-BI-10000201"/>
    <x v="1"/>
    <x v="8"/>
    <s v="Prod1819"/>
    <n v="0.98399999999999999"/>
    <n v="2"/>
    <n v="0.8"/>
    <n v="-1.476"/>
    <n v="2.46"/>
  </r>
  <r>
    <n v="8035"/>
    <s v="CA-2015-119690"/>
    <x v="1218"/>
    <x v="2"/>
    <s v="VEN05"/>
    <s v="MV-17485"/>
    <s v="FUR-FU-10004587"/>
    <x v="0"/>
    <x v="5"/>
    <s v="Prod1819"/>
    <n v="75.384"/>
    <n v="9"/>
    <n v="0.6"/>
    <n v="-20.730599999999999"/>
    <n v="96.114599999999996"/>
  </r>
  <r>
    <n v="8036"/>
    <s v="CA-2015-119690"/>
    <x v="1218"/>
    <x v="2"/>
    <s v="VEN01"/>
    <s v="MV-17485"/>
    <s v="OFF-LA-10001613"/>
    <x v="1"/>
    <x v="2"/>
    <s v="Prod1839"/>
    <n v="4.6079999999999997"/>
    <n v="2"/>
    <n v="0.2"/>
    <n v="1.6704000000000001"/>
    <n v="2.9375999999999998"/>
  </r>
  <r>
    <n v="8037"/>
    <s v="CA-2015-153738"/>
    <x v="238"/>
    <x v="2"/>
    <s v="VEN03"/>
    <s v="AG-10270"/>
    <s v="OFF-BI-10001308"/>
    <x v="1"/>
    <x v="8"/>
    <s v="Prod1819"/>
    <n v="37.68"/>
    <n v="6"/>
    <n v="0"/>
    <n v="16.956"/>
    <n v="20.724"/>
  </r>
  <r>
    <n v="8038"/>
    <s v="CA-2017-169012"/>
    <x v="730"/>
    <x v="1"/>
    <s v="VEN02"/>
    <s v="BF-11275"/>
    <s v="OFF-AP-10003278"/>
    <x v="1"/>
    <x v="9"/>
    <s v="Prod1819"/>
    <n v="41.91"/>
    <n v="3"/>
    <n v="0"/>
    <n v="10.896599999999999"/>
    <n v="31.013399999999997"/>
  </r>
  <r>
    <n v="8039"/>
    <s v="CA-2017-109393"/>
    <x v="354"/>
    <x v="0"/>
    <s v="VEN04"/>
    <s v="JC-15775"/>
    <s v="FUR-BO-10003966"/>
    <x v="0"/>
    <x v="0"/>
    <s v="Prod889"/>
    <n v="435.99900000000002"/>
    <n v="3"/>
    <n v="0.15"/>
    <n v="5.1294000000000004"/>
    <n v="430.86960000000005"/>
  </r>
  <r>
    <n v="8040"/>
    <s v="CA-2017-121489"/>
    <x v="1171"/>
    <x v="0"/>
    <s v="VEN05"/>
    <s v="CM-11815"/>
    <s v="FUR-CH-10004698"/>
    <x v="0"/>
    <x v="1"/>
    <s v="Prod645"/>
    <n v="388.70400000000001"/>
    <n v="6"/>
    <n v="0.2"/>
    <n v="38.870399999999997"/>
    <n v="349.83359999999999"/>
  </r>
  <r>
    <n v="8041"/>
    <s v="CA-2017-121489"/>
    <x v="1171"/>
    <x v="0"/>
    <s v="VEN05"/>
    <s v="CM-11815"/>
    <s v="OFF-ST-10000025"/>
    <x v="1"/>
    <x v="4"/>
    <s v="Prod1425"/>
    <n v="572.58000000000004"/>
    <n v="6"/>
    <n v="0"/>
    <n v="34.354799999999997"/>
    <n v="538.22520000000009"/>
  </r>
  <r>
    <n v="8042"/>
    <s v="CA-2017-121489"/>
    <x v="1171"/>
    <x v="0"/>
    <s v="VEN01"/>
    <s v="CM-11815"/>
    <s v="TEC-AC-10000682"/>
    <x v="2"/>
    <x v="11"/>
    <s v="Prod1425"/>
    <n v="33.18"/>
    <n v="2"/>
    <n v="0"/>
    <n v="11.613"/>
    <n v="21.567"/>
  </r>
  <r>
    <n v="8043"/>
    <s v="US-2017-133081"/>
    <x v="1097"/>
    <x v="1"/>
    <s v="VEN04"/>
    <s v="PV-18985"/>
    <s v="TEC-AC-10001772"/>
    <x v="2"/>
    <x v="11"/>
    <s v="Prod1425"/>
    <n v="63.88"/>
    <n v="4"/>
    <n v="0"/>
    <n v="24.9132"/>
    <n v="38.966800000000006"/>
  </r>
  <r>
    <n v="8044"/>
    <s v="US-2017-133081"/>
    <x v="1097"/>
    <x v="1"/>
    <s v="VEN02"/>
    <s v="PV-18985"/>
    <s v="FUR-FU-10001379"/>
    <x v="0"/>
    <x v="5"/>
    <s v="Prod1819"/>
    <n v="26.72"/>
    <n v="1"/>
    <n v="0"/>
    <n v="11.7568"/>
    <n v="14.963199999999999"/>
  </r>
  <r>
    <n v="8045"/>
    <s v="CA-2017-165008"/>
    <x v="31"/>
    <x v="0"/>
    <s v="VEN05"/>
    <s v="DO-13645"/>
    <s v="OFF-BI-10002794"/>
    <x v="1"/>
    <x v="8"/>
    <s v="Prod1841"/>
    <n v="295.05599999999998"/>
    <n v="9"/>
    <n v="0.2"/>
    <n v="106.95780000000001"/>
    <n v="188.09819999999996"/>
  </r>
  <r>
    <n v="8046"/>
    <s v="CA-2016-145611"/>
    <x v="926"/>
    <x v="1"/>
    <s v="VEN01"/>
    <s v="HA-14905"/>
    <s v="OFF-AP-10001005"/>
    <x v="1"/>
    <x v="9"/>
    <s v="Prod1819"/>
    <n v="393.25"/>
    <n v="5"/>
    <n v="0"/>
    <n v="129.77250000000001"/>
    <n v="263.47749999999996"/>
  </r>
  <r>
    <n v="8047"/>
    <s v="CA-2016-113600"/>
    <x v="24"/>
    <x v="0"/>
    <s v="VEN03"/>
    <s v="SH-20395"/>
    <s v="OFF-BI-10000201"/>
    <x v="1"/>
    <x v="8"/>
    <s v="Prod1819"/>
    <n v="2.214"/>
    <n v="3"/>
    <n v="0.7"/>
    <n v="-1.476"/>
    <n v="3.69"/>
  </r>
  <r>
    <n v="8048"/>
    <s v="CA-2017-130834"/>
    <x v="373"/>
    <x v="0"/>
    <s v="VEN04"/>
    <s v="JM-16195"/>
    <s v="OFF-PA-10003673"/>
    <x v="1"/>
    <x v="10"/>
    <s v="Prod1483"/>
    <n v="16.271999999999998"/>
    <n v="3"/>
    <n v="0.2"/>
    <n v="5.2884000000000002"/>
    <n v="10.983599999999999"/>
  </r>
  <r>
    <n v="8049"/>
    <s v="CA-2016-168543"/>
    <x v="445"/>
    <x v="1"/>
    <s v="VEN05"/>
    <s v="DK-13225"/>
    <s v="OFF-AP-10000938"/>
    <x v="1"/>
    <x v="9"/>
    <s v="Prod1819"/>
    <n v="706.86"/>
    <n v="7"/>
    <n v="0"/>
    <n v="197.92080000000001"/>
    <n v="508.93920000000003"/>
  </r>
  <r>
    <n v="8050"/>
    <s v="CA-2014-144974"/>
    <x v="839"/>
    <x v="1"/>
    <s v="VEN03"/>
    <s v="CM-12715"/>
    <s v="OFF-BI-10003274"/>
    <x v="1"/>
    <x v="8"/>
    <s v="Prod1841"/>
    <n v="5.97"/>
    <n v="5"/>
    <n v="0.7"/>
    <n v="-4.577"/>
    <n v="10.547000000000001"/>
  </r>
  <r>
    <n v="8051"/>
    <s v="CA-2014-144974"/>
    <x v="839"/>
    <x v="1"/>
    <s v="VEN05"/>
    <s v="CM-12715"/>
    <s v="FUR-FU-10001095"/>
    <x v="0"/>
    <x v="5"/>
    <s v="Prod1819"/>
    <n v="21.184000000000001"/>
    <n v="1"/>
    <n v="0.2"/>
    <n v="4.7664"/>
    <n v="16.4176"/>
  </r>
  <r>
    <n v="8052"/>
    <s v="CA-2014-144974"/>
    <x v="839"/>
    <x v="1"/>
    <s v="VEN04"/>
    <s v="CM-12715"/>
    <s v="OFF-AP-10001492"/>
    <x v="1"/>
    <x v="9"/>
    <s v="Prod1819"/>
    <n v="41.375999999999998"/>
    <n v="6"/>
    <n v="0.2"/>
    <n v="3.1032000000000002"/>
    <n v="38.272799999999997"/>
  </r>
  <r>
    <n v="8053"/>
    <s v="CA-2014-109904"/>
    <x v="137"/>
    <x v="0"/>
    <s v="VEN05"/>
    <s v="BF-10975"/>
    <s v="OFF-AR-10004999"/>
    <x v="1"/>
    <x v="6"/>
    <s v="Prod1819"/>
    <n v="17.940000000000001"/>
    <n v="3"/>
    <n v="0"/>
    <n v="4.4850000000000003"/>
    <n v="13.455000000000002"/>
  </r>
  <r>
    <n v="8054"/>
    <s v="CA-2017-152205"/>
    <x v="391"/>
    <x v="1"/>
    <s v="VEN05"/>
    <s v="SF-20965"/>
    <s v="OFF-BI-10004094"/>
    <x v="1"/>
    <x v="8"/>
    <s v="Prod1841"/>
    <n v="2.6549999999999998"/>
    <n v="1"/>
    <n v="0.7"/>
    <n v="-1.8585"/>
    <n v="4.5134999999999996"/>
  </r>
  <r>
    <n v="8055"/>
    <s v="CA-2015-121188"/>
    <x v="136"/>
    <x v="1"/>
    <s v="VEN05"/>
    <s v="CB-12025"/>
    <s v="OFF-ST-10001490"/>
    <x v="1"/>
    <x v="4"/>
    <s v="Prod1425"/>
    <n v="892.35"/>
    <n v="5"/>
    <n v="0"/>
    <n v="267.70499999999998"/>
    <n v="624.64499999999998"/>
  </r>
  <r>
    <n v="8056"/>
    <s v="CA-2015-121188"/>
    <x v="136"/>
    <x v="1"/>
    <s v="VEN04"/>
    <s v="CB-12025"/>
    <s v="FUR-BO-10004695"/>
    <x v="0"/>
    <x v="0"/>
    <s v="Prod889"/>
    <n v="307.666"/>
    <n v="2"/>
    <n v="0.15"/>
    <n v="28.956800000000001"/>
    <n v="278.70920000000001"/>
  </r>
  <r>
    <n v="8057"/>
    <s v="CA-2015-121188"/>
    <x v="136"/>
    <x v="1"/>
    <s v="VEN05"/>
    <s v="CB-12025"/>
    <s v="OFF-ST-10000736"/>
    <x v="1"/>
    <x v="4"/>
    <s v="Prod1425"/>
    <n v="728.82"/>
    <n v="9"/>
    <n v="0"/>
    <n v="29.152799999999999"/>
    <n v="699.66720000000009"/>
  </r>
  <r>
    <n v="8058"/>
    <s v="CA-2015-121188"/>
    <x v="136"/>
    <x v="1"/>
    <s v="VEN02"/>
    <s v="CB-12025"/>
    <s v="OFF-BI-10001617"/>
    <x v="1"/>
    <x v="8"/>
    <s v="Prod1819"/>
    <n v="41.36"/>
    <n v="5"/>
    <n v="0.2"/>
    <n v="13.959"/>
    <n v="27.401"/>
  </r>
  <r>
    <n v="8059"/>
    <s v="CA-2015-121188"/>
    <x v="136"/>
    <x v="1"/>
    <s v="VEN05"/>
    <s v="CB-12025"/>
    <s v="TEC-PH-10003589"/>
    <x v="2"/>
    <x v="7"/>
    <s v="Prod154"/>
    <n v="43.176000000000002"/>
    <n v="3"/>
    <n v="0.2"/>
    <n v="15.111599999999999"/>
    <n v="28.064400000000003"/>
  </r>
  <r>
    <n v="8060"/>
    <s v="CA-2015-121188"/>
    <x v="136"/>
    <x v="1"/>
    <s v="VEN05"/>
    <s v="CB-12025"/>
    <s v="FUR-FU-10003981"/>
    <x v="0"/>
    <x v="5"/>
    <s v="Prod1819"/>
    <n v="4.16"/>
    <n v="2"/>
    <n v="0"/>
    <n v="1.7472000000000001"/>
    <n v="2.4127999999999998"/>
  </r>
  <r>
    <n v="8061"/>
    <s v="CA-2015-156013"/>
    <x v="1068"/>
    <x v="1"/>
    <s v="VEN02"/>
    <s v="TC-20980"/>
    <s v="OFF-PA-10001970"/>
    <x v="1"/>
    <x v="10"/>
    <s v="Prod1856"/>
    <n v="61.4"/>
    <n v="5"/>
    <n v="0"/>
    <n v="28.858000000000001"/>
    <n v="32.542000000000002"/>
  </r>
  <r>
    <n v="8062"/>
    <s v="CA-2015-156013"/>
    <x v="1068"/>
    <x v="1"/>
    <s v="VEN05"/>
    <s v="TC-20980"/>
    <s v="OFF-BI-10002437"/>
    <x v="1"/>
    <x v="8"/>
    <s v="Prod1841"/>
    <n v="24.448"/>
    <n v="2"/>
    <n v="0.2"/>
    <n v="8.8623999999999992"/>
    <n v="15.585600000000001"/>
  </r>
  <r>
    <n v="8063"/>
    <s v="CA-2016-132997"/>
    <x v="333"/>
    <x v="2"/>
    <s v="VEN01"/>
    <s v="LW-17215"/>
    <s v="TEC-PH-10000586"/>
    <x v="2"/>
    <x v="7"/>
    <s v="Prod1458"/>
    <n v="263.95999999999998"/>
    <n v="4"/>
    <n v="0"/>
    <n v="71.269199999999998"/>
    <n v="192.69079999999997"/>
  </r>
  <r>
    <n v="8064"/>
    <s v="CA-2016-132997"/>
    <x v="333"/>
    <x v="2"/>
    <s v="VEN04"/>
    <s v="LW-17215"/>
    <s v="TEC-PH-10003811"/>
    <x v="2"/>
    <x v="7"/>
    <s v="Prod154"/>
    <n v="359.97"/>
    <n v="3"/>
    <n v="0"/>
    <n v="100.7916"/>
    <n v="259.17840000000001"/>
  </r>
  <r>
    <n v="8065"/>
    <s v="CA-2016-132997"/>
    <x v="333"/>
    <x v="2"/>
    <s v="VEN04"/>
    <s v="LW-17215"/>
    <s v="OFF-PA-10004983"/>
    <x v="1"/>
    <x v="10"/>
    <s v="Prod1425"/>
    <n v="12.96"/>
    <n v="2"/>
    <n v="0"/>
    <n v="6.2207999999999997"/>
    <n v="6.7392000000000012"/>
  </r>
  <r>
    <n v="8066"/>
    <s v="CA-2016-132997"/>
    <x v="333"/>
    <x v="2"/>
    <s v="VEN03"/>
    <s v="LW-17215"/>
    <s v="OFF-ST-10003479"/>
    <x v="1"/>
    <x v="4"/>
    <s v="Prod1425"/>
    <n v="116.82"/>
    <n v="3"/>
    <n v="0"/>
    <n v="5.8410000000000002"/>
    <n v="110.979"/>
  </r>
  <r>
    <n v="8067"/>
    <s v="CA-2016-132997"/>
    <x v="333"/>
    <x v="2"/>
    <s v="VEN04"/>
    <s v="LW-17215"/>
    <s v="OFF-BI-10004318"/>
    <x v="1"/>
    <x v="8"/>
    <s v="Prod1841"/>
    <n v="276.78399999999999"/>
    <n v="2"/>
    <n v="0.2"/>
    <n v="89.954800000000006"/>
    <n v="186.82919999999999"/>
  </r>
  <r>
    <n v="8068"/>
    <s v="US-2015-160563"/>
    <x v="994"/>
    <x v="1"/>
    <s v="VEN03"/>
    <s v="NS-18640"/>
    <s v="TEC-AC-10002567"/>
    <x v="2"/>
    <x v="11"/>
    <s v="Prod1425"/>
    <n v="239.97"/>
    <n v="3"/>
    <n v="0"/>
    <n v="86.389200000000002"/>
    <n v="153.58080000000001"/>
  </r>
  <r>
    <n v="8069"/>
    <s v="US-2015-160563"/>
    <x v="994"/>
    <x v="1"/>
    <s v="VEN01"/>
    <s v="NS-18640"/>
    <s v="FUR-FU-10001731"/>
    <x v="0"/>
    <x v="5"/>
    <s v="Prod1819"/>
    <n v="16.02"/>
    <n v="6"/>
    <n v="0"/>
    <n v="6.0876000000000001"/>
    <n v="9.9323999999999995"/>
  </r>
  <r>
    <n v="8070"/>
    <s v="CA-2017-151750"/>
    <x v="838"/>
    <x v="1"/>
    <s v="VEN01"/>
    <s v="JM-15250"/>
    <s v="OFF-ST-10002743"/>
    <x v="1"/>
    <x v="4"/>
    <s v="Prod1425"/>
    <n v="454.56"/>
    <n v="5"/>
    <n v="0.2"/>
    <n v="-107.958"/>
    <n v="562.51800000000003"/>
  </r>
  <r>
    <n v="8071"/>
    <s v="CA-2017-151750"/>
    <x v="838"/>
    <x v="1"/>
    <s v="VEN03"/>
    <s v="JM-15250"/>
    <s v="FUR-FU-10002116"/>
    <x v="0"/>
    <x v="5"/>
    <s v="Prod1819"/>
    <n v="141.41999999999999"/>
    <n v="5"/>
    <n v="0.6"/>
    <n v="-187.38149999999999"/>
    <n v="328.80149999999998"/>
  </r>
  <r>
    <n v="8072"/>
    <s v="CA-2017-151750"/>
    <x v="838"/>
    <x v="1"/>
    <s v="VEN04"/>
    <s v="JM-15250"/>
    <s v="FUR-CH-10003199"/>
    <x v="0"/>
    <x v="1"/>
    <s v="Prod645"/>
    <n v="310.74400000000003"/>
    <n v="4"/>
    <n v="0.3"/>
    <n v="-26.635200000000001"/>
    <n v="337.37920000000003"/>
  </r>
  <r>
    <n v="8073"/>
    <s v="CA-2017-151750"/>
    <x v="838"/>
    <x v="1"/>
    <s v="VEN01"/>
    <s v="JM-15250"/>
    <s v="OFF-AR-10003158"/>
    <x v="1"/>
    <x v="6"/>
    <s v="Prod1819"/>
    <n v="12.736000000000001"/>
    <n v="4"/>
    <n v="0.2"/>
    <n v="2.2288000000000001"/>
    <n v="10.507200000000001"/>
  </r>
  <r>
    <n v="8074"/>
    <s v="CA-2017-151750"/>
    <x v="838"/>
    <x v="1"/>
    <s v="VEN02"/>
    <s v="JM-15250"/>
    <s v="OFF-BI-10000301"/>
    <x v="1"/>
    <x v="8"/>
    <s v="Prod1819"/>
    <n v="6.47"/>
    <n v="5"/>
    <n v="0.8"/>
    <n v="-9.7050000000000001"/>
    <n v="16.175000000000001"/>
  </r>
  <r>
    <n v="8075"/>
    <s v="CA-2017-151750"/>
    <x v="838"/>
    <x v="1"/>
    <s v="VEN04"/>
    <s v="JM-15250"/>
    <s v="OFF-BI-10000343"/>
    <x v="1"/>
    <x v="8"/>
    <s v="Prod1819"/>
    <n v="13.747999999999999"/>
    <n v="14"/>
    <n v="0.8"/>
    <n v="-22.684200000000001"/>
    <n v="36.432200000000002"/>
  </r>
  <r>
    <n v="8076"/>
    <s v="CA-2017-151750"/>
    <x v="838"/>
    <x v="1"/>
    <s v="VEN02"/>
    <s v="JM-15250"/>
    <s v="OFF-AP-10004708"/>
    <x v="1"/>
    <x v="9"/>
    <s v="Prod1819"/>
    <n v="15.224"/>
    <n v="2"/>
    <n v="0.8"/>
    <n v="-38.821199999999997"/>
    <n v="54.045199999999994"/>
  </r>
  <r>
    <n v="8077"/>
    <s v="CA-2015-106187"/>
    <x v="155"/>
    <x v="1"/>
    <s v="VEN05"/>
    <s v="RF-19345"/>
    <s v="FUR-FU-10000794"/>
    <x v="0"/>
    <x v="5"/>
    <s v="Prod1819"/>
    <n v="27.42"/>
    <n v="3"/>
    <n v="0"/>
    <n v="9.3228000000000009"/>
    <n v="18.097200000000001"/>
  </r>
  <r>
    <n v="8078"/>
    <s v="CA-2015-106187"/>
    <x v="155"/>
    <x v="1"/>
    <s v="VEN01"/>
    <s v="RF-19345"/>
    <s v="OFF-BI-10004519"/>
    <x v="1"/>
    <x v="8"/>
    <s v="Prod1841"/>
    <n v="165.98"/>
    <n v="1"/>
    <n v="0"/>
    <n v="74.691000000000003"/>
    <n v="91.288999999999987"/>
  </r>
  <r>
    <n v="8079"/>
    <s v="CA-2015-106187"/>
    <x v="155"/>
    <x v="1"/>
    <s v="VEN05"/>
    <s v="RF-19345"/>
    <s v="TEC-AC-10001590"/>
    <x v="2"/>
    <x v="11"/>
    <s v="Prod1425"/>
    <n v="75"/>
    <n v="3"/>
    <n v="0"/>
    <n v="18"/>
    <n v="57"/>
  </r>
  <r>
    <n v="8080"/>
    <s v="US-2016-164945"/>
    <x v="902"/>
    <x v="1"/>
    <s v="VEN01"/>
    <s v="CA-12055"/>
    <s v="OFF-BI-10001524"/>
    <x v="1"/>
    <x v="8"/>
    <s v="Prod1819"/>
    <n v="134.27199999999999"/>
    <n v="8"/>
    <n v="0.2"/>
    <n v="46.995199999999997"/>
    <n v="87.276799999999994"/>
  </r>
  <r>
    <n v="8081"/>
    <s v="CA-2015-150714"/>
    <x v="666"/>
    <x v="1"/>
    <s v="VEN03"/>
    <s v="KH-16690"/>
    <s v="OFF-LA-10001474"/>
    <x v="1"/>
    <x v="2"/>
    <s v="Prod1839"/>
    <n v="146.54400000000001"/>
    <n v="6"/>
    <n v="0.2"/>
    <n v="47.626800000000003"/>
    <n v="98.917200000000008"/>
  </r>
  <r>
    <n v="8082"/>
    <s v="CA-2015-150714"/>
    <x v="666"/>
    <x v="1"/>
    <s v="VEN05"/>
    <s v="KH-16690"/>
    <s v="OFF-PA-10001497"/>
    <x v="1"/>
    <x v="10"/>
    <s v="Prod998"/>
    <n v="131.904"/>
    <n v="3"/>
    <n v="0.2"/>
    <n v="47.815199999999997"/>
    <n v="84.088799999999992"/>
  </r>
  <r>
    <n v="8083"/>
    <s v="CA-2015-150714"/>
    <x v="666"/>
    <x v="1"/>
    <s v="VEN05"/>
    <s v="KH-16690"/>
    <s v="OFF-AP-10003287"/>
    <x v="1"/>
    <x v="9"/>
    <s v="Prod1819"/>
    <n v="203.88"/>
    <n v="5"/>
    <n v="0.2"/>
    <n v="20.388000000000002"/>
    <n v="183.49199999999999"/>
  </r>
  <r>
    <n v="8084"/>
    <s v="CA-2015-150714"/>
    <x v="666"/>
    <x v="1"/>
    <s v="VEN03"/>
    <s v="KH-16690"/>
    <s v="OFF-BI-10002982"/>
    <x v="1"/>
    <x v="8"/>
    <s v="Prod1841"/>
    <n v="14.301"/>
    <n v="7"/>
    <n v="0.7"/>
    <n v="-10.487399999999999"/>
    <n v="24.788399999999999"/>
  </r>
  <r>
    <n v="8085"/>
    <s v="CA-2015-150714"/>
    <x v="666"/>
    <x v="1"/>
    <s v="VEN02"/>
    <s v="KH-16690"/>
    <s v="OFF-ST-10001809"/>
    <x v="1"/>
    <x v="4"/>
    <s v="Prod1425"/>
    <n v="718.64"/>
    <n v="10"/>
    <n v="0.2"/>
    <n v="-161.69399999999999"/>
    <n v="880.33399999999995"/>
  </r>
  <r>
    <n v="8086"/>
    <s v="CA-2016-105753"/>
    <x v="936"/>
    <x v="1"/>
    <s v="VEN04"/>
    <s v="LC-16960"/>
    <s v="FUR-FU-10000246"/>
    <x v="0"/>
    <x v="5"/>
    <s v="Prod645"/>
    <n v="61.1"/>
    <n v="5"/>
    <n v="0"/>
    <n v="18.329999999999998"/>
    <n v="42.77"/>
  </r>
  <r>
    <n v="8087"/>
    <s v="CA-2017-120894"/>
    <x v="1060"/>
    <x v="1"/>
    <s v="VEN02"/>
    <s v="JL-15130"/>
    <s v="OFF-AP-10000252"/>
    <x v="1"/>
    <x v="9"/>
    <s v="Prod1819"/>
    <n v="28.08"/>
    <n v="3"/>
    <n v="0.2"/>
    <n v="5.2649999999999997"/>
    <n v="22.814999999999998"/>
  </r>
  <r>
    <n v="8088"/>
    <s v="CA-2016-106621"/>
    <x v="152"/>
    <x v="0"/>
    <s v="VEN03"/>
    <s v="DM-12955"/>
    <s v="OFF-AR-10002375"/>
    <x v="1"/>
    <x v="6"/>
    <s v="Prod1819"/>
    <n v="10.496"/>
    <n v="4"/>
    <n v="0.2"/>
    <n v="1.1808000000000001"/>
    <n v="9.3152000000000008"/>
  </r>
  <r>
    <n v="8089"/>
    <s v="CA-2015-107020"/>
    <x v="933"/>
    <x v="1"/>
    <s v="VEN03"/>
    <s v="MV-18190"/>
    <s v="OFF-BI-10003719"/>
    <x v="1"/>
    <x v="8"/>
    <s v="Prod1841"/>
    <n v="39.92"/>
    <n v="2"/>
    <n v="0.2"/>
    <n v="12.974"/>
    <n v="26.946000000000002"/>
  </r>
  <r>
    <n v="8090"/>
    <s v="US-2015-117492"/>
    <x v="1281"/>
    <x v="2"/>
    <s v="VEN05"/>
    <s v="NS-18640"/>
    <s v="OFF-AP-10001492"/>
    <x v="1"/>
    <x v="9"/>
    <s v="Prod1819"/>
    <n v="77.58"/>
    <n v="9"/>
    <n v="0"/>
    <n v="20.1708"/>
    <n v="57.409199999999998"/>
  </r>
  <r>
    <n v="8091"/>
    <s v="CA-2014-101392"/>
    <x v="623"/>
    <x v="1"/>
    <s v="VEN05"/>
    <s v="AS-10630"/>
    <s v="OFF-ST-10000532"/>
    <x v="1"/>
    <x v="4"/>
    <s v="Prod1425"/>
    <n v="269.36"/>
    <n v="7"/>
    <n v="0"/>
    <n v="70.033600000000007"/>
    <n v="199.32640000000001"/>
  </r>
  <r>
    <n v="8092"/>
    <s v="CA-2015-127502"/>
    <x v="1282"/>
    <x v="1"/>
    <s v="VEN04"/>
    <s v="MT-17815"/>
    <s v="OFF-LA-10001613"/>
    <x v="1"/>
    <x v="2"/>
    <s v="Prod1839"/>
    <n v="5.76"/>
    <n v="2"/>
    <n v="0"/>
    <n v="2.8224"/>
    <n v="2.9375999999999998"/>
  </r>
  <r>
    <n v="8093"/>
    <s v="CA-2017-143658"/>
    <x v="87"/>
    <x v="0"/>
    <s v="VEN02"/>
    <s v="SR-20425"/>
    <s v="OFF-AR-10002818"/>
    <x v="1"/>
    <x v="6"/>
    <s v="Prod1819"/>
    <n v="109.9"/>
    <n v="5"/>
    <n v="0"/>
    <n v="32.97"/>
    <n v="76.930000000000007"/>
  </r>
  <r>
    <n v="8094"/>
    <s v="CA-2017-133046"/>
    <x v="608"/>
    <x v="0"/>
    <s v="VEN03"/>
    <s v="DK-13375"/>
    <s v="FUR-FU-10001940"/>
    <x v="0"/>
    <x v="5"/>
    <s v="Prod1819"/>
    <n v="23.88"/>
    <n v="3"/>
    <n v="0"/>
    <n v="10.507199999999999"/>
    <n v="13.3728"/>
  </r>
  <r>
    <n v="8095"/>
    <s v="CA-2017-133046"/>
    <x v="608"/>
    <x v="0"/>
    <s v="VEN02"/>
    <s v="DK-13375"/>
    <s v="OFF-PA-10003883"/>
    <x v="1"/>
    <x v="10"/>
    <s v="Prod1663"/>
    <n v="26.2"/>
    <n v="4"/>
    <n v="0"/>
    <n v="12.052"/>
    <n v="14.148"/>
  </r>
  <r>
    <n v="8096"/>
    <s v="CA-2017-133046"/>
    <x v="608"/>
    <x v="0"/>
    <s v="VEN03"/>
    <s v="DK-13375"/>
    <s v="OFF-PA-10002787"/>
    <x v="1"/>
    <x v="10"/>
    <s v="Prod1483"/>
    <n v="12.96"/>
    <n v="2"/>
    <n v="0"/>
    <n v="6.2207999999999997"/>
    <n v="6.7392000000000012"/>
  </r>
  <r>
    <n v="8097"/>
    <s v="CA-2017-133046"/>
    <x v="608"/>
    <x v="0"/>
    <s v="VEN02"/>
    <s v="DK-13375"/>
    <s v="TEC-AC-10000991"/>
    <x v="2"/>
    <x v="11"/>
    <s v="Prod1425"/>
    <n v="234.95"/>
    <n v="5"/>
    <n v="0"/>
    <n v="32.893000000000001"/>
    <n v="202.05699999999999"/>
  </r>
  <r>
    <n v="8098"/>
    <s v="CA-2017-122798"/>
    <x v="378"/>
    <x v="1"/>
    <s v="VEN03"/>
    <s v="SV-20935"/>
    <s v="OFF-ST-10003058"/>
    <x v="1"/>
    <x v="4"/>
    <s v="Prod1425"/>
    <n v="118.25"/>
    <n v="5"/>
    <n v="0"/>
    <n v="34.292499999999997"/>
    <n v="83.95750000000001"/>
  </r>
  <r>
    <n v="8099"/>
    <s v="CA-2017-122798"/>
    <x v="378"/>
    <x v="1"/>
    <s v="VEN01"/>
    <s v="SV-20935"/>
    <s v="OFF-PA-10004239"/>
    <x v="1"/>
    <x v="10"/>
    <s v="Prod35"/>
    <n v="4.28"/>
    <n v="1"/>
    <n v="0"/>
    <n v="1.9259999999999999"/>
    <n v="2.3540000000000001"/>
  </r>
  <r>
    <n v="8100"/>
    <s v="CA-2016-169663"/>
    <x v="20"/>
    <x v="2"/>
    <s v="VEN04"/>
    <s v="RH-19510"/>
    <s v="TEC-AC-10003038"/>
    <x v="2"/>
    <x v="11"/>
    <s v="Prod1425"/>
    <n v="26.85"/>
    <n v="3"/>
    <n v="0"/>
    <n v="5.1014999999999997"/>
    <n v="21.7485"/>
  </r>
  <r>
    <n v="8101"/>
    <s v="CA-2016-169663"/>
    <x v="20"/>
    <x v="2"/>
    <s v="VEN03"/>
    <s v="RH-19510"/>
    <s v="TEC-MA-10000984"/>
    <x v="2"/>
    <x v="15"/>
    <s v="Prod1948"/>
    <n v="3357.6"/>
    <n v="3"/>
    <n v="0.2"/>
    <n v="377.73"/>
    <n v="2979.87"/>
  </r>
  <r>
    <n v="8102"/>
    <s v="CA-2015-149846"/>
    <x v="1226"/>
    <x v="1"/>
    <s v="VEN01"/>
    <s v="SB-20185"/>
    <s v="OFF-LA-10004484"/>
    <x v="1"/>
    <x v="2"/>
    <s v="Prod998"/>
    <n v="8.26"/>
    <n v="2"/>
    <n v="0"/>
    <n v="3.7995999999999999"/>
    <n v="4.4603999999999999"/>
  </r>
  <r>
    <n v="8103"/>
    <s v="CA-2015-149846"/>
    <x v="1226"/>
    <x v="1"/>
    <s v="VEN05"/>
    <s v="SB-20185"/>
    <s v="TEC-MA-10004002"/>
    <x v="2"/>
    <x v="15"/>
    <s v="Prod1458"/>
    <n v="2973.32"/>
    <n v="7"/>
    <n v="0.2"/>
    <n v="334.49849999999998"/>
    <n v="2638.8215"/>
  </r>
  <r>
    <n v="8104"/>
    <s v="CA-2015-149846"/>
    <x v="1226"/>
    <x v="1"/>
    <s v="VEN03"/>
    <s v="SB-20185"/>
    <s v="OFF-ST-10002406"/>
    <x v="1"/>
    <x v="4"/>
    <s v="Prod1425"/>
    <n v="104.79"/>
    <n v="7"/>
    <n v="0"/>
    <n v="29.341200000000001"/>
    <n v="75.448800000000006"/>
  </r>
  <r>
    <n v="8105"/>
    <s v="CA-2015-149846"/>
    <x v="1226"/>
    <x v="1"/>
    <s v="VEN03"/>
    <s v="SB-20185"/>
    <s v="TEC-PH-10003645"/>
    <x v="2"/>
    <x v="7"/>
    <s v="Prod154"/>
    <n v="775.72799999999995"/>
    <n v="6"/>
    <n v="0.2"/>
    <n v="58.179600000000001"/>
    <n v="717.5483999999999"/>
  </r>
  <r>
    <n v="8106"/>
    <s v="CA-2017-159149"/>
    <x v="822"/>
    <x v="2"/>
    <s v="VEN05"/>
    <s v="CR-12820"/>
    <s v="FUR-BO-10001601"/>
    <x v="0"/>
    <x v="0"/>
    <e v="#N/A"/>
    <n v="89.066400000000002"/>
    <n v="1"/>
    <n v="0.32"/>
    <n v="-17.0274"/>
    <n v="106.0938"/>
  </r>
  <r>
    <n v="8107"/>
    <s v="CA-2017-159149"/>
    <x v="822"/>
    <x v="2"/>
    <s v="VEN04"/>
    <s v="CR-12820"/>
    <s v="OFF-AR-10000937"/>
    <x v="1"/>
    <x v="6"/>
    <s v="Prod1819"/>
    <n v="175.44"/>
    <n v="6"/>
    <n v="0.2"/>
    <n v="52.631999999999998"/>
    <n v="122.80799999999999"/>
  </r>
  <r>
    <n v="8108"/>
    <s v="CA-2017-159149"/>
    <x v="822"/>
    <x v="2"/>
    <s v="VEN05"/>
    <s v="CR-12820"/>
    <s v="TEC-PH-10000038"/>
    <x v="2"/>
    <x v="7"/>
    <s v="Prod1458"/>
    <n v="438.33600000000001"/>
    <n v="4"/>
    <n v="0.2"/>
    <n v="-87.667199999999994"/>
    <n v="526.00319999999999"/>
  </r>
  <r>
    <n v="8109"/>
    <s v="US-2017-167570"/>
    <x v="159"/>
    <x v="1"/>
    <s v="VEN02"/>
    <s v="EG-13900"/>
    <s v="FUR-CH-10003396"/>
    <x v="0"/>
    <x v="1"/>
    <s v="Prod645"/>
    <n v="215.54400000000001"/>
    <n v="4"/>
    <n v="0.3"/>
    <n v="-58.504800000000003"/>
    <n v="274.04880000000003"/>
  </r>
  <r>
    <n v="8110"/>
    <s v="CA-2017-160122"/>
    <x v="122"/>
    <x v="1"/>
    <s v="VEN03"/>
    <s v="RD-19930"/>
    <s v="OFF-EN-10002592"/>
    <x v="1"/>
    <x v="12"/>
    <s v="Prod1839"/>
    <n v="55.584000000000003"/>
    <n v="6"/>
    <n v="0.2"/>
    <n v="20.844000000000001"/>
    <n v="34.74"/>
  </r>
  <r>
    <n v="8111"/>
    <s v="CA-2017-160122"/>
    <x v="122"/>
    <x v="1"/>
    <s v="VEN02"/>
    <s v="RD-19930"/>
    <s v="FUR-CH-10000422"/>
    <x v="0"/>
    <x v="1"/>
    <s v="Prod889"/>
    <n v="127.386"/>
    <n v="2"/>
    <n v="0.3"/>
    <n v="-25.4772"/>
    <n v="152.86320000000001"/>
  </r>
  <r>
    <n v="8112"/>
    <s v="CA-2016-130393"/>
    <x v="845"/>
    <x v="0"/>
    <s v="VEN01"/>
    <s v="JM-15865"/>
    <s v="FUR-CH-10002647"/>
    <x v="0"/>
    <x v="1"/>
    <s v="Prod645"/>
    <n v="248.43"/>
    <n v="5"/>
    <n v="0.3"/>
    <n v="-17.745000000000001"/>
    <n v="266.17500000000001"/>
  </r>
  <r>
    <n v="8113"/>
    <s v="CA-2016-130393"/>
    <x v="845"/>
    <x v="0"/>
    <s v="VEN05"/>
    <s v="JM-15865"/>
    <s v="OFF-AP-10004859"/>
    <x v="1"/>
    <x v="9"/>
    <s v="Prod1819"/>
    <n v="11.648"/>
    <n v="4"/>
    <n v="0.8"/>
    <n v="-30.8672"/>
    <n v="42.5152"/>
  </r>
  <r>
    <n v="8114"/>
    <s v="CA-2016-130393"/>
    <x v="845"/>
    <x v="0"/>
    <s v="VEN05"/>
    <s v="JM-15865"/>
    <s v="FUR-CH-10004477"/>
    <x v="0"/>
    <x v="1"/>
    <s v="Prod645"/>
    <n v="85.245999999999995"/>
    <n v="2"/>
    <n v="0.3"/>
    <n v="-1.2178"/>
    <n v="86.463799999999992"/>
  </r>
  <r>
    <n v="8115"/>
    <s v="CA-2017-144820"/>
    <x v="951"/>
    <x v="0"/>
    <s v="VEN03"/>
    <s v="LW-16825"/>
    <s v="OFF-AR-10004817"/>
    <x v="1"/>
    <x v="6"/>
    <s v="Prod1819"/>
    <n v="20.64"/>
    <n v="5"/>
    <n v="0.2"/>
    <n v="2.3220000000000001"/>
    <n v="18.318000000000001"/>
  </r>
  <r>
    <n v="8116"/>
    <s v="CA-2017-101014"/>
    <x v="842"/>
    <x v="1"/>
    <s v="VEN03"/>
    <s v="RW-19540"/>
    <s v="FUR-FU-10003374"/>
    <x v="0"/>
    <x v="5"/>
    <s v="Prod1819"/>
    <n v="148.02000000000001"/>
    <n v="3"/>
    <n v="0"/>
    <n v="41.445599999999999"/>
    <n v="106.57440000000001"/>
  </r>
  <r>
    <n v="8117"/>
    <s v="CA-2017-105543"/>
    <x v="865"/>
    <x v="3"/>
    <s v="VEN02"/>
    <s v="BG-11695"/>
    <s v="OFF-ST-10003123"/>
    <x v="1"/>
    <x v="4"/>
    <s v="Prod1425"/>
    <n v="33.29"/>
    <n v="1"/>
    <n v="0"/>
    <n v="7.9896000000000003"/>
    <n v="25.3004"/>
  </r>
  <r>
    <n v="8118"/>
    <s v="US-2017-113201"/>
    <x v="162"/>
    <x v="1"/>
    <s v="VEN04"/>
    <s v="TT-21220"/>
    <s v="OFF-PA-10000675"/>
    <x v="1"/>
    <x v="10"/>
    <s v="Prod998"/>
    <n v="204.95"/>
    <n v="5"/>
    <n v="0"/>
    <n v="100.4255"/>
    <n v="104.52449999999999"/>
  </r>
  <r>
    <n v="8119"/>
    <s v="US-2017-106551"/>
    <x v="1186"/>
    <x v="1"/>
    <s v="VEN04"/>
    <s v="EB-13930"/>
    <s v="FUR-CH-10004997"/>
    <x v="0"/>
    <x v="1"/>
    <s v="Prod645"/>
    <n v="526.34400000000005"/>
    <n v="4"/>
    <n v="0.3"/>
    <n v="-75.191999999999993"/>
    <n v="601.53600000000006"/>
  </r>
  <r>
    <n v="8120"/>
    <s v="CA-2016-116722"/>
    <x v="619"/>
    <x v="1"/>
    <s v="VEN04"/>
    <s v="LP-17080"/>
    <s v="FUR-FU-10001934"/>
    <x v="0"/>
    <x v="5"/>
    <s v="Prod1819"/>
    <n v="41.96"/>
    <n v="2"/>
    <n v="0"/>
    <n v="10.909599999999999"/>
    <n v="31.050400000000003"/>
  </r>
  <r>
    <n v="8121"/>
    <s v="CA-2016-116722"/>
    <x v="619"/>
    <x v="1"/>
    <s v="VEN01"/>
    <s v="LP-17080"/>
    <s v="FUR-CH-10004997"/>
    <x v="0"/>
    <x v="1"/>
    <s v="Prod645"/>
    <n v="451.15199999999999"/>
    <n v="3"/>
    <n v="0.2"/>
    <n v="0"/>
    <n v="451.15199999999999"/>
  </r>
  <r>
    <n v="8122"/>
    <s v="CA-2016-116722"/>
    <x v="619"/>
    <x v="1"/>
    <s v="VEN02"/>
    <s v="LP-17080"/>
    <s v="OFF-BI-10001890"/>
    <x v="1"/>
    <x v="8"/>
    <s v="Prod1819"/>
    <n v="31.504000000000001"/>
    <n v="11"/>
    <n v="0.2"/>
    <n v="11.026400000000001"/>
    <n v="20.477600000000002"/>
  </r>
  <r>
    <n v="8123"/>
    <s v="CA-2014-138128"/>
    <x v="345"/>
    <x v="1"/>
    <s v="VEN05"/>
    <s v="FP-14320"/>
    <s v="OFF-EN-10002500"/>
    <x v="1"/>
    <x v="12"/>
    <s v="Prod1839"/>
    <n v="30.672000000000001"/>
    <n v="3"/>
    <n v="0.2"/>
    <n v="9.5850000000000009"/>
    <n v="21.087"/>
  </r>
  <r>
    <n v="8124"/>
    <s v="CA-2014-138128"/>
    <x v="345"/>
    <x v="1"/>
    <s v="VEN03"/>
    <s v="FP-14320"/>
    <s v="TEC-CO-10001766"/>
    <x v="2"/>
    <x v="16"/>
    <s v="Prod1460"/>
    <n v="1079.9760000000001"/>
    <n v="4"/>
    <n v="0.4"/>
    <n v="125.99720000000001"/>
    <n v="953.97880000000009"/>
  </r>
  <r>
    <n v="8125"/>
    <s v="US-2017-150070"/>
    <x v="230"/>
    <x v="1"/>
    <s v="VEN04"/>
    <s v="JA-15970"/>
    <s v="FUR-CH-10004860"/>
    <x v="0"/>
    <x v="1"/>
    <s v="Prod645"/>
    <n v="161.56800000000001"/>
    <n v="2"/>
    <n v="0.2"/>
    <n v="-28.2744"/>
    <n v="189.8424"/>
  </r>
  <r>
    <n v="8126"/>
    <s v="CA-2015-137064"/>
    <x v="95"/>
    <x v="1"/>
    <s v="VEN02"/>
    <s v="TS-21655"/>
    <s v="OFF-BI-10002049"/>
    <x v="1"/>
    <x v="8"/>
    <s v="Prod1841"/>
    <n v="2.9340000000000002"/>
    <n v="3"/>
    <n v="0.8"/>
    <n v="-4.9878"/>
    <n v="7.9218000000000002"/>
  </r>
  <r>
    <n v="8127"/>
    <s v="CA-2015-137064"/>
    <x v="95"/>
    <x v="1"/>
    <s v="VEN02"/>
    <s v="TS-21655"/>
    <s v="TEC-AC-10003499"/>
    <x v="2"/>
    <x v="11"/>
    <s v="Prod1425"/>
    <n v="18.527999999999999"/>
    <n v="2"/>
    <n v="0.2"/>
    <n v="4.4004000000000003"/>
    <n v="14.127599999999997"/>
  </r>
  <r>
    <n v="8128"/>
    <s v="CA-2015-137064"/>
    <x v="95"/>
    <x v="1"/>
    <s v="VEN02"/>
    <s v="TS-21655"/>
    <s v="OFF-ST-10003470"/>
    <x v="1"/>
    <x v="4"/>
    <s v="Prod1425"/>
    <n v="670.75199999999995"/>
    <n v="3"/>
    <n v="0.2"/>
    <n v="-125.76600000000001"/>
    <n v="796.51799999999992"/>
  </r>
  <r>
    <n v="8129"/>
    <s v="CA-2017-157350"/>
    <x v="153"/>
    <x v="1"/>
    <s v="VEN01"/>
    <s v="DP-13000"/>
    <s v="FUR-FU-10000222"/>
    <x v="0"/>
    <x v="5"/>
    <s v="Prod645"/>
    <n v="64.959999999999994"/>
    <n v="5"/>
    <n v="0.6"/>
    <n v="-43.847999999999999"/>
    <n v="108.80799999999999"/>
  </r>
  <r>
    <n v="8130"/>
    <s v="CA-2014-127866"/>
    <x v="1283"/>
    <x v="2"/>
    <s v="VEN04"/>
    <s v="JD-15895"/>
    <s v="TEC-AC-10000023"/>
    <x v="2"/>
    <x v="11"/>
    <s v="Prod1425"/>
    <n v="41.94"/>
    <n v="2"/>
    <n v="0"/>
    <n v="15.0984"/>
    <n v="26.8416"/>
  </r>
  <r>
    <n v="8131"/>
    <s v="CA-2014-127866"/>
    <x v="1283"/>
    <x v="2"/>
    <s v="VEN03"/>
    <s v="JD-15895"/>
    <s v="OFF-PA-10003971"/>
    <x v="1"/>
    <x v="10"/>
    <s v="Prod35"/>
    <n v="11.96"/>
    <n v="2"/>
    <n v="0"/>
    <n v="5.8604000000000003"/>
    <n v="6.0996000000000006"/>
  </r>
  <r>
    <n v="8132"/>
    <s v="CA-2014-127866"/>
    <x v="1283"/>
    <x v="2"/>
    <s v="VEN05"/>
    <s v="JD-15895"/>
    <s v="OFF-AR-10003481"/>
    <x v="1"/>
    <x v="6"/>
    <s v="Prod1819"/>
    <n v="13.12"/>
    <n v="4"/>
    <n v="0"/>
    <n v="3.8048000000000002"/>
    <n v="9.315199999999999"/>
  </r>
  <r>
    <n v="8133"/>
    <s v="CA-2014-127866"/>
    <x v="1283"/>
    <x v="2"/>
    <s v="VEN02"/>
    <s v="JD-15895"/>
    <s v="OFF-ST-10001490"/>
    <x v="1"/>
    <x v="4"/>
    <s v="Prod1425"/>
    <n v="535.41"/>
    <n v="3"/>
    <n v="0"/>
    <n v="160.62299999999999"/>
    <n v="374.78699999999998"/>
  </r>
  <r>
    <n v="8134"/>
    <s v="CA-2015-131352"/>
    <x v="349"/>
    <x v="1"/>
    <s v="VEN05"/>
    <s v="GH-14485"/>
    <s v="FUR-FU-10003708"/>
    <x v="0"/>
    <x v="5"/>
    <s v="Prod1819"/>
    <n v="72.78"/>
    <n v="3"/>
    <n v="0.6"/>
    <n v="-70.960499999999996"/>
    <n v="143.7405"/>
  </r>
  <r>
    <n v="8135"/>
    <s v="CA-2015-121776"/>
    <x v="1265"/>
    <x v="1"/>
    <s v="VEN03"/>
    <s v="RD-19585"/>
    <s v="OFF-PA-10001970"/>
    <x v="1"/>
    <x v="10"/>
    <s v="Prod1856"/>
    <n v="36.840000000000003"/>
    <n v="3"/>
    <n v="0"/>
    <n v="17.314800000000002"/>
    <n v="19.525200000000002"/>
  </r>
  <r>
    <n v="8136"/>
    <s v="CA-2015-121776"/>
    <x v="1265"/>
    <x v="1"/>
    <s v="VEN01"/>
    <s v="RD-19585"/>
    <s v="OFF-LA-10002762"/>
    <x v="1"/>
    <x v="2"/>
    <s v="Prod998"/>
    <n v="87.71"/>
    <n v="7"/>
    <n v="0"/>
    <n v="41.223700000000001"/>
    <n v="46.486299999999993"/>
  </r>
  <r>
    <n v="8137"/>
    <s v="CA-2016-118073"/>
    <x v="1070"/>
    <x v="1"/>
    <s v="VEN03"/>
    <s v="CS-12490"/>
    <s v="FUR-TA-10002533"/>
    <x v="0"/>
    <x v="3"/>
    <s v="Prod1819"/>
    <n v="562.29250000000002"/>
    <n v="7"/>
    <n v="0.45"/>
    <n v="-255.58750000000001"/>
    <n v="817.88"/>
  </r>
  <r>
    <n v="8138"/>
    <s v="CA-2014-103219"/>
    <x v="1170"/>
    <x v="1"/>
    <s v="VEN05"/>
    <s v="BF-11215"/>
    <s v="FUR-FU-10004091"/>
    <x v="0"/>
    <x v="5"/>
    <s v="Prod1819"/>
    <n v="56.52"/>
    <n v="9"/>
    <n v="0"/>
    <n v="21.477599999999999"/>
    <n v="35.042400000000001"/>
  </r>
  <r>
    <n v="8139"/>
    <s v="CA-2016-102561"/>
    <x v="18"/>
    <x v="1"/>
    <s v="VEN01"/>
    <s v="NK-18490"/>
    <s v="OFF-AR-10001545"/>
    <x v="1"/>
    <x v="6"/>
    <s v="Prod1819"/>
    <n v="11.263999999999999"/>
    <n v="8"/>
    <n v="0.2"/>
    <n v="1.2672000000000001"/>
    <n v="9.9967999999999986"/>
  </r>
  <r>
    <n v="8140"/>
    <s v="CA-2016-102561"/>
    <x v="18"/>
    <x v="1"/>
    <s v="VEN01"/>
    <s v="NK-18490"/>
    <s v="OFF-ST-10001476"/>
    <x v="1"/>
    <x v="4"/>
    <s v="Prod1425"/>
    <n v="284.08"/>
    <n v="10"/>
    <n v="0.2"/>
    <n v="24.856999999999999"/>
    <n v="259.22299999999996"/>
  </r>
  <r>
    <n v="8141"/>
    <s v="CA-2016-102561"/>
    <x v="18"/>
    <x v="1"/>
    <s v="VEN05"/>
    <s v="NK-18490"/>
    <s v="OFF-PA-10004971"/>
    <x v="1"/>
    <x v="10"/>
    <s v="Prod1425"/>
    <n v="18.495999999999999"/>
    <n v="4"/>
    <n v="0.2"/>
    <n v="6.7047999999999996"/>
    <n v="11.7912"/>
  </r>
  <r>
    <n v="8142"/>
    <s v="CA-2016-100993"/>
    <x v="1156"/>
    <x v="1"/>
    <s v="VEN02"/>
    <s v="AZ-10750"/>
    <s v="OFF-LA-10003223"/>
    <x v="1"/>
    <x v="2"/>
    <s v="Prod998"/>
    <n v="14.73"/>
    <n v="3"/>
    <n v="0"/>
    <n v="7.2176999999999998"/>
    <n v="7.5123000000000006"/>
  </r>
  <r>
    <n v="8143"/>
    <s v="CA-2016-100993"/>
    <x v="1156"/>
    <x v="1"/>
    <s v="VEN03"/>
    <s v="AZ-10750"/>
    <s v="OFF-ST-10004340"/>
    <x v="1"/>
    <x v="4"/>
    <s v="Prod1425"/>
    <n v="186.54"/>
    <n v="3"/>
    <n v="0"/>
    <n v="50.3658"/>
    <n v="136.17419999999998"/>
  </r>
  <r>
    <n v="8144"/>
    <s v="CA-2016-100993"/>
    <x v="1156"/>
    <x v="1"/>
    <s v="VEN01"/>
    <s v="AZ-10750"/>
    <s v="FUR-TA-10001095"/>
    <x v="0"/>
    <x v="3"/>
    <s v="Prod1819"/>
    <n v="557.72799999999995"/>
    <n v="4"/>
    <n v="0.2"/>
    <n v="6.9715999999999996"/>
    <n v="550.75639999999999"/>
  </r>
  <r>
    <n v="8145"/>
    <s v="CA-2016-100993"/>
    <x v="1156"/>
    <x v="1"/>
    <s v="VEN02"/>
    <s v="AZ-10750"/>
    <s v="TEC-PH-10001448"/>
    <x v="2"/>
    <x v="7"/>
    <s v="Prod1458"/>
    <n v="159.96799999999999"/>
    <n v="4"/>
    <n v="0.2"/>
    <n v="-31.993600000000001"/>
    <n v="191.96159999999998"/>
  </r>
  <r>
    <n v="8146"/>
    <s v="US-2014-112949"/>
    <x v="1004"/>
    <x v="1"/>
    <s v="VEN01"/>
    <s v="Co-12640"/>
    <s v="OFF-AP-10001005"/>
    <x v="1"/>
    <x v="9"/>
    <s v="Prod1819"/>
    <n v="471.9"/>
    <n v="6"/>
    <n v="0"/>
    <n v="155.727"/>
    <n v="316.173"/>
  </r>
  <r>
    <n v="8147"/>
    <s v="US-2014-112949"/>
    <x v="1004"/>
    <x v="1"/>
    <s v="VEN02"/>
    <s v="Co-12640"/>
    <s v="OFF-AR-10003469"/>
    <x v="1"/>
    <x v="6"/>
    <s v="Prod1819"/>
    <n v="3.52"/>
    <n v="2"/>
    <n v="0"/>
    <n v="1.6896"/>
    <n v="1.8304"/>
  </r>
  <r>
    <n v="8148"/>
    <s v="US-2017-146822"/>
    <x v="1055"/>
    <x v="1"/>
    <s v="VEN05"/>
    <s v="AG-10675"/>
    <s v="OFF-PA-10000249"/>
    <x v="1"/>
    <x v="10"/>
    <s v="Prod998"/>
    <n v="49.12"/>
    <n v="4"/>
    <n v="0"/>
    <n v="23.086400000000001"/>
    <n v="26.033599999999996"/>
  </r>
  <r>
    <n v="8149"/>
    <s v="US-2016-131058"/>
    <x v="844"/>
    <x v="1"/>
    <s v="VEN05"/>
    <s v="EM-14140"/>
    <s v="OFF-LA-10001613"/>
    <x v="1"/>
    <x v="2"/>
    <s v="Prod1839"/>
    <n v="20.16"/>
    <n v="7"/>
    <n v="0"/>
    <n v="9.8783999999999992"/>
    <n v="10.281600000000001"/>
  </r>
  <r>
    <n v="8150"/>
    <s v="CA-2014-167997"/>
    <x v="1284"/>
    <x v="2"/>
    <s v="VEN05"/>
    <s v="CA-11965"/>
    <s v="OFF-BI-10001758"/>
    <x v="1"/>
    <x v="8"/>
    <s v="Prod1819"/>
    <n v="10.68"/>
    <n v="2"/>
    <n v="0"/>
    <n v="5.0195999999999996"/>
    <n v="5.6604000000000001"/>
  </r>
  <r>
    <n v="8151"/>
    <s v="CA-2014-167997"/>
    <x v="1284"/>
    <x v="2"/>
    <s v="VEN03"/>
    <s v="CA-11965"/>
    <s v="FUR-BO-10004409"/>
    <x v="0"/>
    <x v="0"/>
    <s v="Prod889"/>
    <n v="141.96"/>
    <n v="2"/>
    <n v="0"/>
    <n v="39.748800000000003"/>
    <n v="102.21120000000001"/>
  </r>
  <r>
    <n v="8152"/>
    <s v="CA-2017-140151"/>
    <x v="186"/>
    <x v="2"/>
    <s v="VEN04"/>
    <s v="RB-19360"/>
    <s v="OFF-ST-10001558"/>
    <x v="1"/>
    <x v="4"/>
    <s v="Prod1425"/>
    <n v="32.479999999999997"/>
    <n v="2"/>
    <n v="0"/>
    <n v="4.8719999999999999"/>
    <n v="27.607999999999997"/>
  </r>
  <r>
    <n v="8153"/>
    <s v="CA-2017-140151"/>
    <x v="186"/>
    <x v="2"/>
    <s v="VEN05"/>
    <s v="RB-19360"/>
    <s v="OFF-PA-10002986"/>
    <x v="1"/>
    <x v="10"/>
    <s v="Prod1483"/>
    <n v="20.04"/>
    <n v="3"/>
    <n v="0"/>
    <n v="9.6191999999999993"/>
    <n v="10.4208"/>
  </r>
  <r>
    <n v="8154"/>
    <s v="CA-2017-140151"/>
    <x v="186"/>
    <x v="2"/>
    <s v="VEN01"/>
    <s v="RB-19360"/>
    <s v="TEC-CO-10004722"/>
    <x v="2"/>
    <x v="16"/>
    <s v="Prod1460"/>
    <n v="13999.96"/>
    <n v="4"/>
    <n v="0"/>
    <n v="6719.9808000000003"/>
    <n v="7279.9791999999989"/>
  </r>
  <r>
    <n v="8155"/>
    <s v="US-2017-143770"/>
    <x v="540"/>
    <x v="1"/>
    <s v="VEN01"/>
    <s v="RD-19720"/>
    <s v="TEC-AC-10002842"/>
    <x v="2"/>
    <x v="11"/>
    <s v="Prod1425"/>
    <n v="238"/>
    <n v="2"/>
    <n v="0"/>
    <n v="38.08"/>
    <n v="199.92000000000002"/>
  </r>
  <r>
    <n v="8156"/>
    <s v="US-2017-143770"/>
    <x v="540"/>
    <x v="1"/>
    <s v="VEN04"/>
    <s v="RD-19720"/>
    <s v="OFF-PA-10001125"/>
    <x v="1"/>
    <x v="10"/>
    <s v="Prod998"/>
    <n v="61.96"/>
    <n v="2"/>
    <n v="0"/>
    <n v="27.882000000000001"/>
    <n v="34.078000000000003"/>
  </r>
  <r>
    <n v="8157"/>
    <s v="CA-2016-131296"/>
    <x v="1080"/>
    <x v="1"/>
    <s v="VEN01"/>
    <s v="MS-17830"/>
    <s v="FUR-TA-10002622"/>
    <x v="0"/>
    <x v="3"/>
    <s v="Prod1819"/>
    <n v="239.37200000000001"/>
    <n v="2"/>
    <n v="0.3"/>
    <n v="-23.937200000000001"/>
    <n v="263.30920000000003"/>
  </r>
  <r>
    <n v="8158"/>
    <s v="CA-2016-103464"/>
    <x v="407"/>
    <x v="1"/>
    <s v="VEN04"/>
    <s v="PG-18820"/>
    <s v="TEC-AC-10002842"/>
    <x v="2"/>
    <x v="11"/>
    <s v="Prod1425"/>
    <n v="595"/>
    <n v="5"/>
    <n v="0"/>
    <n v="95.2"/>
    <n v="499.8"/>
  </r>
  <r>
    <n v="8159"/>
    <s v="CA-2017-136238"/>
    <x v="378"/>
    <x v="1"/>
    <s v="VEN01"/>
    <s v="KB-16240"/>
    <s v="OFF-PA-10004285"/>
    <x v="1"/>
    <x v="10"/>
    <s v="Prod35"/>
    <n v="16.032"/>
    <n v="3"/>
    <n v="0.2"/>
    <n v="5.6112000000000002"/>
    <n v="10.4208"/>
  </r>
  <r>
    <n v="8160"/>
    <s v="CA-2016-120803"/>
    <x v="20"/>
    <x v="1"/>
    <s v="VEN03"/>
    <s v="RB-19465"/>
    <s v="TEC-AC-10004469"/>
    <x v="2"/>
    <x v="11"/>
    <s v="Prod1425"/>
    <n v="199.75"/>
    <n v="5"/>
    <n v="0"/>
    <n v="87.89"/>
    <n v="111.86"/>
  </r>
  <r>
    <n v="8161"/>
    <s v="CA-2016-134138"/>
    <x v="633"/>
    <x v="1"/>
    <s v="VEN04"/>
    <s v="JD-15790"/>
    <s v="FUR-CH-10001545"/>
    <x v="0"/>
    <x v="1"/>
    <s v="Prod645"/>
    <n v="227.96"/>
    <n v="2"/>
    <n v="0"/>
    <n v="36.473599999999998"/>
    <n v="191.4864"/>
  </r>
  <r>
    <n v="8162"/>
    <s v="CA-2015-120915"/>
    <x v="1120"/>
    <x v="0"/>
    <s v="VEN04"/>
    <s v="JJ-15445"/>
    <s v="OFF-AP-10002578"/>
    <x v="1"/>
    <x v="9"/>
    <s v="Prod1819"/>
    <n v="293.52"/>
    <n v="6"/>
    <n v="0"/>
    <n v="76.315200000000004"/>
    <n v="217.20479999999998"/>
  </r>
  <r>
    <n v="8163"/>
    <s v="CA-2015-120915"/>
    <x v="1120"/>
    <x v="0"/>
    <s v="VEN04"/>
    <s v="JJ-15445"/>
    <s v="TEC-PH-10003012"/>
    <x v="2"/>
    <x v="7"/>
    <s v="Prod154"/>
    <n v="307.98"/>
    <n v="2"/>
    <n v="0"/>
    <n v="89.3142"/>
    <n v="218.66580000000002"/>
  </r>
  <r>
    <n v="8164"/>
    <s v="CA-2015-168207"/>
    <x v="85"/>
    <x v="1"/>
    <s v="VEN02"/>
    <s v="LT-17110"/>
    <s v="FUR-FU-10004909"/>
    <x v="0"/>
    <x v="5"/>
    <s v="Prod1819"/>
    <n v="96.96"/>
    <n v="6"/>
    <n v="0"/>
    <n v="33.936"/>
    <n v="63.023999999999994"/>
  </r>
  <r>
    <n v="8165"/>
    <s v="CA-2015-168207"/>
    <x v="85"/>
    <x v="1"/>
    <s v="VEN02"/>
    <s v="LT-17110"/>
    <s v="OFF-BI-10001524"/>
    <x v="1"/>
    <x v="8"/>
    <s v="Prod1819"/>
    <n v="117.488"/>
    <n v="7"/>
    <n v="0.2"/>
    <n v="41.120800000000003"/>
    <n v="76.367199999999997"/>
  </r>
  <r>
    <n v="8166"/>
    <s v="CA-2015-168207"/>
    <x v="85"/>
    <x v="1"/>
    <s v="VEN02"/>
    <s v="LT-17110"/>
    <s v="OFF-BI-10003355"/>
    <x v="1"/>
    <x v="8"/>
    <s v="Prod1841"/>
    <n v="11.952"/>
    <n v="3"/>
    <n v="0.2"/>
    <n v="4.1832000000000003"/>
    <n v="7.7687999999999997"/>
  </r>
  <r>
    <n v="8167"/>
    <s v="CA-2015-168207"/>
    <x v="85"/>
    <x v="1"/>
    <s v="VEN03"/>
    <s v="LT-17110"/>
    <s v="FUR-BO-10004357"/>
    <x v="0"/>
    <x v="0"/>
    <s v="Prod889"/>
    <n v="512.49900000000002"/>
    <n v="3"/>
    <n v="0.15"/>
    <n v="-30.146999999999998"/>
    <n v="542.64600000000007"/>
  </r>
  <r>
    <n v="8168"/>
    <s v="CA-2016-144148"/>
    <x v="816"/>
    <x v="1"/>
    <s v="VEN03"/>
    <s v="AH-10690"/>
    <s v="FUR-TA-10002774"/>
    <x v="0"/>
    <x v="3"/>
    <s v="Prod1819"/>
    <n v="863.12800000000004"/>
    <n v="7"/>
    <n v="0.2"/>
    <n v="-32.3673"/>
    <n v="895.49530000000004"/>
  </r>
  <r>
    <n v="8169"/>
    <s v="CA-2017-107174"/>
    <x v="87"/>
    <x v="1"/>
    <s v="VEN01"/>
    <s v="AB-10060"/>
    <s v="FUR-TA-10004575"/>
    <x v="0"/>
    <x v="3"/>
    <s v="Prod1819"/>
    <n v="2036.86"/>
    <n v="7"/>
    <n v="0"/>
    <n v="366.63479999999998"/>
    <n v="1670.2251999999999"/>
  </r>
  <r>
    <n v="8170"/>
    <s v="CA-2017-107174"/>
    <x v="87"/>
    <x v="1"/>
    <s v="VEN05"/>
    <s v="AB-10060"/>
    <s v="FUR-CH-10003312"/>
    <x v="0"/>
    <x v="1"/>
    <s v="Prod645"/>
    <n v="449.56799999999998"/>
    <n v="2"/>
    <n v="0.2"/>
    <n v="-73.0548"/>
    <n v="522.62279999999998"/>
  </r>
  <r>
    <n v="8171"/>
    <s v="CA-2017-107174"/>
    <x v="87"/>
    <x v="1"/>
    <s v="VEN04"/>
    <s v="AB-10060"/>
    <s v="TEC-AC-10001465"/>
    <x v="2"/>
    <x v="11"/>
    <s v="Prod1425"/>
    <n v="108.96"/>
    <n v="3"/>
    <n v="0"/>
    <n v="32.688000000000002"/>
    <n v="76.271999999999991"/>
  </r>
  <r>
    <n v="8172"/>
    <s v="CA-2016-146150"/>
    <x v="1285"/>
    <x v="1"/>
    <s v="VEN05"/>
    <s v="FM-14380"/>
    <s v="OFF-AR-10002240"/>
    <x v="1"/>
    <x v="6"/>
    <s v="Prod1819"/>
    <n v="264.18"/>
    <n v="7"/>
    <n v="0"/>
    <n v="68.686800000000005"/>
    <n v="195.4932"/>
  </r>
  <r>
    <n v="8173"/>
    <s v="CA-2014-114125"/>
    <x v="1286"/>
    <x v="1"/>
    <s v="VEN01"/>
    <s v="GH-14410"/>
    <s v="OFF-LA-10004559"/>
    <x v="1"/>
    <x v="2"/>
    <s v="Prod998"/>
    <n v="2.88"/>
    <n v="1"/>
    <n v="0"/>
    <n v="1.4112"/>
    <n v="1.4687999999999999"/>
  </r>
  <r>
    <n v="8174"/>
    <s v="CA-2014-114125"/>
    <x v="1286"/>
    <x v="1"/>
    <s v="VEN05"/>
    <s v="GH-14410"/>
    <s v="OFF-BI-10003291"/>
    <x v="1"/>
    <x v="8"/>
    <s v="Prod1841"/>
    <n v="41.904000000000003"/>
    <n v="6"/>
    <n v="0.2"/>
    <n v="14.1426"/>
    <n v="27.761400000000002"/>
  </r>
  <r>
    <n v="8175"/>
    <s v="CA-2014-114125"/>
    <x v="1286"/>
    <x v="1"/>
    <s v="VEN05"/>
    <s v="GH-14410"/>
    <s v="OFF-ST-10001505"/>
    <x v="1"/>
    <x v="4"/>
    <s v="Prod1425"/>
    <n v="23.92"/>
    <n v="4"/>
    <n v="0"/>
    <n v="4.0663999999999998"/>
    <n v="19.8536"/>
  </r>
  <r>
    <n v="8176"/>
    <s v="CA-2016-114944"/>
    <x v="1106"/>
    <x v="1"/>
    <s v="VEN04"/>
    <s v="HE-14800"/>
    <s v="OFF-PA-10003892"/>
    <x v="1"/>
    <x v="10"/>
    <s v="Prod1663"/>
    <n v="156.512"/>
    <n v="4"/>
    <n v="0.2"/>
    <n v="52.822800000000001"/>
    <n v="103.6892"/>
  </r>
  <r>
    <n v="8177"/>
    <s v="CA-2016-135965"/>
    <x v="1043"/>
    <x v="2"/>
    <s v="VEN01"/>
    <s v="SZ-20035"/>
    <s v="OFF-ST-10002370"/>
    <x v="1"/>
    <x v="4"/>
    <s v="Prod1425"/>
    <n v="128.34"/>
    <n v="6"/>
    <n v="0"/>
    <n v="37.218600000000002"/>
    <n v="91.121399999999994"/>
  </r>
  <r>
    <n v="8178"/>
    <s v="CA-2017-149699"/>
    <x v="468"/>
    <x v="2"/>
    <s v="VEN04"/>
    <s v="CM-12115"/>
    <s v="TEC-AC-10000474"/>
    <x v="2"/>
    <x v="11"/>
    <s v="Prod1425"/>
    <n v="474.95"/>
    <n v="5"/>
    <n v="0"/>
    <n v="142.48500000000001"/>
    <n v="332.46499999999997"/>
  </r>
  <r>
    <n v="8179"/>
    <s v="CA-2016-166429"/>
    <x v="1054"/>
    <x v="1"/>
    <s v="VEN02"/>
    <s v="TG-21310"/>
    <s v="TEC-CO-10002095"/>
    <x v="2"/>
    <x v="16"/>
    <s v="Prod1460"/>
    <n v="999.98"/>
    <n v="2"/>
    <n v="0"/>
    <n v="449.99099999999999"/>
    <n v="549.98900000000003"/>
  </r>
  <r>
    <n v="8180"/>
    <s v="CA-2015-112767"/>
    <x v="1066"/>
    <x v="1"/>
    <s v="VEN04"/>
    <s v="DK-12985"/>
    <s v="FUR-TA-10003469"/>
    <x v="0"/>
    <x v="3"/>
    <s v="Prod1819"/>
    <n v="277.5"/>
    <n v="4"/>
    <n v="0.5"/>
    <n v="-188.7"/>
    <n v="466.2"/>
  </r>
  <r>
    <n v="8181"/>
    <s v="CA-2015-119879"/>
    <x v="332"/>
    <x v="1"/>
    <s v="VEN05"/>
    <s v="SS-20410"/>
    <s v="FUR-TA-10002958"/>
    <x v="0"/>
    <x v="3"/>
    <s v="Prod1819"/>
    <n v="1252.704"/>
    <n v="8"/>
    <n v="0.4"/>
    <n v="-480.20319999999998"/>
    <n v="1732.9071999999999"/>
  </r>
  <r>
    <n v="8182"/>
    <s v="CA-2015-119879"/>
    <x v="332"/>
    <x v="1"/>
    <s v="VEN03"/>
    <s v="SS-20410"/>
    <s v="TEC-PH-10002923"/>
    <x v="2"/>
    <x v="7"/>
    <s v="Prod154"/>
    <n v="110.97"/>
    <n v="5"/>
    <n v="0.4"/>
    <n v="-24.043500000000002"/>
    <n v="135.01349999999999"/>
  </r>
  <r>
    <n v="8183"/>
    <s v="CA-2017-155642"/>
    <x v="843"/>
    <x v="1"/>
    <s v="VEN03"/>
    <s v="BM-11575"/>
    <s v="FUR-FU-10004973"/>
    <x v="0"/>
    <x v="5"/>
    <s v="Prod1819"/>
    <n v="22.608000000000001"/>
    <n v="3"/>
    <n v="0.6"/>
    <n v="-10.1736"/>
    <n v="32.781599999999997"/>
  </r>
  <r>
    <n v="8184"/>
    <s v="CA-2017-155642"/>
    <x v="843"/>
    <x v="1"/>
    <s v="VEN05"/>
    <s v="BM-11575"/>
    <s v="FUR-FU-10001918"/>
    <x v="0"/>
    <x v="5"/>
    <s v="Prod1819"/>
    <n v="1.8919999999999999"/>
    <n v="1"/>
    <n v="0.6"/>
    <n v="-0.99329999999999996"/>
    <n v="2.8853"/>
  </r>
  <r>
    <n v="8185"/>
    <s v="US-2017-101721"/>
    <x v="1186"/>
    <x v="1"/>
    <s v="VEN04"/>
    <s v="MY-17380"/>
    <s v="OFF-PA-10003641"/>
    <x v="1"/>
    <x v="10"/>
    <s v="Prod1483"/>
    <n v="63.311999999999998"/>
    <n v="3"/>
    <n v="0.2"/>
    <n v="20.5764"/>
    <n v="42.735599999999998"/>
  </r>
  <r>
    <n v="8186"/>
    <s v="CA-2015-136728"/>
    <x v="731"/>
    <x v="0"/>
    <s v="VEN02"/>
    <s v="AG-10900"/>
    <s v="OFF-EN-10002621"/>
    <x v="1"/>
    <x v="12"/>
    <s v="Prod1839"/>
    <n v="7.8239999999999998"/>
    <n v="1"/>
    <n v="0.2"/>
    <n v="2.9340000000000002"/>
    <n v="4.8899999999999997"/>
  </r>
  <r>
    <n v="8187"/>
    <s v="CA-2015-136728"/>
    <x v="731"/>
    <x v="0"/>
    <s v="VEN04"/>
    <s v="AG-10900"/>
    <s v="FUR-CH-10003817"/>
    <x v="0"/>
    <x v="1"/>
    <s v="Prod645"/>
    <n v="170.072"/>
    <n v="4"/>
    <n v="0.3"/>
    <n v="-12.148"/>
    <n v="182.22"/>
  </r>
  <r>
    <n v="8188"/>
    <s v="CA-2016-127194"/>
    <x v="265"/>
    <x v="1"/>
    <s v="VEN01"/>
    <s v="BW-11110"/>
    <s v="OFF-PA-10000659"/>
    <x v="1"/>
    <x v="10"/>
    <s v="Prod998"/>
    <n v="62.82"/>
    <n v="9"/>
    <n v="0"/>
    <n v="29.525400000000001"/>
    <n v="33.294600000000003"/>
  </r>
  <r>
    <n v="8189"/>
    <s v="CA-2015-140375"/>
    <x v="1287"/>
    <x v="0"/>
    <s v="VEN03"/>
    <s v="SG-20470"/>
    <s v="OFF-PA-10001870"/>
    <x v="1"/>
    <x v="10"/>
    <s v="Prod1856"/>
    <n v="19.440000000000001"/>
    <n v="3"/>
    <n v="0"/>
    <n v="9.3312000000000008"/>
    <n v="10.1088"/>
  </r>
  <r>
    <n v="8190"/>
    <s v="CA-2015-140375"/>
    <x v="1287"/>
    <x v="0"/>
    <s v="VEN05"/>
    <s v="SG-20470"/>
    <s v="OFF-BI-10000320"/>
    <x v="1"/>
    <x v="8"/>
    <s v="Prod1819"/>
    <n v="7.38"/>
    <n v="1"/>
    <n v="0"/>
    <n v="3.6162000000000001"/>
    <n v="3.7637999999999998"/>
  </r>
  <r>
    <n v="8191"/>
    <s v="US-2017-155866"/>
    <x v="410"/>
    <x v="1"/>
    <s v="VEN03"/>
    <s v="CC-12370"/>
    <s v="OFF-PA-10004735"/>
    <x v="1"/>
    <x v="10"/>
    <s v="Prod1425"/>
    <n v="38.880000000000003"/>
    <n v="6"/>
    <n v="0"/>
    <n v="18.662400000000002"/>
    <n v="20.217600000000001"/>
  </r>
  <r>
    <n v="8192"/>
    <s v="US-2017-155866"/>
    <x v="410"/>
    <x v="1"/>
    <s v="VEN02"/>
    <s v="CC-12370"/>
    <s v="FUR-FU-10004091"/>
    <x v="0"/>
    <x v="5"/>
    <s v="Prod1819"/>
    <n v="187.76"/>
    <n v="4"/>
    <n v="0"/>
    <n v="76.9816"/>
    <n v="110.77839999999999"/>
  </r>
  <r>
    <n v="8193"/>
    <s v="CA-2015-141327"/>
    <x v="253"/>
    <x v="2"/>
    <s v="VEN02"/>
    <s v="LR-16915"/>
    <s v="OFF-BI-10000546"/>
    <x v="1"/>
    <x v="8"/>
    <s v="Prod1819"/>
    <n v="6.048"/>
    <n v="7"/>
    <n v="0.7"/>
    <n v="-4.2336"/>
    <n v="10.281600000000001"/>
  </r>
  <r>
    <n v="8194"/>
    <s v="CA-2015-141327"/>
    <x v="253"/>
    <x v="2"/>
    <s v="VEN03"/>
    <s v="LR-16915"/>
    <s v="OFF-AP-10001293"/>
    <x v="1"/>
    <x v="9"/>
    <s v="Prod1819"/>
    <n v="98.352000000000004"/>
    <n v="3"/>
    <n v="0.2"/>
    <n v="9.8352000000000004"/>
    <n v="88.516800000000003"/>
  </r>
  <r>
    <n v="8195"/>
    <s v="CA-2015-141327"/>
    <x v="253"/>
    <x v="2"/>
    <s v="VEN03"/>
    <s v="LR-16915"/>
    <s v="FUR-FU-10000576"/>
    <x v="0"/>
    <x v="5"/>
    <s v="Prod1819"/>
    <n v="335.74400000000003"/>
    <n v="2"/>
    <n v="0.2"/>
    <n v="25.180800000000001"/>
    <n v="310.56320000000005"/>
  </r>
  <r>
    <n v="8196"/>
    <s v="CA-2015-136700"/>
    <x v="223"/>
    <x v="0"/>
    <s v="VEN01"/>
    <s v="DB-13120"/>
    <s v="OFF-PA-10004519"/>
    <x v="1"/>
    <x v="10"/>
    <s v="Prod35"/>
    <n v="8.9600000000000009"/>
    <n v="2"/>
    <n v="0"/>
    <n v="4.3903999999999996"/>
    <n v="4.5696000000000012"/>
  </r>
  <r>
    <n v="8197"/>
    <s v="CA-2017-102736"/>
    <x v="945"/>
    <x v="1"/>
    <s v="VEN05"/>
    <s v="LP-17095"/>
    <s v="TEC-AC-10004568"/>
    <x v="2"/>
    <x v="11"/>
    <s v="Prod1460"/>
    <n v="89.567999999999998"/>
    <n v="4"/>
    <n v="0.2"/>
    <n v="-1.1195999999999999"/>
    <n v="90.687600000000003"/>
  </r>
  <r>
    <n v="8198"/>
    <s v="CA-2017-102736"/>
    <x v="945"/>
    <x v="1"/>
    <s v="VEN05"/>
    <s v="LP-17095"/>
    <s v="OFF-AR-10001897"/>
    <x v="1"/>
    <x v="6"/>
    <s v="Prod1819"/>
    <n v="71.959999999999994"/>
    <n v="5"/>
    <n v="0.2"/>
    <n v="7.1959999999999997"/>
    <n v="64.763999999999996"/>
  </r>
  <r>
    <n v="8199"/>
    <s v="CA-2017-102736"/>
    <x v="945"/>
    <x v="1"/>
    <s v="VEN02"/>
    <s v="LP-17095"/>
    <s v="OFF-PA-10001800"/>
    <x v="1"/>
    <x v="10"/>
    <s v="Prod1548"/>
    <n v="15.552"/>
    <n v="3"/>
    <n v="0.2"/>
    <n v="5.4432"/>
    <n v="10.108799999999999"/>
  </r>
  <r>
    <n v="8200"/>
    <s v="CA-2017-125269"/>
    <x v="956"/>
    <x v="1"/>
    <s v="VEN04"/>
    <s v="AF-10870"/>
    <s v="OFF-BI-10001628"/>
    <x v="1"/>
    <x v="8"/>
    <s v="Prod1819"/>
    <n v="10.43"/>
    <n v="5"/>
    <n v="0.8"/>
    <n v="-18.252500000000001"/>
    <n v="28.682500000000001"/>
  </r>
  <r>
    <n v="8201"/>
    <s v="CA-2017-125269"/>
    <x v="956"/>
    <x v="1"/>
    <s v="VEN01"/>
    <s v="AF-10870"/>
    <s v="OFF-ST-10004123"/>
    <x v="1"/>
    <x v="4"/>
    <s v="Prod1425"/>
    <n v="72.784000000000006"/>
    <n v="1"/>
    <n v="0.2"/>
    <n v="-18.196000000000002"/>
    <n v="90.98"/>
  </r>
  <r>
    <n v="8202"/>
    <s v="CA-2015-114811"/>
    <x v="1163"/>
    <x v="3"/>
    <s v="VEN05"/>
    <s v="KD-16495"/>
    <s v="OFF-ST-10000885"/>
    <x v="1"/>
    <x v="4"/>
    <s v="Prod1425"/>
    <n v="67.150000000000006"/>
    <n v="5"/>
    <n v="0"/>
    <n v="16.787500000000001"/>
    <n v="50.362500000000004"/>
  </r>
  <r>
    <n v="8203"/>
    <s v="CA-2015-114811"/>
    <x v="1163"/>
    <x v="3"/>
    <s v="VEN05"/>
    <s v="KD-16495"/>
    <s v="TEC-PH-10004165"/>
    <x v="2"/>
    <x v="7"/>
    <s v="Prod154"/>
    <n v="549.98"/>
    <n v="2"/>
    <n v="0"/>
    <n v="142.9948"/>
    <n v="406.98520000000002"/>
  </r>
  <r>
    <n v="8204"/>
    <s v="CA-2015-114811"/>
    <x v="1163"/>
    <x v="3"/>
    <s v="VEN02"/>
    <s v="KD-16495"/>
    <s v="FUR-FU-10002240"/>
    <x v="0"/>
    <x v="5"/>
    <s v="Prod1819"/>
    <n v="11.82"/>
    <n v="3"/>
    <n v="0"/>
    <n v="4.7279999999999998"/>
    <n v="7.0920000000000005"/>
  </r>
  <r>
    <n v="8205"/>
    <s v="CA-2015-114811"/>
    <x v="1163"/>
    <x v="3"/>
    <s v="VEN02"/>
    <s v="KD-16495"/>
    <s v="TEC-MA-10000045"/>
    <x v="2"/>
    <x v="15"/>
    <s v="Prod1460"/>
    <n v="4643.8"/>
    <n v="4"/>
    <n v="0"/>
    <n v="2229.0239999999999"/>
    <n v="2414.7760000000003"/>
  </r>
  <r>
    <n v="8206"/>
    <s v="CA-2015-114811"/>
    <x v="1163"/>
    <x v="3"/>
    <s v="VEN01"/>
    <s v="KD-16495"/>
    <s v="FUR-CH-10003746"/>
    <x v="0"/>
    <x v="1"/>
    <s v="Prod645"/>
    <n v="577.76400000000001"/>
    <n v="2"/>
    <n v="0.1"/>
    <n v="115.5528"/>
    <n v="462.21120000000002"/>
  </r>
  <r>
    <n v="8207"/>
    <s v="CA-2015-122266"/>
    <x v="862"/>
    <x v="1"/>
    <s v="VEN03"/>
    <s v="SA-20830"/>
    <s v="FUR-TA-10000577"/>
    <x v="0"/>
    <x v="3"/>
    <s v="Prod1819"/>
    <n v="191.5155"/>
    <n v="1"/>
    <n v="0.45"/>
    <n v="-76.606200000000001"/>
    <n v="268.12170000000003"/>
  </r>
  <r>
    <n v="8208"/>
    <s v="CA-2015-122266"/>
    <x v="862"/>
    <x v="1"/>
    <s v="VEN01"/>
    <s v="SA-20830"/>
    <s v="OFF-AR-10004757"/>
    <x v="1"/>
    <x v="6"/>
    <s v="Prod1819"/>
    <n v="2.6240000000000001"/>
    <n v="1"/>
    <n v="0.2"/>
    <n v="0.4264"/>
    <n v="2.1976"/>
  </r>
  <r>
    <n v="8209"/>
    <s v="CA-2015-141565"/>
    <x v="488"/>
    <x v="1"/>
    <s v="VEN01"/>
    <s v="BG-11035"/>
    <s v="OFF-BI-10000545"/>
    <x v="1"/>
    <x v="8"/>
    <s v="Prod1819"/>
    <n v="1369.7639999999999"/>
    <n v="6"/>
    <n v="0.7"/>
    <n v="-913.17600000000004"/>
    <n v="2282.94"/>
  </r>
  <r>
    <n v="8210"/>
    <s v="CA-2015-141565"/>
    <x v="488"/>
    <x v="1"/>
    <s v="VEN05"/>
    <s v="BG-11035"/>
    <s v="OFF-ST-10001522"/>
    <x v="1"/>
    <x v="4"/>
    <s v="Prod1425"/>
    <n v="294.36799999999999"/>
    <n v="4"/>
    <n v="0.2"/>
    <n v="-58.873600000000003"/>
    <n v="353.24160000000001"/>
  </r>
  <r>
    <n v="8211"/>
    <s v="CA-2017-128769"/>
    <x v="230"/>
    <x v="1"/>
    <s v="VEN02"/>
    <s v="DM-12955"/>
    <s v="OFF-AP-10001271"/>
    <x v="1"/>
    <x v="9"/>
    <s v="Prod1819"/>
    <n v="81.567999999999998"/>
    <n v="2"/>
    <n v="0.2"/>
    <n v="7.1372"/>
    <n v="74.430800000000005"/>
  </r>
  <r>
    <n v="8212"/>
    <s v="CA-2016-116337"/>
    <x v="357"/>
    <x v="1"/>
    <s v="VEN01"/>
    <s v="MC-17845"/>
    <s v="FUR-FU-10002030"/>
    <x v="0"/>
    <x v="5"/>
    <s v="Prod1819"/>
    <n v="44.46"/>
    <n v="5"/>
    <n v="0.6"/>
    <n v="-17.783999999999999"/>
    <n v="62.244"/>
  </r>
  <r>
    <n v="8213"/>
    <s v="CA-2016-116337"/>
    <x v="357"/>
    <x v="1"/>
    <s v="VEN05"/>
    <s v="MC-17845"/>
    <s v="OFF-ST-10001272"/>
    <x v="1"/>
    <x v="4"/>
    <s v="Prod1425"/>
    <n v="314.08800000000002"/>
    <n v="3"/>
    <n v="0.2"/>
    <n v="19.630500000000001"/>
    <n v="294.45750000000004"/>
  </r>
  <r>
    <n v="8214"/>
    <s v="CA-2015-120845"/>
    <x v="119"/>
    <x v="1"/>
    <s v="VEN02"/>
    <s v="ML-17395"/>
    <s v="OFF-BI-10001116"/>
    <x v="1"/>
    <x v="8"/>
    <s v="Prod1819"/>
    <n v="6.3360000000000003"/>
    <n v="4"/>
    <n v="0.7"/>
    <n v="-4.6463999999999999"/>
    <n v="10.9824"/>
  </r>
  <r>
    <n v="8215"/>
    <s v="CA-2015-120845"/>
    <x v="119"/>
    <x v="1"/>
    <s v="VEN05"/>
    <s v="ML-17395"/>
    <s v="OFF-PA-10004665"/>
    <x v="1"/>
    <x v="10"/>
    <s v="Prod856"/>
    <n v="10.48"/>
    <n v="1"/>
    <n v="0.2"/>
    <n v="3.7989999999999999"/>
    <n v="6.6810000000000009"/>
  </r>
  <r>
    <n v="8216"/>
    <s v="CA-2015-120845"/>
    <x v="119"/>
    <x v="1"/>
    <s v="VEN03"/>
    <s v="ML-17395"/>
    <s v="OFF-BI-10004506"/>
    <x v="1"/>
    <x v="8"/>
    <s v="Prod1841"/>
    <n v="2.4689999999999999"/>
    <n v="1"/>
    <n v="0.7"/>
    <n v="-1.8106"/>
    <n v="4.2796000000000003"/>
  </r>
  <r>
    <n v="8217"/>
    <s v="CA-2015-120845"/>
    <x v="119"/>
    <x v="1"/>
    <s v="VEN02"/>
    <s v="ML-17395"/>
    <s v="OFF-BI-10001982"/>
    <x v="1"/>
    <x v="8"/>
    <s v="Prod1819"/>
    <n v="3.2639999999999998"/>
    <n v="2"/>
    <n v="0.7"/>
    <n v="-2.2848000000000002"/>
    <n v="5.5488"/>
  </r>
  <r>
    <n v="8218"/>
    <s v="CA-2014-120775"/>
    <x v="1288"/>
    <x v="1"/>
    <s v="VEN04"/>
    <s v="RD-19930"/>
    <s v="OFF-FA-10002676"/>
    <x v="1"/>
    <x v="13"/>
    <s v="Prod1839"/>
    <n v="4.3440000000000003"/>
    <n v="3"/>
    <n v="0.2"/>
    <n v="0.86880000000000002"/>
    <n v="3.4752000000000001"/>
  </r>
  <r>
    <n v="8219"/>
    <s v="CA-2014-120775"/>
    <x v="1288"/>
    <x v="1"/>
    <s v="VEN04"/>
    <s v="RD-19930"/>
    <s v="FUR-FU-10000758"/>
    <x v="0"/>
    <x v="5"/>
    <s v="Prod1819"/>
    <n v="31.776"/>
    <n v="3"/>
    <n v="0.6"/>
    <n v="-19.0656"/>
    <n v="50.8416"/>
  </r>
  <r>
    <n v="8220"/>
    <s v="CA-2014-120775"/>
    <x v="1288"/>
    <x v="1"/>
    <s v="VEN04"/>
    <s v="RD-19930"/>
    <s v="OFF-LA-10002271"/>
    <x v="1"/>
    <x v="2"/>
    <s v="Prod998"/>
    <n v="4.9279999999999999"/>
    <n v="2"/>
    <n v="0.2"/>
    <n v="1.7248000000000001"/>
    <n v="3.2031999999999998"/>
  </r>
  <r>
    <n v="8221"/>
    <s v="CA-2014-120775"/>
    <x v="1288"/>
    <x v="1"/>
    <s v="VEN02"/>
    <s v="RD-19930"/>
    <s v="OFF-BI-10002609"/>
    <x v="1"/>
    <x v="8"/>
    <s v="Prod1841"/>
    <n v="1.788"/>
    <n v="3"/>
    <n v="0.8"/>
    <n v="-3.0396000000000001"/>
    <n v="4.8276000000000003"/>
  </r>
  <r>
    <n v="8222"/>
    <s v="CA-2014-120775"/>
    <x v="1288"/>
    <x v="1"/>
    <s v="VEN02"/>
    <s v="RD-19930"/>
    <s v="OFF-FA-10000254"/>
    <x v="1"/>
    <x v="13"/>
    <s v="Prod1839"/>
    <n v="15.071999999999999"/>
    <n v="4"/>
    <n v="0.2"/>
    <n v="-3.7679999999999998"/>
    <n v="18.84"/>
  </r>
  <r>
    <n v="8223"/>
    <s v="CA-2014-152905"/>
    <x v="1262"/>
    <x v="1"/>
    <s v="VEN01"/>
    <s v="AB-10015"/>
    <s v="OFF-ST-10000321"/>
    <x v="1"/>
    <x v="4"/>
    <s v="Prod1425"/>
    <n v="12.624000000000001"/>
    <n v="2"/>
    <n v="0.2"/>
    <n v="-2.5247999999999999"/>
    <n v="15.148800000000001"/>
  </r>
  <r>
    <n v="8224"/>
    <s v="CA-2016-104633"/>
    <x v="1"/>
    <x v="1"/>
    <s v="VEN03"/>
    <s v="EA-14035"/>
    <s v="OFF-PA-10000241"/>
    <x v="1"/>
    <x v="10"/>
    <s v="Prod998"/>
    <n v="185.88"/>
    <n v="6"/>
    <n v="0"/>
    <n v="83.646000000000001"/>
    <n v="102.23399999999999"/>
  </r>
  <r>
    <n v="8225"/>
    <s v="CA-2016-104633"/>
    <x v="1"/>
    <x v="1"/>
    <s v="VEN02"/>
    <s v="EA-14035"/>
    <s v="OFF-PA-10004782"/>
    <x v="1"/>
    <x v="10"/>
    <s v="Prod1425"/>
    <n v="12.96"/>
    <n v="2"/>
    <n v="0"/>
    <n v="6.2207999999999997"/>
    <n v="6.7392000000000012"/>
  </r>
  <r>
    <n v="8226"/>
    <s v="CA-2017-104136"/>
    <x v="276"/>
    <x v="0"/>
    <s v="VEN02"/>
    <s v="SF-20065"/>
    <s v="OFF-PA-10004243"/>
    <x v="1"/>
    <x v="10"/>
    <s v="Prod35"/>
    <n v="189.7"/>
    <n v="10"/>
    <n v="0"/>
    <n v="91.055999999999997"/>
    <n v="98.643999999999991"/>
  </r>
  <r>
    <n v="8227"/>
    <s v="CA-2017-104136"/>
    <x v="276"/>
    <x v="0"/>
    <s v="VEN01"/>
    <s v="SF-20065"/>
    <s v="OFF-PA-10001033"/>
    <x v="1"/>
    <x v="10"/>
    <s v="Prod998"/>
    <n v="40.99"/>
    <n v="1"/>
    <n v="0"/>
    <n v="20.085100000000001"/>
    <n v="20.904900000000001"/>
  </r>
  <r>
    <n v="8228"/>
    <s v="CA-2016-123050"/>
    <x v="264"/>
    <x v="0"/>
    <s v="VEN04"/>
    <s v="BC-11125"/>
    <s v="FUR-FU-10000723"/>
    <x v="0"/>
    <x v="5"/>
    <s v="Prod1819"/>
    <n v="82.64"/>
    <n v="2"/>
    <n v="0"/>
    <n v="7.4375999999999998"/>
    <n v="75.202399999999997"/>
  </r>
  <r>
    <n v="8229"/>
    <s v="CA-2016-123050"/>
    <x v="264"/>
    <x v="0"/>
    <s v="VEN01"/>
    <s v="BC-11125"/>
    <s v="OFF-ST-10003455"/>
    <x v="1"/>
    <x v="4"/>
    <s v="Prod1425"/>
    <n v="31.02"/>
    <n v="2"/>
    <n v="0"/>
    <n v="8.0652000000000008"/>
    <n v="22.954799999999999"/>
  </r>
  <r>
    <n v="8230"/>
    <s v="CA-2016-123050"/>
    <x v="264"/>
    <x v="0"/>
    <s v="VEN01"/>
    <s v="BC-11125"/>
    <s v="TEC-AC-10001109"/>
    <x v="2"/>
    <x v="11"/>
    <s v="Prod1425"/>
    <n v="89.97"/>
    <n v="3"/>
    <n v="0"/>
    <n v="37.787399999999998"/>
    <n v="52.182600000000001"/>
  </r>
  <r>
    <n v="8231"/>
    <s v="CA-2016-162355"/>
    <x v="196"/>
    <x v="0"/>
    <s v="VEN02"/>
    <s v="PF-19165"/>
    <s v="OFF-AR-10004344"/>
    <x v="1"/>
    <x v="6"/>
    <s v="Prod1819"/>
    <n v="35.97"/>
    <n v="3"/>
    <n v="0"/>
    <n v="9.7119"/>
    <n v="26.258099999999999"/>
  </r>
  <r>
    <n v="8232"/>
    <s v="CA-2016-162355"/>
    <x v="196"/>
    <x v="0"/>
    <s v="VEN01"/>
    <s v="PF-19165"/>
    <s v="FUR-BO-10004695"/>
    <x v="0"/>
    <x v="0"/>
    <s v="Prod889"/>
    <n v="1266.8599999999999"/>
    <n v="7"/>
    <n v="0"/>
    <n v="291.37779999999998"/>
    <n v="975.48219999999992"/>
  </r>
  <r>
    <n v="8233"/>
    <s v="CA-2014-158225"/>
    <x v="919"/>
    <x v="1"/>
    <s v="VEN05"/>
    <s v="SE-20110"/>
    <s v="OFF-ST-10000675"/>
    <x v="1"/>
    <x v="4"/>
    <s v="Prod1425"/>
    <n v="169.45"/>
    <n v="5"/>
    <n v="0"/>
    <n v="42.362499999999997"/>
    <n v="127.08749999999999"/>
  </r>
  <r>
    <n v="8234"/>
    <s v="CA-2014-158225"/>
    <x v="919"/>
    <x v="1"/>
    <s v="VEN03"/>
    <s v="SE-20110"/>
    <s v="OFF-ST-10002301"/>
    <x v="1"/>
    <x v="4"/>
    <s v="Prod1425"/>
    <n v="40.68"/>
    <n v="2"/>
    <n v="0"/>
    <n v="0.40679999999999999"/>
    <n v="40.273200000000003"/>
  </r>
  <r>
    <n v="8235"/>
    <s v="CA-2017-102204"/>
    <x v="593"/>
    <x v="1"/>
    <s v="VEN04"/>
    <s v="CJ-12010"/>
    <s v="OFF-SU-10001212"/>
    <x v="1"/>
    <x v="14"/>
    <s v="Prod1425"/>
    <n v="3.3279999999999998"/>
    <n v="2"/>
    <n v="0.2"/>
    <n v="0.41599999999999998"/>
    <n v="2.9119999999999999"/>
  </r>
  <r>
    <n v="8236"/>
    <s v="CA-2017-102204"/>
    <x v="593"/>
    <x v="1"/>
    <s v="VEN02"/>
    <s v="CJ-12010"/>
    <s v="FUR-TA-10001889"/>
    <x v="0"/>
    <x v="3"/>
    <s v="Prod1819"/>
    <n v="933.26199999999994"/>
    <n v="4"/>
    <n v="0.45"/>
    <n v="-458.14679999999998"/>
    <n v="1391.4087999999999"/>
  </r>
  <r>
    <n v="8237"/>
    <s v="CA-2017-102204"/>
    <x v="593"/>
    <x v="1"/>
    <s v="VEN05"/>
    <s v="CJ-12010"/>
    <s v="FUR-CH-10002024"/>
    <x v="0"/>
    <x v="1"/>
    <s v="Prod645"/>
    <n v="2803.92"/>
    <n v="5"/>
    <n v="0.2"/>
    <n v="0"/>
    <n v="2803.92"/>
  </r>
  <r>
    <n v="8238"/>
    <s v="CA-2017-103065"/>
    <x v="1191"/>
    <x v="3"/>
    <s v="VEN05"/>
    <s v="PT-19090"/>
    <s v="OFF-ST-10000617"/>
    <x v="1"/>
    <x v="4"/>
    <s v="Prod1425"/>
    <n v="4.7679999999999998"/>
    <n v="2"/>
    <n v="0.2"/>
    <n v="-0.77480000000000004"/>
    <n v="5.5427999999999997"/>
  </r>
  <r>
    <n v="8239"/>
    <s v="CA-2017-103065"/>
    <x v="1191"/>
    <x v="3"/>
    <s v="VEN02"/>
    <s v="PT-19090"/>
    <s v="OFF-PA-10000380"/>
    <x v="1"/>
    <x v="10"/>
    <s v="Prod998"/>
    <n v="6.6719999999999997"/>
    <n v="1"/>
    <n v="0.2"/>
    <n v="2.5019999999999998"/>
    <n v="4.17"/>
  </r>
  <r>
    <n v="8240"/>
    <s v="CA-2017-103065"/>
    <x v="1191"/>
    <x v="3"/>
    <s v="VEN05"/>
    <s v="PT-19090"/>
    <s v="OFF-AR-10003251"/>
    <x v="1"/>
    <x v="6"/>
    <s v="Prod1819"/>
    <n v="4.4480000000000004"/>
    <n v="2"/>
    <n v="0.2"/>
    <n v="1.1120000000000001"/>
    <n v="3.3360000000000003"/>
  </r>
  <r>
    <n v="8241"/>
    <s v="CA-2017-103065"/>
    <x v="1191"/>
    <x v="3"/>
    <s v="VEN01"/>
    <s v="PT-19090"/>
    <s v="FUR-FU-10000175"/>
    <x v="0"/>
    <x v="5"/>
    <s v="Prod645"/>
    <n v="43.936"/>
    <n v="4"/>
    <n v="0.2"/>
    <n v="6.0411999999999999"/>
    <n v="37.894800000000004"/>
  </r>
  <r>
    <n v="8242"/>
    <s v="CA-2014-109855"/>
    <x v="447"/>
    <x v="1"/>
    <s v="VEN01"/>
    <s v="LH-16900"/>
    <s v="OFF-BI-10004716"/>
    <x v="1"/>
    <x v="8"/>
    <s v="Prod1841"/>
    <n v="23.744"/>
    <n v="2"/>
    <n v="0.2"/>
    <n v="8.3103999999999996"/>
    <n v="15.4336"/>
  </r>
  <r>
    <n v="8243"/>
    <s v="CA-2014-109855"/>
    <x v="447"/>
    <x v="1"/>
    <s v="VEN03"/>
    <s v="LH-16900"/>
    <s v="TEC-AC-10002842"/>
    <x v="2"/>
    <x v="11"/>
    <s v="Prod1425"/>
    <n v="357"/>
    <n v="3"/>
    <n v="0"/>
    <n v="57.12"/>
    <n v="299.88"/>
  </r>
  <r>
    <n v="8244"/>
    <s v="CA-2014-109897"/>
    <x v="128"/>
    <x v="1"/>
    <s v="VEN03"/>
    <s v="BW-11200"/>
    <s v="TEC-PH-10003691"/>
    <x v="2"/>
    <x v="7"/>
    <s v="Prod154"/>
    <n v="806.33600000000001"/>
    <n v="8"/>
    <n v="0.2"/>
    <n v="50.396000000000001"/>
    <n v="755.94"/>
  </r>
  <r>
    <n v="8245"/>
    <s v="CA-2014-109897"/>
    <x v="128"/>
    <x v="1"/>
    <s v="VEN02"/>
    <s v="BW-11200"/>
    <s v="FUR-FU-10002878"/>
    <x v="0"/>
    <x v="5"/>
    <s v="Prod1819"/>
    <n v="85.44"/>
    <n v="3"/>
    <n v="0"/>
    <n v="31.6128"/>
    <n v="53.827199999999998"/>
  </r>
  <r>
    <n v="8246"/>
    <s v="US-2014-143581"/>
    <x v="689"/>
    <x v="1"/>
    <s v="VEN01"/>
    <s v="BS-11365"/>
    <s v="OFF-ST-10000991"/>
    <x v="1"/>
    <x v="4"/>
    <s v="Prod1425"/>
    <n v="344.91"/>
    <n v="3"/>
    <n v="0"/>
    <n v="10.347300000000001"/>
    <n v="334.56270000000001"/>
  </r>
  <r>
    <n v="8247"/>
    <s v="CA-2015-129217"/>
    <x v="1145"/>
    <x v="3"/>
    <s v="VEN02"/>
    <s v="DP-13390"/>
    <s v="OFF-AP-10002439"/>
    <x v="1"/>
    <x v="9"/>
    <s v="Prod1819"/>
    <n v="70.97"/>
    <n v="5"/>
    <n v="0.8"/>
    <n v="-191.619"/>
    <n v="262.589"/>
  </r>
  <r>
    <n v="8248"/>
    <s v="CA-2015-129217"/>
    <x v="1145"/>
    <x v="3"/>
    <s v="VEN04"/>
    <s v="DP-13390"/>
    <s v="OFF-AR-10004602"/>
    <x v="1"/>
    <x v="6"/>
    <s v="Prod1819"/>
    <n v="36.783999999999999"/>
    <n v="2"/>
    <n v="0.2"/>
    <n v="3.6783999999999999"/>
    <n v="33.105599999999995"/>
  </r>
  <r>
    <n v="8249"/>
    <s v="CA-2016-133816"/>
    <x v="583"/>
    <x v="0"/>
    <s v="VEN03"/>
    <s v="CS-12400"/>
    <s v="TEC-PH-10001795"/>
    <x v="2"/>
    <x v="7"/>
    <s v="Prod1458"/>
    <n v="743.98800000000006"/>
    <n v="2"/>
    <n v="0.4"/>
    <n v="-123.998"/>
    <n v="867.9860000000001"/>
  </r>
  <r>
    <n v="8250"/>
    <s v="CA-2015-140221"/>
    <x v="741"/>
    <x v="0"/>
    <s v="VEN04"/>
    <s v="MS-17365"/>
    <s v="OFF-BI-10002854"/>
    <x v="1"/>
    <x v="8"/>
    <s v="Prod1841"/>
    <n v="11.212"/>
    <n v="2"/>
    <n v="0.8"/>
    <n v="-16.818000000000001"/>
    <n v="28.03"/>
  </r>
  <r>
    <n v="8251"/>
    <s v="CA-2015-140221"/>
    <x v="741"/>
    <x v="0"/>
    <s v="VEN02"/>
    <s v="MS-17365"/>
    <s v="FUR-FU-10000023"/>
    <x v="0"/>
    <x v="5"/>
    <s v="Prod645"/>
    <n v="4.7119999999999997"/>
    <n v="2"/>
    <n v="0.6"/>
    <n v="-1.8848"/>
    <n v="6.5968"/>
  </r>
  <r>
    <n v="8252"/>
    <s v="CA-2015-140221"/>
    <x v="741"/>
    <x v="0"/>
    <s v="VEN03"/>
    <s v="MS-17365"/>
    <s v="OFF-AP-10000828"/>
    <x v="1"/>
    <x v="9"/>
    <s v="Prod1819"/>
    <n v="180.98"/>
    <n v="5"/>
    <n v="0.8"/>
    <n v="-470.548"/>
    <n v="651.52800000000002"/>
  </r>
  <r>
    <n v="8253"/>
    <s v="CA-2015-140221"/>
    <x v="741"/>
    <x v="0"/>
    <s v="VEN03"/>
    <s v="MS-17365"/>
    <s v="OFF-ST-10000777"/>
    <x v="1"/>
    <x v="4"/>
    <s v="Prod1425"/>
    <n v="60.415999999999997"/>
    <n v="2"/>
    <n v="0.2"/>
    <n v="6.0415999999999999"/>
    <n v="54.374399999999994"/>
  </r>
  <r>
    <n v="8254"/>
    <s v="CA-2017-152310"/>
    <x v="667"/>
    <x v="1"/>
    <s v="VEN03"/>
    <s v="DK-12895"/>
    <s v="TEC-CO-10000971"/>
    <x v="2"/>
    <x v="16"/>
    <s v="Prod1460"/>
    <n v="299.99"/>
    <n v="1"/>
    <n v="0"/>
    <n v="89.997"/>
    <n v="209.99299999999999"/>
  </r>
  <r>
    <n v="8255"/>
    <s v="CA-2017-152310"/>
    <x v="667"/>
    <x v="1"/>
    <s v="VEN03"/>
    <s v="DK-12895"/>
    <s v="OFF-PA-10003134"/>
    <x v="1"/>
    <x v="10"/>
    <s v="Prod1483"/>
    <n v="192.16"/>
    <n v="4"/>
    <n v="0"/>
    <n v="92.236800000000002"/>
    <n v="99.923199999999994"/>
  </r>
  <r>
    <n v="8256"/>
    <s v="CA-2017-152310"/>
    <x v="667"/>
    <x v="1"/>
    <s v="VEN03"/>
    <s v="DK-12895"/>
    <s v="TEC-PH-10002538"/>
    <x v="2"/>
    <x v="7"/>
    <s v="Prod1458"/>
    <n v="242.624"/>
    <n v="8"/>
    <n v="0.2"/>
    <n v="27.295200000000001"/>
    <n v="215.3288"/>
  </r>
  <r>
    <n v="8257"/>
    <s v="CA-2017-152310"/>
    <x v="667"/>
    <x v="1"/>
    <s v="VEN04"/>
    <s v="DK-12895"/>
    <s v="OFF-ST-10001228"/>
    <x v="1"/>
    <x v="4"/>
    <s v="Prod1425"/>
    <n v="46.74"/>
    <n v="3"/>
    <n v="0"/>
    <n v="11.685"/>
    <n v="35.055"/>
  </r>
  <r>
    <n v="8258"/>
    <s v="CA-2017-152310"/>
    <x v="667"/>
    <x v="1"/>
    <s v="VEN05"/>
    <s v="DK-12895"/>
    <s v="TEC-AC-10000397"/>
    <x v="2"/>
    <x v="11"/>
    <s v="Prod1425"/>
    <n v="174.95"/>
    <n v="5"/>
    <n v="0"/>
    <n v="12.246499999999999"/>
    <n v="162.70349999999999"/>
  </r>
  <r>
    <n v="8259"/>
    <s v="CA-2017-152310"/>
    <x v="667"/>
    <x v="1"/>
    <s v="VEN02"/>
    <s v="DK-12895"/>
    <s v="OFF-BI-10004308"/>
    <x v="1"/>
    <x v="8"/>
    <s v="Prod1841"/>
    <n v="100.70399999999999"/>
    <n v="6"/>
    <n v="0.2"/>
    <n v="37.764000000000003"/>
    <n v="62.939999999999991"/>
  </r>
  <r>
    <n v="8260"/>
    <s v="CA-2016-118101"/>
    <x v="674"/>
    <x v="3"/>
    <s v="VEN05"/>
    <s v="SN-20560"/>
    <s v="OFF-PA-10000357"/>
    <x v="1"/>
    <x v="10"/>
    <s v="Prod998"/>
    <n v="368.91"/>
    <n v="9"/>
    <n v="0"/>
    <n v="180.76589999999999"/>
    <n v="188.14410000000004"/>
  </r>
  <r>
    <n v="8261"/>
    <s v="CA-2016-118101"/>
    <x v="674"/>
    <x v="3"/>
    <s v="VEN05"/>
    <s v="SN-20560"/>
    <s v="OFF-BI-10000773"/>
    <x v="1"/>
    <x v="8"/>
    <s v="Prod1819"/>
    <n v="8.02"/>
    <n v="1"/>
    <n v="0"/>
    <n v="3.7694000000000001"/>
    <n v="4.2505999999999995"/>
  </r>
  <r>
    <n v="8262"/>
    <s v="CA-2016-118101"/>
    <x v="674"/>
    <x v="3"/>
    <s v="VEN01"/>
    <s v="SN-20560"/>
    <s v="OFF-ST-10001837"/>
    <x v="1"/>
    <x v="4"/>
    <s v="Prod1425"/>
    <n v="171.04"/>
    <n v="4"/>
    <n v="0"/>
    <n v="44.470399999999998"/>
    <n v="126.56959999999999"/>
  </r>
  <r>
    <n v="8263"/>
    <s v="CA-2016-100307"/>
    <x v="292"/>
    <x v="1"/>
    <s v="VEN03"/>
    <s v="TC-21475"/>
    <s v="OFF-PA-10002552"/>
    <x v="1"/>
    <x v="10"/>
    <s v="Prod1856"/>
    <n v="19.440000000000001"/>
    <n v="3"/>
    <n v="0"/>
    <n v="9.3312000000000008"/>
    <n v="10.1088"/>
  </r>
  <r>
    <n v="8264"/>
    <s v="CA-2015-138457"/>
    <x v="731"/>
    <x v="1"/>
    <s v="VEN03"/>
    <s v="AM-10705"/>
    <s v="OFF-BI-10000014"/>
    <x v="1"/>
    <x v="8"/>
    <s v="Prod1819"/>
    <n v="13.092000000000001"/>
    <n v="4"/>
    <n v="0.7"/>
    <n v="-10.0372"/>
    <n v="23.129200000000001"/>
  </r>
  <r>
    <n v="8265"/>
    <s v="CA-2014-131800"/>
    <x v="124"/>
    <x v="1"/>
    <s v="VEN02"/>
    <s v="AJ-10960"/>
    <s v="OFF-AP-10004136"/>
    <x v="1"/>
    <x v="9"/>
    <s v="Prod1819"/>
    <n v="122.94"/>
    <n v="3"/>
    <n v="0"/>
    <n v="30.734999999999999"/>
    <n v="92.204999999999998"/>
  </r>
  <r>
    <n v="8266"/>
    <s v="CA-2014-131800"/>
    <x v="124"/>
    <x v="1"/>
    <s v="VEN05"/>
    <s v="AJ-10960"/>
    <s v="OFF-BI-10003429"/>
    <x v="1"/>
    <x v="8"/>
    <s v="Prod1841"/>
    <n v="35.448"/>
    <n v="7"/>
    <n v="0.2"/>
    <n v="12.8499"/>
    <n v="22.598100000000002"/>
  </r>
  <r>
    <n v="8267"/>
    <s v="CA-2014-118304"/>
    <x v="352"/>
    <x v="1"/>
    <s v="VEN04"/>
    <s v="KH-16360"/>
    <s v="TEC-PH-10000376"/>
    <x v="2"/>
    <x v="7"/>
    <s v="Prod1458"/>
    <n v="19.98"/>
    <n v="2"/>
    <n v="0"/>
    <n v="5.1947999999999999"/>
    <n v="14.7852"/>
  </r>
  <r>
    <n v="8268"/>
    <s v="CA-2017-121790"/>
    <x v="1017"/>
    <x v="1"/>
    <s v="VEN01"/>
    <s v="LP-17095"/>
    <s v="FUR-TA-10003469"/>
    <x v="0"/>
    <x v="3"/>
    <s v="Prod1819"/>
    <n v="69.375"/>
    <n v="1"/>
    <n v="0.5"/>
    <n v="-47.174999999999997"/>
    <n v="116.55"/>
  </r>
  <r>
    <n v="8269"/>
    <s v="CA-2017-121790"/>
    <x v="1017"/>
    <x v="1"/>
    <s v="VEN01"/>
    <s v="LP-17095"/>
    <s v="OFF-SU-10004231"/>
    <x v="1"/>
    <x v="14"/>
    <s v="Prod1425"/>
    <n v="31.68"/>
    <n v="4"/>
    <n v="0.2"/>
    <n v="2.7719999999999998"/>
    <n v="28.908000000000001"/>
  </r>
  <r>
    <n v="8270"/>
    <s v="CA-2017-121790"/>
    <x v="1017"/>
    <x v="1"/>
    <s v="VEN01"/>
    <s v="LP-17095"/>
    <s v="TEC-PH-10002584"/>
    <x v="2"/>
    <x v="7"/>
    <s v="Prod1458"/>
    <n v="2003.1679999999999"/>
    <n v="4"/>
    <n v="0.2"/>
    <n v="250.39599999999999"/>
    <n v="1752.7719999999999"/>
  </r>
  <r>
    <n v="8271"/>
    <s v="CA-2017-121790"/>
    <x v="1017"/>
    <x v="1"/>
    <s v="VEN01"/>
    <s v="LP-17095"/>
    <s v="OFF-AR-10003602"/>
    <x v="1"/>
    <x v="6"/>
    <s v="Prod1819"/>
    <n v="9.3439999999999994"/>
    <n v="2"/>
    <n v="0.2"/>
    <n v="3.1536"/>
    <n v="6.1903999999999995"/>
  </r>
  <r>
    <n v="8272"/>
    <s v="CA-2016-169670"/>
    <x v="844"/>
    <x v="1"/>
    <s v="VEN03"/>
    <s v="JE-15715"/>
    <s v="FUR-CH-10002331"/>
    <x v="0"/>
    <x v="1"/>
    <s v="Prod645"/>
    <n v="2563.056"/>
    <n v="8"/>
    <n v="0.1"/>
    <n v="313.26240000000001"/>
    <n v="2249.7936"/>
  </r>
  <r>
    <n v="8273"/>
    <s v="CA-2016-139549"/>
    <x v="829"/>
    <x v="1"/>
    <s v="VEN05"/>
    <s v="MY-18295"/>
    <s v="FUR-CH-10001802"/>
    <x v="0"/>
    <x v="1"/>
    <s v="Prod645"/>
    <n v="387.13600000000002"/>
    <n v="4"/>
    <n v="0.2"/>
    <n v="4.8391999999999999"/>
    <n v="382.29680000000002"/>
  </r>
  <r>
    <n v="8274"/>
    <s v="CA-2015-104059"/>
    <x v="1065"/>
    <x v="0"/>
    <s v="VEN02"/>
    <s v="FC-14245"/>
    <s v="OFF-AR-10000634"/>
    <x v="1"/>
    <x v="6"/>
    <s v="Prod1819"/>
    <n v="3.4239999999999999"/>
    <n v="1"/>
    <n v="0.2"/>
    <n v="0.29959999999999998"/>
    <n v="3.1244000000000001"/>
  </r>
  <r>
    <n v="8275"/>
    <s v="CA-2017-164112"/>
    <x v="446"/>
    <x v="1"/>
    <s v="VEN03"/>
    <s v="ND-18460"/>
    <s v="OFF-ST-10002615"/>
    <x v="1"/>
    <x v="4"/>
    <s v="Prod1425"/>
    <n v="1085.42"/>
    <n v="7"/>
    <n v="0"/>
    <n v="282.20920000000001"/>
    <n v="803.21080000000006"/>
  </r>
  <r>
    <n v="8276"/>
    <s v="CA-2015-143882"/>
    <x v="314"/>
    <x v="1"/>
    <s v="VEN03"/>
    <s v="DB-13360"/>
    <s v="OFF-PA-10004040"/>
    <x v="1"/>
    <x v="10"/>
    <s v="Prod35"/>
    <n v="43.055999999999997"/>
    <n v="9"/>
    <n v="0.2"/>
    <n v="15.607799999999999"/>
    <n v="27.4482"/>
  </r>
  <r>
    <n v="8277"/>
    <s v="US-2016-139262"/>
    <x v="1289"/>
    <x v="1"/>
    <s v="VEN03"/>
    <s v="LC-16960"/>
    <s v="OFF-BI-10003727"/>
    <x v="1"/>
    <x v="8"/>
    <s v="Prod1841"/>
    <n v="3.762"/>
    <n v="3"/>
    <n v="0.7"/>
    <n v="-2.7587999999999999"/>
    <n v="6.5207999999999995"/>
  </r>
  <r>
    <n v="8278"/>
    <s v="US-2016-139262"/>
    <x v="1289"/>
    <x v="1"/>
    <s v="VEN01"/>
    <s v="LC-16960"/>
    <s v="OFF-BI-10002026"/>
    <x v="1"/>
    <x v="8"/>
    <s v="Prod1841"/>
    <n v="34.86"/>
    <n v="2"/>
    <n v="0.7"/>
    <n v="-26.725999999999999"/>
    <n v="61.585999999999999"/>
  </r>
  <r>
    <n v="8279"/>
    <s v="US-2016-139262"/>
    <x v="1289"/>
    <x v="1"/>
    <s v="VEN03"/>
    <s v="LC-16960"/>
    <s v="OFF-ST-10001496"/>
    <x v="1"/>
    <x v="4"/>
    <s v="Prod1425"/>
    <n v="432.45600000000002"/>
    <n v="3"/>
    <n v="0.2"/>
    <n v="32.434199999999997"/>
    <n v="400.02180000000004"/>
  </r>
  <r>
    <n v="8280"/>
    <s v="CA-2017-146192"/>
    <x v="732"/>
    <x v="1"/>
    <s v="VEN04"/>
    <s v="BD-11725"/>
    <s v="OFF-ST-10003716"/>
    <x v="1"/>
    <x v="4"/>
    <s v="Prod1425"/>
    <n v="675.06"/>
    <n v="3"/>
    <n v="0"/>
    <n v="87.757800000000003"/>
    <n v="587.30219999999997"/>
  </r>
  <r>
    <n v="8281"/>
    <s v="CA-2017-134810"/>
    <x v="1187"/>
    <x v="2"/>
    <s v="VEN05"/>
    <s v="MC-17605"/>
    <s v="OFF-EN-10002504"/>
    <x v="1"/>
    <x v="12"/>
    <s v="Prod1839"/>
    <n v="65.231999999999999"/>
    <n v="3"/>
    <n v="0.2"/>
    <n v="22.015799999999999"/>
    <n v="43.216200000000001"/>
  </r>
  <r>
    <n v="8282"/>
    <s v="CA-2017-134810"/>
    <x v="1187"/>
    <x v="2"/>
    <s v="VEN02"/>
    <s v="MC-17605"/>
    <s v="FUR-CH-10001270"/>
    <x v="0"/>
    <x v="1"/>
    <s v="Prod645"/>
    <n v="207"/>
    <n v="3"/>
    <n v="0.2"/>
    <n v="25.875"/>
    <n v="181.125"/>
  </r>
  <r>
    <n v="8283"/>
    <s v="CA-2015-154284"/>
    <x v="317"/>
    <x v="0"/>
    <s v="VEN01"/>
    <s v="SZ-20035"/>
    <s v="TEC-MA-10004241"/>
    <x v="2"/>
    <x v="15"/>
    <s v="Prod1458"/>
    <n v="600.53"/>
    <n v="2"/>
    <n v="0.3"/>
    <n v="137.26400000000001"/>
    <n v="463.26599999999996"/>
  </r>
  <r>
    <n v="8284"/>
    <s v="CA-2015-154284"/>
    <x v="317"/>
    <x v="0"/>
    <s v="VEN04"/>
    <s v="SZ-20035"/>
    <s v="OFF-AR-10001468"/>
    <x v="1"/>
    <x v="6"/>
    <s v="Prod1819"/>
    <n v="59.904000000000003"/>
    <n v="2"/>
    <n v="0.2"/>
    <n v="14.2272"/>
    <n v="45.6768"/>
  </r>
  <r>
    <n v="8285"/>
    <s v="CA-2015-154284"/>
    <x v="317"/>
    <x v="0"/>
    <s v="VEN02"/>
    <s v="SZ-20035"/>
    <s v="TEC-AC-10003198"/>
    <x v="2"/>
    <x v="11"/>
    <s v="Prod1425"/>
    <n v="637.44000000000005"/>
    <n v="8"/>
    <n v="0.2"/>
    <n v="135.45599999999999"/>
    <n v="501.98400000000004"/>
  </r>
  <r>
    <n v="8286"/>
    <s v="CA-2015-154284"/>
    <x v="317"/>
    <x v="0"/>
    <s v="VEN04"/>
    <s v="SZ-20035"/>
    <s v="FUR-FU-10003039"/>
    <x v="0"/>
    <x v="5"/>
    <s v="Prod1819"/>
    <n v="51.756"/>
    <n v="3"/>
    <n v="0.6"/>
    <n v="-33.641399999999997"/>
    <n v="85.397400000000005"/>
  </r>
  <r>
    <n v="8287"/>
    <s v="CA-2014-156244"/>
    <x v="128"/>
    <x v="1"/>
    <s v="VEN03"/>
    <s v="DH-13675"/>
    <s v="OFF-PA-10000295"/>
    <x v="1"/>
    <x v="10"/>
    <s v="Prod998"/>
    <n v="31.103999999999999"/>
    <n v="6"/>
    <n v="0.2"/>
    <n v="10.8864"/>
    <n v="20.217599999999997"/>
  </r>
  <r>
    <n v="8288"/>
    <s v="CA-2014-156244"/>
    <x v="128"/>
    <x v="1"/>
    <s v="VEN03"/>
    <s v="DH-13675"/>
    <s v="OFF-AR-10004344"/>
    <x v="1"/>
    <x v="6"/>
    <s v="Prod1819"/>
    <n v="47.96"/>
    <n v="5"/>
    <n v="0.2"/>
    <n v="4.1965000000000003"/>
    <n v="43.763500000000001"/>
  </r>
  <r>
    <n v="8289"/>
    <s v="CA-2014-156244"/>
    <x v="128"/>
    <x v="1"/>
    <s v="VEN03"/>
    <s v="DH-13675"/>
    <s v="TEC-AC-10002473"/>
    <x v="2"/>
    <x v="11"/>
    <s v="Prod1425"/>
    <n v="158.928"/>
    <n v="7"/>
    <n v="0.2"/>
    <n v="41.718600000000002"/>
    <n v="117.20939999999999"/>
  </r>
  <r>
    <n v="8290"/>
    <s v="CA-2014-156244"/>
    <x v="128"/>
    <x v="1"/>
    <s v="VEN05"/>
    <s v="DH-13675"/>
    <s v="OFF-AP-10002403"/>
    <x v="1"/>
    <x v="9"/>
    <s v="Prod1819"/>
    <n v="211.24799999999999"/>
    <n v="6"/>
    <n v="0.2"/>
    <n v="15.8436"/>
    <n v="195.40439999999998"/>
  </r>
  <r>
    <n v="8291"/>
    <s v="CA-2014-156244"/>
    <x v="128"/>
    <x v="1"/>
    <s v="VEN01"/>
    <s v="DH-13675"/>
    <s v="OFF-SU-10000432"/>
    <x v="1"/>
    <x v="14"/>
    <s v="Prod1425"/>
    <n v="5.5519999999999996"/>
    <n v="2"/>
    <n v="0.2"/>
    <n v="-1.0409999999999999"/>
    <n v="6.593"/>
  </r>
  <r>
    <n v="8292"/>
    <s v="CA-2014-156244"/>
    <x v="128"/>
    <x v="1"/>
    <s v="VEN03"/>
    <s v="DH-13675"/>
    <s v="OFF-LA-10000443"/>
    <x v="1"/>
    <x v="2"/>
    <s v="Prod1839"/>
    <n v="2.952"/>
    <n v="1"/>
    <n v="0.2"/>
    <n v="0.99629999999999996"/>
    <n v="1.9557"/>
  </r>
  <r>
    <n v="8293"/>
    <s v="CA-2015-106362"/>
    <x v="631"/>
    <x v="1"/>
    <s v="VEN02"/>
    <s v="LC-16885"/>
    <s v="OFF-BI-10003166"/>
    <x v="1"/>
    <x v="8"/>
    <s v="Prod1841"/>
    <n v="10.332000000000001"/>
    <n v="3"/>
    <n v="0.7"/>
    <n v="-7.5768000000000004"/>
    <n v="17.908799999999999"/>
  </r>
  <r>
    <n v="8294"/>
    <s v="US-2017-168802"/>
    <x v="170"/>
    <x v="1"/>
    <s v="VEN04"/>
    <s v="JO-15145"/>
    <s v="OFF-BI-10002393"/>
    <x v="1"/>
    <x v="8"/>
    <s v="Prod1841"/>
    <n v="18.367999999999999"/>
    <n v="4"/>
    <n v="0.2"/>
    <n v="5.9695999999999998"/>
    <n v="12.398399999999999"/>
  </r>
  <r>
    <n v="8295"/>
    <s v="US-2017-146906"/>
    <x v="875"/>
    <x v="1"/>
    <s v="VEN02"/>
    <s v="MT-17815"/>
    <s v="TEC-PH-10001809"/>
    <x v="2"/>
    <x v="7"/>
    <s v="Prod1458"/>
    <n v="299.89999999999998"/>
    <n v="2"/>
    <n v="0"/>
    <n v="74.974999999999994"/>
    <n v="224.92499999999998"/>
  </r>
  <r>
    <n v="8296"/>
    <s v="CA-2016-166380"/>
    <x v="895"/>
    <x v="1"/>
    <s v="VEN02"/>
    <s v="EB-13750"/>
    <s v="OFF-EN-10002600"/>
    <x v="1"/>
    <x v="12"/>
    <s v="Prod1839"/>
    <n v="26.55"/>
    <n v="9"/>
    <n v="0"/>
    <n v="12.744"/>
    <n v="13.806000000000001"/>
  </r>
  <r>
    <n v="8297"/>
    <s v="CA-2016-166380"/>
    <x v="895"/>
    <x v="1"/>
    <s v="VEN03"/>
    <s v="EB-13750"/>
    <s v="TEC-AC-10000109"/>
    <x v="2"/>
    <x v="11"/>
    <s v="Prod1425"/>
    <n v="111.98"/>
    <n v="2"/>
    <n v="0"/>
    <n v="26.8752"/>
    <n v="85.104800000000012"/>
  </r>
  <r>
    <n v="8298"/>
    <s v="US-2015-158911"/>
    <x v="772"/>
    <x v="1"/>
    <s v="VEN05"/>
    <s v="RS-19765"/>
    <s v="FUR-FU-10003829"/>
    <x v="0"/>
    <x v="5"/>
    <s v="Prod1819"/>
    <n v="4.9279999999999999"/>
    <n v="2"/>
    <n v="0.2"/>
    <n v="0.73919999999999997"/>
    <n v="4.1887999999999996"/>
  </r>
  <r>
    <n v="8299"/>
    <s v="US-2015-158911"/>
    <x v="772"/>
    <x v="1"/>
    <s v="VEN03"/>
    <s v="RS-19765"/>
    <s v="OFF-LA-10003223"/>
    <x v="1"/>
    <x v="2"/>
    <s v="Prod998"/>
    <n v="11.784000000000001"/>
    <n v="3"/>
    <n v="0.2"/>
    <n v="4.2717000000000001"/>
    <n v="7.5123000000000006"/>
  </r>
  <r>
    <n v="8300"/>
    <s v="US-2014-103338"/>
    <x v="1290"/>
    <x v="1"/>
    <s v="VEN02"/>
    <s v="RB-19435"/>
    <s v="OFF-AR-10001770"/>
    <x v="1"/>
    <x v="6"/>
    <s v="Prod1819"/>
    <n v="7.98"/>
    <n v="3"/>
    <n v="0"/>
    <n v="2.0748000000000002"/>
    <n v="5.9052000000000007"/>
  </r>
  <r>
    <n v="8301"/>
    <s v="CA-2015-109169"/>
    <x v="1291"/>
    <x v="1"/>
    <s v="VEN02"/>
    <s v="OT-18730"/>
    <s v="OFF-EN-10003296"/>
    <x v="1"/>
    <x v="12"/>
    <s v="Prod1839"/>
    <n v="180.96"/>
    <n v="2"/>
    <n v="0"/>
    <n v="81.432000000000002"/>
    <n v="99.528000000000006"/>
  </r>
  <r>
    <n v="8302"/>
    <s v="US-2017-167318"/>
    <x v="608"/>
    <x v="1"/>
    <s v="VEN04"/>
    <s v="GZ-14545"/>
    <s v="TEC-AC-10003870"/>
    <x v="2"/>
    <x v="11"/>
    <s v="Prod1425"/>
    <n v="1649.95"/>
    <n v="5"/>
    <n v="0"/>
    <n v="659.98"/>
    <n v="989.97"/>
  </r>
  <r>
    <n v="8303"/>
    <s v="US-2017-167318"/>
    <x v="608"/>
    <x v="1"/>
    <s v="VEN03"/>
    <s v="GZ-14545"/>
    <s v="FUR-CH-10000665"/>
    <x v="0"/>
    <x v="1"/>
    <s v="Prod645"/>
    <n v="362.35199999999998"/>
    <n v="3"/>
    <n v="0.2"/>
    <n v="45.293999999999997"/>
    <n v="317.05799999999999"/>
  </r>
  <r>
    <n v="8304"/>
    <s v="US-2014-120313"/>
    <x v="1024"/>
    <x v="0"/>
    <s v="VEN02"/>
    <s v="NL-18310"/>
    <s v="TEC-PH-10003092"/>
    <x v="2"/>
    <x v="7"/>
    <s v="Prod154"/>
    <n v="73.584000000000003"/>
    <n v="2"/>
    <n v="0.2"/>
    <n v="8.2782"/>
    <n v="65.305800000000005"/>
  </r>
  <r>
    <n v="8305"/>
    <s v="CA-2017-135419"/>
    <x v="748"/>
    <x v="1"/>
    <s v="VEN05"/>
    <s v="BG-11740"/>
    <s v="FUR-TA-10001086"/>
    <x v="0"/>
    <x v="3"/>
    <s v="Prod1819"/>
    <n v="486.36799999999999"/>
    <n v="4"/>
    <n v="0.2"/>
    <n v="36.477600000000002"/>
    <n v="449.8904"/>
  </r>
  <r>
    <n v="8306"/>
    <s v="CA-2016-128671"/>
    <x v="1070"/>
    <x v="1"/>
    <s v="VEN03"/>
    <s v="MT-18070"/>
    <s v="OFF-PA-10001870"/>
    <x v="1"/>
    <x v="10"/>
    <s v="Prod1856"/>
    <n v="32.4"/>
    <n v="5"/>
    <n v="0"/>
    <n v="15.552"/>
    <n v="16.847999999999999"/>
  </r>
  <r>
    <n v="8307"/>
    <s v="CA-2016-128671"/>
    <x v="1070"/>
    <x v="1"/>
    <s v="VEN03"/>
    <s v="MT-18070"/>
    <s v="OFF-BI-10003305"/>
    <x v="1"/>
    <x v="8"/>
    <s v="Prod1841"/>
    <n v="41.86"/>
    <n v="7"/>
    <n v="0"/>
    <n v="19.255600000000001"/>
    <n v="22.604399999999998"/>
  </r>
  <r>
    <n v="8308"/>
    <s v="CA-2016-128671"/>
    <x v="1070"/>
    <x v="1"/>
    <s v="VEN03"/>
    <s v="MT-18070"/>
    <s v="OFF-BI-10003007"/>
    <x v="1"/>
    <x v="8"/>
    <s v="Prod1841"/>
    <n v="77.56"/>
    <n v="2"/>
    <n v="0"/>
    <n v="35.677599999999998"/>
    <n v="41.882400000000004"/>
  </r>
  <r>
    <n v="8309"/>
    <s v="CA-2016-149335"/>
    <x v="1174"/>
    <x v="3"/>
    <s v="VEN04"/>
    <s v="BC-11125"/>
    <s v="OFF-AR-10001419"/>
    <x v="1"/>
    <x v="6"/>
    <s v="Prod1819"/>
    <n v="37.17"/>
    <n v="9"/>
    <n v="0"/>
    <n v="11.151"/>
    <n v="26.019000000000002"/>
  </r>
  <r>
    <n v="8310"/>
    <s v="CA-2014-168312"/>
    <x v="232"/>
    <x v="1"/>
    <s v="VEN04"/>
    <s v="GW-14605"/>
    <s v="OFF-ST-10003692"/>
    <x v="1"/>
    <x v="4"/>
    <s v="Prod1425"/>
    <n v="137.352"/>
    <n v="3"/>
    <n v="0.2"/>
    <n v="8.5845000000000002"/>
    <n v="128.76750000000001"/>
  </r>
  <r>
    <n v="8311"/>
    <s v="CA-2014-168312"/>
    <x v="232"/>
    <x v="1"/>
    <s v="VEN01"/>
    <s v="GW-14605"/>
    <s v="FUR-TA-10001866"/>
    <x v="0"/>
    <x v="3"/>
    <s v="Prod1819"/>
    <n v="376.50900000000001"/>
    <n v="3"/>
    <n v="0.3"/>
    <n v="-43.029600000000002"/>
    <n v="419.53860000000003"/>
  </r>
  <r>
    <n v="8312"/>
    <s v="US-2017-105935"/>
    <x v="523"/>
    <x v="1"/>
    <s v="VEN02"/>
    <s v="BD-11500"/>
    <s v="FUR-FU-10002157"/>
    <x v="0"/>
    <x v="5"/>
    <s v="Prod1819"/>
    <n v="62.72"/>
    <n v="4"/>
    <n v="0"/>
    <n v="24.460799999999999"/>
    <n v="38.2592"/>
  </r>
  <r>
    <n v="8313"/>
    <s v="US-2017-105935"/>
    <x v="523"/>
    <x v="1"/>
    <s v="VEN02"/>
    <s v="BD-11500"/>
    <s v="TEC-PH-10001459"/>
    <x v="2"/>
    <x v="7"/>
    <s v="Prod1458"/>
    <n v="2939.93"/>
    <n v="7"/>
    <n v="0"/>
    <n v="764.3818"/>
    <n v="2175.5481999999997"/>
  </r>
  <r>
    <n v="8314"/>
    <s v="CA-2014-161508"/>
    <x v="463"/>
    <x v="1"/>
    <s v="VEN03"/>
    <s v="PV-18985"/>
    <s v="FUR-CH-10002126"/>
    <x v="0"/>
    <x v="1"/>
    <s v="Prod645"/>
    <n v="512.35799999999995"/>
    <n v="3"/>
    <n v="0.3"/>
    <n v="-14.6388"/>
    <n v="526.99679999999989"/>
  </r>
  <r>
    <n v="8315"/>
    <s v="CA-2014-161508"/>
    <x v="463"/>
    <x v="1"/>
    <s v="VEN05"/>
    <s v="PV-18985"/>
    <s v="OFF-FA-10001561"/>
    <x v="1"/>
    <x v="13"/>
    <s v="Prod1839"/>
    <n v="3.488"/>
    <n v="2"/>
    <n v="0.2"/>
    <n v="0.56679999999999997"/>
    <n v="2.9211999999999998"/>
  </r>
  <r>
    <n v="8316"/>
    <s v="CA-2014-161508"/>
    <x v="463"/>
    <x v="1"/>
    <s v="VEN01"/>
    <s v="PV-18985"/>
    <s v="OFF-AR-10003158"/>
    <x v="1"/>
    <x v="6"/>
    <s v="Prod1819"/>
    <n v="22.288"/>
    <n v="7"/>
    <n v="0.2"/>
    <n v="3.9003999999999999"/>
    <n v="18.387599999999999"/>
  </r>
  <r>
    <n v="8317"/>
    <s v="CA-2014-161508"/>
    <x v="463"/>
    <x v="1"/>
    <s v="VEN05"/>
    <s v="PV-18985"/>
    <s v="OFF-PA-10001804"/>
    <x v="1"/>
    <x v="10"/>
    <s v="Prod1856"/>
    <n v="16.032"/>
    <n v="3"/>
    <n v="0.2"/>
    <n v="5.6112000000000002"/>
    <n v="10.4208"/>
  </r>
  <r>
    <n v="8318"/>
    <s v="CA-2017-130904"/>
    <x v="1292"/>
    <x v="1"/>
    <s v="VEN02"/>
    <s v="HM-14980"/>
    <s v="OFF-AR-10000422"/>
    <x v="1"/>
    <x v="6"/>
    <s v="Prod1819"/>
    <n v="1.752"/>
    <n v="1"/>
    <n v="0.2"/>
    <n v="0.15329999999999999"/>
    <n v="1.5987"/>
  </r>
  <r>
    <n v="8319"/>
    <s v="CA-2017-130904"/>
    <x v="1292"/>
    <x v="1"/>
    <s v="VEN03"/>
    <s v="HM-14980"/>
    <s v="OFF-AR-10000127"/>
    <x v="1"/>
    <x v="6"/>
    <s v="Prod1819"/>
    <n v="20.992000000000001"/>
    <n v="8"/>
    <n v="0.2"/>
    <n v="2.3616000000000001"/>
    <n v="18.630400000000002"/>
  </r>
  <r>
    <n v="8320"/>
    <s v="CA-2017-133620"/>
    <x v="551"/>
    <x v="1"/>
    <s v="VEN02"/>
    <s v="EM-14065"/>
    <s v="OFF-ST-10004634"/>
    <x v="1"/>
    <x v="4"/>
    <s v="Prod1425"/>
    <n v="11.21"/>
    <n v="1"/>
    <n v="0"/>
    <n v="3.363"/>
    <n v="7.8470000000000013"/>
  </r>
  <r>
    <n v="8321"/>
    <s v="CA-2015-142937"/>
    <x v="726"/>
    <x v="2"/>
    <s v="VEN05"/>
    <s v="SF-20065"/>
    <s v="OFF-AR-10003582"/>
    <x v="1"/>
    <x v="6"/>
    <s v="Prod1819"/>
    <n v="45.04"/>
    <n v="2"/>
    <n v="0.2"/>
    <n v="4.5039999999999996"/>
    <n v="40.536000000000001"/>
  </r>
  <r>
    <n v="8322"/>
    <s v="US-2016-149790"/>
    <x v="152"/>
    <x v="1"/>
    <s v="VEN02"/>
    <s v="SC-20380"/>
    <s v="OFF-BI-10002026"/>
    <x v="1"/>
    <x v="8"/>
    <s v="Prod1841"/>
    <n v="15.624000000000001"/>
    <n v="2"/>
    <n v="0.8"/>
    <n v="-24.9984"/>
    <n v="40.622399999999999"/>
  </r>
  <r>
    <n v="8323"/>
    <s v="CA-2016-130778"/>
    <x v="539"/>
    <x v="1"/>
    <s v="VEN03"/>
    <s v="ND-18370"/>
    <s v="OFF-AP-10000595"/>
    <x v="1"/>
    <x v="9"/>
    <s v="Prod1819"/>
    <n v="8.74"/>
    <n v="2"/>
    <n v="0"/>
    <n v="2.2724000000000002"/>
    <n v="6.4676"/>
  </r>
  <r>
    <n v="8324"/>
    <s v="CA-2016-130778"/>
    <x v="539"/>
    <x v="1"/>
    <s v="VEN04"/>
    <s v="ND-18370"/>
    <s v="OFF-PA-10001509"/>
    <x v="1"/>
    <x v="10"/>
    <s v="Prod998"/>
    <n v="44.75"/>
    <n v="5"/>
    <n v="0"/>
    <n v="20.585000000000001"/>
    <n v="24.164999999999999"/>
  </r>
  <r>
    <n v="8325"/>
    <s v="CA-2017-144456"/>
    <x v="945"/>
    <x v="2"/>
    <s v="VEN02"/>
    <s v="FC-14245"/>
    <s v="OFF-ST-10001321"/>
    <x v="1"/>
    <x v="4"/>
    <s v="Prod1425"/>
    <n v="61.68"/>
    <n v="5"/>
    <n v="0.2"/>
    <n v="5.3970000000000002"/>
    <n v="56.283000000000001"/>
  </r>
  <r>
    <n v="8326"/>
    <s v="CA-2017-144456"/>
    <x v="945"/>
    <x v="2"/>
    <s v="VEN01"/>
    <s v="FC-14245"/>
    <s v="TEC-PH-10001750"/>
    <x v="2"/>
    <x v="7"/>
    <s v="Prod1458"/>
    <n v="158.376"/>
    <n v="3"/>
    <n v="0.2"/>
    <n v="13.857900000000001"/>
    <n v="144.5181"/>
  </r>
  <r>
    <n v="8327"/>
    <s v="CA-2017-103478"/>
    <x v="892"/>
    <x v="0"/>
    <s v="VEN05"/>
    <s v="KL-16555"/>
    <s v="OFF-BI-10001890"/>
    <x v="1"/>
    <x v="8"/>
    <s v="Prod1819"/>
    <n v="2.8639999999999999"/>
    <n v="4"/>
    <n v="0.8"/>
    <n v="-4.5823999999999998"/>
    <n v="7.4463999999999997"/>
  </r>
  <r>
    <n v="8328"/>
    <s v="CA-2017-103478"/>
    <x v="892"/>
    <x v="0"/>
    <s v="VEN02"/>
    <s v="KL-16555"/>
    <s v="OFF-BI-10004224"/>
    <x v="1"/>
    <x v="8"/>
    <s v="Prod1841"/>
    <n v="94.191999999999993"/>
    <n v="7"/>
    <n v="0.8"/>
    <n v="-164.83600000000001"/>
    <n v="259.02800000000002"/>
  </r>
  <r>
    <n v="8329"/>
    <s v="CA-2017-118577"/>
    <x v="768"/>
    <x v="1"/>
    <s v="VEN03"/>
    <s v="XP-21865"/>
    <s v="OFF-PA-10001357"/>
    <x v="1"/>
    <x v="10"/>
    <s v="Prod998"/>
    <n v="143.69999999999999"/>
    <n v="3"/>
    <n v="0"/>
    <n v="68.975999999999999"/>
    <n v="74.72399999999999"/>
  </r>
  <r>
    <n v="8330"/>
    <s v="CA-2017-118577"/>
    <x v="768"/>
    <x v="1"/>
    <s v="VEN04"/>
    <s v="XP-21865"/>
    <s v="OFF-PA-10004888"/>
    <x v="1"/>
    <x v="10"/>
    <s v="Prod1425"/>
    <n v="6.48"/>
    <n v="1"/>
    <n v="0"/>
    <n v="3.1103999999999998"/>
    <n v="3.3696000000000006"/>
  </r>
  <r>
    <n v="8331"/>
    <s v="CA-2017-113572"/>
    <x v="45"/>
    <x v="1"/>
    <s v="VEN04"/>
    <s v="FP-14320"/>
    <s v="TEC-AC-10002370"/>
    <x v="2"/>
    <x v="11"/>
    <s v="Prod1425"/>
    <n v="7.88"/>
    <n v="4"/>
    <n v="0"/>
    <n v="2.5215999999999998"/>
    <n v="5.3583999999999996"/>
  </r>
  <r>
    <n v="8332"/>
    <s v="CA-2016-153269"/>
    <x v="331"/>
    <x v="2"/>
    <s v="VEN01"/>
    <s v="PS-18760"/>
    <s v="OFF-ST-10004634"/>
    <x v="1"/>
    <x v="4"/>
    <s v="Prod1425"/>
    <n v="11.21"/>
    <n v="1"/>
    <n v="0"/>
    <n v="3.363"/>
    <n v="7.8470000000000013"/>
  </r>
  <r>
    <n v="8333"/>
    <s v="CA-2016-153269"/>
    <x v="331"/>
    <x v="2"/>
    <s v="VEN03"/>
    <s v="PS-18760"/>
    <s v="FUR-CH-10002647"/>
    <x v="0"/>
    <x v="1"/>
    <s v="Prod645"/>
    <n v="354.9"/>
    <n v="5"/>
    <n v="0"/>
    <n v="88.724999999999994"/>
    <n v="266.17499999999995"/>
  </r>
  <r>
    <n v="8334"/>
    <s v="CA-2016-153269"/>
    <x v="331"/>
    <x v="2"/>
    <s v="VEN05"/>
    <s v="PS-18760"/>
    <s v="OFF-PA-10001801"/>
    <x v="1"/>
    <x v="10"/>
    <s v="Prod1856"/>
    <n v="17.940000000000001"/>
    <n v="3"/>
    <n v="0"/>
    <n v="8.7905999999999995"/>
    <n v="9.1494000000000018"/>
  </r>
  <r>
    <n v="8335"/>
    <s v="CA-2016-153269"/>
    <x v="331"/>
    <x v="2"/>
    <s v="VEN04"/>
    <s v="PS-18760"/>
    <s v="OFF-BI-10004632"/>
    <x v="1"/>
    <x v="8"/>
    <s v="Prod1841"/>
    <n v="51.8"/>
    <n v="4"/>
    <n v="0"/>
    <n v="23.31"/>
    <n v="28.49"/>
  </r>
  <r>
    <n v="8336"/>
    <s v="CA-2017-161655"/>
    <x v="380"/>
    <x v="0"/>
    <s v="VEN04"/>
    <s v="CW-11905"/>
    <s v="OFF-BI-10002082"/>
    <x v="1"/>
    <x v="8"/>
    <s v="Prod1841"/>
    <n v="299.52"/>
    <n v="9"/>
    <n v="0"/>
    <n v="149.76"/>
    <n v="149.76"/>
  </r>
  <r>
    <n v="8337"/>
    <s v="CA-2016-101469"/>
    <x v="975"/>
    <x v="1"/>
    <s v="VEN03"/>
    <s v="KH-16360"/>
    <s v="OFF-AR-10003986"/>
    <x v="1"/>
    <x v="6"/>
    <s v="Prod1819"/>
    <n v="7.7"/>
    <n v="2"/>
    <n v="0"/>
    <n v="3.157"/>
    <n v="4.5430000000000001"/>
  </r>
  <r>
    <n v="8338"/>
    <s v="CA-2014-153087"/>
    <x v="752"/>
    <x v="1"/>
    <s v="VEN05"/>
    <s v="TC-20980"/>
    <s v="OFF-PA-10001243"/>
    <x v="1"/>
    <x v="10"/>
    <s v="Prod998"/>
    <n v="23.92"/>
    <n v="4"/>
    <n v="0"/>
    <n v="11.720800000000001"/>
    <n v="12.199200000000001"/>
  </r>
  <r>
    <n v="8339"/>
    <s v="CA-2014-153087"/>
    <x v="752"/>
    <x v="1"/>
    <s v="VEN01"/>
    <s v="TC-20980"/>
    <s v="TEC-AC-10003198"/>
    <x v="2"/>
    <x v="11"/>
    <s v="Prod1425"/>
    <n v="498"/>
    <n v="5"/>
    <n v="0"/>
    <n v="184.26"/>
    <n v="313.74"/>
  </r>
  <r>
    <n v="8340"/>
    <s v="CA-2017-135076"/>
    <x v="125"/>
    <x v="1"/>
    <s v="VEN05"/>
    <s v="YS-21880"/>
    <s v="FUR-CH-10003774"/>
    <x v="0"/>
    <x v="1"/>
    <s v="Prod645"/>
    <n v="436.70400000000001"/>
    <n v="6"/>
    <n v="0.2"/>
    <n v="-38.211599999999997"/>
    <n v="474.91559999999998"/>
  </r>
  <r>
    <n v="8341"/>
    <s v="CA-2014-161634"/>
    <x v="779"/>
    <x v="1"/>
    <s v="VEN04"/>
    <s v="CC-12220"/>
    <s v="OFF-PA-10002262"/>
    <x v="1"/>
    <x v="10"/>
    <s v="Prod1856"/>
    <n v="32.4"/>
    <n v="5"/>
    <n v="0"/>
    <n v="15.552"/>
    <n v="16.847999999999999"/>
  </r>
  <r>
    <n v="8342"/>
    <s v="CA-2017-141481"/>
    <x v="1055"/>
    <x v="2"/>
    <s v="VEN01"/>
    <s v="ZD-21925"/>
    <s v="OFF-AP-10004532"/>
    <x v="1"/>
    <x v="9"/>
    <s v="Prod1819"/>
    <n v="61.44"/>
    <n v="3"/>
    <n v="0"/>
    <n v="16.588799999999999"/>
    <n v="44.851199999999999"/>
  </r>
  <r>
    <n v="8343"/>
    <s v="CA-2016-132549"/>
    <x v="724"/>
    <x v="1"/>
    <s v="VEN05"/>
    <s v="JK-15370"/>
    <s v="OFF-ST-10001325"/>
    <x v="1"/>
    <x v="4"/>
    <s v="Prod1425"/>
    <n v="73.36"/>
    <n v="7"/>
    <n v="0"/>
    <n v="19.807200000000002"/>
    <n v="53.552799999999998"/>
  </r>
  <r>
    <n v="8344"/>
    <s v="US-2014-155544"/>
    <x v="86"/>
    <x v="1"/>
    <s v="VEN02"/>
    <s v="GM-14440"/>
    <s v="OFF-LA-10004544"/>
    <x v="1"/>
    <x v="2"/>
    <s v="Prod998"/>
    <n v="59.2"/>
    <n v="5"/>
    <n v="0.2"/>
    <n v="22.2"/>
    <n v="37"/>
  </r>
  <r>
    <n v="8345"/>
    <s v="US-2014-155544"/>
    <x v="86"/>
    <x v="1"/>
    <s v="VEN04"/>
    <s v="GM-14440"/>
    <s v="FUR-FU-10001473"/>
    <x v="0"/>
    <x v="5"/>
    <s v="Prod1819"/>
    <n v="32.951999999999998"/>
    <n v="3"/>
    <n v="0.2"/>
    <n v="6.5903999999999998"/>
    <n v="26.361599999999999"/>
  </r>
  <r>
    <n v="8346"/>
    <s v="US-2014-155544"/>
    <x v="86"/>
    <x v="1"/>
    <s v="VEN01"/>
    <s v="GM-14440"/>
    <s v="FUR-CH-10000422"/>
    <x v="0"/>
    <x v="1"/>
    <s v="Prod889"/>
    <n v="218.376"/>
    <n v="3"/>
    <n v="0.2"/>
    <n v="-10.918799999999999"/>
    <n v="229.29480000000001"/>
  </r>
  <r>
    <n v="8347"/>
    <s v="US-2015-115238"/>
    <x v="1164"/>
    <x v="1"/>
    <s v="VEN01"/>
    <s v="JW-15220"/>
    <s v="FUR-FU-10002960"/>
    <x v="0"/>
    <x v="5"/>
    <s v="Prod1819"/>
    <n v="31.4"/>
    <n v="5"/>
    <n v="0"/>
    <n v="13.188000000000001"/>
    <n v="18.211999999999996"/>
  </r>
  <r>
    <n v="8348"/>
    <s v="US-2015-115238"/>
    <x v="1164"/>
    <x v="1"/>
    <s v="VEN04"/>
    <s v="JW-15220"/>
    <s v="FUR-FU-10002445"/>
    <x v="0"/>
    <x v="5"/>
    <s v="Prod1819"/>
    <n v="9.48"/>
    <n v="1"/>
    <n v="0"/>
    <n v="3.7919999999999998"/>
    <n v="5.6880000000000006"/>
  </r>
  <r>
    <n v="8349"/>
    <s v="US-2015-115238"/>
    <x v="1164"/>
    <x v="1"/>
    <s v="VEN04"/>
    <s v="JW-15220"/>
    <s v="TEC-PH-10001300"/>
    <x v="2"/>
    <x v="7"/>
    <s v="Prod1458"/>
    <n v="209.5"/>
    <n v="10"/>
    <n v="0"/>
    <n v="58.66"/>
    <n v="150.84"/>
  </r>
  <r>
    <n v="8350"/>
    <s v="US-2015-115238"/>
    <x v="1164"/>
    <x v="1"/>
    <s v="VEN04"/>
    <s v="JW-15220"/>
    <s v="FUR-FU-10001025"/>
    <x v="0"/>
    <x v="5"/>
    <s v="Prod1819"/>
    <n v="24.3"/>
    <n v="5"/>
    <n v="0"/>
    <n v="10.449"/>
    <n v="13.851000000000001"/>
  </r>
  <r>
    <n v="8351"/>
    <s v="US-2015-115238"/>
    <x v="1164"/>
    <x v="1"/>
    <s v="VEN01"/>
    <s v="JW-15220"/>
    <s v="OFF-PA-10002689"/>
    <x v="1"/>
    <x v="10"/>
    <s v="Prod1483"/>
    <n v="6.48"/>
    <n v="1"/>
    <n v="0"/>
    <n v="3.1103999999999998"/>
    <n v="3.3696000000000006"/>
  </r>
  <r>
    <n v="8352"/>
    <s v="CA-2017-132199"/>
    <x v="785"/>
    <x v="1"/>
    <s v="VEN05"/>
    <s v="BO-11350"/>
    <s v="FUR-FU-10004245"/>
    <x v="0"/>
    <x v="5"/>
    <s v="Prod1819"/>
    <n v="32.448"/>
    <n v="2"/>
    <n v="0.2"/>
    <n v="7.3007999999999997"/>
    <n v="25.147200000000002"/>
  </r>
  <r>
    <n v="8353"/>
    <s v="CA-2017-132199"/>
    <x v="785"/>
    <x v="1"/>
    <s v="VEN01"/>
    <s v="BO-11350"/>
    <s v="OFF-BI-10003684"/>
    <x v="1"/>
    <x v="8"/>
    <s v="Prod1841"/>
    <n v="26.388000000000002"/>
    <n v="4"/>
    <n v="0.7"/>
    <n v="-17.591999999999999"/>
    <n v="43.980000000000004"/>
  </r>
  <r>
    <n v="8354"/>
    <s v="CA-2017-132199"/>
    <x v="785"/>
    <x v="1"/>
    <s v="VEN03"/>
    <s v="BO-11350"/>
    <s v="FUR-TA-10003748"/>
    <x v="0"/>
    <x v="3"/>
    <s v="Prod1819"/>
    <n v="373.47"/>
    <n v="5"/>
    <n v="0.4"/>
    <n v="-112.041"/>
    <n v="485.51100000000002"/>
  </r>
  <r>
    <n v="8355"/>
    <s v="CA-2017-132199"/>
    <x v="785"/>
    <x v="1"/>
    <s v="VEN05"/>
    <s v="BO-11350"/>
    <s v="OFF-BI-10002133"/>
    <x v="1"/>
    <x v="8"/>
    <s v="Prod1841"/>
    <n v="64.2"/>
    <n v="5"/>
    <n v="0.7"/>
    <n v="-44.94"/>
    <n v="109.14"/>
  </r>
  <r>
    <n v="8356"/>
    <s v="CA-2017-132199"/>
    <x v="785"/>
    <x v="1"/>
    <s v="VEN05"/>
    <s v="BO-11350"/>
    <s v="OFF-FA-10002280"/>
    <x v="1"/>
    <x v="13"/>
    <s v="Prod1839"/>
    <n v="8"/>
    <n v="2"/>
    <n v="0.2"/>
    <n v="2.8"/>
    <n v="5.2"/>
  </r>
  <r>
    <n v="8357"/>
    <s v="CA-2016-163174"/>
    <x v="881"/>
    <x v="1"/>
    <s v="VEN03"/>
    <s v="XP-21865"/>
    <s v="FUR-FU-10000308"/>
    <x v="0"/>
    <x v="5"/>
    <s v="Prod645"/>
    <n v="186.54"/>
    <n v="3"/>
    <n v="0"/>
    <n v="41.038800000000002"/>
    <n v="145.50119999999998"/>
  </r>
  <r>
    <n v="8358"/>
    <s v="CA-2014-110555"/>
    <x v="1220"/>
    <x v="1"/>
    <s v="VEN04"/>
    <s v="MM-18055"/>
    <s v="OFF-ST-10000876"/>
    <x v="1"/>
    <x v="4"/>
    <s v="Prod1425"/>
    <n v="87.08"/>
    <n v="7"/>
    <n v="0"/>
    <n v="24.382400000000001"/>
    <n v="62.697599999999994"/>
  </r>
  <r>
    <n v="8359"/>
    <s v="CA-2014-110555"/>
    <x v="1220"/>
    <x v="1"/>
    <s v="VEN03"/>
    <s v="MM-18055"/>
    <s v="TEC-PH-10000586"/>
    <x v="2"/>
    <x v="7"/>
    <s v="Prod1458"/>
    <n v="105.584"/>
    <n v="2"/>
    <n v="0.2"/>
    <n v="9.2385999999999999"/>
    <n v="96.345399999999998"/>
  </r>
  <r>
    <n v="8360"/>
    <s v="CA-2014-110555"/>
    <x v="1220"/>
    <x v="1"/>
    <s v="VEN04"/>
    <s v="MM-18055"/>
    <s v="TEC-AC-10003399"/>
    <x v="2"/>
    <x v="11"/>
    <s v="Prod1425"/>
    <n v="217.44"/>
    <n v="6"/>
    <n v="0"/>
    <n v="91.324799999999996"/>
    <n v="126.1152"/>
  </r>
  <r>
    <n v="8361"/>
    <s v="CA-2017-147207"/>
    <x v="505"/>
    <x v="0"/>
    <s v="VEN05"/>
    <s v="TS-21655"/>
    <s v="OFF-AR-10001955"/>
    <x v="1"/>
    <x v="6"/>
    <s v="Prod1819"/>
    <n v="31.744"/>
    <n v="2"/>
    <n v="0.2"/>
    <n v="3.968"/>
    <n v="27.776"/>
  </r>
  <r>
    <n v="8362"/>
    <s v="CA-2017-147207"/>
    <x v="505"/>
    <x v="0"/>
    <s v="VEN04"/>
    <s v="TS-21655"/>
    <s v="OFF-AP-10000027"/>
    <x v="1"/>
    <x v="9"/>
    <s v="Prod1819"/>
    <n v="5.4320000000000004"/>
    <n v="2"/>
    <n v="0.8"/>
    <n v="-13.58"/>
    <n v="19.012"/>
  </r>
  <r>
    <n v="8363"/>
    <s v="CA-2017-147207"/>
    <x v="505"/>
    <x v="0"/>
    <s v="VEN01"/>
    <s v="TS-21655"/>
    <s v="FUR-TA-10002958"/>
    <x v="0"/>
    <x v="3"/>
    <s v="Prod1819"/>
    <n v="913.43"/>
    <n v="5"/>
    <n v="0.3"/>
    <n v="-169.637"/>
    <n v="1083.067"/>
  </r>
  <r>
    <n v="8364"/>
    <s v="CA-2017-147207"/>
    <x v="505"/>
    <x v="0"/>
    <s v="VEN03"/>
    <s v="TS-21655"/>
    <s v="OFF-ST-10002615"/>
    <x v="1"/>
    <x v="4"/>
    <s v="Prod1425"/>
    <n v="372.14400000000001"/>
    <n v="3"/>
    <n v="0.2"/>
    <n v="27.910799999999998"/>
    <n v="344.23320000000001"/>
  </r>
  <r>
    <n v="8365"/>
    <s v="CA-2017-137631"/>
    <x v="1060"/>
    <x v="1"/>
    <s v="VEN04"/>
    <s v="JL-15235"/>
    <s v="TEC-PH-10002624"/>
    <x v="2"/>
    <x v="7"/>
    <s v="Prod1458"/>
    <n v="751.98400000000004"/>
    <n v="2"/>
    <n v="0.2"/>
    <n v="84.598200000000006"/>
    <n v="667.38580000000002"/>
  </r>
  <r>
    <n v="8366"/>
    <s v="CA-2017-157273"/>
    <x v="985"/>
    <x v="2"/>
    <s v="VEN04"/>
    <s v="SZ-20035"/>
    <s v="TEC-PH-10002275"/>
    <x v="2"/>
    <x v="7"/>
    <s v="Prod1458"/>
    <n v="604.76800000000003"/>
    <n v="4"/>
    <n v="0.2"/>
    <n v="60.476799999999997"/>
    <n v="544.2912"/>
  </r>
  <r>
    <n v="8367"/>
    <s v="CA-2014-109918"/>
    <x v="74"/>
    <x v="0"/>
    <s v="VEN03"/>
    <s v="LR-17035"/>
    <s v="OFF-SU-10004290"/>
    <x v="1"/>
    <x v="14"/>
    <s v="Prod1425"/>
    <n v="27.36"/>
    <n v="4"/>
    <n v="0"/>
    <n v="7.3872"/>
    <n v="19.972799999999999"/>
  </r>
  <r>
    <n v="8368"/>
    <s v="CA-2014-109918"/>
    <x v="74"/>
    <x v="0"/>
    <s v="VEN04"/>
    <s v="LR-17035"/>
    <s v="OFF-PA-10000174"/>
    <x v="1"/>
    <x v="10"/>
    <s v="Prod998"/>
    <n v="20.56"/>
    <n v="2"/>
    <n v="0"/>
    <n v="9.6631999999999998"/>
    <n v="10.896799999999999"/>
  </r>
  <r>
    <n v="8369"/>
    <s v="CA-2014-109918"/>
    <x v="74"/>
    <x v="0"/>
    <s v="VEN01"/>
    <s v="LR-17035"/>
    <s v="OFF-BI-10004308"/>
    <x v="1"/>
    <x v="8"/>
    <s v="Prod1841"/>
    <n v="83.92"/>
    <n v="5"/>
    <n v="0.2"/>
    <n v="31.47"/>
    <n v="52.45"/>
  </r>
  <r>
    <n v="8370"/>
    <s v="CA-2016-118745"/>
    <x v="1"/>
    <x v="1"/>
    <s v="VEN05"/>
    <s v="SV-20365"/>
    <s v="FUR-TA-10003473"/>
    <x v="0"/>
    <x v="3"/>
    <s v="Prod1819"/>
    <n v="902.71199999999999"/>
    <n v="3"/>
    <n v="0.2"/>
    <n v="33.851700000000001"/>
    <n v="868.86029999999994"/>
  </r>
  <r>
    <n v="8371"/>
    <s v="CA-2016-163972"/>
    <x v="149"/>
    <x v="1"/>
    <s v="VEN05"/>
    <s v="MG-17890"/>
    <s v="FUR-BO-10003894"/>
    <x v="0"/>
    <x v="0"/>
    <s v="Prod889"/>
    <n v="120.666"/>
    <n v="2"/>
    <n v="0.15"/>
    <n v="21.294"/>
    <n v="99.372"/>
  </r>
  <r>
    <n v="8372"/>
    <s v="CA-2014-165393"/>
    <x v="129"/>
    <x v="2"/>
    <s v="VEN05"/>
    <s v="NC-18415"/>
    <s v="OFF-BI-10001658"/>
    <x v="1"/>
    <x v="8"/>
    <s v="Prod1819"/>
    <n v="4.984"/>
    <n v="1"/>
    <n v="0.8"/>
    <n v="-8.4727999999999994"/>
    <n v="13.456799999999999"/>
  </r>
  <r>
    <n v="8373"/>
    <s v="CA-2016-113726"/>
    <x v="417"/>
    <x v="1"/>
    <s v="VEN02"/>
    <s v="SC-20680"/>
    <s v="FUR-FU-10003535"/>
    <x v="0"/>
    <x v="5"/>
    <s v="Prod1819"/>
    <n v="82.26"/>
    <n v="3"/>
    <n v="0"/>
    <n v="33.726599999999998"/>
    <n v="48.533400000000007"/>
  </r>
  <r>
    <n v="8374"/>
    <s v="CA-2016-152940"/>
    <x v="1113"/>
    <x v="2"/>
    <s v="VEN01"/>
    <s v="RO-19780"/>
    <s v="OFF-ST-10000352"/>
    <x v="1"/>
    <x v="4"/>
    <s v="Prod1425"/>
    <n v="29.74"/>
    <n v="1"/>
    <n v="0"/>
    <n v="4.4610000000000003"/>
    <n v="25.278999999999996"/>
  </r>
  <r>
    <n v="8375"/>
    <s v="CA-2015-158701"/>
    <x v="1027"/>
    <x v="1"/>
    <s v="VEN01"/>
    <s v="JL-15175"/>
    <s v="OFF-AP-10004859"/>
    <x v="1"/>
    <x v="9"/>
    <s v="Prod1819"/>
    <n v="87.36"/>
    <n v="6"/>
    <n v="0"/>
    <n v="23.587199999999999"/>
    <n v="63.772800000000004"/>
  </r>
  <r>
    <n v="8376"/>
    <s v="CA-2015-158701"/>
    <x v="1027"/>
    <x v="1"/>
    <s v="VEN02"/>
    <s v="JL-15175"/>
    <s v="OFF-BI-10001294"/>
    <x v="1"/>
    <x v="8"/>
    <s v="Prod1819"/>
    <n v="56.16"/>
    <n v="6"/>
    <n v="0.2"/>
    <n v="17.55"/>
    <n v="38.61"/>
  </r>
  <r>
    <n v="8377"/>
    <s v="CA-2017-156272"/>
    <x v="647"/>
    <x v="1"/>
    <s v="VEN01"/>
    <s v="PW-19030"/>
    <s v="OFF-AP-10001242"/>
    <x v="1"/>
    <x v="9"/>
    <s v="Prod1819"/>
    <n v="64.384"/>
    <n v="1"/>
    <n v="0.2"/>
    <n v="8.048"/>
    <n v="56.335999999999999"/>
  </r>
  <r>
    <n v="8378"/>
    <s v="CA-2015-162964"/>
    <x v="837"/>
    <x v="1"/>
    <s v="VEN03"/>
    <s v="MF-18250"/>
    <s v="OFF-ST-10002344"/>
    <x v="1"/>
    <x v="4"/>
    <s v="Prod1425"/>
    <n v="64.784000000000006"/>
    <n v="1"/>
    <n v="0.2"/>
    <n v="-14.5764"/>
    <n v="79.360399999999998"/>
  </r>
  <r>
    <n v="8379"/>
    <s v="CA-2015-162964"/>
    <x v="837"/>
    <x v="1"/>
    <s v="VEN02"/>
    <s v="MF-18250"/>
    <s v="OFF-PA-10003349"/>
    <x v="1"/>
    <x v="10"/>
    <s v="Prod1483"/>
    <n v="15.552"/>
    <n v="3"/>
    <n v="0.2"/>
    <n v="5.6375999999999999"/>
    <n v="9.9144000000000005"/>
  </r>
  <r>
    <n v="8380"/>
    <s v="CA-2015-162964"/>
    <x v="837"/>
    <x v="1"/>
    <s v="VEN03"/>
    <s v="MF-18250"/>
    <s v="OFF-EN-10003055"/>
    <x v="1"/>
    <x v="12"/>
    <s v="Prod1839"/>
    <n v="223.88800000000001"/>
    <n v="7"/>
    <n v="0.2"/>
    <n v="69.965000000000003"/>
    <n v="153.923"/>
  </r>
  <r>
    <n v="8381"/>
    <s v="CA-2014-103527"/>
    <x v="931"/>
    <x v="0"/>
    <s v="VEN05"/>
    <s v="CC-12220"/>
    <s v="OFF-PA-10001622"/>
    <x v="1"/>
    <x v="10"/>
    <s v="Prod998"/>
    <n v="10.896000000000001"/>
    <n v="3"/>
    <n v="0.2"/>
    <n v="3.4049999999999998"/>
    <n v="7.4910000000000014"/>
  </r>
  <r>
    <n v="8382"/>
    <s v="CA-2016-134544"/>
    <x v="585"/>
    <x v="0"/>
    <s v="VEN01"/>
    <s v="AC-10660"/>
    <s v="TEC-PH-10003800"/>
    <x v="2"/>
    <x v="7"/>
    <s v="Prod154"/>
    <n v="84.784000000000006"/>
    <n v="2"/>
    <n v="0.2"/>
    <n v="-20.136199999999999"/>
    <n v="104.92020000000001"/>
  </r>
  <r>
    <n v="8383"/>
    <s v="CA-2016-163048"/>
    <x v="1272"/>
    <x v="1"/>
    <s v="VEN01"/>
    <s v="MH-17440"/>
    <s v="FUR-CH-10001270"/>
    <x v="0"/>
    <x v="1"/>
    <s v="Prod645"/>
    <n v="241.5"/>
    <n v="4"/>
    <n v="0.3"/>
    <n v="0"/>
    <n v="241.5"/>
  </r>
  <r>
    <n v="8384"/>
    <s v="CA-2016-145135"/>
    <x v="940"/>
    <x v="2"/>
    <s v="VEN03"/>
    <s v="CD-12790"/>
    <s v="TEC-AC-10003447"/>
    <x v="2"/>
    <x v="11"/>
    <s v="Prod1425"/>
    <n v="59.97"/>
    <n v="3"/>
    <n v="0"/>
    <n v="14.9925"/>
    <n v="44.977499999999999"/>
  </r>
  <r>
    <n v="8385"/>
    <s v="CA-2016-145135"/>
    <x v="940"/>
    <x v="2"/>
    <s v="VEN03"/>
    <s v="CD-12790"/>
    <s v="OFF-PA-10004285"/>
    <x v="1"/>
    <x v="10"/>
    <s v="Prod35"/>
    <n v="13.36"/>
    <n v="2"/>
    <n v="0"/>
    <n v="6.4127999999999998"/>
    <n v="6.9471999999999996"/>
  </r>
  <r>
    <n v="8386"/>
    <s v="CA-2017-137582"/>
    <x v="221"/>
    <x v="1"/>
    <s v="VEN05"/>
    <s v="CV-12805"/>
    <s v="OFF-BI-10001757"/>
    <x v="1"/>
    <x v="8"/>
    <s v="Prod1819"/>
    <n v="11.808"/>
    <n v="3"/>
    <n v="0.2"/>
    <n v="4.1327999999999996"/>
    <n v="7.6752000000000002"/>
  </r>
  <r>
    <n v="8387"/>
    <s v="CA-2015-149601"/>
    <x v="69"/>
    <x v="1"/>
    <s v="VEN03"/>
    <s v="TB-21625"/>
    <s v="OFF-ST-10001558"/>
    <x v="1"/>
    <x v="4"/>
    <s v="Prod1425"/>
    <n v="16.239999999999998"/>
    <n v="1"/>
    <n v="0"/>
    <n v="2.4359999999999999"/>
    <n v="13.803999999999998"/>
  </r>
  <r>
    <n v="8388"/>
    <s v="CA-2015-149601"/>
    <x v="69"/>
    <x v="1"/>
    <s v="VEN05"/>
    <s v="TB-21625"/>
    <s v="OFF-ST-10001328"/>
    <x v="1"/>
    <x v="4"/>
    <s v="Prod1425"/>
    <n v="77.55"/>
    <n v="5"/>
    <n v="0"/>
    <n v="21.713999999999999"/>
    <n v="55.835999999999999"/>
  </r>
  <r>
    <n v="8389"/>
    <s v="CA-2014-139423"/>
    <x v="840"/>
    <x v="1"/>
    <s v="VEN03"/>
    <s v="DG-13300"/>
    <s v="OFF-AP-10004708"/>
    <x v="1"/>
    <x v="9"/>
    <s v="Prod1819"/>
    <n v="76.12"/>
    <n v="2"/>
    <n v="0"/>
    <n v="22.0748"/>
    <n v="54.045200000000008"/>
  </r>
  <r>
    <n v="8390"/>
    <s v="CA-2016-102596"/>
    <x v="525"/>
    <x v="2"/>
    <s v="VEN04"/>
    <s v="RD-19810"/>
    <s v="OFF-FA-10000621"/>
    <x v="1"/>
    <x v="13"/>
    <s v="Prod1839"/>
    <n v="17.184000000000001"/>
    <n v="6"/>
    <n v="0.2"/>
    <n v="6.2291999999999996"/>
    <n v="10.954800000000002"/>
  </r>
  <r>
    <n v="8391"/>
    <s v="CA-2017-153227"/>
    <x v="792"/>
    <x v="2"/>
    <s v="VEN04"/>
    <s v="CS-12250"/>
    <s v="OFF-PA-10001838"/>
    <x v="1"/>
    <x v="10"/>
    <s v="Prod1856"/>
    <n v="11.76"/>
    <n v="2"/>
    <n v="0"/>
    <n v="5.7624000000000004"/>
    <n v="5.9975999999999994"/>
  </r>
  <r>
    <n v="8392"/>
    <s v="CA-2017-110625"/>
    <x v="53"/>
    <x v="1"/>
    <s v="VEN03"/>
    <s v="JB-16045"/>
    <s v="FUR-FU-10001473"/>
    <x v="0"/>
    <x v="5"/>
    <s v="Prod1819"/>
    <n v="27.46"/>
    <n v="2"/>
    <n v="0"/>
    <n v="9.8856000000000002"/>
    <n v="17.574400000000001"/>
  </r>
  <r>
    <n v="8393"/>
    <s v="CA-2016-142594"/>
    <x v="296"/>
    <x v="0"/>
    <s v="VEN05"/>
    <s v="EJ-14155"/>
    <s v="TEC-PH-10000193"/>
    <x v="2"/>
    <x v="7"/>
    <s v="Prod1458"/>
    <n v="137.94"/>
    <n v="3"/>
    <n v="0"/>
    <n v="35.864400000000003"/>
    <n v="102.07559999999999"/>
  </r>
  <r>
    <n v="8394"/>
    <s v="CA-2016-142594"/>
    <x v="296"/>
    <x v="0"/>
    <s v="VEN01"/>
    <s v="EJ-14155"/>
    <s v="FUR-FU-10002045"/>
    <x v="0"/>
    <x v="5"/>
    <s v="Prod1819"/>
    <n v="111.15"/>
    <n v="5"/>
    <n v="0"/>
    <n v="48.905999999999999"/>
    <n v="62.244000000000007"/>
  </r>
  <r>
    <n v="8395"/>
    <s v="CA-2016-142594"/>
    <x v="296"/>
    <x v="0"/>
    <s v="VEN02"/>
    <s v="EJ-14155"/>
    <s v="OFF-AP-10002945"/>
    <x v="1"/>
    <x v="9"/>
    <s v="Prod1819"/>
    <n v="901.95"/>
    <n v="3"/>
    <n v="0"/>
    <n v="297.64350000000002"/>
    <n v="604.30650000000003"/>
  </r>
  <r>
    <n v="8396"/>
    <s v="CA-2016-142594"/>
    <x v="296"/>
    <x v="0"/>
    <s v="VEN03"/>
    <s v="EJ-14155"/>
    <s v="FUR-TA-10001095"/>
    <x v="0"/>
    <x v="3"/>
    <s v="Prod1819"/>
    <n v="366.00900000000001"/>
    <n v="3"/>
    <n v="0.3"/>
    <n v="-47.058300000000003"/>
    <n v="413.06730000000005"/>
  </r>
  <r>
    <n v="8397"/>
    <s v="CA-2014-152254"/>
    <x v="1293"/>
    <x v="3"/>
    <s v="VEN03"/>
    <s v="BD-11620"/>
    <s v="OFF-PA-10001144"/>
    <x v="1"/>
    <x v="10"/>
    <s v="Prod998"/>
    <n v="310.68799999999999"/>
    <n v="7"/>
    <n v="0.2"/>
    <n v="108.74079999999999"/>
    <n v="201.94720000000001"/>
  </r>
  <r>
    <n v="8398"/>
    <s v="US-2014-120236"/>
    <x v="897"/>
    <x v="2"/>
    <s v="VEN02"/>
    <s v="MR-17545"/>
    <s v="OFF-BI-10004099"/>
    <x v="1"/>
    <x v="8"/>
    <s v="Prod1841"/>
    <n v="7.68"/>
    <n v="5"/>
    <n v="0.8"/>
    <n v="-11.52"/>
    <n v="19.2"/>
  </r>
  <r>
    <n v="8399"/>
    <s v="CA-2017-120061"/>
    <x v="170"/>
    <x v="0"/>
    <s v="VEN05"/>
    <s v="SR-20425"/>
    <s v="FUR-CH-10001973"/>
    <x v="0"/>
    <x v="1"/>
    <s v="Prod645"/>
    <n v="155.37200000000001"/>
    <n v="2"/>
    <n v="0.3"/>
    <n v="-35.513599999999997"/>
    <n v="190.88560000000001"/>
  </r>
  <r>
    <n v="8400"/>
    <s v="CA-2015-133837"/>
    <x v="1256"/>
    <x v="1"/>
    <s v="VEN05"/>
    <s v="TH-21100"/>
    <s v="OFF-ST-10000344"/>
    <x v="1"/>
    <x v="4"/>
    <s v="Prod1425"/>
    <n v="10.744"/>
    <n v="1"/>
    <n v="0.2"/>
    <n v="0.80579999999999996"/>
    <n v="9.9382000000000001"/>
  </r>
  <r>
    <n v="8401"/>
    <s v="CA-2015-110814"/>
    <x v="234"/>
    <x v="0"/>
    <s v="VEN05"/>
    <s v="BD-11635"/>
    <s v="OFF-BI-10002026"/>
    <x v="1"/>
    <x v="8"/>
    <s v="Prod1841"/>
    <n v="232.4"/>
    <n v="5"/>
    <n v="0.2"/>
    <n v="78.435000000000002"/>
    <n v="153.965"/>
  </r>
  <r>
    <n v="8402"/>
    <s v="CA-2015-110814"/>
    <x v="234"/>
    <x v="0"/>
    <s v="VEN02"/>
    <s v="BD-11635"/>
    <s v="FUR-CH-10003535"/>
    <x v="0"/>
    <x v="1"/>
    <s v="Prod645"/>
    <n v="164.64599999999999"/>
    <n v="3"/>
    <n v="0.1"/>
    <n v="12.8058"/>
    <n v="151.84019999999998"/>
  </r>
  <r>
    <n v="8403"/>
    <s v="CA-2015-110814"/>
    <x v="234"/>
    <x v="0"/>
    <s v="VEN03"/>
    <s v="BD-11635"/>
    <s v="OFF-PA-10004156"/>
    <x v="1"/>
    <x v="10"/>
    <s v="Prod35"/>
    <n v="22.68"/>
    <n v="2"/>
    <n v="0"/>
    <n v="11.113200000000001"/>
    <n v="11.566799999999999"/>
  </r>
  <r>
    <n v="8404"/>
    <s v="CA-2016-154067"/>
    <x v="606"/>
    <x v="1"/>
    <s v="VEN01"/>
    <s v="SM-20950"/>
    <s v="OFF-PA-10002254"/>
    <x v="1"/>
    <x v="10"/>
    <s v="Prod1856"/>
    <n v="105.52"/>
    <n v="4"/>
    <n v="0"/>
    <n v="48.539200000000001"/>
    <n v="56.980799999999995"/>
  </r>
  <r>
    <n v="8405"/>
    <s v="CA-2017-140480"/>
    <x v="142"/>
    <x v="1"/>
    <s v="VEN03"/>
    <s v="HE-14800"/>
    <s v="FUR-FU-10003247"/>
    <x v="0"/>
    <x v="5"/>
    <s v="Prod1819"/>
    <n v="83.92"/>
    <n v="4"/>
    <n v="0"/>
    <n v="5.8743999999999996"/>
    <n v="78.045600000000007"/>
  </r>
  <r>
    <n v="8406"/>
    <s v="CA-2017-140480"/>
    <x v="142"/>
    <x v="1"/>
    <s v="VEN05"/>
    <s v="HE-14800"/>
    <s v="TEC-AC-10002473"/>
    <x v="2"/>
    <x v="11"/>
    <s v="Prod1425"/>
    <n v="141.9"/>
    <n v="5"/>
    <n v="0"/>
    <n v="58.179000000000002"/>
    <n v="83.721000000000004"/>
  </r>
  <r>
    <n v="8407"/>
    <s v="CA-2017-140480"/>
    <x v="142"/>
    <x v="1"/>
    <s v="VEN03"/>
    <s v="HE-14800"/>
    <s v="FUR-FU-10001057"/>
    <x v="0"/>
    <x v="5"/>
    <s v="Prod1819"/>
    <n v="39.979999999999997"/>
    <n v="2"/>
    <n v="0"/>
    <n v="9.1953999999999994"/>
    <n v="30.784599999999998"/>
  </r>
  <r>
    <n v="8408"/>
    <s v="CA-2017-140480"/>
    <x v="142"/>
    <x v="1"/>
    <s v="VEN01"/>
    <s v="HE-14800"/>
    <s v="OFF-AR-10001419"/>
    <x v="1"/>
    <x v="6"/>
    <s v="Prod1819"/>
    <n v="28.91"/>
    <n v="7"/>
    <n v="0"/>
    <n v="8.673"/>
    <n v="20.237000000000002"/>
  </r>
  <r>
    <n v="8409"/>
    <s v="CA-2017-140480"/>
    <x v="142"/>
    <x v="1"/>
    <s v="VEN02"/>
    <s v="HE-14800"/>
    <s v="OFF-AR-10004010"/>
    <x v="1"/>
    <x v="6"/>
    <s v="Prod1819"/>
    <n v="174.95"/>
    <n v="5"/>
    <n v="0"/>
    <n v="45.487000000000002"/>
    <n v="129.46299999999999"/>
  </r>
  <r>
    <n v="8410"/>
    <s v="CA-2015-134082"/>
    <x v="374"/>
    <x v="1"/>
    <s v="VEN05"/>
    <s v="JK-15640"/>
    <s v="OFF-BI-10004230"/>
    <x v="1"/>
    <x v="8"/>
    <s v="Prod1841"/>
    <n v="110.52800000000001"/>
    <n v="4"/>
    <n v="0.2"/>
    <n v="38.684800000000003"/>
    <n v="71.843199999999996"/>
  </r>
  <r>
    <n v="8411"/>
    <s v="CA-2016-130820"/>
    <x v="441"/>
    <x v="3"/>
    <s v="VEN03"/>
    <s v="ON-18715"/>
    <s v="FUR-TA-10001768"/>
    <x v="0"/>
    <x v="3"/>
    <s v="Prod1819"/>
    <n v="630.024"/>
    <n v="4"/>
    <n v="0.4"/>
    <n v="-199.5076"/>
    <n v="829.53160000000003"/>
  </r>
  <r>
    <n v="8412"/>
    <s v="CA-2016-159765"/>
    <x v="72"/>
    <x v="0"/>
    <s v="VEN03"/>
    <s v="TH-21100"/>
    <s v="OFF-AR-10003514"/>
    <x v="1"/>
    <x v="6"/>
    <s v="Prod1819"/>
    <n v="27.86"/>
    <n v="7"/>
    <n v="0"/>
    <n v="9.1937999999999995"/>
    <n v="18.6662"/>
  </r>
  <r>
    <n v="8413"/>
    <s v="CA-2017-132290"/>
    <x v="469"/>
    <x v="1"/>
    <s v="VEN04"/>
    <s v="MD-17350"/>
    <s v="FUR-TA-10002228"/>
    <x v="0"/>
    <x v="3"/>
    <s v="Prod1819"/>
    <n v="933.40800000000002"/>
    <n v="4"/>
    <n v="0.3"/>
    <n v="-173.34719999999999"/>
    <n v="1106.7552000000001"/>
  </r>
  <r>
    <n v="8414"/>
    <s v="CA-2016-147109"/>
    <x v="967"/>
    <x v="1"/>
    <s v="VEN05"/>
    <s v="AH-10075"/>
    <s v="OFF-PA-10001972"/>
    <x v="1"/>
    <x v="10"/>
    <s v="Prod1856"/>
    <n v="51.84"/>
    <n v="10"/>
    <n v="0.2"/>
    <n v="18.143999999999998"/>
    <n v="33.696000000000005"/>
  </r>
  <r>
    <n v="8415"/>
    <s v="CA-2016-147109"/>
    <x v="967"/>
    <x v="1"/>
    <s v="VEN01"/>
    <s v="AH-10075"/>
    <s v="TEC-AC-10002942"/>
    <x v="2"/>
    <x v="11"/>
    <s v="Prod1425"/>
    <n v="165.6"/>
    <n v="3"/>
    <n v="0.2"/>
    <n v="-6.21"/>
    <n v="171.81"/>
  </r>
  <r>
    <n v="8416"/>
    <s v="CA-2017-107265"/>
    <x v="102"/>
    <x v="1"/>
    <s v="VEN03"/>
    <s v="ML-17755"/>
    <s v="OFF-PA-10000474"/>
    <x v="1"/>
    <x v="10"/>
    <s v="Prod998"/>
    <n v="106.32"/>
    <n v="3"/>
    <n v="0"/>
    <n v="49.970399999999998"/>
    <n v="56.349599999999995"/>
  </r>
  <r>
    <n v="8417"/>
    <s v="CA-2017-118199"/>
    <x v="676"/>
    <x v="2"/>
    <s v="VEN01"/>
    <s v="LB-16795"/>
    <s v="OFF-BI-10004330"/>
    <x v="1"/>
    <x v="8"/>
    <s v="Prod1841"/>
    <n v="147.91999999999999"/>
    <n v="5"/>
    <n v="0.2"/>
    <n v="46.225000000000001"/>
    <n v="101.69499999999999"/>
  </r>
  <r>
    <n v="8418"/>
    <s v="CA-2017-118199"/>
    <x v="676"/>
    <x v="2"/>
    <s v="VEN04"/>
    <s v="LB-16795"/>
    <s v="OFF-ST-10000604"/>
    <x v="1"/>
    <x v="4"/>
    <s v="Prod1425"/>
    <n v="104.28"/>
    <n v="3"/>
    <n v="0"/>
    <n v="26.07"/>
    <n v="78.210000000000008"/>
  </r>
  <r>
    <n v="8419"/>
    <s v="CA-2017-118199"/>
    <x v="676"/>
    <x v="2"/>
    <s v="VEN02"/>
    <s v="LB-16795"/>
    <s v="FUR-TA-10004154"/>
    <x v="0"/>
    <x v="3"/>
    <s v="Prod1819"/>
    <n v="286.85000000000002"/>
    <n v="1"/>
    <n v="0"/>
    <n v="63.106999999999999"/>
    <n v="223.74300000000002"/>
  </r>
  <r>
    <n v="8420"/>
    <s v="CA-2017-118199"/>
    <x v="676"/>
    <x v="2"/>
    <s v="VEN04"/>
    <s v="LB-16795"/>
    <s v="OFF-ST-10000636"/>
    <x v="1"/>
    <x v="4"/>
    <s v="Prod1425"/>
    <n v="66.959999999999994"/>
    <n v="4"/>
    <n v="0"/>
    <n v="2.6783999999999999"/>
    <n v="64.281599999999997"/>
  </r>
  <r>
    <n v="8421"/>
    <s v="CA-2017-118199"/>
    <x v="676"/>
    <x v="2"/>
    <s v="VEN02"/>
    <s v="LB-16795"/>
    <s v="TEC-AC-10004171"/>
    <x v="2"/>
    <x v="11"/>
    <s v="Prod1425"/>
    <n v="199.98"/>
    <n v="2"/>
    <n v="0"/>
    <n v="87.991200000000006"/>
    <n v="111.98879999999998"/>
  </r>
  <r>
    <n v="8422"/>
    <s v="CA-2017-150091"/>
    <x v="412"/>
    <x v="1"/>
    <s v="VEN03"/>
    <s v="NP-18670"/>
    <s v="TEC-AC-10002167"/>
    <x v="2"/>
    <x v="11"/>
    <s v="Prod1425"/>
    <n v="45"/>
    <n v="3"/>
    <n v="0"/>
    <n v="4.95"/>
    <n v="40.049999999999997"/>
  </r>
  <r>
    <n v="8423"/>
    <s v="CA-2017-150091"/>
    <x v="412"/>
    <x v="1"/>
    <s v="VEN01"/>
    <s v="NP-18670"/>
    <s v="OFF-FA-10000621"/>
    <x v="1"/>
    <x v="13"/>
    <s v="Prod1839"/>
    <n v="17.899999999999999"/>
    <n v="5"/>
    <n v="0"/>
    <n v="8.7710000000000008"/>
    <n v="9.1289999999999978"/>
  </r>
  <r>
    <n v="8424"/>
    <s v="CA-2017-150091"/>
    <x v="412"/>
    <x v="1"/>
    <s v="VEN05"/>
    <s v="NP-18670"/>
    <s v="FUR-FU-10004053"/>
    <x v="0"/>
    <x v="5"/>
    <s v="Prod1819"/>
    <n v="40.479999999999997"/>
    <n v="2"/>
    <n v="0"/>
    <n v="17.406400000000001"/>
    <n v="23.073599999999995"/>
  </r>
  <r>
    <n v="8425"/>
    <s v="CA-2017-150091"/>
    <x v="412"/>
    <x v="1"/>
    <s v="VEN02"/>
    <s v="NP-18670"/>
    <s v="FUR-BO-10003404"/>
    <x v="0"/>
    <x v="0"/>
    <s v="Prod889"/>
    <n v="2154.9"/>
    <n v="5"/>
    <n v="0"/>
    <n v="129.29400000000001"/>
    <n v="2025.606"/>
  </r>
  <r>
    <n v="8426"/>
    <s v="CA-2016-137652"/>
    <x v="881"/>
    <x v="2"/>
    <s v="VEN03"/>
    <s v="EB-13750"/>
    <s v="OFF-BI-10004099"/>
    <x v="1"/>
    <x v="8"/>
    <s v="Prod1841"/>
    <n v="18.431999999999999"/>
    <n v="8"/>
    <n v="0.7"/>
    <n v="-12.288"/>
    <n v="30.72"/>
  </r>
  <r>
    <n v="8427"/>
    <s v="CA-2015-128356"/>
    <x v="486"/>
    <x v="1"/>
    <s v="VEN01"/>
    <s v="RP-19390"/>
    <s v="OFF-SU-10004290"/>
    <x v="1"/>
    <x v="14"/>
    <s v="Prod1425"/>
    <n v="10.944000000000001"/>
    <n v="2"/>
    <n v="0.2"/>
    <n v="0.95760000000000001"/>
    <n v="9.9864000000000015"/>
  </r>
  <r>
    <n v="8428"/>
    <s v="CA-2017-167017"/>
    <x v="654"/>
    <x v="2"/>
    <s v="VEN05"/>
    <s v="DC-12850"/>
    <s v="OFF-SU-10001935"/>
    <x v="1"/>
    <x v="14"/>
    <s v="Prod1425"/>
    <n v="4.3600000000000003"/>
    <n v="2"/>
    <n v="0"/>
    <n v="0.1744"/>
    <n v="4.1856"/>
  </r>
  <r>
    <n v="8429"/>
    <s v="US-2017-132220"/>
    <x v="38"/>
    <x v="1"/>
    <s v="VEN03"/>
    <s v="DJ-13510"/>
    <s v="TEC-AC-10004227"/>
    <x v="2"/>
    <x v="11"/>
    <s v="Prod1425"/>
    <n v="62.351999999999997"/>
    <n v="6"/>
    <n v="0.2"/>
    <n v="-10.9116"/>
    <n v="73.263599999999997"/>
  </r>
  <r>
    <n v="8430"/>
    <s v="CA-2016-118129"/>
    <x v="967"/>
    <x v="0"/>
    <s v="VEN05"/>
    <s v="CL-12565"/>
    <s v="FUR-FU-10004904"/>
    <x v="0"/>
    <x v="5"/>
    <s v="Prod1819"/>
    <n v="303.92"/>
    <n v="5"/>
    <n v="0.2"/>
    <n v="-30.391999999999999"/>
    <n v="334.31200000000001"/>
  </r>
  <r>
    <n v="8431"/>
    <s v="US-2014-113124"/>
    <x v="729"/>
    <x v="1"/>
    <s v="VEN01"/>
    <s v="NC-18340"/>
    <s v="OFF-ST-10001511"/>
    <x v="1"/>
    <x v="4"/>
    <s v="Prod1425"/>
    <n v="129.30000000000001"/>
    <n v="2"/>
    <n v="0"/>
    <n v="6.4649999999999999"/>
    <n v="122.83500000000001"/>
  </r>
  <r>
    <n v="8432"/>
    <s v="CA-2017-155621"/>
    <x v="87"/>
    <x v="1"/>
    <s v="VEN02"/>
    <s v="KN-16450"/>
    <s v="FUR-FU-10003535"/>
    <x v="0"/>
    <x v="5"/>
    <s v="Prod1819"/>
    <n v="274.2"/>
    <n v="10"/>
    <n v="0"/>
    <n v="112.422"/>
    <n v="161.77799999999999"/>
  </r>
  <r>
    <n v="8433"/>
    <s v="US-2014-127635"/>
    <x v="233"/>
    <x v="0"/>
    <s v="VEN01"/>
    <s v="SC-20260"/>
    <s v="OFF-FA-10000053"/>
    <x v="1"/>
    <x v="13"/>
    <s v="Prod1839"/>
    <n v="6.048"/>
    <n v="4"/>
    <n v="0.2"/>
    <n v="-1.3608"/>
    <n v="7.4088000000000003"/>
  </r>
  <r>
    <n v="8434"/>
    <s v="US-2014-127635"/>
    <x v="233"/>
    <x v="0"/>
    <s v="VEN03"/>
    <s v="SC-20260"/>
    <s v="OFF-PA-10004610"/>
    <x v="1"/>
    <x v="10"/>
    <s v="Prod35"/>
    <n v="6.8479999999999999"/>
    <n v="2"/>
    <n v="0.2"/>
    <n v="2.14"/>
    <n v="4.7080000000000002"/>
  </r>
  <r>
    <n v="8435"/>
    <s v="US-2014-127635"/>
    <x v="233"/>
    <x v="0"/>
    <s v="VEN05"/>
    <s v="SC-20260"/>
    <s v="FUR-FU-10000550"/>
    <x v="0"/>
    <x v="5"/>
    <s v="Prod1819"/>
    <n v="9.9600000000000009"/>
    <n v="5"/>
    <n v="0.6"/>
    <n v="-6.7229999999999999"/>
    <n v="16.683"/>
  </r>
  <r>
    <n v="8436"/>
    <s v="US-2014-127635"/>
    <x v="233"/>
    <x v="0"/>
    <s v="VEN02"/>
    <s v="SC-20260"/>
    <s v="OFF-BI-10001721"/>
    <x v="1"/>
    <x v="8"/>
    <s v="Prod1819"/>
    <n v="8.5519999999999996"/>
    <n v="2"/>
    <n v="0.8"/>
    <n v="-13.683199999999999"/>
    <n v="22.235199999999999"/>
  </r>
  <r>
    <n v="8437"/>
    <s v="CA-2015-151470"/>
    <x v="1068"/>
    <x v="1"/>
    <s v="VEN02"/>
    <s v="AM-10705"/>
    <s v="OFF-BI-10004040"/>
    <x v="1"/>
    <x v="8"/>
    <s v="Prod1841"/>
    <n v="45.584000000000003"/>
    <n v="11"/>
    <n v="0.2"/>
    <n v="16.5242"/>
    <n v="29.059800000000003"/>
  </r>
  <r>
    <n v="8438"/>
    <s v="CA-2015-112823"/>
    <x v="313"/>
    <x v="1"/>
    <s v="VEN02"/>
    <s v="RA-19945"/>
    <s v="TEC-AC-10002550"/>
    <x v="2"/>
    <x v="11"/>
    <s v="Prod1425"/>
    <n v="25.488"/>
    <n v="2"/>
    <n v="0.2"/>
    <n v="4.4603999999999999"/>
    <n v="21.0276"/>
  </r>
  <r>
    <n v="8439"/>
    <s v="CA-2014-108861"/>
    <x v="413"/>
    <x v="1"/>
    <s v="VEN02"/>
    <s v="MM-17260"/>
    <s v="OFF-BI-10003876"/>
    <x v="1"/>
    <x v="8"/>
    <s v="Prod1841"/>
    <n v="136.96"/>
    <n v="4"/>
    <n v="0.2"/>
    <n v="51.36"/>
    <n v="85.600000000000009"/>
  </r>
  <r>
    <n v="8440"/>
    <s v="CA-2017-114370"/>
    <x v="875"/>
    <x v="0"/>
    <s v="VEN02"/>
    <s v="BN-11470"/>
    <s v="TEC-PH-10000213"/>
    <x v="2"/>
    <x v="7"/>
    <s v="Prod1458"/>
    <n v="49.616"/>
    <n v="2"/>
    <n v="0.2"/>
    <n v="4.9615999999999998"/>
    <n v="44.654400000000003"/>
  </r>
  <r>
    <n v="8441"/>
    <s v="CA-2016-158302"/>
    <x v="485"/>
    <x v="0"/>
    <s v="VEN01"/>
    <s v="JB-16045"/>
    <s v="OFF-PA-10002615"/>
    <x v="1"/>
    <x v="10"/>
    <s v="Prod1856"/>
    <n v="10.584"/>
    <n v="3"/>
    <n v="0.2"/>
    <n v="3.4398"/>
    <n v="7.1441999999999997"/>
  </r>
  <r>
    <n v="8442"/>
    <s v="CA-2017-145779"/>
    <x v="1187"/>
    <x v="1"/>
    <s v="VEN02"/>
    <s v="DB-13615"/>
    <s v="OFF-PA-10002254"/>
    <x v="1"/>
    <x v="10"/>
    <s v="Prod1856"/>
    <n v="84.415999999999997"/>
    <n v="4"/>
    <n v="0.2"/>
    <n v="27.435199999999998"/>
    <n v="56.980800000000002"/>
  </r>
  <r>
    <n v="8443"/>
    <s v="US-2016-155173"/>
    <x v="810"/>
    <x v="1"/>
    <s v="VEN04"/>
    <s v="JB-16045"/>
    <s v="TEC-PH-10004586"/>
    <x v="2"/>
    <x v="7"/>
    <s v="Prod154"/>
    <n v="431.94"/>
    <n v="2"/>
    <n v="0.4"/>
    <n v="-71.989999999999995"/>
    <n v="503.93"/>
  </r>
  <r>
    <n v="8444"/>
    <s v="US-2016-155173"/>
    <x v="810"/>
    <x v="1"/>
    <s v="VEN05"/>
    <s v="JB-16045"/>
    <s v="OFF-BI-10002982"/>
    <x v="1"/>
    <x v="8"/>
    <s v="Prod1841"/>
    <n v="2.0430000000000001"/>
    <n v="1"/>
    <n v="0.7"/>
    <n v="-1.4982"/>
    <n v="3.5411999999999999"/>
  </r>
  <r>
    <n v="8445"/>
    <s v="US-2016-155173"/>
    <x v="810"/>
    <x v="1"/>
    <s v="VEN03"/>
    <s v="JB-16045"/>
    <s v="TEC-PH-10002538"/>
    <x v="2"/>
    <x v="7"/>
    <s v="Prod1458"/>
    <n v="68.238"/>
    <n v="3"/>
    <n v="0.4"/>
    <n v="-12.510300000000001"/>
    <n v="80.7483"/>
  </r>
  <r>
    <n v="8446"/>
    <s v="CA-2017-125451"/>
    <x v="188"/>
    <x v="2"/>
    <s v="VEN01"/>
    <s v="AH-10075"/>
    <s v="FUR-TA-10001039"/>
    <x v="0"/>
    <x v="3"/>
    <s v="Prod1819"/>
    <n v="240.744"/>
    <n v="4"/>
    <n v="0.3"/>
    <n v="-13.7568"/>
    <n v="254.5008"/>
  </r>
  <r>
    <n v="8447"/>
    <s v="CA-2017-125451"/>
    <x v="188"/>
    <x v="2"/>
    <s v="VEN02"/>
    <s v="AH-10075"/>
    <s v="FUR-FU-10004963"/>
    <x v="0"/>
    <x v="5"/>
    <s v="Prod1819"/>
    <n v="35"/>
    <n v="4"/>
    <n v="0"/>
    <n v="14.7"/>
    <n v="20.3"/>
  </r>
  <r>
    <n v="8448"/>
    <s v="CA-2017-125451"/>
    <x v="188"/>
    <x v="2"/>
    <s v="VEN01"/>
    <s v="AH-10075"/>
    <s v="FUR-FU-10000277"/>
    <x v="0"/>
    <x v="5"/>
    <s v="Prod645"/>
    <n v="210.68"/>
    <n v="2"/>
    <n v="0"/>
    <n v="50.563200000000002"/>
    <n v="160.11680000000001"/>
  </r>
  <r>
    <n v="8449"/>
    <s v="CA-2017-125451"/>
    <x v="188"/>
    <x v="2"/>
    <s v="VEN02"/>
    <s v="AH-10075"/>
    <s v="FUR-TA-10004915"/>
    <x v="0"/>
    <x v="3"/>
    <s v="Prod1819"/>
    <n v="637.89599999999996"/>
    <n v="3"/>
    <n v="0.3"/>
    <n v="-127.5792"/>
    <n v="765.47519999999997"/>
  </r>
  <r>
    <n v="8450"/>
    <s v="CA-2017-125451"/>
    <x v="188"/>
    <x v="2"/>
    <s v="VEN03"/>
    <s v="AH-10075"/>
    <s v="OFF-PA-10003724"/>
    <x v="1"/>
    <x v="10"/>
    <s v="Prod1483"/>
    <n v="43.44"/>
    <n v="8"/>
    <n v="0"/>
    <n v="21.285599999999999"/>
    <n v="22.154399999999999"/>
  </r>
  <r>
    <n v="8451"/>
    <s v="CA-2017-125451"/>
    <x v="188"/>
    <x v="2"/>
    <s v="VEN03"/>
    <s v="AH-10075"/>
    <s v="OFF-AP-10002906"/>
    <x v="1"/>
    <x v="9"/>
    <s v="Prod1819"/>
    <n v="2.2200000000000002"/>
    <n v="1"/>
    <n v="0"/>
    <n v="0.66600000000000004"/>
    <n v="1.5540000000000003"/>
  </r>
  <r>
    <n v="8452"/>
    <s v="CA-2014-131387"/>
    <x v="1044"/>
    <x v="2"/>
    <s v="VEN03"/>
    <s v="AI-10855"/>
    <s v="TEC-PH-10001459"/>
    <x v="2"/>
    <x v="7"/>
    <s v="Prod1458"/>
    <n v="1679.96"/>
    <n v="5"/>
    <n v="0.2"/>
    <n v="125.997"/>
    <n v="1553.963"/>
  </r>
  <r>
    <n v="8453"/>
    <s v="CA-2016-125087"/>
    <x v="774"/>
    <x v="1"/>
    <s v="VEN04"/>
    <s v="TH-21115"/>
    <s v="FUR-CH-10002880"/>
    <x v="0"/>
    <x v="1"/>
    <s v="Prod645"/>
    <n v="344.37200000000001"/>
    <n v="4"/>
    <n v="0.3"/>
    <n v="-93.472399999999993"/>
    <n v="437.84440000000001"/>
  </r>
  <r>
    <n v="8454"/>
    <s v="CA-2016-125087"/>
    <x v="774"/>
    <x v="1"/>
    <s v="VEN04"/>
    <s v="TH-21115"/>
    <s v="OFF-ST-10001780"/>
    <x v="1"/>
    <x v="4"/>
    <s v="Prod1425"/>
    <n v="1554.9359999999999"/>
    <n v="3"/>
    <n v="0.2"/>
    <n v="77.746799999999993"/>
    <n v="1477.1892"/>
  </r>
  <r>
    <n v="8455"/>
    <s v="CA-2016-125087"/>
    <x v="774"/>
    <x v="1"/>
    <s v="VEN05"/>
    <s v="TH-21115"/>
    <s v="FUR-FU-10004748"/>
    <x v="0"/>
    <x v="5"/>
    <s v="Prod1819"/>
    <n v="127.88"/>
    <n v="5"/>
    <n v="0.6"/>
    <n v="-67.137"/>
    <n v="195.017"/>
  </r>
  <r>
    <n v="8456"/>
    <s v="CA-2016-154081"/>
    <x v="1124"/>
    <x v="1"/>
    <s v="VEN03"/>
    <s v="JE-15610"/>
    <s v="TEC-PH-10001918"/>
    <x v="2"/>
    <x v="7"/>
    <s v="Prod1458"/>
    <n v="222.38399999999999"/>
    <n v="2"/>
    <n v="0.2"/>
    <n v="22.238399999999999"/>
    <n v="200.1456"/>
  </r>
  <r>
    <n v="8457"/>
    <s v="US-2017-118556"/>
    <x v="886"/>
    <x v="0"/>
    <s v="VEN01"/>
    <s v="TH-21235"/>
    <s v="FUR-CH-10001146"/>
    <x v="0"/>
    <x v="1"/>
    <s v="Prod645"/>
    <n v="106.869"/>
    <n v="3"/>
    <n v="0.3"/>
    <n v="-29.007300000000001"/>
    <n v="135.87630000000001"/>
  </r>
  <r>
    <n v="8458"/>
    <s v="US-2017-118556"/>
    <x v="886"/>
    <x v="0"/>
    <s v="VEN01"/>
    <s v="TH-21235"/>
    <s v="OFF-BI-10004364"/>
    <x v="1"/>
    <x v="8"/>
    <s v="Prod1841"/>
    <n v="3.5640000000000001"/>
    <n v="3"/>
    <n v="0.8"/>
    <n v="-6.2370000000000001"/>
    <n v="9.8010000000000002"/>
  </r>
  <r>
    <n v="8459"/>
    <s v="CA-2014-126200"/>
    <x v="592"/>
    <x v="1"/>
    <s v="VEN02"/>
    <s v="JE-15715"/>
    <s v="OFF-BI-10002133"/>
    <x v="1"/>
    <x v="8"/>
    <s v="Prod1841"/>
    <n v="25.68"/>
    <n v="3"/>
    <n v="0.8"/>
    <n v="-39.804000000000002"/>
    <n v="65.484000000000009"/>
  </r>
  <r>
    <n v="8460"/>
    <s v="CA-2014-126200"/>
    <x v="592"/>
    <x v="1"/>
    <s v="VEN01"/>
    <s v="JE-15715"/>
    <s v="OFF-BI-10002225"/>
    <x v="1"/>
    <x v="8"/>
    <s v="Prod1841"/>
    <n v="12.384"/>
    <n v="3"/>
    <n v="0.8"/>
    <n v="-19.814399999999999"/>
    <n v="32.198399999999999"/>
  </r>
  <r>
    <n v="8461"/>
    <s v="CA-2014-146500"/>
    <x v="897"/>
    <x v="1"/>
    <s v="VEN03"/>
    <s v="AT-10735"/>
    <s v="OFF-BI-10002432"/>
    <x v="1"/>
    <x v="8"/>
    <s v="Prod1841"/>
    <n v="25.3"/>
    <n v="5"/>
    <n v="0"/>
    <n v="11.891"/>
    <n v="13.409000000000001"/>
  </r>
  <r>
    <n v="8462"/>
    <s v="CA-2014-146500"/>
    <x v="897"/>
    <x v="1"/>
    <s v="VEN05"/>
    <s v="AT-10735"/>
    <s v="OFF-ST-10000563"/>
    <x v="1"/>
    <x v="4"/>
    <s v="Prod1425"/>
    <n v="95.94"/>
    <n v="3"/>
    <n v="0"/>
    <n v="9.5939999999999994"/>
    <n v="86.346000000000004"/>
  </r>
  <r>
    <n v="8463"/>
    <s v="CA-2015-169537"/>
    <x v="216"/>
    <x v="0"/>
    <s v="VEN01"/>
    <s v="JH-15820"/>
    <s v="OFF-LA-10001982"/>
    <x v="1"/>
    <x v="2"/>
    <s v="Prod998"/>
    <n v="7.5"/>
    <n v="2"/>
    <n v="0"/>
    <n v="3.6"/>
    <n v="3.9"/>
  </r>
  <r>
    <n v="8464"/>
    <s v="CA-2014-100881"/>
    <x v="776"/>
    <x v="1"/>
    <s v="VEN01"/>
    <s v="DR-12940"/>
    <s v="TEC-PH-10003273"/>
    <x v="2"/>
    <x v="7"/>
    <s v="Prod154"/>
    <n v="302.37599999999998"/>
    <n v="3"/>
    <n v="0.2"/>
    <n v="22.6782"/>
    <n v="279.69779999999997"/>
  </r>
  <r>
    <n v="8465"/>
    <s v="CA-2015-144043"/>
    <x v="1153"/>
    <x v="1"/>
    <s v="VEN05"/>
    <s v="AB-10165"/>
    <s v="TEC-AC-10002718"/>
    <x v="2"/>
    <x v="11"/>
    <s v="Prod1425"/>
    <n v="46.688000000000002"/>
    <n v="4"/>
    <n v="0.2"/>
    <n v="-2.9180000000000001"/>
    <n v="49.606000000000002"/>
  </r>
  <r>
    <n v="8466"/>
    <s v="CA-2015-116512"/>
    <x v="282"/>
    <x v="1"/>
    <s v="VEN02"/>
    <s v="MC-18100"/>
    <s v="OFF-ST-10001505"/>
    <x v="1"/>
    <x v="4"/>
    <s v="Prod1425"/>
    <n v="17.940000000000001"/>
    <n v="3"/>
    <n v="0"/>
    <n v="3.0497999999999998"/>
    <n v="14.890200000000002"/>
  </r>
  <r>
    <n v="8467"/>
    <s v="CA-2015-101000"/>
    <x v="282"/>
    <x v="1"/>
    <s v="VEN03"/>
    <s v="IG-15085"/>
    <s v="OFF-AP-10000179"/>
    <x v="1"/>
    <x v="9"/>
    <s v="Prod1819"/>
    <n v="370.14"/>
    <n v="3"/>
    <n v="0"/>
    <n v="144.3546"/>
    <n v="225.78539999999998"/>
  </r>
  <r>
    <n v="8468"/>
    <s v="CA-2016-168557"/>
    <x v="30"/>
    <x v="1"/>
    <s v="VEN02"/>
    <s v="FH-14275"/>
    <s v="OFF-BI-10002309"/>
    <x v="1"/>
    <x v="8"/>
    <s v="Prod1841"/>
    <n v="8.9280000000000008"/>
    <n v="2"/>
    <n v="0.2"/>
    <n v="3.1248"/>
    <n v="5.8032000000000004"/>
  </r>
  <r>
    <n v="8469"/>
    <s v="US-2016-164196"/>
    <x v="398"/>
    <x v="1"/>
    <s v="VEN01"/>
    <s v="AS-10285"/>
    <s v="FUR-TA-10001950"/>
    <x v="0"/>
    <x v="3"/>
    <s v="Prod1819"/>
    <n v="2678.94"/>
    <n v="6"/>
    <n v="0"/>
    <n v="241.1046"/>
    <n v="2437.8353999999999"/>
  </r>
  <r>
    <n v="8470"/>
    <s v="US-2017-132031"/>
    <x v="433"/>
    <x v="1"/>
    <s v="VEN03"/>
    <s v="PN-18775"/>
    <s v="FUR-BO-10001972"/>
    <x v="0"/>
    <x v="0"/>
    <s v="Prod889"/>
    <n v="387.13600000000002"/>
    <n v="4"/>
    <n v="0.2"/>
    <n v="-14.5176"/>
    <n v="401.65360000000004"/>
  </r>
  <r>
    <n v="8471"/>
    <s v="US-2017-132031"/>
    <x v="433"/>
    <x v="1"/>
    <s v="VEN01"/>
    <s v="PN-18775"/>
    <s v="TEC-AC-10002473"/>
    <x v="2"/>
    <x v="11"/>
    <s v="Prod1425"/>
    <n v="45.408000000000001"/>
    <n v="2"/>
    <n v="0.2"/>
    <n v="11.919600000000001"/>
    <n v="33.488399999999999"/>
  </r>
  <r>
    <n v="8472"/>
    <s v="US-2017-132031"/>
    <x v="433"/>
    <x v="1"/>
    <s v="VEN02"/>
    <s v="PN-18775"/>
    <s v="FUR-FU-10000193"/>
    <x v="0"/>
    <x v="5"/>
    <s v="Prod645"/>
    <n v="77.951999999999998"/>
    <n v="3"/>
    <n v="0.2"/>
    <n v="-11.6928"/>
    <n v="89.644800000000004"/>
  </r>
  <r>
    <n v="8473"/>
    <s v="US-2017-132031"/>
    <x v="433"/>
    <x v="1"/>
    <s v="VEN02"/>
    <s v="PN-18775"/>
    <s v="OFF-LA-10000081"/>
    <x v="1"/>
    <x v="2"/>
    <s v="Prod1839"/>
    <n v="3"/>
    <n v="1"/>
    <n v="0.2"/>
    <n v="1.05"/>
    <n v="1.95"/>
  </r>
  <r>
    <n v="8474"/>
    <s v="CA-2015-169733"/>
    <x v="453"/>
    <x v="0"/>
    <s v="VEN03"/>
    <s v="GM-14500"/>
    <s v="OFF-ST-10000876"/>
    <x v="1"/>
    <x v="4"/>
    <s v="Prod1425"/>
    <n v="9.952"/>
    <n v="1"/>
    <n v="0.2"/>
    <n v="0.99519999999999997"/>
    <n v="8.9567999999999994"/>
  </r>
  <r>
    <n v="8475"/>
    <s v="CA-2017-169404"/>
    <x v="1001"/>
    <x v="1"/>
    <s v="VEN01"/>
    <s v="NC-18625"/>
    <s v="OFF-BI-10004492"/>
    <x v="1"/>
    <x v="8"/>
    <s v="Prod1841"/>
    <n v="37.896000000000001"/>
    <n v="4"/>
    <n v="0.7"/>
    <n v="-29.053599999999999"/>
    <n v="66.949600000000004"/>
  </r>
  <r>
    <n v="8476"/>
    <s v="CA-2017-169404"/>
    <x v="1001"/>
    <x v="1"/>
    <s v="VEN05"/>
    <s v="NC-18625"/>
    <s v="OFF-PA-10001033"/>
    <x v="1"/>
    <x v="10"/>
    <s v="Prod998"/>
    <n v="65.584000000000003"/>
    <n v="2"/>
    <n v="0.2"/>
    <n v="23.7742"/>
    <n v="41.809800000000003"/>
  </r>
  <r>
    <n v="8477"/>
    <s v="CA-2017-134880"/>
    <x v="943"/>
    <x v="1"/>
    <s v="VEN01"/>
    <s v="TW-21025"/>
    <s v="OFF-PA-10004039"/>
    <x v="1"/>
    <x v="10"/>
    <s v="Prod35"/>
    <n v="44.783999999999999"/>
    <n v="1"/>
    <n v="0.2"/>
    <n v="16.234200000000001"/>
    <n v="28.549799999999998"/>
  </r>
  <r>
    <n v="8478"/>
    <s v="CA-2015-145758"/>
    <x v="697"/>
    <x v="3"/>
    <s v="VEN01"/>
    <s v="BF-11020"/>
    <s v="TEC-MA-10004552"/>
    <x v="2"/>
    <x v="15"/>
    <s v="Prod1458"/>
    <n v="1035.8"/>
    <n v="4"/>
    <n v="0"/>
    <n v="269.30799999999999"/>
    <n v="766.49199999999996"/>
  </r>
  <r>
    <n v="8479"/>
    <s v="CA-2017-158736"/>
    <x v="468"/>
    <x v="1"/>
    <s v="VEN01"/>
    <s v="TT-21460"/>
    <s v="OFF-AR-10002578"/>
    <x v="1"/>
    <x v="6"/>
    <s v="Prod1819"/>
    <n v="5.76"/>
    <n v="2"/>
    <n v="0"/>
    <n v="1.6704000000000001"/>
    <n v="4.0895999999999999"/>
  </r>
  <r>
    <n v="8480"/>
    <s v="US-2016-119270"/>
    <x v="67"/>
    <x v="1"/>
    <s v="VEN02"/>
    <s v="SW-20245"/>
    <s v="OFF-PA-10004022"/>
    <x v="1"/>
    <x v="10"/>
    <s v="Prod35"/>
    <n v="19.98"/>
    <n v="2"/>
    <n v="0"/>
    <n v="8.9909999999999997"/>
    <n v="10.989000000000001"/>
  </r>
  <r>
    <n v="8481"/>
    <s v="CA-2014-109890"/>
    <x v="151"/>
    <x v="1"/>
    <s v="VEN04"/>
    <s v="PG-18820"/>
    <s v="TEC-PH-10004100"/>
    <x v="2"/>
    <x v="7"/>
    <s v="Prod154"/>
    <n v="35.979999999999997"/>
    <n v="2"/>
    <n v="0"/>
    <n v="10.074400000000001"/>
    <n v="25.905599999999996"/>
  </r>
  <r>
    <n v="8482"/>
    <s v="CA-2016-138583"/>
    <x v="528"/>
    <x v="1"/>
    <s v="VEN02"/>
    <s v="DP-13390"/>
    <s v="OFF-AR-10001860"/>
    <x v="1"/>
    <x v="6"/>
    <s v="Prod1819"/>
    <n v="16.655999999999999"/>
    <n v="3"/>
    <n v="0.2"/>
    <n v="3.3311999999999999"/>
    <n v="13.3248"/>
  </r>
  <r>
    <n v="8483"/>
    <s v="US-2017-118535"/>
    <x v="1294"/>
    <x v="1"/>
    <s v="VEN03"/>
    <s v="DJ-13510"/>
    <s v="OFF-LA-10001297"/>
    <x v="1"/>
    <x v="2"/>
    <s v="Prod1839"/>
    <n v="20.7"/>
    <n v="2"/>
    <n v="0"/>
    <n v="9.9359999999999999"/>
    <n v="10.763999999999999"/>
  </r>
  <r>
    <n v="8484"/>
    <s v="CA-2016-126284"/>
    <x v="926"/>
    <x v="1"/>
    <s v="VEN03"/>
    <s v="EN-13780"/>
    <s v="OFF-BI-10004828"/>
    <x v="1"/>
    <x v="8"/>
    <s v="Prod353"/>
    <n v="83.7"/>
    <n v="5"/>
    <n v="0"/>
    <n v="41.012999999999998"/>
    <n v="42.687000000000005"/>
  </r>
  <r>
    <n v="8485"/>
    <s v="CA-2017-142391"/>
    <x v="706"/>
    <x v="3"/>
    <s v="VEN05"/>
    <s v="PB-19150"/>
    <s v="FUR-FU-10002759"/>
    <x v="0"/>
    <x v="5"/>
    <s v="Prod1819"/>
    <n v="199.8"/>
    <n v="10"/>
    <n v="0"/>
    <n v="71.927999999999997"/>
    <n v="127.87200000000001"/>
  </r>
  <r>
    <n v="8486"/>
    <s v="CA-2017-124716"/>
    <x v="866"/>
    <x v="1"/>
    <s v="VEN05"/>
    <s v="BD-11560"/>
    <s v="OFF-PA-10000740"/>
    <x v="1"/>
    <x v="10"/>
    <s v="Prod998"/>
    <n v="45.68"/>
    <n v="2"/>
    <n v="0"/>
    <n v="21.012799999999999"/>
    <n v="24.667200000000001"/>
  </r>
  <r>
    <n v="8487"/>
    <s v="CA-2017-124716"/>
    <x v="866"/>
    <x v="1"/>
    <s v="VEN02"/>
    <s v="BD-11560"/>
    <s v="OFF-PA-10001144"/>
    <x v="1"/>
    <x v="10"/>
    <s v="Prod998"/>
    <n v="110.96"/>
    <n v="2"/>
    <n v="0"/>
    <n v="53.260800000000003"/>
    <n v="57.69919999999999"/>
  </r>
  <r>
    <n v="8488"/>
    <s v="CA-2017-124716"/>
    <x v="866"/>
    <x v="1"/>
    <s v="VEN03"/>
    <s v="BD-11560"/>
    <s v="OFF-PA-10000859"/>
    <x v="1"/>
    <x v="10"/>
    <s v="Prod998"/>
    <n v="11.94"/>
    <n v="3"/>
    <n v="0"/>
    <n v="5.97"/>
    <n v="5.97"/>
  </r>
  <r>
    <n v="8489"/>
    <s v="CA-2016-158841"/>
    <x v="1106"/>
    <x v="0"/>
    <s v="VEN02"/>
    <s v="SE-20110"/>
    <s v="TEC-MA-10001127"/>
    <x v="2"/>
    <x v="15"/>
    <s v="Prod1272"/>
    <n v="8749.9500000000007"/>
    <n v="5"/>
    <n v="0"/>
    <n v="2799.9839999999999"/>
    <n v="5949.9660000000003"/>
  </r>
  <r>
    <n v="8490"/>
    <s v="CA-2016-158841"/>
    <x v="1106"/>
    <x v="0"/>
    <s v="VEN04"/>
    <s v="SE-20110"/>
    <s v="OFF-BI-10002557"/>
    <x v="1"/>
    <x v="8"/>
    <s v="Prod1841"/>
    <n v="36.4"/>
    <n v="8"/>
    <n v="0"/>
    <n v="18.2"/>
    <n v="18.2"/>
  </r>
  <r>
    <n v="8491"/>
    <s v="CA-2016-158841"/>
    <x v="1106"/>
    <x v="0"/>
    <s v="VEN05"/>
    <s v="SE-20110"/>
    <s v="FUR-FU-10001731"/>
    <x v="0"/>
    <x v="5"/>
    <s v="Prod1819"/>
    <n v="18.690000000000001"/>
    <n v="7"/>
    <n v="0"/>
    <n v="7.1021999999999998"/>
    <n v="11.587800000000001"/>
  </r>
  <r>
    <n v="8492"/>
    <s v="CA-2017-106824"/>
    <x v="513"/>
    <x v="1"/>
    <s v="VEN01"/>
    <s v="AT-10735"/>
    <s v="OFF-FA-10001135"/>
    <x v="1"/>
    <x v="13"/>
    <s v="Prod1839"/>
    <n v="5.94"/>
    <n v="3"/>
    <n v="0"/>
    <n v="0.1188"/>
    <n v="5.8212000000000002"/>
  </r>
  <r>
    <n v="8493"/>
    <s v="CA-2015-109190"/>
    <x v="1031"/>
    <x v="1"/>
    <s v="VEN01"/>
    <s v="CC-12685"/>
    <s v="OFF-PA-10000069"/>
    <x v="1"/>
    <x v="10"/>
    <s v="Prod998"/>
    <n v="60.735999999999997"/>
    <n v="8"/>
    <n v="0.2"/>
    <n v="20.4984"/>
    <n v="40.2376"/>
  </r>
  <r>
    <n v="8494"/>
    <s v="CA-2015-109190"/>
    <x v="1031"/>
    <x v="1"/>
    <s v="VEN01"/>
    <s v="CC-12685"/>
    <s v="TEC-CO-10001943"/>
    <x v="2"/>
    <x v="16"/>
    <s v="Prod1460"/>
    <n v="479.976"/>
    <n v="3"/>
    <n v="0.2"/>
    <n v="161.99189999999999"/>
    <n v="317.98410000000001"/>
  </r>
  <r>
    <n v="8495"/>
    <s v="CA-2015-109190"/>
    <x v="1031"/>
    <x v="1"/>
    <s v="VEN01"/>
    <s v="CC-12685"/>
    <s v="OFF-BI-10000977"/>
    <x v="1"/>
    <x v="8"/>
    <s v="Prod1819"/>
    <n v="6.08"/>
    <n v="1"/>
    <n v="0.8"/>
    <n v="-10.336"/>
    <n v="16.416"/>
  </r>
  <r>
    <n v="8496"/>
    <s v="CA-2016-143154"/>
    <x v="542"/>
    <x v="1"/>
    <s v="VEN01"/>
    <s v="AS-10225"/>
    <s v="TEC-AC-10002942"/>
    <x v="2"/>
    <x v="11"/>
    <s v="Prod1425"/>
    <n v="165.6"/>
    <n v="3"/>
    <n v="0.2"/>
    <n v="-6.21"/>
    <n v="171.81"/>
  </r>
  <r>
    <n v="8497"/>
    <s v="CA-2014-169061"/>
    <x v="448"/>
    <x v="0"/>
    <s v="VEN02"/>
    <s v="AB-10150"/>
    <s v="OFF-AR-10000588"/>
    <x v="1"/>
    <x v="6"/>
    <s v="Prod1819"/>
    <n v="59.52"/>
    <n v="3"/>
    <n v="0"/>
    <n v="15.475199999999999"/>
    <n v="44.044800000000002"/>
  </r>
  <r>
    <n v="8498"/>
    <s v="CA-2014-169061"/>
    <x v="448"/>
    <x v="0"/>
    <s v="VEN03"/>
    <s v="AB-10150"/>
    <s v="TEC-AC-10002001"/>
    <x v="2"/>
    <x v="11"/>
    <s v="Prod1425"/>
    <n v="479.97"/>
    <n v="3"/>
    <n v="0"/>
    <n v="177.5889"/>
    <n v="302.38110000000006"/>
  </r>
  <r>
    <n v="8499"/>
    <s v="CA-2014-169061"/>
    <x v="448"/>
    <x v="0"/>
    <s v="VEN05"/>
    <s v="AB-10150"/>
    <s v="OFF-SU-10000381"/>
    <x v="1"/>
    <x v="14"/>
    <s v="Prod1425"/>
    <n v="18.62"/>
    <n v="2"/>
    <n v="0"/>
    <n v="5.3997999999999999"/>
    <n v="13.220200000000002"/>
  </r>
  <r>
    <n v="8500"/>
    <s v="CA-2014-169061"/>
    <x v="448"/>
    <x v="0"/>
    <s v="VEN05"/>
    <s v="AB-10150"/>
    <s v="OFF-BI-10001617"/>
    <x v="1"/>
    <x v="8"/>
    <s v="Prod1819"/>
    <n v="49.631999999999998"/>
    <n v="6"/>
    <n v="0.2"/>
    <n v="16.750800000000002"/>
    <n v="32.881199999999993"/>
  </r>
  <r>
    <n v="8501"/>
    <s v="CA-2014-169061"/>
    <x v="448"/>
    <x v="0"/>
    <s v="VEN01"/>
    <s v="AB-10150"/>
    <s v="OFF-PA-10001878"/>
    <x v="1"/>
    <x v="10"/>
    <s v="Prod1856"/>
    <n v="97.82"/>
    <n v="2"/>
    <n v="0"/>
    <n v="45.9754"/>
    <n v="51.844599999999993"/>
  </r>
  <r>
    <n v="8502"/>
    <s v="CA-2015-102316"/>
    <x v="1295"/>
    <x v="0"/>
    <s v="VEN02"/>
    <s v="DH-13075"/>
    <s v="TEC-PH-10000376"/>
    <x v="2"/>
    <x v="7"/>
    <s v="Prod1458"/>
    <n v="15.984"/>
    <n v="2"/>
    <n v="0.2"/>
    <n v="1.1988000000000001"/>
    <n v="14.7852"/>
  </r>
  <r>
    <n v="8503"/>
    <s v="CA-2015-102316"/>
    <x v="1295"/>
    <x v="0"/>
    <s v="VEN03"/>
    <s v="DH-13075"/>
    <s v="FUR-CH-10003396"/>
    <x v="0"/>
    <x v="1"/>
    <s v="Prod645"/>
    <n v="184.75200000000001"/>
    <n v="3"/>
    <n v="0.2"/>
    <n v="-20.784600000000001"/>
    <n v="205.53660000000002"/>
  </r>
  <r>
    <n v="8504"/>
    <s v="CA-2014-164903"/>
    <x v="1262"/>
    <x v="1"/>
    <s v="VEN02"/>
    <s v="SR-20740"/>
    <s v="OFF-PA-10003363"/>
    <x v="1"/>
    <x v="10"/>
    <s v="Prod1483"/>
    <n v="12.96"/>
    <n v="2"/>
    <n v="0"/>
    <n v="6.2207999999999997"/>
    <n v="6.7392000000000012"/>
  </r>
  <r>
    <n v="8505"/>
    <s v="CA-2016-109400"/>
    <x v="1238"/>
    <x v="1"/>
    <s v="VEN04"/>
    <s v="NR-18550"/>
    <s v="FUR-CH-10003298"/>
    <x v="0"/>
    <x v="1"/>
    <s v="Prod645"/>
    <n v="366.74400000000003"/>
    <n v="4"/>
    <n v="0.3"/>
    <n v="-110.0232"/>
    <n v="476.7672"/>
  </r>
  <r>
    <n v="8506"/>
    <s v="CA-2016-130400"/>
    <x v="331"/>
    <x v="1"/>
    <s v="VEN01"/>
    <s v="SJ-20125"/>
    <s v="OFF-BI-10001757"/>
    <x v="1"/>
    <x v="8"/>
    <s v="Prod1819"/>
    <n v="8.8559999999999999"/>
    <n v="9"/>
    <n v="0.8"/>
    <n v="-14.169600000000001"/>
    <n v="23.025600000000001"/>
  </r>
  <r>
    <n v="8507"/>
    <s v="CA-2016-130400"/>
    <x v="331"/>
    <x v="1"/>
    <s v="VEN01"/>
    <s v="SJ-20125"/>
    <s v="TEC-AC-10004633"/>
    <x v="2"/>
    <x v="11"/>
    <s v="Prod1460"/>
    <n v="27.96"/>
    <n v="5"/>
    <n v="0.2"/>
    <n v="8.3879999999999999"/>
    <n v="19.572000000000003"/>
  </r>
  <r>
    <n v="8508"/>
    <s v="CA-2016-130400"/>
    <x v="331"/>
    <x v="1"/>
    <s v="VEN04"/>
    <s v="SJ-20125"/>
    <s v="OFF-EN-10001453"/>
    <x v="1"/>
    <x v="12"/>
    <s v="Prod353"/>
    <n v="146.352"/>
    <n v="3"/>
    <n v="0.2"/>
    <n v="49.393799999999999"/>
    <n v="96.958200000000005"/>
  </r>
  <r>
    <n v="8509"/>
    <s v="CA-2015-135853"/>
    <x v="1282"/>
    <x v="2"/>
    <s v="VEN02"/>
    <s v="CA-12775"/>
    <s v="TEC-AC-10004761"/>
    <x v="2"/>
    <x v="11"/>
    <s v="Prod1460"/>
    <n v="175.23"/>
    <n v="11"/>
    <n v="0"/>
    <n v="61.330500000000001"/>
    <n v="113.89949999999999"/>
  </r>
  <r>
    <n v="8510"/>
    <s v="CA-2015-135853"/>
    <x v="1282"/>
    <x v="2"/>
    <s v="VEN04"/>
    <s v="CA-12775"/>
    <s v="TEC-PH-10003691"/>
    <x v="2"/>
    <x v="7"/>
    <s v="Prod154"/>
    <n v="125.99"/>
    <n v="1"/>
    <n v="0"/>
    <n v="31.497499999999999"/>
    <n v="94.492499999999993"/>
  </r>
  <r>
    <n v="8511"/>
    <s v="CA-2015-135853"/>
    <x v="1282"/>
    <x v="2"/>
    <s v="VEN04"/>
    <s v="CA-12775"/>
    <s v="OFF-BI-10004965"/>
    <x v="1"/>
    <x v="8"/>
    <s v="Prod353"/>
    <n v="23"/>
    <n v="2"/>
    <n v="0"/>
    <n v="10.35"/>
    <n v="12.65"/>
  </r>
  <r>
    <n v="8512"/>
    <s v="CA-2016-103359"/>
    <x v="1296"/>
    <x v="1"/>
    <s v="VEN02"/>
    <s v="LC-16885"/>
    <s v="OFF-BI-10004233"/>
    <x v="1"/>
    <x v="8"/>
    <s v="Prod1841"/>
    <n v="25.584"/>
    <n v="2"/>
    <n v="0.2"/>
    <n v="8.9543999999999997"/>
    <n v="16.6296"/>
  </r>
  <r>
    <n v="8513"/>
    <s v="CA-2016-144645"/>
    <x v="1175"/>
    <x v="1"/>
    <s v="VEN04"/>
    <s v="NS-18640"/>
    <s v="FUR-FU-10003601"/>
    <x v="0"/>
    <x v="5"/>
    <s v="Prod1819"/>
    <n v="73.784000000000006"/>
    <n v="2"/>
    <n v="0.6"/>
    <n v="-77.473200000000006"/>
    <n v="151.25720000000001"/>
  </r>
  <r>
    <n v="8514"/>
    <s v="CA-2017-141614"/>
    <x v="1201"/>
    <x v="1"/>
    <s v="VEN01"/>
    <s v="NS-18640"/>
    <s v="OFF-PA-10002787"/>
    <x v="1"/>
    <x v="10"/>
    <s v="Prod1483"/>
    <n v="20.736000000000001"/>
    <n v="4"/>
    <n v="0.2"/>
    <n v="7.2576000000000001"/>
    <n v="13.478400000000001"/>
  </r>
  <r>
    <n v="8515"/>
    <s v="CA-2015-122168"/>
    <x v="722"/>
    <x v="1"/>
    <s v="VEN03"/>
    <s v="HG-14965"/>
    <s v="OFF-AR-10003602"/>
    <x v="1"/>
    <x v="6"/>
    <s v="Prod1819"/>
    <n v="17.52"/>
    <n v="3"/>
    <n v="0"/>
    <n v="8.2344000000000008"/>
    <n v="9.2855999999999987"/>
  </r>
  <r>
    <n v="8516"/>
    <s v="CA-2015-122168"/>
    <x v="722"/>
    <x v="1"/>
    <s v="VEN01"/>
    <s v="HG-14965"/>
    <s v="OFF-AR-10002053"/>
    <x v="1"/>
    <x v="6"/>
    <s v="Prod1819"/>
    <n v="35.76"/>
    <n v="12"/>
    <n v="0"/>
    <n v="10.0128"/>
    <n v="25.747199999999999"/>
  </r>
  <r>
    <n v="8517"/>
    <s v="CA-2016-132899"/>
    <x v="1182"/>
    <x v="1"/>
    <s v="VEN04"/>
    <s v="SF-20200"/>
    <s v="OFF-AR-10002833"/>
    <x v="1"/>
    <x v="6"/>
    <s v="Prod1819"/>
    <n v="3.64"/>
    <n v="2"/>
    <n v="0"/>
    <n v="0.98280000000000001"/>
    <n v="2.6572"/>
  </r>
  <r>
    <n v="8518"/>
    <s v="CA-2017-149720"/>
    <x v="92"/>
    <x v="0"/>
    <s v="VEN03"/>
    <s v="EM-14065"/>
    <s v="FUR-FU-10002501"/>
    <x v="0"/>
    <x v="5"/>
    <s v="Prod1819"/>
    <n v="30.335999999999999"/>
    <n v="6"/>
    <n v="0.6"/>
    <n v="-17.443200000000001"/>
    <n v="47.779200000000003"/>
  </r>
  <r>
    <n v="8519"/>
    <s v="CA-2017-118003"/>
    <x v="235"/>
    <x v="1"/>
    <s v="VEN01"/>
    <s v="DO-13645"/>
    <s v="FUR-FU-10002506"/>
    <x v="0"/>
    <x v="5"/>
    <s v="Prod1819"/>
    <n v="12.99"/>
    <n v="1"/>
    <n v="0"/>
    <n v="1.5588"/>
    <n v="11.4312"/>
  </r>
  <r>
    <n v="8520"/>
    <s v="CA-2017-118003"/>
    <x v="235"/>
    <x v="1"/>
    <s v="VEN05"/>
    <s v="DO-13645"/>
    <s v="FUR-CH-10003817"/>
    <x v="0"/>
    <x v="1"/>
    <s v="Prod645"/>
    <n v="182.22"/>
    <n v="3"/>
    <n v="0"/>
    <n v="45.555"/>
    <n v="136.66499999999999"/>
  </r>
  <r>
    <n v="8521"/>
    <s v="CA-2017-118003"/>
    <x v="235"/>
    <x v="1"/>
    <s v="VEN01"/>
    <s v="DO-13645"/>
    <s v="FUR-CH-10004860"/>
    <x v="0"/>
    <x v="1"/>
    <s v="Prod645"/>
    <n v="302.94"/>
    <n v="3"/>
    <n v="0"/>
    <n v="18.176400000000001"/>
    <n v="284.7636"/>
  </r>
  <r>
    <n v="8522"/>
    <s v="CA-2016-141887"/>
    <x v="900"/>
    <x v="1"/>
    <s v="VEN03"/>
    <s v="MP-17470"/>
    <s v="FUR-FU-10002268"/>
    <x v="0"/>
    <x v="5"/>
    <s v="Prod1819"/>
    <n v="54.991999999999997"/>
    <n v="14"/>
    <n v="0.2"/>
    <n v="8.9361999999999995"/>
    <n v="46.055799999999998"/>
  </r>
  <r>
    <n v="8523"/>
    <s v="US-2016-160206"/>
    <x v="1115"/>
    <x v="1"/>
    <s v="VEN04"/>
    <s v="MY-18295"/>
    <s v="TEC-PH-10000148"/>
    <x v="2"/>
    <x v="7"/>
    <s v="Prod1458"/>
    <n v="12.99"/>
    <n v="1"/>
    <n v="0"/>
    <n v="0.25979999999999998"/>
    <n v="12.7302"/>
  </r>
  <r>
    <n v="8524"/>
    <s v="CA-2017-133074"/>
    <x v="425"/>
    <x v="1"/>
    <s v="VEN04"/>
    <s v="DB-13615"/>
    <s v="OFF-PA-10004082"/>
    <x v="1"/>
    <x v="10"/>
    <s v="Prod35"/>
    <n v="55.86"/>
    <n v="7"/>
    <n v="0"/>
    <n v="27.93"/>
    <n v="27.93"/>
  </r>
  <r>
    <n v="8525"/>
    <s v="CA-2017-161172"/>
    <x v="1034"/>
    <x v="3"/>
    <s v="VEN01"/>
    <s v="SP-20920"/>
    <s v="TEC-PH-10004348"/>
    <x v="2"/>
    <x v="7"/>
    <s v="Prod154"/>
    <n v="44.375999999999998"/>
    <n v="2"/>
    <n v="0.4"/>
    <n v="-7.3959999999999999"/>
    <n v="51.771999999999998"/>
  </r>
  <r>
    <n v="8526"/>
    <s v="CA-2017-161172"/>
    <x v="1034"/>
    <x v="3"/>
    <s v="VEN01"/>
    <s v="SP-20920"/>
    <s v="FUR-FU-10003424"/>
    <x v="0"/>
    <x v="5"/>
    <s v="Prod1819"/>
    <n v="51.264000000000003"/>
    <n v="6"/>
    <n v="0.2"/>
    <n v="7.6896000000000004"/>
    <n v="43.574400000000004"/>
  </r>
  <r>
    <n v="8527"/>
    <s v="CA-2017-161172"/>
    <x v="1034"/>
    <x v="3"/>
    <s v="VEN05"/>
    <s v="SP-20920"/>
    <s v="OFF-BI-10004654"/>
    <x v="1"/>
    <x v="8"/>
    <s v="Prod1841"/>
    <n v="5.1929999999999996"/>
    <n v="3"/>
    <n v="0.7"/>
    <n v="-3.4620000000000002"/>
    <n v="8.6549999999999994"/>
  </r>
  <r>
    <n v="8528"/>
    <s v="CA-2017-161172"/>
    <x v="1034"/>
    <x v="3"/>
    <s v="VEN02"/>
    <s v="SP-20920"/>
    <s v="TEC-AC-10004571"/>
    <x v="2"/>
    <x v="11"/>
    <s v="Prod1460"/>
    <n v="159.98400000000001"/>
    <n v="2"/>
    <n v="0.2"/>
    <n v="43.995600000000003"/>
    <n v="115.98840000000001"/>
  </r>
  <r>
    <n v="8529"/>
    <s v="CA-2017-161172"/>
    <x v="1034"/>
    <x v="3"/>
    <s v="VEN01"/>
    <s v="SP-20920"/>
    <s v="OFF-ST-10000675"/>
    <x v="1"/>
    <x v="4"/>
    <s v="Prod1425"/>
    <n v="54.223999999999997"/>
    <n v="2"/>
    <n v="0.2"/>
    <n v="3.3889999999999998"/>
    <n v="50.834999999999994"/>
  </r>
  <r>
    <n v="8530"/>
    <s v="CA-2017-137624"/>
    <x v="251"/>
    <x v="1"/>
    <s v="VEN02"/>
    <s v="ME-17320"/>
    <s v="FUR-CH-10001714"/>
    <x v="0"/>
    <x v="1"/>
    <s v="Prod645"/>
    <n v="241.42400000000001"/>
    <n v="2"/>
    <n v="0.2"/>
    <n v="-36.2136"/>
    <n v="277.63760000000002"/>
  </r>
  <r>
    <n v="8531"/>
    <s v="CA-2016-156748"/>
    <x v="296"/>
    <x v="1"/>
    <s v="VEN02"/>
    <s v="BS-11755"/>
    <s v="OFF-PA-10000380"/>
    <x v="1"/>
    <x v="10"/>
    <s v="Prod998"/>
    <n v="33.36"/>
    <n v="4"/>
    <n v="0"/>
    <n v="16.68"/>
    <n v="16.68"/>
  </r>
  <r>
    <n v="8532"/>
    <s v="CA-2016-156748"/>
    <x v="296"/>
    <x v="1"/>
    <s v="VEN05"/>
    <s v="BS-11755"/>
    <s v="OFF-PA-10002713"/>
    <x v="1"/>
    <x v="10"/>
    <s v="Prod1483"/>
    <n v="13.76"/>
    <n v="2"/>
    <n v="0"/>
    <n v="6.3296000000000001"/>
    <n v="7.4303999999999997"/>
  </r>
  <r>
    <n v="8533"/>
    <s v="CA-2016-156748"/>
    <x v="296"/>
    <x v="1"/>
    <s v="VEN02"/>
    <s v="BS-11755"/>
    <s v="OFF-ST-10001370"/>
    <x v="1"/>
    <x v="4"/>
    <s v="Prod1425"/>
    <n v="496.86"/>
    <n v="7"/>
    <n v="0"/>
    <n v="24.843"/>
    <n v="472.017"/>
  </r>
  <r>
    <n v="8534"/>
    <s v="CA-2016-156748"/>
    <x v="296"/>
    <x v="1"/>
    <s v="VEN05"/>
    <s v="BS-11755"/>
    <s v="FUR-CH-10000513"/>
    <x v="0"/>
    <x v="1"/>
    <s v="Prod645"/>
    <n v="389.97"/>
    <n v="3"/>
    <n v="0"/>
    <n v="35.097299999999997"/>
    <n v="354.87270000000001"/>
  </r>
  <r>
    <n v="8535"/>
    <s v="CA-2015-169677"/>
    <x v="594"/>
    <x v="0"/>
    <s v="VEN01"/>
    <s v="KS-16300"/>
    <s v="OFF-LA-10003223"/>
    <x v="1"/>
    <x v="2"/>
    <s v="Prod998"/>
    <n v="9.82"/>
    <n v="2"/>
    <n v="0"/>
    <n v="4.8117999999999999"/>
    <n v="5.0082000000000004"/>
  </r>
  <r>
    <n v="8536"/>
    <s v="US-2014-163146"/>
    <x v="307"/>
    <x v="1"/>
    <s v="VEN02"/>
    <s v="CC-12475"/>
    <s v="TEC-AC-10002217"/>
    <x v="2"/>
    <x v="11"/>
    <s v="Prod1425"/>
    <n v="56.4"/>
    <n v="3"/>
    <n v="0"/>
    <n v="3.3839999999999999"/>
    <n v="53.015999999999998"/>
  </r>
  <r>
    <n v="8537"/>
    <s v="CA-2015-157343"/>
    <x v="1149"/>
    <x v="1"/>
    <s v="VEN05"/>
    <s v="HD-14785"/>
    <s v="OFF-BI-10003707"/>
    <x v="1"/>
    <x v="8"/>
    <s v="Prod1841"/>
    <n v="18.312000000000001"/>
    <n v="4"/>
    <n v="0.7"/>
    <n v="-12.208"/>
    <n v="30.520000000000003"/>
  </r>
  <r>
    <n v="8538"/>
    <s v="CA-2015-157343"/>
    <x v="1149"/>
    <x v="1"/>
    <s v="VEN01"/>
    <s v="HD-14785"/>
    <s v="OFF-PA-10000552"/>
    <x v="1"/>
    <x v="10"/>
    <s v="Prod998"/>
    <n v="25.92"/>
    <n v="5"/>
    <n v="0.2"/>
    <n v="9.0719999999999992"/>
    <n v="16.848000000000003"/>
  </r>
  <r>
    <n v="8539"/>
    <s v="CA-2015-157343"/>
    <x v="1149"/>
    <x v="1"/>
    <s v="VEN03"/>
    <s v="HD-14785"/>
    <s v="OFF-AR-10003183"/>
    <x v="1"/>
    <x v="6"/>
    <s v="Prod1819"/>
    <n v="8.016"/>
    <n v="3"/>
    <n v="0.2"/>
    <n v="1.002"/>
    <n v="7.0140000000000002"/>
  </r>
  <r>
    <n v="8540"/>
    <s v="CA-2017-147354"/>
    <x v="669"/>
    <x v="1"/>
    <s v="VEN01"/>
    <s v="KB-16315"/>
    <s v="TEC-CO-10000971"/>
    <x v="2"/>
    <x v="16"/>
    <s v="Prod1460"/>
    <n v="479.98399999999998"/>
    <n v="2"/>
    <n v="0.2"/>
    <n v="59.997999999999998"/>
    <n v="419.98599999999999"/>
  </r>
  <r>
    <n v="8541"/>
    <s v="CA-2017-147354"/>
    <x v="669"/>
    <x v="1"/>
    <s v="VEN05"/>
    <s v="KB-16315"/>
    <s v="OFF-BI-10003910"/>
    <x v="1"/>
    <x v="8"/>
    <s v="Prod1841"/>
    <n v="30.84"/>
    <n v="5"/>
    <n v="0.2"/>
    <n v="9.6374999999999993"/>
    <n v="21.202500000000001"/>
  </r>
  <r>
    <n v="8542"/>
    <s v="CA-2015-157287"/>
    <x v="226"/>
    <x v="2"/>
    <s v="VEN03"/>
    <s v="HR-14830"/>
    <s v="OFF-ST-10001172"/>
    <x v="1"/>
    <x v="4"/>
    <s v="Prod1425"/>
    <n v="33.567999999999998"/>
    <n v="2"/>
    <n v="0.2"/>
    <n v="1.6783999999999999"/>
    <n v="31.889599999999998"/>
  </r>
  <r>
    <n v="8543"/>
    <s v="CA-2015-157287"/>
    <x v="226"/>
    <x v="2"/>
    <s v="VEN02"/>
    <s v="HR-14830"/>
    <s v="FUR-CH-10001270"/>
    <x v="0"/>
    <x v="1"/>
    <s v="Prod645"/>
    <n v="422.625"/>
    <n v="7"/>
    <n v="0.3"/>
    <n v="0"/>
    <n v="422.625"/>
  </r>
  <r>
    <n v="8544"/>
    <s v="CA-2014-137575"/>
    <x v="826"/>
    <x v="1"/>
    <s v="VEN01"/>
    <s v="TB-21625"/>
    <s v="TEC-AC-10004571"/>
    <x v="2"/>
    <x v="11"/>
    <s v="Prod1460"/>
    <n v="199.98"/>
    <n v="2"/>
    <n v="0"/>
    <n v="83.991600000000005"/>
    <n v="115.98839999999998"/>
  </r>
  <r>
    <n v="8545"/>
    <s v="CA-2016-119074"/>
    <x v="509"/>
    <x v="1"/>
    <s v="VEN03"/>
    <s v="DS-13180"/>
    <s v="FUR-FU-10004053"/>
    <x v="0"/>
    <x v="5"/>
    <s v="Prod1819"/>
    <n v="20.239999999999998"/>
    <n v="1"/>
    <n v="0"/>
    <n v="8.7032000000000007"/>
    <n v="11.536799999999998"/>
  </r>
  <r>
    <n v="8546"/>
    <s v="CA-2016-119074"/>
    <x v="509"/>
    <x v="1"/>
    <s v="VEN01"/>
    <s v="DS-13180"/>
    <s v="FUR-FU-10003731"/>
    <x v="0"/>
    <x v="5"/>
    <s v="Prod1819"/>
    <n v="39.92"/>
    <n v="4"/>
    <n v="0"/>
    <n v="11.1776"/>
    <n v="28.742400000000004"/>
  </r>
  <r>
    <n v="8547"/>
    <s v="CA-2016-119074"/>
    <x v="509"/>
    <x v="1"/>
    <s v="VEN05"/>
    <s v="DS-13180"/>
    <s v="OFF-BI-10000962"/>
    <x v="1"/>
    <x v="8"/>
    <s v="Prod1819"/>
    <n v="32.54"/>
    <n v="2"/>
    <n v="0"/>
    <n v="15.944599999999999"/>
    <n v="16.595399999999998"/>
  </r>
  <r>
    <n v="8548"/>
    <s v="CA-2015-149566"/>
    <x v="763"/>
    <x v="1"/>
    <s v="VEN04"/>
    <s v="GB-14530"/>
    <s v="TEC-AC-10001266"/>
    <x v="2"/>
    <x v="11"/>
    <s v="Prod1425"/>
    <n v="39"/>
    <n v="3"/>
    <n v="0"/>
    <n v="17.55"/>
    <n v="21.45"/>
  </r>
  <r>
    <n v="8549"/>
    <s v="CA-2015-149566"/>
    <x v="763"/>
    <x v="1"/>
    <s v="VEN01"/>
    <s v="GB-14530"/>
    <s v="OFF-LA-10000452"/>
    <x v="1"/>
    <x v="2"/>
    <s v="Prod1839"/>
    <n v="12.6"/>
    <n v="4"/>
    <n v="0"/>
    <n v="6.048"/>
    <n v="6.5519999999999996"/>
  </r>
  <r>
    <n v="8550"/>
    <s v="CA-2015-126186"/>
    <x v="64"/>
    <x v="2"/>
    <s v="VEN02"/>
    <s v="GB-14530"/>
    <s v="FUR-FU-10000073"/>
    <x v="0"/>
    <x v="5"/>
    <s v="Prod645"/>
    <n v="24.64"/>
    <n v="4"/>
    <n v="0.2"/>
    <n v="4.0039999999999996"/>
    <n v="20.636000000000003"/>
  </r>
  <r>
    <n v="8551"/>
    <s v="CA-2015-121132"/>
    <x v="1297"/>
    <x v="1"/>
    <s v="VEN03"/>
    <s v="VB-21745"/>
    <s v="OFF-LA-10002368"/>
    <x v="1"/>
    <x v="2"/>
    <s v="Prod998"/>
    <n v="6.2640000000000002"/>
    <n v="3"/>
    <n v="0.2"/>
    <n v="2.0358000000000001"/>
    <n v="4.2282000000000002"/>
  </r>
  <r>
    <n v="8552"/>
    <s v="CA-2015-121132"/>
    <x v="1297"/>
    <x v="1"/>
    <s v="VEN01"/>
    <s v="VB-21745"/>
    <s v="OFF-FA-10004248"/>
    <x v="1"/>
    <x v="13"/>
    <s v="Prod1839"/>
    <n v="14.432"/>
    <n v="4"/>
    <n v="0.2"/>
    <n v="3.4276"/>
    <n v="11.0044"/>
  </r>
  <r>
    <n v="8553"/>
    <s v="CA-2014-140473"/>
    <x v="1298"/>
    <x v="1"/>
    <s v="VEN05"/>
    <s v="MC-17425"/>
    <s v="TEC-CO-10004202"/>
    <x v="2"/>
    <x v="16"/>
    <s v="Prod1460"/>
    <n v="719.976"/>
    <n v="3"/>
    <n v="0.2"/>
    <n v="134.99549999999999"/>
    <n v="584.98050000000001"/>
  </r>
  <r>
    <n v="8554"/>
    <s v="US-2017-102904"/>
    <x v="541"/>
    <x v="1"/>
    <s v="VEN03"/>
    <s v="CB-12025"/>
    <s v="TEC-AC-10000927"/>
    <x v="2"/>
    <x v="11"/>
    <s v="Prod1425"/>
    <n v="239.92"/>
    <n v="8"/>
    <n v="0"/>
    <n v="23.992000000000001"/>
    <n v="215.928"/>
  </r>
  <r>
    <n v="8555"/>
    <s v="CA-2016-102092"/>
    <x v="440"/>
    <x v="2"/>
    <s v="VEN01"/>
    <s v="PM-18940"/>
    <s v="FUR-TA-10002530"/>
    <x v="0"/>
    <x v="3"/>
    <s v="Prod1819"/>
    <n v="1056.8599999999999"/>
    <n v="7"/>
    <n v="0"/>
    <n v="158.529"/>
    <n v="898.3309999999999"/>
  </r>
  <r>
    <n v="8556"/>
    <s v="CA-2015-117884"/>
    <x v="206"/>
    <x v="3"/>
    <s v="VEN04"/>
    <s v="DC-13285"/>
    <s v="TEC-AC-10002567"/>
    <x v="2"/>
    <x v="11"/>
    <s v="Prod1425"/>
    <n v="447.94400000000002"/>
    <n v="7"/>
    <n v="0.2"/>
    <n v="89.588800000000006"/>
    <n v="358.35520000000002"/>
  </r>
  <r>
    <n v="8557"/>
    <s v="CA-2015-117884"/>
    <x v="206"/>
    <x v="3"/>
    <s v="VEN04"/>
    <s v="DC-13285"/>
    <s v="OFF-ST-10002182"/>
    <x v="1"/>
    <x v="4"/>
    <s v="Prod1425"/>
    <n v="150.40799999999999"/>
    <n v="9"/>
    <n v="0.2"/>
    <n v="-33.841799999999999"/>
    <n v="184.24979999999999"/>
  </r>
  <r>
    <n v="8558"/>
    <s v="CA-2016-132829"/>
    <x v="1296"/>
    <x v="0"/>
    <s v="VEN02"/>
    <s v="LA-16780"/>
    <s v="TEC-PH-10004539"/>
    <x v="2"/>
    <x v="7"/>
    <s v="Prod154"/>
    <n v="453.57600000000002"/>
    <n v="3"/>
    <n v="0.2"/>
    <n v="39.687899999999999"/>
    <n v="413.88810000000001"/>
  </r>
  <r>
    <n v="8559"/>
    <s v="CA-2016-132829"/>
    <x v="1296"/>
    <x v="0"/>
    <s v="VEN05"/>
    <s v="LA-16780"/>
    <s v="OFF-LA-10002945"/>
    <x v="1"/>
    <x v="2"/>
    <s v="Prod998"/>
    <n v="45.36"/>
    <n v="9"/>
    <n v="0.2"/>
    <n v="14.742000000000001"/>
    <n v="30.617999999999999"/>
  </r>
  <r>
    <n v="8560"/>
    <s v="CA-2016-132829"/>
    <x v="1296"/>
    <x v="0"/>
    <s v="VEN04"/>
    <s v="LA-16780"/>
    <s v="TEC-PH-10004345"/>
    <x v="2"/>
    <x v="7"/>
    <s v="Prod154"/>
    <n v="287.88"/>
    <n v="3"/>
    <n v="0.2"/>
    <n v="35.984999999999999"/>
    <n v="251.89499999999998"/>
  </r>
  <r>
    <n v="8561"/>
    <s v="CA-2016-132829"/>
    <x v="1296"/>
    <x v="0"/>
    <s v="VEN03"/>
    <s v="LA-16780"/>
    <s v="TEC-PH-10004912"/>
    <x v="2"/>
    <x v="7"/>
    <s v="Prod154"/>
    <n v="131.88"/>
    <n v="3"/>
    <n v="0.2"/>
    <n v="14.836499999999999"/>
    <n v="117.04349999999999"/>
  </r>
  <r>
    <n v="8562"/>
    <s v="CA-2016-132829"/>
    <x v="1296"/>
    <x v="0"/>
    <s v="VEN04"/>
    <s v="LA-16780"/>
    <s v="FUR-FU-10000206"/>
    <x v="0"/>
    <x v="5"/>
    <s v="Prod645"/>
    <n v="2.3279999999999998"/>
    <n v="2"/>
    <n v="0.6"/>
    <n v="-0.75660000000000005"/>
    <n v="3.0846"/>
  </r>
  <r>
    <n v="8563"/>
    <s v="CA-2016-123540"/>
    <x v="996"/>
    <x v="0"/>
    <s v="VEN02"/>
    <s v="DJ-13420"/>
    <s v="FUR-CH-10000847"/>
    <x v="0"/>
    <x v="1"/>
    <s v="Prod645"/>
    <n v="1454.9"/>
    <n v="5"/>
    <n v="0"/>
    <n v="378.274"/>
    <n v="1076.6260000000002"/>
  </r>
  <r>
    <n v="8564"/>
    <s v="US-2017-108315"/>
    <x v="605"/>
    <x v="1"/>
    <s v="VEN04"/>
    <s v="MH-18115"/>
    <s v="OFF-BI-10000822"/>
    <x v="1"/>
    <x v="8"/>
    <s v="Prod1819"/>
    <n v="4.8419999999999996"/>
    <n v="3"/>
    <n v="0.7"/>
    <n v="-3.5508000000000002"/>
    <n v="8.3927999999999994"/>
  </r>
  <r>
    <n v="8565"/>
    <s v="US-2017-108315"/>
    <x v="605"/>
    <x v="1"/>
    <s v="VEN02"/>
    <s v="MH-18115"/>
    <s v="FUR-FU-10000747"/>
    <x v="0"/>
    <x v="5"/>
    <s v="Prod1819"/>
    <n v="220.70400000000001"/>
    <n v="6"/>
    <n v="0.2"/>
    <n v="-8.2764000000000006"/>
    <n v="228.9804"/>
  </r>
  <r>
    <n v="8566"/>
    <s v="CA-2016-134110"/>
    <x v="1058"/>
    <x v="2"/>
    <s v="VEN01"/>
    <s v="BG-11035"/>
    <s v="TEC-PH-10002350"/>
    <x v="2"/>
    <x v="7"/>
    <s v="Prod1458"/>
    <n v="67.176000000000002"/>
    <n v="3"/>
    <n v="0.2"/>
    <n v="6.7176"/>
    <n v="60.458400000000005"/>
  </r>
  <r>
    <n v="8567"/>
    <s v="CA-2016-134110"/>
    <x v="1058"/>
    <x v="2"/>
    <s v="VEN03"/>
    <s v="BG-11035"/>
    <s v="OFF-PA-10000697"/>
    <x v="1"/>
    <x v="10"/>
    <s v="Prod998"/>
    <n v="15.231999999999999"/>
    <n v="4"/>
    <n v="0.2"/>
    <n v="5.5216000000000003"/>
    <n v="9.7103999999999999"/>
  </r>
  <r>
    <n v="8568"/>
    <s v="US-2016-136581"/>
    <x v="357"/>
    <x v="2"/>
    <s v="VEN05"/>
    <s v="SV-20365"/>
    <s v="OFF-PA-10002787"/>
    <x v="1"/>
    <x v="10"/>
    <s v="Prod1483"/>
    <n v="31.103999999999999"/>
    <n v="6"/>
    <n v="0.2"/>
    <n v="10.8864"/>
    <n v="20.217599999999997"/>
  </r>
  <r>
    <n v="8569"/>
    <s v="CA-2016-162390"/>
    <x v="485"/>
    <x v="1"/>
    <s v="VEN02"/>
    <s v="DP-13105"/>
    <s v="OFF-BI-10004318"/>
    <x v="1"/>
    <x v="8"/>
    <s v="Prod1841"/>
    <n v="968.74400000000003"/>
    <n v="7"/>
    <n v="0.2"/>
    <n v="314.84179999999998"/>
    <n v="653.90219999999999"/>
  </r>
  <r>
    <n v="8570"/>
    <s v="CA-2016-162390"/>
    <x v="485"/>
    <x v="1"/>
    <s v="VEN03"/>
    <s v="DP-13105"/>
    <s v="OFF-BI-10001721"/>
    <x v="1"/>
    <x v="8"/>
    <s v="Prod1819"/>
    <n v="222.352"/>
    <n v="13"/>
    <n v="0.2"/>
    <n v="77.8232"/>
    <n v="144.52879999999999"/>
  </r>
  <r>
    <n v="8571"/>
    <s v="CA-2016-162390"/>
    <x v="485"/>
    <x v="1"/>
    <s v="VEN01"/>
    <s v="DP-13105"/>
    <s v="TEC-CO-10004202"/>
    <x v="2"/>
    <x v="16"/>
    <s v="Prod1460"/>
    <n v="479.98399999999998"/>
    <n v="2"/>
    <n v="0.2"/>
    <n v="89.997"/>
    <n v="389.98699999999997"/>
  </r>
  <r>
    <n v="8572"/>
    <s v="CA-2016-162222"/>
    <x v="187"/>
    <x v="3"/>
    <s v="VEN01"/>
    <s v="SR-20740"/>
    <s v="OFF-PA-10003893"/>
    <x v="1"/>
    <x v="10"/>
    <s v="Prod1663"/>
    <n v="10.272"/>
    <n v="3"/>
    <n v="0.2"/>
    <n v="3.21"/>
    <n v="7.0620000000000003"/>
  </r>
  <r>
    <n v="8573"/>
    <s v="CA-2014-121629"/>
    <x v="589"/>
    <x v="1"/>
    <s v="VEN01"/>
    <s v="BT-11680"/>
    <s v="TEC-MA-10004679"/>
    <x v="2"/>
    <x v="15"/>
    <s v="Prod1458"/>
    <n v="998.85"/>
    <n v="5"/>
    <n v="0.4"/>
    <n v="-199.77"/>
    <n v="1198.6200000000001"/>
  </r>
  <r>
    <n v="8574"/>
    <s v="CA-2015-164623"/>
    <x v="1181"/>
    <x v="2"/>
    <s v="VEN05"/>
    <s v="MS-17770"/>
    <s v="OFF-PA-10000249"/>
    <x v="1"/>
    <x v="10"/>
    <s v="Prod998"/>
    <n v="24.56"/>
    <n v="2"/>
    <n v="0"/>
    <n v="11.543200000000001"/>
    <n v="13.016799999999998"/>
  </r>
  <r>
    <n v="8575"/>
    <s v="CA-2014-159849"/>
    <x v="76"/>
    <x v="3"/>
    <s v="VEN02"/>
    <s v="JK-15640"/>
    <s v="OFF-FA-10000053"/>
    <x v="1"/>
    <x v="13"/>
    <s v="Prod1839"/>
    <n v="5.67"/>
    <n v="3"/>
    <n v="0"/>
    <n v="0.1134"/>
    <n v="5.5565999999999995"/>
  </r>
  <r>
    <n v="8576"/>
    <s v="CA-2017-101273"/>
    <x v="624"/>
    <x v="0"/>
    <s v="VEN04"/>
    <s v="ST-20530"/>
    <s v="OFF-AP-10000804"/>
    <x v="1"/>
    <x v="9"/>
    <s v="Prod1819"/>
    <n v="14.336"/>
    <n v="4"/>
    <n v="0.2"/>
    <n v="0.89600000000000002"/>
    <n v="13.44"/>
  </r>
  <r>
    <n v="8577"/>
    <s v="CA-2017-106747"/>
    <x v="446"/>
    <x v="2"/>
    <s v="VEN05"/>
    <s v="TS-21505"/>
    <s v="FUR-FU-10004188"/>
    <x v="0"/>
    <x v="5"/>
    <s v="Prod1819"/>
    <n v="102.3"/>
    <n v="1"/>
    <n v="0"/>
    <n v="26.597999999999999"/>
    <n v="75.701999999999998"/>
  </r>
  <r>
    <n v="8578"/>
    <s v="CA-2017-146164"/>
    <x v="738"/>
    <x v="1"/>
    <s v="VEN01"/>
    <s v="CM-12190"/>
    <s v="FUR-TA-10004915"/>
    <x v="0"/>
    <x v="3"/>
    <s v="Prod1819"/>
    <n v="607.52"/>
    <n v="2"/>
    <n v="0"/>
    <n v="97.203199999999995"/>
    <n v="510.3168"/>
  </r>
  <r>
    <n v="8579"/>
    <s v="CA-2017-146164"/>
    <x v="738"/>
    <x v="1"/>
    <s v="VEN03"/>
    <s v="CM-12190"/>
    <s v="OFF-ST-10001228"/>
    <x v="1"/>
    <x v="4"/>
    <s v="Prod1425"/>
    <n v="31.16"/>
    <n v="2"/>
    <n v="0"/>
    <n v="7.79"/>
    <n v="23.37"/>
  </r>
  <r>
    <n v="8580"/>
    <s v="CA-2016-111605"/>
    <x v="771"/>
    <x v="1"/>
    <s v="VEN05"/>
    <s v="JW-15955"/>
    <s v="OFF-LA-10002368"/>
    <x v="1"/>
    <x v="2"/>
    <s v="Prod998"/>
    <n v="2.61"/>
    <n v="1"/>
    <n v="0"/>
    <n v="1.2005999999999999"/>
    <n v="1.4094"/>
  </r>
  <r>
    <n v="8581"/>
    <s v="CA-2014-130673"/>
    <x v="707"/>
    <x v="0"/>
    <s v="VEN02"/>
    <s v="MC-17590"/>
    <s v="FUR-FU-10003489"/>
    <x v="0"/>
    <x v="5"/>
    <s v="Prod1819"/>
    <n v="10.332000000000001"/>
    <n v="3"/>
    <n v="0.6"/>
    <n v="-5.9409000000000001"/>
    <n v="16.2729"/>
  </r>
  <r>
    <n v="8582"/>
    <s v="CA-2014-130673"/>
    <x v="707"/>
    <x v="0"/>
    <s v="VEN04"/>
    <s v="MC-17590"/>
    <s v="OFF-PA-10000289"/>
    <x v="1"/>
    <x v="10"/>
    <s v="Prod998"/>
    <n v="10.368"/>
    <n v="2"/>
    <n v="0.2"/>
    <n v="3.6288"/>
    <n v="6.7392000000000003"/>
  </r>
  <r>
    <n v="8583"/>
    <s v="CA-2014-130673"/>
    <x v="707"/>
    <x v="0"/>
    <s v="VEN01"/>
    <s v="MC-17590"/>
    <s v="TEC-AC-10004227"/>
    <x v="2"/>
    <x v="11"/>
    <s v="Prod1425"/>
    <n v="20.783999999999999"/>
    <n v="2"/>
    <n v="0.2"/>
    <n v="-3.6372"/>
    <n v="24.421199999999999"/>
  </r>
  <r>
    <n v="8584"/>
    <s v="CA-2014-130673"/>
    <x v="707"/>
    <x v="0"/>
    <s v="VEN05"/>
    <s v="MC-17590"/>
    <s v="OFF-ST-10000636"/>
    <x v="1"/>
    <x v="4"/>
    <s v="Prod1425"/>
    <n v="66.959999999999994"/>
    <n v="5"/>
    <n v="0.2"/>
    <n v="-13.391999999999999"/>
    <n v="80.35199999999999"/>
  </r>
  <r>
    <n v="8585"/>
    <s v="CA-2014-104808"/>
    <x v="561"/>
    <x v="0"/>
    <s v="VEN03"/>
    <s v="MH-17440"/>
    <s v="OFF-BI-10003676"/>
    <x v="1"/>
    <x v="8"/>
    <s v="Prod1841"/>
    <n v="17.248000000000001"/>
    <n v="2"/>
    <n v="0.2"/>
    <n v="6.0368000000000004"/>
    <n v="11.211200000000002"/>
  </r>
  <r>
    <n v="8586"/>
    <s v="US-2017-132927"/>
    <x v="159"/>
    <x v="1"/>
    <s v="VEN05"/>
    <s v="RD-19720"/>
    <s v="OFF-BI-10001116"/>
    <x v="1"/>
    <x v="8"/>
    <s v="Prod1819"/>
    <n v="11.087999999999999"/>
    <n v="7"/>
    <n v="0.7"/>
    <n v="-8.1311999999999998"/>
    <n v="19.219200000000001"/>
  </r>
  <r>
    <n v="8587"/>
    <s v="CA-2017-162015"/>
    <x v="11"/>
    <x v="1"/>
    <s v="VEN03"/>
    <s v="KB-16240"/>
    <s v="TEC-AC-10003832"/>
    <x v="2"/>
    <x v="11"/>
    <s v="Prod1425"/>
    <n v="1287.45"/>
    <n v="5"/>
    <n v="0"/>
    <n v="244.6155"/>
    <n v="1042.8344999999999"/>
  </r>
  <r>
    <n v="8588"/>
    <s v="CA-2017-162015"/>
    <x v="11"/>
    <x v="1"/>
    <s v="VEN04"/>
    <s v="KB-16240"/>
    <s v="OFF-AP-10003040"/>
    <x v="1"/>
    <x v="9"/>
    <s v="Prod1819"/>
    <n v="168.1"/>
    <n v="5"/>
    <n v="0"/>
    <n v="43.706000000000003"/>
    <n v="124.39399999999999"/>
  </r>
  <r>
    <n v="8589"/>
    <s v="CA-2015-138492"/>
    <x v="1299"/>
    <x v="1"/>
    <s v="VEN04"/>
    <s v="FC-14335"/>
    <s v="OFF-ST-10002583"/>
    <x v="1"/>
    <x v="4"/>
    <s v="Prod1425"/>
    <n v="51.968000000000004"/>
    <n v="2"/>
    <n v="0.2"/>
    <n v="-10.393599999999999"/>
    <n v="62.361600000000003"/>
  </r>
  <r>
    <n v="8590"/>
    <s v="CA-2017-145338"/>
    <x v="1085"/>
    <x v="2"/>
    <s v="VEN05"/>
    <s v="BD-11770"/>
    <s v="OFF-AR-10002053"/>
    <x v="1"/>
    <x v="6"/>
    <s v="Prod1819"/>
    <n v="4.7679999999999998"/>
    <n v="2"/>
    <n v="0.2"/>
    <n v="0.4768"/>
    <n v="4.2911999999999999"/>
  </r>
  <r>
    <n v="8591"/>
    <s v="CA-2017-126676"/>
    <x v="147"/>
    <x v="2"/>
    <s v="VEN05"/>
    <s v="FH-14365"/>
    <s v="OFF-EN-10004846"/>
    <x v="1"/>
    <x v="12"/>
    <s v="Prod1839"/>
    <n v="7.98"/>
    <n v="3"/>
    <n v="0"/>
    <n v="3.9102000000000001"/>
    <n v="4.0698000000000008"/>
  </r>
  <r>
    <n v="8592"/>
    <s v="CA-2017-101700"/>
    <x v="732"/>
    <x v="2"/>
    <s v="VEN05"/>
    <s v="SO-20335"/>
    <s v="OFF-EN-10003134"/>
    <x v="1"/>
    <x v="12"/>
    <s v="Prod1839"/>
    <n v="18.687999999999999"/>
    <n v="2"/>
    <n v="0.2"/>
    <n v="7.008"/>
    <n v="11.68"/>
  </r>
  <r>
    <n v="8593"/>
    <s v="CA-2017-101700"/>
    <x v="732"/>
    <x v="2"/>
    <s v="VEN05"/>
    <s v="SO-20335"/>
    <s v="FUR-FU-10001025"/>
    <x v="0"/>
    <x v="5"/>
    <s v="Prod1819"/>
    <n v="11.664"/>
    <n v="3"/>
    <n v="0.2"/>
    <n v="3.3534000000000002"/>
    <n v="8.3105999999999991"/>
  </r>
  <r>
    <n v="8594"/>
    <s v="CA-2017-159667"/>
    <x v="87"/>
    <x v="1"/>
    <s v="VEN02"/>
    <s v="PM-19135"/>
    <s v="TEC-AC-10002567"/>
    <x v="2"/>
    <x v="11"/>
    <s v="Prod1425"/>
    <n v="191.976"/>
    <n v="3"/>
    <n v="0.2"/>
    <n v="38.395200000000003"/>
    <n v="153.58080000000001"/>
  </r>
  <r>
    <n v="8595"/>
    <s v="CA-2017-159667"/>
    <x v="87"/>
    <x v="1"/>
    <s v="VEN05"/>
    <s v="PM-19135"/>
    <s v="TEC-PH-10004094"/>
    <x v="2"/>
    <x v="7"/>
    <s v="Prod154"/>
    <n v="499.16800000000001"/>
    <n v="4"/>
    <n v="0.2"/>
    <n v="31.198"/>
    <n v="467.97"/>
  </r>
  <r>
    <n v="8596"/>
    <s v="CA-2014-111934"/>
    <x v="1278"/>
    <x v="2"/>
    <s v="VEN03"/>
    <s v="GD-14590"/>
    <s v="OFF-BI-10004364"/>
    <x v="1"/>
    <x v="8"/>
    <s v="Prod1841"/>
    <n v="11.88"/>
    <n v="2"/>
    <n v="0"/>
    <n v="5.3460000000000001"/>
    <n v="6.5340000000000007"/>
  </r>
  <r>
    <n v="8597"/>
    <s v="CA-2014-111934"/>
    <x v="1278"/>
    <x v="2"/>
    <s v="VEN01"/>
    <s v="GD-14590"/>
    <s v="OFF-PA-10000474"/>
    <x v="1"/>
    <x v="10"/>
    <s v="Prod998"/>
    <n v="35.44"/>
    <n v="1"/>
    <n v="0"/>
    <n v="16.6568"/>
    <n v="18.783199999999997"/>
  </r>
  <r>
    <n v="8598"/>
    <s v="US-2016-117387"/>
    <x v="894"/>
    <x v="1"/>
    <s v="VEN01"/>
    <s v="PA-19060"/>
    <s v="OFF-BI-10004308"/>
    <x v="1"/>
    <x v="8"/>
    <s v="Prod1841"/>
    <n v="67.135999999999996"/>
    <n v="4"/>
    <n v="0.2"/>
    <n v="25.175999999999998"/>
    <n v="41.959999999999994"/>
  </r>
  <r>
    <n v="8599"/>
    <s v="CA-2014-141110"/>
    <x v="34"/>
    <x v="1"/>
    <s v="VEN03"/>
    <s v="LS-17200"/>
    <s v="OFF-BI-10002012"/>
    <x v="1"/>
    <x v="8"/>
    <s v="Prod1841"/>
    <n v="4.32"/>
    <n v="3"/>
    <n v="0.2"/>
    <n v="1.512"/>
    <n v="2.8080000000000003"/>
  </r>
  <r>
    <n v="8600"/>
    <s v="CA-2014-141110"/>
    <x v="34"/>
    <x v="1"/>
    <s v="VEN05"/>
    <s v="LS-17200"/>
    <s v="OFF-PA-10002586"/>
    <x v="1"/>
    <x v="10"/>
    <s v="Prod1856"/>
    <n v="14.94"/>
    <n v="3"/>
    <n v="0"/>
    <n v="7.0217999999999998"/>
    <n v="7.9181999999999997"/>
  </r>
  <r>
    <n v="8601"/>
    <s v="CA-2014-141110"/>
    <x v="34"/>
    <x v="1"/>
    <s v="VEN02"/>
    <s v="LS-17200"/>
    <s v="OFF-AP-10000692"/>
    <x v="1"/>
    <x v="9"/>
    <s v="Prod1819"/>
    <n v="40.54"/>
    <n v="2"/>
    <n v="0"/>
    <n v="11.3512"/>
    <n v="29.188800000000001"/>
  </r>
  <r>
    <n v="8602"/>
    <s v="CA-2014-141110"/>
    <x v="34"/>
    <x v="1"/>
    <s v="VEN02"/>
    <s v="LS-17200"/>
    <s v="OFF-BI-10001553"/>
    <x v="1"/>
    <x v="8"/>
    <s v="Prod1819"/>
    <n v="7.3120000000000003"/>
    <n v="1"/>
    <n v="0.2"/>
    <n v="2.5592000000000001"/>
    <n v="4.7528000000000006"/>
  </r>
  <r>
    <n v="8603"/>
    <s v="US-2014-133949"/>
    <x v="252"/>
    <x v="3"/>
    <s v="VEN02"/>
    <s v="JL-15175"/>
    <s v="TEC-PH-10004908"/>
    <x v="2"/>
    <x v="7"/>
    <s v="Prod154"/>
    <n v="475.94400000000002"/>
    <n v="7"/>
    <n v="0.2"/>
    <n v="59.493000000000002"/>
    <n v="416.45100000000002"/>
  </r>
  <r>
    <n v="8604"/>
    <s v="US-2016-116365"/>
    <x v="1166"/>
    <x v="1"/>
    <s v="VEN03"/>
    <s v="CA-12310"/>
    <s v="TEC-AC-10002217"/>
    <x v="2"/>
    <x v="11"/>
    <s v="Prod1425"/>
    <n v="30.08"/>
    <n v="2"/>
    <n v="0.2"/>
    <n v="-5.2640000000000002"/>
    <n v="35.344000000000001"/>
  </r>
  <r>
    <n v="8605"/>
    <s v="US-2016-116365"/>
    <x v="1166"/>
    <x v="1"/>
    <s v="VEN04"/>
    <s v="CA-12310"/>
    <s v="TEC-AC-10002942"/>
    <x v="2"/>
    <x v="11"/>
    <s v="Prod1425"/>
    <n v="165.6"/>
    <n v="3"/>
    <n v="0.2"/>
    <n v="-6.21"/>
    <n v="171.81"/>
  </r>
  <r>
    <n v="8606"/>
    <s v="US-2016-116365"/>
    <x v="1166"/>
    <x v="1"/>
    <s v="VEN01"/>
    <s v="CA-12310"/>
    <s v="TEC-PH-10002890"/>
    <x v="2"/>
    <x v="7"/>
    <s v="Prod154"/>
    <n v="180.96"/>
    <n v="5"/>
    <n v="0.2"/>
    <n v="13.571999999999999"/>
    <n v="167.38800000000001"/>
  </r>
  <r>
    <n v="8607"/>
    <s v="CA-2017-162936"/>
    <x v="554"/>
    <x v="1"/>
    <s v="VEN03"/>
    <s v="CM-12160"/>
    <s v="TEC-AC-10003614"/>
    <x v="2"/>
    <x v="11"/>
    <s v="Prod1425"/>
    <n v="23.18"/>
    <n v="2"/>
    <n v="0"/>
    <n v="7.6494"/>
    <n v="15.5306"/>
  </r>
  <r>
    <n v="8608"/>
    <s v="CA-2014-151946"/>
    <x v="610"/>
    <x v="1"/>
    <s v="VEN05"/>
    <s v="BT-11440"/>
    <s v="FUR-FU-10002878"/>
    <x v="0"/>
    <x v="5"/>
    <s v="Prod1819"/>
    <n v="56.96"/>
    <n v="2"/>
    <n v="0"/>
    <n v="21.075199999999999"/>
    <n v="35.884799999999998"/>
  </r>
  <r>
    <n v="8609"/>
    <s v="CA-2014-151946"/>
    <x v="610"/>
    <x v="1"/>
    <s v="VEN01"/>
    <s v="BT-11440"/>
    <s v="OFF-AP-10001626"/>
    <x v="1"/>
    <x v="9"/>
    <s v="Prod1819"/>
    <n v="15.56"/>
    <n v="4"/>
    <n v="0"/>
    <n v="4.0456000000000003"/>
    <n v="11.5144"/>
  </r>
  <r>
    <n v="8610"/>
    <s v="CA-2014-151946"/>
    <x v="610"/>
    <x v="1"/>
    <s v="VEN03"/>
    <s v="BT-11440"/>
    <s v="FUR-BO-10003272"/>
    <x v="0"/>
    <x v="0"/>
    <s v="Prod889"/>
    <n v="353.56799999999998"/>
    <n v="2"/>
    <n v="0.2"/>
    <n v="-44.195999999999998"/>
    <n v="397.76400000000001"/>
  </r>
  <r>
    <n v="8611"/>
    <s v="CA-2014-151946"/>
    <x v="610"/>
    <x v="1"/>
    <s v="VEN04"/>
    <s v="BT-11440"/>
    <s v="FUR-FU-10002191"/>
    <x v="0"/>
    <x v="5"/>
    <s v="Prod1819"/>
    <n v="13.96"/>
    <n v="2"/>
    <n v="0"/>
    <n v="6.7008000000000001"/>
    <n v="7.2592000000000008"/>
  </r>
  <r>
    <n v="8612"/>
    <s v="CA-2017-123624"/>
    <x v="251"/>
    <x v="0"/>
    <s v="VEN04"/>
    <s v="SE-20110"/>
    <s v="TEC-AC-10000682"/>
    <x v="2"/>
    <x v="11"/>
    <s v="Prod1425"/>
    <n v="82.95"/>
    <n v="5"/>
    <n v="0"/>
    <n v="29.032499999999999"/>
    <n v="53.917500000000004"/>
  </r>
  <r>
    <n v="8613"/>
    <s v="CA-2016-146437"/>
    <x v="1261"/>
    <x v="0"/>
    <s v="VEN03"/>
    <s v="HG-14965"/>
    <s v="OFF-AR-10000588"/>
    <x v="1"/>
    <x v="6"/>
    <s v="Prod1819"/>
    <n v="39.68"/>
    <n v="2"/>
    <n v="0"/>
    <n v="10.316800000000001"/>
    <n v="29.363199999999999"/>
  </r>
  <r>
    <n v="8614"/>
    <s v="CA-2016-138233"/>
    <x v="954"/>
    <x v="1"/>
    <s v="VEN03"/>
    <s v="PF-19165"/>
    <s v="TEC-AC-10002001"/>
    <x v="2"/>
    <x v="11"/>
    <s v="Prod1425"/>
    <n v="479.97"/>
    <n v="3"/>
    <n v="0"/>
    <n v="177.5889"/>
    <n v="302.38110000000006"/>
  </r>
  <r>
    <n v="8615"/>
    <s v="CA-2016-165918"/>
    <x v="126"/>
    <x v="1"/>
    <s v="VEN03"/>
    <s v="BD-11770"/>
    <s v="OFF-LA-10003720"/>
    <x v="1"/>
    <x v="2"/>
    <s v="Prod998"/>
    <n v="7.38"/>
    <n v="2"/>
    <n v="0"/>
    <n v="3.4685999999999999"/>
    <n v="3.9114"/>
  </r>
  <r>
    <n v="8616"/>
    <s v="CA-2016-165918"/>
    <x v="126"/>
    <x v="1"/>
    <s v="VEN03"/>
    <s v="BD-11770"/>
    <s v="OFF-BI-10004364"/>
    <x v="1"/>
    <x v="8"/>
    <s v="Prod1841"/>
    <n v="14.256"/>
    <n v="3"/>
    <n v="0.2"/>
    <n v="4.4550000000000001"/>
    <n v="9.8010000000000002"/>
  </r>
  <r>
    <n v="8617"/>
    <s v="CA-2016-165918"/>
    <x v="126"/>
    <x v="1"/>
    <s v="VEN04"/>
    <s v="BD-11770"/>
    <s v="OFF-PA-10000100"/>
    <x v="1"/>
    <x v="10"/>
    <s v="Prod998"/>
    <n v="81.98"/>
    <n v="2"/>
    <n v="0"/>
    <n v="40.170200000000001"/>
    <n v="41.809800000000003"/>
  </r>
  <r>
    <n v="8618"/>
    <s v="CA-2016-165918"/>
    <x v="126"/>
    <x v="1"/>
    <s v="VEN03"/>
    <s v="BD-11770"/>
    <s v="OFF-BI-10004826"/>
    <x v="1"/>
    <x v="8"/>
    <s v="Prod353"/>
    <n v="39.624000000000002"/>
    <n v="3"/>
    <n v="0.2"/>
    <n v="13.868399999999999"/>
    <n v="25.755600000000001"/>
  </r>
  <r>
    <n v="8619"/>
    <s v="CA-2017-117513"/>
    <x v="494"/>
    <x v="1"/>
    <s v="VEN02"/>
    <s v="BT-11395"/>
    <s v="FUR-TA-10001520"/>
    <x v="0"/>
    <x v="3"/>
    <s v="Prod1819"/>
    <n v="399.67200000000003"/>
    <n v="7"/>
    <n v="0.2"/>
    <n v="-14.9877"/>
    <n v="414.65970000000004"/>
  </r>
  <r>
    <n v="8620"/>
    <s v="CA-2017-132437"/>
    <x v="462"/>
    <x v="0"/>
    <s v="VEN02"/>
    <s v="EM-14095"/>
    <s v="OFF-ST-10001031"/>
    <x v="1"/>
    <x v="4"/>
    <s v="Prod1425"/>
    <n v="65.12"/>
    <n v="4"/>
    <n v="0"/>
    <n v="16.9312"/>
    <n v="48.188800000000001"/>
  </r>
  <r>
    <n v="8621"/>
    <s v="US-2017-119319"/>
    <x v="748"/>
    <x v="0"/>
    <s v="VEN04"/>
    <s v="LC-17050"/>
    <s v="FUR-FU-10003878"/>
    <x v="0"/>
    <x v="5"/>
    <s v="Prod1819"/>
    <n v="30.56"/>
    <n v="5"/>
    <n v="0.6"/>
    <n v="-19.864000000000001"/>
    <n v="50.423999999999999"/>
  </r>
  <r>
    <n v="8622"/>
    <s v="CA-2017-104318"/>
    <x v="380"/>
    <x v="1"/>
    <s v="VEN05"/>
    <s v="FH-14275"/>
    <s v="OFF-AP-10000358"/>
    <x v="1"/>
    <x v="9"/>
    <s v="Prod1819"/>
    <n v="20.768000000000001"/>
    <n v="2"/>
    <n v="0.2"/>
    <n v="2.3363999999999998"/>
    <n v="18.4316"/>
  </r>
  <r>
    <n v="8623"/>
    <s v="US-2016-114230"/>
    <x v="417"/>
    <x v="1"/>
    <s v="VEN05"/>
    <s v="CM-12235"/>
    <s v="OFF-ST-10000876"/>
    <x v="1"/>
    <x v="4"/>
    <s v="Prod1425"/>
    <n v="39.808"/>
    <n v="4"/>
    <n v="0.2"/>
    <n v="3.9807999999999999"/>
    <n v="35.827199999999998"/>
  </r>
  <r>
    <n v="8624"/>
    <s v="CA-2015-136147"/>
    <x v="837"/>
    <x v="1"/>
    <s v="VEN02"/>
    <s v="FM-14380"/>
    <s v="OFF-BI-10004224"/>
    <x v="1"/>
    <x v="8"/>
    <s v="Prod1841"/>
    <n v="121.104"/>
    <n v="6"/>
    <n v="0.7"/>
    <n v="-100.92"/>
    <n v="222.024"/>
  </r>
  <r>
    <n v="8625"/>
    <s v="CA-2015-136147"/>
    <x v="837"/>
    <x v="1"/>
    <s v="VEN03"/>
    <s v="FM-14380"/>
    <s v="TEC-AC-10004568"/>
    <x v="2"/>
    <x v="11"/>
    <s v="Prod1460"/>
    <n v="111.96"/>
    <n v="5"/>
    <n v="0.2"/>
    <n v="-1.3995"/>
    <n v="113.3595"/>
  </r>
  <r>
    <n v="8626"/>
    <s v="CA-2015-156118"/>
    <x v="301"/>
    <x v="1"/>
    <s v="VEN04"/>
    <s v="HG-14965"/>
    <s v="OFF-PA-10000533"/>
    <x v="1"/>
    <x v="10"/>
    <s v="Prod998"/>
    <n v="15.696"/>
    <n v="3"/>
    <n v="0.2"/>
    <n v="5.1012000000000004"/>
    <n v="10.594799999999999"/>
  </r>
  <r>
    <n v="8627"/>
    <s v="CA-2015-164084"/>
    <x v="64"/>
    <x v="1"/>
    <s v="VEN02"/>
    <s v="AG-10525"/>
    <s v="OFF-ST-10003638"/>
    <x v="1"/>
    <x v="4"/>
    <s v="Prod1425"/>
    <n v="70.260000000000005"/>
    <n v="3"/>
    <n v="0"/>
    <n v="18.970199999999998"/>
    <n v="51.289800000000007"/>
  </r>
  <r>
    <n v="8628"/>
    <s v="CA-2015-164084"/>
    <x v="64"/>
    <x v="1"/>
    <s v="VEN03"/>
    <s v="AG-10525"/>
    <s v="TEC-AC-10002305"/>
    <x v="2"/>
    <x v="11"/>
    <s v="Prod1425"/>
    <n v="90"/>
    <n v="5"/>
    <n v="0"/>
    <n v="16.2"/>
    <n v="73.8"/>
  </r>
  <r>
    <n v="8629"/>
    <s v="CA-2015-164084"/>
    <x v="64"/>
    <x v="1"/>
    <s v="VEN02"/>
    <s v="AG-10525"/>
    <s v="OFF-BI-10000605"/>
    <x v="1"/>
    <x v="8"/>
    <s v="Prod1819"/>
    <n v="6.0960000000000001"/>
    <n v="2"/>
    <n v="0.2"/>
    <n v="2.0573999999999999"/>
    <n v="4.0386000000000006"/>
  </r>
  <r>
    <n v="8630"/>
    <s v="CA-2015-164084"/>
    <x v="64"/>
    <x v="1"/>
    <s v="VEN05"/>
    <s v="AG-10525"/>
    <s v="FUR-TA-10003569"/>
    <x v="0"/>
    <x v="3"/>
    <s v="Prod1819"/>
    <n v="481.17599999999999"/>
    <n v="2"/>
    <n v="0.4"/>
    <n v="-120.294"/>
    <n v="601.47"/>
  </r>
  <r>
    <n v="8631"/>
    <s v="CA-2015-164084"/>
    <x v="64"/>
    <x v="1"/>
    <s v="VEN04"/>
    <s v="AG-10525"/>
    <s v="OFF-FA-10003059"/>
    <x v="1"/>
    <x v="13"/>
    <s v="Prod1839"/>
    <n v="7.24"/>
    <n v="4"/>
    <n v="0"/>
    <n v="2.3892000000000002"/>
    <n v="4.8507999999999996"/>
  </r>
  <r>
    <n v="8632"/>
    <s v="CA-2016-107783"/>
    <x v="879"/>
    <x v="2"/>
    <s v="VEN02"/>
    <s v="OT-18730"/>
    <s v="FUR-BO-10004409"/>
    <x v="0"/>
    <x v="0"/>
    <s v="Prod889"/>
    <n v="177.45"/>
    <n v="5"/>
    <n v="0.5"/>
    <n v="-78.078000000000003"/>
    <n v="255.52799999999999"/>
  </r>
  <r>
    <n v="8633"/>
    <s v="CA-2016-107783"/>
    <x v="879"/>
    <x v="2"/>
    <s v="VEN02"/>
    <s v="OT-18730"/>
    <s v="OFF-BI-10000545"/>
    <x v="1"/>
    <x v="8"/>
    <s v="Prod1819"/>
    <n v="1369.7639999999999"/>
    <n v="6"/>
    <n v="0.7"/>
    <n v="-913.17600000000004"/>
    <n v="2282.94"/>
  </r>
  <r>
    <n v="8634"/>
    <s v="CA-2016-107783"/>
    <x v="879"/>
    <x v="2"/>
    <s v="VEN05"/>
    <s v="OT-18730"/>
    <s v="OFF-AP-10004052"/>
    <x v="1"/>
    <x v="9"/>
    <s v="Prod1819"/>
    <n v="9.48"/>
    <n v="3"/>
    <n v="0.2"/>
    <n v="0.71099999999999997"/>
    <n v="8.7690000000000001"/>
  </r>
  <r>
    <n v="8635"/>
    <s v="CA-2017-159793"/>
    <x v="346"/>
    <x v="1"/>
    <s v="VEN02"/>
    <s v="SV-20365"/>
    <s v="FUR-BO-10001798"/>
    <x v="0"/>
    <x v="0"/>
    <s v="Prod889"/>
    <n v="130.97999999999999"/>
    <n v="2"/>
    <n v="0.5"/>
    <n v="-89.066400000000002"/>
    <n v="220.04640000000001"/>
  </r>
  <r>
    <n v="8636"/>
    <s v="CA-2014-160094"/>
    <x v="1108"/>
    <x v="2"/>
    <s v="VEN03"/>
    <s v="JM-16195"/>
    <s v="OFF-AR-10004010"/>
    <x v="1"/>
    <x v="6"/>
    <s v="Prod1819"/>
    <n v="174.95"/>
    <n v="5"/>
    <n v="0"/>
    <n v="45.487000000000002"/>
    <n v="129.46299999999999"/>
  </r>
  <r>
    <n v="8637"/>
    <s v="CA-2014-160094"/>
    <x v="1108"/>
    <x v="2"/>
    <s v="VEN04"/>
    <s v="JM-16195"/>
    <s v="OFF-ST-10000585"/>
    <x v="1"/>
    <x v="4"/>
    <s v="Prod1425"/>
    <n v="826"/>
    <n v="5"/>
    <n v="0"/>
    <n v="214.76"/>
    <n v="611.24"/>
  </r>
  <r>
    <n v="8638"/>
    <s v="CA-2017-151281"/>
    <x v="1060"/>
    <x v="1"/>
    <s v="VEN04"/>
    <s v="HM-14980"/>
    <s v="FUR-FU-10000397"/>
    <x v="0"/>
    <x v="5"/>
    <s v="Prod645"/>
    <n v="139.58000000000001"/>
    <n v="7"/>
    <n v="0"/>
    <n v="39.0824"/>
    <n v="100.49760000000001"/>
  </r>
  <r>
    <n v="8639"/>
    <s v="CA-2017-118346"/>
    <x v="892"/>
    <x v="2"/>
    <s v="VEN05"/>
    <s v="PO-19180"/>
    <s v="TEC-AC-10000736"/>
    <x v="2"/>
    <x v="11"/>
    <s v="Prod1425"/>
    <n v="399.95"/>
    <n v="5"/>
    <n v="0"/>
    <n v="143.982"/>
    <n v="255.96799999999999"/>
  </r>
  <r>
    <n v="8640"/>
    <s v="CA-2014-129819"/>
    <x v="345"/>
    <x v="0"/>
    <s v="VEN04"/>
    <s v="KC-16675"/>
    <s v="OFF-BI-10004970"/>
    <x v="1"/>
    <x v="8"/>
    <s v="Prod353"/>
    <n v="12.39"/>
    <n v="3"/>
    <n v="0"/>
    <n v="5.8232999999999997"/>
    <n v="6.5667000000000009"/>
  </r>
  <r>
    <n v="8641"/>
    <s v="US-2017-148551"/>
    <x v="1019"/>
    <x v="1"/>
    <s v="VEN05"/>
    <s v="DB-13120"/>
    <s v="OFF-BI-10000545"/>
    <x v="1"/>
    <x v="8"/>
    <s v="Prod1819"/>
    <n v="760.98"/>
    <n v="5"/>
    <n v="0.8"/>
    <n v="-1141.47"/>
    <n v="1902.45"/>
  </r>
  <r>
    <n v="8642"/>
    <s v="CA-2017-147767"/>
    <x v="348"/>
    <x v="3"/>
    <s v="VEN02"/>
    <s v="SV-20935"/>
    <s v="OFF-BI-10001670"/>
    <x v="1"/>
    <x v="8"/>
    <s v="Prod1819"/>
    <n v="67.86"/>
    <n v="6"/>
    <n v="0.7"/>
    <n v="-45.24"/>
    <n v="113.1"/>
  </r>
  <r>
    <n v="8643"/>
    <s v="CA-2015-108259"/>
    <x v="112"/>
    <x v="1"/>
    <s v="VEN04"/>
    <s v="NS-18640"/>
    <s v="OFF-FA-10000624"/>
    <x v="1"/>
    <x v="13"/>
    <s v="Prod1839"/>
    <n v="31.504000000000001"/>
    <n v="11"/>
    <n v="0.2"/>
    <n v="11.814"/>
    <n v="19.690000000000001"/>
  </r>
  <r>
    <n v="8644"/>
    <s v="CA-2015-108259"/>
    <x v="112"/>
    <x v="1"/>
    <s v="VEN04"/>
    <s v="NS-18640"/>
    <s v="OFF-LA-10002945"/>
    <x v="1"/>
    <x v="2"/>
    <s v="Prod998"/>
    <n v="5.04"/>
    <n v="1"/>
    <n v="0.2"/>
    <n v="1.6379999999999999"/>
    <n v="3.4020000000000001"/>
  </r>
  <r>
    <n v="8645"/>
    <s v="CA-2015-108259"/>
    <x v="112"/>
    <x v="1"/>
    <s v="VEN05"/>
    <s v="NS-18640"/>
    <s v="OFF-BI-10000315"/>
    <x v="1"/>
    <x v="8"/>
    <s v="Prod1819"/>
    <n v="39.878999999999998"/>
    <n v="7"/>
    <n v="0.7"/>
    <n v="-29.244599999999998"/>
    <n v="69.123599999999996"/>
  </r>
  <r>
    <n v="8646"/>
    <s v="CA-2015-108259"/>
    <x v="112"/>
    <x v="1"/>
    <s v="VEN01"/>
    <s v="NS-18640"/>
    <s v="FUR-FU-10000023"/>
    <x v="0"/>
    <x v="5"/>
    <s v="Prod645"/>
    <n v="4.7119999999999997"/>
    <n v="1"/>
    <n v="0.2"/>
    <n v="1.4136"/>
    <n v="3.2984"/>
  </r>
  <r>
    <n v="8647"/>
    <s v="CA-2016-113341"/>
    <x v="533"/>
    <x v="1"/>
    <s v="VEN02"/>
    <s v="MH-17455"/>
    <s v="FUR-CH-10004698"/>
    <x v="0"/>
    <x v="1"/>
    <s v="Prod645"/>
    <n v="194.352"/>
    <n v="3"/>
    <n v="0.2"/>
    <n v="19.435199999999998"/>
    <n v="174.91679999999999"/>
  </r>
  <r>
    <n v="8648"/>
    <s v="US-2015-131842"/>
    <x v="222"/>
    <x v="2"/>
    <s v="VEN05"/>
    <s v="RR-19525"/>
    <s v="FUR-CH-10004477"/>
    <x v="0"/>
    <x v="1"/>
    <s v="Prod645"/>
    <n v="97.424000000000007"/>
    <n v="2"/>
    <n v="0.2"/>
    <n v="10.9602"/>
    <n v="86.463800000000006"/>
  </r>
  <r>
    <n v="8649"/>
    <s v="CA-2016-164574"/>
    <x v="1151"/>
    <x v="1"/>
    <s v="VEN03"/>
    <s v="RH-19555"/>
    <s v="OFF-ST-10003816"/>
    <x v="1"/>
    <x v="4"/>
    <s v="Prod1425"/>
    <n v="704.76"/>
    <n v="5"/>
    <n v="0.2"/>
    <n v="26.4285"/>
    <n v="678.33150000000001"/>
  </r>
  <r>
    <n v="8650"/>
    <s v="CA-2016-164574"/>
    <x v="1151"/>
    <x v="1"/>
    <s v="VEN02"/>
    <s v="RH-19555"/>
    <s v="OFF-BI-10002429"/>
    <x v="1"/>
    <x v="8"/>
    <s v="Prod1841"/>
    <n v="27.396000000000001"/>
    <n v="3"/>
    <n v="0.7"/>
    <n v="-20.090399999999999"/>
    <n v="47.486400000000003"/>
  </r>
  <r>
    <n v="8651"/>
    <s v="CA-2014-142769"/>
    <x v="178"/>
    <x v="3"/>
    <s v="VEN05"/>
    <s v="RP-19390"/>
    <s v="OFF-FA-10000840"/>
    <x v="1"/>
    <x v="13"/>
    <s v="Prod1839"/>
    <n v="5.7"/>
    <n v="5"/>
    <n v="0"/>
    <n v="2.6789999999999998"/>
    <n v="3.0210000000000004"/>
  </r>
  <r>
    <n v="8652"/>
    <s v="CA-2014-142769"/>
    <x v="178"/>
    <x v="3"/>
    <s v="VEN01"/>
    <s v="RP-19390"/>
    <s v="FUR-FU-10001918"/>
    <x v="0"/>
    <x v="5"/>
    <s v="Prod1819"/>
    <n v="14.19"/>
    <n v="3"/>
    <n v="0"/>
    <n v="5.5340999999999996"/>
    <n v="8.655899999999999"/>
  </r>
  <r>
    <n v="8653"/>
    <s v="CA-2014-142769"/>
    <x v="178"/>
    <x v="3"/>
    <s v="VEN05"/>
    <s v="RP-19390"/>
    <s v="OFF-SU-10001574"/>
    <x v="1"/>
    <x v="14"/>
    <s v="Prod1425"/>
    <n v="7.3"/>
    <n v="2"/>
    <n v="0"/>
    <n v="2.19"/>
    <n v="5.1099999999999994"/>
  </r>
  <r>
    <n v="8654"/>
    <s v="CA-2014-142769"/>
    <x v="178"/>
    <x v="3"/>
    <s v="VEN03"/>
    <s v="RP-19390"/>
    <s v="TEC-AC-10001606"/>
    <x v="2"/>
    <x v="11"/>
    <s v="Prod1425"/>
    <n v="199.98"/>
    <n v="2"/>
    <n v="0"/>
    <n v="75.992400000000004"/>
    <n v="123.98759999999999"/>
  </r>
  <r>
    <n v="8655"/>
    <s v="CA-2014-142769"/>
    <x v="178"/>
    <x v="3"/>
    <s v="VEN03"/>
    <s v="RP-19390"/>
    <s v="TEC-AC-10003399"/>
    <x v="2"/>
    <x v="11"/>
    <s v="Prod1425"/>
    <n v="144.96"/>
    <n v="4"/>
    <n v="0"/>
    <n v="60.883200000000002"/>
    <n v="84.076800000000006"/>
  </r>
  <r>
    <n v="8656"/>
    <s v="CA-2014-142769"/>
    <x v="178"/>
    <x v="3"/>
    <s v="VEN04"/>
    <s v="RP-19390"/>
    <s v="TEC-AC-10000865"/>
    <x v="2"/>
    <x v="11"/>
    <s v="Prod1425"/>
    <n v="118"/>
    <n v="2"/>
    <n v="0"/>
    <n v="20.059999999999999"/>
    <n v="97.94"/>
  </r>
  <r>
    <n v="8657"/>
    <s v="CA-2014-142769"/>
    <x v="178"/>
    <x v="3"/>
    <s v="VEN04"/>
    <s v="RP-19390"/>
    <s v="OFF-PA-10002923"/>
    <x v="1"/>
    <x v="10"/>
    <s v="Prod1483"/>
    <n v="48.94"/>
    <n v="1"/>
    <n v="0"/>
    <n v="24.47"/>
    <n v="24.47"/>
  </r>
  <r>
    <n v="8658"/>
    <s v="CA-2014-142769"/>
    <x v="178"/>
    <x v="3"/>
    <s v="VEN03"/>
    <s v="RP-19390"/>
    <s v="OFF-AP-10004785"/>
    <x v="1"/>
    <x v="9"/>
    <s v="Prod1819"/>
    <n v="22.66"/>
    <n v="2"/>
    <n v="0"/>
    <n v="9.7438000000000002"/>
    <n v="12.9162"/>
  </r>
  <r>
    <n v="8659"/>
    <s v="CA-2016-168361"/>
    <x v="22"/>
    <x v="1"/>
    <s v="VEN03"/>
    <s v="KB-16600"/>
    <s v="OFF-BI-10003727"/>
    <x v="1"/>
    <x v="8"/>
    <s v="Prod1841"/>
    <n v="0.83599999999999997"/>
    <n v="1"/>
    <n v="0.8"/>
    <n v="-1.3375999999999999"/>
    <n v="2.1736"/>
  </r>
  <r>
    <n v="8660"/>
    <s v="CA-2016-153185"/>
    <x v="1054"/>
    <x v="1"/>
    <s v="VEN01"/>
    <s v="MH-17620"/>
    <s v="OFF-PA-10002246"/>
    <x v="1"/>
    <x v="10"/>
    <s v="Prod1856"/>
    <n v="30.96"/>
    <n v="6"/>
    <n v="0.2"/>
    <n v="11.223000000000001"/>
    <n v="19.737000000000002"/>
  </r>
  <r>
    <n v="8661"/>
    <s v="CA-2017-124765"/>
    <x v="524"/>
    <x v="1"/>
    <s v="VEN04"/>
    <s v="HZ-14950"/>
    <s v="FUR-BO-10003965"/>
    <x v="0"/>
    <x v="0"/>
    <s v="Prod889"/>
    <n v="723.92"/>
    <n v="5"/>
    <n v="0.2"/>
    <n v="-81.441000000000003"/>
    <n v="805.36099999999999"/>
  </r>
  <r>
    <n v="8662"/>
    <s v="CA-2015-131856"/>
    <x v="280"/>
    <x v="1"/>
    <s v="VEN03"/>
    <s v="JG-15160"/>
    <s v="FUR-FU-10000175"/>
    <x v="0"/>
    <x v="5"/>
    <s v="Prod645"/>
    <n v="21.968"/>
    <n v="4"/>
    <n v="0.6"/>
    <n v="-15.9268"/>
    <n v="37.894800000000004"/>
  </r>
  <r>
    <n v="8663"/>
    <s v="CA-2015-131856"/>
    <x v="280"/>
    <x v="1"/>
    <s v="VEN03"/>
    <s v="JG-15160"/>
    <s v="TEC-PH-10001336"/>
    <x v="2"/>
    <x v="7"/>
    <s v="Prod1458"/>
    <n v="619.15200000000004"/>
    <n v="6"/>
    <n v="0.2"/>
    <n v="69.654600000000002"/>
    <n v="549.49740000000008"/>
  </r>
  <r>
    <n v="8664"/>
    <s v="CA-2015-131856"/>
    <x v="280"/>
    <x v="1"/>
    <s v="VEN04"/>
    <s v="JG-15160"/>
    <s v="OFF-PA-10001954"/>
    <x v="1"/>
    <x v="10"/>
    <s v="Prod1856"/>
    <n v="127.904"/>
    <n v="7"/>
    <n v="0.2"/>
    <n v="41.568800000000003"/>
    <n v="86.335199999999986"/>
  </r>
  <r>
    <n v="8665"/>
    <s v="CA-2017-126634"/>
    <x v="1300"/>
    <x v="0"/>
    <s v="VEN05"/>
    <s v="AB-10165"/>
    <s v="FUR-FU-10004973"/>
    <x v="0"/>
    <x v="5"/>
    <s v="Prod1819"/>
    <n v="94.2"/>
    <n v="5"/>
    <n v="0"/>
    <n v="39.564"/>
    <n v="54.636000000000003"/>
  </r>
  <r>
    <n v="8666"/>
    <s v="CA-2016-118500"/>
    <x v="1058"/>
    <x v="2"/>
    <s v="VEN03"/>
    <s v="HJ-14875"/>
    <s v="OFF-SU-10004231"/>
    <x v="1"/>
    <x v="14"/>
    <s v="Prod1425"/>
    <n v="49.5"/>
    <n v="5"/>
    <n v="0"/>
    <n v="13.365"/>
    <n v="36.134999999999998"/>
  </r>
  <r>
    <n v="8667"/>
    <s v="CA-2016-163951"/>
    <x v="771"/>
    <x v="2"/>
    <s v="VEN03"/>
    <s v="CJ-11875"/>
    <s v="OFF-AR-10004269"/>
    <x v="1"/>
    <x v="6"/>
    <s v="Prod1819"/>
    <n v="16.52"/>
    <n v="5"/>
    <n v="0.2"/>
    <n v="1.6519999999999999"/>
    <n v="14.868"/>
  </r>
  <r>
    <n v="8668"/>
    <s v="CA-2016-149916"/>
    <x v="746"/>
    <x v="0"/>
    <s v="VEN04"/>
    <s v="ED-13885"/>
    <s v="OFF-BI-10004002"/>
    <x v="1"/>
    <x v="8"/>
    <s v="Prod1841"/>
    <n v="55.36"/>
    <n v="4"/>
    <n v="0.2"/>
    <n v="19.376000000000001"/>
    <n v="35.983999999999995"/>
  </r>
  <r>
    <n v="8669"/>
    <s v="CA-2016-149916"/>
    <x v="746"/>
    <x v="0"/>
    <s v="VEN01"/>
    <s v="ED-13885"/>
    <s v="TEC-MA-10000752"/>
    <x v="2"/>
    <x v="15"/>
    <s v="Prod1460"/>
    <n v="11.56"/>
    <n v="1"/>
    <n v="0.2"/>
    <n v="3.7570000000000001"/>
    <n v="7.8030000000000008"/>
  </r>
  <r>
    <n v="8670"/>
    <s v="CA-2015-158918"/>
    <x v="603"/>
    <x v="0"/>
    <s v="VEN05"/>
    <s v="AI-10855"/>
    <s v="OFF-PA-10004947"/>
    <x v="1"/>
    <x v="10"/>
    <s v="Prod1425"/>
    <n v="17.12"/>
    <n v="4"/>
    <n v="0"/>
    <n v="7.7039999999999997"/>
    <n v="9.4160000000000004"/>
  </r>
  <r>
    <n v="8671"/>
    <s v="US-2014-159611"/>
    <x v="916"/>
    <x v="0"/>
    <s v="VEN03"/>
    <s v="KB-16315"/>
    <s v="FUR-FU-10004904"/>
    <x v="0"/>
    <x v="5"/>
    <s v="Prod1819"/>
    <n v="182.352"/>
    <n v="3"/>
    <n v="0.2"/>
    <n v="-18.235199999999999"/>
    <n v="200.5872"/>
  </r>
  <r>
    <n v="8672"/>
    <s v="US-2014-159611"/>
    <x v="916"/>
    <x v="0"/>
    <s v="VEN01"/>
    <s v="KB-16315"/>
    <s v="OFF-ST-10002790"/>
    <x v="1"/>
    <x v="4"/>
    <s v="Prod1425"/>
    <n v="118.16"/>
    <n v="2"/>
    <n v="0.2"/>
    <n v="-25.109000000000002"/>
    <n v="143.26900000000001"/>
  </r>
  <r>
    <n v="8673"/>
    <s v="CA-2017-163265"/>
    <x v="638"/>
    <x v="1"/>
    <s v="VEN03"/>
    <s v="JS-16030"/>
    <s v="OFF-FA-10004854"/>
    <x v="1"/>
    <x v="13"/>
    <s v="Prod1839"/>
    <n v="18.367999999999999"/>
    <n v="2"/>
    <n v="0.2"/>
    <n v="6.1992000000000003"/>
    <n v="12.168799999999997"/>
  </r>
  <r>
    <n v="8674"/>
    <s v="CA-2017-163265"/>
    <x v="638"/>
    <x v="1"/>
    <s v="VEN02"/>
    <s v="JS-16030"/>
    <s v="FUR-CH-10004063"/>
    <x v="0"/>
    <x v="1"/>
    <s v="Prod645"/>
    <n v="600.55799999999999"/>
    <n v="3"/>
    <n v="0.3"/>
    <n v="-8.5793999999999997"/>
    <n v="609.13739999999996"/>
  </r>
  <r>
    <n v="8675"/>
    <s v="CA-2017-163265"/>
    <x v="638"/>
    <x v="1"/>
    <s v="VEN03"/>
    <s v="JS-16030"/>
    <s v="OFF-ST-10000642"/>
    <x v="1"/>
    <x v="4"/>
    <s v="Prod1425"/>
    <n v="50.351999999999997"/>
    <n v="3"/>
    <n v="0.2"/>
    <n v="-8.1821999999999999"/>
    <n v="58.534199999999998"/>
  </r>
  <r>
    <n v="8676"/>
    <s v="CA-2017-163265"/>
    <x v="638"/>
    <x v="1"/>
    <s v="VEN01"/>
    <s v="JS-16030"/>
    <s v="OFF-AR-10004078"/>
    <x v="1"/>
    <x v="6"/>
    <s v="Prod1819"/>
    <n v="28.032"/>
    <n v="6"/>
    <n v="0.2"/>
    <n v="3.504"/>
    <n v="24.527999999999999"/>
  </r>
  <r>
    <n v="8677"/>
    <s v="CA-2017-163265"/>
    <x v="638"/>
    <x v="1"/>
    <s v="VEN04"/>
    <s v="JS-16030"/>
    <s v="FUR-FU-10004270"/>
    <x v="0"/>
    <x v="5"/>
    <s v="Prod1819"/>
    <n v="7.6920000000000002"/>
    <n v="1"/>
    <n v="0.6"/>
    <n v="-3.6537000000000002"/>
    <n v="11.345700000000001"/>
  </r>
  <r>
    <n v="8678"/>
    <s v="CA-2017-141705"/>
    <x v="215"/>
    <x v="2"/>
    <s v="VEN01"/>
    <s v="PO-18850"/>
    <s v="FUR-TA-10004607"/>
    <x v="0"/>
    <x v="3"/>
    <s v="Prod1819"/>
    <n v="517.40499999999997"/>
    <n v="5"/>
    <n v="0.3"/>
    <n v="-81.3065"/>
    <n v="598.7115"/>
  </r>
  <r>
    <n v="8679"/>
    <s v="CA-2016-112739"/>
    <x v="62"/>
    <x v="0"/>
    <s v="VEN01"/>
    <s v="RD-19810"/>
    <s v="OFF-BI-10001132"/>
    <x v="1"/>
    <x v="8"/>
    <s v="Prod1819"/>
    <n v="8.6080000000000005"/>
    <n v="8"/>
    <n v="0.8"/>
    <n v="-13.3424"/>
    <n v="21.950400000000002"/>
  </r>
  <r>
    <n v="8680"/>
    <s v="CA-2016-112739"/>
    <x v="62"/>
    <x v="0"/>
    <s v="VEN01"/>
    <s v="RD-19810"/>
    <s v="TEC-AC-10001714"/>
    <x v="2"/>
    <x v="11"/>
    <s v="Prod1425"/>
    <n v="159.56"/>
    <n v="5"/>
    <n v="0.2"/>
    <n v="33.906500000000001"/>
    <n v="125.65350000000001"/>
  </r>
  <r>
    <n v="8681"/>
    <s v="CA-2016-143805"/>
    <x v="845"/>
    <x v="0"/>
    <s v="VEN03"/>
    <s v="JD-15895"/>
    <s v="OFF-AP-10002945"/>
    <x v="1"/>
    <x v="9"/>
    <s v="Prod1819"/>
    <n v="2104.5500000000002"/>
    <n v="7"/>
    <n v="0"/>
    <n v="694.50149999999996"/>
    <n v="1410.0485000000003"/>
  </r>
  <r>
    <n v="8682"/>
    <s v="CA-2016-143805"/>
    <x v="845"/>
    <x v="0"/>
    <s v="VEN01"/>
    <s v="JD-15895"/>
    <s v="OFF-SU-10004664"/>
    <x v="1"/>
    <x v="14"/>
    <s v="Prod1425"/>
    <n v="40.700000000000003"/>
    <n v="5"/>
    <n v="0"/>
    <n v="11.803000000000001"/>
    <n v="28.897000000000002"/>
  </r>
  <r>
    <n v="8683"/>
    <s v="CA-2014-133634"/>
    <x v="1105"/>
    <x v="1"/>
    <s v="VEN05"/>
    <s v="SR-20740"/>
    <s v="TEC-AC-10002550"/>
    <x v="2"/>
    <x v="11"/>
    <s v="Prod1425"/>
    <n v="47.79"/>
    <n v="3"/>
    <n v="0"/>
    <n v="16.2486"/>
    <n v="31.541399999999999"/>
  </r>
  <r>
    <n v="8684"/>
    <s v="CA-2017-101665"/>
    <x v="670"/>
    <x v="1"/>
    <s v="VEN01"/>
    <s v="TZ-21580"/>
    <s v="OFF-AR-10002335"/>
    <x v="1"/>
    <x v="6"/>
    <s v="Prod1819"/>
    <n v="5.16"/>
    <n v="2"/>
    <n v="0"/>
    <n v="1.3415999999999999"/>
    <n v="3.8184000000000005"/>
  </r>
  <r>
    <n v="8685"/>
    <s v="CA-2016-155446"/>
    <x v="491"/>
    <x v="1"/>
    <s v="VEN05"/>
    <s v="TN-21040"/>
    <s v="TEC-AC-10001445"/>
    <x v="2"/>
    <x v="11"/>
    <s v="Prod1425"/>
    <n v="21.21"/>
    <n v="7"/>
    <n v="0"/>
    <n v="4.4541000000000004"/>
    <n v="16.7559"/>
  </r>
  <r>
    <n v="8686"/>
    <s v="CA-2017-137323"/>
    <x v="551"/>
    <x v="0"/>
    <s v="VEN02"/>
    <s v="PW-19030"/>
    <s v="OFF-ST-10003996"/>
    <x v="1"/>
    <x v="4"/>
    <s v="Prod1425"/>
    <n v="96.36"/>
    <n v="6"/>
    <n v="0"/>
    <n v="25.053599999999999"/>
    <n v="71.306399999999996"/>
  </r>
  <r>
    <n v="8687"/>
    <s v="CA-2016-144015"/>
    <x v="674"/>
    <x v="3"/>
    <s v="VEN03"/>
    <s v="AH-10075"/>
    <s v="OFF-SU-10003505"/>
    <x v="1"/>
    <x v="14"/>
    <s v="Prod1425"/>
    <n v="231.72"/>
    <n v="2"/>
    <n v="0"/>
    <n v="11.586"/>
    <n v="220.13399999999999"/>
  </r>
  <r>
    <n v="8688"/>
    <s v="CA-2016-144015"/>
    <x v="674"/>
    <x v="3"/>
    <s v="VEN05"/>
    <s v="AH-10075"/>
    <s v="OFF-FA-10000624"/>
    <x v="1"/>
    <x v="13"/>
    <s v="Prod1839"/>
    <n v="17.899999999999999"/>
    <n v="5"/>
    <n v="0"/>
    <n v="8.9499999999999993"/>
    <n v="8.9499999999999993"/>
  </r>
  <r>
    <n v="8689"/>
    <s v="CA-2016-144015"/>
    <x v="674"/>
    <x v="3"/>
    <s v="VEN04"/>
    <s v="AH-10075"/>
    <s v="OFF-PA-10002870"/>
    <x v="1"/>
    <x v="10"/>
    <s v="Prod1483"/>
    <n v="12.48"/>
    <n v="2"/>
    <n v="0"/>
    <n v="5.6159999999999997"/>
    <n v="6.8640000000000008"/>
  </r>
  <r>
    <n v="8690"/>
    <s v="CA-2014-101427"/>
    <x v="129"/>
    <x v="1"/>
    <s v="VEN04"/>
    <s v="AY-10555"/>
    <s v="OFF-AR-10002257"/>
    <x v="1"/>
    <x v="6"/>
    <s v="Prod1819"/>
    <n v="8.016"/>
    <n v="3"/>
    <n v="0.2"/>
    <n v="1.1022000000000001"/>
    <n v="6.9138000000000002"/>
  </r>
  <r>
    <n v="8691"/>
    <s v="CA-2016-136770"/>
    <x v="964"/>
    <x v="1"/>
    <s v="VEN02"/>
    <s v="SP-20650"/>
    <s v="TEC-PH-10003580"/>
    <x v="2"/>
    <x v="7"/>
    <s v="Prod154"/>
    <n v="259.89600000000002"/>
    <n v="2"/>
    <n v="0.4"/>
    <n v="-56.3108"/>
    <n v="316.20680000000004"/>
  </r>
  <r>
    <n v="8692"/>
    <s v="CA-2016-136770"/>
    <x v="964"/>
    <x v="1"/>
    <s v="VEN04"/>
    <s v="SP-20650"/>
    <s v="TEC-PH-10001530"/>
    <x v="2"/>
    <x v="7"/>
    <s v="Prod1458"/>
    <n v="247.18799999999999"/>
    <n v="2"/>
    <n v="0.4"/>
    <n v="-49.437600000000003"/>
    <n v="296.62559999999996"/>
  </r>
  <r>
    <n v="8693"/>
    <s v="CA-2016-136770"/>
    <x v="964"/>
    <x v="1"/>
    <s v="VEN01"/>
    <s v="SP-20650"/>
    <s v="TEC-AC-10000420"/>
    <x v="2"/>
    <x v="11"/>
    <s v="Prod1425"/>
    <n v="279.95999999999998"/>
    <n v="5"/>
    <n v="0.2"/>
    <n v="48.993000000000002"/>
    <n v="230.96699999999998"/>
  </r>
  <r>
    <n v="8694"/>
    <s v="CA-2016-118311"/>
    <x v="464"/>
    <x v="1"/>
    <s v="VEN03"/>
    <s v="ED-13885"/>
    <s v="TEC-AC-10000892"/>
    <x v="2"/>
    <x v="11"/>
    <s v="Prod1425"/>
    <n v="450"/>
    <n v="5"/>
    <n v="0"/>
    <n v="162"/>
    <n v="288"/>
  </r>
  <r>
    <n v="8695"/>
    <s v="US-2014-112795"/>
    <x v="1301"/>
    <x v="0"/>
    <s v="VEN01"/>
    <s v="CR-12625"/>
    <s v="OFF-PA-10001934"/>
    <x v="1"/>
    <x v="10"/>
    <s v="Prod1856"/>
    <n v="19.440000000000001"/>
    <n v="3"/>
    <n v="0"/>
    <n v="9.5256000000000007"/>
    <n v="9.9144000000000005"/>
  </r>
  <r>
    <n v="8696"/>
    <s v="CA-2017-127096"/>
    <x v="31"/>
    <x v="0"/>
    <s v="VEN01"/>
    <s v="CS-12400"/>
    <s v="FUR-TA-10003473"/>
    <x v="0"/>
    <x v="3"/>
    <s v="Prod1819"/>
    <n v="300.904"/>
    <n v="1"/>
    <n v="0.2"/>
    <n v="11.283899999999999"/>
    <n v="289.62009999999998"/>
  </r>
  <r>
    <n v="8697"/>
    <s v="CA-2017-119284"/>
    <x v="46"/>
    <x v="1"/>
    <s v="VEN02"/>
    <s v="TS-21205"/>
    <s v="TEC-PH-10001051"/>
    <x v="2"/>
    <x v="7"/>
    <s v="Prod1458"/>
    <n v="239.976"/>
    <n v="3"/>
    <n v="0.2"/>
    <n v="26.997299999999999"/>
    <n v="212.9787"/>
  </r>
  <r>
    <n v="8698"/>
    <s v="CA-2017-119284"/>
    <x v="46"/>
    <x v="1"/>
    <s v="VEN01"/>
    <s v="TS-21205"/>
    <s v="FUR-FU-10004351"/>
    <x v="0"/>
    <x v="5"/>
    <s v="Prod1819"/>
    <n v="31.167999999999999"/>
    <n v="4"/>
    <n v="0.2"/>
    <n v="9.3504000000000005"/>
    <n v="21.817599999999999"/>
  </r>
  <r>
    <n v="8699"/>
    <s v="CA-2017-119284"/>
    <x v="46"/>
    <x v="1"/>
    <s v="VEN02"/>
    <s v="TS-21205"/>
    <s v="FUR-TA-10004152"/>
    <x v="0"/>
    <x v="3"/>
    <s v="Prod1819"/>
    <n v="120.96"/>
    <n v="2"/>
    <n v="0.4"/>
    <n v="-28.224"/>
    <n v="149.184"/>
  </r>
  <r>
    <n v="8700"/>
    <s v="CA-2017-119284"/>
    <x v="46"/>
    <x v="1"/>
    <s v="VEN01"/>
    <s v="TS-21205"/>
    <s v="TEC-PH-10000560"/>
    <x v="2"/>
    <x v="7"/>
    <s v="Prod1458"/>
    <n v="2239.9360000000001"/>
    <n v="8"/>
    <n v="0.2"/>
    <n v="223.99359999999999"/>
    <n v="2015.9424000000001"/>
  </r>
  <r>
    <n v="8701"/>
    <s v="CA-2017-119284"/>
    <x v="46"/>
    <x v="1"/>
    <s v="VEN03"/>
    <s v="TS-21205"/>
    <s v="OFF-AP-10004249"/>
    <x v="1"/>
    <x v="9"/>
    <s v="Prod1819"/>
    <n v="76.608000000000004"/>
    <n v="8"/>
    <n v="0.2"/>
    <n v="6.7031999999999998"/>
    <n v="69.904800000000009"/>
  </r>
  <r>
    <n v="8702"/>
    <s v="CA-2017-119284"/>
    <x v="46"/>
    <x v="1"/>
    <s v="VEN04"/>
    <s v="TS-21205"/>
    <s v="OFF-ST-10001490"/>
    <x v="1"/>
    <x v="4"/>
    <s v="Prod1425"/>
    <n v="142.77600000000001"/>
    <n v="1"/>
    <n v="0.2"/>
    <n v="17.847000000000001"/>
    <n v="124.929"/>
  </r>
  <r>
    <n v="8703"/>
    <s v="CA-2017-119284"/>
    <x v="46"/>
    <x v="1"/>
    <s v="VEN03"/>
    <s v="TS-21205"/>
    <s v="OFF-PA-10000312"/>
    <x v="1"/>
    <x v="10"/>
    <s v="Prod998"/>
    <n v="91.36"/>
    <n v="5"/>
    <n v="0.2"/>
    <n v="29.692"/>
    <n v="61.667999999999999"/>
  </r>
  <r>
    <n v="8704"/>
    <s v="CA-2015-133494"/>
    <x v="656"/>
    <x v="1"/>
    <s v="VEN04"/>
    <s v="RP-19390"/>
    <s v="OFF-AP-10002906"/>
    <x v="1"/>
    <x v="9"/>
    <s v="Prod1819"/>
    <n v="3.552"/>
    <n v="2"/>
    <n v="0.2"/>
    <n v="0.44400000000000001"/>
    <n v="3.1080000000000001"/>
  </r>
  <r>
    <n v="8705"/>
    <s v="CA-2016-111318"/>
    <x v="1050"/>
    <x v="2"/>
    <s v="VEN04"/>
    <s v="IL-15100"/>
    <s v="TEC-PH-10004100"/>
    <x v="2"/>
    <x v="7"/>
    <s v="Prod154"/>
    <n v="115.136"/>
    <n v="8"/>
    <n v="0.2"/>
    <n v="11.5136"/>
    <n v="103.6224"/>
  </r>
  <r>
    <n v="8706"/>
    <s v="US-2014-132745"/>
    <x v="703"/>
    <x v="1"/>
    <s v="VEN03"/>
    <s v="NF-18475"/>
    <s v="OFF-FA-10000254"/>
    <x v="1"/>
    <x v="13"/>
    <s v="Prod1839"/>
    <n v="4.71"/>
    <n v="1"/>
    <n v="0"/>
    <n v="0"/>
    <n v="4.71"/>
  </r>
  <r>
    <n v="8707"/>
    <s v="CA-2014-146815"/>
    <x v="178"/>
    <x v="1"/>
    <s v="VEN01"/>
    <s v="PP-18955"/>
    <s v="FUR-CH-10004289"/>
    <x v="0"/>
    <x v="1"/>
    <s v="Prod645"/>
    <n v="172.76400000000001"/>
    <n v="2"/>
    <n v="0.1"/>
    <n v="13.437200000000001"/>
    <n v="159.32680000000002"/>
  </r>
  <r>
    <n v="8708"/>
    <s v="CA-2014-146815"/>
    <x v="178"/>
    <x v="1"/>
    <s v="VEN02"/>
    <s v="PP-18955"/>
    <s v="OFF-AR-10003469"/>
    <x v="1"/>
    <x v="6"/>
    <s v="Prod1819"/>
    <n v="3.52"/>
    <n v="2"/>
    <n v="0"/>
    <n v="1.6896"/>
    <n v="1.8304"/>
  </r>
  <r>
    <n v="8709"/>
    <s v="CA-2014-119144"/>
    <x v="7"/>
    <x v="2"/>
    <s v="VEN01"/>
    <s v="JD-16150"/>
    <s v="TEC-PH-10004188"/>
    <x v="2"/>
    <x v="7"/>
    <s v="Prod154"/>
    <n v="79.968000000000004"/>
    <n v="4"/>
    <n v="0.2"/>
    <n v="-17.992799999999999"/>
    <n v="97.960800000000006"/>
  </r>
  <r>
    <n v="8710"/>
    <s v="CA-2014-119144"/>
    <x v="7"/>
    <x v="2"/>
    <s v="VEN02"/>
    <s v="JD-16150"/>
    <s v="FUR-BO-10004015"/>
    <x v="0"/>
    <x v="0"/>
    <s v="Prod889"/>
    <n v="305.97449999999998"/>
    <n v="3"/>
    <n v="0.15"/>
    <n v="25.197900000000001"/>
    <n v="280.77659999999997"/>
  </r>
  <r>
    <n v="8711"/>
    <s v="CA-2014-119144"/>
    <x v="7"/>
    <x v="2"/>
    <s v="VEN03"/>
    <s v="JD-16150"/>
    <s v="OFF-ST-10000991"/>
    <x v="1"/>
    <x v="4"/>
    <s v="Prod1425"/>
    <n v="344.91"/>
    <n v="3"/>
    <n v="0"/>
    <n v="10.347300000000001"/>
    <n v="334.56270000000001"/>
  </r>
  <r>
    <n v="8712"/>
    <s v="CA-2014-105648"/>
    <x v="232"/>
    <x v="1"/>
    <s v="VEN02"/>
    <s v="EJ-14155"/>
    <s v="FUR-TA-10002958"/>
    <x v="0"/>
    <x v="3"/>
    <s v="Prod1819"/>
    <n v="626.35199999999998"/>
    <n v="3"/>
    <n v="0.2"/>
    <n v="-23.488199999999999"/>
    <n v="649.84019999999998"/>
  </r>
  <r>
    <n v="8713"/>
    <s v="US-2015-145422"/>
    <x v="157"/>
    <x v="1"/>
    <s v="VEN01"/>
    <s v="PW-19240"/>
    <s v="FUR-BO-10002213"/>
    <x v="0"/>
    <x v="0"/>
    <s v="Prod889"/>
    <n v="359.49900000000002"/>
    <n v="3"/>
    <n v="0.15"/>
    <n v="-29.605799999999999"/>
    <n v="389.10480000000001"/>
  </r>
  <r>
    <n v="8714"/>
    <s v="CA-2017-136623"/>
    <x v="1302"/>
    <x v="1"/>
    <s v="VEN02"/>
    <s v="TS-21430"/>
    <s v="TEC-PH-10000004"/>
    <x v="2"/>
    <x v="7"/>
    <s v="Prod1458"/>
    <n v="71.951999999999998"/>
    <n v="6"/>
    <n v="0.2"/>
    <n v="5.3963999999999999"/>
    <n v="66.555599999999998"/>
  </r>
  <r>
    <n v="8715"/>
    <s v="CA-2017-136623"/>
    <x v="1302"/>
    <x v="1"/>
    <s v="VEN03"/>
    <s v="TS-21430"/>
    <s v="OFF-BI-10003708"/>
    <x v="1"/>
    <x v="8"/>
    <s v="Prod1841"/>
    <n v="29.8"/>
    <n v="5"/>
    <n v="0.2"/>
    <n v="9.3125"/>
    <n v="20.487500000000001"/>
  </r>
  <r>
    <n v="8716"/>
    <s v="CA-2017-121678"/>
    <x v="541"/>
    <x v="0"/>
    <s v="VEN05"/>
    <s v="BM-11650"/>
    <s v="OFF-BI-10002949"/>
    <x v="1"/>
    <x v="8"/>
    <s v="Prod1841"/>
    <n v="1.8240000000000001"/>
    <n v="1"/>
    <n v="0.7"/>
    <n v="-1.3984000000000001"/>
    <n v="3.2224000000000004"/>
  </r>
  <r>
    <n v="8717"/>
    <s v="CA-2016-120824"/>
    <x v="1"/>
    <x v="0"/>
    <s v="VEN03"/>
    <s v="AW-10930"/>
    <s v="OFF-AP-10001242"/>
    <x v="1"/>
    <x v="9"/>
    <s v="Prod1819"/>
    <n v="64.384"/>
    <n v="4"/>
    <n v="0.8"/>
    <n v="-160.96"/>
    <n v="225.34399999999999"/>
  </r>
  <r>
    <n v="8718"/>
    <s v="CA-2016-120824"/>
    <x v="1"/>
    <x v="0"/>
    <s v="VEN01"/>
    <s v="AW-10930"/>
    <s v="FUR-FU-10001424"/>
    <x v="0"/>
    <x v="5"/>
    <s v="Prod1819"/>
    <n v="6.984"/>
    <n v="2"/>
    <n v="0.6"/>
    <n v="-4.5396000000000001"/>
    <n v="11.5236"/>
  </r>
  <r>
    <n v="8719"/>
    <s v="CA-2016-120824"/>
    <x v="1"/>
    <x v="0"/>
    <s v="VEN04"/>
    <s v="AW-10930"/>
    <s v="OFF-AR-10003469"/>
    <x v="1"/>
    <x v="6"/>
    <s v="Prod1819"/>
    <n v="11.263999999999999"/>
    <n v="8"/>
    <n v="0.2"/>
    <n v="3.9424000000000001"/>
    <n v="7.3215999999999992"/>
  </r>
  <r>
    <n v="8720"/>
    <s v="CA-2016-120824"/>
    <x v="1"/>
    <x v="0"/>
    <s v="VEN05"/>
    <s v="AW-10930"/>
    <s v="OFF-PA-10000232"/>
    <x v="1"/>
    <x v="10"/>
    <s v="Prod998"/>
    <n v="15.552"/>
    <n v="3"/>
    <n v="0.2"/>
    <n v="5.6375999999999999"/>
    <n v="9.9144000000000005"/>
  </r>
  <r>
    <n v="8721"/>
    <s v="CA-2016-120824"/>
    <x v="1"/>
    <x v="0"/>
    <s v="VEN02"/>
    <s v="AW-10930"/>
    <s v="FUR-CH-10000229"/>
    <x v="0"/>
    <x v="1"/>
    <s v="Prod889"/>
    <n v="379.37200000000001"/>
    <n v="2"/>
    <n v="0.3"/>
    <n v="-119.2312"/>
    <n v="498.60320000000002"/>
  </r>
  <r>
    <n v="8722"/>
    <s v="CA-2016-120824"/>
    <x v="1"/>
    <x v="0"/>
    <s v="VEN03"/>
    <s v="AW-10930"/>
    <s v="OFF-ST-10002562"/>
    <x v="1"/>
    <x v="4"/>
    <s v="Prod1425"/>
    <n v="67.536000000000001"/>
    <n v="9"/>
    <n v="0.2"/>
    <n v="6.7535999999999996"/>
    <n v="60.782400000000003"/>
  </r>
  <r>
    <n v="8723"/>
    <s v="CA-2016-120824"/>
    <x v="1"/>
    <x v="0"/>
    <s v="VEN03"/>
    <s v="AW-10930"/>
    <s v="OFF-BI-10001525"/>
    <x v="1"/>
    <x v="8"/>
    <s v="Prod1819"/>
    <n v="1.524"/>
    <n v="2"/>
    <n v="0.8"/>
    <n v="-2.6669999999999998"/>
    <n v="4.1909999999999998"/>
  </r>
  <r>
    <n v="8724"/>
    <s v="US-2016-135209"/>
    <x v="844"/>
    <x v="0"/>
    <s v="VEN01"/>
    <s v="MH-17290"/>
    <s v="OFF-PA-10002986"/>
    <x v="1"/>
    <x v="10"/>
    <s v="Prod1483"/>
    <n v="37.408000000000001"/>
    <n v="7"/>
    <n v="0.2"/>
    <n v="13.0928"/>
    <n v="24.315200000000001"/>
  </r>
  <r>
    <n v="8725"/>
    <s v="US-2016-135209"/>
    <x v="844"/>
    <x v="0"/>
    <s v="VEN03"/>
    <s v="MH-17290"/>
    <s v="OFF-PA-10000143"/>
    <x v="1"/>
    <x v="10"/>
    <s v="Prod998"/>
    <n v="25.344000000000001"/>
    <n v="6"/>
    <n v="0.2"/>
    <n v="8.8704000000000001"/>
    <n v="16.473600000000001"/>
  </r>
  <r>
    <n v="8726"/>
    <s v="CA-2017-148145"/>
    <x v="275"/>
    <x v="1"/>
    <s v="VEN05"/>
    <s v="SW-20275"/>
    <s v="OFF-AR-10003752"/>
    <x v="1"/>
    <x v="6"/>
    <s v="Prod1819"/>
    <n v="46.2"/>
    <n v="4"/>
    <n v="0"/>
    <n v="21.251999999999999"/>
    <n v="24.948000000000004"/>
  </r>
  <r>
    <n v="8727"/>
    <s v="CA-2015-103870"/>
    <x v="16"/>
    <x v="1"/>
    <s v="VEN03"/>
    <s v="SP-20860"/>
    <s v="TEC-AC-10002370"/>
    <x v="2"/>
    <x v="11"/>
    <s v="Prod1425"/>
    <n v="4.7279999999999998"/>
    <n v="3"/>
    <n v="0.2"/>
    <n v="0.70920000000000005"/>
    <n v="4.0187999999999997"/>
  </r>
  <r>
    <n v="8728"/>
    <s v="CA-2015-103870"/>
    <x v="16"/>
    <x v="1"/>
    <s v="VEN05"/>
    <s v="SP-20860"/>
    <s v="FUR-FU-10002030"/>
    <x v="0"/>
    <x v="5"/>
    <s v="Prod1819"/>
    <n v="53.351999999999997"/>
    <n v="3"/>
    <n v="0.2"/>
    <n v="16.005600000000001"/>
    <n v="37.346399999999996"/>
  </r>
  <r>
    <n v="8729"/>
    <s v="CA-2015-103870"/>
    <x v="16"/>
    <x v="1"/>
    <s v="VEN05"/>
    <s v="SP-20860"/>
    <s v="FUR-BO-10002853"/>
    <x v="0"/>
    <x v="0"/>
    <s v="Prod889"/>
    <n v="131.10400000000001"/>
    <n v="2"/>
    <n v="0.2"/>
    <n v="8.1940000000000008"/>
    <n v="122.91000000000001"/>
  </r>
  <r>
    <n v="8730"/>
    <s v="CA-2015-103870"/>
    <x v="16"/>
    <x v="1"/>
    <s v="VEN05"/>
    <s v="SP-20860"/>
    <s v="OFF-ST-10002562"/>
    <x v="1"/>
    <x v="4"/>
    <s v="Prod1425"/>
    <n v="22.512"/>
    <n v="3"/>
    <n v="0.2"/>
    <n v="2.2511999999999999"/>
    <n v="20.2608"/>
  </r>
  <r>
    <n v="8731"/>
    <s v="CA-2015-103870"/>
    <x v="16"/>
    <x v="1"/>
    <s v="VEN03"/>
    <s v="SP-20860"/>
    <s v="TEC-AC-10004227"/>
    <x v="2"/>
    <x v="11"/>
    <s v="Prod1425"/>
    <n v="72.744"/>
    <n v="7"/>
    <n v="0.2"/>
    <n v="-12.7302"/>
    <n v="85.474199999999996"/>
  </r>
  <r>
    <n v="8732"/>
    <s v="CA-2015-111017"/>
    <x v="1066"/>
    <x v="1"/>
    <s v="VEN02"/>
    <s v="SC-20695"/>
    <s v="OFF-SU-10002573"/>
    <x v="1"/>
    <x v="14"/>
    <s v="Prod1425"/>
    <n v="52.59"/>
    <n v="3"/>
    <n v="0"/>
    <n v="15.776999999999999"/>
    <n v="36.813000000000002"/>
  </r>
  <r>
    <n v="8733"/>
    <s v="CA-2017-116988"/>
    <x v="89"/>
    <x v="0"/>
    <s v="VEN02"/>
    <s v="PW-19030"/>
    <s v="OFF-PA-10003848"/>
    <x v="1"/>
    <x v="10"/>
    <s v="Prod1663"/>
    <n v="19.440000000000001"/>
    <n v="3"/>
    <n v="0"/>
    <n v="9.3312000000000008"/>
    <n v="10.1088"/>
  </r>
  <r>
    <n v="8734"/>
    <s v="CA-2017-116988"/>
    <x v="89"/>
    <x v="0"/>
    <s v="VEN05"/>
    <s v="PW-19030"/>
    <s v="FUR-FU-10001290"/>
    <x v="0"/>
    <x v="5"/>
    <s v="Prod1819"/>
    <n v="126.3"/>
    <n v="3"/>
    <n v="0"/>
    <n v="40.415999999999997"/>
    <n v="85.884"/>
  </r>
  <r>
    <n v="8735"/>
    <s v="CA-2017-116988"/>
    <x v="89"/>
    <x v="0"/>
    <s v="VEN05"/>
    <s v="PW-19030"/>
    <s v="TEC-AC-10003832"/>
    <x v="2"/>
    <x v="11"/>
    <s v="Prod1425"/>
    <n v="1287.45"/>
    <n v="5"/>
    <n v="0"/>
    <n v="244.6155"/>
    <n v="1042.8344999999999"/>
  </r>
  <r>
    <n v="8736"/>
    <s v="US-2014-169390"/>
    <x v="1303"/>
    <x v="0"/>
    <s v="VEN02"/>
    <s v="CS-12250"/>
    <s v="OFF-ST-10001558"/>
    <x v="1"/>
    <x v="4"/>
    <s v="Prod1425"/>
    <n v="64.959999999999994"/>
    <n v="4"/>
    <n v="0"/>
    <n v="9.7439999999999998"/>
    <n v="55.215999999999994"/>
  </r>
  <r>
    <n v="8737"/>
    <s v="CA-2016-168774"/>
    <x v="411"/>
    <x v="1"/>
    <s v="VEN05"/>
    <s v="RP-19855"/>
    <s v="OFF-ST-10001490"/>
    <x v="1"/>
    <x v="4"/>
    <s v="Prod1425"/>
    <n v="535.41"/>
    <n v="3"/>
    <n v="0"/>
    <n v="160.62299999999999"/>
    <n v="374.78699999999998"/>
  </r>
  <r>
    <n v="8738"/>
    <s v="CA-2017-161592"/>
    <x v="939"/>
    <x v="1"/>
    <s v="VEN02"/>
    <s v="CS-12175"/>
    <s v="OFF-BI-10003669"/>
    <x v="1"/>
    <x v="8"/>
    <s v="Prod1841"/>
    <n v="8.1"/>
    <n v="5"/>
    <n v="0.7"/>
    <n v="-5.94"/>
    <n v="14.04"/>
  </r>
  <r>
    <n v="8739"/>
    <s v="US-2017-131961"/>
    <x v="33"/>
    <x v="2"/>
    <s v="VEN02"/>
    <s v="MJ-17740"/>
    <s v="OFF-AR-10004441"/>
    <x v="1"/>
    <x v="6"/>
    <s v="Prod1819"/>
    <n v="13.247999999999999"/>
    <n v="4"/>
    <n v="0.2"/>
    <n v="3.6432000000000002"/>
    <n v="9.6047999999999991"/>
  </r>
  <r>
    <n v="8740"/>
    <s v="US-2017-131961"/>
    <x v="33"/>
    <x v="2"/>
    <s v="VEN04"/>
    <s v="MJ-17740"/>
    <s v="TEC-PH-10001924"/>
    <x v="2"/>
    <x v="7"/>
    <s v="Prod1458"/>
    <n v="83.988"/>
    <n v="2"/>
    <n v="0.4"/>
    <n v="-20.997"/>
    <n v="104.985"/>
  </r>
  <r>
    <n v="8741"/>
    <s v="CA-2016-102498"/>
    <x v="1174"/>
    <x v="2"/>
    <s v="VEN02"/>
    <s v="JG-15160"/>
    <s v="OFF-AR-10004456"/>
    <x v="1"/>
    <x v="6"/>
    <s v="Prod1819"/>
    <n v="73.2"/>
    <n v="5"/>
    <n v="0"/>
    <n v="21.228000000000002"/>
    <n v="51.972000000000001"/>
  </r>
  <r>
    <n v="8742"/>
    <s v="CA-2015-113222"/>
    <x v="217"/>
    <x v="3"/>
    <s v="VEN05"/>
    <s v="AG-10765"/>
    <s v="OFF-BI-10001890"/>
    <x v="1"/>
    <x v="8"/>
    <s v="Prod1819"/>
    <n v="10.74"/>
    <n v="3"/>
    <n v="0"/>
    <n v="5.1551999999999998"/>
    <n v="5.5848000000000004"/>
  </r>
  <r>
    <n v="8743"/>
    <s v="US-2015-144771"/>
    <x v="1100"/>
    <x v="2"/>
    <s v="VEN01"/>
    <s v="CK-12205"/>
    <s v="FUR-FU-10000629"/>
    <x v="0"/>
    <x v="5"/>
    <s v="Prod1819"/>
    <n v="11.032"/>
    <n v="1"/>
    <n v="0.2"/>
    <n v="3.0337999999999998"/>
    <n v="7.9982000000000006"/>
  </r>
  <r>
    <n v="8744"/>
    <s v="US-2015-144771"/>
    <x v="1100"/>
    <x v="2"/>
    <s v="VEN03"/>
    <s v="CK-12205"/>
    <s v="TEC-AC-10002323"/>
    <x v="2"/>
    <x v="11"/>
    <s v="Prod1425"/>
    <n v="53.04"/>
    <n v="3"/>
    <n v="0.2"/>
    <n v="-4.641"/>
    <n v="57.680999999999997"/>
  </r>
  <r>
    <n v="8745"/>
    <s v="CA-2015-162376"/>
    <x v="332"/>
    <x v="0"/>
    <s v="VEN05"/>
    <s v="HD-14785"/>
    <s v="OFF-AR-10003056"/>
    <x v="1"/>
    <x v="6"/>
    <s v="Prod1819"/>
    <n v="17.12"/>
    <n v="4"/>
    <n v="0"/>
    <n v="4.9648000000000003"/>
    <n v="12.155200000000001"/>
  </r>
  <r>
    <n v="8746"/>
    <s v="CA-2015-162376"/>
    <x v="332"/>
    <x v="0"/>
    <s v="VEN05"/>
    <s v="HD-14785"/>
    <s v="OFF-PA-10000300"/>
    <x v="1"/>
    <x v="10"/>
    <s v="Prod998"/>
    <n v="59.94"/>
    <n v="3"/>
    <n v="0"/>
    <n v="28.171800000000001"/>
    <n v="31.768199999999997"/>
  </r>
  <r>
    <n v="8747"/>
    <s v="CA-2017-128076"/>
    <x v="1123"/>
    <x v="1"/>
    <s v="VEN05"/>
    <s v="BO-11350"/>
    <s v="FUR-FU-10000293"/>
    <x v="0"/>
    <x v="5"/>
    <s v="Prod645"/>
    <n v="210.58"/>
    <n v="2"/>
    <n v="0"/>
    <n v="12.6348"/>
    <n v="197.9452"/>
  </r>
  <r>
    <n v="8748"/>
    <s v="CA-2017-128076"/>
    <x v="1123"/>
    <x v="1"/>
    <s v="VEN01"/>
    <s v="BO-11350"/>
    <s v="OFF-BI-10003638"/>
    <x v="1"/>
    <x v="8"/>
    <s v="Prod1841"/>
    <n v="30.96"/>
    <n v="2"/>
    <n v="0.2"/>
    <n v="10.061999999999999"/>
    <n v="20.898000000000003"/>
  </r>
  <r>
    <n v="8749"/>
    <s v="CA-2017-128076"/>
    <x v="1123"/>
    <x v="1"/>
    <s v="VEN04"/>
    <s v="BO-11350"/>
    <s v="TEC-MA-10002109"/>
    <x v="2"/>
    <x v="15"/>
    <s v="Prod1272"/>
    <n v="239.98400000000001"/>
    <n v="2"/>
    <n v="0.2"/>
    <n v="38.997399999999999"/>
    <n v="200.98660000000001"/>
  </r>
  <r>
    <n v="8750"/>
    <s v="US-2015-163825"/>
    <x v="959"/>
    <x v="2"/>
    <s v="VEN03"/>
    <s v="LC-16885"/>
    <s v="OFF-BI-10003527"/>
    <x v="1"/>
    <x v="8"/>
    <s v="Prod1841"/>
    <n v="3050.3760000000002"/>
    <n v="3"/>
    <n v="0.2"/>
    <n v="1143.8910000000001"/>
    <n v="1906.4850000000001"/>
  </r>
  <r>
    <n v="8751"/>
    <s v="US-2015-163825"/>
    <x v="959"/>
    <x v="2"/>
    <s v="VEN03"/>
    <s v="LC-16885"/>
    <s v="TEC-PH-10004922"/>
    <x v="2"/>
    <x v="7"/>
    <s v="Prod154"/>
    <n v="133.97999999999999"/>
    <n v="2"/>
    <n v="0"/>
    <n v="33.494999999999997"/>
    <n v="100.48499999999999"/>
  </r>
  <r>
    <n v="8752"/>
    <s v="CA-2016-105662"/>
    <x v="807"/>
    <x v="1"/>
    <s v="VEN05"/>
    <s v="RB-19465"/>
    <s v="OFF-PA-10001001"/>
    <x v="1"/>
    <x v="10"/>
    <s v="Prod998"/>
    <n v="93.248000000000005"/>
    <n v="4"/>
    <n v="0.2"/>
    <n v="31.4712"/>
    <n v="61.776800000000009"/>
  </r>
  <r>
    <n v="8753"/>
    <s v="CA-2016-105662"/>
    <x v="807"/>
    <x v="1"/>
    <s v="VEN04"/>
    <s v="RB-19465"/>
    <s v="TEC-PH-10001198"/>
    <x v="2"/>
    <x v="7"/>
    <s v="Prod1458"/>
    <n v="177.48"/>
    <n v="3"/>
    <n v="0.2"/>
    <n v="19.9665"/>
    <n v="157.51349999999999"/>
  </r>
  <r>
    <n v="8754"/>
    <s v="CA-2017-152198"/>
    <x v="643"/>
    <x v="2"/>
    <s v="VEN01"/>
    <s v="JD-16015"/>
    <s v="OFF-LA-10000443"/>
    <x v="1"/>
    <x v="2"/>
    <s v="Prod1839"/>
    <n v="17.712"/>
    <n v="6"/>
    <n v="0.2"/>
    <n v="5.9778000000000002"/>
    <n v="11.7342"/>
  </r>
  <r>
    <n v="8755"/>
    <s v="CA-2017-152198"/>
    <x v="643"/>
    <x v="2"/>
    <s v="VEN04"/>
    <s v="JD-16015"/>
    <s v="OFF-BI-10003669"/>
    <x v="1"/>
    <x v="8"/>
    <s v="Prod1841"/>
    <n v="4.8600000000000003"/>
    <n v="3"/>
    <n v="0.7"/>
    <n v="-3.5640000000000001"/>
    <n v="8.4239999999999995"/>
  </r>
  <r>
    <n v="8756"/>
    <s v="CA-2017-152198"/>
    <x v="643"/>
    <x v="2"/>
    <s v="VEN01"/>
    <s v="JD-16015"/>
    <s v="OFF-BI-10001628"/>
    <x v="1"/>
    <x v="8"/>
    <s v="Prod1819"/>
    <n v="6.258"/>
    <n v="2"/>
    <n v="0.7"/>
    <n v="-5.2149999999999999"/>
    <n v="11.472999999999999"/>
  </r>
  <r>
    <n v="8757"/>
    <s v="CA-2016-114307"/>
    <x v="1050"/>
    <x v="1"/>
    <s v="VEN04"/>
    <s v="MF-17665"/>
    <s v="OFF-AP-10002350"/>
    <x v="1"/>
    <x v="9"/>
    <s v="Prod1819"/>
    <n v="37.68"/>
    <n v="2"/>
    <n v="0"/>
    <n v="10.5504"/>
    <n v="27.1296"/>
  </r>
  <r>
    <n v="8758"/>
    <s v="CA-2016-114307"/>
    <x v="1050"/>
    <x v="1"/>
    <s v="VEN02"/>
    <s v="MF-17665"/>
    <s v="OFF-PA-10004100"/>
    <x v="1"/>
    <x v="10"/>
    <s v="Prod35"/>
    <n v="51.84"/>
    <n v="8"/>
    <n v="0"/>
    <n v="24.883199999999999"/>
    <n v="26.956800000000005"/>
  </r>
  <r>
    <n v="8759"/>
    <s v="CA-2016-114307"/>
    <x v="1050"/>
    <x v="1"/>
    <s v="VEN04"/>
    <s v="MF-17665"/>
    <s v="FUR-FU-10000794"/>
    <x v="0"/>
    <x v="5"/>
    <s v="Prod1819"/>
    <n v="27.42"/>
    <n v="3"/>
    <n v="0"/>
    <n v="9.3228000000000009"/>
    <n v="18.097200000000001"/>
  </r>
  <r>
    <n v="8760"/>
    <s v="CA-2016-114307"/>
    <x v="1050"/>
    <x v="1"/>
    <s v="VEN01"/>
    <s v="MF-17665"/>
    <s v="OFF-BI-10002012"/>
    <x v="1"/>
    <x v="8"/>
    <s v="Prod1841"/>
    <n v="5.4"/>
    <n v="3"/>
    <n v="0"/>
    <n v="2.5920000000000001"/>
    <n v="2.8080000000000003"/>
  </r>
  <r>
    <n v="8761"/>
    <s v="CA-2016-159891"/>
    <x v="1304"/>
    <x v="1"/>
    <s v="VEN05"/>
    <s v="BF-11170"/>
    <s v="OFF-BI-10003527"/>
    <x v="1"/>
    <x v="8"/>
    <s v="Prod1841"/>
    <n v="1270.99"/>
    <n v="1"/>
    <n v="0"/>
    <n v="635.495"/>
    <n v="635.495"/>
  </r>
  <r>
    <n v="8762"/>
    <s v="CA-2016-159891"/>
    <x v="1304"/>
    <x v="1"/>
    <s v="VEN04"/>
    <s v="BF-11170"/>
    <s v="OFF-EN-10004483"/>
    <x v="1"/>
    <x v="12"/>
    <s v="Prod1839"/>
    <n v="125.36"/>
    <n v="8"/>
    <n v="0"/>
    <n v="58.919199999999996"/>
    <n v="66.440799999999996"/>
  </r>
  <r>
    <n v="8763"/>
    <s v="CA-2016-112578"/>
    <x v="771"/>
    <x v="1"/>
    <s v="VEN03"/>
    <s v="FO-14305"/>
    <s v="OFF-ST-10003722"/>
    <x v="1"/>
    <x v="4"/>
    <s v="Prod1425"/>
    <n v="14.03"/>
    <n v="1"/>
    <n v="0"/>
    <n v="4.0686999999999998"/>
    <n v="9.9612999999999996"/>
  </r>
  <r>
    <n v="8764"/>
    <s v="CA-2016-112578"/>
    <x v="771"/>
    <x v="1"/>
    <s v="VEN04"/>
    <s v="FO-14305"/>
    <s v="OFF-SU-10002557"/>
    <x v="1"/>
    <x v="14"/>
    <s v="Prod1425"/>
    <n v="27.96"/>
    <n v="2"/>
    <n v="0"/>
    <n v="7.2695999999999996"/>
    <n v="20.6904"/>
  </r>
  <r>
    <n v="8765"/>
    <s v="CA-2015-107083"/>
    <x v="562"/>
    <x v="1"/>
    <s v="VEN05"/>
    <s v="BB-11545"/>
    <s v="OFF-AR-10002257"/>
    <x v="1"/>
    <x v="6"/>
    <s v="Prod1819"/>
    <n v="5.3440000000000003"/>
    <n v="2"/>
    <n v="0.2"/>
    <n v="0.73480000000000001"/>
    <n v="4.6092000000000004"/>
  </r>
  <r>
    <n v="8766"/>
    <s v="CA-2015-107083"/>
    <x v="562"/>
    <x v="1"/>
    <s v="VEN02"/>
    <s v="BB-11545"/>
    <s v="OFF-BI-10000756"/>
    <x v="1"/>
    <x v="8"/>
    <s v="Prod1819"/>
    <n v="1.696"/>
    <n v="2"/>
    <n v="0.8"/>
    <n v="-2.544"/>
    <n v="4.24"/>
  </r>
  <r>
    <n v="8767"/>
    <s v="CA-2015-107083"/>
    <x v="562"/>
    <x v="1"/>
    <s v="VEN03"/>
    <s v="BB-11545"/>
    <s v="OFF-AP-10004136"/>
    <x v="1"/>
    <x v="9"/>
    <s v="Prod1819"/>
    <n v="24.588000000000001"/>
    <n v="3"/>
    <n v="0.8"/>
    <n v="-67.617000000000004"/>
    <n v="92.205000000000013"/>
  </r>
  <r>
    <n v="8768"/>
    <s v="CA-2015-107083"/>
    <x v="562"/>
    <x v="1"/>
    <s v="VEN04"/>
    <s v="BB-11545"/>
    <s v="OFF-BI-10002194"/>
    <x v="1"/>
    <x v="8"/>
    <s v="Prod1841"/>
    <n v="7.98"/>
    <n v="5"/>
    <n v="0.8"/>
    <n v="-13.167"/>
    <n v="21.146999999999998"/>
  </r>
  <r>
    <n v="8769"/>
    <s v="CA-2015-151722"/>
    <x v="256"/>
    <x v="1"/>
    <s v="VEN02"/>
    <s v="IL-15100"/>
    <s v="TEC-AC-10000892"/>
    <x v="2"/>
    <x v="11"/>
    <s v="Prod1425"/>
    <n v="288"/>
    <n v="4"/>
    <n v="0.2"/>
    <n v="57.6"/>
    <n v="230.4"/>
  </r>
  <r>
    <n v="8770"/>
    <s v="CA-2016-151148"/>
    <x v="250"/>
    <x v="3"/>
    <s v="VEN04"/>
    <s v="PO-19180"/>
    <s v="TEC-PH-10001870"/>
    <x v="2"/>
    <x v="7"/>
    <s v="Prod1458"/>
    <n v="146.952"/>
    <n v="3"/>
    <n v="0.2"/>
    <n v="9.1844999999999999"/>
    <n v="137.76749999999998"/>
  </r>
  <r>
    <n v="8771"/>
    <s v="CA-2016-151148"/>
    <x v="250"/>
    <x v="3"/>
    <s v="VEN03"/>
    <s v="PO-19180"/>
    <s v="FUR-CH-10002304"/>
    <x v="0"/>
    <x v="1"/>
    <s v="Prod645"/>
    <n v="83.135999999999996"/>
    <n v="4"/>
    <n v="0.2"/>
    <n v="5.1959999999999997"/>
    <n v="77.94"/>
  </r>
  <r>
    <n v="8772"/>
    <s v="CA-2017-115882"/>
    <x v="31"/>
    <x v="2"/>
    <s v="VEN02"/>
    <s v="DB-13555"/>
    <s v="OFF-AP-10002534"/>
    <x v="1"/>
    <x v="9"/>
    <s v="Prod1819"/>
    <n v="942.78399999999999"/>
    <n v="4"/>
    <n v="0.2"/>
    <n v="94.278400000000005"/>
    <n v="848.50559999999996"/>
  </r>
  <r>
    <n v="8773"/>
    <s v="CA-2017-115882"/>
    <x v="31"/>
    <x v="2"/>
    <s v="VEN01"/>
    <s v="DB-13555"/>
    <s v="OFF-PA-10001125"/>
    <x v="1"/>
    <x v="10"/>
    <s v="Prod998"/>
    <n v="74.352000000000004"/>
    <n v="3"/>
    <n v="0.2"/>
    <n v="23.234999999999999"/>
    <n v="51.117000000000004"/>
  </r>
  <r>
    <n v="8774"/>
    <s v="CA-2015-132276"/>
    <x v="973"/>
    <x v="1"/>
    <s v="VEN03"/>
    <s v="LC-16960"/>
    <s v="OFF-AP-10000804"/>
    <x v="1"/>
    <x v="9"/>
    <s v="Prod1819"/>
    <n v="26.88"/>
    <n v="6"/>
    <n v="0"/>
    <n v="6.72"/>
    <n v="20.16"/>
  </r>
  <r>
    <n v="8775"/>
    <s v="CA-2015-132276"/>
    <x v="973"/>
    <x v="1"/>
    <s v="VEN04"/>
    <s v="LC-16960"/>
    <s v="OFF-BI-10002982"/>
    <x v="1"/>
    <x v="8"/>
    <s v="Prod1841"/>
    <n v="10.896000000000001"/>
    <n v="2"/>
    <n v="0.2"/>
    <n v="3.8136000000000001"/>
    <n v="7.0824000000000007"/>
  </r>
  <r>
    <n v="8776"/>
    <s v="CA-2016-163636"/>
    <x v="66"/>
    <x v="0"/>
    <s v="VEN04"/>
    <s v="MP-18175"/>
    <s v="OFF-AR-10001547"/>
    <x v="1"/>
    <x v="6"/>
    <s v="Prod1819"/>
    <n v="3.536"/>
    <n v="2"/>
    <n v="0.2"/>
    <n v="0.30940000000000001"/>
    <n v="3.2265999999999999"/>
  </r>
  <r>
    <n v="8777"/>
    <s v="CA-2016-102813"/>
    <x v="480"/>
    <x v="2"/>
    <s v="VEN04"/>
    <s v="EA-14035"/>
    <s v="FUR-CH-10000665"/>
    <x v="0"/>
    <x v="1"/>
    <s v="Prod645"/>
    <n v="528.42999999999995"/>
    <n v="5"/>
    <n v="0.3"/>
    <n v="0"/>
    <n v="528.42999999999995"/>
  </r>
  <r>
    <n v="8778"/>
    <s v="CA-2016-102813"/>
    <x v="480"/>
    <x v="2"/>
    <s v="VEN05"/>
    <s v="EA-14035"/>
    <s v="OFF-PA-10000520"/>
    <x v="1"/>
    <x v="10"/>
    <s v="Prod998"/>
    <n v="41.472000000000001"/>
    <n v="8"/>
    <n v="0.2"/>
    <n v="14.5152"/>
    <n v="26.956800000000001"/>
  </r>
  <r>
    <n v="8779"/>
    <s v="CA-2017-135377"/>
    <x v="867"/>
    <x v="1"/>
    <s v="VEN01"/>
    <s v="BP-11095"/>
    <s v="FUR-BO-10004015"/>
    <x v="0"/>
    <x v="0"/>
    <s v="Prod889"/>
    <n v="287.976"/>
    <n v="3"/>
    <n v="0.2"/>
    <n v="7.1993999999999998"/>
    <n v="280.77659999999997"/>
  </r>
  <r>
    <n v="8780"/>
    <s v="CA-2015-165813"/>
    <x v="206"/>
    <x v="0"/>
    <s v="VEN02"/>
    <s v="BM-11785"/>
    <s v="OFF-ST-10004258"/>
    <x v="1"/>
    <x v="4"/>
    <s v="Prod1425"/>
    <n v="29.303999999999998"/>
    <n v="3"/>
    <n v="0.2"/>
    <n v="2.5640999999999998"/>
    <n v="26.739899999999999"/>
  </r>
  <r>
    <n v="8781"/>
    <s v="CA-2015-133585"/>
    <x v="100"/>
    <x v="2"/>
    <s v="VEN05"/>
    <s v="CM-12715"/>
    <s v="OFF-AR-10003696"/>
    <x v="1"/>
    <x v="6"/>
    <s v="Prod1819"/>
    <n v="55.328000000000003"/>
    <n v="2"/>
    <n v="0.2"/>
    <n v="6.2244000000000002"/>
    <n v="49.1036"/>
  </r>
  <r>
    <n v="8782"/>
    <s v="CA-2015-133585"/>
    <x v="100"/>
    <x v="2"/>
    <s v="VEN05"/>
    <s v="CM-12715"/>
    <s v="FUR-BO-10001811"/>
    <x v="0"/>
    <x v="0"/>
    <s v="Prod889"/>
    <n v="1227.9983999999999"/>
    <n v="6"/>
    <n v="0.32"/>
    <n v="-36.117600000000003"/>
    <n v="1264.116"/>
  </r>
  <r>
    <n v="8783"/>
    <s v="CA-2016-116911"/>
    <x v="369"/>
    <x v="1"/>
    <s v="VEN01"/>
    <s v="JD-16150"/>
    <s v="OFF-BI-10001249"/>
    <x v="1"/>
    <x v="8"/>
    <s v="Prod1819"/>
    <n v="20.416"/>
    <n v="4"/>
    <n v="0.2"/>
    <n v="6.6352000000000002"/>
    <n v="13.780799999999999"/>
  </r>
  <r>
    <n v="8784"/>
    <s v="CA-2016-116911"/>
    <x v="369"/>
    <x v="1"/>
    <s v="VEN03"/>
    <s v="JD-16150"/>
    <s v="FUR-TA-10003473"/>
    <x v="0"/>
    <x v="3"/>
    <s v="Prod1819"/>
    <n v="1128.3900000000001"/>
    <n v="3"/>
    <n v="0"/>
    <n v="259.52969999999999"/>
    <n v="868.86030000000005"/>
  </r>
  <r>
    <n v="8785"/>
    <s v="US-2017-129224"/>
    <x v="275"/>
    <x v="1"/>
    <s v="VEN01"/>
    <s v="AS-10630"/>
    <s v="OFF-LA-10003190"/>
    <x v="1"/>
    <x v="2"/>
    <s v="Prod998"/>
    <n v="4.6079999999999997"/>
    <n v="2"/>
    <n v="0.2"/>
    <n v="1.6704000000000001"/>
    <n v="2.9375999999999998"/>
  </r>
  <r>
    <n v="8786"/>
    <s v="CA-2017-145765"/>
    <x v="886"/>
    <x v="1"/>
    <s v="VEN05"/>
    <s v="CM-11815"/>
    <s v="TEC-PH-10001305"/>
    <x v="2"/>
    <x v="7"/>
    <s v="Prod1458"/>
    <n v="195.96"/>
    <n v="5"/>
    <n v="0.2"/>
    <n v="19.596"/>
    <n v="176.364"/>
  </r>
  <r>
    <n v="8787"/>
    <s v="CA-2017-145765"/>
    <x v="886"/>
    <x v="1"/>
    <s v="VEN05"/>
    <s v="CM-11815"/>
    <s v="OFF-PA-10001534"/>
    <x v="1"/>
    <x v="10"/>
    <s v="Prod998"/>
    <n v="15.552"/>
    <n v="3"/>
    <n v="0.2"/>
    <n v="5.4432"/>
    <n v="10.108799999999999"/>
  </r>
  <r>
    <n v="8788"/>
    <s v="CA-2017-145765"/>
    <x v="886"/>
    <x v="1"/>
    <s v="VEN03"/>
    <s v="CM-11815"/>
    <s v="TEC-AC-10000844"/>
    <x v="2"/>
    <x v="11"/>
    <s v="Prod1425"/>
    <n v="271.96800000000002"/>
    <n v="4"/>
    <n v="0.2"/>
    <n v="54.393599999999999"/>
    <n v="217.57440000000003"/>
  </r>
  <r>
    <n v="8789"/>
    <s v="CA-2017-126914"/>
    <x v="141"/>
    <x v="1"/>
    <s v="VEN02"/>
    <s v="JE-15715"/>
    <s v="FUR-CH-10000847"/>
    <x v="0"/>
    <x v="1"/>
    <s v="Prod645"/>
    <n v="698.35199999999998"/>
    <n v="3"/>
    <n v="0.2"/>
    <n v="52.376399999999997"/>
    <n v="645.97559999999999"/>
  </r>
  <r>
    <n v="8790"/>
    <s v="CA-2017-126914"/>
    <x v="141"/>
    <x v="1"/>
    <s v="VEN01"/>
    <s v="JE-15715"/>
    <s v="FUR-BO-10000468"/>
    <x v="0"/>
    <x v="0"/>
    <e v="#N/A"/>
    <n v="77.727999999999994"/>
    <n v="2"/>
    <n v="0.2"/>
    <n v="-3.8864000000000001"/>
    <n v="81.614399999999989"/>
  </r>
  <r>
    <n v="8791"/>
    <s v="CA-2015-169572"/>
    <x v="64"/>
    <x v="1"/>
    <s v="VEN05"/>
    <s v="AG-10525"/>
    <s v="OFF-BI-10002799"/>
    <x v="1"/>
    <x v="8"/>
    <s v="Prod1841"/>
    <n v="46.62"/>
    <n v="9"/>
    <n v="0"/>
    <n v="21.4452"/>
    <n v="25.174799999999998"/>
  </r>
  <r>
    <n v="8792"/>
    <s v="CA-2017-162075"/>
    <x v="540"/>
    <x v="1"/>
    <s v="VEN01"/>
    <s v="TT-21220"/>
    <s v="TEC-PH-10001557"/>
    <x v="2"/>
    <x v="7"/>
    <s v="Prod1458"/>
    <n v="537.54399999999998"/>
    <n v="7"/>
    <n v="0.2"/>
    <n v="47.0351"/>
    <n v="490.50889999999998"/>
  </r>
  <r>
    <n v="8793"/>
    <s v="CA-2014-162992"/>
    <x v="444"/>
    <x v="2"/>
    <s v="VEN04"/>
    <s v="BP-11095"/>
    <s v="OFF-LA-10001934"/>
    <x v="1"/>
    <x v="2"/>
    <s v="Prod440"/>
    <n v="14.62"/>
    <n v="2"/>
    <n v="0"/>
    <n v="6.8714000000000004"/>
    <n v="7.7485999999999988"/>
  </r>
  <r>
    <n v="8794"/>
    <s v="CA-2014-162992"/>
    <x v="444"/>
    <x v="2"/>
    <s v="VEN02"/>
    <s v="BP-11095"/>
    <s v="OFF-FA-10004248"/>
    <x v="1"/>
    <x v="13"/>
    <s v="Prod1839"/>
    <n v="22.55"/>
    <n v="5"/>
    <n v="0"/>
    <n v="8.7944999999999993"/>
    <n v="13.755500000000001"/>
  </r>
  <r>
    <n v="8795"/>
    <s v="CA-2014-162992"/>
    <x v="444"/>
    <x v="2"/>
    <s v="VEN05"/>
    <s v="BP-11095"/>
    <s v="TEC-PH-10001944"/>
    <x v="2"/>
    <x v="7"/>
    <s v="Prod1458"/>
    <n v="583.79999999999995"/>
    <n v="5"/>
    <n v="0.2"/>
    <n v="72.974999999999994"/>
    <n v="510.82499999999993"/>
  </r>
  <r>
    <n v="8796"/>
    <s v="CA-2014-162992"/>
    <x v="444"/>
    <x v="2"/>
    <s v="VEN01"/>
    <s v="BP-11095"/>
    <s v="TEC-PH-10002085"/>
    <x v="2"/>
    <x v="7"/>
    <s v="Prod1458"/>
    <n v="211.16800000000001"/>
    <n v="4"/>
    <n v="0.2"/>
    <n v="15.8376"/>
    <n v="195.3304"/>
  </r>
  <r>
    <n v="8797"/>
    <s v="CA-2016-106397"/>
    <x v="522"/>
    <x v="1"/>
    <s v="VEN05"/>
    <s v="MJ-17740"/>
    <s v="OFF-PA-10003441"/>
    <x v="1"/>
    <x v="10"/>
    <s v="Prod1483"/>
    <n v="12.96"/>
    <n v="2"/>
    <n v="0"/>
    <n v="6.2207999999999997"/>
    <n v="6.7392000000000012"/>
  </r>
  <r>
    <n v="8798"/>
    <s v="CA-2016-106397"/>
    <x v="522"/>
    <x v="1"/>
    <s v="VEN05"/>
    <s v="MJ-17740"/>
    <s v="OFF-AR-10004602"/>
    <x v="1"/>
    <x v="6"/>
    <s v="Prod1819"/>
    <n v="45.98"/>
    <n v="2"/>
    <n v="0"/>
    <n v="12.8744"/>
    <n v="33.105599999999995"/>
  </r>
  <r>
    <n v="8799"/>
    <s v="US-2016-150140"/>
    <x v="41"/>
    <x v="1"/>
    <s v="VEN05"/>
    <s v="VM-21685"/>
    <s v="TEC-PH-10002555"/>
    <x v="2"/>
    <x v="7"/>
    <s v="Prod1458"/>
    <n v="1294.75"/>
    <n v="5"/>
    <n v="0"/>
    <n v="336.63499999999999"/>
    <n v="958.11500000000001"/>
  </r>
  <r>
    <n v="8800"/>
    <s v="CA-2014-116666"/>
    <x v="503"/>
    <x v="2"/>
    <s v="VEN05"/>
    <s v="KT-16480"/>
    <s v="TEC-CO-10001449"/>
    <x v="2"/>
    <x v="16"/>
    <s v="Prod1460"/>
    <n v="1799.97"/>
    <n v="5"/>
    <n v="0.4"/>
    <n v="239.99600000000001"/>
    <n v="1559.9739999999999"/>
  </r>
  <r>
    <n v="8801"/>
    <s v="CA-2017-148992"/>
    <x v="207"/>
    <x v="1"/>
    <s v="VEN04"/>
    <s v="CS-12250"/>
    <s v="OFF-PA-10004285"/>
    <x v="1"/>
    <x v="10"/>
    <s v="Prod35"/>
    <n v="10.688000000000001"/>
    <n v="2"/>
    <n v="0.2"/>
    <n v="3.7408000000000001"/>
    <n v="6.9472000000000005"/>
  </r>
  <r>
    <n v="8802"/>
    <s v="CA-2016-140935"/>
    <x v="357"/>
    <x v="2"/>
    <s v="VEN04"/>
    <s v="AB-10015"/>
    <s v="TEC-PH-10000562"/>
    <x v="2"/>
    <x v="7"/>
    <s v="Prod1458"/>
    <n v="221.98"/>
    <n v="2"/>
    <n v="0"/>
    <n v="62.154400000000003"/>
    <n v="159.82559999999998"/>
  </r>
  <r>
    <n v="8803"/>
    <s v="CA-2016-140935"/>
    <x v="357"/>
    <x v="2"/>
    <s v="VEN01"/>
    <s v="AB-10015"/>
    <s v="FUR-BO-10003966"/>
    <x v="0"/>
    <x v="0"/>
    <s v="Prod889"/>
    <n v="341.96"/>
    <n v="2"/>
    <n v="0"/>
    <n v="54.7136"/>
    <n v="287.24639999999999"/>
  </r>
  <r>
    <n v="8804"/>
    <s v="CA-2014-157644"/>
    <x v="916"/>
    <x v="2"/>
    <s v="VEN05"/>
    <s v="AH-10030"/>
    <s v="TEC-AC-10003614"/>
    <x v="2"/>
    <x v="11"/>
    <s v="Prod1425"/>
    <n v="34.770000000000003"/>
    <n v="3"/>
    <n v="0"/>
    <n v="11.4741"/>
    <n v="23.295900000000003"/>
  </r>
  <r>
    <n v="8805"/>
    <s v="CA-2014-157644"/>
    <x v="916"/>
    <x v="2"/>
    <s v="VEN03"/>
    <s v="AH-10030"/>
    <s v="OFF-LA-10003148"/>
    <x v="1"/>
    <x v="2"/>
    <s v="Prod998"/>
    <n v="18.899999999999999"/>
    <n v="3"/>
    <n v="0"/>
    <n v="8.6940000000000008"/>
    <n v="10.205999999999998"/>
  </r>
  <r>
    <n v="8806"/>
    <s v="US-2017-100398"/>
    <x v="176"/>
    <x v="1"/>
    <s v="VEN05"/>
    <s v="DO-13435"/>
    <s v="OFF-BI-10002133"/>
    <x v="1"/>
    <x v="8"/>
    <s v="Prod1841"/>
    <n v="102.72"/>
    <n v="3"/>
    <n v="0.2"/>
    <n v="37.235999999999997"/>
    <n v="65.484000000000009"/>
  </r>
  <r>
    <n v="8807"/>
    <s v="CA-2016-113082"/>
    <x v="1069"/>
    <x v="1"/>
    <s v="VEN01"/>
    <s v="MC-17590"/>
    <s v="FUR-FU-10002813"/>
    <x v="0"/>
    <x v="5"/>
    <s v="Prod1819"/>
    <n v="40.479999999999997"/>
    <n v="2"/>
    <n v="0"/>
    <n v="14.572800000000001"/>
    <n v="25.907199999999996"/>
  </r>
  <r>
    <n v="8808"/>
    <s v="US-2017-110646"/>
    <x v="360"/>
    <x v="1"/>
    <s v="VEN02"/>
    <s v="JF-15190"/>
    <s v="OFF-BI-10004330"/>
    <x v="1"/>
    <x v="8"/>
    <s v="Prod1841"/>
    <n v="33.281999999999996"/>
    <n v="3"/>
    <n v="0.7"/>
    <n v="-27.734999999999999"/>
    <n v="61.016999999999996"/>
  </r>
  <r>
    <n v="8809"/>
    <s v="US-2017-110646"/>
    <x v="360"/>
    <x v="1"/>
    <s v="VEN04"/>
    <s v="JF-15190"/>
    <s v="TEC-PH-10002807"/>
    <x v="2"/>
    <x v="7"/>
    <s v="Prod154"/>
    <n v="118.65"/>
    <n v="5"/>
    <n v="0.4"/>
    <n v="19.774999999999999"/>
    <n v="98.875"/>
  </r>
  <r>
    <n v="8810"/>
    <s v="US-2017-110646"/>
    <x v="360"/>
    <x v="1"/>
    <s v="VEN05"/>
    <s v="JF-15190"/>
    <s v="OFF-LA-10001404"/>
    <x v="1"/>
    <x v="2"/>
    <s v="Prod1839"/>
    <n v="14.76"/>
    <n v="5"/>
    <n v="0.2"/>
    <n v="4.9814999999999996"/>
    <n v="9.7785000000000011"/>
  </r>
  <r>
    <n v="8811"/>
    <s v="CA-2017-120614"/>
    <x v="150"/>
    <x v="1"/>
    <s v="VEN04"/>
    <s v="SM-20950"/>
    <s v="OFF-PA-10004911"/>
    <x v="1"/>
    <x v="10"/>
    <s v="Prod1425"/>
    <n v="37.520000000000003"/>
    <n v="4"/>
    <n v="0"/>
    <n v="18.009599999999999"/>
    <n v="19.510400000000004"/>
  </r>
  <r>
    <n v="8812"/>
    <s v="US-2016-140172"/>
    <x v="20"/>
    <x v="1"/>
    <s v="VEN03"/>
    <s v="SP-20650"/>
    <s v="OFF-AP-10004233"/>
    <x v="1"/>
    <x v="9"/>
    <s v="Prod1819"/>
    <n v="207.14400000000001"/>
    <n v="3"/>
    <n v="0.1"/>
    <n v="48.333599999999997"/>
    <n v="158.81040000000002"/>
  </r>
  <r>
    <n v="8813"/>
    <s v="US-2016-140172"/>
    <x v="20"/>
    <x v="1"/>
    <s v="VEN03"/>
    <s v="SP-20650"/>
    <s v="OFF-AR-10002766"/>
    <x v="1"/>
    <x v="6"/>
    <s v="Prod1819"/>
    <n v="13.9"/>
    <n v="5"/>
    <n v="0"/>
    <n v="3.7530000000000001"/>
    <n v="10.147"/>
  </r>
  <r>
    <n v="8814"/>
    <s v="CA-2015-127754"/>
    <x v="116"/>
    <x v="1"/>
    <s v="VEN04"/>
    <s v="CK-12760"/>
    <s v="FUR-CH-10003199"/>
    <x v="0"/>
    <x v="1"/>
    <s v="Prod645"/>
    <n v="266.35199999999998"/>
    <n v="3"/>
    <n v="0.2"/>
    <n v="13.317600000000001"/>
    <n v="253.03439999999998"/>
  </r>
  <r>
    <n v="8815"/>
    <s v="CA-2015-144274"/>
    <x v="332"/>
    <x v="0"/>
    <s v="VEN03"/>
    <s v="PW-19240"/>
    <s v="TEC-PH-10003012"/>
    <x v="2"/>
    <x v="7"/>
    <s v="Prod154"/>
    <n v="307.98"/>
    <n v="2"/>
    <n v="0"/>
    <n v="89.3142"/>
    <n v="218.66580000000002"/>
  </r>
  <r>
    <n v="8816"/>
    <s v="CA-2015-144274"/>
    <x v="332"/>
    <x v="0"/>
    <s v="VEN02"/>
    <s v="PW-19240"/>
    <s v="OFF-PA-10001583"/>
    <x v="1"/>
    <x v="10"/>
    <s v="Prod998"/>
    <n v="44.1"/>
    <n v="6"/>
    <n v="0"/>
    <n v="20.727"/>
    <n v="23.373000000000001"/>
  </r>
  <r>
    <n v="8817"/>
    <s v="CA-2015-144274"/>
    <x v="332"/>
    <x v="0"/>
    <s v="VEN04"/>
    <s v="PW-19240"/>
    <s v="OFF-AR-10001940"/>
    <x v="1"/>
    <x v="6"/>
    <s v="Prod1819"/>
    <n v="13.12"/>
    <n v="4"/>
    <n v="0"/>
    <n v="5.6416000000000004"/>
    <n v="7.4783999999999988"/>
  </r>
  <r>
    <n v="8818"/>
    <s v="CA-2015-144274"/>
    <x v="332"/>
    <x v="0"/>
    <s v="VEN03"/>
    <s v="PW-19240"/>
    <s v="OFF-EN-10003286"/>
    <x v="1"/>
    <x v="12"/>
    <s v="Prod1839"/>
    <n v="16.559999999999999"/>
    <n v="2"/>
    <n v="0"/>
    <n v="7.7831999999999999"/>
    <n v="8.7767999999999979"/>
  </r>
  <r>
    <n v="8819"/>
    <s v="CA-2015-144274"/>
    <x v="332"/>
    <x v="0"/>
    <s v="VEN04"/>
    <s v="PW-19240"/>
    <s v="OFF-PA-10003441"/>
    <x v="1"/>
    <x v="10"/>
    <s v="Prod1483"/>
    <n v="38.880000000000003"/>
    <n v="6"/>
    <n v="0"/>
    <n v="18.662400000000002"/>
    <n v="20.217600000000001"/>
  </r>
  <r>
    <n v="8820"/>
    <s v="CA-2015-142930"/>
    <x v="156"/>
    <x v="1"/>
    <s v="VEN01"/>
    <s v="EB-14170"/>
    <s v="OFF-PA-10003395"/>
    <x v="1"/>
    <x v="10"/>
    <s v="Prod1483"/>
    <n v="335.52"/>
    <n v="4"/>
    <n v="0.2"/>
    <n v="117.432"/>
    <n v="218.08799999999997"/>
  </r>
  <r>
    <n v="8821"/>
    <s v="CA-2017-100622"/>
    <x v="170"/>
    <x v="1"/>
    <s v="VEN03"/>
    <s v="DK-13090"/>
    <s v="TEC-CO-10003236"/>
    <x v="2"/>
    <x v="16"/>
    <s v="Prod1460"/>
    <n v="959.98400000000004"/>
    <n v="2"/>
    <n v="0.2"/>
    <n v="311.9948"/>
    <n v="647.98919999999998"/>
  </r>
  <r>
    <n v="8822"/>
    <s v="CA-2017-100622"/>
    <x v="170"/>
    <x v="1"/>
    <s v="VEN01"/>
    <s v="DK-13090"/>
    <s v="OFF-BI-10002982"/>
    <x v="1"/>
    <x v="8"/>
    <s v="Prod1841"/>
    <n v="4.0860000000000003"/>
    <n v="2"/>
    <n v="0.7"/>
    <n v="-2.9964"/>
    <n v="7.0823999999999998"/>
  </r>
  <r>
    <n v="8823"/>
    <s v="CA-2017-100622"/>
    <x v="170"/>
    <x v="1"/>
    <s v="VEN02"/>
    <s v="DK-13090"/>
    <s v="OFF-AR-10004010"/>
    <x v="1"/>
    <x v="6"/>
    <s v="Prod1819"/>
    <n v="55.984000000000002"/>
    <n v="2"/>
    <n v="0.2"/>
    <n v="4.1988000000000003"/>
    <n v="51.785200000000003"/>
  </r>
  <r>
    <n v="8824"/>
    <s v="CA-2017-100622"/>
    <x v="170"/>
    <x v="1"/>
    <s v="VEN01"/>
    <s v="DK-13090"/>
    <s v="OFF-PA-10002947"/>
    <x v="1"/>
    <x v="10"/>
    <s v="Prod1483"/>
    <n v="10.688000000000001"/>
    <n v="2"/>
    <n v="0.2"/>
    <n v="3.7408000000000001"/>
    <n v="6.9472000000000005"/>
  </r>
  <r>
    <n v="8825"/>
    <s v="CA-2017-117156"/>
    <x v="275"/>
    <x v="0"/>
    <s v="VEN03"/>
    <s v="TB-21055"/>
    <s v="OFF-EN-10003845"/>
    <x v="1"/>
    <x v="12"/>
    <s v="Prod1839"/>
    <n v="8.8559999999999999"/>
    <n v="3"/>
    <n v="0.2"/>
    <n v="2.8782000000000001"/>
    <n v="5.9778000000000002"/>
  </r>
  <r>
    <n v="8826"/>
    <s v="CA-2015-115399"/>
    <x v="190"/>
    <x v="2"/>
    <s v="VEN04"/>
    <s v="AG-10900"/>
    <s v="OFF-LA-10003190"/>
    <x v="1"/>
    <x v="2"/>
    <s v="Prod998"/>
    <n v="6.9119999999999999"/>
    <n v="3"/>
    <n v="0.2"/>
    <n v="2.5055999999999998"/>
    <n v="4.4063999999999997"/>
  </r>
  <r>
    <n v="8827"/>
    <s v="US-2014-157847"/>
    <x v="516"/>
    <x v="0"/>
    <s v="VEN02"/>
    <s v="SC-20020"/>
    <s v="OFF-PA-10002986"/>
    <x v="1"/>
    <x v="10"/>
    <s v="Prod1483"/>
    <n v="26.72"/>
    <n v="5"/>
    <n v="0.2"/>
    <n v="9.3520000000000003"/>
    <n v="17.367999999999999"/>
  </r>
  <r>
    <n v="8828"/>
    <s v="US-2014-157847"/>
    <x v="516"/>
    <x v="0"/>
    <s v="VEN05"/>
    <s v="SC-20020"/>
    <s v="OFF-PA-10001593"/>
    <x v="1"/>
    <x v="10"/>
    <s v="Prod998"/>
    <n v="33.488"/>
    <n v="7"/>
    <n v="0.2"/>
    <n v="10.465"/>
    <n v="23.023"/>
  </r>
  <r>
    <n v="8829"/>
    <s v="CA-2015-115168"/>
    <x v="770"/>
    <x v="1"/>
    <s v="VEN01"/>
    <s v="BB-11545"/>
    <s v="OFF-PA-10000528"/>
    <x v="1"/>
    <x v="10"/>
    <s v="Prod998"/>
    <n v="10.56"/>
    <n v="2"/>
    <n v="0"/>
    <n v="4.7519999999999998"/>
    <n v="5.8080000000000007"/>
  </r>
  <r>
    <n v="8830"/>
    <s v="CA-2014-109680"/>
    <x v="1096"/>
    <x v="2"/>
    <s v="VEN03"/>
    <s v="VP-21760"/>
    <s v="OFF-ST-10001932"/>
    <x v="1"/>
    <x v="4"/>
    <s v="Prod1425"/>
    <n v="386.34"/>
    <n v="2"/>
    <n v="0"/>
    <n v="54.087600000000002"/>
    <n v="332.25239999999997"/>
  </r>
  <r>
    <n v="8831"/>
    <s v="CA-2016-167983"/>
    <x v="868"/>
    <x v="0"/>
    <s v="VEN01"/>
    <s v="RP-19270"/>
    <s v="OFF-BI-10003727"/>
    <x v="1"/>
    <x v="8"/>
    <s v="Prod1841"/>
    <n v="33.44"/>
    <n v="10"/>
    <n v="0.2"/>
    <n v="11.704000000000001"/>
    <n v="21.735999999999997"/>
  </r>
  <r>
    <n v="8832"/>
    <s v="CA-2015-145324"/>
    <x v="765"/>
    <x v="1"/>
    <s v="VEN04"/>
    <s v="DH-13675"/>
    <s v="FUR-FU-10002759"/>
    <x v="0"/>
    <x v="5"/>
    <s v="Prod1819"/>
    <n v="39.96"/>
    <n v="2"/>
    <n v="0"/>
    <n v="14.3856"/>
    <n v="25.574400000000001"/>
  </r>
  <r>
    <n v="8833"/>
    <s v="CA-2015-153423"/>
    <x v="1121"/>
    <x v="1"/>
    <s v="VEN03"/>
    <s v="SW-20455"/>
    <s v="OFF-BI-10000545"/>
    <x v="1"/>
    <x v="8"/>
    <s v="Prod1819"/>
    <n v="1217.568"/>
    <n v="2"/>
    <n v="0.2"/>
    <n v="456.58800000000002"/>
    <n v="760.98"/>
  </r>
  <r>
    <n v="8834"/>
    <s v="US-2017-132675"/>
    <x v="938"/>
    <x v="1"/>
    <s v="VEN01"/>
    <s v="KF-16285"/>
    <s v="OFF-ST-10004950"/>
    <x v="1"/>
    <x v="4"/>
    <s v="Prod1425"/>
    <n v="15.51"/>
    <n v="1"/>
    <n v="0"/>
    <n v="3.8774999999999999"/>
    <n v="11.6325"/>
  </r>
  <r>
    <n v="8835"/>
    <s v="US-2017-132675"/>
    <x v="938"/>
    <x v="1"/>
    <s v="VEN05"/>
    <s v="KF-16285"/>
    <s v="TEC-PH-10003171"/>
    <x v="2"/>
    <x v="7"/>
    <s v="Prod154"/>
    <n v="89.9"/>
    <n v="2"/>
    <n v="0"/>
    <n v="25.172000000000001"/>
    <n v="64.728000000000009"/>
  </r>
  <r>
    <n v="8836"/>
    <s v="US-2017-132675"/>
    <x v="938"/>
    <x v="1"/>
    <s v="VEN03"/>
    <s v="KF-16285"/>
    <s v="OFF-AR-10000614"/>
    <x v="1"/>
    <x v="6"/>
    <s v="Prod1819"/>
    <n v="14.28"/>
    <n v="4"/>
    <n v="0"/>
    <n v="3.7128000000000001"/>
    <n v="10.5672"/>
  </r>
  <r>
    <n v="8837"/>
    <s v="US-2017-132675"/>
    <x v="938"/>
    <x v="1"/>
    <s v="VEN03"/>
    <s v="KF-16285"/>
    <s v="OFF-AR-10000034"/>
    <x v="1"/>
    <x v="6"/>
    <s v="Prod1819"/>
    <n v="12.72"/>
    <n v="3"/>
    <n v="0"/>
    <n v="4.9607999999999999"/>
    <n v="7.7592000000000008"/>
  </r>
  <r>
    <n v="8838"/>
    <s v="US-2017-132675"/>
    <x v="938"/>
    <x v="1"/>
    <s v="VEN03"/>
    <s v="KF-16285"/>
    <s v="OFF-LA-10003766"/>
    <x v="1"/>
    <x v="2"/>
    <s v="Prod998"/>
    <n v="15.75"/>
    <n v="5"/>
    <n v="0"/>
    <n v="7.56"/>
    <n v="8.1900000000000013"/>
  </r>
  <r>
    <n v="8839"/>
    <s v="CA-2014-153808"/>
    <x v="343"/>
    <x v="0"/>
    <s v="VEN04"/>
    <s v="FH-14275"/>
    <s v="OFF-AR-10001725"/>
    <x v="1"/>
    <x v="6"/>
    <s v="Prod1819"/>
    <n v="70.95"/>
    <n v="3"/>
    <n v="0"/>
    <n v="18.446999999999999"/>
    <n v="52.503"/>
  </r>
  <r>
    <n v="8840"/>
    <s v="CA-2014-153808"/>
    <x v="343"/>
    <x v="0"/>
    <s v="VEN02"/>
    <s v="FH-14275"/>
    <s v="OFF-BI-10002794"/>
    <x v="1"/>
    <x v="8"/>
    <s v="Prod1841"/>
    <n v="65.567999999999998"/>
    <n v="2"/>
    <n v="0.2"/>
    <n v="23.7684"/>
    <n v="41.799599999999998"/>
  </r>
  <r>
    <n v="8841"/>
    <s v="CA-2014-153808"/>
    <x v="343"/>
    <x v="0"/>
    <s v="VEN05"/>
    <s v="FH-14275"/>
    <s v="TEC-AC-10004171"/>
    <x v="2"/>
    <x v="11"/>
    <s v="Prod1425"/>
    <n v="299.97000000000003"/>
    <n v="3"/>
    <n v="0"/>
    <n v="131.98679999999999"/>
    <n v="167.98320000000004"/>
  </r>
  <r>
    <n v="8842"/>
    <s v="US-2016-112396"/>
    <x v="627"/>
    <x v="1"/>
    <s v="VEN03"/>
    <s v="JR-16210"/>
    <s v="TEC-AC-10003628"/>
    <x v="2"/>
    <x v="11"/>
    <s v="Prod1425"/>
    <n v="89.97"/>
    <n v="3"/>
    <n v="0"/>
    <n v="39.586799999999997"/>
    <n v="50.383200000000002"/>
  </r>
  <r>
    <n v="8843"/>
    <s v="US-2016-112396"/>
    <x v="627"/>
    <x v="1"/>
    <s v="VEN03"/>
    <s v="JR-16210"/>
    <s v="TEC-AC-10004761"/>
    <x v="2"/>
    <x v="11"/>
    <s v="Prod1460"/>
    <n v="31.86"/>
    <n v="2"/>
    <n v="0"/>
    <n v="11.151"/>
    <n v="20.709"/>
  </r>
  <r>
    <n v="8844"/>
    <s v="CA-2014-141173"/>
    <x v="779"/>
    <x v="0"/>
    <s v="VEN02"/>
    <s v="JC-16105"/>
    <s v="OFF-ST-10000885"/>
    <x v="1"/>
    <x v="4"/>
    <s v="Prod1425"/>
    <n v="67.150000000000006"/>
    <n v="5"/>
    <n v="0"/>
    <n v="16.787500000000001"/>
    <n v="50.362500000000004"/>
  </r>
  <r>
    <n v="8845"/>
    <s v="CA-2017-156664"/>
    <x v="350"/>
    <x v="1"/>
    <s v="VEN05"/>
    <s v="BP-11290"/>
    <s v="OFF-BI-10004209"/>
    <x v="1"/>
    <x v="8"/>
    <s v="Prod1841"/>
    <n v="7.2359999999999998"/>
    <n v="3"/>
    <n v="0.7"/>
    <n v="-6.03"/>
    <n v="13.266"/>
  </r>
  <r>
    <n v="8846"/>
    <s v="CA-2017-156664"/>
    <x v="350"/>
    <x v="1"/>
    <s v="VEN02"/>
    <s v="BP-11290"/>
    <s v="OFF-FA-10002988"/>
    <x v="1"/>
    <x v="13"/>
    <s v="Prod1839"/>
    <n v="4.8239999999999998"/>
    <n v="3"/>
    <n v="0.2"/>
    <n v="1.7486999999999999"/>
    <n v="3.0752999999999999"/>
  </r>
  <r>
    <n v="8847"/>
    <s v="CA-2017-156664"/>
    <x v="350"/>
    <x v="1"/>
    <s v="VEN04"/>
    <s v="BP-11290"/>
    <s v="OFF-PA-10002222"/>
    <x v="1"/>
    <x v="10"/>
    <s v="Prod1856"/>
    <n v="91.36"/>
    <n v="5"/>
    <n v="0.2"/>
    <n v="29.692"/>
    <n v="61.667999999999999"/>
  </r>
  <r>
    <n v="8848"/>
    <s v="CA-2017-156664"/>
    <x v="350"/>
    <x v="1"/>
    <s v="VEN03"/>
    <s v="BP-11290"/>
    <s v="OFF-AP-10004487"/>
    <x v="1"/>
    <x v="9"/>
    <s v="Prod1819"/>
    <n v="130.11199999999999"/>
    <n v="2"/>
    <n v="0.2"/>
    <n v="13.011200000000001"/>
    <n v="117.10079999999999"/>
  </r>
  <r>
    <n v="8849"/>
    <s v="CA-2015-140718"/>
    <x v="1086"/>
    <x v="2"/>
    <s v="VEN05"/>
    <s v="FA-14230"/>
    <s v="TEC-PH-10003505"/>
    <x v="2"/>
    <x v="7"/>
    <s v="Prod154"/>
    <n v="74.239999999999995"/>
    <n v="1"/>
    <n v="0.2"/>
    <n v="8.3520000000000003"/>
    <n v="65.887999999999991"/>
  </r>
  <r>
    <n v="8850"/>
    <s v="CA-2015-140718"/>
    <x v="1086"/>
    <x v="2"/>
    <s v="VEN05"/>
    <s v="FA-14230"/>
    <s v="FUR-FU-10000076"/>
    <x v="0"/>
    <x v="5"/>
    <s v="Prod645"/>
    <n v="159.84"/>
    <n v="10"/>
    <n v="0.2"/>
    <n v="45.954000000000001"/>
    <n v="113.886"/>
  </r>
  <r>
    <n v="8851"/>
    <s v="CA-2015-140718"/>
    <x v="1086"/>
    <x v="2"/>
    <s v="VEN01"/>
    <s v="FA-14230"/>
    <s v="OFF-BI-10004728"/>
    <x v="1"/>
    <x v="8"/>
    <s v="Prod3"/>
    <n v="2.8919999999999999"/>
    <n v="2"/>
    <n v="0.7"/>
    <n v="-2.3136000000000001"/>
    <n v="5.2056000000000004"/>
  </r>
  <r>
    <n v="8852"/>
    <s v="CA-2015-140718"/>
    <x v="1086"/>
    <x v="2"/>
    <s v="VEN01"/>
    <s v="FA-14230"/>
    <s v="OFF-PA-10002250"/>
    <x v="1"/>
    <x v="10"/>
    <s v="Prod1856"/>
    <n v="9.3919999999999995"/>
    <n v="2"/>
    <n v="0.2"/>
    <n v="3.2871999999999999"/>
    <n v="6.1047999999999991"/>
  </r>
  <r>
    <n v="8853"/>
    <s v="CA-2014-119977"/>
    <x v="293"/>
    <x v="0"/>
    <s v="VEN05"/>
    <s v="DN-13690"/>
    <s v="OFF-PA-10003823"/>
    <x v="1"/>
    <x v="10"/>
    <s v="Prod1663"/>
    <n v="123.92"/>
    <n v="4"/>
    <n v="0"/>
    <n v="55.764000000000003"/>
    <n v="68.156000000000006"/>
  </r>
  <r>
    <n v="8854"/>
    <s v="US-2015-115343"/>
    <x v="1305"/>
    <x v="2"/>
    <s v="VEN02"/>
    <s v="FO-14305"/>
    <s v="OFF-SU-10000898"/>
    <x v="1"/>
    <x v="14"/>
    <s v="Prod1425"/>
    <n v="55.6"/>
    <n v="5"/>
    <n v="0.2"/>
    <n v="6.2549999999999999"/>
    <n v="49.344999999999999"/>
  </r>
  <r>
    <n v="8855"/>
    <s v="US-2015-115343"/>
    <x v="1305"/>
    <x v="2"/>
    <s v="VEN05"/>
    <s v="FO-14305"/>
    <s v="TEC-AC-10003832"/>
    <x v="2"/>
    <x v="11"/>
    <s v="Prod1425"/>
    <n v="617.976"/>
    <n v="3"/>
    <n v="0.2"/>
    <n v="-7.7247000000000003"/>
    <n v="625.70069999999998"/>
  </r>
  <r>
    <n v="8856"/>
    <s v="CA-2017-163671"/>
    <x v="53"/>
    <x v="1"/>
    <s v="VEN04"/>
    <s v="DP-13105"/>
    <s v="OFF-BI-10001679"/>
    <x v="1"/>
    <x v="8"/>
    <s v="Prod1819"/>
    <n v="21.312000000000001"/>
    <n v="3"/>
    <n v="0.2"/>
    <n v="7.992"/>
    <n v="13.32"/>
  </r>
  <r>
    <n v="8857"/>
    <s v="CA-2017-135909"/>
    <x v="1191"/>
    <x v="1"/>
    <s v="VEN05"/>
    <s v="JW-15220"/>
    <s v="TEC-AC-10002335"/>
    <x v="2"/>
    <x v="11"/>
    <s v="Prod1425"/>
    <n v="209.94"/>
    <n v="6"/>
    <n v="0"/>
    <n v="39.888599999999997"/>
    <n v="170.0514"/>
  </r>
  <r>
    <n v="8858"/>
    <s v="CA-2017-135909"/>
    <x v="1191"/>
    <x v="1"/>
    <s v="VEN03"/>
    <s v="JW-15220"/>
    <s v="TEC-PH-10003187"/>
    <x v="2"/>
    <x v="7"/>
    <s v="Prod154"/>
    <n v="31.984000000000002"/>
    <n v="2"/>
    <n v="0.2"/>
    <n v="-7.9960000000000004"/>
    <n v="39.980000000000004"/>
  </r>
  <r>
    <n v="8859"/>
    <s v="CA-2017-135909"/>
    <x v="1191"/>
    <x v="1"/>
    <s v="VEN03"/>
    <s v="JW-15220"/>
    <s v="OFF-BI-10003527"/>
    <x v="1"/>
    <x v="8"/>
    <s v="Prod1841"/>
    <n v="5083.96"/>
    <n v="5"/>
    <n v="0.2"/>
    <n v="1906.4849999999999"/>
    <n v="3177.4750000000004"/>
  </r>
  <r>
    <n v="8860"/>
    <s v="US-2017-114356"/>
    <x v="1035"/>
    <x v="1"/>
    <s v="VEN05"/>
    <s v="TT-21460"/>
    <s v="TEC-PH-10003171"/>
    <x v="2"/>
    <x v="7"/>
    <s v="Prod154"/>
    <n v="35.96"/>
    <n v="1"/>
    <n v="0.2"/>
    <n v="3.5960000000000001"/>
    <n v="32.364000000000004"/>
  </r>
  <r>
    <n v="8861"/>
    <s v="CA-2015-125934"/>
    <x v="629"/>
    <x v="1"/>
    <s v="VEN04"/>
    <s v="SN-20560"/>
    <s v="OFF-LA-10000414"/>
    <x v="1"/>
    <x v="2"/>
    <s v="Prod1839"/>
    <n v="31.05"/>
    <n v="3"/>
    <n v="0"/>
    <n v="14.904"/>
    <n v="16.146000000000001"/>
  </r>
  <r>
    <n v="8862"/>
    <s v="CA-2015-125934"/>
    <x v="629"/>
    <x v="1"/>
    <s v="VEN01"/>
    <s v="SN-20560"/>
    <s v="FUR-FU-10002107"/>
    <x v="0"/>
    <x v="5"/>
    <s v="Prod1819"/>
    <n v="8.92"/>
    <n v="4"/>
    <n v="0"/>
    <n v="3.9247999999999998"/>
    <n v="4.9952000000000005"/>
  </r>
  <r>
    <n v="8863"/>
    <s v="CA-2015-125934"/>
    <x v="629"/>
    <x v="1"/>
    <s v="VEN04"/>
    <s v="SN-20560"/>
    <s v="OFF-BI-10004593"/>
    <x v="1"/>
    <x v="8"/>
    <s v="Prod1841"/>
    <n v="209.6"/>
    <n v="4"/>
    <n v="0"/>
    <n v="96.415999999999997"/>
    <n v="113.184"/>
  </r>
  <r>
    <n v="8864"/>
    <s v="CA-2015-125934"/>
    <x v="629"/>
    <x v="1"/>
    <s v="VEN04"/>
    <s v="SN-20560"/>
    <s v="OFF-AP-10003860"/>
    <x v="1"/>
    <x v="9"/>
    <s v="Prod1819"/>
    <n v="111.04"/>
    <n v="4"/>
    <n v="0"/>
    <n v="29.980799999999999"/>
    <n v="81.059200000000004"/>
  </r>
  <r>
    <n v="8865"/>
    <s v="CA-2015-125934"/>
    <x v="629"/>
    <x v="1"/>
    <s v="VEN04"/>
    <s v="SN-20560"/>
    <s v="OFF-PA-10000556"/>
    <x v="1"/>
    <x v="10"/>
    <s v="Prod998"/>
    <n v="38.880000000000003"/>
    <n v="6"/>
    <n v="0"/>
    <n v="18.662400000000002"/>
    <n v="20.217600000000001"/>
  </r>
  <r>
    <n v="8866"/>
    <s v="CA-2015-158148"/>
    <x v="317"/>
    <x v="1"/>
    <s v="VEN03"/>
    <s v="JM-15865"/>
    <s v="OFF-AP-10003281"/>
    <x v="1"/>
    <x v="9"/>
    <s v="Prod1819"/>
    <n v="36.270000000000003"/>
    <n v="3"/>
    <n v="0"/>
    <n v="10.881"/>
    <n v="25.389000000000003"/>
  </r>
  <r>
    <n v="8867"/>
    <s v="CA-2014-120411"/>
    <x v="160"/>
    <x v="2"/>
    <s v="VEN01"/>
    <s v="SB-20185"/>
    <s v="FUR-BO-10004218"/>
    <x v="0"/>
    <x v="0"/>
    <s v="Prod889"/>
    <n v="493.43"/>
    <n v="5"/>
    <n v="0.3"/>
    <n v="-70.489999999999995"/>
    <n v="563.91999999999996"/>
  </r>
  <r>
    <n v="8868"/>
    <s v="CA-2014-120411"/>
    <x v="160"/>
    <x v="2"/>
    <s v="VEN04"/>
    <s v="SB-20185"/>
    <s v="TEC-PH-10002185"/>
    <x v="2"/>
    <x v="7"/>
    <s v="Prod1458"/>
    <n v="11.12"/>
    <n v="2"/>
    <n v="0.2"/>
    <n v="3.4750000000000001"/>
    <n v="7.6449999999999996"/>
  </r>
  <r>
    <n v="8869"/>
    <s v="CA-2016-158260"/>
    <x v="281"/>
    <x v="1"/>
    <s v="VEN05"/>
    <s v="CC-12475"/>
    <s v="TEC-MA-10003176"/>
    <x v="2"/>
    <x v="15"/>
    <s v="Prod1272"/>
    <n v="686.4"/>
    <n v="2"/>
    <n v="0.2"/>
    <n v="77.22"/>
    <n v="609.17999999999995"/>
  </r>
  <r>
    <n v="8870"/>
    <s v="CA-2017-101805"/>
    <x v="792"/>
    <x v="1"/>
    <s v="VEN02"/>
    <s v="SH-19975"/>
    <s v="OFF-BI-10002003"/>
    <x v="1"/>
    <x v="8"/>
    <s v="Prod1841"/>
    <n v="15.92"/>
    <n v="5"/>
    <n v="0.2"/>
    <n v="5.3730000000000002"/>
    <n v="10.547000000000001"/>
  </r>
  <r>
    <n v="8871"/>
    <s v="CA-2017-101805"/>
    <x v="792"/>
    <x v="1"/>
    <s v="VEN01"/>
    <s v="SH-19975"/>
    <s v="FUR-FU-10000023"/>
    <x v="0"/>
    <x v="5"/>
    <s v="Prod645"/>
    <n v="70.680000000000007"/>
    <n v="12"/>
    <n v="0"/>
    <n v="31.0992"/>
    <n v="39.580800000000011"/>
  </r>
  <r>
    <n v="8872"/>
    <s v="CA-2017-101805"/>
    <x v="792"/>
    <x v="1"/>
    <s v="VEN05"/>
    <s v="SH-19975"/>
    <s v="OFF-ST-10002756"/>
    <x v="1"/>
    <x v="4"/>
    <s v="Prod1425"/>
    <n v="541.24"/>
    <n v="4"/>
    <n v="0"/>
    <n v="5.4123999999999999"/>
    <n v="535.82759999999996"/>
  </r>
  <r>
    <n v="8873"/>
    <s v="US-2014-105137"/>
    <x v="197"/>
    <x v="3"/>
    <s v="VEN01"/>
    <s v="RB-19435"/>
    <s v="TEC-MA-10002694"/>
    <x v="2"/>
    <x v="15"/>
    <s v="Prod1272"/>
    <n v="101.994"/>
    <n v="2"/>
    <n v="0.7"/>
    <n v="-71.395799999999994"/>
    <n v="173.38979999999998"/>
  </r>
  <r>
    <n v="8874"/>
    <s v="US-2014-105137"/>
    <x v="197"/>
    <x v="3"/>
    <s v="VEN03"/>
    <s v="RB-19435"/>
    <s v="OFF-BI-10002429"/>
    <x v="1"/>
    <x v="8"/>
    <s v="Prod1841"/>
    <n v="18.263999999999999"/>
    <n v="2"/>
    <n v="0.7"/>
    <n v="-13.393599999999999"/>
    <n v="31.657599999999999"/>
  </r>
  <r>
    <n v="8875"/>
    <s v="CA-2017-142489"/>
    <x v="38"/>
    <x v="0"/>
    <s v="VEN03"/>
    <s v="TC-21295"/>
    <s v="OFF-BI-10003684"/>
    <x v="1"/>
    <x v="8"/>
    <s v="Prod1841"/>
    <n v="21.99"/>
    <n v="5"/>
    <n v="0.8"/>
    <n v="-32.984999999999999"/>
    <n v="54.974999999999994"/>
  </r>
  <r>
    <n v="8876"/>
    <s v="US-2016-141264"/>
    <x v="1180"/>
    <x v="1"/>
    <s v="VEN04"/>
    <s v="CT-11995"/>
    <s v="OFF-SU-10003505"/>
    <x v="1"/>
    <x v="14"/>
    <s v="Prod1425"/>
    <n v="185.376"/>
    <n v="2"/>
    <n v="0.2"/>
    <n v="-34.758000000000003"/>
    <n v="220.13400000000001"/>
  </r>
  <r>
    <n v="8877"/>
    <s v="US-2016-141264"/>
    <x v="1180"/>
    <x v="1"/>
    <s v="VEN04"/>
    <s v="CT-11995"/>
    <s v="OFF-AP-10002534"/>
    <x v="1"/>
    <x v="9"/>
    <s v="Prod1819"/>
    <n v="58.923999999999999"/>
    <n v="1"/>
    <n v="0.8"/>
    <n v="-153.20240000000001"/>
    <n v="212.12640000000002"/>
  </r>
  <r>
    <n v="8878"/>
    <s v="CA-2017-126928"/>
    <x v="19"/>
    <x v="1"/>
    <s v="VEN04"/>
    <s v="GZ-14470"/>
    <s v="TEC-MA-10004626"/>
    <x v="2"/>
    <x v="15"/>
    <s v="Prod1458"/>
    <n v="480"/>
    <n v="4"/>
    <n v="0"/>
    <n v="225.6"/>
    <n v="254.4"/>
  </r>
  <r>
    <n v="8879"/>
    <s v="CA-2017-126928"/>
    <x v="19"/>
    <x v="1"/>
    <s v="VEN01"/>
    <s v="GZ-14470"/>
    <s v="OFF-ST-10000615"/>
    <x v="1"/>
    <x v="4"/>
    <s v="Prod1425"/>
    <n v="34.049999999999997"/>
    <n v="3"/>
    <n v="0"/>
    <n v="9.5340000000000007"/>
    <n v="24.515999999999998"/>
  </r>
  <r>
    <n v="8880"/>
    <s v="US-2015-107944"/>
    <x v="571"/>
    <x v="2"/>
    <s v="VEN05"/>
    <s v="AM-10360"/>
    <s v="OFF-PA-10000659"/>
    <x v="1"/>
    <x v="10"/>
    <s v="Prod998"/>
    <n v="192.72"/>
    <n v="11"/>
    <n v="0"/>
    <n v="92.505600000000001"/>
    <n v="100.2144"/>
  </r>
  <r>
    <n v="8881"/>
    <s v="US-2015-107944"/>
    <x v="571"/>
    <x v="2"/>
    <s v="VEN03"/>
    <s v="AM-10360"/>
    <s v="TEC-AC-10000736"/>
    <x v="2"/>
    <x v="11"/>
    <s v="Prod1425"/>
    <n v="239.97"/>
    <n v="3"/>
    <n v="0"/>
    <n v="86.389200000000002"/>
    <n v="153.58080000000001"/>
  </r>
  <r>
    <n v="8882"/>
    <s v="CA-2016-135594"/>
    <x v="480"/>
    <x v="0"/>
    <s v="VEN02"/>
    <s v="AH-10120"/>
    <s v="TEC-AC-10003038"/>
    <x v="2"/>
    <x v="11"/>
    <s v="Prod1425"/>
    <n v="50.12"/>
    <n v="7"/>
    <n v="0.2"/>
    <n v="-0.62649999999999995"/>
    <n v="50.746499999999997"/>
  </r>
  <r>
    <n v="8883"/>
    <s v="US-2017-115252"/>
    <x v="512"/>
    <x v="1"/>
    <s v="VEN04"/>
    <s v="MY-18295"/>
    <s v="TEC-PH-10004071"/>
    <x v="2"/>
    <x v="7"/>
    <s v="Prod154"/>
    <n v="15.984"/>
    <n v="2"/>
    <n v="0.2"/>
    <n v="1.3986000000000001"/>
    <n v="14.5854"/>
  </r>
  <r>
    <n v="8884"/>
    <s v="US-2017-115252"/>
    <x v="512"/>
    <x v="1"/>
    <s v="VEN05"/>
    <s v="MY-18295"/>
    <s v="OFF-PA-10001667"/>
    <x v="1"/>
    <x v="10"/>
    <s v="Prod998"/>
    <n v="14.352"/>
    <n v="3"/>
    <n v="0.2"/>
    <n v="4.4850000000000003"/>
    <n v="9.8670000000000009"/>
  </r>
  <r>
    <n v="8885"/>
    <s v="CA-2014-107398"/>
    <x v="83"/>
    <x v="1"/>
    <s v="VEN02"/>
    <s v="BS-11590"/>
    <s v="OFF-BI-10001982"/>
    <x v="1"/>
    <x v="8"/>
    <s v="Prod1819"/>
    <n v="6.5279999999999996"/>
    <n v="4"/>
    <n v="0.7"/>
    <n v="-4.5696000000000003"/>
    <n v="11.0976"/>
  </r>
  <r>
    <n v="8886"/>
    <s v="CA-2014-107398"/>
    <x v="83"/>
    <x v="1"/>
    <s v="VEN01"/>
    <s v="BS-11590"/>
    <s v="OFF-BI-10004141"/>
    <x v="1"/>
    <x v="8"/>
    <s v="Prod1841"/>
    <n v="2.8620000000000001"/>
    <n v="3"/>
    <n v="0.7"/>
    <n v="-2.2896000000000001"/>
    <n v="5.1516000000000002"/>
  </r>
  <r>
    <n v="8887"/>
    <s v="CA-2014-107398"/>
    <x v="83"/>
    <x v="1"/>
    <s v="VEN04"/>
    <s v="BS-11590"/>
    <s v="OFF-BI-10002103"/>
    <x v="1"/>
    <x v="8"/>
    <s v="Prod1841"/>
    <n v="20.856000000000002"/>
    <n v="8"/>
    <n v="0.7"/>
    <n v="-16.684799999999999"/>
    <n v="37.540800000000004"/>
  </r>
  <r>
    <n v="8888"/>
    <s v="CA-2014-169642"/>
    <x v="753"/>
    <x v="0"/>
    <s v="VEN04"/>
    <s v="BB-10990"/>
    <s v="OFF-ST-10002574"/>
    <x v="1"/>
    <x v="4"/>
    <s v="Prod1425"/>
    <n v="276.27999999999997"/>
    <n v="2"/>
    <n v="0"/>
    <n v="0"/>
    <n v="276.27999999999997"/>
  </r>
  <r>
    <n v="8889"/>
    <s v="CA-2017-103968"/>
    <x v="94"/>
    <x v="1"/>
    <s v="VEN02"/>
    <s v="ML-17755"/>
    <s v="FUR-FU-10003394"/>
    <x v="0"/>
    <x v="5"/>
    <s v="Prod1819"/>
    <n v="629.64"/>
    <n v="9"/>
    <n v="0"/>
    <n v="107.03879999999999"/>
    <n v="522.60119999999995"/>
  </r>
  <r>
    <n v="8890"/>
    <s v="CA-2016-147256"/>
    <x v="149"/>
    <x v="0"/>
    <s v="VEN04"/>
    <s v="FC-14245"/>
    <s v="TEC-PH-10003072"/>
    <x v="2"/>
    <x v="7"/>
    <s v="Prod154"/>
    <n v="449.97"/>
    <n v="3"/>
    <n v="0"/>
    <n v="220.4853"/>
    <n v="229.48470000000003"/>
  </r>
  <r>
    <n v="8891"/>
    <s v="CA-2016-147256"/>
    <x v="149"/>
    <x v="0"/>
    <s v="VEN02"/>
    <s v="FC-14245"/>
    <s v="OFF-AP-10003057"/>
    <x v="1"/>
    <x v="9"/>
    <s v="Prod1819"/>
    <n v="1927.59"/>
    <n v="7"/>
    <n v="0"/>
    <n v="751.76009999999997"/>
    <n v="1175.8299"/>
  </r>
  <r>
    <n v="8892"/>
    <s v="CA-2016-162159"/>
    <x v="801"/>
    <x v="2"/>
    <s v="VEN02"/>
    <s v="CR-12625"/>
    <s v="FUR-CH-10001146"/>
    <x v="0"/>
    <x v="1"/>
    <s v="Prod645"/>
    <n v="121.78"/>
    <n v="2"/>
    <n v="0"/>
    <n v="30.445"/>
    <n v="91.335000000000008"/>
  </r>
  <r>
    <n v="8893"/>
    <s v="CA-2015-111038"/>
    <x v="726"/>
    <x v="1"/>
    <s v="VEN05"/>
    <s v="LC-16960"/>
    <s v="FUR-CH-10003973"/>
    <x v="0"/>
    <x v="1"/>
    <s v="Prod645"/>
    <n v="2676.672"/>
    <n v="9"/>
    <n v="0.2"/>
    <n v="267.66719999999998"/>
    <n v="2409.0048000000002"/>
  </r>
  <r>
    <n v="8894"/>
    <s v="CA-2014-124723"/>
    <x v="1116"/>
    <x v="1"/>
    <s v="VEN02"/>
    <s v="GZ-14470"/>
    <s v="FUR-TA-10001307"/>
    <x v="0"/>
    <x v="3"/>
    <s v="Prod1819"/>
    <n v="489.23"/>
    <n v="2"/>
    <n v="0.3"/>
    <n v="41.933999999999997"/>
    <n v="447.29600000000005"/>
  </r>
  <r>
    <n v="8895"/>
    <s v="CA-2016-167241"/>
    <x v="1275"/>
    <x v="1"/>
    <s v="VEN02"/>
    <s v="BD-11320"/>
    <s v="FUR-FU-10004071"/>
    <x v="0"/>
    <x v="5"/>
    <s v="Prod1819"/>
    <n v="312.02999999999997"/>
    <n v="3"/>
    <n v="0"/>
    <n v="43.684199999999997"/>
    <n v="268.3458"/>
  </r>
  <r>
    <n v="8896"/>
    <s v="CA-2016-167241"/>
    <x v="1275"/>
    <x v="1"/>
    <s v="VEN04"/>
    <s v="BD-11320"/>
    <s v="OFF-ST-10001505"/>
    <x v="1"/>
    <x v="4"/>
    <s v="Prod1425"/>
    <n v="17.940000000000001"/>
    <n v="3"/>
    <n v="0"/>
    <n v="3.0497999999999998"/>
    <n v="14.890200000000002"/>
  </r>
  <r>
    <n v="8897"/>
    <s v="CA-2016-167241"/>
    <x v="1275"/>
    <x v="1"/>
    <s v="VEN02"/>
    <s v="BD-11320"/>
    <s v="TEC-PH-10004614"/>
    <x v="2"/>
    <x v="7"/>
    <s v="Prod154"/>
    <n v="165.6"/>
    <n v="3"/>
    <n v="0.2"/>
    <n v="10.35"/>
    <n v="155.25"/>
  </r>
  <r>
    <n v="8898"/>
    <s v="CA-2016-167241"/>
    <x v="1275"/>
    <x v="1"/>
    <s v="VEN03"/>
    <s v="BD-11320"/>
    <s v="OFF-PA-10004911"/>
    <x v="1"/>
    <x v="10"/>
    <s v="Prod1425"/>
    <n v="37.520000000000003"/>
    <n v="4"/>
    <n v="0"/>
    <n v="18.009599999999999"/>
    <n v="19.510400000000004"/>
  </r>
  <r>
    <n v="8899"/>
    <s v="CA-2015-163237"/>
    <x v="1281"/>
    <x v="0"/>
    <s v="VEN04"/>
    <s v="EM-14095"/>
    <s v="TEC-PH-10003601"/>
    <x v="2"/>
    <x v="7"/>
    <s v="Prod154"/>
    <n v="494.97"/>
    <n v="3"/>
    <n v="0"/>
    <n v="148.49100000000001"/>
    <n v="346.47900000000004"/>
  </r>
  <r>
    <n v="8900"/>
    <s v="CA-2015-163237"/>
    <x v="1281"/>
    <x v="0"/>
    <s v="VEN04"/>
    <s v="EM-14095"/>
    <s v="OFF-LA-10004545"/>
    <x v="1"/>
    <x v="2"/>
    <s v="Prod998"/>
    <n v="25.06"/>
    <n v="2"/>
    <n v="0"/>
    <n v="11.7782"/>
    <n v="13.281799999999999"/>
  </r>
  <r>
    <n v="8901"/>
    <s v="CA-2016-150483"/>
    <x v="204"/>
    <x v="1"/>
    <s v="VEN03"/>
    <s v="BP-11290"/>
    <s v="FUR-FU-10001379"/>
    <x v="0"/>
    <x v="5"/>
    <s v="Prod1819"/>
    <n v="32.064"/>
    <n v="3"/>
    <n v="0.6"/>
    <n v="-12.8256"/>
    <n v="44.889600000000002"/>
  </r>
  <r>
    <n v="8902"/>
    <s v="CA-2016-150483"/>
    <x v="204"/>
    <x v="1"/>
    <s v="VEN03"/>
    <s v="BP-11290"/>
    <s v="OFF-PA-10001846"/>
    <x v="1"/>
    <x v="10"/>
    <s v="Prod1856"/>
    <n v="18.495999999999999"/>
    <n v="4"/>
    <n v="0.2"/>
    <n v="6.7047999999999996"/>
    <n v="11.7912"/>
  </r>
  <r>
    <n v="8903"/>
    <s v="CA-2016-150483"/>
    <x v="204"/>
    <x v="1"/>
    <s v="VEN04"/>
    <s v="BP-11290"/>
    <s v="FUR-CH-10000422"/>
    <x v="0"/>
    <x v="1"/>
    <s v="Prod889"/>
    <n v="191.07900000000001"/>
    <n v="3"/>
    <n v="0.3"/>
    <n v="-38.215800000000002"/>
    <n v="229.29480000000001"/>
  </r>
  <r>
    <n v="8904"/>
    <s v="CA-2016-150483"/>
    <x v="204"/>
    <x v="1"/>
    <s v="VEN03"/>
    <s v="BP-11290"/>
    <s v="OFF-PA-10004621"/>
    <x v="1"/>
    <x v="10"/>
    <s v="Prod35"/>
    <n v="10.368"/>
    <n v="2"/>
    <n v="0.2"/>
    <n v="3.6288"/>
    <n v="6.7392000000000003"/>
  </r>
  <r>
    <n v="8905"/>
    <s v="US-2016-126431"/>
    <x v="863"/>
    <x v="3"/>
    <s v="VEN05"/>
    <s v="SU-20665"/>
    <s v="OFF-LA-10001474"/>
    <x v="1"/>
    <x v="2"/>
    <s v="Prod1839"/>
    <n v="30.53"/>
    <n v="1"/>
    <n v="0"/>
    <n v="14.043799999999999"/>
    <n v="16.486200000000004"/>
  </r>
  <r>
    <n v="8906"/>
    <s v="US-2016-126431"/>
    <x v="863"/>
    <x v="3"/>
    <s v="VEN04"/>
    <s v="SU-20665"/>
    <s v="TEC-AC-10001635"/>
    <x v="2"/>
    <x v="11"/>
    <s v="Prod1425"/>
    <n v="30.84"/>
    <n v="3"/>
    <n v="0"/>
    <n v="6.1680000000000001"/>
    <n v="24.672000000000001"/>
  </r>
  <r>
    <n v="8907"/>
    <s v="US-2016-126431"/>
    <x v="863"/>
    <x v="3"/>
    <s v="VEN02"/>
    <s v="SU-20665"/>
    <s v="OFF-PA-10001950"/>
    <x v="1"/>
    <x v="10"/>
    <s v="Prod1856"/>
    <n v="75.06"/>
    <n v="9"/>
    <n v="0"/>
    <n v="33.777000000000001"/>
    <n v="41.283000000000001"/>
  </r>
  <r>
    <n v="8908"/>
    <s v="CA-2016-139934"/>
    <x v="120"/>
    <x v="2"/>
    <s v="VEN02"/>
    <s v="AY-10555"/>
    <s v="TEC-PH-10001552"/>
    <x v="2"/>
    <x v="7"/>
    <s v="Prod1458"/>
    <n v="66.975999999999999"/>
    <n v="7"/>
    <n v="0.2"/>
    <n v="6.6976000000000004"/>
    <n v="60.278399999999998"/>
  </r>
  <r>
    <n v="8909"/>
    <s v="CA-2015-109603"/>
    <x v="1306"/>
    <x v="1"/>
    <s v="VEN02"/>
    <s v="EM-13825"/>
    <s v="OFF-PA-10003790"/>
    <x v="1"/>
    <x v="10"/>
    <s v="Prod1681"/>
    <n v="182.72"/>
    <n v="8"/>
    <n v="0"/>
    <n v="84.051199999999994"/>
    <n v="98.668800000000005"/>
  </r>
  <r>
    <n v="8910"/>
    <s v="CA-2017-160661"/>
    <x v="943"/>
    <x v="1"/>
    <s v="VEN05"/>
    <s v="SA-20830"/>
    <s v="OFF-LA-10002475"/>
    <x v="1"/>
    <x v="2"/>
    <s v="Prod998"/>
    <n v="21.93"/>
    <n v="3"/>
    <n v="0"/>
    <n v="10.3071"/>
    <n v="11.6229"/>
  </r>
  <r>
    <n v="8911"/>
    <s v="CA-2017-102610"/>
    <x v="834"/>
    <x v="1"/>
    <s v="VEN01"/>
    <s v="CA-12265"/>
    <s v="TEC-AC-10000303"/>
    <x v="2"/>
    <x v="11"/>
    <s v="Prod1425"/>
    <n v="95.975999999999999"/>
    <n v="3"/>
    <n v="0.2"/>
    <n v="15.5961"/>
    <n v="80.379899999999992"/>
  </r>
  <r>
    <n v="8912"/>
    <s v="CA-2017-102610"/>
    <x v="834"/>
    <x v="1"/>
    <s v="VEN01"/>
    <s v="CA-12265"/>
    <s v="TEC-PH-10000127"/>
    <x v="2"/>
    <x v="7"/>
    <s v="Prod1458"/>
    <n v="143.928"/>
    <n v="9"/>
    <n v="0.2"/>
    <n v="-32.383800000000001"/>
    <n v="176.31180000000001"/>
  </r>
  <r>
    <n v="8913"/>
    <s v="CA-2017-102610"/>
    <x v="834"/>
    <x v="1"/>
    <s v="VEN03"/>
    <s v="CA-12265"/>
    <s v="OFF-BI-10004364"/>
    <x v="1"/>
    <x v="8"/>
    <s v="Prod1841"/>
    <n v="3.5640000000000001"/>
    <n v="2"/>
    <n v="0.7"/>
    <n v="-2.97"/>
    <n v="6.5340000000000007"/>
  </r>
  <r>
    <n v="8914"/>
    <s v="CA-2017-102610"/>
    <x v="834"/>
    <x v="1"/>
    <s v="VEN01"/>
    <s v="CA-12265"/>
    <s v="OFF-LA-10002195"/>
    <x v="1"/>
    <x v="2"/>
    <s v="Prod998"/>
    <n v="4.9279999999999999"/>
    <n v="2"/>
    <n v="0.2"/>
    <n v="1.7248000000000001"/>
    <n v="3.2031999999999998"/>
  </r>
  <r>
    <n v="8915"/>
    <s v="US-2016-144057"/>
    <x v="583"/>
    <x v="1"/>
    <s v="VEN04"/>
    <s v="CV-12805"/>
    <s v="OFF-ST-10001490"/>
    <x v="1"/>
    <x v="4"/>
    <s v="Prod1425"/>
    <n v="856.65599999999995"/>
    <n v="6"/>
    <n v="0.2"/>
    <n v="107.08199999999999"/>
    <n v="749.57399999999996"/>
  </r>
  <r>
    <n v="8916"/>
    <s v="US-2016-144057"/>
    <x v="583"/>
    <x v="1"/>
    <s v="VEN04"/>
    <s v="CV-12805"/>
    <s v="OFF-BI-10002852"/>
    <x v="1"/>
    <x v="8"/>
    <s v="Prod1841"/>
    <n v="13.183999999999999"/>
    <n v="4"/>
    <n v="0.8"/>
    <n v="-20.435199999999998"/>
    <n v="33.619199999999999"/>
  </r>
  <r>
    <n v="8917"/>
    <s v="US-2016-144057"/>
    <x v="583"/>
    <x v="1"/>
    <s v="VEN04"/>
    <s v="CV-12805"/>
    <s v="OFF-AP-10000390"/>
    <x v="1"/>
    <x v="9"/>
    <s v="Prod1819"/>
    <n v="48.783999999999999"/>
    <n v="4"/>
    <n v="0.8"/>
    <n v="-131.71680000000001"/>
    <n v="180.5008"/>
  </r>
  <r>
    <n v="8918"/>
    <s v="US-2016-144057"/>
    <x v="583"/>
    <x v="1"/>
    <s v="VEN02"/>
    <s v="CV-12805"/>
    <s v="OFF-PA-10004327"/>
    <x v="1"/>
    <x v="10"/>
    <s v="Prod35"/>
    <n v="76.64"/>
    <n v="2"/>
    <n v="0.2"/>
    <n v="26.824000000000002"/>
    <n v="49.816000000000003"/>
  </r>
  <r>
    <n v="8919"/>
    <s v="US-2016-144057"/>
    <x v="583"/>
    <x v="1"/>
    <s v="VEN02"/>
    <s v="CV-12805"/>
    <s v="OFF-BI-10002353"/>
    <x v="1"/>
    <x v="8"/>
    <s v="Prod1841"/>
    <n v="18.527999999999999"/>
    <n v="6"/>
    <n v="0.8"/>
    <n v="-27.792000000000002"/>
    <n v="46.32"/>
  </r>
  <r>
    <n v="8920"/>
    <s v="CA-2014-160276"/>
    <x v="521"/>
    <x v="1"/>
    <s v="VEN03"/>
    <s v="AH-10690"/>
    <s v="FUR-FU-10003192"/>
    <x v="0"/>
    <x v="5"/>
    <s v="Prod1819"/>
    <n v="177.68"/>
    <n v="2"/>
    <n v="0"/>
    <n v="46.196800000000003"/>
    <n v="131.48320000000001"/>
  </r>
  <r>
    <n v="8921"/>
    <s v="CA-2014-132983"/>
    <x v="617"/>
    <x v="1"/>
    <s v="VEN02"/>
    <s v="DS-13180"/>
    <s v="TEC-AC-10000736"/>
    <x v="2"/>
    <x v="11"/>
    <s v="Prod1425"/>
    <n v="159.97999999999999"/>
    <n v="2"/>
    <n v="0"/>
    <n v="57.592799999999997"/>
    <n v="102.38719999999999"/>
  </r>
  <r>
    <n v="8922"/>
    <s v="CA-2016-145709"/>
    <x v="389"/>
    <x v="1"/>
    <s v="VEN04"/>
    <s v="AH-10690"/>
    <s v="TEC-PH-10003095"/>
    <x v="2"/>
    <x v="7"/>
    <s v="Prod154"/>
    <n v="52.68"/>
    <n v="3"/>
    <n v="0.2"/>
    <n v="19.754999999999999"/>
    <n v="32.924999999999997"/>
  </r>
  <r>
    <n v="8923"/>
    <s v="CA-2016-145709"/>
    <x v="389"/>
    <x v="1"/>
    <s v="VEN02"/>
    <s v="AH-10690"/>
    <s v="FUR-FU-10002885"/>
    <x v="0"/>
    <x v="5"/>
    <s v="Prod1819"/>
    <n v="11.568"/>
    <n v="3"/>
    <n v="0.2"/>
    <n v="2.6027999999999998"/>
    <n v="8.9651999999999994"/>
  </r>
  <r>
    <n v="8924"/>
    <s v="CA-2017-133928"/>
    <x v="1244"/>
    <x v="1"/>
    <s v="VEN01"/>
    <s v="ZC-21910"/>
    <s v="OFF-BI-10001525"/>
    <x v="1"/>
    <x v="8"/>
    <s v="Prod1819"/>
    <n v="4.5720000000000001"/>
    <n v="4"/>
    <n v="0.7"/>
    <n v="-3.81"/>
    <n v="8.3819999999999997"/>
  </r>
  <r>
    <n v="8925"/>
    <s v="CA-2016-168032"/>
    <x v="855"/>
    <x v="1"/>
    <s v="VEN04"/>
    <s v="DF-13135"/>
    <s v="TEC-PH-10004241"/>
    <x v="2"/>
    <x v="7"/>
    <s v="Prod154"/>
    <n v="1439.9680000000001"/>
    <n v="4"/>
    <n v="0.2"/>
    <n v="143.99680000000001"/>
    <n v="1295.9712"/>
  </r>
  <r>
    <n v="8926"/>
    <s v="CA-2016-168032"/>
    <x v="855"/>
    <x v="1"/>
    <s v="VEN05"/>
    <s v="DF-13135"/>
    <s v="OFF-BI-10000546"/>
    <x v="1"/>
    <x v="8"/>
    <s v="Prod1819"/>
    <n v="1.728"/>
    <n v="3"/>
    <n v="0.8"/>
    <n v="-2.6783999999999999"/>
    <n v="4.4063999999999997"/>
  </r>
  <r>
    <n v="8927"/>
    <s v="CA-2016-168032"/>
    <x v="855"/>
    <x v="1"/>
    <s v="VEN04"/>
    <s v="DF-13135"/>
    <s v="FUR-TA-10004256"/>
    <x v="0"/>
    <x v="3"/>
    <s v="Prod1819"/>
    <n v="626.1"/>
    <n v="3"/>
    <n v="0.5"/>
    <n v="-538.44600000000003"/>
    <n v="1164.546"/>
  </r>
  <r>
    <n v="8928"/>
    <s v="CA-2015-143616"/>
    <x v="591"/>
    <x v="0"/>
    <s v="VEN02"/>
    <s v="SS-20140"/>
    <s v="OFF-AR-10002067"/>
    <x v="1"/>
    <x v="6"/>
    <s v="Prod1819"/>
    <n v="99.2"/>
    <n v="5"/>
    <n v="0"/>
    <n v="25.792000000000002"/>
    <n v="73.408000000000001"/>
  </r>
  <r>
    <n v="8929"/>
    <s v="US-2015-168704"/>
    <x v="1250"/>
    <x v="1"/>
    <s v="VEN03"/>
    <s v="FP-14320"/>
    <s v="FUR-TA-10000688"/>
    <x v="0"/>
    <x v="3"/>
    <s v="Prod1819"/>
    <n v="609.98"/>
    <n v="4"/>
    <n v="0.3"/>
    <n v="-113.282"/>
    <n v="723.26200000000006"/>
  </r>
  <r>
    <n v="8930"/>
    <s v="US-2015-168704"/>
    <x v="1250"/>
    <x v="1"/>
    <s v="VEN02"/>
    <s v="FP-14320"/>
    <s v="FUR-TA-10002530"/>
    <x v="0"/>
    <x v="3"/>
    <s v="Prod1819"/>
    <n v="211.37200000000001"/>
    <n v="2"/>
    <n v="0.3"/>
    <n v="-45.293999999999997"/>
    <n v="256.666"/>
  </r>
  <r>
    <n v="8931"/>
    <s v="US-2015-168704"/>
    <x v="1250"/>
    <x v="1"/>
    <s v="VEN05"/>
    <s v="FP-14320"/>
    <s v="TEC-PH-10001061"/>
    <x v="2"/>
    <x v="7"/>
    <s v="Prod1458"/>
    <n v="239.976"/>
    <n v="3"/>
    <n v="0.2"/>
    <n v="17.998200000000001"/>
    <n v="221.9778"/>
  </r>
  <r>
    <n v="8932"/>
    <s v="CA-2017-143252"/>
    <x v="468"/>
    <x v="1"/>
    <s v="VEN04"/>
    <s v="HE-14800"/>
    <s v="FUR-FU-10001057"/>
    <x v="0"/>
    <x v="5"/>
    <s v="Prod1819"/>
    <n v="99.95"/>
    <n v="5"/>
    <n v="0"/>
    <n v="22.988499999999998"/>
    <n v="76.961500000000001"/>
  </r>
  <r>
    <n v="8933"/>
    <s v="CA-2017-143252"/>
    <x v="468"/>
    <x v="1"/>
    <s v="VEN04"/>
    <s v="HE-14800"/>
    <s v="TEC-AC-10002331"/>
    <x v="2"/>
    <x v="11"/>
    <s v="Prod1425"/>
    <n v="29.34"/>
    <n v="3"/>
    <n v="0"/>
    <n v="10.8558"/>
    <n v="18.484200000000001"/>
  </r>
  <r>
    <n v="8934"/>
    <s v="CA-2016-102134"/>
    <x v="585"/>
    <x v="1"/>
    <s v="VEN01"/>
    <s v="SP-20545"/>
    <s v="FUR-FU-10003724"/>
    <x v="0"/>
    <x v="5"/>
    <s v="Prod1819"/>
    <n v="16.739999999999998"/>
    <n v="2"/>
    <n v="0"/>
    <n v="4.3524000000000003"/>
    <n v="12.387599999999999"/>
  </r>
  <r>
    <n v="8935"/>
    <s v="CA-2017-130036"/>
    <x v="952"/>
    <x v="3"/>
    <s v="VEN02"/>
    <s v="BP-11185"/>
    <s v="OFF-PA-10000528"/>
    <x v="1"/>
    <x v="10"/>
    <s v="Prod998"/>
    <n v="12.672000000000001"/>
    <n v="3"/>
    <n v="0.2"/>
    <n v="3.96"/>
    <n v="8.7119999999999997"/>
  </r>
  <r>
    <n v="8936"/>
    <s v="CA-2017-130036"/>
    <x v="952"/>
    <x v="3"/>
    <s v="VEN05"/>
    <s v="BP-11185"/>
    <s v="TEC-AC-10001908"/>
    <x v="2"/>
    <x v="11"/>
    <s v="Prod1425"/>
    <n v="1119.8879999999999"/>
    <n v="14"/>
    <n v="0.2"/>
    <n v="209.97900000000001"/>
    <n v="909.90899999999988"/>
  </r>
  <r>
    <n v="8937"/>
    <s v="CA-2015-134117"/>
    <x v="79"/>
    <x v="0"/>
    <s v="VEN05"/>
    <s v="PG-18895"/>
    <s v="OFF-AR-10003903"/>
    <x v="1"/>
    <x v="6"/>
    <s v="Prod1819"/>
    <n v="204.85"/>
    <n v="5"/>
    <n v="0"/>
    <n v="53.261000000000003"/>
    <n v="151.589"/>
  </r>
  <r>
    <n v="8938"/>
    <s v="CA-2015-134117"/>
    <x v="79"/>
    <x v="0"/>
    <s v="VEN05"/>
    <s v="PG-18895"/>
    <s v="TEC-PH-10004908"/>
    <x v="2"/>
    <x v="7"/>
    <s v="Prod154"/>
    <n v="135.98400000000001"/>
    <n v="2"/>
    <n v="0.2"/>
    <n v="16.998000000000001"/>
    <n v="118.986"/>
  </r>
  <r>
    <n v="8939"/>
    <s v="CA-2015-134117"/>
    <x v="79"/>
    <x v="0"/>
    <s v="VEN03"/>
    <s v="PG-18895"/>
    <s v="OFF-AR-10001940"/>
    <x v="1"/>
    <x v="6"/>
    <s v="Prod1819"/>
    <n v="16.399999999999999"/>
    <n v="5"/>
    <n v="0"/>
    <n v="7.0519999999999996"/>
    <n v="9.347999999999999"/>
  </r>
  <r>
    <n v="8940"/>
    <s v="CA-2015-134117"/>
    <x v="79"/>
    <x v="0"/>
    <s v="VEN03"/>
    <s v="PG-18895"/>
    <s v="OFF-BI-10002026"/>
    <x v="1"/>
    <x v="8"/>
    <s v="Prod1841"/>
    <n v="92.96"/>
    <n v="2"/>
    <n v="0.2"/>
    <n v="31.373999999999999"/>
    <n v="61.585999999999999"/>
  </r>
  <r>
    <n v="8941"/>
    <s v="CA-2014-130918"/>
    <x v="751"/>
    <x v="0"/>
    <s v="VEN05"/>
    <s v="JP-15520"/>
    <s v="OFF-SU-10003936"/>
    <x v="1"/>
    <x v="14"/>
    <s v="Prod1425"/>
    <n v="7.6319999999999997"/>
    <n v="3"/>
    <n v="0.2"/>
    <n v="-1.8126"/>
    <n v="9.4445999999999994"/>
  </r>
  <r>
    <n v="8942"/>
    <s v="CA-2016-159023"/>
    <x v="519"/>
    <x v="2"/>
    <s v="VEN03"/>
    <s v="NW-18400"/>
    <s v="OFF-BI-10002813"/>
    <x v="1"/>
    <x v="8"/>
    <s v="Prod1841"/>
    <n v="4.1580000000000004"/>
    <n v="7"/>
    <n v="0.7"/>
    <n v="-3.4649999999999999"/>
    <n v="7.6230000000000002"/>
  </r>
  <r>
    <n v="8943"/>
    <s v="CA-2016-159023"/>
    <x v="519"/>
    <x v="2"/>
    <s v="VEN05"/>
    <s v="NW-18400"/>
    <s v="TEC-MA-10003337"/>
    <x v="2"/>
    <x v="15"/>
    <s v="Prod1272"/>
    <n v="179.99100000000001"/>
    <n v="3"/>
    <n v="0.7"/>
    <n v="-251.98740000000001"/>
    <n v="431.97840000000002"/>
  </r>
  <r>
    <n v="8944"/>
    <s v="CA-2017-111717"/>
    <x v="412"/>
    <x v="1"/>
    <s v="VEN03"/>
    <s v="SW-20245"/>
    <s v="FUR-CH-10001545"/>
    <x v="0"/>
    <x v="1"/>
    <s v="Prod645"/>
    <n v="239.358"/>
    <n v="3"/>
    <n v="0.3"/>
    <n v="-47.871600000000001"/>
    <n v="287.2296"/>
  </r>
  <r>
    <n v="8945"/>
    <s v="CA-2014-154592"/>
    <x v="820"/>
    <x v="2"/>
    <s v="VEN05"/>
    <s v="EH-14005"/>
    <s v="OFF-PA-10000062"/>
    <x v="1"/>
    <x v="10"/>
    <s v="Prod998"/>
    <n v="164.88"/>
    <n v="3"/>
    <n v="0"/>
    <n v="80.791200000000003"/>
    <n v="84.088799999999992"/>
  </r>
  <r>
    <n v="8946"/>
    <s v="CA-2014-128622"/>
    <x v="995"/>
    <x v="0"/>
    <s v="VEN04"/>
    <s v="SC-20260"/>
    <s v="OFF-SU-10001574"/>
    <x v="1"/>
    <x v="14"/>
    <s v="Prod1425"/>
    <n v="10.95"/>
    <n v="3"/>
    <n v="0"/>
    <n v="3.2850000000000001"/>
    <n v="7.6649999999999991"/>
  </r>
  <r>
    <n v="8947"/>
    <s v="CA-2017-148355"/>
    <x v="675"/>
    <x v="1"/>
    <s v="VEN05"/>
    <s v="NC-18535"/>
    <s v="OFF-PA-10001972"/>
    <x v="1"/>
    <x v="10"/>
    <s v="Prod1856"/>
    <n v="19.440000000000001"/>
    <n v="3"/>
    <n v="0"/>
    <n v="9.3312000000000008"/>
    <n v="10.1088"/>
  </r>
  <r>
    <n v="8948"/>
    <s v="CA-2017-148355"/>
    <x v="675"/>
    <x v="1"/>
    <s v="VEN04"/>
    <s v="NC-18535"/>
    <s v="OFF-BI-10000201"/>
    <x v="1"/>
    <x v="8"/>
    <s v="Prod1819"/>
    <n v="12.3"/>
    <n v="5"/>
    <n v="0"/>
    <n v="6.15"/>
    <n v="6.15"/>
  </r>
  <r>
    <n v="8949"/>
    <s v="CA-2014-132913"/>
    <x v="166"/>
    <x v="2"/>
    <s v="VEN04"/>
    <s v="AS-10090"/>
    <s v="OFF-AP-10003278"/>
    <x v="1"/>
    <x v="9"/>
    <s v="Prod1819"/>
    <n v="13.97"/>
    <n v="1"/>
    <n v="0"/>
    <n v="3.6322000000000001"/>
    <n v="10.337800000000001"/>
  </r>
  <r>
    <n v="8950"/>
    <s v="CA-2017-150910"/>
    <x v="675"/>
    <x v="1"/>
    <s v="VEN05"/>
    <s v="JL-15130"/>
    <s v="FUR-TA-10002903"/>
    <x v="0"/>
    <x v="3"/>
    <s v="Prod1819"/>
    <n v="934.95600000000002"/>
    <n v="6"/>
    <n v="0.4"/>
    <n v="-249.32159999999999"/>
    <n v="1184.2775999999999"/>
  </r>
  <r>
    <n v="8951"/>
    <s v="CA-2017-150910"/>
    <x v="675"/>
    <x v="1"/>
    <s v="VEN01"/>
    <s v="JL-15130"/>
    <s v="TEC-AC-10001013"/>
    <x v="2"/>
    <x v="11"/>
    <s v="Prod1425"/>
    <n v="46.863999999999997"/>
    <n v="2"/>
    <n v="0.2"/>
    <n v="7.6154000000000002"/>
    <n v="39.248599999999996"/>
  </r>
  <r>
    <n v="8952"/>
    <s v="CA-2017-150910"/>
    <x v="675"/>
    <x v="1"/>
    <s v="VEN04"/>
    <s v="JL-15130"/>
    <s v="OFF-ST-10000918"/>
    <x v="1"/>
    <x v="4"/>
    <s v="Prod1425"/>
    <n v="26.16"/>
    <n v="3"/>
    <n v="0.2"/>
    <n v="1.962"/>
    <n v="24.198"/>
  </r>
  <r>
    <n v="8953"/>
    <s v="CA-2017-150910"/>
    <x v="675"/>
    <x v="1"/>
    <s v="VEN05"/>
    <s v="JL-15130"/>
    <s v="OFF-AR-10001419"/>
    <x v="1"/>
    <x v="6"/>
    <s v="Prod1819"/>
    <n v="23.128"/>
    <n v="7"/>
    <n v="0.2"/>
    <n v="2.891"/>
    <n v="20.237000000000002"/>
  </r>
  <r>
    <n v="8954"/>
    <s v="CA-2017-150910"/>
    <x v="675"/>
    <x v="1"/>
    <s v="VEN02"/>
    <s v="JL-15130"/>
    <s v="OFF-AP-10003266"/>
    <x v="1"/>
    <x v="9"/>
    <s v="Prod1819"/>
    <n v="59.24"/>
    <n v="5"/>
    <n v="0.2"/>
    <n v="16.291"/>
    <n v="42.948999999999998"/>
  </r>
  <r>
    <n v="8955"/>
    <s v="CA-2014-156790"/>
    <x v="1307"/>
    <x v="0"/>
    <s v="VEN02"/>
    <s v="VG-21790"/>
    <s v="FUR-BO-10000468"/>
    <x v="0"/>
    <x v="0"/>
    <e v="#N/A"/>
    <n v="155.45599999999999"/>
    <n v="4"/>
    <n v="0.2"/>
    <n v="-7.7728000000000002"/>
    <n v="163.22879999999998"/>
  </r>
  <r>
    <n v="8956"/>
    <s v="CA-2014-126480"/>
    <x v="131"/>
    <x v="1"/>
    <s v="VEN05"/>
    <s v="HG-14965"/>
    <s v="OFF-PA-10004610"/>
    <x v="1"/>
    <x v="10"/>
    <s v="Prod35"/>
    <n v="8.56"/>
    <n v="2"/>
    <n v="0"/>
    <n v="3.8519999999999999"/>
    <n v="4.7080000000000002"/>
  </r>
  <r>
    <n v="8957"/>
    <s v="CA-2017-105620"/>
    <x v="675"/>
    <x v="2"/>
    <s v="VEN01"/>
    <s v="JH-15430"/>
    <s v="FUR-FU-10004963"/>
    <x v="0"/>
    <x v="5"/>
    <s v="Prod1819"/>
    <n v="21"/>
    <n v="3"/>
    <n v="0.2"/>
    <n v="5.7750000000000004"/>
    <n v="15.225"/>
  </r>
  <r>
    <n v="8958"/>
    <s v="CA-2017-105620"/>
    <x v="675"/>
    <x v="2"/>
    <s v="VEN03"/>
    <s v="JH-15430"/>
    <s v="TEC-MA-10004626"/>
    <x v="2"/>
    <x v="15"/>
    <s v="Prod1458"/>
    <n v="120"/>
    <n v="2"/>
    <n v="0.5"/>
    <n v="-7.2"/>
    <n v="127.2"/>
  </r>
  <r>
    <n v="8959"/>
    <s v="CA-2017-150266"/>
    <x v="524"/>
    <x v="1"/>
    <s v="VEN01"/>
    <s v="RO-19780"/>
    <s v="TEC-PH-10003437"/>
    <x v="2"/>
    <x v="7"/>
    <s v="Prod154"/>
    <n v="299.95999999999998"/>
    <n v="5"/>
    <n v="0.2"/>
    <n v="37.494999999999997"/>
    <n v="262.46499999999997"/>
  </r>
  <r>
    <n v="8960"/>
    <s v="CA-2017-150266"/>
    <x v="524"/>
    <x v="1"/>
    <s v="VEN05"/>
    <s v="RO-19780"/>
    <s v="OFF-AP-10002867"/>
    <x v="1"/>
    <x v="9"/>
    <s v="Prod1819"/>
    <n v="67.84"/>
    <n v="5"/>
    <n v="0.8"/>
    <n v="-179.77600000000001"/>
    <n v="247.61600000000001"/>
  </r>
  <r>
    <n v="8961"/>
    <s v="CA-2017-150266"/>
    <x v="524"/>
    <x v="1"/>
    <s v="VEN05"/>
    <s v="RO-19780"/>
    <s v="FUR-CH-10002126"/>
    <x v="0"/>
    <x v="1"/>
    <s v="Prod645"/>
    <n v="853.93"/>
    <n v="5"/>
    <n v="0.3"/>
    <n v="-24.398"/>
    <n v="878.32799999999997"/>
  </r>
  <r>
    <n v="8962"/>
    <s v="CA-2017-150266"/>
    <x v="524"/>
    <x v="1"/>
    <s v="VEN04"/>
    <s v="RO-19780"/>
    <s v="OFF-AR-10001761"/>
    <x v="1"/>
    <x v="6"/>
    <s v="Prod1819"/>
    <n v="18.687999999999999"/>
    <n v="4"/>
    <n v="0.2"/>
    <n v="3.7376"/>
    <n v="14.950399999999998"/>
  </r>
  <r>
    <n v="8963"/>
    <s v="CA-2016-157280"/>
    <x v="237"/>
    <x v="2"/>
    <s v="VEN03"/>
    <s v="LW-17125"/>
    <s v="FUR-FU-10004665"/>
    <x v="0"/>
    <x v="5"/>
    <s v="Prod1819"/>
    <n v="273.95999999999998"/>
    <n v="2"/>
    <n v="0"/>
    <n v="71.229600000000005"/>
    <n v="202.73039999999997"/>
  </r>
  <r>
    <n v="8964"/>
    <s v="CA-2016-157280"/>
    <x v="237"/>
    <x v="2"/>
    <s v="VEN01"/>
    <s v="LW-17125"/>
    <s v="TEC-AC-10000057"/>
    <x v="2"/>
    <x v="11"/>
    <s v="Prod1425"/>
    <n v="89.97"/>
    <n v="3"/>
    <n v="0"/>
    <n v="18.893699999999999"/>
    <n v="71.076300000000003"/>
  </r>
  <r>
    <n v="8965"/>
    <s v="CA-2016-157280"/>
    <x v="237"/>
    <x v="2"/>
    <s v="VEN03"/>
    <s v="LW-17125"/>
    <s v="FUR-FU-10003806"/>
    <x v="0"/>
    <x v="5"/>
    <s v="Prod1819"/>
    <n v="756.8"/>
    <n v="5"/>
    <n v="0"/>
    <n v="75.680000000000007"/>
    <n v="681.11999999999989"/>
  </r>
  <r>
    <n v="8966"/>
    <s v="CA-2017-106691"/>
    <x v="44"/>
    <x v="1"/>
    <s v="VEN04"/>
    <s v="CC-12370"/>
    <s v="OFF-BI-10000145"/>
    <x v="1"/>
    <x v="8"/>
    <s v="Prod1819"/>
    <n v="1.248"/>
    <n v="2"/>
    <n v="0.8"/>
    <n v="-1.9343999999999999"/>
    <n v="3.1823999999999999"/>
  </r>
  <r>
    <n v="8967"/>
    <s v="CA-2016-134180"/>
    <x v="237"/>
    <x v="1"/>
    <s v="VEN04"/>
    <s v="JP-16135"/>
    <s v="TEC-AC-10000892"/>
    <x v="2"/>
    <x v="11"/>
    <s v="Prod1425"/>
    <n v="72"/>
    <n v="1"/>
    <n v="0.2"/>
    <n v="14.4"/>
    <n v="57.6"/>
  </r>
  <r>
    <n v="8968"/>
    <s v="CA-2016-134180"/>
    <x v="237"/>
    <x v="1"/>
    <s v="VEN05"/>
    <s v="JP-16135"/>
    <s v="FUR-CH-10004886"/>
    <x v="0"/>
    <x v="1"/>
    <s v="Prod645"/>
    <n v="470.15499999999997"/>
    <n v="7"/>
    <n v="0.3"/>
    <n v="-13.433"/>
    <n v="483.58799999999997"/>
  </r>
  <r>
    <n v="8969"/>
    <s v="CA-2014-166730"/>
    <x v="916"/>
    <x v="2"/>
    <s v="VEN02"/>
    <s v="DD-13570"/>
    <s v="OFF-ST-10002554"/>
    <x v="1"/>
    <x v="4"/>
    <s v="Prod1425"/>
    <n v="39.128"/>
    <n v="1"/>
    <n v="0.2"/>
    <n v="-8.8038000000000007"/>
    <n v="47.931800000000003"/>
  </r>
  <r>
    <n v="8970"/>
    <s v="CA-2017-157469"/>
    <x v="94"/>
    <x v="1"/>
    <s v="VEN03"/>
    <s v="ES-14080"/>
    <s v="OFF-AR-10001662"/>
    <x v="1"/>
    <x v="6"/>
    <s v="Prod1819"/>
    <n v="19.728000000000002"/>
    <n v="9"/>
    <n v="0.2"/>
    <n v="1.7262"/>
    <n v="18.001800000000003"/>
  </r>
  <r>
    <n v="8971"/>
    <s v="CA-2017-157469"/>
    <x v="94"/>
    <x v="1"/>
    <s v="VEN03"/>
    <s v="ES-14080"/>
    <s v="TEC-PH-10004531"/>
    <x v="2"/>
    <x v="7"/>
    <s v="Prod154"/>
    <n v="151.18799999999999"/>
    <n v="2"/>
    <n v="0.4"/>
    <n v="-25.198"/>
    <n v="176.386"/>
  </r>
  <r>
    <n v="8972"/>
    <s v="CA-2017-122308"/>
    <x v="702"/>
    <x v="1"/>
    <s v="VEN02"/>
    <s v="MV-17485"/>
    <s v="FUR-CH-10000665"/>
    <x v="0"/>
    <x v="1"/>
    <s v="Prod645"/>
    <n v="271.76400000000001"/>
    <n v="2"/>
    <n v="0.1"/>
    <n v="60.392000000000003"/>
    <n v="211.37200000000001"/>
  </r>
  <r>
    <n v="8973"/>
    <s v="US-2014-149034"/>
    <x v="683"/>
    <x v="2"/>
    <s v="VEN01"/>
    <s v="RD-19900"/>
    <s v="TEC-AC-10003023"/>
    <x v="2"/>
    <x v="11"/>
    <s v="Prod1425"/>
    <n v="47.496000000000002"/>
    <n v="1"/>
    <n v="0.2"/>
    <n v="-1.1874"/>
    <n v="48.683399999999999"/>
  </r>
  <r>
    <n v="8974"/>
    <s v="CA-2017-159226"/>
    <x v="433"/>
    <x v="0"/>
    <s v="VEN02"/>
    <s v="RL-19615"/>
    <s v="FUR-BO-10004709"/>
    <x v="0"/>
    <x v="0"/>
    <s v="Prod889"/>
    <n v="344.98099999999999"/>
    <n v="7"/>
    <n v="0.15"/>
    <n v="28.4102"/>
    <n v="316.57080000000002"/>
  </r>
  <r>
    <n v="8975"/>
    <s v="CA-2017-156622"/>
    <x v="177"/>
    <x v="2"/>
    <s v="VEN02"/>
    <s v="JP-15460"/>
    <s v="OFF-PA-10000477"/>
    <x v="1"/>
    <x v="10"/>
    <s v="Prod998"/>
    <n v="36.287999999999997"/>
    <n v="7"/>
    <n v="0.2"/>
    <n v="12.700799999999999"/>
    <n v="23.587199999999996"/>
  </r>
  <r>
    <n v="8976"/>
    <s v="CA-2017-156622"/>
    <x v="177"/>
    <x v="2"/>
    <s v="VEN01"/>
    <s v="JP-15460"/>
    <s v="OFF-PA-10002923"/>
    <x v="1"/>
    <x v="10"/>
    <s v="Prod1483"/>
    <n v="78.304000000000002"/>
    <n v="2"/>
    <n v="0.2"/>
    <n v="29.364000000000001"/>
    <n v="48.94"/>
  </r>
  <r>
    <n v="8977"/>
    <s v="CA-2017-156622"/>
    <x v="177"/>
    <x v="2"/>
    <s v="VEN01"/>
    <s v="JP-15460"/>
    <s v="FUR-TA-10003008"/>
    <x v="0"/>
    <x v="3"/>
    <s v="Prod1819"/>
    <n v="127.785"/>
    <n v="1"/>
    <n v="0.3"/>
    <n v="-31.0335"/>
    <n v="158.8185"/>
  </r>
  <r>
    <n v="8978"/>
    <s v="CA-2017-156622"/>
    <x v="177"/>
    <x v="2"/>
    <s v="VEN01"/>
    <s v="JP-15460"/>
    <s v="OFF-BI-10003707"/>
    <x v="1"/>
    <x v="8"/>
    <s v="Prod1841"/>
    <n v="6.1040000000000001"/>
    <n v="2"/>
    <n v="0.8"/>
    <n v="-9.1560000000000006"/>
    <n v="15.260000000000002"/>
  </r>
  <r>
    <n v="8979"/>
    <s v="CA-2014-119529"/>
    <x v="840"/>
    <x v="0"/>
    <s v="VEN02"/>
    <s v="DM-13345"/>
    <s v="OFF-BI-10000546"/>
    <x v="1"/>
    <x v="8"/>
    <s v="Prod1819"/>
    <n v="5.76"/>
    <n v="2"/>
    <n v="0"/>
    <n v="2.8224"/>
    <n v="2.9375999999999998"/>
  </r>
  <r>
    <n v="8980"/>
    <s v="CA-2015-150413"/>
    <x v="994"/>
    <x v="0"/>
    <s v="VEN03"/>
    <s v="CS-11860"/>
    <s v="OFF-BI-10000404"/>
    <x v="1"/>
    <x v="8"/>
    <s v="Prod1819"/>
    <n v="1.72"/>
    <n v="1"/>
    <n v="0.8"/>
    <n v="-2.8380000000000001"/>
    <n v="4.5579999999999998"/>
  </r>
  <r>
    <n v="8981"/>
    <s v="CA-2014-108182"/>
    <x v="1303"/>
    <x v="0"/>
    <s v="VEN02"/>
    <s v="DL-13315"/>
    <s v="OFF-BI-10001196"/>
    <x v="1"/>
    <x v="8"/>
    <s v="Prod1819"/>
    <n v="8.952"/>
    <n v="2"/>
    <n v="0.8"/>
    <n v="-14.770799999999999"/>
    <n v="23.722799999999999"/>
  </r>
  <r>
    <n v="8982"/>
    <s v="CA-2016-110898"/>
    <x v="331"/>
    <x v="1"/>
    <s v="VEN05"/>
    <s v="LC-16870"/>
    <s v="OFF-AP-10001626"/>
    <x v="1"/>
    <x v="9"/>
    <s v="Prod1819"/>
    <n v="2.3340000000000001"/>
    <n v="3"/>
    <n v="0.8"/>
    <n v="-6.3018000000000001"/>
    <n v="8.6357999999999997"/>
  </r>
  <r>
    <n v="8983"/>
    <s v="CA-2016-110898"/>
    <x v="331"/>
    <x v="1"/>
    <s v="VEN03"/>
    <s v="LC-16870"/>
    <s v="OFF-BI-10004656"/>
    <x v="1"/>
    <x v="8"/>
    <s v="Prod1841"/>
    <n v="1.728"/>
    <n v="4"/>
    <n v="0.8"/>
    <n v="-2.7648000000000001"/>
    <n v="4.4927999999999999"/>
  </r>
  <r>
    <n v="8984"/>
    <s v="CA-2016-110898"/>
    <x v="331"/>
    <x v="1"/>
    <s v="VEN03"/>
    <s v="LC-16870"/>
    <s v="FUR-FU-10003773"/>
    <x v="0"/>
    <x v="5"/>
    <s v="Prod1819"/>
    <n v="159.04"/>
    <n v="5"/>
    <n v="0.6"/>
    <n v="-194.82400000000001"/>
    <n v="353.86400000000003"/>
  </r>
  <r>
    <n v="8985"/>
    <s v="CA-2016-110898"/>
    <x v="331"/>
    <x v="1"/>
    <s v="VEN03"/>
    <s v="LC-16870"/>
    <s v="FUR-TA-10000849"/>
    <x v="0"/>
    <x v="3"/>
    <s v="Prod1819"/>
    <n v="145.97999999999999"/>
    <n v="2"/>
    <n v="0.5"/>
    <n v="-99.266400000000004"/>
    <n v="245.24639999999999"/>
  </r>
  <r>
    <n v="8986"/>
    <s v="CA-2015-123092"/>
    <x v="157"/>
    <x v="1"/>
    <s v="VEN05"/>
    <s v="JG-15115"/>
    <s v="FUR-FU-10000222"/>
    <x v="0"/>
    <x v="5"/>
    <s v="Prod645"/>
    <n v="77.951999999999998"/>
    <n v="3"/>
    <n v="0.2"/>
    <n v="12.667199999999999"/>
    <n v="65.284800000000004"/>
  </r>
  <r>
    <n v="8987"/>
    <s v="CA-2015-123092"/>
    <x v="157"/>
    <x v="1"/>
    <s v="VEN01"/>
    <s v="JG-15115"/>
    <s v="OFF-BI-10001718"/>
    <x v="1"/>
    <x v="8"/>
    <s v="Prod1819"/>
    <n v="95.97"/>
    <n v="5"/>
    <n v="0.7"/>
    <n v="-73.576999999999998"/>
    <n v="169.547"/>
  </r>
  <r>
    <n v="8988"/>
    <s v="CA-2015-123092"/>
    <x v="157"/>
    <x v="1"/>
    <s v="VEN03"/>
    <s v="JG-15115"/>
    <s v="TEC-PH-10001700"/>
    <x v="2"/>
    <x v="7"/>
    <s v="Prod1458"/>
    <n v="105.584"/>
    <n v="2"/>
    <n v="0.2"/>
    <n v="9.2385999999999999"/>
    <n v="96.345399999999998"/>
  </r>
  <r>
    <n v="8989"/>
    <s v="CA-2015-123092"/>
    <x v="157"/>
    <x v="1"/>
    <s v="VEN02"/>
    <s v="JG-15115"/>
    <s v="OFF-AR-10004078"/>
    <x v="1"/>
    <x v="6"/>
    <s v="Prod1819"/>
    <n v="9.3439999999999994"/>
    <n v="2"/>
    <n v="0.2"/>
    <n v="1.1679999999999999"/>
    <n v="8.1760000000000002"/>
  </r>
  <r>
    <n v="8990"/>
    <s v="US-2015-128587"/>
    <x v="1090"/>
    <x v="1"/>
    <s v="VEN03"/>
    <s v="HM-14860"/>
    <s v="FUR-FU-10003026"/>
    <x v="0"/>
    <x v="5"/>
    <s v="Prod1819"/>
    <n v="9.68"/>
    <n v="2"/>
    <n v="0"/>
    <n v="3.7751999999999999"/>
    <n v="5.9047999999999998"/>
  </r>
  <r>
    <n v="8991"/>
    <s v="US-2015-128587"/>
    <x v="1090"/>
    <x v="1"/>
    <s v="VEN05"/>
    <s v="HM-14860"/>
    <s v="TEC-CO-10003763"/>
    <x v="2"/>
    <x v="16"/>
    <s v="Prod1460"/>
    <n v="4899.93"/>
    <n v="7"/>
    <n v="0"/>
    <n v="2302.9670999999998"/>
    <n v="2596.9629000000004"/>
  </r>
  <r>
    <n v="8992"/>
    <s v="US-2017-139577"/>
    <x v="299"/>
    <x v="1"/>
    <s v="VEN01"/>
    <s v="TN-21040"/>
    <s v="TEC-AC-10004708"/>
    <x v="2"/>
    <x v="11"/>
    <s v="Prod1460"/>
    <n v="104.75"/>
    <n v="5"/>
    <n v="0"/>
    <n v="21.997499999999999"/>
    <n v="82.752499999999998"/>
  </r>
  <r>
    <n v="8993"/>
    <s v="CA-2017-159100"/>
    <x v="565"/>
    <x v="1"/>
    <s v="VEN04"/>
    <s v="VP-21760"/>
    <s v="TEC-AC-10003499"/>
    <x v="2"/>
    <x v="11"/>
    <s v="Prod1425"/>
    <n v="18.527999999999999"/>
    <n v="2"/>
    <n v="0.2"/>
    <n v="4.4004000000000003"/>
    <n v="14.127599999999997"/>
  </r>
  <r>
    <n v="8994"/>
    <s v="CA-2017-159100"/>
    <x v="565"/>
    <x v="1"/>
    <s v="VEN02"/>
    <s v="VP-21760"/>
    <s v="FUR-TA-10001950"/>
    <x v="0"/>
    <x v="3"/>
    <s v="Prod1819"/>
    <n v="1875.258"/>
    <n v="7"/>
    <n v="0.4"/>
    <n v="-968.88329999999996"/>
    <n v="2844.1413000000002"/>
  </r>
  <r>
    <n v="8995"/>
    <s v="CA-2014-109043"/>
    <x v="1308"/>
    <x v="2"/>
    <s v="VEN03"/>
    <s v="CS-12355"/>
    <s v="OFF-PA-10000312"/>
    <x v="1"/>
    <x v="10"/>
    <s v="Prod998"/>
    <n v="91.36"/>
    <n v="5"/>
    <n v="0.2"/>
    <n v="29.692"/>
    <n v="61.667999999999999"/>
  </r>
  <r>
    <n v="8996"/>
    <s v="CA-2014-109043"/>
    <x v="1308"/>
    <x v="2"/>
    <s v="VEN01"/>
    <s v="CS-12355"/>
    <s v="OFF-AP-10004708"/>
    <x v="1"/>
    <x v="9"/>
    <s v="Prod1819"/>
    <n v="152.24"/>
    <n v="5"/>
    <n v="0.2"/>
    <n v="17.126999999999999"/>
    <n v="135.113"/>
  </r>
  <r>
    <n v="8997"/>
    <s v="US-2017-116491"/>
    <x v="87"/>
    <x v="2"/>
    <s v="VEN01"/>
    <s v="PG-18820"/>
    <s v="TEC-PH-10004531"/>
    <x v="2"/>
    <x v="7"/>
    <s v="Prod154"/>
    <n v="35.183999999999997"/>
    <n v="2"/>
    <n v="0.2"/>
    <n v="12.314399999999999"/>
    <n v="22.869599999999998"/>
  </r>
  <r>
    <n v="8998"/>
    <s v="CA-2017-122763"/>
    <x v="1051"/>
    <x v="3"/>
    <s v="VEN04"/>
    <s v="HG-14845"/>
    <s v="OFF-PA-10000474"/>
    <x v="1"/>
    <x v="10"/>
    <s v="Prod998"/>
    <n v="56.704000000000001"/>
    <n v="2"/>
    <n v="0.2"/>
    <n v="19.137599999999999"/>
    <n v="37.566400000000002"/>
  </r>
  <r>
    <n v="8999"/>
    <s v="CA-2017-122763"/>
    <x v="1051"/>
    <x v="3"/>
    <s v="VEN01"/>
    <s v="HG-14845"/>
    <s v="OFF-PA-10002377"/>
    <x v="1"/>
    <x v="10"/>
    <s v="Prod1856"/>
    <n v="274.06400000000002"/>
    <n v="7"/>
    <n v="0.2"/>
    <n v="102.774"/>
    <n v="171.29000000000002"/>
  </r>
  <r>
    <n v="9000"/>
    <s v="CA-2017-137785"/>
    <x v="808"/>
    <x v="1"/>
    <s v="VEN02"/>
    <s v="MH-18115"/>
    <s v="FUR-CH-10001482"/>
    <x v="0"/>
    <x v="1"/>
    <s v="Prod645"/>
    <n v="458.43"/>
    <n v="5"/>
    <n v="0.3"/>
    <n v="-124.431"/>
    <n v="582.86099999999999"/>
  </r>
  <r>
    <n v="9001"/>
    <s v="CA-2014-133389"/>
    <x v="789"/>
    <x v="3"/>
    <s v="VEN04"/>
    <s v="TB-21280"/>
    <s v="OFF-BI-10001553"/>
    <x v="1"/>
    <x v="8"/>
    <s v="Prod1819"/>
    <n v="8.2260000000000009"/>
    <n v="3"/>
    <n v="0.7"/>
    <n v="-6.0324"/>
    <n v="14.258400000000002"/>
  </r>
  <r>
    <n v="9002"/>
    <s v="CA-2014-103807"/>
    <x v="80"/>
    <x v="1"/>
    <s v="VEN03"/>
    <s v="EM-13825"/>
    <s v="TEC-AC-10000199"/>
    <x v="2"/>
    <x v="11"/>
    <s v="Prod1425"/>
    <n v="5.95"/>
    <n v="1"/>
    <n v="0"/>
    <n v="0.83299999999999996"/>
    <n v="5.117"/>
  </r>
  <r>
    <n v="9003"/>
    <s v="CA-2014-103807"/>
    <x v="80"/>
    <x v="1"/>
    <s v="VEN04"/>
    <s v="EM-13825"/>
    <s v="OFF-PA-10002195"/>
    <x v="1"/>
    <x v="10"/>
    <s v="Prod1856"/>
    <n v="15.24"/>
    <n v="3"/>
    <n v="0"/>
    <n v="7.1627999999999998"/>
    <n v="8.0772000000000013"/>
  </r>
  <r>
    <n v="9004"/>
    <s v="CA-2015-102855"/>
    <x v="1309"/>
    <x v="3"/>
    <s v="VEN05"/>
    <s v="JF-15415"/>
    <s v="TEC-AC-10001767"/>
    <x v="2"/>
    <x v="11"/>
    <s v="Prod1425"/>
    <n v="239.94"/>
    <n v="6"/>
    <n v="0"/>
    <n v="26.3934"/>
    <n v="213.54660000000001"/>
  </r>
  <r>
    <n v="9005"/>
    <s v="CA-2015-102855"/>
    <x v="1309"/>
    <x v="3"/>
    <s v="VEN05"/>
    <s v="JF-15415"/>
    <s v="OFF-AR-10002467"/>
    <x v="1"/>
    <x v="6"/>
    <s v="Prod1819"/>
    <n v="23.84"/>
    <n v="8"/>
    <n v="0"/>
    <n v="6.4367999999999999"/>
    <n v="17.403199999999998"/>
  </r>
  <r>
    <n v="9006"/>
    <s v="CA-2017-107825"/>
    <x v="551"/>
    <x v="3"/>
    <s v="VEN04"/>
    <s v="NB-18655"/>
    <s v="OFF-ST-10001321"/>
    <x v="1"/>
    <x v="4"/>
    <s v="Prod1425"/>
    <n v="92.52"/>
    <n v="6"/>
    <n v="0"/>
    <n v="24.980399999999999"/>
    <n v="67.539599999999993"/>
  </r>
  <r>
    <n v="9007"/>
    <s v="CA-2017-107825"/>
    <x v="551"/>
    <x v="3"/>
    <s v="VEN03"/>
    <s v="NB-18655"/>
    <s v="OFF-ST-10000777"/>
    <x v="1"/>
    <x v="4"/>
    <s v="Prod1425"/>
    <n v="37.76"/>
    <n v="1"/>
    <n v="0"/>
    <n v="10.572800000000001"/>
    <n v="27.187199999999997"/>
  </r>
  <r>
    <n v="9008"/>
    <s v="CA-2017-107825"/>
    <x v="551"/>
    <x v="3"/>
    <s v="VEN03"/>
    <s v="NB-18655"/>
    <s v="OFF-LA-10003720"/>
    <x v="1"/>
    <x v="2"/>
    <s v="Prod998"/>
    <n v="7.38"/>
    <n v="2"/>
    <n v="0"/>
    <n v="3.4685999999999999"/>
    <n v="3.9114"/>
  </r>
  <r>
    <n v="9009"/>
    <s v="CA-2017-107825"/>
    <x v="551"/>
    <x v="3"/>
    <s v="VEN01"/>
    <s v="NB-18655"/>
    <s v="FUR-FU-10000206"/>
    <x v="0"/>
    <x v="5"/>
    <s v="Prod645"/>
    <n v="5.82"/>
    <n v="2"/>
    <n v="0"/>
    <n v="2.7353999999999998"/>
    <n v="3.0846000000000005"/>
  </r>
  <r>
    <n v="9010"/>
    <s v="CA-2017-106047"/>
    <x v="11"/>
    <x v="1"/>
    <s v="VEN01"/>
    <s v="CS-11860"/>
    <s v="OFF-PA-10000791"/>
    <x v="1"/>
    <x v="10"/>
    <s v="Prod998"/>
    <n v="3.8159999999999998"/>
    <n v="1"/>
    <n v="0.2"/>
    <n v="1.1924999999999999"/>
    <n v="2.6234999999999999"/>
  </r>
  <r>
    <n v="9011"/>
    <s v="CA-2017-127803"/>
    <x v="254"/>
    <x v="1"/>
    <s v="VEN03"/>
    <s v="ND-18460"/>
    <s v="OFF-BI-10001787"/>
    <x v="1"/>
    <x v="8"/>
    <s v="Prod1819"/>
    <n v="26.16"/>
    <n v="4"/>
    <n v="0"/>
    <n v="12.8184"/>
    <n v="13.3416"/>
  </r>
  <r>
    <n v="9012"/>
    <s v="CA-2015-137071"/>
    <x v="1010"/>
    <x v="2"/>
    <s v="VEN01"/>
    <s v="ED-13885"/>
    <s v="TEC-AC-10004353"/>
    <x v="2"/>
    <x v="11"/>
    <s v="Prod1425"/>
    <n v="100.8"/>
    <n v="2"/>
    <n v="0.2"/>
    <n v="21.42"/>
    <n v="79.38"/>
  </r>
  <r>
    <n v="9013"/>
    <s v="CA-2016-121447"/>
    <x v="465"/>
    <x v="2"/>
    <s v="VEN02"/>
    <s v="EA-14035"/>
    <s v="FUR-FU-10001861"/>
    <x v="0"/>
    <x v="5"/>
    <s v="Prod1819"/>
    <n v="135.80000000000001"/>
    <n v="7"/>
    <n v="0"/>
    <n v="66.542000000000002"/>
    <n v="69.25800000000001"/>
  </r>
  <r>
    <n v="9014"/>
    <s v="CA-2017-143084"/>
    <x v="782"/>
    <x v="1"/>
    <s v="VEN04"/>
    <s v="BP-11050"/>
    <s v="OFF-AR-10002766"/>
    <x v="1"/>
    <x v="6"/>
    <s v="Prod1819"/>
    <n v="13.9"/>
    <n v="5"/>
    <n v="0"/>
    <n v="3.7530000000000001"/>
    <n v="10.147"/>
  </r>
  <r>
    <n v="9015"/>
    <s v="CA-2017-143084"/>
    <x v="782"/>
    <x v="1"/>
    <s v="VEN01"/>
    <s v="BP-11050"/>
    <s v="OFF-EN-10003072"/>
    <x v="1"/>
    <x v="12"/>
    <s v="Prod1839"/>
    <n v="19.399999999999999"/>
    <n v="5"/>
    <n v="0"/>
    <n v="9.3119999999999994"/>
    <n v="10.087999999999999"/>
  </r>
  <r>
    <n v="9016"/>
    <s v="CA-2016-131639"/>
    <x v="491"/>
    <x v="1"/>
    <s v="VEN05"/>
    <s v="NS-18640"/>
    <s v="OFF-BI-10001636"/>
    <x v="1"/>
    <x v="8"/>
    <s v="Prod1819"/>
    <n v="13.488"/>
    <n v="2"/>
    <n v="0.2"/>
    <n v="4.3836000000000004"/>
    <n v="9.1043999999999983"/>
  </r>
  <r>
    <n v="9017"/>
    <s v="CA-2016-131639"/>
    <x v="491"/>
    <x v="1"/>
    <s v="VEN05"/>
    <s v="NS-18640"/>
    <s v="OFF-BI-10000948"/>
    <x v="1"/>
    <x v="8"/>
    <s v="Prod1819"/>
    <n v="11.416"/>
    <n v="1"/>
    <n v="0.2"/>
    <n v="3.8529"/>
    <n v="7.5631000000000004"/>
  </r>
  <r>
    <n v="9018"/>
    <s v="CA-2016-161361"/>
    <x v="882"/>
    <x v="0"/>
    <s v="VEN02"/>
    <s v="MV-17485"/>
    <s v="OFF-PA-10001838"/>
    <x v="1"/>
    <x v="10"/>
    <s v="Prod1856"/>
    <n v="17.64"/>
    <n v="3"/>
    <n v="0"/>
    <n v="8.6435999999999993"/>
    <n v="8.9964000000000013"/>
  </r>
  <r>
    <n v="9019"/>
    <s v="CA-2016-161361"/>
    <x v="882"/>
    <x v="0"/>
    <s v="VEN02"/>
    <s v="MV-17485"/>
    <s v="OFF-BI-10002215"/>
    <x v="1"/>
    <x v="8"/>
    <s v="Prod1841"/>
    <n v="17.04"/>
    <n v="3"/>
    <n v="0.2"/>
    <n v="5.5380000000000003"/>
    <n v="11.501999999999999"/>
  </r>
  <r>
    <n v="9020"/>
    <s v="CA-2014-100706"/>
    <x v="574"/>
    <x v="0"/>
    <s v="VEN03"/>
    <s v="LE-16810"/>
    <s v="TEC-AC-10001314"/>
    <x v="2"/>
    <x v="11"/>
    <s v="Prod1425"/>
    <n v="99.98"/>
    <n v="2"/>
    <n v="0"/>
    <n v="7.9984000000000002"/>
    <n v="91.9816"/>
  </r>
  <r>
    <n v="9021"/>
    <s v="CA-2014-100706"/>
    <x v="574"/>
    <x v="0"/>
    <s v="VEN04"/>
    <s v="LE-16810"/>
    <s v="FUR-FU-10002268"/>
    <x v="0"/>
    <x v="5"/>
    <s v="Prod1819"/>
    <n v="29.46"/>
    <n v="6"/>
    <n v="0"/>
    <n v="9.7218"/>
    <n v="19.738199999999999"/>
  </r>
  <r>
    <n v="9022"/>
    <s v="CA-2015-129525"/>
    <x v="988"/>
    <x v="1"/>
    <s v="VEN05"/>
    <s v="VP-21760"/>
    <s v="OFF-BI-10002133"/>
    <x v="1"/>
    <x v="8"/>
    <s v="Prod1841"/>
    <n v="166.92"/>
    <n v="13"/>
    <n v="0.7"/>
    <n v="-116.84399999999999"/>
    <n v="283.76400000000001"/>
  </r>
  <r>
    <n v="9023"/>
    <s v="US-2016-141880"/>
    <x v="319"/>
    <x v="2"/>
    <s v="VEN04"/>
    <s v="TC-21475"/>
    <s v="FUR-FU-10001979"/>
    <x v="0"/>
    <x v="5"/>
    <s v="Prod1819"/>
    <n v="98.328000000000003"/>
    <n v="3"/>
    <n v="0.2"/>
    <n v="9.8328000000000007"/>
    <n v="88.495199999999997"/>
  </r>
  <r>
    <n v="9024"/>
    <s v="CA-2015-165799"/>
    <x v="790"/>
    <x v="2"/>
    <s v="VEN03"/>
    <s v="SG-20470"/>
    <s v="FUR-CH-10001482"/>
    <x v="0"/>
    <x v="1"/>
    <s v="Prod645"/>
    <n v="117.88200000000001"/>
    <n v="1"/>
    <n v="0.1"/>
    <n v="1.3098000000000001"/>
    <n v="116.57220000000001"/>
  </r>
  <r>
    <n v="9025"/>
    <s v="CA-2016-102127"/>
    <x v="196"/>
    <x v="1"/>
    <s v="VEN01"/>
    <s v="VP-21760"/>
    <s v="TEC-AC-10002018"/>
    <x v="2"/>
    <x v="11"/>
    <s v="Prod1425"/>
    <n v="20.97"/>
    <n v="3"/>
    <n v="0"/>
    <n v="9.0170999999999992"/>
    <n v="11.9529"/>
  </r>
  <r>
    <n v="9026"/>
    <s v="CA-2016-102127"/>
    <x v="196"/>
    <x v="1"/>
    <s v="VEN05"/>
    <s v="VP-21760"/>
    <s v="TEC-AC-10000397"/>
    <x v="2"/>
    <x v="11"/>
    <s v="Prod1425"/>
    <n v="139.96"/>
    <n v="4"/>
    <n v="0"/>
    <n v="9.7972000000000001"/>
    <n v="130.1628"/>
  </r>
  <r>
    <n v="9027"/>
    <s v="CA-2016-102127"/>
    <x v="196"/>
    <x v="1"/>
    <s v="VEN02"/>
    <s v="VP-21760"/>
    <s v="FUR-FU-10003976"/>
    <x v="0"/>
    <x v="5"/>
    <s v="Prod1819"/>
    <n v="37.74"/>
    <n v="3"/>
    <n v="0"/>
    <n v="12.8316"/>
    <n v="24.9084"/>
  </r>
  <r>
    <n v="9028"/>
    <s v="US-2016-152415"/>
    <x v="42"/>
    <x v="1"/>
    <s v="VEN01"/>
    <s v="PO-18865"/>
    <s v="FUR-FU-10002597"/>
    <x v="0"/>
    <x v="5"/>
    <s v="Prod1819"/>
    <n v="14.82"/>
    <n v="3"/>
    <n v="0"/>
    <n v="6.2244000000000002"/>
    <n v="8.595600000000001"/>
  </r>
  <r>
    <n v="9029"/>
    <s v="US-2016-152415"/>
    <x v="42"/>
    <x v="1"/>
    <s v="VEN03"/>
    <s v="PO-18865"/>
    <s v="FUR-FU-10004864"/>
    <x v="0"/>
    <x v="5"/>
    <s v="Prod1819"/>
    <n v="191.82"/>
    <n v="3"/>
    <n v="0"/>
    <n v="61.382399999999997"/>
    <n v="130.4376"/>
  </r>
  <r>
    <n v="9030"/>
    <s v="CA-2014-138198"/>
    <x v="1283"/>
    <x v="1"/>
    <s v="VEN02"/>
    <s v="JL-15130"/>
    <s v="OFF-BI-10002103"/>
    <x v="1"/>
    <x v="8"/>
    <s v="Prod1841"/>
    <n v="13.904"/>
    <n v="2"/>
    <n v="0.2"/>
    <n v="4.5187999999999997"/>
    <n v="9.3852000000000011"/>
  </r>
  <r>
    <n v="9031"/>
    <s v="CA-2017-128041"/>
    <x v="153"/>
    <x v="3"/>
    <s v="VEN01"/>
    <s v="RW-19540"/>
    <s v="OFF-AP-10001005"/>
    <x v="1"/>
    <x v="9"/>
    <s v="Prod1819"/>
    <n v="314.60000000000002"/>
    <n v="4"/>
    <n v="0"/>
    <n v="103.818"/>
    <n v="210.78200000000004"/>
  </r>
  <r>
    <n v="9032"/>
    <s v="CA-2017-128041"/>
    <x v="153"/>
    <x v="3"/>
    <s v="VEN02"/>
    <s v="RW-19540"/>
    <s v="FUR-TA-10002607"/>
    <x v="0"/>
    <x v="3"/>
    <s v="Prod1819"/>
    <n v="283.56"/>
    <n v="4"/>
    <n v="0"/>
    <n v="45.369599999999998"/>
    <n v="238.19040000000001"/>
  </r>
  <r>
    <n v="9033"/>
    <s v="CA-2017-105823"/>
    <x v="356"/>
    <x v="1"/>
    <s v="VEN01"/>
    <s v="RB-19465"/>
    <s v="FUR-CH-10000454"/>
    <x v="0"/>
    <x v="1"/>
    <s v="Prod645"/>
    <n v="487.96"/>
    <n v="2"/>
    <n v="0"/>
    <n v="146.38800000000001"/>
    <n v="341.572"/>
  </r>
  <r>
    <n v="9034"/>
    <s v="CA-2014-152268"/>
    <x v="1110"/>
    <x v="1"/>
    <s v="VEN04"/>
    <s v="SC-20095"/>
    <s v="OFF-BI-10001359"/>
    <x v="1"/>
    <x v="8"/>
    <s v="Prod1819"/>
    <n v="1793.98"/>
    <n v="2"/>
    <n v="0"/>
    <n v="843.17060000000004"/>
    <n v="950.80939999999998"/>
  </r>
  <r>
    <n v="9035"/>
    <s v="CA-2015-148873"/>
    <x v="1287"/>
    <x v="1"/>
    <s v="VEN03"/>
    <s v="EM-13960"/>
    <s v="OFF-BI-10003196"/>
    <x v="1"/>
    <x v="8"/>
    <s v="Prod1841"/>
    <n v="2.992"/>
    <n v="4"/>
    <n v="0.8"/>
    <n v="-4.4880000000000004"/>
    <n v="7.48"/>
  </r>
  <r>
    <n v="9036"/>
    <s v="CA-2015-148873"/>
    <x v="1287"/>
    <x v="1"/>
    <s v="VEN02"/>
    <s v="EM-13960"/>
    <s v="TEC-AC-10003657"/>
    <x v="2"/>
    <x v="11"/>
    <s v="Prod1425"/>
    <n v="108.768"/>
    <n v="4"/>
    <n v="0.2"/>
    <n v="2.7191999999999998"/>
    <n v="106.0488"/>
  </r>
  <r>
    <n v="9037"/>
    <s v="CA-2015-166492"/>
    <x v="57"/>
    <x v="2"/>
    <s v="VEN04"/>
    <s v="RP-19390"/>
    <s v="OFF-PA-10002262"/>
    <x v="1"/>
    <x v="10"/>
    <s v="Prod1856"/>
    <n v="25.92"/>
    <n v="4"/>
    <n v="0"/>
    <n v="12.441599999999999"/>
    <n v="13.478400000000002"/>
  </r>
  <r>
    <n v="9038"/>
    <s v="CA-2015-166492"/>
    <x v="57"/>
    <x v="2"/>
    <s v="VEN01"/>
    <s v="RP-19390"/>
    <s v="OFF-ST-10002214"/>
    <x v="1"/>
    <x v="4"/>
    <s v="Prod1425"/>
    <n v="22.58"/>
    <n v="2"/>
    <n v="0"/>
    <n v="5.8708"/>
    <n v="16.709199999999999"/>
  </r>
  <r>
    <n v="9039"/>
    <s v="CA-2017-157420"/>
    <x v="410"/>
    <x v="3"/>
    <s v="VEN01"/>
    <s v="HZ-14950"/>
    <s v="TEC-PH-10003555"/>
    <x v="2"/>
    <x v="7"/>
    <s v="Prod154"/>
    <n v="55.176000000000002"/>
    <n v="3"/>
    <n v="0.2"/>
    <n v="-12.4146"/>
    <n v="67.590599999999995"/>
  </r>
  <r>
    <n v="9040"/>
    <s v="CA-2016-117121"/>
    <x v="967"/>
    <x v="1"/>
    <s v="VEN04"/>
    <s v="AB-10105"/>
    <s v="OFF-BI-10000545"/>
    <x v="1"/>
    <x v="8"/>
    <s v="Prod1819"/>
    <n v="9892.74"/>
    <n v="13"/>
    <n v="0"/>
    <n v="4946.37"/>
    <n v="4946.37"/>
  </r>
  <r>
    <n v="9041"/>
    <s v="CA-2014-138177"/>
    <x v="131"/>
    <x v="1"/>
    <s v="VEN04"/>
    <s v="ND-18460"/>
    <s v="FUR-TA-10004607"/>
    <x v="0"/>
    <x v="3"/>
    <s v="Prod1819"/>
    <n v="73.915000000000006"/>
    <n v="1"/>
    <n v="0.5"/>
    <n v="-45.827300000000001"/>
    <n v="119.7423"/>
  </r>
  <r>
    <n v="9042"/>
    <s v="CA-2014-114335"/>
    <x v="127"/>
    <x v="1"/>
    <s v="VEN01"/>
    <s v="XP-21865"/>
    <s v="FUR-FU-10000277"/>
    <x v="0"/>
    <x v="5"/>
    <s v="Prod645"/>
    <n v="337.08800000000002"/>
    <n v="4"/>
    <n v="0.2"/>
    <n v="16.854399999999998"/>
    <n v="320.23360000000002"/>
  </r>
  <r>
    <n v="9043"/>
    <s v="CA-2015-168760"/>
    <x v="1068"/>
    <x v="0"/>
    <s v="VEN01"/>
    <s v="MM-18280"/>
    <s v="OFF-AP-10004532"/>
    <x v="1"/>
    <x v="9"/>
    <s v="Prod1819"/>
    <n v="61.44"/>
    <n v="3"/>
    <n v="0"/>
    <n v="16.588799999999999"/>
    <n v="44.851199999999999"/>
  </r>
  <r>
    <n v="9044"/>
    <s v="CA-2016-168830"/>
    <x v="1113"/>
    <x v="1"/>
    <s v="VEN04"/>
    <s v="ML-17395"/>
    <s v="TEC-AC-10003911"/>
    <x v="2"/>
    <x v="11"/>
    <s v="Prod1425"/>
    <n v="479.97"/>
    <n v="3"/>
    <n v="0"/>
    <n v="163.18979999999999"/>
    <n v="316.78020000000004"/>
  </r>
  <r>
    <n v="9045"/>
    <s v="CA-2017-137463"/>
    <x v="404"/>
    <x v="0"/>
    <s v="VEN05"/>
    <s v="KM-16225"/>
    <s v="OFF-BI-10003196"/>
    <x v="1"/>
    <x v="8"/>
    <s v="Prod1841"/>
    <n v="5.984"/>
    <n v="2"/>
    <n v="0.2"/>
    <n v="2.2440000000000002"/>
    <n v="3.7399999999999998"/>
  </r>
  <r>
    <n v="9046"/>
    <s v="CA-2017-137463"/>
    <x v="404"/>
    <x v="0"/>
    <s v="VEN01"/>
    <s v="KM-16225"/>
    <s v="TEC-AC-10000358"/>
    <x v="2"/>
    <x v="11"/>
    <s v="Prod1425"/>
    <n v="189.95"/>
    <n v="5"/>
    <n v="0"/>
    <n v="45.588000000000001"/>
    <n v="144.36199999999999"/>
  </r>
  <r>
    <n v="9047"/>
    <s v="CA-2017-137463"/>
    <x v="404"/>
    <x v="0"/>
    <s v="VEN01"/>
    <s v="KM-16225"/>
    <s v="TEC-AC-10000057"/>
    <x v="2"/>
    <x v="11"/>
    <s v="Prod1425"/>
    <n v="149.94999999999999"/>
    <n v="5"/>
    <n v="0"/>
    <n v="31.4895"/>
    <n v="118.4605"/>
  </r>
  <r>
    <n v="9048"/>
    <s v="CA-2017-137463"/>
    <x v="404"/>
    <x v="0"/>
    <s v="VEN02"/>
    <s v="KM-16225"/>
    <s v="OFF-AR-10001988"/>
    <x v="1"/>
    <x v="6"/>
    <s v="Prod1819"/>
    <n v="29.95"/>
    <n v="5"/>
    <n v="0"/>
    <n v="8.6854999999999993"/>
    <n v="21.264499999999998"/>
  </r>
  <r>
    <n v="9049"/>
    <s v="CA-2017-137463"/>
    <x v="404"/>
    <x v="0"/>
    <s v="VEN05"/>
    <s v="KM-16225"/>
    <s v="OFF-LA-10003498"/>
    <x v="1"/>
    <x v="2"/>
    <s v="Prod998"/>
    <n v="44.4"/>
    <n v="3"/>
    <n v="0"/>
    <n v="22.2"/>
    <n v="22.2"/>
  </r>
  <r>
    <n v="9050"/>
    <s v="CA-2014-124513"/>
    <x v="59"/>
    <x v="1"/>
    <s v="VEN05"/>
    <s v="SL-20155"/>
    <s v="OFF-AR-10002956"/>
    <x v="1"/>
    <x v="6"/>
    <s v="Prod1819"/>
    <n v="66.03"/>
    <n v="3"/>
    <n v="0"/>
    <n v="17.1678"/>
    <n v="48.862200000000001"/>
  </r>
  <r>
    <n v="9051"/>
    <s v="CA-2015-165554"/>
    <x v="1299"/>
    <x v="1"/>
    <s v="VEN04"/>
    <s v="AJ-10780"/>
    <s v="OFF-PA-10003724"/>
    <x v="1"/>
    <x v="10"/>
    <s v="Prod1483"/>
    <n v="10.86"/>
    <n v="2"/>
    <n v="0"/>
    <n v="5.3213999999999997"/>
    <n v="5.5385999999999997"/>
  </r>
  <r>
    <n v="9052"/>
    <s v="CA-2014-141838"/>
    <x v="1075"/>
    <x v="0"/>
    <s v="VEN05"/>
    <s v="DK-12835"/>
    <s v="OFF-AR-10004272"/>
    <x v="1"/>
    <x v="6"/>
    <s v="Prod1819"/>
    <n v="3.36"/>
    <n v="2"/>
    <n v="0"/>
    <n v="0.84"/>
    <n v="2.52"/>
  </r>
  <r>
    <n v="9053"/>
    <s v="CA-2014-141838"/>
    <x v="1075"/>
    <x v="0"/>
    <s v="VEN02"/>
    <s v="DK-12835"/>
    <s v="OFF-BI-10003291"/>
    <x v="1"/>
    <x v="8"/>
    <s v="Prod1841"/>
    <n v="27.936"/>
    <n v="4"/>
    <n v="0.2"/>
    <n v="9.4283999999999999"/>
    <n v="18.5076"/>
  </r>
  <r>
    <n v="9054"/>
    <s v="CA-2014-141838"/>
    <x v="1075"/>
    <x v="0"/>
    <s v="VEN04"/>
    <s v="DK-12835"/>
    <s v="TEC-PH-10004100"/>
    <x v="2"/>
    <x v="7"/>
    <s v="Prod154"/>
    <n v="28.783999999999999"/>
    <n v="2"/>
    <n v="0.2"/>
    <n v="2.8784000000000001"/>
    <n v="25.9056"/>
  </r>
  <r>
    <n v="9055"/>
    <s v="CA-2017-117009"/>
    <x v="938"/>
    <x v="1"/>
    <s v="VEN03"/>
    <s v="BK-11260"/>
    <s v="OFF-SU-10001218"/>
    <x v="1"/>
    <x v="14"/>
    <s v="Prod1425"/>
    <n v="21.96"/>
    <n v="2"/>
    <n v="0"/>
    <n v="6.1487999999999996"/>
    <n v="15.811200000000001"/>
  </r>
  <r>
    <n v="9056"/>
    <s v="CA-2015-128993"/>
    <x v="731"/>
    <x v="0"/>
    <s v="VEN02"/>
    <s v="CC-12670"/>
    <s v="TEC-AC-10004209"/>
    <x v="2"/>
    <x v="11"/>
    <s v="Prod1425"/>
    <n v="21.98"/>
    <n v="2"/>
    <n v="0"/>
    <n v="8.5722000000000005"/>
    <n v="13.4078"/>
  </r>
  <r>
    <n v="9057"/>
    <s v="CA-2015-160227"/>
    <x v="164"/>
    <x v="2"/>
    <s v="VEN01"/>
    <s v="ED-13885"/>
    <s v="FUR-CH-10002073"/>
    <x v="0"/>
    <x v="1"/>
    <s v="Prod645"/>
    <n v="2621.3220000000001"/>
    <n v="11"/>
    <n v="0.1"/>
    <n v="553.39020000000005"/>
    <n v="2067.9318000000003"/>
  </r>
  <r>
    <n v="9058"/>
    <s v="CA-2015-149097"/>
    <x v="994"/>
    <x v="1"/>
    <s v="VEN04"/>
    <s v="SV-20785"/>
    <s v="FUR-FU-10003424"/>
    <x v="0"/>
    <x v="5"/>
    <s v="Prod1819"/>
    <n v="74.760000000000005"/>
    <n v="7"/>
    <n v="0"/>
    <n v="23.923200000000001"/>
    <n v="50.836800000000004"/>
  </r>
  <r>
    <n v="9059"/>
    <s v="CA-2015-149097"/>
    <x v="994"/>
    <x v="1"/>
    <s v="VEN04"/>
    <s v="SV-20785"/>
    <s v="FUR-TA-10001086"/>
    <x v="0"/>
    <x v="3"/>
    <s v="Prod1819"/>
    <n v="364.77600000000001"/>
    <n v="3"/>
    <n v="0.2"/>
    <n v="27.3582"/>
    <n v="337.4178"/>
  </r>
  <r>
    <n v="9060"/>
    <s v="CA-2016-132304"/>
    <x v="25"/>
    <x v="1"/>
    <s v="VEN01"/>
    <s v="AR-10825"/>
    <s v="FUR-TA-10004619"/>
    <x v="0"/>
    <x v="3"/>
    <s v="Prod1819"/>
    <n v="1115.17"/>
    <n v="7"/>
    <n v="0"/>
    <n v="334.55099999999999"/>
    <n v="780.61900000000014"/>
  </r>
  <r>
    <n v="9061"/>
    <s v="CA-2015-136420"/>
    <x v="958"/>
    <x v="2"/>
    <s v="VEN01"/>
    <s v="CS-12250"/>
    <s v="OFF-BI-10002854"/>
    <x v="1"/>
    <x v="8"/>
    <s v="Prod1841"/>
    <n v="89.695999999999998"/>
    <n v="4"/>
    <n v="0.2"/>
    <n v="33.636000000000003"/>
    <n v="56.059999999999995"/>
  </r>
  <r>
    <n v="9062"/>
    <s v="CA-2015-136420"/>
    <x v="958"/>
    <x v="2"/>
    <s v="VEN04"/>
    <s v="CS-12250"/>
    <s v="OFF-LA-10002762"/>
    <x v="1"/>
    <x v="2"/>
    <s v="Prod998"/>
    <n v="50.12"/>
    <n v="4"/>
    <n v="0"/>
    <n v="23.5564"/>
    <n v="26.563599999999997"/>
  </r>
  <r>
    <n v="9063"/>
    <s v="CA-2016-101623"/>
    <x v="962"/>
    <x v="1"/>
    <s v="VEN01"/>
    <s v="RR-19525"/>
    <s v="OFF-FA-10003495"/>
    <x v="1"/>
    <x v="13"/>
    <s v="Prod1839"/>
    <n v="36.479999999999997"/>
    <n v="6"/>
    <n v="0"/>
    <n v="18.239999999999998"/>
    <n v="18.239999999999998"/>
  </r>
  <r>
    <n v="9064"/>
    <s v="US-2014-151015"/>
    <x v="677"/>
    <x v="1"/>
    <s v="VEN05"/>
    <s v="BD-11500"/>
    <s v="OFF-PA-10002581"/>
    <x v="1"/>
    <x v="10"/>
    <s v="Prod1856"/>
    <n v="322.19200000000001"/>
    <n v="13"/>
    <n v="0.2"/>
    <n v="100.685"/>
    <n v="221.50700000000001"/>
  </r>
  <r>
    <n v="9065"/>
    <s v="US-2014-151015"/>
    <x v="677"/>
    <x v="1"/>
    <s v="VEN02"/>
    <s v="BD-11500"/>
    <s v="OFF-BI-10000343"/>
    <x v="1"/>
    <x v="8"/>
    <s v="Prod1819"/>
    <n v="2.9460000000000002"/>
    <n v="3"/>
    <n v="0.8"/>
    <n v="-4.8609"/>
    <n v="7.8069000000000006"/>
  </r>
  <r>
    <n v="9066"/>
    <s v="US-2014-151015"/>
    <x v="677"/>
    <x v="1"/>
    <s v="VEN01"/>
    <s v="BD-11500"/>
    <s v="OFF-PA-10001184"/>
    <x v="1"/>
    <x v="10"/>
    <s v="Prod998"/>
    <n v="19.135999999999999"/>
    <n v="4"/>
    <n v="0.2"/>
    <n v="6.9367999999999999"/>
    <n v="12.199199999999999"/>
  </r>
  <r>
    <n v="9067"/>
    <s v="CA-2017-152968"/>
    <x v="39"/>
    <x v="1"/>
    <s v="VEN01"/>
    <s v="BM-11785"/>
    <s v="TEC-AC-10000521"/>
    <x v="2"/>
    <x v="11"/>
    <s v="Prod1425"/>
    <n v="23.08"/>
    <n v="2"/>
    <n v="0"/>
    <n v="6.9240000000000004"/>
    <n v="16.155999999999999"/>
  </r>
  <r>
    <n v="9068"/>
    <s v="CA-2016-150077"/>
    <x v="1156"/>
    <x v="1"/>
    <s v="VEN01"/>
    <s v="MS-17365"/>
    <s v="TEC-PH-10002890"/>
    <x v="2"/>
    <x v="7"/>
    <s v="Prod154"/>
    <n v="90.48"/>
    <n v="2"/>
    <n v="0"/>
    <n v="23.524799999999999"/>
    <n v="66.955200000000005"/>
  </r>
  <r>
    <n v="9069"/>
    <s v="CA-2016-106278"/>
    <x v="344"/>
    <x v="0"/>
    <s v="VEN02"/>
    <s v="BM-11140"/>
    <s v="FUR-CH-10003061"/>
    <x v="0"/>
    <x v="1"/>
    <s v="Prod645"/>
    <n v="215.976"/>
    <n v="3"/>
    <n v="0.2"/>
    <n v="-2.6997"/>
    <n v="218.67570000000001"/>
  </r>
  <r>
    <n v="9070"/>
    <s v="CA-2016-106278"/>
    <x v="344"/>
    <x v="0"/>
    <s v="VEN05"/>
    <s v="BM-11140"/>
    <s v="OFF-EN-10003567"/>
    <x v="1"/>
    <x v="12"/>
    <s v="Prod1839"/>
    <n v="65.94"/>
    <n v="3"/>
    <n v="0"/>
    <n v="30.991800000000001"/>
    <n v="34.9482"/>
  </r>
  <r>
    <n v="9071"/>
    <s v="CA-2017-147550"/>
    <x v="241"/>
    <x v="2"/>
    <s v="VEN03"/>
    <s v="KE-16420"/>
    <s v="FUR-FU-10001918"/>
    <x v="0"/>
    <x v="5"/>
    <s v="Prod1819"/>
    <n v="11.352"/>
    <n v="3"/>
    <n v="0.2"/>
    <n v="2.6960999999999999"/>
    <n v="8.6559000000000008"/>
  </r>
  <r>
    <n v="9072"/>
    <s v="CA-2015-136105"/>
    <x v="883"/>
    <x v="1"/>
    <s v="VEN01"/>
    <s v="SZ-20035"/>
    <s v="OFF-ST-10002444"/>
    <x v="1"/>
    <x v="4"/>
    <s v="Prod1425"/>
    <n v="24.56"/>
    <n v="2"/>
    <n v="0"/>
    <n v="6.8768000000000002"/>
    <n v="17.683199999999999"/>
  </r>
  <r>
    <n v="9073"/>
    <s v="CA-2016-142524"/>
    <x v="1054"/>
    <x v="1"/>
    <s v="VEN05"/>
    <s v="MB-18085"/>
    <s v="OFF-EN-10003286"/>
    <x v="1"/>
    <x v="12"/>
    <s v="Prod1839"/>
    <n v="16.559999999999999"/>
    <n v="2"/>
    <n v="0"/>
    <n v="7.7831999999999999"/>
    <n v="8.7767999999999979"/>
  </r>
  <r>
    <n v="9074"/>
    <s v="CA-2016-142524"/>
    <x v="1054"/>
    <x v="1"/>
    <s v="VEN05"/>
    <s v="MB-18085"/>
    <s v="TEC-AC-10000109"/>
    <x v="2"/>
    <x v="11"/>
    <s v="Prod1425"/>
    <n v="279.95"/>
    <n v="5"/>
    <n v="0"/>
    <n v="67.188000000000002"/>
    <n v="212.762"/>
  </r>
  <r>
    <n v="9075"/>
    <s v="CA-2014-136336"/>
    <x v="1310"/>
    <x v="1"/>
    <s v="VEN05"/>
    <s v="DB-13555"/>
    <s v="OFF-ST-10002574"/>
    <x v="1"/>
    <x v="4"/>
    <s v="Prod1425"/>
    <n v="828.84"/>
    <n v="6"/>
    <n v="0"/>
    <n v="0"/>
    <n v="828.84"/>
  </r>
  <r>
    <n v="9076"/>
    <s v="US-2015-136259"/>
    <x v="1163"/>
    <x v="2"/>
    <s v="VEN03"/>
    <s v="CB-12415"/>
    <s v="OFF-BI-10000773"/>
    <x v="1"/>
    <x v="8"/>
    <s v="Prod1819"/>
    <n v="7.218"/>
    <n v="3"/>
    <n v="0.7"/>
    <n v="-5.5338000000000003"/>
    <n v="12.751799999999999"/>
  </r>
  <r>
    <n v="9077"/>
    <s v="US-2015-136259"/>
    <x v="1163"/>
    <x v="2"/>
    <s v="VEN02"/>
    <s v="CB-12415"/>
    <s v="OFF-SU-10004661"/>
    <x v="1"/>
    <x v="14"/>
    <s v="Prod1425"/>
    <n v="27.2"/>
    <n v="4"/>
    <n v="0.2"/>
    <n v="2.04"/>
    <n v="25.16"/>
  </r>
  <r>
    <n v="9078"/>
    <s v="US-2014-124625"/>
    <x v="322"/>
    <x v="1"/>
    <s v="VEN01"/>
    <s v="SP-20650"/>
    <s v="TEC-AC-10003280"/>
    <x v="2"/>
    <x v="11"/>
    <s v="Prod1425"/>
    <n v="89.97"/>
    <n v="3"/>
    <n v="0"/>
    <n v="18.893699999999999"/>
    <n v="71.076300000000003"/>
  </r>
  <r>
    <n v="9079"/>
    <s v="CA-2016-108105"/>
    <x v="1083"/>
    <x v="1"/>
    <s v="VEN05"/>
    <s v="GW-14605"/>
    <s v="FUR-FU-10003773"/>
    <x v="0"/>
    <x v="5"/>
    <s v="Prod1819"/>
    <n v="318.08"/>
    <n v="4"/>
    <n v="0"/>
    <n v="34.988799999999998"/>
    <n v="283.09119999999996"/>
  </r>
  <r>
    <n v="9080"/>
    <s v="CA-2016-108105"/>
    <x v="1083"/>
    <x v="1"/>
    <s v="VEN01"/>
    <s v="GW-14605"/>
    <s v="OFF-BI-10002412"/>
    <x v="1"/>
    <x v="8"/>
    <s v="Prod1841"/>
    <n v="5.8"/>
    <n v="1"/>
    <n v="0"/>
    <n v="2.61"/>
    <n v="3.19"/>
  </r>
  <r>
    <n v="9081"/>
    <s v="CA-2017-166898"/>
    <x v="462"/>
    <x v="0"/>
    <s v="VEN02"/>
    <s v="KH-16630"/>
    <s v="TEC-PH-10002564"/>
    <x v="2"/>
    <x v="7"/>
    <s v="Prod1458"/>
    <n v="143.952"/>
    <n v="6"/>
    <n v="0.2"/>
    <n v="17.994"/>
    <n v="125.958"/>
  </r>
  <r>
    <n v="9082"/>
    <s v="CA-2017-166898"/>
    <x v="462"/>
    <x v="0"/>
    <s v="VEN03"/>
    <s v="KH-16630"/>
    <s v="OFF-PA-10002262"/>
    <x v="1"/>
    <x v="10"/>
    <s v="Prod1856"/>
    <n v="19.440000000000001"/>
    <n v="3"/>
    <n v="0"/>
    <n v="9.3312000000000008"/>
    <n v="10.1088"/>
  </r>
  <r>
    <n v="9083"/>
    <s v="CA-2017-169005"/>
    <x v="373"/>
    <x v="1"/>
    <s v="VEN01"/>
    <s v="BG-11035"/>
    <s v="OFF-AR-10000246"/>
    <x v="1"/>
    <x v="6"/>
    <s v="Prod1819"/>
    <n v="5.56"/>
    <n v="2"/>
    <n v="0"/>
    <n v="1.4456"/>
    <n v="4.1143999999999998"/>
  </r>
  <r>
    <n v="9084"/>
    <s v="CA-2015-104038"/>
    <x v="1311"/>
    <x v="2"/>
    <s v="VEN01"/>
    <s v="LO-17170"/>
    <s v="OFF-ST-10002554"/>
    <x v="1"/>
    <x v="4"/>
    <s v="Prod1425"/>
    <n v="146.72999999999999"/>
    <n v="3"/>
    <n v="0"/>
    <n v="2.9346000000000001"/>
    <n v="143.7954"/>
  </r>
  <r>
    <n v="9085"/>
    <s v="CA-2015-104038"/>
    <x v="1311"/>
    <x v="2"/>
    <s v="VEN05"/>
    <s v="LO-17170"/>
    <s v="OFF-PA-10002751"/>
    <x v="1"/>
    <x v="10"/>
    <s v="Prod1483"/>
    <n v="29.9"/>
    <n v="5"/>
    <n v="0"/>
    <n v="13.455"/>
    <n v="16.445"/>
  </r>
  <r>
    <n v="9086"/>
    <s v="CA-2016-126102"/>
    <x v="720"/>
    <x v="0"/>
    <s v="VEN01"/>
    <s v="DV-13465"/>
    <s v="OFF-BI-10004318"/>
    <x v="1"/>
    <x v="8"/>
    <s v="Prod1841"/>
    <n v="276.78399999999999"/>
    <n v="2"/>
    <n v="0.2"/>
    <n v="89.954800000000006"/>
    <n v="186.82919999999999"/>
  </r>
  <r>
    <n v="9087"/>
    <s v="CA-2016-143406"/>
    <x v="424"/>
    <x v="1"/>
    <s v="VEN01"/>
    <s v="LR-17035"/>
    <s v="OFF-AP-10001564"/>
    <x v="1"/>
    <x v="9"/>
    <s v="Prod1819"/>
    <n v="93.031999999999996"/>
    <n v="2"/>
    <n v="0.8"/>
    <n v="-251.18639999999999"/>
    <n v="344.21839999999997"/>
  </r>
  <r>
    <n v="9088"/>
    <s v="CA-2016-143406"/>
    <x v="424"/>
    <x v="1"/>
    <s v="VEN04"/>
    <s v="LR-17035"/>
    <s v="FUR-CH-10000513"/>
    <x v="0"/>
    <x v="1"/>
    <s v="Prod645"/>
    <n v="454.96499999999997"/>
    <n v="5"/>
    <n v="0.3"/>
    <n v="-136.48949999999999"/>
    <n v="591.45449999999994"/>
  </r>
  <r>
    <n v="9089"/>
    <s v="CA-2015-150308"/>
    <x v="604"/>
    <x v="1"/>
    <s v="VEN03"/>
    <s v="RR-19525"/>
    <s v="TEC-PH-10001433"/>
    <x v="2"/>
    <x v="7"/>
    <s v="Prod1458"/>
    <n v="246.16800000000001"/>
    <n v="3"/>
    <n v="0.2"/>
    <n v="21.5397"/>
    <n v="224.6283"/>
  </r>
  <r>
    <n v="9090"/>
    <s v="CA-2016-131093"/>
    <x v="369"/>
    <x v="0"/>
    <s v="VEN01"/>
    <s v="TS-21610"/>
    <s v="OFF-ST-10002790"/>
    <x v="1"/>
    <x v="4"/>
    <s v="Prod1425"/>
    <n v="295.39999999999998"/>
    <n v="5"/>
    <n v="0.2"/>
    <n v="-62.772500000000001"/>
    <n v="358.17249999999996"/>
  </r>
  <r>
    <n v="9091"/>
    <s v="US-2017-148831"/>
    <x v="878"/>
    <x v="2"/>
    <s v="VEN03"/>
    <s v="AH-10210"/>
    <s v="OFF-ST-10002974"/>
    <x v="1"/>
    <x v="4"/>
    <s v="Prod1425"/>
    <n v="348.56"/>
    <n v="8"/>
    <n v="0"/>
    <n v="104.568"/>
    <n v="243.99200000000002"/>
  </r>
  <r>
    <n v="9092"/>
    <s v="CA-2015-162950"/>
    <x v="1161"/>
    <x v="0"/>
    <s v="VEN01"/>
    <s v="DW-13585"/>
    <s v="OFF-PA-10003177"/>
    <x v="1"/>
    <x v="10"/>
    <s v="Prod1483"/>
    <n v="15.552"/>
    <n v="3"/>
    <n v="0.2"/>
    <n v="5.4432"/>
    <n v="10.108799999999999"/>
  </r>
  <r>
    <n v="9093"/>
    <s v="CA-2015-162950"/>
    <x v="1161"/>
    <x v="0"/>
    <s v="VEN03"/>
    <s v="DW-13585"/>
    <s v="FUR-BO-10001918"/>
    <x v="0"/>
    <x v="0"/>
    <s v="Prod889"/>
    <n v="482.94"/>
    <n v="6"/>
    <n v="0.5"/>
    <n v="-376.69319999999999"/>
    <n v="859.63319999999999"/>
  </r>
  <r>
    <n v="9094"/>
    <s v="US-2015-132836"/>
    <x v="997"/>
    <x v="1"/>
    <s v="VEN03"/>
    <s v="AJ-10945"/>
    <s v="TEC-PH-10001299"/>
    <x v="2"/>
    <x v="7"/>
    <s v="Prod1458"/>
    <n v="299.98"/>
    <n v="2"/>
    <n v="0"/>
    <n v="83.994399999999999"/>
    <n v="215.98560000000003"/>
  </r>
  <r>
    <n v="9095"/>
    <s v="US-2015-132836"/>
    <x v="997"/>
    <x v="1"/>
    <s v="VEN04"/>
    <s v="AJ-10945"/>
    <s v="OFF-BI-10004224"/>
    <x v="1"/>
    <x v="8"/>
    <s v="Prod1841"/>
    <n v="403.68"/>
    <n v="6"/>
    <n v="0"/>
    <n v="181.65600000000001"/>
    <n v="222.024"/>
  </r>
  <r>
    <n v="9096"/>
    <s v="US-2015-132836"/>
    <x v="997"/>
    <x v="1"/>
    <s v="VEN04"/>
    <s v="AJ-10945"/>
    <s v="TEC-PH-10001300"/>
    <x v="2"/>
    <x v="7"/>
    <s v="Prod1458"/>
    <n v="41.9"/>
    <n v="2"/>
    <n v="0"/>
    <n v="11.731999999999999"/>
    <n v="30.167999999999999"/>
  </r>
  <r>
    <n v="9097"/>
    <s v="US-2015-132836"/>
    <x v="997"/>
    <x v="1"/>
    <s v="VEN03"/>
    <s v="AJ-10945"/>
    <s v="OFF-LA-10004178"/>
    <x v="1"/>
    <x v="2"/>
    <s v="Prod998"/>
    <n v="28.91"/>
    <n v="7"/>
    <n v="0"/>
    <n v="13.2986"/>
    <n v="15.6114"/>
  </r>
  <r>
    <n v="9098"/>
    <s v="US-2014-158365"/>
    <x v="139"/>
    <x v="1"/>
    <s v="VEN03"/>
    <s v="SV-20785"/>
    <s v="OFF-PA-10000289"/>
    <x v="1"/>
    <x v="10"/>
    <s v="Prod998"/>
    <n v="32.4"/>
    <n v="5"/>
    <n v="0"/>
    <n v="15.552"/>
    <n v="16.847999999999999"/>
  </r>
  <r>
    <n v="9099"/>
    <s v="CA-2017-152933"/>
    <x v="412"/>
    <x v="1"/>
    <s v="VEN03"/>
    <s v="MG-17650"/>
    <s v="TEC-PH-10002085"/>
    <x v="2"/>
    <x v="7"/>
    <s v="Prod1458"/>
    <n v="369.54399999999998"/>
    <n v="7"/>
    <n v="0.2"/>
    <n v="27.715800000000002"/>
    <n v="341.82819999999998"/>
  </r>
  <r>
    <n v="9100"/>
    <s v="CA-2017-152933"/>
    <x v="412"/>
    <x v="1"/>
    <s v="VEN04"/>
    <s v="MG-17650"/>
    <s v="OFF-PA-10001934"/>
    <x v="1"/>
    <x v="10"/>
    <s v="Prod1856"/>
    <n v="10.368"/>
    <n v="2"/>
    <n v="0.2"/>
    <n v="3.7584"/>
    <n v="6.6096000000000004"/>
  </r>
  <r>
    <n v="9101"/>
    <s v="CA-2017-152933"/>
    <x v="412"/>
    <x v="1"/>
    <s v="VEN02"/>
    <s v="MG-17650"/>
    <s v="TEC-AC-10003033"/>
    <x v="2"/>
    <x v="11"/>
    <s v="Prod1425"/>
    <n v="791.88"/>
    <n v="3"/>
    <n v="0.2"/>
    <n v="128.68049999999999"/>
    <n v="663.19949999999994"/>
  </r>
  <r>
    <n v="9102"/>
    <s v="CA-2015-163181"/>
    <x v="1122"/>
    <x v="1"/>
    <s v="VEN03"/>
    <s v="AB-10105"/>
    <s v="OFF-AR-10001683"/>
    <x v="1"/>
    <x v="6"/>
    <s v="Prod1819"/>
    <n v="23.64"/>
    <n v="3"/>
    <n v="0.2"/>
    <n v="5.319"/>
    <n v="18.321000000000002"/>
  </r>
  <r>
    <n v="9103"/>
    <s v="CA-2015-163181"/>
    <x v="1122"/>
    <x v="1"/>
    <s v="VEN04"/>
    <s v="AB-10105"/>
    <s v="OFF-ST-10001713"/>
    <x v="1"/>
    <x v="4"/>
    <s v="Prod1425"/>
    <n v="84.784000000000006"/>
    <n v="2"/>
    <n v="0.2"/>
    <n v="-16.956800000000001"/>
    <n v="101.74080000000001"/>
  </r>
  <r>
    <n v="9104"/>
    <s v="CA-2015-163181"/>
    <x v="1122"/>
    <x v="1"/>
    <s v="VEN04"/>
    <s v="AB-10105"/>
    <s v="FUR-FU-10000193"/>
    <x v="0"/>
    <x v="5"/>
    <s v="Prod645"/>
    <n v="64.959999999999994"/>
    <n v="5"/>
    <n v="0.6"/>
    <n v="-84.447999999999993"/>
    <n v="149.40799999999999"/>
  </r>
  <r>
    <n v="9105"/>
    <s v="CA-2015-163181"/>
    <x v="1122"/>
    <x v="1"/>
    <s v="VEN01"/>
    <s v="AB-10105"/>
    <s v="OFF-BI-10000474"/>
    <x v="1"/>
    <x v="8"/>
    <s v="Prod1819"/>
    <n v="32.06"/>
    <n v="10"/>
    <n v="0.8"/>
    <n v="-51.295999999999999"/>
    <n v="83.355999999999995"/>
  </r>
  <r>
    <n v="9106"/>
    <s v="CA-2015-163181"/>
    <x v="1122"/>
    <x v="1"/>
    <s v="VEN02"/>
    <s v="AB-10105"/>
    <s v="OFF-ST-10000129"/>
    <x v="1"/>
    <x v="4"/>
    <s v="Prod1425"/>
    <n v="177.648"/>
    <n v="2"/>
    <n v="0.2"/>
    <n v="-28.867799999999999"/>
    <n v="206.51579999999998"/>
  </r>
  <r>
    <n v="9107"/>
    <s v="CA-2015-163181"/>
    <x v="1122"/>
    <x v="1"/>
    <s v="VEN02"/>
    <s v="AB-10105"/>
    <s v="TEC-MA-10001016"/>
    <x v="2"/>
    <x v="15"/>
    <s v="Prod1272"/>
    <n v="287.91000000000003"/>
    <n v="3"/>
    <n v="0.4"/>
    <n v="33.589500000000001"/>
    <n v="254.32050000000004"/>
  </r>
  <r>
    <n v="9108"/>
    <s v="CA-2015-132941"/>
    <x v="311"/>
    <x v="2"/>
    <s v="VEN03"/>
    <s v="MM-18280"/>
    <s v="OFF-SU-10002557"/>
    <x v="1"/>
    <x v="14"/>
    <s v="Prod1425"/>
    <n v="22.367999999999999"/>
    <n v="2"/>
    <n v="0.2"/>
    <n v="1.6776"/>
    <n v="20.690399999999997"/>
  </r>
  <r>
    <n v="9109"/>
    <s v="CA-2015-132941"/>
    <x v="311"/>
    <x v="2"/>
    <s v="VEN01"/>
    <s v="MM-18280"/>
    <s v="OFF-PA-10002160"/>
    <x v="1"/>
    <x v="10"/>
    <s v="Prod1856"/>
    <n v="32.368000000000002"/>
    <n v="7"/>
    <n v="0.2"/>
    <n v="11.7334"/>
    <n v="20.634600000000002"/>
  </r>
  <r>
    <n v="9110"/>
    <s v="CA-2015-132941"/>
    <x v="311"/>
    <x v="2"/>
    <s v="VEN05"/>
    <s v="MM-18280"/>
    <s v="TEC-AC-10003095"/>
    <x v="2"/>
    <x v="11"/>
    <s v="Prod1425"/>
    <n v="207.98400000000001"/>
    <n v="2"/>
    <n v="0.2"/>
    <n v="36.397199999999998"/>
    <n v="171.58680000000001"/>
  </r>
  <r>
    <n v="9111"/>
    <s v="CA-2014-132010"/>
    <x v="323"/>
    <x v="2"/>
    <s v="VEN05"/>
    <s v="MA-17995"/>
    <s v="OFF-EN-10003160"/>
    <x v="1"/>
    <x v="12"/>
    <s v="Prod1839"/>
    <n v="36.4"/>
    <n v="5"/>
    <n v="0"/>
    <n v="17.472000000000001"/>
    <n v="18.927999999999997"/>
  </r>
  <r>
    <n v="9112"/>
    <s v="CA-2014-132010"/>
    <x v="323"/>
    <x v="2"/>
    <s v="VEN05"/>
    <s v="MA-17995"/>
    <s v="TEC-AC-10001542"/>
    <x v="2"/>
    <x v="11"/>
    <s v="Prod1425"/>
    <n v="22.96"/>
    <n v="2"/>
    <n v="0"/>
    <n v="4.3624000000000001"/>
    <n v="18.5976"/>
  </r>
  <r>
    <n v="9113"/>
    <s v="CA-2014-132010"/>
    <x v="323"/>
    <x v="2"/>
    <s v="VEN05"/>
    <s v="MA-17995"/>
    <s v="OFF-ST-10003641"/>
    <x v="1"/>
    <x v="4"/>
    <s v="Prod1425"/>
    <n v="315.2"/>
    <n v="4"/>
    <n v="0"/>
    <n v="6.3040000000000003"/>
    <n v="308.89600000000002"/>
  </r>
  <r>
    <n v="9114"/>
    <s v="CA-2014-132010"/>
    <x v="323"/>
    <x v="2"/>
    <s v="VEN03"/>
    <s v="MA-17995"/>
    <s v="OFF-BI-10002432"/>
    <x v="1"/>
    <x v="8"/>
    <s v="Prod1841"/>
    <n v="15.18"/>
    <n v="3"/>
    <n v="0"/>
    <n v="7.1345999999999998"/>
    <n v="8.0454000000000008"/>
  </r>
  <r>
    <n v="9115"/>
    <s v="CA-2016-135461"/>
    <x v="1156"/>
    <x v="0"/>
    <s v="VEN01"/>
    <s v="EB-13975"/>
    <s v="TEC-PH-10004094"/>
    <x v="2"/>
    <x v="7"/>
    <s v="Prod154"/>
    <n v="623.96"/>
    <n v="5"/>
    <n v="0.2"/>
    <n v="38.997500000000002"/>
    <n v="584.96250000000009"/>
  </r>
  <r>
    <n v="9116"/>
    <s v="CA-2017-153045"/>
    <x v="1312"/>
    <x v="0"/>
    <s v="VEN05"/>
    <s v="NS-18505"/>
    <s v="TEC-PH-10001817"/>
    <x v="2"/>
    <x v="7"/>
    <s v="Prod1458"/>
    <n v="429.6"/>
    <n v="2"/>
    <n v="0.4"/>
    <n v="-93.08"/>
    <n v="522.68000000000006"/>
  </r>
  <r>
    <n v="9117"/>
    <s v="CA-2017-153045"/>
    <x v="1312"/>
    <x v="0"/>
    <s v="VEN04"/>
    <s v="NS-18505"/>
    <s v="FUR-FU-10002759"/>
    <x v="0"/>
    <x v="5"/>
    <s v="Prod1819"/>
    <n v="31.968"/>
    <n v="2"/>
    <n v="0.2"/>
    <n v="6.3936000000000002"/>
    <n v="25.574400000000001"/>
  </r>
  <r>
    <n v="9118"/>
    <s v="CA-2017-153045"/>
    <x v="1312"/>
    <x v="0"/>
    <s v="VEN05"/>
    <s v="NS-18505"/>
    <s v="FUR-CH-10000309"/>
    <x v="0"/>
    <x v="1"/>
    <s v="Prod889"/>
    <n v="887.27099999999996"/>
    <n v="3"/>
    <n v="0.3"/>
    <n v="-63.3765"/>
    <n v="950.64749999999992"/>
  </r>
  <r>
    <n v="9119"/>
    <s v="CA-2017-153045"/>
    <x v="1312"/>
    <x v="0"/>
    <s v="VEN01"/>
    <s v="NS-18505"/>
    <s v="OFF-PA-10003673"/>
    <x v="1"/>
    <x v="10"/>
    <s v="Prod1483"/>
    <n v="21.696000000000002"/>
    <n v="4"/>
    <n v="0.2"/>
    <n v="7.0511999999999997"/>
    <n v="14.644800000000002"/>
  </r>
  <r>
    <n v="9120"/>
    <s v="US-2016-155971"/>
    <x v="841"/>
    <x v="1"/>
    <s v="VEN01"/>
    <s v="RB-19795"/>
    <s v="OFF-LA-10000452"/>
    <x v="1"/>
    <x v="2"/>
    <s v="Prod1839"/>
    <n v="22.05"/>
    <n v="7"/>
    <n v="0"/>
    <n v="10.584"/>
    <n v="11.466000000000001"/>
  </r>
  <r>
    <n v="9121"/>
    <s v="US-2016-155971"/>
    <x v="841"/>
    <x v="1"/>
    <s v="VEN02"/>
    <s v="RB-19795"/>
    <s v="OFF-PA-10000210"/>
    <x v="1"/>
    <x v="10"/>
    <s v="Prod998"/>
    <n v="99.9"/>
    <n v="5"/>
    <n v="0"/>
    <n v="46.953000000000003"/>
    <n v="52.947000000000003"/>
  </r>
  <r>
    <n v="9122"/>
    <s v="CA-2017-122007"/>
    <x v="1051"/>
    <x v="0"/>
    <s v="VEN01"/>
    <s v="JK-15325"/>
    <s v="OFF-AP-10000358"/>
    <x v="1"/>
    <x v="9"/>
    <s v="Prod1819"/>
    <n v="90.86"/>
    <n v="7"/>
    <n v="0"/>
    <n v="26.349399999999999"/>
    <n v="64.510599999999997"/>
  </r>
  <r>
    <n v="9123"/>
    <s v="CA-2017-162250"/>
    <x v="865"/>
    <x v="3"/>
    <s v="VEN02"/>
    <s v="PR-18880"/>
    <s v="OFF-PA-10002137"/>
    <x v="1"/>
    <x v="10"/>
    <s v="Prod1856"/>
    <n v="7.78"/>
    <n v="1"/>
    <n v="0"/>
    <n v="3.5009999999999999"/>
    <n v="4.2789999999999999"/>
  </r>
  <r>
    <n v="9124"/>
    <s v="US-2016-158288"/>
    <x v="940"/>
    <x v="0"/>
    <s v="VEN05"/>
    <s v="EH-13945"/>
    <s v="OFF-BI-10003364"/>
    <x v="1"/>
    <x v="8"/>
    <s v="Prod1841"/>
    <n v="78.759"/>
    <n v="9"/>
    <n v="0.7"/>
    <n v="-57.756599999999999"/>
    <n v="136.51560000000001"/>
  </r>
  <r>
    <n v="9125"/>
    <s v="CA-2016-128916"/>
    <x v="428"/>
    <x v="0"/>
    <s v="VEN02"/>
    <s v="MA-17560"/>
    <s v="FUR-FU-10001940"/>
    <x v="0"/>
    <x v="5"/>
    <s v="Prod1819"/>
    <n v="9.5519999999999996"/>
    <n v="3"/>
    <n v="0.6"/>
    <n v="-3.8208000000000002"/>
    <n v="13.3728"/>
  </r>
  <r>
    <n v="9126"/>
    <s v="CA-2016-128916"/>
    <x v="428"/>
    <x v="0"/>
    <s v="VEN04"/>
    <s v="MA-17560"/>
    <s v="FUR-FU-10000320"/>
    <x v="0"/>
    <x v="5"/>
    <s v="Prod645"/>
    <n v="5.3440000000000003"/>
    <n v="4"/>
    <n v="0.6"/>
    <n v="-2.1375999999999999"/>
    <n v="7.4816000000000003"/>
  </r>
  <r>
    <n v="9127"/>
    <s v="CA-2015-157028"/>
    <x v="253"/>
    <x v="1"/>
    <s v="VEN05"/>
    <s v="MA-17995"/>
    <s v="OFF-AR-10004441"/>
    <x v="1"/>
    <x v="6"/>
    <s v="Prod1819"/>
    <n v="8.2799999999999994"/>
    <n v="2"/>
    <n v="0"/>
    <n v="3.4775999999999998"/>
    <n v="4.8023999999999996"/>
  </r>
  <r>
    <n v="9128"/>
    <s v="CA-2017-112473"/>
    <x v="777"/>
    <x v="1"/>
    <s v="VEN05"/>
    <s v="JL-15505"/>
    <s v="OFF-ST-10002182"/>
    <x v="1"/>
    <x v="4"/>
    <s v="Prod1425"/>
    <n v="50.136000000000003"/>
    <n v="3"/>
    <n v="0.2"/>
    <n v="-11.2806"/>
    <n v="61.416600000000003"/>
  </r>
  <r>
    <n v="9129"/>
    <s v="US-2017-147655"/>
    <x v="559"/>
    <x v="2"/>
    <s v="VEN01"/>
    <s v="AS-10045"/>
    <s v="OFF-BI-10002931"/>
    <x v="1"/>
    <x v="8"/>
    <s v="Prod1841"/>
    <n v="88.073999999999998"/>
    <n v="7"/>
    <n v="0.7"/>
    <n v="-58.716000000000001"/>
    <n v="146.79"/>
  </r>
  <r>
    <n v="9130"/>
    <s v="CA-2016-130911"/>
    <x v="1028"/>
    <x v="0"/>
    <s v="VEN04"/>
    <s v="DC-12850"/>
    <s v="FUR-BO-10004357"/>
    <x v="0"/>
    <x v="0"/>
    <s v="Prod889"/>
    <n v="301.47000000000003"/>
    <n v="3"/>
    <n v="0.5"/>
    <n v="-241.17599999999999"/>
    <n v="542.64599999999996"/>
  </r>
  <r>
    <n v="9131"/>
    <s v="CA-2016-130911"/>
    <x v="1028"/>
    <x v="0"/>
    <s v="VEN05"/>
    <s v="DC-12850"/>
    <s v="OFF-AR-10000475"/>
    <x v="1"/>
    <x v="6"/>
    <s v="Prod1819"/>
    <n v="18.655999999999999"/>
    <n v="2"/>
    <n v="0.2"/>
    <n v="1.6324000000000001"/>
    <n v="17.023599999999998"/>
  </r>
  <r>
    <n v="9132"/>
    <s v="CA-2017-100055"/>
    <x v="777"/>
    <x v="1"/>
    <s v="VEN03"/>
    <s v="MD-17860"/>
    <s v="FUR-FU-10001473"/>
    <x v="0"/>
    <x v="5"/>
    <s v="Prod1819"/>
    <n v="27.46"/>
    <n v="2"/>
    <n v="0"/>
    <n v="9.8856000000000002"/>
    <n v="17.574400000000001"/>
  </r>
  <r>
    <n v="9133"/>
    <s v="CA-2017-100055"/>
    <x v="777"/>
    <x v="1"/>
    <s v="VEN04"/>
    <s v="MD-17860"/>
    <s v="OFF-AP-10001469"/>
    <x v="1"/>
    <x v="9"/>
    <s v="Prod1819"/>
    <n v="125.13"/>
    <n v="3"/>
    <n v="0"/>
    <n v="36.287700000000001"/>
    <n v="88.842299999999994"/>
  </r>
  <r>
    <n v="9134"/>
    <s v="CA-2015-157805"/>
    <x v="136"/>
    <x v="1"/>
    <s v="VEN03"/>
    <s v="RH-19510"/>
    <s v="TEC-PH-10004447"/>
    <x v="2"/>
    <x v="7"/>
    <s v="Prod154"/>
    <n v="555.96"/>
    <n v="5"/>
    <n v="0.2"/>
    <n v="41.697000000000003"/>
    <n v="514.26300000000003"/>
  </r>
  <r>
    <n v="9135"/>
    <s v="CA-2016-124254"/>
    <x v="229"/>
    <x v="1"/>
    <s v="VEN02"/>
    <s v="TB-21175"/>
    <s v="OFF-ST-10001469"/>
    <x v="1"/>
    <x v="4"/>
    <s v="Prod1425"/>
    <n v="129.55199999999999"/>
    <n v="3"/>
    <n v="0.2"/>
    <n v="-22.671600000000002"/>
    <n v="152.2236"/>
  </r>
  <r>
    <n v="9136"/>
    <s v="CA-2016-124254"/>
    <x v="229"/>
    <x v="1"/>
    <s v="VEN03"/>
    <s v="TB-21175"/>
    <s v="OFF-ST-10000060"/>
    <x v="1"/>
    <x v="4"/>
    <s v="Prod1425"/>
    <n v="51.984000000000002"/>
    <n v="1"/>
    <n v="0.2"/>
    <n v="-5.1984000000000004"/>
    <n v="57.182400000000001"/>
  </r>
  <r>
    <n v="9137"/>
    <s v="CA-2016-124254"/>
    <x v="229"/>
    <x v="1"/>
    <s v="VEN02"/>
    <s v="TB-21175"/>
    <s v="OFF-PA-10000807"/>
    <x v="1"/>
    <x v="10"/>
    <s v="Prod998"/>
    <n v="10.272"/>
    <n v="3"/>
    <n v="0.2"/>
    <n v="3.4668000000000001"/>
    <n v="6.8052000000000001"/>
  </r>
  <r>
    <n v="9138"/>
    <s v="CA-2014-123400"/>
    <x v="682"/>
    <x v="1"/>
    <s v="VEN04"/>
    <s v="EB-13930"/>
    <s v="OFF-BI-10000666"/>
    <x v="1"/>
    <x v="8"/>
    <s v="Prod1819"/>
    <n v="18.335999999999999"/>
    <n v="2"/>
    <n v="0.7"/>
    <n v="-12.224"/>
    <n v="30.56"/>
  </r>
  <r>
    <n v="9139"/>
    <s v="CA-2014-123400"/>
    <x v="682"/>
    <x v="1"/>
    <s v="VEN02"/>
    <s v="EB-13930"/>
    <s v="TEC-PH-10002890"/>
    <x v="2"/>
    <x v="7"/>
    <s v="Prod154"/>
    <n v="180.96"/>
    <n v="5"/>
    <n v="0.2"/>
    <n v="13.571999999999999"/>
    <n v="167.38800000000001"/>
  </r>
  <r>
    <n v="9140"/>
    <s v="CA-2014-106971"/>
    <x v="1313"/>
    <x v="1"/>
    <s v="VEN03"/>
    <s v="BM-11785"/>
    <s v="TEC-AC-10000844"/>
    <x v="2"/>
    <x v="11"/>
    <s v="Prod1425"/>
    <n v="475.94400000000002"/>
    <n v="7"/>
    <n v="0.2"/>
    <n v="95.188800000000001"/>
    <n v="380.7552"/>
  </r>
  <r>
    <n v="9141"/>
    <s v="CA-2017-123029"/>
    <x v="725"/>
    <x v="0"/>
    <s v="VEN01"/>
    <s v="BT-11530"/>
    <s v="TEC-AC-10002402"/>
    <x v="2"/>
    <x v="11"/>
    <s v="Prod1425"/>
    <n v="159.97999999999999"/>
    <n v="2"/>
    <n v="0"/>
    <n v="47.994"/>
    <n v="111.98599999999999"/>
  </r>
  <r>
    <n v="9142"/>
    <s v="CA-2016-139409"/>
    <x v="62"/>
    <x v="2"/>
    <s v="VEN02"/>
    <s v="FW-14395"/>
    <s v="TEC-PH-10003988"/>
    <x v="2"/>
    <x v="7"/>
    <s v="Prod154"/>
    <n v="43.6"/>
    <n v="4"/>
    <n v="0"/>
    <n v="12.208"/>
    <n v="31.392000000000003"/>
  </r>
  <r>
    <n v="9143"/>
    <s v="US-2017-166688"/>
    <x v="393"/>
    <x v="1"/>
    <s v="VEN05"/>
    <s v="RD-19480"/>
    <s v="OFF-BI-10004040"/>
    <x v="1"/>
    <x v="8"/>
    <s v="Prod1841"/>
    <n v="8.2880000000000003"/>
    <n v="2"/>
    <n v="0.2"/>
    <n v="3.0044"/>
    <n v="5.2835999999999999"/>
  </r>
  <r>
    <n v="9144"/>
    <s v="US-2017-166688"/>
    <x v="393"/>
    <x v="1"/>
    <s v="VEN04"/>
    <s v="RD-19480"/>
    <s v="TEC-PH-10004094"/>
    <x v="2"/>
    <x v="7"/>
    <s v="Prod154"/>
    <n v="1123.1279999999999"/>
    <n v="9"/>
    <n v="0.2"/>
    <n v="70.195499999999996"/>
    <n v="1052.9324999999999"/>
  </r>
  <r>
    <n v="9145"/>
    <s v="US-2017-166688"/>
    <x v="393"/>
    <x v="1"/>
    <s v="VEN04"/>
    <s v="RD-19480"/>
    <s v="OFF-AP-10000358"/>
    <x v="1"/>
    <x v="9"/>
    <s v="Prod1819"/>
    <n v="64.900000000000006"/>
    <n v="5"/>
    <n v="0"/>
    <n v="18.821000000000002"/>
    <n v="46.079000000000008"/>
  </r>
  <r>
    <n v="9146"/>
    <s v="CA-2015-126970"/>
    <x v="488"/>
    <x v="1"/>
    <s v="VEN05"/>
    <s v="TP-21130"/>
    <s v="OFF-BI-10000138"/>
    <x v="1"/>
    <x v="8"/>
    <s v="Prod1819"/>
    <n v="2.8079999999999998"/>
    <n v="3"/>
    <n v="0.8"/>
    <n v="-4.4927999999999999"/>
    <n v="7.3007999999999997"/>
  </r>
  <r>
    <n v="9147"/>
    <s v="US-2016-165505"/>
    <x v="1040"/>
    <x v="1"/>
    <s v="VEN05"/>
    <s v="CB-12535"/>
    <s v="TEC-AC-10002926"/>
    <x v="2"/>
    <x v="11"/>
    <s v="Prod1425"/>
    <n v="99.98"/>
    <n v="2"/>
    <n v="0"/>
    <n v="42.991399999999999"/>
    <n v="56.988600000000005"/>
  </r>
  <r>
    <n v="9148"/>
    <s v="US-2016-165505"/>
    <x v="1040"/>
    <x v="1"/>
    <s v="VEN04"/>
    <s v="CB-12535"/>
    <s v="OFF-AR-10003477"/>
    <x v="1"/>
    <x v="6"/>
    <s v="Prod1819"/>
    <n v="8.0399999999999991"/>
    <n v="6"/>
    <n v="0"/>
    <n v="2.7336"/>
    <n v="5.3063999999999991"/>
  </r>
  <r>
    <n v="9149"/>
    <s v="US-2016-165505"/>
    <x v="1040"/>
    <x v="1"/>
    <s v="VEN03"/>
    <s v="CB-12535"/>
    <s v="OFF-ST-10001526"/>
    <x v="1"/>
    <x v="4"/>
    <s v="Prod1425"/>
    <n v="1564.29"/>
    <n v="13"/>
    <n v="0"/>
    <n v="406.71539999999999"/>
    <n v="1157.5745999999999"/>
  </r>
  <r>
    <n v="9150"/>
    <s v="US-2014-157070"/>
    <x v="104"/>
    <x v="1"/>
    <s v="VEN02"/>
    <s v="QJ-19255"/>
    <s v="OFF-BI-10001765"/>
    <x v="1"/>
    <x v="8"/>
    <s v="Prod1819"/>
    <n v="138.56"/>
    <n v="4"/>
    <n v="0"/>
    <n v="66.508799999999994"/>
    <n v="72.051200000000009"/>
  </r>
  <r>
    <n v="9151"/>
    <s v="US-2014-157070"/>
    <x v="104"/>
    <x v="1"/>
    <s v="VEN04"/>
    <s v="QJ-19255"/>
    <s v="OFF-AP-10004859"/>
    <x v="1"/>
    <x v="9"/>
    <s v="Prod1819"/>
    <n v="65.52"/>
    <n v="5"/>
    <n v="0.1"/>
    <n v="12.375999999999999"/>
    <n v="53.143999999999998"/>
  </r>
  <r>
    <n v="9152"/>
    <s v="US-2015-106873"/>
    <x v="591"/>
    <x v="0"/>
    <s v="VEN05"/>
    <s v="KM-16720"/>
    <s v="OFF-AR-10003179"/>
    <x v="1"/>
    <x v="6"/>
    <s v="Prod1819"/>
    <n v="14.576000000000001"/>
    <n v="2"/>
    <n v="0.2"/>
    <n v="2.3685999999999998"/>
    <n v="12.2074"/>
  </r>
  <r>
    <n v="9153"/>
    <s v="US-2015-106873"/>
    <x v="591"/>
    <x v="0"/>
    <s v="VEN01"/>
    <s v="KM-16720"/>
    <s v="TEC-AC-10002345"/>
    <x v="2"/>
    <x v="11"/>
    <s v="Prod1425"/>
    <n v="23.2"/>
    <n v="2"/>
    <n v="0.2"/>
    <n v="1.45"/>
    <n v="21.75"/>
  </r>
  <r>
    <n v="9154"/>
    <s v="US-2015-106873"/>
    <x v="591"/>
    <x v="0"/>
    <s v="VEN04"/>
    <s v="KM-16720"/>
    <s v="OFF-AR-10001246"/>
    <x v="1"/>
    <x v="6"/>
    <s v="Prod1819"/>
    <n v="16.463999999999999"/>
    <n v="7"/>
    <n v="0.2"/>
    <n v="1.8522000000000001"/>
    <n v="14.611799999999999"/>
  </r>
  <r>
    <n v="9155"/>
    <s v="CA-2016-132990"/>
    <x v="1151"/>
    <x v="0"/>
    <s v="VEN03"/>
    <s v="KM-16660"/>
    <s v="FUR-FU-10004864"/>
    <x v="0"/>
    <x v="5"/>
    <s v="Prod1819"/>
    <n v="19.312000000000001"/>
    <n v="2"/>
    <n v="0.2"/>
    <n v="3.1381999999999999"/>
    <n v="16.1738"/>
  </r>
  <r>
    <n v="9156"/>
    <s v="CA-2014-102645"/>
    <x v="1314"/>
    <x v="1"/>
    <s v="VEN05"/>
    <s v="IM-15055"/>
    <s v="OFF-PA-10001804"/>
    <x v="1"/>
    <x v="10"/>
    <s v="Prod1856"/>
    <n v="40.08"/>
    <n v="6"/>
    <n v="0"/>
    <n v="19.238399999999999"/>
    <n v="20.8416"/>
  </r>
  <r>
    <n v="9157"/>
    <s v="CA-2014-134215"/>
    <x v="338"/>
    <x v="1"/>
    <s v="VEN02"/>
    <s v="ML-17395"/>
    <s v="OFF-AP-10001271"/>
    <x v="1"/>
    <x v="9"/>
    <s v="Prod1819"/>
    <n v="101.96"/>
    <n v="2"/>
    <n v="0"/>
    <n v="27.529199999999999"/>
    <n v="74.430799999999991"/>
  </r>
  <r>
    <n v="9158"/>
    <s v="CA-2014-134215"/>
    <x v="338"/>
    <x v="1"/>
    <s v="VEN02"/>
    <s v="ML-17395"/>
    <s v="OFF-PA-10004353"/>
    <x v="1"/>
    <x v="10"/>
    <s v="Prod35"/>
    <n v="259.74"/>
    <n v="13"/>
    <n v="0"/>
    <n v="124.6752"/>
    <n v="135.06479999999999"/>
  </r>
  <r>
    <n v="9159"/>
    <s v="CA-2014-134215"/>
    <x v="338"/>
    <x v="1"/>
    <s v="VEN04"/>
    <s v="ML-17395"/>
    <s v="TEC-AC-10002473"/>
    <x v="2"/>
    <x v="11"/>
    <s v="Prod1425"/>
    <n v="255.42"/>
    <n v="9"/>
    <n v="0"/>
    <n v="104.7222"/>
    <n v="150.69779999999997"/>
  </r>
  <r>
    <n v="9160"/>
    <s v="CA-2016-118934"/>
    <x v="1128"/>
    <x v="1"/>
    <s v="VEN03"/>
    <s v="GH-14410"/>
    <s v="OFF-BI-10003314"/>
    <x v="1"/>
    <x v="8"/>
    <s v="Prod1841"/>
    <n v="4.3380000000000001"/>
    <n v="3"/>
    <n v="0.7"/>
    <n v="-3.0366"/>
    <n v="7.3746"/>
  </r>
  <r>
    <n v="9161"/>
    <s v="CA-2016-118934"/>
    <x v="1128"/>
    <x v="1"/>
    <s v="VEN01"/>
    <s v="GH-14410"/>
    <s v="OFF-BI-10004465"/>
    <x v="1"/>
    <x v="8"/>
    <s v="Prod1841"/>
    <n v="11.88"/>
    <n v="5"/>
    <n v="0.7"/>
    <n v="-7.92"/>
    <n v="19.8"/>
  </r>
  <r>
    <n v="9162"/>
    <s v="CA-2016-160108"/>
    <x v="485"/>
    <x v="1"/>
    <s v="VEN04"/>
    <s v="AG-10900"/>
    <s v="FUR-BO-10003450"/>
    <x v="0"/>
    <x v="0"/>
    <s v="Prod889"/>
    <n v="405.86"/>
    <n v="7"/>
    <n v="0"/>
    <n v="32.468800000000002"/>
    <n v="373.39120000000003"/>
  </r>
  <r>
    <n v="9163"/>
    <s v="CA-2016-160108"/>
    <x v="485"/>
    <x v="1"/>
    <s v="VEN03"/>
    <s v="AG-10900"/>
    <s v="FUR-CH-10002335"/>
    <x v="0"/>
    <x v="1"/>
    <s v="Prod645"/>
    <n v="680.01"/>
    <n v="3"/>
    <n v="0"/>
    <n v="176.80260000000001"/>
    <n v="503.20740000000001"/>
  </r>
  <r>
    <n v="9164"/>
    <s v="CA-2015-164007"/>
    <x v="888"/>
    <x v="1"/>
    <s v="VEN04"/>
    <s v="MG-17695"/>
    <s v="TEC-AC-10003433"/>
    <x v="2"/>
    <x v="11"/>
    <s v="Prod1425"/>
    <n v="2.3759999999999999"/>
    <n v="3"/>
    <n v="0.2"/>
    <n v="0.74250000000000005"/>
    <n v="1.6334999999999997"/>
  </r>
  <r>
    <n v="9165"/>
    <s v="CA-2015-164007"/>
    <x v="888"/>
    <x v="1"/>
    <s v="VEN01"/>
    <s v="MG-17695"/>
    <s v="OFF-AP-10003849"/>
    <x v="1"/>
    <x v="9"/>
    <s v="Prod1819"/>
    <n v="143.12799999999999"/>
    <n v="2"/>
    <n v="0.8"/>
    <n v="-393.60199999999998"/>
    <n v="536.73"/>
  </r>
  <r>
    <n v="9166"/>
    <s v="CA-2016-100300"/>
    <x v="674"/>
    <x v="0"/>
    <s v="VEN04"/>
    <s v="MJ-17740"/>
    <s v="TEC-MA-10000984"/>
    <x v="2"/>
    <x v="15"/>
    <s v="Prod1948"/>
    <n v="4476.8"/>
    <n v="4"/>
    <n v="0.2"/>
    <n v="503.64"/>
    <n v="3973.1600000000003"/>
  </r>
  <r>
    <n v="9167"/>
    <s v="CA-2016-100300"/>
    <x v="674"/>
    <x v="0"/>
    <s v="VEN01"/>
    <s v="MJ-17740"/>
    <s v="OFF-PA-10000418"/>
    <x v="1"/>
    <x v="10"/>
    <s v="Prod998"/>
    <n v="104.85"/>
    <n v="1"/>
    <n v="0"/>
    <n v="50.328000000000003"/>
    <n v="54.521999999999991"/>
  </r>
  <r>
    <n v="9168"/>
    <s v="CA-2016-100300"/>
    <x v="674"/>
    <x v="0"/>
    <s v="VEN05"/>
    <s v="MJ-17740"/>
    <s v="OFF-AP-10001242"/>
    <x v="1"/>
    <x v="9"/>
    <s v="Prod1819"/>
    <n v="241.44"/>
    <n v="3"/>
    <n v="0"/>
    <n v="72.432000000000002"/>
    <n v="169.00799999999998"/>
  </r>
  <r>
    <n v="9169"/>
    <s v="CA-2016-140571"/>
    <x v="585"/>
    <x v="1"/>
    <s v="VEN01"/>
    <s v="SJ-20125"/>
    <s v="OFF-PA-10001954"/>
    <x v="1"/>
    <x v="10"/>
    <s v="Prod1856"/>
    <n v="319.76"/>
    <n v="14"/>
    <n v="0"/>
    <n v="147.08959999999999"/>
    <n v="172.6704"/>
  </r>
  <r>
    <n v="9170"/>
    <s v="CA-2016-140571"/>
    <x v="585"/>
    <x v="1"/>
    <s v="VEN04"/>
    <s v="SJ-20125"/>
    <s v="OFF-PA-10001954"/>
    <x v="1"/>
    <x v="10"/>
    <s v="Prod1856"/>
    <n v="45.68"/>
    <n v="2"/>
    <n v="0"/>
    <n v="21.012799999999999"/>
    <n v="24.667200000000001"/>
  </r>
  <r>
    <n v="9171"/>
    <s v="US-2016-155768"/>
    <x v="417"/>
    <x v="3"/>
    <s v="VEN01"/>
    <s v="LB-16795"/>
    <s v="FUR-FU-10000448"/>
    <x v="0"/>
    <x v="5"/>
    <s v="Prod1729"/>
    <n v="31.96"/>
    <n v="2"/>
    <n v="0"/>
    <n v="1.5980000000000001"/>
    <n v="30.362000000000002"/>
  </r>
  <r>
    <n v="9172"/>
    <s v="US-2016-155768"/>
    <x v="417"/>
    <x v="3"/>
    <s v="VEN05"/>
    <s v="LB-16795"/>
    <s v="OFF-PA-10001357"/>
    <x v="1"/>
    <x v="10"/>
    <s v="Prod998"/>
    <n v="47.9"/>
    <n v="1"/>
    <n v="0"/>
    <n v="22.992000000000001"/>
    <n v="24.907999999999998"/>
  </r>
  <r>
    <n v="9173"/>
    <s v="US-2016-155768"/>
    <x v="417"/>
    <x v="3"/>
    <s v="VEN03"/>
    <s v="LB-16795"/>
    <s v="OFF-ST-10002292"/>
    <x v="1"/>
    <x v="4"/>
    <s v="Prod1425"/>
    <n v="1112.94"/>
    <n v="3"/>
    <n v="0"/>
    <n v="222.58799999999999"/>
    <n v="890.35200000000009"/>
  </r>
  <r>
    <n v="9174"/>
    <s v="US-2016-155768"/>
    <x v="417"/>
    <x v="3"/>
    <s v="VEN03"/>
    <s v="LB-16795"/>
    <s v="OFF-EN-10001219"/>
    <x v="1"/>
    <x v="12"/>
    <s v="Prod353"/>
    <n v="22.92"/>
    <n v="3"/>
    <n v="0"/>
    <n v="11.2308"/>
    <n v="11.689200000000001"/>
  </r>
  <r>
    <n v="9175"/>
    <s v="CA-2017-119424"/>
    <x v="1055"/>
    <x v="0"/>
    <s v="VEN02"/>
    <s v="SB-20185"/>
    <s v="TEC-PH-10002564"/>
    <x v="2"/>
    <x v="7"/>
    <s v="Prod1458"/>
    <n v="71.975999999999999"/>
    <n v="3"/>
    <n v="0.2"/>
    <n v="8.9969999999999999"/>
    <n v="62.978999999999999"/>
  </r>
  <r>
    <n v="9176"/>
    <s v="CA-2017-119424"/>
    <x v="1055"/>
    <x v="0"/>
    <s v="VEN03"/>
    <s v="SB-20185"/>
    <s v="OFF-PA-10001639"/>
    <x v="1"/>
    <x v="10"/>
    <s v="Prod998"/>
    <n v="19.440000000000001"/>
    <n v="3"/>
    <n v="0"/>
    <n v="9.3312000000000008"/>
    <n v="10.1088"/>
  </r>
  <r>
    <n v="9177"/>
    <s v="CA-2016-118178"/>
    <x v="243"/>
    <x v="1"/>
    <s v="VEN02"/>
    <s v="CC-12610"/>
    <s v="OFF-BI-10001153"/>
    <x v="1"/>
    <x v="8"/>
    <s v="Prod1819"/>
    <n v="31.085999999999999"/>
    <n v="3"/>
    <n v="0.7"/>
    <n v="-20.724"/>
    <n v="51.81"/>
  </r>
  <r>
    <n v="9178"/>
    <s v="CA-2016-166618"/>
    <x v="1058"/>
    <x v="1"/>
    <s v="VEN02"/>
    <s v="DP-13000"/>
    <s v="TEC-PH-10003356"/>
    <x v="2"/>
    <x v="7"/>
    <s v="Prod154"/>
    <n v="13.98"/>
    <n v="2"/>
    <n v="0"/>
    <n v="3.9144000000000001"/>
    <n v="10.0656"/>
  </r>
  <r>
    <n v="9179"/>
    <s v="CA-2016-166618"/>
    <x v="1058"/>
    <x v="1"/>
    <s v="VEN03"/>
    <s v="DP-13000"/>
    <s v="OFF-AR-10001725"/>
    <x v="1"/>
    <x v="6"/>
    <s v="Prod1819"/>
    <n v="23.65"/>
    <n v="1"/>
    <n v="0"/>
    <n v="6.149"/>
    <n v="17.500999999999998"/>
  </r>
  <r>
    <n v="9180"/>
    <s v="CA-2017-156776"/>
    <x v="825"/>
    <x v="1"/>
    <s v="VEN04"/>
    <s v="JL-15505"/>
    <s v="TEC-PH-10002415"/>
    <x v="2"/>
    <x v="7"/>
    <s v="Prod1458"/>
    <n v="707.88"/>
    <n v="3"/>
    <n v="0.2"/>
    <n v="44.2425"/>
    <n v="663.63750000000005"/>
  </r>
  <r>
    <n v="9181"/>
    <s v="CA-2017-156776"/>
    <x v="825"/>
    <x v="1"/>
    <s v="VEN05"/>
    <s v="JL-15505"/>
    <s v="OFF-BI-10003355"/>
    <x v="1"/>
    <x v="8"/>
    <s v="Prod1841"/>
    <n v="11.952"/>
    <n v="3"/>
    <n v="0.2"/>
    <n v="4.1832000000000003"/>
    <n v="7.7687999999999997"/>
  </r>
  <r>
    <n v="9182"/>
    <s v="CA-2017-156776"/>
    <x v="825"/>
    <x v="1"/>
    <s v="VEN04"/>
    <s v="JL-15505"/>
    <s v="OFF-BI-10000216"/>
    <x v="1"/>
    <x v="8"/>
    <s v="Prod1819"/>
    <n v="31.128"/>
    <n v="3"/>
    <n v="0.2"/>
    <n v="11.673"/>
    <n v="19.454999999999998"/>
  </r>
  <r>
    <n v="9183"/>
    <s v="CA-2017-156776"/>
    <x v="825"/>
    <x v="1"/>
    <s v="VEN05"/>
    <s v="JL-15505"/>
    <s v="TEC-AC-10004803"/>
    <x v="2"/>
    <x v="11"/>
    <s v="Prod1460"/>
    <n v="55.76"/>
    <n v="4"/>
    <n v="0"/>
    <n v="7.8064"/>
    <n v="47.953599999999994"/>
  </r>
  <r>
    <n v="9184"/>
    <s v="CA-2017-156776"/>
    <x v="825"/>
    <x v="1"/>
    <s v="VEN01"/>
    <s v="JL-15505"/>
    <s v="OFF-PA-10001970"/>
    <x v="1"/>
    <x v="10"/>
    <s v="Prod1856"/>
    <n v="24.56"/>
    <n v="2"/>
    <n v="0"/>
    <n v="11.543200000000001"/>
    <n v="13.016799999999998"/>
  </r>
  <r>
    <n v="9185"/>
    <s v="CA-2017-156776"/>
    <x v="825"/>
    <x v="1"/>
    <s v="VEN02"/>
    <s v="JL-15505"/>
    <s v="FUR-FU-10004848"/>
    <x v="0"/>
    <x v="5"/>
    <s v="Prod1819"/>
    <n v="51.75"/>
    <n v="1"/>
    <n v="0"/>
    <n v="15.525"/>
    <n v="36.225000000000001"/>
  </r>
  <r>
    <n v="9186"/>
    <s v="CA-2017-156776"/>
    <x v="825"/>
    <x v="1"/>
    <s v="VEN04"/>
    <s v="JL-15505"/>
    <s v="FUR-CH-10002317"/>
    <x v="0"/>
    <x v="1"/>
    <s v="Prod645"/>
    <n v="207.184"/>
    <n v="1"/>
    <n v="0.2"/>
    <n v="25.898"/>
    <n v="181.286"/>
  </r>
  <r>
    <n v="9187"/>
    <s v="CA-2017-156776"/>
    <x v="825"/>
    <x v="1"/>
    <s v="VEN02"/>
    <s v="JL-15505"/>
    <s v="OFF-AP-10002534"/>
    <x v="1"/>
    <x v="9"/>
    <s v="Prod1819"/>
    <n v="1473.1"/>
    <n v="5"/>
    <n v="0"/>
    <n v="412.46800000000002"/>
    <n v="1060.6319999999998"/>
  </r>
  <r>
    <n v="9188"/>
    <s v="US-2015-130512"/>
    <x v="454"/>
    <x v="1"/>
    <s v="VEN03"/>
    <s v="SM-20320"/>
    <s v="OFF-SU-10001935"/>
    <x v="1"/>
    <x v="14"/>
    <s v="Prod1425"/>
    <n v="3.488"/>
    <n v="2"/>
    <n v="0.2"/>
    <n v="-0.6976"/>
    <n v="4.1856"/>
  </r>
  <r>
    <n v="9189"/>
    <s v="US-2015-130512"/>
    <x v="454"/>
    <x v="1"/>
    <s v="VEN05"/>
    <s v="SM-20320"/>
    <s v="TEC-AC-10000290"/>
    <x v="2"/>
    <x v="11"/>
    <s v="Prod1425"/>
    <n v="21.728000000000002"/>
    <n v="4"/>
    <n v="0.2"/>
    <n v="3.8024"/>
    <n v="17.925600000000003"/>
  </r>
  <r>
    <n v="9190"/>
    <s v="US-2015-130512"/>
    <x v="454"/>
    <x v="1"/>
    <s v="VEN02"/>
    <s v="SM-20320"/>
    <s v="OFF-ST-10002574"/>
    <x v="1"/>
    <x v="4"/>
    <s v="Prod1425"/>
    <n v="663.072"/>
    <n v="6"/>
    <n v="0.2"/>
    <n v="-165.768"/>
    <n v="828.84"/>
  </r>
  <r>
    <n v="9191"/>
    <s v="US-2015-130512"/>
    <x v="454"/>
    <x v="1"/>
    <s v="VEN05"/>
    <s v="SM-20320"/>
    <s v="OFF-BI-10004519"/>
    <x v="1"/>
    <x v="8"/>
    <s v="Prod1841"/>
    <n v="99.587999999999994"/>
    <n v="2"/>
    <n v="0.7"/>
    <n v="-82.99"/>
    <n v="182.57799999999997"/>
  </r>
  <r>
    <n v="9192"/>
    <s v="US-2015-130512"/>
    <x v="454"/>
    <x v="1"/>
    <s v="VEN01"/>
    <s v="SM-20320"/>
    <s v="OFF-PA-10003625"/>
    <x v="1"/>
    <x v="10"/>
    <s v="Prod1483"/>
    <n v="49.567999999999998"/>
    <n v="2"/>
    <n v="0.2"/>
    <n v="15.49"/>
    <n v="34.077999999999996"/>
  </r>
  <r>
    <n v="9193"/>
    <s v="CA-2015-141810"/>
    <x v="545"/>
    <x v="1"/>
    <s v="VEN03"/>
    <s v="BB-10990"/>
    <s v="OFF-BI-10001524"/>
    <x v="1"/>
    <x v="8"/>
    <s v="Prod1819"/>
    <n v="29.372"/>
    <n v="7"/>
    <n v="0.8"/>
    <n v="-46.995199999999997"/>
    <n v="76.367199999999997"/>
  </r>
  <r>
    <n v="9194"/>
    <s v="CA-2015-141810"/>
    <x v="545"/>
    <x v="1"/>
    <s v="VEN02"/>
    <s v="BB-10990"/>
    <s v="TEC-PH-10002200"/>
    <x v="2"/>
    <x v="7"/>
    <s v="Prod1458"/>
    <n v="344.70400000000001"/>
    <n v="2"/>
    <n v="0.2"/>
    <n v="38.779200000000003"/>
    <n v="305.9248"/>
  </r>
  <r>
    <n v="9195"/>
    <s v="CA-2014-146843"/>
    <x v="546"/>
    <x v="1"/>
    <s v="VEN03"/>
    <s v="PB-19150"/>
    <s v="OFF-SU-10001664"/>
    <x v="1"/>
    <x v="14"/>
    <s v="Prod1425"/>
    <n v="47.991999999999997"/>
    <n v="7"/>
    <n v="0.2"/>
    <n v="3.5994000000000002"/>
    <n v="44.392599999999995"/>
  </r>
  <r>
    <n v="9196"/>
    <s v="CA-2014-146843"/>
    <x v="546"/>
    <x v="1"/>
    <s v="VEN05"/>
    <s v="PB-19150"/>
    <s v="TEC-AC-10002550"/>
    <x v="2"/>
    <x v="11"/>
    <s v="Prod1425"/>
    <n v="102.24"/>
    <n v="4"/>
    <n v="0.2"/>
    <n v="-16.614000000000001"/>
    <n v="118.854"/>
  </r>
  <r>
    <n v="9197"/>
    <s v="CA-2014-103310"/>
    <x v="8"/>
    <x v="1"/>
    <s v="VEN03"/>
    <s v="GM-14680"/>
    <s v="OFF-PA-10004353"/>
    <x v="1"/>
    <x v="10"/>
    <s v="Prod35"/>
    <n v="39.96"/>
    <n v="2"/>
    <n v="0"/>
    <n v="19.180800000000001"/>
    <n v="20.779199999999999"/>
  </r>
  <r>
    <n v="9198"/>
    <s v="CA-2014-103310"/>
    <x v="8"/>
    <x v="1"/>
    <s v="VEN04"/>
    <s v="GM-14680"/>
    <s v="TEC-PH-10001817"/>
    <x v="2"/>
    <x v="7"/>
    <s v="Prod1458"/>
    <n v="1432"/>
    <n v="5"/>
    <n v="0.2"/>
    <n v="125.3"/>
    <n v="1306.7"/>
  </r>
  <r>
    <n v="9199"/>
    <s v="CA-2014-103310"/>
    <x v="8"/>
    <x v="1"/>
    <s v="VEN03"/>
    <s v="GM-14680"/>
    <s v="OFF-SU-10004737"/>
    <x v="1"/>
    <x v="14"/>
    <s v="Prod1425"/>
    <n v="41.04"/>
    <n v="6"/>
    <n v="0"/>
    <n v="11.0808"/>
    <n v="29.959199999999999"/>
  </r>
  <r>
    <n v="9200"/>
    <s v="CA-2014-103310"/>
    <x v="8"/>
    <x v="1"/>
    <s v="VEN02"/>
    <s v="GM-14680"/>
    <s v="FUR-CH-10002320"/>
    <x v="0"/>
    <x v="1"/>
    <s v="Prod645"/>
    <n v="256.78399999999999"/>
    <n v="1"/>
    <n v="0.2"/>
    <n v="32.097999999999999"/>
    <n v="224.68599999999998"/>
  </r>
  <r>
    <n v="9201"/>
    <s v="CA-2016-152688"/>
    <x v="550"/>
    <x v="2"/>
    <s v="VEN04"/>
    <s v="NR-18550"/>
    <s v="FUR-BO-10001337"/>
    <x v="0"/>
    <x v="0"/>
    <e v="#N/A"/>
    <n v="120.98"/>
    <n v="1"/>
    <n v="0"/>
    <n v="12.098000000000001"/>
    <n v="108.88200000000001"/>
  </r>
  <r>
    <n v="9202"/>
    <s v="CA-2016-152688"/>
    <x v="550"/>
    <x v="2"/>
    <s v="VEN03"/>
    <s v="NR-18550"/>
    <s v="OFF-BI-10004584"/>
    <x v="1"/>
    <x v="8"/>
    <s v="Prod1841"/>
    <n v="315.98"/>
    <n v="1"/>
    <n v="0"/>
    <n v="148.51060000000001"/>
    <n v="167.46940000000001"/>
  </r>
  <r>
    <n v="9203"/>
    <s v="CA-2016-153836"/>
    <x v="121"/>
    <x v="1"/>
    <s v="VEN05"/>
    <s v="EH-13765"/>
    <s v="OFF-BI-10004817"/>
    <x v="1"/>
    <x v="8"/>
    <s v="Prod353"/>
    <n v="28.751999999999999"/>
    <n v="3"/>
    <n v="0.2"/>
    <n v="10.0632"/>
    <n v="18.688800000000001"/>
  </r>
  <r>
    <n v="9204"/>
    <s v="CA-2016-153836"/>
    <x v="121"/>
    <x v="1"/>
    <s v="VEN02"/>
    <s v="EH-13765"/>
    <s v="OFF-AR-10004602"/>
    <x v="1"/>
    <x v="6"/>
    <s v="Prod1819"/>
    <n v="114.95"/>
    <n v="5"/>
    <n v="0"/>
    <n v="32.186"/>
    <n v="82.76400000000001"/>
  </r>
  <r>
    <n v="9205"/>
    <s v="CA-2016-104689"/>
    <x v="455"/>
    <x v="1"/>
    <s v="VEN02"/>
    <s v="FH-14365"/>
    <s v="OFF-AR-10001149"/>
    <x v="1"/>
    <x v="6"/>
    <s v="Prod1819"/>
    <n v="23.04"/>
    <n v="8"/>
    <n v="0"/>
    <n v="6.9119999999999999"/>
    <n v="16.128"/>
  </r>
  <r>
    <n v="9206"/>
    <s v="CA-2016-146423"/>
    <x v="180"/>
    <x v="3"/>
    <s v="VEN03"/>
    <s v="BT-11680"/>
    <s v="OFF-AR-10004817"/>
    <x v="1"/>
    <x v="6"/>
    <s v="Prod1819"/>
    <n v="15.48"/>
    <n v="3"/>
    <n v="0"/>
    <n v="4.4892000000000003"/>
    <n v="10.9908"/>
  </r>
  <r>
    <n v="9207"/>
    <s v="CA-2016-146423"/>
    <x v="180"/>
    <x v="3"/>
    <s v="VEN05"/>
    <s v="BT-11680"/>
    <s v="OFF-PA-10003797"/>
    <x v="1"/>
    <x v="10"/>
    <s v="Prod1663"/>
    <n v="51.84"/>
    <n v="8"/>
    <n v="0"/>
    <n v="24.883199999999999"/>
    <n v="26.956800000000005"/>
  </r>
  <r>
    <n v="9208"/>
    <s v="CA-2017-140781"/>
    <x v="636"/>
    <x v="1"/>
    <s v="VEN01"/>
    <s v="AB-10105"/>
    <s v="TEC-AC-10000682"/>
    <x v="2"/>
    <x v="11"/>
    <s v="Prod1425"/>
    <n v="39.816000000000003"/>
    <n v="3"/>
    <n v="0.2"/>
    <n v="7.4654999999999996"/>
    <n v="32.350500000000004"/>
  </r>
  <r>
    <n v="9209"/>
    <s v="CA-2017-141747"/>
    <x v="527"/>
    <x v="0"/>
    <s v="VEN01"/>
    <s v="SC-20230"/>
    <s v="OFF-ST-10003996"/>
    <x v="1"/>
    <x v="4"/>
    <s v="Prod1425"/>
    <n v="16.059999999999999"/>
    <n v="1"/>
    <n v="0"/>
    <n v="4.1756000000000002"/>
    <n v="11.884399999999999"/>
  </r>
  <r>
    <n v="9210"/>
    <s v="CA-2017-142776"/>
    <x v="93"/>
    <x v="0"/>
    <s v="VEN04"/>
    <s v="RS-19870"/>
    <s v="OFF-EN-10003160"/>
    <x v="1"/>
    <x v="12"/>
    <s v="Prod1839"/>
    <n v="7.28"/>
    <n v="1"/>
    <n v="0"/>
    <n v="3.4944000000000002"/>
    <n v="3.7856000000000001"/>
  </r>
  <r>
    <n v="9211"/>
    <s v="CA-2017-142776"/>
    <x v="93"/>
    <x v="0"/>
    <s v="VEN05"/>
    <s v="RS-19870"/>
    <s v="OFF-BI-10002012"/>
    <x v="1"/>
    <x v="8"/>
    <s v="Prod1841"/>
    <n v="5.4"/>
    <n v="3"/>
    <n v="0"/>
    <n v="2.5920000000000001"/>
    <n v="2.8080000000000003"/>
  </r>
  <r>
    <n v="9212"/>
    <s v="CA-2015-167479"/>
    <x v="1227"/>
    <x v="1"/>
    <s v="VEN04"/>
    <s v="AI-10855"/>
    <s v="OFF-PA-10002105"/>
    <x v="1"/>
    <x v="10"/>
    <s v="Prod1856"/>
    <n v="19.440000000000001"/>
    <n v="3"/>
    <n v="0"/>
    <n v="9.3312000000000008"/>
    <n v="10.1088"/>
  </r>
  <r>
    <n v="9213"/>
    <s v="CA-2014-144071"/>
    <x v="345"/>
    <x v="1"/>
    <s v="VEN01"/>
    <s v="DJ-13420"/>
    <s v="FUR-FU-10000397"/>
    <x v="0"/>
    <x v="5"/>
    <s v="Prod645"/>
    <n v="39.880000000000003"/>
    <n v="2"/>
    <n v="0"/>
    <n v="11.166399999999999"/>
    <n v="28.713600000000003"/>
  </r>
  <r>
    <n v="9214"/>
    <s v="CA-2014-144071"/>
    <x v="345"/>
    <x v="1"/>
    <s v="VEN02"/>
    <s v="DJ-13420"/>
    <s v="FUR-FU-10000758"/>
    <x v="0"/>
    <x v="5"/>
    <s v="Prod1819"/>
    <n v="79.44"/>
    <n v="3"/>
    <n v="0"/>
    <n v="28.598400000000002"/>
    <n v="50.8416"/>
  </r>
  <r>
    <n v="9215"/>
    <s v="US-2017-120908"/>
    <x v="725"/>
    <x v="2"/>
    <s v="VEN03"/>
    <s v="BF-10975"/>
    <s v="OFF-LA-10004677"/>
    <x v="1"/>
    <x v="2"/>
    <s v="Prod998"/>
    <n v="20.664000000000001"/>
    <n v="7"/>
    <n v="0.2"/>
    <n v="6.9741"/>
    <n v="13.689900000000002"/>
  </r>
  <r>
    <n v="9216"/>
    <s v="CA-2016-152646"/>
    <x v="482"/>
    <x v="1"/>
    <s v="VEN03"/>
    <s v="TH-21235"/>
    <s v="OFF-PA-10004451"/>
    <x v="1"/>
    <x v="10"/>
    <s v="Prod35"/>
    <n v="32.4"/>
    <n v="5"/>
    <n v="0"/>
    <n v="15.552"/>
    <n v="16.847999999999999"/>
  </r>
  <r>
    <n v="9217"/>
    <s v="CA-2017-103765"/>
    <x v="524"/>
    <x v="1"/>
    <s v="VEN05"/>
    <s v="JG-15310"/>
    <s v="OFF-AP-10002311"/>
    <x v="1"/>
    <x v="9"/>
    <s v="Prod1819"/>
    <n v="13.762"/>
    <n v="1"/>
    <n v="0.8"/>
    <n v="-24.771599999999999"/>
    <n v="38.5336"/>
  </r>
  <r>
    <n v="9218"/>
    <s v="US-2017-118157"/>
    <x v="251"/>
    <x v="2"/>
    <s v="VEN04"/>
    <s v="AW-10930"/>
    <s v="OFF-EN-10004459"/>
    <x v="1"/>
    <x v="12"/>
    <s v="Prod1839"/>
    <n v="15.28"/>
    <n v="2"/>
    <n v="0"/>
    <n v="7.4871999999999996"/>
    <n v="7.7927999999999997"/>
  </r>
  <r>
    <n v="9219"/>
    <s v="US-2015-164238"/>
    <x v="918"/>
    <x v="1"/>
    <s v="VEN02"/>
    <s v="JW-15955"/>
    <s v="OFF-ST-10002352"/>
    <x v="1"/>
    <x v="4"/>
    <s v="Prod1425"/>
    <n v="44.688000000000002"/>
    <n v="7"/>
    <n v="0.2"/>
    <n v="3.3515999999999999"/>
    <n v="41.336400000000005"/>
  </r>
  <r>
    <n v="9220"/>
    <s v="US-2015-164238"/>
    <x v="918"/>
    <x v="1"/>
    <s v="VEN05"/>
    <s v="JW-15955"/>
    <s v="FUR-BO-10000780"/>
    <x v="0"/>
    <x v="0"/>
    <e v="#N/A"/>
    <n v="301.47000000000003"/>
    <n v="3"/>
    <n v="0.5"/>
    <n v="-204.99959999999999"/>
    <n v="506.46960000000001"/>
  </r>
  <r>
    <n v="9221"/>
    <s v="CA-2017-103212"/>
    <x v="518"/>
    <x v="2"/>
    <s v="VEN02"/>
    <s v="MH-18025"/>
    <s v="OFF-LA-10000248"/>
    <x v="1"/>
    <x v="2"/>
    <s v="Prod1839"/>
    <n v="11.07"/>
    <n v="3"/>
    <n v="0"/>
    <n v="5.2028999999999996"/>
    <n v="5.8671000000000006"/>
  </r>
  <r>
    <n v="9222"/>
    <s v="CA-2017-103212"/>
    <x v="518"/>
    <x v="2"/>
    <s v="VEN05"/>
    <s v="MH-18025"/>
    <s v="FUR-TA-10003473"/>
    <x v="0"/>
    <x v="3"/>
    <s v="Prod1819"/>
    <n v="1504.52"/>
    <n v="4"/>
    <n v="0"/>
    <n v="346.03960000000001"/>
    <n v="1158.4803999999999"/>
  </r>
  <r>
    <n v="9223"/>
    <s v="CA-2017-103212"/>
    <x v="518"/>
    <x v="2"/>
    <s v="VEN03"/>
    <s v="MH-18025"/>
    <s v="OFF-PA-10004355"/>
    <x v="1"/>
    <x v="10"/>
    <s v="Prod35"/>
    <n v="25.92"/>
    <n v="4"/>
    <n v="0"/>
    <n v="12.441599999999999"/>
    <n v="13.478400000000002"/>
  </r>
  <r>
    <n v="9224"/>
    <s v="CA-2017-121160"/>
    <x v="276"/>
    <x v="3"/>
    <s v="VEN05"/>
    <s v="FM-14290"/>
    <s v="OFF-BI-10001308"/>
    <x v="1"/>
    <x v="8"/>
    <s v="Prod1819"/>
    <n v="7.5359999999999996"/>
    <n v="6"/>
    <n v="0.8"/>
    <n v="-13.188000000000001"/>
    <n v="20.724"/>
  </r>
  <r>
    <n v="9225"/>
    <s v="CA-2017-121160"/>
    <x v="276"/>
    <x v="3"/>
    <s v="VEN01"/>
    <s v="FM-14290"/>
    <s v="OFF-BI-10003094"/>
    <x v="1"/>
    <x v="8"/>
    <s v="Prod1841"/>
    <n v="1.4079999999999999"/>
    <n v="2"/>
    <n v="0.8"/>
    <n v="-2.3231999999999999"/>
    <n v="3.7311999999999999"/>
  </r>
  <r>
    <n v="9226"/>
    <s v="CA-2017-121160"/>
    <x v="276"/>
    <x v="3"/>
    <s v="VEN02"/>
    <s v="FM-14290"/>
    <s v="OFF-BI-10004040"/>
    <x v="1"/>
    <x v="8"/>
    <s v="Prod1841"/>
    <n v="4.1440000000000001"/>
    <n v="4"/>
    <n v="0.8"/>
    <n v="-6.4231999999999996"/>
    <n v="10.5672"/>
  </r>
  <r>
    <n v="9227"/>
    <s v="CA-2017-121160"/>
    <x v="276"/>
    <x v="3"/>
    <s v="VEN03"/>
    <s v="FM-14290"/>
    <s v="OFF-ST-10002485"/>
    <x v="1"/>
    <x v="4"/>
    <s v="Prod1425"/>
    <n v="52.752000000000002"/>
    <n v="3"/>
    <n v="0.2"/>
    <n v="-12.528600000000001"/>
    <n v="65.280600000000007"/>
  </r>
  <r>
    <n v="9228"/>
    <s v="CA-2017-140515"/>
    <x v="540"/>
    <x v="1"/>
    <s v="VEN05"/>
    <s v="GZ-14545"/>
    <s v="OFF-AP-10001205"/>
    <x v="1"/>
    <x v="9"/>
    <s v="Prod1819"/>
    <n v="381.36"/>
    <n v="7"/>
    <n v="0"/>
    <n v="106.7808"/>
    <n v="274.57920000000001"/>
  </r>
  <r>
    <n v="9229"/>
    <s v="CA-2014-153619"/>
    <x v="1082"/>
    <x v="3"/>
    <s v="VEN04"/>
    <s v="TC-21535"/>
    <s v="OFF-AR-10001868"/>
    <x v="1"/>
    <x v="6"/>
    <s v="Prod1819"/>
    <n v="6.72"/>
    <n v="4"/>
    <n v="0"/>
    <n v="3.36"/>
    <n v="3.36"/>
  </r>
  <r>
    <n v="9230"/>
    <s v="CA-2017-133718"/>
    <x v="239"/>
    <x v="2"/>
    <s v="VEN05"/>
    <s v="TB-21520"/>
    <s v="OFF-BI-10003429"/>
    <x v="1"/>
    <x v="8"/>
    <s v="Prod1841"/>
    <n v="15.192"/>
    <n v="3"/>
    <n v="0.2"/>
    <n v="5.5071000000000003"/>
    <n v="9.684899999999999"/>
  </r>
  <r>
    <n v="9231"/>
    <s v="CA-2017-133718"/>
    <x v="239"/>
    <x v="2"/>
    <s v="VEN04"/>
    <s v="TB-21520"/>
    <s v="OFF-PA-10002689"/>
    <x v="1"/>
    <x v="10"/>
    <s v="Prod1483"/>
    <n v="58.32"/>
    <n v="9"/>
    <n v="0"/>
    <n v="27.993600000000001"/>
    <n v="30.3264"/>
  </r>
  <r>
    <n v="9232"/>
    <s v="CA-2014-148383"/>
    <x v="252"/>
    <x v="1"/>
    <s v="VEN02"/>
    <s v="RP-19390"/>
    <s v="OFF-BI-10003650"/>
    <x v="1"/>
    <x v="8"/>
    <s v="Prod1841"/>
    <n v="946.76400000000001"/>
    <n v="6"/>
    <n v="0.7"/>
    <n v="-694.29359999999997"/>
    <n v="1641.0576000000001"/>
  </r>
  <r>
    <n v="9233"/>
    <s v="CA-2016-126732"/>
    <x v="479"/>
    <x v="1"/>
    <s v="VEN05"/>
    <s v="LR-16915"/>
    <s v="FUR-FU-10001889"/>
    <x v="0"/>
    <x v="5"/>
    <s v="Prod1819"/>
    <n v="94.68"/>
    <n v="9"/>
    <n v="0"/>
    <n v="31.244399999999999"/>
    <n v="63.435600000000008"/>
  </r>
  <r>
    <n v="9234"/>
    <s v="CA-2016-126732"/>
    <x v="479"/>
    <x v="1"/>
    <s v="VEN02"/>
    <s v="LR-16915"/>
    <s v="OFF-ST-10000321"/>
    <x v="1"/>
    <x v="4"/>
    <s v="Prod1425"/>
    <n v="23.67"/>
    <n v="3"/>
    <n v="0"/>
    <n v="0.94679999999999997"/>
    <n v="22.723200000000002"/>
  </r>
  <r>
    <n v="9235"/>
    <s v="CA-2016-126732"/>
    <x v="479"/>
    <x v="1"/>
    <s v="VEN02"/>
    <s v="LR-16915"/>
    <s v="TEC-PH-10001530"/>
    <x v="2"/>
    <x v="7"/>
    <s v="Prod1458"/>
    <n v="1091.1679999999999"/>
    <n v="4"/>
    <n v="0.2"/>
    <n v="68.197999999999993"/>
    <n v="1022.9699999999999"/>
  </r>
  <r>
    <n v="9236"/>
    <s v="CA-2016-126732"/>
    <x v="479"/>
    <x v="1"/>
    <s v="VEN04"/>
    <s v="LR-16915"/>
    <s v="OFF-AR-10004752"/>
    <x v="1"/>
    <x v="6"/>
    <s v="Prod1819"/>
    <n v="18.690000000000001"/>
    <n v="7"/>
    <n v="0"/>
    <n v="5.2332000000000001"/>
    <n v="13.456800000000001"/>
  </r>
  <r>
    <n v="9237"/>
    <s v="CA-2016-126732"/>
    <x v="479"/>
    <x v="1"/>
    <s v="VEN04"/>
    <s v="LR-16915"/>
    <s v="FUR-TA-10001539"/>
    <x v="0"/>
    <x v="3"/>
    <s v="Prod1819"/>
    <n v="568.72799999999995"/>
    <n v="3"/>
    <n v="0.2"/>
    <n v="28.436399999999999"/>
    <n v="540.2915999999999"/>
  </r>
  <r>
    <n v="9238"/>
    <s v="CA-2016-126732"/>
    <x v="479"/>
    <x v="1"/>
    <s v="VEN02"/>
    <s v="LR-16915"/>
    <s v="OFF-BI-10001553"/>
    <x v="1"/>
    <x v="8"/>
    <s v="Prod1819"/>
    <n v="7.3120000000000003"/>
    <n v="1"/>
    <n v="0.2"/>
    <n v="2.5592000000000001"/>
    <n v="4.7528000000000006"/>
  </r>
  <r>
    <n v="9239"/>
    <s v="CA-2017-138156"/>
    <x v="556"/>
    <x v="2"/>
    <s v="VEN03"/>
    <s v="MM-17260"/>
    <s v="FUR-FU-10003601"/>
    <x v="0"/>
    <x v="5"/>
    <s v="Prod1819"/>
    <n v="147.56800000000001"/>
    <n v="2"/>
    <n v="0.2"/>
    <n v="-3.6892"/>
    <n v="151.25720000000001"/>
  </r>
  <r>
    <n v="9240"/>
    <s v="CA-2017-110310"/>
    <x v="40"/>
    <x v="1"/>
    <s v="VEN02"/>
    <s v="NB-18655"/>
    <s v="OFF-PA-10001685"/>
    <x v="1"/>
    <x v="10"/>
    <s v="Prod998"/>
    <n v="56.783999999999999"/>
    <n v="7"/>
    <n v="0.2"/>
    <n v="20.584199999999999"/>
    <n v="36.199799999999996"/>
  </r>
  <r>
    <n v="9241"/>
    <s v="CA-2017-110310"/>
    <x v="40"/>
    <x v="1"/>
    <s v="VEN03"/>
    <s v="NB-18655"/>
    <s v="OFF-BI-10001097"/>
    <x v="1"/>
    <x v="8"/>
    <s v="Prod1819"/>
    <n v="5.6070000000000002"/>
    <n v="3"/>
    <n v="0.7"/>
    <n v="-3.9249000000000001"/>
    <n v="9.5319000000000003"/>
  </r>
  <r>
    <n v="9242"/>
    <s v="CA-2017-110310"/>
    <x v="40"/>
    <x v="1"/>
    <s v="VEN04"/>
    <s v="NB-18655"/>
    <s v="OFF-AR-10001662"/>
    <x v="1"/>
    <x v="6"/>
    <s v="Prod1819"/>
    <n v="6.5759999999999996"/>
    <n v="3"/>
    <n v="0.2"/>
    <n v="0.57540000000000002"/>
    <n v="6.0005999999999995"/>
  </r>
  <r>
    <n v="9243"/>
    <s v="CA-2014-113271"/>
    <x v="1160"/>
    <x v="1"/>
    <s v="VEN03"/>
    <s v="DS-13030"/>
    <s v="OFF-BI-10002609"/>
    <x v="1"/>
    <x v="8"/>
    <s v="Prod1841"/>
    <n v="14.304"/>
    <n v="6"/>
    <n v="0.2"/>
    <n v="4.6487999999999996"/>
    <n v="9.6552000000000007"/>
  </r>
  <r>
    <n v="9244"/>
    <s v="CA-2014-113271"/>
    <x v="1160"/>
    <x v="1"/>
    <s v="VEN04"/>
    <s v="DS-13030"/>
    <s v="FUR-BO-10004218"/>
    <x v="0"/>
    <x v="0"/>
    <s v="Prod889"/>
    <n v="119.833"/>
    <n v="1"/>
    <n v="0.15"/>
    <n v="7.0490000000000004"/>
    <n v="112.78399999999999"/>
  </r>
  <r>
    <n v="9245"/>
    <s v="CA-2014-113271"/>
    <x v="1160"/>
    <x v="1"/>
    <s v="VEN05"/>
    <s v="DS-13030"/>
    <s v="OFF-AR-10003251"/>
    <x v="1"/>
    <x v="6"/>
    <s v="Prod1819"/>
    <n v="5.56"/>
    <n v="2"/>
    <n v="0"/>
    <n v="2.2240000000000002"/>
    <n v="3.3359999999999994"/>
  </r>
  <r>
    <n v="9246"/>
    <s v="CA-2014-113271"/>
    <x v="1160"/>
    <x v="1"/>
    <s v="VEN05"/>
    <s v="DS-13030"/>
    <s v="OFF-PA-10002365"/>
    <x v="1"/>
    <x v="10"/>
    <s v="Prod1856"/>
    <n v="32.4"/>
    <n v="5"/>
    <n v="0"/>
    <n v="15.552"/>
    <n v="16.847999999999999"/>
  </r>
  <r>
    <n v="9247"/>
    <s v="CA-2017-130106"/>
    <x v="393"/>
    <x v="1"/>
    <s v="VEN04"/>
    <s v="VF-21715"/>
    <s v="OFF-AR-10003651"/>
    <x v="1"/>
    <x v="6"/>
    <s v="Prod1819"/>
    <n v="9.84"/>
    <n v="3"/>
    <n v="0"/>
    <n v="2.8536000000000001"/>
    <n v="6.9863999999999997"/>
  </r>
  <r>
    <n v="9248"/>
    <s v="CA-2017-130106"/>
    <x v="393"/>
    <x v="1"/>
    <s v="VEN03"/>
    <s v="VF-21715"/>
    <s v="OFF-AR-10003732"/>
    <x v="1"/>
    <x v="6"/>
    <s v="Prod1819"/>
    <n v="2.78"/>
    <n v="1"/>
    <n v="0"/>
    <n v="0.7228"/>
    <n v="2.0571999999999999"/>
  </r>
  <r>
    <n v="9249"/>
    <s v="CA-2016-127761"/>
    <x v="954"/>
    <x v="1"/>
    <s v="VEN05"/>
    <s v="SW-20275"/>
    <s v="OFF-BI-10002557"/>
    <x v="1"/>
    <x v="8"/>
    <s v="Prod1841"/>
    <n v="3.64"/>
    <n v="1"/>
    <n v="0.2"/>
    <n v="1.365"/>
    <n v="2.2750000000000004"/>
  </r>
  <r>
    <n v="9250"/>
    <s v="CA-2016-127761"/>
    <x v="954"/>
    <x v="1"/>
    <s v="VEN04"/>
    <s v="SW-20275"/>
    <s v="TEC-PH-10003691"/>
    <x v="2"/>
    <x v="7"/>
    <s v="Prod154"/>
    <n v="881.93"/>
    <n v="7"/>
    <n v="0"/>
    <n v="220.48249999999999"/>
    <n v="661.44749999999999"/>
  </r>
  <r>
    <n v="9251"/>
    <s v="CA-2016-105354"/>
    <x v="296"/>
    <x v="1"/>
    <s v="VEN03"/>
    <s v="PW-19030"/>
    <s v="OFF-BI-10001107"/>
    <x v="1"/>
    <x v="8"/>
    <s v="Prod1819"/>
    <n v="115.84"/>
    <n v="8"/>
    <n v="0"/>
    <n v="54.444800000000001"/>
    <n v="61.395200000000003"/>
  </r>
  <r>
    <n v="9252"/>
    <s v="CA-2017-155712"/>
    <x v="494"/>
    <x v="1"/>
    <s v="VEN01"/>
    <s v="KD-16615"/>
    <s v="OFF-BI-10004224"/>
    <x v="1"/>
    <x v="8"/>
    <s v="Prod1841"/>
    <n v="107.648"/>
    <n v="2"/>
    <n v="0.2"/>
    <n v="33.64"/>
    <n v="74.007999999999996"/>
  </r>
  <r>
    <n v="9253"/>
    <s v="CA-2017-102309"/>
    <x v="425"/>
    <x v="0"/>
    <s v="VEN04"/>
    <s v="DO-13645"/>
    <s v="TEC-AC-10001114"/>
    <x v="2"/>
    <x v="11"/>
    <s v="Prod1425"/>
    <n v="199.95"/>
    <n v="5"/>
    <n v="0"/>
    <n v="63.984000000000002"/>
    <n v="135.96599999999998"/>
  </r>
  <r>
    <n v="9254"/>
    <s v="CA-2017-102309"/>
    <x v="425"/>
    <x v="0"/>
    <s v="VEN04"/>
    <s v="DO-13645"/>
    <s v="OFF-PA-10002005"/>
    <x v="1"/>
    <x v="10"/>
    <s v="Prod1856"/>
    <n v="12.96"/>
    <n v="2"/>
    <n v="0"/>
    <n v="6.2207999999999997"/>
    <n v="6.7392000000000012"/>
  </r>
  <r>
    <n v="9255"/>
    <s v="CA-2014-168368"/>
    <x v="1147"/>
    <x v="0"/>
    <s v="VEN02"/>
    <s v="GA-14725"/>
    <s v="FUR-CH-10001146"/>
    <x v="0"/>
    <x v="1"/>
    <s v="Prod645"/>
    <n v="60.89"/>
    <n v="1"/>
    <n v="0"/>
    <n v="15.2225"/>
    <n v="45.667500000000004"/>
  </r>
  <r>
    <n v="9256"/>
    <s v="CA-2014-168368"/>
    <x v="1147"/>
    <x v="0"/>
    <s v="VEN04"/>
    <s v="GA-14725"/>
    <s v="OFF-LA-10004853"/>
    <x v="1"/>
    <x v="2"/>
    <s v="Prod998"/>
    <n v="14.94"/>
    <n v="3"/>
    <n v="0"/>
    <n v="6.8723999999999998"/>
    <n v="8.0675999999999988"/>
  </r>
  <r>
    <n v="9257"/>
    <s v="CA-2014-168368"/>
    <x v="1147"/>
    <x v="0"/>
    <s v="VEN03"/>
    <s v="GA-14725"/>
    <s v="OFF-BI-10004728"/>
    <x v="1"/>
    <x v="8"/>
    <s v="Prod3"/>
    <n v="9.64"/>
    <n v="2"/>
    <n v="0"/>
    <n v="4.4344000000000001"/>
    <n v="5.2056000000000004"/>
  </r>
  <r>
    <n v="9258"/>
    <s v="CA-2014-168368"/>
    <x v="1147"/>
    <x v="0"/>
    <s v="VEN04"/>
    <s v="GA-14725"/>
    <s v="FUR-FU-10002298"/>
    <x v="0"/>
    <x v="5"/>
    <s v="Prod1819"/>
    <n v="332.94"/>
    <n v="3"/>
    <n v="0"/>
    <n v="53.270400000000002"/>
    <n v="279.6696"/>
  </r>
  <r>
    <n v="9259"/>
    <s v="CA-2014-168368"/>
    <x v="1147"/>
    <x v="0"/>
    <s v="VEN04"/>
    <s v="GA-14725"/>
    <s v="OFF-BI-10004654"/>
    <x v="1"/>
    <x v="8"/>
    <s v="Prod1841"/>
    <n v="51.9"/>
    <n v="3"/>
    <n v="0"/>
    <n v="24.393000000000001"/>
    <n v="27.506999999999998"/>
  </r>
  <r>
    <n v="9260"/>
    <s v="CA-2014-168368"/>
    <x v="1147"/>
    <x v="0"/>
    <s v="VEN01"/>
    <s v="GA-14725"/>
    <s v="OFF-ST-10002583"/>
    <x v="1"/>
    <x v="4"/>
    <s v="Prod1425"/>
    <n v="64.959999999999994"/>
    <n v="2"/>
    <n v="0"/>
    <n v="2.5983999999999998"/>
    <n v="62.361599999999996"/>
  </r>
  <r>
    <n v="9261"/>
    <s v="CA-2017-167976"/>
    <x v="773"/>
    <x v="0"/>
    <s v="VEN03"/>
    <s v="JL-15505"/>
    <s v="OFF-SU-10004661"/>
    <x v="1"/>
    <x v="14"/>
    <s v="Prod1425"/>
    <n v="25.5"/>
    <n v="3"/>
    <n v="0"/>
    <n v="6.63"/>
    <n v="18.87"/>
  </r>
  <r>
    <n v="9262"/>
    <s v="CA-2017-111388"/>
    <x v="1198"/>
    <x v="3"/>
    <s v="VEN01"/>
    <s v="SU-20665"/>
    <s v="FUR-CH-10003061"/>
    <x v="0"/>
    <x v="1"/>
    <s v="Prod645"/>
    <n v="215.976"/>
    <n v="3"/>
    <n v="0.2"/>
    <n v="-2.6997"/>
    <n v="218.67570000000001"/>
  </r>
  <r>
    <n v="9263"/>
    <s v="CA-2015-124499"/>
    <x v="349"/>
    <x v="1"/>
    <s v="VEN05"/>
    <s v="FM-14380"/>
    <s v="FUR-CH-10000513"/>
    <x v="0"/>
    <x v="1"/>
    <s v="Prod645"/>
    <n v="389.97"/>
    <n v="3"/>
    <n v="0"/>
    <n v="35.097299999999997"/>
    <n v="354.87270000000001"/>
  </r>
  <r>
    <n v="9264"/>
    <s v="CA-2015-124499"/>
    <x v="349"/>
    <x v="1"/>
    <s v="VEN04"/>
    <s v="FM-14380"/>
    <s v="OFF-AP-10002191"/>
    <x v="1"/>
    <x v="9"/>
    <s v="Prod1819"/>
    <n v="269.91000000000003"/>
    <n v="5"/>
    <n v="0.1"/>
    <n v="53.981999999999999"/>
    <n v="215.92800000000003"/>
  </r>
  <r>
    <n v="9265"/>
    <s v="US-2017-128118"/>
    <x v="670"/>
    <x v="1"/>
    <s v="VEN01"/>
    <s v="MY-17380"/>
    <s v="OFF-BI-10000216"/>
    <x v="1"/>
    <x v="8"/>
    <s v="Prod1819"/>
    <n v="11.673"/>
    <n v="3"/>
    <n v="0.7"/>
    <n v="-7.782"/>
    <n v="19.454999999999998"/>
  </r>
  <r>
    <n v="9266"/>
    <s v="US-2017-128118"/>
    <x v="670"/>
    <x v="1"/>
    <s v="VEN01"/>
    <s v="MY-17380"/>
    <s v="OFF-EN-10003448"/>
    <x v="1"/>
    <x v="12"/>
    <s v="Prod1839"/>
    <n v="64.847999999999999"/>
    <n v="7"/>
    <n v="0.2"/>
    <n v="24.318000000000001"/>
    <n v="40.53"/>
  </r>
  <r>
    <n v="9267"/>
    <s v="CA-2014-125759"/>
    <x v="682"/>
    <x v="2"/>
    <s v="VEN03"/>
    <s v="NM-18445"/>
    <s v="FUR-FU-10002111"/>
    <x v="0"/>
    <x v="5"/>
    <s v="Prod1819"/>
    <n v="14.56"/>
    <n v="2"/>
    <n v="0"/>
    <n v="5.5327999999999999"/>
    <n v="9.0272000000000006"/>
  </r>
  <r>
    <n v="9268"/>
    <s v="CA-2015-151869"/>
    <x v="1305"/>
    <x v="3"/>
    <s v="VEN05"/>
    <s v="CS-11950"/>
    <s v="FUR-CH-10001545"/>
    <x v="0"/>
    <x v="1"/>
    <s v="Prod645"/>
    <n v="102.58199999999999"/>
    <n v="1"/>
    <n v="0.1"/>
    <n v="6.8388"/>
    <n v="95.743199999999987"/>
  </r>
  <r>
    <n v="9269"/>
    <s v="CA-2015-151869"/>
    <x v="1305"/>
    <x v="3"/>
    <s v="VEN04"/>
    <s v="CS-11950"/>
    <s v="OFF-PA-10002947"/>
    <x v="1"/>
    <x v="10"/>
    <s v="Prod1483"/>
    <n v="20.04"/>
    <n v="3"/>
    <n v="0"/>
    <n v="9.6191999999999993"/>
    <n v="10.4208"/>
  </r>
  <r>
    <n v="9270"/>
    <s v="US-2017-102183"/>
    <x v="328"/>
    <x v="1"/>
    <s v="VEN02"/>
    <s v="PK-19075"/>
    <s v="OFF-BI-10003476"/>
    <x v="1"/>
    <x v="8"/>
    <s v="Prod1841"/>
    <n v="32.088000000000001"/>
    <n v="7"/>
    <n v="0.2"/>
    <n v="11.2308"/>
    <n v="20.857199999999999"/>
  </r>
  <r>
    <n v="9271"/>
    <s v="US-2017-102183"/>
    <x v="328"/>
    <x v="1"/>
    <s v="VEN05"/>
    <s v="PK-19075"/>
    <s v="OFF-BI-10001359"/>
    <x v="1"/>
    <x v="8"/>
    <s v="Prod1819"/>
    <n v="4305.5519999999997"/>
    <n v="6"/>
    <n v="0.2"/>
    <n v="1453.1238000000001"/>
    <n v="2852.4281999999994"/>
  </r>
  <r>
    <n v="9272"/>
    <s v="CA-2016-100510"/>
    <x v="968"/>
    <x v="1"/>
    <s v="VEN02"/>
    <s v="HM-14860"/>
    <s v="FUR-FU-10000320"/>
    <x v="0"/>
    <x v="5"/>
    <s v="Prod645"/>
    <n v="10.02"/>
    <n v="3"/>
    <n v="0"/>
    <n v="4.4088000000000003"/>
    <n v="5.6111999999999993"/>
  </r>
  <r>
    <n v="9273"/>
    <s v="CA-2016-100510"/>
    <x v="968"/>
    <x v="1"/>
    <s v="VEN01"/>
    <s v="HM-14860"/>
    <s v="TEC-PH-10001835"/>
    <x v="2"/>
    <x v="7"/>
    <s v="Prod1458"/>
    <n v="631.96"/>
    <n v="4"/>
    <n v="0"/>
    <n v="303.3408"/>
    <n v="328.61920000000003"/>
  </r>
  <r>
    <n v="9274"/>
    <s v="CA-2017-146983"/>
    <x v="371"/>
    <x v="1"/>
    <s v="VEN02"/>
    <s v="AH-10210"/>
    <s v="OFF-BI-10003650"/>
    <x v="1"/>
    <x v="8"/>
    <s v="Prod1841"/>
    <n v="1577.94"/>
    <n v="3"/>
    <n v="0"/>
    <n v="757.41120000000001"/>
    <n v="820.52880000000005"/>
  </r>
  <r>
    <n v="9275"/>
    <s v="US-2014-134054"/>
    <x v="197"/>
    <x v="3"/>
    <s v="VEN05"/>
    <s v="FC-14335"/>
    <s v="OFF-AR-10000937"/>
    <x v="1"/>
    <x v="6"/>
    <s v="Prod1819"/>
    <n v="255.85"/>
    <n v="7"/>
    <n v="0"/>
    <n v="112.574"/>
    <n v="143.27600000000001"/>
  </r>
  <r>
    <n v="9276"/>
    <s v="CA-2016-113236"/>
    <x v="1124"/>
    <x v="0"/>
    <s v="VEN02"/>
    <s v="CP-12085"/>
    <s v="OFF-ST-10000532"/>
    <x v="1"/>
    <x v="4"/>
    <s v="Prod1425"/>
    <n v="184.70400000000001"/>
    <n v="6"/>
    <n v="0.2"/>
    <n v="13.8528"/>
    <n v="170.85120000000001"/>
  </r>
  <r>
    <n v="9277"/>
    <s v="CA-2016-113236"/>
    <x v="1124"/>
    <x v="0"/>
    <s v="VEN05"/>
    <s v="CP-12085"/>
    <s v="TEC-AC-10001267"/>
    <x v="2"/>
    <x v="11"/>
    <s v="Prod1425"/>
    <n v="47.92"/>
    <n v="2"/>
    <n v="0.2"/>
    <n v="11.98"/>
    <n v="35.94"/>
  </r>
  <r>
    <n v="9278"/>
    <s v="CA-2017-122539"/>
    <x v="241"/>
    <x v="1"/>
    <s v="VEN05"/>
    <s v="SC-20305"/>
    <s v="OFF-LA-10004853"/>
    <x v="1"/>
    <x v="2"/>
    <s v="Prod998"/>
    <n v="15.936"/>
    <n v="4"/>
    <n v="0.2"/>
    <n v="5.1791999999999998"/>
    <n v="10.7568"/>
  </r>
  <r>
    <n v="9279"/>
    <s v="CA-2017-122539"/>
    <x v="241"/>
    <x v="1"/>
    <s v="VEN02"/>
    <s v="SC-20305"/>
    <s v="OFF-BI-10001759"/>
    <x v="1"/>
    <x v="8"/>
    <s v="Prod1819"/>
    <n v="8.0009999999999994"/>
    <n v="7"/>
    <n v="0.7"/>
    <n v="-5.6006999999999998"/>
    <n v="13.601699999999999"/>
  </r>
  <r>
    <n v="9280"/>
    <s v="CA-2017-122539"/>
    <x v="241"/>
    <x v="1"/>
    <s v="VEN03"/>
    <s v="SC-20305"/>
    <s v="FUR-CH-10003379"/>
    <x v="0"/>
    <x v="1"/>
    <s v="Prod645"/>
    <n v="398.97199999999998"/>
    <n v="2"/>
    <n v="0.3"/>
    <n v="-28.498000000000001"/>
    <n v="427.46999999999997"/>
  </r>
  <r>
    <n v="9281"/>
    <s v="CA-2016-166772"/>
    <x v="926"/>
    <x v="1"/>
    <s v="VEN02"/>
    <s v="HJ-14875"/>
    <s v="FUR-BO-10002853"/>
    <x v="0"/>
    <x v="0"/>
    <s v="Prod889"/>
    <n v="163.88"/>
    <n v="2"/>
    <n v="0"/>
    <n v="40.97"/>
    <n v="122.91"/>
  </r>
  <r>
    <n v="9282"/>
    <s v="US-2017-152898"/>
    <x v="17"/>
    <x v="1"/>
    <s v="VEN05"/>
    <s v="CB-12025"/>
    <s v="OFF-AP-10000027"/>
    <x v="1"/>
    <x v="9"/>
    <s v="Prod1819"/>
    <n v="67.900000000000006"/>
    <n v="5"/>
    <n v="0"/>
    <n v="20.37"/>
    <n v="47.53"/>
  </r>
  <r>
    <n v="9283"/>
    <s v="CA-2016-160486"/>
    <x v="505"/>
    <x v="1"/>
    <s v="VEN05"/>
    <s v="EH-14185"/>
    <s v="OFF-PA-10002421"/>
    <x v="1"/>
    <x v="10"/>
    <s v="Prod1856"/>
    <n v="72.224000000000004"/>
    <n v="4"/>
    <n v="0.2"/>
    <n v="25.278400000000001"/>
    <n v="46.945599999999999"/>
  </r>
  <r>
    <n v="9284"/>
    <s v="CA-2017-102218"/>
    <x v="842"/>
    <x v="0"/>
    <s v="VEN03"/>
    <s v="LW-17215"/>
    <s v="OFF-LA-10002475"/>
    <x v="1"/>
    <x v="2"/>
    <s v="Prod998"/>
    <n v="11.696"/>
    <n v="2"/>
    <n v="0.2"/>
    <n v="3.9474"/>
    <n v="7.7485999999999997"/>
  </r>
  <r>
    <n v="9285"/>
    <s v="CA-2014-161032"/>
    <x v="788"/>
    <x v="1"/>
    <s v="VEN05"/>
    <s v="MK-17905"/>
    <s v="FUR-CH-10001482"/>
    <x v="0"/>
    <x v="1"/>
    <s v="Prod645"/>
    <n v="392.94"/>
    <n v="3"/>
    <n v="0"/>
    <n v="43.223399999999998"/>
    <n v="349.71659999999997"/>
  </r>
  <r>
    <n v="9286"/>
    <s v="CA-2015-102778"/>
    <x v="1005"/>
    <x v="2"/>
    <s v="VEN02"/>
    <s v="JH-15820"/>
    <s v="FUR-FU-10000087"/>
    <x v="0"/>
    <x v="5"/>
    <s v="Prod645"/>
    <n v="18.175999999999998"/>
    <n v="1"/>
    <n v="0.2"/>
    <n v="4.7712000000000003"/>
    <n v="13.404799999999998"/>
  </r>
  <r>
    <n v="9287"/>
    <s v="CA-2017-154011"/>
    <x v="356"/>
    <x v="1"/>
    <s v="VEN02"/>
    <s v="DB-13270"/>
    <s v="OFF-BI-10003166"/>
    <x v="1"/>
    <x v="8"/>
    <s v="Prod1841"/>
    <n v="6.8879999999999999"/>
    <n v="3"/>
    <n v="0.8"/>
    <n v="-11.020799999999999"/>
    <n v="17.908799999999999"/>
  </r>
  <r>
    <n v="9288"/>
    <s v="CA-2017-154011"/>
    <x v="356"/>
    <x v="1"/>
    <s v="VEN04"/>
    <s v="DB-13270"/>
    <s v="FUR-TA-10000688"/>
    <x v="0"/>
    <x v="3"/>
    <s v="Prod1819"/>
    <n v="457.48500000000001"/>
    <n v="3"/>
    <n v="0.3"/>
    <n v="-84.961500000000001"/>
    <n v="542.44650000000001"/>
  </r>
  <r>
    <n v="9289"/>
    <s v="US-2017-165456"/>
    <x v="108"/>
    <x v="2"/>
    <s v="VEN03"/>
    <s v="TB-21625"/>
    <s v="FUR-CH-10003981"/>
    <x v="0"/>
    <x v="1"/>
    <s v="Prod645"/>
    <n v="1079.316"/>
    <n v="6"/>
    <n v="0.3"/>
    <n v="-15.418799999999999"/>
    <n v="1094.7348"/>
  </r>
  <r>
    <n v="9290"/>
    <s v="CA-2014-111857"/>
    <x v="1310"/>
    <x v="0"/>
    <s v="VEN02"/>
    <s v="NM-18445"/>
    <s v="OFF-PA-10001878"/>
    <x v="1"/>
    <x v="10"/>
    <s v="Prod1856"/>
    <n v="48.91"/>
    <n v="1"/>
    <n v="0"/>
    <n v="22.9877"/>
    <n v="25.922299999999996"/>
  </r>
  <r>
    <n v="9291"/>
    <s v="CA-2014-163650"/>
    <x v="59"/>
    <x v="2"/>
    <s v="VEN03"/>
    <s v="TT-21220"/>
    <s v="OFF-AR-10002375"/>
    <x v="1"/>
    <x v="6"/>
    <s v="Prod1819"/>
    <n v="9.84"/>
    <n v="3"/>
    <n v="0"/>
    <n v="2.8536000000000001"/>
    <n v="6.9863999999999997"/>
  </r>
  <r>
    <n v="9292"/>
    <s v="CA-2014-163650"/>
    <x v="59"/>
    <x v="2"/>
    <s v="VEN03"/>
    <s v="TT-21220"/>
    <s v="OFF-BI-10004965"/>
    <x v="1"/>
    <x v="8"/>
    <s v="Prod353"/>
    <n v="34.5"/>
    <n v="3"/>
    <n v="0"/>
    <n v="15.525"/>
    <n v="18.975000000000001"/>
  </r>
  <r>
    <n v="9293"/>
    <s v="CA-2017-124114"/>
    <x v="965"/>
    <x v="3"/>
    <s v="VEN01"/>
    <s v="RS-19765"/>
    <s v="OFF-BI-10004022"/>
    <x v="1"/>
    <x v="8"/>
    <s v="Prod1841"/>
    <n v="0.55600000000000005"/>
    <n v="1"/>
    <n v="0.8"/>
    <n v="-0.94520000000000004"/>
    <n v="1.5012000000000001"/>
  </r>
  <r>
    <n v="9294"/>
    <s v="US-2017-116505"/>
    <x v="410"/>
    <x v="0"/>
    <s v="VEN05"/>
    <s v="TB-21625"/>
    <s v="OFF-BI-10000050"/>
    <x v="1"/>
    <x v="8"/>
    <s v="Prod1819"/>
    <n v="43.8"/>
    <n v="6"/>
    <n v="0"/>
    <n v="20.585999999999999"/>
    <n v="23.213999999999999"/>
  </r>
  <r>
    <n v="9295"/>
    <s v="CA-2017-161340"/>
    <x v="777"/>
    <x v="1"/>
    <s v="VEN02"/>
    <s v="AM-10360"/>
    <s v="OFF-PA-10002464"/>
    <x v="1"/>
    <x v="10"/>
    <s v="Prod1856"/>
    <n v="13.872"/>
    <n v="3"/>
    <n v="0.2"/>
    <n v="5.0286"/>
    <n v="8.843399999999999"/>
  </r>
  <r>
    <n v="9296"/>
    <s v="CA-2017-161340"/>
    <x v="777"/>
    <x v="1"/>
    <s v="VEN02"/>
    <s v="AM-10360"/>
    <s v="FUR-BO-10004709"/>
    <x v="0"/>
    <x v="0"/>
    <s v="Prod889"/>
    <n v="115.96"/>
    <n v="4"/>
    <n v="0.5"/>
    <n v="-64.937600000000003"/>
    <n v="180.89760000000001"/>
  </r>
  <r>
    <n v="9297"/>
    <s v="US-2015-163433"/>
    <x v="23"/>
    <x v="0"/>
    <s v="VEN01"/>
    <s v="MP-17965"/>
    <s v="TEC-AC-10003590"/>
    <x v="2"/>
    <x v="11"/>
    <s v="Prod1425"/>
    <n v="41.423999999999999"/>
    <n v="2"/>
    <n v="0.2"/>
    <n v="8.2848000000000006"/>
    <n v="33.139200000000002"/>
  </r>
  <r>
    <n v="9298"/>
    <s v="US-2015-163433"/>
    <x v="23"/>
    <x v="0"/>
    <s v="VEN04"/>
    <s v="MP-17965"/>
    <s v="TEC-PH-10003357"/>
    <x v="2"/>
    <x v="7"/>
    <s v="Prod154"/>
    <n v="244.768"/>
    <n v="4"/>
    <n v="0.2"/>
    <n v="24.476800000000001"/>
    <n v="220.2912"/>
  </r>
  <r>
    <n v="9299"/>
    <s v="US-2015-163433"/>
    <x v="23"/>
    <x v="0"/>
    <s v="VEN04"/>
    <s v="MP-17965"/>
    <s v="OFF-AR-10003373"/>
    <x v="1"/>
    <x v="6"/>
    <s v="Prod1819"/>
    <n v="74.352000000000004"/>
    <n v="3"/>
    <n v="0.2"/>
    <n v="6.5057999999999998"/>
    <n v="67.84620000000001"/>
  </r>
  <r>
    <n v="9300"/>
    <s v="US-2015-163433"/>
    <x v="23"/>
    <x v="0"/>
    <s v="VEN02"/>
    <s v="MP-17965"/>
    <s v="OFF-BI-10003676"/>
    <x v="1"/>
    <x v="8"/>
    <s v="Prod1841"/>
    <n v="4.3120000000000003"/>
    <n v="2"/>
    <n v="0.8"/>
    <n v="-6.8992000000000004"/>
    <n v="11.211200000000002"/>
  </r>
  <r>
    <n v="9301"/>
    <s v="US-2015-163433"/>
    <x v="23"/>
    <x v="0"/>
    <s v="VEN02"/>
    <s v="MP-17965"/>
    <s v="FUR-CH-10000225"/>
    <x v="0"/>
    <x v="1"/>
    <s v="Prod889"/>
    <n v="56.686"/>
    <n v="1"/>
    <n v="0.3"/>
    <n v="-20.245000000000001"/>
    <n v="76.930999999999997"/>
  </r>
  <r>
    <n v="9302"/>
    <s v="US-2015-163433"/>
    <x v="23"/>
    <x v="0"/>
    <s v="VEN01"/>
    <s v="MP-17965"/>
    <s v="TEC-PH-10001870"/>
    <x v="2"/>
    <x v="7"/>
    <s v="Prod1458"/>
    <n v="97.968000000000004"/>
    <n v="2"/>
    <n v="0.2"/>
    <n v="6.1230000000000002"/>
    <n v="91.844999999999999"/>
  </r>
  <r>
    <n v="9303"/>
    <s v="US-2015-163433"/>
    <x v="23"/>
    <x v="0"/>
    <s v="VEN02"/>
    <s v="MP-17965"/>
    <s v="OFF-AR-10003481"/>
    <x v="1"/>
    <x v="6"/>
    <s v="Prod1819"/>
    <n v="7.8719999999999999"/>
    <n v="3"/>
    <n v="0.2"/>
    <n v="0.88560000000000005"/>
    <n v="6.9863999999999997"/>
  </r>
  <r>
    <n v="9304"/>
    <s v="US-2015-163433"/>
    <x v="23"/>
    <x v="0"/>
    <s v="VEN04"/>
    <s v="MP-17965"/>
    <s v="OFF-PA-10003936"/>
    <x v="1"/>
    <x v="10"/>
    <s v="Prod35"/>
    <n v="15.552"/>
    <n v="3"/>
    <n v="0.2"/>
    <n v="5.4432"/>
    <n v="10.108799999999999"/>
  </r>
  <r>
    <n v="9305"/>
    <s v="US-2015-163433"/>
    <x v="23"/>
    <x v="0"/>
    <s v="VEN05"/>
    <s v="MP-17965"/>
    <s v="OFF-BI-10000320"/>
    <x v="1"/>
    <x v="8"/>
    <s v="Prod1819"/>
    <n v="1.476"/>
    <n v="1"/>
    <n v="0.8"/>
    <n v="-2.2877999999999998"/>
    <n v="3.7637999999999998"/>
  </r>
  <r>
    <n v="9306"/>
    <s v="CA-2015-137603"/>
    <x v="488"/>
    <x v="1"/>
    <s v="VEN03"/>
    <s v="MH-17290"/>
    <s v="OFF-AR-10001972"/>
    <x v="1"/>
    <x v="6"/>
    <s v="Prod1819"/>
    <n v="8.4"/>
    <n v="5"/>
    <n v="0"/>
    <n v="2.1840000000000002"/>
    <n v="6.2160000000000002"/>
  </r>
  <r>
    <n v="9307"/>
    <s v="CA-2014-128237"/>
    <x v="1029"/>
    <x v="1"/>
    <s v="VEN02"/>
    <s v="CA-12265"/>
    <s v="OFF-AR-10003829"/>
    <x v="1"/>
    <x v="6"/>
    <s v="Prod1819"/>
    <n v="6.56"/>
    <n v="2"/>
    <n v="0"/>
    <n v="1.9024000000000001"/>
    <n v="4.6575999999999995"/>
  </r>
  <r>
    <n v="9308"/>
    <s v="CA-2014-128237"/>
    <x v="1029"/>
    <x v="1"/>
    <s v="VEN04"/>
    <s v="CA-12265"/>
    <s v="OFF-AR-10003338"/>
    <x v="1"/>
    <x v="6"/>
    <s v="Prod1819"/>
    <n v="14.88"/>
    <n v="2"/>
    <n v="0"/>
    <n v="3.72"/>
    <n v="11.16"/>
  </r>
  <r>
    <n v="9309"/>
    <s v="CA-2014-128237"/>
    <x v="1029"/>
    <x v="1"/>
    <s v="VEN03"/>
    <s v="CA-12265"/>
    <s v="TEC-AC-10002558"/>
    <x v="2"/>
    <x v="11"/>
    <s v="Prod1425"/>
    <n v="45.48"/>
    <n v="4"/>
    <n v="0"/>
    <n v="15.917999999999999"/>
    <n v="29.561999999999998"/>
  </r>
  <r>
    <n v="9310"/>
    <s v="CA-2014-128237"/>
    <x v="1029"/>
    <x v="1"/>
    <s v="VEN03"/>
    <s v="CA-12265"/>
    <s v="OFF-AR-10000034"/>
    <x v="1"/>
    <x v="6"/>
    <s v="Prod1819"/>
    <n v="25.44"/>
    <n v="6"/>
    <n v="0"/>
    <n v="9.9215999999999998"/>
    <n v="15.518400000000002"/>
  </r>
  <r>
    <n v="9311"/>
    <s v="US-2016-102141"/>
    <x v="1009"/>
    <x v="1"/>
    <s v="VEN02"/>
    <s v="KD-16615"/>
    <s v="OFF-BI-10001510"/>
    <x v="1"/>
    <x v="8"/>
    <s v="Prod1819"/>
    <n v="146.68799999999999"/>
    <n v="8"/>
    <n v="0.2"/>
    <n v="45.84"/>
    <n v="100.84799999999998"/>
  </r>
  <r>
    <n v="9312"/>
    <s v="CA-2017-148642"/>
    <x v="515"/>
    <x v="1"/>
    <s v="VEN01"/>
    <s v="DW-13540"/>
    <s v="OFF-LA-10000134"/>
    <x v="1"/>
    <x v="2"/>
    <s v="Prod1839"/>
    <n v="4.9279999999999999"/>
    <n v="2"/>
    <n v="0.2"/>
    <n v="1.7248000000000001"/>
    <n v="3.2031999999999998"/>
  </r>
  <r>
    <n v="9313"/>
    <s v="CA-2017-148642"/>
    <x v="515"/>
    <x v="1"/>
    <s v="VEN05"/>
    <s v="DW-13540"/>
    <s v="OFF-AR-10000588"/>
    <x v="1"/>
    <x v="6"/>
    <s v="Prod1819"/>
    <n v="63.488"/>
    <n v="4"/>
    <n v="0.2"/>
    <n v="4.7615999999999996"/>
    <n v="58.726399999999998"/>
  </r>
  <r>
    <n v="9314"/>
    <s v="CA-2015-111948"/>
    <x v="917"/>
    <x v="3"/>
    <s v="VEN03"/>
    <s v="AG-10495"/>
    <s v="OFF-ST-10003282"/>
    <x v="1"/>
    <x v="4"/>
    <s v="Prod1425"/>
    <n v="418.32"/>
    <n v="7"/>
    <n v="0"/>
    <n v="117.1296"/>
    <n v="301.19040000000001"/>
  </r>
  <r>
    <n v="9315"/>
    <s v="CA-2015-111948"/>
    <x v="917"/>
    <x v="3"/>
    <s v="VEN04"/>
    <s v="AG-10495"/>
    <s v="OFF-AP-10002311"/>
    <x v="1"/>
    <x v="9"/>
    <s v="Prod1819"/>
    <n v="123.858"/>
    <n v="2"/>
    <n v="0.1"/>
    <n v="46.790799999999997"/>
    <n v="77.067200000000014"/>
  </r>
  <r>
    <n v="9316"/>
    <s v="CA-2016-161907"/>
    <x v="300"/>
    <x v="1"/>
    <s v="VEN05"/>
    <s v="JH-16180"/>
    <s v="TEC-PH-10000141"/>
    <x v="2"/>
    <x v="7"/>
    <s v="Prod1458"/>
    <n v="118.782"/>
    <n v="3"/>
    <n v="0.4"/>
    <n v="-27.715800000000002"/>
    <n v="146.49779999999998"/>
  </r>
  <r>
    <n v="9317"/>
    <s v="CA-2016-161907"/>
    <x v="300"/>
    <x v="1"/>
    <s v="VEN01"/>
    <s v="JH-16180"/>
    <s v="OFF-SU-10000646"/>
    <x v="1"/>
    <x v="14"/>
    <s v="Prod1425"/>
    <n v="769.18399999999997"/>
    <n v="4"/>
    <n v="0.2"/>
    <n v="-163.45160000000001"/>
    <n v="932.63559999999995"/>
  </r>
  <r>
    <n v="9318"/>
    <s v="CA-2017-124940"/>
    <x v="1315"/>
    <x v="1"/>
    <s v="VEN05"/>
    <s v="DK-13090"/>
    <s v="TEC-AC-10002076"/>
    <x v="2"/>
    <x v="11"/>
    <s v="Prod1425"/>
    <n v="47.904000000000003"/>
    <n v="1"/>
    <n v="0.2"/>
    <n v="-2.9940000000000002"/>
    <n v="50.898000000000003"/>
  </r>
  <r>
    <n v="9319"/>
    <s v="US-2017-108343"/>
    <x v="262"/>
    <x v="1"/>
    <s v="VEN01"/>
    <s v="AR-10825"/>
    <s v="OFF-PA-10000743"/>
    <x v="1"/>
    <x v="10"/>
    <s v="Prod998"/>
    <n v="13.36"/>
    <n v="2"/>
    <n v="0"/>
    <n v="6.4127999999999998"/>
    <n v="6.9471999999999996"/>
  </r>
  <r>
    <n v="9320"/>
    <s v="US-2017-108343"/>
    <x v="262"/>
    <x v="1"/>
    <s v="VEN03"/>
    <s v="AR-10825"/>
    <s v="FUR-CH-10002780"/>
    <x v="0"/>
    <x v="1"/>
    <s v="Prod645"/>
    <n v="163.76400000000001"/>
    <n v="2"/>
    <n v="0.1"/>
    <n v="25.474399999999999"/>
    <n v="138.28960000000001"/>
  </r>
  <r>
    <n v="9321"/>
    <s v="US-2017-108343"/>
    <x v="262"/>
    <x v="1"/>
    <s v="VEN02"/>
    <s v="AR-10825"/>
    <s v="FUR-FU-10000747"/>
    <x v="0"/>
    <x v="5"/>
    <s v="Prod1819"/>
    <n v="183.92"/>
    <n v="4"/>
    <n v="0"/>
    <n v="31.266400000000001"/>
    <n v="152.65359999999998"/>
  </r>
  <r>
    <n v="9322"/>
    <s v="US-2016-111563"/>
    <x v="281"/>
    <x v="1"/>
    <s v="VEN05"/>
    <s v="SM-20005"/>
    <s v="FUR-FU-10002445"/>
    <x v="0"/>
    <x v="5"/>
    <s v="Prod1819"/>
    <n v="11.375999999999999"/>
    <n v="3"/>
    <n v="0.6"/>
    <n v="-5.6879999999999997"/>
    <n v="17.064"/>
  </r>
  <r>
    <n v="9323"/>
    <s v="US-2016-111563"/>
    <x v="281"/>
    <x v="1"/>
    <s v="VEN02"/>
    <s v="SM-20005"/>
    <s v="FUR-FU-10000723"/>
    <x v="0"/>
    <x v="5"/>
    <s v="Prod1819"/>
    <n v="66.111999999999995"/>
    <n v="4"/>
    <n v="0.6"/>
    <n v="-84.2928"/>
    <n v="150.40479999999999"/>
  </r>
  <r>
    <n v="9324"/>
    <s v="CA-2017-121853"/>
    <x v="289"/>
    <x v="1"/>
    <s v="VEN03"/>
    <s v="DB-13660"/>
    <s v="OFF-PA-10003641"/>
    <x v="1"/>
    <x v="10"/>
    <s v="Prod1483"/>
    <n v="211.04"/>
    <n v="8"/>
    <n v="0"/>
    <n v="97.078400000000002"/>
    <n v="113.96159999999999"/>
  </r>
  <r>
    <n v="9325"/>
    <s v="CA-2017-121853"/>
    <x v="289"/>
    <x v="1"/>
    <s v="VEN01"/>
    <s v="DB-13660"/>
    <s v="FUR-CH-10003973"/>
    <x v="0"/>
    <x v="1"/>
    <s v="Prod645"/>
    <n v="594.81600000000003"/>
    <n v="2"/>
    <n v="0.2"/>
    <n v="59.4816"/>
    <n v="535.33440000000007"/>
  </r>
  <r>
    <n v="9326"/>
    <s v="CA-2017-121853"/>
    <x v="289"/>
    <x v="1"/>
    <s v="VEN04"/>
    <s v="DB-13660"/>
    <s v="OFF-BI-10000977"/>
    <x v="1"/>
    <x v="8"/>
    <s v="Prod1819"/>
    <n v="72.959999999999994"/>
    <n v="3"/>
    <n v="0.2"/>
    <n v="23.712"/>
    <n v="49.24799999999999"/>
  </r>
  <r>
    <n v="9327"/>
    <s v="US-2017-130687"/>
    <x v="643"/>
    <x v="2"/>
    <s v="VEN01"/>
    <s v="PF-19225"/>
    <s v="FUR-FU-10004053"/>
    <x v="0"/>
    <x v="5"/>
    <s v="Prod1819"/>
    <n v="80.959999999999994"/>
    <n v="4"/>
    <n v="0"/>
    <n v="34.812800000000003"/>
    <n v="46.147199999999991"/>
  </r>
  <r>
    <n v="9328"/>
    <s v="US-2017-130687"/>
    <x v="643"/>
    <x v="2"/>
    <s v="VEN05"/>
    <s v="PF-19225"/>
    <s v="TEC-PH-10002033"/>
    <x v="2"/>
    <x v="7"/>
    <s v="Prod1458"/>
    <n v="455.71199999999999"/>
    <n v="2"/>
    <n v="0.2"/>
    <n v="34.178400000000003"/>
    <n v="421.53359999999998"/>
  </r>
  <r>
    <n v="9329"/>
    <s v="US-2017-130687"/>
    <x v="643"/>
    <x v="2"/>
    <s v="VEN04"/>
    <s v="PF-19225"/>
    <s v="OFF-AR-10004260"/>
    <x v="1"/>
    <x v="6"/>
    <s v="Prod1819"/>
    <n v="25.98"/>
    <n v="1"/>
    <n v="0"/>
    <n v="7.2744"/>
    <n v="18.7056"/>
  </r>
  <r>
    <n v="9330"/>
    <s v="CA-2015-164497"/>
    <x v="26"/>
    <x v="2"/>
    <s v="VEN05"/>
    <s v="AJ-10945"/>
    <s v="OFF-AP-10004655"/>
    <x v="1"/>
    <x v="9"/>
    <s v="Prod1819"/>
    <n v="45.28"/>
    <n v="4"/>
    <n v="0"/>
    <n v="15.395200000000001"/>
    <n v="29.884799999999998"/>
  </r>
  <r>
    <n v="9331"/>
    <s v="US-2015-153283"/>
    <x v="837"/>
    <x v="1"/>
    <s v="VEN01"/>
    <s v="EB-14110"/>
    <s v="OFF-EN-10001539"/>
    <x v="1"/>
    <x v="12"/>
    <s v="Prod353"/>
    <n v="15.56"/>
    <n v="2"/>
    <n v="0"/>
    <n v="7.3132000000000001"/>
    <n v="8.2468000000000004"/>
  </r>
  <r>
    <n v="9332"/>
    <s v="CA-2016-108056"/>
    <x v="767"/>
    <x v="1"/>
    <s v="VEN05"/>
    <s v="ES-14080"/>
    <s v="TEC-PH-10001817"/>
    <x v="2"/>
    <x v="7"/>
    <s v="Prod1458"/>
    <n v="859.2"/>
    <n v="3"/>
    <n v="0.2"/>
    <n v="75.180000000000007"/>
    <n v="784.02"/>
  </r>
  <r>
    <n v="9333"/>
    <s v="CA-2017-127726"/>
    <x v="462"/>
    <x v="0"/>
    <s v="VEN04"/>
    <s v="SS-20410"/>
    <s v="OFF-AP-10002578"/>
    <x v="1"/>
    <x v="9"/>
    <s v="Prod1819"/>
    <n v="195.68"/>
    <n v="4"/>
    <n v="0"/>
    <n v="50.876800000000003"/>
    <n v="144.8032"/>
  </r>
  <r>
    <n v="9334"/>
    <s v="CA-2017-127726"/>
    <x v="462"/>
    <x v="0"/>
    <s v="VEN04"/>
    <s v="SS-20410"/>
    <s v="OFF-FA-10000992"/>
    <x v="1"/>
    <x v="13"/>
    <s v="Prod1839"/>
    <n v="14.2"/>
    <n v="4"/>
    <n v="0"/>
    <n v="6.6740000000000004"/>
    <n v="7.5259999999999989"/>
  </r>
  <r>
    <n v="9335"/>
    <s v="CA-2017-110198"/>
    <x v="1060"/>
    <x v="2"/>
    <s v="VEN01"/>
    <s v="AG-10900"/>
    <s v="FUR-BO-10001798"/>
    <x v="0"/>
    <x v="0"/>
    <s v="Prod889"/>
    <n v="314.35199999999998"/>
    <n v="3"/>
    <n v="0.2"/>
    <n v="-15.717599999999999"/>
    <n v="330.06959999999998"/>
  </r>
  <r>
    <n v="9336"/>
    <s v="CA-2017-110198"/>
    <x v="1060"/>
    <x v="2"/>
    <s v="VEN02"/>
    <s v="AG-10900"/>
    <s v="OFF-LA-10004409"/>
    <x v="1"/>
    <x v="2"/>
    <s v="Prod998"/>
    <n v="4.6079999999999997"/>
    <n v="2"/>
    <n v="0.2"/>
    <n v="1.4976"/>
    <n v="3.1103999999999994"/>
  </r>
  <r>
    <n v="9337"/>
    <s v="CA-2017-130715"/>
    <x v="295"/>
    <x v="1"/>
    <s v="VEN04"/>
    <s v="CY-12745"/>
    <s v="OFF-FA-10000621"/>
    <x v="1"/>
    <x v="13"/>
    <s v="Prod1839"/>
    <n v="17.899999999999999"/>
    <n v="5"/>
    <n v="0"/>
    <n v="8.7710000000000008"/>
    <n v="9.1289999999999978"/>
  </r>
  <r>
    <n v="9338"/>
    <s v="CA-2014-155264"/>
    <x v="657"/>
    <x v="0"/>
    <s v="VEN03"/>
    <s v="RP-19270"/>
    <s v="OFF-BI-10003196"/>
    <x v="1"/>
    <x v="8"/>
    <s v="Prod1841"/>
    <n v="2.992"/>
    <n v="1"/>
    <n v="0.2"/>
    <n v="1.1220000000000001"/>
    <n v="1.8699999999999999"/>
  </r>
  <r>
    <n v="9339"/>
    <s v="CA-2014-155264"/>
    <x v="657"/>
    <x v="0"/>
    <s v="VEN02"/>
    <s v="RP-19270"/>
    <s v="OFF-BI-10003727"/>
    <x v="1"/>
    <x v="8"/>
    <s v="Prod1841"/>
    <n v="20.064"/>
    <n v="6"/>
    <n v="0.2"/>
    <n v="7.0224000000000002"/>
    <n v="13.041599999999999"/>
  </r>
  <r>
    <n v="9340"/>
    <s v="CA-2014-155264"/>
    <x v="657"/>
    <x v="0"/>
    <s v="VEN04"/>
    <s v="RP-19270"/>
    <s v="OFF-PA-10003228"/>
    <x v="1"/>
    <x v="10"/>
    <s v="Prod1483"/>
    <n v="146.72999999999999"/>
    <n v="3"/>
    <n v="0"/>
    <n v="68.963099999999997"/>
    <n v="77.766899999999993"/>
  </r>
  <r>
    <n v="9341"/>
    <s v="CA-2014-155264"/>
    <x v="657"/>
    <x v="0"/>
    <s v="VEN02"/>
    <s v="RP-19270"/>
    <s v="OFF-LA-10002787"/>
    <x v="1"/>
    <x v="2"/>
    <s v="Prod998"/>
    <n v="18.75"/>
    <n v="5"/>
    <n v="0"/>
    <n v="9"/>
    <n v="9.75"/>
  </r>
  <r>
    <n v="9342"/>
    <s v="CA-2014-155264"/>
    <x v="657"/>
    <x v="0"/>
    <s v="VEN03"/>
    <s v="RP-19270"/>
    <s v="TEC-PH-10001305"/>
    <x v="2"/>
    <x v="7"/>
    <s v="Prod1458"/>
    <n v="117.57599999999999"/>
    <n v="3"/>
    <n v="0.2"/>
    <n v="11.7576"/>
    <n v="105.8184"/>
  </r>
  <r>
    <n v="9343"/>
    <s v="CA-2016-119123"/>
    <x v="755"/>
    <x v="1"/>
    <s v="VEN03"/>
    <s v="DB-13360"/>
    <s v="OFF-BI-10001036"/>
    <x v="1"/>
    <x v="8"/>
    <s v="Prod1819"/>
    <n v="51.183999999999997"/>
    <n v="7"/>
    <n v="0.2"/>
    <n v="19.193999999999999"/>
    <n v="31.99"/>
  </r>
  <r>
    <n v="9344"/>
    <s v="CA-2017-109085"/>
    <x v="971"/>
    <x v="2"/>
    <s v="VEN05"/>
    <s v="CK-12325"/>
    <s v="FUR-TA-10001086"/>
    <x v="0"/>
    <x v="3"/>
    <s v="Prod1819"/>
    <n v="455.97"/>
    <n v="5"/>
    <n v="0.4"/>
    <n v="-106.393"/>
    <n v="562.36300000000006"/>
  </r>
  <r>
    <n v="9345"/>
    <s v="CA-2017-109085"/>
    <x v="971"/>
    <x v="2"/>
    <s v="VEN05"/>
    <s v="CK-12325"/>
    <s v="OFF-BI-10001525"/>
    <x v="1"/>
    <x v="8"/>
    <s v="Prod1819"/>
    <n v="5.7149999999999999"/>
    <n v="5"/>
    <n v="0.7"/>
    <n v="-4.7625000000000002"/>
    <n v="10.477499999999999"/>
  </r>
  <r>
    <n v="9346"/>
    <s v="CA-2017-109085"/>
    <x v="971"/>
    <x v="2"/>
    <s v="VEN02"/>
    <s v="CK-12325"/>
    <s v="TEC-PH-10000526"/>
    <x v="2"/>
    <x v="7"/>
    <s v="Prod1458"/>
    <n v="57.594000000000001"/>
    <n v="1"/>
    <n v="0.4"/>
    <n v="-11.518800000000001"/>
    <n v="69.112800000000007"/>
  </r>
  <r>
    <n v="9347"/>
    <s v="CA-2017-109085"/>
    <x v="971"/>
    <x v="2"/>
    <s v="VEN03"/>
    <s v="CK-12325"/>
    <s v="FUR-FU-10004973"/>
    <x v="0"/>
    <x v="5"/>
    <s v="Prod1819"/>
    <n v="30.143999999999998"/>
    <n v="2"/>
    <n v="0.2"/>
    <n v="8.2896000000000001"/>
    <n v="21.854399999999998"/>
  </r>
  <r>
    <n v="9348"/>
    <s v="CA-2017-109085"/>
    <x v="971"/>
    <x v="2"/>
    <s v="VEN01"/>
    <s v="CK-12325"/>
    <s v="FUR-CH-10003981"/>
    <x v="0"/>
    <x v="1"/>
    <s v="Prod645"/>
    <n v="899.43"/>
    <n v="5"/>
    <n v="0.3"/>
    <n v="-12.849"/>
    <n v="912.279"/>
  </r>
  <r>
    <n v="9349"/>
    <s v="CA-2016-114860"/>
    <x v="470"/>
    <x v="1"/>
    <s v="VEN03"/>
    <s v="DN-13690"/>
    <s v="FUR-FU-10000277"/>
    <x v="0"/>
    <x v="5"/>
    <s v="Prod645"/>
    <n v="842.72"/>
    <n v="8"/>
    <n v="0"/>
    <n v="202.25280000000001"/>
    <n v="640.46720000000005"/>
  </r>
  <r>
    <n v="9350"/>
    <s v="CA-2016-114860"/>
    <x v="470"/>
    <x v="1"/>
    <s v="VEN05"/>
    <s v="DN-13690"/>
    <s v="FUR-FU-10001934"/>
    <x v="0"/>
    <x v="5"/>
    <s v="Prod1819"/>
    <n v="41.96"/>
    <n v="2"/>
    <n v="0"/>
    <n v="10.909599999999999"/>
    <n v="31.050400000000003"/>
  </r>
  <r>
    <n v="9351"/>
    <s v="CA-2016-159009"/>
    <x v="759"/>
    <x v="1"/>
    <s v="VEN02"/>
    <s v="DP-13105"/>
    <s v="OFF-BI-10004970"/>
    <x v="1"/>
    <x v="8"/>
    <s v="Prod353"/>
    <n v="13.215999999999999"/>
    <n v="4"/>
    <n v="0.2"/>
    <n v="4.4603999999999999"/>
    <n v="8.7555999999999994"/>
  </r>
  <r>
    <n v="9352"/>
    <s v="CA-2016-159009"/>
    <x v="759"/>
    <x v="1"/>
    <s v="VEN05"/>
    <s v="DP-13105"/>
    <s v="FUR-CH-10003396"/>
    <x v="0"/>
    <x v="1"/>
    <s v="Prod645"/>
    <n v="184.75200000000001"/>
    <n v="3"/>
    <n v="0.2"/>
    <n v="-20.784600000000001"/>
    <n v="205.53660000000002"/>
  </r>
  <r>
    <n v="9353"/>
    <s v="CA-2017-148411"/>
    <x v="255"/>
    <x v="2"/>
    <s v="VEN01"/>
    <s v="RO-19780"/>
    <s v="FUR-CH-10003973"/>
    <x v="0"/>
    <x v="1"/>
    <s v="Prod645"/>
    <n v="520.46400000000006"/>
    <n v="2"/>
    <n v="0.3"/>
    <n v="-14.8704"/>
    <n v="535.33440000000007"/>
  </r>
  <r>
    <n v="9354"/>
    <s v="CA-2017-148411"/>
    <x v="255"/>
    <x v="2"/>
    <s v="VEN05"/>
    <s v="RO-19780"/>
    <s v="OFF-PA-10002109"/>
    <x v="1"/>
    <x v="10"/>
    <s v="Prod1856"/>
    <n v="11.423999999999999"/>
    <n v="3"/>
    <n v="0.2"/>
    <n v="3.7128000000000001"/>
    <n v="7.7111999999999998"/>
  </r>
  <r>
    <n v="9355"/>
    <s v="CA-2015-110324"/>
    <x v="1197"/>
    <x v="1"/>
    <s v="VEN01"/>
    <s v="MA-17560"/>
    <s v="OFF-PA-10001826"/>
    <x v="1"/>
    <x v="10"/>
    <s v="Prod1856"/>
    <n v="19.440000000000001"/>
    <n v="3"/>
    <n v="0"/>
    <n v="9.3312000000000008"/>
    <n v="10.1088"/>
  </r>
  <r>
    <n v="9356"/>
    <s v="CA-2015-110324"/>
    <x v="1197"/>
    <x v="1"/>
    <s v="VEN01"/>
    <s v="MA-17560"/>
    <s v="OFF-AR-10000823"/>
    <x v="1"/>
    <x v="6"/>
    <s v="Prod1819"/>
    <n v="3.64"/>
    <n v="2"/>
    <n v="0"/>
    <n v="1.0192000000000001"/>
    <n v="2.6208"/>
  </r>
  <r>
    <n v="9357"/>
    <s v="CA-2015-110324"/>
    <x v="1197"/>
    <x v="1"/>
    <s v="VEN01"/>
    <s v="MA-17560"/>
    <s v="OFF-PA-10001776"/>
    <x v="1"/>
    <x v="10"/>
    <s v="Prod998"/>
    <n v="18.54"/>
    <n v="2"/>
    <n v="0"/>
    <n v="8.7138000000000009"/>
    <n v="9.8261999999999983"/>
  </r>
  <r>
    <n v="9358"/>
    <s v="CA-2016-168046"/>
    <x v="113"/>
    <x v="0"/>
    <s v="VEN04"/>
    <s v="JD-15895"/>
    <s v="OFF-BI-10003676"/>
    <x v="1"/>
    <x v="8"/>
    <s v="Prod1841"/>
    <n v="43.12"/>
    <n v="5"/>
    <n v="0.2"/>
    <n v="15.092000000000001"/>
    <n v="28.027999999999999"/>
  </r>
  <r>
    <n v="9359"/>
    <s v="CA-2016-168046"/>
    <x v="113"/>
    <x v="0"/>
    <s v="VEN01"/>
    <s v="JD-15895"/>
    <s v="FUR-TA-10001095"/>
    <x v="0"/>
    <x v="3"/>
    <s v="Prod1819"/>
    <n v="313.72199999999998"/>
    <n v="3"/>
    <n v="0.4"/>
    <n v="-99.345299999999995"/>
    <n v="413.06729999999999"/>
  </r>
  <r>
    <n v="9360"/>
    <s v="CA-2016-168046"/>
    <x v="113"/>
    <x v="0"/>
    <s v="VEN04"/>
    <s v="JD-15895"/>
    <s v="FUR-FU-10000747"/>
    <x v="0"/>
    <x v="5"/>
    <s v="Prod1819"/>
    <n v="45.98"/>
    <n v="1"/>
    <n v="0"/>
    <n v="7.8166000000000002"/>
    <n v="38.163399999999996"/>
  </r>
  <r>
    <n v="9361"/>
    <s v="CA-2016-168046"/>
    <x v="113"/>
    <x v="0"/>
    <s v="VEN04"/>
    <s v="JD-15895"/>
    <s v="OFF-ST-10004337"/>
    <x v="1"/>
    <x v="4"/>
    <s v="Prod1425"/>
    <n v="428.68"/>
    <n v="7"/>
    <n v="0"/>
    <n v="0"/>
    <n v="428.68"/>
  </r>
  <r>
    <n v="9362"/>
    <s v="CA-2017-111591"/>
    <x v="186"/>
    <x v="1"/>
    <s v="VEN01"/>
    <s v="PS-18970"/>
    <s v="OFF-BI-10004410"/>
    <x v="1"/>
    <x v="8"/>
    <s v="Prod1841"/>
    <n v="30.576000000000001"/>
    <n v="6"/>
    <n v="0.2"/>
    <n v="10.3194"/>
    <n v="20.256599999999999"/>
  </r>
  <r>
    <n v="9363"/>
    <s v="CA-2017-111591"/>
    <x v="186"/>
    <x v="1"/>
    <s v="VEN02"/>
    <s v="PS-18970"/>
    <s v="OFF-FA-10004838"/>
    <x v="1"/>
    <x v="13"/>
    <s v="Prod1839"/>
    <n v="13.02"/>
    <n v="7"/>
    <n v="0"/>
    <n v="0.3906"/>
    <n v="12.6294"/>
  </r>
  <r>
    <n v="9364"/>
    <s v="CA-2017-111591"/>
    <x v="186"/>
    <x v="1"/>
    <s v="VEN03"/>
    <s v="PS-18970"/>
    <s v="FUR-FU-10002364"/>
    <x v="0"/>
    <x v="5"/>
    <s v="Prod1819"/>
    <n v="22.14"/>
    <n v="3"/>
    <n v="0"/>
    <n v="6.4206000000000003"/>
    <n v="15.7194"/>
  </r>
  <r>
    <n v="9365"/>
    <s v="CA-2017-111591"/>
    <x v="186"/>
    <x v="1"/>
    <s v="VEN05"/>
    <s v="PS-18970"/>
    <s v="OFF-ST-10001809"/>
    <x v="1"/>
    <x v="4"/>
    <s v="Prod1425"/>
    <n v="359.32"/>
    <n v="4"/>
    <n v="0"/>
    <n v="7.1863999999999999"/>
    <n v="352.1336"/>
  </r>
  <r>
    <n v="9366"/>
    <s v="US-2014-166828"/>
    <x v="1036"/>
    <x v="2"/>
    <s v="VEN01"/>
    <s v="JF-15415"/>
    <s v="OFF-PA-10001846"/>
    <x v="1"/>
    <x v="10"/>
    <s v="Prod1856"/>
    <n v="11.56"/>
    <n v="2"/>
    <n v="0"/>
    <n v="5.6643999999999997"/>
    <n v="5.8956000000000008"/>
  </r>
  <r>
    <n v="9367"/>
    <s v="CA-2014-108147"/>
    <x v="200"/>
    <x v="1"/>
    <s v="VEN05"/>
    <s v="RD-19480"/>
    <s v="OFF-BI-10003876"/>
    <x v="1"/>
    <x v="8"/>
    <s v="Prod1841"/>
    <n v="68.48"/>
    <n v="2"/>
    <n v="0.2"/>
    <n v="25.68"/>
    <n v="42.800000000000004"/>
  </r>
  <r>
    <n v="9368"/>
    <s v="CA-2014-108147"/>
    <x v="200"/>
    <x v="1"/>
    <s v="VEN04"/>
    <s v="RD-19480"/>
    <s v="OFF-ST-10003470"/>
    <x v="1"/>
    <x v="4"/>
    <s v="Prod1425"/>
    <n v="1676.88"/>
    <n v="6"/>
    <n v="0"/>
    <n v="83.843999999999994"/>
    <n v="1593.0360000000001"/>
  </r>
  <r>
    <n v="9369"/>
    <s v="CA-2016-154998"/>
    <x v="300"/>
    <x v="2"/>
    <s v="VEN04"/>
    <s v="ES-14080"/>
    <s v="OFF-PA-10004243"/>
    <x v="1"/>
    <x v="10"/>
    <s v="Prod35"/>
    <n v="37.94"/>
    <n v="2"/>
    <n v="0"/>
    <n v="18.211200000000002"/>
    <n v="19.728799999999996"/>
  </r>
  <r>
    <n v="9370"/>
    <s v="CA-2017-113460"/>
    <x v="748"/>
    <x v="0"/>
    <s v="VEN05"/>
    <s v="KN-16390"/>
    <s v="FUR-CH-10000422"/>
    <x v="0"/>
    <x v="1"/>
    <s v="Prod889"/>
    <n v="272.97000000000003"/>
    <n v="3"/>
    <n v="0"/>
    <n v="43.675199999999997"/>
    <n v="229.29480000000004"/>
  </r>
  <r>
    <n v="9371"/>
    <s v="CA-2015-111339"/>
    <x v="1247"/>
    <x v="2"/>
    <s v="VEN03"/>
    <s v="VP-21760"/>
    <s v="FUR-FU-10002506"/>
    <x v="0"/>
    <x v="5"/>
    <s v="Prod1819"/>
    <n v="41.567999999999998"/>
    <n v="4"/>
    <n v="0.2"/>
    <n v="-4.1567999999999996"/>
    <n v="45.724799999999995"/>
  </r>
  <r>
    <n v="9372"/>
    <s v="CA-2015-111339"/>
    <x v="1247"/>
    <x v="2"/>
    <s v="VEN01"/>
    <s v="VP-21760"/>
    <s v="FUR-CH-10000863"/>
    <x v="0"/>
    <x v="1"/>
    <s v="Prod645"/>
    <n v="317.05799999999999"/>
    <n v="3"/>
    <n v="0.3"/>
    <n v="-86.058599999999998"/>
    <n v="403.11660000000001"/>
  </r>
  <r>
    <n v="9373"/>
    <s v="CA-2015-111339"/>
    <x v="1247"/>
    <x v="2"/>
    <s v="VEN04"/>
    <s v="VP-21760"/>
    <s v="OFF-FA-10002988"/>
    <x v="1"/>
    <x v="13"/>
    <s v="Prod1839"/>
    <n v="8.0399999999999991"/>
    <n v="5"/>
    <n v="0.2"/>
    <n v="2.9144999999999999"/>
    <n v="5.1254999999999988"/>
  </r>
  <r>
    <n v="9374"/>
    <s v="CA-2017-102820"/>
    <x v="676"/>
    <x v="1"/>
    <s v="VEN04"/>
    <s v="CS-11950"/>
    <s v="TEC-PH-10003437"/>
    <x v="2"/>
    <x v="7"/>
    <s v="Prod154"/>
    <n v="419.94400000000002"/>
    <n v="7"/>
    <n v="0.2"/>
    <n v="52.493000000000002"/>
    <n v="367.45100000000002"/>
  </r>
  <r>
    <n v="9375"/>
    <s v="CA-2016-149671"/>
    <x v="103"/>
    <x v="1"/>
    <s v="VEN03"/>
    <s v="KB-16600"/>
    <s v="OFF-SU-10002537"/>
    <x v="1"/>
    <x v="14"/>
    <s v="Prod1425"/>
    <n v="61.38"/>
    <n v="6"/>
    <n v="0"/>
    <n v="15.9588"/>
    <n v="45.421199999999999"/>
  </r>
  <r>
    <n v="9376"/>
    <s v="CA-2015-126347"/>
    <x v="79"/>
    <x v="0"/>
    <s v="VEN02"/>
    <s v="AJ-10945"/>
    <s v="TEC-AC-10003063"/>
    <x v="2"/>
    <x v="11"/>
    <s v="Prod1425"/>
    <n v="50"/>
    <n v="2"/>
    <n v="0"/>
    <n v="10.5"/>
    <n v="39.5"/>
  </r>
  <r>
    <n v="9377"/>
    <s v="CA-2017-108756"/>
    <x v="168"/>
    <x v="1"/>
    <s v="VEN03"/>
    <s v="PO-18865"/>
    <s v="TEC-AC-10003237"/>
    <x v="2"/>
    <x v="11"/>
    <s v="Prod1425"/>
    <n v="31.8"/>
    <n v="3"/>
    <n v="0"/>
    <n v="13.673999999999999"/>
    <n v="18.126000000000001"/>
  </r>
  <r>
    <n v="9378"/>
    <s v="CA-2017-155362"/>
    <x v="91"/>
    <x v="1"/>
    <s v="VEN04"/>
    <s v="DP-13105"/>
    <s v="OFF-ST-10001031"/>
    <x v="1"/>
    <x v="4"/>
    <s v="Prod1425"/>
    <n v="32.56"/>
    <n v="2"/>
    <n v="0"/>
    <n v="8.4656000000000002"/>
    <n v="24.0944"/>
  </r>
  <r>
    <n v="9379"/>
    <s v="CA-2016-117625"/>
    <x v="566"/>
    <x v="1"/>
    <s v="VEN02"/>
    <s v="GM-14500"/>
    <s v="OFF-EN-10001535"/>
    <x v="1"/>
    <x v="12"/>
    <s v="Prod353"/>
    <n v="7.0720000000000001"/>
    <n v="2"/>
    <n v="0.2"/>
    <n v="2.3868"/>
    <n v="4.6852"/>
  </r>
  <r>
    <n v="9380"/>
    <s v="CA-2014-154158"/>
    <x v="999"/>
    <x v="0"/>
    <s v="VEN05"/>
    <s v="CC-12670"/>
    <s v="OFF-PA-10001295"/>
    <x v="1"/>
    <x v="10"/>
    <s v="Prod998"/>
    <n v="45.527999999999999"/>
    <n v="3"/>
    <n v="0.2"/>
    <n v="15.934799999999999"/>
    <n v="29.5932"/>
  </r>
  <r>
    <n v="9381"/>
    <s v="CA-2014-154158"/>
    <x v="999"/>
    <x v="0"/>
    <s v="VEN03"/>
    <s v="CC-12670"/>
    <s v="FUR-CH-10004698"/>
    <x v="0"/>
    <x v="1"/>
    <s v="Prod645"/>
    <n v="64.784000000000006"/>
    <n v="1"/>
    <n v="0.2"/>
    <n v="6.4783999999999997"/>
    <n v="58.305600000000005"/>
  </r>
  <r>
    <n v="9382"/>
    <s v="CA-2014-154158"/>
    <x v="999"/>
    <x v="0"/>
    <s v="VEN04"/>
    <s v="CC-12670"/>
    <s v="OFF-ST-10000078"/>
    <x v="1"/>
    <x v="4"/>
    <s v="Prod1425"/>
    <n v="424.27199999999999"/>
    <n v="2"/>
    <n v="0.2"/>
    <n v="-10.6068"/>
    <n v="434.87880000000001"/>
  </r>
  <r>
    <n v="9383"/>
    <s v="CA-2014-154158"/>
    <x v="999"/>
    <x v="0"/>
    <s v="VEN01"/>
    <s v="CC-12670"/>
    <s v="OFF-AR-10001868"/>
    <x v="1"/>
    <x v="6"/>
    <s v="Prod1819"/>
    <n v="1.3440000000000001"/>
    <n v="1"/>
    <n v="0.2"/>
    <n v="0.504"/>
    <n v="0.84000000000000008"/>
  </r>
  <r>
    <n v="9384"/>
    <s v="CA-2014-154158"/>
    <x v="999"/>
    <x v="0"/>
    <s v="VEN02"/>
    <s v="CC-12670"/>
    <s v="OFF-ST-10004950"/>
    <x v="1"/>
    <x v="4"/>
    <s v="Prod1425"/>
    <n v="83.92"/>
    <n v="5"/>
    <n v="0.2"/>
    <n v="-1.0489999999999999"/>
    <n v="84.969000000000008"/>
  </r>
  <r>
    <n v="9385"/>
    <s v="CA-2017-100433"/>
    <x v="766"/>
    <x v="1"/>
    <s v="VEN04"/>
    <s v="SJ-20125"/>
    <s v="OFF-PA-10003441"/>
    <x v="1"/>
    <x v="10"/>
    <s v="Prod1483"/>
    <n v="25.92"/>
    <n v="4"/>
    <n v="0"/>
    <n v="12.441599999999999"/>
    <n v="13.478400000000002"/>
  </r>
  <r>
    <n v="9386"/>
    <s v="CA-2017-163097"/>
    <x v="1316"/>
    <x v="1"/>
    <s v="VEN05"/>
    <s v="SF-20200"/>
    <s v="FUR-FU-10004973"/>
    <x v="0"/>
    <x v="5"/>
    <s v="Prod1819"/>
    <n v="120.57599999999999"/>
    <n v="8"/>
    <n v="0.2"/>
    <n v="33.1584"/>
    <n v="87.417599999999993"/>
  </r>
  <r>
    <n v="9387"/>
    <s v="US-2017-127292"/>
    <x v="185"/>
    <x v="1"/>
    <s v="VEN02"/>
    <s v="RM-19375"/>
    <s v="OFF-PA-10000157"/>
    <x v="1"/>
    <x v="10"/>
    <s v="Prod998"/>
    <n v="79.92"/>
    <n v="4"/>
    <n v="0"/>
    <n v="37.562399999999997"/>
    <n v="42.357600000000005"/>
  </r>
  <r>
    <n v="9388"/>
    <s v="US-2017-127292"/>
    <x v="185"/>
    <x v="1"/>
    <s v="VEN01"/>
    <s v="RM-19375"/>
    <s v="OFF-PA-10001970"/>
    <x v="1"/>
    <x v="10"/>
    <s v="Prod1856"/>
    <n v="12.28"/>
    <n v="1"/>
    <n v="0"/>
    <n v="5.7716000000000003"/>
    <n v="6.5083999999999991"/>
  </r>
  <r>
    <n v="9389"/>
    <s v="US-2017-127292"/>
    <x v="185"/>
    <x v="1"/>
    <s v="VEN04"/>
    <s v="RM-19375"/>
    <s v="OFF-AP-10000828"/>
    <x v="1"/>
    <x v="9"/>
    <s v="Prod1819"/>
    <n v="542.94000000000005"/>
    <n v="3"/>
    <n v="0"/>
    <n v="152.0232"/>
    <n v="390.91680000000008"/>
  </r>
  <r>
    <n v="9390"/>
    <s v="US-2017-127292"/>
    <x v="185"/>
    <x v="1"/>
    <s v="VEN04"/>
    <s v="RM-19375"/>
    <s v="OFF-EN-10001509"/>
    <x v="1"/>
    <x v="12"/>
    <s v="Prod353"/>
    <n v="2.04"/>
    <n v="1"/>
    <n v="0"/>
    <n v="0.95879999999999999"/>
    <n v="1.0811999999999999"/>
  </r>
  <r>
    <n v="9391"/>
    <s v="CA-2015-163734"/>
    <x v="1267"/>
    <x v="1"/>
    <s v="VEN04"/>
    <s v="KM-16375"/>
    <s v="OFF-ST-10003692"/>
    <x v="1"/>
    <x v="4"/>
    <s v="Prod1425"/>
    <n v="228.92"/>
    <n v="5"/>
    <n v="0.2"/>
    <n v="14.307499999999999"/>
    <n v="214.61249999999998"/>
  </r>
  <r>
    <n v="9392"/>
    <s v="CA-2017-162474"/>
    <x v="1034"/>
    <x v="2"/>
    <s v="VEN04"/>
    <s v="FH-14275"/>
    <s v="TEC-PH-10004700"/>
    <x v="2"/>
    <x v="7"/>
    <s v="Prod154"/>
    <n v="7.992"/>
    <n v="1"/>
    <n v="0.2"/>
    <n v="2.5973999999999999"/>
    <n v="5.3946000000000005"/>
  </r>
  <r>
    <n v="9393"/>
    <s v="CA-2015-130848"/>
    <x v="1317"/>
    <x v="3"/>
    <s v="VEN04"/>
    <s v="DG-13300"/>
    <s v="FUR-CH-10000422"/>
    <x v="0"/>
    <x v="1"/>
    <s v="Prod889"/>
    <n v="582.33600000000001"/>
    <n v="8"/>
    <n v="0.2"/>
    <n v="-29.116800000000001"/>
    <n v="611.45280000000002"/>
  </r>
  <r>
    <n v="9394"/>
    <s v="CA-2014-125997"/>
    <x v="160"/>
    <x v="2"/>
    <s v="VEN03"/>
    <s v="MW-18220"/>
    <s v="TEC-PH-10003484"/>
    <x v="2"/>
    <x v="7"/>
    <s v="Prod154"/>
    <n v="629.95000000000005"/>
    <n v="5"/>
    <n v="0"/>
    <n v="157.48750000000001"/>
    <n v="472.46250000000003"/>
  </r>
  <r>
    <n v="9395"/>
    <s v="CA-2014-125997"/>
    <x v="160"/>
    <x v="2"/>
    <s v="VEN05"/>
    <s v="MW-18220"/>
    <s v="FUR-CH-10001394"/>
    <x v="0"/>
    <x v="1"/>
    <s v="Prod645"/>
    <n v="631.78200000000004"/>
    <n v="2"/>
    <n v="0.1"/>
    <n v="140.39599999999999"/>
    <n v="491.38600000000008"/>
  </r>
  <r>
    <n v="9396"/>
    <s v="CA-2014-125997"/>
    <x v="160"/>
    <x v="2"/>
    <s v="VEN05"/>
    <s v="MW-18220"/>
    <s v="FUR-BO-10002213"/>
    <x v="0"/>
    <x v="0"/>
    <s v="Prod889"/>
    <n v="801.56799999999998"/>
    <n v="2"/>
    <n v="0.2"/>
    <n v="-10.019600000000001"/>
    <n v="811.58759999999995"/>
  </r>
  <r>
    <n v="9397"/>
    <s v="CA-2014-125997"/>
    <x v="160"/>
    <x v="2"/>
    <s v="VEN04"/>
    <s v="MW-18220"/>
    <s v="OFF-LA-10002762"/>
    <x v="1"/>
    <x v="2"/>
    <s v="Prod998"/>
    <n v="75.180000000000007"/>
    <n v="6"/>
    <n v="0"/>
    <n v="35.334600000000002"/>
    <n v="39.845400000000005"/>
  </r>
  <r>
    <n v="9398"/>
    <s v="CA-2014-125997"/>
    <x v="160"/>
    <x v="2"/>
    <s v="VEN01"/>
    <s v="MW-18220"/>
    <s v="OFF-AP-10003842"/>
    <x v="1"/>
    <x v="9"/>
    <s v="Prod1819"/>
    <n v="30.98"/>
    <n v="1"/>
    <n v="0"/>
    <n v="8.0548000000000002"/>
    <n v="22.9252"/>
  </r>
  <r>
    <n v="9399"/>
    <s v="CA-2014-125997"/>
    <x v="160"/>
    <x v="2"/>
    <s v="VEN02"/>
    <s v="MW-18220"/>
    <s v="TEC-PH-10003072"/>
    <x v="2"/>
    <x v="7"/>
    <s v="Prod154"/>
    <n v="1349.91"/>
    <n v="9"/>
    <n v="0"/>
    <n v="661.45590000000004"/>
    <n v="688.45410000000004"/>
  </r>
  <r>
    <n v="9400"/>
    <s v="CA-2016-103128"/>
    <x v="441"/>
    <x v="1"/>
    <s v="VEN01"/>
    <s v="SC-20845"/>
    <s v="OFF-AR-10003394"/>
    <x v="1"/>
    <x v="6"/>
    <s v="Prod1819"/>
    <n v="14.112"/>
    <n v="6"/>
    <n v="0.2"/>
    <n v="1.2347999999999999"/>
    <n v="12.8772"/>
  </r>
  <r>
    <n v="9401"/>
    <s v="CA-2015-167696"/>
    <x v="14"/>
    <x v="1"/>
    <s v="VEN04"/>
    <s v="BD-11500"/>
    <s v="OFF-EN-10001539"/>
    <x v="1"/>
    <x v="12"/>
    <s v="Prod353"/>
    <n v="31.12"/>
    <n v="4"/>
    <n v="0"/>
    <n v="14.6264"/>
    <n v="16.493600000000001"/>
  </r>
  <r>
    <n v="9402"/>
    <s v="CA-2014-159814"/>
    <x v="431"/>
    <x v="1"/>
    <s v="VEN03"/>
    <s v="LP-17080"/>
    <s v="FUR-FU-10001731"/>
    <x v="0"/>
    <x v="5"/>
    <s v="Prod1819"/>
    <n v="4.2720000000000002"/>
    <n v="2"/>
    <n v="0.2"/>
    <n v="0.96120000000000005"/>
    <n v="3.3108000000000004"/>
  </r>
  <r>
    <n v="9403"/>
    <s v="CA-2016-105459"/>
    <x v="611"/>
    <x v="0"/>
    <s v="VEN03"/>
    <s v="NP-18700"/>
    <s v="FUR-TA-10001095"/>
    <x v="0"/>
    <x v="3"/>
    <s v="Prod1819"/>
    <n v="209.148"/>
    <n v="2"/>
    <n v="0.4"/>
    <n v="-66.230199999999996"/>
    <n v="275.37819999999999"/>
  </r>
  <r>
    <n v="9404"/>
    <s v="CA-2016-105459"/>
    <x v="611"/>
    <x v="0"/>
    <s v="VEN01"/>
    <s v="NP-18700"/>
    <s v="OFF-ST-10000078"/>
    <x v="1"/>
    <x v="4"/>
    <s v="Prod1425"/>
    <n v="1591.02"/>
    <n v="6"/>
    <n v="0"/>
    <n v="286.3836"/>
    <n v="1304.6363999999999"/>
  </r>
  <r>
    <n v="9405"/>
    <s v="CA-2017-141663"/>
    <x v="125"/>
    <x v="1"/>
    <s v="VEN02"/>
    <s v="DP-13105"/>
    <s v="OFF-FA-10004076"/>
    <x v="1"/>
    <x v="13"/>
    <s v="Prod1839"/>
    <n v="7.92"/>
    <n v="5"/>
    <n v="0.2"/>
    <n v="1.6830000000000001"/>
    <n v="6.2370000000000001"/>
  </r>
  <r>
    <n v="9406"/>
    <s v="CA-2014-152618"/>
    <x v="700"/>
    <x v="2"/>
    <s v="VEN05"/>
    <s v="RB-19465"/>
    <s v="TEC-MA-10003626"/>
    <x v="2"/>
    <x v="15"/>
    <s v="Prod1458"/>
    <n v="574.91"/>
    <n v="2"/>
    <n v="0.3"/>
    <n v="156.047"/>
    <n v="418.86299999999994"/>
  </r>
  <r>
    <n v="9407"/>
    <s v="CA-2014-152618"/>
    <x v="700"/>
    <x v="2"/>
    <s v="VEN02"/>
    <s v="RB-19465"/>
    <s v="OFF-PA-10001215"/>
    <x v="1"/>
    <x v="10"/>
    <s v="Prod998"/>
    <n v="8.4480000000000004"/>
    <n v="2"/>
    <n v="0.2"/>
    <n v="2.64"/>
    <n v="5.8079999999999998"/>
  </r>
  <r>
    <n v="9408"/>
    <s v="CA-2017-162789"/>
    <x v="706"/>
    <x v="0"/>
    <s v="VEN03"/>
    <s v="LC-17140"/>
    <s v="TEC-AC-10002842"/>
    <x v="2"/>
    <x v="11"/>
    <s v="Prod1425"/>
    <n v="1071"/>
    <n v="9"/>
    <n v="0"/>
    <n v="171.36"/>
    <n v="899.64"/>
  </r>
  <r>
    <n v="9409"/>
    <s v="CA-2017-162789"/>
    <x v="706"/>
    <x v="0"/>
    <s v="VEN04"/>
    <s v="LC-17140"/>
    <s v="FUR-FU-10004864"/>
    <x v="0"/>
    <x v="5"/>
    <s v="Prod1819"/>
    <n v="12.07"/>
    <n v="1"/>
    <n v="0"/>
    <n v="3.9830999999999999"/>
    <n v="8.0869"/>
  </r>
  <r>
    <n v="9410"/>
    <s v="US-2017-110149"/>
    <x v="114"/>
    <x v="2"/>
    <s v="VEN02"/>
    <s v="WB-21850"/>
    <s v="OFF-BI-10000014"/>
    <x v="1"/>
    <x v="8"/>
    <s v="Prod1819"/>
    <n v="3.2730000000000001"/>
    <n v="1"/>
    <n v="0.7"/>
    <n v="-2.5093000000000001"/>
    <n v="5.7823000000000002"/>
  </r>
  <r>
    <n v="9411"/>
    <s v="US-2017-110149"/>
    <x v="114"/>
    <x v="2"/>
    <s v="VEN05"/>
    <s v="WB-21850"/>
    <s v="FUR-FU-10001475"/>
    <x v="0"/>
    <x v="5"/>
    <s v="Prod1819"/>
    <n v="87.92"/>
    <n v="5"/>
    <n v="0.2"/>
    <n v="15.385999999999999"/>
    <n v="72.534000000000006"/>
  </r>
  <r>
    <n v="9412"/>
    <s v="CA-2016-108959"/>
    <x v="1007"/>
    <x v="0"/>
    <s v="VEN01"/>
    <s v="MH-17785"/>
    <s v="OFF-ST-10001272"/>
    <x v="1"/>
    <x v="4"/>
    <s v="Prod1425"/>
    <n v="104.696"/>
    <n v="1"/>
    <n v="0.2"/>
    <n v="6.5434999999999999"/>
    <n v="98.152500000000003"/>
  </r>
  <r>
    <n v="9413"/>
    <s v="CA-2015-164777"/>
    <x v="798"/>
    <x v="2"/>
    <s v="VEN03"/>
    <s v="SC-20305"/>
    <s v="FUR-CH-10002024"/>
    <x v="0"/>
    <x v="1"/>
    <s v="Prod645"/>
    <n v="2803.92"/>
    <n v="5"/>
    <n v="0.2"/>
    <n v="0"/>
    <n v="2803.92"/>
  </r>
  <r>
    <n v="9414"/>
    <s v="CA-2016-132017"/>
    <x v="759"/>
    <x v="2"/>
    <s v="VEN04"/>
    <s v="MH-17620"/>
    <s v="OFF-BI-10004001"/>
    <x v="1"/>
    <x v="8"/>
    <s v="Prod1841"/>
    <n v="6.8159999999999998"/>
    <n v="2"/>
    <n v="0.8"/>
    <n v="-11.587199999999999"/>
    <n v="18.403199999999998"/>
  </r>
  <r>
    <n v="9415"/>
    <s v="CA-2015-127824"/>
    <x v="1181"/>
    <x v="1"/>
    <s v="VEN05"/>
    <s v="JC-15775"/>
    <s v="TEC-PH-10004094"/>
    <x v="2"/>
    <x v="7"/>
    <s v="Prod154"/>
    <n v="249.584"/>
    <n v="2"/>
    <n v="0.2"/>
    <n v="15.599"/>
    <n v="233.98500000000001"/>
  </r>
  <r>
    <n v="9416"/>
    <s v="CA-2015-127824"/>
    <x v="1181"/>
    <x v="1"/>
    <s v="VEN03"/>
    <s v="JC-15775"/>
    <s v="OFF-PA-10001184"/>
    <x v="1"/>
    <x v="10"/>
    <s v="Prod998"/>
    <n v="17.940000000000001"/>
    <n v="3"/>
    <n v="0"/>
    <n v="8.7905999999999995"/>
    <n v="9.1494000000000018"/>
  </r>
  <r>
    <n v="9417"/>
    <s v="CA-2015-127824"/>
    <x v="1181"/>
    <x v="1"/>
    <s v="VEN04"/>
    <s v="JC-15775"/>
    <s v="FUR-FU-10002505"/>
    <x v="0"/>
    <x v="5"/>
    <s v="Prod1819"/>
    <n v="10.11"/>
    <n v="3"/>
    <n v="0"/>
    <n v="3.2351999999999999"/>
    <n v="6.8747999999999996"/>
  </r>
  <r>
    <n v="9418"/>
    <s v="CA-2014-148285"/>
    <x v="1252"/>
    <x v="1"/>
    <s v="VEN02"/>
    <s v="RD-19810"/>
    <s v="OFF-PA-10001166"/>
    <x v="1"/>
    <x v="10"/>
    <s v="Prod998"/>
    <n v="10.368"/>
    <n v="2"/>
    <n v="0.2"/>
    <n v="3.6288"/>
    <n v="6.7392000000000003"/>
  </r>
  <r>
    <n v="9419"/>
    <s v="CA-2014-148285"/>
    <x v="1252"/>
    <x v="1"/>
    <s v="VEN05"/>
    <s v="RD-19810"/>
    <s v="OFF-PA-10000349"/>
    <x v="1"/>
    <x v="10"/>
    <s v="Prod998"/>
    <n v="11.952"/>
    <n v="3"/>
    <n v="0.2"/>
    <n v="4.0338000000000003"/>
    <n v="7.9181999999999997"/>
  </r>
  <r>
    <n v="9420"/>
    <s v="CA-2017-152926"/>
    <x v="1092"/>
    <x v="0"/>
    <s v="VEN02"/>
    <s v="SC-20695"/>
    <s v="OFF-AP-10004708"/>
    <x v="1"/>
    <x v="9"/>
    <s v="Prod1819"/>
    <n v="15.224"/>
    <n v="2"/>
    <n v="0.8"/>
    <n v="-38.821199999999997"/>
    <n v="54.045199999999994"/>
  </r>
  <r>
    <n v="9421"/>
    <s v="CA-2017-152926"/>
    <x v="1092"/>
    <x v="0"/>
    <s v="VEN03"/>
    <s v="SC-20695"/>
    <s v="OFF-AP-10001947"/>
    <x v="1"/>
    <x v="9"/>
    <s v="Prod1819"/>
    <n v="21.984000000000002"/>
    <n v="6"/>
    <n v="0.8"/>
    <n v="-56.059199999999997"/>
    <n v="78.043199999999999"/>
  </r>
  <r>
    <n v="9422"/>
    <s v="CA-2014-145254"/>
    <x v="151"/>
    <x v="1"/>
    <s v="VEN01"/>
    <s v="NC-18535"/>
    <s v="TEC-PH-10000441"/>
    <x v="2"/>
    <x v="7"/>
    <s v="Prod1458"/>
    <n v="604.75199999999995"/>
    <n v="6"/>
    <n v="0.2"/>
    <n v="60.475200000000001"/>
    <n v="544.27679999999998"/>
  </r>
  <r>
    <n v="9423"/>
    <s v="CA-2014-145254"/>
    <x v="151"/>
    <x v="1"/>
    <s v="VEN01"/>
    <s v="NC-18535"/>
    <s v="OFF-SU-10004664"/>
    <x v="1"/>
    <x v="14"/>
    <s v="Prod1425"/>
    <n v="40.700000000000003"/>
    <n v="5"/>
    <n v="0"/>
    <n v="11.803000000000001"/>
    <n v="28.897000000000002"/>
  </r>
  <r>
    <n v="9424"/>
    <s v="CA-2014-145254"/>
    <x v="151"/>
    <x v="1"/>
    <s v="VEN02"/>
    <s v="NC-18535"/>
    <s v="TEC-PH-10004531"/>
    <x v="2"/>
    <x v="7"/>
    <s v="Prod154"/>
    <n v="302.37599999999998"/>
    <n v="3"/>
    <n v="0.2"/>
    <n v="37.796999999999997"/>
    <n v="264.57899999999995"/>
  </r>
  <r>
    <n v="9425"/>
    <s v="CA-2014-145254"/>
    <x v="151"/>
    <x v="1"/>
    <s v="VEN01"/>
    <s v="NC-18535"/>
    <s v="TEC-AC-10002167"/>
    <x v="2"/>
    <x v="11"/>
    <s v="Prod1425"/>
    <n v="45"/>
    <n v="3"/>
    <n v="0"/>
    <n v="4.95"/>
    <n v="40.049999999999997"/>
  </r>
  <r>
    <n v="9426"/>
    <s v="CA-2014-116246"/>
    <x v="101"/>
    <x v="0"/>
    <s v="VEN03"/>
    <s v="LW-17215"/>
    <s v="FUR-CH-10002024"/>
    <x v="0"/>
    <x v="1"/>
    <s v="Prod645"/>
    <n v="3785.2919999999999"/>
    <n v="6"/>
    <n v="0.1"/>
    <n v="420.58800000000002"/>
    <n v="3364.7039999999997"/>
  </r>
  <r>
    <n v="9427"/>
    <s v="CA-2016-160479"/>
    <x v="369"/>
    <x v="1"/>
    <s v="VEN04"/>
    <s v="AH-10585"/>
    <s v="OFF-AR-10002445"/>
    <x v="1"/>
    <x v="6"/>
    <s v="Prod1819"/>
    <n v="35.4"/>
    <n v="5"/>
    <n v="0"/>
    <n v="13.452"/>
    <n v="21.948"/>
  </r>
  <r>
    <n v="9428"/>
    <s v="CA-2014-167486"/>
    <x v="34"/>
    <x v="1"/>
    <s v="VEN03"/>
    <s v="JO-15145"/>
    <s v="FUR-FU-10003268"/>
    <x v="0"/>
    <x v="5"/>
    <s v="Prod1819"/>
    <n v="199.9"/>
    <n v="5"/>
    <n v="0"/>
    <n v="39.979999999999997"/>
    <n v="159.92000000000002"/>
  </r>
  <r>
    <n v="9429"/>
    <s v="CA-2014-152100"/>
    <x v="227"/>
    <x v="1"/>
    <s v="VEN04"/>
    <s v="VW-21775"/>
    <s v="FUR-CH-10000015"/>
    <x v="0"/>
    <x v="1"/>
    <s v="Prod889"/>
    <n v="1212.96"/>
    <n v="8"/>
    <n v="0.3"/>
    <n v="-69.311999999999998"/>
    <n v="1282.2719999999999"/>
  </r>
  <r>
    <n v="9430"/>
    <s v="CA-2015-166219"/>
    <x v="483"/>
    <x v="1"/>
    <s v="VEN05"/>
    <s v="BP-11185"/>
    <s v="TEC-PH-10004165"/>
    <x v="2"/>
    <x v="7"/>
    <s v="Prod154"/>
    <n v="1099.96"/>
    <n v="5"/>
    <n v="0.2"/>
    <n v="82.497"/>
    <n v="1017.4630000000001"/>
  </r>
  <r>
    <n v="9431"/>
    <s v="CA-2015-166219"/>
    <x v="483"/>
    <x v="1"/>
    <s v="VEN02"/>
    <s v="BP-11185"/>
    <s v="FUR-TA-10004607"/>
    <x v="0"/>
    <x v="3"/>
    <s v="Prod1819"/>
    <n v="103.48099999999999"/>
    <n v="1"/>
    <n v="0.3"/>
    <n v="-16.261299999999999"/>
    <n v="119.7423"/>
  </r>
  <r>
    <n v="9432"/>
    <s v="CA-2015-111864"/>
    <x v="959"/>
    <x v="3"/>
    <s v="VEN03"/>
    <s v="PP-18955"/>
    <s v="OFF-LA-10004677"/>
    <x v="1"/>
    <x v="2"/>
    <s v="Prod998"/>
    <n v="5.9039999999999999"/>
    <n v="2"/>
    <n v="0.2"/>
    <n v="1.9925999999999999"/>
    <n v="3.9114"/>
  </r>
  <r>
    <n v="9433"/>
    <s v="CA-2015-119627"/>
    <x v="309"/>
    <x v="1"/>
    <s v="VEN01"/>
    <s v="SC-20725"/>
    <s v="TEC-AC-10002217"/>
    <x v="2"/>
    <x v="11"/>
    <s v="Prod1425"/>
    <n v="30.08"/>
    <n v="2"/>
    <n v="0.2"/>
    <n v="-5.2640000000000002"/>
    <n v="35.344000000000001"/>
  </r>
  <r>
    <n v="9434"/>
    <s v="CA-2015-119627"/>
    <x v="309"/>
    <x v="1"/>
    <s v="VEN01"/>
    <s v="SC-20725"/>
    <s v="OFF-PA-10001937"/>
    <x v="1"/>
    <x v="10"/>
    <s v="Prod1856"/>
    <n v="36.287999999999997"/>
    <n v="7"/>
    <n v="0.2"/>
    <n v="12.700799999999999"/>
    <n v="23.587199999999996"/>
  </r>
  <r>
    <n v="9435"/>
    <s v="CA-2015-119627"/>
    <x v="309"/>
    <x v="1"/>
    <s v="VEN02"/>
    <s v="SC-20725"/>
    <s v="OFF-AR-10000203"/>
    <x v="1"/>
    <x v="6"/>
    <s v="Prod1819"/>
    <n v="10.272"/>
    <n v="3"/>
    <n v="0.2"/>
    <n v="1.1556"/>
    <n v="9.1164000000000005"/>
  </r>
  <r>
    <n v="9436"/>
    <s v="CA-2015-119627"/>
    <x v="309"/>
    <x v="1"/>
    <s v="VEN04"/>
    <s v="SC-20725"/>
    <s v="TEC-AC-10001142"/>
    <x v="2"/>
    <x v="11"/>
    <s v="Prod1425"/>
    <n v="252.8"/>
    <n v="4"/>
    <n v="0.2"/>
    <n v="-31.6"/>
    <n v="284.40000000000003"/>
  </r>
  <r>
    <n v="9437"/>
    <s v="CA-2015-160787"/>
    <x v="1305"/>
    <x v="3"/>
    <s v="VEN05"/>
    <s v="BM-11785"/>
    <s v="OFF-BI-10003712"/>
    <x v="1"/>
    <x v="8"/>
    <s v="Prod1841"/>
    <n v="2.9460000000000002"/>
    <n v="2"/>
    <n v="0.7"/>
    <n v="-2.0621999999999998"/>
    <n v="5.0082000000000004"/>
  </r>
  <r>
    <n v="9438"/>
    <s v="CA-2017-107853"/>
    <x v="1135"/>
    <x v="1"/>
    <s v="VEN02"/>
    <s v="CD-11920"/>
    <s v="OFF-PA-10000520"/>
    <x v="1"/>
    <x v="10"/>
    <s v="Prod998"/>
    <n v="12.96"/>
    <n v="2"/>
    <n v="0"/>
    <n v="6.2207999999999997"/>
    <n v="6.7392000000000012"/>
  </r>
  <r>
    <n v="9439"/>
    <s v="CA-2017-126144"/>
    <x v="727"/>
    <x v="1"/>
    <s v="VEN01"/>
    <s v="GM-14680"/>
    <s v="TEC-PH-10001079"/>
    <x v="2"/>
    <x v="7"/>
    <s v="Prod1458"/>
    <n v="285.57600000000002"/>
    <n v="4"/>
    <n v="0.4"/>
    <n v="-57.115200000000002"/>
    <n v="342.69120000000004"/>
  </r>
  <r>
    <n v="9440"/>
    <s v="US-2014-154655"/>
    <x v="1098"/>
    <x v="1"/>
    <s v="VEN01"/>
    <s v="BP-11050"/>
    <s v="OFF-SU-10000898"/>
    <x v="1"/>
    <x v="14"/>
    <s v="Prod1425"/>
    <n v="22.24"/>
    <n v="2"/>
    <n v="0.2"/>
    <n v="2.5019999999999998"/>
    <n v="19.738"/>
  </r>
  <r>
    <n v="9441"/>
    <s v="CA-2014-100391"/>
    <x v="632"/>
    <x v="1"/>
    <s v="VEN05"/>
    <s v="BW-11065"/>
    <s v="OFF-PA-10001471"/>
    <x v="1"/>
    <x v="10"/>
    <s v="Prod998"/>
    <n v="14.62"/>
    <n v="2"/>
    <n v="0"/>
    <n v="6.7252000000000001"/>
    <n v="7.8947999999999992"/>
  </r>
  <r>
    <n v="9442"/>
    <s v="CA-2014-165477"/>
    <x v="252"/>
    <x v="0"/>
    <s v="VEN01"/>
    <s v="RE-19405"/>
    <s v="OFF-AP-10003281"/>
    <x v="1"/>
    <x v="9"/>
    <s v="Prod1819"/>
    <n v="48.36"/>
    <n v="5"/>
    <n v="0.2"/>
    <n v="6.0449999999999999"/>
    <n v="42.314999999999998"/>
  </r>
  <r>
    <n v="9443"/>
    <s v="CA-2017-165904"/>
    <x v="384"/>
    <x v="1"/>
    <s v="VEN03"/>
    <s v="HR-14770"/>
    <s v="OFF-AR-10003156"/>
    <x v="1"/>
    <x v="6"/>
    <s v="Prod1819"/>
    <n v="16.256"/>
    <n v="2"/>
    <n v="0.2"/>
    <n v="1.2192000000000001"/>
    <n v="15.036799999999999"/>
  </r>
  <r>
    <n v="9444"/>
    <s v="CA-2017-165904"/>
    <x v="384"/>
    <x v="1"/>
    <s v="VEN04"/>
    <s v="HR-14770"/>
    <s v="TEC-PH-10000576"/>
    <x v="2"/>
    <x v="7"/>
    <s v="Prod1458"/>
    <n v="219.184"/>
    <n v="2"/>
    <n v="0.2"/>
    <n v="19.178599999999999"/>
    <n v="200.00540000000001"/>
  </r>
  <r>
    <n v="9445"/>
    <s v="CA-2015-104052"/>
    <x v="932"/>
    <x v="2"/>
    <s v="VEN02"/>
    <s v="TP-21565"/>
    <s v="TEC-PH-10003215"/>
    <x v="2"/>
    <x v="7"/>
    <s v="Prod154"/>
    <n v="95.84"/>
    <n v="4"/>
    <n v="0.2"/>
    <n v="34.741999999999997"/>
    <n v="61.098000000000006"/>
  </r>
  <r>
    <n v="9446"/>
    <s v="CA-2015-168277"/>
    <x v="69"/>
    <x v="1"/>
    <s v="VEN01"/>
    <s v="KB-16315"/>
    <s v="OFF-LA-10004484"/>
    <x v="1"/>
    <x v="2"/>
    <s v="Prod998"/>
    <n v="12.39"/>
    <n v="3"/>
    <n v="0"/>
    <n v="5.6993999999999998"/>
    <n v="6.6906000000000008"/>
  </r>
  <r>
    <n v="9447"/>
    <s v="CA-2016-158617"/>
    <x v="961"/>
    <x v="1"/>
    <s v="VEN01"/>
    <s v="AC-10660"/>
    <s v="OFF-PA-10002245"/>
    <x v="1"/>
    <x v="10"/>
    <s v="Prod1856"/>
    <n v="35.880000000000003"/>
    <n v="6"/>
    <n v="0"/>
    <n v="16.146000000000001"/>
    <n v="19.734000000000002"/>
  </r>
  <r>
    <n v="9448"/>
    <s v="CA-2017-136882"/>
    <x v="1081"/>
    <x v="1"/>
    <s v="VEN01"/>
    <s v="DN-13690"/>
    <s v="FUR-FU-10003664"/>
    <x v="0"/>
    <x v="5"/>
    <s v="Prod1819"/>
    <n v="477.3"/>
    <n v="5"/>
    <n v="0"/>
    <n v="138.417"/>
    <n v="338.88300000000004"/>
  </r>
  <r>
    <n v="9449"/>
    <s v="US-2016-148957"/>
    <x v="30"/>
    <x v="1"/>
    <s v="VEN04"/>
    <s v="CC-12430"/>
    <s v="OFF-LA-10002195"/>
    <x v="1"/>
    <x v="2"/>
    <s v="Prod998"/>
    <n v="12.32"/>
    <n v="4"/>
    <n v="0"/>
    <n v="5.9135999999999997"/>
    <n v="6.4064000000000005"/>
  </r>
  <r>
    <n v="9450"/>
    <s v="CA-2014-140032"/>
    <x v="178"/>
    <x v="1"/>
    <s v="VEN03"/>
    <s v="TS-21340"/>
    <s v="OFF-BI-10000822"/>
    <x v="1"/>
    <x v="8"/>
    <s v="Prod1819"/>
    <n v="8.6080000000000005"/>
    <n v="2"/>
    <n v="0.2"/>
    <n v="3.0127999999999999"/>
    <n v="5.5952000000000002"/>
  </r>
  <r>
    <n v="9451"/>
    <s v="CA-2017-145506"/>
    <x v="92"/>
    <x v="1"/>
    <s v="VEN01"/>
    <s v="MO-17800"/>
    <s v="OFF-ST-10004963"/>
    <x v="1"/>
    <x v="4"/>
    <s v="Prod1425"/>
    <n v="136.26"/>
    <n v="9"/>
    <n v="0"/>
    <n v="5.4504000000000001"/>
    <n v="130.80959999999999"/>
  </r>
  <r>
    <n v="9452"/>
    <s v="CA-2015-129546"/>
    <x v="1287"/>
    <x v="1"/>
    <s v="VEN03"/>
    <s v="RP-19855"/>
    <s v="OFF-AP-10002495"/>
    <x v="1"/>
    <x v="9"/>
    <s v="Prod1819"/>
    <n v="186.15"/>
    <n v="3"/>
    <n v="0"/>
    <n v="55.844999999999999"/>
    <n v="130.30500000000001"/>
  </r>
  <r>
    <n v="9453"/>
    <s v="CA-2015-129546"/>
    <x v="1287"/>
    <x v="1"/>
    <s v="VEN02"/>
    <s v="RP-19855"/>
    <s v="OFF-BI-10004001"/>
    <x v="1"/>
    <x v="8"/>
    <s v="Prod1841"/>
    <n v="81.792000000000002"/>
    <n v="6"/>
    <n v="0.2"/>
    <n v="26.5824"/>
    <n v="55.209600000000002"/>
  </r>
  <r>
    <n v="9454"/>
    <s v="CA-2015-129546"/>
    <x v="1287"/>
    <x v="1"/>
    <s v="VEN02"/>
    <s v="RP-19855"/>
    <s v="OFF-SU-10004884"/>
    <x v="1"/>
    <x v="14"/>
    <s v="Prod1425"/>
    <n v="47.19"/>
    <n v="3"/>
    <n v="0"/>
    <n v="13.6851"/>
    <n v="33.504899999999999"/>
  </r>
  <r>
    <n v="9455"/>
    <s v="CA-2015-129546"/>
    <x v="1287"/>
    <x v="1"/>
    <s v="VEN03"/>
    <s v="RP-19855"/>
    <s v="TEC-PH-10003555"/>
    <x v="2"/>
    <x v="7"/>
    <s v="Prod154"/>
    <n v="36.783999999999999"/>
    <n v="2"/>
    <n v="0.2"/>
    <n v="-8.2764000000000006"/>
    <n v="45.060400000000001"/>
  </r>
  <r>
    <n v="9456"/>
    <s v="CA-2016-140977"/>
    <x v="1210"/>
    <x v="0"/>
    <s v="VEN05"/>
    <s v="JL-15175"/>
    <s v="TEC-MA-10003493"/>
    <x v="2"/>
    <x v="15"/>
    <s v="Prod1272"/>
    <n v="91.474999999999994"/>
    <n v="1"/>
    <n v="0.5"/>
    <n v="-1.8294999999999999"/>
    <n v="93.30449999999999"/>
  </r>
  <r>
    <n v="9457"/>
    <s v="CA-2017-151855"/>
    <x v="1081"/>
    <x v="1"/>
    <s v="VEN01"/>
    <s v="BW-11110"/>
    <s v="TEC-AC-10002380"/>
    <x v="2"/>
    <x v="11"/>
    <s v="Prod1425"/>
    <n v="27.192"/>
    <n v="3"/>
    <n v="0.2"/>
    <n v="0.33989999999999998"/>
    <n v="26.8521"/>
  </r>
  <r>
    <n v="9458"/>
    <s v="CA-2017-151855"/>
    <x v="1081"/>
    <x v="1"/>
    <s v="VEN04"/>
    <s v="BW-11110"/>
    <s v="OFF-BI-10004209"/>
    <x v="1"/>
    <x v="8"/>
    <s v="Prod1841"/>
    <n v="12.06"/>
    <n v="5"/>
    <n v="0.7"/>
    <n v="-10.050000000000001"/>
    <n v="22.11"/>
  </r>
  <r>
    <n v="9459"/>
    <s v="CA-2014-138240"/>
    <x v="1216"/>
    <x v="1"/>
    <s v="VEN05"/>
    <s v="SJ-20500"/>
    <s v="OFF-AR-10002135"/>
    <x v="1"/>
    <x v="6"/>
    <s v="Prod1819"/>
    <n v="144.6"/>
    <n v="3"/>
    <n v="0"/>
    <n v="41.933999999999997"/>
    <n v="102.666"/>
  </r>
  <r>
    <n v="9460"/>
    <s v="CA-2014-138240"/>
    <x v="1216"/>
    <x v="1"/>
    <s v="VEN05"/>
    <s v="SJ-20500"/>
    <s v="TEC-PH-10002583"/>
    <x v="2"/>
    <x v="7"/>
    <s v="Prod1458"/>
    <n v="15.992000000000001"/>
    <n v="1"/>
    <n v="0.2"/>
    <n v="-2.9984999999999999"/>
    <n v="18.990500000000001"/>
  </r>
  <r>
    <n v="9461"/>
    <s v="CA-2014-101833"/>
    <x v="794"/>
    <x v="0"/>
    <s v="VEN01"/>
    <s v="FG-14260"/>
    <s v="OFF-PA-10003591"/>
    <x v="1"/>
    <x v="10"/>
    <s v="Prod1483"/>
    <n v="34.44"/>
    <n v="3"/>
    <n v="0"/>
    <n v="17.22"/>
    <n v="17.22"/>
  </r>
  <r>
    <n v="9462"/>
    <s v="CA-2014-100867"/>
    <x v="960"/>
    <x v="1"/>
    <s v="VEN02"/>
    <s v="EH-14125"/>
    <s v="TEC-PH-10004922"/>
    <x v="2"/>
    <x v="7"/>
    <s v="Prod154"/>
    <n v="321.55200000000002"/>
    <n v="6"/>
    <n v="0.2"/>
    <n v="20.097000000000001"/>
    <n v="301.45500000000004"/>
  </r>
  <r>
    <n v="9463"/>
    <s v="US-2017-109610"/>
    <x v="524"/>
    <x v="0"/>
    <s v="VEN04"/>
    <s v="BS-11590"/>
    <s v="FUR-CH-10001854"/>
    <x v="0"/>
    <x v="1"/>
    <s v="Prod645"/>
    <n v="701.96"/>
    <n v="2"/>
    <n v="0"/>
    <n v="168.47040000000001"/>
    <n v="533.4896"/>
  </r>
  <r>
    <n v="9464"/>
    <s v="CA-2014-156545"/>
    <x v="1318"/>
    <x v="2"/>
    <s v="VEN04"/>
    <s v="JS-16030"/>
    <s v="OFF-AR-10003560"/>
    <x v="1"/>
    <x v="6"/>
    <s v="Prod1819"/>
    <n v="19.456"/>
    <n v="4"/>
    <n v="0.2"/>
    <n v="3.4047999999999998"/>
    <n v="16.051200000000001"/>
  </r>
  <r>
    <n v="9465"/>
    <s v="CA-2014-109127"/>
    <x v="182"/>
    <x v="1"/>
    <s v="VEN03"/>
    <s v="JC-15775"/>
    <s v="OFF-LA-10004409"/>
    <x v="1"/>
    <x v="2"/>
    <s v="Prod998"/>
    <n v="17.28"/>
    <n v="6"/>
    <n v="0"/>
    <n v="7.9488000000000003"/>
    <n v="9.3312000000000008"/>
  </r>
  <r>
    <n v="9466"/>
    <s v="CA-2016-126858"/>
    <x v="791"/>
    <x v="1"/>
    <s v="VEN02"/>
    <s v="JM-15265"/>
    <s v="FUR-FU-10000448"/>
    <x v="0"/>
    <x v="5"/>
    <s v="Prod1729"/>
    <n v="31.96"/>
    <n v="2"/>
    <n v="0"/>
    <n v="1.5980000000000001"/>
    <n v="30.362000000000002"/>
  </r>
  <r>
    <n v="9467"/>
    <s v="CA-2017-102925"/>
    <x v="173"/>
    <x v="0"/>
    <s v="VEN04"/>
    <s v="CD-12280"/>
    <s v="OFF-BI-10002735"/>
    <x v="1"/>
    <x v="8"/>
    <s v="Prod1841"/>
    <n v="164.68799999999999"/>
    <n v="6"/>
    <n v="0.2"/>
    <n v="55.5822"/>
    <n v="109.10579999999999"/>
  </r>
  <r>
    <n v="9468"/>
    <s v="CA-2017-102925"/>
    <x v="173"/>
    <x v="0"/>
    <s v="VEN04"/>
    <s v="CD-12280"/>
    <s v="FUR-TA-10003469"/>
    <x v="0"/>
    <x v="3"/>
    <s v="Prod1819"/>
    <n v="166.5"/>
    <n v="2"/>
    <n v="0.4"/>
    <n v="-66.599999999999994"/>
    <n v="233.1"/>
  </r>
  <r>
    <n v="9469"/>
    <s v="CA-2017-102925"/>
    <x v="173"/>
    <x v="0"/>
    <s v="VEN04"/>
    <s v="CD-12280"/>
    <s v="OFF-PA-10001870"/>
    <x v="1"/>
    <x v="10"/>
    <s v="Prod1856"/>
    <n v="12.96"/>
    <n v="2"/>
    <n v="0"/>
    <n v="6.2207999999999997"/>
    <n v="6.7392000000000012"/>
  </r>
  <r>
    <n v="9470"/>
    <s v="CA-2017-102925"/>
    <x v="173"/>
    <x v="0"/>
    <s v="VEN02"/>
    <s v="CD-12280"/>
    <s v="OFF-PA-10004071"/>
    <x v="1"/>
    <x v="10"/>
    <s v="Prod35"/>
    <n v="110.96"/>
    <n v="2"/>
    <n v="0"/>
    <n v="53.260800000000003"/>
    <n v="57.69919999999999"/>
  </r>
  <r>
    <n v="9471"/>
    <s v="CA-2017-102925"/>
    <x v="173"/>
    <x v="0"/>
    <s v="VEN01"/>
    <s v="CD-12280"/>
    <s v="TEC-PH-10001448"/>
    <x v="2"/>
    <x v="7"/>
    <s v="Prod1458"/>
    <n v="99.98"/>
    <n v="2"/>
    <n v="0"/>
    <n v="3.9992000000000001"/>
    <n v="95.980800000000002"/>
  </r>
  <r>
    <n v="9472"/>
    <s v="CA-2017-102925"/>
    <x v="173"/>
    <x v="0"/>
    <s v="VEN05"/>
    <s v="CD-12280"/>
    <s v="OFF-BI-10002706"/>
    <x v="1"/>
    <x v="8"/>
    <s v="Prod1841"/>
    <n v="11.423999999999999"/>
    <n v="1"/>
    <n v="0.2"/>
    <n v="3.7128000000000001"/>
    <n v="7.7111999999999998"/>
  </r>
  <r>
    <n v="9473"/>
    <s v="CA-2017-102925"/>
    <x v="173"/>
    <x v="0"/>
    <s v="VEN03"/>
    <s v="CD-12280"/>
    <s v="FUR-CH-10004875"/>
    <x v="0"/>
    <x v="1"/>
    <s v="Prod645"/>
    <n v="128.124"/>
    <n v="2"/>
    <n v="0.1"/>
    <n v="24.2012"/>
    <n v="103.9228"/>
  </r>
  <r>
    <n v="9474"/>
    <s v="CA-2017-102925"/>
    <x v="173"/>
    <x v="0"/>
    <s v="VEN02"/>
    <s v="CD-12280"/>
    <s v="FUR-FU-10004245"/>
    <x v="0"/>
    <x v="5"/>
    <s v="Prod1819"/>
    <n v="101.4"/>
    <n v="5"/>
    <n v="0"/>
    <n v="38.531999999999996"/>
    <n v="62.868000000000009"/>
  </r>
  <r>
    <n v="9475"/>
    <s v="CA-2015-100818"/>
    <x v="997"/>
    <x v="0"/>
    <s v="VEN04"/>
    <s v="JM-15265"/>
    <s v="OFF-LA-10000443"/>
    <x v="1"/>
    <x v="2"/>
    <s v="Prod1839"/>
    <n v="5.9039999999999999"/>
    <n v="2"/>
    <n v="0.2"/>
    <n v="1.9925999999999999"/>
    <n v="3.9114"/>
  </r>
  <r>
    <n v="9476"/>
    <s v="CA-2015-100818"/>
    <x v="997"/>
    <x v="0"/>
    <s v="VEN02"/>
    <s v="JM-15265"/>
    <s v="OFF-PA-10001125"/>
    <x v="1"/>
    <x v="10"/>
    <s v="Prod998"/>
    <n v="173.488"/>
    <n v="7"/>
    <n v="0.2"/>
    <n v="54.215000000000003"/>
    <n v="119.273"/>
  </r>
  <r>
    <n v="9477"/>
    <s v="CA-2015-100818"/>
    <x v="997"/>
    <x v="0"/>
    <s v="VEN03"/>
    <s v="JM-15265"/>
    <s v="FUR-FU-10002703"/>
    <x v="0"/>
    <x v="5"/>
    <s v="Prod1819"/>
    <n v="51.56"/>
    <n v="2"/>
    <n v="0.6"/>
    <n v="-61.872"/>
    <n v="113.432"/>
  </r>
  <r>
    <n v="9478"/>
    <s v="CA-2015-100818"/>
    <x v="997"/>
    <x v="0"/>
    <s v="VEN03"/>
    <s v="JM-15265"/>
    <s v="OFF-BI-10004364"/>
    <x v="1"/>
    <x v="8"/>
    <s v="Prod1841"/>
    <n v="3.5640000000000001"/>
    <n v="3"/>
    <n v="0.8"/>
    <n v="-6.2370000000000001"/>
    <n v="9.8010000000000002"/>
  </r>
  <r>
    <n v="9479"/>
    <s v="CA-2014-126193"/>
    <x v="931"/>
    <x v="1"/>
    <s v="VEN04"/>
    <s v="SS-20410"/>
    <s v="OFF-FA-10000936"/>
    <x v="1"/>
    <x v="13"/>
    <s v="Prod1839"/>
    <n v="13.16"/>
    <n v="5"/>
    <n v="0.2"/>
    <n v="4.1124999999999998"/>
    <n v="9.0474999999999994"/>
  </r>
  <r>
    <n v="9480"/>
    <s v="CA-2014-126193"/>
    <x v="931"/>
    <x v="1"/>
    <s v="VEN05"/>
    <s v="SS-20410"/>
    <s v="OFF-BI-10001249"/>
    <x v="1"/>
    <x v="8"/>
    <s v="Prod1819"/>
    <n v="3.8279999999999998"/>
    <n v="3"/>
    <n v="0.8"/>
    <n v="-6.5076000000000001"/>
    <n v="10.335599999999999"/>
  </r>
  <r>
    <n v="9481"/>
    <s v="CA-2014-126193"/>
    <x v="931"/>
    <x v="1"/>
    <s v="VEN01"/>
    <s v="SS-20410"/>
    <s v="OFF-BI-10004632"/>
    <x v="1"/>
    <x v="8"/>
    <s v="Prod1841"/>
    <n v="304.99"/>
    <n v="5"/>
    <n v="0.8"/>
    <n v="-533.73249999999996"/>
    <n v="838.72249999999997"/>
  </r>
  <r>
    <n v="9482"/>
    <s v="CA-2017-150504"/>
    <x v="44"/>
    <x v="1"/>
    <s v="VEN05"/>
    <s v="HG-14845"/>
    <s v="OFF-ST-10000615"/>
    <x v="1"/>
    <x v="4"/>
    <s v="Prod1425"/>
    <n v="18.16"/>
    <n v="2"/>
    <n v="0.2"/>
    <n v="1.8160000000000001"/>
    <n v="16.344000000000001"/>
  </r>
  <r>
    <n v="9483"/>
    <s v="CA-2015-158351"/>
    <x v="1267"/>
    <x v="0"/>
    <s v="VEN03"/>
    <s v="BC-11125"/>
    <s v="TEC-AC-10001838"/>
    <x v="2"/>
    <x v="11"/>
    <s v="Prod1425"/>
    <n v="319.98399999999998"/>
    <n v="2"/>
    <n v="0.2"/>
    <n v="91.995400000000004"/>
    <n v="227.98859999999996"/>
  </r>
  <r>
    <n v="9484"/>
    <s v="CA-2014-122679"/>
    <x v="1152"/>
    <x v="1"/>
    <s v="VEN01"/>
    <s v="AB-10255"/>
    <s v="OFF-AR-10004757"/>
    <x v="1"/>
    <x v="6"/>
    <s v="Prod1819"/>
    <n v="19.68"/>
    <n v="6"/>
    <n v="0"/>
    <n v="6.4943999999999997"/>
    <n v="13.185600000000001"/>
  </r>
  <r>
    <n v="9485"/>
    <s v="CA-2016-164770"/>
    <x v="49"/>
    <x v="0"/>
    <s v="VEN04"/>
    <s v="MY-18295"/>
    <s v="FUR-BO-10003893"/>
    <x v="0"/>
    <x v="0"/>
    <s v="Prod889"/>
    <n v="781.86400000000003"/>
    <n v="10"/>
    <n v="0.32"/>
    <n v="-137.976"/>
    <n v="919.84"/>
  </r>
  <r>
    <n v="9486"/>
    <s v="CA-2016-164770"/>
    <x v="49"/>
    <x v="0"/>
    <s v="VEN02"/>
    <s v="MY-18295"/>
    <s v="OFF-PA-10003893"/>
    <x v="1"/>
    <x v="10"/>
    <s v="Prod1663"/>
    <n v="30.815999999999999"/>
    <n v="9"/>
    <n v="0.2"/>
    <n v="9.6300000000000008"/>
    <n v="21.186"/>
  </r>
  <r>
    <n v="9487"/>
    <s v="CA-2017-130505"/>
    <x v="737"/>
    <x v="3"/>
    <s v="VEN02"/>
    <s v="NF-18385"/>
    <s v="FUR-TA-10001932"/>
    <x v="0"/>
    <x v="3"/>
    <s v="Prod1819"/>
    <n v="673.34400000000005"/>
    <n v="3"/>
    <n v="0.3"/>
    <n v="-76.953599999999994"/>
    <n v="750.2976000000001"/>
  </r>
  <r>
    <n v="9488"/>
    <s v="US-2017-125213"/>
    <x v="114"/>
    <x v="2"/>
    <s v="VEN04"/>
    <s v="NB-18655"/>
    <s v="OFF-FA-10001561"/>
    <x v="1"/>
    <x v="13"/>
    <s v="Prod1839"/>
    <n v="6.54"/>
    <n v="3"/>
    <n v="0"/>
    <n v="2.1581999999999999"/>
    <n v="4.3818000000000001"/>
  </r>
  <r>
    <n v="9489"/>
    <s v="CA-2015-156566"/>
    <x v="1100"/>
    <x v="2"/>
    <s v="VEN05"/>
    <s v="EM-13960"/>
    <s v="TEC-PH-10001817"/>
    <x v="2"/>
    <x v="7"/>
    <s v="Prod1458"/>
    <n v="572.79999999999995"/>
    <n v="2"/>
    <n v="0.2"/>
    <n v="50.12"/>
    <n v="522.67999999999995"/>
  </r>
  <r>
    <n v="9490"/>
    <s v="US-2016-102232"/>
    <x v="1208"/>
    <x v="1"/>
    <s v="VEN04"/>
    <s v="MF-17665"/>
    <s v="OFF-AR-10000538"/>
    <x v="1"/>
    <x v="6"/>
    <s v="Prod1819"/>
    <n v="197.05"/>
    <n v="7"/>
    <n v="0"/>
    <n v="59.115000000000002"/>
    <n v="137.935"/>
  </r>
  <r>
    <n v="9491"/>
    <s v="CA-2017-111738"/>
    <x v="1319"/>
    <x v="1"/>
    <s v="VEN01"/>
    <s v="CM-12385"/>
    <s v="OFF-BI-10004584"/>
    <x v="1"/>
    <x v="8"/>
    <s v="Prod1841"/>
    <n v="2022.2719999999999"/>
    <n v="8"/>
    <n v="0.2"/>
    <n v="682.51679999999999"/>
    <n v="1339.7552000000001"/>
  </r>
  <r>
    <n v="9492"/>
    <s v="CA-2017-111738"/>
    <x v="1319"/>
    <x v="1"/>
    <s v="VEN02"/>
    <s v="CM-12385"/>
    <s v="OFF-AR-10000817"/>
    <x v="1"/>
    <x v="6"/>
    <s v="Prod1819"/>
    <n v="9.1199999999999992"/>
    <n v="3"/>
    <n v="0"/>
    <n v="3.1008"/>
    <n v="6.0191999999999997"/>
  </r>
  <r>
    <n v="9493"/>
    <s v="CA-2017-163188"/>
    <x v="170"/>
    <x v="3"/>
    <s v="VEN02"/>
    <s v="EC-14050"/>
    <s v="OFF-BI-10000756"/>
    <x v="1"/>
    <x v="8"/>
    <s v="Prod1819"/>
    <n v="38.159999999999997"/>
    <n v="9"/>
    <n v="0"/>
    <n v="19.079999999999998"/>
    <n v="19.079999999999998"/>
  </r>
  <r>
    <n v="9494"/>
    <s v="CA-2016-105207"/>
    <x v="1166"/>
    <x v="1"/>
    <s v="VEN02"/>
    <s v="BO-11350"/>
    <s v="FUR-TA-10000617"/>
    <x v="0"/>
    <x v="3"/>
    <s v="Prod1819"/>
    <n v="1592.85"/>
    <n v="7"/>
    <n v="0"/>
    <n v="350.42700000000002"/>
    <n v="1242.4229999999998"/>
  </r>
  <r>
    <n v="9495"/>
    <s v="CA-2016-105207"/>
    <x v="1166"/>
    <x v="1"/>
    <s v="VEN02"/>
    <s v="BO-11350"/>
    <s v="OFF-BI-10004364"/>
    <x v="1"/>
    <x v="8"/>
    <s v="Prod1841"/>
    <n v="11.88"/>
    <n v="2"/>
    <n v="0"/>
    <n v="5.3460000000000001"/>
    <n v="6.5340000000000007"/>
  </r>
  <r>
    <n v="9496"/>
    <s v="US-2016-123610"/>
    <x v="577"/>
    <x v="1"/>
    <s v="VEN01"/>
    <s v="VM-21835"/>
    <s v="TEC-AC-10004518"/>
    <x v="2"/>
    <x v="11"/>
    <s v="Prod612"/>
    <n v="120"/>
    <n v="6"/>
    <n v="0"/>
    <n v="46.8"/>
    <n v="73.2"/>
  </r>
  <r>
    <n v="9497"/>
    <s v="US-2016-123610"/>
    <x v="577"/>
    <x v="1"/>
    <s v="VEN02"/>
    <s v="VM-21835"/>
    <s v="OFF-AP-10002222"/>
    <x v="1"/>
    <x v="9"/>
    <s v="Prod1819"/>
    <n v="8.67"/>
    <n v="1"/>
    <n v="0"/>
    <n v="2.3409"/>
    <n v="6.3291000000000004"/>
  </r>
  <r>
    <n v="9498"/>
    <s v="CA-2017-118213"/>
    <x v="170"/>
    <x v="2"/>
    <s v="VEN04"/>
    <s v="AB-10060"/>
    <s v="OFF-PA-10002615"/>
    <x v="1"/>
    <x v="10"/>
    <s v="Prod1856"/>
    <n v="4.41"/>
    <n v="1"/>
    <n v="0"/>
    <n v="2.0286"/>
    <n v="2.3814000000000002"/>
  </r>
  <r>
    <n v="9499"/>
    <s v="CA-2017-118213"/>
    <x v="170"/>
    <x v="2"/>
    <s v="VEN04"/>
    <s v="AB-10060"/>
    <s v="OFF-PA-10000565"/>
    <x v="1"/>
    <x v="10"/>
    <s v="Prod998"/>
    <n v="167.94"/>
    <n v="3"/>
    <n v="0"/>
    <n v="82.290599999999998"/>
    <n v="85.6494"/>
  </r>
  <r>
    <n v="9500"/>
    <s v="CA-2017-118213"/>
    <x v="170"/>
    <x v="2"/>
    <s v="VEN02"/>
    <s v="AB-10060"/>
    <s v="OFF-PA-10003673"/>
    <x v="1"/>
    <x v="10"/>
    <s v="Prod1483"/>
    <n v="67.8"/>
    <n v="10"/>
    <n v="0"/>
    <n v="31.187999999999999"/>
    <n v="36.611999999999995"/>
  </r>
  <r>
    <n v="9501"/>
    <s v="CA-2016-149237"/>
    <x v="873"/>
    <x v="1"/>
    <s v="VEN04"/>
    <s v="CM-12235"/>
    <s v="FUR-FU-10002088"/>
    <x v="0"/>
    <x v="5"/>
    <s v="Prod1819"/>
    <n v="26.94"/>
    <n v="3"/>
    <n v="0"/>
    <n v="11.3148"/>
    <n v="15.625200000000001"/>
  </r>
  <r>
    <n v="9502"/>
    <s v="US-2015-158589"/>
    <x v="1005"/>
    <x v="1"/>
    <s v="VEN02"/>
    <s v="KW-16570"/>
    <s v="FUR-FU-10001546"/>
    <x v="0"/>
    <x v="5"/>
    <s v="Prod1819"/>
    <n v="32.04"/>
    <n v="3"/>
    <n v="0"/>
    <n v="8.01"/>
    <n v="24.03"/>
  </r>
  <r>
    <n v="9503"/>
    <s v="CA-2016-101329"/>
    <x v="135"/>
    <x v="1"/>
    <s v="VEN03"/>
    <s v="MM-17920"/>
    <s v="OFF-AR-10000614"/>
    <x v="1"/>
    <x v="6"/>
    <s v="Prod1819"/>
    <n v="32.130000000000003"/>
    <n v="9"/>
    <n v="0"/>
    <n v="8.3537999999999997"/>
    <n v="23.776200000000003"/>
  </r>
  <r>
    <n v="9504"/>
    <s v="CA-2016-101329"/>
    <x v="135"/>
    <x v="1"/>
    <s v="VEN03"/>
    <s v="MM-17920"/>
    <s v="OFF-AR-10003190"/>
    <x v="1"/>
    <x v="6"/>
    <s v="Prod1819"/>
    <n v="2.88"/>
    <n v="1"/>
    <n v="0"/>
    <n v="0.80640000000000001"/>
    <n v="2.0735999999999999"/>
  </r>
  <r>
    <n v="9505"/>
    <s v="CA-2016-113607"/>
    <x v="543"/>
    <x v="1"/>
    <s v="VEN04"/>
    <s v="PW-19030"/>
    <s v="TEC-PH-10004094"/>
    <x v="2"/>
    <x v="7"/>
    <s v="Prod154"/>
    <n v="1091.93"/>
    <n v="7"/>
    <n v="0"/>
    <n v="272.98250000000002"/>
    <n v="818.94749999999999"/>
  </r>
  <r>
    <n v="9506"/>
    <s v="CA-2016-113607"/>
    <x v="543"/>
    <x v="1"/>
    <s v="VEN03"/>
    <s v="PW-19030"/>
    <s v="OFF-PA-10001970"/>
    <x v="1"/>
    <x v="10"/>
    <s v="Prod1856"/>
    <n v="111.96"/>
    <n v="2"/>
    <n v="0"/>
    <n v="54.860399999999998"/>
    <n v="57.099599999999995"/>
  </r>
  <r>
    <n v="9507"/>
    <s v="CA-2014-149104"/>
    <x v="284"/>
    <x v="0"/>
    <s v="VEN03"/>
    <s v="RD-19900"/>
    <s v="OFF-AR-10002952"/>
    <x v="1"/>
    <x v="6"/>
    <s v="Prod1819"/>
    <n v="26.7"/>
    <n v="2"/>
    <n v="0"/>
    <n v="7.476"/>
    <n v="19.224"/>
  </r>
  <r>
    <n v="9508"/>
    <s v="CA-2014-149104"/>
    <x v="284"/>
    <x v="0"/>
    <s v="VEN05"/>
    <s v="RD-19900"/>
    <s v="OFF-BI-10004209"/>
    <x v="1"/>
    <x v="8"/>
    <s v="Prod1841"/>
    <n v="40.200000000000003"/>
    <n v="5"/>
    <n v="0"/>
    <n v="18.09"/>
    <n v="22.110000000000003"/>
  </r>
  <r>
    <n v="9509"/>
    <s v="CA-2014-149104"/>
    <x v="284"/>
    <x v="0"/>
    <s v="VEN02"/>
    <s v="RD-19900"/>
    <s v="OFF-AR-10004685"/>
    <x v="1"/>
    <x v="6"/>
    <s v="Prod1819"/>
    <n v="13.89"/>
    <n v="3"/>
    <n v="0"/>
    <n v="4.5837000000000003"/>
    <n v="9.3063000000000002"/>
  </r>
  <r>
    <n v="9510"/>
    <s v="CA-2014-149104"/>
    <x v="284"/>
    <x v="0"/>
    <s v="VEN03"/>
    <s v="RD-19900"/>
    <s v="OFF-ST-10000991"/>
    <x v="1"/>
    <x v="4"/>
    <s v="Prod1425"/>
    <n v="689.82"/>
    <n v="6"/>
    <n v="0"/>
    <n v="20.694600000000001"/>
    <n v="669.12540000000001"/>
  </r>
  <r>
    <n v="9511"/>
    <s v="CA-2016-105263"/>
    <x v="1208"/>
    <x v="1"/>
    <s v="VEN04"/>
    <s v="LM-17065"/>
    <s v="OFF-AR-10002399"/>
    <x v="1"/>
    <x v="6"/>
    <s v="Prod1819"/>
    <n v="38.340000000000003"/>
    <n v="9"/>
    <n v="0"/>
    <n v="15.7194"/>
    <n v="22.620600000000003"/>
  </r>
  <r>
    <n v="9512"/>
    <s v="CA-2014-130575"/>
    <x v="355"/>
    <x v="2"/>
    <s v="VEN05"/>
    <s v="CS-11845"/>
    <s v="OFF-BI-10002353"/>
    <x v="1"/>
    <x v="8"/>
    <s v="Prod1841"/>
    <n v="9.2639999999999993"/>
    <n v="3"/>
    <n v="0.8"/>
    <n v="-13.896000000000001"/>
    <n v="23.16"/>
  </r>
  <r>
    <n v="9513"/>
    <s v="CA-2017-142461"/>
    <x v="1081"/>
    <x v="0"/>
    <s v="VEN01"/>
    <s v="KT-16480"/>
    <s v="FUR-BO-10001811"/>
    <x v="0"/>
    <x v="0"/>
    <s v="Prod889"/>
    <n v="204.66640000000001"/>
    <n v="1"/>
    <n v="0.32"/>
    <n v="-6.0195999999999996"/>
    <n v="210.68600000000001"/>
  </r>
  <r>
    <n v="9514"/>
    <s v="CA-2016-125220"/>
    <x v="61"/>
    <x v="1"/>
    <s v="VEN05"/>
    <s v="BE-11410"/>
    <s v="TEC-AC-10003033"/>
    <x v="2"/>
    <x v="11"/>
    <s v="Prod1425"/>
    <n v="1649.75"/>
    <n v="5"/>
    <n v="0"/>
    <n v="544.41750000000002"/>
    <n v="1105.3325"/>
  </r>
  <r>
    <n v="9515"/>
    <s v="CA-2014-100293"/>
    <x v="658"/>
    <x v="1"/>
    <s v="VEN02"/>
    <s v="NF-18475"/>
    <s v="OFF-PA-10000176"/>
    <x v="1"/>
    <x v="10"/>
    <s v="Prod998"/>
    <n v="91.055999999999997"/>
    <n v="6"/>
    <n v="0.2"/>
    <n v="31.869599999999998"/>
    <n v="59.186399999999999"/>
  </r>
  <r>
    <n v="9516"/>
    <s v="CA-2014-154165"/>
    <x v="1262"/>
    <x v="1"/>
    <s v="VEN01"/>
    <s v="DL-13315"/>
    <s v="OFF-AR-10003631"/>
    <x v="1"/>
    <x v="6"/>
    <s v="Prod1819"/>
    <n v="54.207999999999998"/>
    <n v="14"/>
    <n v="0.2"/>
    <n v="8.8087999999999997"/>
    <n v="45.3992"/>
  </r>
  <r>
    <n v="9517"/>
    <s v="CA-2015-123939"/>
    <x v="722"/>
    <x v="0"/>
    <s v="VEN01"/>
    <s v="MS-17710"/>
    <s v="TEC-PH-10000923"/>
    <x v="2"/>
    <x v="7"/>
    <s v="Prod1458"/>
    <n v="26.981999999999999"/>
    <n v="3"/>
    <n v="0.4"/>
    <n v="4.0472999999999999"/>
    <n v="22.934699999999999"/>
  </r>
  <r>
    <n v="9518"/>
    <s v="CA-2015-123939"/>
    <x v="722"/>
    <x v="0"/>
    <s v="VEN02"/>
    <s v="MS-17710"/>
    <s v="OFF-LA-10003190"/>
    <x v="1"/>
    <x v="2"/>
    <s v="Prod998"/>
    <n v="6.9119999999999999"/>
    <n v="3"/>
    <n v="0.2"/>
    <n v="2.5055999999999998"/>
    <n v="4.4063999999999997"/>
  </r>
  <r>
    <n v="9519"/>
    <s v="CA-2015-123939"/>
    <x v="722"/>
    <x v="0"/>
    <s v="VEN04"/>
    <s v="MS-17710"/>
    <s v="OFF-ST-10003208"/>
    <x v="1"/>
    <x v="4"/>
    <s v="Prod1425"/>
    <n v="435.50400000000002"/>
    <n v="3"/>
    <n v="0.2"/>
    <n v="48.994199999999999"/>
    <n v="386.50980000000004"/>
  </r>
  <r>
    <n v="9520"/>
    <s v="US-2017-104451"/>
    <x v="582"/>
    <x v="0"/>
    <s v="VEN04"/>
    <s v="MM-18055"/>
    <s v="OFF-AP-10000692"/>
    <x v="1"/>
    <x v="9"/>
    <s v="Prod1819"/>
    <n v="81.08"/>
    <n v="4"/>
    <n v="0"/>
    <n v="22.702400000000001"/>
    <n v="58.377600000000001"/>
  </r>
  <r>
    <n v="9521"/>
    <s v="CA-2016-101189"/>
    <x v="817"/>
    <x v="1"/>
    <s v="VEN03"/>
    <s v="JB-15400"/>
    <s v="OFF-ST-10004180"/>
    <x v="1"/>
    <x v="4"/>
    <s v="Prod1425"/>
    <n v="93.02"/>
    <n v="2"/>
    <n v="0"/>
    <n v="3.7208000000000001"/>
    <n v="89.299199999999999"/>
  </r>
  <r>
    <n v="9522"/>
    <s v="CA-2014-169446"/>
    <x v="182"/>
    <x v="1"/>
    <s v="VEN03"/>
    <s v="SG-20605"/>
    <s v="TEC-PH-10002817"/>
    <x v="2"/>
    <x v="7"/>
    <s v="Prod154"/>
    <n v="323.976"/>
    <n v="3"/>
    <n v="0.2"/>
    <n v="36.447299999999998"/>
    <n v="287.52870000000001"/>
  </r>
  <r>
    <n v="9523"/>
    <s v="CA-2014-169446"/>
    <x v="182"/>
    <x v="1"/>
    <s v="VEN03"/>
    <s v="SG-20605"/>
    <s v="OFF-PA-10000295"/>
    <x v="1"/>
    <x v="10"/>
    <s v="Prod998"/>
    <n v="15.552"/>
    <n v="3"/>
    <n v="0.2"/>
    <n v="5.4432"/>
    <n v="10.108799999999999"/>
  </r>
  <r>
    <n v="9524"/>
    <s v="CA-2014-169446"/>
    <x v="182"/>
    <x v="1"/>
    <s v="VEN02"/>
    <s v="SG-20605"/>
    <s v="OFF-ST-10000419"/>
    <x v="1"/>
    <x v="4"/>
    <s v="Prod1425"/>
    <n v="32.591999999999999"/>
    <n v="3"/>
    <n v="0.2"/>
    <n v="-7.7405999999999997"/>
    <n v="40.332599999999999"/>
  </r>
  <r>
    <n v="9525"/>
    <s v="CA-2017-156958"/>
    <x v="792"/>
    <x v="2"/>
    <s v="VEN01"/>
    <s v="PB-18805"/>
    <s v="OFF-BI-10001524"/>
    <x v="1"/>
    <x v="8"/>
    <s v="Prod1819"/>
    <n v="83.92"/>
    <n v="5"/>
    <n v="0.2"/>
    <n v="29.372"/>
    <n v="54.548000000000002"/>
  </r>
  <r>
    <n v="9526"/>
    <s v="CA-2017-156958"/>
    <x v="792"/>
    <x v="2"/>
    <s v="VEN04"/>
    <s v="PB-18805"/>
    <s v="FUR-FU-10003268"/>
    <x v="0"/>
    <x v="5"/>
    <s v="Prod1819"/>
    <n v="199.9"/>
    <n v="5"/>
    <n v="0"/>
    <n v="39.979999999999997"/>
    <n v="159.92000000000002"/>
  </r>
  <r>
    <n v="9527"/>
    <s v="CA-2017-156958"/>
    <x v="792"/>
    <x v="2"/>
    <s v="VEN01"/>
    <s v="PB-18805"/>
    <s v="TEC-PH-10000148"/>
    <x v="2"/>
    <x v="7"/>
    <s v="Prod1458"/>
    <n v="31.175999999999998"/>
    <n v="3"/>
    <n v="0.2"/>
    <n v="-7.0145999999999997"/>
    <n v="38.190599999999996"/>
  </r>
  <r>
    <n v="9528"/>
    <s v="CA-2017-156958"/>
    <x v="792"/>
    <x v="2"/>
    <s v="VEN02"/>
    <s v="PB-18805"/>
    <s v="OFF-BI-10001543"/>
    <x v="1"/>
    <x v="8"/>
    <s v="Prod1819"/>
    <n v="172.75200000000001"/>
    <n v="6"/>
    <n v="0.2"/>
    <n v="60.463200000000001"/>
    <n v="112.28880000000001"/>
  </r>
  <r>
    <n v="9529"/>
    <s v="CA-2017-156958"/>
    <x v="792"/>
    <x v="2"/>
    <s v="VEN05"/>
    <s v="PB-18805"/>
    <s v="OFF-BI-10002071"/>
    <x v="1"/>
    <x v="8"/>
    <s v="Prod1841"/>
    <n v="9.2959999999999994"/>
    <n v="2"/>
    <n v="0.2"/>
    <n v="3.0211999999999999"/>
    <n v="6.274799999999999"/>
  </r>
  <r>
    <n v="9530"/>
    <s v="CA-2017-101637"/>
    <x v="186"/>
    <x v="3"/>
    <s v="VEN03"/>
    <s v="AC-10615"/>
    <s v="OFF-ST-10002352"/>
    <x v="1"/>
    <x v="4"/>
    <s v="Prod1425"/>
    <n v="12.768000000000001"/>
    <n v="2"/>
    <n v="0.2"/>
    <n v="0.95760000000000001"/>
    <n v="11.810400000000001"/>
  </r>
  <r>
    <n v="9531"/>
    <s v="CA-2017-111759"/>
    <x v="142"/>
    <x v="1"/>
    <s v="VEN05"/>
    <s v="MR-17545"/>
    <s v="OFF-PA-10003127"/>
    <x v="1"/>
    <x v="10"/>
    <s v="Prod1483"/>
    <n v="52.76"/>
    <n v="2"/>
    <n v="0"/>
    <n v="24.269600000000001"/>
    <n v="28.490399999999998"/>
  </r>
  <r>
    <n v="9532"/>
    <s v="CA-2017-102729"/>
    <x v="360"/>
    <x v="1"/>
    <s v="VEN04"/>
    <s v="BF-11215"/>
    <s v="OFF-ST-10000464"/>
    <x v="1"/>
    <x v="4"/>
    <s v="Prod1425"/>
    <n v="55.616"/>
    <n v="2"/>
    <n v="0.2"/>
    <n v="5.5616000000000003"/>
    <n v="50.054400000000001"/>
  </r>
  <r>
    <n v="9533"/>
    <s v="CA-2016-116596"/>
    <x v="894"/>
    <x v="1"/>
    <s v="VEN01"/>
    <s v="BW-11200"/>
    <s v="FUR-CH-10000553"/>
    <x v="0"/>
    <x v="1"/>
    <s v="Prod645"/>
    <n v="427.64400000000001"/>
    <n v="14"/>
    <n v="0.1"/>
    <n v="80.777199999999993"/>
    <n v="346.86680000000001"/>
  </r>
  <r>
    <n v="9534"/>
    <s v="CA-2016-116596"/>
    <x v="894"/>
    <x v="1"/>
    <s v="VEN02"/>
    <s v="BW-11200"/>
    <s v="OFF-FA-10000134"/>
    <x v="1"/>
    <x v="13"/>
    <s v="Prod1839"/>
    <n v="40.67"/>
    <n v="7"/>
    <n v="0"/>
    <n v="12.607699999999999"/>
    <n v="28.0623"/>
  </r>
  <r>
    <n v="9535"/>
    <s v="CA-2016-116596"/>
    <x v="894"/>
    <x v="1"/>
    <s v="VEN01"/>
    <s v="BW-11200"/>
    <s v="OFF-ST-10000636"/>
    <x v="1"/>
    <x v="4"/>
    <s v="Prod1425"/>
    <n v="33.479999999999997"/>
    <n v="2"/>
    <n v="0"/>
    <n v="1.3391999999999999"/>
    <n v="32.140799999999999"/>
  </r>
  <r>
    <n v="9536"/>
    <s v="CA-2016-116596"/>
    <x v="894"/>
    <x v="1"/>
    <s v="VEN03"/>
    <s v="BW-11200"/>
    <s v="OFF-BI-10002949"/>
    <x v="1"/>
    <x v="8"/>
    <s v="Prod1841"/>
    <n v="9.7279999999999998"/>
    <n v="2"/>
    <n v="0.2"/>
    <n v="3.2831999999999999"/>
    <n v="6.4447999999999999"/>
  </r>
  <r>
    <n v="9537"/>
    <s v="CA-2017-124191"/>
    <x v="1055"/>
    <x v="0"/>
    <s v="VEN03"/>
    <s v="TS-21610"/>
    <s v="FUR-FU-10002364"/>
    <x v="0"/>
    <x v="5"/>
    <s v="Prod1819"/>
    <n v="8.8559999999999999"/>
    <n v="3"/>
    <n v="0.6"/>
    <n v="-6.8634000000000004"/>
    <n v="15.7194"/>
  </r>
  <r>
    <n v="9538"/>
    <s v="CA-2016-148747"/>
    <x v="759"/>
    <x v="2"/>
    <s v="VEN04"/>
    <s v="AS-10045"/>
    <s v="FUR-BO-10002613"/>
    <x v="0"/>
    <x v="0"/>
    <s v="Prod889"/>
    <n v="477.666"/>
    <n v="2"/>
    <n v="0.15"/>
    <n v="84.293999999999997"/>
    <n v="393.37200000000001"/>
  </r>
  <r>
    <n v="9539"/>
    <s v="US-2017-169488"/>
    <x v="945"/>
    <x v="2"/>
    <s v="VEN05"/>
    <s v="AA-10375"/>
    <s v="OFF-PA-10002659"/>
    <x v="1"/>
    <x v="10"/>
    <s v="Prod1301"/>
    <n v="16.899999999999999"/>
    <n v="5"/>
    <n v="0"/>
    <n v="7.774"/>
    <n v="9.1259999999999977"/>
  </r>
  <r>
    <n v="9540"/>
    <s v="US-2017-169488"/>
    <x v="945"/>
    <x v="2"/>
    <s v="VEN03"/>
    <s v="AA-10375"/>
    <s v="OFF-PA-10000157"/>
    <x v="1"/>
    <x v="10"/>
    <s v="Prod998"/>
    <n v="39.96"/>
    <n v="2"/>
    <n v="0"/>
    <n v="18.781199999999998"/>
    <n v="21.178800000000003"/>
  </r>
  <r>
    <n v="9541"/>
    <s v="CA-2015-135727"/>
    <x v="537"/>
    <x v="0"/>
    <s v="VEN01"/>
    <s v="PS-18970"/>
    <s v="FUR-CH-10004540"/>
    <x v="0"/>
    <x v="1"/>
    <s v="Prod645"/>
    <n v="191.96799999999999"/>
    <n v="7"/>
    <n v="0.2"/>
    <n v="16.7972"/>
    <n v="175.17079999999999"/>
  </r>
  <r>
    <n v="9542"/>
    <s v="CA-2015-135251"/>
    <x v="1214"/>
    <x v="1"/>
    <s v="VEN02"/>
    <s v="RP-19270"/>
    <s v="OFF-LA-10004544"/>
    <x v="1"/>
    <x v="2"/>
    <s v="Prod998"/>
    <n v="35.520000000000003"/>
    <n v="3"/>
    <n v="0.2"/>
    <n v="13.32"/>
    <n v="22.200000000000003"/>
  </r>
  <r>
    <n v="9543"/>
    <s v="CA-2015-135251"/>
    <x v="1214"/>
    <x v="1"/>
    <s v="VEN01"/>
    <s v="RP-19270"/>
    <s v="OFF-BI-10001097"/>
    <x v="1"/>
    <x v="8"/>
    <s v="Prod1819"/>
    <n v="6.23"/>
    <n v="5"/>
    <n v="0.8"/>
    <n v="-9.6564999999999994"/>
    <n v="15.8865"/>
  </r>
  <r>
    <n v="9544"/>
    <s v="CA-2015-135251"/>
    <x v="1214"/>
    <x v="1"/>
    <s v="VEN05"/>
    <s v="RP-19270"/>
    <s v="OFF-PA-10003302"/>
    <x v="1"/>
    <x v="10"/>
    <s v="Prod1483"/>
    <n v="56.704000000000001"/>
    <n v="2"/>
    <n v="0.2"/>
    <n v="19.137599999999999"/>
    <n v="37.566400000000002"/>
  </r>
  <r>
    <n v="9545"/>
    <s v="CA-2015-135251"/>
    <x v="1214"/>
    <x v="1"/>
    <s v="VEN04"/>
    <s v="RP-19270"/>
    <s v="FUR-BO-10003965"/>
    <x v="0"/>
    <x v="0"/>
    <s v="Prod889"/>
    <n v="369.19920000000002"/>
    <n v="3"/>
    <n v="0.32"/>
    <n v="-114.01739999999999"/>
    <n v="483.21660000000003"/>
  </r>
  <r>
    <n v="9546"/>
    <s v="CA-2014-166590"/>
    <x v="1024"/>
    <x v="1"/>
    <s v="VEN03"/>
    <s v="NC-18625"/>
    <s v="TEC-AC-10003433"/>
    <x v="2"/>
    <x v="11"/>
    <s v="Prod1425"/>
    <n v="1.98"/>
    <n v="2"/>
    <n v="0"/>
    <n v="0.89100000000000001"/>
    <n v="1.089"/>
  </r>
  <r>
    <n v="9547"/>
    <s v="CA-2014-166590"/>
    <x v="1024"/>
    <x v="1"/>
    <s v="VEN01"/>
    <s v="NC-18625"/>
    <s v="OFF-PA-10000482"/>
    <x v="1"/>
    <x v="10"/>
    <s v="Prod998"/>
    <n v="75.88"/>
    <n v="2"/>
    <n v="0"/>
    <n v="35.663600000000002"/>
    <n v="40.216399999999993"/>
  </r>
  <r>
    <n v="9548"/>
    <s v="CA-2016-131744"/>
    <x v="375"/>
    <x v="0"/>
    <s v="VEN04"/>
    <s v="SC-20770"/>
    <s v="OFF-PA-10004610"/>
    <x v="1"/>
    <x v="10"/>
    <s v="Prod35"/>
    <n v="6.8479999999999999"/>
    <n v="2"/>
    <n v="0.2"/>
    <n v="2.14"/>
    <n v="4.7080000000000002"/>
  </r>
  <r>
    <n v="9549"/>
    <s v="CA-2016-131744"/>
    <x v="375"/>
    <x v="0"/>
    <s v="VEN01"/>
    <s v="SC-20770"/>
    <s v="OFF-BI-10003910"/>
    <x v="1"/>
    <x v="8"/>
    <s v="Prod1841"/>
    <n v="4.6260000000000003"/>
    <n v="2"/>
    <n v="0.7"/>
    <n v="-3.855"/>
    <n v="8.4809999999999999"/>
  </r>
  <r>
    <n v="9550"/>
    <s v="CA-2016-131744"/>
    <x v="375"/>
    <x v="0"/>
    <s v="VEN03"/>
    <s v="SC-20770"/>
    <s v="OFF-AP-10001394"/>
    <x v="1"/>
    <x v="9"/>
    <s v="Prod1819"/>
    <n v="453.6"/>
    <n v="3"/>
    <n v="0.2"/>
    <n v="90.72"/>
    <n v="362.88"/>
  </r>
  <r>
    <n v="9551"/>
    <s v="CA-2015-160864"/>
    <x v="1192"/>
    <x v="2"/>
    <s v="VEN04"/>
    <s v="NF-18595"/>
    <s v="OFF-BI-10004654"/>
    <x v="1"/>
    <x v="8"/>
    <s v="Prod1841"/>
    <n v="13.848000000000001"/>
    <n v="3"/>
    <n v="0.2"/>
    <n v="5.1929999999999996"/>
    <n v="8.6550000000000011"/>
  </r>
  <r>
    <n v="9552"/>
    <s v="CA-2015-147690"/>
    <x v="665"/>
    <x v="1"/>
    <s v="VEN05"/>
    <s v="SC-20020"/>
    <s v="OFF-ST-10001526"/>
    <x v="1"/>
    <x v="4"/>
    <s v="Prod1425"/>
    <n v="577.58399999999995"/>
    <n v="6"/>
    <n v="0.2"/>
    <n v="43.318800000000003"/>
    <n v="534.26519999999994"/>
  </r>
  <r>
    <n v="9553"/>
    <s v="CA-2015-163923"/>
    <x v="69"/>
    <x v="1"/>
    <s v="VEN02"/>
    <s v="BD-11560"/>
    <s v="TEC-AC-10000358"/>
    <x v="2"/>
    <x v="11"/>
    <s v="Prod1425"/>
    <n v="151.96"/>
    <n v="4"/>
    <n v="0"/>
    <n v="36.470399999999998"/>
    <n v="115.48960000000001"/>
  </r>
  <r>
    <n v="9554"/>
    <s v="CA-2016-125724"/>
    <x v="759"/>
    <x v="1"/>
    <s v="VEN04"/>
    <s v="SM-20950"/>
    <s v="FUR-FU-10000246"/>
    <x v="0"/>
    <x v="5"/>
    <s v="Prod645"/>
    <n v="68.432000000000002"/>
    <n v="7"/>
    <n v="0.2"/>
    <n v="8.5540000000000003"/>
    <n v="59.878"/>
  </r>
  <r>
    <n v="9555"/>
    <s v="CA-2015-111612"/>
    <x v="156"/>
    <x v="1"/>
    <s v="VEN02"/>
    <s v="EB-14110"/>
    <s v="FUR-FU-10003799"/>
    <x v="0"/>
    <x v="5"/>
    <s v="Prod1819"/>
    <n v="71.12"/>
    <n v="5"/>
    <n v="0.2"/>
    <n v="9.7789999999999999"/>
    <n v="61.341000000000008"/>
  </r>
  <r>
    <n v="9556"/>
    <s v="CA-2015-111612"/>
    <x v="156"/>
    <x v="1"/>
    <s v="VEN05"/>
    <s v="EB-14110"/>
    <s v="OFF-FA-10003021"/>
    <x v="1"/>
    <x v="13"/>
    <s v="Prod1839"/>
    <n v="3.008"/>
    <n v="2"/>
    <n v="0.2"/>
    <n v="0.56399999999999995"/>
    <n v="2.444"/>
  </r>
  <r>
    <n v="9557"/>
    <s v="CA-2015-156853"/>
    <x v="1197"/>
    <x v="0"/>
    <s v="VEN05"/>
    <s v="HP-14815"/>
    <s v="OFF-PA-10003656"/>
    <x v="1"/>
    <x v="10"/>
    <s v="Prod1483"/>
    <n v="184.66"/>
    <n v="7"/>
    <n v="0"/>
    <n v="84.943600000000004"/>
    <n v="99.716399999999993"/>
  </r>
  <r>
    <n v="9558"/>
    <s v="CA-2014-103086"/>
    <x v="580"/>
    <x v="0"/>
    <s v="VEN05"/>
    <s v="EB-14170"/>
    <s v="FUR-FU-10004586"/>
    <x v="0"/>
    <x v="5"/>
    <s v="Prod1819"/>
    <n v="5.3120000000000003"/>
    <n v="2"/>
    <n v="0.6"/>
    <n v="-1.5935999999999999"/>
    <n v="6.9055999999999997"/>
  </r>
  <r>
    <n v="9559"/>
    <s v="CA-2016-129280"/>
    <x v="711"/>
    <x v="2"/>
    <s v="VEN02"/>
    <s v="SM-20905"/>
    <s v="TEC-AC-10003832"/>
    <x v="2"/>
    <x v="11"/>
    <s v="Prod1425"/>
    <n v="132.52000000000001"/>
    <n v="5"/>
    <n v="0.2"/>
    <n v="34.786499999999997"/>
    <n v="97.733500000000021"/>
  </r>
  <r>
    <n v="9560"/>
    <s v="CA-2016-129280"/>
    <x v="711"/>
    <x v="2"/>
    <s v="VEN01"/>
    <s v="SM-20905"/>
    <s v="OFF-ST-10002554"/>
    <x v="1"/>
    <x v="4"/>
    <s v="Prod1425"/>
    <n v="195.64"/>
    <n v="5"/>
    <n v="0.2"/>
    <n v="-44.018999999999998"/>
    <n v="239.65899999999999"/>
  </r>
  <r>
    <n v="9561"/>
    <s v="CA-2016-129280"/>
    <x v="711"/>
    <x v="2"/>
    <s v="VEN04"/>
    <s v="SM-20905"/>
    <s v="FUR-FU-10001876"/>
    <x v="0"/>
    <x v="5"/>
    <s v="Prod1819"/>
    <n v="51.968000000000004"/>
    <n v="2"/>
    <n v="0.2"/>
    <n v="10.393599999999999"/>
    <n v="41.574400000000004"/>
  </r>
  <r>
    <n v="9562"/>
    <s v="CA-2016-129280"/>
    <x v="711"/>
    <x v="2"/>
    <s v="VEN04"/>
    <s v="SM-20905"/>
    <s v="TEC-AC-10002637"/>
    <x v="2"/>
    <x v="11"/>
    <s v="Prod1425"/>
    <n v="431.976"/>
    <n v="3"/>
    <n v="0.2"/>
    <n v="-75.595799999999997"/>
    <n v="507.5718"/>
  </r>
  <r>
    <n v="9563"/>
    <s v="CA-2016-129280"/>
    <x v="711"/>
    <x v="2"/>
    <s v="VEN05"/>
    <s v="SM-20905"/>
    <s v="TEC-MA-10003589"/>
    <x v="2"/>
    <x v="15"/>
    <s v="Prod1593"/>
    <n v="224.93700000000001"/>
    <n v="3"/>
    <n v="0.7"/>
    <n v="-164.9538"/>
    <n v="389.89080000000001"/>
  </r>
  <r>
    <n v="9564"/>
    <s v="CA-2016-129280"/>
    <x v="711"/>
    <x v="2"/>
    <s v="VEN02"/>
    <s v="SM-20905"/>
    <s v="OFF-LA-10000081"/>
    <x v="1"/>
    <x v="2"/>
    <s v="Prod1839"/>
    <n v="6"/>
    <n v="2"/>
    <n v="0.2"/>
    <n v="2.1"/>
    <n v="3.9"/>
  </r>
  <r>
    <n v="9565"/>
    <s v="CA-2015-161242"/>
    <x v="920"/>
    <x v="1"/>
    <s v="VEN03"/>
    <s v="CG-12040"/>
    <s v="OFF-PA-10001838"/>
    <x v="1"/>
    <x v="10"/>
    <s v="Prod1856"/>
    <n v="11.76"/>
    <n v="2"/>
    <n v="0"/>
    <n v="5.7624000000000004"/>
    <n v="5.9975999999999994"/>
  </r>
  <r>
    <n v="9566"/>
    <s v="CA-2014-130428"/>
    <x v="1075"/>
    <x v="3"/>
    <s v="VEN05"/>
    <s v="TG-21640"/>
    <s v="FUR-CH-10002965"/>
    <x v="0"/>
    <x v="1"/>
    <s v="Prod645"/>
    <n v="1125.4880000000001"/>
    <n v="7"/>
    <n v="0.2"/>
    <n v="98.480199999999996"/>
    <n v="1027.0078000000001"/>
  </r>
  <r>
    <n v="9567"/>
    <s v="CA-2014-130428"/>
    <x v="1075"/>
    <x v="3"/>
    <s v="VEN04"/>
    <s v="TG-21640"/>
    <s v="OFF-BI-10001636"/>
    <x v="1"/>
    <x v="8"/>
    <s v="Prod1819"/>
    <n v="12.645"/>
    <n v="5"/>
    <n v="0.7"/>
    <n v="-10.116"/>
    <n v="22.760999999999999"/>
  </r>
  <r>
    <n v="9568"/>
    <s v="CA-2014-130428"/>
    <x v="1075"/>
    <x v="3"/>
    <s v="VEN04"/>
    <s v="TG-21640"/>
    <s v="OFF-AR-10004027"/>
    <x v="1"/>
    <x v="6"/>
    <s v="Prod1819"/>
    <n v="4.032"/>
    <n v="2"/>
    <n v="0.2"/>
    <n v="1.0584"/>
    <n v="2.9736000000000002"/>
  </r>
  <r>
    <n v="9569"/>
    <s v="CA-2017-104388"/>
    <x v="489"/>
    <x v="2"/>
    <s v="VEN04"/>
    <s v="DK-12835"/>
    <s v="TEC-PH-10002293"/>
    <x v="2"/>
    <x v="7"/>
    <s v="Prod1458"/>
    <n v="79.959999999999994"/>
    <n v="4"/>
    <n v="0"/>
    <n v="22.3888"/>
    <n v="57.57119999999999"/>
  </r>
  <r>
    <n v="9570"/>
    <s v="CA-2015-113131"/>
    <x v="488"/>
    <x v="3"/>
    <s v="VEN01"/>
    <s v="MB-17305"/>
    <s v="OFF-BI-10003196"/>
    <x v="1"/>
    <x v="8"/>
    <s v="Prod1841"/>
    <n v="6.7320000000000002"/>
    <n v="6"/>
    <n v="0.7"/>
    <n v="-4.4880000000000004"/>
    <n v="11.22"/>
  </r>
  <r>
    <n v="9571"/>
    <s v="CA-2015-113131"/>
    <x v="488"/>
    <x v="3"/>
    <s v="VEN03"/>
    <s v="MB-17305"/>
    <s v="OFF-ST-10001172"/>
    <x v="1"/>
    <x v="4"/>
    <s v="Prod1425"/>
    <n v="33.567999999999998"/>
    <n v="2"/>
    <n v="0.2"/>
    <n v="1.6783999999999999"/>
    <n v="31.889599999999998"/>
  </r>
  <r>
    <n v="9572"/>
    <s v="CA-2015-113131"/>
    <x v="488"/>
    <x v="3"/>
    <s v="VEN05"/>
    <s v="MB-17305"/>
    <s v="OFF-EN-10003068"/>
    <x v="1"/>
    <x v="12"/>
    <s v="Prod1839"/>
    <n v="15.84"/>
    <n v="2"/>
    <n v="0.2"/>
    <n v="5.5439999999999996"/>
    <n v="10.295999999999999"/>
  </r>
  <r>
    <n v="9573"/>
    <s v="CA-2015-113131"/>
    <x v="488"/>
    <x v="3"/>
    <s v="VEN05"/>
    <s v="MB-17305"/>
    <s v="OFF-LA-10003510"/>
    <x v="1"/>
    <x v="2"/>
    <s v="Prod998"/>
    <n v="24.423999999999999"/>
    <n v="1"/>
    <n v="0.2"/>
    <n v="7.9378000000000002"/>
    <n v="16.4862"/>
  </r>
  <r>
    <n v="9574"/>
    <s v="CA-2015-113131"/>
    <x v="488"/>
    <x v="3"/>
    <s v="VEN04"/>
    <s v="MB-17305"/>
    <s v="OFF-AR-10003504"/>
    <x v="1"/>
    <x v="6"/>
    <s v="Prod1819"/>
    <n v="17.12"/>
    <n v="5"/>
    <n v="0.2"/>
    <n v="1.9259999999999999"/>
    <n v="15.194000000000001"/>
  </r>
  <r>
    <n v="9575"/>
    <s v="CA-2015-148495"/>
    <x v="1111"/>
    <x v="3"/>
    <s v="VEN05"/>
    <s v="SF-20065"/>
    <s v="FUR-FU-10001889"/>
    <x v="0"/>
    <x v="5"/>
    <s v="Prod1819"/>
    <n v="31.56"/>
    <n v="3"/>
    <n v="0"/>
    <n v="10.4148"/>
    <n v="21.145199999999999"/>
  </r>
  <r>
    <n v="9576"/>
    <s v="CA-2015-143147"/>
    <x v="311"/>
    <x v="0"/>
    <s v="VEN03"/>
    <s v="PS-18760"/>
    <s v="FUR-CH-10000863"/>
    <x v="0"/>
    <x v="1"/>
    <s v="Prod645"/>
    <n v="105.68600000000001"/>
    <n v="1"/>
    <n v="0.3"/>
    <n v="-28.686199999999999"/>
    <n v="134.37220000000002"/>
  </r>
  <r>
    <n v="9577"/>
    <s v="CA-2015-143147"/>
    <x v="311"/>
    <x v="0"/>
    <s v="VEN01"/>
    <s v="PS-18760"/>
    <s v="TEC-MA-10004679"/>
    <x v="2"/>
    <x v="15"/>
    <s v="Prod1458"/>
    <n v="399.54"/>
    <n v="2"/>
    <n v="0.4"/>
    <n v="-79.908000000000001"/>
    <n v="479.44800000000004"/>
  </r>
  <r>
    <n v="9578"/>
    <s v="CA-2015-143147"/>
    <x v="311"/>
    <x v="0"/>
    <s v="VEN01"/>
    <s v="PS-18760"/>
    <s v="FUR-CH-10004754"/>
    <x v="0"/>
    <x v="1"/>
    <s v="Prod645"/>
    <n v="104.93"/>
    <n v="5"/>
    <n v="0.3"/>
    <n v="-4.4969999999999999"/>
    <n v="109.42700000000001"/>
  </r>
  <r>
    <n v="9579"/>
    <s v="CA-2017-152975"/>
    <x v="1259"/>
    <x v="2"/>
    <s v="VEN04"/>
    <s v="RB-19705"/>
    <s v="TEC-PH-10004586"/>
    <x v="2"/>
    <x v="7"/>
    <s v="Prod154"/>
    <n v="1079.8499999999999"/>
    <n v="3"/>
    <n v="0"/>
    <n v="323.95499999999998"/>
    <n v="755.89499999999998"/>
  </r>
  <r>
    <n v="9580"/>
    <s v="CA-2017-152975"/>
    <x v="1259"/>
    <x v="2"/>
    <s v="VEN03"/>
    <s v="RB-19705"/>
    <s v="OFF-ST-10001370"/>
    <x v="1"/>
    <x v="4"/>
    <s v="Prod1425"/>
    <n v="70.98"/>
    <n v="1"/>
    <n v="0"/>
    <n v="3.5489999999999999"/>
    <n v="67.430999999999997"/>
  </r>
  <r>
    <n v="9581"/>
    <s v="CA-2017-152975"/>
    <x v="1259"/>
    <x v="2"/>
    <s v="VEN02"/>
    <s v="RB-19705"/>
    <s v="OFF-AR-10001988"/>
    <x v="1"/>
    <x v="6"/>
    <s v="Prod1819"/>
    <n v="29.95"/>
    <n v="5"/>
    <n v="0"/>
    <n v="8.6854999999999993"/>
    <n v="21.264499999999998"/>
  </r>
  <r>
    <n v="9582"/>
    <s v="CA-2017-152975"/>
    <x v="1259"/>
    <x v="2"/>
    <s v="VEN05"/>
    <s v="RB-19705"/>
    <s v="FUR-CH-10003298"/>
    <x v="0"/>
    <x v="1"/>
    <s v="Prod645"/>
    <n v="589.41"/>
    <n v="5"/>
    <n v="0.1"/>
    <n v="-6.5490000000000004"/>
    <n v="595.95899999999995"/>
  </r>
  <r>
    <n v="9583"/>
    <s v="CA-2016-107475"/>
    <x v="950"/>
    <x v="1"/>
    <s v="VEN05"/>
    <s v="RS-19870"/>
    <s v="OFF-FA-10002988"/>
    <x v="1"/>
    <x v="13"/>
    <s v="Prod1839"/>
    <n v="9.6479999999999997"/>
    <n v="6"/>
    <n v="0.2"/>
    <n v="3.4973999999999998"/>
    <n v="6.1505999999999998"/>
  </r>
  <r>
    <n v="9584"/>
    <s v="CA-2017-116127"/>
    <x v="327"/>
    <x v="0"/>
    <s v="VEN02"/>
    <s v="SB-20185"/>
    <s v="FUR-BO-10002213"/>
    <x v="0"/>
    <x v="0"/>
    <s v="Prod889"/>
    <n v="400.78399999999999"/>
    <n v="1"/>
    <n v="0.2"/>
    <n v="-5.0098000000000003"/>
    <n v="405.79379999999998"/>
  </r>
  <r>
    <n v="9585"/>
    <s v="CA-2017-132584"/>
    <x v="952"/>
    <x v="2"/>
    <s v="VEN04"/>
    <s v="HJ-14875"/>
    <s v="OFF-ST-10000344"/>
    <x v="1"/>
    <x v="4"/>
    <s v="Prod1425"/>
    <n v="53.72"/>
    <n v="4"/>
    <n v="0"/>
    <n v="13.9672"/>
    <n v="39.752800000000001"/>
  </r>
  <r>
    <n v="9586"/>
    <s v="CA-2016-160598"/>
    <x v="267"/>
    <x v="2"/>
    <s v="VEN03"/>
    <s v="SV-20815"/>
    <s v="OFF-PA-10002319"/>
    <x v="1"/>
    <x v="10"/>
    <s v="Prod1856"/>
    <n v="31.007999999999999"/>
    <n v="1"/>
    <n v="0.2"/>
    <n v="11.240399999999999"/>
    <n v="19.767600000000002"/>
  </r>
  <r>
    <n v="9587"/>
    <s v="CA-2016-108630"/>
    <x v="1058"/>
    <x v="3"/>
    <s v="VEN03"/>
    <s v="BE-11410"/>
    <s v="OFF-BI-10002437"/>
    <x v="1"/>
    <x v="8"/>
    <s v="Prod1841"/>
    <n v="61.12"/>
    <n v="5"/>
    <n v="0.2"/>
    <n v="22.155999999999999"/>
    <n v="38.963999999999999"/>
  </r>
  <r>
    <n v="9588"/>
    <s v="US-2017-129203"/>
    <x v="901"/>
    <x v="1"/>
    <s v="VEN01"/>
    <s v="BM-11575"/>
    <s v="OFF-ST-10001418"/>
    <x v="1"/>
    <x v="4"/>
    <s v="Prod1425"/>
    <n v="195.136"/>
    <n v="4"/>
    <n v="0.2"/>
    <n v="-43.9056"/>
    <n v="239.04159999999999"/>
  </r>
  <r>
    <n v="9589"/>
    <s v="CA-2017-110940"/>
    <x v="303"/>
    <x v="1"/>
    <s v="VEN05"/>
    <s v="AZ-10750"/>
    <s v="OFF-AR-10000380"/>
    <x v="1"/>
    <x v="6"/>
    <s v="Prod1819"/>
    <n v="121.536"/>
    <n v="4"/>
    <n v="0.2"/>
    <n v="15.192"/>
    <n v="106.34399999999999"/>
  </r>
  <r>
    <n v="9590"/>
    <s v="CA-2014-119172"/>
    <x v="8"/>
    <x v="1"/>
    <s v="VEN04"/>
    <s v="HD-14785"/>
    <s v="OFF-PA-10003036"/>
    <x v="1"/>
    <x v="10"/>
    <s v="Prod1483"/>
    <n v="17.472000000000001"/>
    <n v="3"/>
    <n v="0.2"/>
    <n v="5.6783999999999999"/>
    <n v="11.793600000000001"/>
  </r>
  <r>
    <n v="9591"/>
    <s v="CA-2014-119172"/>
    <x v="8"/>
    <x v="1"/>
    <s v="VEN05"/>
    <s v="HD-14785"/>
    <s v="OFF-BI-10002026"/>
    <x v="1"/>
    <x v="8"/>
    <s v="Prod1841"/>
    <n v="104.58"/>
    <n v="9"/>
    <n v="0.8"/>
    <n v="-172.55699999999999"/>
    <n v="277.137"/>
  </r>
  <r>
    <n v="9592"/>
    <s v="US-2016-105452"/>
    <x v="1269"/>
    <x v="1"/>
    <s v="VEN03"/>
    <s v="BF-11005"/>
    <s v="FUR-FU-10003691"/>
    <x v="0"/>
    <x v="5"/>
    <s v="Prod1819"/>
    <n v="24.7"/>
    <n v="5"/>
    <n v="0.6"/>
    <n v="-9.8800000000000008"/>
    <n v="34.58"/>
  </r>
  <r>
    <n v="9593"/>
    <s v="US-2016-105452"/>
    <x v="1269"/>
    <x v="1"/>
    <s v="VEN05"/>
    <s v="BF-11005"/>
    <s v="FUR-FU-10003806"/>
    <x v="0"/>
    <x v="5"/>
    <s v="Prod1819"/>
    <n v="302.72000000000003"/>
    <n v="5"/>
    <n v="0.6"/>
    <n v="-378.4"/>
    <n v="681.12"/>
  </r>
  <r>
    <n v="9594"/>
    <s v="CA-2017-108931"/>
    <x v="184"/>
    <x v="1"/>
    <s v="VEN02"/>
    <s v="HZ-14950"/>
    <s v="OFF-PA-10002741"/>
    <x v="1"/>
    <x v="10"/>
    <s v="Prod1483"/>
    <n v="8.56"/>
    <n v="2"/>
    <n v="0"/>
    <n v="3.8519999999999999"/>
    <n v="4.7080000000000002"/>
  </r>
  <r>
    <n v="9595"/>
    <s v="CA-2017-108931"/>
    <x v="184"/>
    <x v="1"/>
    <s v="VEN02"/>
    <s v="HZ-14950"/>
    <s v="OFF-PA-10003845"/>
    <x v="1"/>
    <x v="10"/>
    <s v="Prod1663"/>
    <n v="11.56"/>
    <n v="2"/>
    <n v="0"/>
    <n v="5.6643999999999997"/>
    <n v="5.8956000000000008"/>
  </r>
  <r>
    <n v="9596"/>
    <s v="CA-2017-104619"/>
    <x v="1320"/>
    <x v="1"/>
    <s v="VEN03"/>
    <s v="KD-16495"/>
    <s v="OFF-AP-10001492"/>
    <x v="1"/>
    <x v="9"/>
    <s v="Prod1819"/>
    <n v="25.86"/>
    <n v="3"/>
    <n v="0"/>
    <n v="6.7236000000000002"/>
    <n v="19.136399999999998"/>
  </r>
  <r>
    <n v="9597"/>
    <s v="CA-2017-104619"/>
    <x v="1320"/>
    <x v="1"/>
    <s v="VEN01"/>
    <s v="KD-16495"/>
    <s v="OFF-BI-10004318"/>
    <x v="1"/>
    <x v="8"/>
    <s v="Prod1841"/>
    <n v="276.78399999999999"/>
    <n v="2"/>
    <n v="0.2"/>
    <n v="89.954800000000006"/>
    <n v="186.82919999999999"/>
  </r>
  <r>
    <n v="9598"/>
    <s v="CA-2017-104619"/>
    <x v="1320"/>
    <x v="1"/>
    <s v="VEN04"/>
    <s v="KD-16495"/>
    <s v="TEC-PH-10000193"/>
    <x v="2"/>
    <x v="7"/>
    <s v="Prod1458"/>
    <n v="110.352"/>
    <n v="3"/>
    <n v="0.2"/>
    <n v="8.2764000000000006"/>
    <n v="102.07560000000001"/>
  </r>
  <r>
    <n v="9599"/>
    <s v="CA-2015-149517"/>
    <x v="832"/>
    <x v="1"/>
    <s v="VEN05"/>
    <s v="FC-14245"/>
    <s v="FUR-FU-10003464"/>
    <x v="0"/>
    <x v="5"/>
    <s v="Prod1819"/>
    <n v="60.84"/>
    <n v="3"/>
    <n v="0"/>
    <n v="19.468800000000002"/>
    <n v="41.371200000000002"/>
  </r>
  <r>
    <n v="9600"/>
    <s v="CA-2015-116841"/>
    <x v="1256"/>
    <x v="1"/>
    <s v="VEN01"/>
    <s v="TP-21130"/>
    <s v="OFF-AP-10002403"/>
    <x v="1"/>
    <x v="9"/>
    <s v="Prod1819"/>
    <n v="35.207999999999998"/>
    <n v="1"/>
    <n v="0.2"/>
    <n v="2.6406000000000001"/>
    <n v="32.567399999999999"/>
  </r>
  <r>
    <n v="9601"/>
    <s v="CA-2017-107797"/>
    <x v="676"/>
    <x v="0"/>
    <s v="VEN01"/>
    <s v="EB-13705"/>
    <s v="OFF-PA-10003848"/>
    <x v="1"/>
    <x v="10"/>
    <s v="Prod1663"/>
    <n v="41.472000000000001"/>
    <n v="8"/>
    <n v="0.2"/>
    <n v="14.5152"/>
    <n v="26.956800000000001"/>
  </r>
  <r>
    <n v="9602"/>
    <s v="CA-2016-117604"/>
    <x v="411"/>
    <x v="1"/>
    <s v="VEN03"/>
    <s v="JP-15520"/>
    <s v="OFF-PA-10001357"/>
    <x v="1"/>
    <x v="10"/>
    <s v="Prod998"/>
    <n v="239.5"/>
    <n v="5"/>
    <n v="0"/>
    <n v="114.96"/>
    <n v="124.54"/>
  </r>
  <r>
    <n v="9603"/>
    <s v="CA-2014-130155"/>
    <x v="707"/>
    <x v="2"/>
    <s v="VEN01"/>
    <s v="TD-20995"/>
    <s v="OFF-SU-10004737"/>
    <x v="1"/>
    <x v="14"/>
    <s v="Prod1425"/>
    <n v="34.200000000000003"/>
    <n v="5"/>
    <n v="0"/>
    <n v="9.234"/>
    <n v="24.966000000000001"/>
  </r>
  <r>
    <n v="9604"/>
    <s v="CA-2016-129861"/>
    <x v="1321"/>
    <x v="1"/>
    <s v="VEN01"/>
    <s v="DM-13345"/>
    <s v="FUR-TA-10003715"/>
    <x v="0"/>
    <x v="3"/>
    <s v="Prod1819"/>
    <n v="376.86599999999999"/>
    <n v="3"/>
    <n v="0.4"/>
    <n v="-213.5574"/>
    <n v="590.42340000000002"/>
  </r>
  <r>
    <n v="9605"/>
    <s v="CA-2015-138625"/>
    <x v="745"/>
    <x v="2"/>
    <s v="VEN03"/>
    <s v="EG-13900"/>
    <s v="OFF-AP-10003099"/>
    <x v="1"/>
    <x v="9"/>
    <s v="Prod1819"/>
    <n v="197.72"/>
    <n v="4"/>
    <n v="0"/>
    <n v="55.361600000000003"/>
    <n v="142.35839999999999"/>
  </r>
  <r>
    <n v="9606"/>
    <s v="US-2017-122672"/>
    <x v="748"/>
    <x v="1"/>
    <s v="VEN04"/>
    <s v="HG-14965"/>
    <s v="TEC-AC-10002323"/>
    <x v="2"/>
    <x v="11"/>
    <s v="Prod1425"/>
    <n v="70.72"/>
    <n v="4"/>
    <n v="0.2"/>
    <n v="-6.1879999999999997"/>
    <n v="76.908000000000001"/>
  </r>
  <r>
    <n v="9607"/>
    <s v="US-2017-122672"/>
    <x v="748"/>
    <x v="1"/>
    <s v="VEN02"/>
    <s v="HG-14965"/>
    <s v="OFF-ST-10002344"/>
    <x v="1"/>
    <x v="4"/>
    <s v="Prod1425"/>
    <n v="194.352"/>
    <n v="3"/>
    <n v="0.2"/>
    <n v="-43.729199999999999"/>
    <n v="238.0812"/>
  </r>
  <r>
    <n v="9608"/>
    <s v="CA-2017-117128"/>
    <x v="274"/>
    <x v="0"/>
    <s v="VEN01"/>
    <s v="BF-11080"/>
    <s v="OFF-PA-10000007"/>
    <x v="1"/>
    <x v="10"/>
    <s v="Prod998"/>
    <n v="21.6"/>
    <n v="6"/>
    <n v="0"/>
    <n v="9.9359999999999999"/>
    <n v="11.664000000000001"/>
  </r>
  <r>
    <n v="9609"/>
    <s v="CA-2017-117128"/>
    <x v="274"/>
    <x v="0"/>
    <s v="VEN04"/>
    <s v="BF-11080"/>
    <s v="OFF-LA-10000248"/>
    <x v="1"/>
    <x v="2"/>
    <s v="Prod1839"/>
    <n v="11.07"/>
    <n v="3"/>
    <n v="0"/>
    <n v="5.2028999999999996"/>
    <n v="5.8671000000000006"/>
  </r>
  <r>
    <n v="9610"/>
    <s v="CA-2016-130638"/>
    <x v="1088"/>
    <x v="0"/>
    <s v="VEN05"/>
    <s v="SC-20095"/>
    <s v="FUR-FU-10002116"/>
    <x v="0"/>
    <x v="5"/>
    <s v="Prod1819"/>
    <n v="282.83999999999997"/>
    <n v="4"/>
    <n v="0"/>
    <n v="19.7988"/>
    <n v="263.0412"/>
  </r>
  <r>
    <n v="9611"/>
    <s v="CA-2016-130638"/>
    <x v="1088"/>
    <x v="0"/>
    <s v="VEN03"/>
    <s v="SC-20095"/>
    <s v="OFF-LA-10002195"/>
    <x v="1"/>
    <x v="2"/>
    <s v="Prod998"/>
    <n v="27.72"/>
    <n v="9"/>
    <n v="0"/>
    <n v="13.3056"/>
    <n v="14.414399999999999"/>
  </r>
  <r>
    <n v="9612"/>
    <s v="CA-2017-144365"/>
    <x v="904"/>
    <x v="1"/>
    <s v="VEN01"/>
    <s v="CS-11950"/>
    <s v="OFF-FA-10000735"/>
    <x v="1"/>
    <x v="13"/>
    <s v="Prod1839"/>
    <n v="11.68"/>
    <n v="4"/>
    <n v="0"/>
    <n v="5.2560000000000002"/>
    <n v="6.4239999999999995"/>
  </r>
  <r>
    <n v="9613"/>
    <s v="CA-2016-110086"/>
    <x v="42"/>
    <x v="1"/>
    <s v="VEN05"/>
    <s v="BD-11320"/>
    <s v="TEC-PH-10001299"/>
    <x v="2"/>
    <x v="7"/>
    <s v="Prod1458"/>
    <n v="239.98400000000001"/>
    <n v="2"/>
    <n v="0.2"/>
    <n v="23.9984"/>
    <n v="215.98560000000001"/>
  </r>
  <r>
    <n v="9614"/>
    <s v="CA-2014-128524"/>
    <x v="1170"/>
    <x v="2"/>
    <s v="VEN02"/>
    <s v="MZ-17515"/>
    <s v="OFF-AP-10002892"/>
    <x v="1"/>
    <x v="9"/>
    <s v="Prod1819"/>
    <n v="22.98"/>
    <n v="1"/>
    <n v="0"/>
    <n v="6.8940000000000001"/>
    <n v="16.085999999999999"/>
  </r>
  <r>
    <n v="9615"/>
    <s v="CA-2014-128524"/>
    <x v="1170"/>
    <x v="2"/>
    <s v="VEN03"/>
    <s v="MZ-17515"/>
    <s v="TEC-AC-10002718"/>
    <x v="2"/>
    <x v="11"/>
    <s v="Prod1425"/>
    <n v="102.13"/>
    <n v="7"/>
    <n v="0"/>
    <n v="15.3195"/>
    <n v="86.81049999999999"/>
  </r>
  <r>
    <n v="9616"/>
    <s v="CA-2014-128524"/>
    <x v="1170"/>
    <x v="2"/>
    <s v="VEN05"/>
    <s v="MZ-17515"/>
    <s v="OFF-BI-10003527"/>
    <x v="1"/>
    <x v="8"/>
    <s v="Prod1841"/>
    <n v="2033.5840000000001"/>
    <n v="2"/>
    <n v="0.2"/>
    <n v="762.59400000000005"/>
    <n v="1270.99"/>
  </r>
  <r>
    <n v="9617"/>
    <s v="CA-2016-140256"/>
    <x v="652"/>
    <x v="1"/>
    <s v="VEN05"/>
    <s v="PW-19030"/>
    <s v="OFF-AR-10002255"/>
    <x v="1"/>
    <x v="6"/>
    <s v="Prod1819"/>
    <n v="5.76"/>
    <n v="2"/>
    <n v="0"/>
    <n v="1.6704000000000001"/>
    <n v="4.0895999999999999"/>
  </r>
  <r>
    <n v="9618"/>
    <s v="CA-2017-160633"/>
    <x v="410"/>
    <x v="1"/>
    <s v="VEN04"/>
    <s v="BS-11380"/>
    <s v="TEC-CO-10002095"/>
    <x v="2"/>
    <x v="16"/>
    <s v="Prod1460"/>
    <n v="899.98199999999997"/>
    <n v="3"/>
    <n v="0.4"/>
    <n v="74.998500000000007"/>
    <n v="824.98349999999994"/>
  </r>
  <r>
    <n v="9619"/>
    <s v="CA-2017-160633"/>
    <x v="410"/>
    <x v="1"/>
    <s v="VEN04"/>
    <s v="BS-11380"/>
    <s v="OFF-AR-10004022"/>
    <x v="1"/>
    <x v="6"/>
    <s v="Prod1819"/>
    <n v="86.352000000000004"/>
    <n v="3"/>
    <n v="0.2"/>
    <n v="5.3970000000000002"/>
    <n v="80.954999999999998"/>
  </r>
  <r>
    <n v="9620"/>
    <s v="CA-2017-160633"/>
    <x v="410"/>
    <x v="1"/>
    <s v="VEN04"/>
    <s v="BS-11380"/>
    <s v="TEC-AC-10002335"/>
    <x v="2"/>
    <x v="11"/>
    <s v="Prod1425"/>
    <n v="139.96"/>
    <n v="5"/>
    <n v="0.2"/>
    <n v="-1.7495000000000001"/>
    <n v="141.70950000000002"/>
  </r>
  <r>
    <n v="9621"/>
    <s v="CA-2014-115133"/>
    <x v="839"/>
    <x v="1"/>
    <s v="VEN01"/>
    <s v="DA-13450"/>
    <s v="OFF-AP-10001634"/>
    <x v="1"/>
    <x v="9"/>
    <s v="Prod1819"/>
    <n v="16.704000000000001"/>
    <n v="6"/>
    <n v="0.2"/>
    <n v="1.2527999999999999"/>
    <n v="15.4512"/>
  </r>
  <r>
    <n v="9622"/>
    <s v="CA-2014-115133"/>
    <x v="839"/>
    <x v="1"/>
    <s v="VEN02"/>
    <s v="DA-13450"/>
    <s v="TEC-AC-10002370"/>
    <x v="2"/>
    <x v="11"/>
    <s v="Prod1425"/>
    <n v="3.1520000000000001"/>
    <n v="2"/>
    <n v="0.2"/>
    <n v="0.4728"/>
    <n v="2.6792000000000002"/>
  </r>
  <r>
    <n v="9623"/>
    <s v="CA-2014-115133"/>
    <x v="839"/>
    <x v="1"/>
    <s v="VEN01"/>
    <s v="DA-13450"/>
    <s v="OFF-PA-10000174"/>
    <x v="1"/>
    <x v="10"/>
    <s v="Prod998"/>
    <n v="32.896000000000001"/>
    <n v="4"/>
    <n v="0.2"/>
    <n v="11.102399999999999"/>
    <n v="21.793600000000001"/>
  </r>
  <r>
    <n v="9624"/>
    <s v="CA-2017-137449"/>
    <x v="569"/>
    <x v="2"/>
    <s v="VEN01"/>
    <s v="ME-17725"/>
    <s v="OFF-AP-10000240"/>
    <x v="1"/>
    <x v="9"/>
    <s v="Prod1819"/>
    <n v="21.391999999999999"/>
    <n v="2"/>
    <n v="0.8"/>
    <n v="-54.549599999999998"/>
    <n v="75.941599999999994"/>
  </r>
  <r>
    <n v="9625"/>
    <s v="CA-2017-137449"/>
    <x v="569"/>
    <x v="2"/>
    <s v="VEN05"/>
    <s v="ME-17725"/>
    <s v="FUR-TA-10002855"/>
    <x v="0"/>
    <x v="3"/>
    <s v="Prod1819"/>
    <n v="307.31400000000002"/>
    <n v="3"/>
    <n v="0.3"/>
    <n v="-39.511800000000001"/>
    <n v="346.82580000000002"/>
  </r>
  <r>
    <n v="9626"/>
    <s v="CA-2017-137449"/>
    <x v="569"/>
    <x v="2"/>
    <s v="VEN01"/>
    <s v="ME-17725"/>
    <s v="FUR-BO-10000780"/>
    <x v="0"/>
    <x v="0"/>
    <e v="#N/A"/>
    <n v="409.99919999999997"/>
    <n v="3"/>
    <n v="0.32"/>
    <n v="-96.470399999999998"/>
    <n v="506.46959999999996"/>
  </r>
  <r>
    <n v="9627"/>
    <s v="CA-2017-103520"/>
    <x v="425"/>
    <x v="2"/>
    <s v="VEN03"/>
    <s v="MH-17785"/>
    <s v="OFF-PA-10001846"/>
    <x v="1"/>
    <x v="10"/>
    <s v="Prod1856"/>
    <n v="9.2479999999999993"/>
    <n v="2"/>
    <n v="0.2"/>
    <n v="3.3523999999999998"/>
    <n v="5.8956"/>
  </r>
  <r>
    <n v="9628"/>
    <s v="CA-2014-139283"/>
    <x v="680"/>
    <x v="1"/>
    <s v="VEN05"/>
    <s v="BT-11440"/>
    <s v="OFF-BI-10002049"/>
    <x v="1"/>
    <x v="8"/>
    <s v="Prod1841"/>
    <n v="14.67"/>
    <n v="3"/>
    <n v="0"/>
    <n v="6.7481999999999998"/>
    <n v="7.9218000000000002"/>
  </r>
  <r>
    <n v="9629"/>
    <s v="CA-2014-118192"/>
    <x v="385"/>
    <x v="1"/>
    <s v="VEN02"/>
    <s v="MM-17920"/>
    <s v="OFF-PA-10002947"/>
    <x v="1"/>
    <x v="10"/>
    <s v="Prod1483"/>
    <n v="37.408000000000001"/>
    <n v="7"/>
    <n v="0.2"/>
    <n v="13.0928"/>
    <n v="24.315200000000001"/>
  </r>
  <r>
    <n v="9630"/>
    <s v="CA-2014-118192"/>
    <x v="385"/>
    <x v="1"/>
    <s v="VEN04"/>
    <s v="MM-17920"/>
    <s v="OFF-BI-10003476"/>
    <x v="1"/>
    <x v="8"/>
    <s v="Prod1841"/>
    <n v="3.4380000000000002"/>
    <n v="2"/>
    <n v="0.7"/>
    <n v="-2.5211999999999999"/>
    <n v="5.9592000000000001"/>
  </r>
  <r>
    <n v="9631"/>
    <s v="CA-2016-168844"/>
    <x v="29"/>
    <x v="1"/>
    <s v="VEN02"/>
    <s v="NM-18520"/>
    <s v="OFF-BI-10002609"/>
    <x v="1"/>
    <x v="8"/>
    <s v="Prod1841"/>
    <n v="7.1520000000000001"/>
    <n v="3"/>
    <n v="0.2"/>
    <n v="2.3243999999999998"/>
    <n v="4.8276000000000003"/>
  </r>
  <r>
    <n v="9632"/>
    <s v="CA-2016-168844"/>
    <x v="29"/>
    <x v="1"/>
    <s v="VEN03"/>
    <s v="NM-18520"/>
    <s v="TEC-PH-10003215"/>
    <x v="2"/>
    <x v="7"/>
    <s v="Prod154"/>
    <n v="179.7"/>
    <n v="6"/>
    <n v="0"/>
    <n v="88.052999999999997"/>
    <n v="91.646999999999991"/>
  </r>
  <r>
    <n v="9633"/>
    <s v="CA-2017-154809"/>
    <x v="1239"/>
    <x v="1"/>
    <s v="VEN01"/>
    <s v="MH-17455"/>
    <s v="OFF-AP-10004785"/>
    <x v="1"/>
    <x v="9"/>
    <s v="Prod1819"/>
    <n v="90.64"/>
    <n v="8"/>
    <n v="0"/>
    <n v="38.975200000000001"/>
    <n v="51.6648"/>
  </r>
  <r>
    <n v="9634"/>
    <s v="CA-2014-151330"/>
    <x v="1098"/>
    <x v="2"/>
    <s v="VEN02"/>
    <s v="TC-21295"/>
    <s v="TEC-AC-10000865"/>
    <x v="2"/>
    <x v="11"/>
    <s v="Prod1425"/>
    <n v="177"/>
    <n v="3"/>
    <n v="0"/>
    <n v="30.09"/>
    <n v="146.91"/>
  </r>
  <r>
    <n v="9635"/>
    <s v="CA-2014-151330"/>
    <x v="1098"/>
    <x v="2"/>
    <s v="VEN04"/>
    <s v="TC-21295"/>
    <s v="OFF-ST-10000615"/>
    <x v="1"/>
    <x v="4"/>
    <s v="Prod1425"/>
    <n v="79.45"/>
    <n v="7"/>
    <n v="0"/>
    <n v="22.245999999999999"/>
    <n v="57.204000000000008"/>
  </r>
  <r>
    <n v="9636"/>
    <s v="CA-2014-151330"/>
    <x v="1098"/>
    <x v="2"/>
    <s v="VEN01"/>
    <s v="TC-21295"/>
    <s v="FUR-CH-10000749"/>
    <x v="0"/>
    <x v="1"/>
    <s v="Prod645"/>
    <n v="1628.82"/>
    <n v="9"/>
    <n v="0"/>
    <n v="260.6112"/>
    <n v="1368.2087999999999"/>
  </r>
  <r>
    <n v="9637"/>
    <s v="CA-2014-124702"/>
    <x v="573"/>
    <x v="1"/>
    <s v="VEN01"/>
    <s v="MH-17785"/>
    <s v="FUR-FU-10003553"/>
    <x v="0"/>
    <x v="5"/>
    <s v="Prod1819"/>
    <n v="137.54"/>
    <n v="2"/>
    <n v="0"/>
    <n v="55.015999999999998"/>
    <n v="82.524000000000001"/>
  </r>
  <r>
    <n v="9638"/>
    <s v="CA-2014-124702"/>
    <x v="573"/>
    <x v="1"/>
    <s v="VEN01"/>
    <s v="MH-17785"/>
    <s v="FUR-TA-10003008"/>
    <x v="0"/>
    <x v="3"/>
    <s v="Prod1819"/>
    <n v="730.2"/>
    <n v="4"/>
    <n v="0"/>
    <n v="94.926000000000002"/>
    <n v="635.274"/>
  </r>
  <r>
    <n v="9639"/>
    <s v="US-2017-125808"/>
    <x v="205"/>
    <x v="0"/>
    <s v="VEN05"/>
    <s v="EP-13915"/>
    <s v="OFF-PA-10001846"/>
    <x v="1"/>
    <x v="10"/>
    <s v="Prod1856"/>
    <n v="11.56"/>
    <n v="2"/>
    <n v="0"/>
    <n v="5.6643999999999997"/>
    <n v="5.8956000000000008"/>
  </r>
  <r>
    <n v="9640"/>
    <s v="CA-2015-116638"/>
    <x v="1322"/>
    <x v="0"/>
    <s v="VEN04"/>
    <s v="JH-15985"/>
    <s v="FUR-TA-10000198"/>
    <x v="0"/>
    <x v="3"/>
    <s v="Prod1819"/>
    <n v="4297.6440000000002"/>
    <n v="13"/>
    <n v="0.4"/>
    <n v="-1862.3124"/>
    <n v="6159.9564"/>
  </r>
  <r>
    <n v="9641"/>
    <s v="CA-2014-104563"/>
    <x v="1323"/>
    <x v="1"/>
    <s v="VEN04"/>
    <s v="CM-12715"/>
    <s v="OFF-AR-10000390"/>
    <x v="1"/>
    <x v="6"/>
    <s v="Prod1819"/>
    <n v="20.65"/>
    <n v="5"/>
    <n v="0"/>
    <n v="9.4990000000000006"/>
    <n v="11.150999999999998"/>
  </r>
  <r>
    <n v="9642"/>
    <s v="CA-2014-104563"/>
    <x v="1323"/>
    <x v="1"/>
    <s v="VEN05"/>
    <s v="CM-12715"/>
    <s v="OFF-ST-10000934"/>
    <x v="1"/>
    <x v="4"/>
    <s v="Prod1425"/>
    <n v="204.9"/>
    <n v="5"/>
    <n v="0"/>
    <n v="0"/>
    <n v="204.9"/>
  </r>
  <r>
    <n v="9643"/>
    <s v="CA-2014-104563"/>
    <x v="1323"/>
    <x v="1"/>
    <s v="VEN04"/>
    <s v="CM-12715"/>
    <s v="FUR-CH-10002780"/>
    <x v="0"/>
    <x v="1"/>
    <s v="Prod645"/>
    <n v="436.70400000000001"/>
    <n v="6"/>
    <n v="0.2"/>
    <n v="21.8352"/>
    <n v="414.86880000000002"/>
  </r>
  <r>
    <n v="9644"/>
    <s v="CA-2014-104563"/>
    <x v="1323"/>
    <x v="1"/>
    <s v="VEN02"/>
    <s v="CM-12715"/>
    <s v="FUR-CH-10004495"/>
    <x v="0"/>
    <x v="1"/>
    <s v="Prod645"/>
    <n v="481.56799999999998"/>
    <n v="2"/>
    <n v="0.2"/>
    <n v="54.176400000000001"/>
    <n v="427.39159999999998"/>
  </r>
  <r>
    <n v="9645"/>
    <s v="US-2017-107979"/>
    <x v="198"/>
    <x v="1"/>
    <s v="VEN05"/>
    <s v="FO-14305"/>
    <s v="TEC-AC-10002006"/>
    <x v="2"/>
    <x v="11"/>
    <s v="Prod1425"/>
    <n v="89.543999999999997"/>
    <n v="7"/>
    <n v="0.2"/>
    <n v="12.3123"/>
    <n v="77.231699999999989"/>
  </r>
  <r>
    <n v="9646"/>
    <s v="US-2017-107979"/>
    <x v="198"/>
    <x v="1"/>
    <s v="VEN03"/>
    <s v="FO-14305"/>
    <s v="OFF-ST-10002485"/>
    <x v="1"/>
    <x v="4"/>
    <s v="Prod1425"/>
    <n v="35.167999999999999"/>
    <n v="2"/>
    <n v="0.2"/>
    <n v="-8.3523999999999994"/>
    <n v="43.520399999999995"/>
  </r>
  <r>
    <n v="9647"/>
    <s v="US-2017-107979"/>
    <x v="198"/>
    <x v="1"/>
    <s v="VEN05"/>
    <s v="FO-14305"/>
    <s v="OFF-BI-10000778"/>
    <x v="1"/>
    <x v="8"/>
    <s v="Prod1819"/>
    <n v="72.587999999999994"/>
    <n v="2"/>
    <n v="0.7"/>
    <n v="-48.392000000000003"/>
    <n v="120.97999999999999"/>
  </r>
  <r>
    <n v="9648"/>
    <s v="CA-2014-150518"/>
    <x v="81"/>
    <x v="1"/>
    <s v="VEN03"/>
    <s v="MW-18220"/>
    <s v="OFF-ST-10000877"/>
    <x v="1"/>
    <x v="4"/>
    <s v="Prod1425"/>
    <n v="221.16"/>
    <n v="4"/>
    <n v="0"/>
    <n v="57.501600000000003"/>
    <n v="163.6584"/>
  </r>
  <r>
    <n v="9649"/>
    <s v="CA-2014-150518"/>
    <x v="81"/>
    <x v="1"/>
    <s v="VEN02"/>
    <s v="MW-18220"/>
    <s v="TEC-PH-10002103"/>
    <x v="2"/>
    <x v="7"/>
    <s v="Prod1458"/>
    <n v="281.97000000000003"/>
    <n v="3"/>
    <n v="0"/>
    <n v="78.951599999999999"/>
    <n v="203.01840000000004"/>
  </r>
  <r>
    <n v="9650"/>
    <s v="CA-2016-107104"/>
    <x v="724"/>
    <x v="1"/>
    <s v="VEN04"/>
    <s v="MS-17365"/>
    <s v="FUR-BO-10002213"/>
    <x v="0"/>
    <x v="0"/>
    <s v="Prod889"/>
    <n v="3406.6640000000002"/>
    <n v="8"/>
    <n v="0.15"/>
    <n v="160.31360000000001"/>
    <n v="3246.3504000000003"/>
  </r>
  <r>
    <n v="9651"/>
    <s v="CA-2016-107104"/>
    <x v="724"/>
    <x v="1"/>
    <s v="VEN04"/>
    <s v="MS-17365"/>
    <s v="OFF-AR-10004269"/>
    <x v="1"/>
    <x v="6"/>
    <s v="Prod1819"/>
    <n v="37.17"/>
    <n v="9"/>
    <n v="0"/>
    <n v="10.4076"/>
    <n v="26.7624"/>
  </r>
  <r>
    <n v="9652"/>
    <s v="CA-2016-107104"/>
    <x v="724"/>
    <x v="1"/>
    <s v="VEN03"/>
    <s v="MS-17365"/>
    <s v="OFF-AP-10000055"/>
    <x v="1"/>
    <x v="9"/>
    <s v="Prod1819"/>
    <n v="64.959999999999994"/>
    <n v="2"/>
    <n v="0"/>
    <n v="19.488"/>
    <n v="45.471999999999994"/>
  </r>
  <r>
    <n v="9653"/>
    <s v="CA-2016-107104"/>
    <x v="724"/>
    <x v="1"/>
    <s v="VEN04"/>
    <s v="MS-17365"/>
    <s v="FUR-FU-10002937"/>
    <x v="0"/>
    <x v="5"/>
    <s v="Prod1819"/>
    <n v="595.38"/>
    <n v="6"/>
    <n v="0"/>
    <n v="297.69"/>
    <n v="297.69"/>
  </r>
  <r>
    <n v="9654"/>
    <s v="CA-2017-161893"/>
    <x v="210"/>
    <x v="1"/>
    <s v="VEN01"/>
    <s v="HP-14815"/>
    <s v="TEC-AC-10001874"/>
    <x v="2"/>
    <x v="11"/>
    <s v="Prod1425"/>
    <n v="95.983999999999995"/>
    <n v="2"/>
    <n v="0.2"/>
    <n v="11.997999999999999"/>
    <n v="83.98599999999999"/>
  </r>
  <r>
    <n v="9655"/>
    <s v="CA-2017-161893"/>
    <x v="210"/>
    <x v="1"/>
    <s v="VEN02"/>
    <s v="HP-14815"/>
    <s v="OFF-BI-10004506"/>
    <x v="1"/>
    <x v="8"/>
    <s v="Prod1841"/>
    <n v="4.9379999999999997"/>
    <n v="2"/>
    <n v="0.7"/>
    <n v="-3.6212"/>
    <n v="8.5592000000000006"/>
  </r>
  <r>
    <n v="9656"/>
    <s v="CA-2014-156160"/>
    <x v="148"/>
    <x v="1"/>
    <s v="VEN05"/>
    <s v="AS-10090"/>
    <s v="FUR-FU-10001876"/>
    <x v="0"/>
    <x v="5"/>
    <s v="Prod1819"/>
    <n v="97.44"/>
    <n v="3"/>
    <n v="0"/>
    <n v="35.078400000000002"/>
    <n v="62.361599999999996"/>
  </r>
  <r>
    <n v="9657"/>
    <s v="CA-2014-156160"/>
    <x v="148"/>
    <x v="1"/>
    <s v="VEN04"/>
    <s v="AS-10090"/>
    <s v="OFF-BI-10003355"/>
    <x v="1"/>
    <x v="8"/>
    <s v="Prod1841"/>
    <n v="3.984"/>
    <n v="1"/>
    <n v="0.2"/>
    <n v="1.3944000000000001"/>
    <n v="2.5895999999999999"/>
  </r>
  <r>
    <n v="9658"/>
    <s v="CA-2014-156160"/>
    <x v="148"/>
    <x v="1"/>
    <s v="VEN02"/>
    <s v="AS-10090"/>
    <s v="OFF-AR-10003876"/>
    <x v="1"/>
    <x v="6"/>
    <s v="Prod1819"/>
    <n v="13.04"/>
    <n v="4"/>
    <n v="0"/>
    <n v="5.7375999999999996"/>
    <n v="7.3023999999999996"/>
  </r>
  <r>
    <n v="9659"/>
    <s v="CA-2014-156160"/>
    <x v="148"/>
    <x v="1"/>
    <s v="VEN03"/>
    <s v="AS-10090"/>
    <s v="FUR-CH-10004983"/>
    <x v="0"/>
    <x v="1"/>
    <s v="Prod645"/>
    <n v="579.52800000000002"/>
    <n v="4"/>
    <n v="0.1"/>
    <n v="83.709599999999995"/>
    <n v="495.8184"/>
  </r>
  <r>
    <n v="9660"/>
    <s v="CA-2014-100860"/>
    <x v="1029"/>
    <x v="0"/>
    <s v="VEN02"/>
    <s v="CS-12505"/>
    <s v="OFF-LA-10001982"/>
    <x v="1"/>
    <x v="2"/>
    <s v="Prod998"/>
    <n v="18.75"/>
    <n v="5"/>
    <n v="0"/>
    <n v="9"/>
    <n v="9.75"/>
  </r>
  <r>
    <n v="9661"/>
    <s v="CA-2016-160717"/>
    <x v="950"/>
    <x v="1"/>
    <s v="VEN05"/>
    <s v="ME-17320"/>
    <s v="TEC-PH-10001459"/>
    <x v="2"/>
    <x v="7"/>
    <s v="Prod1458"/>
    <n v="3023.9279999999999"/>
    <n v="9"/>
    <n v="0.2"/>
    <n v="226.7946"/>
    <n v="2797.1333999999997"/>
  </r>
  <r>
    <n v="9662"/>
    <s v="CA-2016-160717"/>
    <x v="950"/>
    <x v="1"/>
    <s v="VEN04"/>
    <s v="ME-17320"/>
    <s v="TEC-AC-10002134"/>
    <x v="2"/>
    <x v="11"/>
    <s v="Prod1425"/>
    <n v="26.96"/>
    <n v="2"/>
    <n v="0"/>
    <n v="3.7744"/>
    <n v="23.185600000000001"/>
  </r>
  <r>
    <n v="9663"/>
    <s v="CA-2016-160717"/>
    <x v="950"/>
    <x v="1"/>
    <s v="VEN01"/>
    <s v="ME-17320"/>
    <s v="TEC-PH-10001760"/>
    <x v="2"/>
    <x v="7"/>
    <s v="Prod1458"/>
    <n v="477.6"/>
    <n v="3"/>
    <n v="0.2"/>
    <n v="161.19"/>
    <n v="316.41000000000003"/>
  </r>
  <r>
    <n v="9664"/>
    <s v="CA-2017-132619"/>
    <x v="559"/>
    <x v="1"/>
    <s v="VEN05"/>
    <s v="MS-17770"/>
    <s v="OFF-ST-10001511"/>
    <x v="1"/>
    <x v="4"/>
    <s v="Prod1425"/>
    <n v="193.95"/>
    <n v="3"/>
    <n v="0"/>
    <n v="9.6974999999999998"/>
    <n v="184.2525"/>
  </r>
  <r>
    <n v="9665"/>
    <s v="US-2015-120957"/>
    <x v="157"/>
    <x v="3"/>
    <s v="VEN05"/>
    <s v="KH-16690"/>
    <s v="OFF-PA-10003953"/>
    <x v="1"/>
    <x v="10"/>
    <s v="Prod35"/>
    <n v="12.96"/>
    <n v="2"/>
    <n v="0"/>
    <n v="6.2207999999999997"/>
    <n v="6.7392000000000012"/>
  </r>
  <r>
    <n v="9666"/>
    <s v="CA-2017-157448"/>
    <x v="541"/>
    <x v="1"/>
    <s v="VEN05"/>
    <s v="LC-16885"/>
    <s v="FUR-FU-10003268"/>
    <x v="0"/>
    <x v="5"/>
    <s v="Prod1819"/>
    <n v="119.94"/>
    <n v="3"/>
    <n v="0"/>
    <n v="23.988"/>
    <n v="95.951999999999998"/>
  </r>
  <r>
    <n v="9667"/>
    <s v="CA-2017-157448"/>
    <x v="541"/>
    <x v="1"/>
    <s v="VEN01"/>
    <s v="LC-16885"/>
    <s v="FUR-FU-10001847"/>
    <x v="0"/>
    <x v="5"/>
    <s v="Prod1819"/>
    <n v="12.42"/>
    <n v="3"/>
    <n v="0"/>
    <n v="4.4711999999999996"/>
    <n v="7.9488000000000003"/>
  </r>
  <r>
    <n v="9668"/>
    <s v="CA-2016-126270"/>
    <x v="132"/>
    <x v="1"/>
    <s v="VEN01"/>
    <s v="AF-10870"/>
    <s v="OFF-BI-10002764"/>
    <x v="1"/>
    <x v="8"/>
    <s v="Prod1841"/>
    <n v="18.088000000000001"/>
    <n v="7"/>
    <n v="0.2"/>
    <n v="6.5568999999999997"/>
    <n v="11.531100000000002"/>
  </r>
  <r>
    <n v="9669"/>
    <s v="CA-2016-126270"/>
    <x v="132"/>
    <x v="1"/>
    <s v="VEN05"/>
    <s v="AF-10870"/>
    <s v="OFF-EN-10004386"/>
    <x v="1"/>
    <x v="12"/>
    <s v="Prod1839"/>
    <n v="71.97"/>
    <n v="3"/>
    <n v="0"/>
    <n v="35.984999999999999"/>
    <n v="35.984999999999999"/>
  </r>
  <r>
    <n v="9670"/>
    <s v="CA-2017-145275"/>
    <x v="1324"/>
    <x v="1"/>
    <s v="VEN02"/>
    <s v="AH-10465"/>
    <s v="OFF-LA-10001569"/>
    <x v="1"/>
    <x v="2"/>
    <s v="Prod1839"/>
    <n v="14.94"/>
    <n v="3"/>
    <n v="0"/>
    <n v="6.8723999999999998"/>
    <n v="8.0675999999999988"/>
  </r>
  <r>
    <n v="9671"/>
    <s v="CA-2015-133396"/>
    <x v="1243"/>
    <x v="2"/>
    <s v="VEN02"/>
    <s v="GK-14620"/>
    <s v="OFF-AR-10001446"/>
    <x v="1"/>
    <x v="6"/>
    <s v="Prod1819"/>
    <n v="64.680000000000007"/>
    <n v="7"/>
    <n v="0.2"/>
    <n v="8.0850000000000009"/>
    <n v="56.595000000000006"/>
  </r>
  <r>
    <n v="9672"/>
    <s v="US-2017-140312"/>
    <x v="381"/>
    <x v="1"/>
    <s v="VEN01"/>
    <s v="KL-16645"/>
    <s v="TEC-PH-10003442"/>
    <x v="2"/>
    <x v="7"/>
    <s v="Prod154"/>
    <n v="22"/>
    <n v="5"/>
    <n v="0.2"/>
    <n v="1.375"/>
    <n v="20.625"/>
  </r>
  <r>
    <n v="9673"/>
    <s v="CA-2016-114867"/>
    <x v="470"/>
    <x v="1"/>
    <s v="VEN04"/>
    <s v="FM-14290"/>
    <s v="OFF-PA-10000477"/>
    <x v="1"/>
    <x v="10"/>
    <s v="Prod998"/>
    <n v="7.968"/>
    <n v="2"/>
    <n v="0.2"/>
    <n v="2.6892"/>
    <n v="5.2788000000000004"/>
  </r>
  <r>
    <n v="9674"/>
    <s v="CA-2016-114867"/>
    <x v="470"/>
    <x v="1"/>
    <s v="VEN04"/>
    <s v="FM-14290"/>
    <s v="TEC-PH-10002645"/>
    <x v="2"/>
    <x v="7"/>
    <s v="Prod1012"/>
    <n v="1499.97"/>
    <n v="5"/>
    <n v="0.4"/>
    <n v="-374.99250000000001"/>
    <n v="1874.9625000000001"/>
  </r>
  <r>
    <n v="9675"/>
    <s v="US-2014-164644"/>
    <x v="885"/>
    <x v="0"/>
    <s v="VEN01"/>
    <s v="JL-15850"/>
    <s v="OFF-ST-10003123"/>
    <x v="1"/>
    <x v="4"/>
    <s v="Prod1425"/>
    <n v="26.632000000000001"/>
    <n v="1"/>
    <n v="0.2"/>
    <n v="1.3315999999999999"/>
    <n v="25.300400000000003"/>
  </r>
  <r>
    <n v="9676"/>
    <s v="CA-2016-137393"/>
    <x v="761"/>
    <x v="1"/>
    <s v="VEN04"/>
    <s v="GM-14500"/>
    <s v="FUR-FU-10001617"/>
    <x v="0"/>
    <x v="5"/>
    <s v="Prod1819"/>
    <n v="41.6"/>
    <n v="4"/>
    <n v="0"/>
    <n v="14.144"/>
    <n v="27.456000000000003"/>
  </r>
  <r>
    <n v="9677"/>
    <s v="US-2014-120175"/>
    <x v="544"/>
    <x v="1"/>
    <s v="VEN02"/>
    <s v="MC-17635"/>
    <s v="OFF-EN-10003862"/>
    <x v="1"/>
    <x v="12"/>
    <s v="Prod1839"/>
    <n v="64.02"/>
    <n v="6"/>
    <n v="0"/>
    <n v="29.449200000000001"/>
    <n v="34.570799999999991"/>
  </r>
  <r>
    <n v="9678"/>
    <s v="CA-2016-144785"/>
    <x v="774"/>
    <x v="1"/>
    <s v="VEN02"/>
    <s v="CS-12490"/>
    <s v="OFF-AR-10001573"/>
    <x v="1"/>
    <x v="6"/>
    <s v="Prod1819"/>
    <n v="6.99"/>
    <n v="3"/>
    <n v="0"/>
    <n v="2.0270999999999999"/>
    <n v="4.9629000000000003"/>
  </r>
  <r>
    <n v="9679"/>
    <s v="CA-2016-144785"/>
    <x v="774"/>
    <x v="1"/>
    <s v="VEN05"/>
    <s v="CS-12490"/>
    <s v="OFF-SU-10004290"/>
    <x v="1"/>
    <x v="14"/>
    <s v="Prod1425"/>
    <n v="6.84"/>
    <n v="1"/>
    <n v="0"/>
    <n v="1.8468"/>
    <n v="4.9931999999999999"/>
  </r>
  <r>
    <n v="9680"/>
    <s v="CA-2015-130113"/>
    <x v="16"/>
    <x v="1"/>
    <s v="VEN03"/>
    <s v="AH-10030"/>
    <s v="OFF-ST-10000046"/>
    <x v="1"/>
    <x v="4"/>
    <s v="Prod1425"/>
    <n v="323.10000000000002"/>
    <n v="2"/>
    <n v="0"/>
    <n v="61.389000000000003"/>
    <n v="261.71100000000001"/>
  </r>
  <r>
    <n v="9681"/>
    <s v="CA-2015-130113"/>
    <x v="16"/>
    <x v="1"/>
    <s v="VEN04"/>
    <s v="AH-10030"/>
    <s v="TEC-PH-10003505"/>
    <x v="2"/>
    <x v="7"/>
    <s v="Prod154"/>
    <n v="668.16"/>
    <n v="9"/>
    <n v="0.2"/>
    <n v="75.168000000000006"/>
    <n v="592.99199999999996"/>
  </r>
  <r>
    <n v="9682"/>
    <s v="CA-2017-122770"/>
    <x v="867"/>
    <x v="1"/>
    <s v="VEN01"/>
    <s v="EP-13915"/>
    <s v="OFF-LA-10004559"/>
    <x v="1"/>
    <x v="2"/>
    <s v="Prod998"/>
    <n v="8.64"/>
    <n v="3"/>
    <n v="0"/>
    <n v="4.2336"/>
    <n v="4.4064000000000005"/>
  </r>
  <r>
    <n v="9683"/>
    <s v="CA-2017-122770"/>
    <x v="867"/>
    <x v="1"/>
    <s v="VEN03"/>
    <s v="EP-13915"/>
    <s v="OFF-PA-10003172"/>
    <x v="1"/>
    <x v="10"/>
    <s v="Prod1483"/>
    <n v="38.880000000000003"/>
    <n v="6"/>
    <n v="0"/>
    <n v="18.662400000000002"/>
    <n v="20.217600000000001"/>
  </r>
  <r>
    <n v="9684"/>
    <s v="CA-2017-122770"/>
    <x v="867"/>
    <x v="1"/>
    <s v="VEN04"/>
    <s v="EP-13915"/>
    <s v="FUR-FU-10001473"/>
    <x v="0"/>
    <x v="5"/>
    <s v="Prod1819"/>
    <n v="201.04"/>
    <n v="8"/>
    <n v="0"/>
    <n v="54.280799999999999"/>
    <n v="146.75919999999999"/>
  </r>
  <r>
    <n v="9685"/>
    <s v="CA-2017-122770"/>
    <x v="867"/>
    <x v="1"/>
    <s v="VEN03"/>
    <s v="EP-13915"/>
    <s v="OFF-PA-10000232"/>
    <x v="1"/>
    <x v="10"/>
    <s v="Prod998"/>
    <n v="12.96"/>
    <n v="2"/>
    <n v="0"/>
    <n v="6.3503999999999996"/>
    <n v="6.6096000000000013"/>
  </r>
  <r>
    <n v="9686"/>
    <s v="CA-2017-118668"/>
    <x v="505"/>
    <x v="0"/>
    <s v="VEN02"/>
    <s v="FW-14395"/>
    <s v="TEC-AC-10000682"/>
    <x v="2"/>
    <x v="11"/>
    <s v="Prod1425"/>
    <n v="16.59"/>
    <n v="1"/>
    <n v="0"/>
    <n v="5.8064999999999998"/>
    <n v="10.7835"/>
  </r>
  <r>
    <n v="9687"/>
    <s v="CA-2017-116498"/>
    <x v="1081"/>
    <x v="1"/>
    <s v="VEN05"/>
    <s v="KA-16525"/>
    <s v="OFF-AR-10003405"/>
    <x v="1"/>
    <x v="6"/>
    <s v="Prod1819"/>
    <n v="35.1"/>
    <n v="6"/>
    <n v="0"/>
    <n v="10.179"/>
    <n v="24.920999999999999"/>
  </r>
  <r>
    <n v="9688"/>
    <s v="US-2017-130603"/>
    <x v="299"/>
    <x v="1"/>
    <s v="VEN03"/>
    <s v="SC-20050"/>
    <s v="OFF-BI-10000301"/>
    <x v="1"/>
    <x v="8"/>
    <s v="Prod1819"/>
    <n v="11.646000000000001"/>
    <n v="9"/>
    <n v="0.8"/>
    <n v="-17.469000000000001"/>
    <n v="29.115000000000002"/>
  </r>
  <r>
    <n v="9689"/>
    <s v="US-2017-135986"/>
    <x v="327"/>
    <x v="1"/>
    <s v="VEN05"/>
    <s v="PG-18895"/>
    <s v="OFF-PA-10001534"/>
    <x v="1"/>
    <x v="10"/>
    <s v="Prod998"/>
    <n v="32.4"/>
    <n v="5"/>
    <n v="0"/>
    <n v="15.552"/>
    <n v="16.847999999999999"/>
  </r>
  <r>
    <n v="9690"/>
    <s v="US-2017-135986"/>
    <x v="327"/>
    <x v="1"/>
    <s v="VEN05"/>
    <s v="PG-18895"/>
    <s v="TEC-PH-10003691"/>
    <x v="2"/>
    <x v="7"/>
    <s v="Prod154"/>
    <n v="503.96"/>
    <n v="4"/>
    <n v="0"/>
    <n v="125.99"/>
    <n v="377.96999999999997"/>
  </r>
  <r>
    <n v="9691"/>
    <s v="CA-2017-140536"/>
    <x v="710"/>
    <x v="2"/>
    <s v="VEN02"/>
    <s v="TA-21385"/>
    <s v="OFF-AR-10001545"/>
    <x v="1"/>
    <x v="6"/>
    <s v="Prod1819"/>
    <n v="7.04"/>
    <n v="4"/>
    <n v="0"/>
    <n v="2.0415999999999999"/>
    <n v="4.9984000000000002"/>
  </r>
  <r>
    <n v="9692"/>
    <s v="CA-2015-130183"/>
    <x v="50"/>
    <x v="1"/>
    <s v="VEN03"/>
    <s v="PO-18850"/>
    <s v="FUR-BO-10001811"/>
    <x v="0"/>
    <x v="0"/>
    <s v="Prod889"/>
    <n v="613.99919999999997"/>
    <n v="3"/>
    <n v="0.32"/>
    <n v="-18.058800000000002"/>
    <n v="632.05799999999999"/>
  </r>
  <r>
    <n v="9693"/>
    <s v="CA-2015-107902"/>
    <x v="756"/>
    <x v="1"/>
    <s v="VEN02"/>
    <s v="SM-20950"/>
    <s v="OFF-ST-10001837"/>
    <x v="1"/>
    <x v="4"/>
    <s v="Prod1425"/>
    <n v="470.36"/>
    <n v="11"/>
    <n v="0"/>
    <n v="122.2936"/>
    <n v="348.06640000000004"/>
  </r>
  <r>
    <n v="9694"/>
    <s v="CA-2017-130148"/>
    <x v="938"/>
    <x v="0"/>
    <s v="VEN03"/>
    <s v="NK-18490"/>
    <s v="OFF-PA-10000551"/>
    <x v="1"/>
    <x v="10"/>
    <s v="Prod998"/>
    <n v="31.08"/>
    <n v="6"/>
    <n v="0"/>
    <n v="15.229200000000001"/>
    <n v="15.850799999999998"/>
  </r>
  <r>
    <n v="9695"/>
    <s v="CA-2017-130148"/>
    <x v="938"/>
    <x v="0"/>
    <s v="VEN02"/>
    <s v="NK-18490"/>
    <s v="OFF-SU-10001574"/>
    <x v="1"/>
    <x v="14"/>
    <s v="Prod1425"/>
    <n v="7.3"/>
    <n v="2"/>
    <n v="0"/>
    <n v="2.19"/>
    <n v="5.1099999999999994"/>
  </r>
  <r>
    <n v="9696"/>
    <s v="US-2016-151260"/>
    <x v="906"/>
    <x v="2"/>
    <s v="VEN01"/>
    <s v="SC-20695"/>
    <s v="OFF-AP-10002892"/>
    <x v="1"/>
    <x v="9"/>
    <s v="Prod1819"/>
    <n v="73.536000000000001"/>
    <n v="4"/>
    <n v="0.2"/>
    <n v="9.1920000000000002"/>
    <n v="64.343999999999994"/>
  </r>
  <r>
    <n v="9697"/>
    <s v="CA-2014-144281"/>
    <x v="1228"/>
    <x v="0"/>
    <s v="VEN01"/>
    <s v="HK-14890"/>
    <s v="OFF-LA-10003930"/>
    <x v="1"/>
    <x v="2"/>
    <s v="Prod998"/>
    <n v="491.55"/>
    <n v="5"/>
    <n v="0"/>
    <n v="240.8595"/>
    <n v="250.69050000000001"/>
  </r>
  <r>
    <n v="9698"/>
    <s v="CA-2016-122511"/>
    <x v="366"/>
    <x v="3"/>
    <s v="VEN05"/>
    <s v="BT-11485"/>
    <s v="FUR-FU-10001037"/>
    <x v="0"/>
    <x v="5"/>
    <s v="Prod1819"/>
    <n v="30.335999999999999"/>
    <n v="4"/>
    <n v="0.2"/>
    <n v="9.48"/>
    <n v="20.855999999999998"/>
  </r>
  <r>
    <n v="9699"/>
    <s v="CA-2017-154116"/>
    <x v="857"/>
    <x v="1"/>
    <s v="VEN02"/>
    <s v="KM-16660"/>
    <s v="OFF-PA-10004569"/>
    <x v="1"/>
    <x v="10"/>
    <s v="Prod35"/>
    <n v="22.83"/>
    <n v="3"/>
    <n v="0"/>
    <n v="10.7301"/>
    <n v="12.099899999999998"/>
  </r>
  <r>
    <n v="9700"/>
    <s v="CA-2017-154116"/>
    <x v="857"/>
    <x v="1"/>
    <s v="VEN04"/>
    <s v="KM-16660"/>
    <s v="OFF-AP-10000027"/>
    <x v="1"/>
    <x v="9"/>
    <s v="Prod1819"/>
    <n v="54.32"/>
    <n v="4"/>
    <n v="0"/>
    <n v="16.295999999999999"/>
    <n v="38.024000000000001"/>
  </r>
  <r>
    <n v="9701"/>
    <s v="CA-2017-154116"/>
    <x v="857"/>
    <x v="1"/>
    <s v="VEN01"/>
    <s v="KM-16660"/>
    <s v="TEC-PH-10000675"/>
    <x v="2"/>
    <x v="7"/>
    <s v="Prod1458"/>
    <n v="196.77600000000001"/>
    <n v="3"/>
    <n v="0.2"/>
    <n v="14.7582"/>
    <n v="182.01780000000002"/>
  </r>
  <r>
    <n v="9702"/>
    <s v="CA-2016-105291"/>
    <x v="271"/>
    <x v="1"/>
    <s v="VEN03"/>
    <s v="SP-20920"/>
    <s v="OFF-FA-10003059"/>
    <x v="1"/>
    <x v="13"/>
    <s v="Prod1839"/>
    <n v="3.62"/>
    <n v="2"/>
    <n v="0"/>
    <n v="1.1946000000000001"/>
    <n v="2.4253999999999998"/>
  </r>
  <r>
    <n v="9703"/>
    <s v="CA-2017-147032"/>
    <x v="460"/>
    <x v="1"/>
    <s v="VEN02"/>
    <s v="LB-16795"/>
    <s v="OFF-PA-10003256"/>
    <x v="1"/>
    <x v="10"/>
    <s v="Prod1483"/>
    <n v="11.54"/>
    <n v="1"/>
    <n v="0"/>
    <n v="5.5392000000000001"/>
    <n v="6.000799999999999"/>
  </r>
  <r>
    <n v="9704"/>
    <s v="CA-2017-147032"/>
    <x v="460"/>
    <x v="1"/>
    <s v="VEN01"/>
    <s v="LB-16795"/>
    <s v="OFF-BI-10003656"/>
    <x v="1"/>
    <x v="8"/>
    <s v="Prod1841"/>
    <n v="849.95"/>
    <n v="5"/>
    <n v="0"/>
    <n v="390.97699999999998"/>
    <n v="458.97300000000007"/>
  </r>
  <r>
    <n v="9705"/>
    <s v="CA-2017-147032"/>
    <x v="460"/>
    <x v="1"/>
    <s v="VEN03"/>
    <s v="LB-16795"/>
    <s v="OFF-BI-10002897"/>
    <x v="1"/>
    <x v="8"/>
    <s v="Prod1841"/>
    <n v="11.01"/>
    <n v="3"/>
    <n v="0"/>
    <n v="5.3948999999999998"/>
    <n v="5.6151"/>
  </r>
  <r>
    <n v="9706"/>
    <s v="CA-2017-125990"/>
    <x v="15"/>
    <x v="1"/>
    <s v="VEN01"/>
    <s v="JS-16030"/>
    <s v="OFF-BI-10004826"/>
    <x v="1"/>
    <x v="8"/>
    <s v="Prod353"/>
    <n v="39.624000000000002"/>
    <n v="3"/>
    <n v="0.2"/>
    <n v="13.868399999999999"/>
    <n v="25.755600000000001"/>
  </r>
  <r>
    <n v="9707"/>
    <s v="CA-2016-161746"/>
    <x v="434"/>
    <x v="1"/>
    <s v="VEN02"/>
    <s v="CS-11950"/>
    <s v="FUR-CH-10004626"/>
    <x v="0"/>
    <x v="1"/>
    <s v="Prod645"/>
    <n v="242.136"/>
    <n v="3"/>
    <n v="0.2"/>
    <n v="12.1068"/>
    <n v="230.0292"/>
  </r>
  <r>
    <n v="9708"/>
    <s v="CA-2016-161746"/>
    <x v="434"/>
    <x v="1"/>
    <s v="VEN01"/>
    <s v="CS-11950"/>
    <s v="OFF-AR-10000390"/>
    <x v="1"/>
    <x v="6"/>
    <s v="Prod1819"/>
    <n v="12.39"/>
    <n v="3"/>
    <n v="0"/>
    <n v="5.6993999999999998"/>
    <n v="6.6906000000000008"/>
  </r>
  <r>
    <n v="9709"/>
    <s v="CA-2016-161746"/>
    <x v="434"/>
    <x v="1"/>
    <s v="VEN02"/>
    <s v="CS-11950"/>
    <s v="FUR-FU-10003731"/>
    <x v="0"/>
    <x v="5"/>
    <s v="Prod1819"/>
    <n v="19.96"/>
    <n v="2"/>
    <n v="0"/>
    <n v="5.5888"/>
    <n v="14.371200000000002"/>
  </r>
  <r>
    <n v="9710"/>
    <s v="CA-2016-161746"/>
    <x v="434"/>
    <x v="1"/>
    <s v="VEN01"/>
    <s v="CS-11950"/>
    <s v="OFF-ST-10002743"/>
    <x v="1"/>
    <x v="4"/>
    <s v="Prod1425"/>
    <n v="340.92"/>
    <n v="3"/>
    <n v="0"/>
    <n v="3.4091999999999998"/>
    <n v="337.51080000000002"/>
  </r>
  <r>
    <n v="9711"/>
    <s v="CA-2014-114251"/>
    <x v="1105"/>
    <x v="1"/>
    <s v="VEN01"/>
    <s v="MD-17350"/>
    <s v="FUR-FU-10001468"/>
    <x v="0"/>
    <x v="5"/>
    <s v="Prod1819"/>
    <n v="273.56799999999998"/>
    <n v="2"/>
    <n v="0.2"/>
    <n v="-34.195999999999998"/>
    <n v="307.76400000000001"/>
  </r>
  <r>
    <n v="9712"/>
    <s v="CA-2014-114251"/>
    <x v="1105"/>
    <x v="1"/>
    <s v="VEN01"/>
    <s v="MD-17350"/>
    <s v="OFF-BI-10003684"/>
    <x v="1"/>
    <x v="8"/>
    <s v="Prod1841"/>
    <n v="13.194000000000001"/>
    <n v="2"/>
    <n v="0.7"/>
    <n v="-8.7959999999999994"/>
    <n v="21.990000000000002"/>
  </r>
  <r>
    <n v="9713"/>
    <s v="CA-2014-114251"/>
    <x v="1105"/>
    <x v="1"/>
    <s v="VEN04"/>
    <s v="MD-17350"/>
    <s v="OFF-ST-10003716"/>
    <x v="1"/>
    <x v="4"/>
    <s v="Prod1425"/>
    <n v="1080.096"/>
    <n v="6"/>
    <n v="0.2"/>
    <n v="-94.508399999999995"/>
    <n v="1174.6043999999999"/>
  </r>
  <r>
    <n v="9714"/>
    <s v="CA-2014-114251"/>
    <x v="1105"/>
    <x v="1"/>
    <s v="VEN04"/>
    <s v="MD-17350"/>
    <s v="TEC-AC-10001101"/>
    <x v="2"/>
    <x v="11"/>
    <s v="Prod1425"/>
    <n v="51.56"/>
    <n v="5"/>
    <n v="0.2"/>
    <n v="-6.4450000000000003"/>
    <n v="58.005000000000003"/>
  </r>
  <r>
    <n v="9715"/>
    <s v="CA-2014-114251"/>
    <x v="1105"/>
    <x v="1"/>
    <s v="VEN01"/>
    <s v="MD-17350"/>
    <s v="TEC-AC-10004864"/>
    <x v="2"/>
    <x v="11"/>
    <s v="Prod1460"/>
    <n v="58.415999999999997"/>
    <n v="2"/>
    <n v="0.2"/>
    <n v="16.794599999999999"/>
    <n v="41.621399999999994"/>
  </r>
  <r>
    <n v="9716"/>
    <s v="CA-2016-116379"/>
    <x v="357"/>
    <x v="1"/>
    <s v="VEN02"/>
    <s v="LD-17005"/>
    <s v="OFF-BI-10001543"/>
    <x v="1"/>
    <x v="8"/>
    <s v="Prod1819"/>
    <n v="57.584000000000003"/>
    <n v="2"/>
    <n v="0.2"/>
    <n v="20.154399999999999"/>
    <n v="37.429600000000008"/>
  </r>
  <r>
    <n v="9717"/>
    <s v="US-2016-144477"/>
    <x v="1128"/>
    <x v="0"/>
    <s v="VEN05"/>
    <s v="DB-13270"/>
    <s v="OFF-AR-10000914"/>
    <x v="1"/>
    <x v="6"/>
    <s v="Prod1819"/>
    <n v="37.311999999999998"/>
    <n v="4"/>
    <n v="0.2"/>
    <n v="2.7984"/>
    <n v="34.513599999999997"/>
  </r>
  <r>
    <n v="9718"/>
    <s v="CA-2016-108210"/>
    <x v="388"/>
    <x v="3"/>
    <s v="VEN05"/>
    <s v="AT-10735"/>
    <s v="TEC-PH-10002293"/>
    <x v="2"/>
    <x v="7"/>
    <s v="Prod1458"/>
    <n v="79.959999999999994"/>
    <n v="5"/>
    <n v="0.2"/>
    <n v="7.9960000000000004"/>
    <n v="71.963999999999999"/>
  </r>
  <r>
    <n v="9719"/>
    <s v="CA-2016-108210"/>
    <x v="388"/>
    <x v="3"/>
    <s v="VEN01"/>
    <s v="AT-10735"/>
    <s v="TEC-AC-10000109"/>
    <x v="2"/>
    <x v="11"/>
    <s v="Prod1425"/>
    <n v="223.96"/>
    <n v="5"/>
    <n v="0.2"/>
    <n v="11.198"/>
    <n v="212.762"/>
  </r>
  <r>
    <n v="9720"/>
    <s v="CA-2017-166835"/>
    <x v="773"/>
    <x v="0"/>
    <s v="VEN02"/>
    <s v="DK-13375"/>
    <s v="OFF-ST-10002574"/>
    <x v="1"/>
    <x v="4"/>
    <s v="Prod1425"/>
    <n v="221.024"/>
    <n v="2"/>
    <n v="0.2"/>
    <n v="-55.256"/>
    <n v="276.27999999999997"/>
  </r>
  <r>
    <n v="9721"/>
    <s v="CA-2016-119641"/>
    <x v="750"/>
    <x v="1"/>
    <s v="VEN02"/>
    <s v="CS-12250"/>
    <s v="FUR-FU-10002445"/>
    <x v="0"/>
    <x v="5"/>
    <s v="Prod1819"/>
    <n v="18.96"/>
    <n v="2"/>
    <n v="0"/>
    <n v="7.5839999999999996"/>
    <n v="11.376000000000001"/>
  </r>
  <r>
    <n v="9722"/>
    <s v="CA-2016-105781"/>
    <x v="633"/>
    <x v="1"/>
    <s v="VEN05"/>
    <s v="JF-15565"/>
    <s v="FUR-CH-10001802"/>
    <x v="0"/>
    <x v="1"/>
    <s v="Prod645"/>
    <n v="326.64600000000002"/>
    <n v="3"/>
    <n v="0.1"/>
    <n v="39.923400000000001"/>
    <n v="286.7226"/>
  </r>
  <r>
    <n v="9723"/>
    <s v="CA-2016-105781"/>
    <x v="633"/>
    <x v="1"/>
    <s v="VEN01"/>
    <s v="JF-15565"/>
    <s v="TEC-AC-10003628"/>
    <x v="2"/>
    <x v="11"/>
    <s v="Prod1425"/>
    <n v="89.97"/>
    <n v="3"/>
    <n v="0"/>
    <n v="39.586799999999997"/>
    <n v="50.383200000000002"/>
  </r>
  <r>
    <n v="9724"/>
    <s v="CA-2014-101364"/>
    <x v="166"/>
    <x v="1"/>
    <s v="VEN03"/>
    <s v="TW-21025"/>
    <s v="OFF-BI-10003984"/>
    <x v="1"/>
    <x v="8"/>
    <s v="Prod1841"/>
    <n v="296.71199999999999"/>
    <n v="13"/>
    <n v="0.2"/>
    <n v="100.1403"/>
    <n v="196.57169999999999"/>
  </r>
  <r>
    <n v="9725"/>
    <s v="CA-2015-117898"/>
    <x v="223"/>
    <x v="1"/>
    <s v="VEN03"/>
    <s v="TB-21250"/>
    <s v="OFF-EN-10004459"/>
    <x v="1"/>
    <x v="12"/>
    <s v="Prod1839"/>
    <n v="12.224"/>
    <n v="2"/>
    <n v="0.2"/>
    <n v="4.4311999999999996"/>
    <n v="7.7928000000000006"/>
  </r>
  <r>
    <n v="9726"/>
    <s v="CA-2017-142293"/>
    <x v="295"/>
    <x v="2"/>
    <s v="VEN03"/>
    <s v="SC-20380"/>
    <s v="TEC-AC-10001109"/>
    <x v="2"/>
    <x v="11"/>
    <s v="Prod1425"/>
    <n v="89.97"/>
    <n v="3"/>
    <n v="0"/>
    <n v="37.787399999999998"/>
    <n v="52.182600000000001"/>
  </r>
  <r>
    <n v="9727"/>
    <s v="CA-2017-167395"/>
    <x v="379"/>
    <x v="2"/>
    <s v="VEN04"/>
    <s v="KM-16720"/>
    <s v="OFF-AP-10001293"/>
    <x v="1"/>
    <x v="9"/>
    <s v="Prod1819"/>
    <n v="286.86"/>
    <n v="7"/>
    <n v="0"/>
    <n v="80.320800000000006"/>
    <n v="206.53919999999999"/>
  </r>
  <r>
    <n v="9728"/>
    <s v="CA-2017-167395"/>
    <x v="379"/>
    <x v="2"/>
    <s v="VEN03"/>
    <s v="KM-16720"/>
    <s v="TEC-PH-10004977"/>
    <x v="2"/>
    <x v="7"/>
    <s v="Prod154"/>
    <n v="979.95"/>
    <n v="5"/>
    <n v="0"/>
    <n v="284.18549999999999"/>
    <n v="695.7645"/>
  </r>
  <r>
    <n v="9729"/>
    <s v="CA-2017-167395"/>
    <x v="379"/>
    <x v="2"/>
    <s v="VEN01"/>
    <s v="KM-16720"/>
    <s v="OFF-SU-10001935"/>
    <x v="1"/>
    <x v="14"/>
    <s v="Prod1425"/>
    <n v="4.3600000000000003"/>
    <n v="2"/>
    <n v="0"/>
    <n v="0.1744"/>
    <n v="4.1856"/>
  </r>
  <r>
    <n v="9730"/>
    <s v="CA-2014-111962"/>
    <x v="622"/>
    <x v="1"/>
    <s v="VEN01"/>
    <s v="EB-14170"/>
    <s v="OFF-BI-10001308"/>
    <x v="1"/>
    <x v="8"/>
    <s v="Prod1819"/>
    <n v="10.048"/>
    <n v="2"/>
    <n v="0.2"/>
    <n v="3.14"/>
    <n v="6.9079999999999995"/>
  </r>
  <r>
    <n v="9731"/>
    <s v="CA-2014-111962"/>
    <x v="622"/>
    <x v="1"/>
    <s v="VEN02"/>
    <s v="EB-14170"/>
    <s v="OFF-ST-10000046"/>
    <x v="1"/>
    <x v="4"/>
    <s v="Prod1425"/>
    <n v="807.75"/>
    <n v="5"/>
    <n v="0"/>
    <n v="153.4725"/>
    <n v="654.27750000000003"/>
  </r>
  <r>
    <n v="9732"/>
    <s v="CA-2017-124261"/>
    <x v="381"/>
    <x v="1"/>
    <s v="VEN04"/>
    <s v="JE-15715"/>
    <s v="OFF-AR-10003504"/>
    <x v="1"/>
    <x v="6"/>
    <s v="Prod1819"/>
    <n v="34.24"/>
    <n v="8"/>
    <n v="0"/>
    <n v="9.9296000000000006"/>
    <n v="24.310400000000001"/>
  </r>
  <r>
    <n v="9733"/>
    <s v="CA-2014-114321"/>
    <x v="1036"/>
    <x v="1"/>
    <s v="VEN05"/>
    <s v="NC-18535"/>
    <s v="FUR-CH-10001797"/>
    <x v="0"/>
    <x v="1"/>
    <s v="Prod645"/>
    <n v="500.24"/>
    <n v="13"/>
    <n v="0"/>
    <n v="145.06960000000001"/>
    <n v="355.17039999999997"/>
  </r>
  <r>
    <n v="9734"/>
    <s v="CA-2014-114321"/>
    <x v="1036"/>
    <x v="1"/>
    <s v="VEN03"/>
    <s v="NC-18535"/>
    <s v="OFF-PA-10000246"/>
    <x v="1"/>
    <x v="10"/>
    <s v="Prod998"/>
    <n v="20.12"/>
    <n v="2"/>
    <n v="0"/>
    <n v="9.2552000000000003"/>
    <n v="10.864800000000001"/>
  </r>
  <r>
    <n v="9735"/>
    <s v="CA-2014-114321"/>
    <x v="1036"/>
    <x v="1"/>
    <s v="VEN05"/>
    <s v="NC-18535"/>
    <s v="OFF-BI-10001359"/>
    <x v="1"/>
    <x v="8"/>
    <s v="Prod1819"/>
    <n v="896.99"/>
    <n v="1"/>
    <n v="0"/>
    <n v="421.58530000000002"/>
    <n v="475.40469999999999"/>
  </r>
  <r>
    <n v="9736"/>
    <s v="CA-2014-128062"/>
    <x v="794"/>
    <x v="0"/>
    <s v="VEN05"/>
    <s v="AD-10180"/>
    <s v="OFF-PA-10001583"/>
    <x v="1"/>
    <x v="10"/>
    <s v="Prod998"/>
    <n v="5.88"/>
    <n v="1"/>
    <n v="0.2"/>
    <n v="1.9844999999999999"/>
    <n v="3.8955000000000002"/>
  </r>
  <r>
    <n v="9737"/>
    <s v="US-2015-100069"/>
    <x v="1161"/>
    <x v="1"/>
    <s v="VEN01"/>
    <s v="NF-18475"/>
    <s v="TEC-PH-10004667"/>
    <x v="2"/>
    <x v="7"/>
    <s v="Prod154"/>
    <n v="269.98"/>
    <n v="2"/>
    <n v="0"/>
    <n v="72.894599999999997"/>
    <n v="197.08540000000002"/>
  </r>
  <r>
    <n v="9738"/>
    <s v="CA-2017-129294"/>
    <x v="312"/>
    <x v="1"/>
    <s v="VEN02"/>
    <s v="KD-16615"/>
    <s v="OFF-ST-10002615"/>
    <x v="1"/>
    <x v="4"/>
    <s v="Prod1425"/>
    <n v="310.12"/>
    <n v="2"/>
    <n v="0"/>
    <n v="80.631200000000007"/>
    <n v="229.4888"/>
  </r>
  <r>
    <n v="9739"/>
    <s v="CA-2017-129294"/>
    <x v="312"/>
    <x v="1"/>
    <s v="VEN04"/>
    <s v="KD-16615"/>
    <s v="OFF-BI-10004236"/>
    <x v="1"/>
    <x v="8"/>
    <s v="Prod1841"/>
    <n v="70.463999999999999"/>
    <n v="6"/>
    <n v="0.2"/>
    <n v="22.9008"/>
    <n v="47.563199999999995"/>
  </r>
  <r>
    <n v="9740"/>
    <s v="CA-2017-129294"/>
    <x v="312"/>
    <x v="1"/>
    <s v="VEN03"/>
    <s v="KD-16615"/>
    <s v="OFF-BI-10001757"/>
    <x v="1"/>
    <x v="8"/>
    <s v="Prod1819"/>
    <n v="19.68"/>
    <n v="5"/>
    <n v="0.2"/>
    <n v="6.8879999999999999"/>
    <n v="12.792"/>
  </r>
  <r>
    <n v="9741"/>
    <s v="CA-2017-129294"/>
    <x v="312"/>
    <x v="1"/>
    <s v="VEN05"/>
    <s v="KD-16615"/>
    <s v="OFF-AP-10001154"/>
    <x v="1"/>
    <x v="9"/>
    <s v="Prod1819"/>
    <n v="140.66999999999999"/>
    <n v="3"/>
    <n v="0"/>
    <n v="54.8613"/>
    <n v="85.808699999999988"/>
  </r>
  <r>
    <n v="9742"/>
    <s v="CA-2015-117086"/>
    <x v="1122"/>
    <x v="1"/>
    <s v="VEN04"/>
    <s v="QJ-19255"/>
    <s v="FUR-BO-10004834"/>
    <x v="0"/>
    <x v="0"/>
    <s v="Prod889"/>
    <n v="4404.8999999999996"/>
    <n v="5"/>
    <n v="0"/>
    <n v="1013.127"/>
    <n v="3391.7729999999997"/>
  </r>
  <r>
    <n v="9743"/>
    <s v="CA-2017-131303"/>
    <x v="348"/>
    <x v="1"/>
    <s v="VEN02"/>
    <s v="EP-13915"/>
    <s v="OFF-LA-10001074"/>
    <x v="1"/>
    <x v="2"/>
    <s v="Prod1839"/>
    <n v="62.65"/>
    <n v="5"/>
    <n v="0"/>
    <n v="29.445499999999999"/>
    <n v="33.204499999999996"/>
  </r>
  <r>
    <n v="9744"/>
    <s v="CA-2016-137127"/>
    <x v="563"/>
    <x v="1"/>
    <s v="VEN01"/>
    <s v="JJ-15445"/>
    <s v="OFF-LA-10001641"/>
    <x v="1"/>
    <x v="2"/>
    <s v="Prod1839"/>
    <n v="9.4499999999999993"/>
    <n v="3"/>
    <n v="0"/>
    <n v="4.5359999999999996"/>
    <n v="4.9139999999999997"/>
  </r>
  <r>
    <n v="9745"/>
    <s v="CA-2017-141782"/>
    <x v="212"/>
    <x v="1"/>
    <s v="VEN03"/>
    <s v="BE-11410"/>
    <s v="OFF-EN-10002230"/>
    <x v="1"/>
    <x v="12"/>
    <s v="Prod1922"/>
    <n v="268.57600000000002"/>
    <n v="4"/>
    <n v="0.2"/>
    <n v="90.644400000000005"/>
    <n v="177.9316"/>
  </r>
  <r>
    <n v="9746"/>
    <s v="CA-2017-137505"/>
    <x v="865"/>
    <x v="3"/>
    <s v="VEN05"/>
    <s v="BP-11290"/>
    <s v="FUR-TA-10000617"/>
    <x v="0"/>
    <x v="3"/>
    <s v="Prod1819"/>
    <n v="364.08"/>
    <n v="2"/>
    <n v="0.2"/>
    <n v="9.1020000000000003"/>
    <n v="354.97800000000001"/>
  </r>
  <r>
    <n v="9747"/>
    <s v="CA-2017-137505"/>
    <x v="865"/>
    <x v="3"/>
    <s v="VEN04"/>
    <s v="BP-11290"/>
    <s v="FUR-TA-10001676"/>
    <x v="0"/>
    <x v="3"/>
    <s v="Prod1819"/>
    <n v="71.087999999999994"/>
    <n v="2"/>
    <n v="0.2"/>
    <n v="-1.7771999999999999"/>
    <n v="72.865199999999987"/>
  </r>
  <r>
    <n v="9748"/>
    <s v="US-2014-140914"/>
    <x v="907"/>
    <x v="1"/>
    <s v="VEN03"/>
    <s v="BH-11710"/>
    <s v="FUR-FU-10000175"/>
    <x v="0"/>
    <x v="5"/>
    <s v="Prod645"/>
    <n v="10.984"/>
    <n v="2"/>
    <n v="0.6"/>
    <n v="-7.9634"/>
    <n v="18.947400000000002"/>
  </r>
  <r>
    <n v="9749"/>
    <s v="US-2014-140914"/>
    <x v="907"/>
    <x v="1"/>
    <s v="VEN05"/>
    <s v="BH-11710"/>
    <s v="FUR-CH-10003379"/>
    <x v="0"/>
    <x v="1"/>
    <s v="Prod645"/>
    <n v="797.94399999999996"/>
    <n v="4"/>
    <n v="0.3"/>
    <n v="-56.996000000000002"/>
    <n v="854.93999999999994"/>
  </r>
  <r>
    <n v="9750"/>
    <s v="CA-2016-158358"/>
    <x v="599"/>
    <x v="1"/>
    <s v="VEN01"/>
    <s v="EM-13810"/>
    <s v="TEC-AC-10002567"/>
    <x v="2"/>
    <x v="11"/>
    <s v="Prod1425"/>
    <n v="159.97999999999999"/>
    <n v="2"/>
    <n v="0"/>
    <n v="57.592799999999997"/>
    <n v="102.38719999999999"/>
  </r>
  <r>
    <n v="9751"/>
    <s v="CA-2016-113390"/>
    <x v="831"/>
    <x v="1"/>
    <s v="VEN01"/>
    <s v="EP-13915"/>
    <s v="OFF-AR-10003183"/>
    <x v="1"/>
    <x v="6"/>
    <s v="Prod1819"/>
    <n v="5.3440000000000003"/>
    <n v="2"/>
    <n v="0.2"/>
    <n v="0.66800000000000004"/>
    <n v="4.6760000000000002"/>
  </r>
  <r>
    <n v="9752"/>
    <s v="CA-2016-113390"/>
    <x v="831"/>
    <x v="1"/>
    <s v="VEN05"/>
    <s v="EP-13915"/>
    <s v="OFF-AR-10001446"/>
    <x v="1"/>
    <x v="6"/>
    <s v="Prod1819"/>
    <n v="27.72"/>
    <n v="3"/>
    <n v="0.2"/>
    <n v="3.4649999999999999"/>
    <n v="24.254999999999999"/>
  </r>
  <r>
    <n v="9753"/>
    <s v="US-2016-158680"/>
    <x v="196"/>
    <x v="2"/>
    <s v="VEN03"/>
    <s v="NZ-18565"/>
    <s v="OFF-BI-10000145"/>
    <x v="1"/>
    <x v="8"/>
    <s v="Prod1819"/>
    <n v="2.496"/>
    <n v="1"/>
    <n v="0.2"/>
    <n v="0.90480000000000005"/>
    <n v="1.5911999999999999"/>
  </r>
  <r>
    <n v="9754"/>
    <s v="CA-2017-113705"/>
    <x v="655"/>
    <x v="0"/>
    <s v="VEN04"/>
    <s v="LC-16870"/>
    <s v="OFF-LA-10000476"/>
    <x v="1"/>
    <x v="2"/>
    <s v="Prod1839"/>
    <n v="8.26"/>
    <n v="2"/>
    <n v="0"/>
    <n v="3.7995999999999999"/>
    <n v="4.4603999999999999"/>
  </r>
  <r>
    <n v="9755"/>
    <s v="CA-2017-113705"/>
    <x v="655"/>
    <x v="0"/>
    <s v="VEN05"/>
    <s v="LC-16870"/>
    <s v="OFF-BI-10001679"/>
    <x v="1"/>
    <x v="8"/>
    <s v="Prod1819"/>
    <n v="17.760000000000002"/>
    <n v="2"/>
    <n v="0"/>
    <n v="8.8800000000000008"/>
    <n v="8.8800000000000008"/>
  </r>
  <r>
    <n v="9756"/>
    <s v="CA-2017-113705"/>
    <x v="655"/>
    <x v="0"/>
    <s v="VEN05"/>
    <s v="LC-16870"/>
    <s v="OFF-ST-10001128"/>
    <x v="1"/>
    <x v="4"/>
    <s v="Prod1425"/>
    <n v="332.94"/>
    <n v="3"/>
    <n v="0"/>
    <n v="9.9882000000000009"/>
    <n v="322.95179999999999"/>
  </r>
  <r>
    <n v="9757"/>
    <s v="CA-2017-113705"/>
    <x v="655"/>
    <x v="0"/>
    <s v="VEN04"/>
    <s v="LC-16870"/>
    <s v="FUR-TA-10002533"/>
    <x v="0"/>
    <x v="3"/>
    <s v="Prod1819"/>
    <n v="292.10000000000002"/>
    <n v="2"/>
    <n v="0"/>
    <n v="58.42"/>
    <n v="233.68"/>
  </r>
  <r>
    <n v="9758"/>
    <s v="CA-2017-113705"/>
    <x v="655"/>
    <x v="0"/>
    <s v="VEN02"/>
    <s v="LC-16870"/>
    <s v="TEC-PH-10004006"/>
    <x v="2"/>
    <x v="7"/>
    <s v="Prod154"/>
    <n v="206.1"/>
    <n v="5"/>
    <n v="0"/>
    <n v="55.646999999999998"/>
    <n v="150.453"/>
  </r>
  <r>
    <n v="9759"/>
    <s v="CA-2017-113705"/>
    <x v="655"/>
    <x v="0"/>
    <s v="VEN04"/>
    <s v="LC-16870"/>
    <s v="OFF-PA-10002615"/>
    <x v="1"/>
    <x v="10"/>
    <s v="Prod1856"/>
    <n v="17.64"/>
    <n v="4"/>
    <n v="0"/>
    <n v="8.1143999999999998"/>
    <n v="9.5256000000000007"/>
  </r>
  <r>
    <n v="9760"/>
    <s v="CA-2016-146913"/>
    <x v="519"/>
    <x v="1"/>
    <s v="VEN04"/>
    <s v="SF-20965"/>
    <s v="FUR-CH-10001854"/>
    <x v="0"/>
    <x v="1"/>
    <s v="Prod645"/>
    <n v="1403.92"/>
    <n v="5"/>
    <n v="0.2"/>
    <n v="70.195999999999998"/>
    <n v="1333.7240000000002"/>
  </r>
  <r>
    <n v="9761"/>
    <s v="CA-2017-159135"/>
    <x v="834"/>
    <x v="1"/>
    <s v="VEN05"/>
    <s v="KM-16375"/>
    <s v="OFF-AR-10000657"/>
    <x v="1"/>
    <x v="6"/>
    <s v="Prod1819"/>
    <n v="4.3"/>
    <n v="2"/>
    <n v="0"/>
    <n v="1.419"/>
    <n v="2.8809999999999998"/>
  </r>
  <r>
    <n v="9762"/>
    <s v="CA-2014-121762"/>
    <x v="189"/>
    <x v="1"/>
    <s v="VEN03"/>
    <s v="ML-17395"/>
    <s v="TEC-AC-10000736"/>
    <x v="2"/>
    <x v="11"/>
    <s v="Prod1425"/>
    <n v="239.97"/>
    <n v="3"/>
    <n v="0"/>
    <n v="86.389200000000002"/>
    <n v="153.58080000000001"/>
  </r>
  <r>
    <n v="9763"/>
    <s v="CA-2014-121762"/>
    <x v="189"/>
    <x v="1"/>
    <s v="VEN02"/>
    <s v="ML-17395"/>
    <s v="OFF-AP-10001293"/>
    <x v="1"/>
    <x v="9"/>
    <s v="Prod1819"/>
    <n v="81.96"/>
    <n v="2"/>
    <n v="0"/>
    <n v="22.948799999999999"/>
    <n v="59.011199999999995"/>
  </r>
  <r>
    <n v="9764"/>
    <s v="CA-2014-121762"/>
    <x v="189"/>
    <x v="1"/>
    <s v="VEN03"/>
    <s v="ML-17395"/>
    <s v="OFF-SU-10000157"/>
    <x v="1"/>
    <x v="14"/>
    <s v="Prod1425"/>
    <n v="238.62"/>
    <n v="2"/>
    <n v="0"/>
    <n v="4.7724000000000002"/>
    <n v="233.8476"/>
  </r>
  <r>
    <n v="9765"/>
    <s v="CA-2014-123855"/>
    <x v="278"/>
    <x v="1"/>
    <s v="VEN05"/>
    <s v="MC-18100"/>
    <s v="TEC-PH-10000215"/>
    <x v="2"/>
    <x v="7"/>
    <s v="Prod1458"/>
    <n v="139.80000000000001"/>
    <n v="5"/>
    <n v="0.2"/>
    <n v="12.2325"/>
    <n v="127.56750000000001"/>
  </r>
  <r>
    <n v="9766"/>
    <s v="CA-2017-101959"/>
    <x v="1200"/>
    <x v="1"/>
    <s v="VEN02"/>
    <s v="DB-13660"/>
    <s v="OFF-BI-10001757"/>
    <x v="1"/>
    <x v="8"/>
    <s v="Prod1819"/>
    <n v="9.84"/>
    <n v="2"/>
    <n v="0"/>
    <n v="4.7232000000000003"/>
    <n v="5.1167999999999996"/>
  </r>
  <r>
    <n v="9767"/>
    <s v="CA-2017-101959"/>
    <x v="1200"/>
    <x v="1"/>
    <s v="VEN03"/>
    <s v="DB-13660"/>
    <s v="OFF-PA-10002137"/>
    <x v="1"/>
    <x v="10"/>
    <s v="Prod1856"/>
    <n v="7.78"/>
    <n v="1"/>
    <n v="0"/>
    <n v="3.5009999999999999"/>
    <n v="4.2789999999999999"/>
  </r>
  <r>
    <n v="9768"/>
    <s v="CA-2017-102659"/>
    <x v="159"/>
    <x v="1"/>
    <s v="VEN05"/>
    <s v="LW-17215"/>
    <s v="OFF-BI-10000088"/>
    <x v="1"/>
    <x v="8"/>
    <s v="Prod1819"/>
    <n v="54.9"/>
    <n v="5"/>
    <n v="0"/>
    <n v="26.901"/>
    <n v="27.998999999999999"/>
  </r>
  <r>
    <n v="9769"/>
    <s v="CA-2017-142328"/>
    <x v="93"/>
    <x v="1"/>
    <s v="VEN02"/>
    <s v="TC-21535"/>
    <s v="OFF-PA-10000380"/>
    <x v="1"/>
    <x v="10"/>
    <s v="Prod998"/>
    <n v="50.04"/>
    <n v="6"/>
    <n v="0"/>
    <n v="25.02"/>
    <n v="25.02"/>
  </r>
  <r>
    <n v="9770"/>
    <s v="CA-2016-123533"/>
    <x v="724"/>
    <x v="1"/>
    <s v="VEN03"/>
    <s v="SC-20050"/>
    <s v="FUR-BO-10001619"/>
    <x v="0"/>
    <x v="0"/>
    <e v="#N/A"/>
    <n v="339.92"/>
    <n v="5"/>
    <n v="0.2"/>
    <n v="8.4979999999999993"/>
    <n v="331.42200000000003"/>
  </r>
  <r>
    <n v="9771"/>
    <s v="CA-2016-123533"/>
    <x v="724"/>
    <x v="1"/>
    <s v="VEN02"/>
    <s v="SC-20050"/>
    <s v="OFF-PA-10001609"/>
    <x v="1"/>
    <x v="10"/>
    <s v="Prod998"/>
    <n v="10.528"/>
    <n v="4"/>
    <n v="0.2"/>
    <n v="3.4216000000000002"/>
    <n v="7.1064000000000007"/>
  </r>
  <r>
    <n v="9772"/>
    <s v="CA-2016-123533"/>
    <x v="724"/>
    <x v="1"/>
    <s v="VEN02"/>
    <s v="SC-20050"/>
    <s v="OFF-AP-10002765"/>
    <x v="1"/>
    <x v="9"/>
    <s v="Prod1819"/>
    <n v="42.384"/>
    <n v="2"/>
    <n v="0.2"/>
    <n v="4.2384000000000004"/>
    <n v="38.145600000000002"/>
  </r>
  <r>
    <n v="9773"/>
    <s v="CA-2016-104983"/>
    <x v="480"/>
    <x v="3"/>
    <s v="VEN04"/>
    <s v="FM-14215"/>
    <s v="OFF-PA-10000167"/>
    <x v="1"/>
    <x v="10"/>
    <s v="Prod998"/>
    <n v="123.92"/>
    <n v="5"/>
    <n v="0.2"/>
    <n v="38.725000000000001"/>
    <n v="85.194999999999993"/>
  </r>
  <r>
    <n v="9774"/>
    <s v="CA-2016-160234"/>
    <x v="480"/>
    <x v="1"/>
    <s v="VEN05"/>
    <s v="PF-19225"/>
    <s v="TEC-PH-10004434"/>
    <x v="2"/>
    <x v="7"/>
    <s v="Prod154"/>
    <n v="135.94999999999999"/>
    <n v="1"/>
    <n v="0"/>
    <n v="39.4255"/>
    <n v="96.524499999999989"/>
  </r>
  <r>
    <n v="9775"/>
    <s v="CA-2014-169019"/>
    <x v="753"/>
    <x v="1"/>
    <s v="VEN02"/>
    <s v="LF-17185"/>
    <s v="OFF-BI-10004995"/>
    <x v="1"/>
    <x v="8"/>
    <s v="Prod353"/>
    <n v="2177.5839999999998"/>
    <n v="8"/>
    <n v="0.8"/>
    <n v="-3701.8928000000001"/>
    <n v="5879.4768000000004"/>
  </r>
  <r>
    <n v="9776"/>
    <s v="CA-2014-169019"/>
    <x v="753"/>
    <x v="1"/>
    <s v="VEN01"/>
    <s v="LF-17185"/>
    <s v="FUR-FU-10004666"/>
    <x v="0"/>
    <x v="5"/>
    <s v="Prod1819"/>
    <n v="17.495999999999999"/>
    <n v="3"/>
    <n v="0.6"/>
    <n v="-10.0602"/>
    <n v="27.556199999999997"/>
  </r>
  <r>
    <n v="9777"/>
    <s v="CA-2014-169019"/>
    <x v="753"/>
    <x v="1"/>
    <s v="VEN03"/>
    <s v="LF-17185"/>
    <s v="OFF-BI-10001524"/>
    <x v="1"/>
    <x v="8"/>
    <s v="Prod1819"/>
    <n v="16.783999999999999"/>
    <n v="4"/>
    <n v="0.8"/>
    <n v="-26.854399999999998"/>
    <n v="43.638399999999997"/>
  </r>
  <r>
    <n v="9778"/>
    <s v="CA-2014-169019"/>
    <x v="753"/>
    <x v="1"/>
    <s v="VEN03"/>
    <s v="LF-17185"/>
    <s v="TEC-AC-10002076"/>
    <x v="2"/>
    <x v="11"/>
    <s v="Prod1425"/>
    <n v="431.13600000000002"/>
    <n v="9"/>
    <n v="0.2"/>
    <n v="-26.946000000000002"/>
    <n v="458.08200000000005"/>
  </r>
  <r>
    <n v="9779"/>
    <s v="CA-2014-169019"/>
    <x v="753"/>
    <x v="1"/>
    <s v="VEN04"/>
    <s v="LF-17185"/>
    <s v="OFF-BI-10001679"/>
    <x v="1"/>
    <x v="8"/>
    <s v="Prod1819"/>
    <n v="8.8800000000000008"/>
    <n v="5"/>
    <n v="0.8"/>
    <n v="-13.32"/>
    <n v="22.200000000000003"/>
  </r>
  <r>
    <n v="9780"/>
    <s v="CA-2014-169019"/>
    <x v="753"/>
    <x v="1"/>
    <s v="VEN03"/>
    <s v="LF-17185"/>
    <s v="OFF-AP-10003281"/>
    <x v="1"/>
    <x v="9"/>
    <s v="Prod1819"/>
    <n v="4.8360000000000003"/>
    <n v="2"/>
    <n v="0.8"/>
    <n v="-12.09"/>
    <n v="16.926000000000002"/>
  </r>
  <r>
    <n v="9781"/>
    <s v="CA-2016-153178"/>
    <x v="801"/>
    <x v="1"/>
    <s v="VEN01"/>
    <s v="CL-12565"/>
    <s v="TEC-PH-10001944"/>
    <x v="2"/>
    <x v="7"/>
    <s v="Prod1458"/>
    <n v="437.85"/>
    <n v="3"/>
    <n v="0"/>
    <n v="131.35499999999999"/>
    <n v="306.495"/>
  </r>
  <r>
    <n v="9782"/>
    <s v="CA-2016-153178"/>
    <x v="801"/>
    <x v="1"/>
    <s v="VEN04"/>
    <s v="CL-12565"/>
    <s v="OFF-BI-10004390"/>
    <x v="1"/>
    <x v="8"/>
    <s v="Prod1841"/>
    <n v="673.56799999999998"/>
    <n v="2"/>
    <n v="0.2"/>
    <n v="252.58799999999999"/>
    <n v="420.98"/>
  </r>
  <r>
    <n v="9783"/>
    <s v="CA-2015-149748"/>
    <x v="68"/>
    <x v="0"/>
    <s v="VEN04"/>
    <s v="EM-13825"/>
    <s v="OFF-PA-10002120"/>
    <x v="1"/>
    <x v="10"/>
    <s v="Prod1856"/>
    <n v="274.8"/>
    <n v="5"/>
    <n v="0"/>
    <n v="134.65199999999999"/>
    <n v="140.14800000000002"/>
  </r>
  <r>
    <n v="9784"/>
    <s v="CA-2015-149748"/>
    <x v="68"/>
    <x v="0"/>
    <s v="VEN04"/>
    <s v="EM-13825"/>
    <s v="OFF-ST-10004340"/>
    <x v="1"/>
    <x v="4"/>
    <s v="Prod1425"/>
    <n v="62.18"/>
    <n v="1"/>
    <n v="0"/>
    <n v="16.788599999999999"/>
    <n v="45.391400000000004"/>
  </r>
  <r>
    <n v="9785"/>
    <s v="CA-2015-149748"/>
    <x v="68"/>
    <x v="0"/>
    <s v="VEN02"/>
    <s v="EM-13825"/>
    <s v="FUR-FU-10001847"/>
    <x v="0"/>
    <x v="5"/>
    <s v="Prod1819"/>
    <n v="8.2799999999999994"/>
    <n v="2"/>
    <n v="0"/>
    <n v="2.9807999999999999"/>
    <n v="5.299199999999999"/>
  </r>
  <r>
    <n v="9786"/>
    <s v="CA-2015-155635"/>
    <x v="1325"/>
    <x v="1"/>
    <s v="VEN01"/>
    <s v="ME-17725"/>
    <s v="OFF-BI-10000962"/>
    <x v="1"/>
    <x v="8"/>
    <s v="Prod1819"/>
    <n v="48.81"/>
    <n v="3"/>
    <n v="0"/>
    <n v="23.916899999999998"/>
    <n v="24.893100000000004"/>
  </r>
  <r>
    <n v="9787"/>
    <s v="US-2014-114377"/>
    <x v="840"/>
    <x v="3"/>
    <s v="VEN01"/>
    <s v="BG-11035"/>
    <s v="FUR-CH-10004754"/>
    <x v="0"/>
    <x v="1"/>
    <s v="Prod645"/>
    <n v="149.9"/>
    <n v="5"/>
    <n v="0"/>
    <n v="40.472999999999999"/>
    <n v="109.42700000000001"/>
  </r>
  <r>
    <n v="9788"/>
    <s v="CA-2017-144491"/>
    <x v="1300"/>
    <x v="1"/>
    <s v="VEN02"/>
    <s v="CJ-12010"/>
    <s v="FUR-BO-10001811"/>
    <x v="0"/>
    <x v="0"/>
    <s v="Prod889"/>
    <n v="1023.332"/>
    <n v="5"/>
    <n v="0.32"/>
    <n v="-30.097999999999999"/>
    <n v="1053.43"/>
  </r>
  <r>
    <n v="9789"/>
    <s v="CA-2017-144491"/>
    <x v="1300"/>
    <x v="1"/>
    <s v="VEN04"/>
    <s v="CJ-12010"/>
    <s v="FUR-CH-10004063"/>
    <x v="0"/>
    <x v="1"/>
    <s v="Prod645"/>
    <n v="600.55799999999999"/>
    <n v="3"/>
    <n v="0.3"/>
    <n v="-8.5793999999999997"/>
    <n v="609.13739999999996"/>
  </r>
  <r>
    <n v="9790"/>
    <s v="CA-2017-144491"/>
    <x v="1300"/>
    <x v="1"/>
    <s v="VEN03"/>
    <s v="CJ-12010"/>
    <s v="TEC-AC-10004901"/>
    <x v="2"/>
    <x v="11"/>
    <s v="Prod1460"/>
    <n v="39.991999999999997"/>
    <n v="1"/>
    <n v="0.2"/>
    <n v="6.9985999999999997"/>
    <n v="32.993399999999994"/>
  </r>
  <r>
    <n v="9791"/>
    <s v="CA-2017-144491"/>
    <x v="1300"/>
    <x v="1"/>
    <s v="VEN01"/>
    <s v="CJ-12010"/>
    <s v="FUR-CH-10001714"/>
    <x v="0"/>
    <x v="1"/>
    <s v="Prod645"/>
    <n v="211.24600000000001"/>
    <n v="2"/>
    <n v="0.3"/>
    <n v="-66.391599999999997"/>
    <n v="277.63760000000002"/>
  </r>
  <r>
    <n v="9792"/>
    <s v="CA-2014-127166"/>
    <x v="1016"/>
    <x v="0"/>
    <s v="VEN03"/>
    <s v="KH-16360"/>
    <s v="OFF-EN-10003134"/>
    <x v="1"/>
    <x v="12"/>
    <s v="Prod1839"/>
    <n v="56.064"/>
    <n v="6"/>
    <n v="0.2"/>
    <n v="21.024000000000001"/>
    <n v="35.04"/>
  </r>
  <r>
    <n v="9793"/>
    <s v="CA-2014-127166"/>
    <x v="1016"/>
    <x v="0"/>
    <s v="VEN02"/>
    <s v="KH-16360"/>
    <s v="FUR-CH-10003396"/>
    <x v="0"/>
    <x v="1"/>
    <s v="Prod645"/>
    <n v="107.77200000000001"/>
    <n v="2"/>
    <n v="0.3"/>
    <n v="-29.252400000000002"/>
    <n v="137.02440000000001"/>
  </r>
  <r>
    <n v="9794"/>
    <s v="CA-2014-127166"/>
    <x v="1016"/>
    <x v="0"/>
    <s v="VEN05"/>
    <s v="KH-16360"/>
    <s v="OFF-PA-10001560"/>
    <x v="1"/>
    <x v="10"/>
    <s v="Prod998"/>
    <n v="4.8319999999999999"/>
    <n v="1"/>
    <n v="0.2"/>
    <n v="1.6308"/>
    <n v="3.2012"/>
  </r>
  <r>
    <n v="9795"/>
    <s v="CA-2014-127166"/>
    <x v="1016"/>
    <x v="0"/>
    <s v="VEN01"/>
    <s v="KH-16360"/>
    <s v="OFF-BI-10000977"/>
    <x v="1"/>
    <x v="8"/>
    <s v="Prod1819"/>
    <n v="18.239999999999998"/>
    <n v="3"/>
    <n v="0.8"/>
    <n v="-31.007999999999999"/>
    <n v="49.247999999999998"/>
  </r>
  <r>
    <n v="9796"/>
    <s v="CA-2016-125920"/>
    <x v="528"/>
    <x v="1"/>
    <s v="VEN04"/>
    <s v="SH-19975"/>
    <s v="OFF-BI-10003429"/>
    <x v="1"/>
    <x v="8"/>
    <s v="Prod1841"/>
    <n v="3.798"/>
    <n v="3"/>
    <n v="0.8"/>
    <n v="-5.8868999999999998"/>
    <n v="9.684899999999999"/>
  </r>
  <r>
    <n v="9797"/>
    <s v="CA-2015-128608"/>
    <x v="1094"/>
    <x v="1"/>
    <s v="VEN03"/>
    <s v="CS-12490"/>
    <s v="OFF-AR-10001374"/>
    <x v="1"/>
    <x v="6"/>
    <s v="Prod1819"/>
    <n v="10.368"/>
    <n v="2"/>
    <n v="0.2"/>
    <n v="1.5551999999999999"/>
    <n v="8.8128000000000011"/>
  </r>
  <r>
    <n v="9798"/>
    <s v="CA-2015-128608"/>
    <x v="1094"/>
    <x v="1"/>
    <s v="VEN05"/>
    <s v="CS-12490"/>
    <s v="TEC-PH-10004977"/>
    <x v="2"/>
    <x v="7"/>
    <s v="Prod154"/>
    <n v="235.18799999999999"/>
    <n v="2"/>
    <n v="0.4"/>
    <n v="-43.117800000000003"/>
    <n v="278.30579999999998"/>
  </r>
  <r>
    <n v="9799"/>
    <s v="CA-2015-128608"/>
    <x v="1094"/>
    <x v="1"/>
    <s v="VEN02"/>
    <s v="CS-12490"/>
    <s v="TEC-PH-10000912"/>
    <x v="2"/>
    <x v="7"/>
    <s v="Prod1458"/>
    <n v="26.376000000000001"/>
    <n v="4"/>
    <n v="0.4"/>
    <n v="2.6375999999999999"/>
    <n v="23.738400000000002"/>
  </r>
  <r>
    <n v="9800"/>
    <s v="CA-2015-128608"/>
    <x v="1094"/>
    <x v="1"/>
    <s v="VEN02"/>
    <s v="CS-12490"/>
    <s v="TEC-AC-10000487"/>
    <x v="2"/>
    <x v="11"/>
    <s v="Prod1425"/>
    <n v="10.384"/>
    <n v="2"/>
    <n v="0.2"/>
    <n v="2.2065999999999999"/>
    <n v="8.1774000000000004"/>
  </r>
  <r>
    <n v="9801"/>
    <s v="CA-2015-128608"/>
    <x v="1094"/>
    <x v="1"/>
    <s v="VEN02"/>
    <s v="CS-12490"/>
    <s v="TEC-PH-10002262"/>
    <x v="2"/>
    <x v="7"/>
    <s v="Prod1458"/>
    <n v="107.11799999999999"/>
    <n v="3"/>
    <n v="0.4"/>
    <n v="-21.4236"/>
    <n v="128.54159999999999"/>
  </r>
  <r>
    <n v="9802"/>
    <s v="CA-2017-137918"/>
    <x v="299"/>
    <x v="1"/>
    <s v="VEN05"/>
    <s v="JK-15730"/>
    <s v="OFF-SU-10000898"/>
    <x v="1"/>
    <x v="14"/>
    <s v="Prod1425"/>
    <n v="97.3"/>
    <n v="7"/>
    <n v="0"/>
    <n v="28.216999999999999"/>
    <n v="69.082999999999998"/>
  </r>
  <r>
    <n v="9803"/>
    <s v="CA-2015-122973"/>
    <x v="532"/>
    <x v="0"/>
    <s v="VEN05"/>
    <s v="PJ-19015"/>
    <s v="OFF-BI-10004182"/>
    <x v="1"/>
    <x v="8"/>
    <s v="Prod1841"/>
    <n v="3.3279999999999998"/>
    <n v="2"/>
    <n v="0.2"/>
    <n v="1.2063999999999999"/>
    <n v="2.1215999999999999"/>
  </r>
  <r>
    <n v="9804"/>
    <s v="CA-2015-122973"/>
    <x v="532"/>
    <x v="0"/>
    <s v="VEN02"/>
    <s v="PJ-19015"/>
    <s v="TEC-PH-10002468"/>
    <x v="2"/>
    <x v="7"/>
    <s v="Prod1458"/>
    <n v="135.99"/>
    <n v="1"/>
    <n v="0"/>
    <n v="36.717300000000002"/>
    <n v="99.272700000000015"/>
  </r>
  <r>
    <n v="9805"/>
    <s v="CA-2015-122973"/>
    <x v="532"/>
    <x v="0"/>
    <s v="VEN01"/>
    <s v="PJ-19015"/>
    <s v="FUR-FU-10002364"/>
    <x v="0"/>
    <x v="5"/>
    <s v="Prod1819"/>
    <n v="7.38"/>
    <n v="1"/>
    <n v="0"/>
    <n v="2.1402000000000001"/>
    <n v="5.2397999999999998"/>
  </r>
  <r>
    <n v="9806"/>
    <s v="CA-2016-136322"/>
    <x v="936"/>
    <x v="1"/>
    <s v="VEN02"/>
    <s v="AP-10720"/>
    <s v="FUR-FU-10002878"/>
    <x v="0"/>
    <x v="5"/>
    <s v="Prod1819"/>
    <n v="45.567999999999998"/>
    <n v="2"/>
    <n v="0.2"/>
    <n v="9.6831999999999994"/>
    <n v="35.884799999999998"/>
  </r>
  <r>
    <n v="9807"/>
    <s v="CA-2016-136322"/>
    <x v="936"/>
    <x v="1"/>
    <s v="VEN01"/>
    <s v="AP-10720"/>
    <s v="OFF-BI-10004817"/>
    <x v="1"/>
    <x v="8"/>
    <s v="Prod353"/>
    <n v="28.751999999999999"/>
    <n v="8"/>
    <n v="0.7"/>
    <n v="-21.084800000000001"/>
    <n v="49.836799999999997"/>
  </r>
  <r>
    <n v="9808"/>
    <s v="CA-2017-107209"/>
    <x v="608"/>
    <x v="0"/>
    <s v="VEN04"/>
    <s v="JW-15955"/>
    <s v="FUR-CH-10001146"/>
    <x v="0"/>
    <x v="1"/>
    <s v="Prod645"/>
    <n v="194.84800000000001"/>
    <n v="4"/>
    <n v="0.2"/>
    <n v="12.178000000000001"/>
    <n v="182.67000000000002"/>
  </r>
  <r>
    <n v="9809"/>
    <s v="CA-2017-145093"/>
    <x v="239"/>
    <x v="1"/>
    <s v="VEN04"/>
    <s v="PT-19090"/>
    <s v="OFF-BI-10001116"/>
    <x v="1"/>
    <x v="8"/>
    <s v="Prod1819"/>
    <n v="2.1120000000000001"/>
    <n v="2"/>
    <n v="0.8"/>
    <n v="-3.3792"/>
    <n v="5.4912000000000001"/>
  </r>
  <r>
    <n v="9810"/>
    <s v="US-2014-139640"/>
    <x v="193"/>
    <x v="0"/>
    <s v="VEN02"/>
    <s v="TB-21595"/>
    <s v="OFF-PA-10000304"/>
    <x v="1"/>
    <x v="10"/>
    <s v="Prod998"/>
    <n v="25.92"/>
    <n v="5"/>
    <n v="0.2"/>
    <n v="9.0719999999999992"/>
    <n v="16.848000000000003"/>
  </r>
  <r>
    <n v="9811"/>
    <s v="US-2014-139640"/>
    <x v="193"/>
    <x v="0"/>
    <s v="VEN01"/>
    <s v="TB-21595"/>
    <s v="OFF-AR-10002240"/>
    <x v="1"/>
    <x v="6"/>
    <s v="Prod1819"/>
    <n v="120.768"/>
    <n v="4"/>
    <n v="0.2"/>
    <n v="9.0576000000000008"/>
    <n v="111.71039999999999"/>
  </r>
  <r>
    <n v="9812"/>
    <s v="CA-2016-117583"/>
    <x v="724"/>
    <x v="2"/>
    <s v="VEN04"/>
    <s v="CB-12025"/>
    <s v="OFF-PA-10001246"/>
    <x v="1"/>
    <x v="10"/>
    <s v="Prod998"/>
    <n v="25.92"/>
    <n v="4"/>
    <n v="0"/>
    <n v="12.441599999999999"/>
    <n v="13.478400000000002"/>
  </r>
  <r>
    <n v="9813"/>
    <s v="CA-2016-117583"/>
    <x v="724"/>
    <x v="2"/>
    <s v="VEN04"/>
    <s v="CB-12025"/>
    <s v="OFF-AR-10000658"/>
    <x v="1"/>
    <x v="6"/>
    <s v="Prod1819"/>
    <n v="34.65"/>
    <n v="3"/>
    <n v="0"/>
    <n v="9.702"/>
    <n v="24.948"/>
  </r>
  <r>
    <n v="9814"/>
    <s v="CA-2016-117583"/>
    <x v="724"/>
    <x v="2"/>
    <s v="VEN04"/>
    <s v="CB-12025"/>
    <s v="OFF-PA-10000100"/>
    <x v="1"/>
    <x v="10"/>
    <s v="Prod998"/>
    <n v="204.95"/>
    <n v="5"/>
    <n v="0"/>
    <n v="100.4255"/>
    <n v="104.52449999999999"/>
  </r>
  <r>
    <n v="9815"/>
    <s v="CA-2016-117583"/>
    <x v="724"/>
    <x v="2"/>
    <s v="VEN05"/>
    <s v="CB-12025"/>
    <s v="OFF-BI-10004233"/>
    <x v="1"/>
    <x v="8"/>
    <s v="Prod1841"/>
    <n v="79.95"/>
    <n v="5"/>
    <n v="0"/>
    <n v="38.375999999999998"/>
    <n v="41.574000000000005"/>
  </r>
  <r>
    <n v="9816"/>
    <s v="CA-2015-162201"/>
    <x v="888"/>
    <x v="1"/>
    <s v="VEN01"/>
    <s v="AG-10495"/>
    <s v="OFF-PA-10002581"/>
    <x v="1"/>
    <x v="10"/>
    <s v="Prod1856"/>
    <n v="173.488"/>
    <n v="7"/>
    <n v="0.2"/>
    <n v="54.215000000000003"/>
    <n v="119.273"/>
  </r>
  <r>
    <n v="9817"/>
    <s v="CA-2015-162201"/>
    <x v="888"/>
    <x v="1"/>
    <s v="VEN01"/>
    <s v="AG-10495"/>
    <s v="OFF-ST-10000046"/>
    <x v="1"/>
    <x v="4"/>
    <s v="Prod1425"/>
    <n v="516.96"/>
    <n v="4"/>
    <n v="0.2"/>
    <n v="-6.4619999999999997"/>
    <n v="523.42200000000003"/>
  </r>
  <r>
    <n v="9818"/>
    <s v="CA-2015-162201"/>
    <x v="888"/>
    <x v="1"/>
    <s v="VEN04"/>
    <s v="AG-10495"/>
    <s v="FUR-FU-10001185"/>
    <x v="0"/>
    <x v="5"/>
    <s v="Prod1819"/>
    <n v="173.208"/>
    <n v="7"/>
    <n v="0.2"/>
    <n v="45.467100000000002"/>
    <n v="127.7409"/>
  </r>
  <r>
    <n v="9819"/>
    <s v="CA-2015-162201"/>
    <x v="888"/>
    <x v="1"/>
    <s v="VEN04"/>
    <s v="AG-10495"/>
    <s v="OFF-AR-10003856"/>
    <x v="1"/>
    <x v="6"/>
    <s v="Prod1819"/>
    <n v="4.4480000000000004"/>
    <n v="2"/>
    <n v="0.2"/>
    <n v="0.33360000000000001"/>
    <n v="4.1144000000000007"/>
  </r>
  <r>
    <n v="9820"/>
    <s v="CA-2015-162201"/>
    <x v="888"/>
    <x v="1"/>
    <s v="VEN02"/>
    <s v="AG-10495"/>
    <s v="OFF-LA-10001982"/>
    <x v="1"/>
    <x v="2"/>
    <s v="Prod998"/>
    <n v="9"/>
    <n v="3"/>
    <n v="0.2"/>
    <n v="3.15"/>
    <n v="5.85"/>
  </r>
  <r>
    <n v="9821"/>
    <s v="CA-2015-162201"/>
    <x v="888"/>
    <x v="1"/>
    <s v="VEN02"/>
    <s v="AG-10495"/>
    <s v="OFF-PA-10001215"/>
    <x v="1"/>
    <x v="10"/>
    <s v="Prod998"/>
    <n v="42.24"/>
    <n v="10"/>
    <n v="0.2"/>
    <n v="13.2"/>
    <n v="29.040000000000003"/>
  </r>
  <r>
    <n v="9822"/>
    <s v="CA-2015-162201"/>
    <x v="888"/>
    <x v="1"/>
    <s v="VEN04"/>
    <s v="AG-10495"/>
    <s v="OFF-BI-10002429"/>
    <x v="1"/>
    <x v="8"/>
    <s v="Prod1841"/>
    <n v="18.263999999999999"/>
    <n v="2"/>
    <n v="0.7"/>
    <n v="-13.393599999999999"/>
    <n v="31.657599999999999"/>
  </r>
  <r>
    <n v="9823"/>
    <s v="US-2014-164406"/>
    <x v="1326"/>
    <x v="1"/>
    <s v="VEN02"/>
    <s v="BD-11605"/>
    <s v="OFF-AP-10003287"/>
    <x v="1"/>
    <x v="9"/>
    <s v="Prod1819"/>
    <n v="152.91"/>
    <n v="3"/>
    <n v="0"/>
    <n v="42.814799999999998"/>
    <n v="110.09520000000001"/>
  </r>
  <r>
    <n v="9824"/>
    <s v="US-2014-164406"/>
    <x v="1326"/>
    <x v="1"/>
    <s v="VEN05"/>
    <s v="BD-11605"/>
    <s v="OFF-PA-10000167"/>
    <x v="1"/>
    <x v="10"/>
    <s v="Prod998"/>
    <n v="92.94"/>
    <n v="3"/>
    <n v="0"/>
    <n v="41.823"/>
    <n v="51.116999999999997"/>
  </r>
  <r>
    <n v="9825"/>
    <s v="US-2014-164406"/>
    <x v="1326"/>
    <x v="1"/>
    <s v="VEN05"/>
    <s v="BD-11605"/>
    <s v="OFF-BI-10002309"/>
    <x v="1"/>
    <x v="8"/>
    <s v="Prod1841"/>
    <n v="17.856000000000002"/>
    <n v="4"/>
    <n v="0.2"/>
    <n v="6.2496"/>
    <n v="11.606400000000001"/>
  </r>
  <r>
    <n v="9826"/>
    <s v="US-2014-164406"/>
    <x v="1326"/>
    <x v="1"/>
    <s v="VEN04"/>
    <s v="BD-11605"/>
    <s v="OFF-BI-10003638"/>
    <x v="1"/>
    <x v="8"/>
    <s v="Prod1841"/>
    <n v="46.44"/>
    <n v="3"/>
    <n v="0.2"/>
    <n v="15.093"/>
    <n v="31.346999999999998"/>
  </r>
  <r>
    <n v="9827"/>
    <s v="US-2014-164406"/>
    <x v="1326"/>
    <x v="1"/>
    <s v="VEN01"/>
    <s v="BD-11605"/>
    <s v="FUR-CH-10003833"/>
    <x v="0"/>
    <x v="1"/>
    <s v="Prod645"/>
    <n v="195.136"/>
    <n v="4"/>
    <n v="0.2"/>
    <n v="-12.196"/>
    <n v="207.33199999999999"/>
  </r>
  <r>
    <n v="9828"/>
    <s v="CA-2017-169999"/>
    <x v="356"/>
    <x v="1"/>
    <s v="VEN04"/>
    <s v="JS-15685"/>
    <s v="OFF-ST-10001511"/>
    <x v="1"/>
    <x v="4"/>
    <s v="Prod1425"/>
    <n v="129.30000000000001"/>
    <n v="2"/>
    <n v="0"/>
    <n v="6.4649999999999999"/>
    <n v="122.83500000000001"/>
  </r>
  <r>
    <n v="9829"/>
    <s v="CA-2017-169999"/>
    <x v="356"/>
    <x v="1"/>
    <s v="VEN02"/>
    <s v="JS-15685"/>
    <s v="OFF-BI-10004728"/>
    <x v="1"/>
    <x v="8"/>
    <s v="Prod3"/>
    <n v="11.568"/>
    <n v="3"/>
    <n v="0.2"/>
    <n v="3.7595999999999998"/>
    <n v="7.8083999999999998"/>
  </r>
  <r>
    <n v="9830"/>
    <s v="US-2017-152842"/>
    <x v="989"/>
    <x v="1"/>
    <s v="VEN03"/>
    <s v="NF-18385"/>
    <s v="FUR-CH-10004218"/>
    <x v="0"/>
    <x v="1"/>
    <s v="Prod645"/>
    <n v="242.352"/>
    <n v="3"/>
    <n v="0.2"/>
    <n v="15.147"/>
    <n v="227.20500000000001"/>
  </r>
  <r>
    <n v="9831"/>
    <s v="CA-2014-113257"/>
    <x v="574"/>
    <x v="0"/>
    <s v="VEN02"/>
    <s v="SC-20305"/>
    <s v="TEC-AC-10004171"/>
    <x v="2"/>
    <x v="11"/>
    <s v="Prod1425"/>
    <n v="319.96800000000002"/>
    <n v="4"/>
    <n v="0.2"/>
    <n v="95.990399999999994"/>
    <n v="223.97760000000002"/>
  </r>
  <r>
    <n v="9832"/>
    <s v="CA-2014-113257"/>
    <x v="574"/>
    <x v="0"/>
    <s v="VEN05"/>
    <s v="SC-20305"/>
    <s v="FUR-FU-10001706"/>
    <x v="0"/>
    <x v="5"/>
    <s v="Prod1819"/>
    <n v="8.6240000000000006"/>
    <n v="7"/>
    <n v="0.6"/>
    <n v="-2.5872000000000002"/>
    <n v="11.211200000000002"/>
  </r>
  <r>
    <n v="9833"/>
    <s v="CA-2014-133963"/>
    <x v="707"/>
    <x v="0"/>
    <s v="VEN05"/>
    <s v="GA-14515"/>
    <s v="OFF-PA-10001526"/>
    <x v="1"/>
    <x v="10"/>
    <s v="Prod998"/>
    <n v="3.984"/>
    <n v="1"/>
    <n v="0.2"/>
    <n v="1.4441999999999999"/>
    <n v="2.5398000000000001"/>
  </r>
  <r>
    <n v="9834"/>
    <s v="CA-2017-130302"/>
    <x v="184"/>
    <x v="1"/>
    <s v="VEN04"/>
    <s v="CY-12745"/>
    <s v="TEC-AC-10002001"/>
    <x v="2"/>
    <x v="11"/>
    <s v="Prod1425"/>
    <n v="895.94399999999996"/>
    <n v="7"/>
    <n v="0.2"/>
    <n v="190.38810000000001"/>
    <n v="705.55589999999995"/>
  </r>
  <r>
    <n v="9835"/>
    <s v="CA-2016-126627"/>
    <x v="1107"/>
    <x v="2"/>
    <s v="VEN02"/>
    <s v="WB-21850"/>
    <s v="FUR-FU-10004963"/>
    <x v="0"/>
    <x v="5"/>
    <s v="Prod1819"/>
    <n v="14"/>
    <n v="4"/>
    <n v="0.6"/>
    <n v="-6.3"/>
    <n v="20.3"/>
  </r>
  <r>
    <n v="9836"/>
    <s v="CA-2016-126627"/>
    <x v="1107"/>
    <x v="2"/>
    <s v="VEN05"/>
    <s v="WB-21850"/>
    <s v="OFF-BI-10001597"/>
    <x v="1"/>
    <x v="8"/>
    <s v="Prod1819"/>
    <n v="16.391999999999999"/>
    <n v="2"/>
    <n v="0.8"/>
    <n v="-26.2272"/>
    <n v="42.619199999999999"/>
  </r>
  <r>
    <n v="9837"/>
    <s v="US-2016-125402"/>
    <x v="152"/>
    <x v="1"/>
    <s v="VEN03"/>
    <s v="DL-12865"/>
    <s v="OFF-PA-10000141"/>
    <x v="1"/>
    <x v="10"/>
    <s v="Prod998"/>
    <n v="10.9"/>
    <n v="5"/>
    <n v="0"/>
    <n v="5.1230000000000002"/>
    <n v="5.7770000000000001"/>
  </r>
  <r>
    <n v="9838"/>
    <s v="US-2016-125402"/>
    <x v="152"/>
    <x v="1"/>
    <s v="VEN04"/>
    <s v="DL-12865"/>
    <s v="OFF-LA-10003923"/>
    <x v="1"/>
    <x v="2"/>
    <s v="Prod998"/>
    <n v="29.6"/>
    <n v="2"/>
    <n v="0"/>
    <n v="14.8"/>
    <n v="14.8"/>
  </r>
  <r>
    <n v="9839"/>
    <s v="US-2016-125402"/>
    <x v="152"/>
    <x v="1"/>
    <s v="VEN02"/>
    <s v="DL-12865"/>
    <s v="OFF-LA-10001771"/>
    <x v="1"/>
    <x v="2"/>
    <s v="Prod1839"/>
    <n v="4.9800000000000004"/>
    <n v="1"/>
    <n v="0"/>
    <n v="2.2907999999999999"/>
    <n v="2.6892000000000005"/>
  </r>
  <r>
    <n v="9840"/>
    <s v="US-2016-125402"/>
    <x v="152"/>
    <x v="1"/>
    <s v="VEN02"/>
    <s v="DL-12865"/>
    <s v="TEC-CO-10001943"/>
    <x v="2"/>
    <x v="16"/>
    <s v="Prod1460"/>
    <n v="479.976"/>
    <n v="3"/>
    <n v="0.2"/>
    <n v="161.99189999999999"/>
    <n v="317.98410000000001"/>
  </r>
  <r>
    <n v="9841"/>
    <s v="US-2016-125402"/>
    <x v="152"/>
    <x v="1"/>
    <s v="VEN01"/>
    <s v="DL-12865"/>
    <s v="TEC-PH-10003356"/>
    <x v="2"/>
    <x v="7"/>
    <s v="Prod154"/>
    <n v="44.735999999999997"/>
    <n v="8"/>
    <n v="0.2"/>
    <n v="4.4736000000000002"/>
    <n v="40.2624"/>
  </r>
  <r>
    <n v="9842"/>
    <s v="US-2016-125402"/>
    <x v="152"/>
    <x v="1"/>
    <s v="VEN01"/>
    <s v="DL-12865"/>
    <s v="OFF-AR-10002255"/>
    <x v="1"/>
    <x v="6"/>
    <s v="Prod1819"/>
    <n v="5.76"/>
    <n v="2"/>
    <n v="0"/>
    <n v="1.6704000000000001"/>
    <n v="4.0895999999999999"/>
  </r>
  <r>
    <n v="9843"/>
    <s v="US-2016-125402"/>
    <x v="152"/>
    <x v="1"/>
    <s v="VEN02"/>
    <s v="DL-12865"/>
    <s v="FUR-CH-10000665"/>
    <x v="0"/>
    <x v="1"/>
    <s v="Prod645"/>
    <n v="483.13600000000002"/>
    <n v="4"/>
    <n v="0.2"/>
    <n v="60.392000000000003"/>
    <n v="422.74400000000003"/>
  </r>
  <r>
    <n v="9844"/>
    <s v="CA-2014-163867"/>
    <x v="104"/>
    <x v="2"/>
    <s v="VEN02"/>
    <s v="RE-19450"/>
    <s v="OFF-LA-10001771"/>
    <x v="1"/>
    <x v="2"/>
    <s v="Prod1839"/>
    <n v="15.936"/>
    <n v="4"/>
    <n v="0.2"/>
    <n v="5.1791999999999998"/>
    <n v="10.7568"/>
  </r>
  <r>
    <n v="9845"/>
    <s v="CA-2014-163867"/>
    <x v="104"/>
    <x v="2"/>
    <s v="VEN05"/>
    <s v="RE-19450"/>
    <s v="FUR-FU-10001475"/>
    <x v="0"/>
    <x v="5"/>
    <s v="Prod1819"/>
    <n v="61.543999999999997"/>
    <n v="7"/>
    <n v="0.6"/>
    <n v="-40.003599999999999"/>
    <n v="101.54759999999999"/>
  </r>
  <r>
    <n v="9846"/>
    <s v="CA-2014-163867"/>
    <x v="104"/>
    <x v="2"/>
    <s v="VEN05"/>
    <s v="RE-19450"/>
    <s v="OFF-ST-10000877"/>
    <x v="1"/>
    <x v="4"/>
    <s v="Prod1425"/>
    <n v="132.696"/>
    <n v="3"/>
    <n v="0.2"/>
    <n v="9.9521999999999995"/>
    <n v="122.74379999999999"/>
  </r>
  <r>
    <n v="9847"/>
    <s v="CA-2017-169327"/>
    <x v="842"/>
    <x v="0"/>
    <s v="VEN01"/>
    <s v="MH-17290"/>
    <s v="OFF-AP-10001492"/>
    <x v="1"/>
    <x v="9"/>
    <s v="Prod1819"/>
    <n v="43.1"/>
    <n v="5"/>
    <n v="0"/>
    <n v="11.206"/>
    <n v="31.894000000000002"/>
  </r>
  <r>
    <n v="9848"/>
    <s v="CA-2017-169327"/>
    <x v="842"/>
    <x v="0"/>
    <s v="VEN01"/>
    <s v="MH-17290"/>
    <s v="FUR-FU-10004188"/>
    <x v="0"/>
    <x v="5"/>
    <s v="Prod1819"/>
    <n v="511.5"/>
    <n v="5"/>
    <n v="0"/>
    <n v="132.99"/>
    <n v="378.51"/>
  </r>
  <r>
    <n v="9849"/>
    <s v="CA-2017-169327"/>
    <x v="842"/>
    <x v="0"/>
    <s v="VEN03"/>
    <s v="MH-17290"/>
    <s v="OFF-BI-10004330"/>
    <x v="1"/>
    <x v="8"/>
    <s v="Prod1841"/>
    <n v="147.91999999999999"/>
    <n v="5"/>
    <n v="0.2"/>
    <n v="46.225000000000001"/>
    <n v="101.69499999999999"/>
  </r>
  <r>
    <n v="9850"/>
    <s v="CA-2014-142979"/>
    <x v="1220"/>
    <x v="1"/>
    <s v="VEN05"/>
    <s v="EH-13765"/>
    <s v="OFF-AR-10002987"/>
    <x v="1"/>
    <x v="6"/>
    <s v="Prod1819"/>
    <n v="39.68"/>
    <n v="2"/>
    <n v="0"/>
    <n v="16.268799999999999"/>
    <n v="23.411200000000001"/>
  </r>
  <r>
    <n v="9851"/>
    <s v="CA-2016-158155"/>
    <x v="1238"/>
    <x v="1"/>
    <s v="VEN05"/>
    <s v="EH-13765"/>
    <s v="FUR-FU-10000732"/>
    <x v="0"/>
    <x v="5"/>
    <s v="Prod1819"/>
    <n v="12.56"/>
    <n v="2"/>
    <n v="0"/>
    <n v="4.0191999999999997"/>
    <n v="8.5408000000000008"/>
  </r>
  <r>
    <n v="9852"/>
    <s v="CA-2016-158155"/>
    <x v="1238"/>
    <x v="1"/>
    <s v="VEN04"/>
    <s v="EH-13765"/>
    <s v="OFF-BI-10001670"/>
    <x v="1"/>
    <x v="8"/>
    <s v="Prod1819"/>
    <n v="90.48"/>
    <n v="3"/>
    <n v="0.2"/>
    <n v="33.93"/>
    <n v="56.550000000000004"/>
  </r>
  <r>
    <n v="9853"/>
    <s v="CA-2016-158155"/>
    <x v="1238"/>
    <x v="1"/>
    <s v="VEN05"/>
    <s v="EH-13765"/>
    <s v="OFF-PA-10000533"/>
    <x v="1"/>
    <x v="10"/>
    <s v="Prod998"/>
    <n v="13.08"/>
    <n v="2"/>
    <n v="0"/>
    <n v="6.0167999999999999"/>
    <n v="7.0632000000000001"/>
  </r>
  <r>
    <n v="9854"/>
    <s v="CA-2016-158155"/>
    <x v="1238"/>
    <x v="1"/>
    <s v="VEN01"/>
    <s v="EH-13765"/>
    <s v="FUR-FU-10002253"/>
    <x v="0"/>
    <x v="5"/>
    <s v="Prod1819"/>
    <n v="214.7"/>
    <n v="5"/>
    <n v="0"/>
    <n v="83.733000000000004"/>
    <n v="130.96699999999998"/>
  </r>
  <r>
    <n v="9855"/>
    <s v="CA-2017-138870"/>
    <x v="266"/>
    <x v="1"/>
    <s v="VEN03"/>
    <s v="GA-14515"/>
    <s v="FUR-FU-10002396"/>
    <x v="0"/>
    <x v="5"/>
    <s v="Prod1819"/>
    <n v="50.32"/>
    <n v="4"/>
    <n v="0"/>
    <n v="21.134399999999999"/>
    <n v="29.185600000000001"/>
  </r>
  <r>
    <n v="9856"/>
    <s v="CA-2017-138870"/>
    <x v="266"/>
    <x v="1"/>
    <s v="VEN04"/>
    <s v="GA-14515"/>
    <s v="OFF-PA-10004438"/>
    <x v="1"/>
    <x v="10"/>
    <s v="Prod35"/>
    <n v="24.56"/>
    <n v="2"/>
    <n v="0"/>
    <n v="11.543200000000001"/>
    <n v="13.016799999999998"/>
  </r>
  <r>
    <n v="9857"/>
    <s v="CA-2014-120950"/>
    <x v="193"/>
    <x v="1"/>
    <s v="VEN05"/>
    <s v="GA-14515"/>
    <s v="OFF-PA-10000587"/>
    <x v="1"/>
    <x v="10"/>
    <s v="Prod998"/>
    <n v="43.68"/>
    <n v="6"/>
    <n v="0"/>
    <n v="20.9664"/>
    <n v="22.7136"/>
  </r>
  <r>
    <n v="9858"/>
    <s v="CA-2015-164301"/>
    <x v="803"/>
    <x v="1"/>
    <s v="VEN03"/>
    <s v="EB-13840"/>
    <s v="FUR-TA-10001889"/>
    <x v="0"/>
    <x v="3"/>
    <s v="Prod1819"/>
    <n v="3393.68"/>
    <n v="8"/>
    <n v="0"/>
    <n v="610.86239999999998"/>
    <n v="2782.8175999999999"/>
  </r>
  <r>
    <n v="9859"/>
    <s v="CA-2017-113278"/>
    <x v="1327"/>
    <x v="1"/>
    <s v="VEN02"/>
    <s v="HR-14770"/>
    <s v="OFF-ST-10001590"/>
    <x v="1"/>
    <x v="4"/>
    <s v="Prod1425"/>
    <n v="67.400000000000006"/>
    <n v="5"/>
    <n v="0"/>
    <n v="17.524000000000001"/>
    <n v="49.876000000000005"/>
  </r>
  <r>
    <n v="9860"/>
    <s v="CA-2017-113278"/>
    <x v="1327"/>
    <x v="1"/>
    <s v="VEN02"/>
    <s v="HR-14770"/>
    <s v="OFF-FA-10003472"/>
    <x v="1"/>
    <x v="13"/>
    <s v="Prod1839"/>
    <n v="2.52"/>
    <n v="2"/>
    <n v="0"/>
    <n v="0.1008"/>
    <n v="2.4192"/>
  </r>
  <r>
    <n v="9861"/>
    <s v="CA-2017-113278"/>
    <x v="1327"/>
    <x v="1"/>
    <s v="VEN02"/>
    <s v="HR-14770"/>
    <s v="TEC-PH-10000169"/>
    <x v="2"/>
    <x v="7"/>
    <s v="Prod1458"/>
    <n v="67.8"/>
    <n v="4"/>
    <n v="0"/>
    <n v="1.3560000000000001"/>
    <n v="66.444000000000003"/>
  </r>
  <r>
    <n v="9862"/>
    <s v="CA-2017-113278"/>
    <x v="1327"/>
    <x v="1"/>
    <s v="VEN04"/>
    <s v="HR-14770"/>
    <s v="OFF-ST-10002562"/>
    <x v="1"/>
    <x v="4"/>
    <s v="Prod1425"/>
    <n v="18.760000000000002"/>
    <n v="2"/>
    <n v="0"/>
    <n v="5.2527999999999997"/>
    <n v="13.507200000000001"/>
  </r>
  <r>
    <n v="9863"/>
    <s v="CA-2017-113278"/>
    <x v="1327"/>
    <x v="1"/>
    <s v="VEN01"/>
    <s v="HR-14770"/>
    <s v="TEC-AC-10001445"/>
    <x v="2"/>
    <x v="11"/>
    <s v="Prod1425"/>
    <n v="12.12"/>
    <n v="4"/>
    <n v="0"/>
    <n v="2.5451999999999999"/>
    <n v="9.5747999999999998"/>
  </r>
  <r>
    <n v="9864"/>
    <s v="CA-2017-113278"/>
    <x v="1327"/>
    <x v="1"/>
    <s v="VEN04"/>
    <s v="HR-14770"/>
    <s v="OFF-PA-10004156"/>
    <x v="1"/>
    <x v="10"/>
    <s v="Prod35"/>
    <n v="11.34"/>
    <n v="1"/>
    <n v="0"/>
    <n v="5.5566000000000004"/>
    <n v="5.7833999999999994"/>
  </r>
  <r>
    <n v="9865"/>
    <s v="CA-2017-113278"/>
    <x v="1327"/>
    <x v="1"/>
    <s v="VEN05"/>
    <s v="HR-14770"/>
    <s v="TEC-AC-10004469"/>
    <x v="2"/>
    <x v="11"/>
    <s v="Prod1425"/>
    <n v="159.80000000000001"/>
    <n v="4"/>
    <n v="0"/>
    <n v="70.311999999999998"/>
    <n v="89.488000000000014"/>
  </r>
  <r>
    <n v="9866"/>
    <s v="CA-2017-113278"/>
    <x v="1327"/>
    <x v="1"/>
    <s v="VEN04"/>
    <s v="HR-14770"/>
    <s v="FUR-FU-10001037"/>
    <x v="0"/>
    <x v="5"/>
    <s v="Prod1819"/>
    <n v="18.96"/>
    <n v="2"/>
    <n v="0"/>
    <n v="8.532"/>
    <n v="10.428000000000001"/>
  </r>
  <r>
    <n v="9867"/>
    <s v="US-2015-116981"/>
    <x v="1328"/>
    <x v="0"/>
    <s v="VEN04"/>
    <s v="SM-20950"/>
    <s v="OFF-ST-10002615"/>
    <x v="1"/>
    <x v="4"/>
    <s v="Prod1425"/>
    <n v="1085.42"/>
    <n v="7"/>
    <n v="0"/>
    <n v="282.20920000000001"/>
    <n v="803.21080000000006"/>
  </r>
  <r>
    <n v="9868"/>
    <s v="US-2015-116981"/>
    <x v="1328"/>
    <x v="0"/>
    <s v="VEN02"/>
    <s v="SM-20950"/>
    <s v="OFF-AP-10000595"/>
    <x v="1"/>
    <x v="9"/>
    <s v="Prod1819"/>
    <n v="13.11"/>
    <n v="3"/>
    <n v="0"/>
    <n v="3.4085999999999999"/>
    <n v="9.7013999999999996"/>
  </r>
  <r>
    <n v="9869"/>
    <s v="CA-2014-114195"/>
    <x v="1082"/>
    <x v="2"/>
    <s v="VEN05"/>
    <s v="EA-14035"/>
    <s v="FUR-FU-10002253"/>
    <x v="0"/>
    <x v="5"/>
    <s v="Prod1819"/>
    <n v="68.703999999999994"/>
    <n v="2"/>
    <n v="0.2"/>
    <n v="16.3172"/>
    <n v="52.386799999999994"/>
  </r>
  <r>
    <n v="9870"/>
    <s v="CA-2014-114195"/>
    <x v="1082"/>
    <x v="2"/>
    <s v="VEN03"/>
    <s v="EA-14035"/>
    <s v="OFF-BI-10000494"/>
    <x v="1"/>
    <x v="8"/>
    <s v="Prod1819"/>
    <n v="3.1320000000000001"/>
    <n v="2"/>
    <n v="0.7"/>
    <n v="-2.61"/>
    <n v="5.742"/>
  </r>
  <r>
    <n v="9871"/>
    <s v="CA-2014-114195"/>
    <x v="1082"/>
    <x v="2"/>
    <s v="VEN05"/>
    <s v="EA-14035"/>
    <s v="OFF-BI-10001658"/>
    <x v="1"/>
    <x v="8"/>
    <s v="Prod1819"/>
    <n v="22.428000000000001"/>
    <n v="3"/>
    <n v="0.7"/>
    <n v="-17.942399999999999"/>
    <n v="40.370400000000004"/>
  </r>
  <r>
    <n v="9872"/>
    <s v="CA-2017-146269"/>
    <x v="299"/>
    <x v="3"/>
    <s v="VEN05"/>
    <s v="MH-17455"/>
    <s v="OFF-ST-10003208"/>
    <x v="1"/>
    <x v="4"/>
    <s v="Prod1425"/>
    <n v="290.33600000000001"/>
    <n v="2"/>
    <n v="0.2"/>
    <n v="32.662799999999997"/>
    <n v="257.67320000000001"/>
  </r>
  <r>
    <n v="9873"/>
    <s v="CA-2017-146269"/>
    <x v="299"/>
    <x v="3"/>
    <s v="VEN01"/>
    <s v="MH-17455"/>
    <s v="OFF-AR-10004790"/>
    <x v="1"/>
    <x v="6"/>
    <s v="Prod1819"/>
    <n v="19.152000000000001"/>
    <n v="2"/>
    <n v="0.2"/>
    <n v="1.1970000000000001"/>
    <n v="17.955000000000002"/>
  </r>
  <r>
    <n v="9874"/>
    <s v="CA-2016-100587"/>
    <x v="906"/>
    <x v="1"/>
    <s v="VEN04"/>
    <s v="SL-20155"/>
    <s v="OFF-PA-10004609"/>
    <x v="1"/>
    <x v="10"/>
    <s v="Prod35"/>
    <n v="6.48"/>
    <n v="1"/>
    <n v="0"/>
    <n v="3.1103999999999998"/>
    <n v="3.3696000000000006"/>
  </r>
  <r>
    <n v="9875"/>
    <s v="CA-2016-166653"/>
    <x v="926"/>
    <x v="0"/>
    <s v="VEN05"/>
    <s v="NP-18685"/>
    <s v="OFF-EN-10003055"/>
    <x v="1"/>
    <x v="12"/>
    <s v="Prod1839"/>
    <n v="63.968000000000004"/>
    <n v="2"/>
    <n v="0.2"/>
    <n v="19.989999999999998"/>
    <n v="43.978000000000009"/>
  </r>
  <r>
    <n v="9876"/>
    <s v="CA-2015-130855"/>
    <x v="708"/>
    <x v="1"/>
    <s v="VEN04"/>
    <s v="RF-19840"/>
    <s v="OFF-SU-10003936"/>
    <x v="1"/>
    <x v="14"/>
    <s v="Prod1425"/>
    <n v="6.36"/>
    <n v="2"/>
    <n v="0"/>
    <n v="6.3600000000000004E-2"/>
    <n v="6.2964000000000002"/>
  </r>
  <r>
    <n v="9877"/>
    <s v="US-2017-166324"/>
    <x v="557"/>
    <x v="2"/>
    <s v="VEN02"/>
    <s v="BE-11455"/>
    <s v="OFF-ST-10000078"/>
    <x v="1"/>
    <x v="4"/>
    <s v="Prod1425"/>
    <n v="848.54399999999998"/>
    <n v="4"/>
    <n v="0.2"/>
    <n v="-21.2136"/>
    <n v="869.75760000000002"/>
  </r>
  <r>
    <n v="9878"/>
    <s v="US-2017-166324"/>
    <x v="557"/>
    <x v="2"/>
    <s v="VEN04"/>
    <s v="BE-11455"/>
    <s v="OFF-BI-10000174"/>
    <x v="1"/>
    <x v="8"/>
    <s v="Prod1819"/>
    <n v="8.6999999999999993"/>
    <n v="5"/>
    <n v="0.7"/>
    <n v="-6.38"/>
    <n v="15.079999999999998"/>
  </r>
  <r>
    <n v="9879"/>
    <s v="US-2017-166324"/>
    <x v="557"/>
    <x v="2"/>
    <s v="VEN05"/>
    <s v="BE-11455"/>
    <s v="TEC-PH-10004080"/>
    <x v="2"/>
    <x v="7"/>
    <s v="Prod154"/>
    <n v="122.38200000000001"/>
    <n v="3"/>
    <n v="0.4"/>
    <n v="-24.476400000000002"/>
    <n v="146.85840000000002"/>
  </r>
  <r>
    <n v="9880"/>
    <s v="CA-2016-122581"/>
    <x v="1329"/>
    <x v="1"/>
    <s v="VEN04"/>
    <s v="JK-15370"/>
    <s v="FUR-CH-10002961"/>
    <x v="0"/>
    <x v="1"/>
    <s v="Prod645"/>
    <n v="573.17399999999998"/>
    <n v="7"/>
    <n v="0.1"/>
    <n v="63.686"/>
    <n v="509.488"/>
  </r>
  <r>
    <n v="9881"/>
    <s v="CA-2015-104297"/>
    <x v="1247"/>
    <x v="2"/>
    <s v="VEN02"/>
    <s v="CC-12100"/>
    <s v="OFF-PA-10000474"/>
    <x v="1"/>
    <x v="10"/>
    <s v="Prod998"/>
    <n v="85.055999999999997"/>
    <n v="3"/>
    <n v="0.2"/>
    <n v="28.706399999999999"/>
    <n v="56.349599999999995"/>
  </r>
  <r>
    <n v="9882"/>
    <s v="CA-2014-153927"/>
    <x v="923"/>
    <x v="2"/>
    <s v="VEN02"/>
    <s v="LL-16840"/>
    <s v="OFF-BI-10000138"/>
    <x v="1"/>
    <x v="8"/>
    <s v="Prod1819"/>
    <n v="14.04"/>
    <n v="3"/>
    <n v="0"/>
    <n v="6.7392000000000003"/>
    <n v="7.3007999999999988"/>
  </r>
  <r>
    <n v="9883"/>
    <s v="CA-2014-153927"/>
    <x v="923"/>
    <x v="2"/>
    <s v="VEN01"/>
    <s v="LL-16840"/>
    <s v="TEC-AC-10000023"/>
    <x v="2"/>
    <x v="11"/>
    <s v="Prod1425"/>
    <n v="272.61"/>
    <n v="13"/>
    <n v="0"/>
    <n v="98.139600000000002"/>
    <n v="174.47040000000001"/>
  </r>
  <r>
    <n v="9884"/>
    <s v="CA-2014-112291"/>
    <x v="521"/>
    <x v="1"/>
    <s v="VEN03"/>
    <s v="KE-16420"/>
    <s v="OFF-EN-10001415"/>
    <x v="1"/>
    <x v="12"/>
    <s v="Prod353"/>
    <n v="11.16"/>
    <n v="2"/>
    <n v="0"/>
    <n v="5.58"/>
    <n v="5.58"/>
  </r>
  <r>
    <n v="9885"/>
    <s v="CA-2014-112291"/>
    <x v="521"/>
    <x v="1"/>
    <s v="VEN01"/>
    <s v="KE-16420"/>
    <s v="TEC-AC-10001284"/>
    <x v="2"/>
    <x v="11"/>
    <s v="Prod1425"/>
    <n v="62.31"/>
    <n v="3"/>
    <n v="0"/>
    <n v="22.4316"/>
    <n v="39.878399999999999"/>
  </r>
  <r>
    <n v="9886"/>
    <s v="CA-2014-112291"/>
    <x v="521"/>
    <x v="1"/>
    <s v="VEN05"/>
    <s v="KE-16420"/>
    <s v="TEC-AC-10000736"/>
    <x v="2"/>
    <x v="11"/>
    <s v="Prod1425"/>
    <n v="159.97999999999999"/>
    <n v="2"/>
    <n v="0"/>
    <n v="57.592799999999997"/>
    <n v="102.38719999999999"/>
  </r>
  <r>
    <n v="9887"/>
    <s v="CA-2014-146997"/>
    <x v="1330"/>
    <x v="1"/>
    <s v="VEN02"/>
    <s v="SG-20605"/>
    <s v="OFF-FA-10003467"/>
    <x v="1"/>
    <x v="13"/>
    <s v="Prod1839"/>
    <n v="5.94"/>
    <n v="3"/>
    <n v="0"/>
    <n v="0"/>
    <n v="5.94"/>
  </r>
  <r>
    <n v="9888"/>
    <s v="CA-2017-169607"/>
    <x v="878"/>
    <x v="2"/>
    <s v="VEN01"/>
    <s v="CA-12265"/>
    <s v="OFF-PA-10000477"/>
    <x v="1"/>
    <x v="10"/>
    <s v="Prod998"/>
    <n v="9.9600000000000009"/>
    <n v="2"/>
    <n v="0"/>
    <n v="4.6811999999999996"/>
    <n v="5.2788000000000013"/>
  </r>
  <r>
    <n v="9889"/>
    <s v="CA-2015-127544"/>
    <x v="576"/>
    <x v="1"/>
    <s v="VEN05"/>
    <s v="RD-19585"/>
    <s v="TEC-AC-10000736"/>
    <x v="2"/>
    <x v="11"/>
    <s v="Prod1425"/>
    <n v="79.989999999999995"/>
    <n v="1"/>
    <n v="0"/>
    <n v="28.796399999999998"/>
    <n v="51.193599999999996"/>
  </r>
  <r>
    <n v="9890"/>
    <s v="CA-2017-166499"/>
    <x v="1051"/>
    <x v="2"/>
    <s v="VEN02"/>
    <s v="VG-21805"/>
    <s v="OFF-AR-10002467"/>
    <x v="1"/>
    <x v="6"/>
    <s v="Prod1819"/>
    <n v="8.94"/>
    <n v="3"/>
    <n v="0"/>
    <n v="2.4138000000000002"/>
    <n v="6.5261999999999993"/>
  </r>
  <r>
    <n v="9891"/>
    <s v="US-2016-115441"/>
    <x v="1235"/>
    <x v="0"/>
    <s v="VEN01"/>
    <s v="SH-19975"/>
    <s v="OFF-PA-10004996"/>
    <x v="1"/>
    <x v="10"/>
    <s v="Prod1425"/>
    <n v="20.62"/>
    <n v="2"/>
    <n v="0"/>
    <n v="9.6913999999999998"/>
    <n v="10.928600000000001"/>
  </r>
  <r>
    <n v="9892"/>
    <s v="US-2016-115441"/>
    <x v="1235"/>
    <x v="0"/>
    <s v="VEN02"/>
    <s v="SH-19975"/>
    <s v="TEC-AC-10003116"/>
    <x v="2"/>
    <x v="11"/>
    <s v="Prod1425"/>
    <n v="124.25"/>
    <n v="7"/>
    <n v="0"/>
    <n v="48.457500000000003"/>
    <n v="75.79249999999999"/>
  </r>
  <r>
    <n v="9893"/>
    <s v="US-2016-115441"/>
    <x v="1235"/>
    <x v="0"/>
    <s v="VEN03"/>
    <s v="SH-19975"/>
    <s v="TEC-PH-10002262"/>
    <x v="2"/>
    <x v="7"/>
    <s v="Prod1458"/>
    <n v="297.55"/>
    <n v="5"/>
    <n v="0"/>
    <n v="83.313999999999993"/>
    <n v="214.23600000000002"/>
  </r>
  <r>
    <n v="9894"/>
    <s v="US-2016-115441"/>
    <x v="1235"/>
    <x v="0"/>
    <s v="VEN01"/>
    <s v="SH-19975"/>
    <s v="FUR-CH-10004626"/>
    <x v="0"/>
    <x v="1"/>
    <s v="Prod645"/>
    <n v="403.56"/>
    <n v="4"/>
    <n v="0"/>
    <n v="96.854399999999998"/>
    <n v="306.7056"/>
  </r>
  <r>
    <n v="9895"/>
    <s v="US-2016-115441"/>
    <x v="1235"/>
    <x v="0"/>
    <s v="VEN02"/>
    <s v="SH-19975"/>
    <s v="FUR-FU-10001756"/>
    <x v="0"/>
    <x v="5"/>
    <s v="Prod1819"/>
    <n v="95.2"/>
    <n v="5"/>
    <n v="0"/>
    <n v="27.608000000000001"/>
    <n v="67.591999999999999"/>
  </r>
  <r>
    <n v="9896"/>
    <s v="CA-2014-115049"/>
    <x v="511"/>
    <x v="1"/>
    <s v="VEN01"/>
    <s v="MM-17920"/>
    <s v="TEC-AC-10004859"/>
    <x v="2"/>
    <x v="11"/>
    <s v="Prod1460"/>
    <n v="153.82400000000001"/>
    <n v="11"/>
    <n v="0.2"/>
    <n v="38.456000000000003"/>
    <n v="115.36800000000001"/>
  </r>
  <r>
    <n v="9897"/>
    <s v="CA-2014-156342"/>
    <x v="1126"/>
    <x v="0"/>
    <s v="VEN04"/>
    <s v="JF-15415"/>
    <s v="OFF-PA-10001725"/>
    <x v="1"/>
    <x v="10"/>
    <s v="Prod998"/>
    <n v="62.015999999999998"/>
    <n v="2"/>
    <n v="0.2"/>
    <n v="22.480799999999999"/>
    <n v="39.535200000000003"/>
  </r>
  <r>
    <n v="9898"/>
    <s v="CA-2016-112830"/>
    <x v="891"/>
    <x v="1"/>
    <s v="VEN04"/>
    <s v="LP-17095"/>
    <s v="FUR-FU-10004306"/>
    <x v="0"/>
    <x v="5"/>
    <s v="Prod1819"/>
    <n v="466.32"/>
    <n v="3"/>
    <n v="0.2"/>
    <n v="34.973999999999997"/>
    <n v="431.346"/>
  </r>
  <r>
    <n v="9899"/>
    <s v="CA-2016-112830"/>
    <x v="891"/>
    <x v="1"/>
    <s v="VEN05"/>
    <s v="LP-17095"/>
    <s v="FUR-FU-10004845"/>
    <x v="0"/>
    <x v="5"/>
    <s v="Prod1819"/>
    <n v="82.64"/>
    <n v="2"/>
    <n v="0.2"/>
    <n v="0"/>
    <n v="82.64"/>
  </r>
  <r>
    <n v="9900"/>
    <s v="US-2014-117380"/>
    <x v="860"/>
    <x v="1"/>
    <s v="VEN02"/>
    <s v="MP-18175"/>
    <s v="FUR-TA-10000198"/>
    <x v="0"/>
    <x v="3"/>
    <s v="Prod1819"/>
    <n v="330.58800000000002"/>
    <n v="1"/>
    <n v="0.4"/>
    <n v="-143.25479999999999"/>
    <n v="473.84280000000001"/>
  </r>
  <r>
    <n v="9901"/>
    <s v="CA-2017-117646"/>
    <x v="1171"/>
    <x v="1"/>
    <s v="VEN01"/>
    <s v="SC-20845"/>
    <s v="OFF-ST-10000036"/>
    <x v="1"/>
    <x v="4"/>
    <s v="Prod1425"/>
    <n v="237.096"/>
    <n v="3"/>
    <n v="0.2"/>
    <n v="20.745899999999999"/>
    <n v="216.3501"/>
  </r>
  <r>
    <n v="9902"/>
    <s v="CA-2017-117646"/>
    <x v="1171"/>
    <x v="1"/>
    <s v="VEN04"/>
    <s v="SC-20845"/>
    <s v="FUR-FU-10001037"/>
    <x v="0"/>
    <x v="5"/>
    <s v="Prod1819"/>
    <n v="22.751999999999999"/>
    <n v="3"/>
    <n v="0.2"/>
    <n v="7.11"/>
    <n v="15.641999999999999"/>
  </r>
  <r>
    <n v="9903"/>
    <s v="CA-2017-117646"/>
    <x v="1171"/>
    <x v="1"/>
    <s v="VEN02"/>
    <s v="SC-20845"/>
    <s v="OFF-PA-10001950"/>
    <x v="1"/>
    <x v="10"/>
    <s v="Prod1856"/>
    <n v="6.6719999999999997"/>
    <n v="1"/>
    <n v="0.2"/>
    <n v="2.085"/>
    <n v="4.5869999999999997"/>
  </r>
  <r>
    <n v="9904"/>
    <s v="CA-2014-122609"/>
    <x v="7"/>
    <x v="1"/>
    <s v="VEN01"/>
    <s v="DP-13000"/>
    <s v="FUR-FU-10004587"/>
    <x v="0"/>
    <x v="5"/>
    <s v="Prod1819"/>
    <n v="25.128"/>
    <n v="3"/>
    <n v="0.6"/>
    <n v="-6.9101999999999997"/>
    <n v="32.038200000000003"/>
  </r>
  <r>
    <n v="9905"/>
    <s v="CA-2014-122609"/>
    <x v="7"/>
    <x v="1"/>
    <s v="VEN02"/>
    <s v="DP-13000"/>
    <s v="TEC-AC-10002567"/>
    <x v="2"/>
    <x v="11"/>
    <s v="Prod1425"/>
    <n v="127.98399999999999"/>
    <n v="2"/>
    <n v="0.2"/>
    <n v="25.596800000000002"/>
    <n v="102.38719999999999"/>
  </r>
  <r>
    <n v="9906"/>
    <s v="US-2015-129007"/>
    <x v="459"/>
    <x v="2"/>
    <s v="VEN02"/>
    <s v="KD-16615"/>
    <s v="FUR-FU-10004973"/>
    <x v="0"/>
    <x v="5"/>
    <s v="Prod1819"/>
    <n v="131.88"/>
    <n v="7"/>
    <n v="0"/>
    <n v="55.389600000000002"/>
    <n v="76.490399999999994"/>
  </r>
  <r>
    <n v="9907"/>
    <s v="US-2015-129007"/>
    <x v="459"/>
    <x v="2"/>
    <s v="VEN01"/>
    <s v="KD-16615"/>
    <s v="OFF-BI-10001628"/>
    <x v="1"/>
    <x v="8"/>
    <s v="Prod1819"/>
    <n v="25.032"/>
    <n v="3"/>
    <n v="0.2"/>
    <n v="7.8224999999999998"/>
    <n v="17.209499999999998"/>
  </r>
  <r>
    <n v="9908"/>
    <s v="US-2015-129007"/>
    <x v="459"/>
    <x v="2"/>
    <s v="VEN01"/>
    <s v="KD-16615"/>
    <s v="FUR-CH-10000155"/>
    <x v="0"/>
    <x v="1"/>
    <s v="Prod889"/>
    <n v="717.72"/>
    <n v="3"/>
    <n v="0.2"/>
    <n v="71.772000000000006"/>
    <n v="645.94799999999998"/>
  </r>
  <r>
    <n v="9909"/>
    <s v="US-2015-129007"/>
    <x v="459"/>
    <x v="2"/>
    <s v="VEN02"/>
    <s v="KD-16615"/>
    <s v="FUR-FU-10002379"/>
    <x v="0"/>
    <x v="5"/>
    <s v="Prod1819"/>
    <n v="207.35"/>
    <n v="5"/>
    <n v="0"/>
    <n v="24.882000000000001"/>
    <n v="182.46799999999999"/>
  </r>
  <r>
    <n v="9910"/>
    <s v="US-2015-129007"/>
    <x v="459"/>
    <x v="2"/>
    <s v="VEN02"/>
    <s v="KD-16615"/>
    <s v="FUR-FU-10004018"/>
    <x v="0"/>
    <x v="5"/>
    <s v="Prod1819"/>
    <n v="44.67"/>
    <n v="3"/>
    <n v="0"/>
    <n v="12.0609"/>
    <n v="32.609099999999998"/>
  </r>
  <r>
    <n v="9911"/>
    <s v="US-2015-129007"/>
    <x v="459"/>
    <x v="2"/>
    <s v="VEN03"/>
    <s v="KD-16615"/>
    <s v="OFF-PA-10000994"/>
    <x v="1"/>
    <x v="10"/>
    <s v="Prod998"/>
    <n v="209.7"/>
    <n v="2"/>
    <n v="0"/>
    <n v="100.65600000000001"/>
    <n v="109.04399999999998"/>
  </r>
  <r>
    <n v="9912"/>
    <s v="US-2014-157231"/>
    <x v="568"/>
    <x v="1"/>
    <s v="VEN01"/>
    <s v="RP-19855"/>
    <s v="OFF-BI-10002852"/>
    <x v="1"/>
    <x v="8"/>
    <s v="Prod1841"/>
    <n v="115.36"/>
    <n v="7"/>
    <n v="0"/>
    <n v="56.526400000000002"/>
    <n v="58.833599999999997"/>
  </r>
  <r>
    <n v="9913"/>
    <s v="CA-2015-132388"/>
    <x v="1141"/>
    <x v="2"/>
    <s v="VEN03"/>
    <s v="KN-16390"/>
    <s v="FUR-CH-10001714"/>
    <x v="0"/>
    <x v="1"/>
    <s v="Prod645"/>
    <n v="362.13600000000002"/>
    <n v="3"/>
    <n v="0.2"/>
    <n v="-54.320399999999999"/>
    <n v="416.45640000000003"/>
  </r>
  <r>
    <n v="9914"/>
    <s v="CA-2015-132388"/>
    <x v="1141"/>
    <x v="2"/>
    <s v="VEN01"/>
    <s v="KN-16390"/>
    <s v="OFF-LA-10000414"/>
    <x v="1"/>
    <x v="2"/>
    <s v="Prod1839"/>
    <n v="31.05"/>
    <n v="3"/>
    <n v="0"/>
    <n v="14.904"/>
    <n v="16.146000000000001"/>
  </r>
  <r>
    <n v="9915"/>
    <s v="CA-2017-160927"/>
    <x v="523"/>
    <x v="0"/>
    <s v="VEN05"/>
    <s v="TM-21010"/>
    <s v="OFF-PA-10003848"/>
    <x v="1"/>
    <x v="10"/>
    <s v="Prod1663"/>
    <n v="12.96"/>
    <n v="2"/>
    <n v="0"/>
    <n v="6.2207999999999997"/>
    <n v="6.7392000000000012"/>
  </r>
  <r>
    <n v="9916"/>
    <s v="CA-2017-160927"/>
    <x v="523"/>
    <x v="0"/>
    <s v="VEN02"/>
    <s v="TM-21010"/>
    <s v="OFF-PA-10000176"/>
    <x v="1"/>
    <x v="10"/>
    <s v="Prod998"/>
    <n v="94.85"/>
    <n v="5"/>
    <n v="0"/>
    <n v="45.527999999999999"/>
    <n v="49.321999999999996"/>
  </r>
  <r>
    <n v="9917"/>
    <s v="CA-2017-160927"/>
    <x v="523"/>
    <x v="0"/>
    <s v="VEN05"/>
    <s v="TM-21010"/>
    <s v="OFF-ST-10001590"/>
    <x v="1"/>
    <x v="4"/>
    <s v="Prod1425"/>
    <n v="13.48"/>
    <n v="1"/>
    <n v="0"/>
    <n v="3.5047999999999999"/>
    <n v="9.975200000000001"/>
  </r>
  <r>
    <n v="9918"/>
    <s v="CA-2017-160927"/>
    <x v="523"/>
    <x v="0"/>
    <s v="VEN01"/>
    <s v="TM-21010"/>
    <s v="FUR-FU-10000010"/>
    <x v="0"/>
    <x v="5"/>
    <s v="Prod645"/>
    <n v="14.91"/>
    <n v="3"/>
    <n v="0"/>
    <n v="4.6220999999999997"/>
    <n v="10.2879"/>
  </r>
  <r>
    <n v="9919"/>
    <s v="CA-2015-105508"/>
    <x v="591"/>
    <x v="1"/>
    <s v="VEN04"/>
    <s v="JF-15190"/>
    <s v="OFF-EN-10003055"/>
    <x v="1"/>
    <x v="12"/>
    <s v="Prod1839"/>
    <n v="39.979999999999997"/>
    <n v="1"/>
    <n v="0"/>
    <n v="17.991"/>
    <n v="21.988999999999997"/>
  </r>
  <r>
    <n v="9920"/>
    <s v="CA-2016-149272"/>
    <x v="585"/>
    <x v="1"/>
    <s v="VEN05"/>
    <s v="MY-18295"/>
    <s v="FUR-CH-10000863"/>
    <x v="0"/>
    <x v="1"/>
    <s v="Prod645"/>
    <n v="528.42999999999995"/>
    <n v="5"/>
    <n v="0.3"/>
    <n v="-143.43100000000001"/>
    <n v="671.86099999999999"/>
  </r>
  <r>
    <n v="9921"/>
    <s v="CA-2016-149272"/>
    <x v="585"/>
    <x v="1"/>
    <s v="VEN04"/>
    <s v="MY-18295"/>
    <s v="OFF-BI-10004233"/>
    <x v="1"/>
    <x v="8"/>
    <s v="Prod1841"/>
    <n v="22.385999999999999"/>
    <n v="7"/>
    <n v="0.8"/>
    <n v="-35.817599999999999"/>
    <n v="58.203599999999994"/>
  </r>
  <r>
    <n v="9922"/>
    <s v="CA-2014-111360"/>
    <x v="457"/>
    <x v="1"/>
    <s v="VEN04"/>
    <s v="AT-10435"/>
    <s v="OFF-BI-10003350"/>
    <x v="1"/>
    <x v="8"/>
    <s v="Prod1841"/>
    <n v="5.742"/>
    <n v="3"/>
    <n v="0.7"/>
    <n v="-4.5936000000000003"/>
    <n v="10.335599999999999"/>
  </r>
  <r>
    <n v="9923"/>
    <s v="US-2017-162124"/>
    <x v="1187"/>
    <x v="1"/>
    <s v="VEN01"/>
    <s v="JF-15490"/>
    <s v="TEC-AC-10001990"/>
    <x v="2"/>
    <x v="11"/>
    <s v="Prod1425"/>
    <n v="191.96799999999999"/>
    <n v="4"/>
    <n v="0.2"/>
    <n v="28.795200000000001"/>
    <n v="163.1728"/>
  </r>
  <r>
    <n v="9924"/>
    <s v="CA-2015-159534"/>
    <x v="325"/>
    <x v="2"/>
    <s v="VEN04"/>
    <s v="DH-13075"/>
    <s v="OFF-BI-10003982"/>
    <x v="1"/>
    <x v="8"/>
    <s v="Prod1841"/>
    <n v="49.847999999999999"/>
    <n v="3"/>
    <n v="0.2"/>
    <n v="16.823699999999999"/>
    <n v="33.024299999999997"/>
  </r>
  <r>
    <n v="9925"/>
    <s v="CA-2015-159534"/>
    <x v="325"/>
    <x v="2"/>
    <s v="VEN05"/>
    <s v="DH-13075"/>
    <s v="OFF-EN-10004386"/>
    <x v="1"/>
    <x v="12"/>
    <s v="Prod1839"/>
    <n v="23.99"/>
    <n v="1"/>
    <n v="0"/>
    <n v="11.994999999999999"/>
    <n v="11.994999999999999"/>
  </r>
  <r>
    <n v="9926"/>
    <s v="CA-2015-159534"/>
    <x v="325"/>
    <x v="2"/>
    <s v="VEN05"/>
    <s v="DH-13075"/>
    <s v="OFF-BI-10003656"/>
    <x v="1"/>
    <x v="8"/>
    <s v="Prod1841"/>
    <n v="1087.9359999999999"/>
    <n v="8"/>
    <n v="0.2"/>
    <n v="353.57920000000001"/>
    <n v="734.35679999999991"/>
  </r>
  <r>
    <n v="9927"/>
    <s v="CA-2015-159534"/>
    <x v="325"/>
    <x v="2"/>
    <s v="VEN05"/>
    <s v="DH-13075"/>
    <s v="TEC-PH-10002310"/>
    <x v="2"/>
    <x v="7"/>
    <s v="Prod1458"/>
    <n v="199.98"/>
    <n v="2"/>
    <n v="0"/>
    <n v="53.994599999999998"/>
    <n v="145.9854"/>
  </r>
  <r>
    <n v="9928"/>
    <s v="CA-2015-159534"/>
    <x v="325"/>
    <x v="2"/>
    <s v="VEN03"/>
    <s v="DH-13075"/>
    <s v="OFF-ST-10001172"/>
    <x v="1"/>
    <x v="4"/>
    <s v="Prod1425"/>
    <n v="83.92"/>
    <n v="4"/>
    <n v="0"/>
    <n v="20.140799999999999"/>
    <n v="63.779200000000003"/>
  </r>
  <r>
    <n v="9929"/>
    <s v="CA-2016-129630"/>
    <x v="383"/>
    <x v="3"/>
    <s v="VEN03"/>
    <s v="IM-15055"/>
    <s v="FUR-FU-10000260"/>
    <x v="0"/>
    <x v="5"/>
    <s v="Prod645"/>
    <n v="24.27"/>
    <n v="3"/>
    <n v="0"/>
    <n v="8.7371999999999996"/>
    <n v="15.5328"/>
  </r>
  <r>
    <n v="9930"/>
    <s v="CA-2016-129630"/>
    <x v="383"/>
    <x v="3"/>
    <s v="VEN05"/>
    <s v="IM-15055"/>
    <s v="TEC-CO-10003763"/>
    <x v="2"/>
    <x v="16"/>
    <s v="Prod1460"/>
    <n v="2799.96"/>
    <n v="5"/>
    <n v="0.2"/>
    <n v="944.98649999999998"/>
    <n v="1854.9735000000001"/>
  </r>
  <r>
    <n v="9931"/>
    <s v="CA-2015-104948"/>
    <x v="50"/>
    <x v="1"/>
    <s v="VEN04"/>
    <s v="KH-16510"/>
    <s v="OFF-BI-10001267"/>
    <x v="1"/>
    <x v="8"/>
    <s v="Prod1819"/>
    <n v="9.8719999999999999"/>
    <n v="2"/>
    <n v="0.2"/>
    <n v="3.4552"/>
    <n v="6.4168000000000003"/>
  </r>
  <r>
    <n v="9932"/>
    <s v="CA-2015-104948"/>
    <x v="50"/>
    <x v="1"/>
    <s v="VEN01"/>
    <s v="KH-16510"/>
    <s v="FUR-BO-10004357"/>
    <x v="0"/>
    <x v="0"/>
    <s v="Prod889"/>
    <n v="683.33199999999999"/>
    <n v="4"/>
    <n v="0.15"/>
    <n v="-40.195999999999998"/>
    <n v="723.52800000000002"/>
  </r>
  <r>
    <n v="9933"/>
    <s v="CA-2015-104948"/>
    <x v="50"/>
    <x v="1"/>
    <s v="VEN03"/>
    <s v="KH-16510"/>
    <s v="OFF-PA-10004610"/>
    <x v="1"/>
    <x v="10"/>
    <s v="Prod35"/>
    <n v="29.96"/>
    <n v="7"/>
    <n v="0"/>
    <n v="13.481999999999999"/>
    <n v="16.478000000000002"/>
  </r>
  <r>
    <n v="9934"/>
    <s v="CA-2014-166555"/>
    <x v="1160"/>
    <x v="2"/>
    <s v="VEN04"/>
    <s v="JK-15205"/>
    <s v="TEC-PH-10004912"/>
    <x v="2"/>
    <x v="7"/>
    <s v="Prod154"/>
    <n v="164.85"/>
    <n v="3"/>
    <n v="0"/>
    <n v="47.8065"/>
    <n v="117.04349999999999"/>
  </r>
  <r>
    <n v="9935"/>
    <s v="CA-2016-114405"/>
    <x v="361"/>
    <x v="1"/>
    <s v="VEN01"/>
    <s v="AS-10240"/>
    <s v="OFF-AP-10003278"/>
    <x v="1"/>
    <x v="9"/>
    <s v="Prod1819"/>
    <n v="33.527999999999999"/>
    <n v="3"/>
    <n v="0.2"/>
    <n v="2.5146000000000002"/>
    <n v="31.013399999999997"/>
  </r>
  <r>
    <n v="9936"/>
    <s v="CA-2016-114405"/>
    <x v="361"/>
    <x v="1"/>
    <s v="VEN03"/>
    <s v="AS-10240"/>
    <s v="OFF-ST-10001627"/>
    <x v="1"/>
    <x v="4"/>
    <s v="Prod1425"/>
    <n v="36.744"/>
    <n v="3"/>
    <n v="0.2"/>
    <n v="3.6743999999999999"/>
    <n v="33.069600000000001"/>
  </r>
  <r>
    <n v="9937"/>
    <s v="CA-2017-132955"/>
    <x v="171"/>
    <x v="1"/>
    <s v="VEN04"/>
    <s v="SC-20575"/>
    <s v="OFF-BI-10002735"/>
    <x v="1"/>
    <x v="8"/>
    <s v="Prod1841"/>
    <n v="102.93"/>
    <n v="3"/>
    <n v="0"/>
    <n v="48.377099999999999"/>
    <n v="54.552900000000008"/>
  </r>
  <r>
    <n v="9938"/>
    <s v="CA-2016-164889"/>
    <x v="29"/>
    <x v="0"/>
    <s v="VEN04"/>
    <s v="CP-12340"/>
    <s v="FUR-TA-10001676"/>
    <x v="0"/>
    <x v="3"/>
    <s v="Prod1819"/>
    <n v="71.087999999999994"/>
    <n v="2"/>
    <n v="0.2"/>
    <n v="-1.7771999999999999"/>
    <n v="72.865199999999987"/>
  </r>
  <r>
    <n v="9939"/>
    <s v="CA-2016-169824"/>
    <x v="24"/>
    <x v="1"/>
    <s v="VEN04"/>
    <s v="NS-18640"/>
    <s v="FUR-FU-10004864"/>
    <x v="0"/>
    <x v="5"/>
    <s v="Prod1819"/>
    <n v="60.35"/>
    <n v="5"/>
    <n v="0"/>
    <n v="19.915500000000002"/>
    <n v="40.4345"/>
  </r>
  <r>
    <n v="9940"/>
    <s v="CA-2016-169824"/>
    <x v="24"/>
    <x v="1"/>
    <s v="VEN05"/>
    <s v="NS-18640"/>
    <s v="OFF-SU-10000952"/>
    <x v="1"/>
    <x v="14"/>
    <s v="Prod1425"/>
    <n v="35.520000000000003"/>
    <n v="4"/>
    <n v="0"/>
    <n v="9.9456000000000007"/>
    <n v="25.574400000000004"/>
  </r>
  <r>
    <n v="9941"/>
    <s v="CA-2016-169824"/>
    <x v="24"/>
    <x v="1"/>
    <s v="VEN01"/>
    <s v="NS-18640"/>
    <s v="OFF-AR-10000462"/>
    <x v="1"/>
    <x v="6"/>
    <s v="Prod1819"/>
    <n v="11.2"/>
    <n v="7"/>
    <n v="0"/>
    <n v="4.8159999999999998"/>
    <n v="6.3839999999999995"/>
  </r>
  <r>
    <n v="9942"/>
    <s v="CA-2017-164028"/>
    <x v="524"/>
    <x v="1"/>
    <s v="VEN01"/>
    <s v="JL-15835"/>
    <s v="TEC-AC-10001772"/>
    <x v="2"/>
    <x v="11"/>
    <s v="Prod1425"/>
    <n v="223.58"/>
    <n v="14"/>
    <n v="0"/>
    <n v="87.196200000000005"/>
    <n v="136.38380000000001"/>
  </r>
  <r>
    <n v="9943"/>
    <s v="CA-2014-143371"/>
    <x v="752"/>
    <x v="1"/>
    <s v="VEN01"/>
    <s v="MD-17350"/>
    <s v="OFF-ST-10001128"/>
    <x v="1"/>
    <x v="4"/>
    <s v="Prod1425"/>
    <n v="998.82"/>
    <n v="9"/>
    <n v="0"/>
    <n v="29.964600000000001"/>
    <n v="968.85540000000003"/>
  </r>
  <r>
    <n v="9944"/>
    <s v="CA-2014-143371"/>
    <x v="752"/>
    <x v="1"/>
    <s v="VEN04"/>
    <s v="MD-17350"/>
    <s v="OFF-SU-10002537"/>
    <x v="1"/>
    <x v="14"/>
    <s v="Prod1425"/>
    <n v="51.15"/>
    <n v="5"/>
    <n v="0"/>
    <n v="13.298999999999999"/>
    <n v="37.850999999999999"/>
  </r>
  <r>
    <n v="9945"/>
    <s v="CA-2015-145415"/>
    <x v="1250"/>
    <x v="0"/>
    <s v="VEN05"/>
    <s v="RD-19660"/>
    <s v="OFF-ST-10000419"/>
    <x v="1"/>
    <x v="4"/>
    <s v="Prod1425"/>
    <n v="40.74"/>
    <n v="3"/>
    <n v="0"/>
    <n v="0.40739999999999998"/>
    <n v="40.332599999999999"/>
  </r>
  <r>
    <n v="9946"/>
    <s v="CA-2014-111157"/>
    <x v="70"/>
    <x v="1"/>
    <s v="VEN01"/>
    <s v="NH-18610"/>
    <s v="OFF-PA-10000327"/>
    <x v="1"/>
    <x v="10"/>
    <s v="Prod998"/>
    <n v="3.4239999999999999"/>
    <n v="1"/>
    <n v="0.2"/>
    <n v="1.07"/>
    <n v="2.3540000000000001"/>
  </r>
  <r>
    <n v="9947"/>
    <s v="CA-2014-111157"/>
    <x v="70"/>
    <x v="1"/>
    <s v="VEN04"/>
    <s v="NH-18610"/>
    <s v="TEC-AC-10004353"/>
    <x v="2"/>
    <x v="11"/>
    <s v="Prod1425"/>
    <n v="151.19999999999999"/>
    <n v="3"/>
    <n v="0.2"/>
    <n v="32.130000000000003"/>
    <n v="119.07"/>
  </r>
  <r>
    <n v="9948"/>
    <s v="CA-2017-121559"/>
    <x v="1081"/>
    <x v="0"/>
    <s v="VEN03"/>
    <s v="HW-14935"/>
    <s v="FUR-CH-10003746"/>
    <x v="0"/>
    <x v="1"/>
    <s v="Prod645"/>
    <n v="1925.88"/>
    <n v="6"/>
    <n v="0"/>
    <n v="539.24639999999999"/>
    <n v="1386.6336000000001"/>
  </r>
  <r>
    <n v="9949"/>
    <s v="CA-2017-121559"/>
    <x v="1081"/>
    <x v="0"/>
    <s v="VEN02"/>
    <s v="HW-14935"/>
    <s v="OFF-AP-10002945"/>
    <x v="1"/>
    <x v="9"/>
    <s v="Prod1819"/>
    <n v="2405.1999999999998"/>
    <n v="8"/>
    <n v="0"/>
    <n v="793.71600000000001"/>
    <n v="1611.4839999999999"/>
  </r>
  <r>
    <n v="9950"/>
    <s v="CA-2017-121559"/>
    <x v="1081"/>
    <x v="0"/>
    <s v="VEN04"/>
    <s v="HW-14935"/>
    <s v="TEC-AC-10004568"/>
    <x v="2"/>
    <x v="11"/>
    <s v="Prod1460"/>
    <n v="83.97"/>
    <n v="3"/>
    <n v="0"/>
    <n v="15.9543"/>
    <n v="68.015699999999995"/>
  </r>
  <r>
    <n v="9951"/>
    <s v="CA-2017-121559"/>
    <x v="1081"/>
    <x v="0"/>
    <s v="VEN05"/>
    <s v="HW-14935"/>
    <s v="TEC-AC-10001714"/>
    <x v="2"/>
    <x v="11"/>
    <s v="Prod1425"/>
    <n v="39.89"/>
    <n v="1"/>
    <n v="0"/>
    <n v="14.7593"/>
    <n v="25.130700000000001"/>
  </r>
  <r>
    <n v="9952"/>
    <s v="CA-2017-121559"/>
    <x v="1081"/>
    <x v="0"/>
    <s v="VEN03"/>
    <s v="HW-14935"/>
    <s v="OFF-BI-10002072"/>
    <x v="1"/>
    <x v="8"/>
    <s v="Prod1841"/>
    <n v="17.38"/>
    <n v="2"/>
    <n v="0"/>
    <n v="8.69"/>
    <n v="8.69"/>
  </r>
  <r>
    <n v="9953"/>
    <s v="CA-2015-141593"/>
    <x v="313"/>
    <x v="0"/>
    <s v="VEN01"/>
    <s v="DB-12970"/>
    <s v="OFF-BI-10001153"/>
    <x v="1"/>
    <x v="8"/>
    <s v="Prod1819"/>
    <n v="55.264000000000003"/>
    <n v="2"/>
    <n v="0.2"/>
    <n v="20.724"/>
    <n v="34.540000000000006"/>
  </r>
  <r>
    <n v="9954"/>
    <s v="CA-2015-141593"/>
    <x v="313"/>
    <x v="0"/>
    <s v="VEN04"/>
    <s v="DB-12970"/>
    <s v="OFF-PA-10004983"/>
    <x v="1"/>
    <x v="10"/>
    <s v="Prod1425"/>
    <n v="6.48"/>
    <n v="1"/>
    <n v="0"/>
    <n v="3.1103999999999998"/>
    <n v="3.3696000000000006"/>
  </r>
  <r>
    <n v="9955"/>
    <s v="CA-2015-141593"/>
    <x v="313"/>
    <x v="0"/>
    <s v="VEN04"/>
    <s v="DB-12970"/>
    <s v="OFF-BI-10000948"/>
    <x v="1"/>
    <x v="8"/>
    <s v="Prod1819"/>
    <n v="34.247999999999998"/>
    <n v="3"/>
    <n v="0.2"/>
    <n v="11.5587"/>
    <n v="22.689299999999996"/>
  </r>
  <r>
    <n v="9956"/>
    <s v="CA-2015-141593"/>
    <x v="313"/>
    <x v="0"/>
    <s v="VEN03"/>
    <s v="DB-12970"/>
    <s v="FUR-TA-10002622"/>
    <x v="0"/>
    <x v="3"/>
    <s v="Prod1819"/>
    <n v="273.56799999999998"/>
    <n v="2"/>
    <n v="0.2"/>
    <n v="10.258800000000001"/>
    <n v="263.30919999999998"/>
  </r>
  <r>
    <n v="9957"/>
    <s v="US-2014-143287"/>
    <x v="995"/>
    <x v="1"/>
    <s v="VEN03"/>
    <s v="KN-16705"/>
    <s v="OFF-PA-10001776"/>
    <x v="1"/>
    <x v="10"/>
    <s v="Prod998"/>
    <n v="46.35"/>
    <n v="5"/>
    <n v="0"/>
    <n v="21.784500000000001"/>
    <n v="24.5655"/>
  </r>
  <r>
    <n v="9958"/>
    <s v="US-2014-143287"/>
    <x v="995"/>
    <x v="1"/>
    <s v="VEN05"/>
    <s v="KN-16705"/>
    <s v="OFF-PA-10004039"/>
    <x v="1"/>
    <x v="10"/>
    <s v="Prod35"/>
    <n v="223.92"/>
    <n v="4"/>
    <n v="0"/>
    <n v="109.7208"/>
    <n v="114.19919999999999"/>
  </r>
  <r>
    <n v="9959"/>
    <s v="US-2014-143287"/>
    <x v="995"/>
    <x v="1"/>
    <s v="VEN04"/>
    <s v="KN-16705"/>
    <s v="OFF-SU-10001574"/>
    <x v="1"/>
    <x v="14"/>
    <s v="Prod1425"/>
    <n v="7.3"/>
    <n v="2"/>
    <n v="0"/>
    <n v="2.19"/>
    <n v="5.1099999999999994"/>
  </r>
  <r>
    <n v="9960"/>
    <s v="CA-2017-137421"/>
    <x v="768"/>
    <x v="1"/>
    <s v="VEN02"/>
    <s v="AJ-10945"/>
    <s v="OFF-AR-10001761"/>
    <x v="1"/>
    <x v="6"/>
    <s v="Prod1819"/>
    <n v="9.3439999999999994"/>
    <n v="2"/>
    <n v="0.2"/>
    <n v="1.8688"/>
    <n v="7.4751999999999992"/>
  </r>
  <r>
    <n v="9961"/>
    <s v="CA-2017-141446"/>
    <x v="934"/>
    <x v="0"/>
    <s v="VEN01"/>
    <s v="CL-12700"/>
    <s v="TEC-AC-10002305"/>
    <x v="2"/>
    <x v="11"/>
    <s v="Prod1425"/>
    <n v="18"/>
    <n v="1"/>
    <n v="0"/>
    <n v="3.24"/>
    <n v="14.76"/>
  </r>
  <r>
    <n v="9962"/>
    <s v="CA-2015-168088"/>
    <x v="206"/>
    <x v="2"/>
    <s v="VEN04"/>
    <s v="CM-12655"/>
    <s v="OFF-PA-10000675"/>
    <x v="1"/>
    <x v="10"/>
    <s v="Prod998"/>
    <n v="65.584000000000003"/>
    <n v="2"/>
    <n v="0.2"/>
    <n v="23.7742"/>
    <n v="41.809800000000003"/>
  </r>
  <r>
    <n v="9963"/>
    <s v="CA-2015-168088"/>
    <x v="206"/>
    <x v="2"/>
    <s v="VEN04"/>
    <s v="CM-12655"/>
    <s v="FUR-BO-10004218"/>
    <x v="0"/>
    <x v="0"/>
    <s v="Prod889"/>
    <n v="383.46559999999999"/>
    <n v="4"/>
    <n v="0.32"/>
    <n v="-67.670400000000001"/>
    <n v="451.13599999999997"/>
  </r>
  <r>
    <n v="9964"/>
    <s v="CA-2015-143700"/>
    <x v="1093"/>
    <x v="3"/>
    <s v="VEN02"/>
    <s v="AS-10240"/>
    <s v="OFF-PA-10003072"/>
    <x v="1"/>
    <x v="10"/>
    <s v="Prod1483"/>
    <n v="10.368"/>
    <n v="2"/>
    <n v="0.2"/>
    <n v="3.6288"/>
    <n v="6.7392000000000003"/>
  </r>
  <r>
    <n v="9965"/>
    <s v="CA-2016-146374"/>
    <x v="5"/>
    <x v="0"/>
    <s v="VEN03"/>
    <s v="HE-14800"/>
    <s v="FUR-FU-10002671"/>
    <x v="0"/>
    <x v="5"/>
    <s v="Prod1819"/>
    <n v="13.4"/>
    <n v="1"/>
    <n v="0"/>
    <n v="6.4320000000000004"/>
    <n v="6.968"/>
  </r>
  <r>
    <n v="9966"/>
    <s v="CA-2016-146374"/>
    <x v="5"/>
    <x v="0"/>
    <s v="VEN05"/>
    <s v="HE-14800"/>
    <s v="OFF-PA-10000349"/>
    <x v="1"/>
    <x v="10"/>
    <s v="Prod998"/>
    <n v="4.9800000000000004"/>
    <n v="1"/>
    <n v="0"/>
    <n v="2.3405999999999998"/>
    <n v="2.6394000000000006"/>
  </r>
  <r>
    <n v="9967"/>
    <s v="CA-2016-146374"/>
    <x v="5"/>
    <x v="0"/>
    <s v="VEN01"/>
    <s v="HE-14800"/>
    <s v="OFF-EN-10004483"/>
    <x v="1"/>
    <x v="12"/>
    <s v="Prod1839"/>
    <n v="109.69"/>
    <n v="7"/>
    <n v="0"/>
    <n v="51.554299999999998"/>
    <n v="58.1357"/>
  </r>
  <r>
    <n v="9968"/>
    <s v="CA-2017-153871"/>
    <x v="416"/>
    <x v="1"/>
    <s v="VEN01"/>
    <s v="RB-19435"/>
    <s v="OFF-BI-10004209"/>
    <x v="1"/>
    <x v="8"/>
    <s v="Prod1841"/>
    <n v="40.200000000000003"/>
    <n v="5"/>
    <n v="0"/>
    <n v="18.09"/>
    <n v="22.110000000000003"/>
  </r>
  <r>
    <n v="9969"/>
    <s v="CA-2017-153871"/>
    <x v="416"/>
    <x v="1"/>
    <s v="VEN02"/>
    <s v="RB-19435"/>
    <s v="OFF-BI-10004600"/>
    <x v="1"/>
    <x v="8"/>
    <s v="Prod1841"/>
    <n v="735.98"/>
    <n v="2"/>
    <n v="0"/>
    <n v="331.19099999999997"/>
    <n v="404.78900000000004"/>
  </r>
  <r>
    <n v="9970"/>
    <s v="CA-2017-153871"/>
    <x v="416"/>
    <x v="1"/>
    <s v="VEN05"/>
    <s v="RB-19435"/>
    <s v="OFF-AP-10003622"/>
    <x v="1"/>
    <x v="9"/>
    <s v="Prod1819"/>
    <n v="22.75"/>
    <n v="7"/>
    <n v="0"/>
    <n v="6.5975000000000001"/>
    <n v="16.1525"/>
  </r>
  <r>
    <n v="9971"/>
    <s v="CA-2015-103772"/>
    <x v="790"/>
    <x v="1"/>
    <s v="VEN03"/>
    <s v="MP-17470"/>
    <s v="OFF-BI-10002867"/>
    <x v="1"/>
    <x v="8"/>
    <s v="Prod1841"/>
    <n v="119.56"/>
    <n v="2"/>
    <n v="0"/>
    <n v="54.997599999999998"/>
    <n v="64.562399999999997"/>
  </r>
  <r>
    <n v="9972"/>
    <s v="CA-2015-103772"/>
    <x v="790"/>
    <x v="1"/>
    <s v="VEN03"/>
    <s v="MP-17470"/>
    <s v="OFF-AR-10000538"/>
    <x v="1"/>
    <x v="6"/>
    <s v="Prod1819"/>
    <n v="140.75"/>
    <n v="5"/>
    <n v="0"/>
    <n v="42.225000000000001"/>
    <n v="98.525000000000006"/>
  </r>
  <r>
    <n v="9973"/>
    <s v="CA-2016-130225"/>
    <x v="106"/>
    <x v="1"/>
    <s v="VEN05"/>
    <s v="RC-19960"/>
    <s v="OFF-EN-10000056"/>
    <x v="1"/>
    <x v="12"/>
    <s v="Prod353"/>
    <n v="99.567999999999998"/>
    <n v="2"/>
    <n v="0.2"/>
    <n v="33.604199999999999"/>
    <n v="65.963799999999992"/>
  </r>
  <r>
    <n v="9974"/>
    <s v="US-2016-103674"/>
    <x v="5"/>
    <x v="1"/>
    <s v="VEN05"/>
    <s v="AP-10720"/>
    <s v="TEC-PH-10004080"/>
    <x v="2"/>
    <x v="7"/>
    <s v="Prod154"/>
    <n v="271.95999999999998"/>
    <n v="5"/>
    <n v="0.2"/>
    <n v="27.196000000000002"/>
    <n v="244.76399999999998"/>
  </r>
  <r>
    <n v="9975"/>
    <s v="US-2016-103674"/>
    <x v="5"/>
    <x v="1"/>
    <s v="VEN05"/>
    <s v="AP-10720"/>
    <s v="OFF-AR-10004752"/>
    <x v="1"/>
    <x v="6"/>
    <s v="Prod1819"/>
    <n v="18.690000000000001"/>
    <n v="7"/>
    <n v="0"/>
    <n v="5.2332000000000001"/>
    <n v="13.456800000000001"/>
  </r>
  <r>
    <n v="9976"/>
    <s v="US-2016-103674"/>
    <x v="5"/>
    <x v="1"/>
    <s v="VEN02"/>
    <s v="AP-10720"/>
    <s v="OFF-PA-10000743"/>
    <x v="1"/>
    <x v="10"/>
    <s v="Prod998"/>
    <n v="13.36"/>
    <n v="2"/>
    <n v="0"/>
    <n v="6.4127999999999998"/>
    <n v="6.9471999999999996"/>
  </r>
  <r>
    <n v="9977"/>
    <s v="US-2016-103674"/>
    <x v="5"/>
    <x v="1"/>
    <s v="VEN02"/>
    <s v="AP-10720"/>
    <s v="TEC-PH-10002496"/>
    <x v="2"/>
    <x v="7"/>
    <s v="Prod1458"/>
    <n v="249.584"/>
    <n v="2"/>
    <n v="0.2"/>
    <n v="31.198"/>
    <n v="218.386"/>
  </r>
  <r>
    <n v="9978"/>
    <s v="US-2016-103674"/>
    <x v="5"/>
    <x v="1"/>
    <s v="VEN03"/>
    <s v="AP-10720"/>
    <s v="OFF-FA-10003467"/>
    <x v="1"/>
    <x v="13"/>
    <s v="Prod1839"/>
    <n v="13.86"/>
    <n v="7"/>
    <n v="0"/>
    <n v="0"/>
    <n v="13.86"/>
  </r>
  <r>
    <n v="9979"/>
    <s v="US-2016-103674"/>
    <x v="5"/>
    <x v="1"/>
    <s v="VEN01"/>
    <s v="AP-10720"/>
    <s v="OFF-BI-10003727"/>
    <x v="1"/>
    <x v="8"/>
    <s v="Prod1841"/>
    <n v="13.375999999999999"/>
    <n v="4"/>
    <n v="0.2"/>
    <n v="4.6816000000000004"/>
    <n v="8.6943999999999981"/>
  </r>
  <r>
    <n v="9980"/>
    <s v="US-2016-103674"/>
    <x v="5"/>
    <x v="1"/>
    <s v="VEN03"/>
    <s v="AP-10720"/>
    <s v="OFF-BI-10002026"/>
    <x v="1"/>
    <x v="8"/>
    <s v="Prod1841"/>
    <n v="437.47199999999998"/>
    <n v="14"/>
    <n v="0.2"/>
    <n v="153.11519999999999"/>
    <n v="284.35680000000002"/>
  </r>
  <r>
    <n v="9981"/>
    <s v="US-2015-151435"/>
    <x v="609"/>
    <x v="0"/>
    <s v="VEN05"/>
    <s v="SW-20455"/>
    <s v="FUR-TA-10001039"/>
    <x v="0"/>
    <x v="3"/>
    <s v="Prod1819"/>
    <n v="85.98"/>
    <n v="1"/>
    <n v="0"/>
    <n v="22.354800000000001"/>
    <n v="63.625200000000007"/>
  </r>
  <r>
    <n v="9982"/>
    <s v="CA-2017-163566"/>
    <x v="1236"/>
    <x v="2"/>
    <s v="VEN04"/>
    <s v="TB-21055"/>
    <s v="OFF-LA-10004484"/>
    <x v="1"/>
    <x v="2"/>
    <s v="Prod998"/>
    <n v="16.52"/>
    <n v="5"/>
    <n v="0.2"/>
    <n v="5.3689999999999998"/>
    <n v="11.151"/>
  </r>
  <r>
    <n v="9983"/>
    <s v="US-2016-157728"/>
    <x v="961"/>
    <x v="1"/>
    <s v="VEN04"/>
    <s v="RC-19960"/>
    <s v="OFF-PA-10002195"/>
    <x v="1"/>
    <x v="10"/>
    <s v="Prod1856"/>
    <n v="35.56"/>
    <n v="7"/>
    <n v="0"/>
    <n v="16.713200000000001"/>
    <n v="18.846800000000002"/>
  </r>
  <r>
    <n v="9984"/>
    <s v="US-2016-157728"/>
    <x v="961"/>
    <x v="1"/>
    <s v="VEN01"/>
    <s v="RC-19960"/>
    <s v="TEC-PH-10001305"/>
    <x v="2"/>
    <x v="7"/>
    <s v="Prod1458"/>
    <n v="97.98"/>
    <n v="2"/>
    <n v="0"/>
    <n v="27.4344"/>
    <n v="70.545600000000007"/>
  </r>
  <r>
    <n v="9985"/>
    <s v="CA-2015-100251"/>
    <x v="1331"/>
    <x v="1"/>
    <s v="VEN02"/>
    <s v="DV-13465"/>
    <s v="OFF-LA-10003766"/>
    <x v="1"/>
    <x v="2"/>
    <s v="Prod998"/>
    <n v="31.5"/>
    <n v="10"/>
    <n v="0"/>
    <n v="15.12"/>
    <n v="16.380000000000003"/>
  </r>
  <r>
    <n v="9986"/>
    <s v="CA-2015-100251"/>
    <x v="1331"/>
    <x v="1"/>
    <s v="VEN03"/>
    <s v="DV-13465"/>
    <s v="OFF-SU-10000898"/>
    <x v="1"/>
    <x v="14"/>
    <s v="Prod1425"/>
    <n v="55.6"/>
    <n v="4"/>
    <n v="0"/>
    <n v="16.123999999999999"/>
    <n v="39.475999999999999"/>
  </r>
  <r>
    <n v="9987"/>
    <s v="CA-2016-125794"/>
    <x v="767"/>
    <x v="1"/>
    <s v="VEN01"/>
    <s v="ML-17410"/>
    <s v="TEC-AC-10003399"/>
    <x v="2"/>
    <x v="11"/>
    <s v="Prod1425"/>
    <n v="36.24"/>
    <n v="1"/>
    <n v="0"/>
    <n v="15.220800000000001"/>
    <n v="21.019200000000001"/>
  </r>
  <r>
    <n v="9988"/>
    <s v="CA-2017-163629"/>
    <x v="410"/>
    <x v="1"/>
    <s v="VEN05"/>
    <s v="RA-19885"/>
    <s v="TEC-AC-10001539"/>
    <x v="2"/>
    <x v="11"/>
    <s v="Prod1425"/>
    <n v="79.989999999999995"/>
    <n v="1"/>
    <n v="0"/>
    <n v="28.796399999999998"/>
    <n v="51.193599999999996"/>
  </r>
  <r>
    <n v="9989"/>
    <s v="CA-2017-163629"/>
    <x v="410"/>
    <x v="1"/>
    <s v="VEN02"/>
    <s v="RA-19885"/>
    <s v="TEC-PH-10004006"/>
    <x v="2"/>
    <x v="7"/>
    <s v="Prod154"/>
    <n v="206.1"/>
    <n v="5"/>
    <n v="0"/>
    <n v="55.646999999999998"/>
    <n v="150.453"/>
  </r>
  <r>
    <n v="9990"/>
    <s v="CA-2014-110422"/>
    <x v="1332"/>
    <x v="0"/>
    <s v="VEN04"/>
    <s v="TB-21400"/>
    <s v="FUR-FU-10001889"/>
    <x v="0"/>
    <x v="5"/>
    <s v="Prod1819"/>
    <n v="25.248000000000001"/>
    <n v="3"/>
    <n v="0.2"/>
    <n v="4.1028000000000002"/>
    <n v="21.145200000000003"/>
  </r>
  <r>
    <n v="9991"/>
    <s v="CA-2017-121258"/>
    <x v="1333"/>
    <x v="1"/>
    <s v="VEN04"/>
    <s v="DB-13060"/>
    <s v="FUR-FU-10000747"/>
    <x v="0"/>
    <x v="5"/>
    <s v="Prod1819"/>
    <n v="91.96"/>
    <n v="2"/>
    <n v="0"/>
    <n v="15.6332"/>
    <n v="76.326799999999992"/>
  </r>
  <r>
    <n v="9992"/>
    <s v="CA-2017-121258"/>
    <x v="1333"/>
    <x v="1"/>
    <s v="VEN05"/>
    <s v="DB-13060"/>
    <s v="TEC-PH-10003645"/>
    <x v="2"/>
    <x v="7"/>
    <s v="Prod154"/>
    <n v="258.57600000000002"/>
    <n v="2"/>
    <n v="0.2"/>
    <n v="19.3932"/>
    <n v="239.18280000000001"/>
  </r>
  <r>
    <n v="9993"/>
    <s v="CA-2017-121258"/>
    <x v="1333"/>
    <x v="1"/>
    <s v="VEN01"/>
    <s v="DB-13060"/>
    <s v="OFF-PA-10004041"/>
    <x v="1"/>
    <x v="10"/>
    <s v="Prod35"/>
    <n v="29.6"/>
    <n v="4"/>
    <n v="0"/>
    <n v="13.32"/>
    <n v="16.28"/>
  </r>
  <r>
    <n v="9994"/>
    <s v="CA-2017-119914"/>
    <x v="559"/>
    <x v="0"/>
    <s v="VEN05"/>
    <s v="CC-12220"/>
    <s v="OFF-AP-10002684"/>
    <x v="1"/>
    <x v="9"/>
    <s v="Prod1819"/>
    <n v="243.16"/>
    <n v="2"/>
    <n v="0"/>
    <n v="72.947999999999993"/>
    <n v="170.2119999999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s v="VEN02"/>
    <s v="CG-12520"/>
    <s v="FUR-BO-10001798"/>
    <x v="0"/>
    <x v="0"/>
    <s v="Prod889"/>
    <x v="0"/>
    <n v="2"/>
    <n v="0"/>
    <n v="41.913600000000002"/>
    <n v="219.57640000000001"/>
  </r>
  <r>
    <n v="2"/>
    <s v="CA-2016-152156"/>
    <x v="0"/>
    <x v="0"/>
    <s v="VEN02"/>
    <s v="CG-12520"/>
    <s v="FUR-CH-10000454"/>
    <x v="0"/>
    <x v="1"/>
    <s v="Prod645"/>
    <x v="1"/>
    <n v="3"/>
    <n v="0"/>
    <n v="219.58199999999999"/>
    <n v="512.35800000000006"/>
  </r>
  <r>
    <n v="3"/>
    <s v="CA-2016-138688"/>
    <x v="1"/>
    <x v="0"/>
    <s v="VEN04"/>
    <s v="DV-13045"/>
    <s v="OFF-LA-10000240"/>
    <x v="1"/>
    <x v="2"/>
    <s v="Prod1839"/>
    <x v="2"/>
    <n v="2"/>
    <n v="0"/>
    <n v="6.8714000000000004"/>
    <n v="7.7485999999999988"/>
  </r>
  <r>
    <n v="4"/>
    <s v="US-2015-108966"/>
    <x v="2"/>
    <x v="0"/>
    <s v="VEN01"/>
    <s v="SO-20335"/>
    <s v="FUR-TA-10000577"/>
    <x v="0"/>
    <x v="3"/>
    <s v="Prod1819"/>
    <x v="3"/>
    <n v="5"/>
    <n v="0.45"/>
    <n v="-383.03100000000001"/>
    <n v="1340.6085"/>
  </r>
  <r>
    <n v="5"/>
    <s v="US-2015-108966"/>
    <x v="2"/>
    <x v="1"/>
    <s v="VEN02"/>
    <s v="SO-20335"/>
    <s v="OFF-ST-10000760"/>
    <x v="1"/>
    <x v="4"/>
    <s v="Prod1425"/>
    <x v="4"/>
    <n v="2"/>
    <n v="0.2"/>
    <n v="2.5164"/>
    <n v="19.851599999999998"/>
  </r>
  <r>
    <n v="6"/>
    <s v="CA-2014-115812"/>
    <x v="3"/>
    <x v="1"/>
    <s v="VEN01"/>
    <s v="BH-11710"/>
    <s v="FUR-FU-10001487"/>
    <x v="0"/>
    <x v="5"/>
    <s v="Prod1819"/>
    <x v="5"/>
    <n v="7"/>
    <n v="0"/>
    <n v="14.1694"/>
    <n v="34.690600000000003"/>
  </r>
  <r>
    <n v="7"/>
    <s v="CA-2014-115812"/>
    <x v="3"/>
    <x v="1"/>
    <s v="VEN05"/>
    <s v="BH-11710"/>
    <s v="OFF-AR-10002833"/>
    <x v="1"/>
    <x v="6"/>
    <s v="Prod1819"/>
    <x v="6"/>
    <n v="4"/>
    <n v="0"/>
    <n v="1.9656"/>
    <n v="5.3144"/>
  </r>
  <r>
    <n v="8"/>
    <s v="CA-2014-115812"/>
    <x v="3"/>
    <x v="1"/>
    <s v="VEN05"/>
    <s v="BH-11710"/>
    <s v="TEC-PH-10002275"/>
    <x v="2"/>
    <x v="7"/>
    <s v="Prod1458"/>
    <x v="7"/>
    <n v="6"/>
    <n v="0.2"/>
    <n v="90.715199999999996"/>
    <n v="816.43680000000006"/>
  </r>
  <r>
    <n v="9"/>
    <s v="CA-2014-115812"/>
    <x v="3"/>
    <x v="1"/>
    <s v="VEN01"/>
    <s v="BH-11710"/>
    <s v="OFF-BI-10003910"/>
    <x v="1"/>
    <x v="8"/>
    <s v="Prod1841"/>
    <x v="8"/>
    <n v="3"/>
    <n v="0.2"/>
    <n v="5.7824999999999998"/>
    <n v="12.721500000000002"/>
  </r>
  <r>
    <n v="10"/>
    <s v="CA-2014-115812"/>
    <x v="3"/>
    <x v="1"/>
    <s v="VEN05"/>
    <s v="BH-11710"/>
    <s v="OFF-AP-10002892"/>
    <x v="1"/>
    <x v="9"/>
    <s v="Prod1819"/>
    <x v="9"/>
    <n v="5"/>
    <n v="0"/>
    <n v="34.47"/>
    <n v="80.430000000000007"/>
  </r>
  <r>
    <n v="11"/>
    <s v="CA-2014-115812"/>
    <x v="3"/>
    <x v="1"/>
    <s v="VEN05"/>
    <s v="BH-11710"/>
    <s v="FUR-TA-10001539"/>
    <x v="0"/>
    <x v="3"/>
    <s v="Prod1819"/>
    <x v="10"/>
    <n v="9"/>
    <n v="0.2"/>
    <n v="85.309200000000004"/>
    <n v="1620.8748000000001"/>
  </r>
  <r>
    <n v="12"/>
    <s v="CA-2014-115812"/>
    <x v="3"/>
    <x v="1"/>
    <s v="VEN03"/>
    <s v="BH-11710"/>
    <s v="TEC-PH-10002033"/>
    <x v="2"/>
    <x v="7"/>
    <s v="Prod1458"/>
    <x v="11"/>
    <n v="4"/>
    <n v="0.2"/>
    <n v="68.356800000000007"/>
    <n v="843.06719999999996"/>
  </r>
  <r>
    <n v="13"/>
    <s v="CA-2017-114412"/>
    <x v="4"/>
    <x v="1"/>
    <s v="VEN05"/>
    <s v="AA-10480"/>
    <s v="OFF-PA-10002365"/>
    <x v="1"/>
    <x v="10"/>
    <s v="Prod1856"/>
    <x v="12"/>
    <n v="3"/>
    <n v="0.2"/>
    <n v="5.4432"/>
    <n v="10.108799999999999"/>
  </r>
  <r>
    <n v="14"/>
    <s v="CA-2016-161389"/>
    <x v="5"/>
    <x v="1"/>
    <s v="VEN04"/>
    <s v="IM-15070"/>
    <s v="OFF-BI-10003656"/>
    <x v="1"/>
    <x v="8"/>
    <s v="Prod1841"/>
    <x v="13"/>
    <n v="3"/>
    <n v="0.2"/>
    <n v="132.59219999999999"/>
    <n v="275.38380000000001"/>
  </r>
  <r>
    <n v="15"/>
    <s v="US-2015-118983"/>
    <x v="6"/>
    <x v="1"/>
    <s v="VEN05"/>
    <s v="HP-14815"/>
    <s v="OFF-AP-10002311"/>
    <x v="1"/>
    <x v="9"/>
    <s v="Prod1819"/>
    <x v="14"/>
    <n v="5"/>
    <n v="0.8"/>
    <n v="-123.858"/>
    <n v="192.66800000000001"/>
  </r>
  <r>
    <n v="16"/>
    <s v="US-2015-118983"/>
    <x v="6"/>
    <x v="1"/>
    <s v="VEN04"/>
    <s v="HP-14815"/>
    <s v="OFF-BI-10000756"/>
    <x v="1"/>
    <x v="8"/>
    <s v="Prod1819"/>
    <x v="15"/>
    <n v="3"/>
    <n v="0.8"/>
    <n v="-3.8159999999999998"/>
    <n v="6.3599999999999994"/>
  </r>
  <r>
    <n v="17"/>
    <s v="CA-2014-105893"/>
    <x v="7"/>
    <x v="1"/>
    <s v="VEN05"/>
    <s v="PK-19075"/>
    <s v="OFF-ST-10004186"/>
    <x v="1"/>
    <x v="4"/>
    <s v="Prod1425"/>
    <x v="16"/>
    <n v="6"/>
    <n v="0"/>
    <n v="13.317600000000001"/>
    <n v="652.56240000000003"/>
  </r>
  <r>
    <n v="18"/>
    <s v="CA-2014-167164"/>
    <x v="8"/>
    <x v="0"/>
    <s v="VEN05"/>
    <s v="AG-10270"/>
    <s v="OFF-ST-10000107"/>
    <x v="1"/>
    <x v="4"/>
    <s v="Prod1425"/>
    <x v="17"/>
    <n v="2"/>
    <n v="0"/>
    <n v="9.99"/>
    <n v="45.51"/>
  </r>
  <r>
    <n v="19"/>
    <s v="CA-2014-143336"/>
    <x v="9"/>
    <x v="0"/>
    <s v="VEN01"/>
    <s v="ZD-21925"/>
    <s v="OFF-AR-10003056"/>
    <x v="1"/>
    <x v="6"/>
    <s v="Prod1819"/>
    <x v="18"/>
    <n v="2"/>
    <n v="0"/>
    <n v="2.4824000000000002"/>
    <n v="6.0776000000000003"/>
  </r>
  <r>
    <n v="20"/>
    <s v="CA-2014-143336"/>
    <x v="9"/>
    <x v="0"/>
    <s v="VEN01"/>
    <s v="ZD-21925"/>
    <s v="TEC-PH-10001949"/>
    <x v="2"/>
    <x v="7"/>
    <s v="Prod1458"/>
    <x v="19"/>
    <n v="3"/>
    <n v="0.2"/>
    <n v="16.010999999999999"/>
    <n v="197.46899999999999"/>
  </r>
  <r>
    <n v="21"/>
    <s v="CA-2014-143336"/>
    <x v="9"/>
    <x v="0"/>
    <s v="VEN05"/>
    <s v="ZD-21925"/>
    <s v="OFF-BI-10002215"/>
    <x v="1"/>
    <x v="8"/>
    <s v="Prod1841"/>
    <x v="20"/>
    <n v="4"/>
    <n v="0.2"/>
    <n v="7.3840000000000003"/>
    <n v="15.335999999999999"/>
  </r>
  <r>
    <n v="22"/>
    <s v="CA-2016-137330"/>
    <x v="10"/>
    <x v="1"/>
    <s v="VEN05"/>
    <s v="KB-16585"/>
    <s v="OFF-AR-10000246"/>
    <x v="1"/>
    <x v="6"/>
    <s v="Prod1819"/>
    <x v="21"/>
    <n v="7"/>
    <n v="0"/>
    <n v="5.0595999999999997"/>
    <n v="14.400400000000001"/>
  </r>
  <r>
    <n v="23"/>
    <s v="CA-2016-137330"/>
    <x v="10"/>
    <x v="1"/>
    <s v="VEN05"/>
    <s v="KB-16585"/>
    <s v="OFF-AP-10001492"/>
    <x v="1"/>
    <x v="9"/>
    <s v="Prod1819"/>
    <x v="22"/>
    <n v="7"/>
    <n v="0"/>
    <n v="15.6884"/>
    <n v="44.651600000000002"/>
  </r>
  <r>
    <n v="24"/>
    <s v="US-2017-156909"/>
    <x v="11"/>
    <x v="0"/>
    <s v="VEN01"/>
    <s v="SF-20065"/>
    <s v="FUR-CH-10002774"/>
    <x v="0"/>
    <x v="1"/>
    <s v="Prod645"/>
    <x v="23"/>
    <n v="2"/>
    <n v="0.3"/>
    <n v="-1.0196000000000001"/>
    <n v="72.391599999999997"/>
  </r>
  <r>
    <n v="25"/>
    <s v="CA-2015-106320"/>
    <x v="12"/>
    <x v="1"/>
    <s v="VEN01"/>
    <s v="EB-13870"/>
    <s v="FUR-TA-10000577"/>
    <x v="0"/>
    <x v="3"/>
    <s v="Prod1819"/>
    <x v="24"/>
    <n v="3"/>
    <n v="0"/>
    <n v="240.26490000000001"/>
    <n v="804.3651000000001"/>
  </r>
  <r>
    <n v="26"/>
    <s v="CA-2016-121755"/>
    <x v="13"/>
    <x v="0"/>
    <s v="VEN05"/>
    <s v="EH-13945"/>
    <s v="OFF-BI-10001634"/>
    <x v="1"/>
    <x v="8"/>
    <s v="Prod1819"/>
    <x v="25"/>
    <n v="2"/>
    <n v="0.2"/>
    <n v="4.2224000000000004"/>
    <n v="7.4255999999999993"/>
  </r>
  <r>
    <n v="27"/>
    <s v="CA-2016-121755"/>
    <x v="13"/>
    <x v="0"/>
    <s v="VEN05"/>
    <s v="EH-13945"/>
    <s v="TEC-AC-10003027"/>
    <x v="2"/>
    <x v="11"/>
    <s v="Prod1425"/>
    <x v="26"/>
    <n v="3"/>
    <n v="0"/>
    <n v="11.774100000000001"/>
    <n v="78.795899999999989"/>
  </r>
  <r>
    <n v="28"/>
    <s v="US-2015-150630"/>
    <x v="14"/>
    <x v="1"/>
    <s v="VEN01"/>
    <s v="TB-21520"/>
    <s v="FUR-BO-10004834"/>
    <x v="0"/>
    <x v="0"/>
    <s v="Prod889"/>
    <x v="27"/>
    <n v="7"/>
    <n v="0.5"/>
    <n v="-1665.0522000000001"/>
    <n v="4748.4822000000004"/>
  </r>
  <r>
    <n v="29"/>
    <s v="US-2015-150630"/>
    <x v="14"/>
    <x v="1"/>
    <s v="VEN05"/>
    <s v="TB-21520"/>
    <s v="OFF-BI-10000474"/>
    <x v="1"/>
    <x v="8"/>
    <s v="Prod1819"/>
    <x v="28"/>
    <n v="2"/>
    <n v="0.7"/>
    <n v="-7.0532000000000004"/>
    <n v="16.671199999999999"/>
  </r>
  <r>
    <n v="30"/>
    <s v="US-2015-150630"/>
    <x v="14"/>
    <x v="1"/>
    <s v="VEN02"/>
    <s v="TB-21520"/>
    <s v="FUR-FU-10004848"/>
    <x v="0"/>
    <x v="5"/>
    <s v="Prod1819"/>
    <x v="29"/>
    <n v="3"/>
    <n v="0.2"/>
    <n v="15.525"/>
    <n v="108.675"/>
  </r>
  <r>
    <n v="31"/>
    <s v="US-2015-150630"/>
    <x v="14"/>
    <x v="1"/>
    <s v="VEN05"/>
    <s v="TB-21520"/>
    <s v="OFF-EN-10001509"/>
    <x v="1"/>
    <x v="12"/>
    <s v="Prod353"/>
    <x v="30"/>
    <n v="2"/>
    <n v="0.2"/>
    <n v="1.1015999999999999"/>
    <n v="2.1623999999999999"/>
  </r>
  <r>
    <n v="32"/>
    <s v="US-2015-150630"/>
    <x v="14"/>
    <x v="1"/>
    <s v="VEN01"/>
    <s v="TB-21520"/>
    <s v="OFF-AR-10004042"/>
    <x v="1"/>
    <x v="6"/>
    <s v="Prod1819"/>
    <x v="31"/>
    <n v="6"/>
    <n v="0.2"/>
    <n v="9.7091999999999992"/>
    <n v="76.594800000000006"/>
  </r>
  <r>
    <n v="33"/>
    <s v="US-2015-150630"/>
    <x v="14"/>
    <x v="1"/>
    <s v="VEN02"/>
    <s v="TB-21520"/>
    <s v="OFF-BI-10001525"/>
    <x v="1"/>
    <x v="8"/>
    <s v="Prod1819"/>
    <x v="32"/>
    <n v="6"/>
    <n v="0.7"/>
    <n v="-5.7149999999999999"/>
    <n v="12.573"/>
  </r>
  <r>
    <n v="34"/>
    <s v="US-2015-150630"/>
    <x v="14"/>
    <x v="1"/>
    <s v="VEN02"/>
    <s v="TB-21520"/>
    <s v="OFF-AR-10001683"/>
    <x v="1"/>
    <x v="6"/>
    <s v="Prod1819"/>
    <x v="33"/>
    <n v="2"/>
    <n v="0.2"/>
    <n v="3.5459999999999998"/>
    <n v="12.214"/>
  </r>
  <r>
    <n v="35"/>
    <s v="CA-2017-107727"/>
    <x v="15"/>
    <x v="0"/>
    <s v="VEN04"/>
    <s v="MA-17560"/>
    <s v="OFF-PA-10000249"/>
    <x v="1"/>
    <x v="10"/>
    <s v="Prod998"/>
    <x v="34"/>
    <n v="3"/>
    <n v="0.2"/>
    <n v="9.9467999999999996"/>
    <n v="19.525200000000002"/>
  </r>
  <r>
    <n v="36"/>
    <s v="CA-2016-117590"/>
    <x v="5"/>
    <x v="2"/>
    <s v="VEN04"/>
    <s v="GH-14485"/>
    <s v="TEC-PH-10004977"/>
    <x v="2"/>
    <x v="7"/>
    <s v="Prod154"/>
    <x v="35"/>
    <n v="7"/>
    <n v="0.2"/>
    <n v="123.47369999999999"/>
    <n v="974.07030000000009"/>
  </r>
  <r>
    <n v="37"/>
    <s v="CA-2016-117590"/>
    <x v="5"/>
    <x v="2"/>
    <s v="VEN05"/>
    <s v="GH-14485"/>
    <s v="FUR-FU-10003664"/>
    <x v="0"/>
    <x v="5"/>
    <s v="Prod1819"/>
    <x v="36"/>
    <n v="5"/>
    <n v="0.6"/>
    <n v="-147.96299999999999"/>
    <n v="338.88299999999998"/>
  </r>
  <r>
    <n v="38"/>
    <s v="CA-2015-117415"/>
    <x v="16"/>
    <x v="1"/>
    <s v="VEN01"/>
    <s v="SN-20710"/>
    <s v="OFF-EN-10002986"/>
    <x v="1"/>
    <x v="12"/>
    <s v="Prod1839"/>
    <x v="37"/>
    <n v="9"/>
    <n v="0.2"/>
    <n v="35.414999999999999"/>
    <n v="77.913000000000011"/>
  </r>
  <r>
    <n v="39"/>
    <s v="CA-2015-117415"/>
    <x v="16"/>
    <x v="1"/>
    <s v="VEN01"/>
    <s v="SN-20710"/>
    <s v="FUR-BO-10002545"/>
    <x v="0"/>
    <x v="0"/>
    <s v="Prod889"/>
    <x v="38"/>
    <n v="3"/>
    <n v="0.32"/>
    <n v="-46.976399999999998"/>
    <n v="579.37559999999996"/>
  </r>
  <r>
    <n v="40"/>
    <s v="CA-2015-117415"/>
    <x v="16"/>
    <x v="1"/>
    <s v="VEN02"/>
    <s v="SN-20710"/>
    <s v="FUR-CH-10004218"/>
    <x v="0"/>
    <x v="1"/>
    <s v="Prod645"/>
    <x v="39"/>
    <n v="3"/>
    <n v="0.3"/>
    <n v="-15.147"/>
    <n v="227.20499999999998"/>
  </r>
  <r>
    <n v="41"/>
    <s v="CA-2015-117415"/>
    <x v="16"/>
    <x v="1"/>
    <s v="VEN01"/>
    <s v="SN-20710"/>
    <s v="TEC-PH-10000486"/>
    <x v="2"/>
    <x v="7"/>
    <s v="Prod1458"/>
    <x v="40"/>
    <n v="4"/>
    <n v="0.2"/>
    <n v="41.756399999999999"/>
    <n v="329.41160000000002"/>
  </r>
  <r>
    <n v="42"/>
    <s v="CA-2017-120999"/>
    <x v="17"/>
    <x v="1"/>
    <s v="VEN03"/>
    <s v="LC-16930"/>
    <s v="TEC-PH-10004093"/>
    <x v="2"/>
    <x v="7"/>
    <s v="Prod154"/>
    <x v="41"/>
    <n v="4"/>
    <n v="0.2"/>
    <n v="16.5564"/>
    <n v="130.61160000000001"/>
  </r>
  <r>
    <n v="43"/>
    <s v="CA-2016-101343"/>
    <x v="18"/>
    <x v="1"/>
    <s v="VEN05"/>
    <s v="RA-19885"/>
    <s v="OFF-ST-10003479"/>
    <x v="1"/>
    <x v="4"/>
    <s v="Prod1425"/>
    <x v="42"/>
    <n v="2"/>
    <n v="0"/>
    <n v="3.8940000000000001"/>
    <n v="73.98599999999999"/>
  </r>
  <r>
    <n v="44"/>
    <s v="CA-2017-139619"/>
    <x v="19"/>
    <x v="1"/>
    <s v="VEN04"/>
    <s v="ES-14080"/>
    <s v="OFF-ST-10003282"/>
    <x v="1"/>
    <x v="4"/>
    <s v="Prod1425"/>
    <x v="43"/>
    <n v="2"/>
    <n v="0.2"/>
    <n v="9.5616000000000003"/>
    <n v="86.054400000000001"/>
  </r>
  <r>
    <n v="45"/>
    <s v="CA-2016-118255"/>
    <x v="20"/>
    <x v="2"/>
    <s v="VEN02"/>
    <s v="ON-18715"/>
    <s v="TEC-AC-10000171"/>
    <x v="2"/>
    <x v="11"/>
    <s v="Prod1425"/>
    <x v="44"/>
    <n v="2"/>
    <n v="0"/>
    <n v="19.7714"/>
    <n v="26.208599999999997"/>
  </r>
  <r>
    <n v="46"/>
    <s v="CA-2016-118255"/>
    <x v="20"/>
    <x v="2"/>
    <s v="VEN02"/>
    <s v="ON-18715"/>
    <s v="OFF-BI-10003291"/>
    <x v="1"/>
    <x v="8"/>
    <s v="Prod1841"/>
    <x v="45"/>
    <n v="2"/>
    <n v="0"/>
    <n v="8.2062000000000008"/>
    <n v="9.2538"/>
  </r>
  <r>
    <n v="47"/>
    <s v="CA-2014-146703"/>
    <x v="21"/>
    <x v="0"/>
    <s v="VEN01"/>
    <s v="PO-18865"/>
    <s v="OFF-ST-10001713"/>
    <x v="1"/>
    <x v="4"/>
    <s v="Prod1425"/>
    <x v="46"/>
    <n v="4"/>
    <n v="0"/>
    <n v="8.4784000000000006"/>
    <n v="203.48160000000001"/>
  </r>
  <r>
    <n v="48"/>
    <s v="CA-2016-169194"/>
    <x v="22"/>
    <x v="1"/>
    <s v="VEN04"/>
    <s v="LH-16900"/>
    <s v="TEC-AC-10002167"/>
    <x v="2"/>
    <x v="11"/>
    <s v="Prod1425"/>
    <x v="47"/>
    <n v="3"/>
    <n v="0"/>
    <n v="4.95"/>
    <n v="40.049999999999997"/>
  </r>
  <r>
    <n v="49"/>
    <s v="CA-2016-169194"/>
    <x v="22"/>
    <x v="1"/>
    <s v="VEN05"/>
    <s v="LH-16900"/>
    <s v="TEC-PH-10003988"/>
    <x v="2"/>
    <x v="7"/>
    <s v="Prod154"/>
    <x v="48"/>
    <n v="2"/>
    <n v="0"/>
    <n v="6.1040000000000001"/>
    <n v="15.696000000000002"/>
  </r>
  <r>
    <n v="50"/>
    <s v="CA-2015-115742"/>
    <x v="23"/>
    <x v="1"/>
    <s v="VEN05"/>
    <s v="DP-13000"/>
    <s v="OFF-BI-10004410"/>
    <x v="1"/>
    <x v="8"/>
    <s v="Prod1841"/>
    <x v="49"/>
    <n v="6"/>
    <n v="0"/>
    <n v="17.9634"/>
    <n v="20.256599999999999"/>
  </r>
  <r>
    <n v="51"/>
    <s v="CA-2015-115742"/>
    <x v="23"/>
    <x v="1"/>
    <s v="VEN01"/>
    <s v="DP-13000"/>
    <s v="OFF-LA-10002762"/>
    <x v="1"/>
    <x v="2"/>
    <s v="Prod998"/>
    <x v="50"/>
    <n v="6"/>
    <n v="0"/>
    <n v="35.334600000000002"/>
    <n v="39.845400000000005"/>
  </r>
  <r>
    <n v="52"/>
    <s v="CA-2015-115742"/>
    <x v="23"/>
    <x v="1"/>
    <s v="VEN05"/>
    <s v="DP-13000"/>
    <s v="FUR-FU-10001706"/>
    <x v="0"/>
    <x v="5"/>
    <s v="Prod1819"/>
    <x v="51"/>
    <n v="2"/>
    <n v="0"/>
    <n v="2.9567999999999999"/>
    <n v="3.2032000000000003"/>
  </r>
  <r>
    <n v="53"/>
    <s v="CA-2015-115742"/>
    <x v="23"/>
    <x v="1"/>
    <s v="VEN02"/>
    <s v="DP-13000"/>
    <s v="FUR-CH-10003061"/>
    <x v="0"/>
    <x v="1"/>
    <s v="Prod645"/>
    <x v="52"/>
    <n v="1"/>
    <n v="0"/>
    <n v="17.098099999999999"/>
    <n v="72.891899999999993"/>
  </r>
  <r>
    <n v="54"/>
    <s v="CA-2016-105816"/>
    <x v="24"/>
    <x v="1"/>
    <s v="VEN03"/>
    <s v="JM-15265"/>
    <s v="OFF-FA-10000304"/>
    <x v="1"/>
    <x v="13"/>
    <s v="Prod1839"/>
    <x v="53"/>
    <n v="7"/>
    <n v="0"/>
    <n v="6.2565999999999997"/>
    <n v="9.0033999999999992"/>
  </r>
  <r>
    <n v="55"/>
    <s v="CA-2016-105816"/>
    <x v="24"/>
    <x v="1"/>
    <s v="VEN05"/>
    <s v="JM-15265"/>
    <s v="TEC-PH-10002447"/>
    <x v="2"/>
    <x v="7"/>
    <s v="Prod1458"/>
    <x v="54"/>
    <n v="5"/>
    <n v="0"/>
    <n v="298.68549999999999"/>
    <n v="731.2645"/>
  </r>
  <r>
    <n v="56"/>
    <s v="CA-2016-111682"/>
    <x v="25"/>
    <x v="2"/>
    <s v="VEN02"/>
    <s v="TB-21055"/>
    <s v="OFF-ST-10000604"/>
    <x v="1"/>
    <x v="4"/>
    <s v="Prod1425"/>
    <x v="55"/>
    <n v="6"/>
    <n v="0"/>
    <n v="52.14"/>
    <n v="156.42000000000002"/>
  </r>
  <r>
    <n v="57"/>
    <s v="CA-2016-111682"/>
    <x v="25"/>
    <x v="2"/>
    <s v="VEN03"/>
    <s v="TB-21055"/>
    <s v="OFF-PA-10001569"/>
    <x v="1"/>
    <x v="10"/>
    <s v="Prod998"/>
    <x v="56"/>
    <n v="5"/>
    <n v="0"/>
    <n v="15.552"/>
    <n v="16.847999999999999"/>
  </r>
  <r>
    <n v="58"/>
    <s v="CA-2016-111682"/>
    <x v="25"/>
    <x v="2"/>
    <s v="VEN03"/>
    <s v="TB-21055"/>
    <s v="FUR-CH-10003968"/>
    <x v="0"/>
    <x v="1"/>
    <s v="Prod645"/>
    <x v="57"/>
    <n v="5"/>
    <n v="0.1"/>
    <n v="7.0979999999999999"/>
    <n v="312.31200000000001"/>
  </r>
  <r>
    <n v="59"/>
    <s v="CA-2016-111682"/>
    <x v="25"/>
    <x v="2"/>
    <s v="VEN04"/>
    <s v="TB-21055"/>
    <s v="OFF-PA-10000587"/>
    <x v="1"/>
    <x v="10"/>
    <s v="Prod998"/>
    <x v="58"/>
    <n v="2"/>
    <n v="0"/>
    <n v="6.9888000000000003"/>
    <n v="7.5712000000000002"/>
  </r>
  <r>
    <n v="60"/>
    <s v="CA-2016-111682"/>
    <x v="25"/>
    <x v="2"/>
    <s v="VEN02"/>
    <s v="TB-21055"/>
    <s v="TEC-AC-10002167"/>
    <x v="2"/>
    <x v="11"/>
    <s v="Prod1425"/>
    <x v="59"/>
    <n v="2"/>
    <n v="0"/>
    <n v="3.3"/>
    <n v="26.7"/>
  </r>
  <r>
    <n v="61"/>
    <s v="CA-2016-111682"/>
    <x v="25"/>
    <x v="2"/>
    <s v="VEN02"/>
    <s v="TB-21055"/>
    <s v="OFF-BI-10001460"/>
    <x v="1"/>
    <x v="8"/>
    <s v="Prod1819"/>
    <x v="60"/>
    <n v="4"/>
    <n v="0.2"/>
    <n v="16.361999999999998"/>
    <n v="32.117999999999995"/>
  </r>
  <r>
    <n v="62"/>
    <s v="CA-2016-111682"/>
    <x v="25"/>
    <x v="2"/>
    <s v="VEN02"/>
    <s v="TB-21055"/>
    <s v="OFF-AR-10001868"/>
    <x v="1"/>
    <x v="6"/>
    <s v="Prod1819"/>
    <x v="61"/>
    <n v="1"/>
    <n v="0"/>
    <n v="0.84"/>
    <n v="0.84"/>
  </r>
  <r>
    <n v="63"/>
    <s v="CA-2015-135545"/>
    <x v="26"/>
    <x v="1"/>
    <s v="VEN04"/>
    <s v="KM-16720"/>
    <s v="TEC-AC-10004633"/>
    <x v="2"/>
    <x v="11"/>
    <s v="Prod1460"/>
    <x v="62"/>
    <n v="2"/>
    <n v="0"/>
    <n v="6.1512000000000002"/>
    <n v="7.8288000000000002"/>
  </r>
  <r>
    <n v="64"/>
    <s v="CA-2015-135545"/>
    <x v="26"/>
    <x v="1"/>
    <s v="VEN03"/>
    <s v="KM-16720"/>
    <s v="OFF-BI-10001078"/>
    <x v="1"/>
    <x v="8"/>
    <s v="Prod1819"/>
    <x v="63"/>
    <n v="6"/>
    <n v="0.2"/>
    <n v="9.3612000000000002"/>
    <n v="16.462800000000001"/>
  </r>
  <r>
    <n v="65"/>
    <s v="CA-2015-135545"/>
    <x v="26"/>
    <x v="1"/>
    <s v="VEN04"/>
    <s v="KM-16720"/>
    <s v="OFF-PA-10003892"/>
    <x v="1"/>
    <x v="10"/>
    <s v="Prod1663"/>
    <x v="64"/>
    <n v="3"/>
    <n v="0"/>
    <n v="68.963099999999997"/>
    <n v="77.766899999999993"/>
  </r>
  <r>
    <n v="66"/>
    <s v="CA-2015-135545"/>
    <x v="26"/>
    <x v="1"/>
    <s v="VEN01"/>
    <s v="KM-16720"/>
    <s v="FUR-FU-10000397"/>
    <x v="0"/>
    <x v="5"/>
    <s v="Prod645"/>
    <x v="65"/>
    <n v="4"/>
    <n v="0"/>
    <n v="22.332799999999999"/>
    <n v="57.427200000000006"/>
  </r>
  <r>
    <n v="67"/>
    <s v="US-2015-164175"/>
    <x v="27"/>
    <x v="1"/>
    <s v="VEN04"/>
    <s v="PS-18970"/>
    <s v="FUR-CH-10001146"/>
    <x v="0"/>
    <x v="1"/>
    <s v="Prod645"/>
    <x v="66"/>
    <n v="5"/>
    <n v="0.3"/>
    <n v="-15.2225"/>
    <n v="228.33750000000001"/>
  </r>
  <r>
    <n v="68"/>
    <s v="CA-2014-106376"/>
    <x v="28"/>
    <x v="1"/>
    <s v="VEN01"/>
    <s v="BS-11590"/>
    <s v="OFF-AR-10002671"/>
    <x v="1"/>
    <x v="6"/>
    <s v="Prod1819"/>
    <x v="67"/>
    <n v="8"/>
    <n v="0.2"/>
    <n v="111.30240000000001"/>
    <n v="1001.7215999999999"/>
  </r>
  <r>
    <n v="69"/>
    <s v="CA-2014-106376"/>
    <x v="28"/>
    <x v="1"/>
    <s v="VEN02"/>
    <s v="BS-11590"/>
    <s v="TEC-PH-10002726"/>
    <x v="2"/>
    <x v="7"/>
    <s v="Prod154"/>
    <x v="68"/>
    <n v="4"/>
    <n v="0.2"/>
    <n v="62.988"/>
    <n v="104.97999999999999"/>
  </r>
  <r>
    <n v="70"/>
    <s v="CA-2016-119823"/>
    <x v="29"/>
    <x v="2"/>
    <s v="VEN03"/>
    <s v="KD-16270"/>
    <s v="OFF-PA-10000482"/>
    <x v="1"/>
    <x v="10"/>
    <s v="Prod998"/>
    <x v="69"/>
    <n v="2"/>
    <n v="0"/>
    <n v="35.663600000000002"/>
    <n v="40.216399999999993"/>
  </r>
  <r>
    <n v="71"/>
    <s v="CA-2016-106075"/>
    <x v="30"/>
    <x v="1"/>
    <s v="VEN05"/>
    <s v="HM-14980"/>
    <s v="OFF-BI-10004654"/>
    <x v="1"/>
    <x v="8"/>
    <s v="Prod1841"/>
    <x v="70"/>
    <n v="1"/>
    <n v="0.2"/>
    <n v="1.7310000000000001"/>
    <n v="2.8849999999999998"/>
  </r>
  <r>
    <n v="72"/>
    <s v="CA-2017-114440"/>
    <x v="31"/>
    <x v="0"/>
    <s v="VEN05"/>
    <s v="TB-21520"/>
    <s v="OFF-PA-10004675"/>
    <x v="1"/>
    <x v="10"/>
    <s v="Prod1425"/>
    <x v="71"/>
    <n v="3"/>
    <n v="0"/>
    <n v="8.7629999999999999"/>
    <n v="10.287000000000001"/>
  </r>
  <r>
    <n v="73"/>
    <s v="US-2015-134026"/>
    <x v="32"/>
    <x v="1"/>
    <s v="VEN02"/>
    <s v="JE-15745"/>
    <s v="FUR-CH-10000513"/>
    <x v="0"/>
    <x v="1"/>
    <s v="Prod645"/>
    <x v="72"/>
    <n v="8"/>
    <n v="0.2"/>
    <n v="-114.3912"/>
    <n v="946.32720000000006"/>
  </r>
  <r>
    <n v="74"/>
    <s v="US-2015-134026"/>
    <x v="32"/>
    <x v="1"/>
    <s v="VEN03"/>
    <s v="JE-15745"/>
    <s v="FUR-FU-10003708"/>
    <x v="0"/>
    <x v="5"/>
    <s v="Prod1819"/>
    <x v="73"/>
    <n v="2"/>
    <n v="0.2"/>
    <n v="1.2130000000000001"/>
    <n v="95.827000000000012"/>
  </r>
  <r>
    <n v="75"/>
    <s v="US-2015-134026"/>
    <x v="32"/>
    <x v="1"/>
    <s v="VEN04"/>
    <s v="JE-15745"/>
    <s v="OFF-ST-10004123"/>
    <x v="1"/>
    <x v="4"/>
    <s v="Prod1425"/>
    <x v="74"/>
    <n v="1"/>
    <n v="0.2"/>
    <n v="-18.196000000000002"/>
    <n v="90.98"/>
  </r>
  <r>
    <n v="76"/>
    <s v="US-2017-118038"/>
    <x v="33"/>
    <x v="2"/>
    <s v="VEN04"/>
    <s v="KB-16600"/>
    <s v="OFF-BI-10004182"/>
    <x v="1"/>
    <x v="8"/>
    <s v="Prod1841"/>
    <x v="75"/>
    <n v="3"/>
    <n v="0.8"/>
    <n v="-1.9343999999999999"/>
    <n v="3.1823999999999999"/>
  </r>
  <r>
    <n v="77"/>
    <s v="US-2017-118038"/>
    <x v="33"/>
    <x v="2"/>
    <s v="VEN03"/>
    <s v="KB-16600"/>
    <s v="FUR-FU-10000260"/>
    <x v="0"/>
    <x v="5"/>
    <s v="Prod645"/>
    <x v="76"/>
    <n v="3"/>
    <n v="0.6"/>
    <n v="-5.8247999999999998"/>
    <n v="15.5328"/>
  </r>
  <r>
    <n v="78"/>
    <s v="US-2017-118038"/>
    <x v="33"/>
    <x v="2"/>
    <s v="VEN01"/>
    <s v="KB-16600"/>
    <s v="OFF-ST-10000615"/>
    <x v="1"/>
    <x v="4"/>
    <s v="Prod1425"/>
    <x v="77"/>
    <n v="3"/>
    <n v="0.2"/>
    <n v="2.7240000000000002"/>
    <n v="24.515999999999998"/>
  </r>
  <r>
    <n v="79"/>
    <s v="US-2014-147606"/>
    <x v="34"/>
    <x v="0"/>
    <s v="VEN04"/>
    <s v="JE-15745"/>
    <s v="FUR-FU-10003194"/>
    <x v="0"/>
    <x v="5"/>
    <s v="Prod1819"/>
    <x v="78"/>
    <n v="5"/>
    <n v="0.6"/>
    <n v="-14.475"/>
    <n v="33.774999999999999"/>
  </r>
  <r>
    <n v="80"/>
    <s v="CA-2016-127208"/>
    <x v="35"/>
    <x v="2"/>
    <s v="VEN03"/>
    <s v="SC-20770"/>
    <s v="OFF-AP-10002118"/>
    <x v="1"/>
    <x v="9"/>
    <s v="Prod1819"/>
    <x v="79"/>
    <n v="1"/>
    <n v="0"/>
    <n v="56.203200000000002"/>
    <n v="151.95679999999999"/>
  </r>
  <r>
    <n v="81"/>
    <s v="CA-2016-127208"/>
    <x v="35"/>
    <x v="2"/>
    <s v="VEN04"/>
    <s v="SC-20770"/>
    <s v="OFF-BI-10002309"/>
    <x v="1"/>
    <x v="8"/>
    <s v="Prod1841"/>
    <x v="80"/>
    <n v="3"/>
    <n v="0"/>
    <n v="8.0351999999999997"/>
    <n v="8.7047999999999988"/>
  </r>
  <r>
    <n v="82"/>
    <s v="CA-2014-139451"/>
    <x v="36"/>
    <x v="1"/>
    <s v="VEN04"/>
    <s v="DN-13690"/>
    <s v="OFF-AR-10002053"/>
    <x v="1"/>
    <x v="6"/>
    <s v="Prod1819"/>
    <x v="81"/>
    <n v="5"/>
    <n v="0"/>
    <n v="4.1719999999999997"/>
    <n v="10.728000000000002"/>
  </r>
  <r>
    <n v="83"/>
    <s v="CA-2014-139451"/>
    <x v="36"/>
    <x v="1"/>
    <s v="VEN01"/>
    <s v="DN-13690"/>
    <s v="OFF-ST-10002370"/>
    <x v="1"/>
    <x v="4"/>
    <s v="Prod1425"/>
    <x v="82"/>
    <n v="1"/>
    <n v="0"/>
    <n v="6.2031000000000001"/>
    <n v="15.186900000000001"/>
  </r>
  <r>
    <n v="84"/>
    <s v="CA-2015-149734"/>
    <x v="37"/>
    <x v="1"/>
    <s v="VEN02"/>
    <s v="JC-16105"/>
    <s v="OFF-EN-10000927"/>
    <x v="1"/>
    <x v="12"/>
    <s v="Prod353"/>
    <x v="83"/>
    <n v="7"/>
    <n v="0.2"/>
    <n v="62.807499999999997"/>
    <n v="138.1765"/>
  </r>
  <r>
    <n v="85"/>
    <s v="US-2017-119662"/>
    <x v="38"/>
    <x v="2"/>
    <s v="VEN01"/>
    <s v="CS-12400"/>
    <s v="OFF-ST-10003656"/>
    <x v="1"/>
    <x v="4"/>
    <s v="Prod1425"/>
    <x v="84"/>
    <n v="3"/>
    <n v="0.2"/>
    <n v="-48.954900000000002"/>
    <n v="279.33089999999999"/>
  </r>
  <r>
    <n v="86"/>
    <s v="CA-2017-140088"/>
    <x v="39"/>
    <x v="0"/>
    <s v="VEN03"/>
    <s v="PO-18865"/>
    <s v="FUR-CH-10000863"/>
    <x v="0"/>
    <x v="1"/>
    <s v="Prod645"/>
    <x v="85"/>
    <n v="2"/>
    <n v="0"/>
    <n v="33.215600000000002"/>
    <n v="268.74439999999998"/>
  </r>
  <r>
    <n v="87"/>
    <s v="CA-2017-155558"/>
    <x v="40"/>
    <x v="1"/>
    <s v="VEN04"/>
    <s v="PG-18895"/>
    <s v="TEC-AC-10001998"/>
    <x v="2"/>
    <x v="11"/>
    <s v="Prod1425"/>
    <x v="86"/>
    <n v="1"/>
    <n v="0"/>
    <n v="6.7965999999999998"/>
    <n v="13.193399999999999"/>
  </r>
  <r>
    <n v="88"/>
    <s v="CA-2017-155558"/>
    <x v="40"/>
    <x v="1"/>
    <s v="VEN02"/>
    <s v="PG-18895"/>
    <s v="OFF-LA-10000134"/>
    <x v="1"/>
    <x v="2"/>
    <s v="Prod1839"/>
    <x v="51"/>
    <n v="2"/>
    <n v="0"/>
    <n v="2.9567999999999999"/>
    <n v="3.2032000000000003"/>
  </r>
  <r>
    <n v="89"/>
    <s v="CA-2016-159695"/>
    <x v="41"/>
    <x v="0"/>
    <s v="VEN01"/>
    <s v="GM-14455"/>
    <s v="OFF-ST-10003442"/>
    <x v="1"/>
    <x v="4"/>
    <s v="Prod1425"/>
    <x v="87"/>
    <n v="7"/>
    <n v="0.2"/>
    <n v="13.857200000000001"/>
    <n v="144.51079999999999"/>
  </r>
  <r>
    <n v="90"/>
    <s v="CA-2016-109806"/>
    <x v="42"/>
    <x v="1"/>
    <s v="VEN03"/>
    <s v="JS-15685"/>
    <s v="OFF-AR-10004930"/>
    <x v="1"/>
    <x v="6"/>
    <s v="Prod1819"/>
    <x v="88"/>
    <n v="3"/>
    <n v="0"/>
    <n v="6.633"/>
    <n v="13.467000000000002"/>
  </r>
  <r>
    <n v="91"/>
    <s v="CA-2016-109806"/>
    <x v="42"/>
    <x v="1"/>
    <s v="VEN03"/>
    <s v="JS-15685"/>
    <s v="TEC-PH-10004093"/>
    <x v="2"/>
    <x v="7"/>
    <s v="Prod154"/>
    <x v="89"/>
    <n v="2"/>
    <n v="0.2"/>
    <n v="8.2782"/>
    <n v="65.305800000000005"/>
  </r>
  <r>
    <n v="92"/>
    <s v="CA-2016-109806"/>
    <x v="42"/>
    <x v="1"/>
    <s v="VEN03"/>
    <s v="JS-15685"/>
    <s v="OFF-PA-10000304"/>
    <x v="1"/>
    <x v="10"/>
    <s v="Prod998"/>
    <x v="90"/>
    <n v="1"/>
    <n v="0"/>
    <n v="3.1103999999999998"/>
    <n v="3.3696000000000006"/>
  </r>
  <r>
    <n v="93"/>
    <s v="CA-2015-149587"/>
    <x v="43"/>
    <x v="0"/>
    <s v="VEN01"/>
    <s v="KB-16315"/>
    <s v="OFF-PA-10003177"/>
    <x v="1"/>
    <x v="10"/>
    <s v="Prod1483"/>
    <x v="91"/>
    <n v="2"/>
    <n v="0"/>
    <n v="6.2207999999999997"/>
    <n v="6.7392000000000012"/>
  </r>
  <r>
    <n v="94"/>
    <s v="CA-2015-149587"/>
    <x v="43"/>
    <x v="0"/>
    <s v="VEN01"/>
    <s v="KB-16315"/>
    <s v="FUR-FU-10003799"/>
    <x v="0"/>
    <x v="5"/>
    <s v="Prod1819"/>
    <x v="92"/>
    <n v="3"/>
    <n v="0"/>
    <n v="16.535399999999999"/>
    <n v="36.804600000000008"/>
  </r>
  <r>
    <n v="95"/>
    <s v="CA-2015-149587"/>
    <x v="43"/>
    <x v="0"/>
    <s v="VEN01"/>
    <s v="KB-16315"/>
    <s v="OFF-BI-10002852"/>
    <x v="1"/>
    <x v="8"/>
    <s v="Prod1841"/>
    <x v="93"/>
    <n v="2"/>
    <n v="0"/>
    <n v="16.150400000000001"/>
    <n v="16.8096"/>
  </r>
  <r>
    <n v="96"/>
    <s v="US-2017-109484"/>
    <x v="44"/>
    <x v="1"/>
    <s v="VEN01"/>
    <s v="RB-19705"/>
    <s v="OFF-BI-10004738"/>
    <x v="1"/>
    <x v="8"/>
    <s v="Prod353"/>
    <x v="94"/>
    <n v="1"/>
    <n v="0.7"/>
    <n v="-3.7879999999999998"/>
    <n v="9.4700000000000006"/>
  </r>
  <r>
    <n v="97"/>
    <s v="CA-2017-161018"/>
    <x v="45"/>
    <x v="0"/>
    <s v="VEN05"/>
    <s v="PN-18775"/>
    <s v="FUR-FU-10000629"/>
    <x v="0"/>
    <x v="5"/>
    <s v="Prod1819"/>
    <x v="95"/>
    <n v="7"/>
    <n v="0"/>
    <n v="40.5426"/>
    <n v="55.987400000000001"/>
  </r>
  <r>
    <n v="98"/>
    <s v="CA-2017-157833"/>
    <x v="46"/>
    <x v="2"/>
    <s v="VEN01"/>
    <s v="KD-16345"/>
    <s v="OFF-BI-10001721"/>
    <x v="1"/>
    <x v="8"/>
    <s v="Prod1819"/>
    <x v="96"/>
    <n v="3"/>
    <n v="0.2"/>
    <n v="17.959199999999999"/>
    <n v="33.352800000000002"/>
  </r>
  <r>
    <n v="99"/>
    <s v="CA-2016-149223"/>
    <x v="47"/>
    <x v="1"/>
    <s v="VEN04"/>
    <s v="ER-13855"/>
    <s v="OFF-AP-10000358"/>
    <x v="1"/>
    <x v="9"/>
    <s v="Prod1819"/>
    <x v="42"/>
    <n v="6"/>
    <n v="0"/>
    <n v="22.5852"/>
    <n v="55.294799999999995"/>
  </r>
  <r>
    <n v="100"/>
    <s v="CA-2016-158568"/>
    <x v="48"/>
    <x v="1"/>
    <s v="VEN05"/>
    <s v="RB-19465"/>
    <s v="OFF-PA-10003256"/>
    <x v="1"/>
    <x v="10"/>
    <s v="Prod1483"/>
    <x v="97"/>
    <n v="7"/>
    <n v="0.2"/>
    <n v="22.618400000000001"/>
    <n v="42.005599999999994"/>
  </r>
  <r>
    <n v="101"/>
    <s v="CA-2016-158568"/>
    <x v="48"/>
    <x v="1"/>
    <s v="VEN03"/>
    <s v="RB-19465"/>
    <s v="TEC-AC-10001767"/>
    <x v="2"/>
    <x v="11"/>
    <s v="Prod1425"/>
    <x v="98"/>
    <n v="3"/>
    <n v="0.2"/>
    <n v="-10.7973"/>
    <n v="106.77330000000001"/>
  </r>
  <r>
    <n v="102"/>
    <s v="CA-2016-158568"/>
    <x v="48"/>
    <x v="1"/>
    <s v="VEN03"/>
    <s v="RB-19465"/>
    <s v="OFF-BI-10002609"/>
    <x v="1"/>
    <x v="8"/>
    <s v="Prod1841"/>
    <x v="99"/>
    <n v="3"/>
    <n v="0.8"/>
    <n v="-3.0396000000000001"/>
    <n v="4.8276000000000003"/>
  </r>
  <r>
    <n v="103"/>
    <s v="CA-2016-129903"/>
    <x v="49"/>
    <x v="0"/>
    <s v="VEN03"/>
    <s v="GZ-14470"/>
    <s v="OFF-PA-10004040"/>
    <x v="1"/>
    <x v="10"/>
    <s v="Prod35"/>
    <x v="100"/>
    <n v="4"/>
    <n v="0"/>
    <n v="11.720800000000001"/>
    <n v="12.199200000000001"/>
  </r>
  <r>
    <n v="104"/>
    <s v="US-2015-156867"/>
    <x v="50"/>
    <x v="1"/>
    <s v="VEN05"/>
    <s v="LC-16870"/>
    <s v="TEC-AC-10001552"/>
    <x v="2"/>
    <x v="11"/>
    <s v="Prod1425"/>
    <x v="101"/>
    <n v="6"/>
    <n v="0.2"/>
    <n v="-26.875800000000002"/>
    <n v="265.77179999999998"/>
  </r>
  <r>
    <n v="105"/>
    <s v="US-2015-156867"/>
    <x v="50"/>
    <x v="1"/>
    <s v="VEN04"/>
    <s v="LC-16870"/>
    <s v="FUR-FU-10004006"/>
    <x v="0"/>
    <x v="5"/>
    <s v="Prod1819"/>
    <x v="102"/>
    <n v="3"/>
    <n v="0.2"/>
    <n v="-3.8384999999999998"/>
    <n v="106.1985"/>
  </r>
  <r>
    <n v="106"/>
    <s v="US-2015-156867"/>
    <x v="50"/>
    <x v="1"/>
    <s v="VEN05"/>
    <s v="LC-16870"/>
    <s v="OFF-BI-10002794"/>
    <x v="1"/>
    <x v="8"/>
    <s v="Prod1841"/>
    <x v="103"/>
    <n v="3"/>
    <n v="0.7"/>
    <n v="-25.817399999999999"/>
    <n v="62.699399999999997"/>
  </r>
  <r>
    <n v="107"/>
    <s v="CA-2017-119004"/>
    <x v="51"/>
    <x v="1"/>
    <s v="VEN05"/>
    <s v="JM-15250"/>
    <s v="TEC-AC-10003499"/>
    <x v="2"/>
    <x v="11"/>
    <s v="Prod1425"/>
    <x v="104"/>
    <n v="8"/>
    <n v="0.2"/>
    <n v="17.601600000000001"/>
    <n v="56.51039999999999"/>
  </r>
  <r>
    <n v="108"/>
    <s v="CA-2017-119004"/>
    <x v="51"/>
    <x v="1"/>
    <s v="VEN03"/>
    <s v="JM-15250"/>
    <s v="TEC-PH-10002844"/>
    <x v="2"/>
    <x v="7"/>
    <s v="Prod154"/>
    <x v="105"/>
    <n v="1"/>
    <n v="0.2"/>
    <n v="2.0994000000000002"/>
    <n v="25.892600000000002"/>
  </r>
  <r>
    <n v="109"/>
    <s v="CA-2017-119004"/>
    <x v="51"/>
    <x v="1"/>
    <s v="VEN01"/>
    <s v="JM-15250"/>
    <s v="OFF-AR-10000390"/>
    <x v="1"/>
    <x v="6"/>
    <s v="Prod1819"/>
    <x v="106"/>
    <n v="1"/>
    <n v="0.2"/>
    <n v="1.0738000000000001"/>
    <n v="2.2302"/>
  </r>
  <r>
    <n v="110"/>
    <s v="CA-2015-129476"/>
    <x v="52"/>
    <x v="1"/>
    <s v="VEN05"/>
    <s v="PA-19060"/>
    <s v="TEC-AC-10000844"/>
    <x v="2"/>
    <x v="11"/>
    <s v="Prod1425"/>
    <x v="107"/>
    <n v="5"/>
    <n v="0.2"/>
    <n v="67.992000000000004"/>
    <n v="271.96799999999996"/>
  </r>
  <r>
    <n v="111"/>
    <s v="CA-2017-146780"/>
    <x v="53"/>
    <x v="1"/>
    <s v="VEN04"/>
    <s v="CV-12805"/>
    <s v="FUR-FU-10001934"/>
    <x v="0"/>
    <x v="5"/>
    <s v="Prod1819"/>
    <x v="108"/>
    <n v="2"/>
    <n v="0"/>
    <n v="10.909599999999999"/>
    <n v="31.050400000000003"/>
  </r>
  <r>
    <n v="112"/>
    <s v="CA-2016-128867"/>
    <x v="54"/>
    <x v="1"/>
    <s v="VEN03"/>
    <s v="CL-12565"/>
    <s v="OFF-AR-10000380"/>
    <x v="1"/>
    <x v="6"/>
    <s v="Prod1819"/>
    <x v="109"/>
    <n v="2"/>
    <n v="0"/>
    <n v="22.788"/>
    <n v="53.171999999999997"/>
  </r>
  <r>
    <n v="113"/>
    <s v="CA-2016-128867"/>
    <x v="54"/>
    <x v="1"/>
    <s v="VEN02"/>
    <s v="CL-12565"/>
    <s v="OFF-BI-10003981"/>
    <x v="1"/>
    <x v="8"/>
    <s v="Prod1841"/>
    <x v="77"/>
    <n v="6"/>
    <n v="0"/>
    <n v="13.3476"/>
    <n v="13.892399999999999"/>
  </r>
  <r>
    <n v="114"/>
    <s v="CA-2014-115259"/>
    <x v="55"/>
    <x v="0"/>
    <s v="VEN04"/>
    <s v="RC-19960"/>
    <s v="OFF-FA-10000621"/>
    <x v="1"/>
    <x v="13"/>
    <s v="Prod1839"/>
    <x v="110"/>
    <n v="14"/>
    <n v="0.2"/>
    <n v="14.534800000000001"/>
    <n v="25.561199999999996"/>
  </r>
  <r>
    <n v="115"/>
    <s v="CA-2014-115259"/>
    <x v="55"/>
    <x v="0"/>
    <s v="VEN03"/>
    <s v="RC-19960"/>
    <s v="OFF-EN-10002600"/>
    <x v="1"/>
    <x v="12"/>
    <s v="Prod1839"/>
    <x v="111"/>
    <n v="2"/>
    <n v="0.2"/>
    <n v="1.6519999999999999"/>
    <n v="3.0679999999999996"/>
  </r>
  <r>
    <n v="116"/>
    <s v="CA-2014-115259"/>
    <x v="55"/>
    <x v="0"/>
    <s v="VEN02"/>
    <s v="RC-19960"/>
    <s v="OFF-PA-10004965"/>
    <x v="1"/>
    <x v="10"/>
    <s v="Prod1425"/>
    <x v="112"/>
    <n v="3"/>
    <n v="0.2"/>
    <n v="7.4924999999999997"/>
    <n v="16.483499999999999"/>
  </r>
  <r>
    <n v="117"/>
    <s v="CA-2014-115259"/>
    <x v="55"/>
    <x v="0"/>
    <s v="VEN02"/>
    <s v="RC-19960"/>
    <s v="OFF-EN-10002504"/>
    <x v="1"/>
    <x v="12"/>
    <s v="Prod1839"/>
    <x v="113"/>
    <n v="6"/>
    <n v="0.2"/>
    <n v="44.031599999999997"/>
    <n v="86.432400000000001"/>
  </r>
  <r>
    <n v="118"/>
    <s v="CA-2015-110457"/>
    <x v="56"/>
    <x v="1"/>
    <s v="VEN04"/>
    <s v="DK-13090"/>
    <s v="FUR-TA-10001768"/>
    <x v="0"/>
    <x v="3"/>
    <s v="Prod1819"/>
    <x v="114"/>
    <n v="3"/>
    <n v="0"/>
    <n v="165.38130000000001"/>
    <n v="622.14869999999996"/>
  </r>
  <r>
    <n v="119"/>
    <s v="US-2015-136476"/>
    <x v="57"/>
    <x v="1"/>
    <s v="VEN02"/>
    <s v="GG-14650"/>
    <s v="OFF-BI-10003650"/>
    <x v="1"/>
    <x v="8"/>
    <s v="Prod1841"/>
    <x v="115"/>
    <n v="1"/>
    <n v="0.7"/>
    <n v="-115.71559999999999"/>
    <n v="273.50959999999998"/>
  </r>
  <r>
    <n v="120"/>
    <s v="CA-2016-103730"/>
    <x v="35"/>
    <x v="2"/>
    <s v="VEN02"/>
    <s v="SC-20725"/>
    <s v="FUR-FU-10002157"/>
    <x v="0"/>
    <x v="5"/>
    <s v="Prod1819"/>
    <x v="116"/>
    <n v="3"/>
    <n v="0"/>
    <n v="18.345600000000001"/>
    <n v="28.694399999999998"/>
  </r>
  <r>
    <n v="121"/>
    <s v="CA-2016-103730"/>
    <x v="35"/>
    <x v="2"/>
    <s v="VEN05"/>
    <s v="SC-20725"/>
    <s v="OFF-BI-10003910"/>
    <x v="1"/>
    <x v="8"/>
    <s v="Prod1841"/>
    <x v="117"/>
    <n v="4"/>
    <n v="0"/>
    <n v="13.878"/>
    <n v="16.962"/>
  </r>
  <r>
    <n v="122"/>
    <s v="CA-2016-103730"/>
    <x v="35"/>
    <x v="2"/>
    <s v="VEN04"/>
    <s v="SC-20725"/>
    <s v="OFF-ST-10000777"/>
    <x v="1"/>
    <x v="4"/>
    <s v="Prod1425"/>
    <x v="118"/>
    <n v="6"/>
    <n v="0"/>
    <n v="63.436799999999998"/>
    <n v="163.1232"/>
  </r>
  <r>
    <n v="123"/>
    <s v="CA-2016-103730"/>
    <x v="35"/>
    <x v="2"/>
    <s v="VEN05"/>
    <s v="SC-20725"/>
    <s v="OFF-EN-10002500"/>
    <x v="1"/>
    <x v="12"/>
    <s v="Prod1839"/>
    <x v="119"/>
    <n v="9"/>
    <n v="0"/>
    <n v="51.759"/>
    <n v="63.260999999999996"/>
  </r>
  <r>
    <n v="124"/>
    <s v="CA-2016-103730"/>
    <x v="35"/>
    <x v="2"/>
    <s v="VEN04"/>
    <s v="SC-20725"/>
    <s v="TEC-PH-10003875"/>
    <x v="2"/>
    <x v="7"/>
    <s v="Prod154"/>
    <x v="120"/>
    <n v="7"/>
    <n v="0"/>
    <n v="19.7316"/>
    <n v="48.308400000000006"/>
  </r>
  <r>
    <n v="125"/>
    <s v="US-2014-152030"/>
    <x v="58"/>
    <x v="0"/>
    <s v="VEN04"/>
    <s v="AD-10180"/>
    <s v="FUR-CH-10004063"/>
    <x v="0"/>
    <x v="1"/>
    <s v="Prod645"/>
    <x v="121"/>
    <n v="3"/>
    <n v="0.3"/>
    <n v="-8.5793999999999997"/>
    <n v="609.13739999999996"/>
  </r>
  <r>
    <n v="126"/>
    <s v="US-2014-134614"/>
    <x v="59"/>
    <x v="1"/>
    <s v="VEN01"/>
    <s v="PF-19165"/>
    <s v="FUR-TA-10004534"/>
    <x v="0"/>
    <x v="3"/>
    <s v="Prod1819"/>
    <x v="122"/>
    <n v="6"/>
    <n v="0.5"/>
    <n v="-407.68200000000002"/>
    <n v="1025.3820000000001"/>
  </r>
  <r>
    <n v="127"/>
    <s v="US-2017-107272"/>
    <x v="44"/>
    <x v="1"/>
    <s v="VEN01"/>
    <s v="TS-21610"/>
    <s v="OFF-BI-10003274"/>
    <x v="1"/>
    <x v="8"/>
    <s v="Prod1841"/>
    <x v="123"/>
    <n v="2"/>
    <n v="0.7"/>
    <n v="-1.8308"/>
    <n v="4.2187999999999999"/>
  </r>
  <r>
    <n v="128"/>
    <s v="US-2017-107272"/>
    <x v="44"/>
    <x v="1"/>
    <s v="VEN03"/>
    <s v="TS-21610"/>
    <s v="OFF-ST-10002974"/>
    <x v="1"/>
    <x v="4"/>
    <s v="Prod1425"/>
    <x v="124"/>
    <n v="7"/>
    <n v="0.2"/>
    <n v="30.498999999999999"/>
    <n v="213.49299999999999"/>
  </r>
  <r>
    <n v="129"/>
    <s v="US-2016-125969"/>
    <x v="54"/>
    <x v="0"/>
    <s v="VEN01"/>
    <s v="LS-16975"/>
    <s v="FUR-CH-10001146"/>
    <x v="0"/>
    <x v="1"/>
    <s v="Prod645"/>
    <x v="125"/>
    <n v="2"/>
    <n v="0.2"/>
    <n v="-9.1601999999999997"/>
    <n v="90.58420000000001"/>
  </r>
  <r>
    <n v="130"/>
    <s v="US-2016-125969"/>
    <x v="54"/>
    <x v="0"/>
    <s v="VEN02"/>
    <s v="LS-16975"/>
    <s v="FUR-FU-10003773"/>
    <x v="0"/>
    <x v="5"/>
    <s v="Prod1819"/>
    <x v="126"/>
    <n v="3"/>
    <n v="0"/>
    <n v="26.241599999999998"/>
    <n v="212.3184"/>
  </r>
  <r>
    <n v="131"/>
    <s v="US-2017-164147"/>
    <x v="60"/>
    <x v="2"/>
    <s v="VEN02"/>
    <s v="DW-13585"/>
    <s v="TEC-PH-10002293"/>
    <x v="2"/>
    <x v="7"/>
    <s v="Prod1458"/>
    <x v="127"/>
    <n v="5"/>
    <n v="0.4"/>
    <n v="-11.994"/>
    <n v="71.963999999999999"/>
  </r>
  <r>
    <n v="132"/>
    <s v="US-2017-164147"/>
    <x v="60"/>
    <x v="2"/>
    <s v="VEN03"/>
    <s v="DW-13585"/>
    <s v="OFF-PA-10002377"/>
    <x v="1"/>
    <x v="10"/>
    <s v="Prod1856"/>
    <x v="128"/>
    <n v="2"/>
    <n v="0.2"/>
    <n v="29.364000000000001"/>
    <n v="48.94"/>
  </r>
  <r>
    <n v="133"/>
    <s v="US-2017-164147"/>
    <x v="60"/>
    <x v="2"/>
    <s v="VEN01"/>
    <s v="DW-13585"/>
    <s v="OFF-FA-10002780"/>
    <x v="1"/>
    <x v="13"/>
    <s v="Prod1839"/>
    <x v="129"/>
    <n v="9"/>
    <n v="0.2"/>
    <n v="6.9732000000000003"/>
    <n v="14.482799999999999"/>
  </r>
  <r>
    <n v="134"/>
    <s v="CA-2016-145583"/>
    <x v="61"/>
    <x v="1"/>
    <s v="VEN03"/>
    <s v="LC-16885"/>
    <s v="OFF-PA-10001804"/>
    <x v="1"/>
    <x v="10"/>
    <s v="Prod1856"/>
    <x v="130"/>
    <n v="3"/>
    <n v="0"/>
    <n v="9.6191999999999993"/>
    <n v="10.4208"/>
  </r>
  <r>
    <n v="135"/>
    <s v="CA-2016-145583"/>
    <x v="61"/>
    <x v="1"/>
    <s v="VEN02"/>
    <s v="LC-16885"/>
    <s v="OFF-PA-10001736"/>
    <x v="1"/>
    <x v="10"/>
    <s v="Prod998"/>
    <x v="131"/>
    <n v="1"/>
    <n v="0"/>
    <n v="16.6568"/>
    <n v="18.783199999999997"/>
  </r>
  <r>
    <n v="136"/>
    <s v="CA-2016-145583"/>
    <x v="61"/>
    <x v="1"/>
    <s v="VEN05"/>
    <s v="LC-16885"/>
    <s v="OFF-AR-10001149"/>
    <x v="1"/>
    <x v="6"/>
    <s v="Prod1819"/>
    <x v="132"/>
    <n v="4"/>
    <n v="0"/>
    <n v="3.456"/>
    <n v="8.0640000000000001"/>
  </r>
  <r>
    <n v="137"/>
    <s v="CA-2016-145583"/>
    <x v="61"/>
    <x v="1"/>
    <s v="VEN03"/>
    <s v="LC-16885"/>
    <s v="OFF-FA-10002988"/>
    <x v="1"/>
    <x v="13"/>
    <s v="Prod1839"/>
    <x v="133"/>
    <n v="2"/>
    <n v="0"/>
    <n v="1.9698"/>
    <n v="2.0501999999999994"/>
  </r>
  <r>
    <n v="138"/>
    <s v="CA-2016-145583"/>
    <x v="61"/>
    <x v="1"/>
    <s v="VEN01"/>
    <s v="LC-16885"/>
    <s v="OFF-BI-10004781"/>
    <x v="1"/>
    <x v="8"/>
    <s v="Prod353"/>
    <x v="134"/>
    <n v="3"/>
    <n v="0.2"/>
    <n v="26.6616"/>
    <n v="49.514400000000002"/>
  </r>
  <r>
    <n v="139"/>
    <s v="CA-2016-145583"/>
    <x v="61"/>
    <x v="1"/>
    <s v="VEN03"/>
    <s v="LC-16885"/>
    <s v="OFF-SU-10001218"/>
    <x v="1"/>
    <x v="14"/>
    <s v="Prod1425"/>
    <x v="135"/>
    <n v="6"/>
    <n v="0"/>
    <n v="18.446400000000001"/>
    <n v="47.433599999999998"/>
  </r>
  <r>
    <n v="140"/>
    <s v="CA-2016-145583"/>
    <x v="61"/>
    <x v="1"/>
    <s v="VEN03"/>
    <s v="LC-16885"/>
    <s v="FUR-FU-10001706"/>
    <x v="0"/>
    <x v="5"/>
    <s v="Prod1819"/>
    <x v="136"/>
    <n v="14"/>
    <n v="0"/>
    <n v="20.697600000000001"/>
    <n v="22.422399999999996"/>
  </r>
  <r>
    <n v="141"/>
    <s v="CA-2016-110366"/>
    <x v="62"/>
    <x v="0"/>
    <s v="VEN03"/>
    <s v="JD-15895"/>
    <s v="FUR-FU-10004848"/>
    <x v="0"/>
    <x v="5"/>
    <s v="Prod1819"/>
    <x v="137"/>
    <n v="2"/>
    <n v="0.2"/>
    <n v="10.35"/>
    <n v="72.45"/>
  </r>
  <r>
    <n v="142"/>
    <s v="CA-2017-106180"/>
    <x v="19"/>
    <x v="1"/>
    <s v="VEN05"/>
    <s v="SH-19975"/>
    <s v="OFF-AR-10000940"/>
    <x v="1"/>
    <x v="6"/>
    <s v="Prod1819"/>
    <x v="138"/>
    <n v="3"/>
    <n v="0"/>
    <n v="2.3814000000000002"/>
    <n v="6.4386000000000001"/>
  </r>
  <r>
    <n v="143"/>
    <s v="CA-2017-106180"/>
    <x v="19"/>
    <x v="1"/>
    <s v="VEN05"/>
    <s v="SH-19975"/>
    <s v="OFF-EN-10004030"/>
    <x v="1"/>
    <x v="12"/>
    <s v="Prod1839"/>
    <x v="139"/>
    <n v="3"/>
    <n v="0"/>
    <n v="5.1041999999999996"/>
    <n v="5.7557999999999998"/>
  </r>
  <r>
    <n v="144"/>
    <s v="CA-2017-106180"/>
    <x v="19"/>
    <x v="1"/>
    <s v="VEN01"/>
    <s v="SH-19975"/>
    <s v="OFF-PA-10004327"/>
    <x v="1"/>
    <x v="10"/>
    <s v="Prod35"/>
    <x v="140"/>
    <n v="3"/>
    <n v="0"/>
    <n v="68.975999999999999"/>
    <n v="74.72399999999999"/>
  </r>
  <r>
    <n v="145"/>
    <s v="CA-2017-155376"/>
    <x v="63"/>
    <x v="1"/>
    <s v="VEN01"/>
    <s v="SG-20080"/>
    <s v="OFF-AP-10001058"/>
    <x v="1"/>
    <x v="9"/>
    <s v="Prod1819"/>
    <x v="141"/>
    <n v="3"/>
    <n v="0"/>
    <n v="218.2518"/>
    <n v="621.17819999999995"/>
  </r>
  <r>
    <n v="146"/>
    <s v="CA-2015-110744"/>
    <x v="64"/>
    <x v="1"/>
    <s v="VEN01"/>
    <s v="HA-14920"/>
    <s v="OFF-ST-10003656"/>
    <x v="1"/>
    <x v="4"/>
    <s v="Prod1425"/>
    <x v="142"/>
    <n v="7"/>
    <n v="0"/>
    <n v="20.157900000000001"/>
    <n v="651.77209999999991"/>
  </r>
  <r>
    <n v="147"/>
    <s v="CA-2014-110072"/>
    <x v="65"/>
    <x v="1"/>
    <s v="VEN02"/>
    <s v="MG-17680"/>
    <s v="FUR-FU-10000521"/>
    <x v="0"/>
    <x v="5"/>
    <s v="Prod1819"/>
    <x v="143"/>
    <n v="4"/>
    <n v="0.2"/>
    <n v="12.909599999999999"/>
    <n v="80.978400000000008"/>
  </r>
  <r>
    <n v="148"/>
    <s v="CA-2016-114489"/>
    <x v="66"/>
    <x v="1"/>
    <s v="VEN03"/>
    <s v="JE-16165"/>
    <s v="TEC-PH-10000215"/>
    <x v="2"/>
    <x v="7"/>
    <s v="Prod1458"/>
    <x v="144"/>
    <n v="11"/>
    <n v="0"/>
    <n v="103.8015"/>
    <n v="280.64850000000001"/>
  </r>
  <r>
    <n v="149"/>
    <s v="CA-2016-114489"/>
    <x v="66"/>
    <x v="1"/>
    <s v="VEN05"/>
    <s v="JE-16165"/>
    <s v="TEC-PH-10001448"/>
    <x v="2"/>
    <x v="7"/>
    <s v="Prod1458"/>
    <x v="145"/>
    <n v="3"/>
    <n v="0"/>
    <n v="5.9988000000000001"/>
    <n v="143.97120000000001"/>
  </r>
  <r>
    <n v="150"/>
    <s v="CA-2016-114489"/>
    <x v="66"/>
    <x v="1"/>
    <s v="VEN04"/>
    <s v="JE-16165"/>
    <s v="FUR-CH-10000454"/>
    <x v="0"/>
    <x v="1"/>
    <s v="Prod645"/>
    <x v="146"/>
    <n v="8"/>
    <n v="0"/>
    <n v="585.55200000000002"/>
    <n v="1366.288"/>
  </r>
  <r>
    <n v="151"/>
    <s v="CA-2016-114489"/>
    <x v="66"/>
    <x v="1"/>
    <s v="VEN03"/>
    <s v="JE-16165"/>
    <s v="OFF-BI-10002735"/>
    <x v="1"/>
    <x v="8"/>
    <s v="Prod1841"/>
    <x v="147"/>
    <n v="5"/>
    <n v="0"/>
    <n v="80.628500000000003"/>
    <n v="90.921500000000009"/>
  </r>
  <r>
    <n v="152"/>
    <s v="CA-2016-158834"/>
    <x v="67"/>
    <x v="2"/>
    <s v="VEN04"/>
    <s v="TW-21025"/>
    <s v="OFF-AP-10000326"/>
    <x v="1"/>
    <x v="9"/>
    <s v="Prod1819"/>
    <x v="148"/>
    <n v="5"/>
    <n v="0.2"/>
    <n v="17.765999999999998"/>
    <n v="140.154"/>
  </r>
  <r>
    <n v="153"/>
    <s v="CA-2016-158834"/>
    <x v="67"/>
    <x v="2"/>
    <s v="VEN02"/>
    <s v="TW-21025"/>
    <s v="TEC-PH-10001254"/>
    <x v="2"/>
    <x v="7"/>
    <s v="Prod1458"/>
    <x v="149"/>
    <n v="2"/>
    <n v="0.2"/>
    <n v="15.238799999999999"/>
    <n v="187.9452"/>
  </r>
  <r>
    <n v="154"/>
    <s v="CA-2015-124919"/>
    <x v="68"/>
    <x v="2"/>
    <s v="VEN02"/>
    <s v="SP-20650"/>
    <s v="OFF-PA-10001950"/>
    <x v="1"/>
    <x v="10"/>
    <s v="Prod1856"/>
    <x v="150"/>
    <n v="7"/>
    <n v="0"/>
    <n v="26.271000000000001"/>
    <n v="32.109000000000002"/>
  </r>
  <r>
    <n v="155"/>
    <s v="CA-2015-124919"/>
    <x v="68"/>
    <x v="2"/>
    <s v="VEN03"/>
    <s v="SP-20650"/>
    <s v="OFF-PA-10002254"/>
    <x v="1"/>
    <x v="10"/>
    <s v="Prod1856"/>
    <x v="151"/>
    <n v="4"/>
    <n v="0"/>
    <n v="48.539200000000001"/>
    <n v="56.980799999999995"/>
  </r>
  <r>
    <n v="156"/>
    <s v="CA-2015-124919"/>
    <x v="68"/>
    <x v="2"/>
    <s v="VEN04"/>
    <s v="SP-20650"/>
    <s v="OFF-ST-10001590"/>
    <x v="1"/>
    <x v="4"/>
    <s v="Prod1425"/>
    <x v="152"/>
    <n v="6"/>
    <n v="0"/>
    <n v="21.0288"/>
    <n v="59.851199999999992"/>
  </r>
  <r>
    <n v="157"/>
    <s v="CA-2015-118948"/>
    <x v="69"/>
    <x v="1"/>
    <s v="VEN03"/>
    <s v="NK-18490"/>
    <s v="OFF-AR-10001547"/>
    <x v="1"/>
    <x v="6"/>
    <s v="Prod1819"/>
    <x v="153"/>
    <n v="3"/>
    <n v="0"/>
    <n v="1.7901"/>
    <n v="4.8399000000000001"/>
  </r>
  <r>
    <n v="158"/>
    <s v="CA-2014-104269"/>
    <x v="70"/>
    <x v="0"/>
    <s v="VEN02"/>
    <s v="DB-13060"/>
    <s v="FUR-CH-10004063"/>
    <x v="0"/>
    <x v="1"/>
    <s v="Prod645"/>
    <x v="154"/>
    <n v="2"/>
    <n v="0.2"/>
    <n v="51.476399999999998"/>
    <n v="406.09159999999997"/>
  </r>
  <r>
    <n v="159"/>
    <s v="CA-2016-114104"/>
    <x v="71"/>
    <x v="1"/>
    <s v="VEN01"/>
    <s v="NP-18670"/>
    <s v="OFF-LA-10002475"/>
    <x v="1"/>
    <x v="2"/>
    <s v="Prod998"/>
    <x v="2"/>
    <n v="2"/>
    <n v="0"/>
    <n v="6.8714000000000004"/>
    <n v="7.7485999999999988"/>
  </r>
  <r>
    <n v="160"/>
    <s v="CA-2016-114104"/>
    <x v="71"/>
    <x v="1"/>
    <s v="VEN03"/>
    <s v="NP-18670"/>
    <s v="TEC-PH-10004536"/>
    <x v="2"/>
    <x v="7"/>
    <s v="Prod154"/>
    <x v="155"/>
    <n v="7"/>
    <n v="0"/>
    <n v="236.23249999999999"/>
    <n v="708.69749999999999"/>
  </r>
  <r>
    <n v="161"/>
    <s v="CA-2016-162733"/>
    <x v="72"/>
    <x v="2"/>
    <s v="VEN05"/>
    <s v="TT-21070"/>
    <s v="OFF-PA-10002751"/>
    <x v="1"/>
    <x v="10"/>
    <s v="Prod1483"/>
    <x v="156"/>
    <n v="1"/>
    <n v="0"/>
    <n v="2.6909999999999998"/>
    <n v="3.2890000000000006"/>
  </r>
  <r>
    <n v="162"/>
    <s v="CA-2015-119697"/>
    <x v="16"/>
    <x v="0"/>
    <s v="VEN05"/>
    <s v="EM-13960"/>
    <s v="TEC-AC-10003657"/>
    <x v="2"/>
    <x v="11"/>
    <s v="Prod1425"/>
    <x v="157"/>
    <n v="2"/>
    <n v="0.2"/>
    <n v="1.3595999999999999"/>
    <n v="53.0244"/>
  </r>
  <r>
    <n v="163"/>
    <s v="CA-2016-154508"/>
    <x v="73"/>
    <x v="1"/>
    <s v="VEN01"/>
    <s v="RD-19900"/>
    <s v="OFF-EN-10001990"/>
    <x v="1"/>
    <x v="12"/>
    <s v="Prod353"/>
    <x v="158"/>
    <n v="5"/>
    <n v="0"/>
    <n v="13.348000000000001"/>
    <n v="15.051999999999998"/>
  </r>
  <r>
    <n v="164"/>
    <s v="CA-2016-113817"/>
    <x v="0"/>
    <x v="1"/>
    <s v="VEN05"/>
    <s v="MJ-17740"/>
    <s v="OFF-BI-10004002"/>
    <x v="1"/>
    <x v="8"/>
    <s v="Prod1841"/>
    <x v="159"/>
    <n v="2"/>
    <n v="0.2"/>
    <n v="9.6880000000000006"/>
    <n v="17.991999999999997"/>
  </r>
  <r>
    <n v="165"/>
    <s v="CA-2014-139892"/>
    <x v="74"/>
    <x v="1"/>
    <s v="VEN01"/>
    <s v="BM-11140"/>
    <s v="OFF-AR-10004441"/>
    <x v="1"/>
    <x v="6"/>
    <s v="Prod1819"/>
    <x v="160"/>
    <n v="3"/>
    <n v="0.2"/>
    <n v="2.7324000000000002"/>
    <n v="7.2035999999999998"/>
  </r>
  <r>
    <n v="166"/>
    <s v="CA-2014-139892"/>
    <x v="74"/>
    <x v="1"/>
    <s v="VEN04"/>
    <s v="BM-11140"/>
    <s v="TEC-MA-10000822"/>
    <x v="2"/>
    <x v="15"/>
    <s v="Prod1460"/>
    <x v="161"/>
    <n v="8"/>
    <n v="0.4"/>
    <n v="-1359.992"/>
    <n v="9519.9439999999995"/>
  </r>
  <r>
    <n v="167"/>
    <s v="CA-2014-139892"/>
    <x v="74"/>
    <x v="1"/>
    <s v="VEN04"/>
    <s v="BM-11140"/>
    <s v="OFF-ST-10000991"/>
    <x v="1"/>
    <x v="4"/>
    <s v="Prod1425"/>
    <x v="162"/>
    <n v="3"/>
    <n v="0.2"/>
    <n v="-58.634700000000002"/>
    <n v="334.56270000000001"/>
  </r>
  <r>
    <n v="168"/>
    <s v="CA-2014-139892"/>
    <x v="74"/>
    <x v="1"/>
    <s v="VEN03"/>
    <s v="BM-11140"/>
    <s v="FUR-CH-10004287"/>
    <x v="0"/>
    <x v="1"/>
    <s v="Prod645"/>
    <x v="163"/>
    <n v="9"/>
    <n v="0.3"/>
    <n v="-24.858000000000001"/>
    <n v="1764.9179999999999"/>
  </r>
  <r>
    <n v="169"/>
    <s v="CA-2014-139892"/>
    <x v="74"/>
    <x v="1"/>
    <s v="VEN02"/>
    <s v="BM-11140"/>
    <s v="OFF-AR-10002656"/>
    <x v="1"/>
    <x v="6"/>
    <s v="Prod1819"/>
    <x v="164"/>
    <n v="6"/>
    <n v="0.2"/>
    <n v="6.8136000000000001"/>
    <n v="25.250399999999999"/>
  </r>
  <r>
    <n v="170"/>
    <s v="CA-2014-139892"/>
    <x v="74"/>
    <x v="1"/>
    <s v="VEN05"/>
    <s v="BM-11140"/>
    <s v="OFF-AP-10002518"/>
    <x v="1"/>
    <x v="9"/>
    <s v="Prod1819"/>
    <x v="165"/>
    <n v="5"/>
    <n v="0.8"/>
    <n v="-453.84899999999999"/>
    <n v="631.82899999999995"/>
  </r>
  <r>
    <n v="171"/>
    <s v="CA-2014-139892"/>
    <x v="74"/>
    <x v="1"/>
    <s v="VEN02"/>
    <s v="BM-11140"/>
    <s v="TEC-PH-10003931"/>
    <x v="2"/>
    <x v="7"/>
    <s v="Prod154"/>
    <x v="166"/>
    <n v="3"/>
    <n v="0.2"/>
    <n v="8.9984999999999999"/>
    <n v="134.97749999999999"/>
  </r>
  <r>
    <n v="172"/>
    <s v="CA-2014-118962"/>
    <x v="75"/>
    <x v="1"/>
    <s v="VEN05"/>
    <s v="CS-12130"/>
    <s v="OFF-PA-10000659"/>
    <x v="1"/>
    <x v="10"/>
    <s v="Prod998"/>
    <x v="167"/>
    <n v="3"/>
    <n v="0"/>
    <n v="9.8417999999999992"/>
    <n v="11.098200000000002"/>
  </r>
  <r>
    <n v="173"/>
    <s v="CA-2014-118962"/>
    <x v="75"/>
    <x v="1"/>
    <s v="VEN05"/>
    <s v="CS-12130"/>
    <s v="OFF-PA-10001144"/>
    <x v="1"/>
    <x v="10"/>
    <s v="Prod998"/>
    <x v="168"/>
    <n v="2"/>
    <n v="0"/>
    <n v="53.260800000000003"/>
    <n v="57.69919999999999"/>
  </r>
  <r>
    <n v="174"/>
    <s v="CA-2014-118962"/>
    <x v="75"/>
    <x v="1"/>
    <s v="VEN05"/>
    <s v="CS-12130"/>
    <s v="FUR-CH-10003817"/>
    <x v="0"/>
    <x v="1"/>
    <s v="Prod645"/>
    <x v="169"/>
    <n v="7"/>
    <n v="0.2"/>
    <n v="21.259"/>
    <n v="318.88499999999999"/>
  </r>
  <r>
    <n v="175"/>
    <s v="US-2014-100853"/>
    <x v="76"/>
    <x v="1"/>
    <s v="VEN05"/>
    <s v="JB-15400"/>
    <s v="OFF-AP-10000891"/>
    <x v="1"/>
    <x v="9"/>
    <s v="Prod1819"/>
    <x v="170"/>
    <n v="2"/>
    <n v="0.8"/>
    <n v="-131.12"/>
    <n v="183.56800000000001"/>
  </r>
  <r>
    <n v="176"/>
    <s v="US-2014-100853"/>
    <x v="76"/>
    <x v="1"/>
    <s v="VEN02"/>
    <s v="JB-15400"/>
    <s v="OFF-LA-10003148"/>
    <x v="1"/>
    <x v="2"/>
    <s v="Prod998"/>
    <x v="171"/>
    <n v="4"/>
    <n v="0.2"/>
    <n v="6.5519999999999996"/>
    <n v="13.608000000000001"/>
  </r>
  <r>
    <n v="177"/>
    <s v="US-2017-152366"/>
    <x v="77"/>
    <x v="0"/>
    <s v="VEN05"/>
    <s v="SJ-20500"/>
    <s v="OFF-AP-10002684"/>
    <x v="1"/>
    <x v="9"/>
    <s v="Prod1819"/>
    <x v="172"/>
    <n v="4"/>
    <n v="0.8"/>
    <n v="-243.16"/>
    <n v="340.42399999999998"/>
  </r>
  <r>
    <n v="178"/>
    <s v="US-2015-101511"/>
    <x v="78"/>
    <x v="0"/>
    <s v="VEN03"/>
    <s v="JE-15745"/>
    <s v="FUR-CH-10004698"/>
    <x v="0"/>
    <x v="1"/>
    <s v="Prod645"/>
    <x v="173"/>
    <n v="7"/>
    <n v="0.3"/>
    <n v="-11.337199999999999"/>
    <n v="408.13920000000002"/>
  </r>
  <r>
    <n v="179"/>
    <s v="US-2015-101511"/>
    <x v="78"/>
    <x v="0"/>
    <s v="VEN05"/>
    <s v="JE-15745"/>
    <s v="OFF-SU-10002189"/>
    <x v="1"/>
    <x v="14"/>
    <s v="Prod1425"/>
    <x v="174"/>
    <n v="5"/>
    <n v="0.2"/>
    <n v="-3.7715000000000001"/>
    <n v="19.651500000000002"/>
  </r>
  <r>
    <n v="180"/>
    <s v="CA-2015-137225"/>
    <x v="79"/>
    <x v="1"/>
    <s v="VEN04"/>
    <s v="JK-15640"/>
    <s v="OFF-AR-10001940"/>
    <x v="1"/>
    <x v="6"/>
    <s v="Prod1819"/>
    <x v="175"/>
    <n v="1"/>
    <n v="0"/>
    <n v="1.4104000000000001"/>
    <n v="1.8695999999999997"/>
  </r>
  <r>
    <n v="181"/>
    <s v="CA-2014-166191"/>
    <x v="80"/>
    <x v="0"/>
    <s v="VEN05"/>
    <s v="DK-13150"/>
    <s v="OFF-ST-10003455"/>
    <x v="1"/>
    <x v="4"/>
    <s v="Prod1425"/>
    <x v="176"/>
    <n v="2"/>
    <n v="0.2"/>
    <n v="1.8612"/>
    <n v="22.954799999999999"/>
  </r>
  <r>
    <n v="182"/>
    <s v="CA-2014-166191"/>
    <x v="80"/>
    <x v="0"/>
    <s v="VEN05"/>
    <s v="DK-13150"/>
    <s v="TEC-AC-10004659"/>
    <x v="2"/>
    <x v="11"/>
    <s v="Prod1460"/>
    <x v="177"/>
    <n v="7"/>
    <n v="0.2"/>
    <n v="76.639499999999998"/>
    <n v="332.10450000000003"/>
  </r>
  <r>
    <n v="183"/>
    <s v="CA-2014-158274"/>
    <x v="81"/>
    <x v="0"/>
    <s v="VEN05"/>
    <s v="RM-19675"/>
    <s v="TEC-PH-10003273"/>
    <x v="2"/>
    <x v="7"/>
    <s v="Prod154"/>
    <x v="178"/>
    <n v="4"/>
    <n v="0"/>
    <n v="131.02959999999999"/>
    <n v="372.93039999999996"/>
  </r>
  <r>
    <n v="184"/>
    <s v="CA-2014-158274"/>
    <x v="81"/>
    <x v="0"/>
    <s v="VEN03"/>
    <s v="RM-19675"/>
    <s v="TEC-PH-10004896"/>
    <x v="2"/>
    <x v="7"/>
    <s v="Prod154"/>
    <x v="179"/>
    <n v="5"/>
    <n v="0"/>
    <n v="41.985999999999997"/>
    <n v="107.964"/>
  </r>
  <r>
    <n v="185"/>
    <s v="CA-2014-158274"/>
    <x v="81"/>
    <x v="0"/>
    <s v="VEN04"/>
    <s v="RM-19675"/>
    <s v="TEC-AC-10002345"/>
    <x v="2"/>
    <x v="11"/>
    <s v="Prod1425"/>
    <x v="180"/>
    <n v="2"/>
    <n v="0"/>
    <n v="7.25"/>
    <n v="21.75"/>
  </r>
  <r>
    <n v="186"/>
    <s v="CA-2016-105018"/>
    <x v="82"/>
    <x v="1"/>
    <s v="VEN05"/>
    <s v="SK-19990"/>
    <s v="OFF-BI-10001890"/>
    <x v="1"/>
    <x v="8"/>
    <s v="Prod1819"/>
    <x v="181"/>
    <n v="2"/>
    <n v="0"/>
    <n v="3.4367999999999999"/>
    <n v="3.7232000000000003"/>
  </r>
  <r>
    <n v="187"/>
    <s v="CA-2014-123260"/>
    <x v="83"/>
    <x v="1"/>
    <s v="VEN03"/>
    <s v="FM-14290"/>
    <s v="TEC-AC-10002323"/>
    <x v="2"/>
    <x v="11"/>
    <s v="Prod1425"/>
    <x v="182"/>
    <n v="8"/>
    <n v="0"/>
    <n v="22.984000000000002"/>
    <n v="153.816"/>
  </r>
  <r>
    <n v="188"/>
    <s v="CA-2016-157000"/>
    <x v="18"/>
    <x v="1"/>
    <s v="VEN03"/>
    <s v="AM-10360"/>
    <s v="OFF-ST-10001328"/>
    <x v="1"/>
    <x v="4"/>
    <s v="Prod1425"/>
    <x v="183"/>
    <n v="3"/>
    <n v="0.2"/>
    <n v="3.7223999999999999"/>
    <n v="33.501599999999996"/>
  </r>
  <r>
    <n v="189"/>
    <s v="CA-2016-157000"/>
    <x v="18"/>
    <x v="1"/>
    <s v="VEN05"/>
    <s v="AM-10360"/>
    <s v="OFF-PA-10001950"/>
    <x v="1"/>
    <x v="10"/>
    <s v="Prod1856"/>
    <x v="184"/>
    <n v="3"/>
    <n v="0.2"/>
    <n v="6.2549999999999999"/>
    <n v="13.760999999999999"/>
  </r>
  <r>
    <n v="190"/>
    <s v="CA-2015-102281"/>
    <x v="84"/>
    <x v="2"/>
    <s v="VEN02"/>
    <s v="MP-17470"/>
    <s v="FUR-BO-10002613"/>
    <x v="0"/>
    <x v="0"/>
    <s v="Prod889"/>
    <x v="185"/>
    <n v="4"/>
    <n v="0.2"/>
    <n v="112.392"/>
    <n v="786.74399999999991"/>
  </r>
  <r>
    <n v="191"/>
    <s v="CA-2015-102281"/>
    <x v="84"/>
    <x v="2"/>
    <s v="VEN05"/>
    <s v="MP-17470"/>
    <s v="TEC-PH-10001552"/>
    <x v="2"/>
    <x v="7"/>
    <s v="Prod1458"/>
    <x v="186"/>
    <n v="6"/>
    <n v="0"/>
    <n v="20.0928"/>
    <n v="51.667200000000008"/>
  </r>
  <r>
    <n v="192"/>
    <s v="CA-2015-102281"/>
    <x v="84"/>
    <x v="2"/>
    <s v="VEN05"/>
    <s v="MP-17470"/>
    <s v="OFF-PA-10000061"/>
    <x v="1"/>
    <x v="10"/>
    <s v="Prod998"/>
    <x v="187"/>
    <n v="8"/>
    <n v="0"/>
    <n v="24.883199999999999"/>
    <n v="26.956800000000005"/>
  </r>
  <r>
    <n v="193"/>
    <s v="CA-2015-102281"/>
    <x v="84"/>
    <x v="2"/>
    <s v="VEN01"/>
    <s v="MP-17470"/>
    <s v="FUR-BO-10002545"/>
    <x v="0"/>
    <x v="0"/>
    <s v="Prod889"/>
    <x v="188"/>
    <n v="3"/>
    <n v="0.2"/>
    <n v="46.976399999999998"/>
    <n v="579.37559999999996"/>
  </r>
  <r>
    <n v="194"/>
    <s v="CA-2015-102281"/>
    <x v="84"/>
    <x v="2"/>
    <s v="VEN01"/>
    <s v="MP-17470"/>
    <s v="OFF-AR-10003514"/>
    <x v="1"/>
    <x v="6"/>
    <s v="Prod1819"/>
    <x v="189"/>
    <n v="5"/>
    <n v="0"/>
    <n v="6.5670000000000002"/>
    <n v="13.332999999999998"/>
  </r>
  <r>
    <n v="195"/>
    <s v="CA-2015-131457"/>
    <x v="85"/>
    <x v="1"/>
    <s v="VEN02"/>
    <s v="MZ-17515"/>
    <s v="OFF-EN-10001509"/>
    <x v="1"/>
    <x v="12"/>
    <s v="Prod353"/>
    <x v="190"/>
    <n v="7"/>
    <n v="0"/>
    <n v="6.7115999999999998"/>
    <n v="7.5683999999999996"/>
  </r>
  <r>
    <n v="196"/>
    <s v="CA-2014-140004"/>
    <x v="86"/>
    <x v="1"/>
    <s v="VEN05"/>
    <s v="CB-12025"/>
    <s v="OFF-AR-10004685"/>
    <x v="1"/>
    <x v="6"/>
    <s v="Prod1819"/>
    <x v="191"/>
    <n v="2"/>
    <n v="0.2"/>
    <n v="1.2038"/>
    <n v="6.2042000000000002"/>
  </r>
  <r>
    <n v="197"/>
    <s v="CA-2014-140004"/>
    <x v="86"/>
    <x v="1"/>
    <s v="VEN01"/>
    <s v="CB-12025"/>
    <s v="OFF-AR-10004027"/>
    <x v="1"/>
    <x v="6"/>
    <s v="Prod1819"/>
    <x v="192"/>
    <n v="3"/>
    <n v="0.2"/>
    <n v="1.5875999999999999"/>
    <n v="4.4603999999999999"/>
  </r>
  <r>
    <n v="198"/>
    <s v="CA-2017-107720"/>
    <x v="87"/>
    <x v="1"/>
    <s v="VEN02"/>
    <s v="VM-21685"/>
    <s v="OFF-ST-10001414"/>
    <x v="1"/>
    <x v="4"/>
    <s v="Prod1425"/>
    <x v="193"/>
    <n v="3"/>
    <n v="0"/>
    <n v="12.0276"/>
    <n v="34.232399999999998"/>
  </r>
  <r>
    <n v="199"/>
    <s v="US-2017-124303"/>
    <x v="88"/>
    <x v="1"/>
    <s v="VEN03"/>
    <s v="FH-14365"/>
    <s v="OFF-BI-10000343"/>
    <x v="1"/>
    <x v="8"/>
    <s v="Prod1819"/>
    <x v="194"/>
    <n v="2"/>
    <n v="0.7"/>
    <n v="-2.2585999999999999"/>
    <n v="5.2046000000000001"/>
  </r>
  <r>
    <n v="200"/>
    <s v="US-2017-124303"/>
    <x v="88"/>
    <x v="1"/>
    <s v="VEN04"/>
    <s v="FH-14365"/>
    <s v="OFF-PA-10002749"/>
    <x v="1"/>
    <x v="10"/>
    <s v="Prod1483"/>
    <x v="195"/>
    <n v="3"/>
    <n v="0.2"/>
    <n v="5.8202999999999996"/>
    <n v="10.235700000000001"/>
  </r>
  <r>
    <n v="201"/>
    <s v="CA-2017-105074"/>
    <x v="89"/>
    <x v="1"/>
    <s v="VEN02"/>
    <s v="MB-17305"/>
    <s v="OFF-PA-10002666"/>
    <x v="1"/>
    <x v="10"/>
    <s v="Prod1483"/>
    <x v="196"/>
    <n v="3"/>
    <n v="0.2"/>
    <n v="6.7949999999999999"/>
    <n v="14.949"/>
  </r>
  <r>
    <n v="202"/>
    <s v="CA-2014-133690"/>
    <x v="90"/>
    <x v="2"/>
    <s v="VEN03"/>
    <s v="BS-11755"/>
    <s v="FUR-TA-10004289"/>
    <x v="0"/>
    <x v="3"/>
    <s v="Prod1819"/>
    <x v="197"/>
    <n v="2"/>
    <n v="0.5"/>
    <n v="-161.875"/>
    <n v="380.625"/>
  </r>
  <r>
    <n v="203"/>
    <s v="CA-2014-133690"/>
    <x v="90"/>
    <x v="2"/>
    <s v="VEN05"/>
    <s v="BS-11755"/>
    <s v="OFF-AP-10003622"/>
    <x v="1"/>
    <x v="9"/>
    <s v="Prod1819"/>
    <x v="198"/>
    <n v="1"/>
    <n v="0.2"/>
    <n v="0.29249999999999998"/>
    <n v="2.3075000000000001"/>
  </r>
  <r>
    <n v="204"/>
    <s v="US-2017-116701"/>
    <x v="91"/>
    <x v="0"/>
    <s v="VEN05"/>
    <s v="LC-17140"/>
    <s v="OFF-AP-10003217"/>
    <x v="1"/>
    <x v="9"/>
    <s v="Prod1819"/>
    <x v="199"/>
    <n v="2"/>
    <n v="0.8"/>
    <n v="-178.96680000000001"/>
    <n v="245.25080000000003"/>
  </r>
  <r>
    <n v="205"/>
    <s v="CA-2017-126382"/>
    <x v="92"/>
    <x v="1"/>
    <s v="VEN05"/>
    <s v="HK-14890"/>
    <s v="FUR-FU-10002960"/>
    <x v="0"/>
    <x v="5"/>
    <s v="Prod1819"/>
    <x v="200"/>
    <n v="7"/>
    <n v="0.2"/>
    <n v="9.6712000000000007"/>
    <n v="25.4968"/>
  </r>
  <r>
    <n v="206"/>
    <s v="CA-2017-108329"/>
    <x v="93"/>
    <x v="1"/>
    <s v="VEN01"/>
    <s v="LE-16810"/>
    <s v="TEC-PH-10001918"/>
    <x v="2"/>
    <x v="7"/>
    <s v="Prod1458"/>
    <x v="201"/>
    <n v="4"/>
    <n v="0.2"/>
    <n v="44.476799999999997"/>
    <n v="400.2912"/>
  </r>
  <r>
    <n v="207"/>
    <s v="CA-2017-135860"/>
    <x v="94"/>
    <x v="1"/>
    <s v="VEN05"/>
    <s v="JH-15985"/>
    <s v="OFF-ST-10000642"/>
    <x v="1"/>
    <x v="4"/>
    <s v="Prod1425"/>
    <x v="202"/>
    <n v="4"/>
    <n v="0"/>
    <n v="5.8743999999999996"/>
    <n v="78.045600000000007"/>
  </r>
  <r>
    <n v="208"/>
    <s v="CA-2017-135860"/>
    <x v="94"/>
    <x v="1"/>
    <s v="VEN03"/>
    <s v="JH-15985"/>
    <s v="TEC-PH-10001700"/>
    <x v="2"/>
    <x v="7"/>
    <s v="Prod1458"/>
    <x v="203"/>
    <n v="2"/>
    <n v="0"/>
    <n v="35.634599999999999"/>
    <n v="96.345399999999984"/>
  </r>
  <r>
    <n v="209"/>
    <s v="CA-2017-135860"/>
    <x v="94"/>
    <x v="1"/>
    <s v="VEN05"/>
    <s v="JH-15985"/>
    <s v="OFF-BI-10003274"/>
    <x v="1"/>
    <x v="8"/>
    <s v="Prod1841"/>
    <x v="204"/>
    <n v="4"/>
    <n v="0"/>
    <n v="7.4824000000000002"/>
    <n v="8.4375999999999998"/>
  </r>
  <r>
    <n v="210"/>
    <s v="CA-2017-135860"/>
    <x v="94"/>
    <x v="1"/>
    <s v="VEN04"/>
    <s v="JH-15985"/>
    <s v="OFF-FA-10000134"/>
    <x v="1"/>
    <x v="13"/>
    <s v="Prod1839"/>
    <x v="205"/>
    <n v="9"/>
    <n v="0"/>
    <n v="16.209900000000001"/>
    <n v="36.080100000000002"/>
  </r>
  <r>
    <n v="211"/>
    <s v="CA-2017-135860"/>
    <x v="94"/>
    <x v="1"/>
    <s v="VEN03"/>
    <s v="JH-15985"/>
    <s v="OFF-ST-10001522"/>
    <x v="1"/>
    <x v="4"/>
    <s v="Prod1425"/>
    <x v="206"/>
    <n v="1"/>
    <n v="0"/>
    <n v="3.6796000000000002"/>
    <n v="88.310400000000001"/>
  </r>
  <r>
    <n v="212"/>
    <s v="CA-2015-101007"/>
    <x v="95"/>
    <x v="0"/>
    <s v="VEN02"/>
    <s v="MS-17980"/>
    <s v="TEC-AC-10001266"/>
    <x v="2"/>
    <x v="11"/>
    <s v="Prod1425"/>
    <x v="207"/>
    <n v="2"/>
    <n v="0.2"/>
    <n v="6.5"/>
    <n v="14.3"/>
  </r>
  <r>
    <n v="213"/>
    <s v="CA-2015-146262"/>
    <x v="96"/>
    <x v="1"/>
    <s v="VEN04"/>
    <s v="VW-21775"/>
    <s v="OFF-LA-10004544"/>
    <x v="1"/>
    <x v="2"/>
    <s v="Prod998"/>
    <x v="208"/>
    <n v="2"/>
    <n v="0.2"/>
    <n v="8.8800000000000008"/>
    <n v="14.799999999999999"/>
  </r>
  <r>
    <n v="214"/>
    <s v="CA-2015-146262"/>
    <x v="96"/>
    <x v="1"/>
    <s v="VEN04"/>
    <s v="VW-21775"/>
    <s v="FUR-BO-10004695"/>
    <x v="0"/>
    <x v="0"/>
    <s v="Prod889"/>
    <x v="209"/>
    <n v="5"/>
    <n v="0.5"/>
    <n v="-244.32300000000001"/>
    <n v="696.77300000000002"/>
  </r>
  <r>
    <n v="215"/>
    <s v="CA-2015-146262"/>
    <x v="96"/>
    <x v="1"/>
    <s v="VEN04"/>
    <s v="VW-21775"/>
    <s v="TEC-PH-10002844"/>
    <x v="2"/>
    <x v="7"/>
    <s v="Prod154"/>
    <x v="210"/>
    <n v="3"/>
    <n v="0.4"/>
    <n v="-14.6958"/>
    <n v="77.677800000000005"/>
  </r>
  <r>
    <n v="216"/>
    <s v="CA-2015-146262"/>
    <x v="96"/>
    <x v="1"/>
    <s v="VEN05"/>
    <s v="VW-21775"/>
    <s v="TEC-MA-10000864"/>
    <x v="2"/>
    <x v="15"/>
    <s v="Prod1460"/>
    <x v="211"/>
    <n v="9"/>
    <n v="0.7"/>
    <n v="-950.4"/>
    <n v="2138.4"/>
  </r>
  <r>
    <n v="217"/>
    <s v="CA-2015-146262"/>
    <x v="96"/>
    <x v="1"/>
    <s v="VEN03"/>
    <s v="VW-21775"/>
    <s v="TEC-AC-10000109"/>
    <x v="2"/>
    <x v="11"/>
    <s v="Prod1425"/>
    <x v="212"/>
    <n v="2"/>
    <n v="0.2"/>
    <n v="4.4791999999999996"/>
    <n v="85.104799999999997"/>
  </r>
  <r>
    <n v="218"/>
    <s v="CA-2016-130162"/>
    <x v="97"/>
    <x v="1"/>
    <s v="VEN01"/>
    <s v="JH-15910"/>
    <s v="OFF-ST-10001328"/>
    <x v="1"/>
    <x v="4"/>
    <s v="Prod1425"/>
    <x v="213"/>
    <n v="6"/>
    <n v="0"/>
    <n v="26.056799999999999"/>
    <n v="67.003200000000007"/>
  </r>
  <r>
    <n v="219"/>
    <s v="CA-2016-130162"/>
    <x v="97"/>
    <x v="1"/>
    <s v="VEN02"/>
    <s v="JH-15910"/>
    <s v="TEC-PH-10002563"/>
    <x v="2"/>
    <x v="7"/>
    <s v="Prod1458"/>
    <x v="214"/>
    <n v="3"/>
    <n v="0.2"/>
    <n v="22.6782"/>
    <n v="279.69779999999997"/>
  </r>
  <r>
    <n v="220"/>
    <s v="CA-2015-169397"/>
    <x v="98"/>
    <x v="2"/>
    <s v="VEN01"/>
    <s v="JB-15925"/>
    <s v="OFF-FA-10000585"/>
    <x v="1"/>
    <x v="13"/>
    <s v="Prod1839"/>
    <x v="215"/>
    <n v="2"/>
    <n v="0.2"/>
    <n v="1.8148"/>
    <n v="3.7691999999999997"/>
  </r>
  <r>
    <n v="221"/>
    <s v="CA-2015-169397"/>
    <x v="98"/>
    <x v="2"/>
    <s v="VEN04"/>
    <s v="JB-15925"/>
    <s v="OFF-PA-10004000"/>
    <x v="1"/>
    <x v="10"/>
    <s v="Prod35"/>
    <x v="216"/>
    <n v="6"/>
    <n v="0.2"/>
    <n v="8.2302"/>
    <n v="14.473800000000001"/>
  </r>
  <r>
    <n v="222"/>
    <s v="CA-2015-169397"/>
    <x v="98"/>
    <x v="2"/>
    <s v="VEN01"/>
    <s v="JB-15925"/>
    <s v="OFF-BI-10002852"/>
    <x v="1"/>
    <x v="8"/>
    <s v="Prod1841"/>
    <x v="217"/>
    <n v="4"/>
    <n v="0.7"/>
    <n v="-13.8432"/>
    <n v="33.619199999999999"/>
  </r>
  <r>
    <n v="223"/>
    <s v="CA-2015-169397"/>
    <x v="98"/>
    <x v="2"/>
    <s v="VEN02"/>
    <s v="JB-15925"/>
    <s v="FUR-FU-10000087"/>
    <x v="0"/>
    <x v="5"/>
    <s v="Prod645"/>
    <x v="218"/>
    <n v="4"/>
    <n v="0.2"/>
    <n v="19.084800000000001"/>
    <n v="53.619199999999992"/>
  </r>
  <r>
    <n v="224"/>
    <s v="CA-2015-169397"/>
    <x v="98"/>
    <x v="2"/>
    <s v="VEN04"/>
    <s v="JB-15925"/>
    <s v="TEC-MA-10001148"/>
    <x v="2"/>
    <x v="15"/>
    <s v="Prod1272"/>
    <x v="219"/>
    <n v="4"/>
    <n v="0.7"/>
    <n v="-383.99040000000002"/>
    <n v="863.97839999999997"/>
  </r>
  <r>
    <n v="225"/>
    <s v="CA-2015-169397"/>
    <x v="98"/>
    <x v="2"/>
    <s v="VEN01"/>
    <s v="JB-15925"/>
    <s v="OFF-AR-10001958"/>
    <x v="1"/>
    <x v="6"/>
    <s v="Prod1819"/>
    <x v="220"/>
    <n v="2"/>
    <n v="0.2"/>
    <n v="2.7168000000000001"/>
    <n v="24.4512"/>
  </r>
  <r>
    <n v="226"/>
    <s v="CA-2015-163055"/>
    <x v="99"/>
    <x v="1"/>
    <s v="VEN04"/>
    <s v="DS-13180"/>
    <s v="OFF-AR-10001026"/>
    <x v="1"/>
    <x v="6"/>
    <s v="Prod1819"/>
    <x v="221"/>
    <n v="1"/>
    <n v="0"/>
    <n v="0.96799999999999997"/>
    <n v="1.2320000000000002"/>
  </r>
  <r>
    <n v="227"/>
    <s v="CA-2015-163055"/>
    <x v="99"/>
    <x v="1"/>
    <s v="VEN01"/>
    <s v="DS-13180"/>
    <s v="FUR-TA-10003748"/>
    <x v="0"/>
    <x v="3"/>
    <s v="Prod1819"/>
    <x v="222"/>
    <n v="5"/>
    <n v="0"/>
    <n v="136.93899999999999"/>
    <n v="485.51100000000008"/>
  </r>
  <r>
    <n v="228"/>
    <s v="CA-2015-163055"/>
    <x v="99"/>
    <x v="1"/>
    <s v="VEN01"/>
    <s v="DS-13180"/>
    <s v="OFF-ST-10002485"/>
    <x v="1"/>
    <x v="4"/>
    <s v="Prod1425"/>
    <x v="223"/>
    <n v="1"/>
    <n v="0"/>
    <n v="0.2198"/>
    <n v="21.760200000000001"/>
  </r>
  <r>
    <n v="229"/>
    <s v="US-2015-145436"/>
    <x v="100"/>
    <x v="1"/>
    <s v="VEN04"/>
    <s v="VD-21670"/>
    <s v="FUR-CH-10004860"/>
    <x v="0"/>
    <x v="1"/>
    <s v="Prod645"/>
    <x v="224"/>
    <n v="2"/>
    <n v="0.2"/>
    <n v="-28.2744"/>
    <n v="189.8424"/>
  </r>
  <r>
    <n v="230"/>
    <s v="US-2015-145436"/>
    <x v="100"/>
    <x v="1"/>
    <s v="VEN02"/>
    <s v="VD-21670"/>
    <s v="FUR-CH-10004477"/>
    <x v="0"/>
    <x v="1"/>
    <s v="Prod645"/>
    <x v="225"/>
    <n v="8"/>
    <n v="0.2"/>
    <n v="43.840800000000002"/>
    <n v="345.85520000000002"/>
  </r>
  <r>
    <n v="231"/>
    <s v="US-2014-156216"/>
    <x v="101"/>
    <x v="1"/>
    <s v="VEN01"/>
    <s v="EA-14035"/>
    <s v="OFF-BI-10001679"/>
    <x v="1"/>
    <x v="8"/>
    <s v="Prod1819"/>
    <x v="226"/>
    <n v="7"/>
    <n v="0.7"/>
    <n v="-12.432"/>
    <n v="31.08"/>
  </r>
  <r>
    <n v="232"/>
    <s v="US-2017-100930"/>
    <x v="102"/>
    <x v="1"/>
    <s v="VEN02"/>
    <s v="CS-12400"/>
    <s v="FUR-TA-10001705"/>
    <x v="0"/>
    <x v="3"/>
    <s v="Prod1819"/>
    <x v="227"/>
    <n v="2"/>
    <n v="0.45"/>
    <n v="-102.048"/>
    <n v="335.90800000000002"/>
  </r>
  <r>
    <n v="233"/>
    <s v="US-2017-100930"/>
    <x v="102"/>
    <x v="1"/>
    <s v="VEN05"/>
    <s v="CS-12400"/>
    <s v="FUR-TA-10003473"/>
    <x v="0"/>
    <x v="3"/>
    <s v="Prod1819"/>
    <x v="228"/>
    <n v="3"/>
    <n v="0.45"/>
    <n v="-248.2458"/>
    <n v="868.86030000000005"/>
  </r>
  <r>
    <n v="234"/>
    <s v="US-2017-100930"/>
    <x v="102"/>
    <x v="1"/>
    <s v="VEN03"/>
    <s v="CS-12400"/>
    <s v="OFF-BI-10001679"/>
    <x v="1"/>
    <x v="8"/>
    <s v="Prod1819"/>
    <x v="229"/>
    <n v="2"/>
    <n v="0.7"/>
    <n v="-3.552"/>
    <n v="8.8800000000000008"/>
  </r>
  <r>
    <n v="235"/>
    <s v="US-2017-100930"/>
    <x v="102"/>
    <x v="1"/>
    <s v="VEN05"/>
    <s v="CS-12400"/>
    <s v="FUR-FU-10004017"/>
    <x v="0"/>
    <x v="5"/>
    <s v="Prod1819"/>
    <x v="230"/>
    <n v="3"/>
    <n v="0.2"/>
    <n v="0"/>
    <n v="258.072"/>
  </r>
  <r>
    <n v="236"/>
    <s v="US-2017-100930"/>
    <x v="102"/>
    <x v="1"/>
    <s v="VEN03"/>
    <s v="CS-12400"/>
    <s v="TEC-AC-10003832"/>
    <x v="2"/>
    <x v="11"/>
    <s v="Prod1425"/>
    <x v="231"/>
    <n v="3"/>
    <n v="0.2"/>
    <n v="-7.7247000000000003"/>
    <n v="625.70069999999998"/>
  </r>
  <r>
    <n v="237"/>
    <s v="CA-2017-160514"/>
    <x v="38"/>
    <x v="1"/>
    <s v="VEN01"/>
    <s v="DB-13120"/>
    <s v="OFF-PA-10002479"/>
    <x v="1"/>
    <x v="10"/>
    <s v="Prod1856"/>
    <x v="232"/>
    <n v="2"/>
    <n v="0"/>
    <n v="4.7519999999999998"/>
    <n v="5.8080000000000007"/>
  </r>
  <r>
    <n v="238"/>
    <s v="CA-2016-157749"/>
    <x v="103"/>
    <x v="0"/>
    <s v="VEN03"/>
    <s v="KL-16645"/>
    <s v="OFF-PA-10003349"/>
    <x v="1"/>
    <x v="10"/>
    <s v="Prod1483"/>
    <x v="233"/>
    <n v="5"/>
    <n v="0.2"/>
    <n v="9.3960000000000008"/>
    <n v="16.524000000000001"/>
  </r>
  <r>
    <n v="239"/>
    <s v="CA-2016-157749"/>
    <x v="103"/>
    <x v="0"/>
    <s v="VEN03"/>
    <s v="KL-16645"/>
    <s v="FUR-FU-10000576"/>
    <x v="0"/>
    <x v="5"/>
    <s v="Prod1819"/>
    <x v="234"/>
    <n v="5"/>
    <n v="0.6"/>
    <n v="-356.72800000000001"/>
    <n v="776.40800000000002"/>
  </r>
  <r>
    <n v="240"/>
    <s v="CA-2016-157749"/>
    <x v="103"/>
    <x v="0"/>
    <s v="VEN05"/>
    <s v="KL-16645"/>
    <s v="FUR-FU-10004351"/>
    <x v="0"/>
    <x v="5"/>
    <s v="Prod1819"/>
    <x v="235"/>
    <n v="3"/>
    <n v="0.6"/>
    <n v="-4.6752000000000002"/>
    <n v="16.363199999999999"/>
  </r>
  <r>
    <n v="241"/>
    <s v="CA-2016-157749"/>
    <x v="103"/>
    <x v="0"/>
    <s v="VEN05"/>
    <s v="KL-16645"/>
    <s v="TEC-PH-10000011"/>
    <x v="2"/>
    <x v="7"/>
    <s v="Prod1458"/>
    <x v="236"/>
    <n v="2"/>
    <n v="0.2"/>
    <n v="11.1944"/>
    <n v="20.7896"/>
  </r>
  <r>
    <n v="242"/>
    <s v="CA-2016-157749"/>
    <x v="103"/>
    <x v="0"/>
    <s v="VEN04"/>
    <s v="KL-16645"/>
    <s v="FUR-TA-10002607"/>
    <x v="0"/>
    <x v="3"/>
    <s v="Prod1819"/>
    <x v="237"/>
    <n v="5"/>
    <n v="0.5"/>
    <n v="-120.51300000000001"/>
    <n v="297.738"/>
  </r>
  <r>
    <n v="243"/>
    <s v="CA-2016-157749"/>
    <x v="103"/>
    <x v="0"/>
    <s v="VEN04"/>
    <s v="KL-16645"/>
    <s v="FUR-FU-10002505"/>
    <x v="0"/>
    <x v="5"/>
    <s v="Prod1819"/>
    <x v="238"/>
    <n v="3"/>
    <n v="0.6"/>
    <n v="-2.8308"/>
    <n v="6.8747999999999996"/>
  </r>
  <r>
    <n v="244"/>
    <s v="CA-2016-157749"/>
    <x v="103"/>
    <x v="0"/>
    <s v="VEN05"/>
    <s v="KL-16645"/>
    <s v="OFF-AR-10004685"/>
    <x v="1"/>
    <x v="6"/>
    <s v="Prod1819"/>
    <x v="191"/>
    <n v="2"/>
    <n v="0.2"/>
    <n v="1.2038"/>
    <n v="6.2042000000000002"/>
  </r>
  <r>
    <n v="245"/>
    <s v="CA-2014-131926"/>
    <x v="104"/>
    <x v="0"/>
    <s v="VEN04"/>
    <s v="DW-13480"/>
    <s v="FUR-CH-10004063"/>
    <x v="0"/>
    <x v="1"/>
    <s v="Prod645"/>
    <x v="239"/>
    <n v="7"/>
    <n v="0"/>
    <n v="580.5394"/>
    <n v="1421.3206"/>
  </r>
  <r>
    <n v="246"/>
    <s v="CA-2014-131926"/>
    <x v="104"/>
    <x v="0"/>
    <s v="VEN05"/>
    <s v="DW-13480"/>
    <s v="OFF-ST-10002276"/>
    <x v="1"/>
    <x v="4"/>
    <s v="Prod1425"/>
    <x v="240"/>
    <n v="2"/>
    <n v="0"/>
    <n v="41.68"/>
    <n v="125.03999999999999"/>
  </r>
  <r>
    <n v="247"/>
    <s v="CA-2014-131926"/>
    <x v="104"/>
    <x v="0"/>
    <s v="VEN01"/>
    <s v="DW-13480"/>
    <s v="OFF-PA-10004082"/>
    <x v="1"/>
    <x v="10"/>
    <s v="Prod35"/>
    <x v="241"/>
    <n v="6"/>
    <n v="0"/>
    <n v="23.94"/>
    <n v="23.94"/>
  </r>
  <r>
    <n v="248"/>
    <s v="CA-2014-131926"/>
    <x v="104"/>
    <x v="0"/>
    <s v="VEN03"/>
    <s v="DW-13480"/>
    <s v="OFF-AP-10002945"/>
    <x v="1"/>
    <x v="9"/>
    <s v="Prod1819"/>
    <x v="242"/>
    <n v="5"/>
    <n v="0"/>
    <n v="496.07249999999999"/>
    <n v="1007.1775"/>
  </r>
  <r>
    <n v="249"/>
    <s v="CA-2014-131926"/>
    <x v="104"/>
    <x v="0"/>
    <s v="VEN04"/>
    <s v="DW-13480"/>
    <s v="OFF-PA-10000061"/>
    <x v="1"/>
    <x v="10"/>
    <s v="Prod998"/>
    <x v="233"/>
    <n v="4"/>
    <n v="0"/>
    <n v="12.441599999999999"/>
    <n v="13.478400000000002"/>
  </r>
  <r>
    <n v="250"/>
    <s v="CA-2016-154739"/>
    <x v="105"/>
    <x v="0"/>
    <s v="VEN03"/>
    <s v="LH-17155"/>
    <s v="FUR-CH-10002965"/>
    <x v="0"/>
    <x v="1"/>
    <s v="Prod645"/>
    <x v="243"/>
    <n v="2"/>
    <n v="0.2"/>
    <n v="28.1372"/>
    <n v="293.43079999999998"/>
  </r>
  <r>
    <n v="251"/>
    <s v="CA-2016-145625"/>
    <x v="106"/>
    <x v="1"/>
    <s v="VEN05"/>
    <s v="KC-16540"/>
    <s v="OFF-PA-10004569"/>
    <x v="1"/>
    <x v="10"/>
    <s v="Prod35"/>
    <x v="244"/>
    <n v="1"/>
    <n v="0"/>
    <n v="3.5767000000000002"/>
    <n v="4.0333000000000006"/>
  </r>
  <r>
    <n v="252"/>
    <s v="CA-2016-145625"/>
    <x v="106"/>
    <x v="1"/>
    <s v="VEN02"/>
    <s v="KC-16540"/>
    <s v="TEC-AC-10003832"/>
    <x v="2"/>
    <x v="11"/>
    <s v="Prod1425"/>
    <x v="245"/>
    <n v="13"/>
    <n v="0"/>
    <n v="636.00030000000004"/>
    <n v="2711.3696999999997"/>
  </r>
  <r>
    <n v="253"/>
    <s v="CA-2016-146941"/>
    <x v="10"/>
    <x v="2"/>
    <s v="VEN03"/>
    <s v="DL-13315"/>
    <s v="OFF-ST-10001228"/>
    <x v="1"/>
    <x v="4"/>
    <s v="Prod1425"/>
    <x v="246"/>
    <n v="6"/>
    <n v="0"/>
    <n v="22.5624"/>
    <n v="58.017600000000002"/>
  </r>
  <r>
    <n v="254"/>
    <s v="CA-2016-146941"/>
    <x v="10"/>
    <x v="2"/>
    <s v="VEN02"/>
    <s v="DL-13315"/>
    <s v="OFF-EN-10003296"/>
    <x v="1"/>
    <x v="12"/>
    <s v="Prod1839"/>
    <x v="247"/>
    <n v="4"/>
    <n v="0"/>
    <n v="162.864"/>
    <n v="199.05600000000001"/>
  </r>
  <r>
    <n v="255"/>
    <s v="US-2015-159982"/>
    <x v="107"/>
    <x v="1"/>
    <s v="VEN02"/>
    <s v="DR-12880"/>
    <s v="FUR-FU-10002505"/>
    <x v="0"/>
    <x v="5"/>
    <s v="Prod1819"/>
    <x v="248"/>
    <n v="9"/>
    <n v="0.6"/>
    <n v="-8.4923999999999999"/>
    <n v="20.624400000000001"/>
  </r>
  <r>
    <n v="256"/>
    <s v="US-2015-159982"/>
    <x v="107"/>
    <x v="1"/>
    <s v="VEN04"/>
    <s v="DR-12880"/>
    <s v="OFF-ST-10004804"/>
    <x v="1"/>
    <x v="4"/>
    <s v="Prod1425"/>
    <x v="249"/>
    <n v="2"/>
    <n v="0.2"/>
    <n v="-19.5624"/>
    <n v="101.93039999999999"/>
  </r>
  <r>
    <n v="257"/>
    <s v="US-2015-159982"/>
    <x v="107"/>
    <x v="1"/>
    <s v="VEN02"/>
    <s v="DR-12880"/>
    <s v="OFF-ST-10001590"/>
    <x v="1"/>
    <x v="4"/>
    <s v="Prod1425"/>
    <x v="250"/>
    <n v="5"/>
    <n v="0.2"/>
    <n v="4.0439999999999996"/>
    <n v="49.876000000000005"/>
  </r>
  <r>
    <n v="258"/>
    <s v="US-2015-159982"/>
    <x v="107"/>
    <x v="1"/>
    <s v="VEN05"/>
    <s v="DR-12880"/>
    <s v="TEC-PH-10001580"/>
    <x v="2"/>
    <x v="7"/>
    <s v="Prod1458"/>
    <x v="251"/>
    <n v="6"/>
    <n v="0.2"/>
    <n v="56.691600000000001"/>
    <n v="591.2124"/>
  </r>
  <r>
    <n v="259"/>
    <s v="CA-2017-163139"/>
    <x v="108"/>
    <x v="0"/>
    <s v="VEN03"/>
    <s v="CC-12670"/>
    <s v="TEC-AC-10000290"/>
    <x v="2"/>
    <x v="11"/>
    <s v="Prod1425"/>
    <x v="252"/>
    <n v="3"/>
    <n v="0"/>
    <n v="6.9257999999999997"/>
    <n v="13.444200000000002"/>
  </r>
  <r>
    <n v="260"/>
    <s v="CA-2017-163139"/>
    <x v="108"/>
    <x v="0"/>
    <s v="VEN04"/>
    <s v="CC-12670"/>
    <s v="OFF-ST-10002790"/>
    <x v="1"/>
    <x v="4"/>
    <s v="Prod1425"/>
    <x v="253"/>
    <n v="3"/>
    <n v="0"/>
    <n v="6.6464999999999996"/>
    <n v="214.90350000000001"/>
  </r>
  <r>
    <n v="261"/>
    <s v="CA-2017-163139"/>
    <x v="108"/>
    <x v="0"/>
    <s v="VEN03"/>
    <s v="CC-12670"/>
    <s v="OFF-BI-10003460"/>
    <x v="1"/>
    <x v="8"/>
    <s v="Prod1841"/>
    <x v="254"/>
    <n v="5"/>
    <n v="0.2"/>
    <n v="6.1319999999999997"/>
    <n v="11.388"/>
  </r>
  <r>
    <n v="262"/>
    <s v="US-2017-155299"/>
    <x v="109"/>
    <x v="1"/>
    <s v="VEN04"/>
    <s v="Dl-13600"/>
    <s v="OFF-AP-10002203"/>
    <x v="1"/>
    <x v="9"/>
    <s v="Prod1819"/>
    <x v="255"/>
    <n v="2"/>
    <n v="0.8"/>
    <n v="-4.4660000000000002"/>
    <n v="6.09"/>
  </r>
  <r>
    <n v="263"/>
    <s v="US-2014-106992"/>
    <x v="110"/>
    <x v="0"/>
    <s v="VEN05"/>
    <s v="SB-20290"/>
    <s v="TEC-MA-10000822"/>
    <x v="2"/>
    <x v="15"/>
    <s v="Prod1460"/>
    <x v="256"/>
    <n v="3"/>
    <n v="0.4"/>
    <n v="-509.99700000000001"/>
    <n v="3569.9789999999998"/>
  </r>
  <r>
    <n v="264"/>
    <s v="US-2014-106992"/>
    <x v="110"/>
    <x v="0"/>
    <s v="VEN02"/>
    <s v="SB-20290"/>
    <s v="TEC-MA-10003353"/>
    <x v="2"/>
    <x v="15"/>
    <s v="Prod1272"/>
    <x v="257"/>
    <n v="7"/>
    <n v="0.4"/>
    <n v="-251.9958"/>
    <n v="2771.9538000000002"/>
  </r>
  <r>
    <n v="265"/>
    <s v="CA-2016-125318"/>
    <x v="111"/>
    <x v="1"/>
    <s v="VEN05"/>
    <s v="RC-19825"/>
    <s v="TEC-PH-10001433"/>
    <x v="2"/>
    <x v="7"/>
    <s v="Prod1458"/>
    <x v="258"/>
    <n v="4"/>
    <n v="0.2"/>
    <n v="28.7196"/>
    <n v="299.50439999999998"/>
  </r>
  <r>
    <n v="266"/>
    <s v="CA-2015-155040"/>
    <x v="112"/>
    <x v="1"/>
    <s v="VEN05"/>
    <s v="AH-10210"/>
    <s v="TEC-AC-10004469"/>
    <x v="2"/>
    <x v="11"/>
    <s v="Prod1425"/>
    <x v="259"/>
    <n v="2"/>
    <n v="0"/>
    <n v="35.155999999999999"/>
    <n v="44.744000000000007"/>
  </r>
  <r>
    <n v="267"/>
    <s v="CA-2017-136826"/>
    <x v="46"/>
    <x v="1"/>
    <s v="VEN03"/>
    <s v="CB-12535"/>
    <s v="OFF-AR-10003602"/>
    <x v="1"/>
    <x v="6"/>
    <s v="Prod1819"/>
    <x v="260"/>
    <n v="3"/>
    <n v="0.2"/>
    <n v="4.7304000000000004"/>
    <n v="9.2855999999999987"/>
  </r>
  <r>
    <n v="268"/>
    <s v="CA-2016-111010"/>
    <x v="113"/>
    <x v="1"/>
    <s v="VEN02"/>
    <s v="PG-18895"/>
    <s v="OFF-FA-10003472"/>
    <x v="1"/>
    <x v="13"/>
    <s v="Prod1839"/>
    <x v="261"/>
    <n v="6"/>
    <n v="0"/>
    <n v="0.3024"/>
    <n v="7.2576000000000001"/>
  </r>
  <r>
    <n v="269"/>
    <s v="US-2017-145366"/>
    <x v="114"/>
    <x v="1"/>
    <s v="VEN02"/>
    <s v="CA-12310"/>
    <s v="OFF-ST-10004180"/>
    <x v="1"/>
    <x v="4"/>
    <s v="Prod1425"/>
    <x v="262"/>
    <n v="1"/>
    <n v="0.2"/>
    <n v="-7.4416000000000002"/>
    <n v="44.6496"/>
  </r>
  <r>
    <n v="270"/>
    <s v="US-2017-145366"/>
    <x v="114"/>
    <x v="1"/>
    <s v="VEN05"/>
    <s v="CA-12310"/>
    <s v="OFF-EN-10004386"/>
    <x v="1"/>
    <x v="12"/>
    <s v="Prod1839"/>
    <x v="263"/>
    <n v="3"/>
    <n v="0.2"/>
    <n v="21.591000000000001"/>
    <n v="35.984999999999999"/>
  </r>
  <r>
    <n v="271"/>
    <s v="CA-2017-163979"/>
    <x v="115"/>
    <x v="0"/>
    <s v="VEN01"/>
    <s v="KH-16690"/>
    <s v="OFF-ST-10003208"/>
    <x v="1"/>
    <x v="4"/>
    <s v="Prod1425"/>
    <x v="264"/>
    <n v="4"/>
    <n v="0"/>
    <n v="210.49359999999999"/>
    <n v="515.34640000000002"/>
  </r>
  <r>
    <n v="272"/>
    <s v="CA-2015-155334"/>
    <x v="116"/>
    <x v="2"/>
    <s v="VEN02"/>
    <s v="HA-14920"/>
    <s v="TEC-AC-10003628"/>
    <x v="2"/>
    <x v="11"/>
    <s v="Prod1425"/>
    <x v="265"/>
    <n v="7"/>
    <n v="0"/>
    <n v="92.369200000000006"/>
    <n v="117.5608"/>
  </r>
  <r>
    <n v="273"/>
    <s v="CA-2015-155334"/>
    <x v="116"/>
    <x v="2"/>
    <s v="VEN04"/>
    <s v="HA-14920"/>
    <s v="FUR-FU-10003274"/>
    <x v="0"/>
    <x v="5"/>
    <s v="Prod1819"/>
    <x v="266"/>
    <n v="3"/>
    <n v="0"/>
    <n v="2.3231999999999999"/>
    <n v="2.9568000000000003"/>
  </r>
  <r>
    <n v="274"/>
    <s v="CA-2015-155334"/>
    <x v="116"/>
    <x v="2"/>
    <s v="VEN04"/>
    <s v="HA-14920"/>
    <s v="OFF-BI-10002557"/>
    <x v="1"/>
    <x v="8"/>
    <s v="Prod1841"/>
    <x v="267"/>
    <n v="3"/>
    <n v="0.2"/>
    <n v="4.0949999999999998"/>
    <n v="6.8250000000000002"/>
  </r>
  <r>
    <n v="275"/>
    <s v="CA-2017-118136"/>
    <x v="31"/>
    <x v="2"/>
    <s v="VEN03"/>
    <s v="BB-10990"/>
    <s v="OFF-PA-10002615"/>
    <x v="1"/>
    <x v="10"/>
    <s v="Prod1856"/>
    <x v="138"/>
    <n v="2"/>
    <n v="0"/>
    <n v="4.0571999999999999"/>
    <n v="4.7628000000000004"/>
  </r>
  <r>
    <n v="276"/>
    <s v="CA-2017-118136"/>
    <x v="31"/>
    <x v="2"/>
    <s v="VEN01"/>
    <s v="BB-10990"/>
    <s v="OFF-AR-10001427"/>
    <x v="1"/>
    <x v="6"/>
    <s v="Prod1819"/>
    <x v="156"/>
    <n v="1"/>
    <n v="0"/>
    <n v="1.5548"/>
    <n v="4.4252000000000002"/>
  </r>
  <r>
    <n v="277"/>
    <s v="CA-2017-132976"/>
    <x v="117"/>
    <x v="1"/>
    <s v="VEN03"/>
    <s v="AG-10495"/>
    <s v="OFF-PA-10000673"/>
    <x v="1"/>
    <x v="10"/>
    <s v="Prod998"/>
    <x v="25"/>
    <n v="2"/>
    <n v="0.2"/>
    <n v="4.0768000000000004"/>
    <n v="7.5711999999999993"/>
  </r>
  <r>
    <n v="278"/>
    <s v="CA-2017-132976"/>
    <x v="117"/>
    <x v="1"/>
    <s v="VEN02"/>
    <s v="AG-10495"/>
    <s v="OFF-PA-10004470"/>
    <x v="1"/>
    <x v="10"/>
    <s v="Prod35"/>
    <x v="268"/>
    <n v="4"/>
    <n v="0.2"/>
    <n v="5.9071999999999996"/>
    <n v="12.268799999999999"/>
  </r>
  <r>
    <n v="279"/>
    <s v="CA-2017-132976"/>
    <x v="117"/>
    <x v="1"/>
    <s v="VEN04"/>
    <s v="AG-10495"/>
    <s v="OFF-ST-10000876"/>
    <x v="1"/>
    <x v="4"/>
    <s v="Prod1425"/>
    <x v="269"/>
    <n v="6"/>
    <n v="0.2"/>
    <n v="5.9711999999999996"/>
    <n v="53.740800000000007"/>
  </r>
  <r>
    <n v="280"/>
    <s v="CA-2017-132976"/>
    <x v="117"/>
    <x v="1"/>
    <s v="VEN04"/>
    <s v="AG-10495"/>
    <s v="OFF-LA-10002043"/>
    <x v="1"/>
    <x v="2"/>
    <s v="Prod998"/>
    <x v="270"/>
    <n v="3"/>
    <n v="0.2"/>
    <n v="8.6940000000000008"/>
    <n v="16.146000000000001"/>
  </r>
  <r>
    <n v="281"/>
    <s v="US-2015-161991"/>
    <x v="118"/>
    <x v="0"/>
    <s v="VEN03"/>
    <s v="SC-20725"/>
    <s v="OFF-BI-10004967"/>
    <x v="1"/>
    <x v="8"/>
    <s v="Prod353"/>
    <x v="271"/>
    <n v="5"/>
    <n v="0.8"/>
    <n v="-3.4319999999999999"/>
    <n v="5.5120000000000005"/>
  </r>
  <r>
    <n v="282"/>
    <s v="US-2015-161991"/>
    <x v="118"/>
    <x v="0"/>
    <s v="VEN03"/>
    <s v="SC-20725"/>
    <s v="TEC-PH-10001760"/>
    <x v="2"/>
    <x v="7"/>
    <s v="Prod1458"/>
    <x v="272"/>
    <n v="7"/>
    <n v="0.2"/>
    <n v="376.11"/>
    <n v="738.29000000000008"/>
  </r>
  <r>
    <n v="283"/>
    <s v="CA-2015-130890"/>
    <x v="85"/>
    <x v="1"/>
    <s v="VEN03"/>
    <s v="JO-15280"/>
    <s v="FUR-TA-10002903"/>
    <x v="0"/>
    <x v="3"/>
    <s v="Prod1819"/>
    <x v="273"/>
    <n v="5"/>
    <n v="0.2"/>
    <n v="51.942"/>
    <n v="986.89799999999991"/>
  </r>
  <r>
    <n v="284"/>
    <s v="CA-2015-130883"/>
    <x v="119"/>
    <x v="1"/>
    <s v="VEN04"/>
    <s v="TB-21520"/>
    <s v="OFF-PA-10000474"/>
    <x v="1"/>
    <x v="10"/>
    <s v="Prod998"/>
    <x v="274"/>
    <n v="5"/>
    <n v="0.2"/>
    <n v="47.844000000000001"/>
    <n v="93.915999999999997"/>
  </r>
  <r>
    <n v="285"/>
    <s v="CA-2015-130883"/>
    <x v="119"/>
    <x v="1"/>
    <s v="VEN04"/>
    <s v="TB-21520"/>
    <s v="TEC-AC-10001956"/>
    <x v="2"/>
    <x v="11"/>
    <s v="Prod1425"/>
    <x v="275"/>
    <n v="5"/>
    <n v="0.2"/>
    <n v="47.96"/>
    <n v="191.84"/>
  </r>
  <r>
    <n v="286"/>
    <s v="CA-2015-130883"/>
    <x v="119"/>
    <x v="1"/>
    <s v="VEN02"/>
    <s v="TB-21520"/>
    <s v="OFF-PA-10004100"/>
    <x v="1"/>
    <x v="10"/>
    <s v="Prod35"/>
    <x v="276"/>
    <n v="6"/>
    <n v="0.2"/>
    <n v="10.8864"/>
    <n v="20.217599999999997"/>
  </r>
  <r>
    <n v="287"/>
    <s v="CA-2016-112697"/>
    <x v="120"/>
    <x v="0"/>
    <s v="VEN01"/>
    <s v="AH-10195"/>
    <s v="OFF-BI-10000778"/>
    <x v="1"/>
    <x v="8"/>
    <s v="Prod1819"/>
    <x v="277"/>
    <n v="7"/>
    <n v="0.7"/>
    <n v="-169.37200000000001"/>
    <n v="423.43"/>
  </r>
  <r>
    <n v="288"/>
    <s v="CA-2016-112697"/>
    <x v="120"/>
    <x v="0"/>
    <s v="VEN03"/>
    <s v="AH-10195"/>
    <s v="OFF-AP-10002684"/>
    <x v="1"/>
    <x v="9"/>
    <s v="Prod1819"/>
    <x v="278"/>
    <n v="2"/>
    <n v="0.2"/>
    <n v="24.315999999999999"/>
    <n v="170.21199999999999"/>
  </r>
  <r>
    <n v="289"/>
    <s v="CA-2016-112697"/>
    <x v="120"/>
    <x v="0"/>
    <s v="VEN04"/>
    <s v="AH-10195"/>
    <s v="OFF-SU-10000646"/>
    <x v="1"/>
    <x v="14"/>
    <s v="Prod1425"/>
    <x v="279"/>
    <n v="5"/>
    <n v="0.2"/>
    <n v="-204.31450000000001"/>
    <n v="1165.7945"/>
  </r>
  <r>
    <n v="290"/>
    <s v="CA-2016-110772"/>
    <x v="71"/>
    <x v="0"/>
    <s v="VEN04"/>
    <s v="NZ-18565"/>
    <s v="OFF-FA-10002983"/>
    <x v="1"/>
    <x v="13"/>
    <s v="Prod1839"/>
    <x v="280"/>
    <n v="7"/>
    <n v="0.2"/>
    <n v="6.6836000000000002"/>
    <n v="12.4124"/>
  </r>
  <r>
    <n v="291"/>
    <s v="CA-2016-110772"/>
    <x v="71"/>
    <x v="0"/>
    <s v="VEN04"/>
    <s v="NZ-18565"/>
    <s v="OFF-LA-10004689"/>
    <x v="1"/>
    <x v="2"/>
    <s v="Prod998"/>
    <x v="281"/>
    <n v="8"/>
    <n v="0.2"/>
    <n v="6.2423999999999999"/>
    <n v="12.253599999999999"/>
  </r>
  <r>
    <n v="292"/>
    <s v="CA-2016-110772"/>
    <x v="71"/>
    <x v="0"/>
    <s v="VEN01"/>
    <s v="NZ-18565"/>
    <s v="TEC-AC-10002001"/>
    <x v="2"/>
    <x v="11"/>
    <s v="Prod1425"/>
    <x v="282"/>
    <n v="2"/>
    <n v="0.2"/>
    <n v="54.396599999999999"/>
    <n v="201.5874"/>
  </r>
  <r>
    <n v="293"/>
    <s v="CA-2016-110772"/>
    <x v="71"/>
    <x v="0"/>
    <s v="VEN02"/>
    <s v="NZ-18565"/>
    <s v="FUR-BO-10004709"/>
    <x v="0"/>
    <x v="0"/>
    <s v="Prod889"/>
    <x v="283"/>
    <n v="3"/>
    <n v="0.5"/>
    <n v="-48.703200000000002"/>
    <n v="135.67320000000001"/>
  </r>
  <r>
    <n v="294"/>
    <s v="CA-2014-111451"/>
    <x v="58"/>
    <x v="2"/>
    <s v="VEN04"/>
    <s v="KL-16555"/>
    <s v="FUR-FU-10004091"/>
    <x v="0"/>
    <x v="5"/>
    <s v="Prod1819"/>
    <x v="284"/>
    <n v="8"/>
    <n v="0.2"/>
    <n v="78.859200000000001"/>
    <n v="221.55680000000001"/>
  </r>
  <r>
    <n v="295"/>
    <s v="CA-2014-111451"/>
    <x v="58"/>
    <x v="2"/>
    <s v="VEN01"/>
    <s v="KL-16555"/>
    <s v="FUR-CH-10001891"/>
    <x v="0"/>
    <x v="1"/>
    <s v="Prod645"/>
    <x v="285"/>
    <n v="3"/>
    <n v="0.2"/>
    <n v="20.155799999999999"/>
    <n v="210.1962"/>
  </r>
  <r>
    <n v="296"/>
    <s v="CA-2014-111451"/>
    <x v="58"/>
    <x v="2"/>
    <s v="VEN01"/>
    <s v="KL-16555"/>
    <s v="FUR-FU-10002918"/>
    <x v="0"/>
    <x v="5"/>
    <s v="Prod1819"/>
    <x v="286"/>
    <n v="3"/>
    <n v="0.2"/>
    <n v="-24.564599999999999"/>
    <n v="242.91660000000002"/>
  </r>
  <r>
    <n v="297"/>
    <s v="CA-2014-111451"/>
    <x v="58"/>
    <x v="2"/>
    <s v="VEN01"/>
    <s v="KL-16555"/>
    <s v="OFF-BI-10004593"/>
    <x v="1"/>
    <x v="8"/>
    <s v="Prod1841"/>
    <x v="287"/>
    <n v="5"/>
    <n v="0.7"/>
    <n v="-62.88"/>
    <n v="141.47999999999999"/>
  </r>
  <r>
    <n v="298"/>
    <s v="CA-2014-111451"/>
    <x v="58"/>
    <x v="2"/>
    <s v="VEN01"/>
    <s v="KL-16555"/>
    <s v="OFF-FA-10004854"/>
    <x v="1"/>
    <x v="13"/>
    <s v="Prod1839"/>
    <x v="288"/>
    <n v="3"/>
    <n v="0.2"/>
    <n v="9.2988"/>
    <n v="18.2532"/>
  </r>
  <r>
    <n v="299"/>
    <s v="CA-2016-142545"/>
    <x v="121"/>
    <x v="1"/>
    <s v="VEN02"/>
    <s v="JD-15895"/>
    <s v="OFF-PA-10002105"/>
    <x v="1"/>
    <x v="10"/>
    <s v="Prod1856"/>
    <x v="56"/>
    <n v="5"/>
    <n v="0"/>
    <n v="15.552"/>
    <n v="16.847999999999999"/>
  </r>
  <r>
    <n v="300"/>
    <s v="CA-2016-142545"/>
    <x v="121"/>
    <x v="1"/>
    <s v="VEN03"/>
    <s v="JD-15895"/>
    <s v="OFF-ST-10002756"/>
    <x v="1"/>
    <x v="4"/>
    <s v="Prod1425"/>
    <x v="289"/>
    <n v="8"/>
    <n v="0"/>
    <n v="10.8248"/>
    <n v="1071.6551999999999"/>
  </r>
  <r>
    <n v="301"/>
    <s v="CA-2016-142545"/>
    <x v="121"/>
    <x v="1"/>
    <s v="VEN02"/>
    <s v="JD-15895"/>
    <s v="OFF-PA-10004243"/>
    <x v="1"/>
    <x v="10"/>
    <s v="Prod35"/>
    <x v="290"/>
    <n v="3"/>
    <n v="0"/>
    <n v="27.316800000000001"/>
    <n v="29.593199999999996"/>
  </r>
  <r>
    <n v="302"/>
    <s v="CA-2016-142545"/>
    <x v="121"/>
    <x v="1"/>
    <s v="VEN04"/>
    <s v="JD-15895"/>
    <s v="FUR-FU-10001861"/>
    <x v="0"/>
    <x v="5"/>
    <s v="Prod1819"/>
    <x v="291"/>
    <n v="4"/>
    <n v="0"/>
    <n v="38.024000000000001"/>
    <n v="39.575999999999993"/>
  </r>
  <r>
    <n v="303"/>
    <s v="CA-2016-142545"/>
    <x v="121"/>
    <x v="1"/>
    <s v="VEN04"/>
    <s v="JD-15895"/>
    <s v="OFF-BI-10002706"/>
    <x v="1"/>
    <x v="8"/>
    <s v="Prod1841"/>
    <x v="190"/>
    <n v="1"/>
    <n v="0"/>
    <n v="6.5688000000000004"/>
    <n v="7.7111999999999989"/>
  </r>
  <r>
    <n v="304"/>
    <s v="US-2017-152380"/>
    <x v="122"/>
    <x v="1"/>
    <s v="VEN02"/>
    <s v="JH-15910"/>
    <s v="FUR-TA-10002533"/>
    <x v="0"/>
    <x v="3"/>
    <s v="Prod1819"/>
    <x v="292"/>
    <n v="3"/>
    <n v="0.5"/>
    <n v="-131.44499999999999"/>
    <n v="350.52"/>
  </r>
  <r>
    <n v="305"/>
    <s v="CA-2015-144253"/>
    <x v="123"/>
    <x v="0"/>
    <s v="VEN05"/>
    <s v="AS-10225"/>
    <s v="FUR-FU-10002671"/>
    <x v="0"/>
    <x v="5"/>
    <s v="Prod1819"/>
    <x v="293"/>
    <n v="2"/>
    <n v="0"/>
    <n v="12.864000000000001"/>
    <n v="13.936"/>
  </r>
  <r>
    <n v="306"/>
    <s v="CA-2014-130960"/>
    <x v="124"/>
    <x v="1"/>
    <s v="VEN03"/>
    <s v="KB-16600"/>
    <s v="OFF-AR-10003651"/>
    <x v="1"/>
    <x v="6"/>
    <s v="Prod1819"/>
    <x v="294"/>
    <n v="3"/>
    <n v="0"/>
    <n v="2.8536000000000001"/>
    <n v="6.9863999999999997"/>
  </r>
  <r>
    <n v="307"/>
    <s v="CA-2014-111003"/>
    <x v="104"/>
    <x v="1"/>
    <s v="VEN01"/>
    <s v="CR-12625"/>
    <s v="OFF-BI-10001072"/>
    <x v="1"/>
    <x v="8"/>
    <s v="Prod1819"/>
    <x v="295"/>
    <n v="3"/>
    <n v="0"/>
    <n v="20.9208"/>
    <n v="24.559199999999997"/>
  </r>
  <r>
    <n v="308"/>
    <s v="CA-2014-111003"/>
    <x v="104"/>
    <x v="1"/>
    <s v="VEN03"/>
    <s v="CR-12625"/>
    <s v="OFF-AR-10002135"/>
    <x v="1"/>
    <x v="6"/>
    <s v="Prod1819"/>
    <x v="296"/>
    <n v="6"/>
    <n v="0"/>
    <n v="83.867999999999995"/>
    <n v="205.33199999999999"/>
  </r>
  <r>
    <n v="309"/>
    <s v="CA-2017-126774"/>
    <x v="125"/>
    <x v="2"/>
    <s v="VEN05"/>
    <s v="SH-20395"/>
    <s v="OFF-AR-10002804"/>
    <x v="1"/>
    <x v="6"/>
    <s v="Prod1819"/>
    <x v="297"/>
    <n v="1"/>
    <n v="0"/>
    <n v="2.0049000000000001"/>
    <n v="2.8850999999999996"/>
  </r>
  <r>
    <n v="310"/>
    <s v="CA-2016-142902"/>
    <x v="126"/>
    <x v="0"/>
    <s v="VEN02"/>
    <s v="BP-11185"/>
    <s v="FUR-FU-10001918"/>
    <x v="0"/>
    <x v="5"/>
    <s v="Prod1819"/>
    <x v="298"/>
    <n v="4"/>
    <n v="0.2"/>
    <n v="3.5948000000000002"/>
    <n v="11.5412"/>
  </r>
  <r>
    <n v="311"/>
    <s v="CA-2016-142902"/>
    <x v="126"/>
    <x v="0"/>
    <s v="VEN04"/>
    <s v="BP-11185"/>
    <s v="FUR-CH-10004086"/>
    <x v="0"/>
    <x v="1"/>
    <s v="Prod645"/>
    <x v="299"/>
    <n v="2"/>
    <n v="0.2"/>
    <n v="52.511400000000002"/>
    <n v="414.25659999999999"/>
  </r>
  <r>
    <n v="312"/>
    <s v="CA-2016-142902"/>
    <x v="126"/>
    <x v="0"/>
    <s v="VEN03"/>
    <s v="BP-11185"/>
    <s v="FUR-FU-10001756"/>
    <x v="0"/>
    <x v="5"/>
    <s v="Prod1819"/>
    <x v="300"/>
    <n v="1"/>
    <n v="0.2"/>
    <n v="1.7136"/>
    <n v="13.5184"/>
  </r>
  <r>
    <n v="313"/>
    <s v="CA-2016-142902"/>
    <x v="126"/>
    <x v="0"/>
    <s v="VEN03"/>
    <s v="BP-11185"/>
    <s v="OFF-LA-10000634"/>
    <x v="1"/>
    <x v="2"/>
    <s v="Prod1839"/>
    <x v="301"/>
    <n v="3"/>
    <n v="0.2"/>
    <n v="2.0358000000000001"/>
    <n v="4.2282000000000002"/>
  </r>
  <r>
    <n v="314"/>
    <s v="CA-2014-120887"/>
    <x v="127"/>
    <x v="1"/>
    <s v="VEN01"/>
    <s v="TS-21205"/>
    <s v="FUR-FU-10001588"/>
    <x v="0"/>
    <x v="5"/>
    <s v="Prod1819"/>
    <x v="302"/>
    <n v="3"/>
    <n v="0"/>
    <n v="37.642200000000003"/>
    <n v="49.897800000000004"/>
  </r>
  <r>
    <n v="315"/>
    <s v="CA-2014-167850"/>
    <x v="128"/>
    <x v="1"/>
    <s v="VEN03"/>
    <s v="AG-10525"/>
    <s v="TEC-PH-10002398"/>
    <x v="2"/>
    <x v="7"/>
    <s v="Prod1458"/>
    <x v="303"/>
    <n v="2"/>
    <n v="0.2"/>
    <n v="22.297999999999998"/>
    <n v="156.08599999999998"/>
  </r>
  <r>
    <n v="316"/>
    <s v="CA-2014-167850"/>
    <x v="128"/>
    <x v="1"/>
    <s v="VEN01"/>
    <s v="AG-10525"/>
    <s v="OFF-PA-10001937"/>
    <x v="1"/>
    <x v="10"/>
    <s v="Prod1856"/>
    <x v="12"/>
    <n v="3"/>
    <n v="0.2"/>
    <n v="5.4432"/>
    <n v="10.108799999999999"/>
  </r>
  <r>
    <n v="317"/>
    <s v="CA-2014-164259"/>
    <x v="129"/>
    <x v="2"/>
    <s v="VEN02"/>
    <s v="SP-20860"/>
    <s v="OFF-AR-10003373"/>
    <x v="1"/>
    <x v="6"/>
    <s v="Prod1819"/>
    <x v="304"/>
    <n v="4"/>
    <n v="0.2"/>
    <n v="8.6744000000000003"/>
    <n v="90.46159999999999"/>
  </r>
  <r>
    <n v="318"/>
    <s v="CA-2014-164973"/>
    <x v="130"/>
    <x v="1"/>
    <s v="VEN03"/>
    <s v="NM-18445"/>
    <s v="FUR-CH-10002602"/>
    <x v="0"/>
    <x v="1"/>
    <s v="Prod645"/>
    <x v="305"/>
    <n v="1"/>
    <n v="0.1"/>
    <n v="24.1568"/>
    <n v="111.7252"/>
  </r>
  <r>
    <n v="319"/>
    <s v="CA-2014-164973"/>
    <x v="130"/>
    <x v="1"/>
    <s v="VEN02"/>
    <s v="NM-18445"/>
    <s v="TEC-MA-10002927"/>
    <x v="2"/>
    <x v="15"/>
    <s v="Prod1272"/>
    <x v="306"/>
    <n v="2"/>
    <n v="0"/>
    <n v="1995.99"/>
    <n v="1995.99"/>
  </r>
  <r>
    <n v="320"/>
    <s v="CA-2014-164973"/>
    <x v="130"/>
    <x v="1"/>
    <s v="VEN01"/>
    <s v="NM-18445"/>
    <s v="TEC-PH-10004093"/>
    <x v="2"/>
    <x v="7"/>
    <s v="Prod154"/>
    <x v="307"/>
    <n v="6"/>
    <n v="0"/>
    <n v="80.022599999999997"/>
    <n v="195.91739999999999"/>
  </r>
  <r>
    <n v="321"/>
    <s v="CA-2014-164973"/>
    <x v="130"/>
    <x v="1"/>
    <s v="VEN01"/>
    <s v="NM-18445"/>
    <s v="TEC-AC-10000892"/>
    <x v="2"/>
    <x v="11"/>
    <s v="Prod1425"/>
    <x v="308"/>
    <n v="4"/>
    <n v="0"/>
    <n v="129.6"/>
    <n v="230.4"/>
  </r>
  <r>
    <n v="322"/>
    <s v="CA-2014-164973"/>
    <x v="130"/>
    <x v="1"/>
    <s v="VEN04"/>
    <s v="NM-18445"/>
    <s v="OFF-ST-10002974"/>
    <x v="1"/>
    <x v="4"/>
    <s v="Prod1425"/>
    <x v="309"/>
    <n v="1"/>
    <n v="0"/>
    <n v="13.071"/>
    <n v="30.499000000000002"/>
  </r>
  <r>
    <n v="323"/>
    <s v="CA-2014-156601"/>
    <x v="131"/>
    <x v="1"/>
    <s v="VEN05"/>
    <s v="FA-14230"/>
    <s v="OFF-FA-10000624"/>
    <x v="1"/>
    <x v="13"/>
    <s v="Prod1839"/>
    <x v="181"/>
    <n v="2"/>
    <n v="0"/>
    <n v="3.58"/>
    <n v="3.58"/>
  </r>
  <r>
    <n v="324"/>
    <s v="CA-2016-162138"/>
    <x v="132"/>
    <x v="1"/>
    <s v="VEN04"/>
    <s v="GK-14620"/>
    <s v="OFF-BI-10004593"/>
    <x v="1"/>
    <x v="8"/>
    <s v="Prod1841"/>
    <x v="310"/>
    <n v="6"/>
    <n v="0.2"/>
    <n v="81.744"/>
    <n v="169.77600000000001"/>
  </r>
  <r>
    <n v="325"/>
    <s v="CA-2016-162138"/>
    <x v="132"/>
    <x v="1"/>
    <s v="VEN02"/>
    <s v="GK-14620"/>
    <s v="TEC-AC-10001908"/>
    <x v="2"/>
    <x v="11"/>
    <s v="Prod1425"/>
    <x v="311"/>
    <n v="1"/>
    <n v="0"/>
    <n v="34.996499999999997"/>
    <n v="64.993499999999997"/>
  </r>
  <r>
    <n v="326"/>
    <s v="CA-2017-153339"/>
    <x v="133"/>
    <x v="0"/>
    <s v="VEN01"/>
    <s v="DJ-13510"/>
    <s v="FUR-FU-10001967"/>
    <x v="0"/>
    <x v="5"/>
    <s v="Prod1819"/>
    <x v="312"/>
    <n v="1"/>
    <n v="0.2"/>
    <n v="0.99950000000000006"/>
    <n v="14.992500000000001"/>
  </r>
  <r>
    <n v="327"/>
    <s v="US-2016-141544"/>
    <x v="134"/>
    <x v="2"/>
    <s v="VEN03"/>
    <s v="PO-18850"/>
    <s v="TEC-PH-10003645"/>
    <x v="2"/>
    <x v="7"/>
    <s v="Prod154"/>
    <x v="313"/>
    <n v="3"/>
    <n v="0.4"/>
    <n v="-67.876199999999997"/>
    <n v="358.77420000000001"/>
  </r>
  <r>
    <n v="328"/>
    <s v="US-2016-141544"/>
    <x v="134"/>
    <x v="2"/>
    <s v="VEN04"/>
    <s v="PO-18850"/>
    <s v="OFF-ST-10000675"/>
    <x v="1"/>
    <x v="4"/>
    <s v="Prod1425"/>
    <x v="314"/>
    <n v="2"/>
    <n v="0.2"/>
    <n v="3.3889999999999998"/>
    <n v="50.834999999999994"/>
  </r>
  <r>
    <n v="329"/>
    <s v="US-2016-141544"/>
    <x v="134"/>
    <x v="2"/>
    <s v="VEN04"/>
    <s v="PO-18850"/>
    <s v="FUR-CH-10003312"/>
    <x v="0"/>
    <x v="1"/>
    <s v="Prod645"/>
    <x v="315"/>
    <n v="4"/>
    <n v="0.3"/>
    <n v="-258.5016"/>
    <n v="1045.2456"/>
  </r>
  <r>
    <n v="330"/>
    <s v="US-2016-141544"/>
    <x v="134"/>
    <x v="2"/>
    <s v="VEN03"/>
    <s v="PO-18850"/>
    <s v="OFF-LA-10001074"/>
    <x v="1"/>
    <x v="2"/>
    <s v="Prod1839"/>
    <x v="316"/>
    <n v="10"/>
    <n v="0.2"/>
    <n v="33.831000000000003"/>
    <n v="66.408999999999992"/>
  </r>
  <r>
    <n v="331"/>
    <s v="US-2016-141544"/>
    <x v="134"/>
    <x v="2"/>
    <s v="VEN02"/>
    <s v="PO-18850"/>
    <s v="OFF-BI-10001524"/>
    <x v="1"/>
    <x v="8"/>
    <s v="Prod1819"/>
    <x v="317"/>
    <n v="6"/>
    <n v="0.7"/>
    <n v="-27.6936"/>
    <n v="65.457599999999999"/>
  </r>
  <r>
    <n v="332"/>
    <s v="US-2016-150147"/>
    <x v="135"/>
    <x v="0"/>
    <s v="VEN03"/>
    <s v="JL-15850"/>
    <s v="TEC-PH-10004614"/>
    <x v="2"/>
    <x v="7"/>
    <s v="Prod154"/>
    <x v="137"/>
    <n v="2"/>
    <n v="0.4"/>
    <n v="-20.7"/>
    <n v="103.5"/>
  </r>
  <r>
    <n v="333"/>
    <s v="US-2016-150147"/>
    <x v="135"/>
    <x v="0"/>
    <s v="VEN02"/>
    <s v="JL-15850"/>
    <s v="OFF-BI-10001153"/>
    <x v="1"/>
    <x v="8"/>
    <s v="Prod1819"/>
    <x v="318"/>
    <n v="2"/>
    <n v="0.7"/>
    <n v="-13.816000000000001"/>
    <n v="34.54"/>
  </r>
  <r>
    <n v="334"/>
    <s v="US-2016-150147"/>
    <x v="135"/>
    <x v="0"/>
    <s v="VEN02"/>
    <s v="JL-15850"/>
    <s v="OFF-BI-10001982"/>
    <x v="1"/>
    <x v="8"/>
    <s v="Prod1819"/>
    <x v="319"/>
    <n v="3"/>
    <n v="0.7"/>
    <n v="-3.4272"/>
    <n v="8.3231999999999999"/>
  </r>
  <r>
    <n v="335"/>
    <s v="CA-2015-137946"/>
    <x v="136"/>
    <x v="0"/>
    <s v="VEN02"/>
    <s v="DB-13615"/>
    <s v="OFF-BI-10001922"/>
    <x v="1"/>
    <x v="8"/>
    <s v="Prod1819"/>
    <x v="320"/>
    <n v="1"/>
    <n v="0.2"/>
    <n v="1.6037999999999999"/>
    <n v="3.1482000000000001"/>
  </r>
  <r>
    <n v="336"/>
    <s v="CA-2015-137946"/>
    <x v="136"/>
    <x v="0"/>
    <s v="VEN03"/>
    <s v="DB-13615"/>
    <s v="TEC-CO-10001449"/>
    <x v="2"/>
    <x v="16"/>
    <s v="Prod1460"/>
    <x v="321"/>
    <n v="2"/>
    <n v="0.2"/>
    <n v="335.99439999999998"/>
    <n v="623.98960000000011"/>
  </r>
  <r>
    <n v="337"/>
    <s v="CA-2015-137946"/>
    <x v="136"/>
    <x v="0"/>
    <s v="VEN03"/>
    <s v="DB-13615"/>
    <s v="OFF-BI-10004140"/>
    <x v="1"/>
    <x v="8"/>
    <s v="Prod1841"/>
    <x v="322"/>
    <n v="4"/>
    <n v="0.2"/>
    <n v="4.49"/>
    <n v="9.8780000000000001"/>
  </r>
  <r>
    <n v="338"/>
    <s v="CA-2014-129924"/>
    <x v="137"/>
    <x v="1"/>
    <s v="VEN02"/>
    <s v="AC-10420"/>
    <s v="OFF-BI-10003314"/>
    <x v="1"/>
    <x v="8"/>
    <s v="Prod1841"/>
    <x v="323"/>
    <n v="2"/>
    <n v="0.2"/>
    <n v="2.7955999999999999"/>
    <n v="4.9163999999999994"/>
  </r>
  <r>
    <n v="339"/>
    <s v="CA-2014-129924"/>
    <x v="137"/>
    <x v="1"/>
    <s v="VEN05"/>
    <s v="AC-10420"/>
    <s v="FUR-TA-10004575"/>
    <x v="0"/>
    <x v="3"/>
    <s v="Prod1819"/>
    <x v="324"/>
    <n v="3"/>
    <n v="0.2"/>
    <n v="-17.4588"/>
    <n v="715.81079999999997"/>
  </r>
  <r>
    <n v="340"/>
    <s v="CA-2015-128167"/>
    <x v="138"/>
    <x v="0"/>
    <s v="VEN03"/>
    <s v="KL-16645"/>
    <s v="OFF-FA-10000490"/>
    <x v="1"/>
    <x v="13"/>
    <s v="Prod1839"/>
    <x v="325"/>
    <n v="4"/>
    <n v="0"/>
    <n v="2.3311999999999999"/>
    <n v="2.6288"/>
  </r>
  <r>
    <n v="341"/>
    <s v="CA-2014-122336"/>
    <x v="139"/>
    <x v="0"/>
    <s v="VEN04"/>
    <s v="JD-15895"/>
    <s v="OFF-AR-10000122"/>
    <x v="1"/>
    <x v="6"/>
    <s v="Prod1819"/>
    <x v="326"/>
    <n v="4"/>
    <n v="0.2"/>
    <n v="1.1160000000000001"/>
    <n v="16.740000000000002"/>
  </r>
  <r>
    <n v="342"/>
    <s v="CA-2014-122336"/>
    <x v="139"/>
    <x v="0"/>
    <s v="VEN03"/>
    <s v="JD-15895"/>
    <s v="OFF-BI-10003656"/>
    <x v="1"/>
    <x v="8"/>
    <s v="Prod1841"/>
    <x v="327"/>
    <n v="10"/>
    <n v="0.7"/>
    <n v="-407.976"/>
    <n v="917.94600000000003"/>
  </r>
  <r>
    <n v="343"/>
    <s v="CA-2014-122336"/>
    <x v="139"/>
    <x v="0"/>
    <s v="VEN01"/>
    <s v="JD-15895"/>
    <s v="OFF-FA-10002780"/>
    <x v="1"/>
    <x v="13"/>
    <s v="Prod1839"/>
    <x v="328"/>
    <n v="13"/>
    <n v="0.2"/>
    <n v="10.0724"/>
    <n v="20.919600000000003"/>
  </r>
  <r>
    <n v="344"/>
    <s v="CA-2014-122336"/>
    <x v="139"/>
    <x v="0"/>
    <s v="VEN01"/>
    <s v="JD-15895"/>
    <s v="TEC-PH-10000702"/>
    <x v="2"/>
    <x v="7"/>
    <s v="Prod1458"/>
    <x v="329"/>
    <n v="12"/>
    <n v="0.4"/>
    <n v="8.3916000000000004"/>
    <n v="63.5364"/>
  </r>
  <r>
    <n v="345"/>
    <s v="US-2015-120712"/>
    <x v="140"/>
    <x v="1"/>
    <s v="VEN05"/>
    <s v="CS-12130"/>
    <s v="OFF-ST-10000107"/>
    <x v="1"/>
    <x v="4"/>
    <s v="Prod1425"/>
    <x v="330"/>
    <n v="4"/>
    <n v="0.2"/>
    <n v="-2.2200000000000002"/>
    <n v="91.02"/>
  </r>
  <r>
    <n v="346"/>
    <s v="CA-2017-169901"/>
    <x v="141"/>
    <x v="1"/>
    <s v="VEN01"/>
    <s v="CC-12550"/>
    <s v="TEC-PH-10002293"/>
    <x v="2"/>
    <x v="7"/>
    <s v="Prod1458"/>
    <x v="331"/>
    <n v="3"/>
    <n v="0.2"/>
    <n v="4.7976000000000001"/>
    <n v="43.178399999999996"/>
  </r>
  <r>
    <n v="347"/>
    <s v="CA-2017-134306"/>
    <x v="142"/>
    <x v="1"/>
    <s v="VEN05"/>
    <s v="TD-20995"/>
    <s v="OFF-AR-10004027"/>
    <x v="1"/>
    <x v="6"/>
    <s v="Prod1819"/>
    <x v="261"/>
    <n v="3"/>
    <n v="0"/>
    <n v="3.0996000000000001"/>
    <n v="4.4603999999999999"/>
  </r>
  <r>
    <n v="348"/>
    <s v="CA-2017-134306"/>
    <x v="142"/>
    <x v="1"/>
    <s v="VEN02"/>
    <s v="TD-20995"/>
    <s v="OFF-PA-10000249"/>
    <x v="1"/>
    <x v="10"/>
    <s v="Prod998"/>
    <x v="332"/>
    <n v="2"/>
    <n v="0"/>
    <n v="11.543200000000001"/>
    <n v="13.016799999999998"/>
  </r>
  <r>
    <n v="349"/>
    <s v="CA-2017-134306"/>
    <x v="142"/>
    <x v="1"/>
    <s v="VEN03"/>
    <s v="TD-20995"/>
    <s v="OFF-AR-10001374"/>
    <x v="1"/>
    <x v="6"/>
    <s v="Prod1819"/>
    <x v="91"/>
    <n v="2"/>
    <n v="0"/>
    <n v="4.1471999999999998"/>
    <n v="8.8128000000000011"/>
  </r>
  <r>
    <n v="350"/>
    <s v="CA-2016-129714"/>
    <x v="143"/>
    <x v="2"/>
    <s v="VEN03"/>
    <s v="AB-10060"/>
    <s v="TEC-AC-10000290"/>
    <x v="2"/>
    <x v="11"/>
    <s v="Prod1425"/>
    <x v="333"/>
    <n v="1"/>
    <n v="0"/>
    <n v="2.3086000000000002"/>
    <n v="4.4813999999999998"/>
  </r>
  <r>
    <n v="351"/>
    <s v="CA-2016-129714"/>
    <x v="143"/>
    <x v="2"/>
    <s v="VEN02"/>
    <s v="AB-10060"/>
    <s v="OFF-PA-10001970"/>
    <x v="1"/>
    <x v="10"/>
    <s v="Prod1856"/>
    <x v="332"/>
    <n v="2"/>
    <n v="0"/>
    <n v="11.543200000000001"/>
    <n v="13.016799999999998"/>
  </r>
  <r>
    <n v="352"/>
    <s v="CA-2016-129714"/>
    <x v="143"/>
    <x v="2"/>
    <s v="VEN03"/>
    <s v="AB-10060"/>
    <s v="OFF-BI-10002160"/>
    <x v="1"/>
    <x v="8"/>
    <s v="Prod1841"/>
    <x v="334"/>
    <n v="1"/>
    <n v="0.2"/>
    <n v="1.0668"/>
    <n v="1.9812000000000001"/>
  </r>
  <r>
    <n v="353"/>
    <s v="CA-2016-129714"/>
    <x v="143"/>
    <x v="2"/>
    <s v="VEN01"/>
    <s v="AB-10060"/>
    <s v="OFF-PA-10001970"/>
    <x v="1"/>
    <x v="10"/>
    <s v="Prod1856"/>
    <x v="335"/>
    <n v="4"/>
    <n v="0"/>
    <n v="23.086400000000001"/>
    <n v="26.033599999999996"/>
  </r>
  <r>
    <n v="354"/>
    <s v="CA-2016-129714"/>
    <x v="143"/>
    <x v="2"/>
    <s v="VEN02"/>
    <s v="AB-10060"/>
    <s v="OFF-BI-10004995"/>
    <x v="1"/>
    <x v="8"/>
    <s v="Prod353"/>
    <x v="336"/>
    <n v="4"/>
    <n v="0.2"/>
    <n v="1415.4295999999999"/>
    <n v="2939.7383999999997"/>
  </r>
  <r>
    <n v="355"/>
    <s v="CA-2016-138520"/>
    <x v="144"/>
    <x v="1"/>
    <s v="VEN05"/>
    <s v="JL-15505"/>
    <s v="FUR-BO-10002268"/>
    <x v="0"/>
    <x v="0"/>
    <s v="Prod889"/>
    <x v="337"/>
    <n v="6"/>
    <n v="0.2"/>
    <n v="-4.8587999999999996"/>
    <n v="393.56279999999998"/>
  </r>
  <r>
    <n v="356"/>
    <s v="CA-2016-138520"/>
    <x v="144"/>
    <x v="1"/>
    <s v="VEN01"/>
    <s v="JL-15505"/>
    <s v="OFF-EN-10001137"/>
    <x v="1"/>
    <x v="12"/>
    <s v="Prod353"/>
    <x v="338"/>
    <n v="2"/>
    <n v="0"/>
    <n v="3.7995999999999999"/>
    <n v="4.4603999999999999"/>
  </r>
  <r>
    <n v="357"/>
    <s v="CA-2016-138520"/>
    <x v="144"/>
    <x v="1"/>
    <s v="VEN01"/>
    <s v="JL-15505"/>
    <s v="OFF-AR-10002399"/>
    <x v="1"/>
    <x v="6"/>
    <s v="Prod1819"/>
    <x v="339"/>
    <n v="4"/>
    <n v="0"/>
    <n v="6.9863999999999997"/>
    <n v="10.053599999999999"/>
  </r>
  <r>
    <n v="358"/>
    <s v="CA-2016-138520"/>
    <x v="144"/>
    <x v="1"/>
    <s v="VEN04"/>
    <s v="JL-15505"/>
    <s v="OFF-PA-10002713"/>
    <x v="1"/>
    <x v="10"/>
    <s v="Prod1483"/>
    <x v="340"/>
    <n v="5"/>
    <n v="0"/>
    <n v="15.824"/>
    <n v="18.576000000000001"/>
  </r>
  <r>
    <n v="359"/>
    <s v="CA-2016-130001"/>
    <x v="145"/>
    <x v="1"/>
    <s v="VEN01"/>
    <s v="HK-14890"/>
    <s v="OFF-PA-10002666"/>
    <x v="1"/>
    <x v="10"/>
    <s v="Prod1483"/>
    <x v="341"/>
    <n v="5"/>
    <n v="0.2"/>
    <n v="11.324999999999999"/>
    <n v="24.915000000000003"/>
  </r>
  <r>
    <n v="360"/>
    <s v="CA-2017-155698"/>
    <x v="146"/>
    <x v="2"/>
    <s v="VEN03"/>
    <s v="VB-21745"/>
    <s v="OFF-AP-10001124"/>
    <x v="1"/>
    <x v="9"/>
    <s v="Prod1819"/>
    <x v="342"/>
    <n v="8"/>
    <n v="0"/>
    <n v="168.4384"/>
    <n v="479.40160000000003"/>
  </r>
  <r>
    <n v="361"/>
    <s v="CA-2017-155698"/>
    <x v="146"/>
    <x v="2"/>
    <s v="VEN05"/>
    <s v="VB-21745"/>
    <s v="OFF-LA-10001158"/>
    <x v="1"/>
    <x v="2"/>
    <s v="Prod1839"/>
    <x v="343"/>
    <n v="2"/>
    <n v="0"/>
    <n v="9.9359999999999999"/>
    <n v="10.763999999999999"/>
  </r>
  <r>
    <n v="362"/>
    <s v="CA-2017-144904"/>
    <x v="147"/>
    <x v="1"/>
    <s v="VEN01"/>
    <s v="KW-16435"/>
    <s v="OFF-LA-10001158"/>
    <x v="1"/>
    <x v="2"/>
    <s v="Prod1839"/>
    <x v="343"/>
    <n v="2"/>
    <n v="0"/>
    <n v="9.9359999999999999"/>
    <n v="10.763999999999999"/>
  </r>
  <r>
    <n v="363"/>
    <s v="CA-2017-144904"/>
    <x v="147"/>
    <x v="1"/>
    <s v="VEN05"/>
    <s v="KW-16435"/>
    <s v="FUR-CH-10000785"/>
    <x v="0"/>
    <x v="1"/>
    <s v="Prod645"/>
    <x v="344"/>
    <n v="3"/>
    <n v="0.1"/>
    <n v="86.870400000000004"/>
    <n v="401.7756"/>
  </r>
  <r>
    <n v="364"/>
    <s v="CA-2017-144904"/>
    <x v="147"/>
    <x v="1"/>
    <s v="VEN03"/>
    <s v="KW-16435"/>
    <s v="OFF-AR-10003732"/>
    <x v="1"/>
    <x v="6"/>
    <s v="Prod1819"/>
    <x v="345"/>
    <n v="2"/>
    <n v="0"/>
    <n v="1.4456"/>
    <n v="4.1143999999999998"/>
  </r>
  <r>
    <n v="365"/>
    <s v="CA-2017-144904"/>
    <x v="147"/>
    <x v="1"/>
    <s v="VEN02"/>
    <s v="KW-16435"/>
    <s v="FUR-FU-10000023"/>
    <x v="0"/>
    <x v="5"/>
    <s v="Prod645"/>
    <x v="346"/>
    <n v="8"/>
    <n v="0"/>
    <n v="20.732800000000001"/>
    <n v="26.387199999999996"/>
  </r>
  <r>
    <n v="366"/>
    <s v="CA-2014-123344"/>
    <x v="148"/>
    <x v="1"/>
    <s v="VEN01"/>
    <s v="JD-16060"/>
    <s v="OFF-ST-10001713"/>
    <x v="1"/>
    <x v="4"/>
    <s v="Prod1425"/>
    <x v="46"/>
    <n v="4"/>
    <n v="0"/>
    <n v="8.4784000000000006"/>
    <n v="203.48160000000001"/>
  </r>
  <r>
    <n v="367"/>
    <s v="CA-2016-155516"/>
    <x v="149"/>
    <x v="3"/>
    <s v="VEN03"/>
    <s v="MK-17905"/>
    <s v="OFF-BI-10002412"/>
    <x v="1"/>
    <x v="8"/>
    <s v="Prod1841"/>
    <x v="347"/>
    <n v="4"/>
    <n v="0"/>
    <n v="10.44"/>
    <n v="12.76"/>
  </r>
  <r>
    <n v="368"/>
    <s v="CA-2016-155516"/>
    <x v="149"/>
    <x v="3"/>
    <s v="VEN01"/>
    <s v="MK-17905"/>
    <s v="OFF-SU-10001225"/>
    <x v="1"/>
    <x v="14"/>
    <s v="Prod1425"/>
    <x v="348"/>
    <n v="2"/>
    <n v="0"/>
    <n v="0.1472"/>
    <n v="7.2128000000000005"/>
  </r>
  <r>
    <n v="369"/>
    <s v="CA-2016-155516"/>
    <x v="149"/>
    <x v="3"/>
    <s v="VEN04"/>
    <s v="MK-17905"/>
    <s v="OFF-ST-10002406"/>
    <x v="1"/>
    <x v="4"/>
    <s v="Prod1425"/>
    <x v="349"/>
    <n v="7"/>
    <n v="0"/>
    <n v="29.341200000000001"/>
    <n v="75.448800000000006"/>
  </r>
  <r>
    <n v="370"/>
    <s v="CA-2016-155516"/>
    <x v="149"/>
    <x v="3"/>
    <s v="VEN05"/>
    <s v="MK-17905"/>
    <s v="FUR-BO-10002545"/>
    <x v="0"/>
    <x v="0"/>
    <s v="Prod889"/>
    <x v="350"/>
    <n v="4"/>
    <n v="0"/>
    <n v="271.41919999999999"/>
    <n v="772.50080000000003"/>
  </r>
  <r>
    <n v="371"/>
    <s v="CA-2017-104745"/>
    <x v="150"/>
    <x v="1"/>
    <s v="VEN02"/>
    <s v="GT-14755"/>
    <s v="OFF-PA-10002036"/>
    <x v="1"/>
    <x v="10"/>
    <s v="Prod1856"/>
    <x v="233"/>
    <n v="5"/>
    <n v="0.2"/>
    <n v="9.3960000000000008"/>
    <n v="16.524000000000001"/>
  </r>
  <r>
    <n v="372"/>
    <s v="CA-2017-104745"/>
    <x v="150"/>
    <x v="1"/>
    <s v="VEN01"/>
    <s v="GT-14755"/>
    <s v="OFF-ST-10002205"/>
    <x v="1"/>
    <x v="4"/>
    <s v="Prod1425"/>
    <x v="351"/>
    <n v="3"/>
    <n v="0.2"/>
    <n v="4.6745999999999999"/>
    <n v="48.749400000000001"/>
  </r>
  <r>
    <n v="373"/>
    <s v="US-2014-119137"/>
    <x v="151"/>
    <x v="1"/>
    <s v="VEN03"/>
    <s v="AG-10900"/>
    <s v="OFF-BI-10001982"/>
    <x v="1"/>
    <x v="8"/>
    <s v="Prod1819"/>
    <x v="352"/>
    <n v="5"/>
    <n v="0.7"/>
    <n v="-5.7119999999999997"/>
    <n v="13.872"/>
  </r>
  <r>
    <n v="374"/>
    <s v="US-2014-119137"/>
    <x v="151"/>
    <x v="1"/>
    <s v="VEN05"/>
    <s v="AG-10900"/>
    <s v="TEC-AC-10003911"/>
    <x v="2"/>
    <x v="11"/>
    <s v="Prod1425"/>
    <x v="353"/>
    <n v="8"/>
    <n v="0.2"/>
    <n v="179.18879999999999"/>
    <n v="844.74720000000002"/>
  </r>
  <r>
    <n v="375"/>
    <s v="US-2014-119137"/>
    <x v="151"/>
    <x v="1"/>
    <s v="VEN01"/>
    <s v="AG-10900"/>
    <s v="OFF-AR-10000658"/>
    <x v="1"/>
    <x v="6"/>
    <s v="Prod1819"/>
    <x v="354"/>
    <n v="1"/>
    <n v="0.2"/>
    <n v="0.92400000000000004"/>
    <n v="8.3160000000000007"/>
  </r>
  <r>
    <n v="376"/>
    <s v="US-2014-119137"/>
    <x v="151"/>
    <x v="1"/>
    <s v="VEN03"/>
    <s v="AG-10900"/>
    <s v="TEC-AC-10002076"/>
    <x v="2"/>
    <x v="11"/>
    <s v="Prod1425"/>
    <x v="355"/>
    <n v="10"/>
    <n v="0.2"/>
    <n v="-29.94"/>
    <n v="508.98"/>
  </r>
  <r>
    <n v="377"/>
    <s v="US-2016-134656"/>
    <x v="152"/>
    <x v="2"/>
    <s v="VEN02"/>
    <s v="MM-18280"/>
    <s v="OFF-PA-10003039"/>
    <x v="1"/>
    <x v="10"/>
    <s v="Prod1483"/>
    <x v="304"/>
    <n v="4"/>
    <n v="0.2"/>
    <n v="30.98"/>
    <n v="68.155999999999992"/>
  </r>
  <r>
    <n v="378"/>
    <s v="US-2017-134481"/>
    <x v="153"/>
    <x v="1"/>
    <s v="VEN04"/>
    <s v="AR-10405"/>
    <s v="FUR-TA-10004915"/>
    <x v="0"/>
    <x v="3"/>
    <s v="Prod1819"/>
    <x v="356"/>
    <n v="7"/>
    <n v="0.3"/>
    <n v="-297.6848"/>
    <n v="1786.1088"/>
  </r>
  <r>
    <n v="379"/>
    <s v="CA-2015-130792"/>
    <x v="27"/>
    <x v="1"/>
    <s v="VEN05"/>
    <s v="RA-19915"/>
    <s v="OFF-AP-10000696"/>
    <x v="1"/>
    <x v="9"/>
    <s v="Prod1819"/>
    <x v="357"/>
    <n v="3"/>
    <n v="0.8"/>
    <n v="-20.3322"/>
    <n v="28.984200000000001"/>
  </r>
  <r>
    <n v="380"/>
    <s v="CA-2015-130792"/>
    <x v="27"/>
    <x v="1"/>
    <s v="VEN04"/>
    <s v="RA-19915"/>
    <s v="OFF-ST-10003327"/>
    <x v="1"/>
    <x v="4"/>
    <s v="Prod1425"/>
    <x v="358"/>
    <n v="3"/>
    <n v="0.2"/>
    <n v="2.6810999999999998"/>
    <n v="21.1509"/>
  </r>
  <r>
    <n v="381"/>
    <s v="CA-2015-130792"/>
    <x v="27"/>
    <x v="1"/>
    <s v="VEN02"/>
    <s v="RA-19915"/>
    <s v="OFF-BI-10000309"/>
    <x v="1"/>
    <x v="8"/>
    <s v="Prod1819"/>
    <x v="359"/>
    <n v="4"/>
    <n v="0.8"/>
    <n v="-18.872800000000002"/>
    <n v="31.0488"/>
  </r>
  <r>
    <n v="382"/>
    <s v="CA-2016-134775"/>
    <x v="154"/>
    <x v="2"/>
    <s v="VEN02"/>
    <s v="AS-10285"/>
    <s v="OFF-PA-10004734"/>
    <x v="1"/>
    <x v="10"/>
    <s v="Prod1425"/>
    <x v="360"/>
    <n v="7"/>
    <n v="0"/>
    <n v="25.48"/>
    <n v="25.48"/>
  </r>
  <r>
    <n v="383"/>
    <s v="CA-2016-134775"/>
    <x v="154"/>
    <x v="2"/>
    <s v="VEN05"/>
    <s v="AS-10285"/>
    <s v="OFF-BI-10002225"/>
    <x v="1"/>
    <x v="8"/>
    <s v="Prod1841"/>
    <x v="361"/>
    <n v="3"/>
    <n v="0.2"/>
    <n v="17.337599999999998"/>
    <n v="32.198400000000007"/>
  </r>
  <r>
    <n v="384"/>
    <s v="CA-2015-125395"/>
    <x v="155"/>
    <x v="0"/>
    <s v="VEN03"/>
    <s v="LA-16780"/>
    <s v="TEC-AC-10004708"/>
    <x v="2"/>
    <x v="11"/>
    <s v="Prod1460"/>
    <x v="362"/>
    <n v="2"/>
    <n v="0"/>
    <n v="8.7989999999999995"/>
    <n v="33.100999999999999"/>
  </r>
  <r>
    <n v="385"/>
    <s v="US-2015-168935"/>
    <x v="156"/>
    <x v="1"/>
    <s v="VEN01"/>
    <s v="DO-13435"/>
    <s v="FUR-TA-10000617"/>
    <x v="0"/>
    <x v="3"/>
    <s v="Prod1819"/>
    <x v="363"/>
    <n v="3"/>
    <n v="0.45"/>
    <n v="-157.0095"/>
    <n v="532.46699999999998"/>
  </r>
  <r>
    <n v="386"/>
    <s v="US-2015-168935"/>
    <x v="156"/>
    <x v="1"/>
    <s v="VEN01"/>
    <s v="DO-13435"/>
    <s v="TEC-AC-10002335"/>
    <x v="2"/>
    <x v="11"/>
    <s v="Prod1425"/>
    <x v="364"/>
    <n v="3"/>
    <n v="0.2"/>
    <n v="-1.0497000000000001"/>
    <n v="85.025700000000001"/>
  </r>
  <r>
    <n v="387"/>
    <s v="CA-2015-122756"/>
    <x v="157"/>
    <x v="1"/>
    <s v="VEN03"/>
    <s v="DK-13225"/>
    <s v="TEC-MA-10001681"/>
    <x v="2"/>
    <x v="15"/>
    <s v="Prod1272"/>
    <x v="365"/>
    <n v="4"/>
    <n v="0.7"/>
    <n v="-337.63799999999998"/>
    <n v="819.97799999999995"/>
  </r>
  <r>
    <n v="388"/>
    <s v="CA-2015-122756"/>
    <x v="157"/>
    <x v="1"/>
    <s v="VEN02"/>
    <s v="DK-13225"/>
    <s v="FUR-FU-10001935"/>
    <x v="0"/>
    <x v="5"/>
    <s v="Prod1819"/>
    <x v="366"/>
    <n v="1"/>
    <n v="0.2"/>
    <n v="0.77700000000000002"/>
    <n v="2.1829999999999998"/>
  </r>
  <r>
    <n v="389"/>
    <s v="CA-2014-115973"/>
    <x v="158"/>
    <x v="2"/>
    <s v="VEN02"/>
    <s v="NG-18430"/>
    <s v="OFF-AR-10004757"/>
    <x v="1"/>
    <x v="6"/>
    <s v="Prod1819"/>
    <x v="367"/>
    <n v="1"/>
    <n v="0.2"/>
    <n v="0.4264"/>
    <n v="2.1976"/>
  </r>
  <r>
    <n v="390"/>
    <s v="CA-2017-101798"/>
    <x v="159"/>
    <x v="1"/>
    <s v="VEN04"/>
    <s v="MV-18190"/>
    <s v="OFF-BI-10000050"/>
    <x v="1"/>
    <x v="8"/>
    <s v="Prod1819"/>
    <x v="368"/>
    <n v="4"/>
    <n v="0.2"/>
    <n v="7.8840000000000003"/>
    <n v="15.475999999999999"/>
  </r>
  <r>
    <n v="391"/>
    <s v="CA-2017-101798"/>
    <x v="159"/>
    <x v="1"/>
    <s v="VEN01"/>
    <s v="MV-18190"/>
    <s v="TEC-AC-10001998"/>
    <x v="2"/>
    <x v="11"/>
    <s v="Prod1425"/>
    <x v="369"/>
    <n v="2"/>
    <n v="0"/>
    <n v="13.5932"/>
    <n v="26.386799999999997"/>
  </r>
  <r>
    <n v="392"/>
    <s v="US-2014-135972"/>
    <x v="160"/>
    <x v="0"/>
    <s v="VEN05"/>
    <s v="JG-15115"/>
    <s v="TEC-PH-10003012"/>
    <x v="2"/>
    <x v="7"/>
    <s v="Prod154"/>
    <x v="370"/>
    <n v="2"/>
    <n v="0.2"/>
    <n v="27.7182"/>
    <n v="218.66579999999999"/>
  </r>
  <r>
    <n v="393"/>
    <s v="US-2014-135972"/>
    <x v="160"/>
    <x v="0"/>
    <s v="VEN05"/>
    <s v="JG-15115"/>
    <s v="TEC-CO-10002313"/>
    <x v="2"/>
    <x v="16"/>
    <s v="Prod1460"/>
    <x v="371"/>
    <n v="3"/>
    <n v="0"/>
    <n v="701.98829999999998"/>
    <n v="1097.9817"/>
  </r>
  <r>
    <n v="394"/>
    <s v="US-2014-134971"/>
    <x v="161"/>
    <x v="0"/>
    <s v="VEN01"/>
    <s v="BP-11095"/>
    <s v="OFF-BI-10003982"/>
    <x v="1"/>
    <x v="8"/>
    <s v="Prod1841"/>
    <x v="372"/>
    <n v="3"/>
    <n v="0.8"/>
    <n v="-20.5623"/>
    <n v="33.024299999999997"/>
  </r>
  <r>
    <n v="395"/>
    <s v="CA-2017-102946"/>
    <x v="162"/>
    <x v="1"/>
    <s v="VEN01"/>
    <s v="VP-21730"/>
    <s v="OFF-BI-10004492"/>
    <x v="1"/>
    <x v="8"/>
    <s v="Prod1841"/>
    <x v="373"/>
    <n v="3"/>
    <n v="0.2"/>
    <n v="25.579799999999999"/>
    <n v="50.212200000000003"/>
  </r>
  <r>
    <n v="396"/>
    <s v="CA-2017-165603"/>
    <x v="163"/>
    <x v="0"/>
    <s v="VEN01"/>
    <s v="SS-20140"/>
    <s v="OFF-ST-10000798"/>
    <x v="1"/>
    <x v="4"/>
    <s v="Prod1425"/>
    <x v="374"/>
    <n v="2"/>
    <n v="0"/>
    <n v="9.4923999999999999"/>
    <n v="40.467600000000004"/>
  </r>
  <r>
    <n v="397"/>
    <s v="CA-2017-165603"/>
    <x v="163"/>
    <x v="0"/>
    <s v="VEN02"/>
    <s v="SS-20140"/>
    <s v="OFF-PA-10002552"/>
    <x v="1"/>
    <x v="10"/>
    <s v="Prod1856"/>
    <x v="91"/>
    <n v="2"/>
    <n v="0"/>
    <n v="6.2207999999999997"/>
    <n v="6.7392000000000012"/>
  </r>
  <r>
    <n v="398"/>
    <s v="CA-2015-122259"/>
    <x v="164"/>
    <x v="1"/>
    <s v="VEN01"/>
    <s v="HP-14815"/>
    <s v="OFF-SU-10002573"/>
    <x v="1"/>
    <x v="14"/>
    <s v="Prod1425"/>
    <x v="375"/>
    <n v="4"/>
    <n v="0"/>
    <n v="21.036000000000001"/>
    <n v="49.084000000000003"/>
  </r>
  <r>
    <n v="399"/>
    <s v="CA-2016-108987"/>
    <x v="165"/>
    <x v="0"/>
    <s v="VEN03"/>
    <s v="AG-10675"/>
    <s v="OFF-ST-10001580"/>
    <x v="1"/>
    <x v="4"/>
    <s v="Prod1425"/>
    <x v="376"/>
    <n v="3"/>
    <n v="0.2"/>
    <n v="3.5952000000000002"/>
    <n v="32.3568"/>
  </r>
  <r>
    <n v="400"/>
    <s v="CA-2016-108987"/>
    <x v="165"/>
    <x v="0"/>
    <s v="VEN05"/>
    <s v="AG-10675"/>
    <s v="FUR-BO-10004834"/>
    <x v="0"/>
    <x v="0"/>
    <s v="Prod889"/>
    <x v="377"/>
    <n v="4"/>
    <n v="0.32"/>
    <n v="-317.15280000000001"/>
    <n v="2713.4184"/>
  </r>
  <r>
    <n v="401"/>
    <s v="CA-2016-108987"/>
    <x v="165"/>
    <x v="0"/>
    <s v="VEN03"/>
    <s v="AG-10675"/>
    <s v="OFF-ST-10000934"/>
    <x v="1"/>
    <x v="4"/>
    <s v="Prod1425"/>
    <x v="378"/>
    <n v="4"/>
    <n v="0.2"/>
    <n v="-32.783999999999999"/>
    <n v="163.92"/>
  </r>
  <r>
    <n v="402"/>
    <s v="CA-2016-108987"/>
    <x v="165"/>
    <x v="0"/>
    <s v="VEN01"/>
    <s v="AG-10675"/>
    <s v="TEC-AC-10000158"/>
    <x v="2"/>
    <x v="11"/>
    <s v="Prod1425"/>
    <x v="379"/>
    <n v="2"/>
    <n v="0.2"/>
    <n v="0.7198"/>
    <n v="56.864200000000004"/>
  </r>
  <r>
    <n v="403"/>
    <s v="CA-2014-113166"/>
    <x v="166"/>
    <x v="2"/>
    <s v="VEN04"/>
    <s v="LF-17185"/>
    <s v="OFF-PA-10001947"/>
    <x v="1"/>
    <x v="10"/>
    <s v="Prod1856"/>
    <x v="380"/>
    <n v="2"/>
    <n v="0.2"/>
    <n v="3.4683999999999999"/>
    <n v="6.0995999999999997"/>
  </r>
  <r>
    <n v="404"/>
    <s v="CA-2014-155208"/>
    <x v="167"/>
    <x v="1"/>
    <s v="VEN04"/>
    <s v="SP-20650"/>
    <s v="OFF-AR-10003478"/>
    <x v="1"/>
    <x v="6"/>
    <s v="Prod1819"/>
    <x v="381"/>
    <n v="6"/>
    <n v="0.2"/>
    <n v="9.7680000000000007"/>
    <n v="29.304000000000002"/>
  </r>
  <r>
    <n v="405"/>
    <s v="CA-2017-117933"/>
    <x v="168"/>
    <x v="1"/>
    <s v="VEN02"/>
    <s v="RF-19840"/>
    <s v="OFF-AP-10004249"/>
    <x v="1"/>
    <x v="9"/>
    <s v="Prod1819"/>
    <x v="382"/>
    <n v="3"/>
    <n v="0"/>
    <n v="9.6957000000000004"/>
    <n v="26.214299999999994"/>
  </r>
  <r>
    <n v="406"/>
    <s v="CA-2017-117457"/>
    <x v="169"/>
    <x v="1"/>
    <s v="VEN02"/>
    <s v="KH-16510"/>
    <s v="TEC-AC-10000158"/>
    <x v="2"/>
    <x v="11"/>
    <s v="Prod1425"/>
    <x v="383"/>
    <n v="5"/>
    <n v="0"/>
    <n v="37.789499999999997"/>
    <n v="142.16049999999998"/>
  </r>
  <r>
    <n v="407"/>
    <s v="CA-2017-117457"/>
    <x v="169"/>
    <x v="1"/>
    <s v="VEN02"/>
    <s v="KH-16510"/>
    <s v="TEC-CO-10004115"/>
    <x v="2"/>
    <x v="16"/>
    <s v="Prod1460"/>
    <x v="384"/>
    <n v="3"/>
    <n v="0.2"/>
    <n v="434.99130000000002"/>
    <n v="764.98470000000009"/>
  </r>
  <r>
    <n v="408"/>
    <s v="CA-2017-117457"/>
    <x v="169"/>
    <x v="1"/>
    <s v="VEN03"/>
    <s v="KH-16510"/>
    <s v="OFF-PA-10003724"/>
    <x v="1"/>
    <x v="10"/>
    <s v="Prod1483"/>
    <x v="385"/>
    <n v="5"/>
    <n v="0"/>
    <n v="13.3035"/>
    <n v="13.846499999999999"/>
  </r>
  <r>
    <n v="409"/>
    <s v="CA-2017-117457"/>
    <x v="169"/>
    <x v="1"/>
    <s v="VEN05"/>
    <s v="KH-16510"/>
    <s v="FUR-TA-10002041"/>
    <x v="0"/>
    <x v="3"/>
    <s v="Prod1819"/>
    <x v="386"/>
    <n v="7"/>
    <n v="0.2"/>
    <n v="-112.95269999999999"/>
    <n v="1116.9766999999999"/>
  </r>
  <r>
    <n v="410"/>
    <s v="CA-2017-117457"/>
    <x v="169"/>
    <x v="1"/>
    <s v="VEN03"/>
    <s v="KH-16510"/>
    <s v="OFF-PA-10002893"/>
    <x v="1"/>
    <x v="10"/>
    <s v="Prod1483"/>
    <x v="387"/>
    <n v="1"/>
    <n v="0"/>
    <n v="4.6463999999999999"/>
    <n v="5.0335999999999999"/>
  </r>
  <r>
    <n v="411"/>
    <s v="CA-2017-117457"/>
    <x v="169"/>
    <x v="1"/>
    <s v="VEN03"/>
    <s v="KH-16510"/>
    <s v="OFF-LA-10003766"/>
    <x v="1"/>
    <x v="2"/>
    <s v="Prod998"/>
    <x v="388"/>
    <n v="9"/>
    <n v="0"/>
    <n v="13.608000000000001"/>
    <n v="14.742000000000001"/>
  </r>
  <r>
    <n v="412"/>
    <s v="CA-2017-117457"/>
    <x v="169"/>
    <x v="1"/>
    <s v="VEN01"/>
    <s v="KH-16510"/>
    <s v="OFF-PA-10001970"/>
    <x v="1"/>
    <x v="10"/>
    <s v="Prod1856"/>
    <x v="389"/>
    <n v="1"/>
    <n v="0"/>
    <n v="27.430199999999999"/>
    <n v="28.549799999999998"/>
  </r>
  <r>
    <n v="413"/>
    <s v="CA-2017-117457"/>
    <x v="169"/>
    <x v="1"/>
    <s v="VEN03"/>
    <s v="KH-16510"/>
    <s v="FUR-BO-10001972"/>
    <x v="0"/>
    <x v="0"/>
    <s v="Prod889"/>
    <x v="390"/>
    <n v="13"/>
    <n v="0.15"/>
    <n v="31.454799999999999"/>
    <n v="1305.3742"/>
  </r>
  <r>
    <n v="414"/>
    <s v="CA-2017-117457"/>
    <x v="169"/>
    <x v="1"/>
    <s v="VEN03"/>
    <s v="KH-16510"/>
    <s v="FUR-CH-10003956"/>
    <x v="0"/>
    <x v="1"/>
    <s v="Prod645"/>
    <x v="391"/>
    <n v="2"/>
    <n v="0.2"/>
    <n v="-18.454799999999999"/>
    <n v="132.02279999999999"/>
  </r>
  <r>
    <n v="415"/>
    <s v="CA-2017-142636"/>
    <x v="170"/>
    <x v="1"/>
    <s v="VEN04"/>
    <s v="KC-16675"/>
    <s v="OFF-PA-10000157"/>
    <x v="1"/>
    <x v="10"/>
    <s v="Prod998"/>
    <x v="392"/>
    <n v="7"/>
    <n v="0"/>
    <n v="65.734200000000001"/>
    <n v="74.125800000000012"/>
  </r>
  <r>
    <n v="416"/>
    <s v="CA-2017-142636"/>
    <x v="170"/>
    <x v="1"/>
    <s v="VEN01"/>
    <s v="KC-16675"/>
    <s v="FUR-CH-10001891"/>
    <x v="0"/>
    <x v="1"/>
    <s v="Prod645"/>
    <x v="393"/>
    <n v="4"/>
    <n v="0.2"/>
    <n v="26.874400000000001"/>
    <n v="280.26160000000004"/>
  </r>
  <r>
    <n v="417"/>
    <s v="CA-2017-122105"/>
    <x v="171"/>
    <x v="1"/>
    <s v="VEN04"/>
    <s v="CJ-12010"/>
    <s v="OFF-AR-10004344"/>
    <x v="1"/>
    <x v="6"/>
    <s v="Prod1819"/>
    <x v="394"/>
    <n v="8"/>
    <n v="0"/>
    <n v="25.898399999999999"/>
    <n v="70.021600000000007"/>
  </r>
  <r>
    <n v="418"/>
    <s v="CA-2016-148796"/>
    <x v="172"/>
    <x v="1"/>
    <s v="VEN04"/>
    <s v="PB-19150"/>
    <s v="FUR-CH-10004886"/>
    <x v="0"/>
    <x v="1"/>
    <s v="Prod645"/>
    <x v="395"/>
    <n v="5"/>
    <n v="0.2"/>
    <n v="38.380000000000003"/>
    <n v="345.42"/>
  </r>
  <r>
    <n v="419"/>
    <s v="CA-2017-154816"/>
    <x v="173"/>
    <x v="1"/>
    <s v="VEN05"/>
    <s v="VB-21745"/>
    <s v="OFF-PA-10003845"/>
    <x v="1"/>
    <x v="10"/>
    <s v="Prod1663"/>
    <x v="396"/>
    <n v="1"/>
    <n v="0"/>
    <n v="2.8321999999999998"/>
    <n v="2.9478000000000004"/>
  </r>
  <r>
    <n v="420"/>
    <s v="CA-2017-110478"/>
    <x v="174"/>
    <x v="1"/>
    <s v="VEN02"/>
    <s v="SP-20860"/>
    <s v="OFF-AR-10001573"/>
    <x v="1"/>
    <x v="6"/>
    <s v="Prod1819"/>
    <x v="397"/>
    <n v="4"/>
    <n v="0"/>
    <n v="2.7027999999999999"/>
    <n v="6.6172000000000004"/>
  </r>
  <r>
    <n v="421"/>
    <s v="CA-2017-110478"/>
    <x v="174"/>
    <x v="1"/>
    <s v="VEN05"/>
    <s v="SP-20860"/>
    <s v="OFF-EN-10000483"/>
    <x v="1"/>
    <x v="12"/>
    <s v="Prod353"/>
    <x v="398"/>
    <n v="1"/>
    <n v="0"/>
    <n v="7.0149999999999997"/>
    <n v="8.2349999999999994"/>
  </r>
  <r>
    <n v="422"/>
    <s v="CA-2014-142048"/>
    <x v="175"/>
    <x v="2"/>
    <s v="VEN03"/>
    <s v="JE-15745"/>
    <s v="TEC-AC-10004114"/>
    <x v="2"/>
    <x v="11"/>
    <s v="Prod1425"/>
    <x v="399"/>
    <n v="6"/>
    <n v="0.2"/>
    <n v="56.566200000000002"/>
    <n v="140.1858"/>
  </r>
  <r>
    <n v="423"/>
    <s v="CA-2017-125388"/>
    <x v="15"/>
    <x v="1"/>
    <s v="VEN01"/>
    <s v="MP-17965"/>
    <s v="FUR-FU-10004712"/>
    <x v="0"/>
    <x v="5"/>
    <s v="Prod1819"/>
    <x v="400"/>
    <n v="4"/>
    <n v="0"/>
    <n v="14.7056"/>
    <n v="41.854399999999998"/>
  </r>
  <r>
    <n v="424"/>
    <s v="CA-2017-125388"/>
    <x v="15"/>
    <x v="1"/>
    <s v="VEN03"/>
    <s v="MP-17965"/>
    <s v="OFF-ST-10000918"/>
    <x v="1"/>
    <x v="4"/>
    <s v="Prod1425"/>
    <x v="401"/>
    <n v="3"/>
    <n v="0"/>
    <n v="8.5020000000000007"/>
    <n v="24.198"/>
  </r>
  <r>
    <n v="425"/>
    <s v="CA-2017-155705"/>
    <x v="176"/>
    <x v="0"/>
    <s v="VEN05"/>
    <s v="NF-18385"/>
    <s v="FUR-CH-10000015"/>
    <x v="0"/>
    <x v="1"/>
    <s v="Prod889"/>
    <x v="402"/>
    <n v="4"/>
    <n v="0"/>
    <n v="225.26400000000001"/>
    <n v="641.13599999999997"/>
  </r>
  <r>
    <n v="426"/>
    <s v="CA-2017-149160"/>
    <x v="177"/>
    <x v="0"/>
    <s v="VEN02"/>
    <s v="JM-15265"/>
    <s v="FUR-FU-10003347"/>
    <x v="0"/>
    <x v="5"/>
    <s v="Prod1819"/>
    <x v="158"/>
    <n v="2"/>
    <n v="0"/>
    <n v="11.076000000000001"/>
    <n v="17.323999999999998"/>
  </r>
  <r>
    <n v="427"/>
    <s v="CA-2017-149160"/>
    <x v="177"/>
    <x v="0"/>
    <s v="VEN01"/>
    <s v="JM-15265"/>
    <s v="OFF-BI-10001543"/>
    <x v="1"/>
    <x v="8"/>
    <s v="Prod1819"/>
    <x v="403"/>
    <n v="8"/>
    <n v="0"/>
    <n v="138.20160000000001"/>
    <n v="149.7184"/>
  </r>
  <r>
    <n v="428"/>
    <s v="CA-2014-101476"/>
    <x v="178"/>
    <x v="2"/>
    <s v="VEN02"/>
    <s v="SD-20485"/>
    <s v="TEC-MA-10000029"/>
    <x v="2"/>
    <x v="15"/>
    <s v="Prod1460"/>
    <x v="404"/>
    <n v="1"/>
    <n v="0"/>
    <n v="30.095700000000001"/>
    <n v="39.894299999999994"/>
  </r>
  <r>
    <n v="429"/>
    <s v="CA-2017-152275"/>
    <x v="179"/>
    <x v="1"/>
    <s v="VEN04"/>
    <s v="KH-16630"/>
    <s v="OFF-AR-10000369"/>
    <x v="1"/>
    <x v="6"/>
    <s v="Prod1819"/>
    <x v="405"/>
    <n v="6"/>
    <n v="0.2"/>
    <n v="0.50039999999999996"/>
    <n v="6.1715999999999998"/>
  </r>
  <r>
    <n v="430"/>
    <s v="US-2016-123750"/>
    <x v="180"/>
    <x v="1"/>
    <s v="VEN03"/>
    <s v="RB-19795"/>
    <s v="OFF-BI-10004584"/>
    <x v="1"/>
    <x v="8"/>
    <s v="Prod1841"/>
    <x v="406"/>
    <n v="2"/>
    <n v="0.7"/>
    <n v="-145.35079999999999"/>
    <n v="334.93880000000001"/>
  </r>
  <r>
    <n v="431"/>
    <s v="US-2016-123750"/>
    <x v="180"/>
    <x v="1"/>
    <s v="VEN01"/>
    <s v="RB-19795"/>
    <s v="TEC-AC-10004659"/>
    <x v="2"/>
    <x v="11"/>
    <s v="Prod1460"/>
    <x v="177"/>
    <n v="7"/>
    <n v="0.2"/>
    <n v="76.639499999999998"/>
    <n v="332.10450000000003"/>
  </r>
  <r>
    <n v="432"/>
    <s v="US-2016-123750"/>
    <x v="180"/>
    <x v="1"/>
    <s v="VEN02"/>
    <s v="RB-19795"/>
    <s v="TEC-AC-10004659"/>
    <x v="2"/>
    <x v="11"/>
    <s v="Prod1460"/>
    <x v="407"/>
    <n v="5"/>
    <n v="0.2"/>
    <n v="54.7425"/>
    <n v="237.21749999999997"/>
  </r>
  <r>
    <n v="433"/>
    <s v="US-2016-123750"/>
    <x v="180"/>
    <x v="1"/>
    <s v="VEN03"/>
    <s v="RB-19795"/>
    <s v="OFF-ST-10000617"/>
    <x v="1"/>
    <x v="4"/>
    <s v="Prod1425"/>
    <x v="408"/>
    <n v="2"/>
    <n v="0.2"/>
    <n v="-0.77480000000000004"/>
    <n v="5.5427999999999997"/>
  </r>
  <r>
    <n v="434"/>
    <s v="CA-2016-127369"/>
    <x v="181"/>
    <x v="2"/>
    <s v="VEN03"/>
    <s v="DB-13060"/>
    <s v="OFF-ST-10003306"/>
    <x v="1"/>
    <x v="4"/>
    <s v="Prod1425"/>
    <x v="409"/>
    <n v="5"/>
    <n v="0"/>
    <n v="207.14699999999999"/>
    <n v="507.15299999999996"/>
  </r>
  <r>
    <n v="435"/>
    <s v="US-2014-150574"/>
    <x v="182"/>
    <x v="1"/>
    <s v="VEN05"/>
    <s v="MK-18160"/>
    <s v="OFF-BI-10000773"/>
    <x v="1"/>
    <x v="8"/>
    <s v="Prod1819"/>
    <x v="410"/>
    <n v="2"/>
    <n v="0.7"/>
    <n v="-3.6892"/>
    <n v="8.5012000000000008"/>
  </r>
  <r>
    <n v="436"/>
    <s v="US-2014-150574"/>
    <x v="182"/>
    <x v="1"/>
    <s v="VEN04"/>
    <s v="MK-18160"/>
    <s v="TEC-AC-10002600"/>
    <x v="2"/>
    <x v="11"/>
    <s v="Prod1425"/>
    <x v="411"/>
    <n v="5"/>
    <n v="0.2"/>
    <n v="-18.585000000000001"/>
    <n v="266.38499999999999"/>
  </r>
  <r>
    <n v="437"/>
    <s v="CA-2016-147375"/>
    <x v="183"/>
    <x v="0"/>
    <s v="VEN02"/>
    <s v="PO-19180"/>
    <s v="TEC-MA-10002937"/>
    <x v="2"/>
    <x v="15"/>
    <s v="Prod1272"/>
    <x v="412"/>
    <n v="3"/>
    <n v="0.3"/>
    <n v="43.199100000000001"/>
    <n v="964.7799"/>
  </r>
  <r>
    <n v="438"/>
    <s v="CA-2016-147375"/>
    <x v="183"/>
    <x v="0"/>
    <s v="VEN05"/>
    <s v="PO-19180"/>
    <s v="OFF-PA-10001970"/>
    <x v="1"/>
    <x v="10"/>
    <s v="Prod1856"/>
    <x v="413"/>
    <n v="7"/>
    <n v="0.2"/>
    <n v="113.63939999999999"/>
    <n v="199.8486"/>
  </r>
  <r>
    <n v="439"/>
    <s v="CA-2017-130043"/>
    <x v="184"/>
    <x v="1"/>
    <s v="VEN02"/>
    <s v="BB-11545"/>
    <s v="OFF-PA-10002230"/>
    <x v="1"/>
    <x v="10"/>
    <s v="Prod1856"/>
    <x v="414"/>
    <n v="8"/>
    <n v="0.2"/>
    <n v="11.553599999999999"/>
    <n v="20.3184"/>
  </r>
  <r>
    <n v="440"/>
    <s v="CA-2017-157252"/>
    <x v="185"/>
    <x v="0"/>
    <s v="VEN01"/>
    <s v="CV-12805"/>
    <s v="FUR-CH-10003396"/>
    <x v="0"/>
    <x v="1"/>
    <s v="Prod645"/>
    <x v="415"/>
    <n v="3"/>
    <n v="0.1"/>
    <n v="2.3094000000000001"/>
    <n v="205.53659999999999"/>
  </r>
  <r>
    <n v="441"/>
    <s v="CA-2016-115756"/>
    <x v="62"/>
    <x v="0"/>
    <s v="VEN02"/>
    <s v="PK-19075"/>
    <s v="FUR-FU-10000246"/>
    <x v="0"/>
    <x v="5"/>
    <s v="Prod645"/>
    <x v="416"/>
    <n v="1"/>
    <n v="0"/>
    <n v="3.6659999999999999"/>
    <n v="8.5540000000000003"/>
  </r>
  <r>
    <n v="442"/>
    <s v="CA-2016-115756"/>
    <x v="62"/>
    <x v="0"/>
    <s v="VEN02"/>
    <s v="PK-19075"/>
    <s v="OFF-ST-10000060"/>
    <x v="1"/>
    <x v="4"/>
    <s v="Prod1425"/>
    <x v="417"/>
    <n v="3"/>
    <n v="0"/>
    <n v="23.392800000000001"/>
    <n v="171.5472"/>
  </r>
  <r>
    <n v="443"/>
    <s v="CA-2016-115756"/>
    <x v="62"/>
    <x v="0"/>
    <s v="VEN01"/>
    <s v="PK-19075"/>
    <s v="OFF-ST-10003058"/>
    <x v="1"/>
    <x v="4"/>
    <s v="Prod1425"/>
    <x v="418"/>
    <n v="3"/>
    <n v="0"/>
    <n v="20.575500000000002"/>
    <n v="50.374499999999998"/>
  </r>
  <r>
    <n v="444"/>
    <s v="CA-2016-115756"/>
    <x v="62"/>
    <x v="0"/>
    <s v="VEN04"/>
    <s v="PK-19075"/>
    <s v="OFF-PA-10002222"/>
    <x v="1"/>
    <x v="10"/>
    <s v="Prod1856"/>
    <x v="419"/>
    <n v="4"/>
    <n v="0"/>
    <n v="42.025599999999997"/>
    <n v="49.334400000000002"/>
  </r>
  <r>
    <n v="445"/>
    <s v="CA-2016-115756"/>
    <x v="62"/>
    <x v="0"/>
    <s v="VEN01"/>
    <s v="PK-19075"/>
    <s v="FUR-CH-10002372"/>
    <x v="0"/>
    <x v="1"/>
    <s v="Prod645"/>
    <x v="420"/>
    <n v="3"/>
    <n v="0"/>
    <n v="29.152799999999999"/>
    <n v="213.78719999999998"/>
  </r>
  <r>
    <n v="446"/>
    <s v="CA-2016-115756"/>
    <x v="62"/>
    <x v="0"/>
    <s v="VEN04"/>
    <s v="PK-19075"/>
    <s v="OFF-LA-10001317"/>
    <x v="1"/>
    <x v="2"/>
    <s v="Prod1839"/>
    <x v="421"/>
    <n v="7"/>
    <n v="0"/>
    <n v="10.584"/>
    <n v="11.466000000000001"/>
  </r>
  <r>
    <n v="447"/>
    <s v="CA-2017-154214"/>
    <x v="186"/>
    <x v="0"/>
    <s v="VEN04"/>
    <s v="TB-21595"/>
    <s v="FUR-FU-10000206"/>
    <x v="0"/>
    <x v="5"/>
    <s v="Prod645"/>
    <x v="422"/>
    <n v="1"/>
    <n v="0"/>
    <n v="1.3676999999999999"/>
    <n v="1.5423000000000002"/>
  </r>
  <r>
    <n v="448"/>
    <s v="CA-2016-166674"/>
    <x v="187"/>
    <x v="0"/>
    <s v="VEN03"/>
    <s v="RB-19360"/>
    <s v="OFF-AR-10000588"/>
    <x v="1"/>
    <x v="6"/>
    <s v="Prod1819"/>
    <x v="423"/>
    <n v="3"/>
    <n v="0"/>
    <n v="15.475199999999999"/>
    <n v="44.044800000000002"/>
  </r>
  <r>
    <n v="449"/>
    <s v="CA-2016-166674"/>
    <x v="187"/>
    <x v="0"/>
    <s v="VEN02"/>
    <s v="RB-19360"/>
    <s v="OFF-ST-10001469"/>
    <x v="1"/>
    <x v="4"/>
    <s v="Prod1425"/>
    <x v="424"/>
    <n v="3"/>
    <n v="0"/>
    <n v="9.7164000000000001"/>
    <n v="152.2236"/>
  </r>
  <r>
    <n v="450"/>
    <s v="CA-2016-166674"/>
    <x v="187"/>
    <x v="0"/>
    <s v="VEN01"/>
    <s v="RB-19360"/>
    <s v="OFF-AR-10001953"/>
    <x v="1"/>
    <x v="6"/>
    <s v="Prod1819"/>
    <x v="425"/>
    <n v="6"/>
    <n v="0"/>
    <n v="71.247600000000006"/>
    <n v="192.63239999999999"/>
  </r>
  <r>
    <n v="451"/>
    <s v="CA-2016-166674"/>
    <x v="187"/>
    <x v="0"/>
    <s v="VEN01"/>
    <s v="RB-19360"/>
    <s v="OFF-AR-10003156"/>
    <x v="1"/>
    <x v="6"/>
    <s v="Prod1819"/>
    <x v="426"/>
    <n v="3"/>
    <n v="0"/>
    <n v="7.9248000000000003"/>
    <n v="22.555199999999999"/>
  </r>
  <r>
    <n v="452"/>
    <s v="CA-2016-166674"/>
    <x v="187"/>
    <x v="0"/>
    <s v="VEN02"/>
    <s v="RB-19360"/>
    <s v="OFF-AR-10004974"/>
    <x v="1"/>
    <x v="6"/>
    <s v="Prod1819"/>
    <x v="294"/>
    <n v="3"/>
    <n v="0"/>
    <n v="2.8536000000000001"/>
    <n v="6.9863999999999997"/>
  </r>
  <r>
    <n v="453"/>
    <s v="CA-2016-166674"/>
    <x v="187"/>
    <x v="0"/>
    <s v="VEN02"/>
    <s v="RB-19360"/>
    <s v="TEC-PH-10002365"/>
    <x v="2"/>
    <x v="7"/>
    <s v="Prod1458"/>
    <x v="427"/>
    <n v="4"/>
    <n v="0"/>
    <n v="9.1311999999999998"/>
    <n v="25.988799999999998"/>
  </r>
  <r>
    <n v="454"/>
    <s v="CA-2017-147277"/>
    <x v="188"/>
    <x v="1"/>
    <s v="VEN03"/>
    <s v="EB-13705"/>
    <s v="FUR-TA-10001539"/>
    <x v="0"/>
    <x v="3"/>
    <s v="Prod1819"/>
    <x v="428"/>
    <n v="2"/>
    <n v="0.4"/>
    <n v="-75.830399999999997"/>
    <n v="360.19439999999997"/>
  </r>
  <r>
    <n v="455"/>
    <s v="CA-2017-147277"/>
    <x v="188"/>
    <x v="1"/>
    <s v="VEN03"/>
    <s v="EB-13705"/>
    <s v="OFF-ST-10000142"/>
    <x v="1"/>
    <x v="4"/>
    <s v="Prod1425"/>
    <x v="429"/>
    <n v="2"/>
    <n v="0.2"/>
    <n v="66.540800000000004"/>
    <n v="598.86720000000003"/>
  </r>
  <r>
    <n v="456"/>
    <s v="CA-2016-100153"/>
    <x v="24"/>
    <x v="1"/>
    <s v="VEN02"/>
    <s v="KH-16630"/>
    <s v="TEC-AC-10001772"/>
    <x v="2"/>
    <x v="11"/>
    <s v="Prod1425"/>
    <x v="430"/>
    <n v="4"/>
    <n v="0"/>
    <n v="24.9132"/>
    <n v="38.966800000000006"/>
  </r>
  <r>
    <n v="457"/>
    <s v="US-2014-110674"/>
    <x v="189"/>
    <x v="1"/>
    <s v="VEN05"/>
    <s v="SC-20095"/>
    <s v="FUR-CH-10000225"/>
    <x v="0"/>
    <x v="1"/>
    <s v="Prod889"/>
    <x v="431"/>
    <n v="2"/>
    <n v="0.2"/>
    <n v="-24.294"/>
    <n v="153.86200000000002"/>
  </r>
  <r>
    <n v="458"/>
    <s v="US-2016-157945"/>
    <x v="152"/>
    <x v="1"/>
    <s v="VEN05"/>
    <s v="NF-18385"/>
    <s v="FUR-CH-10002331"/>
    <x v="0"/>
    <x v="1"/>
    <s v="Prod645"/>
    <x v="432"/>
    <n v="3"/>
    <n v="0.3"/>
    <n v="-96.114599999999996"/>
    <n v="843.67259999999999"/>
  </r>
  <r>
    <n v="459"/>
    <s v="US-2016-157945"/>
    <x v="152"/>
    <x v="1"/>
    <s v="VEN05"/>
    <s v="NF-18385"/>
    <s v="OFF-EN-10001415"/>
    <x v="1"/>
    <x v="12"/>
    <s v="Prod353"/>
    <x v="433"/>
    <n v="2"/>
    <n v="0.2"/>
    <n v="3.3479999999999999"/>
    <n v="5.580000000000001"/>
  </r>
  <r>
    <n v="460"/>
    <s v="CA-2015-109638"/>
    <x v="190"/>
    <x v="1"/>
    <s v="VEN02"/>
    <s v="JH-15985"/>
    <s v="OFF-AP-10002472"/>
    <x v="1"/>
    <x v="9"/>
    <s v="Prod1819"/>
    <x v="434"/>
    <n v="4"/>
    <n v="0"/>
    <n v="36.372"/>
    <n v="67.548000000000002"/>
  </r>
  <r>
    <n v="461"/>
    <s v="CA-2015-109638"/>
    <x v="190"/>
    <x v="1"/>
    <s v="VEN01"/>
    <s v="JH-15985"/>
    <s v="TEC-AC-10004571"/>
    <x v="2"/>
    <x v="11"/>
    <s v="Prod1460"/>
    <x v="435"/>
    <n v="9"/>
    <n v="0"/>
    <n v="377.9622"/>
    <n v="521.94779999999992"/>
  </r>
  <r>
    <n v="462"/>
    <s v="CA-2015-109638"/>
    <x v="190"/>
    <x v="1"/>
    <s v="VEN04"/>
    <s v="JH-15985"/>
    <s v="OFF-BI-10001098"/>
    <x v="1"/>
    <x v="8"/>
    <s v="Prod1819"/>
    <x v="96"/>
    <n v="3"/>
    <n v="0.2"/>
    <n v="18.6006"/>
    <n v="32.711399999999998"/>
  </r>
  <r>
    <n v="463"/>
    <s v="CA-2016-109869"/>
    <x v="135"/>
    <x v="1"/>
    <s v="VEN02"/>
    <s v="TN-21040"/>
    <s v="FUR-FU-10000023"/>
    <x v="0"/>
    <x v="5"/>
    <s v="Prod645"/>
    <x v="436"/>
    <n v="5"/>
    <n v="0.2"/>
    <n v="7.0679999999999996"/>
    <n v="16.491999999999997"/>
  </r>
  <r>
    <n v="464"/>
    <s v="CA-2016-109869"/>
    <x v="135"/>
    <x v="1"/>
    <s v="VEN02"/>
    <s v="TN-21040"/>
    <s v="FUR-TA-10001889"/>
    <x v="0"/>
    <x v="3"/>
    <s v="Prod1819"/>
    <x v="437"/>
    <n v="6"/>
    <n v="0.5"/>
    <n v="-814.48320000000001"/>
    <n v="2087.1132000000002"/>
  </r>
  <r>
    <n v="465"/>
    <s v="CA-2016-109869"/>
    <x v="135"/>
    <x v="1"/>
    <s v="VEN05"/>
    <s v="TN-21040"/>
    <s v="OFF-BI-10000315"/>
    <x v="1"/>
    <x v="8"/>
    <s v="Prod1819"/>
    <x v="438"/>
    <n v="5"/>
    <n v="0.7"/>
    <n v="-20.888999999999999"/>
    <n v="49.373999999999995"/>
  </r>
  <r>
    <n v="466"/>
    <s v="CA-2016-109869"/>
    <x v="135"/>
    <x v="1"/>
    <s v="VEN04"/>
    <s v="TN-21040"/>
    <s v="OFF-SU-10003505"/>
    <x v="1"/>
    <x v="14"/>
    <s v="Prod1425"/>
    <x v="439"/>
    <n v="2"/>
    <n v="0.2"/>
    <n v="-34.758000000000003"/>
    <n v="220.13400000000001"/>
  </r>
  <r>
    <n v="467"/>
    <s v="CA-2016-109869"/>
    <x v="135"/>
    <x v="1"/>
    <s v="VEN05"/>
    <s v="TN-21040"/>
    <s v="OFF-AP-10002578"/>
    <x v="1"/>
    <x v="9"/>
    <s v="Prod1819"/>
    <x v="440"/>
    <n v="2"/>
    <n v="0.2"/>
    <n v="5.8704000000000001"/>
    <n v="72.401600000000002"/>
  </r>
  <r>
    <n v="468"/>
    <s v="US-2015-101399"/>
    <x v="191"/>
    <x v="1"/>
    <s v="VEN05"/>
    <s v="JS-15940"/>
    <s v="FUR-FU-10002918"/>
    <x v="0"/>
    <x v="5"/>
    <s v="Prod1819"/>
    <x v="441"/>
    <n v="7"/>
    <n v="0.6"/>
    <n v="-312.06139999999999"/>
    <n v="566.80539999999996"/>
  </r>
  <r>
    <n v="469"/>
    <s v="CA-2017-154907"/>
    <x v="192"/>
    <x v="1"/>
    <s v="VEN03"/>
    <s v="DS-13180"/>
    <s v="FUR-BO-10002824"/>
    <x v="0"/>
    <x v="0"/>
    <s v="Prod889"/>
    <x v="442"/>
    <n v="2"/>
    <n v="0.32"/>
    <n v="-36.235199999999999"/>
    <n v="241.56799999999998"/>
  </r>
  <r>
    <n v="470"/>
    <s v="US-2016-100419"/>
    <x v="120"/>
    <x v="0"/>
    <s v="VEN02"/>
    <s v="CC-12670"/>
    <s v="OFF-BI-10002194"/>
    <x v="1"/>
    <x v="8"/>
    <s v="Prod1841"/>
    <x v="443"/>
    <n v="3"/>
    <n v="0.8"/>
    <n v="-7.9001999999999999"/>
    <n v="12.6882"/>
  </r>
  <r>
    <n v="471"/>
    <s v="CA-2015-154144"/>
    <x v="140"/>
    <x v="1"/>
    <s v="VEN05"/>
    <s v="MH-17785"/>
    <s v="OFF-PA-10004071"/>
    <x v="1"/>
    <x v="10"/>
    <s v="Prod35"/>
    <x v="444"/>
    <n v="1"/>
    <n v="0"/>
    <n v="26.630400000000002"/>
    <n v="28.849599999999995"/>
  </r>
  <r>
    <n v="472"/>
    <s v="CA-2014-144666"/>
    <x v="193"/>
    <x v="0"/>
    <s v="VEN05"/>
    <s v="JP-15520"/>
    <s v="OFF-ST-10002743"/>
    <x v="1"/>
    <x v="4"/>
    <s v="Prod1425"/>
    <x v="445"/>
    <n v="3"/>
    <n v="0"/>
    <n v="3.4091999999999998"/>
    <n v="337.51080000000002"/>
  </r>
  <r>
    <n v="473"/>
    <s v="CA-2014-144666"/>
    <x v="193"/>
    <x v="0"/>
    <s v="VEN03"/>
    <s v="JP-15520"/>
    <s v="FUR-BO-10001601"/>
    <x v="0"/>
    <x v="0"/>
    <e v="#N/A"/>
    <x v="446"/>
    <n v="2"/>
    <n v="0.15"/>
    <n v="10.478400000000001"/>
    <n v="212.1876"/>
  </r>
  <r>
    <n v="474"/>
    <s v="CA-2014-144666"/>
    <x v="193"/>
    <x v="0"/>
    <s v="VEN04"/>
    <s v="JP-15520"/>
    <s v="TEC-PH-10002680"/>
    <x v="2"/>
    <x v="7"/>
    <s v="Prod154"/>
    <x v="447"/>
    <n v="4"/>
    <n v="0.2"/>
    <n v="87.995999999999995"/>
    <n v="615.97199999999998"/>
  </r>
  <r>
    <n v="475"/>
    <s v="CA-2014-144666"/>
    <x v="193"/>
    <x v="0"/>
    <s v="VEN01"/>
    <s v="JP-15520"/>
    <s v="OFF-ST-10001321"/>
    <x v="1"/>
    <x v="4"/>
    <s v="Prod1425"/>
    <x v="448"/>
    <n v="6"/>
    <n v="0"/>
    <n v="24.980399999999999"/>
    <n v="67.539599999999993"/>
  </r>
  <r>
    <n v="476"/>
    <s v="CA-2014-144666"/>
    <x v="193"/>
    <x v="0"/>
    <s v="VEN02"/>
    <s v="JP-15520"/>
    <s v="OFF-PA-10001509"/>
    <x v="1"/>
    <x v="10"/>
    <s v="Prod998"/>
    <x v="449"/>
    <n v="7"/>
    <n v="0"/>
    <n v="28.818999999999999"/>
    <n v="33.831000000000003"/>
  </r>
  <r>
    <n v="477"/>
    <s v="CA-2014-144666"/>
    <x v="193"/>
    <x v="0"/>
    <s v="VEN03"/>
    <s v="JP-15520"/>
    <s v="OFF-PA-10003465"/>
    <x v="1"/>
    <x v="10"/>
    <s v="Prod1483"/>
    <x v="450"/>
    <n v="5"/>
    <n v="0"/>
    <n v="45.527999999999999"/>
    <n v="49.321999999999996"/>
  </r>
  <r>
    <n v="478"/>
    <s v="CA-2016-103891"/>
    <x v="194"/>
    <x v="1"/>
    <s v="VEN03"/>
    <s v="KH-16690"/>
    <s v="TEC-PH-10000149"/>
    <x v="2"/>
    <x v="7"/>
    <s v="Prod1458"/>
    <x v="451"/>
    <n v="6"/>
    <n v="0.2"/>
    <n v="7.1820000000000004"/>
    <n v="88.578000000000003"/>
  </r>
  <r>
    <n v="479"/>
    <s v="CA-2016-152632"/>
    <x v="195"/>
    <x v="1"/>
    <s v="VEN01"/>
    <s v="JE-15475"/>
    <s v="FUR-FU-10002671"/>
    <x v="0"/>
    <x v="5"/>
    <s v="Prod1819"/>
    <x v="452"/>
    <n v="3"/>
    <n v="0"/>
    <n v="19.295999999999999"/>
    <n v="20.904000000000003"/>
  </r>
  <r>
    <n v="480"/>
    <s v="CA-2016-100790"/>
    <x v="196"/>
    <x v="1"/>
    <s v="VEN02"/>
    <s v="JG-15805"/>
    <s v="OFF-AR-10003045"/>
    <x v="1"/>
    <x v="6"/>
    <s v="Prod1819"/>
    <x v="453"/>
    <n v="5"/>
    <n v="0"/>
    <n v="6.6150000000000002"/>
    <n v="8.0849999999999991"/>
  </r>
  <r>
    <n v="481"/>
    <s v="CA-2016-100790"/>
    <x v="196"/>
    <x v="1"/>
    <s v="VEN02"/>
    <s v="JG-15805"/>
    <s v="OFF-ST-10000689"/>
    <x v="1"/>
    <x v="4"/>
    <s v="Prod1425"/>
    <x v="454"/>
    <n v="5"/>
    <n v="0"/>
    <n v="84.51"/>
    <n v="619.74"/>
  </r>
  <r>
    <n v="482"/>
    <s v="CA-2014-134677"/>
    <x v="197"/>
    <x v="1"/>
    <s v="VEN02"/>
    <s v="XP-21865"/>
    <s v="TEC-AC-10001445"/>
    <x v="2"/>
    <x v="11"/>
    <s v="Prod1425"/>
    <x v="455"/>
    <n v="3"/>
    <n v="0"/>
    <n v="1.9089"/>
    <n v="7.1810999999999998"/>
  </r>
  <r>
    <n v="483"/>
    <s v="CA-2014-127691"/>
    <x v="151"/>
    <x v="1"/>
    <s v="VEN05"/>
    <s v="EM-14065"/>
    <s v="OFF-AR-10002053"/>
    <x v="1"/>
    <x v="6"/>
    <s v="Prod1819"/>
    <x v="456"/>
    <n v="2"/>
    <n v="0"/>
    <n v="1.6688000000000001"/>
    <n v="4.2911999999999999"/>
  </r>
  <r>
    <n v="484"/>
    <s v="CA-2014-127691"/>
    <x v="151"/>
    <x v="1"/>
    <s v="VEN03"/>
    <s v="EM-14065"/>
    <s v="TEC-AC-10002567"/>
    <x v="2"/>
    <x v="11"/>
    <s v="Prod1425"/>
    <x v="457"/>
    <n v="2"/>
    <n v="0"/>
    <n v="57.592799999999997"/>
    <n v="102.38719999999999"/>
  </r>
  <r>
    <n v="485"/>
    <s v="CA-2017-140963"/>
    <x v="198"/>
    <x v="2"/>
    <s v="VEN05"/>
    <s v="MT-18070"/>
    <s v="OFF-LA-10003923"/>
    <x v="1"/>
    <x v="2"/>
    <s v="Prod998"/>
    <x v="458"/>
    <n v="2"/>
    <n v="0"/>
    <n v="14.8"/>
    <n v="14.8"/>
  </r>
  <r>
    <n v="486"/>
    <s v="CA-2017-140963"/>
    <x v="198"/>
    <x v="2"/>
    <s v="VEN02"/>
    <s v="MT-18070"/>
    <s v="FUR-BO-10001337"/>
    <x v="0"/>
    <x v="0"/>
    <e v="#N/A"/>
    <x v="459"/>
    <n v="5"/>
    <n v="0.15"/>
    <n v="-30.245000000000001"/>
    <n v="544.41"/>
  </r>
  <r>
    <n v="487"/>
    <s v="CA-2017-140963"/>
    <x v="198"/>
    <x v="2"/>
    <s v="VEN03"/>
    <s v="MT-18070"/>
    <s v="TEC-PH-10001924"/>
    <x v="2"/>
    <x v="7"/>
    <s v="Prod1458"/>
    <x v="460"/>
    <n v="5"/>
    <n v="0.2"/>
    <n v="17.497499999999999"/>
    <n v="262.46249999999998"/>
  </r>
  <r>
    <n v="488"/>
    <s v="CA-2014-154627"/>
    <x v="199"/>
    <x v="2"/>
    <s v="VEN01"/>
    <s v="SA-20830"/>
    <s v="TEC-PH-10001363"/>
    <x v="2"/>
    <x v="7"/>
    <s v="Prod1458"/>
    <x v="461"/>
    <n v="6"/>
    <n v="0.2"/>
    <n v="341.99400000000003"/>
    <n v="2393.9580000000001"/>
  </r>
  <r>
    <n v="489"/>
    <s v="CA-2014-133753"/>
    <x v="200"/>
    <x v="0"/>
    <s v="VEN01"/>
    <s v="CW-11905"/>
    <s v="TEC-PH-10000376"/>
    <x v="2"/>
    <x v="7"/>
    <s v="Prod1458"/>
    <x v="462"/>
    <n v="1"/>
    <n v="0.2"/>
    <n v="0.59940000000000004"/>
    <n v="7.3925999999999998"/>
  </r>
  <r>
    <n v="490"/>
    <s v="CA-2014-133753"/>
    <x v="200"/>
    <x v="0"/>
    <s v="VEN02"/>
    <s v="CW-11905"/>
    <s v="TEC-AC-10000303"/>
    <x v="2"/>
    <x v="11"/>
    <s v="Prod1425"/>
    <x v="463"/>
    <n v="2"/>
    <n v="0.2"/>
    <n v="10.397399999999999"/>
    <n v="53.586600000000004"/>
  </r>
  <r>
    <n v="491"/>
    <s v="CA-2014-133753"/>
    <x v="200"/>
    <x v="0"/>
    <s v="VEN02"/>
    <s v="CW-11905"/>
    <s v="OFF-AR-10001953"/>
    <x v="1"/>
    <x v="6"/>
    <s v="Prod1819"/>
    <x v="464"/>
    <n v="2"/>
    <n v="0.2"/>
    <n v="6.1571999999999996"/>
    <n v="64.210799999999992"/>
  </r>
  <r>
    <n v="492"/>
    <s v="CA-2014-113362"/>
    <x v="76"/>
    <x v="1"/>
    <s v="VEN01"/>
    <s v="AJ-10960"/>
    <s v="OFF-ST-10001809"/>
    <x v="1"/>
    <x v="4"/>
    <s v="Prod1425"/>
    <x v="465"/>
    <n v="5"/>
    <n v="0"/>
    <n v="8.9830000000000005"/>
    <n v="440.16699999999997"/>
  </r>
  <r>
    <n v="493"/>
    <s v="CA-2014-113362"/>
    <x v="76"/>
    <x v="1"/>
    <s v="VEN02"/>
    <s v="AJ-10960"/>
    <s v="OFF-EN-10003845"/>
    <x v="1"/>
    <x v="12"/>
    <s v="Prod1839"/>
    <x v="466"/>
    <n v="3"/>
    <n v="0"/>
    <n v="5.0922000000000001"/>
    <n v="5.9778000000000002"/>
  </r>
  <r>
    <n v="494"/>
    <s v="CA-2016-169166"/>
    <x v="201"/>
    <x v="1"/>
    <s v="VEN04"/>
    <s v="SS-20590"/>
    <s v="TEC-AC-10000991"/>
    <x v="2"/>
    <x v="11"/>
    <s v="Prod1425"/>
    <x v="467"/>
    <n v="2"/>
    <n v="0"/>
    <n v="13.1572"/>
    <n v="80.822800000000001"/>
  </r>
  <r>
    <n v="495"/>
    <s v="US-2016-120929"/>
    <x v="202"/>
    <x v="0"/>
    <s v="VEN03"/>
    <s v="RO-19780"/>
    <s v="FUR-TA-10001857"/>
    <x v="0"/>
    <x v="3"/>
    <s v="Prod1819"/>
    <x v="468"/>
    <n v="3"/>
    <n v="0.4"/>
    <n v="-94.941000000000003"/>
    <n v="284.82299999999998"/>
  </r>
  <r>
    <n v="496"/>
    <s v="CA-2015-134782"/>
    <x v="16"/>
    <x v="1"/>
    <s v="VEN01"/>
    <s v="MD-17350"/>
    <s v="OFF-EN-10001434"/>
    <x v="1"/>
    <x v="12"/>
    <s v="Prod353"/>
    <x v="469"/>
    <n v="2"/>
    <n v="0"/>
    <n v="51.655799999999999"/>
    <n v="53.764200000000002"/>
  </r>
  <r>
    <n v="497"/>
    <s v="CA-2016-126158"/>
    <x v="203"/>
    <x v="1"/>
    <s v="VEN01"/>
    <s v="SC-20095"/>
    <s v="OFF-BI-10002498"/>
    <x v="1"/>
    <x v="8"/>
    <s v="Prod1841"/>
    <x v="470"/>
    <n v="8"/>
    <n v="0.2"/>
    <n v="40.370399999999997"/>
    <n v="79.245599999999996"/>
  </r>
  <r>
    <n v="498"/>
    <s v="CA-2016-126158"/>
    <x v="203"/>
    <x v="1"/>
    <s v="VEN04"/>
    <s v="SC-20095"/>
    <s v="FUR-FU-10004864"/>
    <x v="0"/>
    <x v="5"/>
    <s v="Prod1819"/>
    <x v="471"/>
    <n v="4"/>
    <n v="0"/>
    <n v="81.843199999999996"/>
    <n v="173.91679999999999"/>
  </r>
  <r>
    <n v="499"/>
    <s v="CA-2016-126158"/>
    <x v="203"/>
    <x v="1"/>
    <s v="VEN04"/>
    <s v="SC-20095"/>
    <s v="FUR-CH-10002602"/>
    <x v="0"/>
    <x v="1"/>
    <s v="Prod645"/>
    <x v="472"/>
    <n v="2"/>
    <n v="0.2"/>
    <n v="18.117599999999999"/>
    <n v="223.4504"/>
  </r>
  <r>
    <n v="500"/>
    <s v="CA-2016-126158"/>
    <x v="203"/>
    <x v="1"/>
    <s v="VEN02"/>
    <s v="SC-20095"/>
    <s v="FUR-FU-10000073"/>
    <x v="0"/>
    <x v="5"/>
    <s v="Prod645"/>
    <x v="473"/>
    <n v="9"/>
    <n v="0"/>
    <n v="22.869"/>
    <n v="46.430999999999997"/>
  </r>
  <r>
    <n v="501"/>
    <s v="US-2016-105578"/>
    <x v="204"/>
    <x v="1"/>
    <s v="VEN01"/>
    <s v="MY-17380"/>
    <s v="OFF-BI-10001670"/>
    <x v="1"/>
    <x v="8"/>
    <s v="Prod1819"/>
    <x v="474"/>
    <n v="2"/>
    <n v="0.7"/>
    <n v="-15.08"/>
    <n v="37.700000000000003"/>
  </r>
  <r>
    <n v="502"/>
    <s v="US-2016-105578"/>
    <x v="204"/>
    <x v="1"/>
    <s v="VEN05"/>
    <s v="MY-17380"/>
    <s v="OFF-BI-10001658"/>
    <x v="1"/>
    <x v="8"/>
    <s v="Prod1819"/>
    <x v="475"/>
    <n v="2"/>
    <n v="0.7"/>
    <n v="-11.961600000000001"/>
    <n v="26.913600000000002"/>
  </r>
  <r>
    <n v="503"/>
    <s v="US-2016-105578"/>
    <x v="204"/>
    <x v="1"/>
    <s v="VEN01"/>
    <s v="MY-17380"/>
    <s v="FUR-CH-10001215"/>
    <x v="0"/>
    <x v="1"/>
    <s v="Prod645"/>
    <x v="476"/>
    <n v="2"/>
    <n v="0.2"/>
    <n v="50.097999999999999"/>
    <n v="751.47"/>
  </r>
  <r>
    <n v="504"/>
    <s v="US-2016-105578"/>
    <x v="204"/>
    <x v="1"/>
    <s v="VEN03"/>
    <s v="MY-17380"/>
    <s v="OFF-BI-10000831"/>
    <x v="1"/>
    <x v="8"/>
    <s v="Prod1819"/>
    <x v="477"/>
    <n v="3"/>
    <n v="0.7"/>
    <n v="-1.9008"/>
    <n v="4.2767999999999997"/>
  </r>
  <r>
    <n v="505"/>
    <s v="US-2016-105578"/>
    <x v="204"/>
    <x v="1"/>
    <s v="VEN02"/>
    <s v="MY-17380"/>
    <s v="OFF-PA-10000357"/>
    <x v="1"/>
    <x v="10"/>
    <s v="Prod998"/>
    <x v="478"/>
    <n v="1"/>
    <n v="0.2"/>
    <n v="11.8871"/>
    <n v="20.904900000000001"/>
  </r>
  <r>
    <n v="506"/>
    <s v="CA-2017-134978"/>
    <x v="205"/>
    <x v="0"/>
    <s v="VEN03"/>
    <s v="EB-13705"/>
    <s v="OFF-BI-10003274"/>
    <x v="1"/>
    <x v="8"/>
    <s v="Prod1841"/>
    <x v="204"/>
    <n v="5"/>
    <n v="0.2"/>
    <n v="5.3730000000000002"/>
    <n v="10.547000000000001"/>
  </r>
  <r>
    <n v="507"/>
    <s v="CA-2015-145352"/>
    <x v="206"/>
    <x v="1"/>
    <s v="VEN04"/>
    <s v="CM-12385"/>
    <s v="OFF-AR-10001662"/>
    <x v="1"/>
    <x v="6"/>
    <s v="Prod1819"/>
    <x v="479"/>
    <n v="1"/>
    <n v="0"/>
    <n v="0.73980000000000001"/>
    <n v="2.0002000000000004"/>
  </r>
  <r>
    <n v="508"/>
    <s v="CA-2015-145352"/>
    <x v="206"/>
    <x v="1"/>
    <s v="VEN05"/>
    <s v="CM-12385"/>
    <s v="OFF-AR-10003856"/>
    <x v="1"/>
    <x v="6"/>
    <s v="Prod1819"/>
    <x v="480"/>
    <n v="3"/>
    <n v="0"/>
    <n v="2.1684000000000001"/>
    <n v="6.1715999999999998"/>
  </r>
  <r>
    <n v="509"/>
    <s v="CA-2015-145352"/>
    <x v="206"/>
    <x v="1"/>
    <s v="VEN01"/>
    <s v="CM-12385"/>
    <s v="OFF-ST-10001228"/>
    <x v="1"/>
    <x v="4"/>
    <s v="Prod1425"/>
    <x v="481"/>
    <n v="3"/>
    <n v="0"/>
    <n v="11.685"/>
    <n v="35.055"/>
  </r>
  <r>
    <n v="510"/>
    <s v="CA-2015-145352"/>
    <x v="206"/>
    <x v="1"/>
    <s v="VEN05"/>
    <s v="CM-12385"/>
    <s v="OFF-BI-10003527"/>
    <x v="1"/>
    <x v="8"/>
    <s v="Prod1841"/>
    <x v="482"/>
    <n v="5"/>
    <n v="0"/>
    <n v="3177.4749999999999"/>
    <n v="3177.4749999999999"/>
  </r>
  <r>
    <n v="511"/>
    <s v="CA-2017-135307"/>
    <x v="207"/>
    <x v="2"/>
    <s v="VEN01"/>
    <s v="LS-17245"/>
    <s v="FUR-FU-10001290"/>
    <x v="0"/>
    <x v="5"/>
    <s v="Prod1819"/>
    <x v="483"/>
    <n v="3"/>
    <n v="0"/>
    <n v="40.415999999999997"/>
    <n v="85.884"/>
  </r>
  <r>
    <n v="512"/>
    <s v="CA-2017-135307"/>
    <x v="207"/>
    <x v="2"/>
    <s v="VEN04"/>
    <s v="LS-17245"/>
    <s v="TEC-AC-10002399"/>
    <x v="2"/>
    <x v="11"/>
    <s v="Prod1425"/>
    <x v="484"/>
    <n v="2"/>
    <n v="0"/>
    <n v="12.172800000000001"/>
    <n v="25.867199999999997"/>
  </r>
  <r>
    <n v="513"/>
    <s v="CA-2016-106341"/>
    <x v="208"/>
    <x v="2"/>
    <s v="VEN02"/>
    <s v="LF-17185"/>
    <s v="OFF-AR-10002053"/>
    <x v="1"/>
    <x v="6"/>
    <s v="Prod1819"/>
    <x v="485"/>
    <n v="3"/>
    <n v="0.2"/>
    <n v="0.71519999999999995"/>
    <n v="6.4367999999999999"/>
  </r>
  <r>
    <n v="514"/>
    <s v="CA-2017-163405"/>
    <x v="209"/>
    <x v="1"/>
    <s v="VEN05"/>
    <s v="BN-11515"/>
    <s v="OFF-AR-10003811"/>
    <x v="1"/>
    <x v="6"/>
    <s v="Prod1819"/>
    <x v="153"/>
    <n v="3"/>
    <n v="0"/>
    <n v="1.7901"/>
    <n v="4.8399000000000001"/>
  </r>
  <r>
    <n v="515"/>
    <s v="CA-2017-163405"/>
    <x v="209"/>
    <x v="1"/>
    <s v="VEN05"/>
    <s v="BN-11515"/>
    <s v="OFF-AR-10001246"/>
    <x v="1"/>
    <x v="6"/>
    <s v="Prod1819"/>
    <x v="486"/>
    <n v="2"/>
    <n v="0"/>
    <n v="1.7052"/>
    <n v="4.1747999999999994"/>
  </r>
  <r>
    <n v="516"/>
    <s v="CA-2017-127432"/>
    <x v="210"/>
    <x v="1"/>
    <s v="VEN02"/>
    <s v="AD-10180"/>
    <s v="TEC-CO-10003236"/>
    <x v="2"/>
    <x v="16"/>
    <s v="Prod1460"/>
    <x v="487"/>
    <n v="5"/>
    <n v="0"/>
    <n v="1379.9770000000001"/>
    <n v="1619.9729999999997"/>
  </r>
  <r>
    <n v="517"/>
    <s v="CA-2017-127432"/>
    <x v="210"/>
    <x v="1"/>
    <s v="VEN02"/>
    <s v="AD-10180"/>
    <s v="OFF-ST-10004507"/>
    <x v="1"/>
    <x v="4"/>
    <s v="Prod1425"/>
    <x v="488"/>
    <n v="3"/>
    <n v="0"/>
    <n v="13.891500000000001"/>
    <n v="37.558500000000002"/>
  </r>
  <r>
    <n v="518"/>
    <s v="CA-2017-127432"/>
    <x v="210"/>
    <x v="1"/>
    <s v="VEN04"/>
    <s v="AD-10180"/>
    <s v="OFF-PA-10001667"/>
    <x v="1"/>
    <x v="10"/>
    <s v="Prod998"/>
    <x v="489"/>
    <n v="2"/>
    <n v="0"/>
    <n v="5.3819999999999997"/>
    <n v="6.5780000000000012"/>
  </r>
  <r>
    <n v="519"/>
    <s v="CA-2017-127432"/>
    <x v="210"/>
    <x v="1"/>
    <s v="VEN04"/>
    <s v="AD-10180"/>
    <s v="OFF-ST-10004459"/>
    <x v="1"/>
    <x v="4"/>
    <s v="Prod1425"/>
    <x v="490"/>
    <n v="3"/>
    <n v="0"/>
    <n v="56.301000000000002"/>
    <n v="1069.7190000000001"/>
  </r>
  <r>
    <n v="520"/>
    <s v="CA-2015-157812"/>
    <x v="211"/>
    <x v="1"/>
    <s v="VEN02"/>
    <s v="DB-13210"/>
    <s v="TEC-AC-10000171"/>
    <x v="2"/>
    <x v="11"/>
    <s v="Prod1425"/>
    <x v="491"/>
    <n v="1"/>
    <n v="0.2"/>
    <n v="5.2877000000000001"/>
    <n v="13.104299999999999"/>
  </r>
  <r>
    <n v="521"/>
    <s v="CA-2015-157812"/>
    <x v="211"/>
    <x v="1"/>
    <s v="VEN05"/>
    <s v="DB-13210"/>
    <s v="OFF-ST-10000736"/>
    <x v="1"/>
    <x v="4"/>
    <s v="Prod1425"/>
    <x v="431"/>
    <n v="2"/>
    <n v="0.2"/>
    <n v="-25.913599999999999"/>
    <n v="155.48160000000001"/>
  </r>
  <r>
    <n v="522"/>
    <s v="CA-2015-157812"/>
    <x v="211"/>
    <x v="1"/>
    <s v="VEN05"/>
    <s v="DB-13210"/>
    <s v="OFF-BI-10000285"/>
    <x v="1"/>
    <x v="8"/>
    <s v="Prod1819"/>
    <x v="492"/>
    <n v="9"/>
    <n v="0.8"/>
    <n v="-21.167999999999999"/>
    <n v="35.28"/>
  </r>
  <r>
    <n v="523"/>
    <s v="CA-2017-145142"/>
    <x v="212"/>
    <x v="2"/>
    <s v="VEN01"/>
    <s v="MC-17605"/>
    <s v="FUR-TA-10001857"/>
    <x v="0"/>
    <x v="3"/>
    <s v="Prod1819"/>
    <x v="493"/>
    <n v="2"/>
    <n v="0"/>
    <n v="21.097999999999999"/>
    <n v="189.88200000000001"/>
  </r>
  <r>
    <n v="524"/>
    <s v="US-2016-139486"/>
    <x v="213"/>
    <x v="2"/>
    <s v="VEN01"/>
    <s v="LH-17155"/>
    <s v="TEC-PH-10003555"/>
    <x v="2"/>
    <x v="7"/>
    <s v="Prod154"/>
    <x v="494"/>
    <n v="3"/>
    <n v="0.2"/>
    <n v="-12.4146"/>
    <n v="67.590599999999995"/>
  </r>
  <r>
    <n v="525"/>
    <s v="US-2016-139486"/>
    <x v="213"/>
    <x v="2"/>
    <s v="VEN05"/>
    <s v="LH-17155"/>
    <s v="TEC-AC-10003832"/>
    <x v="2"/>
    <x v="11"/>
    <s v="Prod1425"/>
    <x v="495"/>
    <n v="2"/>
    <n v="0"/>
    <n v="27.166599999999999"/>
    <n v="39.093400000000003"/>
  </r>
  <r>
    <n v="526"/>
    <s v="CA-2015-158792"/>
    <x v="214"/>
    <x v="1"/>
    <s v="VEN03"/>
    <s v="BD-11605"/>
    <s v="OFF-FA-10002815"/>
    <x v="1"/>
    <x v="13"/>
    <s v="Prod1839"/>
    <x v="496"/>
    <n v="5"/>
    <n v="0"/>
    <n v="10.433999999999999"/>
    <n v="11.766"/>
  </r>
  <r>
    <n v="527"/>
    <s v="CA-2017-113558"/>
    <x v="215"/>
    <x v="1"/>
    <s v="VEN02"/>
    <s v="PH-18790"/>
    <s v="FUR-CH-10003379"/>
    <x v="0"/>
    <x v="1"/>
    <s v="Prod645"/>
    <x v="497"/>
    <n v="3"/>
    <n v="0.2"/>
    <n v="42.747"/>
    <n v="641.20500000000004"/>
  </r>
  <r>
    <n v="528"/>
    <s v="CA-2017-113558"/>
    <x v="215"/>
    <x v="1"/>
    <s v="VEN04"/>
    <s v="PH-18790"/>
    <s v="FUR-FU-10001756"/>
    <x v="0"/>
    <x v="5"/>
    <s v="Prod1819"/>
    <x v="498"/>
    <n v="3"/>
    <n v="0.2"/>
    <n v="5.1407999999999996"/>
    <n v="40.555199999999999"/>
  </r>
  <r>
    <n v="529"/>
    <s v="US-2015-138303"/>
    <x v="216"/>
    <x v="1"/>
    <s v="VEN03"/>
    <s v="MG-18145"/>
    <s v="OFF-ST-10004963"/>
    <x v="1"/>
    <x v="4"/>
    <s v="Prod1425"/>
    <x v="499"/>
    <n v="3"/>
    <n v="0.2"/>
    <n v="-7.2671999999999999"/>
    <n v="43.603200000000001"/>
  </r>
  <r>
    <n v="530"/>
    <s v="US-2015-138303"/>
    <x v="216"/>
    <x v="1"/>
    <s v="VEN05"/>
    <s v="MG-18145"/>
    <s v="OFF-SU-10002881"/>
    <x v="1"/>
    <x v="14"/>
    <s v="Prod1425"/>
    <x v="500"/>
    <n v="1"/>
    <n v="0.2"/>
    <n v="-149.9058"/>
    <n v="816.15380000000005"/>
  </r>
  <r>
    <n v="531"/>
    <s v="US-2015-138303"/>
    <x v="216"/>
    <x v="1"/>
    <s v="VEN01"/>
    <s v="MG-18145"/>
    <s v="OFF-EN-10001335"/>
    <x v="1"/>
    <x v="12"/>
    <s v="Prod353"/>
    <x v="501"/>
    <n v="6"/>
    <n v="0.2"/>
    <n v="19.692"/>
    <n v="32.82"/>
  </r>
  <r>
    <n v="532"/>
    <s v="CA-2015-102848"/>
    <x v="217"/>
    <x v="0"/>
    <s v="VEN04"/>
    <s v="KB-16240"/>
    <s v="FUR-CH-10000595"/>
    <x v="0"/>
    <x v="1"/>
    <s v="Prod645"/>
    <x v="502"/>
    <n v="1"/>
    <n v="0.2"/>
    <n v="11.92"/>
    <n v="178.8"/>
  </r>
  <r>
    <n v="533"/>
    <s v="US-2017-129441"/>
    <x v="218"/>
    <x v="1"/>
    <s v="VEN03"/>
    <s v="JC-15340"/>
    <s v="FUR-FU-10000448"/>
    <x v="0"/>
    <x v="5"/>
    <s v="Prod1729"/>
    <x v="503"/>
    <n v="3"/>
    <n v="0"/>
    <n v="2.3969999999999998"/>
    <n v="45.542999999999999"/>
  </r>
  <r>
    <n v="534"/>
    <s v="CA-2016-168753"/>
    <x v="219"/>
    <x v="0"/>
    <s v="VEN02"/>
    <s v="RL-19615"/>
    <s v="TEC-PH-10000984"/>
    <x v="2"/>
    <x v="7"/>
    <s v="Prod1458"/>
    <x v="504"/>
    <n v="5"/>
    <n v="0"/>
    <n v="274.38600000000002"/>
    <n v="705.56400000000008"/>
  </r>
  <r>
    <n v="535"/>
    <s v="CA-2016-168753"/>
    <x v="219"/>
    <x v="0"/>
    <s v="VEN02"/>
    <s v="RL-19615"/>
    <s v="OFF-BI-10002557"/>
    <x v="1"/>
    <x v="8"/>
    <s v="Prod1841"/>
    <x v="505"/>
    <n v="5"/>
    <n v="0"/>
    <n v="11.375"/>
    <n v="11.375"/>
  </r>
  <r>
    <n v="536"/>
    <s v="CA-2016-126613"/>
    <x v="220"/>
    <x v="1"/>
    <s v="VEN02"/>
    <s v="AA-10375"/>
    <s v="OFF-ST-10001325"/>
    <x v="1"/>
    <x v="4"/>
    <s v="Prod1425"/>
    <x v="506"/>
    <n v="2"/>
    <n v="0.2"/>
    <n v="1.4672000000000001"/>
    <n v="15.300800000000001"/>
  </r>
  <r>
    <n v="537"/>
    <s v="US-2017-122637"/>
    <x v="221"/>
    <x v="0"/>
    <s v="VEN02"/>
    <s v="EP-13915"/>
    <s v="OFF-BI-10002429"/>
    <x v="1"/>
    <x v="8"/>
    <s v="Prod1841"/>
    <x v="507"/>
    <n v="7"/>
    <n v="0.8"/>
    <n v="-68.185599999999994"/>
    <n v="110.80159999999999"/>
  </r>
  <r>
    <n v="538"/>
    <s v="CA-2015-147851"/>
    <x v="222"/>
    <x v="1"/>
    <s v="VEN02"/>
    <s v="MP-17470"/>
    <s v="OFF-BI-10004528"/>
    <x v="1"/>
    <x v="8"/>
    <s v="Prod1841"/>
    <x v="508"/>
    <n v="4"/>
    <n v="0.2"/>
    <n v="3.36"/>
    <n v="7.3920000000000012"/>
  </r>
  <r>
    <n v="539"/>
    <s v="CA-2015-134894"/>
    <x v="223"/>
    <x v="1"/>
    <s v="VEN04"/>
    <s v="DK-12985"/>
    <s v="OFF-AP-10001271"/>
    <x v="1"/>
    <x v="9"/>
    <s v="Prod1819"/>
    <x v="509"/>
    <n v="3"/>
    <n v="0"/>
    <n v="41.293799999999997"/>
    <n v="111.64619999999999"/>
  </r>
  <r>
    <n v="540"/>
    <s v="CA-2015-134894"/>
    <x v="223"/>
    <x v="1"/>
    <s v="VEN04"/>
    <s v="DK-12985"/>
    <s v="FUR-CH-10002647"/>
    <x v="0"/>
    <x v="1"/>
    <s v="Prod645"/>
    <x v="510"/>
    <n v="4"/>
    <n v="0"/>
    <n v="70.98"/>
    <n v="212.94"/>
  </r>
  <r>
    <n v="541"/>
    <s v="CA-2014-140795"/>
    <x v="224"/>
    <x v="2"/>
    <s v="VEN02"/>
    <s v="BD-11500"/>
    <s v="TEC-AC-10001432"/>
    <x v="2"/>
    <x v="11"/>
    <s v="Prod1425"/>
    <x v="511"/>
    <n v="6"/>
    <n v="0"/>
    <n v="206.316"/>
    <n v="262.58399999999995"/>
  </r>
  <r>
    <n v="542"/>
    <s v="CA-2016-136924"/>
    <x v="225"/>
    <x v="2"/>
    <s v="VEN04"/>
    <s v="ES-14080"/>
    <s v="TEC-PH-10002262"/>
    <x v="2"/>
    <x v="7"/>
    <s v="Prod1458"/>
    <x v="512"/>
    <n v="8"/>
    <n v="0.2"/>
    <n v="38.086399999999998"/>
    <n v="342.77760000000001"/>
  </r>
  <r>
    <n v="543"/>
    <s v="US-2015-120161"/>
    <x v="226"/>
    <x v="1"/>
    <s v="VEN01"/>
    <s v="LM-17065"/>
    <s v="OFF-ST-10001809"/>
    <x v="1"/>
    <x v="4"/>
    <s v="Prod1425"/>
    <x v="513"/>
    <n v="9"/>
    <n v="0.2"/>
    <n v="-145.52459999999999"/>
    <n v="792.30059999999992"/>
  </r>
  <r>
    <n v="544"/>
    <s v="CA-2014-103849"/>
    <x v="227"/>
    <x v="1"/>
    <s v="VEN04"/>
    <s v="PG-18895"/>
    <s v="TEC-AC-10001465"/>
    <x v="2"/>
    <x v="11"/>
    <s v="Prod1425"/>
    <x v="514"/>
    <n v="2"/>
    <n v="0.2"/>
    <n v="7.2640000000000002"/>
    <n v="50.847999999999999"/>
  </r>
  <r>
    <n v="545"/>
    <s v="CA-2014-103849"/>
    <x v="227"/>
    <x v="1"/>
    <s v="VEN03"/>
    <s v="PG-18895"/>
    <s v="TEC-PH-10002597"/>
    <x v="2"/>
    <x v="7"/>
    <s v="Prod1458"/>
    <x v="515"/>
    <n v="1"/>
    <n v="0.2"/>
    <n v="6.2995000000000001"/>
    <n v="94.492500000000007"/>
  </r>
  <r>
    <n v="546"/>
    <s v="CA-2014-103849"/>
    <x v="227"/>
    <x v="1"/>
    <s v="VEN04"/>
    <s v="PG-18895"/>
    <s v="FUR-FU-10000723"/>
    <x v="0"/>
    <x v="5"/>
    <s v="Prod1819"/>
    <x v="516"/>
    <n v="4"/>
    <n v="0.6"/>
    <n v="-84.2928"/>
    <n v="150.40479999999999"/>
  </r>
  <r>
    <n v="547"/>
    <s v="CA-2017-162929"/>
    <x v="228"/>
    <x v="2"/>
    <s v="VEN02"/>
    <s v="AS-10135"/>
    <s v="OFF-BI-10000404"/>
    <x v="1"/>
    <x v="8"/>
    <s v="Prod1819"/>
    <x v="517"/>
    <n v="6"/>
    <n v="0.2"/>
    <n v="13.932"/>
    <n v="27.347999999999999"/>
  </r>
  <r>
    <n v="548"/>
    <s v="CA-2017-162929"/>
    <x v="228"/>
    <x v="2"/>
    <s v="VEN05"/>
    <s v="AS-10135"/>
    <s v="OFF-PA-10002986"/>
    <x v="1"/>
    <x v="10"/>
    <s v="Prod1483"/>
    <x v="518"/>
    <n v="2"/>
    <n v="0"/>
    <n v="6.4127999999999998"/>
    <n v="6.9471999999999996"/>
  </r>
  <r>
    <n v="549"/>
    <s v="CA-2015-113173"/>
    <x v="50"/>
    <x v="0"/>
    <s v="VEN03"/>
    <s v="DK-13225"/>
    <s v="OFF-ST-10000604"/>
    <x v="1"/>
    <x v="4"/>
    <s v="Prod1425"/>
    <x v="519"/>
    <n v="9"/>
    <n v="0.2"/>
    <n v="15.641999999999999"/>
    <n v="234.63"/>
  </r>
  <r>
    <n v="550"/>
    <s v="CA-2015-113173"/>
    <x v="50"/>
    <x v="0"/>
    <s v="VEN04"/>
    <s v="DK-13225"/>
    <s v="OFF-BI-10004738"/>
    <x v="1"/>
    <x v="8"/>
    <s v="Prod353"/>
    <x v="520"/>
    <n v="3"/>
    <n v="0.8"/>
    <n v="-17.045999999999999"/>
    <n v="28.41"/>
  </r>
  <r>
    <n v="551"/>
    <s v="CA-2015-113173"/>
    <x v="50"/>
    <x v="0"/>
    <s v="VEN02"/>
    <s v="DK-13225"/>
    <s v="OFF-SU-10001935"/>
    <x v="1"/>
    <x v="14"/>
    <s v="Prod1425"/>
    <x v="521"/>
    <n v="5"/>
    <n v="0.2"/>
    <n v="-1.744"/>
    <n v="10.464"/>
  </r>
  <r>
    <n v="552"/>
    <s v="CA-2016-136406"/>
    <x v="229"/>
    <x v="0"/>
    <s v="VEN04"/>
    <s v="BD-11320"/>
    <s v="FUR-CH-10002024"/>
    <x v="0"/>
    <x v="1"/>
    <s v="Prod645"/>
    <x v="522"/>
    <n v="2"/>
    <n v="0.2"/>
    <n v="0"/>
    <n v="1121.568"/>
  </r>
  <r>
    <n v="553"/>
    <s v="CA-2017-112774"/>
    <x v="230"/>
    <x v="2"/>
    <s v="VEN03"/>
    <s v="RC-19960"/>
    <s v="FUR-FU-10003039"/>
    <x v="0"/>
    <x v="5"/>
    <s v="Prod1819"/>
    <x v="523"/>
    <n v="1"/>
    <n v="0.2"/>
    <n v="6.0381999999999998"/>
    <n v="28.465799999999998"/>
  </r>
  <r>
    <n v="554"/>
    <s v="CA-2017-101945"/>
    <x v="51"/>
    <x v="1"/>
    <s v="VEN01"/>
    <s v="GT-14710"/>
    <s v="OFF-FA-10004248"/>
    <x v="1"/>
    <x v="13"/>
    <s v="Prod1839"/>
    <x v="524"/>
    <n v="3"/>
    <n v="0.2"/>
    <n v="2.5707"/>
    <n v="8.2532999999999994"/>
  </r>
  <r>
    <n v="555"/>
    <s v="CA-2017-100650"/>
    <x v="231"/>
    <x v="0"/>
    <s v="VEN03"/>
    <s v="DK-13225"/>
    <s v="OFF-ST-10001780"/>
    <x v="1"/>
    <x v="4"/>
    <s v="Prod1425"/>
    <x v="525"/>
    <n v="2"/>
    <n v="0"/>
    <n v="310.98719999999997"/>
    <n v="984.79279999999994"/>
  </r>
  <r>
    <n v="556"/>
    <s v="CA-2014-155852"/>
    <x v="232"/>
    <x v="0"/>
    <s v="VEN01"/>
    <s v="AJ-10945"/>
    <s v="OFF-AR-10003560"/>
    <x v="1"/>
    <x v="6"/>
    <s v="Prod1819"/>
    <x v="526"/>
    <n v="4"/>
    <n v="0.2"/>
    <n v="3.4047999999999998"/>
    <n v="16.051200000000001"/>
  </r>
  <r>
    <n v="557"/>
    <s v="CA-2016-113243"/>
    <x v="35"/>
    <x v="1"/>
    <s v="VEN02"/>
    <s v="OT-18730"/>
    <s v="OFF-LA-10001297"/>
    <x v="1"/>
    <x v="2"/>
    <s v="Prod1839"/>
    <x v="343"/>
    <n v="2"/>
    <n v="0"/>
    <n v="9.9359999999999999"/>
    <n v="10.763999999999999"/>
  </r>
  <r>
    <n v="558"/>
    <s v="CA-2016-113243"/>
    <x v="35"/>
    <x v="1"/>
    <s v="VEN04"/>
    <s v="OT-18730"/>
    <s v="FUR-TA-10004256"/>
    <x v="0"/>
    <x v="3"/>
    <s v="Prod1819"/>
    <x v="527"/>
    <n v="4"/>
    <n v="0.2"/>
    <n v="-217.048"/>
    <n v="1552.7280000000001"/>
  </r>
  <r>
    <n v="559"/>
    <s v="CA-2016-113243"/>
    <x v="35"/>
    <x v="1"/>
    <s v="VEN04"/>
    <s v="OT-18730"/>
    <s v="OFF-PA-10003441"/>
    <x v="1"/>
    <x v="10"/>
    <s v="Prod1483"/>
    <x v="56"/>
    <n v="5"/>
    <n v="0"/>
    <n v="15.552"/>
    <n v="16.847999999999999"/>
  </r>
  <r>
    <n v="560"/>
    <s v="CA-2017-118731"/>
    <x v="228"/>
    <x v="0"/>
    <s v="VEN03"/>
    <s v="LP-17080"/>
    <s v="FUR-FU-10003347"/>
    <x v="0"/>
    <x v="5"/>
    <s v="Prod1819"/>
    <x v="528"/>
    <n v="3"/>
    <n v="0"/>
    <n v="16.614000000000001"/>
    <n v="25.986000000000001"/>
  </r>
  <r>
    <n v="561"/>
    <s v="CA-2017-118731"/>
    <x v="228"/>
    <x v="0"/>
    <s v="VEN01"/>
    <s v="LP-17080"/>
    <s v="OFF-BI-10000069"/>
    <x v="1"/>
    <x v="8"/>
    <s v="Prod1819"/>
    <x v="529"/>
    <n v="7"/>
    <n v="0.2"/>
    <n v="27.318200000000001"/>
    <n v="56.737799999999993"/>
  </r>
  <r>
    <n v="562"/>
    <s v="CA-2014-145576"/>
    <x v="233"/>
    <x v="0"/>
    <s v="VEN03"/>
    <s v="CA-12775"/>
    <s v="OFF-AP-10003914"/>
    <x v="1"/>
    <x v="9"/>
    <s v="Prod1819"/>
    <x v="530"/>
    <n v="5"/>
    <n v="0.2"/>
    <n v="1.3"/>
    <n v="11.7"/>
  </r>
  <r>
    <n v="563"/>
    <s v="CA-2014-145576"/>
    <x v="233"/>
    <x v="0"/>
    <s v="VEN05"/>
    <s v="CA-12775"/>
    <s v="FUR-FU-10004020"/>
    <x v="0"/>
    <x v="5"/>
    <s v="Prod1819"/>
    <x v="531"/>
    <n v="3"/>
    <n v="0.2"/>
    <n v="3.7743000000000002"/>
    <n v="9.3536999999999999"/>
  </r>
  <r>
    <n v="564"/>
    <s v="CA-2015-130736"/>
    <x v="234"/>
    <x v="2"/>
    <s v="VEN05"/>
    <s v="JF-15490"/>
    <s v="OFF-FA-10003467"/>
    <x v="1"/>
    <x v="13"/>
    <s v="Prod1839"/>
    <x v="532"/>
    <n v="2"/>
    <n v="0"/>
    <n v="0"/>
    <n v="3.96"/>
  </r>
  <r>
    <n v="565"/>
    <s v="CA-2015-130736"/>
    <x v="234"/>
    <x v="2"/>
    <s v="VEN05"/>
    <s v="JF-15490"/>
    <s v="OFF-LA-10000634"/>
    <x v="1"/>
    <x v="2"/>
    <s v="Prod1839"/>
    <x v="533"/>
    <n v="1"/>
    <n v="0"/>
    <n v="1.2005999999999999"/>
    <n v="1.4094"/>
  </r>
  <r>
    <n v="566"/>
    <s v="CA-2017-137099"/>
    <x v="235"/>
    <x v="2"/>
    <s v="VEN03"/>
    <s v="FP-14320"/>
    <s v="TEC-PH-10002496"/>
    <x v="2"/>
    <x v="7"/>
    <s v="Prod1458"/>
    <x v="534"/>
    <n v="3"/>
    <n v="0.2"/>
    <n v="46.796999999999997"/>
    <n v="327.57899999999995"/>
  </r>
  <r>
    <n v="567"/>
    <s v="CA-2017-156951"/>
    <x v="179"/>
    <x v="1"/>
    <s v="VEN04"/>
    <s v="EB-13840"/>
    <s v="OFF-PA-10004530"/>
    <x v="1"/>
    <x v="10"/>
    <s v="Prod35"/>
    <x v="535"/>
    <n v="8"/>
    <n v="0"/>
    <n v="45.001600000000003"/>
    <n v="46.8384"/>
  </r>
  <r>
    <n v="568"/>
    <s v="CA-2017-156951"/>
    <x v="179"/>
    <x v="1"/>
    <s v="VEN03"/>
    <s v="EB-13840"/>
    <s v="OFF-BI-10001107"/>
    <x v="1"/>
    <x v="8"/>
    <s v="Prod1819"/>
    <x v="536"/>
    <n v="7"/>
    <n v="0.2"/>
    <n v="27.3672"/>
    <n v="53.720799999999997"/>
  </r>
  <r>
    <n v="569"/>
    <s v="CA-2017-156951"/>
    <x v="179"/>
    <x v="1"/>
    <s v="VEN01"/>
    <s v="EB-13840"/>
    <s v="OFF-PA-10004451"/>
    <x v="1"/>
    <x v="10"/>
    <s v="Prod35"/>
    <x v="537"/>
    <n v="3"/>
    <n v="0"/>
    <n v="9.3312000000000008"/>
    <n v="10.1088"/>
  </r>
  <r>
    <n v="570"/>
    <s v="CA-2017-156951"/>
    <x v="179"/>
    <x v="1"/>
    <s v="VEN03"/>
    <s v="EB-13840"/>
    <s v="FUR-CH-10004997"/>
    <x v="0"/>
    <x v="1"/>
    <s v="Prod645"/>
    <x v="538"/>
    <n v="3"/>
    <n v="0.2"/>
    <n v="0"/>
    <n v="451.15199999999999"/>
  </r>
  <r>
    <n v="571"/>
    <s v="CA-2017-164826"/>
    <x v="236"/>
    <x v="1"/>
    <s v="VEN04"/>
    <s v="JF-15415"/>
    <s v="OFF-LA-10001297"/>
    <x v="1"/>
    <x v="2"/>
    <s v="Prod1839"/>
    <x v="539"/>
    <n v="7"/>
    <n v="0"/>
    <n v="34.776000000000003"/>
    <n v="37.673999999999999"/>
  </r>
  <r>
    <n v="572"/>
    <s v="CA-2017-164826"/>
    <x v="236"/>
    <x v="1"/>
    <s v="VEN03"/>
    <s v="JF-15415"/>
    <s v="OFF-FA-10000585"/>
    <x v="1"/>
    <x v="13"/>
    <s v="Prod1839"/>
    <x v="540"/>
    <n v="4"/>
    <n v="0"/>
    <n v="6.4215999999999998"/>
    <n v="7.5384000000000011"/>
  </r>
  <r>
    <n v="573"/>
    <s v="CA-2017-164826"/>
    <x v="236"/>
    <x v="1"/>
    <s v="VEN02"/>
    <s v="JF-15415"/>
    <s v="OFF-BI-10001922"/>
    <x v="1"/>
    <x v="8"/>
    <s v="Prod1819"/>
    <x v="541"/>
    <n v="7"/>
    <n v="0.2"/>
    <n v="11.226599999999999"/>
    <n v="22.037400000000005"/>
  </r>
  <r>
    <n v="574"/>
    <s v="CA-2017-164826"/>
    <x v="236"/>
    <x v="1"/>
    <s v="VEN03"/>
    <s v="JF-15415"/>
    <s v="TEC-PH-10000347"/>
    <x v="2"/>
    <x v="7"/>
    <s v="Prod1458"/>
    <x v="542"/>
    <n v="3"/>
    <n v="0"/>
    <n v="4.0095000000000001"/>
    <n v="10.840499999999999"/>
  </r>
  <r>
    <n v="575"/>
    <s v="CA-2016-127250"/>
    <x v="237"/>
    <x v="1"/>
    <s v="VEN05"/>
    <s v="SF-20200"/>
    <s v="OFF-AR-10003394"/>
    <x v="1"/>
    <x v="6"/>
    <s v="Prod1819"/>
    <x v="138"/>
    <n v="3"/>
    <n v="0"/>
    <n v="2.3814000000000002"/>
    <n v="6.4386000000000001"/>
  </r>
  <r>
    <n v="576"/>
    <s v="CA-2015-149713"/>
    <x v="238"/>
    <x v="0"/>
    <s v="VEN05"/>
    <s v="TG-21640"/>
    <s v="OFF-PA-10004530"/>
    <x v="1"/>
    <x v="10"/>
    <s v="Prod35"/>
    <x v="543"/>
    <n v="14"/>
    <n v="0"/>
    <n v="78.752799999999993"/>
    <n v="81.967200000000005"/>
  </r>
  <r>
    <n v="577"/>
    <s v="CA-2015-149713"/>
    <x v="238"/>
    <x v="0"/>
    <s v="VEN03"/>
    <s v="TG-21640"/>
    <s v="OFF-PA-10001450"/>
    <x v="1"/>
    <x v="10"/>
    <s v="Prod998"/>
    <x v="544"/>
    <n v="4"/>
    <n v="0"/>
    <n v="9.7607999999999997"/>
    <n v="10.159200000000002"/>
  </r>
  <r>
    <n v="578"/>
    <s v="CA-2015-149713"/>
    <x v="238"/>
    <x v="0"/>
    <s v="VEN04"/>
    <s v="TG-21640"/>
    <s v="OFF-SU-10001574"/>
    <x v="1"/>
    <x v="14"/>
    <s v="Prod1425"/>
    <x v="545"/>
    <n v="2"/>
    <n v="0"/>
    <n v="2.19"/>
    <n v="5.1099999999999994"/>
  </r>
  <r>
    <n v="579"/>
    <s v="CA-2017-118640"/>
    <x v="239"/>
    <x v="1"/>
    <s v="VEN03"/>
    <s v="CS-11950"/>
    <s v="OFF-ST-10002974"/>
    <x v="1"/>
    <x v="4"/>
    <s v="Prod1425"/>
    <x v="546"/>
    <n v="2"/>
    <n v="0.2"/>
    <n v="8.7140000000000004"/>
    <n v="60.998000000000005"/>
  </r>
  <r>
    <n v="580"/>
    <s v="CA-2017-118640"/>
    <x v="239"/>
    <x v="1"/>
    <s v="VEN05"/>
    <s v="CS-11950"/>
    <s v="FUR-FU-10001475"/>
    <x v="0"/>
    <x v="5"/>
    <s v="Prod1819"/>
    <x v="547"/>
    <n v="1"/>
    <n v="0.6"/>
    <n v="-5.7148000000000003"/>
    <n v="14.5068"/>
  </r>
  <r>
    <n v="581"/>
    <s v="CA-2015-132906"/>
    <x v="240"/>
    <x v="1"/>
    <s v="VEN05"/>
    <s v="CC-12145"/>
    <s v="OFF-SU-10004498"/>
    <x v="1"/>
    <x v="14"/>
    <s v="Prod1425"/>
    <x v="548"/>
    <n v="4"/>
    <n v="0"/>
    <n v="1.5456000000000001"/>
    <n v="49.974400000000003"/>
  </r>
  <r>
    <n v="582"/>
    <s v="CA-2017-145233"/>
    <x v="241"/>
    <x v="1"/>
    <s v="VEN05"/>
    <s v="DV-13465"/>
    <s v="TEC-PH-10004977"/>
    <x v="2"/>
    <x v="7"/>
    <s v="Prod154"/>
    <x v="549"/>
    <n v="3"/>
    <n v="0.2"/>
    <n v="52.917299999999997"/>
    <n v="417.45869999999996"/>
  </r>
  <r>
    <n v="583"/>
    <s v="CA-2017-145233"/>
    <x v="241"/>
    <x v="1"/>
    <s v="VEN02"/>
    <s v="DV-13465"/>
    <s v="TEC-PH-10000586"/>
    <x v="2"/>
    <x v="7"/>
    <s v="Prod1458"/>
    <x v="550"/>
    <n v="2"/>
    <n v="0.2"/>
    <n v="9.2385999999999999"/>
    <n v="96.345399999999998"/>
  </r>
  <r>
    <n v="584"/>
    <s v="CA-2017-145233"/>
    <x v="241"/>
    <x v="1"/>
    <s v="VEN04"/>
    <s v="DV-13465"/>
    <s v="OFF-AP-10000358"/>
    <x v="1"/>
    <x v="9"/>
    <s v="Prod1819"/>
    <x v="551"/>
    <n v="3"/>
    <n v="0.2"/>
    <n v="3.5045999999999999"/>
    <n v="27.647400000000001"/>
  </r>
  <r>
    <n v="585"/>
    <s v="CA-2017-145233"/>
    <x v="241"/>
    <x v="1"/>
    <s v="VEN03"/>
    <s v="DV-13465"/>
    <s v="OFF-BI-10002764"/>
    <x v="1"/>
    <x v="8"/>
    <s v="Prod1841"/>
    <x v="552"/>
    <n v="7"/>
    <n v="0.7"/>
    <n v="-4.7481"/>
    <n v="11.5311"/>
  </r>
  <r>
    <n v="586"/>
    <s v="CA-2017-145233"/>
    <x v="241"/>
    <x v="1"/>
    <s v="VEN03"/>
    <s v="DV-13465"/>
    <s v="TEC-PH-10001254"/>
    <x v="2"/>
    <x v="7"/>
    <s v="Prod1458"/>
    <x v="553"/>
    <n v="4"/>
    <n v="0.2"/>
    <n v="30.477599999999999"/>
    <n v="375.8904"/>
  </r>
  <r>
    <n v="587"/>
    <s v="CA-2015-128139"/>
    <x v="242"/>
    <x v="1"/>
    <s v="VEN01"/>
    <s v="BD-11725"/>
    <s v="FUR-CH-10003956"/>
    <x v="0"/>
    <x v="1"/>
    <s v="Prod645"/>
    <x v="554"/>
    <n v="1"/>
    <n v="0"/>
    <n v="4.9686000000000003"/>
    <n v="66.011400000000009"/>
  </r>
  <r>
    <n v="588"/>
    <s v="CA-2015-128139"/>
    <x v="242"/>
    <x v="1"/>
    <s v="VEN02"/>
    <s v="BD-11725"/>
    <s v="OFF-LA-10003930"/>
    <x v="1"/>
    <x v="2"/>
    <s v="Prod998"/>
    <x v="555"/>
    <n v="3"/>
    <n v="0"/>
    <n v="144.51570000000001"/>
    <n v="150.4143"/>
  </r>
  <r>
    <n v="589"/>
    <s v="US-2016-156986"/>
    <x v="243"/>
    <x v="1"/>
    <s v="VEN02"/>
    <s v="ZC-21910"/>
    <s v="TEC-PH-10003800"/>
    <x v="2"/>
    <x v="7"/>
    <s v="Prod154"/>
    <x v="556"/>
    <n v="2"/>
    <n v="0.2"/>
    <n v="-20.136199999999999"/>
    <n v="104.92020000000001"/>
  </r>
  <r>
    <n v="590"/>
    <s v="US-2016-156986"/>
    <x v="243"/>
    <x v="1"/>
    <s v="VEN04"/>
    <s v="ZC-21910"/>
    <s v="OFF-PA-10002005"/>
    <x v="1"/>
    <x v="10"/>
    <s v="Prod1856"/>
    <x v="557"/>
    <n v="4"/>
    <n v="0.2"/>
    <n v="7.2576000000000001"/>
    <n v="13.478400000000001"/>
  </r>
  <r>
    <n v="591"/>
    <s v="US-2016-156986"/>
    <x v="243"/>
    <x v="1"/>
    <s v="VEN01"/>
    <s v="ZC-21910"/>
    <s v="OFF-BI-10002498"/>
    <x v="1"/>
    <x v="8"/>
    <s v="Prod1841"/>
    <x v="558"/>
    <n v="3"/>
    <n v="0.7"/>
    <n v="-12.896100000000001"/>
    <n v="29.717100000000002"/>
  </r>
  <r>
    <n v="592"/>
    <s v="US-2016-156986"/>
    <x v="243"/>
    <x v="1"/>
    <s v="VEN03"/>
    <s v="ZC-21910"/>
    <s v="OFF-PA-10004101"/>
    <x v="1"/>
    <x v="10"/>
    <s v="Prod35"/>
    <x v="559"/>
    <n v="2"/>
    <n v="0.2"/>
    <n v="3.6288"/>
    <n v="6.7392000000000003"/>
  </r>
  <r>
    <n v="593"/>
    <s v="CA-2014-135405"/>
    <x v="244"/>
    <x v="1"/>
    <s v="VEN01"/>
    <s v="MS-17830"/>
    <s v="OFF-AR-10004078"/>
    <x v="1"/>
    <x v="6"/>
    <s v="Prod1819"/>
    <x v="560"/>
    <n v="2"/>
    <n v="0.2"/>
    <n v="1.1679999999999999"/>
    <n v="8.1760000000000002"/>
  </r>
  <r>
    <n v="594"/>
    <s v="CA-2014-135405"/>
    <x v="244"/>
    <x v="1"/>
    <s v="VEN04"/>
    <s v="MS-17830"/>
    <s v="TEC-AC-10001266"/>
    <x v="2"/>
    <x v="11"/>
    <s v="Prod1425"/>
    <x v="561"/>
    <n v="3"/>
    <n v="0.2"/>
    <n v="9.75"/>
    <n v="21.45"/>
  </r>
  <r>
    <n v="595"/>
    <s v="CA-2014-131450"/>
    <x v="245"/>
    <x v="1"/>
    <s v="VEN02"/>
    <s v="LR-16915"/>
    <s v="OFF-AP-10004708"/>
    <x v="1"/>
    <x v="9"/>
    <s v="Prod1819"/>
    <x v="562"/>
    <n v="2"/>
    <n v="0"/>
    <n v="22.0748"/>
    <n v="54.045200000000008"/>
  </r>
  <r>
    <n v="596"/>
    <s v="CA-2014-131450"/>
    <x v="245"/>
    <x v="1"/>
    <s v="VEN05"/>
    <s v="LR-16915"/>
    <s v="TEC-CO-10004115"/>
    <x v="2"/>
    <x v="16"/>
    <s v="Prod1460"/>
    <x v="384"/>
    <n v="3"/>
    <n v="0.2"/>
    <n v="434.99130000000002"/>
    <n v="764.98470000000009"/>
  </r>
  <r>
    <n v="597"/>
    <s v="CA-2014-131450"/>
    <x v="245"/>
    <x v="1"/>
    <s v="VEN03"/>
    <s v="LR-16915"/>
    <s v="TEC-PH-10002398"/>
    <x v="2"/>
    <x v="7"/>
    <s v="Prod1458"/>
    <x v="563"/>
    <n v="5"/>
    <n v="0.2"/>
    <n v="55.744999999999997"/>
    <n v="390.21499999999997"/>
  </r>
  <r>
    <n v="598"/>
    <s v="CA-2014-131450"/>
    <x v="245"/>
    <x v="1"/>
    <s v="VEN02"/>
    <s v="LR-16915"/>
    <s v="FUR-FU-10001979"/>
    <x v="0"/>
    <x v="5"/>
    <s v="Prod1819"/>
    <x v="564"/>
    <n v="8"/>
    <n v="0"/>
    <n v="91.772800000000004"/>
    <n v="235.98719999999997"/>
  </r>
  <r>
    <n v="599"/>
    <s v="CA-2016-120180"/>
    <x v="220"/>
    <x v="2"/>
    <s v="VEN02"/>
    <s v="TP-21130"/>
    <s v="OFF-SU-10004115"/>
    <x v="1"/>
    <x v="14"/>
    <s v="Prod1425"/>
    <x v="565"/>
    <n v="2"/>
    <n v="0.2"/>
    <n v="1.0178"/>
    <n v="10.6142"/>
  </r>
  <r>
    <n v="600"/>
    <s v="US-2016-100720"/>
    <x v="246"/>
    <x v="1"/>
    <s v="VEN05"/>
    <s v="CK-12205"/>
    <s v="TEC-PH-10001425"/>
    <x v="2"/>
    <x v="7"/>
    <s v="Prod1458"/>
    <x v="566"/>
    <n v="3"/>
    <n v="0.4"/>
    <n v="-28.796399999999998"/>
    <n v="172.7784"/>
  </r>
  <r>
    <n v="601"/>
    <s v="US-2016-100720"/>
    <x v="246"/>
    <x v="1"/>
    <s v="VEN02"/>
    <s v="CK-12205"/>
    <s v="TEC-PH-10003963"/>
    <x v="2"/>
    <x v="7"/>
    <s v="Prod154"/>
    <x v="567"/>
    <n v="4"/>
    <n v="0.4"/>
    <n v="-115.3544"/>
    <n v="609.73039999999992"/>
  </r>
  <r>
    <n v="602"/>
    <s v="US-2016-100720"/>
    <x v="246"/>
    <x v="1"/>
    <s v="VEN01"/>
    <s v="CK-12205"/>
    <s v="OFF-SU-10001574"/>
    <x v="1"/>
    <x v="14"/>
    <s v="Prod1425"/>
    <x v="568"/>
    <n v="2"/>
    <n v="0.2"/>
    <n v="0.73"/>
    <n v="5.1099999999999994"/>
  </r>
  <r>
    <n v="603"/>
    <s v="CA-2014-149958"/>
    <x v="247"/>
    <x v="1"/>
    <s v="VEN01"/>
    <s v="AS-10240"/>
    <s v="OFF-ST-10001490"/>
    <x v="1"/>
    <x v="4"/>
    <s v="Prod1425"/>
    <x v="569"/>
    <n v="1"/>
    <n v="0.2"/>
    <n v="17.847000000000001"/>
    <n v="124.929"/>
  </r>
  <r>
    <n v="604"/>
    <s v="CA-2014-149958"/>
    <x v="247"/>
    <x v="1"/>
    <s v="VEN02"/>
    <s v="AS-10240"/>
    <s v="FUR-FU-10001756"/>
    <x v="0"/>
    <x v="5"/>
    <s v="Prod1819"/>
    <x v="498"/>
    <n v="3"/>
    <n v="0.2"/>
    <n v="5.1407999999999996"/>
    <n v="40.555199999999999"/>
  </r>
  <r>
    <n v="605"/>
    <s v="CA-2014-149958"/>
    <x v="247"/>
    <x v="1"/>
    <s v="VEN01"/>
    <s v="AS-10240"/>
    <s v="OFF-BI-10000773"/>
    <x v="1"/>
    <x v="8"/>
    <s v="Prod1819"/>
    <x v="570"/>
    <n v="3"/>
    <n v="0.7"/>
    <n v="-5.5338000000000003"/>
    <n v="12.751799999999999"/>
  </r>
  <r>
    <n v="606"/>
    <s v="CA-2014-149958"/>
    <x v="247"/>
    <x v="1"/>
    <s v="VEN05"/>
    <s v="AS-10240"/>
    <s v="OFF-BI-10001543"/>
    <x v="1"/>
    <x v="8"/>
    <s v="Prod1819"/>
    <x v="571"/>
    <n v="4"/>
    <n v="0.7"/>
    <n v="-31.671199999999999"/>
    <n v="74.859200000000001"/>
  </r>
  <r>
    <n v="607"/>
    <s v="CA-2014-149958"/>
    <x v="247"/>
    <x v="1"/>
    <s v="VEN02"/>
    <s v="AS-10240"/>
    <s v="OFF-PA-10002120"/>
    <x v="1"/>
    <x v="10"/>
    <s v="Prod1856"/>
    <x v="572"/>
    <n v="3"/>
    <n v="0.2"/>
    <n v="47.815199999999997"/>
    <n v="84.088799999999992"/>
  </r>
  <r>
    <n v="608"/>
    <s v="US-2014-105767"/>
    <x v="248"/>
    <x v="1"/>
    <s v="VEN05"/>
    <s v="AR-10510"/>
    <s v="OFF-BI-10000848"/>
    <x v="1"/>
    <x v="8"/>
    <s v="Prod1819"/>
    <x v="573"/>
    <n v="2"/>
    <n v="0.7"/>
    <n v="-2.6255999999999999"/>
    <n v="5.9076000000000004"/>
  </r>
  <r>
    <n v="609"/>
    <s v="US-2014-105767"/>
    <x v="248"/>
    <x v="1"/>
    <s v="VEN02"/>
    <s v="AR-10510"/>
    <s v="OFF-AR-10001246"/>
    <x v="1"/>
    <x v="6"/>
    <s v="Prod1819"/>
    <x v="574"/>
    <n v="9"/>
    <n v="0.2"/>
    <n v="2.3814000000000002"/>
    <n v="18.7866"/>
  </r>
  <r>
    <n v="610"/>
    <s v="US-2014-105767"/>
    <x v="248"/>
    <x v="1"/>
    <s v="VEN05"/>
    <s v="AR-10510"/>
    <s v="TEC-PH-10003092"/>
    <x v="2"/>
    <x v="7"/>
    <s v="Prod154"/>
    <x v="575"/>
    <n v="2"/>
    <n v="0.4"/>
    <n v="-10.117800000000001"/>
    <n v="65.305800000000005"/>
  </r>
  <r>
    <n v="611"/>
    <s v="CA-2016-161816"/>
    <x v="249"/>
    <x v="2"/>
    <s v="VEN03"/>
    <s v="NB-18655"/>
    <s v="TEC-PH-10003012"/>
    <x v="2"/>
    <x v="7"/>
    <s v="Prod154"/>
    <x v="576"/>
    <n v="3"/>
    <n v="0.2"/>
    <n v="41.577300000000001"/>
    <n v="327.99870000000004"/>
  </r>
  <r>
    <n v="612"/>
    <s v="CA-2016-161816"/>
    <x v="249"/>
    <x v="2"/>
    <s v="VEN05"/>
    <s v="NB-18655"/>
    <s v="OFF-LA-10004345"/>
    <x v="1"/>
    <x v="2"/>
    <s v="Prod998"/>
    <x v="577"/>
    <n v="4"/>
    <n v="0.2"/>
    <n v="5.6955999999999998"/>
    <n v="10.016400000000001"/>
  </r>
  <r>
    <n v="613"/>
    <s v="CA-2016-121223"/>
    <x v="250"/>
    <x v="0"/>
    <s v="VEN04"/>
    <s v="GD-14590"/>
    <s v="OFF-PA-10001204"/>
    <x v="1"/>
    <x v="10"/>
    <s v="Prod998"/>
    <x v="578"/>
    <n v="2"/>
    <n v="0.2"/>
    <n v="2.64"/>
    <n v="5.8079999999999998"/>
  </r>
  <r>
    <n v="614"/>
    <s v="CA-2016-121223"/>
    <x v="250"/>
    <x v="0"/>
    <s v="VEN02"/>
    <s v="GD-14590"/>
    <s v="TEC-PH-10004667"/>
    <x v="2"/>
    <x v="7"/>
    <s v="Prod154"/>
    <x v="579"/>
    <n v="9"/>
    <n v="0.4"/>
    <n v="-157.9383"/>
    <n v="886.88430000000005"/>
  </r>
  <r>
    <n v="615"/>
    <s v="CA-2017-138611"/>
    <x v="251"/>
    <x v="0"/>
    <s v="VEN02"/>
    <s v="CK-12595"/>
    <s v="TEC-PH-10000011"/>
    <x v="2"/>
    <x v="7"/>
    <s v="Prod1458"/>
    <x v="580"/>
    <n v="10"/>
    <n v="0.4"/>
    <n v="15.992000000000001"/>
    <n v="103.94799999999999"/>
  </r>
  <r>
    <n v="616"/>
    <s v="CA-2017-138611"/>
    <x v="251"/>
    <x v="0"/>
    <s v="VEN02"/>
    <s v="CK-12595"/>
    <s v="OFF-BI-10002949"/>
    <x v="1"/>
    <x v="8"/>
    <s v="Prod1841"/>
    <x v="581"/>
    <n v="2"/>
    <n v="0.7"/>
    <n v="-2.7968000000000002"/>
    <n v="6.4448000000000008"/>
  </r>
  <r>
    <n v="617"/>
    <s v="CA-2017-117947"/>
    <x v="176"/>
    <x v="0"/>
    <s v="VEN03"/>
    <s v="NG-18355"/>
    <s v="FUR-FU-10003849"/>
    <x v="0"/>
    <x v="5"/>
    <s v="Prod1819"/>
    <x v="582"/>
    <n v="2"/>
    <n v="0"/>
    <n v="15.7872"/>
    <n v="24.692799999999998"/>
  </r>
  <r>
    <n v="618"/>
    <s v="CA-2017-117947"/>
    <x v="176"/>
    <x v="0"/>
    <s v="VEN01"/>
    <s v="NG-18355"/>
    <s v="FUR-FU-10000010"/>
    <x v="0"/>
    <x v="5"/>
    <s v="Prod645"/>
    <x v="583"/>
    <n v="2"/>
    <n v="0"/>
    <n v="3.0813999999999999"/>
    <n v="6.8585999999999991"/>
  </r>
  <r>
    <n v="619"/>
    <s v="CA-2017-117947"/>
    <x v="176"/>
    <x v="0"/>
    <s v="VEN04"/>
    <s v="NG-18355"/>
    <s v="OFF-BI-10002824"/>
    <x v="1"/>
    <x v="8"/>
    <s v="Prod1841"/>
    <x v="584"/>
    <n v="9"/>
    <n v="0.2"/>
    <n v="33.57"/>
    <n v="73.854000000000013"/>
  </r>
  <r>
    <n v="620"/>
    <s v="CA-2017-117947"/>
    <x v="176"/>
    <x v="0"/>
    <s v="VEN03"/>
    <s v="NG-18355"/>
    <s v="TEC-PH-10002538"/>
    <x v="2"/>
    <x v="7"/>
    <s v="Prod1458"/>
    <x v="585"/>
    <n v="1"/>
    <n v="0"/>
    <n v="10.9939"/>
    <n v="26.916099999999997"/>
  </r>
  <r>
    <n v="621"/>
    <s v="CA-2017-117947"/>
    <x v="176"/>
    <x v="0"/>
    <s v="VEN03"/>
    <s v="NG-18355"/>
    <s v="FUR-FU-10000521"/>
    <x v="0"/>
    <x v="5"/>
    <s v="Prod1819"/>
    <x v="586"/>
    <n v="3"/>
    <n v="0"/>
    <n v="27.286200000000001"/>
    <n v="60.733799999999995"/>
  </r>
  <r>
    <n v="622"/>
    <s v="US-2014-111171"/>
    <x v="252"/>
    <x v="1"/>
    <s v="VEN02"/>
    <s v="CA-12265"/>
    <s v="OFF-BI-10002103"/>
    <x v="1"/>
    <x v="8"/>
    <s v="Prod1841"/>
    <x v="587"/>
    <n v="5"/>
    <n v="0.8"/>
    <n v="-14.773"/>
    <n v="23.463000000000001"/>
  </r>
  <r>
    <n v="623"/>
    <s v="CA-2015-138009"/>
    <x v="253"/>
    <x v="1"/>
    <s v="VEN03"/>
    <s v="SF-20965"/>
    <s v="FUR-CH-10004853"/>
    <x v="0"/>
    <x v="1"/>
    <s v="Prod645"/>
    <x v="85"/>
    <n v="2"/>
    <n v="0"/>
    <n v="87.568399999999997"/>
    <n v="214.39159999999998"/>
  </r>
  <r>
    <n v="624"/>
    <s v="CA-2015-138009"/>
    <x v="253"/>
    <x v="1"/>
    <s v="VEN01"/>
    <s v="SF-20965"/>
    <s v="OFF-AP-10000179"/>
    <x v="1"/>
    <x v="9"/>
    <s v="Prod1819"/>
    <x v="588"/>
    <n v="5"/>
    <n v="0.1"/>
    <n v="178.90100000000001"/>
    <n v="376.30900000000003"/>
  </r>
  <r>
    <n v="625"/>
    <s v="CA-2015-138009"/>
    <x v="253"/>
    <x v="1"/>
    <s v="VEN05"/>
    <s v="SF-20965"/>
    <s v="OFF-ST-10001272"/>
    <x v="1"/>
    <x v="4"/>
    <s v="Prod1425"/>
    <x v="589"/>
    <n v="4"/>
    <n v="0"/>
    <n v="130.87"/>
    <n v="392.61"/>
  </r>
  <r>
    <n v="626"/>
    <s v="CA-2015-138009"/>
    <x v="253"/>
    <x v="1"/>
    <s v="VEN01"/>
    <s v="SF-20965"/>
    <s v="OFF-AR-10004042"/>
    <x v="1"/>
    <x v="6"/>
    <s v="Prod1819"/>
    <x v="590"/>
    <n v="9"/>
    <n v="0"/>
    <n v="46.927799999999998"/>
    <n v="114.8922"/>
  </r>
  <r>
    <n v="627"/>
    <s v="CA-2017-163020"/>
    <x v="184"/>
    <x v="1"/>
    <s v="VEN04"/>
    <s v="MO-17800"/>
    <s v="FUR-FU-10000221"/>
    <x v="0"/>
    <x v="5"/>
    <s v="Prod645"/>
    <x v="591"/>
    <n v="7"/>
    <n v="0"/>
    <n v="12.090400000000001"/>
    <n v="23.4696"/>
  </r>
  <r>
    <n v="628"/>
    <s v="CA-2017-153787"/>
    <x v="254"/>
    <x v="1"/>
    <s v="VEN05"/>
    <s v="AT-10735"/>
    <s v="OFF-AP-10001563"/>
    <x v="1"/>
    <x v="9"/>
    <s v="Prod1819"/>
    <x v="592"/>
    <n v="2"/>
    <n v="0"/>
    <n v="28.176400000000001"/>
    <n v="68.983599999999996"/>
  </r>
  <r>
    <n v="629"/>
    <s v="CA-2017-133431"/>
    <x v="91"/>
    <x v="1"/>
    <s v="VEN04"/>
    <s v="LC-17140"/>
    <s v="OFF-BI-10000605"/>
    <x v="1"/>
    <x v="8"/>
    <s v="Prod1819"/>
    <x v="593"/>
    <n v="5"/>
    <n v="0.2"/>
    <n v="5.1435000000000004"/>
    <n v="10.096499999999999"/>
  </r>
  <r>
    <n v="630"/>
    <s v="CA-2017-133431"/>
    <x v="91"/>
    <x v="1"/>
    <s v="VEN01"/>
    <s v="LC-17140"/>
    <s v="OFF-PA-10002615"/>
    <x v="1"/>
    <x v="10"/>
    <s v="Prod1856"/>
    <x v="594"/>
    <n v="3"/>
    <n v="0"/>
    <n v="6.0857999999999999"/>
    <n v="7.1442000000000005"/>
  </r>
  <r>
    <n v="631"/>
    <s v="US-2016-135720"/>
    <x v="10"/>
    <x v="0"/>
    <s v="VEN02"/>
    <s v="FM-14380"/>
    <s v="OFF-ST-10001963"/>
    <x v="1"/>
    <x v="4"/>
    <s v="Prod1425"/>
    <x v="595"/>
    <n v="3"/>
    <n v="0.2"/>
    <n v="-51.719099999999997"/>
    <n v="295.10309999999998"/>
  </r>
  <r>
    <n v="632"/>
    <s v="US-2016-135720"/>
    <x v="10"/>
    <x v="0"/>
    <s v="VEN03"/>
    <s v="FM-14380"/>
    <s v="TEC-AC-10001267"/>
    <x v="2"/>
    <x v="11"/>
    <s v="Prod1425"/>
    <x v="596"/>
    <n v="5"/>
    <n v="0.2"/>
    <n v="29.95"/>
    <n v="89.85"/>
  </r>
  <r>
    <n v="633"/>
    <s v="US-2016-135720"/>
    <x v="10"/>
    <x v="0"/>
    <s v="VEN05"/>
    <s v="FM-14380"/>
    <s v="TEC-PH-10002103"/>
    <x v="2"/>
    <x v="7"/>
    <s v="Prod1458"/>
    <x v="597"/>
    <n v="4"/>
    <n v="0.2"/>
    <n v="30.076799999999999"/>
    <n v="270.69119999999998"/>
  </r>
  <r>
    <n v="634"/>
    <s v="CA-2017-144694"/>
    <x v="255"/>
    <x v="0"/>
    <s v="VEN03"/>
    <s v="BD-11605"/>
    <s v="TEC-AC-10002857"/>
    <x v="2"/>
    <x v="11"/>
    <s v="Prod1425"/>
    <x v="598"/>
    <n v="3"/>
    <n v="0.2"/>
    <n v="2.4584999999999999"/>
    <n v="15.421499999999998"/>
  </r>
  <r>
    <n v="635"/>
    <s v="CA-2017-144694"/>
    <x v="255"/>
    <x v="0"/>
    <s v="VEN02"/>
    <s v="BD-11605"/>
    <s v="OFF-LA-10003930"/>
    <x v="1"/>
    <x v="2"/>
    <s v="Prod998"/>
    <x v="599"/>
    <n v="3"/>
    <n v="0.2"/>
    <n v="85.529700000000005"/>
    <n v="150.41429999999997"/>
  </r>
  <r>
    <n v="636"/>
    <s v="CA-2015-168004"/>
    <x v="256"/>
    <x v="0"/>
    <s v="VEN03"/>
    <s v="DJ-13420"/>
    <s v="FUR-CH-10001482"/>
    <x v="0"/>
    <x v="1"/>
    <s v="Prod645"/>
    <x v="600"/>
    <n v="3"/>
    <n v="0"/>
    <n v="43.223399999999998"/>
    <n v="349.71659999999997"/>
  </r>
  <r>
    <n v="637"/>
    <s v="US-2016-123470"/>
    <x v="257"/>
    <x v="1"/>
    <s v="VEN02"/>
    <s v="ME-17725"/>
    <s v="OFF-BI-10001989"/>
    <x v="1"/>
    <x v="8"/>
    <s v="Prod166"/>
    <x v="601"/>
    <n v="3"/>
    <n v="0.7"/>
    <n v="-13.8468"/>
    <n v="32.7288"/>
  </r>
  <r>
    <n v="638"/>
    <s v="US-2016-123470"/>
    <x v="257"/>
    <x v="1"/>
    <s v="VEN01"/>
    <s v="ME-17725"/>
    <s v="OFF-AP-10003287"/>
    <x v="1"/>
    <x v="9"/>
    <s v="Prod1819"/>
    <x v="602"/>
    <n v="3"/>
    <n v="0.2"/>
    <n v="12.232799999999999"/>
    <n v="110.09520000000001"/>
  </r>
  <r>
    <n v="639"/>
    <s v="CA-2016-115917"/>
    <x v="258"/>
    <x v="1"/>
    <s v="VEN01"/>
    <s v="RB-19465"/>
    <s v="FUR-FU-10000576"/>
    <x v="0"/>
    <x v="5"/>
    <s v="Prod1819"/>
    <x v="603"/>
    <n v="5"/>
    <n v="0"/>
    <n v="272.79199999999997"/>
    <n v="776.40800000000013"/>
  </r>
  <r>
    <n v="640"/>
    <s v="CA-2016-115917"/>
    <x v="258"/>
    <x v="1"/>
    <s v="VEN01"/>
    <s v="RB-19465"/>
    <s v="OFF-BI-10004728"/>
    <x v="1"/>
    <x v="8"/>
    <s v="Prod3"/>
    <x v="604"/>
    <n v="4"/>
    <n v="0.2"/>
    <n v="5.0128000000000004"/>
    <n v="10.411199999999999"/>
  </r>
  <r>
    <n v="641"/>
    <s v="CA-2016-147067"/>
    <x v="259"/>
    <x v="1"/>
    <s v="VEN02"/>
    <s v="JD-16150"/>
    <s v="FUR-FU-10000732"/>
    <x v="0"/>
    <x v="5"/>
    <s v="Prod1819"/>
    <x v="605"/>
    <n v="3"/>
    <n v="0"/>
    <n v="6.0288000000000004"/>
    <n v="12.811199999999999"/>
  </r>
  <r>
    <n v="642"/>
    <s v="CA-2017-167913"/>
    <x v="260"/>
    <x v="0"/>
    <s v="VEN02"/>
    <s v="JL-15835"/>
    <s v="OFF-ST-10000585"/>
    <x v="1"/>
    <x v="4"/>
    <s v="Prod1425"/>
    <x v="606"/>
    <n v="2"/>
    <n v="0"/>
    <n v="85.903999999999996"/>
    <n v="244.49599999999998"/>
  </r>
  <r>
    <n v="643"/>
    <s v="CA-2017-167913"/>
    <x v="260"/>
    <x v="0"/>
    <s v="VEN02"/>
    <s v="JL-15835"/>
    <s v="OFF-LA-10002787"/>
    <x v="1"/>
    <x v="2"/>
    <s v="Prod998"/>
    <x v="607"/>
    <n v="7"/>
    <n v="0"/>
    <n v="12.6"/>
    <n v="13.65"/>
  </r>
  <r>
    <n v="644"/>
    <s v="CA-2017-106103"/>
    <x v="261"/>
    <x v="1"/>
    <s v="VEN03"/>
    <s v="SC-20305"/>
    <s v="TEC-AC-10003832"/>
    <x v="2"/>
    <x v="11"/>
    <s v="Prod1425"/>
    <x v="608"/>
    <n v="4"/>
    <n v="0"/>
    <n v="54.333199999999998"/>
    <n v="78.186800000000005"/>
  </r>
  <r>
    <n v="645"/>
    <s v="US-2017-127719"/>
    <x v="262"/>
    <x v="1"/>
    <s v="VEN04"/>
    <s v="TW-21025"/>
    <s v="OFF-PA-10001934"/>
    <x v="1"/>
    <x v="10"/>
    <s v="Prod1856"/>
    <x v="90"/>
    <n v="1"/>
    <n v="0"/>
    <n v="3.1751999999999998"/>
    <n v="3.3048000000000006"/>
  </r>
  <r>
    <n v="646"/>
    <s v="CA-2017-126221"/>
    <x v="263"/>
    <x v="1"/>
    <s v="VEN02"/>
    <s v="CC-12430"/>
    <s v="OFF-AP-10002457"/>
    <x v="1"/>
    <x v="9"/>
    <s v="Prod1819"/>
    <x v="609"/>
    <n v="2"/>
    <n v="0"/>
    <n v="56.511000000000003"/>
    <n v="152.78900000000002"/>
  </r>
  <r>
    <n v="647"/>
    <s v="CA-2016-103947"/>
    <x v="264"/>
    <x v="1"/>
    <s v="VEN01"/>
    <s v="BB-10990"/>
    <s v="OFF-FA-10003112"/>
    <x v="1"/>
    <x v="13"/>
    <s v="Prod1839"/>
    <x v="610"/>
    <n v="5"/>
    <n v="0.2"/>
    <n v="9.8625000000000007"/>
    <n v="21.697499999999998"/>
  </r>
  <r>
    <n v="648"/>
    <s v="CA-2016-103947"/>
    <x v="264"/>
    <x v="1"/>
    <s v="VEN02"/>
    <s v="BB-10990"/>
    <s v="OFF-AP-10002350"/>
    <x v="1"/>
    <x v="9"/>
    <s v="Prod1819"/>
    <x v="611"/>
    <n v="2"/>
    <n v="0.2"/>
    <n v="3.0144000000000002"/>
    <n v="27.129599999999996"/>
  </r>
  <r>
    <n v="649"/>
    <s v="CA-2016-160745"/>
    <x v="265"/>
    <x v="0"/>
    <s v="VEN04"/>
    <s v="AR-10825"/>
    <s v="FUR-FU-10001935"/>
    <x v="0"/>
    <x v="5"/>
    <s v="Prod1819"/>
    <x v="612"/>
    <n v="4"/>
    <n v="0"/>
    <n v="6.0679999999999996"/>
    <n v="8.7320000000000011"/>
  </r>
  <r>
    <n v="650"/>
    <s v="CA-2016-160745"/>
    <x v="265"/>
    <x v="0"/>
    <s v="VEN04"/>
    <s v="AR-10825"/>
    <s v="TEC-PH-10003273"/>
    <x v="2"/>
    <x v="7"/>
    <s v="Prod154"/>
    <x v="214"/>
    <n v="3"/>
    <n v="0.2"/>
    <n v="22.6782"/>
    <n v="279.69779999999997"/>
  </r>
  <r>
    <n v="651"/>
    <s v="CA-2016-160745"/>
    <x v="265"/>
    <x v="0"/>
    <s v="VEN05"/>
    <s v="AR-10825"/>
    <s v="TEC-AC-10001142"/>
    <x v="2"/>
    <x v="11"/>
    <s v="Prod1425"/>
    <x v="613"/>
    <n v="4"/>
    <n v="0"/>
    <n v="31.6"/>
    <n v="284.39999999999998"/>
  </r>
  <r>
    <n v="652"/>
    <s v="CA-2016-132661"/>
    <x v="154"/>
    <x v="1"/>
    <s v="VEN02"/>
    <s v="SR-20740"/>
    <s v="OFF-PA-10000482"/>
    <x v="1"/>
    <x v="10"/>
    <s v="Prod998"/>
    <x v="614"/>
    <n v="10"/>
    <n v="0"/>
    <n v="178.31800000000001"/>
    <n v="201.08199999999997"/>
  </r>
  <r>
    <n v="653"/>
    <s v="CA-2017-140844"/>
    <x v="266"/>
    <x v="1"/>
    <s v="VEN04"/>
    <s v="AR-10405"/>
    <s v="OFF-PA-10003892"/>
    <x v="1"/>
    <x v="10"/>
    <s v="Prod1663"/>
    <x v="615"/>
    <n v="2"/>
    <n v="0"/>
    <n v="45.9754"/>
    <n v="51.844599999999993"/>
  </r>
  <r>
    <n v="654"/>
    <s v="CA-2017-140844"/>
    <x v="266"/>
    <x v="1"/>
    <s v="VEN03"/>
    <s v="AR-10405"/>
    <s v="TEC-AC-10001101"/>
    <x v="2"/>
    <x v="11"/>
    <s v="Prod1425"/>
    <x v="616"/>
    <n v="8"/>
    <n v="0"/>
    <n v="10.311999999999999"/>
    <n v="92.808000000000007"/>
  </r>
  <r>
    <n v="655"/>
    <s v="CA-2016-137239"/>
    <x v="267"/>
    <x v="1"/>
    <s v="VEN03"/>
    <s v="CR-12730"/>
    <s v="OFF-AP-10002439"/>
    <x v="1"/>
    <x v="9"/>
    <s v="Prod1819"/>
    <x v="617"/>
    <n v="2"/>
    <n v="0.2"/>
    <n v="8.5164000000000009"/>
    <n v="105.0356"/>
  </r>
  <r>
    <n v="656"/>
    <s v="CA-2016-137239"/>
    <x v="267"/>
    <x v="1"/>
    <s v="VEN02"/>
    <s v="CR-12730"/>
    <s v="OFF-BI-10002827"/>
    <x v="1"/>
    <x v="8"/>
    <s v="Prod1841"/>
    <x v="618"/>
    <n v="2"/>
    <n v="0.7"/>
    <n v="-2.6543999999999999"/>
    <n v="5.9724000000000004"/>
  </r>
  <r>
    <n v="657"/>
    <s v="CA-2016-137239"/>
    <x v="267"/>
    <x v="1"/>
    <s v="VEN03"/>
    <s v="CR-12730"/>
    <s v="OFF-EN-10002230"/>
    <x v="1"/>
    <x v="12"/>
    <s v="Prod1922"/>
    <x v="619"/>
    <n v="2"/>
    <n v="0.2"/>
    <n v="45.322200000000002"/>
    <n v="88.965800000000002"/>
  </r>
  <r>
    <n v="658"/>
    <s v="US-2016-156097"/>
    <x v="268"/>
    <x v="3"/>
    <s v="VEN03"/>
    <s v="EH-14125"/>
    <s v="FUR-CH-10001215"/>
    <x v="0"/>
    <x v="1"/>
    <s v="Prod645"/>
    <x v="620"/>
    <n v="2"/>
    <n v="0.3"/>
    <n v="-50.097999999999999"/>
    <n v="751.46999999999991"/>
  </r>
  <r>
    <n v="659"/>
    <s v="US-2016-156097"/>
    <x v="268"/>
    <x v="3"/>
    <s v="VEN03"/>
    <s v="EH-14125"/>
    <s v="OFF-BI-10004654"/>
    <x v="1"/>
    <x v="8"/>
    <s v="Prod1841"/>
    <x v="621"/>
    <n v="2"/>
    <n v="0.8"/>
    <n v="-3.4620000000000002"/>
    <n v="5.77"/>
  </r>
  <r>
    <n v="660"/>
    <s v="CA-2015-146563"/>
    <x v="269"/>
    <x v="1"/>
    <s v="VEN03"/>
    <s v="CB-12025"/>
    <s v="OFF-ST-10001490"/>
    <x v="1"/>
    <x v="4"/>
    <s v="Prod1425"/>
    <x v="622"/>
    <n v="7"/>
    <n v="0.2"/>
    <n v="124.929"/>
    <n v="874.50300000000004"/>
  </r>
  <r>
    <n v="661"/>
    <s v="CA-2015-146563"/>
    <x v="269"/>
    <x v="1"/>
    <s v="VEN05"/>
    <s v="CB-12025"/>
    <s v="OFF-ST-10001511"/>
    <x v="1"/>
    <x v="4"/>
    <s v="Prod1425"/>
    <x v="623"/>
    <n v="14"/>
    <n v="0.2"/>
    <n v="-135.76499999999999"/>
    <n v="859.84500000000003"/>
  </r>
  <r>
    <n v="662"/>
    <s v="CA-2015-146563"/>
    <x v="269"/>
    <x v="1"/>
    <s v="VEN03"/>
    <s v="CB-12025"/>
    <s v="FUR-TA-10001768"/>
    <x v="0"/>
    <x v="3"/>
    <s v="Prod1819"/>
    <x v="624"/>
    <n v="5"/>
    <n v="0.3"/>
    <n v="-118.12949999999999"/>
    <n v="1036.9144999999999"/>
  </r>
  <r>
    <n v="663"/>
    <s v="CA-2015-146563"/>
    <x v="269"/>
    <x v="1"/>
    <s v="VEN02"/>
    <s v="CB-12025"/>
    <s v="OFF-BI-10003981"/>
    <x v="1"/>
    <x v="8"/>
    <s v="Prod1841"/>
    <x v="625"/>
    <n v="3"/>
    <n v="0.8"/>
    <n v="-4.2222"/>
    <n v="6.9462000000000002"/>
  </r>
  <r>
    <n v="664"/>
    <s v="CA-2016-123666"/>
    <x v="270"/>
    <x v="1"/>
    <s v="VEN01"/>
    <s v="SP-20545"/>
    <s v="OFF-ST-10001522"/>
    <x v="1"/>
    <x v="4"/>
    <s v="Prod1425"/>
    <x v="626"/>
    <n v="5"/>
    <n v="0"/>
    <n v="18.398"/>
    <n v="441.55199999999996"/>
  </r>
  <r>
    <n v="665"/>
    <s v="CA-2016-143308"/>
    <x v="271"/>
    <x v="3"/>
    <s v="VEN05"/>
    <s v="RC-19825"/>
    <s v="OFF-FA-10000621"/>
    <x v="1"/>
    <x v="13"/>
    <s v="Prod1839"/>
    <x v="627"/>
    <n v="3"/>
    <n v="0"/>
    <n v="5.2625999999999999"/>
    <n v="5.4774000000000003"/>
  </r>
  <r>
    <n v="666"/>
    <s v="CA-2017-132682"/>
    <x v="272"/>
    <x v="0"/>
    <s v="VEN05"/>
    <s v="TH-21235"/>
    <s v="OFF-SU-10004231"/>
    <x v="1"/>
    <x v="14"/>
    <s v="Prod1425"/>
    <x v="628"/>
    <n v="3"/>
    <n v="0.2"/>
    <n v="2.0790000000000002"/>
    <n v="21.681000000000001"/>
  </r>
  <r>
    <n v="667"/>
    <s v="CA-2017-132682"/>
    <x v="272"/>
    <x v="0"/>
    <s v="VEN04"/>
    <s v="TH-21235"/>
    <s v="OFF-PA-10000474"/>
    <x v="1"/>
    <x v="10"/>
    <s v="Prod998"/>
    <x v="629"/>
    <n v="3"/>
    <n v="0.2"/>
    <n v="28.706399999999999"/>
    <n v="56.349599999999995"/>
  </r>
  <r>
    <n v="668"/>
    <s v="CA-2017-132682"/>
    <x v="272"/>
    <x v="0"/>
    <s v="VEN02"/>
    <s v="TH-21235"/>
    <s v="TEC-PH-10004042"/>
    <x v="2"/>
    <x v="7"/>
    <s v="Prod154"/>
    <x v="630"/>
    <n v="3"/>
    <n v="0.2"/>
    <n v="28.618200000000002"/>
    <n v="352.95780000000002"/>
  </r>
  <r>
    <n v="669"/>
    <s v="CA-2014-156314"/>
    <x v="166"/>
    <x v="2"/>
    <s v="VEN03"/>
    <s v="RP-19390"/>
    <s v="FUR-FU-10003096"/>
    <x v="0"/>
    <x v="5"/>
    <s v="Prod1819"/>
    <x v="631"/>
    <n v="5"/>
    <n v="0.2"/>
    <n v="8.7285000000000004"/>
    <n v="21.631499999999999"/>
  </r>
  <r>
    <n v="670"/>
    <s v="US-2017-106663"/>
    <x v="198"/>
    <x v="1"/>
    <s v="VEN05"/>
    <s v="MO-17800"/>
    <s v="FUR-FU-10002759"/>
    <x v="0"/>
    <x v="5"/>
    <s v="Prod1819"/>
    <x v="112"/>
    <n v="3"/>
    <n v="0.6"/>
    <n v="-14.3856"/>
    <n v="38.361599999999996"/>
  </r>
  <r>
    <n v="671"/>
    <s v="US-2017-106663"/>
    <x v="198"/>
    <x v="1"/>
    <s v="VEN05"/>
    <s v="MO-17800"/>
    <s v="FUR-TA-10000688"/>
    <x v="0"/>
    <x v="3"/>
    <s v="Prod1819"/>
    <x v="632"/>
    <n v="1"/>
    <n v="0.5"/>
    <n v="-71.890500000000003"/>
    <n v="180.81549999999999"/>
  </r>
  <r>
    <n v="672"/>
    <s v="US-2017-106663"/>
    <x v="198"/>
    <x v="1"/>
    <s v="VEN03"/>
    <s v="MO-17800"/>
    <s v="OFF-PA-10002377"/>
    <x v="1"/>
    <x v="10"/>
    <s v="Prod1856"/>
    <x v="633"/>
    <n v="8"/>
    <n v="0.2"/>
    <n v="11.36"/>
    <n v="24.991999999999997"/>
  </r>
  <r>
    <n v="673"/>
    <s v="CA-2017-111178"/>
    <x v="273"/>
    <x v="1"/>
    <s v="VEN03"/>
    <s v="TD-20995"/>
    <s v="OFF-AR-10001954"/>
    <x v="1"/>
    <x v="6"/>
    <s v="Prod1819"/>
    <x v="634"/>
    <n v="5"/>
    <n v="0.2"/>
    <n v="1.7115"/>
    <n v="17.848499999999998"/>
  </r>
  <r>
    <n v="674"/>
    <s v="CA-2017-130351"/>
    <x v="274"/>
    <x v="2"/>
    <s v="VEN01"/>
    <s v="RB-19570"/>
    <s v="OFF-AP-10004532"/>
    <x v="1"/>
    <x v="9"/>
    <s v="Prod1819"/>
    <x v="635"/>
    <n v="3"/>
    <n v="0"/>
    <n v="16.588799999999999"/>
    <n v="44.851199999999999"/>
  </r>
  <r>
    <n v="675"/>
    <s v="CA-2017-130351"/>
    <x v="274"/>
    <x v="2"/>
    <s v="VEN02"/>
    <s v="RB-19570"/>
    <s v="OFF-PA-10002137"/>
    <x v="1"/>
    <x v="10"/>
    <s v="Prod1856"/>
    <x v="636"/>
    <n v="5"/>
    <n v="0"/>
    <n v="17.504999999999999"/>
    <n v="21.395"/>
  </r>
  <r>
    <n v="676"/>
    <s v="CA-2017-130351"/>
    <x v="274"/>
    <x v="2"/>
    <s v="VEN05"/>
    <s v="RB-19570"/>
    <s v="TEC-AC-10003832"/>
    <x v="2"/>
    <x v="11"/>
    <s v="Prod1425"/>
    <x v="637"/>
    <n v="3"/>
    <n v="0"/>
    <n v="40.749899999999997"/>
    <n v="58.640100000000004"/>
  </r>
  <r>
    <n v="677"/>
    <s v="US-2017-119438"/>
    <x v="275"/>
    <x v="1"/>
    <s v="VEN03"/>
    <s v="CD-11980"/>
    <s v="OFF-AP-10000804"/>
    <x v="1"/>
    <x v="9"/>
    <s v="Prod1819"/>
    <x v="638"/>
    <n v="3"/>
    <n v="0.8"/>
    <n v="-7.3920000000000003"/>
    <n v="10.08"/>
  </r>
  <r>
    <n v="678"/>
    <s v="US-2017-119438"/>
    <x v="275"/>
    <x v="1"/>
    <s v="VEN03"/>
    <s v="CD-11980"/>
    <s v="TEC-AC-10003614"/>
    <x v="2"/>
    <x v="11"/>
    <s v="Prod1425"/>
    <x v="639"/>
    <n v="3"/>
    <n v="0.2"/>
    <n v="4.5201000000000002"/>
    <n v="23.2959"/>
  </r>
  <r>
    <n v="679"/>
    <s v="US-2017-119438"/>
    <x v="275"/>
    <x v="1"/>
    <s v="VEN04"/>
    <s v="CD-11980"/>
    <s v="FUR-FU-10003553"/>
    <x v="0"/>
    <x v="5"/>
    <s v="Prod1819"/>
    <x v="640"/>
    <n v="3"/>
    <n v="0.6"/>
    <n v="-41.262"/>
    <n v="123.786"/>
  </r>
  <r>
    <n v="680"/>
    <s v="US-2017-119438"/>
    <x v="275"/>
    <x v="1"/>
    <s v="VEN05"/>
    <s v="CD-11980"/>
    <s v="OFF-BI-10004632"/>
    <x v="1"/>
    <x v="8"/>
    <s v="Prod1841"/>
    <x v="641"/>
    <n v="3"/>
    <n v="0.8"/>
    <n v="-320.23950000000002"/>
    <n v="503.23350000000005"/>
  </r>
  <r>
    <n v="681"/>
    <s v="CA-2016-164511"/>
    <x v="71"/>
    <x v="1"/>
    <s v="VEN02"/>
    <s v="DJ-13630"/>
    <s v="OFF-BI-10003305"/>
    <x v="1"/>
    <x v="8"/>
    <s v="Prod1841"/>
    <x v="642"/>
    <n v="3"/>
    <n v="0.2"/>
    <n v="4.6643999999999997"/>
    <n v="9.6875999999999998"/>
  </r>
  <r>
    <n v="682"/>
    <s v="CA-2016-164511"/>
    <x v="71"/>
    <x v="1"/>
    <s v="VEN05"/>
    <s v="DJ-13630"/>
    <s v="OFF-ST-10002583"/>
    <x v="1"/>
    <x v="4"/>
    <s v="Prod1425"/>
    <x v="643"/>
    <n v="2"/>
    <n v="0"/>
    <n v="2.5983999999999998"/>
    <n v="62.361599999999996"/>
  </r>
  <r>
    <n v="683"/>
    <s v="CA-2016-164511"/>
    <x v="71"/>
    <x v="1"/>
    <s v="VEN05"/>
    <s v="DJ-13630"/>
    <s v="OFF-ST-10004507"/>
    <x v="1"/>
    <x v="4"/>
    <s v="Prod1425"/>
    <x v="644"/>
    <n v="4"/>
    <n v="0"/>
    <n v="18.521999999999998"/>
    <n v="50.077999999999996"/>
  </r>
  <r>
    <n v="684"/>
    <s v="US-2017-168116"/>
    <x v="276"/>
    <x v="3"/>
    <s v="VEN04"/>
    <s v="GT-14635"/>
    <s v="TEC-MA-10004125"/>
    <x v="2"/>
    <x v="15"/>
    <s v="Prod1458"/>
    <x v="645"/>
    <n v="4"/>
    <n v="0.5"/>
    <n v="-3839.9904000000001"/>
    <n v="11839.9704"/>
  </r>
  <r>
    <n v="685"/>
    <s v="US-2017-168116"/>
    <x v="276"/>
    <x v="3"/>
    <s v="VEN01"/>
    <s v="GT-14635"/>
    <s v="OFF-AP-10002457"/>
    <x v="1"/>
    <x v="9"/>
    <s v="Prod1819"/>
    <x v="646"/>
    <n v="2"/>
    <n v="0.2"/>
    <n v="14.651"/>
    <n v="152.78899999999999"/>
  </r>
  <r>
    <n v="686"/>
    <s v="CA-2014-157784"/>
    <x v="277"/>
    <x v="2"/>
    <s v="VEN01"/>
    <s v="MC-17845"/>
    <s v="TEC-AC-10003911"/>
    <x v="2"/>
    <x v="11"/>
    <s v="Prod1425"/>
    <x v="647"/>
    <n v="3"/>
    <n v="0"/>
    <n v="163.18979999999999"/>
    <n v="316.78020000000004"/>
  </r>
  <r>
    <n v="687"/>
    <s v="CA-2014-157784"/>
    <x v="277"/>
    <x v="2"/>
    <s v="VEN03"/>
    <s v="MC-17845"/>
    <s v="OFF-LA-10001934"/>
    <x v="1"/>
    <x v="2"/>
    <s v="Prod440"/>
    <x v="2"/>
    <n v="2"/>
    <n v="0"/>
    <n v="6.8714000000000004"/>
    <n v="7.7485999999999988"/>
  </r>
  <r>
    <n v="688"/>
    <s v="CA-2014-157784"/>
    <x v="277"/>
    <x v="2"/>
    <s v="VEN02"/>
    <s v="MC-17845"/>
    <s v="OFF-PA-10000304"/>
    <x v="1"/>
    <x v="10"/>
    <s v="Prod998"/>
    <x v="537"/>
    <n v="3"/>
    <n v="0"/>
    <n v="9.3312000000000008"/>
    <n v="10.1088"/>
  </r>
  <r>
    <n v="689"/>
    <s v="CA-2017-161480"/>
    <x v="168"/>
    <x v="1"/>
    <s v="VEN01"/>
    <s v="RA-19285"/>
    <s v="FUR-BO-10004015"/>
    <x v="0"/>
    <x v="0"/>
    <s v="Prod889"/>
    <x v="648"/>
    <n v="2"/>
    <n v="0.2"/>
    <n v="4.7995999999999999"/>
    <n v="187.18440000000001"/>
  </r>
  <r>
    <n v="690"/>
    <s v="US-2014-117135"/>
    <x v="278"/>
    <x v="0"/>
    <s v="VEN03"/>
    <s v="NP-18325"/>
    <s v="FUR-FU-10004071"/>
    <x v="0"/>
    <x v="5"/>
    <s v="Prod1819"/>
    <x v="649"/>
    <n v="1"/>
    <n v="0"/>
    <n v="14.561400000000001"/>
    <n v="89.448599999999999"/>
  </r>
  <r>
    <n v="691"/>
    <s v="US-2014-117135"/>
    <x v="278"/>
    <x v="0"/>
    <s v="VEN04"/>
    <s v="NP-18325"/>
    <s v="TEC-PH-10002033"/>
    <x v="2"/>
    <x v="7"/>
    <s v="Prod1458"/>
    <x v="650"/>
    <n v="1"/>
    <n v="0"/>
    <n v="74.053200000000004"/>
    <n v="210.76679999999999"/>
  </r>
  <r>
    <n v="692"/>
    <s v="US-2014-117135"/>
    <x v="278"/>
    <x v="0"/>
    <s v="VEN04"/>
    <s v="NP-18325"/>
    <s v="OFF-ST-10002444"/>
    <x v="1"/>
    <x v="4"/>
    <s v="Prod1425"/>
    <x v="651"/>
    <n v="3"/>
    <n v="0"/>
    <n v="10.315200000000001"/>
    <n v="26.524800000000003"/>
  </r>
  <r>
    <n v="693"/>
    <s v="CA-2015-131534"/>
    <x v="279"/>
    <x v="1"/>
    <s v="VEN02"/>
    <s v="AB-10165"/>
    <s v="TEC-AC-10002253"/>
    <x v="2"/>
    <x v="11"/>
    <s v="Prod1425"/>
    <x v="652"/>
    <n v="1"/>
    <n v="0"/>
    <n v="24.936"/>
    <n v="141.304"/>
  </r>
  <r>
    <n v="694"/>
    <s v="CA-2015-131534"/>
    <x v="279"/>
    <x v="1"/>
    <s v="VEN04"/>
    <s v="AB-10165"/>
    <s v="OFF-PA-10000743"/>
    <x v="1"/>
    <x v="10"/>
    <s v="Prod998"/>
    <x v="653"/>
    <n v="5"/>
    <n v="0"/>
    <n v="16.032"/>
    <n v="17.367999999999999"/>
  </r>
  <r>
    <n v="695"/>
    <s v="CA-2015-119291"/>
    <x v="280"/>
    <x v="2"/>
    <s v="VEN01"/>
    <s v="JO-15550"/>
    <s v="OFF-AR-10003373"/>
    <x v="1"/>
    <x v="6"/>
    <s v="Prod1819"/>
    <x v="654"/>
    <n v="8"/>
    <n v="0.2"/>
    <n v="17.348800000000001"/>
    <n v="180.92319999999998"/>
  </r>
  <r>
    <n v="696"/>
    <s v="CA-2015-119291"/>
    <x v="280"/>
    <x v="2"/>
    <s v="VEN01"/>
    <s v="JO-15550"/>
    <s v="OFF-LA-10002312"/>
    <x v="1"/>
    <x v="2"/>
    <s v="Prod998"/>
    <x v="655"/>
    <n v="4"/>
    <n v="0.2"/>
    <n v="17.760000000000002"/>
    <n v="29.599999999999998"/>
  </r>
  <r>
    <n v="697"/>
    <s v="CA-2015-119291"/>
    <x v="280"/>
    <x v="2"/>
    <s v="VEN01"/>
    <s v="JO-15550"/>
    <s v="OFF-EN-10000927"/>
    <x v="1"/>
    <x v="12"/>
    <s v="Prod353"/>
    <x v="83"/>
    <n v="7"/>
    <n v="0.2"/>
    <n v="62.807499999999997"/>
    <n v="138.1765"/>
  </r>
  <r>
    <n v="698"/>
    <s v="CA-2015-119291"/>
    <x v="280"/>
    <x v="2"/>
    <s v="VEN01"/>
    <s v="JO-15550"/>
    <s v="OFF-LA-10003510"/>
    <x v="1"/>
    <x v="2"/>
    <s v="Prod998"/>
    <x v="656"/>
    <n v="4"/>
    <n v="0.2"/>
    <n v="31.751200000000001"/>
    <n v="65.944800000000001"/>
  </r>
  <r>
    <n v="699"/>
    <s v="CA-2015-119291"/>
    <x v="280"/>
    <x v="2"/>
    <s v="VEN04"/>
    <s v="JO-15550"/>
    <s v="OFF-AR-10001118"/>
    <x v="1"/>
    <x v="6"/>
    <s v="Prod1819"/>
    <x v="657"/>
    <n v="1"/>
    <n v="0.2"/>
    <n v="0.80879999999999996"/>
    <n v="1.8872000000000002"/>
  </r>
  <r>
    <n v="700"/>
    <s v="CA-2015-119291"/>
    <x v="280"/>
    <x v="2"/>
    <s v="VEN01"/>
    <s v="JO-15550"/>
    <s v="OFF-BI-10001575"/>
    <x v="1"/>
    <x v="8"/>
    <s v="Prod1819"/>
    <x v="658"/>
    <n v="2"/>
    <n v="0.7"/>
    <n v="-13.6312"/>
    <n v="32.219200000000001"/>
  </r>
  <r>
    <n v="701"/>
    <s v="CA-2015-119291"/>
    <x v="280"/>
    <x v="2"/>
    <s v="VEN05"/>
    <s v="JO-15550"/>
    <s v="OFF-BI-10001982"/>
    <x v="1"/>
    <x v="8"/>
    <s v="Prod1819"/>
    <x v="319"/>
    <n v="3"/>
    <n v="0.7"/>
    <n v="-3.4272"/>
    <n v="8.3231999999999999"/>
  </r>
  <r>
    <n v="702"/>
    <s v="CA-2017-114552"/>
    <x v="221"/>
    <x v="1"/>
    <s v="VEN03"/>
    <s v="Dl-13600"/>
    <s v="FUR-FU-10002960"/>
    <x v="0"/>
    <x v="5"/>
    <s v="Prod1819"/>
    <x v="659"/>
    <n v="3"/>
    <n v="0.2"/>
    <n v="4.1448"/>
    <n v="10.927199999999999"/>
  </r>
  <r>
    <n v="703"/>
    <s v="CA-2016-163755"/>
    <x v="281"/>
    <x v="0"/>
    <s v="VEN04"/>
    <s v="AS-10285"/>
    <s v="FUR-FU-10003394"/>
    <x v="0"/>
    <x v="5"/>
    <s v="Prod1819"/>
    <x v="660"/>
    <n v="3"/>
    <n v="0"/>
    <n v="35.679600000000001"/>
    <n v="174.2004"/>
  </r>
  <r>
    <n v="704"/>
    <s v="CA-2015-142027"/>
    <x v="282"/>
    <x v="1"/>
    <s v="VEN01"/>
    <s v="JK-15370"/>
    <s v="FUR-TA-10002774"/>
    <x v="0"/>
    <x v="3"/>
    <s v="Prod1819"/>
    <x v="661"/>
    <n v="3"/>
    <n v="0.2"/>
    <n v="-13.871700000000001"/>
    <n v="383.78369999999995"/>
  </r>
  <r>
    <n v="705"/>
    <s v="CA-2014-138527"/>
    <x v="101"/>
    <x v="1"/>
    <s v="VEN05"/>
    <s v="BN-11470"/>
    <s v="OFF-PA-10001800"/>
    <x v="1"/>
    <x v="10"/>
    <s v="Prod1548"/>
    <x v="559"/>
    <n v="2"/>
    <n v="0.2"/>
    <n v="3.6288"/>
    <n v="6.7392000000000003"/>
  </r>
  <r>
    <n v="706"/>
    <s v="CA-2014-138527"/>
    <x v="101"/>
    <x v="1"/>
    <s v="VEN01"/>
    <s v="BN-11470"/>
    <s v="OFF-AP-10001469"/>
    <x v="1"/>
    <x v="9"/>
    <s v="Prod1819"/>
    <x v="662"/>
    <n v="5"/>
    <n v="0.2"/>
    <n v="18.769500000000001"/>
    <n v="148.07050000000001"/>
  </r>
  <r>
    <n v="707"/>
    <s v="CA-2014-138527"/>
    <x v="101"/>
    <x v="1"/>
    <s v="VEN04"/>
    <s v="BN-11470"/>
    <s v="TEC-AC-10002399"/>
    <x v="2"/>
    <x v="11"/>
    <s v="Prod1425"/>
    <x v="663"/>
    <n v="1"/>
    <n v="0.2"/>
    <n v="2.2824"/>
    <n v="12.933599999999998"/>
  </r>
  <r>
    <n v="708"/>
    <s v="CA-2014-112158"/>
    <x v="283"/>
    <x v="2"/>
    <s v="VEN04"/>
    <s v="DP-13165"/>
    <s v="TEC-AC-10003628"/>
    <x v="2"/>
    <x v="11"/>
    <s v="Prod1425"/>
    <x v="664"/>
    <n v="4"/>
    <n v="0"/>
    <n v="52.782400000000003"/>
    <n v="67.177599999999984"/>
  </r>
  <r>
    <n v="709"/>
    <s v="CA-2014-112158"/>
    <x v="283"/>
    <x v="2"/>
    <s v="VEN01"/>
    <s v="DP-13165"/>
    <s v="FUR-BO-10003272"/>
    <x v="0"/>
    <x v="0"/>
    <s v="Prod889"/>
    <x v="665"/>
    <n v="5"/>
    <n v="0.2"/>
    <n v="-110.49"/>
    <n v="994.41"/>
  </r>
  <r>
    <n v="710"/>
    <s v="CA-2014-112158"/>
    <x v="283"/>
    <x v="2"/>
    <s v="VEN02"/>
    <s v="DP-13165"/>
    <s v="OFF-BI-10000050"/>
    <x v="1"/>
    <x v="8"/>
    <s v="Prod1819"/>
    <x v="666"/>
    <n v="8"/>
    <n v="0.2"/>
    <n v="15.768000000000001"/>
    <n v="30.951999999999998"/>
  </r>
  <r>
    <n v="711"/>
    <s v="CA-2014-113887"/>
    <x v="284"/>
    <x v="2"/>
    <s v="VEN01"/>
    <s v="TH-21550"/>
    <s v="OFF-PA-10004071"/>
    <x v="1"/>
    <x v="10"/>
    <s v="Prod35"/>
    <x v="444"/>
    <n v="1"/>
    <n v="0"/>
    <n v="26.630400000000002"/>
    <n v="28.849599999999995"/>
  </r>
  <r>
    <n v="712"/>
    <s v="CA-2017-146136"/>
    <x v="285"/>
    <x v="1"/>
    <s v="VEN01"/>
    <s v="AP-10915"/>
    <s v="OFF-EN-10001219"/>
    <x v="1"/>
    <x v="12"/>
    <s v="Prod353"/>
    <x v="667"/>
    <n v="4"/>
    <n v="0.2"/>
    <n v="8.8623999999999992"/>
    <n v="15.585600000000001"/>
  </r>
  <r>
    <n v="713"/>
    <s v="US-2017-100048"/>
    <x v="286"/>
    <x v="1"/>
    <s v="VEN03"/>
    <s v="RS-19765"/>
    <s v="OFF-AP-10001154"/>
    <x v="1"/>
    <x v="9"/>
    <s v="Prod1819"/>
    <x v="668"/>
    <n v="6"/>
    <n v="0"/>
    <n v="109.7226"/>
    <n v="171.61739999999998"/>
  </r>
  <r>
    <n v="714"/>
    <s v="US-2017-100048"/>
    <x v="286"/>
    <x v="1"/>
    <s v="VEN05"/>
    <s v="RS-19765"/>
    <s v="TEC-PH-10003012"/>
    <x v="2"/>
    <x v="7"/>
    <s v="Prod154"/>
    <x v="669"/>
    <n v="2"/>
    <n v="0"/>
    <n v="89.3142"/>
    <n v="218.66580000000002"/>
  </r>
  <r>
    <n v="715"/>
    <s v="US-2017-100048"/>
    <x v="286"/>
    <x v="1"/>
    <s v="VEN02"/>
    <s v="RS-19765"/>
    <s v="TEC-AC-10001606"/>
    <x v="2"/>
    <x v="11"/>
    <s v="Prod1425"/>
    <x v="670"/>
    <n v="3"/>
    <n v="0"/>
    <n v="113.98860000000001"/>
    <n v="185.98140000000001"/>
  </r>
  <r>
    <n v="716"/>
    <s v="CA-2014-153150"/>
    <x v="287"/>
    <x v="0"/>
    <s v="VEN01"/>
    <s v="Dl-13600"/>
    <s v="OFF-BI-10003355"/>
    <x v="1"/>
    <x v="8"/>
    <s v="Prod1841"/>
    <x v="544"/>
    <n v="5"/>
    <n v="0.2"/>
    <n v="6.9720000000000004"/>
    <n v="12.948"/>
  </r>
  <r>
    <n v="717"/>
    <s v="CA-2014-130092"/>
    <x v="288"/>
    <x v="2"/>
    <s v="VEN04"/>
    <s v="SV-20365"/>
    <s v="FUR-FU-10000010"/>
    <x v="0"/>
    <x v="5"/>
    <s v="Prod645"/>
    <x v="583"/>
    <n v="2"/>
    <n v="0"/>
    <n v="3.0813999999999999"/>
    <n v="6.8585999999999991"/>
  </r>
  <r>
    <n v="718"/>
    <s v="CA-2017-108910"/>
    <x v="289"/>
    <x v="1"/>
    <s v="VEN02"/>
    <s v="KC-16540"/>
    <s v="FUR-FU-10002253"/>
    <x v="0"/>
    <x v="5"/>
    <s v="Prod1819"/>
    <x v="671"/>
    <n v="3"/>
    <n v="0.2"/>
    <n v="24.4758"/>
    <n v="78.580199999999991"/>
  </r>
  <r>
    <n v="719"/>
    <s v="CA-2014-104472"/>
    <x v="290"/>
    <x v="1"/>
    <s v="VEN05"/>
    <s v="CK-12325"/>
    <s v="OFF-BI-10001658"/>
    <x v="1"/>
    <x v="8"/>
    <s v="Prod1819"/>
    <x v="672"/>
    <n v="3"/>
    <n v="0.2"/>
    <n v="19.4376"/>
    <n v="40.370400000000004"/>
  </r>
  <r>
    <n v="720"/>
    <s v="CA-2014-104472"/>
    <x v="290"/>
    <x v="1"/>
    <s v="VEN05"/>
    <s v="CK-12325"/>
    <s v="FUR-FU-10000246"/>
    <x v="0"/>
    <x v="5"/>
    <s v="Prod645"/>
    <x v="673"/>
    <n v="6"/>
    <n v="0"/>
    <n v="21.995999999999999"/>
    <n v="51.323999999999998"/>
  </r>
  <r>
    <n v="721"/>
    <s v="CA-2016-112942"/>
    <x v="291"/>
    <x v="1"/>
    <s v="VEN03"/>
    <s v="RD-19810"/>
    <s v="OFF-PA-10004092"/>
    <x v="1"/>
    <x v="10"/>
    <s v="Prod35"/>
    <x v="674"/>
    <n v="3"/>
    <n v="0"/>
    <n v="73.41"/>
    <n v="73.41"/>
  </r>
  <r>
    <n v="722"/>
    <s v="CA-2016-142335"/>
    <x v="292"/>
    <x v="1"/>
    <s v="VEN05"/>
    <s v="MP-17965"/>
    <s v="FUR-TA-10000198"/>
    <x v="0"/>
    <x v="3"/>
    <s v="Prod1819"/>
    <x v="675"/>
    <n v="3"/>
    <n v="0"/>
    <n v="231.41159999999999"/>
    <n v="1421.5284000000001"/>
  </r>
  <r>
    <n v="723"/>
    <s v="CA-2016-142335"/>
    <x v="292"/>
    <x v="1"/>
    <s v="VEN01"/>
    <s v="MP-17965"/>
    <s v="OFF-ST-10000036"/>
    <x v="1"/>
    <x v="4"/>
    <s v="Prod1425"/>
    <x v="676"/>
    <n v="3"/>
    <n v="0"/>
    <n v="80.019900000000007"/>
    <n v="216.3501"/>
  </r>
  <r>
    <n v="724"/>
    <s v="CA-2014-117429"/>
    <x v="293"/>
    <x v="1"/>
    <s v="VEN01"/>
    <s v="MR-17545"/>
    <s v="FUR-FU-10000222"/>
    <x v="0"/>
    <x v="5"/>
    <s v="Prod645"/>
    <x v="677"/>
    <n v="5"/>
    <n v="0.2"/>
    <n v="21.111999999999998"/>
    <n v="108.80799999999999"/>
  </r>
  <r>
    <n v="725"/>
    <s v="CA-2016-114713"/>
    <x v="294"/>
    <x v="1"/>
    <s v="VEN02"/>
    <s v="SC-20695"/>
    <s v="OFF-SU-10004664"/>
    <x v="1"/>
    <x v="14"/>
    <s v="Prod1425"/>
    <x v="678"/>
    <n v="7"/>
    <n v="0.2"/>
    <n v="5.1281999999999996"/>
    <n v="40.455800000000004"/>
  </r>
  <r>
    <n v="726"/>
    <s v="CA-2017-144113"/>
    <x v="295"/>
    <x v="1"/>
    <s v="VEN03"/>
    <s v="JF-15355"/>
    <s v="OFF-EN-10001141"/>
    <x v="1"/>
    <x v="12"/>
    <s v="Prod353"/>
    <x v="679"/>
    <n v="2"/>
    <n v="0.2"/>
    <n v="6.3684000000000003"/>
    <n v="11.1996"/>
  </r>
  <r>
    <n v="727"/>
    <s v="CA-2017-144113"/>
    <x v="295"/>
    <x v="1"/>
    <s v="VEN04"/>
    <s v="JF-15355"/>
    <s v="TEC-PH-10002170"/>
    <x v="2"/>
    <x v="7"/>
    <s v="Prod1458"/>
    <x v="680"/>
    <n v="1"/>
    <n v="0.2"/>
    <n v="5.5991999999999997"/>
    <n v="50.392799999999994"/>
  </r>
  <r>
    <n v="728"/>
    <s v="US-2016-150861"/>
    <x v="296"/>
    <x v="2"/>
    <s v="VEN01"/>
    <s v="EG-13900"/>
    <s v="OFF-PA-10001954"/>
    <x v="1"/>
    <x v="10"/>
    <s v="Prod1856"/>
    <x v="681"/>
    <n v="8"/>
    <n v="0"/>
    <n v="84.051199999999994"/>
    <n v="98.668800000000005"/>
  </r>
  <r>
    <n v="729"/>
    <s v="US-2016-150861"/>
    <x v="296"/>
    <x v="2"/>
    <s v="VEN05"/>
    <s v="EG-13900"/>
    <s v="FUR-TA-10002228"/>
    <x v="0"/>
    <x v="3"/>
    <s v="Prod1819"/>
    <x v="682"/>
    <n v="2"/>
    <n v="0.4"/>
    <n v="-153.34559999999999"/>
    <n v="553.37760000000003"/>
  </r>
  <r>
    <n v="730"/>
    <s v="US-2016-150861"/>
    <x v="296"/>
    <x v="2"/>
    <s v="VEN01"/>
    <s v="EG-13900"/>
    <s v="OFF-ST-10004634"/>
    <x v="1"/>
    <x v="4"/>
    <s v="Prod1425"/>
    <x v="683"/>
    <n v="3"/>
    <n v="0"/>
    <n v="10.089"/>
    <n v="23.541000000000004"/>
  </r>
  <r>
    <n v="731"/>
    <s v="US-2016-150861"/>
    <x v="296"/>
    <x v="2"/>
    <s v="VEN03"/>
    <s v="EG-13900"/>
    <s v="FUR-CH-10002965"/>
    <x v="0"/>
    <x v="1"/>
    <s v="Prod645"/>
    <x v="684"/>
    <n v="3"/>
    <n v="0.1"/>
    <n v="102.49979999999999"/>
    <n v="440.14619999999996"/>
  </r>
  <r>
    <n v="732"/>
    <s v="US-2016-150861"/>
    <x v="296"/>
    <x v="2"/>
    <s v="VEN03"/>
    <s v="EG-13900"/>
    <s v="OFF-LA-10001317"/>
    <x v="1"/>
    <x v="2"/>
    <s v="Prod1839"/>
    <x v="685"/>
    <n v="2"/>
    <n v="0"/>
    <n v="3.024"/>
    <n v="3.2759999999999998"/>
  </r>
  <r>
    <n v="733"/>
    <s v="CA-2017-131954"/>
    <x v="212"/>
    <x v="1"/>
    <s v="VEN02"/>
    <s v="DS-13030"/>
    <s v="OFF-ST-10000736"/>
    <x v="1"/>
    <x v="4"/>
    <s v="Prod1425"/>
    <x v="420"/>
    <n v="3"/>
    <n v="0"/>
    <n v="9.7175999999999991"/>
    <n v="233.22239999999999"/>
  </r>
  <r>
    <n v="734"/>
    <s v="CA-2017-131954"/>
    <x v="212"/>
    <x v="1"/>
    <s v="VEN03"/>
    <s v="DS-13030"/>
    <s v="TEC-AC-10003610"/>
    <x v="2"/>
    <x v="11"/>
    <s v="Prod1425"/>
    <x v="686"/>
    <n v="3"/>
    <n v="0"/>
    <n v="86.385599999999997"/>
    <n v="93.584400000000002"/>
  </r>
  <r>
    <n v="735"/>
    <s v="CA-2017-131954"/>
    <x v="212"/>
    <x v="1"/>
    <s v="VEN02"/>
    <s v="DS-13030"/>
    <s v="OFF-BI-10003982"/>
    <x v="1"/>
    <x v="8"/>
    <s v="Prod1841"/>
    <x v="687"/>
    <n v="6"/>
    <n v="0.2"/>
    <n v="33.647399999999998"/>
    <n v="66.048599999999993"/>
  </r>
  <r>
    <n v="736"/>
    <s v="CA-2017-131954"/>
    <x v="212"/>
    <x v="1"/>
    <s v="VEN05"/>
    <s v="DS-13030"/>
    <s v="OFF-BI-10003291"/>
    <x v="1"/>
    <x v="8"/>
    <s v="Prod1841"/>
    <x v="688"/>
    <n v="4"/>
    <n v="0.2"/>
    <n v="9.4283999999999999"/>
    <n v="18.5076"/>
  </r>
  <r>
    <n v="737"/>
    <s v="CA-2017-131954"/>
    <x v="212"/>
    <x v="1"/>
    <s v="VEN04"/>
    <s v="DS-13030"/>
    <s v="FUR-BO-10001619"/>
    <x v="0"/>
    <x v="0"/>
    <e v="#N/A"/>
    <x v="689"/>
    <n v="1"/>
    <n v="0"/>
    <n v="18.695599999999999"/>
    <n v="66.284400000000005"/>
  </r>
  <r>
    <n v="738"/>
    <s v="CA-2017-131954"/>
    <x v="212"/>
    <x v="1"/>
    <s v="VEN02"/>
    <s v="DS-13030"/>
    <s v="OFF-BI-10000138"/>
    <x v="1"/>
    <x v="8"/>
    <s v="Prod1819"/>
    <x v="690"/>
    <n v="5"/>
    <n v="0.2"/>
    <n v="6.5519999999999996"/>
    <n v="12.167999999999999"/>
  </r>
  <r>
    <n v="739"/>
    <s v="CA-2014-132500"/>
    <x v="74"/>
    <x v="1"/>
    <s v="VEN01"/>
    <s v="GZ-14470"/>
    <s v="TEC-AC-10001383"/>
    <x v="2"/>
    <x v="11"/>
    <s v="Prod1425"/>
    <x v="691"/>
    <n v="2"/>
    <n v="0"/>
    <n v="8.4966000000000008"/>
    <n v="41.483399999999996"/>
  </r>
  <r>
    <n v="740"/>
    <s v="CA-2014-112326"/>
    <x v="297"/>
    <x v="1"/>
    <s v="VEN02"/>
    <s v="PO-19195"/>
    <s v="OFF-LA-10003223"/>
    <x v="1"/>
    <x v="2"/>
    <s v="Prod998"/>
    <x v="692"/>
    <n v="3"/>
    <n v="0.2"/>
    <n v="4.2717000000000001"/>
    <n v="7.5123000000000006"/>
  </r>
  <r>
    <n v="741"/>
    <s v="CA-2014-112326"/>
    <x v="297"/>
    <x v="1"/>
    <s v="VEN03"/>
    <s v="PO-19195"/>
    <s v="OFF-ST-10002743"/>
    <x v="1"/>
    <x v="4"/>
    <s v="Prod1425"/>
    <x v="693"/>
    <n v="3"/>
    <n v="0.2"/>
    <n v="-64.774799999999999"/>
    <n v="337.51080000000002"/>
  </r>
  <r>
    <n v="742"/>
    <s v="CA-2014-112326"/>
    <x v="297"/>
    <x v="1"/>
    <s v="VEN02"/>
    <s v="PO-19195"/>
    <s v="OFF-BI-10004094"/>
    <x v="1"/>
    <x v="8"/>
    <s v="Prod1841"/>
    <x v="694"/>
    <n v="2"/>
    <n v="0.8"/>
    <n v="-5.4870000000000001"/>
    <n v="9.027000000000001"/>
  </r>
  <r>
    <n v="743"/>
    <s v="US-2016-146710"/>
    <x v="134"/>
    <x v="1"/>
    <s v="VEN05"/>
    <s v="SS-20875"/>
    <s v="OFF-SU-10004498"/>
    <x v="1"/>
    <x v="14"/>
    <s v="Prod1425"/>
    <x v="548"/>
    <n v="5"/>
    <n v="0.2"/>
    <n v="-10.948"/>
    <n v="62.468000000000004"/>
  </r>
  <r>
    <n v="744"/>
    <s v="US-2016-146710"/>
    <x v="134"/>
    <x v="1"/>
    <s v="VEN03"/>
    <s v="SS-20875"/>
    <s v="OFF-PA-10002615"/>
    <x v="1"/>
    <x v="10"/>
    <s v="Prod1856"/>
    <x v="695"/>
    <n v="1"/>
    <n v="0.2"/>
    <n v="1.1466000000000001"/>
    <n v="2.3814000000000002"/>
  </r>
  <r>
    <n v="745"/>
    <s v="US-2016-146710"/>
    <x v="134"/>
    <x v="1"/>
    <s v="VEN04"/>
    <s v="SS-20875"/>
    <s v="OFF-PA-10004971"/>
    <x v="1"/>
    <x v="10"/>
    <s v="Prod1425"/>
    <x v="696"/>
    <n v="1"/>
    <n v="0.2"/>
    <n v="1.6761999999999999"/>
    <n v="2.9478"/>
  </r>
  <r>
    <n v="746"/>
    <s v="US-2016-146710"/>
    <x v="134"/>
    <x v="1"/>
    <s v="VEN02"/>
    <s v="SS-20875"/>
    <s v="OFF-SU-10004261"/>
    <x v="1"/>
    <x v="14"/>
    <s v="Prod1425"/>
    <x v="697"/>
    <n v="4"/>
    <n v="0.2"/>
    <n v="6.2064000000000004"/>
    <n v="48.961599999999997"/>
  </r>
  <r>
    <n v="747"/>
    <s v="CA-2014-124429"/>
    <x v="248"/>
    <x v="3"/>
    <s v="VEN03"/>
    <s v="MH-17785"/>
    <s v="FUR-TA-10002607"/>
    <x v="0"/>
    <x v="3"/>
    <s v="Prod1819"/>
    <x v="698"/>
    <n v="10"/>
    <n v="0.2"/>
    <n v="-28.356000000000002"/>
    <n v="595.476"/>
  </r>
  <r>
    <n v="748"/>
    <s v="CA-2014-124429"/>
    <x v="248"/>
    <x v="3"/>
    <s v="VEN04"/>
    <s v="MH-17785"/>
    <s v="OFF-ST-10001809"/>
    <x v="1"/>
    <x v="4"/>
    <s v="Prod1425"/>
    <x v="699"/>
    <n v="4"/>
    <n v="0"/>
    <n v="7.1863999999999999"/>
    <n v="352.1336"/>
  </r>
  <r>
    <n v="749"/>
    <s v="CA-2016-150889"/>
    <x v="298"/>
    <x v="0"/>
    <s v="VEN04"/>
    <s v="PB-19105"/>
    <s v="TEC-PH-10000004"/>
    <x v="2"/>
    <x v="7"/>
    <s v="Prod1458"/>
    <x v="700"/>
    <n v="1"/>
    <n v="0.2"/>
    <n v="0.89939999999999998"/>
    <n v="11.092600000000001"/>
  </r>
  <r>
    <n v="750"/>
    <s v="CA-2017-126074"/>
    <x v="299"/>
    <x v="1"/>
    <s v="VEN02"/>
    <s v="RF-19735"/>
    <s v="OFF-BI-10003638"/>
    <x v="1"/>
    <x v="8"/>
    <s v="Prod1841"/>
    <x v="701"/>
    <n v="3"/>
    <n v="0"/>
    <n v="26.702999999999999"/>
    <n v="31.346999999999998"/>
  </r>
  <r>
    <n v="751"/>
    <s v="CA-2017-126074"/>
    <x v="299"/>
    <x v="1"/>
    <s v="VEN02"/>
    <s v="RF-19735"/>
    <s v="FUR-FU-10003577"/>
    <x v="0"/>
    <x v="5"/>
    <s v="Prod1819"/>
    <x v="702"/>
    <n v="11"/>
    <n v="0"/>
    <n v="56.7864"/>
    <n v="100.95360000000001"/>
  </r>
  <r>
    <n v="752"/>
    <s v="CA-2017-126074"/>
    <x v="299"/>
    <x v="1"/>
    <s v="VEN05"/>
    <s v="RF-19735"/>
    <s v="OFF-AR-10003478"/>
    <x v="1"/>
    <x v="6"/>
    <s v="Prod1819"/>
    <x v="703"/>
    <n v="7"/>
    <n v="0"/>
    <n v="22.792000000000002"/>
    <n v="34.187999999999995"/>
  </r>
  <r>
    <n v="753"/>
    <s v="CA-2017-126074"/>
    <x v="299"/>
    <x v="1"/>
    <s v="VEN01"/>
    <s v="RF-19735"/>
    <s v="OFF-BI-10000546"/>
    <x v="1"/>
    <x v="8"/>
    <s v="Prod1819"/>
    <x v="704"/>
    <n v="1"/>
    <n v="0"/>
    <n v="1.4112"/>
    <n v="1.4687999999999999"/>
  </r>
  <r>
    <n v="754"/>
    <s v="CA-2016-110499"/>
    <x v="300"/>
    <x v="2"/>
    <s v="VEN02"/>
    <s v="YC-21895"/>
    <s v="TEC-CO-10002095"/>
    <x v="2"/>
    <x v="16"/>
    <s v="Prod1460"/>
    <x v="384"/>
    <n v="3"/>
    <n v="0.2"/>
    <n v="374.99250000000001"/>
    <n v="824.98350000000005"/>
  </r>
  <r>
    <n v="755"/>
    <s v="CA-2015-135272"/>
    <x v="301"/>
    <x v="1"/>
    <s v="VEN01"/>
    <s v="MS-17830"/>
    <s v="FUR-FU-10002759"/>
    <x v="0"/>
    <x v="5"/>
    <s v="Prod1819"/>
    <x v="705"/>
    <n v="4"/>
    <n v="0"/>
    <n v="28.7712"/>
    <n v="51.148800000000001"/>
  </r>
  <r>
    <n v="756"/>
    <s v="CA-2016-140928"/>
    <x v="42"/>
    <x v="1"/>
    <s v="VEN01"/>
    <s v="NB-18655"/>
    <s v="FUR-TA-10001095"/>
    <x v="0"/>
    <x v="3"/>
    <s v="Prod1819"/>
    <x v="706"/>
    <n v="4"/>
    <n v="0.45"/>
    <n v="-167.3184"/>
    <n v="550.75639999999999"/>
  </r>
  <r>
    <n v="757"/>
    <s v="CA-2014-106803"/>
    <x v="302"/>
    <x v="1"/>
    <s v="VEN01"/>
    <s v="DC-13285"/>
    <s v="OFF-ST-10002444"/>
    <x v="1"/>
    <x v="4"/>
    <s v="Prod1425"/>
    <x v="332"/>
    <n v="2"/>
    <n v="0"/>
    <n v="6.8768000000000002"/>
    <n v="17.683199999999999"/>
  </r>
  <r>
    <n v="758"/>
    <s v="CA-2014-106803"/>
    <x v="302"/>
    <x v="1"/>
    <s v="VEN01"/>
    <s v="DC-13285"/>
    <s v="TEC-AC-10001267"/>
    <x v="2"/>
    <x v="11"/>
    <s v="Prod1425"/>
    <x v="596"/>
    <n v="4"/>
    <n v="0"/>
    <n v="47.92"/>
    <n v="71.88"/>
  </r>
  <r>
    <n v="759"/>
    <s v="CA-2017-117240"/>
    <x v="303"/>
    <x v="1"/>
    <s v="VEN05"/>
    <s v="CP-12340"/>
    <s v="OFF-BI-10000848"/>
    <x v="1"/>
    <x v="8"/>
    <s v="Prod1819"/>
    <x v="531"/>
    <n v="3"/>
    <n v="0.2"/>
    <n v="4.2666000000000004"/>
    <n v="8.8613999999999997"/>
  </r>
  <r>
    <n v="760"/>
    <s v="CA-2017-133333"/>
    <x v="304"/>
    <x v="1"/>
    <s v="VEN02"/>
    <s v="BF-11020"/>
    <s v="OFF-PA-10002377"/>
    <x v="1"/>
    <x v="10"/>
    <s v="Prod1856"/>
    <x v="20"/>
    <n v="4"/>
    <n v="0"/>
    <n v="10.224"/>
    <n v="12.495999999999999"/>
  </r>
  <r>
    <n v="761"/>
    <s v="CA-2015-112319"/>
    <x v="305"/>
    <x v="1"/>
    <s v="VEN01"/>
    <s v="AR-10510"/>
    <s v="OFF-PA-10003441"/>
    <x v="1"/>
    <x v="10"/>
    <s v="Prod1483"/>
    <x v="707"/>
    <n v="9"/>
    <n v="0"/>
    <n v="27.993600000000001"/>
    <n v="30.3264"/>
  </r>
  <r>
    <n v="762"/>
    <s v="CA-2017-126046"/>
    <x v="170"/>
    <x v="1"/>
    <s v="VEN05"/>
    <s v="JC-16105"/>
    <s v="OFF-LA-10004484"/>
    <x v="1"/>
    <x v="2"/>
    <s v="Prod998"/>
    <x v="708"/>
    <n v="3"/>
    <n v="0"/>
    <n v="5.6993999999999998"/>
    <n v="6.6906000000000008"/>
  </r>
  <r>
    <n v="763"/>
    <s v="CA-2015-114923"/>
    <x v="95"/>
    <x v="1"/>
    <s v="VEN05"/>
    <s v="LH-17020"/>
    <s v="TEC-PH-10003931"/>
    <x v="2"/>
    <x v="7"/>
    <s v="Prod154"/>
    <x v="709"/>
    <n v="3"/>
    <n v="0.4"/>
    <n v="-26.9955"/>
    <n v="134.97749999999999"/>
  </r>
  <r>
    <n v="764"/>
    <s v="CA-2014-162775"/>
    <x v="306"/>
    <x v="0"/>
    <s v="VEN03"/>
    <s v="CS-12250"/>
    <s v="OFF-EN-10001990"/>
    <x v="1"/>
    <x v="12"/>
    <s v="Prod353"/>
    <x v="710"/>
    <n v="2"/>
    <n v="0"/>
    <n v="5.3391999999999999"/>
    <n v="6.0207999999999995"/>
  </r>
  <r>
    <n v="765"/>
    <s v="CA-2014-162775"/>
    <x v="306"/>
    <x v="0"/>
    <s v="VEN05"/>
    <s v="CS-12250"/>
    <s v="OFF-EN-10001532"/>
    <x v="1"/>
    <x v="12"/>
    <s v="Prod353"/>
    <x v="711"/>
    <n v="3"/>
    <n v="0"/>
    <n v="25.47"/>
    <n v="25.47"/>
  </r>
  <r>
    <n v="766"/>
    <s v="CA-2014-162775"/>
    <x v="306"/>
    <x v="0"/>
    <s v="VEN03"/>
    <s v="CS-12250"/>
    <s v="TEC-AC-10003174"/>
    <x v="2"/>
    <x v="11"/>
    <s v="Prod1425"/>
    <x v="712"/>
    <n v="6"/>
    <n v="0"/>
    <n v="258.69600000000003"/>
    <n v="388.04399999999998"/>
  </r>
  <r>
    <n v="767"/>
    <s v="CA-2014-162775"/>
    <x v="306"/>
    <x v="0"/>
    <s v="VEN02"/>
    <s v="CS-12250"/>
    <s v="OFF-BI-10004187"/>
    <x v="1"/>
    <x v="8"/>
    <s v="Prod1841"/>
    <x v="713"/>
    <n v="3"/>
    <n v="0"/>
    <n v="2.7071999999999998"/>
    <n v="2.9327999999999999"/>
  </r>
  <r>
    <n v="768"/>
    <s v="CA-2014-162775"/>
    <x v="306"/>
    <x v="0"/>
    <s v="VEN01"/>
    <s v="CS-12250"/>
    <s v="OFF-ST-10000025"/>
    <x v="1"/>
    <x v="4"/>
    <s v="Prod1425"/>
    <x v="714"/>
    <n v="6"/>
    <n v="0"/>
    <n v="34.354799999999997"/>
    <n v="538.22520000000009"/>
  </r>
  <r>
    <n v="769"/>
    <s v="CA-2014-106810"/>
    <x v="307"/>
    <x v="1"/>
    <s v="VEN04"/>
    <s v="AJ-10795"/>
    <s v="FUR-FU-10004306"/>
    <x v="0"/>
    <x v="5"/>
    <s v="Prod1819"/>
    <x v="715"/>
    <n v="2"/>
    <n v="0.2"/>
    <n v="23.315999999999999"/>
    <n v="287.56400000000002"/>
  </r>
  <r>
    <n v="770"/>
    <s v="CA-2016-157245"/>
    <x v="308"/>
    <x v="1"/>
    <s v="VEN02"/>
    <s v="LE-16810"/>
    <s v="FUR-CH-10003746"/>
    <x v="0"/>
    <x v="1"/>
    <s v="Prod645"/>
    <x v="716"/>
    <n v="2"/>
    <n v="0"/>
    <n v="179.74879999999999"/>
    <n v="462.21120000000008"/>
  </r>
  <r>
    <n v="771"/>
    <s v="CA-2017-104220"/>
    <x v="60"/>
    <x v="1"/>
    <s v="VEN02"/>
    <s v="BV-11245"/>
    <s v="OFF-BI-10001036"/>
    <x v="1"/>
    <x v="8"/>
    <s v="Prod1819"/>
    <x v="717"/>
    <n v="2"/>
    <n v="0"/>
    <n v="9.14"/>
    <n v="9.14"/>
  </r>
  <r>
    <n v="772"/>
    <s v="CA-2017-104220"/>
    <x v="60"/>
    <x v="1"/>
    <s v="VEN01"/>
    <s v="BV-11245"/>
    <s v="TEC-PH-10004614"/>
    <x v="2"/>
    <x v="7"/>
    <s v="Prod154"/>
    <x v="718"/>
    <n v="3"/>
    <n v="0"/>
    <n v="51.75"/>
    <n v="155.25"/>
  </r>
  <r>
    <n v="773"/>
    <s v="CA-2017-104220"/>
    <x v="60"/>
    <x v="1"/>
    <s v="VEN04"/>
    <s v="BV-11245"/>
    <s v="OFF-BI-10000301"/>
    <x v="1"/>
    <x v="8"/>
    <s v="Prod1819"/>
    <x v="719"/>
    <n v="5"/>
    <n v="0"/>
    <n v="16.175000000000001"/>
    <n v="16.175000000000001"/>
  </r>
  <r>
    <n v="774"/>
    <s v="CA-2017-104220"/>
    <x v="60"/>
    <x v="1"/>
    <s v="VEN02"/>
    <s v="BV-11245"/>
    <s v="OFF-BI-10003910"/>
    <x v="1"/>
    <x v="8"/>
    <s v="Prod1841"/>
    <x v="720"/>
    <n v="1"/>
    <n v="0"/>
    <n v="3.4695"/>
    <n v="4.2404999999999999"/>
  </r>
  <r>
    <n v="775"/>
    <s v="CA-2017-104220"/>
    <x v="60"/>
    <x v="1"/>
    <s v="VEN01"/>
    <s v="BV-11245"/>
    <s v="OFF-AR-10004648"/>
    <x v="1"/>
    <x v="6"/>
    <s v="Prod1819"/>
    <x v="721"/>
    <n v="2"/>
    <n v="0"/>
    <n v="10.881"/>
    <n v="29.418999999999997"/>
  </r>
  <r>
    <n v="776"/>
    <s v="CA-2017-104220"/>
    <x v="60"/>
    <x v="1"/>
    <s v="VEN05"/>
    <s v="BV-11245"/>
    <s v="FUR-FU-10002597"/>
    <x v="0"/>
    <x v="5"/>
    <s v="Prod1819"/>
    <x v="722"/>
    <n v="7"/>
    <n v="0"/>
    <n v="14.5236"/>
    <n v="20.056399999999996"/>
  </r>
  <r>
    <n v="777"/>
    <s v="CA-2014-165974"/>
    <x v="287"/>
    <x v="1"/>
    <s v="VEN04"/>
    <s v="DL-12865"/>
    <s v="OFF-AR-10003405"/>
    <x v="1"/>
    <x v="6"/>
    <s v="Prod1819"/>
    <x v="723"/>
    <n v="7"/>
    <n v="0.2"/>
    <n v="3.6855000000000002"/>
    <n v="29.074499999999997"/>
  </r>
  <r>
    <n v="778"/>
    <s v="CA-2015-144267"/>
    <x v="309"/>
    <x v="2"/>
    <s v="VEN05"/>
    <s v="NZ-18565"/>
    <s v="FUR-CH-10002335"/>
    <x v="0"/>
    <x v="1"/>
    <s v="Prod645"/>
    <x v="724"/>
    <n v="3"/>
    <n v="0.2"/>
    <n v="40.800600000000003"/>
    <n v="503.20740000000001"/>
  </r>
  <r>
    <n v="779"/>
    <s v="CA-2015-144267"/>
    <x v="309"/>
    <x v="2"/>
    <s v="VEN03"/>
    <s v="NZ-18565"/>
    <s v="OFF-PA-10000157"/>
    <x v="1"/>
    <x v="10"/>
    <s v="Prod998"/>
    <x v="725"/>
    <n v="3"/>
    <n v="0"/>
    <n v="28.171800000000001"/>
    <n v="31.768199999999997"/>
  </r>
  <r>
    <n v="780"/>
    <s v="CA-2015-144267"/>
    <x v="309"/>
    <x v="2"/>
    <s v="VEN04"/>
    <s v="NZ-18565"/>
    <s v="OFF-PA-10001947"/>
    <x v="1"/>
    <x v="10"/>
    <s v="Prod1856"/>
    <x v="100"/>
    <n v="4"/>
    <n v="0"/>
    <n v="11.720800000000001"/>
    <n v="12.199200000000001"/>
  </r>
  <r>
    <n v="781"/>
    <s v="CA-2015-144267"/>
    <x v="309"/>
    <x v="2"/>
    <s v="VEN04"/>
    <s v="NZ-18565"/>
    <s v="OFF-PA-10003657"/>
    <x v="1"/>
    <x v="10"/>
    <s v="Prod1483"/>
    <x v="726"/>
    <n v="1"/>
    <n v="0"/>
    <n v="1.9259999999999999"/>
    <n v="2.3540000000000001"/>
  </r>
  <r>
    <n v="782"/>
    <s v="US-2015-157014"/>
    <x v="310"/>
    <x v="0"/>
    <s v="VEN01"/>
    <s v="BM-11785"/>
    <s v="OFF-BI-10001098"/>
    <x v="1"/>
    <x v="8"/>
    <s v="Prod1819"/>
    <x v="727"/>
    <n v="5"/>
    <n v="0.7"/>
    <n v="-22.449000000000002"/>
    <n v="54.519000000000005"/>
  </r>
  <r>
    <n v="783"/>
    <s v="US-2015-157014"/>
    <x v="310"/>
    <x v="0"/>
    <s v="VEN02"/>
    <s v="BM-11785"/>
    <s v="TEC-AC-10002167"/>
    <x v="2"/>
    <x v="11"/>
    <s v="Prod1425"/>
    <x v="728"/>
    <n v="2"/>
    <n v="0.2"/>
    <n v="-2.7"/>
    <n v="26.7"/>
  </r>
  <r>
    <n v="784"/>
    <s v="US-2015-157014"/>
    <x v="310"/>
    <x v="0"/>
    <s v="VEN01"/>
    <s v="BM-11785"/>
    <s v="FUR-BO-10004409"/>
    <x v="0"/>
    <x v="0"/>
    <s v="Prod889"/>
    <x v="729"/>
    <n v="1"/>
    <n v="0.5"/>
    <n v="-15.615600000000001"/>
    <n v="51.105600000000003"/>
  </r>
  <r>
    <n v="785"/>
    <s v="US-2015-157014"/>
    <x v="310"/>
    <x v="0"/>
    <s v="VEN01"/>
    <s v="BM-11785"/>
    <s v="TEC-AC-10000057"/>
    <x v="2"/>
    <x v="11"/>
    <s v="Prod1425"/>
    <x v="730"/>
    <n v="2"/>
    <n v="0.2"/>
    <n v="0.5998"/>
    <n v="47.3842"/>
  </r>
  <r>
    <n v="786"/>
    <s v="CA-2015-154921"/>
    <x v="311"/>
    <x v="1"/>
    <s v="VEN01"/>
    <s v="EA-14035"/>
    <s v="OFF-EN-10000056"/>
    <x v="1"/>
    <x v="12"/>
    <s v="Prod353"/>
    <x v="731"/>
    <n v="3"/>
    <n v="0"/>
    <n v="87.744299999999996"/>
    <n v="98.945700000000002"/>
  </r>
  <r>
    <n v="787"/>
    <s v="CA-2017-129567"/>
    <x v="312"/>
    <x v="0"/>
    <s v="VEN03"/>
    <s v="CL-12565"/>
    <s v="OFF-BI-10000014"/>
    <x v="1"/>
    <x v="8"/>
    <s v="Prod1819"/>
    <x v="732"/>
    <n v="2"/>
    <n v="0.2"/>
    <n v="5.8914"/>
    <n v="11.564599999999999"/>
  </r>
  <r>
    <n v="788"/>
    <s v="CA-2015-154620"/>
    <x v="313"/>
    <x v="1"/>
    <s v="VEN03"/>
    <s v="LT-17110"/>
    <s v="FUR-CH-10004675"/>
    <x v="0"/>
    <x v="1"/>
    <s v="Prod645"/>
    <x v="733"/>
    <n v="2"/>
    <n v="0.2"/>
    <n v="34.892800000000001"/>
    <n v="314.03519999999997"/>
  </r>
  <r>
    <n v="789"/>
    <s v="CA-2015-115938"/>
    <x v="314"/>
    <x v="1"/>
    <s v="VEN01"/>
    <s v="SA-20830"/>
    <s v="OFF-BI-10001543"/>
    <x v="1"/>
    <x v="8"/>
    <s v="Prod1819"/>
    <x v="734"/>
    <n v="4"/>
    <n v="0"/>
    <n v="69.100800000000007"/>
    <n v="74.859200000000001"/>
  </r>
  <r>
    <n v="790"/>
    <s v="CA-2015-115938"/>
    <x v="314"/>
    <x v="1"/>
    <s v="VEN04"/>
    <s v="SA-20830"/>
    <s v="OFF-ST-10001321"/>
    <x v="1"/>
    <x v="4"/>
    <s v="Prod1425"/>
    <x v="735"/>
    <n v="1"/>
    <n v="0"/>
    <n v="4.1634000000000002"/>
    <n v="11.256599999999999"/>
  </r>
  <r>
    <n v="791"/>
    <s v="CA-2015-115938"/>
    <x v="314"/>
    <x v="1"/>
    <s v="VEN05"/>
    <s v="SA-20830"/>
    <s v="OFF-BI-10001132"/>
    <x v="1"/>
    <x v="8"/>
    <s v="Prod1819"/>
    <x v="736"/>
    <n v="8"/>
    <n v="0"/>
    <n v="21.089600000000001"/>
    <n v="21.950399999999998"/>
  </r>
  <r>
    <n v="792"/>
    <s v="CA-2015-115938"/>
    <x v="314"/>
    <x v="1"/>
    <s v="VEN05"/>
    <s v="SA-20830"/>
    <s v="FUR-CH-10003199"/>
    <x v="0"/>
    <x v="1"/>
    <s v="Prod645"/>
    <x v="737"/>
    <n v="3"/>
    <n v="0"/>
    <n v="79.905600000000007"/>
    <n v="253.03440000000001"/>
  </r>
  <r>
    <n v="793"/>
    <s v="CA-2016-105256"/>
    <x v="315"/>
    <x v="3"/>
    <s v="VEN04"/>
    <s v="JK-15730"/>
    <s v="TEC-PH-10001530"/>
    <x v="2"/>
    <x v="7"/>
    <s v="Prod1458"/>
    <x v="738"/>
    <n v="5"/>
    <n v="0.2"/>
    <n v="85.247500000000002"/>
    <n v="1278.7125000000001"/>
  </r>
  <r>
    <n v="794"/>
    <s v="CA-2014-156433"/>
    <x v="316"/>
    <x v="1"/>
    <s v="VEN01"/>
    <s v="ES-14020"/>
    <s v="OFF-LA-10001569"/>
    <x v="1"/>
    <x v="2"/>
    <s v="Prod1839"/>
    <x v="739"/>
    <n v="2"/>
    <n v="0"/>
    <n v="4.5815999999999999"/>
    <n v="5.378400000000001"/>
  </r>
  <r>
    <n v="795"/>
    <s v="CA-2014-156433"/>
    <x v="316"/>
    <x v="1"/>
    <s v="VEN04"/>
    <s v="ES-14020"/>
    <s v="OFF-PA-10003724"/>
    <x v="1"/>
    <x v="10"/>
    <s v="Prod1483"/>
    <x v="740"/>
    <n v="4"/>
    <n v="0"/>
    <n v="10.642799999999999"/>
    <n v="11.077199999999999"/>
  </r>
  <r>
    <n v="796"/>
    <s v="CA-2017-151428"/>
    <x v="255"/>
    <x v="1"/>
    <s v="VEN05"/>
    <s v="RH-19495"/>
    <s v="OFF-BI-10000546"/>
    <x v="1"/>
    <x v="8"/>
    <s v="Prod1819"/>
    <x v="171"/>
    <n v="7"/>
    <n v="0"/>
    <n v="9.8783999999999992"/>
    <n v="10.281600000000001"/>
  </r>
  <r>
    <n v="797"/>
    <s v="CA-2015-124653"/>
    <x v="317"/>
    <x v="2"/>
    <s v="VEN04"/>
    <s v="DB-13120"/>
    <s v="OFF-PA-10000176"/>
    <x v="1"/>
    <x v="10"/>
    <s v="Prod998"/>
    <x v="741"/>
    <n v="7"/>
    <n v="0"/>
    <n v="63.739199999999997"/>
    <n v="69.050799999999995"/>
  </r>
  <r>
    <n v="798"/>
    <s v="CA-2015-124653"/>
    <x v="317"/>
    <x v="2"/>
    <s v="VEN01"/>
    <s v="DB-13120"/>
    <s v="OFF-PA-10002365"/>
    <x v="1"/>
    <x v="10"/>
    <s v="Prod1856"/>
    <x v="91"/>
    <n v="2"/>
    <n v="0"/>
    <n v="6.2207999999999997"/>
    <n v="6.7392000000000012"/>
  </r>
  <r>
    <n v="799"/>
    <s v="CA-2015-124653"/>
    <x v="317"/>
    <x v="2"/>
    <s v="VEN04"/>
    <s v="DB-13120"/>
    <s v="OFF-LA-10002271"/>
    <x v="1"/>
    <x v="2"/>
    <s v="Prod998"/>
    <x v="742"/>
    <n v="7"/>
    <n v="0"/>
    <n v="10.348800000000001"/>
    <n v="11.211199999999998"/>
  </r>
  <r>
    <n v="800"/>
    <s v="CA-2015-101910"/>
    <x v="253"/>
    <x v="1"/>
    <s v="VEN02"/>
    <s v="CD-11920"/>
    <s v="FUR-CH-10002647"/>
    <x v="0"/>
    <x v="1"/>
    <s v="Prod645"/>
    <x v="510"/>
    <n v="5"/>
    <n v="0.2"/>
    <n v="17.745000000000001"/>
    <n v="266.17500000000001"/>
  </r>
  <r>
    <n v="801"/>
    <s v="CA-2017-105809"/>
    <x v="318"/>
    <x v="2"/>
    <s v="VEN05"/>
    <s v="HW-14935"/>
    <s v="FUR-FU-10004090"/>
    <x v="0"/>
    <x v="5"/>
    <s v="Prod1819"/>
    <x v="743"/>
    <n v="1"/>
    <n v="0"/>
    <n v="7.3358999999999996"/>
    <n v="14.894100000000002"/>
  </r>
  <r>
    <n v="802"/>
    <s v="CA-2017-105809"/>
    <x v="318"/>
    <x v="2"/>
    <s v="VEN03"/>
    <s v="HW-14935"/>
    <s v="TEC-PH-10001580"/>
    <x v="2"/>
    <x v="7"/>
    <s v="Prod1458"/>
    <x v="744"/>
    <n v="2"/>
    <n v="0.2"/>
    <n v="18.897200000000002"/>
    <n v="197.07079999999999"/>
  </r>
  <r>
    <n v="803"/>
    <s v="CA-2016-136133"/>
    <x v="319"/>
    <x v="0"/>
    <s v="VEN05"/>
    <s v="HW-14935"/>
    <s v="OFF-AP-10000576"/>
    <x v="1"/>
    <x v="9"/>
    <s v="Prod1819"/>
    <x v="745"/>
    <n v="9"/>
    <n v="0"/>
    <n v="99.489599999999996"/>
    <n v="255.8304"/>
  </r>
  <r>
    <n v="804"/>
    <s v="CA-2016-115504"/>
    <x v="320"/>
    <x v="1"/>
    <s v="VEN03"/>
    <s v="MC-18130"/>
    <s v="OFF-PA-10003953"/>
    <x v="1"/>
    <x v="10"/>
    <s v="Prod35"/>
    <x v="91"/>
    <n v="2"/>
    <n v="0"/>
    <n v="6.2207999999999997"/>
    <n v="6.7392000000000012"/>
  </r>
  <r>
    <n v="805"/>
    <s v="CA-2017-135783"/>
    <x v="321"/>
    <x v="2"/>
    <s v="VEN01"/>
    <s v="GM-14440"/>
    <s v="FUR-FU-10000794"/>
    <x v="0"/>
    <x v="5"/>
    <s v="Prod1819"/>
    <x v="717"/>
    <n v="2"/>
    <n v="0"/>
    <n v="6.2152000000000003"/>
    <n v="12.064800000000002"/>
  </r>
  <r>
    <n v="806"/>
    <s v="CA-2014-134313"/>
    <x v="322"/>
    <x v="1"/>
    <s v="VEN05"/>
    <s v="RA-19915"/>
    <s v="OFF-AR-10001897"/>
    <x v="1"/>
    <x v="6"/>
    <s v="Prod1819"/>
    <x v="746"/>
    <n v="3"/>
    <n v="0.2"/>
    <n v="4.3175999999999997"/>
    <n v="38.858400000000003"/>
  </r>
  <r>
    <n v="807"/>
    <s v="CA-2014-134313"/>
    <x v="322"/>
    <x v="1"/>
    <s v="VEN04"/>
    <s v="RA-19915"/>
    <s v="TEC-PH-10001795"/>
    <x v="2"/>
    <x v="7"/>
    <s v="Prod1458"/>
    <x v="747"/>
    <n v="4"/>
    <n v="0.2"/>
    <n v="247.99600000000001"/>
    <n v="1735.972"/>
  </r>
  <r>
    <n v="808"/>
    <s v="CA-2015-140921"/>
    <x v="43"/>
    <x v="2"/>
    <s v="VEN03"/>
    <s v="AA-10375"/>
    <s v="FUR-FU-10003347"/>
    <x v="0"/>
    <x v="5"/>
    <s v="Prod1819"/>
    <x v="158"/>
    <n v="2"/>
    <n v="0"/>
    <n v="11.076000000000001"/>
    <n v="17.323999999999998"/>
  </r>
  <r>
    <n v="809"/>
    <s v="CA-2015-140921"/>
    <x v="43"/>
    <x v="2"/>
    <s v="VEN05"/>
    <s v="AA-10375"/>
    <s v="TEC-AC-10004901"/>
    <x v="2"/>
    <x v="11"/>
    <s v="Prod1460"/>
    <x v="145"/>
    <n v="3"/>
    <n v="0"/>
    <n v="50.989800000000002"/>
    <n v="98.980199999999996"/>
  </r>
  <r>
    <n v="810"/>
    <s v="CA-2014-151995"/>
    <x v="323"/>
    <x v="2"/>
    <s v="VEN05"/>
    <s v="ZC-21910"/>
    <s v="OFF-AR-10003190"/>
    <x v="1"/>
    <x v="6"/>
    <s v="Prod1819"/>
    <x v="132"/>
    <n v="4"/>
    <n v="0"/>
    <n v="3.2256"/>
    <n v="8.2943999999999996"/>
  </r>
  <r>
    <n v="811"/>
    <s v="CA-2014-151995"/>
    <x v="323"/>
    <x v="2"/>
    <s v="VEN01"/>
    <s v="ZC-21910"/>
    <s v="FUR-TA-10002903"/>
    <x v="0"/>
    <x v="3"/>
    <s v="Prod1819"/>
    <x v="748"/>
    <n v="5"/>
    <n v="0"/>
    <n v="311.65199999999999"/>
    <n v="986.89799999999991"/>
  </r>
  <r>
    <n v="812"/>
    <s v="CA-2014-151995"/>
    <x v="323"/>
    <x v="2"/>
    <s v="VEN01"/>
    <s v="ZC-21910"/>
    <s v="OFF-AP-10000240"/>
    <x v="1"/>
    <x v="9"/>
    <s v="Prod1819"/>
    <x v="749"/>
    <n v="4"/>
    <n v="0"/>
    <n v="62.036799999999999"/>
    <n v="151.88319999999999"/>
  </r>
  <r>
    <n v="813"/>
    <s v="CA-2014-151995"/>
    <x v="323"/>
    <x v="2"/>
    <s v="VEN01"/>
    <s v="ZC-21910"/>
    <s v="TEC-AC-10001101"/>
    <x v="2"/>
    <x v="11"/>
    <s v="Prod1425"/>
    <x v="750"/>
    <n v="2"/>
    <n v="0"/>
    <n v="2.5779999999999998"/>
    <n v="23.202000000000002"/>
  </r>
  <r>
    <n v="814"/>
    <s v="CA-2017-143686"/>
    <x v="324"/>
    <x v="3"/>
    <s v="VEN05"/>
    <s v="PJ-19015"/>
    <s v="FUR-FU-10000794"/>
    <x v="0"/>
    <x v="5"/>
    <s v="Prod1819"/>
    <x v="717"/>
    <n v="2"/>
    <n v="0"/>
    <n v="6.2152000000000003"/>
    <n v="12.064800000000002"/>
  </r>
  <r>
    <n v="815"/>
    <s v="CA-2017-143686"/>
    <x v="324"/>
    <x v="3"/>
    <s v="VEN04"/>
    <s v="PJ-19015"/>
    <s v="TEC-AC-10001838"/>
    <x v="2"/>
    <x v="11"/>
    <s v="Prod1425"/>
    <x v="751"/>
    <n v="7"/>
    <n v="0"/>
    <n v="601.96990000000005"/>
    <n v="797.96010000000001"/>
  </r>
  <r>
    <n v="816"/>
    <s v="CA-2015-106565"/>
    <x v="325"/>
    <x v="2"/>
    <s v="VEN03"/>
    <s v="BW-11110"/>
    <s v="OFF-PA-10000061"/>
    <x v="1"/>
    <x v="10"/>
    <s v="Prod998"/>
    <x v="187"/>
    <n v="8"/>
    <n v="0"/>
    <n v="24.883199999999999"/>
    <n v="26.956800000000005"/>
  </r>
  <r>
    <n v="817"/>
    <s v="CA-2016-149370"/>
    <x v="268"/>
    <x v="1"/>
    <s v="VEN03"/>
    <s v="DB-13210"/>
    <s v="OFF-PA-10003651"/>
    <x v="1"/>
    <x v="10"/>
    <s v="Prod1483"/>
    <x v="752"/>
    <n v="1"/>
    <n v="0.2"/>
    <n v="1.8704000000000001"/>
    <n v="3.4736000000000002"/>
  </r>
  <r>
    <n v="818"/>
    <s v="CA-2014-140858"/>
    <x v="326"/>
    <x v="1"/>
    <s v="VEN05"/>
    <s v="CA-12775"/>
    <s v="OFF-PA-10000304"/>
    <x v="1"/>
    <x v="10"/>
    <s v="Prod998"/>
    <x v="753"/>
    <n v="8"/>
    <n v="0.2"/>
    <n v="14.5152"/>
    <n v="26.956800000000001"/>
  </r>
  <r>
    <n v="819"/>
    <s v="CA-2014-140858"/>
    <x v="326"/>
    <x v="1"/>
    <s v="VEN02"/>
    <s v="CA-12775"/>
    <s v="OFF-BI-10003094"/>
    <x v="1"/>
    <x v="8"/>
    <s v="Prod1841"/>
    <x v="754"/>
    <n v="3"/>
    <n v="0.7"/>
    <n v="-2.4287999999999998"/>
    <n v="5.5968"/>
  </r>
  <r>
    <n v="820"/>
    <s v="CA-2014-140858"/>
    <x v="326"/>
    <x v="1"/>
    <s v="VEN03"/>
    <s v="CA-12775"/>
    <s v="FUR-CH-10001394"/>
    <x v="0"/>
    <x v="1"/>
    <s v="Prod645"/>
    <x v="755"/>
    <n v="5"/>
    <n v="0.3"/>
    <n v="0"/>
    <n v="1228.4649999999999"/>
  </r>
  <r>
    <n v="821"/>
    <s v="CA-2014-140858"/>
    <x v="326"/>
    <x v="1"/>
    <s v="VEN03"/>
    <s v="CA-12775"/>
    <s v="OFF-BI-10004230"/>
    <x v="1"/>
    <x v="8"/>
    <s v="Prod1841"/>
    <x v="756"/>
    <n v="3"/>
    <n v="0.7"/>
    <n v="-22.796399999999998"/>
    <n v="53.882399999999997"/>
  </r>
  <r>
    <n v="822"/>
    <s v="CA-2014-140858"/>
    <x v="326"/>
    <x v="1"/>
    <s v="VEN01"/>
    <s v="CA-12775"/>
    <s v="OFF-PA-10003395"/>
    <x v="1"/>
    <x v="10"/>
    <s v="Prod1483"/>
    <x v="757"/>
    <n v="4"/>
    <n v="0.2"/>
    <n v="117.432"/>
    <n v="218.08799999999997"/>
  </r>
  <r>
    <n v="823"/>
    <s v="CA-2017-101434"/>
    <x v="327"/>
    <x v="1"/>
    <s v="VEN04"/>
    <s v="TR-21325"/>
    <s v="TEC-AC-10002402"/>
    <x v="2"/>
    <x v="11"/>
    <s v="Prod1425"/>
    <x v="758"/>
    <n v="3"/>
    <n v="0"/>
    <n v="71.991"/>
    <n v="167.97899999999998"/>
  </r>
  <r>
    <n v="824"/>
    <s v="CA-2017-101434"/>
    <x v="327"/>
    <x v="1"/>
    <s v="VEN01"/>
    <s v="TR-21325"/>
    <s v="OFF-LA-10003223"/>
    <x v="1"/>
    <x v="2"/>
    <s v="Prod998"/>
    <x v="759"/>
    <n v="2"/>
    <n v="0"/>
    <n v="4.8117999999999999"/>
    <n v="5.0082000000000004"/>
  </r>
  <r>
    <n v="825"/>
    <s v="US-2014-102071"/>
    <x v="8"/>
    <x v="1"/>
    <s v="VEN02"/>
    <s v="PG-18820"/>
    <s v="TEC-AC-10003441"/>
    <x v="2"/>
    <x v="11"/>
    <s v="Prod1425"/>
    <x v="760"/>
    <n v="4"/>
    <n v="0"/>
    <n v="4.0679999999999996"/>
    <n v="63.731999999999999"/>
  </r>
  <r>
    <n v="826"/>
    <s v="US-2014-102071"/>
    <x v="8"/>
    <x v="1"/>
    <s v="VEN01"/>
    <s v="PG-18820"/>
    <s v="TEC-AC-10000109"/>
    <x v="2"/>
    <x v="11"/>
    <s v="Prod1425"/>
    <x v="761"/>
    <n v="3"/>
    <n v="0"/>
    <n v="40.312800000000003"/>
    <n v="127.65719999999999"/>
  </r>
  <r>
    <n v="827"/>
    <s v="CA-2017-126956"/>
    <x v="328"/>
    <x v="1"/>
    <s v="VEN03"/>
    <s v="GT-14710"/>
    <s v="OFF-FA-10002280"/>
    <x v="1"/>
    <x v="13"/>
    <s v="Prod1839"/>
    <x v="762"/>
    <n v="7"/>
    <n v="0"/>
    <n v="16.8"/>
    <n v="18.2"/>
  </r>
  <r>
    <n v="828"/>
    <s v="CA-2017-126956"/>
    <x v="328"/>
    <x v="1"/>
    <s v="VEN02"/>
    <s v="GT-14710"/>
    <s v="OFF-SU-10000381"/>
    <x v="1"/>
    <x v="14"/>
    <s v="Prod1425"/>
    <x v="763"/>
    <n v="4"/>
    <n v="0"/>
    <n v="10.7996"/>
    <n v="26.440400000000004"/>
  </r>
  <r>
    <n v="829"/>
    <s v="CA-2017-126956"/>
    <x v="328"/>
    <x v="1"/>
    <s v="VEN01"/>
    <s v="GT-14710"/>
    <s v="OFF-EN-10004459"/>
    <x v="1"/>
    <x v="12"/>
    <s v="Prod1839"/>
    <x v="764"/>
    <n v="2"/>
    <n v="0"/>
    <n v="7.4871999999999996"/>
    <n v="7.7927999999999997"/>
  </r>
  <r>
    <n v="830"/>
    <s v="CA-2017-129462"/>
    <x v="329"/>
    <x v="0"/>
    <s v="VEN03"/>
    <s v="JE-15745"/>
    <s v="FUR-CH-10000665"/>
    <x v="0"/>
    <x v="1"/>
    <s v="Prod645"/>
    <x v="85"/>
    <n v="2"/>
    <n v="0"/>
    <n v="90.587999999999994"/>
    <n v="211.37199999999999"/>
  </r>
  <r>
    <n v="831"/>
    <s v="CA-2017-129462"/>
    <x v="329"/>
    <x v="0"/>
    <s v="VEN04"/>
    <s v="JE-15745"/>
    <s v="OFF-AP-10003884"/>
    <x v="1"/>
    <x v="9"/>
    <s v="Prod1819"/>
    <x v="765"/>
    <n v="3"/>
    <n v="0"/>
    <n v="50.584800000000001"/>
    <n v="130.0752"/>
  </r>
  <r>
    <n v="832"/>
    <s v="CA-2017-129462"/>
    <x v="329"/>
    <x v="0"/>
    <s v="VEN05"/>
    <s v="JE-15745"/>
    <s v="TEC-PH-10001557"/>
    <x v="2"/>
    <x v="7"/>
    <s v="Prod1458"/>
    <x v="766"/>
    <n v="2"/>
    <n v="0"/>
    <n v="51.834600000000002"/>
    <n v="140.1454"/>
  </r>
  <r>
    <n v="833"/>
    <s v="CA-2017-129462"/>
    <x v="329"/>
    <x v="0"/>
    <s v="VEN02"/>
    <s v="JE-15745"/>
    <s v="TEC-PH-10002085"/>
    <x v="2"/>
    <x v="7"/>
    <s v="Prod1458"/>
    <x v="767"/>
    <n v="1"/>
    <n v="0"/>
    <n v="17.157399999999999"/>
    <n v="48.832599999999999"/>
  </r>
  <r>
    <n v="834"/>
    <s v="CA-2016-165316"/>
    <x v="330"/>
    <x v="1"/>
    <s v="VEN02"/>
    <s v="JB-15400"/>
    <s v="OFF-AR-10002956"/>
    <x v="1"/>
    <x v="6"/>
    <s v="Prod1819"/>
    <x v="768"/>
    <n v="2"/>
    <n v="0.2"/>
    <n v="2.6412"/>
    <n v="32.574800000000003"/>
  </r>
  <r>
    <n v="835"/>
    <s v="CA-2016-165316"/>
    <x v="330"/>
    <x v="1"/>
    <s v="VEN01"/>
    <s v="JB-15400"/>
    <s v="OFF-AP-10003266"/>
    <x v="1"/>
    <x v="9"/>
    <s v="Prod1819"/>
    <x v="769"/>
    <n v="2"/>
    <n v="0.2"/>
    <n v="6.5164"/>
    <n v="17.179600000000001"/>
  </r>
  <r>
    <n v="836"/>
    <s v="CA-2016-165316"/>
    <x v="330"/>
    <x v="1"/>
    <s v="VEN04"/>
    <s v="JB-15400"/>
    <s v="TEC-MA-10004002"/>
    <x v="2"/>
    <x v="15"/>
    <s v="Prod1458"/>
    <x v="770"/>
    <n v="1"/>
    <n v="0.5"/>
    <n v="-111.4995"/>
    <n v="376.97450000000003"/>
  </r>
  <r>
    <n v="837"/>
    <s v="US-2014-115987"/>
    <x v="178"/>
    <x v="0"/>
    <s v="VEN05"/>
    <s v="LH-17020"/>
    <s v="OFF-BI-10001071"/>
    <x v="1"/>
    <x v="8"/>
    <s v="Prod1819"/>
    <x v="771"/>
    <n v="4"/>
    <n v="0.8"/>
    <n v="-79.3352"/>
    <n v="130.51920000000001"/>
  </r>
  <r>
    <n v="838"/>
    <s v="US-2017-156083"/>
    <x v="45"/>
    <x v="1"/>
    <s v="VEN03"/>
    <s v="JL-15175"/>
    <s v="OFF-PA-10001560"/>
    <x v="1"/>
    <x v="10"/>
    <s v="Prod998"/>
    <x v="772"/>
    <n v="2"/>
    <n v="0.2"/>
    <n v="3.2616000000000001"/>
    <n v="6.4024000000000001"/>
  </r>
  <r>
    <n v="839"/>
    <s v="US-2016-137547"/>
    <x v="331"/>
    <x v="1"/>
    <s v="VEN01"/>
    <s v="EB-13705"/>
    <s v="TEC-PH-10002365"/>
    <x v="2"/>
    <x v="7"/>
    <s v="Prod1458"/>
    <x v="773"/>
    <n v="3"/>
    <n v="0.2"/>
    <n v="1.5804"/>
    <n v="19.491599999999998"/>
  </r>
  <r>
    <n v="840"/>
    <s v="CA-2015-100454"/>
    <x v="332"/>
    <x v="1"/>
    <s v="VEN02"/>
    <s v="BM-11650"/>
    <s v="OFF-AR-10004648"/>
    <x v="1"/>
    <x v="6"/>
    <s v="Prod1819"/>
    <x v="774"/>
    <n v="3"/>
    <n v="0"/>
    <n v="16.3215"/>
    <n v="44.128500000000003"/>
  </r>
  <r>
    <n v="841"/>
    <s v="CA-2015-100454"/>
    <x v="332"/>
    <x v="1"/>
    <s v="VEN02"/>
    <s v="BM-11650"/>
    <s v="OFF-AR-10002578"/>
    <x v="1"/>
    <x v="6"/>
    <s v="Prod1819"/>
    <x v="132"/>
    <n v="4"/>
    <n v="0"/>
    <n v="3.3408000000000002"/>
    <n v="8.1791999999999998"/>
  </r>
  <r>
    <n v="842"/>
    <s v="CA-2015-100454"/>
    <x v="332"/>
    <x v="1"/>
    <s v="VEN04"/>
    <s v="BM-11650"/>
    <s v="FUR-BO-10001519"/>
    <x v="0"/>
    <x v="0"/>
    <e v="#N/A"/>
    <x v="775"/>
    <n v="4"/>
    <n v="0.2"/>
    <n v="9.3024000000000004"/>
    <n v="176.7456"/>
  </r>
  <r>
    <n v="843"/>
    <s v="CA-2016-161669"/>
    <x v="333"/>
    <x v="2"/>
    <s v="VEN02"/>
    <s v="EM-14095"/>
    <s v="OFF-BI-10001294"/>
    <x v="1"/>
    <x v="8"/>
    <s v="Prod1819"/>
    <x v="776"/>
    <n v="4"/>
    <n v="0.2"/>
    <n v="11.7"/>
    <n v="25.74"/>
  </r>
  <r>
    <n v="844"/>
    <s v="CA-2016-161669"/>
    <x v="333"/>
    <x v="2"/>
    <s v="VEN04"/>
    <s v="EM-14095"/>
    <s v="OFF-BI-10001636"/>
    <x v="1"/>
    <x v="8"/>
    <s v="Prod1819"/>
    <x v="777"/>
    <n v="4"/>
    <n v="0.2"/>
    <n v="8.7672000000000008"/>
    <n v="18.208799999999997"/>
  </r>
  <r>
    <n v="845"/>
    <s v="CA-2016-161669"/>
    <x v="333"/>
    <x v="2"/>
    <s v="VEN01"/>
    <s v="EM-14095"/>
    <s v="OFF-SU-10002503"/>
    <x v="1"/>
    <x v="14"/>
    <s v="Prod1425"/>
    <x v="710"/>
    <n v="2"/>
    <n v="0"/>
    <n v="3.2944"/>
    <n v="8.0655999999999999"/>
  </r>
  <r>
    <n v="846"/>
    <s v="CA-2016-161669"/>
    <x v="333"/>
    <x v="2"/>
    <s v="VEN01"/>
    <s v="EM-14095"/>
    <s v="OFF-LA-10004093"/>
    <x v="1"/>
    <x v="2"/>
    <s v="Prod998"/>
    <x v="2"/>
    <n v="2"/>
    <n v="0"/>
    <n v="6.8714000000000004"/>
    <n v="7.7485999999999988"/>
  </r>
  <r>
    <n v="847"/>
    <s v="CA-2015-114300"/>
    <x v="334"/>
    <x v="1"/>
    <s v="VEN01"/>
    <s v="AF-10885"/>
    <s v="TEC-PH-10001552"/>
    <x v="2"/>
    <x v="7"/>
    <s v="Prod1458"/>
    <x v="778"/>
    <n v="7"/>
    <n v="0"/>
    <n v="23.441600000000001"/>
    <n v="60.278399999999998"/>
  </r>
  <r>
    <n v="848"/>
    <s v="CA-2015-114300"/>
    <x v="334"/>
    <x v="1"/>
    <s v="VEN01"/>
    <s v="AF-10885"/>
    <s v="FUR-CH-10001891"/>
    <x v="0"/>
    <x v="1"/>
    <s v="Prod645"/>
    <x v="779"/>
    <n v="3"/>
    <n v="0"/>
    <n v="77.743799999999993"/>
    <n v="210.1962"/>
  </r>
  <r>
    <n v="849"/>
    <s v="CA-2017-107503"/>
    <x v="335"/>
    <x v="1"/>
    <s v="VEN01"/>
    <s v="GA-14725"/>
    <s v="FUR-FU-10003878"/>
    <x v="0"/>
    <x v="5"/>
    <s v="Prod1819"/>
    <x v="780"/>
    <n v="4"/>
    <n v="0.2"/>
    <n v="8.5568000000000008"/>
    <n v="40.339199999999998"/>
  </r>
  <r>
    <n v="850"/>
    <s v="CA-2014-107755"/>
    <x v="336"/>
    <x v="1"/>
    <s v="VEN04"/>
    <s v="CK-12760"/>
    <s v="TEC-AC-10000710"/>
    <x v="2"/>
    <x v="11"/>
    <s v="Prod1425"/>
    <x v="781"/>
    <n v="7"/>
    <n v="0"/>
    <n v="49.604799999999997"/>
    <n v="65.755200000000002"/>
  </r>
  <r>
    <n v="851"/>
    <s v="CA-2016-152534"/>
    <x v="22"/>
    <x v="0"/>
    <s v="VEN05"/>
    <s v="DP-13105"/>
    <s v="OFF-AR-10002335"/>
    <x v="1"/>
    <x v="6"/>
    <s v="Prod1819"/>
    <x v="782"/>
    <n v="2"/>
    <n v="0"/>
    <n v="1.3415999999999999"/>
    <n v="3.8184000000000005"/>
  </r>
  <r>
    <n v="852"/>
    <s v="CA-2016-152534"/>
    <x v="22"/>
    <x v="0"/>
    <s v="VEN03"/>
    <s v="DP-13105"/>
    <s v="OFF-PA-10001870"/>
    <x v="1"/>
    <x v="10"/>
    <s v="Prod1856"/>
    <x v="783"/>
    <n v="6"/>
    <n v="0"/>
    <n v="18.662400000000002"/>
    <n v="20.217600000000001"/>
  </r>
  <r>
    <n v="853"/>
    <s v="CA-2016-113747"/>
    <x v="204"/>
    <x v="1"/>
    <s v="VEN03"/>
    <s v="VD-21670"/>
    <s v="OFF-AR-10003373"/>
    <x v="1"/>
    <x v="6"/>
    <s v="Prod1819"/>
    <x v="784"/>
    <n v="6"/>
    <n v="0"/>
    <n v="50.187600000000003"/>
    <n v="135.69239999999999"/>
  </r>
  <r>
    <n v="854"/>
    <s v="CA-2016-123274"/>
    <x v="337"/>
    <x v="1"/>
    <s v="VEN01"/>
    <s v="GT-14710"/>
    <s v="FUR-FU-10004090"/>
    <x v="0"/>
    <x v="5"/>
    <s v="Prod1819"/>
    <x v="785"/>
    <n v="2"/>
    <n v="0"/>
    <n v="14.671799999999999"/>
    <n v="29.788200000000003"/>
  </r>
  <r>
    <n v="855"/>
    <s v="CA-2016-123274"/>
    <x v="337"/>
    <x v="1"/>
    <s v="VEN03"/>
    <s v="GT-14710"/>
    <s v="OFF-ST-10000736"/>
    <x v="1"/>
    <x v="4"/>
    <s v="Prod1425"/>
    <x v="420"/>
    <n v="3"/>
    <n v="0"/>
    <n v="9.7175999999999991"/>
    <n v="233.22239999999999"/>
  </r>
  <r>
    <n v="856"/>
    <s v="CA-2014-125612"/>
    <x v="338"/>
    <x v="1"/>
    <s v="VEN05"/>
    <s v="BK-11260"/>
    <s v="OFF-PA-10001019"/>
    <x v="1"/>
    <x v="10"/>
    <s v="Prod998"/>
    <x v="786"/>
    <n v="2"/>
    <n v="0"/>
    <n v="18.781199999999998"/>
    <n v="21.178800000000003"/>
  </r>
  <r>
    <n v="857"/>
    <s v="CA-2014-125612"/>
    <x v="338"/>
    <x v="1"/>
    <s v="VEN05"/>
    <s v="BK-11260"/>
    <s v="OFF-SU-10002537"/>
    <x v="1"/>
    <x v="14"/>
    <s v="Prod1425"/>
    <x v="787"/>
    <n v="10"/>
    <n v="0"/>
    <n v="26.597999999999999"/>
    <n v="75.701999999999998"/>
  </r>
  <r>
    <n v="858"/>
    <s v="CA-2014-125612"/>
    <x v="338"/>
    <x v="1"/>
    <s v="VEN02"/>
    <s v="BK-11260"/>
    <s v="OFF-ST-10003221"/>
    <x v="1"/>
    <x v="4"/>
    <s v="Prod1425"/>
    <x v="788"/>
    <n v="2"/>
    <n v="0"/>
    <n v="5.7671999999999999"/>
    <n v="15.5928"/>
  </r>
  <r>
    <n v="859"/>
    <s v="CA-2017-161984"/>
    <x v="339"/>
    <x v="1"/>
    <s v="VEN03"/>
    <s v="SJ-20125"/>
    <s v="OFF-PA-10004569"/>
    <x v="1"/>
    <x v="10"/>
    <s v="Prod35"/>
    <x v="244"/>
    <n v="1"/>
    <n v="0"/>
    <n v="3.5767000000000002"/>
    <n v="4.0333000000000006"/>
  </r>
  <r>
    <n v="860"/>
    <s v="CA-2017-161984"/>
    <x v="339"/>
    <x v="1"/>
    <s v="VEN03"/>
    <s v="SJ-20125"/>
    <s v="OFF-FA-10000624"/>
    <x v="1"/>
    <x v="13"/>
    <s v="Prod1839"/>
    <x v="181"/>
    <n v="2"/>
    <n v="0"/>
    <n v="3.58"/>
    <n v="3.58"/>
  </r>
  <r>
    <n v="861"/>
    <s v="CA-2014-133851"/>
    <x v="340"/>
    <x v="1"/>
    <s v="VEN05"/>
    <s v="CM-12445"/>
    <s v="OFF-SU-10001225"/>
    <x v="1"/>
    <x v="14"/>
    <s v="Prod1425"/>
    <x v="348"/>
    <n v="2"/>
    <n v="0"/>
    <n v="0.1472"/>
    <n v="7.2128000000000005"/>
  </r>
  <r>
    <n v="862"/>
    <s v="CA-2014-133851"/>
    <x v="340"/>
    <x v="1"/>
    <s v="VEN04"/>
    <s v="CM-12445"/>
    <s v="OFF-AR-10003752"/>
    <x v="1"/>
    <x v="6"/>
    <s v="Prod1819"/>
    <x v="789"/>
    <n v="2"/>
    <n v="0"/>
    <n v="10.625999999999999"/>
    <n v="12.474000000000002"/>
  </r>
  <r>
    <n v="863"/>
    <s v="CA-2016-134474"/>
    <x v="341"/>
    <x v="0"/>
    <s v="VEN05"/>
    <s v="AJ-10795"/>
    <s v="TEC-AC-10001714"/>
    <x v="2"/>
    <x v="11"/>
    <s v="Prod1425"/>
    <x v="790"/>
    <n v="6"/>
    <n v="0.2"/>
    <n v="40.687800000000003"/>
    <n v="150.7842"/>
  </r>
  <r>
    <n v="864"/>
    <s v="CA-2016-134474"/>
    <x v="341"/>
    <x v="0"/>
    <s v="VEN04"/>
    <s v="AJ-10795"/>
    <s v="OFF-AR-10003958"/>
    <x v="1"/>
    <x v="6"/>
    <s v="Prod1819"/>
    <x v="791"/>
    <n v="2"/>
    <n v="0.2"/>
    <n v="0.59040000000000004"/>
    <n v="4.6576000000000004"/>
  </r>
  <r>
    <n v="865"/>
    <s v="CA-2016-134474"/>
    <x v="341"/>
    <x v="0"/>
    <s v="VEN03"/>
    <s v="AJ-10795"/>
    <s v="TEC-PH-10002923"/>
    <x v="2"/>
    <x v="7"/>
    <s v="Prod154"/>
    <x v="792"/>
    <n v="2"/>
    <n v="0.2"/>
    <n v="5.1786000000000003"/>
    <n v="54.005399999999995"/>
  </r>
  <r>
    <n v="866"/>
    <s v="CA-2014-149020"/>
    <x v="306"/>
    <x v="1"/>
    <s v="VEN05"/>
    <s v="AJ-10780"/>
    <s v="OFF-LA-10004272"/>
    <x v="1"/>
    <x v="2"/>
    <s v="Prod998"/>
    <x v="793"/>
    <n v="1"/>
    <n v="0"/>
    <n v="1.3583000000000001"/>
    <n v="1.5317000000000001"/>
  </r>
  <r>
    <n v="867"/>
    <s v="CA-2014-149020"/>
    <x v="306"/>
    <x v="1"/>
    <s v="VEN01"/>
    <s v="AJ-10780"/>
    <s v="FUR-FU-10000965"/>
    <x v="0"/>
    <x v="5"/>
    <s v="Prod1819"/>
    <x v="794"/>
    <n v="1"/>
    <n v="0"/>
    <n v="21.295400000000001"/>
    <n v="30.644599999999997"/>
  </r>
  <r>
    <n v="868"/>
    <s v="CA-2016-134362"/>
    <x v="342"/>
    <x v="2"/>
    <s v="VEN02"/>
    <s v="LS-16945"/>
    <s v="OFF-LA-10004853"/>
    <x v="1"/>
    <x v="2"/>
    <s v="Prod998"/>
    <x v="795"/>
    <n v="4"/>
    <n v="0.2"/>
    <n v="5.1791999999999998"/>
    <n v="10.7568"/>
  </r>
  <r>
    <n v="869"/>
    <s v="CA-2014-136742"/>
    <x v="343"/>
    <x v="1"/>
    <s v="VEN02"/>
    <s v="GP-14740"/>
    <s v="OFF-BI-10003719"/>
    <x v="1"/>
    <x v="8"/>
    <s v="Prod1841"/>
    <x v="796"/>
    <n v="6"/>
    <n v="0.7"/>
    <n v="-35.927999999999997"/>
    <n v="80.837999999999994"/>
  </r>
  <r>
    <n v="870"/>
    <s v="CA-2016-158099"/>
    <x v="344"/>
    <x v="2"/>
    <s v="VEN01"/>
    <s v="PK-18910"/>
    <s v="OFF-BI-10000545"/>
    <x v="1"/>
    <x v="8"/>
    <s v="Prod1819"/>
    <x v="797"/>
    <n v="5"/>
    <n v="0.7"/>
    <n v="-760.98"/>
    <n v="1902.45"/>
  </r>
  <r>
    <n v="871"/>
    <s v="CA-2016-158099"/>
    <x v="344"/>
    <x v="2"/>
    <s v="VEN05"/>
    <s v="PK-18910"/>
    <s v="TEC-PH-10002496"/>
    <x v="2"/>
    <x v="7"/>
    <s v="Prod1458"/>
    <x v="798"/>
    <n v="3"/>
    <n v="0.4"/>
    <n v="-46.796999999999997"/>
    <n v="327.57899999999995"/>
  </r>
  <r>
    <n v="872"/>
    <s v="CA-2015-131128"/>
    <x v="52"/>
    <x v="2"/>
    <s v="VEN04"/>
    <s v="TB-21520"/>
    <s v="OFF-PA-10003591"/>
    <x v="1"/>
    <x v="10"/>
    <s v="Prod1483"/>
    <x v="799"/>
    <n v="3"/>
    <n v="0"/>
    <n v="17.22"/>
    <n v="17.22"/>
  </r>
  <r>
    <n v="873"/>
    <s v="CA-2014-148488"/>
    <x v="345"/>
    <x v="1"/>
    <s v="VEN05"/>
    <s v="SM-20005"/>
    <s v="OFF-PA-10004470"/>
    <x v="1"/>
    <x v="10"/>
    <s v="Prod35"/>
    <x v="710"/>
    <n v="2"/>
    <n v="0"/>
    <n v="5.2256"/>
    <n v="6.1343999999999994"/>
  </r>
  <r>
    <n v="874"/>
    <s v="CA-2014-148488"/>
    <x v="345"/>
    <x v="1"/>
    <s v="VEN01"/>
    <s v="SM-20005"/>
    <s v="OFF-BI-10000315"/>
    <x v="1"/>
    <x v="8"/>
    <s v="Prod1819"/>
    <x v="800"/>
    <n v="7"/>
    <n v="0.2"/>
    <n v="37.220399999999998"/>
    <n v="69.123599999999996"/>
  </r>
  <r>
    <n v="875"/>
    <s v="CA-2017-114636"/>
    <x v="346"/>
    <x v="1"/>
    <s v="VEN02"/>
    <s v="GA-14725"/>
    <s v="OFF-PA-10001790"/>
    <x v="1"/>
    <x v="10"/>
    <s v="Prod998"/>
    <x v="801"/>
    <n v="5"/>
    <n v="0.2"/>
    <n v="67.256"/>
    <n v="124.904"/>
  </r>
  <r>
    <n v="876"/>
    <s v="CA-2016-116736"/>
    <x v="347"/>
    <x v="1"/>
    <s v="VEN03"/>
    <s v="CC-12430"/>
    <s v="FUR-FU-10004017"/>
    <x v="0"/>
    <x v="5"/>
    <s v="Prod1819"/>
    <x v="802"/>
    <n v="3"/>
    <n v="0"/>
    <n v="64.518000000000001"/>
    <n v="258.072"/>
  </r>
  <r>
    <n v="877"/>
    <s v="CA-2016-116736"/>
    <x v="347"/>
    <x v="1"/>
    <s v="VEN02"/>
    <s v="CC-12430"/>
    <s v="TEC-AC-10003628"/>
    <x v="2"/>
    <x v="11"/>
    <s v="Prod1425"/>
    <x v="803"/>
    <n v="1"/>
    <n v="0"/>
    <n v="13.195600000000001"/>
    <n v="16.794399999999996"/>
  </r>
  <r>
    <n v="878"/>
    <s v="CA-2016-116736"/>
    <x v="347"/>
    <x v="1"/>
    <s v="VEN02"/>
    <s v="CC-12430"/>
    <s v="TEC-AC-10002049"/>
    <x v="2"/>
    <x v="11"/>
    <s v="Prod1425"/>
    <x v="804"/>
    <n v="3"/>
    <n v="0"/>
    <n v="66.954599999999999"/>
    <n v="305.0154"/>
  </r>
  <r>
    <n v="879"/>
    <s v="US-2014-158638"/>
    <x v="110"/>
    <x v="1"/>
    <s v="VEN04"/>
    <s v="AG-10765"/>
    <s v="OFF-BI-10003712"/>
    <x v="1"/>
    <x v="8"/>
    <s v="Prod1841"/>
    <x v="805"/>
    <n v="4"/>
    <n v="0.7"/>
    <n v="-4.1243999999999996"/>
    <n v="10.016400000000001"/>
  </r>
  <r>
    <n v="880"/>
    <s v="CA-2017-111689"/>
    <x v="348"/>
    <x v="0"/>
    <s v="VEN02"/>
    <s v="HP-14815"/>
    <s v="OFF-BI-10003984"/>
    <x v="1"/>
    <x v="8"/>
    <s v="Prod1841"/>
    <x v="806"/>
    <n v="3"/>
    <n v="0.2"/>
    <n v="23.109300000000001"/>
    <n v="45.36269999999999"/>
  </r>
  <r>
    <n v="881"/>
    <s v="CA-2017-111689"/>
    <x v="348"/>
    <x v="0"/>
    <s v="VEN01"/>
    <s v="HP-14815"/>
    <s v="FUR-CH-10004287"/>
    <x v="0"/>
    <x v="1"/>
    <s v="Prod645"/>
    <x v="807"/>
    <n v="5"/>
    <n v="0.1"/>
    <n v="262.39"/>
    <n v="980.5100000000001"/>
  </r>
  <r>
    <n v="882"/>
    <s v="CA-2015-129098"/>
    <x v="349"/>
    <x v="1"/>
    <s v="VEN02"/>
    <s v="DK-13090"/>
    <s v="OFF-ST-10001321"/>
    <x v="1"/>
    <x v="4"/>
    <s v="Prod1425"/>
    <x v="117"/>
    <n v="2"/>
    <n v="0"/>
    <n v="8.3268000000000004"/>
    <n v="22.513199999999998"/>
  </r>
  <r>
    <n v="883"/>
    <s v="US-2017-123463"/>
    <x v="350"/>
    <x v="3"/>
    <s v="VEN02"/>
    <s v="GZ-14470"/>
    <s v="OFF-AR-10001118"/>
    <x v="1"/>
    <x v="6"/>
    <s v="Prod1819"/>
    <x v="808"/>
    <n v="4"/>
    <n v="0"/>
    <n v="5.9311999999999996"/>
    <n v="7.5488000000000008"/>
  </r>
  <r>
    <n v="884"/>
    <s v="CA-2016-165148"/>
    <x v="351"/>
    <x v="2"/>
    <s v="VEN02"/>
    <s v="PM-19135"/>
    <s v="FUR-FU-10000732"/>
    <x v="0"/>
    <x v="5"/>
    <s v="Prod1819"/>
    <x v="809"/>
    <n v="5"/>
    <n v="0"/>
    <n v="10.048"/>
    <n v="21.351999999999997"/>
  </r>
  <r>
    <n v="885"/>
    <s v="CA-2014-134061"/>
    <x v="352"/>
    <x v="1"/>
    <s v="VEN02"/>
    <s v="LL-16840"/>
    <s v="FUR-FU-10001424"/>
    <x v="0"/>
    <x v="5"/>
    <s v="Prod1819"/>
    <x v="45"/>
    <n v="2"/>
    <n v="0"/>
    <n v="5.9363999999999999"/>
    <n v="11.523600000000002"/>
  </r>
  <r>
    <n v="886"/>
    <s v="CA-2015-143602"/>
    <x v="353"/>
    <x v="0"/>
    <s v="VEN01"/>
    <s v="JS-15595"/>
    <s v="OFF-BI-10002071"/>
    <x v="1"/>
    <x v="8"/>
    <s v="Prod1841"/>
    <x v="810"/>
    <n v="3"/>
    <n v="0.2"/>
    <n v="4.5317999999999996"/>
    <n v="9.4122000000000021"/>
  </r>
  <r>
    <n v="887"/>
    <s v="CA-2017-115364"/>
    <x v="354"/>
    <x v="1"/>
    <s v="VEN01"/>
    <s v="OT-18730"/>
    <s v="OFF-ST-10002486"/>
    <x v="1"/>
    <x v="4"/>
    <s v="Prod1425"/>
    <x v="811"/>
    <n v="12"/>
    <n v="0"/>
    <n v="1.6752"/>
    <n v="82.084800000000001"/>
  </r>
  <r>
    <n v="888"/>
    <s v="CA-2017-150707"/>
    <x v="163"/>
    <x v="1"/>
    <s v="VEN05"/>
    <s v="EL-13735"/>
    <s v="OFF-BI-10001078"/>
    <x v="1"/>
    <x v="8"/>
    <s v="Prod1819"/>
    <x v="812"/>
    <n v="7"/>
    <n v="0"/>
    <n v="18.453399999999998"/>
    <n v="19.206599999999998"/>
  </r>
  <r>
    <n v="889"/>
    <s v="CA-2014-104976"/>
    <x v="355"/>
    <x v="1"/>
    <s v="VEN03"/>
    <s v="CK-12760"/>
    <s v="OFF-PA-10003845"/>
    <x v="1"/>
    <x v="10"/>
    <s v="Prod1663"/>
    <x v="813"/>
    <n v="6"/>
    <n v="0"/>
    <n v="16.993200000000002"/>
    <n v="17.686799999999998"/>
  </r>
  <r>
    <n v="890"/>
    <s v="CA-2017-132934"/>
    <x v="356"/>
    <x v="1"/>
    <s v="VEN01"/>
    <s v="JE-15475"/>
    <s v="TEC-AC-10000927"/>
    <x v="2"/>
    <x v="11"/>
    <s v="Prod1425"/>
    <x v="179"/>
    <n v="5"/>
    <n v="0"/>
    <n v="14.994999999999999"/>
    <n v="134.95499999999998"/>
  </r>
  <r>
    <n v="891"/>
    <s v="CA-2017-132934"/>
    <x v="356"/>
    <x v="1"/>
    <s v="VEN02"/>
    <s v="JE-15475"/>
    <s v="OFF-BI-10001098"/>
    <x v="1"/>
    <x v="8"/>
    <s v="Prod1819"/>
    <x v="96"/>
    <n v="3"/>
    <n v="0.2"/>
    <n v="18.6006"/>
    <n v="32.711399999999998"/>
  </r>
  <r>
    <n v="892"/>
    <s v="CA-2017-133256"/>
    <x v="327"/>
    <x v="2"/>
    <s v="VEN05"/>
    <s v="TH-21550"/>
    <s v="OFF-PA-10001622"/>
    <x v="1"/>
    <x v="10"/>
    <s v="Prod998"/>
    <x v="814"/>
    <n v="1"/>
    <n v="0"/>
    <n v="2.0430000000000001"/>
    <n v="2.4969999999999999"/>
  </r>
  <r>
    <n v="893"/>
    <s v="CA-2017-133256"/>
    <x v="327"/>
    <x v="2"/>
    <s v="VEN03"/>
    <s v="TH-21550"/>
    <s v="OFF-AR-10003158"/>
    <x v="1"/>
    <x v="6"/>
    <s v="Prod1819"/>
    <x v="204"/>
    <n v="4"/>
    <n v="0"/>
    <n v="5.4127999999999998"/>
    <n v="10.507200000000001"/>
  </r>
  <r>
    <n v="894"/>
    <s v="CA-2017-133256"/>
    <x v="327"/>
    <x v="2"/>
    <s v="VEN03"/>
    <s v="TH-21550"/>
    <s v="TEC-PH-10002660"/>
    <x v="2"/>
    <x v="7"/>
    <s v="Prod154"/>
    <x v="815"/>
    <n v="8"/>
    <n v="0"/>
    <n v="135.97999999999999"/>
    <n v="407.93999999999994"/>
  </r>
  <r>
    <n v="895"/>
    <s v="CA-2016-105494"/>
    <x v="357"/>
    <x v="2"/>
    <s v="VEN04"/>
    <s v="PC-18745"/>
    <s v="OFF-ST-10002205"/>
    <x v="1"/>
    <x v="4"/>
    <s v="Prod1425"/>
    <x v="816"/>
    <n v="7"/>
    <n v="0"/>
    <n v="42.071399999999997"/>
    <n v="113.7486"/>
  </r>
  <r>
    <n v="896"/>
    <s v="CA-2016-105494"/>
    <x v="357"/>
    <x v="2"/>
    <s v="VEN01"/>
    <s v="PC-18745"/>
    <s v="OFF-BI-10003364"/>
    <x v="1"/>
    <x v="8"/>
    <s v="Prod1841"/>
    <x v="817"/>
    <n v="3"/>
    <n v="0.2"/>
    <n v="24.502800000000001"/>
    <n v="45.505199999999995"/>
  </r>
  <r>
    <n v="897"/>
    <s v="CA-2016-140634"/>
    <x v="358"/>
    <x v="0"/>
    <s v="VEN03"/>
    <s v="HL-15040"/>
    <s v="OFF-EN-10001099"/>
    <x v="1"/>
    <x v="12"/>
    <s v="Prod353"/>
    <x v="818"/>
    <n v="2"/>
    <n v="0.2"/>
    <n v="5.0856000000000003"/>
    <n v="10.5624"/>
  </r>
  <r>
    <n v="898"/>
    <s v="CA-2014-144407"/>
    <x v="359"/>
    <x v="1"/>
    <s v="VEN04"/>
    <s v="MS-17365"/>
    <s v="OFF-LA-10003923"/>
    <x v="1"/>
    <x v="2"/>
    <s v="Prod998"/>
    <x v="819"/>
    <n v="7"/>
    <n v="0"/>
    <n v="51.8"/>
    <n v="51.8"/>
  </r>
  <r>
    <n v="899"/>
    <s v="CA-2017-160983"/>
    <x v="360"/>
    <x v="0"/>
    <s v="VEN05"/>
    <s v="GB-14530"/>
    <s v="OFF-PA-10002250"/>
    <x v="1"/>
    <x v="10"/>
    <s v="Prod1856"/>
    <x v="820"/>
    <n v="8"/>
    <n v="0"/>
    <n v="22.540800000000001"/>
    <n v="24.4192"/>
  </r>
  <r>
    <n v="900"/>
    <s v="US-2016-114622"/>
    <x v="361"/>
    <x v="2"/>
    <s v="VEN03"/>
    <s v="JR-16210"/>
    <s v="OFF-BI-10004716"/>
    <x v="1"/>
    <x v="8"/>
    <s v="Prod1841"/>
    <x v="821"/>
    <n v="2"/>
    <n v="0.7"/>
    <n v="-6.5296000000000003"/>
    <n v="15.4336"/>
  </r>
  <r>
    <n v="901"/>
    <s v="CA-2017-150959"/>
    <x v="87"/>
    <x v="2"/>
    <s v="VEN03"/>
    <s v="TD-20995"/>
    <s v="OFF-LA-10001045"/>
    <x v="1"/>
    <x v="2"/>
    <s v="Prod1839"/>
    <x v="822"/>
    <n v="5"/>
    <n v="0.2"/>
    <n v="3.3929999999999998"/>
    <n v="7.0469999999999997"/>
  </r>
  <r>
    <n v="902"/>
    <s v="CA-2017-150959"/>
    <x v="87"/>
    <x v="2"/>
    <s v="VEN05"/>
    <s v="TD-20995"/>
    <s v="OFF-BI-10001510"/>
    <x v="1"/>
    <x v="8"/>
    <s v="Prod1819"/>
    <x v="823"/>
    <n v="4"/>
    <n v="0.8"/>
    <n v="-32.088000000000001"/>
    <n v="50.423999999999999"/>
  </r>
  <r>
    <n v="903"/>
    <s v="CA-2017-132353"/>
    <x v="31"/>
    <x v="2"/>
    <s v="VEN05"/>
    <s v="DB-13060"/>
    <s v="TEC-PH-10004536"/>
    <x v="2"/>
    <x v="7"/>
    <s v="Prod154"/>
    <x v="824"/>
    <n v="3"/>
    <n v="0.2"/>
    <n v="20.2485"/>
    <n v="303.72750000000002"/>
  </r>
  <r>
    <n v="904"/>
    <s v="CA-2016-130477"/>
    <x v="361"/>
    <x v="1"/>
    <s v="VEN03"/>
    <s v="LC-17140"/>
    <s v="OFF-PA-10002947"/>
    <x v="1"/>
    <x v="10"/>
    <s v="Prod1483"/>
    <x v="130"/>
    <n v="3"/>
    <n v="0"/>
    <n v="9.6191999999999993"/>
    <n v="10.4208"/>
  </r>
  <r>
    <n v="905"/>
    <s v="CA-2016-130477"/>
    <x v="361"/>
    <x v="1"/>
    <s v="VEN03"/>
    <s v="LC-17140"/>
    <s v="OFF-ST-10002583"/>
    <x v="1"/>
    <x v="4"/>
    <s v="Prod1425"/>
    <x v="643"/>
    <n v="2"/>
    <n v="0"/>
    <n v="2.5983999999999998"/>
    <n v="62.361599999999996"/>
  </r>
  <r>
    <n v="906"/>
    <s v="CA-2016-130477"/>
    <x v="361"/>
    <x v="1"/>
    <s v="VEN02"/>
    <s v="LC-17140"/>
    <s v="OFF-PA-10000019"/>
    <x v="1"/>
    <x v="10"/>
    <s v="Prod998"/>
    <x v="91"/>
    <n v="2"/>
    <n v="0"/>
    <n v="6.2207999999999997"/>
    <n v="6.7392000000000012"/>
  </r>
  <r>
    <n v="907"/>
    <s v="CA-2017-143259"/>
    <x v="362"/>
    <x v="1"/>
    <s v="VEN05"/>
    <s v="PO-18865"/>
    <s v="FUR-BO-10003441"/>
    <x v="0"/>
    <x v="0"/>
    <s v="Prod889"/>
    <x v="825"/>
    <n v="4"/>
    <n v="0.2"/>
    <n v="12.117599999999999"/>
    <n v="311.01840000000004"/>
  </r>
  <r>
    <n v="908"/>
    <s v="CA-2017-143259"/>
    <x v="362"/>
    <x v="1"/>
    <s v="VEN05"/>
    <s v="PO-18865"/>
    <s v="TEC-PH-10004774"/>
    <x v="2"/>
    <x v="7"/>
    <s v="Prod154"/>
    <x v="826"/>
    <n v="7"/>
    <n v="0"/>
    <n v="2.7279"/>
    <n v="88.202100000000002"/>
  </r>
  <r>
    <n v="909"/>
    <s v="CA-2017-143259"/>
    <x v="362"/>
    <x v="1"/>
    <s v="VEN05"/>
    <s v="PO-18865"/>
    <s v="OFF-BI-10003684"/>
    <x v="1"/>
    <x v="8"/>
    <s v="Prod1841"/>
    <x v="827"/>
    <n v="3"/>
    <n v="0.2"/>
    <n v="19.791"/>
    <n v="32.984999999999999"/>
  </r>
  <r>
    <n v="910"/>
    <s v="CA-2017-137596"/>
    <x v="285"/>
    <x v="1"/>
    <s v="VEN04"/>
    <s v="BE-11335"/>
    <s v="TEC-PH-10001494"/>
    <x v="2"/>
    <x v="7"/>
    <s v="Prod1458"/>
    <x v="828"/>
    <n v="4"/>
    <n v="0"/>
    <n v="323.94600000000003"/>
    <n v="875.85399999999993"/>
  </r>
  <r>
    <n v="911"/>
    <s v="CA-2017-137596"/>
    <x v="285"/>
    <x v="1"/>
    <s v="VEN05"/>
    <s v="BE-11335"/>
    <s v="TEC-AC-10004666"/>
    <x v="2"/>
    <x v="11"/>
    <s v="Prod1460"/>
    <x v="829"/>
    <n v="7"/>
    <n v="0"/>
    <n v="829.37540000000001"/>
    <n v="1099.4045999999998"/>
  </r>
  <r>
    <n v="912"/>
    <s v="CA-2017-137596"/>
    <x v="285"/>
    <x v="1"/>
    <s v="VEN04"/>
    <s v="BE-11335"/>
    <s v="OFF-ST-10003816"/>
    <x v="1"/>
    <x v="4"/>
    <s v="Prod1425"/>
    <x v="830"/>
    <n v="2"/>
    <n v="0"/>
    <n v="81.047399999999996"/>
    <n v="271.33260000000001"/>
  </r>
  <r>
    <n v="913"/>
    <s v="CA-2015-133627"/>
    <x v="363"/>
    <x v="1"/>
    <s v="VEN03"/>
    <s v="SC-20050"/>
    <s v="FUR-FU-10001935"/>
    <x v="0"/>
    <x v="5"/>
    <s v="Prod1819"/>
    <x v="496"/>
    <n v="6"/>
    <n v="0"/>
    <n v="9.1020000000000003"/>
    <n v="13.097999999999999"/>
  </r>
  <r>
    <n v="914"/>
    <s v="CA-2017-102519"/>
    <x v="364"/>
    <x v="2"/>
    <s v="VEN03"/>
    <s v="BM-11650"/>
    <s v="FUR-FU-10004091"/>
    <x v="0"/>
    <x v="5"/>
    <s v="Prod1819"/>
    <x v="831"/>
    <n v="1"/>
    <n v="0"/>
    <n v="19.2454"/>
    <n v="27.694599999999998"/>
  </r>
  <r>
    <n v="915"/>
    <s v="CA-2017-102519"/>
    <x v="364"/>
    <x v="2"/>
    <s v="VEN03"/>
    <s v="BM-11650"/>
    <s v="TEC-AC-10001772"/>
    <x v="2"/>
    <x v="11"/>
    <s v="Prod1425"/>
    <x v="832"/>
    <n v="9"/>
    <n v="0"/>
    <n v="56.054699999999997"/>
    <n v="87.675299999999993"/>
  </r>
  <r>
    <n v="916"/>
    <s v="US-2014-141215"/>
    <x v="365"/>
    <x v="1"/>
    <s v="VEN02"/>
    <s v="KL-16555"/>
    <s v="FUR-TA-10001520"/>
    <x v="0"/>
    <x v="3"/>
    <s v="Prod1819"/>
    <x v="833"/>
    <n v="2"/>
    <n v="0.3"/>
    <n v="-18.5562"/>
    <n v="118.47420000000001"/>
  </r>
  <r>
    <n v="917"/>
    <s v="US-2014-141215"/>
    <x v="365"/>
    <x v="1"/>
    <s v="VEN04"/>
    <s v="KL-16555"/>
    <s v="FUR-CH-10003379"/>
    <x v="0"/>
    <x v="1"/>
    <s v="Prod645"/>
    <x v="834"/>
    <n v="4"/>
    <n v="0.3"/>
    <n v="-56.996000000000002"/>
    <n v="854.93999999999994"/>
  </r>
  <r>
    <n v="918"/>
    <s v="US-2014-141215"/>
    <x v="365"/>
    <x v="1"/>
    <s v="VEN01"/>
    <s v="KL-16555"/>
    <s v="OFF-BI-10002706"/>
    <x v="1"/>
    <x v="8"/>
    <s v="Prod1841"/>
    <x v="835"/>
    <n v="3"/>
    <n v="0.8"/>
    <n v="-14.5656"/>
    <n v="23.133600000000001"/>
  </r>
  <r>
    <n v="919"/>
    <s v="CA-2016-165218"/>
    <x v="366"/>
    <x v="1"/>
    <s v="VEN05"/>
    <s v="RW-19630"/>
    <s v="OFF-EN-10000056"/>
    <x v="1"/>
    <x v="12"/>
    <s v="Prod353"/>
    <x v="836"/>
    <n v="3"/>
    <n v="0.2"/>
    <n v="50.406300000000002"/>
    <n v="98.945700000000002"/>
  </r>
  <r>
    <n v="920"/>
    <s v="CA-2016-165218"/>
    <x v="366"/>
    <x v="1"/>
    <s v="VEN03"/>
    <s v="RW-19630"/>
    <s v="OFF-ST-10001558"/>
    <x v="1"/>
    <x v="4"/>
    <s v="Prod1425"/>
    <x v="837"/>
    <n v="1"/>
    <n v="0.2"/>
    <n v="-0.81200000000000006"/>
    <n v="13.804"/>
  </r>
  <r>
    <n v="921"/>
    <s v="CA-2014-138296"/>
    <x v="367"/>
    <x v="1"/>
    <s v="VEN03"/>
    <s v="RC-19825"/>
    <s v="OFF-ST-10002444"/>
    <x v="1"/>
    <x v="4"/>
    <s v="Prod1425"/>
    <x v="332"/>
    <n v="2"/>
    <n v="0"/>
    <n v="6.8768000000000002"/>
    <n v="17.683199999999999"/>
  </r>
  <r>
    <n v="922"/>
    <s v="CA-2015-111164"/>
    <x v="368"/>
    <x v="1"/>
    <s v="VEN01"/>
    <s v="SE-20110"/>
    <s v="TEC-AC-10002473"/>
    <x v="2"/>
    <x v="11"/>
    <s v="Prod1425"/>
    <x v="838"/>
    <n v="3"/>
    <n v="0"/>
    <n v="34.907400000000003"/>
    <n v="50.232599999999998"/>
  </r>
  <r>
    <n v="923"/>
    <s v="CA-2015-111164"/>
    <x v="368"/>
    <x v="1"/>
    <s v="VEN02"/>
    <s v="SE-20110"/>
    <s v="TEC-PH-10004531"/>
    <x v="2"/>
    <x v="7"/>
    <s v="Prod154"/>
    <x v="839"/>
    <n v="1"/>
    <n v="0"/>
    <n v="10.555199999999999"/>
    <n v="11.434799999999999"/>
  </r>
  <r>
    <n v="924"/>
    <s v="CA-2015-111164"/>
    <x v="368"/>
    <x v="1"/>
    <s v="VEN01"/>
    <s v="SE-20110"/>
    <s v="OFF-AP-10004487"/>
    <x v="1"/>
    <x v="9"/>
    <s v="Prod1819"/>
    <x v="840"/>
    <n v="5"/>
    <n v="0"/>
    <n v="113.848"/>
    <n v="292.75200000000001"/>
  </r>
  <r>
    <n v="925"/>
    <s v="CA-2016-149797"/>
    <x v="369"/>
    <x v="1"/>
    <s v="VEN01"/>
    <s v="AH-10075"/>
    <s v="OFF-BI-10003650"/>
    <x v="1"/>
    <x v="8"/>
    <s v="Prod1841"/>
    <x v="841"/>
    <n v="2"/>
    <n v="0.2"/>
    <n v="294.54880000000003"/>
    <n v="547.01919999999996"/>
  </r>
  <r>
    <n v="926"/>
    <s v="CA-2014-132962"/>
    <x v="370"/>
    <x v="2"/>
    <s v="VEN02"/>
    <s v="JM-15535"/>
    <s v="OFF-PA-10003543"/>
    <x v="1"/>
    <x v="10"/>
    <s v="Prod1483"/>
    <x v="12"/>
    <n v="3"/>
    <n v="0.2"/>
    <n v="5.4432"/>
    <n v="10.108799999999999"/>
  </r>
  <r>
    <n v="927"/>
    <s v="CA-2014-132962"/>
    <x v="370"/>
    <x v="2"/>
    <s v="VEN01"/>
    <s v="JM-15535"/>
    <s v="TEC-AC-10004353"/>
    <x v="2"/>
    <x v="11"/>
    <s v="Prod1425"/>
    <x v="842"/>
    <n v="5"/>
    <n v="0.2"/>
    <n v="53.55"/>
    <n v="198.45"/>
  </r>
  <r>
    <n v="928"/>
    <s v="CA-2015-115091"/>
    <x v="256"/>
    <x v="1"/>
    <s v="VEN01"/>
    <s v="JJ-15760"/>
    <s v="OFF-AR-10000658"/>
    <x v="1"/>
    <x v="6"/>
    <s v="Prod1819"/>
    <x v="843"/>
    <n v="4"/>
    <n v="0"/>
    <n v="12.936"/>
    <n v="33.264000000000003"/>
  </r>
  <r>
    <n v="929"/>
    <s v="CA-2015-115091"/>
    <x v="256"/>
    <x v="1"/>
    <s v="VEN05"/>
    <s v="JJ-15760"/>
    <s v="OFF-AP-10000696"/>
    <x v="1"/>
    <x v="9"/>
    <s v="Prod1819"/>
    <x v="844"/>
    <n v="2"/>
    <n v="0"/>
    <n v="9.5172000000000008"/>
    <n v="19.322800000000001"/>
  </r>
  <r>
    <n v="930"/>
    <s v="CA-2017-144932"/>
    <x v="125"/>
    <x v="2"/>
    <s v="VEN02"/>
    <s v="AB-10165"/>
    <s v="OFF-AR-10003560"/>
    <x v="1"/>
    <x v="6"/>
    <s v="Prod1819"/>
    <x v="845"/>
    <n v="3"/>
    <n v="0.2"/>
    <n v="2.5535999999999999"/>
    <n v="12.038400000000001"/>
  </r>
  <r>
    <n v="931"/>
    <s v="CA-2017-144932"/>
    <x v="125"/>
    <x v="2"/>
    <s v="VEN04"/>
    <s v="AB-10165"/>
    <s v="OFF-AR-10001468"/>
    <x v="1"/>
    <x v="6"/>
    <s v="Prod1819"/>
    <x v="846"/>
    <n v="3"/>
    <n v="0.2"/>
    <n v="21.340800000000002"/>
    <n v="68.515199999999993"/>
  </r>
  <r>
    <n v="932"/>
    <s v="CA-2017-144932"/>
    <x v="125"/>
    <x v="2"/>
    <s v="VEN04"/>
    <s v="AB-10165"/>
    <s v="OFF-PA-10004971"/>
    <x v="1"/>
    <x v="10"/>
    <s v="Prod1425"/>
    <x v="847"/>
    <n v="3"/>
    <n v="0.2"/>
    <n v="5.0286"/>
    <n v="8.843399999999999"/>
  </r>
  <r>
    <n v="933"/>
    <s v="CA-2017-114216"/>
    <x v="371"/>
    <x v="1"/>
    <s v="VEN03"/>
    <s v="RK-19300"/>
    <s v="OFF-PA-10002195"/>
    <x v="1"/>
    <x v="10"/>
    <s v="Prod1856"/>
    <x v="848"/>
    <n v="3"/>
    <n v="0.2"/>
    <n v="4.1147999999999998"/>
    <n v="8.0772000000000013"/>
  </r>
  <r>
    <n v="934"/>
    <s v="CA-2016-140081"/>
    <x v="372"/>
    <x v="1"/>
    <s v="VEN03"/>
    <s v="CG-12040"/>
    <s v="OFF-PA-10001745"/>
    <x v="1"/>
    <x v="10"/>
    <s v="Prod998"/>
    <x v="849"/>
    <n v="8"/>
    <n v="0.2"/>
    <n v="15.2064"/>
    <n v="29.849599999999995"/>
  </r>
  <r>
    <n v="935"/>
    <s v="CA-2016-140081"/>
    <x v="372"/>
    <x v="1"/>
    <s v="VEN02"/>
    <s v="CG-12040"/>
    <s v="OFF-BI-10004826"/>
    <x v="1"/>
    <x v="8"/>
    <s v="Prod353"/>
    <x v="850"/>
    <n v="6"/>
    <n v="0.7"/>
    <n v="-21.793199999999999"/>
    <n v="51.511200000000002"/>
  </r>
  <r>
    <n v="936"/>
    <s v="CA-2016-140081"/>
    <x v="372"/>
    <x v="1"/>
    <s v="VEN05"/>
    <s v="CG-12040"/>
    <s v="OFF-PA-10001870"/>
    <x v="1"/>
    <x v="10"/>
    <s v="Prod1856"/>
    <x v="12"/>
    <n v="3"/>
    <n v="0.2"/>
    <n v="5.4432"/>
    <n v="10.108799999999999"/>
  </r>
  <r>
    <n v="937"/>
    <s v="CA-2016-140081"/>
    <x v="372"/>
    <x v="1"/>
    <s v="VEN04"/>
    <s v="CG-12040"/>
    <s v="OFF-AP-10001058"/>
    <x v="1"/>
    <x v="9"/>
    <s v="Prod1819"/>
    <x v="851"/>
    <n v="2"/>
    <n v="0.2"/>
    <n v="33.577199999999998"/>
    <n v="414.11880000000002"/>
  </r>
  <r>
    <n v="938"/>
    <s v="US-2017-111745"/>
    <x v="373"/>
    <x v="2"/>
    <s v="VEN03"/>
    <s v="RA-19885"/>
    <s v="TEC-AC-10003911"/>
    <x v="2"/>
    <x v="11"/>
    <s v="Prod1425"/>
    <x v="852"/>
    <n v="1"/>
    <n v="0"/>
    <n v="54.396599999999999"/>
    <n v="105.5934"/>
  </r>
  <r>
    <n v="939"/>
    <s v="CA-2015-148250"/>
    <x v="374"/>
    <x v="1"/>
    <s v="VEN03"/>
    <s v="RP-19270"/>
    <s v="OFF-PA-10000289"/>
    <x v="1"/>
    <x v="10"/>
    <s v="Prod998"/>
    <x v="91"/>
    <n v="2"/>
    <n v="0"/>
    <n v="6.2207999999999997"/>
    <n v="6.7392000000000012"/>
  </r>
  <r>
    <n v="940"/>
    <s v="CA-2015-148250"/>
    <x v="374"/>
    <x v="1"/>
    <s v="VEN04"/>
    <s v="RP-19270"/>
    <s v="OFF-AP-10003040"/>
    <x v="1"/>
    <x v="9"/>
    <s v="Prod1819"/>
    <x v="853"/>
    <n v="4"/>
    <n v="0"/>
    <n v="34.964799999999997"/>
    <n v="99.515199999999993"/>
  </r>
  <r>
    <n v="941"/>
    <s v="CA-2016-105760"/>
    <x v="375"/>
    <x v="2"/>
    <s v="VEN02"/>
    <s v="KC-16255"/>
    <s v="OFF-PA-10000350"/>
    <x v="1"/>
    <x v="10"/>
    <s v="Prod998"/>
    <x v="854"/>
    <n v="2"/>
    <n v="0"/>
    <n v="8.0464000000000002"/>
    <n v="9.0736000000000008"/>
  </r>
  <r>
    <n v="942"/>
    <s v="CA-2016-142958"/>
    <x v="120"/>
    <x v="1"/>
    <s v="VEN04"/>
    <s v="RW-19630"/>
    <s v="OFF-BI-10001759"/>
    <x v="1"/>
    <x v="8"/>
    <s v="Prod1819"/>
    <x v="855"/>
    <n v="2"/>
    <n v="0.2"/>
    <n v="2.2098"/>
    <n v="3.8862000000000001"/>
  </r>
  <r>
    <n v="943"/>
    <s v="CA-2016-142958"/>
    <x v="120"/>
    <x v="1"/>
    <s v="VEN01"/>
    <s v="RW-19630"/>
    <s v="FUR-TA-10000577"/>
    <x v="0"/>
    <x v="3"/>
    <s v="Prod1819"/>
    <x v="856"/>
    <n v="4"/>
    <n v="0.2"/>
    <n v="41.785200000000003"/>
    <n v="1072.4867999999999"/>
  </r>
  <r>
    <n v="944"/>
    <s v="CA-2015-120880"/>
    <x v="69"/>
    <x v="1"/>
    <s v="VEN03"/>
    <s v="JL-15850"/>
    <s v="OFF-PA-10004101"/>
    <x v="1"/>
    <x v="10"/>
    <s v="Prod35"/>
    <x v="56"/>
    <n v="5"/>
    <n v="0"/>
    <n v="15.552"/>
    <n v="16.847999999999999"/>
  </r>
  <r>
    <n v="945"/>
    <s v="CA-2015-120880"/>
    <x v="69"/>
    <x v="1"/>
    <s v="VEN03"/>
    <s v="JL-15850"/>
    <s v="OFF-ST-10001496"/>
    <x v="1"/>
    <x v="4"/>
    <s v="Prod1425"/>
    <x v="857"/>
    <n v="3"/>
    <n v="0"/>
    <n v="140.54820000000001"/>
    <n v="400.02180000000004"/>
  </r>
  <r>
    <n v="946"/>
    <s v="CA-2015-120880"/>
    <x v="69"/>
    <x v="1"/>
    <s v="VEN01"/>
    <s v="JL-15850"/>
    <s v="OFF-BI-10002931"/>
    <x v="1"/>
    <x v="8"/>
    <s v="Prod1841"/>
    <x v="858"/>
    <n v="5"/>
    <n v="0.2"/>
    <n v="62.91"/>
    <n v="104.85"/>
  </r>
  <r>
    <n v="947"/>
    <s v="US-2015-140200"/>
    <x v="376"/>
    <x v="2"/>
    <s v="VEN01"/>
    <s v="CA-12775"/>
    <s v="FUR-TA-10002356"/>
    <x v="0"/>
    <x v="3"/>
    <s v="Prod1819"/>
    <x v="859"/>
    <n v="3"/>
    <n v="0.5"/>
    <n v="-204.44579999999999"/>
    <n v="597.61080000000004"/>
  </r>
  <r>
    <n v="948"/>
    <s v="US-2017-110576"/>
    <x v="348"/>
    <x v="1"/>
    <s v="VEN01"/>
    <s v="RB-19795"/>
    <s v="FUR-FU-10003601"/>
    <x v="0"/>
    <x v="5"/>
    <s v="Prod1819"/>
    <x v="860"/>
    <n v="7"/>
    <n v="0.2"/>
    <n v="-12.9122"/>
    <n v="529.40020000000004"/>
  </r>
  <r>
    <n v="949"/>
    <s v="US-2017-110576"/>
    <x v="348"/>
    <x v="1"/>
    <s v="VEN02"/>
    <s v="RB-19795"/>
    <s v="FUR-FU-10000576"/>
    <x v="0"/>
    <x v="5"/>
    <s v="Prod1819"/>
    <x v="861"/>
    <n v="6"/>
    <n v="0.2"/>
    <n v="75.542400000000001"/>
    <n v="931.68959999999993"/>
  </r>
  <r>
    <n v="950"/>
    <s v="US-2017-110576"/>
    <x v="348"/>
    <x v="1"/>
    <s v="VEN02"/>
    <s v="RB-19795"/>
    <s v="FUR-TA-10004154"/>
    <x v="0"/>
    <x v="3"/>
    <s v="Prod1819"/>
    <x v="862"/>
    <n v="12"/>
    <n v="0.4"/>
    <n v="-619.596"/>
    <n v="2684.9160000000002"/>
  </r>
  <r>
    <n v="951"/>
    <s v="US-2017-110576"/>
    <x v="348"/>
    <x v="1"/>
    <s v="VEN04"/>
    <s v="RB-19795"/>
    <s v="OFF-PA-10000788"/>
    <x v="1"/>
    <x v="10"/>
    <s v="Prod998"/>
    <x v="12"/>
    <n v="3"/>
    <n v="0.2"/>
    <n v="5.4432"/>
    <n v="10.108799999999999"/>
  </r>
  <r>
    <n v="952"/>
    <s v="US-2017-110576"/>
    <x v="348"/>
    <x v="1"/>
    <s v="VEN03"/>
    <s v="RB-19795"/>
    <s v="OFF-PA-10002479"/>
    <x v="1"/>
    <x v="10"/>
    <s v="Prod1856"/>
    <x v="863"/>
    <n v="6"/>
    <n v="0.2"/>
    <n v="7.92"/>
    <n v="17.423999999999999"/>
  </r>
  <r>
    <n v="953"/>
    <s v="CA-2017-131156"/>
    <x v="377"/>
    <x v="1"/>
    <s v="VEN02"/>
    <s v="KH-16360"/>
    <s v="FUR-FU-10001940"/>
    <x v="0"/>
    <x v="5"/>
    <s v="Prod1819"/>
    <x v="864"/>
    <n v="4"/>
    <n v="0.2"/>
    <n v="7.6416000000000004"/>
    <n v="17.830400000000001"/>
  </r>
  <r>
    <n v="954"/>
    <s v="CA-2017-136539"/>
    <x v="378"/>
    <x v="1"/>
    <s v="VEN03"/>
    <s v="GH-14665"/>
    <s v="OFF-AR-10001958"/>
    <x v="1"/>
    <x v="6"/>
    <s v="Prod1819"/>
    <x v="220"/>
    <n v="2"/>
    <n v="0.2"/>
    <n v="2.7168000000000001"/>
    <n v="24.4512"/>
  </r>
  <r>
    <n v="955"/>
    <s v="CA-2017-136539"/>
    <x v="378"/>
    <x v="1"/>
    <s v="VEN05"/>
    <s v="GH-14665"/>
    <s v="FUR-BO-10004709"/>
    <x v="0"/>
    <x v="0"/>
    <s v="Prod889"/>
    <x v="865"/>
    <n v="2"/>
    <n v="0.32"/>
    <n v="-11.596"/>
    <n v="90.448800000000006"/>
  </r>
  <r>
    <n v="956"/>
    <s v="CA-2017-119305"/>
    <x v="379"/>
    <x v="1"/>
    <s v="VEN04"/>
    <s v="SW-20275"/>
    <s v="OFF-ST-10000604"/>
    <x v="1"/>
    <x v="4"/>
    <s v="Prod1425"/>
    <x v="866"/>
    <n v="5"/>
    <n v="0"/>
    <n v="43.45"/>
    <n v="130.35000000000002"/>
  </r>
  <r>
    <n v="957"/>
    <s v="CA-2017-102414"/>
    <x v="380"/>
    <x v="0"/>
    <s v="VEN05"/>
    <s v="JA-15970"/>
    <s v="TEC-PH-10002923"/>
    <x v="2"/>
    <x v="7"/>
    <s v="Prod154"/>
    <x v="867"/>
    <n v="1"/>
    <n v="0.2"/>
    <n v="2.5893000000000002"/>
    <n v="27.002699999999997"/>
  </r>
  <r>
    <n v="958"/>
    <s v="CA-2017-102414"/>
    <x v="380"/>
    <x v="0"/>
    <s v="VEN02"/>
    <s v="JA-15970"/>
    <s v="OFF-BI-10004465"/>
    <x v="1"/>
    <x v="8"/>
    <s v="Prod1841"/>
    <x v="320"/>
    <n v="2"/>
    <n v="0.7"/>
    <n v="-3.1680000000000001"/>
    <n v="7.92"/>
  </r>
  <r>
    <n v="959"/>
    <s v="CA-2017-102414"/>
    <x v="380"/>
    <x v="0"/>
    <s v="VEN05"/>
    <s v="JA-15970"/>
    <s v="OFF-PA-10002333"/>
    <x v="1"/>
    <x v="10"/>
    <s v="Prod1856"/>
    <x v="12"/>
    <n v="3"/>
    <n v="0.2"/>
    <n v="5.6375999999999999"/>
    <n v="9.9144000000000005"/>
  </r>
  <r>
    <n v="960"/>
    <s v="CA-2015-112571"/>
    <x v="238"/>
    <x v="3"/>
    <s v="VEN01"/>
    <s v="DL-12925"/>
    <s v="FUR-FU-10004188"/>
    <x v="0"/>
    <x v="5"/>
    <s v="Prod1819"/>
    <x v="868"/>
    <n v="2"/>
    <n v="0"/>
    <n v="53.195999999999998"/>
    <n v="151.404"/>
  </r>
  <r>
    <n v="961"/>
    <s v="CA-2017-152142"/>
    <x v="381"/>
    <x v="1"/>
    <s v="VEN05"/>
    <s v="LW-16990"/>
    <s v="FUR-CH-10002965"/>
    <x v="0"/>
    <x v="1"/>
    <s v="Prod645"/>
    <x v="243"/>
    <n v="2"/>
    <n v="0.2"/>
    <n v="28.1372"/>
    <n v="293.43079999999998"/>
  </r>
  <r>
    <n v="962"/>
    <s v="CA-2015-160059"/>
    <x v="382"/>
    <x v="1"/>
    <s v="VEN02"/>
    <s v="TB-21190"/>
    <s v="OFF-BI-10000145"/>
    <x v="1"/>
    <x v="8"/>
    <s v="Prod1819"/>
    <x v="869"/>
    <n v="2"/>
    <n v="0"/>
    <n v="3.0575999999999999"/>
    <n v="3.1824000000000003"/>
  </r>
  <r>
    <n v="963"/>
    <s v="CA-2016-120859"/>
    <x v="383"/>
    <x v="2"/>
    <s v="VEN04"/>
    <s v="CV-12805"/>
    <s v="OFF-EN-10001335"/>
    <x v="1"/>
    <x v="12"/>
    <s v="Prod353"/>
    <x v="870"/>
    <n v="2"/>
    <n v="0"/>
    <n v="10.94"/>
    <n v="10.94"/>
  </r>
  <r>
    <n v="964"/>
    <s v="CA-2014-127488"/>
    <x v="131"/>
    <x v="0"/>
    <s v="VEN04"/>
    <s v="MS-17365"/>
    <s v="OFF-LA-10001613"/>
    <x v="1"/>
    <x v="2"/>
    <s v="Prod1839"/>
    <x v="871"/>
    <n v="2"/>
    <n v="0.2"/>
    <n v="1.6704000000000001"/>
    <n v="2.9375999999999998"/>
  </r>
  <r>
    <n v="965"/>
    <s v="CA-2017-135279"/>
    <x v="384"/>
    <x v="2"/>
    <s v="VEN02"/>
    <s v="BS-11800"/>
    <s v="OFF-LA-10004055"/>
    <x v="1"/>
    <x v="2"/>
    <s v="Prod998"/>
    <x v="759"/>
    <n v="2"/>
    <n v="0"/>
    <n v="4.8117999999999999"/>
    <n v="5.0082000000000004"/>
  </r>
  <r>
    <n v="966"/>
    <s v="CA-2017-135279"/>
    <x v="384"/>
    <x v="2"/>
    <s v="VEN01"/>
    <s v="BS-11800"/>
    <s v="OFF-AR-10004344"/>
    <x v="1"/>
    <x v="6"/>
    <s v="Prod1819"/>
    <x v="872"/>
    <n v="3"/>
    <n v="0"/>
    <n v="9.7119"/>
    <n v="26.258099999999999"/>
  </r>
  <r>
    <n v="967"/>
    <s v="CA-2017-135279"/>
    <x v="384"/>
    <x v="2"/>
    <s v="VEN02"/>
    <s v="BS-11800"/>
    <s v="OFF-PA-10004621"/>
    <x v="1"/>
    <x v="10"/>
    <s v="Prod35"/>
    <x v="91"/>
    <n v="2"/>
    <n v="0"/>
    <n v="6.2207999999999997"/>
    <n v="6.7392000000000012"/>
  </r>
  <r>
    <n v="968"/>
    <s v="CA-2017-135279"/>
    <x v="384"/>
    <x v="2"/>
    <s v="VEN05"/>
    <s v="BS-11800"/>
    <s v="OFF-PA-10001281"/>
    <x v="1"/>
    <x v="10"/>
    <s v="Prod998"/>
    <x v="873"/>
    <n v="4"/>
    <n v="0"/>
    <n v="91.968000000000004"/>
    <n v="99.631999999999991"/>
  </r>
  <r>
    <n v="969"/>
    <s v="CA-2017-135279"/>
    <x v="384"/>
    <x v="2"/>
    <s v="VEN02"/>
    <s v="BS-11800"/>
    <s v="OFF-LA-10001613"/>
    <x v="1"/>
    <x v="2"/>
    <s v="Prod1839"/>
    <x v="874"/>
    <n v="3"/>
    <n v="0"/>
    <n v="4.2336"/>
    <n v="4.4064000000000005"/>
  </r>
  <r>
    <n v="970"/>
    <s v="CA-2017-135279"/>
    <x v="384"/>
    <x v="2"/>
    <s v="VEN02"/>
    <s v="BS-11800"/>
    <s v="OFF-ST-10001097"/>
    <x v="1"/>
    <x v="4"/>
    <s v="Prod1425"/>
    <x v="875"/>
    <n v="3"/>
    <n v="0"/>
    <n v="0"/>
    <n v="501.81"/>
  </r>
  <r>
    <n v="971"/>
    <s v="CA-2014-115791"/>
    <x v="385"/>
    <x v="0"/>
    <s v="VEN05"/>
    <s v="DL-13315"/>
    <s v="FUR-FU-10001095"/>
    <x v="0"/>
    <x v="5"/>
    <s v="Prod1819"/>
    <x v="876"/>
    <n v="6"/>
    <n v="0.2"/>
    <n v="28.598400000000002"/>
    <n v="98.505600000000001"/>
  </r>
  <r>
    <n v="972"/>
    <s v="CA-2014-115791"/>
    <x v="385"/>
    <x v="0"/>
    <s v="VEN04"/>
    <s v="DL-13315"/>
    <s v="TEC-PH-10004614"/>
    <x v="2"/>
    <x v="7"/>
    <s v="Prod154"/>
    <x v="29"/>
    <n v="3"/>
    <n v="0.4"/>
    <n v="-31.05"/>
    <n v="155.25"/>
  </r>
  <r>
    <n v="973"/>
    <s v="CA-2014-115791"/>
    <x v="385"/>
    <x v="0"/>
    <s v="VEN03"/>
    <s v="DL-13315"/>
    <s v="OFF-BI-10001575"/>
    <x v="1"/>
    <x v="8"/>
    <s v="Prod1819"/>
    <x v="658"/>
    <n v="2"/>
    <n v="0.7"/>
    <n v="-13.6312"/>
    <n v="32.219200000000001"/>
  </r>
  <r>
    <n v="974"/>
    <s v="CA-2014-115791"/>
    <x v="385"/>
    <x v="0"/>
    <s v="VEN01"/>
    <s v="DL-13315"/>
    <s v="OFF-LA-10001074"/>
    <x v="1"/>
    <x v="2"/>
    <s v="Prod1839"/>
    <x v="877"/>
    <n v="3"/>
    <n v="0.2"/>
    <n v="10.1493"/>
    <n v="19.922699999999999"/>
  </r>
  <r>
    <n v="975"/>
    <s v="US-2017-103247"/>
    <x v="179"/>
    <x v="0"/>
    <s v="VEN03"/>
    <s v="PO-19195"/>
    <s v="TEC-PH-10003555"/>
    <x v="2"/>
    <x v="7"/>
    <s v="Prod154"/>
    <x v="878"/>
    <n v="7"/>
    <n v="0"/>
    <n v="3.2185999999999999"/>
    <n v="157.7114"/>
  </r>
  <r>
    <n v="976"/>
    <s v="US-2017-103247"/>
    <x v="179"/>
    <x v="0"/>
    <s v="VEN03"/>
    <s v="PO-19195"/>
    <s v="OFF-BI-10004492"/>
    <x v="1"/>
    <x v="8"/>
    <s v="Prod1841"/>
    <x v="373"/>
    <n v="3"/>
    <n v="0.2"/>
    <n v="25.579799999999999"/>
    <n v="50.212200000000003"/>
  </r>
  <r>
    <n v="977"/>
    <s v="US-2017-100209"/>
    <x v="386"/>
    <x v="1"/>
    <s v="VEN01"/>
    <s v="TD-20995"/>
    <s v="OFF-BI-10002012"/>
    <x v="1"/>
    <x v="8"/>
    <s v="Prod1841"/>
    <x v="879"/>
    <n v="2"/>
    <n v="0.7"/>
    <n v="-0.79200000000000004"/>
    <n v="1.8720000000000001"/>
  </r>
  <r>
    <n v="978"/>
    <s v="CA-2017-159366"/>
    <x v="387"/>
    <x v="2"/>
    <s v="VEN04"/>
    <s v="BW-11110"/>
    <s v="TEC-MA-10000822"/>
    <x v="2"/>
    <x v="15"/>
    <s v="Prod1460"/>
    <x v="256"/>
    <n v="2"/>
    <n v="0.1"/>
    <n v="679.99599999999998"/>
    <n v="2379.9859999999999"/>
  </r>
  <r>
    <n v="979"/>
    <s v="CA-2016-145499"/>
    <x v="388"/>
    <x v="2"/>
    <s v="VEN05"/>
    <s v="RW-19690"/>
    <s v="OFF-BI-10000848"/>
    <x v="1"/>
    <x v="8"/>
    <s v="Prod1819"/>
    <x v="573"/>
    <n v="2"/>
    <n v="0.7"/>
    <n v="-2.6255999999999999"/>
    <n v="5.9076000000000004"/>
  </r>
  <r>
    <n v="980"/>
    <s v="CA-2015-157035"/>
    <x v="301"/>
    <x v="2"/>
    <s v="VEN02"/>
    <s v="KB-16600"/>
    <s v="OFF-PA-10004156"/>
    <x v="1"/>
    <x v="10"/>
    <s v="Prod35"/>
    <x v="880"/>
    <n v="3"/>
    <n v="0"/>
    <n v="16.669799999999999"/>
    <n v="17.350200000000005"/>
  </r>
  <r>
    <n v="981"/>
    <s v="CA-2016-144939"/>
    <x v="389"/>
    <x v="1"/>
    <s v="VEN05"/>
    <s v="EB-13870"/>
    <s v="FUR-CH-10003199"/>
    <x v="0"/>
    <x v="1"/>
    <s v="Prod645"/>
    <x v="881"/>
    <n v="6"/>
    <n v="0.1"/>
    <n v="93.223200000000006"/>
    <n v="506.06880000000001"/>
  </r>
  <r>
    <n v="982"/>
    <s v="CA-2014-163419"/>
    <x v="390"/>
    <x v="0"/>
    <s v="VEN02"/>
    <s v="TZ-21580"/>
    <s v="OFF-AR-10000034"/>
    <x v="1"/>
    <x v="6"/>
    <s v="Prod1819"/>
    <x v="882"/>
    <n v="1"/>
    <n v="0.2"/>
    <n v="0.80559999999999998"/>
    <n v="2.5863999999999998"/>
  </r>
  <r>
    <n v="983"/>
    <s v="CA-2014-163419"/>
    <x v="390"/>
    <x v="0"/>
    <s v="VEN05"/>
    <s v="TZ-21580"/>
    <s v="TEC-PH-10000560"/>
    <x v="2"/>
    <x v="7"/>
    <s v="Prod1458"/>
    <x v="883"/>
    <n v="2"/>
    <n v="0.2"/>
    <n v="55.998399999999997"/>
    <n v="503.98560000000003"/>
  </r>
  <r>
    <n v="984"/>
    <s v="CA-2014-163419"/>
    <x v="390"/>
    <x v="0"/>
    <s v="VEN03"/>
    <s v="TZ-21580"/>
    <s v="FUR-CH-10000665"/>
    <x v="0"/>
    <x v="1"/>
    <s v="Prod645"/>
    <x v="884"/>
    <n v="5"/>
    <n v="0.2"/>
    <n v="75.489999999999995"/>
    <n v="528.42999999999995"/>
  </r>
  <r>
    <n v="985"/>
    <s v="CA-2017-100314"/>
    <x v="391"/>
    <x v="1"/>
    <s v="VEN05"/>
    <s v="AS-10630"/>
    <s v="OFF-LA-10001569"/>
    <x v="1"/>
    <x v="2"/>
    <s v="Prod1839"/>
    <x v="885"/>
    <n v="2"/>
    <n v="0.2"/>
    <n v="2.5895999999999999"/>
    <n v="5.3784000000000001"/>
  </r>
  <r>
    <n v="986"/>
    <s v="CA-2017-100314"/>
    <x v="391"/>
    <x v="1"/>
    <s v="VEN02"/>
    <s v="AS-10630"/>
    <s v="OFF-EN-10000461"/>
    <x v="1"/>
    <x v="12"/>
    <s v="Prod353"/>
    <x v="886"/>
    <n v="4"/>
    <n v="0.2"/>
    <n v="9.4391999999999996"/>
    <n v="18.5288"/>
  </r>
  <r>
    <n v="987"/>
    <s v="CA-2017-100314"/>
    <x v="391"/>
    <x v="1"/>
    <s v="VEN03"/>
    <s v="AS-10630"/>
    <s v="TEC-MA-10003066"/>
    <x v="2"/>
    <x v="15"/>
    <s v="Prod1272"/>
    <x v="887"/>
    <n v="3"/>
    <n v="0.4"/>
    <n v="44.868000000000002"/>
    <n v="291.642"/>
  </r>
  <r>
    <n v="988"/>
    <s v="CA-2015-146829"/>
    <x v="392"/>
    <x v="3"/>
    <s v="VEN05"/>
    <s v="TS-21340"/>
    <s v="OFF-BI-10004022"/>
    <x v="1"/>
    <x v="8"/>
    <s v="Prod1841"/>
    <x v="888"/>
    <n v="2"/>
    <n v="0.8"/>
    <n v="-1.8904000000000001"/>
    <n v="3.0024000000000002"/>
  </r>
  <r>
    <n v="989"/>
    <s v="CA-2017-167899"/>
    <x v="393"/>
    <x v="1"/>
    <s v="VEN03"/>
    <s v="JG-15805"/>
    <s v="FUR-FU-10004071"/>
    <x v="0"/>
    <x v="5"/>
    <s v="Prod1819"/>
    <x v="889"/>
    <n v="5"/>
    <n v="0"/>
    <n v="72.807000000000002"/>
    <n v="447.24299999999994"/>
  </r>
  <r>
    <n v="990"/>
    <s v="CA-2017-167899"/>
    <x v="393"/>
    <x v="1"/>
    <s v="VEN04"/>
    <s v="JG-15805"/>
    <s v="OFF-AR-10001988"/>
    <x v="1"/>
    <x v="6"/>
    <s v="Prod1819"/>
    <x v="890"/>
    <n v="3"/>
    <n v="0"/>
    <n v="5.2112999999999996"/>
    <n v="12.758699999999999"/>
  </r>
  <r>
    <n v="991"/>
    <s v="CA-2015-153549"/>
    <x v="394"/>
    <x v="0"/>
    <s v="VEN05"/>
    <s v="SL-20155"/>
    <s v="FUR-CH-10004086"/>
    <x v="0"/>
    <x v="1"/>
    <s v="Prod645"/>
    <x v="891"/>
    <n v="5"/>
    <n v="0.2"/>
    <n v="131.27850000000001"/>
    <n v="1035.6415000000002"/>
  </r>
  <r>
    <n v="992"/>
    <s v="CA-2016-110023"/>
    <x v="47"/>
    <x v="2"/>
    <s v="VEN01"/>
    <s v="TS-21610"/>
    <s v="OFF-BI-10001036"/>
    <x v="1"/>
    <x v="8"/>
    <s v="Prod1819"/>
    <x v="892"/>
    <n v="2"/>
    <n v="0.2"/>
    <n v="5.484"/>
    <n v="9.14"/>
  </r>
  <r>
    <n v="993"/>
    <s v="CA-2016-105585"/>
    <x v="395"/>
    <x v="2"/>
    <s v="VEN04"/>
    <s v="RF-19735"/>
    <s v="OFF-FA-10002983"/>
    <x v="1"/>
    <x v="13"/>
    <s v="Prod1839"/>
    <x v="893"/>
    <n v="3"/>
    <n v="0"/>
    <n v="4.9104000000000001"/>
    <n v="5.3196000000000003"/>
  </r>
  <r>
    <n v="994"/>
    <s v="CA-2016-105585"/>
    <x v="395"/>
    <x v="2"/>
    <s v="VEN03"/>
    <s v="RF-19735"/>
    <s v="OFF-PA-10003625"/>
    <x v="1"/>
    <x v="10"/>
    <s v="Prod1483"/>
    <x v="894"/>
    <n v="5"/>
    <n v="0"/>
    <n v="69.704999999999998"/>
    <n v="85.195000000000007"/>
  </r>
  <r>
    <n v="995"/>
    <s v="CA-2014-117639"/>
    <x v="396"/>
    <x v="1"/>
    <s v="VEN05"/>
    <s v="MW-18235"/>
    <s v="OFF-BI-10003925"/>
    <x v="1"/>
    <x v="8"/>
    <s v="Prod1841"/>
    <x v="895"/>
    <n v="7"/>
    <n v="0"/>
    <n v="1276.4871000000001"/>
    <n v="1439.4428999999998"/>
  </r>
  <r>
    <n v="996"/>
    <s v="CA-2014-117639"/>
    <x v="396"/>
    <x v="1"/>
    <s v="VEN01"/>
    <s v="MW-18235"/>
    <s v="TEC-PH-10001530"/>
    <x v="2"/>
    <x v="7"/>
    <s v="Prod1458"/>
    <x v="896"/>
    <n v="3"/>
    <n v="0"/>
    <n v="173.0316"/>
    <n v="444.9384"/>
  </r>
  <r>
    <n v="997"/>
    <s v="CA-2015-162537"/>
    <x v="397"/>
    <x v="1"/>
    <s v="VEN02"/>
    <s v="RD-19585"/>
    <s v="OFF-EN-10003862"/>
    <x v="1"/>
    <x v="12"/>
    <s v="Prod1839"/>
    <x v="897"/>
    <n v="1"/>
    <n v="0"/>
    <n v="4.9081999999999999"/>
    <n v="5.7618"/>
  </r>
  <r>
    <n v="998"/>
    <s v="CA-2015-162537"/>
    <x v="397"/>
    <x v="1"/>
    <s v="VEN03"/>
    <s v="RD-19585"/>
    <s v="OFF-ST-10004258"/>
    <x v="1"/>
    <x v="4"/>
    <s v="Prod1425"/>
    <x v="898"/>
    <n v="3"/>
    <n v="0"/>
    <n v="9.8901000000000003"/>
    <n v="26.739900000000002"/>
  </r>
  <r>
    <n v="999"/>
    <s v="CA-2015-162537"/>
    <x v="397"/>
    <x v="1"/>
    <s v="VEN03"/>
    <s v="RD-19585"/>
    <s v="FUR-FU-10002885"/>
    <x v="0"/>
    <x v="5"/>
    <s v="Prod1819"/>
    <x v="899"/>
    <n v="5"/>
    <n v="0"/>
    <n v="9.1579999999999995"/>
    <n v="14.942000000000002"/>
  </r>
  <r>
    <n v="1000"/>
    <s v="CA-2015-162537"/>
    <x v="397"/>
    <x v="1"/>
    <s v="VEN04"/>
    <s v="RD-19585"/>
    <s v="FUR-FU-10001918"/>
    <x v="0"/>
    <x v="5"/>
    <s v="Prod1819"/>
    <x v="900"/>
    <n v="7"/>
    <n v="0"/>
    <n v="12.9129"/>
    <n v="20.197099999999999"/>
  </r>
  <r>
    <n v="1001"/>
    <s v="CA-2016-155488"/>
    <x v="398"/>
    <x v="1"/>
    <s v="VEN01"/>
    <s v="FM-14290"/>
    <s v="OFF-AR-10002956"/>
    <x v="1"/>
    <x v="6"/>
    <s v="Prod1819"/>
    <x v="901"/>
    <n v="2"/>
    <n v="0"/>
    <n v="11.4452"/>
    <n v="32.574800000000003"/>
  </r>
  <r>
    <n v="1002"/>
    <s v="CA-2015-124891"/>
    <x v="116"/>
    <x v="3"/>
    <s v="VEN01"/>
    <s v="RH-19495"/>
    <s v="TEC-AC-10003033"/>
    <x v="2"/>
    <x v="11"/>
    <s v="Prod1425"/>
    <x v="902"/>
    <n v="7"/>
    <n v="0"/>
    <n v="762.18449999999996"/>
    <n v="1547.4655000000002"/>
  </r>
  <r>
    <n v="1003"/>
    <s v="CA-2015-124891"/>
    <x v="116"/>
    <x v="3"/>
    <s v="VEN05"/>
    <s v="RH-19495"/>
    <s v="FUR-TA-10002903"/>
    <x v="0"/>
    <x v="3"/>
    <s v="Prod1819"/>
    <x v="903"/>
    <n v="7"/>
    <n v="0.4"/>
    <n v="-290.87520000000001"/>
    <n v="1381.6571999999999"/>
  </r>
  <r>
    <n v="1004"/>
    <s v="CA-2015-124891"/>
    <x v="116"/>
    <x v="3"/>
    <s v="VEN02"/>
    <s v="RH-19495"/>
    <s v="OFF-PA-10004621"/>
    <x v="1"/>
    <x v="10"/>
    <s v="Prod35"/>
    <x v="537"/>
    <n v="3"/>
    <n v="0"/>
    <n v="9.3312000000000008"/>
    <n v="10.1088"/>
  </r>
  <r>
    <n v="1005"/>
    <s v="CA-2015-126445"/>
    <x v="399"/>
    <x v="1"/>
    <s v="VEN01"/>
    <s v="RA-19945"/>
    <s v="OFF-ST-10000046"/>
    <x v="1"/>
    <x v="4"/>
    <s v="Prod1425"/>
    <x v="904"/>
    <n v="3"/>
    <n v="0"/>
    <n v="92.083500000000001"/>
    <n v="392.56649999999996"/>
  </r>
  <r>
    <n v="1006"/>
    <s v="CA-2015-111199"/>
    <x v="50"/>
    <x v="1"/>
    <s v="VEN02"/>
    <s v="JK-15730"/>
    <s v="OFF-PA-10001790"/>
    <x v="1"/>
    <x v="10"/>
    <s v="Prod998"/>
    <x v="905"/>
    <n v="3"/>
    <n v="0.2"/>
    <n v="40.3536"/>
    <n v="74.942400000000006"/>
  </r>
  <r>
    <n v="1007"/>
    <s v="CA-2015-105312"/>
    <x v="217"/>
    <x v="2"/>
    <s v="VEN03"/>
    <s v="MT-17815"/>
    <s v="OFF-EN-10002600"/>
    <x v="1"/>
    <x v="12"/>
    <s v="Prod1839"/>
    <x v="906"/>
    <n v="3"/>
    <n v="0.2"/>
    <n v="2.4780000000000002"/>
    <n v="4.6020000000000003"/>
  </r>
  <r>
    <n v="1008"/>
    <s v="CA-2015-105312"/>
    <x v="217"/>
    <x v="2"/>
    <s v="VEN04"/>
    <s v="MT-17815"/>
    <s v="OFF-BI-10002049"/>
    <x v="1"/>
    <x v="8"/>
    <s v="Prod1841"/>
    <x v="907"/>
    <n v="3"/>
    <n v="0.7"/>
    <n v="-3.5207999999999999"/>
    <n v="7.9217999999999993"/>
  </r>
  <r>
    <n v="1009"/>
    <s v="US-2017-106705"/>
    <x v="378"/>
    <x v="1"/>
    <s v="VEN02"/>
    <s v="PO-18850"/>
    <s v="OFF-PA-10001509"/>
    <x v="1"/>
    <x v="10"/>
    <s v="Prod998"/>
    <x v="908"/>
    <n v="5"/>
    <n v="0"/>
    <n v="20.585000000000001"/>
    <n v="24.164999999999999"/>
  </r>
  <r>
    <n v="1010"/>
    <s v="CA-2017-135034"/>
    <x v="260"/>
    <x v="2"/>
    <s v="VEN01"/>
    <s v="AT-10735"/>
    <s v="TEC-PH-10003931"/>
    <x v="2"/>
    <x v="7"/>
    <s v="Prod154"/>
    <x v="909"/>
    <n v="2"/>
    <n v="0.2"/>
    <n v="5.9989999999999997"/>
    <n v="89.984999999999999"/>
  </r>
  <r>
    <n v="1011"/>
    <s v="CA-2014-158540"/>
    <x v="158"/>
    <x v="2"/>
    <s v="VEN03"/>
    <s v="VG-21790"/>
    <s v="FUR-FU-10001602"/>
    <x v="0"/>
    <x v="5"/>
    <s v="Prod1819"/>
    <x v="910"/>
    <n v="4"/>
    <n v="0"/>
    <n v="27.3096"/>
    <n v="124.4104"/>
  </r>
  <r>
    <n v="1012"/>
    <s v="CA-2017-118437"/>
    <x v="329"/>
    <x v="0"/>
    <s v="VEN02"/>
    <s v="PF-19165"/>
    <s v="FUR-FU-10004848"/>
    <x v="0"/>
    <x v="5"/>
    <s v="Prod1819"/>
    <x v="911"/>
    <n v="3"/>
    <n v="0"/>
    <n v="46.575000000000003"/>
    <n v="108.675"/>
  </r>
  <r>
    <n v="1013"/>
    <s v="CA-2017-118437"/>
    <x v="329"/>
    <x v="0"/>
    <s v="VEN03"/>
    <s v="PF-19165"/>
    <s v="OFF-ST-10003722"/>
    <x v="1"/>
    <x v="4"/>
    <s v="Prod1425"/>
    <x v="912"/>
    <n v="1"/>
    <n v="0"/>
    <n v="4.0686999999999998"/>
    <n v="9.9612999999999996"/>
  </r>
  <r>
    <n v="1014"/>
    <s v="US-2015-126214"/>
    <x v="140"/>
    <x v="0"/>
    <s v="VEN01"/>
    <s v="JS-15880"/>
    <s v="FUR-TA-10003748"/>
    <x v="0"/>
    <x v="3"/>
    <s v="Prod1819"/>
    <x v="913"/>
    <n v="13"/>
    <n v="0"/>
    <n v="356.04140000000001"/>
    <n v="1262.3285999999998"/>
  </r>
  <r>
    <n v="1015"/>
    <s v="US-2015-126214"/>
    <x v="140"/>
    <x v="0"/>
    <s v="VEN04"/>
    <s v="JS-15880"/>
    <s v="TEC-AC-10003198"/>
    <x v="2"/>
    <x v="11"/>
    <s v="Prod1425"/>
    <x v="914"/>
    <n v="1"/>
    <n v="0"/>
    <n v="36.851999999999997"/>
    <n v="62.747999999999998"/>
  </r>
  <r>
    <n v="1016"/>
    <s v="CA-2015-133025"/>
    <x v="400"/>
    <x v="0"/>
    <s v="VEN05"/>
    <s v="MO-17800"/>
    <s v="OFF-PA-10004100"/>
    <x v="1"/>
    <x v="10"/>
    <s v="Prod35"/>
    <x v="56"/>
    <n v="5"/>
    <n v="0"/>
    <n v="15.552"/>
    <n v="16.847999999999999"/>
  </r>
  <r>
    <n v="1017"/>
    <s v="CA-2015-108665"/>
    <x v="401"/>
    <x v="1"/>
    <s v="VEN05"/>
    <s v="KM-16225"/>
    <s v="FUR-FU-10002191"/>
    <x v="0"/>
    <x v="5"/>
    <s v="Prod1819"/>
    <x v="540"/>
    <n v="2"/>
    <n v="0"/>
    <n v="6.7008000000000001"/>
    <n v="7.2592000000000008"/>
  </r>
  <r>
    <n v="1018"/>
    <s v="CA-2015-108665"/>
    <x v="401"/>
    <x v="1"/>
    <s v="VEN01"/>
    <s v="KM-16225"/>
    <s v="FUR-FU-10000965"/>
    <x v="0"/>
    <x v="5"/>
    <s v="Prod1819"/>
    <x v="816"/>
    <n v="3"/>
    <n v="0"/>
    <n v="63.886200000000002"/>
    <n v="91.933799999999991"/>
  </r>
  <r>
    <n v="1019"/>
    <s v="CA-2015-108665"/>
    <x v="401"/>
    <x v="1"/>
    <s v="VEN03"/>
    <s v="KM-16225"/>
    <s v="TEC-PH-10004188"/>
    <x v="2"/>
    <x v="7"/>
    <s v="Prod154"/>
    <x v="915"/>
    <n v="5"/>
    <n v="0"/>
    <n v="2.4990000000000001"/>
    <n v="122.45100000000001"/>
  </r>
  <r>
    <n v="1020"/>
    <s v="CA-2015-108665"/>
    <x v="401"/>
    <x v="1"/>
    <s v="VEN05"/>
    <s v="KM-16225"/>
    <s v="OFF-ST-10001526"/>
    <x v="1"/>
    <x v="4"/>
    <s v="Prod1425"/>
    <x v="916"/>
    <n v="5"/>
    <n v="0"/>
    <n v="156.429"/>
    <n v="445.221"/>
  </r>
  <r>
    <n v="1021"/>
    <s v="CA-2015-124450"/>
    <x v="402"/>
    <x v="1"/>
    <s v="VEN02"/>
    <s v="GT-14710"/>
    <s v="OFF-AR-10001166"/>
    <x v="1"/>
    <x v="6"/>
    <s v="Prod1819"/>
    <x v="917"/>
    <n v="3"/>
    <n v="0"/>
    <n v="8.8686000000000007"/>
    <n v="13.871399999999998"/>
  </r>
  <r>
    <n v="1022"/>
    <s v="CA-2015-124450"/>
    <x v="402"/>
    <x v="1"/>
    <s v="VEN02"/>
    <s v="GT-14710"/>
    <s v="FUR-CH-10000309"/>
    <x v="0"/>
    <x v="1"/>
    <s v="Prod889"/>
    <x v="918"/>
    <n v="3"/>
    <n v="0"/>
    <n v="316.88249999999999"/>
    <n v="950.64750000000004"/>
  </r>
  <r>
    <n v="1023"/>
    <s v="CA-2015-124450"/>
    <x v="402"/>
    <x v="1"/>
    <s v="VEN05"/>
    <s v="GT-14710"/>
    <s v="TEC-MA-10004212"/>
    <x v="2"/>
    <x v="15"/>
    <s v="Prod1458"/>
    <x v="919"/>
    <n v="8"/>
    <n v="0"/>
    <n v="648.56240000000003"/>
    <n v="731.35760000000005"/>
  </r>
  <r>
    <n v="1024"/>
    <s v="CA-2015-167269"/>
    <x v="403"/>
    <x v="1"/>
    <s v="VEN05"/>
    <s v="PB-19150"/>
    <s v="OFF-EN-10003072"/>
    <x v="1"/>
    <x v="12"/>
    <s v="Prod1839"/>
    <x v="920"/>
    <n v="2"/>
    <n v="0.2"/>
    <n v="2.1728000000000001"/>
    <n v="4.0351999999999997"/>
  </r>
  <r>
    <n v="1025"/>
    <s v="CA-2017-106964"/>
    <x v="404"/>
    <x v="2"/>
    <s v="VEN05"/>
    <s v="HR-14770"/>
    <s v="OFF-BI-10000320"/>
    <x v="1"/>
    <x v="8"/>
    <s v="Prod1819"/>
    <x v="921"/>
    <n v="2"/>
    <n v="0.2"/>
    <n v="4.2804000000000002"/>
    <n v="7.5275999999999996"/>
  </r>
  <r>
    <n v="1026"/>
    <s v="CA-2016-126529"/>
    <x v="405"/>
    <x v="0"/>
    <s v="VEN02"/>
    <s v="DE-13255"/>
    <s v="OFF-PA-10001166"/>
    <x v="1"/>
    <x v="10"/>
    <s v="Prod998"/>
    <x v="12"/>
    <n v="3"/>
    <n v="0.2"/>
    <n v="5.4432"/>
    <n v="10.108799999999999"/>
  </r>
  <r>
    <n v="1027"/>
    <s v="CA-2016-126529"/>
    <x v="405"/>
    <x v="0"/>
    <s v="VEN03"/>
    <s v="DE-13255"/>
    <s v="OFF-PA-10003656"/>
    <x v="1"/>
    <x v="10"/>
    <s v="Prod1483"/>
    <x v="922"/>
    <n v="3"/>
    <n v="0.2"/>
    <n v="20.5764"/>
    <n v="42.735599999999998"/>
  </r>
  <r>
    <n v="1028"/>
    <s v="CA-2016-126529"/>
    <x v="405"/>
    <x v="0"/>
    <s v="VEN03"/>
    <s v="DE-13255"/>
    <s v="TEC-PH-10000148"/>
    <x v="2"/>
    <x v="7"/>
    <s v="Prod1458"/>
    <x v="923"/>
    <n v="2"/>
    <n v="0.4"/>
    <n v="-9.8724000000000007"/>
    <n v="25.4604"/>
  </r>
  <r>
    <n v="1029"/>
    <s v="CA-2014-163552"/>
    <x v="406"/>
    <x v="1"/>
    <s v="VEN02"/>
    <s v="LA-16780"/>
    <s v="OFF-PA-10000474"/>
    <x v="1"/>
    <x v="10"/>
    <s v="Prod998"/>
    <x v="924"/>
    <n v="5"/>
    <n v="0"/>
    <n v="83.284000000000006"/>
    <n v="93.915999999999983"/>
  </r>
  <r>
    <n v="1030"/>
    <s v="CA-2014-163552"/>
    <x v="406"/>
    <x v="1"/>
    <s v="VEN02"/>
    <s v="LA-16780"/>
    <s v="TEC-PH-10003885"/>
    <x v="2"/>
    <x v="7"/>
    <s v="Prod154"/>
    <x v="925"/>
    <n v="3"/>
    <n v="0"/>
    <n v="57.411299999999997"/>
    <n v="140.55869999999999"/>
  </r>
  <r>
    <n v="1031"/>
    <s v="CA-2014-163552"/>
    <x v="406"/>
    <x v="1"/>
    <s v="VEN03"/>
    <s v="LA-16780"/>
    <s v="FUR-CH-10003379"/>
    <x v="0"/>
    <x v="1"/>
    <s v="Prod645"/>
    <x v="926"/>
    <n v="3"/>
    <n v="0"/>
    <n v="213.73500000000001"/>
    <n v="641.20500000000004"/>
  </r>
  <r>
    <n v="1032"/>
    <s v="CA-2014-163552"/>
    <x v="406"/>
    <x v="1"/>
    <s v="VEN05"/>
    <s v="LA-16780"/>
    <s v="FUR-FU-10000629"/>
    <x v="0"/>
    <x v="5"/>
    <s v="Prod1819"/>
    <x v="927"/>
    <n v="9"/>
    <n v="0"/>
    <n v="52.126199999999997"/>
    <n v="71.983800000000002"/>
  </r>
  <r>
    <n v="1033"/>
    <s v="CA-2014-163552"/>
    <x v="406"/>
    <x v="1"/>
    <s v="VEN04"/>
    <s v="LA-16780"/>
    <s v="OFF-LA-10001175"/>
    <x v="1"/>
    <x v="2"/>
    <s v="Prod1839"/>
    <x v="928"/>
    <n v="5"/>
    <n v="0"/>
    <n v="7.056"/>
    <n v="7.3440000000000003"/>
  </r>
  <r>
    <n v="1034"/>
    <s v="CA-2016-109820"/>
    <x v="407"/>
    <x v="2"/>
    <s v="VEN05"/>
    <s v="AG-10390"/>
    <s v="OFF-PA-10000955"/>
    <x v="1"/>
    <x v="10"/>
    <s v="Prod998"/>
    <x v="929"/>
    <n v="3"/>
    <n v="0.2"/>
    <n v="5.1012000000000004"/>
    <n v="10.594799999999999"/>
  </r>
  <r>
    <n v="1035"/>
    <s v="CA-2016-109820"/>
    <x v="407"/>
    <x v="2"/>
    <s v="VEN02"/>
    <s v="AG-10390"/>
    <s v="OFF-BI-10003460"/>
    <x v="1"/>
    <x v="8"/>
    <s v="Prod1841"/>
    <x v="930"/>
    <n v="2"/>
    <n v="0.7"/>
    <n v="-1.9272"/>
    <n v="4.5552000000000001"/>
  </r>
  <r>
    <n v="1036"/>
    <s v="CA-2016-109820"/>
    <x v="407"/>
    <x v="2"/>
    <s v="VEN03"/>
    <s v="AG-10390"/>
    <s v="OFF-BI-10000474"/>
    <x v="1"/>
    <x v="8"/>
    <s v="Prod1819"/>
    <x v="931"/>
    <n v="3"/>
    <n v="0.7"/>
    <n v="-10.579800000000001"/>
    <n v="25.006799999999998"/>
  </r>
  <r>
    <n v="1037"/>
    <s v="CA-2016-113061"/>
    <x v="408"/>
    <x v="1"/>
    <s v="VEN03"/>
    <s v="EL-13735"/>
    <s v="FUR-FU-10003975"/>
    <x v="0"/>
    <x v="5"/>
    <s v="Prod1819"/>
    <x v="932"/>
    <n v="2"/>
    <n v="0"/>
    <n v="8.6620000000000008"/>
    <n v="77.957999999999998"/>
  </r>
  <r>
    <n v="1038"/>
    <s v="CA-2015-127418"/>
    <x v="409"/>
    <x v="2"/>
    <s v="VEN01"/>
    <s v="JJ-15445"/>
    <s v="OFF-BI-10003707"/>
    <x v="1"/>
    <x v="8"/>
    <s v="Prod1841"/>
    <x v="933"/>
    <n v="3"/>
    <n v="0.2"/>
    <n v="13.734"/>
    <n v="22.89"/>
  </r>
  <r>
    <n v="1039"/>
    <s v="CA-2017-121818"/>
    <x v="410"/>
    <x v="2"/>
    <s v="VEN04"/>
    <s v="JH-15430"/>
    <s v="OFF-AR-10000203"/>
    <x v="1"/>
    <x v="6"/>
    <s v="Prod1819"/>
    <x v="934"/>
    <n v="7"/>
    <n v="0.2"/>
    <n v="2.6964000000000001"/>
    <n v="21.271599999999999"/>
  </r>
  <r>
    <n v="1040"/>
    <s v="CA-2017-121818"/>
    <x v="410"/>
    <x v="2"/>
    <s v="VEN01"/>
    <s v="JH-15430"/>
    <s v="OFF-AR-10004790"/>
    <x v="1"/>
    <x v="6"/>
    <s v="Prod1819"/>
    <x v="935"/>
    <n v="3"/>
    <n v="0.2"/>
    <n v="1.7955000000000001"/>
    <n v="26.932500000000001"/>
  </r>
  <r>
    <n v="1041"/>
    <s v="CA-2016-127670"/>
    <x v="243"/>
    <x v="1"/>
    <s v="VEN05"/>
    <s v="RD-19660"/>
    <s v="FUR-TA-10001095"/>
    <x v="0"/>
    <x v="3"/>
    <s v="Prod1819"/>
    <x v="936"/>
    <n v="4"/>
    <n v="0"/>
    <n v="146.40360000000001"/>
    <n v="550.75639999999999"/>
  </r>
  <r>
    <n v="1042"/>
    <s v="CA-2016-102981"/>
    <x v="411"/>
    <x v="0"/>
    <s v="VEN02"/>
    <s v="MO-17500"/>
    <s v="TEC-AC-10004761"/>
    <x v="2"/>
    <x v="11"/>
    <s v="Prod1460"/>
    <x v="937"/>
    <n v="2"/>
    <n v="0"/>
    <n v="11.151"/>
    <n v="20.709"/>
  </r>
  <r>
    <n v="1043"/>
    <s v="CA-2016-102981"/>
    <x v="411"/>
    <x v="0"/>
    <s v="VEN03"/>
    <s v="MO-17500"/>
    <s v="FUR-BO-10001811"/>
    <x v="0"/>
    <x v="0"/>
    <s v="Prod889"/>
    <x v="938"/>
    <n v="3"/>
    <n v="0.2"/>
    <n v="90.293999999999997"/>
    <n v="632.05799999999999"/>
  </r>
  <r>
    <n v="1044"/>
    <s v="CA-2017-115651"/>
    <x v="142"/>
    <x v="2"/>
    <s v="VEN03"/>
    <s v="NS-18640"/>
    <s v="OFF-AR-10001130"/>
    <x v="1"/>
    <x v="6"/>
    <s v="Prod1819"/>
    <x v="939"/>
    <n v="5"/>
    <n v="0.2"/>
    <n v="2.9834999999999998"/>
    <n v="5.8565000000000005"/>
  </r>
  <r>
    <n v="1045"/>
    <s v="CA-2017-115651"/>
    <x v="142"/>
    <x v="2"/>
    <s v="VEN02"/>
    <s v="NS-18640"/>
    <s v="OFF-AP-10000055"/>
    <x v="1"/>
    <x v="9"/>
    <s v="Prod1819"/>
    <x v="940"/>
    <n v="9"/>
    <n v="0.8"/>
    <n v="-146.16"/>
    <n v="204.624"/>
  </r>
  <r>
    <n v="1046"/>
    <s v="CA-2017-152702"/>
    <x v="412"/>
    <x v="1"/>
    <s v="VEN05"/>
    <s v="SN-20710"/>
    <s v="FUR-CH-10002304"/>
    <x v="0"/>
    <x v="1"/>
    <s v="Prod645"/>
    <x v="941"/>
    <n v="14"/>
    <n v="0.3"/>
    <n v="-18.186"/>
    <n v="272.79000000000002"/>
  </r>
  <r>
    <n v="1047"/>
    <s v="CA-2016-169103"/>
    <x v="20"/>
    <x v="1"/>
    <s v="VEN02"/>
    <s v="ZC-21910"/>
    <s v="TEC-PH-10001530"/>
    <x v="2"/>
    <x v="7"/>
    <s v="Prod1458"/>
    <x v="738"/>
    <n v="5"/>
    <n v="0.2"/>
    <n v="85.247500000000002"/>
    <n v="1278.7125000000001"/>
  </r>
  <r>
    <n v="1048"/>
    <s v="CA-2016-169103"/>
    <x v="20"/>
    <x v="1"/>
    <s v="VEN03"/>
    <s v="ZC-21910"/>
    <s v="FUR-FU-10004006"/>
    <x v="0"/>
    <x v="5"/>
    <s v="Prod1819"/>
    <x v="102"/>
    <n v="3"/>
    <n v="0.2"/>
    <n v="-3.8384999999999998"/>
    <n v="106.1985"/>
  </r>
  <r>
    <n v="1049"/>
    <s v="CA-2014-139192"/>
    <x v="413"/>
    <x v="0"/>
    <s v="VEN02"/>
    <s v="LC-16885"/>
    <s v="TEC-PH-10000486"/>
    <x v="2"/>
    <x v="7"/>
    <s v="Prod1458"/>
    <x v="942"/>
    <n v="12"/>
    <n v="0.2"/>
    <n v="125.2692"/>
    <n v="988.23479999999995"/>
  </r>
  <r>
    <n v="1050"/>
    <s v="CA-2014-139192"/>
    <x v="413"/>
    <x v="0"/>
    <s v="VEN05"/>
    <s v="LC-16885"/>
    <s v="TEC-AC-10001606"/>
    <x v="2"/>
    <x v="11"/>
    <s v="Prod1425"/>
    <x v="311"/>
    <n v="1"/>
    <n v="0"/>
    <n v="37.996200000000002"/>
    <n v="61.993799999999993"/>
  </r>
  <r>
    <n v="1051"/>
    <s v="US-2015-153500"/>
    <x v="414"/>
    <x v="2"/>
    <s v="VEN01"/>
    <s v="DG-13300"/>
    <s v="FUR-FU-10000293"/>
    <x v="0"/>
    <x v="5"/>
    <s v="Prod645"/>
    <x v="943"/>
    <n v="2"/>
    <n v="0.2"/>
    <n v="-29.481200000000001"/>
    <n v="197.9452"/>
  </r>
  <r>
    <n v="1052"/>
    <s v="US-2015-153500"/>
    <x v="414"/>
    <x v="2"/>
    <s v="VEN04"/>
    <s v="DG-13300"/>
    <s v="OFF-PA-10001307"/>
    <x v="1"/>
    <x v="10"/>
    <s v="Prod998"/>
    <x v="944"/>
    <n v="2"/>
    <n v="0.2"/>
    <n v="2.4359999999999999"/>
    <n v="4.2839999999999998"/>
  </r>
  <r>
    <n v="1053"/>
    <s v="US-2015-153500"/>
    <x v="414"/>
    <x v="2"/>
    <s v="VEN04"/>
    <s v="DG-13300"/>
    <s v="FUR-FU-10004460"/>
    <x v="0"/>
    <x v="5"/>
    <s v="Prod1819"/>
    <x v="945"/>
    <n v="9"/>
    <n v="0.2"/>
    <n v="56.577599999999997"/>
    <n v="226.31039999999999"/>
  </r>
  <r>
    <n v="1054"/>
    <s v="CA-2015-110667"/>
    <x v="415"/>
    <x v="1"/>
    <s v="VEN04"/>
    <s v="NF-18595"/>
    <s v="OFF-AR-10000716"/>
    <x v="1"/>
    <x v="6"/>
    <s v="Prod1819"/>
    <x v="946"/>
    <n v="2"/>
    <n v="0"/>
    <n v="4.3524000000000003"/>
    <n v="6.8075999999999999"/>
  </r>
  <r>
    <n v="1055"/>
    <s v="CA-2015-110667"/>
    <x v="415"/>
    <x v="1"/>
    <s v="VEN01"/>
    <s v="NF-18595"/>
    <s v="FUR-FU-10004622"/>
    <x v="0"/>
    <x v="5"/>
    <s v="Prod1819"/>
    <x v="947"/>
    <n v="2"/>
    <n v="0"/>
    <n v="22.763999999999999"/>
    <n v="85.63600000000001"/>
  </r>
  <r>
    <n v="1056"/>
    <s v="CA-2015-110667"/>
    <x v="415"/>
    <x v="1"/>
    <s v="VEN01"/>
    <s v="NF-18595"/>
    <s v="OFF-BI-10002735"/>
    <x v="1"/>
    <x v="8"/>
    <s v="Prod1841"/>
    <x v="948"/>
    <n v="3"/>
    <n v="0.2"/>
    <n v="27.7911"/>
    <n v="54.552899999999994"/>
  </r>
  <r>
    <n v="1057"/>
    <s v="CA-2015-110667"/>
    <x v="415"/>
    <x v="1"/>
    <s v="VEN01"/>
    <s v="NF-18595"/>
    <s v="OFF-BI-10003529"/>
    <x v="1"/>
    <x v="8"/>
    <s v="Prod1841"/>
    <x v="949"/>
    <n v="4"/>
    <n v="0.2"/>
    <n v="3.2944"/>
    <n v="5.7935999999999996"/>
  </r>
  <r>
    <n v="1058"/>
    <s v="CA-2017-167150"/>
    <x v="416"/>
    <x v="1"/>
    <s v="VEN03"/>
    <s v="BP-11185"/>
    <s v="OFF-BI-10001097"/>
    <x v="1"/>
    <x v="8"/>
    <s v="Prod1819"/>
    <x v="950"/>
    <n v="4"/>
    <n v="0.2"/>
    <n v="7.2267999999999999"/>
    <n v="12.709199999999999"/>
  </r>
  <r>
    <n v="1059"/>
    <s v="CA-2017-167150"/>
    <x v="416"/>
    <x v="1"/>
    <s v="VEN05"/>
    <s v="BP-11185"/>
    <s v="OFF-BI-10001597"/>
    <x v="1"/>
    <x v="8"/>
    <s v="Prod1819"/>
    <x v="951"/>
    <n v="2"/>
    <n v="0.2"/>
    <n v="22.948799999999999"/>
    <n v="42.619199999999999"/>
  </r>
  <r>
    <n v="1060"/>
    <s v="CA-2016-105284"/>
    <x v="417"/>
    <x v="1"/>
    <s v="VEN05"/>
    <s v="MG-17650"/>
    <s v="OFF-FA-10001754"/>
    <x v="1"/>
    <x v="13"/>
    <s v="Prod1839"/>
    <x v="952"/>
    <n v="3"/>
    <n v="0.2"/>
    <n v="1.6008"/>
    <n v="2.8152000000000004"/>
  </r>
  <r>
    <n v="1061"/>
    <s v="US-2015-125374"/>
    <x v="418"/>
    <x v="1"/>
    <s v="VEN01"/>
    <s v="JD-16060"/>
    <s v="FUR-CH-10003396"/>
    <x v="0"/>
    <x v="1"/>
    <s v="Prod645"/>
    <x v="953"/>
    <n v="2"/>
    <n v="0.3"/>
    <n v="-29.252400000000002"/>
    <n v="137.02440000000001"/>
  </r>
  <r>
    <n v="1062"/>
    <s v="CA-2015-161263"/>
    <x v="419"/>
    <x v="1"/>
    <s v="VEN03"/>
    <s v="TS-21160"/>
    <s v="OFF-AP-10002350"/>
    <x v="1"/>
    <x v="9"/>
    <s v="Prod1819"/>
    <x v="954"/>
    <n v="3"/>
    <n v="0.2"/>
    <n v="4.5216000000000003"/>
    <n v="40.694400000000002"/>
  </r>
  <r>
    <n v="1063"/>
    <s v="CA-2015-161263"/>
    <x v="419"/>
    <x v="1"/>
    <s v="VEN05"/>
    <s v="TS-21160"/>
    <s v="OFF-FA-10004838"/>
    <x v="1"/>
    <x v="13"/>
    <s v="Prod1839"/>
    <x v="955"/>
    <n v="7"/>
    <n v="0.2"/>
    <n v="-2.2134"/>
    <n v="12.6294"/>
  </r>
  <r>
    <n v="1064"/>
    <s v="CA-2015-161263"/>
    <x v="419"/>
    <x v="1"/>
    <s v="VEN05"/>
    <s v="TS-21160"/>
    <s v="OFF-AR-10004757"/>
    <x v="1"/>
    <x v="6"/>
    <s v="Prod1819"/>
    <x v="956"/>
    <n v="3"/>
    <n v="0.2"/>
    <n v="1.2791999999999999"/>
    <n v="6.5928000000000004"/>
  </r>
  <r>
    <n v="1065"/>
    <s v="CA-2015-161263"/>
    <x v="419"/>
    <x v="1"/>
    <s v="VEN04"/>
    <s v="TS-21160"/>
    <s v="TEC-PH-10002115"/>
    <x v="2"/>
    <x v="7"/>
    <s v="Prod1458"/>
    <x v="957"/>
    <n v="3"/>
    <n v="0.4"/>
    <n v="-27.715800000000002"/>
    <n v="146.49779999999998"/>
  </r>
  <r>
    <n v="1066"/>
    <s v="CA-2015-161263"/>
    <x v="419"/>
    <x v="1"/>
    <s v="VEN05"/>
    <s v="TS-21160"/>
    <s v="OFF-FA-10003059"/>
    <x v="1"/>
    <x v="13"/>
    <s v="Prod1839"/>
    <x v="958"/>
    <n v="1"/>
    <n v="0.2"/>
    <n v="0.23530000000000001"/>
    <n v="1.2126999999999999"/>
  </r>
  <r>
    <n v="1067"/>
    <s v="CA-2015-161263"/>
    <x v="419"/>
    <x v="1"/>
    <s v="VEN05"/>
    <s v="TS-21160"/>
    <s v="OFF-BI-10004330"/>
    <x v="1"/>
    <x v="8"/>
    <s v="Prod1841"/>
    <x v="959"/>
    <n v="5"/>
    <n v="0.7"/>
    <n v="-46.225000000000001"/>
    <n v="101.69499999999999"/>
  </r>
  <r>
    <n v="1068"/>
    <s v="CA-2016-157686"/>
    <x v="342"/>
    <x v="2"/>
    <s v="VEN03"/>
    <s v="BD-11620"/>
    <s v="FUR-CH-10001146"/>
    <x v="0"/>
    <x v="1"/>
    <s v="Prod645"/>
    <x v="960"/>
    <n v="4"/>
    <n v="0.2"/>
    <n v="12.178000000000001"/>
    <n v="182.67000000000002"/>
  </r>
  <r>
    <n v="1069"/>
    <s v="US-2017-139955"/>
    <x v="420"/>
    <x v="0"/>
    <s v="VEN03"/>
    <s v="CM-12160"/>
    <s v="OFF-SU-10001935"/>
    <x v="1"/>
    <x v="14"/>
    <s v="Prod1425"/>
    <x v="961"/>
    <n v="1"/>
    <n v="0.2"/>
    <n v="-0.3488"/>
    <n v="2.0928"/>
  </r>
  <r>
    <n v="1070"/>
    <s v="US-2015-150161"/>
    <x v="421"/>
    <x v="1"/>
    <s v="VEN04"/>
    <s v="RB-19795"/>
    <s v="OFF-BI-10001524"/>
    <x v="1"/>
    <x v="8"/>
    <s v="Prod1819"/>
    <x v="962"/>
    <n v="4"/>
    <n v="0.7"/>
    <n v="-18.462399999999999"/>
    <n v="43.638399999999997"/>
  </r>
  <r>
    <n v="1071"/>
    <s v="CA-2015-144652"/>
    <x v="6"/>
    <x v="1"/>
    <s v="VEN02"/>
    <s v="SN-20560"/>
    <s v="OFF-AR-10003732"/>
    <x v="1"/>
    <x v="6"/>
    <s v="Prod1819"/>
    <x v="21"/>
    <n v="7"/>
    <n v="0"/>
    <n v="5.0595999999999997"/>
    <n v="14.400400000000001"/>
  </r>
  <r>
    <n v="1072"/>
    <s v="CA-2016-152814"/>
    <x v="422"/>
    <x v="1"/>
    <s v="VEN03"/>
    <s v="EH-14005"/>
    <s v="OFF-PA-10001970"/>
    <x v="1"/>
    <x v="10"/>
    <s v="Prod1856"/>
    <x v="34"/>
    <n v="3"/>
    <n v="0.2"/>
    <n v="9.9467999999999996"/>
    <n v="19.525200000000002"/>
  </r>
  <r>
    <n v="1073"/>
    <s v="CA-2017-106943"/>
    <x v="381"/>
    <x v="1"/>
    <s v="VEN01"/>
    <s v="FO-14305"/>
    <s v="OFF-BI-10003669"/>
    <x v="1"/>
    <x v="8"/>
    <s v="Prod1841"/>
    <x v="874"/>
    <n v="2"/>
    <n v="0.2"/>
    <n v="3.024"/>
    <n v="5.6160000000000005"/>
  </r>
  <r>
    <n v="1074"/>
    <s v="CA-2016-134348"/>
    <x v="423"/>
    <x v="1"/>
    <s v="VEN02"/>
    <s v="MS-17710"/>
    <s v="OFF-BI-10003727"/>
    <x v="1"/>
    <x v="8"/>
    <s v="Prod1841"/>
    <x v="963"/>
    <n v="5"/>
    <n v="0.7"/>
    <n v="-4.5979999999999999"/>
    <n v="10.867999999999999"/>
  </r>
  <r>
    <n v="1075"/>
    <s v="CA-2016-134348"/>
    <x v="423"/>
    <x v="1"/>
    <s v="VEN01"/>
    <s v="MS-17710"/>
    <s v="OFF-BI-10004967"/>
    <x v="1"/>
    <x v="8"/>
    <s v="Prod353"/>
    <x v="964"/>
    <n v="7"/>
    <n v="0.7"/>
    <n v="-3.3488000000000002"/>
    <n v="7.716800000000001"/>
  </r>
  <r>
    <n v="1076"/>
    <s v="CA-2016-134348"/>
    <x v="423"/>
    <x v="1"/>
    <s v="VEN01"/>
    <s v="MS-17710"/>
    <s v="TEC-AC-10003447"/>
    <x v="2"/>
    <x v="11"/>
    <s v="Prod1425"/>
    <x v="236"/>
    <n v="2"/>
    <n v="0.2"/>
    <n v="1.9990000000000001"/>
    <n v="29.985000000000003"/>
  </r>
  <r>
    <n v="1077"/>
    <s v="CA-2016-161781"/>
    <x v="424"/>
    <x v="2"/>
    <s v="VEN03"/>
    <s v="CC-12100"/>
    <s v="OFF-AR-10000255"/>
    <x v="1"/>
    <x v="6"/>
    <s v="Prod1819"/>
    <x v="965"/>
    <n v="7"/>
    <n v="0"/>
    <n v="10.6288"/>
    <n v="30.251200000000004"/>
  </r>
  <r>
    <n v="1078"/>
    <s v="CA-2017-132521"/>
    <x v="425"/>
    <x v="0"/>
    <s v="VEN01"/>
    <s v="DW-13540"/>
    <s v="OFF-AP-10002191"/>
    <x v="1"/>
    <x v="9"/>
    <s v="Prod1819"/>
    <x v="664"/>
    <n v="2"/>
    <n v="0"/>
    <n v="33.588799999999999"/>
    <n v="86.371199999999988"/>
  </r>
  <r>
    <n v="1079"/>
    <s v="CA-2017-132521"/>
    <x v="425"/>
    <x v="0"/>
    <s v="VEN05"/>
    <s v="DW-13540"/>
    <s v="OFF-ST-10001325"/>
    <x v="1"/>
    <x v="4"/>
    <s v="Prod1425"/>
    <x v="966"/>
    <n v="3"/>
    <n v="0"/>
    <n v="8.4887999999999995"/>
    <n v="22.9512"/>
  </r>
  <r>
    <n v="1080"/>
    <s v="CA-2017-132521"/>
    <x v="425"/>
    <x v="0"/>
    <s v="VEN05"/>
    <s v="DW-13540"/>
    <s v="OFF-BI-10000404"/>
    <x v="1"/>
    <x v="8"/>
    <s v="Prod1819"/>
    <x v="967"/>
    <n v="1"/>
    <n v="0.2"/>
    <n v="2.3220000000000001"/>
    <n v="4.5579999999999998"/>
  </r>
  <r>
    <n v="1081"/>
    <s v="CA-2015-110016"/>
    <x v="107"/>
    <x v="1"/>
    <s v="VEN05"/>
    <s v="BT-11395"/>
    <s v="OFF-PA-10000349"/>
    <x v="1"/>
    <x v="10"/>
    <s v="Prod998"/>
    <x v="544"/>
    <n v="4"/>
    <n v="0"/>
    <n v="9.3623999999999992"/>
    <n v="10.557600000000003"/>
  </r>
  <r>
    <n v="1082"/>
    <s v="CA-2015-110016"/>
    <x v="107"/>
    <x v="1"/>
    <s v="VEN02"/>
    <s v="BT-11395"/>
    <s v="FUR-CH-10002880"/>
    <x v="0"/>
    <x v="1"/>
    <s v="Prod645"/>
    <x v="968"/>
    <n v="9"/>
    <n v="0"/>
    <n v="121.76009999999999"/>
    <n v="985.14990000000012"/>
  </r>
  <r>
    <n v="1083"/>
    <s v="US-2016-143819"/>
    <x v="426"/>
    <x v="1"/>
    <s v="VEN03"/>
    <s v="KD-16270"/>
    <s v="FUR-TA-10001095"/>
    <x v="0"/>
    <x v="3"/>
    <s v="Prod1819"/>
    <x v="969"/>
    <n v="8"/>
    <n v="0.4"/>
    <n v="-264.92079999999999"/>
    <n v="1101.5128"/>
  </r>
  <r>
    <n v="1084"/>
    <s v="US-2016-143819"/>
    <x v="426"/>
    <x v="1"/>
    <s v="VEN04"/>
    <s v="KD-16270"/>
    <s v="OFF-PA-10003127"/>
    <x v="1"/>
    <x v="10"/>
    <s v="Prod1483"/>
    <x v="970"/>
    <n v="1"/>
    <n v="0"/>
    <n v="12.1348"/>
    <n v="14.245199999999999"/>
  </r>
  <r>
    <n v="1085"/>
    <s v="US-2016-143819"/>
    <x v="426"/>
    <x v="1"/>
    <s v="VEN01"/>
    <s v="KD-16270"/>
    <s v="OFF-ST-10003208"/>
    <x v="1"/>
    <x v="4"/>
    <s v="Prod1425"/>
    <x v="971"/>
    <n v="2"/>
    <n v="0"/>
    <n v="105.24679999999999"/>
    <n v="257.67320000000001"/>
  </r>
  <r>
    <n v="1086"/>
    <s v="US-2016-143819"/>
    <x v="426"/>
    <x v="1"/>
    <s v="VEN01"/>
    <s v="KD-16270"/>
    <s v="TEC-MA-10003979"/>
    <x v="2"/>
    <x v="15"/>
    <s v="Prod1458"/>
    <x v="972"/>
    <n v="7"/>
    <n v="0"/>
    <n v="2400.9657000000002"/>
    <n v="2498.9643000000001"/>
  </r>
  <r>
    <n v="1087"/>
    <s v="CA-2016-167584"/>
    <x v="427"/>
    <x v="3"/>
    <s v="VEN05"/>
    <s v="LC-16870"/>
    <s v="OFF-PA-10000029"/>
    <x v="1"/>
    <x v="10"/>
    <s v="Prod998"/>
    <x v="90"/>
    <n v="1"/>
    <n v="0"/>
    <n v="3.1103999999999998"/>
    <n v="3.3696000000000006"/>
  </r>
  <r>
    <n v="1088"/>
    <s v="CA-2016-166163"/>
    <x v="428"/>
    <x v="0"/>
    <s v="VEN05"/>
    <s v="CY-12745"/>
    <s v="TEC-PH-10004896"/>
    <x v="2"/>
    <x v="7"/>
    <s v="Prod154"/>
    <x v="973"/>
    <n v="3"/>
    <n v="0.2"/>
    <n v="7.1976000000000004"/>
    <n v="64.778400000000005"/>
  </r>
  <r>
    <n v="1089"/>
    <s v="CA-2016-166163"/>
    <x v="428"/>
    <x v="0"/>
    <s v="VEN03"/>
    <s v="CY-12745"/>
    <s v="OFF-LA-10000452"/>
    <x v="1"/>
    <x v="2"/>
    <s v="Prod1839"/>
    <x v="974"/>
    <n v="1"/>
    <n v="0"/>
    <n v="1.512"/>
    <n v="1.6379999999999999"/>
  </r>
  <r>
    <n v="1090"/>
    <s v="CA-2017-158407"/>
    <x v="272"/>
    <x v="1"/>
    <s v="VEN05"/>
    <s v="LW-16990"/>
    <s v="FUR-FU-10001967"/>
    <x v="0"/>
    <x v="5"/>
    <s v="Prod1819"/>
    <x v="236"/>
    <n v="2"/>
    <n v="0.2"/>
    <n v="1.9990000000000001"/>
    <n v="29.985000000000003"/>
  </r>
  <r>
    <n v="1091"/>
    <s v="CA-2017-158407"/>
    <x v="272"/>
    <x v="1"/>
    <s v="VEN01"/>
    <s v="LW-16990"/>
    <s v="TEC-PH-10001819"/>
    <x v="2"/>
    <x v="7"/>
    <s v="Prod1458"/>
    <x v="975"/>
    <n v="2"/>
    <n v="0.2"/>
    <n v="25.194400000000002"/>
    <n v="46.789599999999993"/>
  </r>
  <r>
    <n v="1092"/>
    <s v="CA-2015-143490"/>
    <x v="429"/>
    <x v="1"/>
    <s v="VEN02"/>
    <s v="NP-18325"/>
    <s v="OFF-AR-10002952"/>
    <x v="1"/>
    <x v="6"/>
    <s v="Prod1819"/>
    <x v="976"/>
    <n v="9"/>
    <n v="0"/>
    <n v="33.642000000000003"/>
    <n v="86.50800000000001"/>
  </r>
  <r>
    <n v="1093"/>
    <s v="CA-2015-143490"/>
    <x v="429"/>
    <x v="1"/>
    <s v="VEN04"/>
    <s v="NP-18325"/>
    <s v="TEC-PH-10000576"/>
    <x v="2"/>
    <x v="7"/>
    <s v="Prod1458"/>
    <x v="977"/>
    <n v="2"/>
    <n v="0.2"/>
    <n v="19.178599999999999"/>
    <n v="200.00540000000001"/>
  </r>
  <r>
    <n v="1094"/>
    <s v="CA-2015-165085"/>
    <x v="16"/>
    <x v="1"/>
    <s v="VEN04"/>
    <s v="BT-11485"/>
    <s v="OFF-PA-10000605"/>
    <x v="1"/>
    <x v="10"/>
    <s v="Prod998"/>
    <x v="978"/>
    <n v="5"/>
    <n v="0"/>
    <n v="14.161"/>
    <n v="14.738999999999999"/>
  </r>
  <r>
    <n v="1095"/>
    <s v="CA-2015-165085"/>
    <x v="16"/>
    <x v="1"/>
    <s v="VEN02"/>
    <s v="BT-11485"/>
    <s v="OFF-AP-10002518"/>
    <x v="1"/>
    <x v="9"/>
    <s v="Prod1819"/>
    <x v="979"/>
    <n v="2"/>
    <n v="0"/>
    <n v="103.22839999999999"/>
    <n v="252.73159999999999"/>
  </r>
  <r>
    <n v="1096"/>
    <s v="CA-2017-160423"/>
    <x v="430"/>
    <x v="1"/>
    <s v="VEN03"/>
    <s v="PS-19045"/>
    <s v="OFF-ST-10004340"/>
    <x v="1"/>
    <x v="4"/>
    <s v="Prod1425"/>
    <x v="980"/>
    <n v="7"/>
    <n v="0.2"/>
    <n v="30.4682"/>
    <n v="317.7398"/>
  </r>
  <r>
    <n v="1097"/>
    <s v="CA-2017-160423"/>
    <x v="430"/>
    <x v="1"/>
    <s v="VEN03"/>
    <s v="PS-19045"/>
    <s v="OFF-BI-10004001"/>
    <x v="1"/>
    <x v="8"/>
    <s v="Prod1841"/>
    <x v="981"/>
    <n v="7"/>
    <n v="0.7"/>
    <n v="-28.627199999999998"/>
    <n v="64.411199999999994"/>
  </r>
  <r>
    <n v="1098"/>
    <s v="CA-2014-159338"/>
    <x v="431"/>
    <x v="2"/>
    <s v="VEN04"/>
    <s v="NS-18640"/>
    <s v="FUR-TA-10004147"/>
    <x v="0"/>
    <x v="3"/>
    <s v="Prod1819"/>
    <x v="982"/>
    <n v="5"/>
    <n v="0.2"/>
    <n v="11.196"/>
    <n v="436.64399999999995"/>
  </r>
  <r>
    <n v="1099"/>
    <s v="CA-2016-107216"/>
    <x v="432"/>
    <x v="2"/>
    <s v="VEN02"/>
    <s v="PV-18985"/>
    <s v="OFF-AR-10001545"/>
    <x v="1"/>
    <x v="6"/>
    <s v="Prod1819"/>
    <x v="983"/>
    <n v="4"/>
    <n v="0"/>
    <n v="2.0415999999999999"/>
    <n v="4.9984000000000002"/>
  </r>
  <r>
    <n v="1100"/>
    <s v="CA-2016-107216"/>
    <x v="432"/>
    <x v="2"/>
    <s v="VEN03"/>
    <s v="PV-18985"/>
    <s v="FUR-FU-10000206"/>
    <x v="0"/>
    <x v="5"/>
    <s v="Prod645"/>
    <x v="984"/>
    <n v="3"/>
    <n v="0"/>
    <n v="4.1031000000000004"/>
    <n v="4.6269"/>
  </r>
  <r>
    <n v="1101"/>
    <s v="CA-2016-107216"/>
    <x v="432"/>
    <x v="2"/>
    <s v="VEN03"/>
    <s v="PV-18985"/>
    <s v="TEC-AC-10001013"/>
    <x v="2"/>
    <x v="11"/>
    <s v="Prod1425"/>
    <x v="985"/>
    <n v="1"/>
    <n v="0"/>
    <n v="9.6656999999999993"/>
    <n v="19.624299999999998"/>
  </r>
  <r>
    <n v="1102"/>
    <s v="CA-2016-107216"/>
    <x v="432"/>
    <x v="2"/>
    <s v="VEN02"/>
    <s v="PV-18985"/>
    <s v="OFF-AR-10002255"/>
    <x v="1"/>
    <x v="6"/>
    <s v="Prod1819"/>
    <x v="874"/>
    <n v="3"/>
    <n v="0"/>
    <n v="2.5055999999999998"/>
    <n v="6.1344000000000012"/>
  </r>
  <r>
    <n v="1103"/>
    <s v="US-2017-145863"/>
    <x v="433"/>
    <x v="1"/>
    <s v="VEN01"/>
    <s v="RP-19390"/>
    <s v="OFF-BI-10004140"/>
    <x v="1"/>
    <x v="8"/>
    <s v="Prod1841"/>
    <x v="986"/>
    <n v="3"/>
    <n v="0.8"/>
    <n v="-4.7145000000000001"/>
    <n v="7.4085000000000001"/>
  </r>
  <r>
    <n v="1104"/>
    <s v="US-2017-145863"/>
    <x v="433"/>
    <x v="1"/>
    <s v="VEN03"/>
    <s v="RP-19390"/>
    <s v="OFF-BI-10002049"/>
    <x v="1"/>
    <x v="8"/>
    <s v="Prod1841"/>
    <x v="987"/>
    <n v="3"/>
    <n v="0.8"/>
    <n v="-4.9878"/>
    <n v="7.9218000000000002"/>
  </r>
  <r>
    <n v="1105"/>
    <s v="CA-2016-112340"/>
    <x v="434"/>
    <x v="1"/>
    <s v="VEN05"/>
    <s v="NM-18520"/>
    <s v="OFF-PA-10001892"/>
    <x v="1"/>
    <x v="10"/>
    <s v="Prod1856"/>
    <x v="988"/>
    <n v="3"/>
    <n v="0"/>
    <n v="11.2308"/>
    <n v="11.689200000000001"/>
  </r>
  <r>
    <n v="1106"/>
    <s v="US-2016-110156"/>
    <x v="71"/>
    <x v="1"/>
    <s v="VEN03"/>
    <s v="EH-13945"/>
    <s v="OFF-ST-10000642"/>
    <x v="1"/>
    <x v="4"/>
    <s v="Prod1425"/>
    <x v="989"/>
    <n v="6"/>
    <n v="0.2"/>
    <n v="-16.3644"/>
    <n v="117.0684"/>
  </r>
  <r>
    <n v="1107"/>
    <s v="US-2016-110156"/>
    <x v="71"/>
    <x v="1"/>
    <s v="VEN05"/>
    <s v="EH-13945"/>
    <s v="FUR-FU-10000206"/>
    <x v="0"/>
    <x v="5"/>
    <s v="Prod645"/>
    <x v="990"/>
    <n v="2"/>
    <n v="0.6"/>
    <n v="-0.75660000000000005"/>
    <n v="3.0846"/>
  </r>
  <r>
    <n v="1108"/>
    <s v="US-2016-110156"/>
    <x v="71"/>
    <x v="1"/>
    <s v="VEN04"/>
    <s v="EH-13945"/>
    <s v="OFF-BI-10003676"/>
    <x v="1"/>
    <x v="8"/>
    <s v="Prod1841"/>
    <x v="991"/>
    <n v="5"/>
    <n v="0.8"/>
    <n v="-17.248000000000001"/>
    <n v="28.027999999999999"/>
  </r>
  <r>
    <n v="1109"/>
    <s v="US-2016-110156"/>
    <x v="71"/>
    <x v="1"/>
    <s v="VEN05"/>
    <s v="EH-13945"/>
    <s v="OFF-FA-10003495"/>
    <x v="1"/>
    <x v="13"/>
    <s v="Prod1839"/>
    <x v="992"/>
    <n v="12"/>
    <n v="0.2"/>
    <n v="21.888000000000002"/>
    <n v="36.480000000000004"/>
  </r>
  <r>
    <n v="1110"/>
    <s v="US-2016-110156"/>
    <x v="71"/>
    <x v="1"/>
    <s v="VEN03"/>
    <s v="EH-13945"/>
    <s v="OFF-EN-10003798"/>
    <x v="1"/>
    <x v="12"/>
    <s v="Prod1839"/>
    <x v="993"/>
    <n v="3"/>
    <n v="0.2"/>
    <n v="13.826700000000001"/>
    <n v="27.141300000000001"/>
  </r>
  <r>
    <n v="1111"/>
    <s v="US-2016-110156"/>
    <x v="71"/>
    <x v="1"/>
    <s v="VEN01"/>
    <s v="EH-13945"/>
    <s v="TEC-PH-10003589"/>
    <x v="2"/>
    <x v="7"/>
    <s v="Prod154"/>
    <x v="994"/>
    <n v="5"/>
    <n v="0.2"/>
    <n v="25.186"/>
    <n v="46.773999999999994"/>
  </r>
  <r>
    <n v="1112"/>
    <s v="US-2016-110156"/>
    <x v="71"/>
    <x v="1"/>
    <s v="VEN01"/>
    <s v="EH-13945"/>
    <s v="OFF-PA-10004735"/>
    <x v="1"/>
    <x v="10"/>
    <s v="Prod1425"/>
    <x v="559"/>
    <n v="2"/>
    <n v="0.2"/>
    <n v="3.6288"/>
    <n v="6.7392000000000003"/>
  </r>
  <r>
    <n v="1113"/>
    <s v="US-2016-110156"/>
    <x v="71"/>
    <x v="1"/>
    <s v="VEN02"/>
    <s v="EH-13945"/>
    <s v="OFF-BI-10002609"/>
    <x v="1"/>
    <x v="8"/>
    <s v="Prod1841"/>
    <x v="995"/>
    <n v="2"/>
    <n v="0.8"/>
    <n v="-2.0264000000000002"/>
    <n v="3.2183999999999999"/>
  </r>
  <r>
    <n v="1114"/>
    <s v="CA-2017-140585"/>
    <x v="350"/>
    <x v="0"/>
    <s v="VEN05"/>
    <s v="RA-19915"/>
    <s v="OFF-BI-10003364"/>
    <x v="1"/>
    <x v="8"/>
    <s v="Prod1841"/>
    <x v="996"/>
    <n v="2"/>
    <n v="0.2"/>
    <n v="16.3352"/>
    <n v="30.336799999999997"/>
  </r>
  <r>
    <n v="1115"/>
    <s v="CA-2017-140585"/>
    <x v="350"/>
    <x v="0"/>
    <s v="VEN03"/>
    <s v="RA-19915"/>
    <s v="FUR-BO-10002206"/>
    <x v="0"/>
    <x v="0"/>
    <s v="Prod889"/>
    <x v="997"/>
    <n v="1"/>
    <n v="0.15"/>
    <n v="-12.6882"/>
    <n v="132.52119999999999"/>
  </r>
  <r>
    <n v="1116"/>
    <s v="CA-2017-140585"/>
    <x v="350"/>
    <x v="0"/>
    <s v="VEN03"/>
    <s v="RA-19915"/>
    <s v="TEC-AC-10003610"/>
    <x v="2"/>
    <x v="11"/>
    <s v="Prod1425"/>
    <x v="998"/>
    <n v="2"/>
    <n v="0"/>
    <n v="57.590400000000002"/>
    <n v="62.389600000000002"/>
  </r>
  <r>
    <n v="1117"/>
    <s v="CA-2016-144855"/>
    <x v="435"/>
    <x v="0"/>
    <s v="VEN02"/>
    <s v="DL-13495"/>
    <s v="OFF-LA-10003766"/>
    <x v="1"/>
    <x v="2"/>
    <s v="Prod998"/>
    <x v="685"/>
    <n v="2"/>
    <n v="0"/>
    <n v="3.024"/>
    <n v="3.2759999999999998"/>
  </r>
  <r>
    <n v="1118"/>
    <s v="CA-2015-142755"/>
    <x v="37"/>
    <x v="1"/>
    <s v="VEN03"/>
    <s v="CS-12355"/>
    <s v="OFF-PA-10001970"/>
    <x v="1"/>
    <x v="10"/>
    <s v="Prod1856"/>
    <x v="999"/>
    <n v="5"/>
    <n v="0"/>
    <n v="137.15100000000001"/>
    <n v="142.74899999999997"/>
  </r>
  <r>
    <n v="1119"/>
    <s v="CA-2015-142755"/>
    <x v="37"/>
    <x v="1"/>
    <s v="VEN02"/>
    <s v="CS-12355"/>
    <s v="TEC-AC-10002049"/>
    <x v="2"/>
    <x v="11"/>
    <s v="Prod1425"/>
    <x v="1000"/>
    <n v="5"/>
    <n v="0"/>
    <n v="111.59099999999999"/>
    <n v="508.35900000000004"/>
  </r>
  <r>
    <n v="1120"/>
    <s v="CA-2015-142755"/>
    <x v="37"/>
    <x v="1"/>
    <s v="VEN01"/>
    <s v="CS-12355"/>
    <s v="OFF-PA-10000141"/>
    <x v="1"/>
    <x v="10"/>
    <s v="Prod998"/>
    <x v="1001"/>
    <n v="2"/>
    <n v="0"/>
    <n v="2.0491999999999999"/>
    <n v="2.3108000000000004"/>
  </r>
  <r>
    <n v="1121"/>
    <s v="CA-2015-142755"/>
    <x v="37"/>
    <x v="1"/>
    <s v="VEN02"/>
    <s v="CS-12355"/>
    <s v="OFF-EN-10004459"/>
    <x v="1"/>
    <x v="12"/>
    <s v="Prod1839"/>
    <x v="764"/>
    <n v="2"/>
    <n v="0"/>
    <n v="7.4871999999999996"/>
    <n v="7.7927999999999997"/>
  </r>
  <r>
    <n v="1122"/>
    <s v="US-2014-147627"/>
    <x v="436"/>
    <x v="1"/>
    <s v="VEN05"/>
    <s v="HL-15040"/>
    <s v="TEC-PH-10001061"/>
    <x v="2"/>
    <x v="7"/>
    <s v="Prod1458"/>
    <x v="1002"/>
    <n v="7"/>
    <n v="0"/>
    <n v="181.98179999999999"/>
    <n v="517.94819999999993"/>
  </r>
  <r>
    <n v="1123"/>
    <s v="US-2014-147627"/>
    <x v="436"/>
    <x v="1"/>
    <s v="VEN03"/>
    <s v="HL-15040"/>
    <s v="OFF-AR-10002375"/>
    <x v="1"/>
    <x v="6"/>
    <s v="Prod1819"/>
    <x v="1003"/>
    <n v="7"/>
    <n v="0"/>
    <n v="6.6584000000000003"/>
    <n v="16.301600000000001"/>
  </r>
  <r>
    <n v="1124"/>
    <s v="US-2014-147627"/>
    <x v="436"/>
    <x v="1"/>
    <s v="VEN03"/>
    <s v="HL-15040"/>
    <s v="FUR-FU-10003194"/>
    <x v="0"/>
    <x v="5"/>
    <s v="Prod1819"/>
    <x v="1004"/>
    <n v="4"/>
    <n v="0"/>
    <n v="11.58"/>
    <n v="27.020000000000003"/>
  </r>
  <r>
    <n v="1125"/>
    <s v="US-2014-147627"/>
    <x v="436"/>
    <x v="1"/>
    <s v="VEN04"/>
    <s v="HL-15040"/>
    <s v="OFF-AR-10003811"/>
    <x v="1"/>
    <x v="6"/>
    <s v="Prod1819"/>
    <x v="153"/>
    <n v="3"/>
    <n v="0"/>
    <n v="1.7901"/>
    <n v="4.8399000000000001"/>
  </r>
  <r>
    <n v="1126"/>
    <s v="US-2014-147627"/>
    <x v="436"/>
    <x v="1"/>
    <s v="VEN02"/>
    <s v="HL-15040"/>
    <s v="OFF-EN-10001539"/>
    <x v="1"/>
    <x v="12"/>
    <s v="Prod353"/>
    <x v="1005"/>
    <n v="3"/>
    <n v="0"/>
    <n v="10.969799999999999"/>
    <n v="12.370200000000001"/>
  </r>
  <r>
    <n v="1127"/>
    <s v="US-2014-147627"/>
    <x v="436"/>
    <x v="1"/>
    <s v="VEN05"/>
    <s v="HL-15040"/>
    <s v="FUR-CH-10002331"/>
    <x v="0"/>
    <x v="1"/>
    <s v="Prod645"/>
    <x v="1006"/>
    <n v="3"/>
    <n v="0"/>
    <n v="224.26740000000001"/>
    <n v="843.6726000000001"/>
  </r>
  <r>
    <n v="1128"/>
    <s v="CA-2015-105970"/>
    <x v="437"/>
    <x v="1"/>
    <s v="VEN04"/>
    <s v="PA-19060"/>
    <s v="OFF-AR-10003156"/>
    <x v="1"/>
    <x v="6"/>
    <s v="Prod1819"/>
    <x v="1007"/>
    <n v="1"/>
    <n v="0"/>
    <n v="2.6415999999999999"/>
    <n v="7.5183999999999997"/>
  </r>
  <r>
    <n v="1129"/>
    <s v="CA-2015-105970"/>
    <x v="437"/>
    <x v="1"/>
    <s v="VEN03"/>
    <s v="PA-19060"/>
    <s v="OFF-EN-10001532"/>
    <x v="1"/>
    <x v="12"/>
    <s v="Prod353"/>
    <x v="1008"/>
    <n v="6"/>
    <n v="0"/>
    <n v="50.94"/>
    <n v="50.94"/>
  </r>
  <r>
    <n v="1130"/>
    <s v="CA-2016-112102"/>
    <x v="438"/>
    <x v="1"/>
    <s v="VEN01"/>
    <s v="BD-11605"/>
    <s v="FUR-TA-10004086"/>
    <x v="0"/>
    <x v="3"/>
    <s v="Prod1819"/>
    <x v="1009"/>
    <n v="4"/>
    <n v="0"/>
    <n v="75.662400000000005"/>
    <n v="268.25760000000002"/>
  </r>
  <r>
    <n v="1131"/>
    <s v="CA-2016-112102"/>
    <x v="438"/>
    <x v="1"/>
    <s v="VEN04"/>
    <s v="BD-11605"/>
    <s v="OFF-PA-10000100"/>
    <x v="1"/>
    <x v="10"/>
    <s v="Prod998"/>
    <x v="1010"/>
    <n v="1"/>
    <n v="0"/>
    <n v="20.085100000000001"/>
    <n v="20.904900000000001"/>
  </r>
  <r>
    <n v="1132"/>
    <s v="CA-2016-112102"/>
    <x v="438"/>
    <x v="1"/>
    <s v="VEN05"/>
    <s v="BD-11605"/>
    <s v="OFF-EN-10002500"/>
    <x v="1"/>
    <x v="12"/>
    <s v="Prod1839"/>
    <x v="1011"/>
    <n v="5"/>
    <n v="0"/>
    <n v="28.754999999999999"/>
    <n v="35.144999999999996"/>
  </r>
  <r>
    <n v="1133"/>
    <s v="US-2016-114776"/>
    <x v="439"/>
    <x v="2"/>
    <s v="VEN04"/>
    <s v="GG-14650"/>
    <s v="OFF-PA-10004100"/>
    <x v="1"/>
    <x v="10"/>
    <s v="Prod35"/>
    <x v="537"/>
    <n v="3"/>
    <n v="0"/>
    <n v="9.3312000000000008"/>
    <n v="10.1088"/>
  </r>
  <r>
    <n v="1134"/>
    <s v="US-2016-134908"/>
    <x v="103"/>
    <x v="1"/>
    <s v="VEN01"/>
    <s v="JS-15940"/>
    <s v="OFF-ST-10003479"/>
    <x v="1"/>
    <x v="4"/>
    <s v="Prod1425"/>
    <x v="1012"/>
    <n v="4"/>
    <n v="0.2"/>
    <n v="-23.364000000000001"/>
    <n v="147.97200000000001"/>
  </r>
  <r>
    <n v="1135"/>
    <s v="US-2016-134908"/>
    <x v="103"/>
    <x v="1"/>
    <s v="VEN03"/>
    <s v="JS-15940"/>
    <s v="OFF-LA-10000973"/>
    <x v="1"/>
    <x v="2"/>
    <s v="Prod1839"/>
    <x v="261"/>
    <n v="3"/>
    <n v="0.2"/>
    <n v="2.6459999999999999"/>
    <n v="4.9139999999999997"/>
  </r>
  <r>
    <n v="1136"/>
    <s v="US-2016-148803"/>
    <x v="440"/>
    <x v="3"/>
    <s v="VEN01"/>
    <s v="LR-16915"/>
    <s v="OFF-ST-10001476"/>
    <x v="1"/>
    <x v="4"/>
    <s v="Prod1425"/>
    <x v="1013"/>
    <n v="3"/>
    <n v="0.2"/>
    <n v="7.4570999999999996"/>
    <n v="77.766900000000007"/>
  </r>
  <r>
    <n v="1137"/>
    <s v="CA-2016-152170"/>
    <x v="441"/>
    <x v="0"/>
    <s v="VEN05"/>
    <s v="FH-14275"/>
    <s v="OFF-EN-10002831"/>
    <x v="1"/>
    <x v="12"/>
    <s v="Prod1839"/>
    <x v="1014"/>
    <n v="8"/>
    <n v="0"/>
    <n v="129.38399999999999"/>
    <n v="158.136"/>
  </r>
  <r>
    <n v="1138"/>
    <s v="CA-2016-152170"/>
    <x v="441"/>
    <x v="0"/>
    <s v="VEN01"/>
    <s v="FH-14275"/>
    <s v="OFF-AP-10002350"/>
    <x v="1"/>
    <x v="9"/>
    <s v="Prod1819"/>
    <x v="1015"/>
    <n v="2"/>
    <n v="0"/>
    <n v="10.5504"/>
    <n v="27.1296"/>
  </r>
  <r>
    <n v="1139"/>
    <s v="CA-2016-152170"/>
    <x v="441"/>
    <x v="0"/>
    <s v="VEN03"/>
    <s v="FH-14275"/>
    <s v="OFF-PA-10001763"/>
    <x v="1"/>
    <x v="10"/>
    <s v="Prod998"/>
    <x v="1016"/>
    <n v="2"/>
    <n v="0"/>
    <n v="8.9909999999999997"/>
    <n v="10.989000000000001"/>
  </r>
  <r>
    <n v="1140"/>
    <s v="CA-2016-152170"/>
    <x v="441"/>
    <x v="0"/>
    <s v="VEN01"/>
    <s v="FH-14275"/>
    <s v="OFF-AR-10003394"/>
    <x v="1"/>
    <x v="6"/>
    <s v="Prod1819"/>
    <x v="1017"/>
    <n v="7"/>
    <n v="0"/>
    <n v="5.5566000000000004"/>
    <n v="15.023399999999999"/>
  </r>
  <r>
    <n v="1141"/>
    <s v="CA-2016-152170"/>
    <x v="441"/>
    <x v="0"/>
    <s v="VEN02"/>
    <s v="FH-14275"/>
    <s v="OFF-BI-10002072"/>
    <x v="1"/>
    <x v="8"/>
    <s v="Prod1841"/>
    <x v="1018"/>
    <n v="2"/>
    <n v="0"/>
    <n v="8.69"/>
    <n v="8.69"/>
  </r>
  <r>
    <n v="1142"/>
    <s v="CA-2014-146969"/>
    <x v="127"/>
    <x v="1"/>
    <s v="VEN02"/>
    <s v="AP-10915"/>
    <s v="FUR-FU-10004188"/>
    <x v="0"/>
    <x v="5"/>
    <s v="Prod1819"/>
    <x v="868"/>
    <n v="2"/>
    <n v="0"/>
    <n v="53.195999999999998"/>
    <n v="151.404"/>
  </r>
  <r>
    <n v="1143"/>
    <s v="CA-2014-146969"/>
    <x v="127"/>
    <x v="1"/>
    <s v="VEN04"/>
    <s v="AP-10915"/>
    <s v="OFF-FA-10001561"/>
    <x v="1"/>
    <x v="13"/>
    <s v="Prod1839"/>
    <x v="521"/>
    <n v="4"/>
    <n v="0"/>
    <n v="2.8776000000000002"/>
    <n v="5.8424000000000005"/>
  </r>
  <r>
    <n v="1144"/>
    <s v="CA-2014-146969"/>
    <x v="127"/>
    <x v="1"/>
    <s v="VEN01"/>
    <s v="AP-10915"/>
    <s v="OFF-PA-10002105"/>
    <x v="1"/>
    <x v="10"/>
    <s v="Prod1856"/>
    <x v="90"/>
    <n v="1"/>
    <n v="0"/>
    <n v="3.1103999999999998"/>
    <n v="3.3696000000000006"/>
  </r>
  <r>
    <n v="1145"/>
    <s v="CA-2014-146969"/>
    <x v="127"/>
    <x v="1"/>
    <s v="VEN02"/>
    <s v="AP-10915"/>
    <s v="TEC-MA-10004241"/>
    <x v="2"/>
    <x v="15"/>
    <s v="Prod1458"/>
    <x v="1019"/>
    <n v="2"/>
    <n v="0.2"/>
    <n v="223.054"/>
    <n v="463.26600000000008"/>
  </r>
  <r>
    <n v="1146"/>
    <s v="CA-2014-146969"/>
    <x v="127"/>
    <x v="1"/>
    <s v="VEN04"/>
    <s v="AP-10915"/>
    <s v="OFF-ST-10004340"/>
    <x v="1"/>
    <x v="4"/>
    <s v="Prod1425"/>
    <x v="1020"/>
    <n v="1"/>
    <n v="0"/>
    <n v="16.788599999999999"/>
    <n v="45.391400000000004"/>
  </r>
  <r>
    <n v="1147"/>
    <s v="CA-2015-112452"/>
    <x v="442"/>
    <x v="3"/>
    <s v="VEN03"/>
    <s v="NC-18340"/>
    <s v="OFF-AP-10003849"/>
    <x v="1"/>
    <x v="9"/>
    <s v="Prod1819"/>
    <x v="1021"/>
    <n v="2"/>
    <n v="0.1"/>
    <n v="107.346"/>
    <n v="536.73"/>
  </r>
  <r>
    <n v="1148"/>
    <s v="CA-2015-112452"/>
    <x v="442"/>
    <x v="3"/>
    <s v="VEN03"/>
    <s v="NC-18340"/>
    <s v="OFF-FA-10000735"/>
    <x v="1"/>
    <x v="13"/>
    <s v="Prod1839"/>
    <x v="568"/>
    <n v="2"/>
    <n v="0"/>
    <n v="2.6280000000000001"/>
    <n v="3.2119999999999997"/>
  </r>
  <r>
    <n v="1149"/>
    <s v="CA-2015-112452"/>
    <x v="442"/>
    <x v="3"/>
    <s v="VEN04"/>
    <s v="NC-18340"/>
    <s v="OFF-BI-10003350"/>
    <x v="1"/>
    <x v="8"/>
    <s v="Prod1841"/>
    <x v="1022"/>
    <n v="2"/>
    <n v="0"/>
    <n v="5.8696000000000002"/>
    <n v="6.8903999999999996"/>
  </r>
  <r>
    <n v="1150"/>
    <s v="CA-2015-112452"/>
    <x v="442"/>
    <x v="3"/>
    <s v="VEN04"/>
    <s v="NC-18340"/>
    <s v="TEC-PH-10000307"/>
    <x v="2"/>
    <x v="7"/>
    <s v="Prod1458"/>
    <x v="1023"/>
    <n v="1"/>
    <n v="0"/>
    <n v="0.438"/>
    <n v="10.511999999999999"/>
  </r>
  <r>
    <n v="1151"/>
    <s v="CA-2015-112452"/>
    <x v="442"/>
    <x v="3"/>
    <s v="VEN01"/>
    <s v="NC-18340"/>
    <s v="TEC-CO-10004202"/>
    <x v="2"/>
    <x v="16"/>
    <s v="Prod1460"/>
    <x v="1024"/>
    <n v="2"/>
    <n v="0"/>
    <n v="209.99299999999999"/>
    <n v="389.98700000000002"/>
  </r>
  <r>
    <n v="1152"/>
    <s v="CA-2015-113971"/>
    <x v="443"/>
    <x v="1"/>
    <s v="VEN01"/>
    <s v="CB-12535"/>
    <s v="FUR-FU-10001852"/>
    <x v="0"/>
    <x v="5"/>
    <s v="Prod1819"/>
    <x v="1025"/>
    <n v="6"/>
    <n v="0.2"/>
    <n v="1.2527999999999999"/>
    <n v="7.0992000000000006"/>
  </r>
  <r>
    <n v="1153"/>
    <s v="CA-2017-160395"/>
    <x v="335"/>
    <x v="1"/>
    <s v="VEN04"/>
    <s v="KL-16555"/>
    <s v="OFF-AR-10003759"/>
    <x v="1"/>
    <x v="6"/>
    <s v="Prod1819"/>
    <x v="1026"/>
    <n v="2"/>
    <n v="0"/>
    <n v="1.6379999999999999"/>
    <n v="2.0020000000000002"/>
  </r>
  <r>
    <n v="1154"/>
    <s v="CA-2017-160395"/>
    <x v="335"/>
    <x v="1"/>
    <s v="VEN01"/>
    <s v="KL-16555"/>
    <s v="OFF-BI-10003984"/>
    <x v="1"/>
    <x v="8"/>
    <s v="Prod1841"/>
    <x v="1027"/>
    <n v="7"/>
    <n v="0.2"/>
    <n v="53.921700000000001"/>
    <n v="105.8463"/>
  </r>
  <r>
    <n v="1155"/>
    <s v="CA-2014-136567"/>
    <x v="444"/>
    <x v="2"/>
    <s v="VEN04"/>
    <s v="PS-19045"/>
    <s v="OFF-ST-10004337"/>
    <x v="1"/>
    <x v="4"/>
    <s v="Prod1425"/>
    <x v="1028"/>
    <n v="2"/>
    <n v="0"/>
    <n v="0"/>
    <n v="122.48"/>
  </r>
  <r>
    <n v="1156"/>
    <s v="CA-2014-136567"/>
    <x v="444"/>
    <x v="2"/>
    <s v="VEN05"/>
    <s v="PS-19045"/>
    <s v="FUR-TA-10001932"/>
    <x v="0"/>
    <x v="3"/>
    <s v="Prod1819"/>
    <x v="1029"/>
    <n v="7"/>
    <n v="0"/>
    <n v="493.78559999999999"/>
    <n v="1750.6944000000001"/>
  </r>
  <r>
    <n v="1157"/>
    <s v="CA-2014-136567"/>
    <x v="444"/>
    <x v="2"/>
    <s v="VEN02"/>
    <s v="PS-19045"/>
    <s v="OFF-BI-10003982"/>
    <x v="1"/>
    <x v="8"/>
    <s v="Prod1841"/>
    <x v="1030"/>
    <n v="3"/>
    <n v="0"/>
    <n v="29.285699999999999"/>
    <n v="33.024300000000004"/>
  </r>
  <r>
    <n v="1158"/>
    <s v="CA-2014-136567"/>
    <x v="444"/>
    <x v="2"/>
    <s v="VEN03"/>
    <s v="PS-19045"/>
    <s v="FUR-TA-10000617"/>
    <x v="0"/>
    <x v="3"/>
    <s v="Prod1819"/>
    <x v="1031"/>
    <n v="2"/>
    <n v="0"/>
    <n v="100.122"/>
    <n v="354.97800000000001"/>
  </r>
  <r>
    <n v="1159"/>
    <s v="CA-2016-149314"/>
    <x v="445"/>
    <x v="0"/>
    <s v="VEN05"/>
    <s v="GB-14530"/>
    <s v="FUR-CH-10002126"/>
    <x v="0"/>
    <x v="1"/>
    <s v="Prod645"/>
    <x v="1032"/>
    <n v="1"/>
    <n v="0.2"/>
    <n v="19.5184"/>
    <n v="175.66559999999998"/>
  </r>
  <r>
    <n v="1160"/>
    <s v="CA-2017-147039"/>
    <x v="446"/>
    <x v="1"/>
    <s v="VEN05"/>
    <s v="AA-10315"/>
    <s v="OFF-AP-10000576"/>
    <x v="1"/>
    <x v="9"/>
    <s v="Prod1819"/>
    <x v="1033"/>
    <n v="3"/>
    <n v="0"/>
    <n v="90.734999999999999"/>
    <n v="272.20499999999998"/>
  </r>
  <r>
    <n v="1161"/>
    <s v="CA-2017-147039"/>
    <x v="446"/>
    <x v="1"/>
    <s v="VEN01"/>
    <s v="AA-10315"/>
    <s v="OFF-BI-10004654"/>
    <x v="1"/>
    <x v="8"/>
    <s v="Prod1841"/>
    <x v="1034"/>
    <n v="2"/>
    <n v="0"/>
    <n v="5.77"/>
    <n v="5.77"/>
  </r>
  <r>
    <n v="1162"/>
    <s v="CA-2014-126522"/>
    <x v="447"/>
    <x v="0"/>
    <s v="VEN04"/>
    <s v="LT-16765"/>
    <s v="OFF-AR-10004042"/>
    <x v="1"/>
    <x v="6"/>
    <s v="Prod1819"/>
    <x v="1035"/>
    <n v="3"/>
    <n v="0"/>
    <n v="15.6426"/>
    <n v="38.297399999999996"/>
  </r>
  <r>
    <n v="1163"/>
    <s v="CA-2014-127964"/>
    <x v="448"/>
    <x v="1"/>
    <s v="VEN04"/>
    <s v="AP-10720"/>
    <s v="TEC-PH-10004700"/>
    <x v="2"/>
    <x v="7"/>
    <s v="Prod154"/>
    <x v="1036"/>
    <n v="1"/>
    <n v="0"/>
    <n v="4.5953999999999997"/>
    <n v="5.3946000000000005"/>
  </r>
  <r>
    <n v="1164"/>
    <s v="CA-2014-127964"/>
    <x v="448"/>
    <x v="1"/>
    <s v="VEN02"/>
    <s v="AP-10720"/>
    <s v="OFF-BI-10004593"/>
    <x v="1"/>
    <x v="8"/>
    <s v="Prod1841"/>
    <x v="1037"/>
    <n v="3"/>
    <n v="0.2"/>
    <n v="40.872"/>
    <n v="84.888000000000005"/>
  </r>
  <r>
    <n v="1165"/>
    <s v="CA-2014-127964"/>
    <x v="448"/>
    <x v="1"/>
    <s v="VEN04"/>
    <s v="AP-10720"/>
    <s v="OFF-BI-10003429"/>
    <x v="1"/>
    <x v="8"/>
    <s v="Prod1841"/>
    <x v="1038"/>
    <n v="5"/>
    <n v="0.2"/>
    <n v="9.1784999999999997"/>
    <n v="16.141500000000001"/>
  </r>
  <r>
    <n v="1166"/>
    <s v="CA-2014-117709"/>
    <x v="449"/>
    <x v="1"/>
    <s v="VEN02"/>
    <s v="PM-18940"/>
    <s v="OFF-BI-10001294"/>
    <x v="1"/>
    <x v="8"/>
    <s v="Prod1819"/>
    <x v="1039"/>
    <n v="4"/>
    <n v="0"/>
    <n v="21.06"/>
    <n v="25.74"/>
  </r>
  <r>
    <n v="1167"/>
    <s v="CA-2015-125416"/>
    <x v="450"/>
    <x v="3"/>
    <s v="VEN01"/>
    <s v="KC-16540"/>
    <s v="TEC-AC-10001552"/>
    <x v="2"/>
    <x v="11"/>
    <s v="Prod1425"/>
    <x v="1040"/>
    <n v="9"/>
    <n v="0"/>
    <n v="49.272300000000001"/>
    <n v="398.65769999999998"/>
  </r>
  <r>
    <n v="1168"/>
    <s v="CA-2017-145226"/>
    <x v="235"/>
    <x v="0"/>
    <s v="VEN01"/>
    <s v="DL-13315"/>
    <s v="FUR-FU-10004952"/>
    <x v="0"/>
    <x v="5"/>
    <s v="Prod1819"/>
    <x v="1041"/>
    <n v="2"/>
    <n v="0"/>
    <n v="33.938800000000001"/>
    <n v="75.541200000000003"/>
  </r>
  <r>
    <n v="1169"/>
    <s v="CA-2017-145226"/>
    <x v="235"/>
    <x v="0"/>
    <s v="VEN01"/>
    <s v="DL-13315"/>
    <s v="OFF-ST-10004123"/>
    <x v="1"/>
    <x v="4"/>
    <s v="Prod1425"/>
    <x v="1042"/>
    <n v="3"/>
    <n v="0"/>
    <n v="0"/>
    <n v="272.94"/>
  </r>
  <r>
    <n v="1170"/>
    <s v="CA-2017-145226"/>
    <x v="235"/>
    <x v="0"/>
    <s v="VEN02"/>
    <s v="DL-13315"/>
    <s v="OFF-PA-10003172"/>
    <x v="1"/>
    <x v="10"/>
    <s v="Prod1483"/>
    <x v="537"/>
    <n v="3"/>
    <n v="0"/>
    <n v="9.3312000000000008"/>
    <n v="10.1088"/>
  </r>
  <r>
    <n v="1171"/>
    <s v="CA-2017-145226"/>
    <x v="235"/>
    <x v="0"/>
    <s v="VEN03"/>
    <s v="DL-13315"/>
    <s v="OFF-ST-10002352"/>
    <x v="1"/>
    <x v="4"/>
    <s v="Prod1425"/>
    <x v="1043"/>
    <n v="4"/>
    <n v="0"/>
    <n v="8.2992000000000008"/>
    <n v="23.620800000000003"/>
  </r>
  <r>
    <n v="1172"/>
    <s v="US-2014-100279"/>
    <x v="451"/>
    <x v="1"/>
    <s v="VEN01"/>
    <s v="SW-20275"/>
    <s v="OFF-PA-10002259"/>
    <x v="1"/>
    <x v="10"/>
    <s v="Prod1856"/>
    <x v="1044"/>
    <n v="2"/>
    <n v="0"/>
    <n v="10.7424"/>
    <n v="11.637599999999999"/>
  </r>
  <r>
    <n v="1173"/>
    <s v="CA-2014-158064"/>
    <x v="452"/>
    <x v="1"/>
    <s v="VEN01"/>
    <s v="AA-10375"/>
    <s v="OFF-BI-10002976"/>
    <x v="1"/>
    <x v="8"/>
    <s v="Prod1841"/>
    <x v="1045"/>
    <n v="5"/>
    <n v="0.2"/>
    <n v="5.5754999999999999"/>
    <n v="10.9445"/>
  </r>
  <r>
    <n v="1174"/>
    <s v="US-2015-104430"/>
    <x v="453"/>
    <x v="1"/>
    <s v="VEN04"/>
    <s v="LT-17110"/>
    <s v="OFF-BI-10000301"/>
    <x v="1"/>
    <x v="8"/>
    <s v="Prod1819"/>
    <x v="1046"/>
    <n v="4"/>
    <n v="0.8"/>
    <n v="-7.7640000000000002"/>
    <n v="12.940000000000001"/>
  </r>
  <r>
    <n v="1175"/>
    <s v="CA-2015-132080"/>
    <x v="454"/>
    <x v="2"/>
    <s v="VEN02"/>
    <s v="DP-13105"/>
    <s v="OFF-BI-10003694"/>
    <x v="1"/>
    <x v="8"/>
    <s v="Prod1841"/>
    <x v="1047"/>
    <n v="6"/>
    <n v="0.2"/>
    <n v="16.2864"/>
    <n v="33.825600000000001"/>
  </r>
  <r>
    <n v="1176"/>
    <s v="CA-2016-161207"/>
    <x v="143"/>
    <x v="1"/>
    <s v="VEN01"/>
    <s v="AB-10060"/>
    <s v="OFF-SU-10000381"/>
    <x v="1"/>
    <x v="14"/>
    <s v="Prod1425"/>
    <x v="1048"/>
    <n v="3"/>
    <n v="0"/>
    <n v="8.0997000000000003"/>
    <n v="19.830300000000001"/>
  </r>
  <r>
    <n v="1177"/>
    <s v="CA-2014-120243"/>
    <x v="129"/>
    <x v="0"/>
    <s v="VEN02"/>
    <s v="AT-10435"/>
    <s v="OFF-LA-10004425"/>
    <x v="1"/>
    <x v="2"/>
    <s v="Prod998"/>
    <x v="1049"/>
    <n v="4"/>
    <n v="0"/>
    <n v="5.4332000000000003"/>
    <n v="6.1268000000000002"/>
  </r>
  <r>
    <n v="1178"/>
    <s v="CA-2016-113621"/>
    <x v="455"/>
    <x v="1"/>
    <s v="VEN01"/>
    <s v="JE-15745"/>
    <s v="FUR-CH-10001270"/>
    <x v="0"/>
    <x v="1"/>
    <s v="Prod645"/>
    <x v="1050"/>
    <n v="2"/>
    <n v="0"/>
    <n v="51.75"/>
    <n v="120.75"/>
  </r>
  <r>
    <n v="1179"/>
    <s v="CA-2016-113621"/>
    <x v="455"/>
    <x v="1"/>
    <s v="VEN04"/>
    <s v="JE-15745"/>
    <s v="TEC-PH-10003931"/>
    <x v="2"/>
    <x v="7"/>
    <s v="Prod154"/>
    <x v="686"/>
    <n v="3"/>
    <n v="0"/>
    <n v="44.9925"/>
    <n v="134.97749999999999"/>
  </r>
  <r>
    <n v="1180"/>
    <s v="CA-2016-168081"/>
    <x v="132"/>
    <x v="0"/>
    <s v="VEN02"/>
    <s v="CA-12055"/>
    <s v="TEC-AC-10003174"/>
    <x v="2"/>
    <x v="11"/>
    <s v="Prod1425"/>
    <x v="1051"/>
    <n v="3"/>
    <n v="0.2"/>
    <n v="64.674000000000007"/>
    <n v="194.02200000000002"/>
  </r>
  <r>
    <n v="1181"/>
    <s v="CA-2014-128146"/>
    <x v="175"/>
    <x v="1"/>
    <s v="VEN01"/>
    <s v="DB-13060"/>
    <s v="TEC-PH-10004539"/>
    <x v="2"/>
    <x v="7"/>
    <s v="Prod154"/>
    <x v="1052"/>
    <n v="7"/>
    <n v="0"/>
    <n v="357.19110000000001"/>
    <n v="965.73890000000006"/>
  </r>
  <r>
    <n v="1182"/>
    <s v="CA-2014-128146"/>
    <x v="175"/>
    <x v="1"/>
    <s v="VEN05"/>
    <s v="DB-13060"/>
    <s v="OFF-AR-10001919"/>
    <x v="1"/>
    <x v="6"/>
    <s v="Prod1819"/>
    <x v="1053"/>
    <n v="2"/>
    <n v="0"/>
    <n v="1.0904"/>
    <n v="2.6696"/>
  </r>
  <r>
    <n v="1183"/>
    <s v="CA-2017-138779"/>
    <x v="456"/>
    <x v="2"/>
    <s v="VEN02"/>
    <s v="RB-19570"/>
    <s v="OFF-EN-10002504"/>
    <x v="1"/>
    <x v="12"/>
    <s v="Prod1839"/>
    <x v="196"/>
    <n v="1"/>
    <n v="0.2"/>
    <n v="7.3385999999999996"/>
    <n v="14.4054"/>
  </r>
  <r>
    <n v="1184"/>
    <s v="CA-2017-138779"/>
    <x v="456"/>
    <x v="2"/>
    <s v="VEN03"/>
    <s v="RB-19570"/>
    <s v="TEC-PH-10003655"/>
    <x v="2"/>
    <x v="7"/>
    <s v="Prod154"/>
    <x v="1054"/>
    <n v="5"/>
    <n v="0.2"/>
    <n v="0.69299999999999995"/>
    <n v="7.2270000000000003"/>
  </r>
  <r>
    <n v="1185"/>
    <s v="CA-2014-127131"/>
    <x v="457"/>
    <x v="1"/>
    <s v="VEN02"/>
    <s v="HR-14830"/>
    <s v="OFF-BI-10004656"/>
    <x v="1"/>
    <x v="8"/>
    <s v="Prod1841"/>
    <x v="1055"/>
    <n v="7"/>
    <n v="0.2"/>
    <n v="4.2336"/>
    <n v="7.8624000000000001"/>
  </r>
  <r>
    <n v="1186"/>
    <s v="CA-2014-127131"/>
    <x v="457"/>
    <x v="1"/>
    <s v="VEN05"/>
    <s v="HR-14830"/>
    <s v="OFF-ST-10002344"/>
    <x v="1"/>
    <x v="4"/>
    <s v="Prod1425"/>
    <x v="1056"/>
    <n v="6"/>
    <n v="0"/>
    <n v="9.7175999999999991"/>
    <n v="476.16239999999999"/>
  </r>
  <r>
    <n v="1187"/>
    <s v="CA-2014-127131"/>
    <x v="457"/>
    <x v="1"/>
    <s v="VEN02"/>
    <s v="HR-14830"/>
    <s v="OFF-PA-10001800"/>
    <x v="1"/>
    <x v="10"/>
    <s v="Prod1548"/>
    <x v="233"/>
    <n v="4"/>
    <n v="0"/>
    <n v="12.441599999999999"/>
    <n v="13.478400000000002"/>
  </r>
  <r>
    <n v="1188"/>
    <s v="CA-2014-127131"/>
    <x v="457"/>
    <x v="1"/>
    <s v="VEN03"/>
    <s v="HR-14830"/>
    <s v="OFF-ST-10000036"/>
    <x v="1"/>
    <x v="4"/>
    <s v="Prod1425"/>
    <x v="1057"/>
    <n v="2"/>
    <n v="0"/>
    <n v="53.346600000000002"/>
    <n v="144.23340000000002"/>
  </r>
  <r>
    <n v="1189"/>
    <s v="CA-2017-117212"/>
    <x v="458"/>
    <x v="0"/>
    <s v="VEN04"/>
    <s v="BT-11530"/>
    <s v="OFF-AP-10004532"/>
    <x v="1"/>
    <x v="9"/>
    <s v="Prod1819"/>
    <x v="1058"/>
    <n v="4"/>
    <n v="0"/>
    <n v="22.118400000000001"/>
    <n v="59.801600000000001"/>
  </r>
  <r>
    <n v="1190"/>
    <s v="CA-2017-117212"/>
    <x v="458"/>
    <x v="0"/>
    <s v="VEN02"/>
    <s v="BT-11530"/>
    <s v="TEC-PH-10004447"/>
    <x v="2"/>
    <x v="7"/>
    <s v="Prod154"/>
    <x v="1059"/>
    <n v="8"/>
    <n v="0.2"/>
    <n v="66.715199999999996"/>
    <n v="822.82079999999996"/>
  </r>
  <r>
    <n v="1191"/>
    <s v="CA-2017-117212"/>
    <x v="458"/>
    <x v="0"/>
    <s v="VEN05"/>
    <s v="BT-11530"/>
    <s v="FUR-CH-10003973"/>
    <x v="0"/>
    <x v="1"/>
    <s v="Prod645"/>
    <x v="1060"/>
    <n v="3"/>
    <n v="0.2"/>
    <n v="89.222399999999993"/>
    <n v="803.00160000000005"/>
  </r>
  <r>
    <n v="1192"/>
    <s v="CA-2017-117212"/>
    <x v="458"/>
    <x v="0"/>
    <s v="VEN02"/>
    <s v="BT-11530"/>
    <s v="OFF-PA-10001970"/>
    <x v="1"/>
    <x v="10"/>
    <s v="Prod1856"/>
    <x v="1061"/>
    <n v="4"/>
    <n v="0"/>
    <n v="109.7208"/>
    <n v="114.19919999999999"/>
  </r>
  <r>
    <n v="1193"/>
    <s v="CA-2017-117212"/>
    <x v="458"/>
    <x v="0"/>
    <s v="VEN04"/>
    <s v="BT-11530"/>
    <s v="OFF-PA-10000682"/>
    <x v="1"/>
    <x v="10"/>
    <s v="Prod998"/>
    <x v="1062"/>
    <n v="4"/>
    <n v="0"/>
    <n v="11.328799999999999"/>
    <n v="11.791200000000002"/>
  </r>
  <r>
    <n v="1194"/>
    <s v="US-2015-130519"/>
    <x v="459"/>
    <x v="3"/>
    <s v="VEN05"/>
    <s v="NG-18355"/>
    <s v="OFF-PA-10001937"/>
    <x v="1"/>
    <x v="10"/>
    <s v="Prod1856"/>
    <x v="12"/>
    <n v="3"/>
    <n v="0.2"/>
    <n v="5.4432"/>
    <n v="10.108799999999999"/>
  </r>
  <r>
    <n v="1195"/>
    <s v="US-2015-130519"/>
    <x v="459"/>
    <x v="3"/>
    <s v="VEN01"/>
    <s v="NG-18355"/>
    <s v="FUR-FU-10002268"/>
    <x v="0"/>
    <x v="5"/>
    <s v="Prod1819"/>
    <x v="577"/>
    <n v="4"/>
    <n v="0.2"/>
    <n v="2.5531999999999999"/>
    <n v="13.158799999999999"/>
  </r>
  <r>
    <n v="1196"/>
    <s v="US-2015-130519"/>
    <x v="459"/>
    <x v="3"/>
    <s v="VEN03"/>
    <s v="NG-18355"/>
    <s v="OFF-ST-10001321"/>
    <x v="1"/>
    <x v="4"/>
    <s v="Prod1425"/>
    <x v="1063"/>
    <n v="2"/>
    <n v="0.2"/>
    <n v="2.1587999999999998"/>
    <n v="22.513200000000001"/>
  </r>
  <r>
    <n v="1197"/>
    <s v="US-2015-130519"/>
    <x v="459"/>
    <x v="3"/>
    <s v="VEN02"/>
    <s v="NG-18355"/>
    <s v="FUR-FU-10003394"/>
    <x v="0"/>
    <x v="5"/>
    <s v="Prod1819"/>
    <x v="1064"/>
    <n v="1"/>
    <n v="0.2"/>
    <n v="-2.0988000000000002"/>
    <n v="58.066800000000001"/>
  </r>
  <r>
    <n v="1198"/>
    <s v="CA-2016-130946"/>
    <x v="361"/>
    <x v="1"/>
    <s v="VEN03"/>
    <s v="ZC-21910"/>
    <s v="TEC-AC-10001990"/>
    <x v="2"/>
    <x v="11"/>
    <s v="Prod1425"/>
    <x v="1065"/>
    <n v="9"/>
    <n v="0.2"/>
    <n v="64.789199999999994"/>
    <n v="367.1388"/>
  </r>
  <r>
    <n v="1199"/>
    <s v="CA-2016-130946"/>
    <x v="361"/>
    <x v="1"/>
    <s v="VEN05"/>
    <s v="ZC-21910"/>
    <s v="FUR-CH-10004540"/>
    <x v="0"/>
    <x v="1"/>
    <s v="Prod645"/>
    <x v="909"/>
    <n v="4"/>
    <n v="0.3"/>
    <n v="-4.1135999999999999"/>
    <n v="100.0976"/>
  </r>
  <r>
    <n v="1200"/>
    <s v="CA-2016-130946"/>
    <x v="361"/>
    <x v="1"/>
    <s v="VEN04"/>
    <s v="ZC-21910"/>
    <s v="OFF-BI-10004995"/>
    <x v="1"/>
    <x v="8"/>
    <s v="Prod353"/>
    <x v="1066"/>
    <n v="4"/>
    <n v="0.8"/>
    <n v="-1850.9464"/>
    <n v="2939.7384000000002"/>
  </r>
  <r>
    <n v="1201"/>
    <s v="CA-2016-114727"/>
    <x v="435"/>
    <x v="1"/>
    <s v="VEN02"/>
    <s v="LS-16945"/>
    <s v="FUR-CH-10002335"/>
    <x v="0"/>
    <x v="1"/>
    <s v="Prod645"/>
    <x v="724"/>
    <n v="3"/>
    <n v="0.2"/>
    <n v="40.800600000000003"/>
    <n v="503.20740000000001"/>
  </r>
  <r>
    <n v="1202"/>
    <s v="CA-2016-114727"/>
    <x v="435"/>
    <x v="1"/>
    <s v="VEN01"/>
    <s v="LS-16945"/>
    <s v="OFF-BI-10004967"/>
    <x v="1"/>
    <x v="8"/>
    <s v="Prod353"/>
    <x v="1067"/>
    <n v="3"/>
    <n v="0.7"/>
    <n v="-1.4352"/>
    <n v="3.3071999999999999"/>
  </r>
  <r>
    <n v="1203"/>
    <s v="CA-2016-114727"/>
    <x v="435"/>
    <x v="1"/>
    <s v="VEN04"/>
    <s v="LS-16945"/>
    <s v="FUR-CH-10002331"/>
    <x v="0"/>
    <x v="1"/>
    <s v="Prod645"/>
    <x v="1068"/>
    <n v="3"/>
    <n v="0.2"/>
    <n v="10.679399999999999"/>
    <n v="843.67259999999999"/>
  </r>
  <r>
    <n v="1204"/>
    <s v="CA-2016-114727"/>
    <x v="435"/>
    <x v="1"/>
    <s v="VEN02"/>
    <s v="LS-16945"/>
    <s v="OFF-ST-10002292"/>
    <x v="1"/>
    <x v="4"/>
    <s v="Prod1425"/>
    <x v="1069"/>
    <n v="2"/>
    <n v="0.2"/>
    <n v="0"/>
    <n v="593.56799999999998"/>
  </r>
  <r>
    <n v="1205"/>
    <s v="CA-2016-114727"/>
    <x v="435"/>
    <x v="1"/>
    <s v="VEN01"/>
    <s v="LS-16945"/>
    <s v="OFF-ST-10000689"/>
    <x v="1"/>
    <x v="4"/>
    <s v="Prod1425"/>
    <x v="1070"/>
    <n v="3"/>
    <n v="0.2"/>
    <n v="-33.804000000000002"/>
    <n v="371.84400000000005"/>
  </r>
  <r>
    <n v="1206"/>
    <s v="CA-2017-133235"/>
    <x v="460"/>
    <x v="2"/>
    <s v="VEN03"/>
    <s v="LH-16750"/>
    <s v="TEC-PH-10002660"/>
    <x v="2"/>
    <x v="7"/>
    <s v="Prod154"/>
    <x v="1071"/>
    <n v="5"/>
    <n v="0.2"/>
    <n v="16.997499999999999"/>
    <n v="254.96249999999998"/>
  </r>
  <r>
    <n v="1207"/>
    <s v="CA-2016-137050"/>
    <x v="461"/>
    <x v="0"/>
    <s v="VEN02"/>
    <s v="SW-20755"/>
    <s v="OFF-ST-10004634"/>
    <x v="1"/>
    <x v="4"/>
    <s v="Prod1425"/>
    <x v="1072"/>
    <n v="1"/>
    <n v="0"/>
    <n v="3.363"/>
    <n v="7.8470000000000013"/>
  </r>
  <r>
    <n v="1208"/>
    <s v="CA-2016-137050"/>
    <x v="461"/>
    <x v="0"/>
    <s v="VEN05"/>
    <s v="SW-20755"/>
    <s v="OFF-BI-10002160"/>
    <x v="1"/>
    <x v="8"/>
    <s v="Prod1841"/>
    <x v="1073"/>
    <n v="3"/>
    <n v="0.2"/>
    <n v="3.2004000000000001"/>
    <n v="5.9436"/>
  </r>
  <r>
    <n v="1209"/>
    <s v="CA-2016-137050"/>
    <x v="461"/>
    <x v="0"/>
    <s v="VEN04"/>
    <s v="SW-20755"/>
    <s v="OFF-FA-10002988"/>
    <x v="1"/>
    <x v="13"/>
    <s v="Prod1839"/>
    <x v="1074"/>
    <n v="7"/>
    <n v="0"/>
    <n v="6.8943000000000003"/>
    <n v="7.1757"/>
  </r>
  <r>
    <n v="1210"/>
    <s v="CA-2016-137050"/>
    <x v="461"/>
    <x v="0"/>
    <s v="VEN05"/>
    <s v="SW-20755"/>
    <s v="OFF-AR-10004999"/>
    <x v="1"/>
    <x v="6"/>
    <s v="Prod1819"/>
    <x v="1075"/>
    <n v="7"/>
    <n v="0"/>
    <n v="10.465"/>
    <n v="31.395"/>
  </r>
  <r>
    <n v="1211"/>
    <s v="CA-2016-137050"/>
    <x v="461"/>
    <x v="0"/>
    <s v="VEN02"/>
    <s v="SW-20755"/>
    <s v="OFF-BI-10001031"/>
    <x v="1"/>
    <x v="8"/>
    <s v="Prod1819"/>
    <x v="1076"/>
    <n v="2"/>
    <n v="0.2"/>
    <n v="2.8835999999999999"/>
    <n v="5.660400000000001"/>
  </r>
  <r>
    <n v="1212"/>
    <s v="CA-2016-137050"/>
    <x v="461"/>
    <x v="0"/>
    <s v="VEN02"/>
    <s v="SW-20755"/>
    <s v="FUR-BO-10004695"/>
    <x v="0"/>
    <x v="0"/>
    <s v="Prod889"/>
    <x v="1077"/>
    <n v="4"/>
    <n v="0.2"/>
    <n v="21.717600000000001"/>
    <n v="557.41840000000002"/>
  </r>
  <r>
    <n v="1213"/>
    <s v="US-2017-118087"/>
    <x v="462"/>
    <x v="1"/>
    <s v="VEN03"/>
    <s v="SP-20620"/>
    <s v="FUR-CH-10004860"/>
    <x v="0"/>
    <x v="1"/>
    <s v="Prod645"/>
    <x v="1078"/>
    <n v="2"/>
    <n v="0.3"/>
    <n v="-48.470399999999998"/>
    <n v="189.8424"/>
  </r>
  <r>
    <n v="1214"/>
    <s v="US-2017-118087"/>
    <x v="462"/>
    <x v="1"/>
    <s v="VEN04"/>
    <s v="SP-20620"/>
    <s v="OFF-BI-10002432"/>
    <x v="1"/>
    <x v="8"/>
    <s v="Prod1841"/>
    <x v="1079"/>
    <n v="2"/>
    <n v="0.7"/>
    <n v="-2.3275999999999999"/>
    <n v="5.3635999999999999"/>
  </r>
  <r>
    <n v="1215"/>
    <s v="US-2017-118087"/>
    <x v="462"/>
    <x v="1"/>
    <s v="VEN05"/>
    <s v="SP-20620"/>
    <s v="OFF-BI-10000069"/>
    <x v="1"/>
    <x v="8"/>
    <s v="Prod1819"/>
    <x v="1080"/>
    <n v="1"/>
    <n v="0.7"/>
    <n v="-3.6023999999999998"/>
    <n v="8.1053999999999995"/>
  </r>
  <r>
    <n v="1216"/>
    <s v="US-2017-118087"/>
    <x v="462"/>
    <x v="1"/>
    <s v="VEN04"/>
    <s v="SP-20620"/>
    <s v="OFF-AR-10003602"/>
    <x v="1"/>
    <x v="6"/>
    <s v="Prod1819"/>
    <x v="1081"/>
    <n v="1"/>
    <n v="0.2"/>
    <n v="1.5768"/>
    <n v="3.0951999999999997"/>
  </r>
  <r>
    <n v="1217"/>
    <s v="US-2017-118087"/>
    <x v="462"/>
    <x v="1"/>
    <s v="VEN01"/>
    <s v="SP-20620"/>
    <s v="TEC-AC-10004469"/>
    <x v="2"/>
    <x v="11"/>
    <s v="Prod1425"/>
    <x v="1082"/>
    <n v="3"/>
    <n v="0.2"/>
    <n v="28.763999999999999"/>
    <n v="67.116"/>
  </r>
  <r>
    <n v="1218"/>
    <s v="US-2017-118087"/>
    <x v="462"/>
    <x v="1"/>
    <s v="VEN05"/>
    <s v="SP-20620"/>
    <s v="FUR-FU-10001867"/>
    <x v="0"/>
    <x v="5"/>
    <s v="Prod1819"/>
    <x v="1083"/>
    <n v="2"/>
    <n v="0.2"/>
    <n v="1.7023999999999999"/>
    <n v="15.3216"/>
  </r>
  <r>
    <n v="1219"/>
    <s v="US-2017-118087"/>
    <x v="462"/>
    <x v="1"/>
    <s v="VEN01"/>
    <s v="SP-20620"/>
    <s v="TEC-AC-10003174"/>
    <x v="2"/>
    <x v="11"/>
    <s v="Prod1425"/>
    <x v="1051"/>
    <n v="3"/>
    <n v="0.2"/>
    <n v="64.674000000000007"/>
    <n v="194.02200000000002"/>
  </r>
  <r>
    <n v="1220"/>
    <s v="US-2017-118087"/>
    <x v="462"/>
    <x v="1"/>
    <s v="VEN04"/>
    <s v="SP-20620"/>
    <s v="TEC-PH-10002200"/>
    <x v="2"/>
    <x v="7"/>
    <s v="Prod1458"/>
    <x v="1084"/>
    <n v="7"/>
    <n v="0.4"/>
    <n v="-386.39159999999998"/>
    <n v="2318.3496"/>
  </r>
  <r>
    <n v="1221"/>
    <s v="CA-2014-110184"/>
    <x v="463"/>
    <x v="1"/>
    <s v="VEN01"/>
    <s v="BF-11170"/>
    <s v="OFF-ST-10000107"/>
    <x v="1"/>
    <x v="4"/>
    <s v="Prod1425"/>
    <x v="1085"/>
    <n v="9"/>
    <n v="0"/>
    <n v="44.954999999999998"/>
    <n v="204.79500000000002"/>
  </r>
  <r>
    <n v="1222"/>
    <s v="CA-2014-110184"/>
    <x v="463"/>
    <x v="1"/>
    <s v="VEN02"/>
    <s v="BF-11170"/>
    <s v="TEC-PH-10000439"/>
    <x v="2"/>
    <x v="7"/>
    <s v="Prod1458"/>
    <x v="1086"/>
    <n v="8"/>
    <n v="0.2"/>
    <n v="28.7928"/>
    <n v="227.14320000000001"/>
  </r>
  <r>
    <n v="1223"/>
    <s v="CA-2016-126004"/>
    <x v="455"/>
    <x v="2"/>
    <s v="VEN04"/>
    <s v="BM-11140"/>
    <s v="FUR-FU-10001602"/>
    <x v="0"/>
    <x v="5"/>
    <s v="Prod1819"/>
    <x v="1087"/>
    <n v="3"/>
    <n v="0"/>
    <n v="20.482199999999999"/>
    <n v="93.307800000000015"/>
  </r>
  <r>
    <n v="1224"/>
    <s v="CA-2016-126004"/>
    <x v="455"/>
    <x v="2"/>
    <s v="VEN04"/>
    <s v="BM-11140"/>
    <s v="TEC-AC-10001432"/>
    <x v="2"/>
    <x v="11"/>
    <s v="Prod1425"/>
    <x v="1088"/>
    <n v="1"/>
    <n v="0"/>
    <n v="34.386000000000003"/>
    <n v="43.764000000000003"/>
  </r>
  <r>
    <n v="1225"/>
    <s v="CA-2016-126004"/>
    <x v="455"/>
    <x v="2"/>
    <s v="VEN01"/>
    <s v="BM-11140"/>
    <s v="OFF-BI-10004656"/>
    <x v="1"/>
    <x v="8"/>
    <s v="Prod1841"/>
    <x v="1089"/>
    <n v="1"/>
    <n v="0.2"/>
    <n v="0.6048"/>
    <n v="1.1232"/>
  </r>
  <r>
    <n v="1226"/>
    <s v="CA-2016-126004"/>
    <x v="455"/>
    <x v="2"/>
    <s v="VEN05"/>
    <s v="BM-11140"/>
    <s v="OFF-PA-10001685"/>
    <x v="1"/>
    <x v="10"/>
    <s v="Prod998"/>
    <x v="1090"/>
    <n v="4"/>
    <n v="0"/>
    <n v="19.874400000000001"/>
    <n v="20.685600000000001"/>
  </r>
  <r>
    <n v="1227"/>
    <s v="CA-2016-126004"/>
    <x v="455"/>
    <x v="2"/>
    <s v="VEN05"/>
    <s v="BM-11140"/>
    <s v="OFF-ST-10001418"/>
    <x v="1"/>
    <x v="4"/>
    <s v="Prod1425"/>
    <x v="1091"/>
    <n v="3"/>
    <n v="0"/>
    <n v="3.6587999999999998"/>
    <n v="179.28119999999998"/>
  </r>
  <r>
    <n v="1228"/>
    <s v="CA-2016-126004"/>
    <x v="455"/>
    <x v="2"/>
    <s v="VEN05"/>
    <s v="BM-11140"/>
    <s v="OFF-ST-10000676"/>
    <x v="1"/>
    <x v="4"/>
    <s v="Prod1425"/>
    <x v="1092"/>
    <n v="2"/>
    <n v="0"/>
    <n v="11.631600000000001"/>
    <n v="182.22840000000002"/>
  </r>
  <r>
    <n v="1229"/>
    <s v="CA-2017-100013"/>
    <x v="45"/>
    <x v="1"/>
    <s v="VEN01"/>
    <s v="ZC-21910"/>
    <s v="OFF-EN-10001219"/>
    <x v="1"/>
    <x v="12"/>
    <s v="Prod353"/>
    <x v="764"/>
    <n v="2"/>
    <n v="0"/>
    <n v="7.4871999999999996"/>
    <n v="7.7927999999999997"/>
  </r>
  <r>
    <n v="1230"/>
    <s v="CA-2017-100013"/>
    <x v="45"/>
    <x v="1"/>
    <s v="VEN01"/>
    <s v="ZC-21910"/>
    <s v="FUR-FU-10001424"/>
    <x v="0"/>
    <x v="5"/>
    <s v="Prod1819"/>
    <x v="984"/>
    <n v="1"/>
    <n v="0"/>
    <n v="2.9681999999999999"/>
    <n v="5.7618000000000009"/>
  </r>
  <r>
    <n v="1231"/>
    <s v="CA-2017-100013"/>
    <x v="45"/>
    <x v="1"/>
    <s v="VEN03"/>
    <s v="ZC-21910"/>
    <s v="OFF-AR-10001022"/>
    <x v="1"/>
    <x v="6"/>
    <s v="Prod1819"/>
    <x v="1093"/>
    <n v="2"/>
    <n v="0"/>
    <n v="1.7607999999999999"/>
    <n v="3.9192"/>
  </r>
  <r>
    <n v="1232"/>
    <s v="CA-2015-132570"/>
    <x v="450"/>
    <x v="0"/>
    <s v="VEN02"/>
    <s v="KT-16480"/>
    <s v="OFF-AR-10000369"/>
    <x v="1"/>
    <x v="6"/>
    <s v="Prod1819"/>
    <x v="1094"/>
    <n v="2"/>
    <n v="0"/>
    <n v="0.7228"/>
    <n v="2.0571999999999999"/>
  </r>
  <r>
    <n v="1233"/>
    <s v="CA-2015-132570"/>
    <x v="450"/>
    <x v="0"/>
    <s v="VEN02"/>
    <s v="KT-16480"/>
    <s v="OFF-EN-10003055"/>
    <x v="1"/>
    <x v="12"/>
    <s v="Prod1839"/>
    <x v="1095"/>
    <n v="2"/>
    <n v="0"/>
    <n v="35.981999999999999"/>
    <n v="43.977999999999994"/>
  </r>
  <r>
    <n v="1234"/>
    <s v="CA-2016-153682"/>
    <x v="219"/>
    <x v="2"/>
    <s v="VEN03"/>
    <s v="BG-11695"/>
    <s v="TEC-CO-10001046"/>
    <x v="2"/>
    <x v="16"/>
    <s v="Prod1460"/>
    <x v="1096"/>
    <n v="2"/>
    <n v="0.4"/>
    <n v="69.998999999999995"/>
    <n v="769.98900000000003"/>
  </r>
  <r>
    <n v="1235"/>
    <s v="CA-2016-144344"/>
    <x v="464"/>
    <x v="3"/>
    <s v="VEN04"/>
    <s v="PG-18820"/>
    <s v="FUR-FU-10000076"/>
    <x v="0"/>
    <x v="5"/>
    <s v="Prod645"/>
    <x v="1097"/>
    <n v="3"/>
    <n v="0.2"/>
    <n v="13.786199999999999"/>
    <n v="34.165799999999997"/>
  </r>
  <r>
    <n v="1236"/>
    <s v="CA-2016-144344"/>
    <x v="464"/>
    <x v="3"/>
    <s v="VEN05"/>
    <s v="PG-18820"/>
    <s v="OFF-BI-10003719"/>
    <x v="1"/>
    <x v="8"/>
    <s v="Prod1841"/>
    <x v="1098"/>
    <n v="5"/>
    <n v="0.7"/>
    <n v="-29.94"/>
    <n v="67.364999999999995"/>
  </r>
  <r>
    <n v="1237"/>
    <s v="CA-2016-144344"/>
    <x v="464"/>
    <x v="3"/>
    <s v="VEN05"/>
    <s v="PG-18820"/>
    <s v="FUR-FU-10003268"/>
    <x v="0"/>
    <x v="5"/>
    <s v="Prod1819"/>
    <x v="1099"/>
    <n v="2"/>
    <n v="0.2"/>
    <n v="0"/>
    <n v="63.968000000000004"/>
  </r>
  <r>
    <n v="1238"/>
    <s v="CA-2016-144344"/>
    <x v="464"/>
    <x v="3"/>
    <s v="VEN03"/>
    <s v="PG-18820"/>
    <s v="FUR-FU-10003553"/>
    <x v="0"/>
    <x v="5"/>
    <s v="Prod1819"/>
    <x v="1100"/>
    <n v="3"/>
    <n v="0.2"/>
    <n v="41.262"/>
    <n v="123.786"/>
  </r>
  <r>
    <n v="1239"/>
    <s v="CA-2014-127012"/>
    <x v="245"/>
    <x v="1"/>
    <s v="VEN02"/>
    <s v="GM-14680"/>
    <s v="FUR-FU-10003691"/>
    <x v="0"/>
    <x v="5"/>
    <s v="Prod1819"/>
    <x v="1101"/>
    <n v="1"/>
    <n v="0"/>
    <n v="5.4340000000000002"/>
    <n v="6.9159999999999995"/>
  </r>
  <r>
    <n v="1240"/>
    <s v="CA-2014-127012"/>
    <x v="245"/>
    <x v="1"/>
    <s v="VEN02"/>
    <s v="GM-14680"/>
    <s v="OFF-AR-10003903"/>
    <x v="1"/>
    <x v="6"/>
    <s v="Prod1819"/>
    <x v="1102"/>
    <n v="1"/>
    <n v="0"/>
    <n v="10.652200000000001"/>
    <n v="30.317799999999998"/>
  </r>
  <r>
    <n v="1241"/>
    <s v="CA-2014-127012"/>
    <x v="245"/>
    <x v="1"/>
    <s v="VEN03"/>
    <s v="GM-14680"/>
    <s v="OFF-FA-10004854"/>
    <x v="1"/>
    <x v="13"/>
    <s v="Prod1839"/>
    <x v="1003"/>
    <n v="2"/>
    <n v="0"/>
    <n v="10.7912"/>
    <n v="12.168800000000001"/>
  </r>
  <r>
    <n v="1242"/>
    <s v="CA-2016-128727"/>
    <x v="383"/>
    <x v="1"/>
    <s v="VEN03"/>
    <s v="MO-17800"/>
    <s v="TEC-PH-10003442"/>
    <x v="2"/>
    <x v="7"/>
    <s v="Prod154"/>
    <x v="1103"/>
    <n v="4"/>
    <n v="0"/>
    <n v="5.5"/>
    <n v="16.5"/>
  </r>
  <r>
    <n v="1243"/>
    <s v="US-2016-162859"/>
    <x v="465"/>
    <x v="1"/>
    <s v="VEN02"/>
    <s v="PG-18820"/>
    <s v="OFF-BI-10004519"/>
    <x v="1"/>
    <x v="8"/>
    <s v="Prod1841"/>
    <x v="1104"/>
    <n v="3"/>
    <n v="0.2"/>
    <n v="124.485"/>
    <n v="273.86699999999996"/>
  </r>
  <r>
    <n v="1244"/>
    <s v="US-2016-162859"/>
    <x v="465"/>
    <x v="1"/>
    <s v="VEN05"/>
    <s v="PG-18820"/>
    <s v="OFF-FA-10000304"/>
    <x v="1"/>
    <x v="13"/>
    <s v="Prod1839"/>
    <x v="521"/>
    <n v="4"/>
    <n v="0"/>
    <n v="3.5752000000000002"/>
    <n v="5.1448"/>
  </r>
  <r>
    <n v="1245"/>
    <s v="CA-2017-133641"/>
    <x v="466"/>
    <x v="1"/>
    <s v="VEN04"/>
    <s v="EJ-14155"/>
    <s v="OFF-EN-10004955"/>
    <x v="1"/>
    <x v="12"/>
    <s v="Prod1839"/>
    <x v="1105"/>
    <n v="9"/>
    <n v="0"/>
    <n v="23.8581"/>
    <n v="24.831899999999997"/>
  </r>
  <r>
    <n v="1246"/>
    <s v="CA-2014-168494"/>
    <x v="467"/>
    <x v="0"/>
    <s v="VEN03"/>
    <s v="NP-18700"/>
    <s v="FUR-TA-10004619"/>
    <x v="0"/>
    <x v="3"/>
    <s v="Prod1819"/>
    <x v="1106"/>
    <n v="6"/>
    <n v="0.2"/>
    <n v="95.585999999999999"/>
    <n v="669.10199999999998"/>
  </r>
  <r>
    <n v="1247"/>
    <s v="CA-2014-168494"/>
    <x v="467"/>
    <x v="0"/>
    <s v="VEN03"/>
    <s v="NP-18700"/>
    <s v="FUR-TA-10003473"/>
    <x v="0"/>
    <x v="3"/>
    <s v="Prod1819"/>
    <x v="1107"/>
    <n v="12"/>
    <n v="0.2"/>
    <n v="135.4068"/>
    <n v="3475.4411999999998"/>
  </r>
  <r>
    <n v="1248"/>
    <s v="CA-2014-168494"/>
    <x v="467"/>
    <x v="0"/>
    <s v="VEN04"/>
    <s v="NP-18700"/>
    <s v="FUR-BO-10004467"/>
    <x v="0"/>
    <x v="0"/>
    <s v="Prod889"/>
    <x v="1108"/>
    <n v="3"/>
    <n v="0.15"/>
    <n v="11.998799999999999"/>
    <n v="242.97570000000002"/>
  </r>
  <r>
    <n v="1249"/>
    <s v="CA-2017-115602"/>
    <x v="468"/>
    <x v="1"/>
    <s v="VEN03"/>
    <s v="DJ-13630"/>
    <s v="OFF-AR-10002280"/>
    <x v="1"/>
    <x v="6"/>
    <s v="Prod1819"/>
    <x v="1109"/>
    <n v="6"/>
    <n v="0"/>
    <n v="17.469000000000001"/>
    <n v="21.350999999999999"/>
  </r>
  <r>
    <n v="1250"/>
    <s v="CA-2017-115602"/>
    <x v="468"/>
    <x v="1"/>
    <s v="VEN01"/>
    <s v="DJ-13630"/>
    <s v="FUR-CH-10001708"/>
    <x v="0"/>
    <x v="1"/>
    <s v="Prod645"/>
    <x v="1110"/>
    <n v="9"/>
    <n v="0.1"/>
    <n v="139.5702"/>
    <n v="1002.3678000000001"/>
  </r>
  <r>
    <n v="1251"/>
    <s v="CA-2017-115602"/>
    <x v="468"/>
    <x v="1"/>
    <s v="VEN05"/>
    <s v="DJ-13630"/>
    <s v="OFF-AP-10000891"/>
    <x v="1"/>
    <x v="9"/>
    <s v="Prod1819"/>
    <x v="1111"/>
    <n v="13"/>
    <n v="0"/>
    <n v="511.36799999999999"/>
    <n v="1193.192"/>
  </r>
  <r>
    <n v="1252"/>
    <s v="CA-2017-115602"/>
    <x v="468"/>
    <x v="1"/>
    <s v="VEN04"/>
    <s v="DJ-13630"/>
    <s v="OFF-AR-10000462"/>
    <x v="1"/>
    <x v="6"/>
    <s v="Prod1819"/>
    <x v="1112"/>
    <n v="2"/>
    <n v="0"/>
    <n v="1.3759999999999999"/>
    <n v="1.8240000000000003"/>
  </r>
  <r>
    <n v="1253"/>
    <s v="CA-2015-154956"/>
    <x v="242"/>
    <x v="1"/>
    <s v="VEN05"/>
    <s v="IM-15070"/>
    <s v="TEC-PH-10004165"/>
    <x v="2"/>
    <x v="7"/>
    <s v="Prod154"/>
    <x v="1113"/>
    <n v="4"/>
    <n v="0"/>
    <n v="285.9896"/>
    <n v="813.97040000000004"/>
  </r>
  <r>
    <n v="1254"/>
    <s v="CA-2017-144638"/>
    <x v="469"/>
    <x v="1"/>
    <s v="VEN04"/>
    <s v="MH-18115"/>
    <s v="OFF-AR-10003958"/>
    <x v="1"/>
    <x v="6"/>
    <s v="Prod1819"/>
    <x v="791"/>
    <n v="2"/>
    <n v="0.2"/>
    <n v="0.59040000000000004"/>
    <n v="4.6576000000000004"/>
  </r>
  <r>
    <n v="1255"/>
    <s v="CA-2017-144638"/>
    <x v="469"/>
    <x v="1"/>
    <s v="VEN05"/>
    <s v="MH-18115"/>
    <s v="TEC-PH-10000149"/>
    <x v="2"/>
    <x v="7"/>
    <s v="Prod1458"/>
    <x v="382"/>
    <n v="3"/>
    <n v="0.4"/>
    <n v="-8.3789999999999996"/>
    <n v="44.288999999999994"/>
  </r>
  <r>
    <n v="1256"/>
    <s v="CA-2017-144638"/>
    <x v="469"/>
    <x v="1"/>
    <s v="VEN03"/>
    <s v="MH-18115"/>
    <s v="FUR-FU-10003724"/>
    <x v="0"/>
    <x v="5"/>
    <s v="Prod1819"/>
    <x v="1114"/>
    <n v="1"/>
    <n v="0.2"/>
    <n v="0.50219999999999998"/>
    <n v="6.1937999999999995"/>
  </r>
  <r>
    <n v="1257"/>
    <s v="CA-2017-144638"/>
    <x v="469"/>
    <x v="1"/>
    <s v="VEN03"/>
    <s v="MH-18115"/>
    <s v="FUR-FU-10003535"/>
    <x v="0"/>
    <x v="5"/>
    <s v="Prod1819"/>
    <x v="1115"/>
    <n v="2"/>
    <n v="0.2"/>
    <n v="11.516400000000001"/>
    <n v="32.355599999999995"/>
  </r>
  <r>
    <n v="1258"/>
    <s v="US-2016-168620"/>
    <x v="470"/>
    <x v="0"/>
    <s v="VEN05"/>
    <s v="RB-19795"/>
    <s v="OFF-BI-10001575"/>
    <x v="1"/>
    <x v="8"/>
    <s v="Prod1819"/>
    <x v="1116"/>
    <n v="3"/>
    <n v="0.7"/>
    <n v="-20.4468"/>
    <n v="48.328800000000001"/>
  </r>
  <r>
    <n v="1259"/>
    <s v="US-2016-168620"/>
    <x v="470"/>
    <x v="0"/>
    <s v="VEN04"/>
    <s v="RB-19795"/>
    <s v="OFF-ST-10003716"/>
    <x v="1"/>
    <x v="4"/>
    <s v="Prod1425"/>
    <x v="1117"/>
    <n v="3"/>
    <n v="0.2"/>
    <n v="-47.254199999999997"/>
    <n v="587.30219999999997"/>
  </r>
  <r>
    <n v="1260"/>
    <s v="US-2016-168620"/>
    <x v="470"/>
    <x v="0"/>
    <s v="VEN02"/>
    <s v="RB-19795"/>
    <s v="TEC-AC-10004469"/>
    <x v="2"/>
    <x v="11"/>
    <s v="Prod1425"/>
    <x v="1118"/>
    <n v="8"/>
    <n v="0.2"/>
    <n v="76.703999999999994"/>
    <n v="178.976"/>
  </r>
  <r>
    <n v="1261"/>
    <s v="CA-2017-117079"/>
    <x v="471"/>
    <x v="1"/>
    <s v="VEN03"/>
    <s v="JR-15700"/>
    <s v="TEC-PH-10004586"/>
    <x v="2"/>
    <x v="7"/>
    <s v="Prod154"/>
    <x v="1119"/>
    <n v="3"/>
    <n v="0.2"/>
    <n v="107.985"/>
    <n v="755.89499999999998"/>
  </r>
  <r>
    <n v="1262"/>
    <s v="US-2016-144393"/>
    <x v="271"/>
    <x v="1"/>
    <s v="VEN01"/>
    <s v="SM-20950"/>
    <s v="OFF-BI-10004236"/>
    <x v="1"/>
    <x v="8"/>
    <s v="Prod1841"/>
    <x v="1120"/>
    <n v="4"/>
    <n v="0.7"/>
    <n v="-14.0928"/>
    <n v="31.7088"/>
  </r>
  <r>
    <n v="1263"/>
    <s v="CA-2017-105053"/>
    <x v="472"/>
    <x v="0"/>
    <s v="VEN04"/>
    <s v="CS-12355"/>
    <s v="OFF-BI-10001634"/>
    <x v="1"/>
    <x v="8"/>
    <s v="Prod1819"/>
    <x v="1121"/>
    <n v="3"/>
    <n v="0.2"/>
    <n v="6.3335999999999997"/>
    <n v="11.138400000000001"/>
  </r>
  <r>
    <n v="1264"/>
    <s v="CA-2016-155992"/>
    <x v="342"/>
    <x v="2"/>
    <s v="VEN05"/>
    <s v="CC-12220"/>
    <s v="TEC-PH-10000215"/>
    <x v="2"/>
    <x v="7"/>
    <s v="Prod1458"/>
    <x v="1122"/>
    <n v="2"/>
    <n v="0"/>
    <n v="18.873000000000001"/>
    <n v="51.027000000000001"/>
  </r>
  <r>
    <n v="1265"/>
    <s v="CA-2016-155992"/>
    <x v="342"/>
    <x v="2"/>
    <s v="VEN02"/>
    <s v="CC-12220"/>
    <s v="FUR-FU-10003724"/>
    <x v="0"/>
    <x v="5"/>
    <s v="Prod1819"/>
    <x v="1123"/>
    <n v="5"/>
    <n v="0"/>
    <n v="10.881"/>
    <n v="30.969000000000001"/>
  </r>
  <r>
    <n v="1266"/>
    <s v="CA-2017-110380"/>
    <x v="285"/>
    <x v="1"/>
    <s v="VEN02"/>
    <s v="PF-19225"/>
    <s v="OFF-AR-10000422"/>
    <x v="1"/>
    <x v="6"/>
    <s v="Prod1819"/>
    <x v="1124"/>
    <n v="3"/>
    <n v="0"/>
    <n v="1.7739"/>
    <n v="4.7961"/>
  </r>
  <r>
    <n v="1267"/>
    <s v="US-2014-167738"/>
    <x v="473"/>
    <x v="1"/>
    <s v="VEN02"/>
    <s v="JC-16105"/>
    <s v="OFF-ST-10003306"/>
    <x v="1"/>
    <x v="4"/>
    <s v="Prod1425"/>
    <x v="1125"/>
    <n v="1"/>
    <n v="0"/>
    <n v="41.429400000000001"/>
    <n v="101.43060000000001"/>
  </r>
  <r>
    <n v="1268"/>
    <s v="US-2014-167738"/>
    <x v="473"/>
    <x v="1"/>
    <s v="VEN03"/>
    <s v="JC-16105"/>
    <s v="FUR-CH-10001146"/>
    <x v="0"/>
    <x v="1"/>
    <s v="Prod645"/>
    <x v="1126"/>
    <n v="6"/>
    <n v="0.2"/>
    <n v="18.266999999999999"/>
    <n v="274.005"/>
  </r>
  <r>
    <n v="1269"/>
    <s v="CA-2017-121412"/>
    <x v="474"/>
    <x v="1"/>
    <s v="VEN05"/>
    <s v="BG-11695"/>
    <s v="FUR-FU-10000246"/>
    <x v="0"/>
    <x v="5"/>
    <s v="Prod645"/>
    <x v="1127"/>
    <n v="3"/>
    <n v="0.2"/>
    <n v="3.6659999999999999"/>
    <n v="25.661999999999999"/>
  </r>
  <r>
    <n v="1270"/>
    <s v="CA-2017-100426"/>
    <x v="475"/>
    <x v="1"/>
    <s v="VEN01"/>
    <s v="DC-12850"/>
    <s v="OFF-PA-10002870"/>
    <x v="1"/>
    <x v="10"/>
    <s v="Prod1483"/>
    <x v="1128"/>
    <n v="2"/>
    <n v="0"/>
    <n v="5.6159999999999997"/>
    <n v="6.8640000000000008"/>
  </r>
  <r>
    <n v="1271"/>
    <s v="US-2016-103646"/>
    <x v="408"/>
    <x v="1"/>
    <s v="VEN04"/>
    <s v="SP-20545"/>
    <s v="OFF-ST-10000563"/>
    <x v="1"/>
    <x v="4"/>
    <s v="Prod1425"/>
    <x v="1129"/>
    <n v="4"/>
    <n v="0.2"/>
    <n v="-12.792"/>
    <n v="115.128"/>
  </r>
  <r>
    <n v="1272"/>
    <s v="US-2016-103646"/>
    <x v="408"/>
    <x v="1"/>
    <s v="VEN04"/>
    <s v="SP-20545"/>
    <s v="OFF-AP-10004487"/>
    <x v="1"/>
    <x v="9"/>
    <s v="Prod1819"/>
    <x v="1130"/>
    <n v="3"/>
    <n v="0.8"/>
    <n v="-126.8592"/>
    <n v="175.65120000000002"/>
  </r>
  <r>
    <n v="1273"/>
    <s v="US-2016-103646"/>
    <x v="408"/>
    <x v="1"/>
    <s v="VEN01"/>
    <s v="SP-20545"/>
    <s v="OFF-BI-10002854"/>
    <x v="1"/>
    <x v="8"/>
    <s v="Prod1841"/>
    <x v="1131"/>
    <n v="8"/>
    <n v="0.8"/>
    <n v="-67.272000000000006"/>
    <n v="112.12"/>
  </r>
  <r>
    <n v="1274"/>
    <s v="CA-2016-119186"/>
    <x v="476"/>
    <x v="3"/>
    <s v="VEN02"/>
    <s v="MS-17710"/>
    <s v="OFF-PA-10004621"/>
    <x v="1"/>
    <x v="10"/>
    <s v="Prod35"/>
    <x v="559"/>
    <n v="2"/>
    <n v="0.2"/>
    <n v="3.6288"/>
    <n v="6.7392000000000003"/>
  </r>
  <r>
    <n v="1275"/>
    <s v="CA-2016-119186"/>
    <x v="476"/>
    <x v="3"/>
    <s v="VEN02"/>
    <s v="MS-17710"/>
    <s v="FUR-CH-10001973"/>
    <x v="0"/>
    <x v="1"/>
    <s v="Prod645"/>
    <x v="1132"/>
    <n v="5"/>
    <n v="0.3"/>
    <n v="-88.784000000000006"/>
    <n v="477.214"/>
  </r>
  <r>
    <n v="1276"/>
    <s v="CA-2016-119186"/>
    <x v="476"/>
    <x v="3"/>
    <s v="VEN03"/>
    <s v="MS-17710"/>
    <s v="OFF-PA-10004040"/>
    <x v="1"/>
    <x v="10"/>
    <s v="Prod35"/>
    <x v="642"/>
    <n v="3"/>
    <n v="0.2"/>
    <n v="5.2026000000000003"/>
    <n v="9.1494"/>
  </r>
  <r>
    <n v="1277"/>
    <s v="CA-2016-119186"/>
    <x v="476"/>
    <x v="3"/>
    <s v="VEN02"/>
    <s v="MS-17710"/>
    <s v="TEC-AC-10000580"/>
    <x v="2"/>
    <x v="11"/>
    <s v="Prod1425"/>
    <x v="1133"/>
    <n v="1"/>
    <n v="0.2"/>
    <n v="-7.1990999999999996"/>
    <n v="71.191099999999992"/>
  </r>
  <r>
    <n v="1278"/>
    <s v="CA-2016-148698"/>
    <x v="477"/>
    <x v="1"/>
    <s v="VEN01"/>
    <s v="BD-11770"/>
    <s v="OFF-AR-10004022"/>
    <x v="1"/>
    <x v="6"/>
    <s v="Prod1819"/>
    <x v="1134"/>
    <n v="3"/>
    <n v="0.2"/>
    <n v="5.3970000000000002"/>
    <n v="80.954999999999998"/>
  </r>
  <r>
    <n v="1279"/>
    <s v="CA-2014-163293"/>
    <x v="478"/>
    <x v="2"/>
    <s v="VEN04"/>
    <s v="KC-16255"/>
    <s v="TEC-AC-10004209"/>
    <x v="2"/>
    <x v="11"/>
    <s v="Prod1425"/>
    <x v="1135"/>
    <n v="3"/>
    <n v="0"/>
    <n v="12.8583"/>
    <n v="20.111699999999999"/>
  </r>
  <r>
    <n v="1280"/>
    <s v="CA-2014-163293"/>
    <x v="478"/>
    <x v="2"/>
    <s v="VEN01"/>
    <s v="KC-16255"/>
    <s v="TEC-AC-10000023"/>
    <x v="2"/>
    <x v="11"/>
    <s v="Prod1425"/>
    <x v="1136"/>
    <n v="4"/>
    <n v="0"/>
    <n v="30.1968"/>
    <n v="53.683199999999999"/>
  </r>
  <r>
    <n v="1281"/>
    <s v="CA-2016-160815"/>
    <x v="479"/>
    <x v="2"/>
    <s v="VEN04"/>
    <s v="TR-21325"/>
    <s v="TEC-PH-10003505"/>
    <x v="2"/>
    <x v="7"/>
    <s v="Prod154"/>
    <x v="1137"/>
    <n v="3"/>
    <n v="0"/>
    <n v="80.736000000000004"/>
    <n v="197.66399999999999"/>
  </r>
  <r>
    <n v="1282"/>
    <s v="CA-2017-122154"/>
    <x v="384"/>
    <x v="2"/>
    <s v="VEN05"/>
    <s v="SA-20830"/>
    <s v="OFF-LA-10000121"/>
    <x v="1"/>
    <x v="2"/>
    <s v="Prod1839"/>
    <x v="1138"/>
    <n v="3"/>
    <n v="0.2"/>
    <n v="4.9139999999999997"/>
    <n v="10.206"/>
  </r>
  <r>
    <n v="1283"/>
    <s v="CA-2017-122154"/>
    <x v="384"/>
    <x v="2"/>
    <s v="VEN04"/>
    <s v="SA-20830"/>
    <s v="OFF-BI-10002026"/>
    <x v="1"/>
    <x v="8"/>
    <s v="Prod1841"/>
    <x v="1139"/>
    <n v="1"/>
    <n v="0.7"/>
    <n v="-13.363"/>
    <n v="30.792999999999999"/>
  </r>
  <r>
    <n v="1284"/>
    <s v="CA-2017-122154"/>
    <x v="384"/>
    <x v="2"/>
    <s v="VEN01"/>
    <s v="SA-20830"/>
    <s v="OFF-PA-10000994"/>
    <x v="1"/>
    <x v="10"/>
    <s v="Prod998"/>
    <x v="1140"/>
    <n v="3"/>
    <n v="0.2"/>
    <n v="88.073999999999998"/>
    <n v="163.56599999999997"/>
  </r>
  <r>
    <n v="1285"/>
    <s v="US-2015-149692"/>
    <x v="301"/>
    <x v="1"/>
    <s v="VEN01"/>
    <s v="KW-16435"/>
    <s v="OFF-BI-10002813"/>
    <x v="1"/>
    <x v="8"/>
    <s v="Prod1841"/>
    <x v="1141"/>
    <n v="7"/>
    <n v="0.8"/>
    <n v="-4.851"/>
    <n v="7.6229999999999993"/>
  </r>
  <r>
    <n v="1286"/>
    <s v="CA-2016-119445"/>
    <x v="480"/>
    <x v="1"/>
    <s v="VEN05"/>
    <s v="GM-14500"/>
    <s v="OFF-ST-10000617"/>
    <x v="1"/>
    <x v="4"/>
    <s v="Prod1425"/>
    <x v="81"/>
    <n v="5"/>
    <n v="0"/>
    <n v="1.0429999999999999"/>
    <n v="13.857000000000001"/>
  </r>
  <r>
    <n v="1287"/>
    <s v="CA-2015-124268"/>
    <x v="481"/>
    <x v="1"/>
    <s v="VEN05"/>
    <s v="AD-10180"/>
    <s v="OFF-AR-10004817"/>
    <x v="1"/>
    <x v="6"/>
    <s v="Prod1819"/>
    <x v="1142"/>
    <n v="3"/>
    <n v="0"/>
    <n v="4.4892000000000003"/>
    <n v="10.9908"/>
  </r>
  <r>
    <n v="1288"/>
    <s v="CA-2016-154711"/>
    <x v="482"/>
    <x v="1"/>
    <s v="VEN02"/>
    <s v="TB-21355"/>
    <s v="FUR-FU-10000397"/>
    <x v="0"/>
    <x v="5"/>
    <s v="Prod645"/>
    <x v="1143"/>
    <n v="2"/>
    <n v="0"/>
    <n v="11.166399999999999"/>
    <n v="28.713600000000003"/>
  </r>
  <r>
    <n v="1289"/>
    <s v="CA-2016-154711"/>
    <x v="482"/>
    <x v="1"/>
    <s v="VEN05"/>
    <s v="TB-21355"/>
    <s v="OFF-BI-10000605"/>
    <x v="1"/>
    <x v="8"/>
    <s v="Prod1819"/>
    <x v="848"/>
    <n v="4"/>
    <n v="0.2"/>
    <n v="4.1147999999999998"/>
    <n v="8.0772000000000013"/>
  </r>
  <r>
    <n v="1290"/>
    <s v="CA-2016-154711"/>
    <x v="482"/>
    <x v="1"/>
    <s v="VEN01"/>
    <s v="TB-21355"/>
    <s v="OFF-AR-10001860"/>
    <x v="1"/>
    <x v="6"/>
    <s v="Prod1819"/>
    <x v="1144"/>
    <n v="3"/>
    <n v="0"/>
    <n v="7.4951999999999996"/>
    <n v="13.3248"/>
  </r>
  <r>
    <n v="1291"/>
    <s v="CA-2016-163384"/>
    <x v="357"/>
    <x v="2"/>
    <s v="VEN05"/>
    <s v="CC-12430"/>
    <s v="OFF-BI-10004970"/>
    <x v="1"/>
    <x v="8"/>
    <s v="Prod353"/>
    <x v="1145"/>
    <n v="4"/>
    <n v="0.2"/>
    <n v="4.4603999999999999"/>
    <n v="8.7555999999999994"/>
  </r>
  <r>
    <n v="1292"/>
    <s v="CA-2016-163384"/>
    <x v="357"/>
    <x v="2"/>
    <s v="VEN05"/>
    <s v="CC-12430"/>
    <s v="OFF-PA-10003172"/>
    <x v="1"/>
    <x v="10"/>
    <s v="Prod1483"/>
    <x v="56"/>
    <n v="5"/>
    <n v="0"/>
    <n v="15.552"/>
    <n v="16.847999999999999"/>
  </r>
  <r>
    <n v="1293"/>
    <s v="CA-2015-101707"/>
    <x v="483"/>
    <x v="1"/>
    <s v="VEN03"/>
    <s v="PF-19165"/>
    <s v="OFF-SU-10001218"/>
    <x v="1"/>
    <x v="14"/>
    <s v="Prod1425"/>
    <x v="1146"/>
    <n v="3"/>
    <n v="0"/>
    <n v="9.2232000000000003"/>
    <n v="23.716799999999999"/>
  </r>
  <r>
    <n v="1294"/>
    <s v="CA-2015-101707"/>
    <x v="483"/>
    <x v="1"/>
    <s v="VEN03"/>
    <s v="PF-19165"/>
    <s v="OFF-PA-10002968"/>
    <x v="1"/>
    <x v="10"/>
    <s v="Prod1483"/>
    <x v="1147"/>
    <n v="5"/>
    <n v="0"/>
    <n v="52.531999999999996"/>
    <n v="61.668000000000006"/>
  </r>
  <r>
    <n v="1295"/>
    <s v="CA-2015-101707"/>
    <x v="483"/>
    <x v="1"/>
    <s v="VEN03"/>
    <s v="PF-19165"/>
    <s v="OFF-LA-10000134"/>
    <x v="1"/>
    <x v="2"/>
    <s v="Prod1839"/>
    <x v="1148"/>
    <n v="1"/>
    <n v="0"/>
    <n v="1.4783999999999999"/>
    <n v="1.6016000000000001"/>
  </r>
  <r>
    <n v="1296"/>
    <s v="CA-2015-138898"/>
    <x v="484"/>
    <x v="1"/>
    <s v="VEN04"/>
    <s v="JH-16180"/>
    <s v="OFF-AP-10004487"/>
    <x v="1"/>
    <x v="9"/>
    <s v="Prod1819"/>
    <x v="1149"/>
    <n v="13"/>
    <n v="0.2"/>
    <n v="84.572800000000001"/>
    <n v="761.15519999999992"/>
  </r>
  <r>
    <n v="1297"/>
    <s v="CA-2017-115427"/>
    <x v="362"/>
    <x v="1"/>
    <s v="VEN03"/>
    <s v="EB-13975"/>
    <s v="OFF-BI-10002103"/>
    <x v="1"/>
    <x v="8"/>
    <s v="Prod1841"/>
    <x v="1150"/>
    <n v="2"/>
    <n v="0.2"/>
    <n v="4.5187999999999997"/>
    <n v="9.3852000000000011"/>
  </r>
  <r>
    <n v="1298"/>
    <s v="CA-2017-115427"/>
    <x v="362"/>
    <x v="1"/>
    <s v="VEN02"/>
    <s v="EB-13975"/>
    <s v="OFF-BI-10004632"/>
    <x v="1"/>
    <x v="8"/>
    <s v="Prod1841"/>
    <x v="1151"/>
    <n v="2"/>
    <n v="0.2"/>
    <n v="6.4749999999999996"/>
    <n v="14.244999999999999"/>
  </r>
  <r>
    <n v="1299"/>
    <s v="CA-2016-134425"/>
    <x v="485"/>
    <x v="0"/>
    <s v="VEN03"/>
    <s v="QJ-19255"/>
    <s v="TEC-PH-10003555"/>
    <x v="2"/>
    <x v="7"/>
    <s v="Prod154"/>
    <x v="1152"/>
    <n v="5"/>
    <n v="0"/>
    <n v="2.2989999999999999"/>
    <n v="112.651"/>
  </r>
  <r>
    <n v="1300"/>
    <s v="CA-2015-121391"/>
    <x v="486"/>
    <x v="2"/>
    <s v="VEN01"/>
    <s v="AA-10315"/>
    <s v="OFF-ST-10001590"/>
    <x v="1"/>
    <x v="4"/>
    <s v="Prod1425"/>
    <x v="1153"/>
    <n v="2"/>
    <n v="0"/>
    <n v="7.0095999999999998"/>
    <n v="19.950400000000002"/>
  </r>
  <r>
    <n v="1301"/>
    <s v="CA-2016-137043"/>
    <x v="487"/>
    <x v="0"/>
    <s v="VEN05"/>
    <s v="LC-17140"/>
    <s v="FUR-FU-10003664"/>
    <x v="0"/>
    <x v="5"/>
    <s v="Prod1819"/>
    <x v="1154"/>
    <n v="6"/>
    <n v="0"/>
    <n v="166.10040000000001"/>
    <n v="406.65959999999995"/>
  </r>
  <r>
    <n v="1302"/>
    <s v="CA-2016-137043"/>
    <x v="487"/>
    <x v="0"/>
    <s v="VEN05"/>
    <s v="LC-17140"/>
    <s v="FUR-FU-10003664"/>
    <x v="0"/>
    <x v="5"/>
    <s v="Prod1819"/>
    <x v="1155"/>
    <n v="3"/>
    <n v="0"/>
    <n v="83.050200000000004"/>
    <n v="203.32979999999998"/>
  </r>
  <r>
    <n v="1303"/>
    <s v="CA-2015-115847"/>
    <x v="488"/>
    <x v="0"/>
    <s v="VEN04"/>
    <s v="TC-21535"/>
    <s v="FUR-BO-10003433"/>
    <x v="0"/>
    <x v="0"/>
    <s v="Prod889"/>
    <x v="1156"/>
    <n v="2"/>
    <n v="0"/>
    <n v="4.3372000000000002"/>
    <n v="57.622799999999998"/>
  </r>
  <r>
    <n v="1304"/>
    <s v="US-2017-126179"/>
    <x v="489"/>
    <x v="1"/>
    <s v="VEN05"/>
    <s v="CS-12460"/>
    <s v="FUR-FU-10002554"/>
    <x v="0"/>
    <x v="5"/>
    <s v="Prod1819"/>
    <x v="1157"/>
    <n v="1"/>
    <n v="0"/>
    <n v="5.5176999999999996"/>
    <n v="18.472299999999997"/>
  </r>
  <r>
    <n v="1305"/>
    <s v="US-2017-126179"/>
    <x v="489"/>
    <x v="1"/>
    <s v="VEN03"/>
    <s v="CS-12460"/>
    <s v="TEC-PH-10001557"/>
    <x v="2"/>
    <x v="7"/>
    <s v="Prod1458"/>
    <x v="1158"/>
    <n v="3"/>
    <n v="0"/>
    <n v="77.751900000000006"/>
    <n v="210.21810000000002"/>
  </r>
  <r>
    <n v="1306"/>
    <s v="CA-2016-101966"/>
    <x v="220"/>
    <x v="0"/>
    <s v="VEN01"/>
    <s v="BM-11785"/>
    <s v="TEC-PH-10003437"/>
    <x v="2"/>
    <x v="7"/>
    <s v="Prod154"/>
    <x v="1159"/>
    <n v="7"/>
    <n v="0.2"/>
    <n v="52.493000000000002"/>
    <n v="367.45100000000002"/>
  </r>
  <r>
    <n v="1307"/>
    <s v="CA-2016-141397"/>
    <x v="490"/>
    <x v="2"/>
    <s v="VEN02"/>
    <s v="RC-19825"/>
    <s v="OFF-PA-10002986"/>
    <x v="1"/>
    <x v="10"/>
    <s v="Prod1483"/>
    <x v="1160"/>
    <n v="7"/>
    <n v="0"/>
    <n v="22.444800000000001"/>
    <n v="24.315199999999997"/>
  </r>
  <r>
    <n v="1308"/>
    <s v="CA-2016-141397"/>
    <x v="490"/>
    <x v="2"/>
    <s v="VEN02"/>
    <s v="RC-19825"/>
    <s v="OFF-BI-10000320"/>
    <x v="1"/>
    <x v="8"/>
    <s v="Prod1819"/>
    <x v="1161"/>
    <n v="3"/>
    <n v="0.2"/>
    <n v="6.4206000000000003"/>
    <n v="11.291399999999999"/>
  </r>
  <r>
    <n v="1309"/>
    <s v="CA-2016-141397"/>
    <x v="490"/>
    <x v="2"/>
    <s v="VEN03"/>
    <s v="RC-19825"/>
    <s v="OFF-AP-10003971"/>
    <x v="1"/>
    <x v="9"/>
    <s v="Prod1819"/>
    <x v="1162"/>
    <n v="2"/>
    <n v="0"/>
    <n v="5.6627999999999998"/>
    <n v="16.1172"/>
  </r>
  <r>
    <n v="1310"/>
    <s v="CA-2016-141397"/>
    <x v="490"/>
    <x v="2"/>
    <s v="VEN01"/>
    <s v="RC-19825"/>
    <s v="OFF-ST-10001469"/>
    <x v="1"/>
    <x v="4"/>
    <s v="Prod1425"/>
    <x v="424"/>
    <n v="3"/>
    <n v="0"/>
    <n v="9.7164000000000001"/>
    <n v="152.2236"/>
  </r>
  <r>
    <n v="1311"/>
    <s v="CA-2016-141397"/>
    <x v="490"/>
    <x v="2"/>
    <s v="VEN03"/>
    <s v="RC-19825"/>
    <s v="FUR-CH-10003846"/>
    <x v="0"/>
    <x v="1"/>
    <s v="Prod645"/>
    <x v="224"/>
    <n v="2"/>
    <n v="0.2"/>
    <n v="-8.0784000000000002"/>
    <n v="169.6464"/>
  </r>
  <r>
    <n v="1312"/>
    <s v="CA-2016-141082"/>
    <x v="10"/>
    <x v="1"/>
    <s v="VEN02"/>
    <s v="FM-14380"/>
    <s v="OFF-LA-10001404"/>
    <x v="1"/>
    <x v="2"/>
    <s v="Prod1839"/>
    <x v="1163"/>
    <n v="1"/>
    <n v="0"/>
    <n v="1.7343"/>
    <n v="1.9557"/>
  </r>
  <r>
    <n v="1313"/>
    <s v="CA-2016-141082"/>
    <x v="10"/>
    <x v="1"/>
    <s v="VEN05"/>
    <s v="FM-14380"/>
    <s v="OFF-LA-10001474"/>
    <x v="1"/>
    <x v="2"/>
    <s v="Prod1839"/>
    <x v="1164"/>
    <n v="4"/>
    <n v="0"/>
    <n v="56.175199999999997"/>
    <n v="65.944800000000015"/>
  </r>
  <r>
    <n v="1314"/>
    <s v="US-2016-134488"/>
    <x v="152"/>
    <x v="1"/>
    <s v="VEN02"/>
    <s v="PK-19075"/>
    <s v="FUR-CH-10003199"/>
    <x v="0"/>
    <x v="1"/>
    <s v="Prod645"/>
    <x v="1165"/>
    <n v="2"/>
    <n v="0.3"/>
    <n v="-13.317600000000001"/>
    <n v="168.68960000000001"/>
  </r>
  <r>
    <n v="1315"/>
    <s v="CA-2016-145919"/>
    <x v="491"/>
    <x v="1"/>
    <s v="VEN04"/>
    <s v="HG-14965"/>
    <s v="OFF-PA-10003072"/>
    <x v="1"/>
    <x v="10"/>
    <s v="Prod1483"/>
    <x v="783"/>
    <n v="6"/>
    <n v="0"/>
    <n v="18.662400000000002"/>
    <n v="20.217600000000001"/>
  </r>
  <r>
    <n v="1316"/>
    <s v="CA-2016-145919"/>
    <x v="491"/>
    <x v="1"/>
    <s v="VEN05"/>
    <s v="HG-14965"/>
    <s v="FUR-FU-10004960"/>
    <x v="0"/>
    <x v="5"/>
    <s v="Prod1819"/>
    <x v="1166"/>
    <n v="8"/>
    <n v="0"/>
    <n v="62.505600000000001"/>
    <n v="121.3344"/>
  </r>
  <r>
    <n v="1317"/>
    <s v="CA-2016-145919"/>
    <x v="491"/>
    <x v="1"/>
    <s v="VEN04"/>
    <s v="HG-14965"/>
    <s v="OFF-SU-10003505"/>
    <x v="1"/>
    <x v="14"/>
    <s v="Prod1425"/>
    <x v="1167"/>
    <n v="5"/>
    <n v="0"/>
    <n v="28.965"/>
    <n v="550.33499999999992"/>
  </r>
  <r>
    <n v="1318"/>
    <s v="CA-2017-157651"/>
    <x v="93"/>
    <x v="1"/>
    <s v="VEN03"/>
    <s v="HA-14920"/>
    <s v="TEC-AC-10003116"/>
    <x v="2"/>
    <x v="11"/>
    <s v="Prod1425"/>
    <x v="1168"/>
    <n v="1"/>
    <n v="0.2"/>
    <n v="3.3725000000000001"/>
    <n v="10.827499999999999"/>
  </r>
  <r>
    <n v="1319"/>
    <s v="CA-2014-160773"/>
    <x v="492"/>
    <x v="1"/>
    <s v="VEN01"/>
    <s v="LW-16825"/>
    <s v="TEC-PH-10004586"/>
    <x v="2"/>
    <x v="7"/>
    <s v="Prod154"/>
    <x v="1169"/>
    <n v="2"/>
    <n v="0.2"/>
    <n v="71.989999999999995"/>
    <n v="503.92999999999995"/>
  </r>
  <r>
    <n v="1320"/>
    <s v="CA-2014-160773"/>
    <x v="492"/>
    <x v="1"/>
    <s v="VEN05"/>
    <s v="LW-16825"/>
    <s v="OFF-BI-10000546"/>
    <x v="1"/>
    <x v="8"/>
    <s v="Prod1819"/>
    <x v="1170"/>
    <n v="6"/>
    <n v="0.7"/>
    <n v="-3.6288"/>
    <n v="8.8127999999999993"/>
  </r>
  <r>
    <n v="1321"/>
    <s v="CA-2017-167703"/>
    <x v="493"/>
    <x v="1"/>
    <s v="VEN01"/>
    <s v="MC-17575"/>
    <s v="OFF-BI-10002071"/>
    <x v="1"/>
    <x v="8"/>
    <s v="Prod1841"/>
    <x v="1171"/>
    <n v="3"/>
    <n v="0.7"/>
    <n v="-4.1832000000000003"/>
    <n v="9.4122000000000003"/>
  </r>
  <r>
    <n v="1322"/>
    <s v="CA-2017-167703"/>
    <x v="493"/>
    <x v="1"/>
    <s v="VEN04"/>
    <s v="MC-17575"/>
    <s v="OFF-ST-10001490"/>
    <x v="1"/>
    <x v="4"/>
    <s v="Prod1425"/>
    <x v="1172"/>
    <n v="2"/>
    <n v="0.2"/>
    <n v="35.694000000000003"/>
    <n v="249.858"/>
  </r>
  <r>
    <n v="1323"/>
    <s v="CA-2017-121804"/>
    <x v="494"/>
    <x v="1"/>
    <s v="VEN01"/>
    <s v="LP-17095"/>
    <s v="OFF-AP-10004859"/>
    <x v="1"/>
    <x v="9"/>
    <s v="Prod1819"/>
    <x v="1173"/>
    <n v="5"/>
    <n v="0"/>
    <n v="19.655999999999999"/>
    <n v="53.143999999999998"/>
  </r>
  <r>
    <n v="1324"/>
    <s v="CA-2017-162635"/>
    <x v="495"/>
    <x v="2"/>
    <s v="VEN04"/>
    <s v="EB-14170"/>
    <s v="OFF-PA-10002659"/>
    <x v="1"/>
    <x v="10"/>
    <s v="Prod1301"/>
    <x v="1174"/>
    <n v="4"/>
    <n v="0.2"/>
    <n v="3.5152000000000001"/>
    <n v="7.3008000000000006"/>
  </r>
  <r>
    <n v="1325"/>
    <s v="CA-2014-107153"/>
    <x v="127"/>
    <x v="1"/>
    <s v="VEN05"/>
    <s v="GZ-14545"/>
    <s v="OFF-ST-10001321"/>
    <x v="1"/>
    <x v="4"/>
    <s v="Prod1425"/>
    <x v="193"/>
    <n v="3"/>
    <n v="0"/>
    <n v="12.4902"/>
    <n v="33.769799999999996"/>
  </r>
  <r>
    <n v="1326"/>
    <s v="US-2014-117058"/>
    <x v="496"/>
    <x v="2"/>
    <s v="VEN04"/>
    <s v="LE-16810"/>
    <s v="OFF-BI-10004139"/>
    <x v="1"/>
    <x v="8"/>
    <s v="Prod1841"/>
    <x v="45"/>
    <n v="6"/>
    <n v="0.8"/>
    <n v="-30.555"/>
    <n v="48.015000000000001"/>
  </r>
  <r>
    <n v="1327"/>
    <s v="CA-2015-120439"/>
    <x v="497"/>
    <x v="1"/>
    <s v="VEN02"/>
    <s v="AD-10180"/>
    <s v="FUR-FU-10001867"/>
    <x v="0"/>
    <x v="5"/>
    <s v="Prod1819"/>
    <x v="1175"/>
    <n v="6"/>
    <n v="0.2"/>
    <n v="5.1071999999999997"/>
    <n v="45.964800000000004"/>
  </r>
  <r>
    <n v="1328"/>
    <s v="CA-2016-128258"/>
    <x v="498"/>
    <x v="2"/>
    <s v="VEN04"/>
    <s v="CP-12085"/>
    <s v="OFF-PA-10004156"/>
    <x v="1"/>
    <x v="10"/>
    <s v="Prod35"/>
    <x v="1176"/>
    <n v="1"/>
    <n v="0"/>
    <n v="5.5566000000000004"/>
    <n v="5.7833999999999994"/>
  </r>
  <r>
    <n v="1329"/>
    <s v="CA-2017-106033"/>
    <x v="499"/>
    <x v="0"/>
    <s v="VEN05"/>
    <s v="FG-14260"/>
    <s v="OFF-AR-10002818"/>
    <x v="1"/>
    <x v="6"/>
    <s v="Prod1819"/>
    <x v="1177"/>
    <n v="4"/>
    <n v="0"/>
    <n v="26.376000000000001"/>
    <n v="61.543999999999997"/>
  </r>
  <r>
    <n v="1330"/>
    <s v="CA-2016-142762"/>
    <x v="500"/>
    <x v="1"/>
    <s v="VEN03"/>
    <s v="LD-17005"/>
    <s v="FUR-FU-10003691"/>
    <x v="0"/>
    <x v="5"/>
    <s v="Prod1819"/>
    <x v="1178"/>
    <n v="3"/>
    <n v="0"/>
    <n v="16.302"/>
    <n v="20.747999999999998"/>
  </r>
  <r>
    <n v="1331"/>
    <s v="CA-2017-127705"/>
    <x v="501"/>
    <x v="1"/>
    <s v="VEN03"/>
    <s v="AB-10255"/>
    <s v="TEC-PH-10000347"/>
    <x v="2"/>
    <x v="7"/>
    <s v="Prod1458"/>
    <x v="1179"/>
    <n v="1"/>
    <n v="0.4"/>
    <n v="-0.64349999999999996"/>
    <n v="3.6135000000000002"/>
  </r>
  <r>
    <n v="1332"/>
    <s v="CA-2017-127705"/>
    <x v="501"/>
    <x v="1"/>
    <s v="VEN04"/>
    <s v="AB-10255"/>
    <s v="OFF-ST-10004507"/>
    <x v="1"/>
    <x v="4"/>
    <s v="Prod1425"/>
    <x v="1180"/>
    <n v="2"/>
    <n v="0.2"/>
    <n v="2.4009999999999998"/>
    <n v="25.039000000000001"/>
  </r>
  <r>
    <n v="1333"/>
    <s v="CA-2014-122567"/>
    <x v="502"/>
    <x v="1"/>
    <s v="VEN03"/>
    <s v="MN-17935"/>
    <s v="OFF-BI-10002012"/>
    <x v="1"/>
    <x v="8"/>
    <s v="Prod1841"/>
    <x v="879"/>
    <n v="3"/>
    <n v="0.8"/>
    <n v="-1.728"/>
    <n v="2.8079999999999998"/>
  </r>
  <r>
    <n v="1334"/>
    <s v="CA-2014-122567"/>
    <x v="502"/>
    <x v="1"/>
    <s v="VEN03"/>
    <s v="MN-17935"/>
    <s v="OFF-AP-10001303"/>
    <x v="1"/>
    <x v="9"/>
    <s v="Prod1819"/>
    <x v="1181"/>
    <n v="2"/>
    <n v="0.8"/>
    <n v="-13.93"/>
    <n v="21.89"/>
  </r>
  <r>
    <n v="1335"/>
    <s v="CA-2014-121664"/>
    <x v="503"/>
    <x v="1"/>
    <s v="VEN01"/>
    <s v="HP-14815"/>
    <s v="OFF-BI-10003684"/>
    <x v="1"/>
    <x v="8"/>
    <s v="Prod1841"/>
    <x v="1182"/>
    <n v="8"/>
    <n v="0.2"/>
    <n v="52.776000000000003"/>
    <n v="87.95999999999998"/>
  </r>
  <r>
    <n v="1336"/>
    <s v="CA-2016-122133"/>
    <x v="213"/>
    <x v="1"/>
    <s v="VEN01"/>
    <s v="JR-15670"/>
    <s v="OFF-ST-10002574"/>
    <x v="1"/>
    <x v="4"/>
    <s v="Prod1425"/>
    <x v="1183"/>
    <n v="4"/>
    <n v="0"/>
    <n v="0"/>
    <n v="552.55999999999995"/>
  </r>
  <r>
    <n v="1337"/>
    <s v="US-2017-123281"/>
    <x v="377"/>
    <x v="1"/>
    <s v="VEN01"/>
    <s v="JF-15190"/>
    <s v="FUR-FU-10003724"/>
    <x v="0"/>
    <x v="5"/>
    <s v="Prod1819"/>
    <x v="1184"/>
    <n v="3"/>
    <n v="0"/>
    <n v="6.5286"/>
    <n v="18.581399999999999"/>
  </r>
  <r>
    <n v="1338"/>
    <s v="CA-2017-100524"/>
    <x v="504"/>
    <x v="0"/>
    <s v="VEN04"/>
    <s v="CM-12115"/>
    <s v="FUR-FU-10004018"/>
    <x v="0"/>
    <x v="5"/>
    <s v="Prod1819"/>
    <x v="1185"/>
    <n v="2"/>
    <n v="0"/>
    <n v="8.0405999999999995"/>
    <n v="21.739400000000003"/>
  </r>
  <r>
    <n v="1339"/>
    <s v="CA-2017-100524"/>
    <x v="504"/>
    <x v="0"/>
    <s v="VEN05"/>
    <s v="CM-12115"/>
    <s v="TEC-PH-10002549"/>
    <x v="2"/>
    <x v="7"/>
    <s v="Prod1458"/>
    <x v="1186"/>
    <n v="3"/>
    <n v="0"/>
    <n v="176.17080000000001"/>
    <n v="501.40920000000006"/>
  </r>
  <r>
    <n v="1340"/>
    <s v="CA-2017-100524"/>
    <x v="504"/>
    <x v="0"/>
    <s v="VEN01"/>
    <s v="CM-12115"/>
    <s v="OFF-PA-10004911"/>
    <x v="1"/>
    <x v="10"/>
    <s v="Prod1425"/>
    <x v="1187"/>
    <n v="8"/>
    <n v="0"/>
    <n v="36.019199999999998"/>
    <n v="39.020800000000008"/>
  </r>
  <r>
    <n v="1341"/>
    <s v="CA-2017-113481"/>
    <x v="505"/>
    <x v="2"/>
    <s v="VEN05"/>
    <s v="AS-10045"/>
    <s v="TEC-MA-10002178"/>
    <x v="2"/>
    <x v="15"/>
    <s v="Prod1272"/>
    <x v="1188"/>
    <n v="2"/>
    <n v="0.5"/>
    <n v="-27.827999999999999"/>
    <n v="723.52800000000002"/>
  </r>
  <r>
    <n v="1342"/>
    <s v="CA-2017-113481"/>
    <x v="505"/>
    <x v="2"/>
    <s v="VEN02"/>
    <s v="AS-10045"/>
    <s v="OFF-BI-10003694"/>
    <x v="1"/>
    <x v="8"/>
    <s v="Prod1841"/>
    <x v="1189"/>
    <n v="5"/>
    <n v="0.7"/>
    <n v="-12.528"/>
    <n v="28.188000000000002"/>
  </r>
  <r>
    <n v="1343"/>
    <s v="CA-2017-113481"/>
    <x v="505"/>
    <x v="2"/>
    <s v="VEN04"/>
    <s v="AS-10045"/>
    <s v="OFF-BI-10000474"/>
    <x v="1"/>
    <x v="8"/>
    <s v="Prod1819"/>
    <x v="1190"/>
    <n v="6"/>
    <n v="0.7"/>
    <n v="-21.159600000000001"/>
    <n v="50.013599999999997"/>
  </r>
  <r>
    <n v="1344"/>
    <s v="CA-2015-131758"/>
    <x v="506"/>
    <x v="1"/>
    <s v="VEN02"/>
    <s v="KB-16315"/>
    <s v="OFF-AR-10000411"/>
    <x v="1"/>
    <x v="6"/>
    <s v="Prod1819"/>
    <x v="1191"/>
    <n v="3"/>
    <n v="0"/>
    <n v="14.346"/>
    <n v="33.474000000000004"/>
  </r>
  <r>
    <n v="1345"/>
    <s v="CA-2015-131758"/>
    <x v="506"/>
    <x v="1"/>
    <s v="VEN04"/>
    <s v="KB-16315"/>
    <s v="OFF-LA-10000262"/>
    <x v="1"/>
    <x v="2"/>
    <s v="Prod1839"/>
    <x v="1192"/>
    <n v="5"/>
    <n v="0"/>
    <n v="6.0030000000000001"/>
    <n v="7.0470000000000006"/>
  </r>
  <r>
    <n v="1346"/>
    <s v="CA-2014-118339"/>
    <x v="507"/>
    <x v="1"/>
    <s v="VEN01"/>
    <s v="BN-11515"/>
    <s v="OFF-AP-10001154"/>
    <x v="1"/>
    <x v="9"/>
    <s v="Prod1819"/>
    <x v="1193"/>
    <n v="2"/>
    <n v="0"/>
    <n v="36.574199999999998"/>
    <n v="57.205800000000004"/>
  </r>
  <r>
    <n v="1347"/>
    <s v="CA-2014-118339"/>
    <x v="507"/>
    <x v="1"/>
    <s v="VEN01"/>
    <s v="BN-11515"/>
    <s v="OFF-PA-10000466"/>
    <x v="1"/>
    <x v="10"/>
    <s v="Prod998"/>
    <x v="1194"/>
    <n v="7"/>
    <n v="0"/>
    <n v="23.59"/>
    <n v="23.59"/>
  </r>
  <r>
    <n v="1348"/>
    <s v="CA-2014-118339"/>
    <x v="507"/>
    <x v="1"/>
    <s v="VEN04"/>
    <s v="BN-11515"/>
    <s v="OFF-AR-10003829"/>
    <x v="1"/>
    <x v="6"/>
    <s v="Prod1819"/>
    <x v="1195"/>
    <n v="6"/>
    <n v="0"/>
    <n v="5.7072000000000003"/>
    <n v="13.972799999999999"/>
  </r>
  <r>
    <n v="1349"/>
    <s v="CA-2014-118339"/>
    <x v="507"/>
    <x v="1"/>
    <s v="VEN05"/>
    <s v="BN-11515"/>
    <s v="OFF-BI-10001758"/>
    <x v="1"/>
    <x v="8"/>
    <s v="Prod1819"/>
    <x v="1196"/>
    <n v="10"/>
    <n v="0"/>
    <n v="25.097999999999999"/>
    <n v="28.302"/>
  </r>
  <r>
    <n v="1350"/>
    <s v="CA-2014-118339"/>
    <x v="507"/>
    <x v="1"/>
    <s v="VEN01"/>
    <s v="BN-11515"/>
    <s v="OFF-BI-10000136"/>
    <x v="1"/>
    <x v="8"/>
    <s v="Prod1819"/>
    <x v="1197"/>
    <n v="6"/>
    <n v="0"/>
    <n v="17.2224"/>
    <n v="18.657600000000002"/>
  </r>
  <r>
    <n v="1351"/>
    <s v="CA-2014-153976"/>
    <x v="508"/>
    <x v="0"/>
    <s v="VEN05"/>
    <s v="BP-11290"/>
    <s v="FUR-CH-10002880"/>
    <x v="0"/>
    <x v="1"/>
    <s v="Prod645"/>
    <x v="1198"/>
    <n v="3"/>
    <n v="0.3"/>
    <n v="-70.104299999999995"/>
    <n v="328.38329999999996"/>
  </r>
  <r>
    <n v="1352"/>
    <s v="CA-2016-162901"/>
    <x v="509"/>
    <x v="2"/>
    <s v="VEN05"/>
    <s v="AS-10045"/>
    <s v="OFF-ST-10000649"/>
    <x v="1"/>
    <x v="4"/>
    <s v="Prod1425"/>
    <x v="809"/>
    <n v="2"/>
    <n v="0"/>
    <n v="7.85"/>
    <n v="23.549999999999997"/>
  </r>
  <r>
    <n v="1353"/>
    <s v="CA-2017-162978"/>
    <x v="510"/>
    <x v="1"/>
    <s v="VEN05"/>
    <s v="LW-16990"/>
    <s v="TEC-PH-10003092"/>
    <x v="2"/>
    <x v="7"/>
    <s v="Prod154"/>
    <x v="1199"/>
    <n v="5"/>
    <n v="0.2"/>
    <n v="20.695499999999999"/>
    <n v="163.2645"/>
  </r>
  <r>
    <n v="1354"/>
    <s v="CA-2017-162978"/>
    <x v="510"/>
    <x v="1"/>
    <s v="VEN03"/>
    <s v="LW-16990"/>
    <s v="OFF-PA-10002250"/>
    <x v="1"/>
    <x v="10"/>
    <s v="Prod1856"/>
    <x v="1200"/>
    <n v="3"/>
    <n v="0"/>
    <n v="8.4527999999999999"/>
    <n v="9.1571999999999996"/>
  </r>
  <r>
    <n v="1355"/>
    <s v="CA-2017-162978"/>
    <x v="510"/>
    <x v="1"/>
    <s v="VEN02"/>
    <s v="LW-16990"/>
    <s v="FUR-TA-10003473"/>
    <x v="0"/>
    <x v="3"/>
    <s v="Prod1819"/>
    <x v="1201"/>
    <n v="1"/>
    <n v="0.2"/>
    <n v="11.283899999999999"/>
    <n v="289.62009999999998"/>
  </r>
  <r>
    <n v="1356"/>
    <s v="US-2014-160444"/>
    <x v="492"/>
    <x v="3"/>
    <s v="VEN05"/>
    <s v="DC-12850"/>
    <s v="OFF-ST-10001522"/>
    <x v="1"/>
    <x v="4"/>
    <s v="Prod1425"/>
    <x v="1202"/>
    <n v="3"/>
    <n v="0.2"/>
    <n v="-44.155200000000001"/>
    <n v="264.93119999999999"/>
  </r>
  <r>
    <n v="1357"/>
    <s v="US-2014-160444"/>
    <x v="492"/>
    <x v="3"/>
    <s v="VEN02"/>
    <s v="DC-12850"/>
    <s v="OFF-ST-10000563"/>
    <x v="1"/>
    <x v="4"/>
    <s v="Prod1425"/>
    <x v="1203"/>
    <n v="11"/>
    <n v="0.2"/>
    <n v="-35.177999999999997"/>
    <n v="316.60199999999998"/>
  </r>
  <r>
    <n v="1358"/>
    <s v="CA-2016-145247"/>
    <x v="477"/>
    <x v="2"/>
    <s v="VEN05"/>
    <s v="ND-18370"/>
    <s v="OFF-PA-10003641"/>
    <x v="1"/>
    <x v="10"/>
    <s v="Prod1483"/>
    <x v="1204"/>
    <n v="3"/>
    <n v="0"/>
    <n v="36.404400000000003"/>
    <n v="42.735599999999998"/>
  </r>
  <r>
    <n v="1359"/>
    <s v="CA-2017-160045"/>
    <x v="433"/>
    <x v="2"/>
    <s v="VEN04"/>
    <s v="LB-16735"/>
    <s v="FUR-FU-10000010"/>
    <x v="0"/>
    <x v="5"/>
    <s v="Prod645"/>
    <x v="1205"/>
    <n v="1"/>
    <n v="0.6"/>
    <n v="-1.4413"/>
    <n v="3.4293"/>
  </r>
  <r>
    <n v="1360"/>
    <s v="US-2014-151925"/>
    <x v="511"/>
    <x v="0"/>
    <s v="VEN01"/>
    <s v="KT-16465"/>
    <s v="FUR-CH-10002961"/>
    <x v="0"/>
    <x v="1"/>
    <s v="Prod645"/>
    <x v="1206"/>
    <n v="2"/>
    <n v="0.2"/>
    <n v="0"/>
    <n v="145.56800000000001"/>
  </r>
  <r>
    <n v="1361"/>
    <s v="CA-2017-125199"/>
    <x v="512"/>
    <x v="1"/>
    <s v="VEN01"/>
    <s v="HM-14860"/>
    <s v="OFF-AR-10002956"/>
    <x v="1"/>
    <x v="6"/>
    <s v="Prod1819"/>
    <x v="1207"/>
    <n v="7"/>
    <n v="0.2"/>
    <n v="9.2441999999999993"/>
    <n v="114.01179999999999"/>
  </r>
  <r>
    <n v="1362"/>
    <s v="CA-2017-125199"/>
    <x v="512"/>
    <x v="1"/>
    <s v="VEN05"/>
    <s v="HM-14860"/>
    <s v="OFF-PA-10004041"/>
    <x v="1"/>
    <x v="10"/>
    <s v="Prod35"/>
    <x v="208"/>
    <n v="4"/>
    <n v="0.2"/>
    <n v="7.4"/>
    <n v="16.28"/>
  </r>
  <r>
    <n v="1363"/>
    <s v="CA-2017-125199"/>
    <x v="512"/>
    <x v="1"/>
    <s v="VEN05"/>
    <s v="HM-14860"/>
    <s v="TEC-PH-10001336"/>
    <x v="2"/>
    <x v="7"/>
    <s v="Prod1458"/>
    <x v="1208"/>
    <n v="4"/>
    <n v="0.4"/>
    <n v="-56.755600000000001"/>
    <n v="366.33160000000004"/>
  </r>
  <r>
    <n v="1364"/>
    <s v="US-2017-155425"/>
    <x v="45"/>
    <x v="2"/>
    <s v="VEN05"/>
    <s v="AB-10600"/>
    <s v="OFF-BI-10001036"/>
    <x v="1"/>
    <x v="8"/>
    <s v="Prod1819"/>
    <x v="1209"/>
    <n v="14"/>
    <n v="0.7"/>
    <n v="-25.591999999999999"/>
    <n v="63.98"/>
  </r>
  <r>
    <n v="1365"/>
    <s v="US-2017-155425"/>
    <x v="45"/>
    <x v="2"/>
    <s v="VEN03"/>
    <s v="AB-10600"/>
    <s v="TEC-MA-10003183"/>
    <x v="2"/>
    <x v="15"/>
    <s v="Prod1272"/>
    <x v="1210"/>
    <n v="2"/>
    <n v="0.7"/>
    <n v="-63.996000000000002"/>
    <n v="159.99"/>
  </r>
  <r>
    <n v="1366"/>
    <s v="US-2017-155425"/>
    <x v="45"/>
    <x v="2"/>
    <s v="VEN02"/>
    <s v="AB-10600"/>
    <s v="TEC-AC-10001314"/>
    <x v="2"/>
    <x v="11"/>
    <s v="Prod1425"/>
    <x v="1211"/>
    <n v="6"/>
    <n v="0.2"/>
    <n v="-35.992800000000003"/>
    <n v="275.94479999999999"/>
  </r>
  <r>
    <n v="1367"/>
    <s v="US-2017-155425"/>
    <x v="45"/>
    <x v="2"/>
    <s v="VEN03"/>
    <s v="AB-10600"/>
    <s v="TEC-PH-10002563"/>
    <x v="2"/>
    <x v="7"/>
    <s v="Prod1458"/>
    <x v="1212"/>
    <n v="2"/>
    <n v="0.2"/>
    <n v="15.1188"/>
    <n v="186.46520000000001"/>
  </r>
  <r>
    <n v="1368"/>
    <s v="US-2017-155425"/>
    <x v="45"/>
    <x v="2"/>
    <s v="VEN05"/>
    <s v="AB-10600"/>
    <s v="FUR-CH-10003312"/>
    <x v="0"/>
    <x v="1"/>
    <s v="Prod645"/>
    <x v="185"/>
    <n v="4"/>
    <n v="0.2"/>
    <n v="-146.1096"/>
    <n v="1045.2456"/>
  </r>
  <r>
    <n v="1369"/>
    <s v="CA-2017-133249"/>
    <x v="513"/>
    <x v="2"/>
    <s v="VEN01"/>
    <s v="SZ-20035"/>
    <s v="FUR-FU-10001588"/>
    <x v="0"/>
    <x v="5"/>
    <s v="Prod1819"/>
    <x v="1213"/>
    <n v="5"/>
    <n v="0"/>
    <n v="62.737000000000002"/>
    <n v="83.163000000000011"/>
  </r>
  <r>
    <n v="1370"/>
    <s v="US-2015-103471"/>
    <x v="514"/>
    <x v="1"/>
    <s v="VEN05"/>
    <s v="JR-15670"/>
    <s v="FUR-BO-10002613"/>
    <x v="0"/>
    <x v="0"/>
    <s v="Prod889"/>
    <x v="1214"/>
    <n v="7"/>
    <n v="0.7"/>
    <n v="-786.74400000000003"/>
    <n v="1376.8020000000001"/>
  </r>
  <r>
    <n v="1371"/>
    <s v="US-2015-103471"/>
    <x v="514"/>
    <x v="1"/>
    <s v="VEN05"/>
    <s v="JR-15670"/>
    <s v="OFF-AR-10003405"/>
    <x v="1"/>
    <x v="6"/>
    <s v="Prod1819"/>
    <x v="1215"/>
    <n v="3"/>
    <n v="0.2"/>
    <n v="1.5794999999999999"/>
    <n v="12.4605"/>
  </r>
  <r>
    <n v="1372"/>
    <s v="CA-2017-136672"/>
    <x v="515"/>
    <x v="1"/>
    <s v="VEN01"/>
    <s v="MG-17890"/>
    <s v="TEC-AC-10004510"/>
    <x v="2"/>
    <x v="11"/>
    <s v="Prod1425"/>
    <x v="1216"/>
    <n v="3"/>
    <n v="0"/>
    <n v="4.9080000000000004"/>
    <n v="44.171999999999997"/>
  </r>
  <r>
    <n v="1373"/>
    <s v="US-2014-157021"/>
    <x v="516"/>
    <x v="0"/>
    <s v="VEN04"/>
    <s v="KM-16720"/>
    <s v="OFF-LA-10002312"/>
    <x v="1"/>
    <x v="2"/>
    <s v="Prod998"/>
    <x v="458"/>
    <n v="2"/>
    <n v="0"/>
    <n v="14.8"/>
    <n v="14.8"/>
  </r>
  <r>
    <n v="1374"/>
    <s v="US-2014-157021"/>
    <x v="516"/>
    <x v="0"/>
    <s v="VEN04"/>
    <s v="KM-16720"/>
    <s v="OFF-BI-10000042"/>
    <x v="1"/>
    <x v="8"/>
    <s v="Prod1819"/>
    <x v="1217"/>
    <n v="4"/>
    <n v="0.2"/>
    <n v="5.5536000000000003"/>
    <n v="11.534400000000002"/>
  </r>
  <r>
    <n v="1375"/>
    <s v="CA-2015-120362"/>
    <x v="400"/>
    <x v="1"/>
    <s v="VEN05"/>
    <s v="CA-12265"/>
    <s v="FUR-TA-10003008"/>
    <x v="0"/>
    <x v="3"/>
    <s v="Prod1819"/>
    <x v="1218"/>
    <n v="5"/>
    <n v="0"/>
    <n v="118.6575"/>
    <n v="794.09249999999997"/>
  </r>
  <r>
    <n v="1376"/>
    <s v="CA-2014-126361"/>
    <x v="75"/>
    <x v="0"/>
    <s v="VEN01"/>
    <s v="VD-21670"/>
    <s v="OFF-AP-10003590"/>
    <x v="1"/>
    <x v="9"/>
    <s v="Prod1819"/>
    <x v="1219"/>
    <n v="3"/>
    <n v="0"/>
    <n v="305.13"/>
    <n v="784.62"/>
  </r>
  <r>
    <n v="1377"/>
    <s v="CA-2014-126361"/>
    <x v="75"/>
    <x v="0"/>
    <s v="VEN01"/>
    <s v="VD-21670"/>
    <s v="OFF-PA-10000806"/>
    <x v="1"/>
    <x v="10"/>
    <s v="Prod998"/>
    <x v="982"/>
    <n v="8"/>
    <n v="0"/>
    <n v="219.44159999999999"/>
    <n v="228.39839999999998"/>
  </r>
  <r>
    <n v="1378"/>
    <s v="CA-2014-126361"/>
    <x v="75"/>
    <x v="0"/>
    <s v="VEN01"/>
    <s v="VD-21670"/>
    <s v="OFF-AR-10000896"/>
    <x v="1"/>
    <x v="6"/>
    <s v="Prod1819"/>
    <x v="1220"/>
    <n v="5"/>
    <n v="0"/>
    <n v="4.2640000000000002"/>
    <n v="12.135999999999999"/>
  </r>
  <r>
    <n v="1379"/>
    <s v="CA-2014-126361"/>
    <x v="75"/>
    <x v="0"/>
    <s v="VEN04"/>
    <s v="VD-21670"/>
    <s v="TEC-PH-10002310"/>
    <x v="2"/>
    <x v="7"/>
    <s v="Prod1458"/>
    <x v="1221"/>
    <n v="5"/>
    <n v="0.2"/>
    <n v="34.996499999999997"/>
    <n v="364.96349999999995"/>
  </r>
  <r>
    <n v="1380"/>
    <s v="CA-2014-126361"/>
    <x v="75"/>
    <x v="0"/>
    <s v="VEN01"/>
    <s v="VD-21670"/>
    <s v="OFF-ST-10002289"/>
    <x v="1"/>
    <x v="4"/>
    <s v="Prod1425"/>
    <x v="1222"/>
    <n v="5"/>
    <n v="0"/>
    <n v="7.9450000000000003"/>
    <n v="150.95500000000001"/>
  </r>
  <r>
    <n v="1381"/>
    <s v="CA-2014-126361"/>
    <x v="75"/>
    <x v="0"/>
    <s v="VEN05"/>
    <s v="VD-21670"/>
    <s v="OFF-BI-10002852"/>
    <x v="1"/>
    <x v="8"/>
    <s v="Prod1841"/>
    <x v="1223"/>
    <n v="1"/>
    <n v="0.2"/>
    <n v="4.7792000000000003"/>
    <n v="8.4047999999999981"/>
  </r>
  <r>
    <n v="1382"/>
    <s v="US-2016-100566"/>
    <x v="411"/>
    <x v="1"/>
    <s v="VEN01"/>
    <s v="JK-16120"/>
    <s v="FUR-FU-10003394"/>
    <x v="0"/>
    <x v="5"/>
    <s v="Prod1819"/>
    <x v="1224"/>
    <n v="3"/>
    <n v="0.6"/>
    <n v="-90.248400000000004"/>
    <n v="174.2004"/>
  </r>
  <r>
    <n v="1383"/>
    <s v="US-2016-108504"/>
    <x v="517"/>
    <x v="3"/>
    <s v="VEN04"/>
    <s v="PP-18955"/>
    <s v="OFF-ST-10002344"/>
    <x v="1"/>
    <x v="4"/>
    <s v="Prod1425"/>
    <x v="1225"/>
    <n v="1"/>
    <n v="0"/>
    <n v="1.6195999999999999"/>
    <n v="79.360399999999998"/>
  </r>
  <r>
    <n v="1384"/>
    <s v="US-2016-108504"/>
    <x v="517"/>
    <x v="3"/>
    <s v="VEN02"/>
    <s v="PP-18955"/>
    <s v="OFF-PA-10001289"/>
    <x v="1"/>
    <x v="10"/>
    <s v="Prod998"/>
    <x v="1226"/>
    <n v="9"/>
    <n v="0"/>
    <n v="170.9316"/>
    <n v="177.90839999999997"/>
  </r>
  <r>
    <n v="1385"/>
    <s v="US-2016-108504"/>
    <x v="517"/>
    <x v="3"/>
    <s v="VEN03"/>
    <s v="PP-18955"/>
    <s v="OFF-FA-10000053"/>
    <x v="1"/>
    <x v="13"/>
    <s v="Prod1839"/>
    <x v="1227"/>
    <n v="5"/>
    <n v="0"/>
    <n v="0.189"/>
    <n v="9.2609999999999992"/>
  </r>
  <r>
    <n v="1386"/>
    <s v="US-2016-108504"/>
    <x v="517"/>
    <x v="3"/>
    <s v="VEN04"/>
    <s v="PP-18955"/>
    <s v="FUR-FU-10004091"/>
    <x v="0"/>
    <x v="5"/>
    <s v="Prod1819"/>
    <x v="605"/>
    <n v="3"/>
    <n v="0"/>
    <n v="7.1592000000000002"/>
    <n v="11.6808"/>
  </r>
  <r>
    <n v="1387"/>
    <s v="US-2016-108504"/>
    <x v="517"/>
    <x v="3"/>
    <s v="VEN02"/>
    <s v="PP-18955"/>
    <s v="FUR-BO-10004015"/>
    <x v="0"/>
    <x v="0"/>
    <s v="Prod889"/>
    <x v="1228"/>
    <n v="2"/>
    <n v="0"/>
    <n v="52.7956"/>
    <n v="187.18439999999998"/>
  </r>
  <r>
    <n v="1388"/>
    <s v="US-2016-108504"/>
    <x v="517"/>
    <x v="3"/>
    <s v="VEN01"/>
    <s v="PP-18955"/>
    <s v="OFF-EN-10003001"/>
    <x v="1"/>
    <x v="12"/>
    <s v="Prod1839"/>
    <x v="1229"/>
    <n v="2"/>
    <n v="0"/>
    <n v="78.941199999999995"/>
    <n v="89.018800000000013"/>
  </r>
  <r>
    <n v="1389"/>
    <s v="US-2016-108504"/>
    <x v="517"/>
    <x v="3"/>
    <s v="VEN05"/>
    <s v="PP-18955"/>
    <s v="TEC-PH-10000215"/>
    <x v="2"/>
    <x v="7"/>
    <s v="Prod1458"/>
    <x v="1230"/>
    <n v="3"/>
    <n v="0"/>
    <n v="28.3095"/>
    <n v="76.540499999999994"/>
  </r>
  <r>
    <n v="1390"/>
    <s v="US-2016-108504"/>
    <x v="517"/>
    <x v="3"/>
    <s v="VEN05"/>
    <s v="PP-18955"/>
    <s v="TEC-PH-10003645"/>
    <x v="2"/>
    <x v="7"/>
    <s v="Prod154"/>
    <x v="1231"/>
    <n v="3"/>
    <n v="0"/>
    <n v="126.0558"/>
    <n v="358.77419999999995"/>
  </r>
  <r>
    <n v="1391"/>
    <s v="US-2016-108504"/>
    <x v="517"/>
    <x v="3"/>
    <s v="VEN05"/>
    <s v="PP-18955"/>
    <s v="OFF-PA-10000357"/>
    <x v="1"/>
    <x v="10"/>
    <s v="Prod998"/>
    <x v="1232"/>
    <n v="3"/>
    <n v="0"/>
    <n v="60.255299999999998"/>
    <n v="62.714700000000001"/>
  </r>
  <r>
    <n v="1392"/>
    <s v="US-2016-108504"/>
    <x v="517"/>
    <x v="3"/>
    <s v="VEN01"/>
    <s v="PP-18955"/>
    <s v="OFF-ST-10004804"/>
    <x v="1"/>
    <x v="4"/>
    <s v="Prod1425"/>
    <x v="1233"/>
    <n v="3"/>
    <n v="0"/>
    <n v="1.5444"/>
    <n v="152.8956"/>
  </r>
  <r>
    <n v="1393"/>
    <s v="US-2016-108504"/>
    <x v="517"/>
    <x v="3"/>
    <s v="VEN02"/>
    <s v="PP-18955"/>
    <s v="OFF-PA-10003892"/>
    <x v="1"/>
    <x v="10"/>
    <s v="Prod1663"/>
    <x v="1234"/>
    <n v="7"/>
    <n v="0"/>
    <n v="160.91390000000001"/>
    <n v="181.45609999999999"/>
  </r>
  <r>
    <n v="1394"/>
    <s v="CA-2017-124828"/>
    <x v="446"/>
    <x v="2"/>
    <s v="VEN03"/>
    <s v="YS-21880"/>
    <s v="OFF-AR-10003514"/>
    <x v="1"/>
    <x v="6"/>
    <s v="Prod1819"/>
    <x v="1235"/>
    <n v="3"/>
    <n v="0.2"/>
    <n v="1.5522"/>
    <n v="7.9997999999999996"/>
  </r>
  <r>
    <n v="1395"/>
    <s v="US-2017-117247"/>
    <x v="518"/>
    <x v="1"/>
    <s v="VEN02"/>
    <s v="CK-12760"/>
    <s v="FUR-TA-10002958"/>
    <x v="0"/>
    <x v="3"/>
    <s v="Prod1819"/>
    <x v="1236"/>
    <n v="5"/>
    <n v="0.5"/>
    <n v="-430.61700000000002"/>
    <n v="1083.067"/>
  </r>
  <r>
    <n v="1396"/>
    <s v="US-2017-117247"/>
    <x v="518"/>
    <x v="1"/>
    <s v="VEN05"/>
    <s v="CK-12760"/>
    <s v="FUR-TA-10001676"/>
    <x v="0"/>
    <x v="3"/>
    <s v="Prod1819"/>
    <x v="1237"/>
    <n v="3"/>
    <n v="0.5"/>
    <n v="-42.652799999999999"/>
    <n v="109.2978"/>
  </r>
  <r>
    <n v="1397"/>
    <s v="CA-2016-124485"/>
    <x v="482"/>
    <x v="2"/>
    <s v="VEN03"/>
    <s v="NC-18340"/>
    <s v="OFF-BI-10000822"/>
    <x v="1"/>
    <x v="8"/>
    <s v="Prod1819"/>
    <x v="1238"/>
    <n v="4"/>
    <n v="0.2"/>
    <n v="6.0255999999999998"/>
    <n v="11.1904"/>
  </r>
  <r>
    <n v="1398"/>
    <s v="CA-2016-124485"/>
    <x v="482"/>
    <x v="2"/>
    <s v="VEN04"/>
    <s v="NC-18340"/>
    <s v="OFF-PA-10004971"/>
    <x v="1"/>
    <x v="10"/>
    <s v="Prod1425"/>
    <x v="1049"/>
    <n v="2"/>
    <n v="0"/>
    <n v="5.6643999999999997"/>
    <n v="5.8956000000000008"/>
  </r>
  <r>
    <n v="1399"/>
    <s v="CA-2016-124485"/>
    <x v="482"/>
    <x v="2"/>
    <s v="VEN04"/>
    <s v="NC-18340"/>
    <s v="TEC-AC-10002323"/>
    <x v="2"/>
    <x v="11"/>
    <s v="Prod1425"/>
    <x v="1239"/>
    <n v="4"/>
    <n v="0"/>
    <n v="11.492000000000001"/>
    <n v="76.908000000000001"/>
  </r>
  <r>
    <n v="1400"/>
    <s v="CA-2016-124485"/>
    <x v="482"/>
    <x v="2"/>
    <s v="VEN03"/>
    <s v="NC-18340"/>
    <s v="OFF-PA-10004888"/>
    <x v="1"/>
    <x v="10"/>
    <s v="Prod1425"/>
    <x v="90"/>
    <n v="1"/>
    <n v="0"/>
    <n v="3.1103999999999998"/>
    <n v="3.3696000000000006"/>
  </r>
  <r>
    <n v="1401"/>
    <s v="CA-2016-159212"/>
    <x v="519"/>
    <x v="1"/>
    <s v="VEN04"/>
    <s v="KM-16375"/>
    <s v="TEC-PH-10003988"/>
    <x v="2"/>
    <x v="7"/>
    <s v="Prod154"/>
    <x v="48"/>
    <n v="2"/>
    <n v="0"/>
    <n v="6.1040000000000001"/>
    <n v="15.696000000000002"/>
  </r>
  <r>
    <n v="1402"/>
    <s v="CA-2016-159212"/>
    <x v="519"/>
    <x v="1"/>
    <s v="VEN02"/>
    <s v="KM-16375"/>
    <s v="OFF-EN-10002230"/>
    <x v="1"/>
    <x v="12"/>
    <s v="Prod1922"/>
    <x v="1240"/>
    <n v="3"/>
    <n v="0"/>
    <n v="118.3413"/>
    <n v="133.44869999999997"/>
  </r>
  <r>
    <n v="1403"/>
    <s v="US-2016-161396"/>
    <x v="520"/>
    <x v="1"/>
    <s v="VEN03"/>
    <s v="GM-14455"/>
    <s v="FUR-TA-10002622"/>
    <x v="0"/>
    <x v="3"/>
    <s v="Prod1819"/>
    <x v="1241"/>
    <n v="2"/>
    <n v="0.4"/>
    <n v="-58.133200000000002"/>
    <n v="263.30919999999998"/>
  </r>
  <r>
    <n v="1404"/>
    <s v="US-2016-161396"/>
    <x v="520"/>
    <x v="1"/>
    <s v="VEN05"/>
    <s v="GM-14455"/>
    <s v="OFF-PA-10000418"/>
    <x v="1"/>
    <x v="10"/>
    <s v="Prod998"/>
    <x v="1242"/>
    <n v="5"/>
    <n v="0.2"/>
    <n v="146.79"/>
    <n v="272.61"/>
  </r>
  <r>
    <n v="1405"/>
    <s v="US-2014-118486"/>
    <x v="521"/>
    <x v="2"/>
    <s v="VEN05"/>
    <s v="SD-20485"/>
    <s v="OFF-SU-10004498"/>
    <x v="1"/>
    <x v="14"/>
    <s v="Prod1425"/>
    <x v="1243"/>
    <n v="1"/>
    <n v="0.2"/>
    <n v="-2.1896"/>
    <n v="12.493600000000001"/>
  </r>
  <r>
    <n v="1406"/>
    <s v="US-2014-118486"/>
    <x v="521"/>
    <x v="2"/>
    <s v="VEN03"/>
    <s v="SD-20485"/>
    <s v="FUR-TA-10001039"/>
    <x v="0"/>
    <x v="3"/>
    <s v="Prod1819"/>
    <x v="1244"/>
    <n v="3"/>
    <n v="0.4"/>
    <n v="-36.111600000000003"/>
    <n v="190.87560000000002"/>
  </r>
  <r>
    <n v="1407"/>
    <s v="US-2014-118486"/>
    <x v="521"/>
    <x v="2"/>
    <s v="VEN04"/>
    <s v="SD-20485"/>
    <s v="TEC-AC-10004659"/>
    <x v="2"/>
    <x v="11"/>
    <s v="Prod1460"/>
    <x v="1245"/>
    <n v="2"/>
    <n v="0.2"/>
    <n v="21.896999999999998"/>
    <n v="94.887"/>
  </r>
  <r>
    <n v="1408"/>
    <s v="CA-2016-130407"/>
    <x v="479"/>
    <x v="1"/>
    <s v="VEN03"/>
    <s v="KD-16270"/>
    <s v="OFF-AR-10002240"/>
    <x v="1"/>
    <x v="6"/>
    <s v="Prod1819"/>
    <x v="1246"/>
    <n v="2"/>
    <n v="0"/>
    <n v="19.6248"/>
    <n v="55.855200000000004"/>
  </r>
  <r>
    <n v="1409"/>
    <s v="CA-2016-130407"/>
    <x v="479"/>
    <x v="1"/>
    <s v="VEN01"/>
    <s v="KD-16270"/>
    <s v="FUR-FU-10001967"/>
    <x v="0"/>
    <x v="5"/>
    <s v="Prod1819"/>
    <x v="369"/>
    <n v="2"/>
    <n v="0"/>
    <n v="9.9949999999999992"/>
    <n v="29.984999999999999"/>
  </r>
  <r>
    <n v="1410"/>
    <s v="US-2016-122245"/>
    <x v="424"/>
    <x v="1"/>
    <s v="VEN01"/>
    <s v="AB-10105"/>
    <s v="FUR-TA-10002356"/>
    <x v="0"/>
    <x v="3"/>
    <s v="Prod1819"/>
    <x v="859"/>
    <n v="3"/>
    <n v="0.5"/>
    <n v="-204.44579999999999"/>
    <n v="597.61080000000004"/>
  </r>
  <r>
    <n v="1411"/>
    <s v="CA-2017-105144"/>
    <x v="45"/>
    <x v="1"/>
    <s v="VEN02"/>
    <s v="SZ-20035"/>
    <s v="OFF-LA-10003923"/>
    <x v="1"/>
    <x v="2"/>
    <s v="Prod998"/>
    <x v="208"/>
    <n v="2"/>
    <n v="0.2"/>
    <n v="8.8800000000000008"/>
    <n v="14.799999999999999"/>
  </r>
  <r>
    <n v="1412"/>
    <s v="CA-2016-136329"/>
    <x v="522"/>
    <x v="1"/>
    <s v="VEN03"/>
    <s v="JD-15895"/>
    <s v="FUR-CH-10002335"/>
    <x v="0"/>
    <x v="1"/>
    <s v="Prod645"/>
    <x v="1247"/>
    <n v="2"/>
    <n v="0.1"/>
    <n v="72.534400000000005"/>
    <n v="335.47159999999997"/>
  </r>
  <r>
    <n v="1413"/>
    <s v="CA-2016-136329"/>
    <x v="522"/>
    <x v="1"/>
    <s v="VEN01"/>
    <s v="JD-15895"/>
    <s v="FUR-FU-10000723"/>
    <x v="0"/>
    <x v="5"/>
    <s v="Prod1819"/>
    <x v="1248"/>
    <n v="4"/>
    <n v="0"/>
    <n v="14.8752"/>
    <n v="150.40479999999999"/>
  </r>
  <r>
    <n v="1414"/>
    <s v="CA-2014-146640"/>
    <x v="492"/>
    <x v="1"/>
    <s v="VEN03"/>
    <s v="HA-14905"/>
    <s v="OFF-BI-10002867"/>
    <x v="1"/>
    <x v="8"/>
    <s v="Prod1841"/>
    <x v="1249"/>
    <n v="7"/>
    <n v="0.2"/>
    <n v="108.7996"/>
    <n v="225.96839999999997"/>
  </r>
  <r>
    <n v="1415"/>
    <s v="CA-2017-115994"/>
    <x v="523"/>
    <x v="0"/>
    <s v="VEN01"/>
    <s v="BT-11305"/>
    <s v="TEC-AC-10000580"/>
    <x v="2"/>
    <x v="11"/>
    <s v="Prod1425"/>
    <x v="758"/>
    <n v="3"/>
    <n v="0"/>
    <n v="26.396699999999999"/>
    <n v="213.57329999999999"/>
  </r>
  <r>
    <n v="1416"/>
    <s v="CA-2017-115994"/>
    <x v="523"/>
    <x v="0"/>
    <s v="VEN04"/>
    <s v="BT-11305"/>
    <s v="FUR-FU-10003976"/>
    <x v="0"/>
    <x v="5"/>
    <s v="Prod1819"/>
    <x v="1250"/>
    <n v="3"/>
    <n v="0"/>
    <n v="12.8316"/>
    <n v="24.9084"/>
  </r>
  <r>
    <n v="1417"/>
    <s v="CA-2015-126697"/>
    <x v="488"/>
    <x v="2"/>
    <s v="VEN02"/>
    <s v="SV-20815"/>
    <s v="TEC-PH-10002922"/>
    <x v="2"/>
    <x v="7"/>
    <s v="Prod154"/>
    <x v="1251"/>
    <n v="7"/>
    <n v="0.2"/>
    <n v="118.29300000000001"/>
    <n v="828.05100000000004"/>
  </r>
  <r>
    <n v="1418"/>
    <s v="CA-2015-126697"/>
    <x v="488"/>
    <x v="2"/>
    <s v="VEN02"/>
    <s v="SV-20815"/>
    <s v="TEC-AC-10004353"/>
    <x v="2"/>
    <x v="11"/>
    <s v="Prod1425"/>
    <x v="1252"/>
    <n v="3"/>
    <n v="0.2"/>
    <n v="32.130000000000003"/>
    <n v="119.07"/>
  </r>
  <r>
    <n v="1419"/>
    <s v="CA-2015-126697"/>
    <x v="488"/>
    <x v="2"/>
    <s v="VEN04"/>
    <s v="SV-20815"/>
    <s v="FUR-FU-10001706"/>
    <x v="0"/>
    <x v="5"/>
    <s v="Prod1819"/>
    <x v="1253"/>
    <n v="4"/>
    <n v="0.6"/>
    <n v="-1.4783999999999999"/>
    <n v="6.4063999999999997"/>
  </r>
  <r>
    <n v="1420"/>
    <s v="CA-2015-124800"/>
    <x v="12"/>
    <x v="1"/>
    <s v="VEN04"/>
    <s v="RW-19540"/>
    <s v="OFF-PA-10000501"/>
    <x v="1"/>
    <x v="10"/>
    <s v="Prod998"/>
    <x v="1254"/>
    <n v="4"/>
    <n v="0.2"/>
    <n v="31.273599999999998"/>
    <n v="54.998400000000004"/>
  </r>
  <r>
    <n v="1421"/>
    <s v="CA-2015-124800"/>
    <x v="12"/>
    <x v="1"/>
    <s v="VEN04"/>
    <s v="RW-19540"/>
    <s v="OFF-BI-10000778"/>
    <x v="1"/>
    <x v="8"/>
    <s v="Prod1819"/>
    <x v="1255"/>
    <n v="2"/>
    <n v="0.7"/>
    <n v="-48.392000000000003"/>
    <n v="120.97999999999999"/>
  </r>
  <r>
    <n v="1422"/>
    <s v="CA-2015-124800"/>
    <x v="12"/>
    <x v="1"/>
    <s v="VEN04"/>
    <s v="RW-19540"/>
    <s v="OFF-AP-10004980"/>
    <x v="1"/>
    <x v="9"/>
    <s v="Prod1819"/>
    <x v="1256"/>
    <n v="2"/>
    <n v="0.2"/>
    <n v="14.409599999999999"/>
    <n v="46.2624"/>
  </r>
  <r>
    <n v="1423"/>
    <s v="CA-2015-124800"/>
    <x v="12"/>
    <x v="1"/>
    <s v="VEN02"/>
    <s v="RW-19540"/>
    <s v="OFF-BI-10003984"/>
    <x v="1"/>
    <x v="8"/>
    <s v="Prod1841"/>
    <x v="1257"/>
    <n v="9"/>
    <n v="0.7"/>
    <n v="-59.057099999999998"/>
    <n v="136.0881"/>
  </r>
  <r>
    <n v="1424"/>
    <s v="CA-2015-124800"/>
    <x v="12"/>
    <x v="1"/>
    <s v="VEN04"/>
    <s v="RW-19540"/>
    <s v="OFF-ST-10000798"/>
    <x v="1"/>
    <x v="4"/>
    <s v="Prod1425"/>
    <x v="1258"/>
    <n v="6"/>
    <n v="0.2"/>
    <n v="-1.4987999999999999"/>
    <n v="121.4028"/>
  </r>
  <r>
    <n v="1425"/>
    <s v="CA-2015-124800"/>
    <x v="12"/>
    <x v="1"/>
    <s v="VEN02"/>
    <s v="RW-19540"/>
    <s v="TEC-PH-10001750"/>
    <x v="2"/>
    <x v="7"/>
    <s v="Prod1458"/>
    <x v="1259"/>
    <n v="5"/>
    <n v="0.2"/>
    <n v="23.096499999999999"/>
    <n v="240.86349999999999"/>
  </r>
  <r>
    <n v="1426"/>
    <s v="CA-2015-124800"/>
    <x v="12"/>
    <x v="1"/>
    <s v="VEN04"/>
    <s v="RW-19540"/>
    <s v="OFF-ST-10002743"/>
    <x v="1"/>
    <x v="4"/>
    <s v="Prod1425"/>
    <x v="1260"/>
    <n v="4"/>
    <n v="0.2"/>
    <n v="-86.366399999999999"/>
    <n v="450.01440000000002"/>
  </r>
  <r>
    <n v="1427"/>
    <s v="US-2015-164448"/>
    <x v="164"/>
    <x v="0"/>
    <s v="VEN02"/>
    <s v="DK-12835"/>
    <s v="OFF-BI-10002949"/>
    <x v="1"/>
    <x v="8"/>
    <s v="Prod1841"/>
    <x v="1261"/>
    <n v="2"/>
    <n v="0.2"/>
    <n v="3.2831999999999999"/>
    <n v="6.4447999999999999"/>
  </r>
  <r>
    <n v="1428"/>
    <s v="US-2015-164448"/>
    <x v="164"/>
    <x v="0"/>
    <s v="VEN01"/>
    <s v="DK-12835"/>
    <s v="OFF-EN-10002600"/>
    <x v="1"/>
    <x v="12"/>
    <s v="Prod1839"/>
    <x v="1262"/>
    <n v="5"/>
    <n v="0"/>
    <n v="7.08"/>
    <n v="7.67"/>
  </r>
  <r>
    <n v="1429"/>
    <s v="US-2015-164448"/>
    <x v="164"/>
    <x v="0"/>
    <s v="VEN03"/>
    <s v="DK-12835"/>
    <s v="OFF-BI-10003708"/>
    <x v="1"/>
    <x v="8"/>
    <s v="Prod1841"/>
    <x v="1263"/>
    <n v="5"/>
    <n v="0.2"/>
    <n v="9.3125"/>
    <n v="20.487500000000001"/>
  </r>
  <r>
    <n v="1430"/>
    <s v="US-2015-164448"/>
    <x v="164"/>
    <x v="0"/>
    <s v="VEN05"/>
    <s v="DK-12835"/>
    <s v="OFF-LA-10003510"/>
    <x v="1"/>
    <x v="2"/>
    <s v="Prod998"/>
    <x v="1264"/>
    <n v="14"/>
    <n v="0"/>
    <n v="196.61320000000001"/>
    <n v="230.80680000000001"/>
  </r>
  <r>
    <n v="1431"/>
    <s v="CA-2017-122700"/>
    <x v="524"/>
    <x v="1"/>
    <s v="VEN04"/>
    <s v="LT-17110"/>
    <s v="TEC-PH-10003092"/>
    <x v="2"/>
    <x v="7"/>
    <s v="Prod154"/>
    <x v="1265"/>
    <n v="8"/>
    <n v="0.4"/>
    <n v="-40.471200000000003"/>
    <n v="261.22320000000002"/>
  </r>
  <r>
    <n v="1432"/>
    <s v="CA-2014-120768"/>
    <x v="444"/>
    <x v="0"/>
    <s v="VEN05"/>
    <s v="IM-15070"/>
    <s v="OFF-BI-10001191"/>
    <x v="1"/>
    <x v="8"/>
    <s v="Prod1819"/>
    <x v="1266"/>
    <n v="6"/>
    <n v="0"/>
    <n v="74.852400000000003"/>
    <n v="77.907599999999988"/>
  </r>
  <r>
    <n v="1433"/>
    <s v="CA-2014-120768"/>
    <x v="444"/>
    <x v="0"/>
    <s v="VEN04"/>
    <s v="IM-15070"/>
    <s v="OFF-SU-10004115"/>
    <x v="1"/>
    <x v="14"/>
    <s v="Prod1425"/>
    <x v="1267"/>
    <n v="1"/>
    <n v="0"/>
    <n v="1.9629000000000001"/>
    <n v="5.3070999999999993"/>
  </r>
  <r>
    <n v="1434"/>
    <s v="CA-2014-120768"/>
    <x v="444"/>
    <x v="0"/>
    <s v="VEN05"/>
    <s v="IM-15070"/>
    <s v="FUR-CH-10000513"/>
    <x v="0"/>
    <x v="1"/>
    <s v="Prod645"/>
    <x v="1268"/>
    <n v="14"/>
    <n v="0"/>
    <n v="163.78739999999999"/>
    <n v="1656.0726"/>
  </r>
  <r>
    <n v="1435"/>
    <s v="US-2016-153129"/>
    <x v="525"/>
    <x v="1"/>
    <s v="VEN02"/>
    <s v="FP-14320"/>
    <s v="OFF-PA-10003673"/>
    <x v="1"/>
    <x v="10"/>
    <s v="Prod1483"/>
    <x v="1269"/>
    <n v="5"/>
    <n v="0"/>
    <n v="15.593999999999999"/>
    <n v="18.305999999999997"/>
  </r>
  <r>
    <n v="1436"/>
    <s v="CA-2017-106852"/>
    <x v="327"/>
    <x v="1"/>
    <s v="VEN02"/>
    <s v="ST-20530"/>
    <s v="OFF-PA-10001639"/>
    <x v="1"/>
    <x v="10"/>
    <s v="Prod998"/>
    <x v="276"/>
    <n v="6"/>
    <n v="0.2"/>
    <n v="10.8864"/>
    <n v="20.217599999999997"/>
  </r>
  <r>
    <n v="1437"/>
    <s v="CA-2017-106852"/>
    <x v="327"/>
    <x v="1"/>
    <s v="VEN02"/>
    <s v="ST-20530"/>
    <s v="OFF-AR-10003829"/>
    <x v="1"/>
    <x v="6"/>
    <s v="Prod1819"/>
    <x v="791"/>
    <n v="2"/>
    <n v="0.2"/>
    <n v="0.59040000000000004"/>
    <n v="4.6576000000000004"/>
  </r>
  <r>
    <n v="1438"/>
    <s v="CA-2015-139731"/>
    <x v="526"/>
    <x v="3"/>
    <s v="VEN01"/>
    <s v="JE-15745"/>
    <s v="TEC-AC-10004975"/>
    <x v="2"/>
    <x v="11"/>
    <s v="Prod1460"/>
    <x v="425"/>
    <n v="3"/>
    <n v="0.2"/>
    <n v="42.880499999999998"/>
    <n v="220.99950000000001"/>
  </r>
  <r>
    <n v="1439"/>
    <s v="CA-2015-139731"/>
    <x v="526"/>
    <x v="3"/>
    <s v="VEN03"/>
    <s v="JE-15745"/>
    <s v="FUR-CH-10002024"/>
    <x v="0"/>
    <x v="1"/>
    <s v="Prod645"/>
    <x v="1270"/>
    <n v="5"/>
    <n v="0.3"/>
    <n v="-350.49"/>
    <n v="2803.92"/>
  </r>
  <r>
    <n v="1440"/>
    <s v="CA-2017-122735"/>
    <x v="339"/>
    <x v="0"/>
    <s v="VEN01"/>
    <s v="BD-11320"/>
    <s v="OFF-BI-10004364"/>
    <x v="1"/>
    <x v="8"/>
    <s v="Prod1841"/>
    <x v="1271"/>
    <n v="5"/>
    <n v="0"/>
    <n v="13.365"/>
    <n v="16.335000000000001"/>
  </r>
  <r>
    <n v="1441"/>
    <s v="CA-2017-122735"/>
    <x v="339"/>
    <x v="0"/>
    <s v="VEN03"/>
    <s v="BD-11320"/>
    <s v="OFF-PA-10001712"/>
    <x v="1"/>
    <x v="10"/>
    <s v="Prod998"/>
    <x v="786"/>
    <n v="4"/>
    <n v="0"/>
    <n v="17.981999999999999"/>
    <n v="21.978000000000002"/>
  </r>
  <r>
    <n v="1442"/>
    <s v="CA-2017-128160"/>
    <x v="468"/>
    <x v="0"/>
    <s v="VEN01"/>
    <s v="MM-17920"/>
    <s v="OFF-BI-10001510"/>
    <x v="1"/>
    <x v="8"/>
    <s v="Prod1819"/>
    <x v="1272"/>
    <n v="2"/>
    <n v="0.2"/>
    <n v="11.46"/>
    <n v="25.211999999999996"/>
  </r>
  <r>
    <n v="1443"/>
    <s v="CA-2017-117695"/>
    <x v="527"/>
    <x v="2"/>
    <s v="VEN04"/>
    <s v="PW-19030"/>
    <s v="OFF-PA-10002713"/>
    <x v="1"/>
    <x v="10"/>
    <s v="Prod1483"/>
    <x v="1273"/>
    <n v="2"/>
    <n v="0"/>
    <n v="6.3296000000000001"/>
    <n v="7.4303999999999997"/>
  </r>
  <r>
    <n v="1444"/>
    <s v="CA-2015-166135"/>
    <x v="310"/>
    <x v="1"/>
    <s v="VEN01"/>
    <s v="SC-20440"/>
    <s v="OFF-ST-10002974"/>
    <x v="1"/>
    <x v="4"/>
    <s v="Prod1425"/>
    <x v="1274"/>
    <n v="4"/>
    <n v="0.2"/>
    <n v="17.428000000000001"/>
    <n v="121.99600000000001"/>
  </r>
  <r>
    <n v="1445"/>
    <s v="CA-2016-133725"/>
    <x v="528"/>
    <x v="1"/>
    <s v="VEN02"/>
    <s v="KL-16645"/>
    <s v="TEC-PH-10004165"/>
    <x v="2"/>
    <x v="7"/>
    <s v="Prod154"/>
    <x v="1275"/>
    <n v="9"/>
    <n v="0.2"/>
    <n v="148.49459999999999"/>
    <n v="1831.4334000000001"/>
  </r>
  <r>
    <n v="1446"/>
    <s v="CA-2017-102337"/>
    <x v="529"/>
    <x v="2"/>
    <s v="VEN04"/>
    <s v="SD-20485"/>
    <s v="OFF-ST-10004804"/>
    <x v="1"/>
    <x v="4"/>
    <s v="Prod1425"/>
    <x v="1276"/>
    <n v="4"/>
    <n v="0.2"/>
    <n v="-39.1248"/>
    <n v="203.86079999999998"/>
  </r>
  <r>
    <n v="1447"/>
    <s v="CA-2017-102337"/>
    <x v="529"/>
    <x v="2"/>
    <s v="VEN01"/>
    <s v="SD-20485"/>
    <s v="FUR-CH-10004289"/>
    <x v="0"/>
    <x v="1"/>
    <s v="Prod645"/>
    <x v="1277"/>
    <n v="7"/>
    <n v="0.3"/>
    <n v="-87.341800000000006"/>
    <n v="557.64380000000006"/>
  </r>
  <r>
    <n v="1448"/>
    <s v="CA-2017-102337"/>
    <x v="529"/>
    <x v="2"/>
    <s v="VEN05"/>
    <s v="SD-20485"/>
    <s v="TEC-PH-10002564"/>
    <x v="2"/>
    <x v="7"/>
    <s v="Prod1458"/>
    <x v="730"/>
    <n v="2"/>
    <n v="0.2"/>
    <n v="5.9980000000000002"/>
    <n v="41.986000000000004"/>
  </r>
  <r>
    <n v="1449"/>
    <s v="US-2014-112564"/>
    <x v="530"/>
    <x v="2"/>
    <s v="VEN01"/>
    <s v="TS-21160"/>
    <s v="OFF-BI-10004876"/>
    <x v="1"/>
    <x v="8"/>
    <s v="Prod353"/>
    <x v="1278"/>
    <n v="3"/>
    <n v="0.7"/>
    <n v="-1.7514000000000001"/>
    <n v="4.2534000000000001"/>
  </r>
  <r>
    <n v="1450"/>
    <s v="CA-2015-145821"/>
    <x v="531"/>
    <x v="1"/>
    <s v="VEN01"/>
    <s v="JB-15400"/>
    <s v="TEC-PH-10004348"/>
    <x v="2"/>
    <x v="7"/>
    <s v="Prod154"/>
    <x v="1279"/>
    <n v="3"/>
    <n v="0.2"/>
    <n v="11.093999999999999"/>
    <n v="77.658000000000001"/>
  </r>
  <r>
    <n v="1451"/>
    <s v="US-2015-160150"/>
    <x v="532"/>
    <x v="2"/>
    <s v="VEN05"/>
    <s v="TS-21085"/>
    <s v="OFF-BI-10004352"/>
    <x v="1"/>
    <x v="8"/>
    <s v="Prod1841"/>
    <x v="1280"/>
    <n v="1"/>
    <n v="0.7"/>
    <n v="-1.35"/>
    <n v="3.375"/>
  </r>
  <r>
    <n v="1452"/>
    <s v="CA-2016-133711"/>
    <x v="533"/>
    <x v="2"/>
    <s v="VEN02"/>
    <s v="MC-17425"/>
    <s v="OFF-PA-10001685"/>
    <x v="1"/>
    <x v="10"/>
    <s v="Prod998"/>
    <x v="554"/>
    <n v="7"/>
    <n v="0"/>
    <n v="34.780200000000001"/>
    <n v="36.199800000000003"/>
  </r>
  <r>
    <n v="1453"/>
    <s v="CA-2016-133711"/>
    <x v="533"/>
    <x v="2"/>
    <s v="VEN05"/>
    <s v="MC-17425"/>
    <s v="OFF-BI-10000666"/>
    <x v="1"/>
    <x v="8"/>
    <s v="Prod1819"/>
    <x v="1281"/>
    <n v="3"/>
    <n v="0"/>
    <n v="45.84"/>
    <n v="45.84"/>
  </r>
  <r>
    <n v="1454"/>
    <s v="CA-2016-133711"/>
    <x v="533"/>
    <x v="2"/>
    <s v="VEN04"/>
    <s v="MC-17425"/>
    <s v="OFF-BI-10004352"/>
    <x v="1"/>
    <x v="8"/>
    <s v="Prod1841"/>
    <x v="1282"/>
    <n v="5"/>
    <n v="0"/>
    <n v="16.875"/>
    <n v="16.875"/>
  </r>
  <r>
    <n v="1455"/>
    <s v="CA-2016-133711"/>
    <x v="533"/>
    <x v="2"/>
    <s v="VEN02"/>
    <s v="MC-17425"/>
    <s v="TEC-MA-10000010"/>
    <x v="2"/>
    <x v="15"/>
    <s v="Prod1460"/>
    <x v="1283"/>
    <n v="8"/>
    <n v="0"/>
    <n v="1459.2"/>
    <n v="1580.8"/>
  </r>
  <r>
    <n v="1456"/>
    <s v="CA-2017-148474"/>
    <x v="141"/>
    <x v="1"/>
    <s v="VEN02"/>
    <s v="ME-17320"/>
    <s v="OFF-BI-10000977"/>
    <x v="1"/>
    <x v="8"/>
    <s v="Prod1819"/>
    <x v="1284"/>
    <n v="3"/>
    <n v="0"/>
    <n v="41.951999999999998"/>
    <n v="49.248000000000005"/>
  </r>
  <r>
    <n v="1457"/>
    <s v="CA-2017-148474"/>
    <x v="141"/>
    <x v="1"/>
    <s v="VEN03"/>
    <s v="ME-17320"/>
    <s v="FUR-TA-10002530"/>
    <x v="0"/>
    <x v="3"/>
    <s v="Prod1819"/>
    <x v="1285"/>
    <n v="3"/>
    <n v="0"/>
    <n v="67.941000000000003"/>
    <n v="384.99900000000002"/>
  </r>
  <r>
    <n v="1458"/>
    <s v="CA-2015-111297"/>
    <x v="534"/>
    <x v="1"/>
    <s v="VEN05"/>
    <s v="SC-20440"/>
    <s v="OFF-BI-10002412"/>
    <x v="1"/>
    <x v="8"/>
    <s v="Prod1841"/>
    <x v="1286"/>
    <n v="9"/>
    <n v="0"/>
    <n v="23.49"/>
    <n v="28.710000000000004"/>
  </r>
  <r>
    <n v="1459"/>
    <s v="CA-2016-123722"/>
    <x v="152"/>
    <x v="1"/>
    <s v="VEN03"/>
    <s v="NH-18610"/>
    <s v="OFF-LA-10001569"/>
    <x v="1"/>
    <x v="2"/>
    <s v="Prod1839"/>
    <x v="795"/>
    <n v="4"/>
    <n v="0.2"/>
    <n v="5.1791999999999998"/>
    <n v="10.7568"/>
  </r>
  <r>
    <n v="1460"/>
    <s v="CA-2014-155271"/>
    <x v="352"/>
    <x v="3"/>
    <s v="VEN01"/>
    <s v="AA-10480"/>
    <s v="FUR-FU-10001473"/>
    <x v="0"/>
    <x v="5"/>
    <s v="Prod1819"/>
    <x v="1287"/>
    <n v="2"/>
    <n v="0"/>
    <n v="9.8856000000000002"/>
    <n v="17.574400000000001"/>
  </r>
  <r>
    <n v="1461"/>
    <s v="CA-2015-119907"/>
    <x v="222"/>
    <x v="1"/>
    <s v="VEN03"/>
    <s v="LC-17140"/>
    <s v="OFF-BI-10001765"/>
    <x v="1"/>
    <x v="8"/>
    <s v="Prod1819"/>
    <x v="1288"/>
    <n v="2"/>
    <n v="0.2"/>
    <n v="19.398399999999999"/>
    <n v="36.025599999999997"/>
  </r>
  <r>
    <n v="1462"/>
    <s v="US-2016-128902"/>
    <x v="535"/>
    <x v="1"/>
    <s v="VEN04"/>
    <s v="MB-18085"/>
    <s v="FUR-TA-10001095"/>
    <x v="0"/>
    <x v="3"/>
    <s v="Prod1819"/>
    <x v="1289"/>
    <n v="2"/>
    <n v="0.3"/>
    <n v="-31.372199999999999"/>
    <n v="275.37819999999999"/>
  </r>
  <r>
    <n v="1463"/>
    <s v="CA-2016-152289"/>
    <x v="267"/>
    <x v="2"/>
    <s v="VEN02"/>
    <s v="LC-16930"/>
    <s v="TEC-AC-10004571"/>
    <x v="2"/>
    <x v="11"/>
    <s v="Prod1460"/>
    <x v="1290"/>
    <n v="2"/>
    <n v="0.2"/>
    <n v="43.995600000000003"/>
    <n v="115.98840000000001"/>
  </r>
  <r>
    <n v="1464"/>
    <s v="CA-2016-152289"/>
    <x v="267"/>
    <x v="2"/>
    <s v="VEN03"/>
    <s v="LC-16930"/>
    <s v="FUR-CH-10002126"/>
    <x v="0"/>
    <x v="1"/>
    <s v="Prod645"/>
    <x v="1291"/>
    <n v="6"/>
    <n v="0.3"/>
    <n v="-29.2776"/>
    <n v="1053.9935999999998"/>
  </r>
  <r>
    <n v="1465"/>
    <s v="US-2016-104794"/>
    <x v="292"/>
    <x v="2"/>
    <s v="VEN01"/>
    <s v="KD-16495"/>
    <s v="OFF-FA-10001754"/>
    <x v="1"/>
    <x v="13"/>
    <s v="Prod1839"/>
    <x v="1292"/>
    <n v="2"/>
    <n v="0"/>
    <n v="1.8031999999999999"/>
    <n v="1.8768000000000002"/>
  </r>
  <r>
    <n v="1466"/>
    <s v="CA-2014-151708"/>
    <x v="536"/>
    <x v="1"/>
    <s v="VEN02"/>
    <s v="MB-17305"/>
    <s v="FUR-FU-10001602"/>
    <x v="0"/>
    <x v="5"/>
    <s v="Prod1819"/>
    <x v="1293"/>
    <n v="4"/>
    <n v="0.2"/>
    <n v="-3.0344000000000002"/>
    <n v="124.41040000000001"/>
  </r>
  <r>
    <n v="1467"/>
    <s v="CA-2014-151708"/>
    <x v="536"/>
    <x v="1"/>
    <s v="VEN02"/>
    <s v="MB-17305"/>
    <s v="TEC-AC-10001767"/>
    <x v="2"/>
    <x v="11"/>
    <s v="Prod1425"/>
    <x v="98"/>
    <n v="3"/>
    <n v="0.2"/>
    <n v="-10.7973"/>
    <n v="106.77330000000001"/>
  </r>
  <r>
    <n v="1468"/>
    <s v="CA-2015-100769"/>
    <x v="537"/>
    <x v="3"/>
    <s v="VEN05"/>
    <s v="TH-21550"/>
    <s v="TEC-AC-10002402"/>
    <x v="2"/>
    <x v="11"/>
    <s v="Prod1425"/>
    <x v="1294"/>
    <n v="4"/>
    <n v="0.2"/>
    <n v="31.995999999999999"/>
    <n v="223.97199999999998"/>
  </r>
  <r>
    <n v="1469"/>
    <s v="CA-2017-139199"/>
    <x v="114"/>
    <x v="1"/>
    <s v="VEN02"/>
    <s v="DK-12835"/>
    <s v="FUR-CH-10000847"/>
    <x v="0"/>
    <x v="1"/>
    <s v="Prod645"/>
    <x v="1295"/>
    <n v="3"/>
    <n v="0"/>
    <n v="226.96440000000001"/>
    <n v="645.97559999999999"/>
  </r>
  <r>
    <n v="1470"/>
    <s v="CA-2017-139199"/>
    <x v="114"/>
    <x v="1"/>
    <s v="VEN05"/>
    <s v="DK-12835"/>
    <s v="OFF-BI-10003982"/>
    <x v="1"/>
    <x v="8"/>
    <s v="Prod1841"/>
    <x v="1296"/>
    <n v="2"/>
    <n v="0"/>
    <n v="19.523800000000001"/>
    <n v="22.016199999999998"/>
  </r>
  <r>
    <n v="1471"/>
    <s v="CA-2017-139199"/>
    <x v="114"/>
    <x v="1"/>
    <s v="VEN02"/>
    <s v="DK-12835"/>
    <s v="OFF-PA-10001293"/>
    <x v="1"/>
    <x v="10"/>
    <s v="Prod998"/>
    <x v="91"/>
    <n v="2"/>
    <n v="0"/>
    <n v="6.2207999999999997"/>
    <n v="6.7392000000000012"/>
  </r>
  <r>
    <n v="1472"/>
    <s v="US-2015-161466"/>
    <x v="538"/>
    <x v="0"/>
    <s v="VEN03"/>
    <s v="ON-18715"/>
    <s v="OFF-AR-10000634"/>
    <x v="1"/>
    <x v="6"/>
    <s v="Prod1819"/>
    <x v="1297"/>
    <n v="2"/>
    <n v="0.2"/>
    <n v="0.59919999999999995"/>
    <n v="6.2488000000000001"/>
  </r>
  <r>
    <n v="1473"/>
    <s v="CA-2017-164959"/>
    <x v="386"/>
    <x v="1"/>
    <s v="VEN04"/>
    <s v="KN-16390"/>
    <s v="OFF-LA-10004272"/>
    <x v="1"/>
    <x v="2"/>
    <s v="Prod998"/>
    <x v="1298"/>
    <n v="3"/>
    <n v="0"/>
    <n v="4.0749000000000004"/>
    <n v="4.5950999999999995"/>
  </r>
  <r>
    <n v="1474"/>
    <s v="US-2015-105676"/>
    <x v="156"/>
    <x v="3"/>
    <s v="VEN04"/>
    <s v="NM-18520"/>
    <s v="FUR-FU-10004270"/>
    <x v="0"/>
    <x v="5"/>
    <s v="Prod1819"/>
    <x v="1299"/>
    <n v="4"/>
    <n v="0.6"/>
    <n v="-4.0128000000000004"/>
    <n v="10.700800000000001"/>
  </r>
  <r>
    <n v="1475"/>
    <s v="CA-2016-113138"/>
    <x v="539"/>
    <x v="1"/>
    <s v="VEN05"/>
    <s v="NP-18685"/>
    <s v="OFF-AR-10003770"/>
    <x v="1"/>
    <x v="6"/>
    <s v="Prod1819"/>
    <x v="1300"/>
    <n v="6"/>
    <n v="0"/>
    <n v="5.0111999999999997"/>
    <n v="12.268800000000002"/>
  </r>
  <r>
    <n v="1476"/>
    <s v="CA-2016-113138"/>
    <x v="539"/>
    <x v="1"/>
    <s v="VEN04"/>
    <s v="NP-18685"/>
    <s v="OFF-BI-10000320"/>
    <x v="1"/>
    <x v="8"/>
    <s v="Prod1819"/>
    <x v="1161"/>
    <n v="3"/>
    <n v="0.2"/>
    <n v="6.4206000000000003"/>
    <n v="11.291399999999999"/>
  </r>
  <r>
    <n v="1477"/>
    <s v="US-2017-104955"/>
    <x v="540"/>
    <x v="1"/>
    <s v="VEN03"/>
    <s v="CG-12040"/>
    <s v="OFF-LA-10003121"/>
    <x v="1"/>
    <x v="2"/>
    <s v="Prod998"/>
    <x v="1301"/>
    <n v="7"/>
    <n v="0"/>
    <n v="13.2986"/>
    <n v="15.6114"/>
  </r>
  <r>
    <n v="1478"/>
    <s v="CA-2016-121958"/>
    <x v="398"/>
    <x v="1"/>
    <s v="VEN05"/>
    <s v="CS-12505"/>
    <s v="OFF-SU-10000381"/>
    <x v="1"/>
    <x v="14"/>
    <s v="Prod1425"/>
    <x v="1302"/>
    <n v="7"/>
    <n v="0.2"/>
    <n v="5.8653000000000004"/>
    <n v="46.270700000000005"/>
  </r>
  <r>
    <n v="1479"/>
    <s v="CA-2017-121468"/>
    <x v="541"/>
    <x v="2"/>
    <s v="VEN05"/>
    <s v="KD-16345"/>
    <s v="TEC-PH-10000376"/>
    <x v="2"/>
    <x v="7"/>
    <s v="Prod1458"/>
    <x v="1303"/>
    <n v="4"/>
    <n v="0.2"/>
    <n v="2.3976000000000002"/>
    <n v="29.570399999999999"/>
  </r>
  <r>
    <n v="1480"/>
    <s v="US-2016-108455"/>
    <x v="542"/>
    <x v="1"/>
    <s v="VEN03"/>
    <s v="MK-18160"/>
    <s v="OFF-PA-10002262"/>
    <x v="1"/>
    <x v="10"/>
    <s v="Prod1856"/>
    <x v="233"/>
    <n v="4"/>
    <n v="0"/>
    <n v="12.441599999999999"/>
    <n v="13.478400000000002"/>
  </r>
  <r>
    <n v="1481"/>
    <s v="US-2016-108455"/>
    <x v="542"/>
    <x v="1"/>
    <s v="VEN04"/>
    <s v="MK-18160"/>
    <s v="OFF-PA-10002464"/>
    <x v="1"/>
    <x v="10"/>
    <s v="Prod1856"/>
    <x v="1304"/>
    <n v="7"/>
    <n v="0"/>
    <n v="19.825399999999998"/>
    <n v="20.634600000000002"/>
  </r>
  <r>
    <n v="1482"/>
    <s v="US-2016-108455"/>
    <x v="542"/>
    <x v="1"/>
    <s v="VEN01"/>
    <s v="MK-18160"/>
    <s v="OFF-ST-10002214"/>
    <x v="1"/>
    <x v="4"/>
    <s v="Prod1425"/>
    <x v="1305"/>
    <n v="3"/>
    <n v="0"/>
    <n v="8.8062000000000005"/>
    <n v="25.063799999999997"/>
  </r>
  <r>
    <n v="1483"/>
    <s v="CA-2017-101210"/>
    <x v="328"/>
    <x v="0"/>
    <s v="VEN02"/>
    <s v="DW-13540"/>
    <s v="OFF-AR-10003560"/>
    <x v="1"/>
    <x v="6"/>
    <s v="Prod1819"/>
    <x v="1261"/>
    <n v="2"/>
    <n v="0.2"/>
    <n v="1.7023999999999999"/>
    <n v="8.0256000000000007"/>
  </r>
  <r>
    <n v="1484"/>
    <s v="CA-2017-101210"/>
    <x v="328"/>
    <x v="0"/>
    <s v="VEN03"/>
    <s v="DW-13540"/>
    <s v="OFF-PA-10000130"/>
    <x v="1"/>
    <x v="10"/>
    <s v="Prod998"/>
    <x v="1306"/>
    <n v="1"/>
    <n v="0.2"/>
    <n v="1.07"/>
    <n v="2.3540000000000001"/>
  </r>
  <r>
    <n v="1485"/>
    <s v="US-2016-108098"/>
    <x v="543"/>
    <x v="1"/>
    <s v="VEN04"/>
    <s v="CP-12340"/>
    <s v="TEC-AC-10000865"/>
    <x v="2"/>
    <x v="11"/>
    <s v="Prod1425"/>
    <x v="1307"/>
    <n v="3"/>
    <n v="0"/>
    <n v="30.09"/>
    <n v="146.91"/>
  </r>
  <r>
    <n v="1486"/>
    <s v="CA-2014-119032"/>
    <x v="544"/>
    <x v="1"/>
    <s v="VEN05"/>
    <s v="MS-17770"/>
    <s v="OFF-FA-10003021"/>
    <x v="1"/>
    <x v="13"/>
    <s v="Prod1839"/>
    <x v="1053"/>
    <n v="2"/>
    <n v="0"/>
    <n v="1.3160000000000001"/>
    <n v="2.444"/>
  </r>
  <r>
    <n v="1487"/>
    <s v="CA-2015-140410"/>
    <x v="545"/>
    <x v="1"/>
    <s v="VEN02"/>
    <s v="CM-12655"/>
    <s v="TEC-PH-10003580"/>
    <x v="2"/>
    <x v="7"/>
    <s v="Prod154"/>
    <x v="1308"/>
    <n v="7"/>
    <n v="0.2"/>
    <n v="106.1242"/>
    <n v="1106.7238"/>
  </r>
  <r>
    <n v="1488"/>
    <s v="CA-2015-140410"/>
    <x v="545"/>
    <x v="1"/>
    <s v="VEN03"/>
    <s v="CM-12655"/>
    <s v="TEC-AC-10001109"/>
    <x v="2"/>
    <x v="11"/>
    <s v="Prod1425"/>
    <x v="1309"/>
    <n v="3"/>
    <n v="0"/>
    <n v="37.787399999999998"/>
    <n v="52.182600000000001"/>
  </r>
  <r>
    <n v="1489"/>
    <s v="CA-2015-140410"/>
    <x v="545"/>
    <x v="1"/>
    <s v="VEN05"/>
    <s v="CM-12655"/>
    <s v="FUR-FU-10003347"/>
    <x v="0"/>
    <x v="5"/>
    <s v="Prod1819"/>
    <x v="528"/>
    <n v="3"/>
    <n v="0"/>
    <n v="16.614000000000001"/>
    <n v="25.986000000000001"/>
  </r>
  <r>
    <n v="1490"/>
    <s v="CA-2014-136280"/>
    <x v="546"/>
    <x v="1"/>
    <s v="VEN05"/>
    <s v="Co-12640"/>
    <s v="OFF-LA-10000452"/>
    <x v="1"/>
    <x v="2"/>
    <s v="Prod1839"/>
    <x v="1310"/>
    <n v="2"/>
    <n v="0.2"/>
    <n v="1.764"/>
    <n v="3.2759999999999998"/>
  </r>
  <r>
    <n v="1491"/>
    <s v="CA-2017-151911"/>
    <x v="547"/>
    <x v="0"/>
    <s v="VEN01"/>
    <s v="DL-13495"/>
    <s v="OFF-EN-10002986"/>
    <x v="1"/>
    <x v="12"/>
    <s v="Prod1839"/>
    <x v="1311"/>
    <n v="4"/>
    <n v="0"/>
    <n v="28.332000000000001"/>
    <n v="34.628"/>
  </r>
  <r>
    <n v="1492"/>
    <s v="CA-2017-166436"/>
    <x v="51"/>
    <x v="1"/>
    <s v="VEN01"/>
    <s v="TS-21370"/>
    <s v="OFF-PA-10001838"/>
    <x v="1"/>
    <x v="10"/>
    <s v="Prod1856"/>
    <x v="486"/>
    <n v="1"/>
    <n v="0"/>
    <n v="2.8812000000000002"/>
    <n v="2.9987999999999997"/>
  </r>
  <r>
    <n v="1493"/>
    <s v="CA-2017-166436"/>
    <x v="51"/>
    <x v="1"/>
    <s v="VEN01"/>
    <s v="TS-21370"/>
    <s v="FUR-CH-10000785"/>
    <x v="0"/>
    <x v="1"/>
    <s v="Prod645"/>
    <x v="1312"/>
    <n v="6"/>
    <n v="0.1"/>
    <n v="173.74080000000001"/>
    <n v="803.55119999999999"/>
  </r>
  <r>
    <n v="1494"/>
    <s v="CA-2017-139661"/>
    <x v="548"/>
    <x v="1"/>
    <s v="VEN04"/>
    <s v="JW-15220"/>
    <s v="FUR-FU-10002885"/>
    <x v="0"/>
    <x v="5"/>
    <s v="Prod1819"/>
    <x v="1313"/>
    <n v="2"/>
    <n v="0"/>
    <n v="3.6631999999999998"/>
    <n v="5.9768000000000008"/>
  </r>
  <r>
    <n v="1495"/>
    <s v="CA-2014-123925"/>
    <x v="549"/>
    <x v="0"/>
    <s v="VEN02"/>
    <s v="RF-19840"/>
    <s v="OFF-AR-10002952"/>
    <x v="1"/>
    <x v="6"/>
    <s v="Prod1819"/>
    <x v="1314"/>
    <n v="3"/>
    <n v="0"/>
    <n v="11.214"/>
    <n v="28.835999999999999"/>
  </r>
  <r>
    <n v="1496"/>
    <s v="CA-2017-152485"/>
    <x v="221"/>
    <x v="1"/>
    <s v="VEN01"/>
    <s v="JD-15790"/>
    <s v="OFF-AR-10003759"/>
    <x v="1"/>
    <x v="6"/>
    <s v="Prod1819"/>
    <x v="1315"/>
    <n v="7"/>
    <n v="0.2"/>
    <n v="3.1850000000000001"/>
    <n v="7.0069999999999997"/>
  </r>
  <r>
    <n v="1497"/>
    <s v="CA-2017-152485"/>
    <x v="221"/>
    <x v="1"/>
    <s v="VEN01"/>
    <s v="JD-15790"/>
    <s v="OFF-ST-10004950"/>
    <x v="1"/>
    <x v="4"/>
    <s v="Prod1425"/>
    <x v="1316"/>
    <n v="1"/>
    <n v="0.2"/>
    <n v="-0.20979999999999999"/>
    <n v="16.9938"/>
  </r>
  <r>
    <n v="1498"/>
    <s v="CA-2017-152485"/>
    <x v="221"/>
    <x v="1"/>
    <s v="VEN02"/>
    <s v="JD-15790"/>
    <s v="OFF-AR-10001940"/>
    <x v="1"/>
    <x v="6"/>
    <s v="Prod1819"/>
    <x v="1317"/>
    <n v="5"/>
    <n v="0.2"/>
    <n v="3.7719999999999998"/>
    <n v="9.347999999999999"/>
  </r>
  <r>
    <n v="1499"/>
    <s v="CA-2016-141586"/>
    <x v="550"/>
    <x v="2"/>
    <s v="VEN03"/>
    <s v="NK-18490"/>
    <s v="OFF-BI-10003981"/>
    <x v="1"/>
    <x v="8"/>
    <s v="Prod1841"/>
    <x v="1318"/>
    <n v="5"/>
    <n v="0.2"/>
    <n v="6.5830000000000002"/>
    <n v="11.577"/>
  </r>
  <r>
    <n v="1500"/>
    <s v="CA-2017-130386"/>
    <x v="551"/>
    <x v="1"/>
    <s v="VEN04"/>
    <s v="NG-18430"/>
    <s v="OFF-PA-10002749"/>
    <x v="1"/>
    <x v="10"/>
    <s v="Prod1483"/>
    <x v="195"/>
    <n v="3"/>
    <n v="0.2"/>
    <n v="5.8202999999999996"/>
    <n v="10.235700000000001"/>
  </r>
  <r>
    <n v="1501"/>
    <s v="CA-2017-130386"/>
    <x v="551"/>
    <x v="1"/>
    <s v="VEN05"/>
    <s v="NG-18430"/>
    <s v="OFF-PA-10003823"/>
    <x v="1"/>
    <x v="10"/>
    <s v="Prod1663"/>
    <x v="1319"/>
    <n v="9"/>
    <n v="0.2"/>
    <n v="69.704999999999998"/>
    <n v="153.351"/>
  </r>
  <r>
    <n v="1502"/>
    <s v="CA-2017-130386"/>
    <x v="551"/>
    <x v="1"/>
    <s v="VEN05"/>
    <s v="NG-18430"/>
    <s v="OFF-ST-10003716"/>
    <x v="1"/>
    <x v="4"/>
    <s v="Prod1425"/>
    <x v="1117"/>
    <n v="3"/>
    <n v="0.2"/>
    <n v="-47.254199999999997"/>
    <n v="587.30219999999997"/>
  </r>
  <r>
    <n v="1503"/>
    <s v="CA-2016-100468"/>
    <x v="417"/>
    <x v="1"/>
    <s v="VEN03"/>
    <s v="AT-10435"/>
    <s v="TEC-PH-10001300"/>
    <x v="2"/>
    <x v="7"/>
    <s v="Prod1458"/>
    <x v="1320"/>
    <n v="2"/>
    <n v="0.2"/>
    <n v="3.3519999999999999"/>
    <n v="30.168000000000003"/>
  </r>
  <r>
    <n v="1504"/>
    <s v="CA-2016-100468"/>
    <x v="417"/>
    <x v="1"/>
    <s v="VEN05"/>
    <s v="AT-10435"/>
    <s v="FUR-FU-10000010"/>
    <x v="0"/>
    <x v="5"/>
    <s v="Prod645"/>
    <x v="583"/>
    <n v="2"/>
    <n v="0"/>
    <n v="3.0813999999999999"/>
    <n v="6.8585999999999991"/>
  </r>
  <r>
    <n v="1505"/>
    <s v="CA-2015-153388"/>
    <x v="552"/>
    <x v="1"/>
    <s v="VEN03"/>
    <s v="PC-19000"/>
    <s v="OFF-AR-10001868"/>
    <x v="1"/>
    <x v="6"/>
    <s v="Prod1819"/>
    <x v="944"/>
    <n v="4"/>
    <n v="0"/>
    <n v="3.36"/>
    <n v="3.36"/>
  </r>
  <r>
    <n v="1506"/>
    <s v="CA-2015-153388"/>
    <x v="552"/>
    <x v="1"/>
    <s v="VEN01"/>
    <s v="PC-19000"/>
    <s v="FUR-TA-10003715"/>
    <x v="0"/>
    <x v="3"/>
    <s v="Prod1819"/>
    <x v="1321"/>
    <n v="6"/>
    <n v="0.2"/>
    <n v="-175.8708"/>
    <n v="1180.8468"/>
  </r>
  <r>
    <n v="1507"/>
    <s v="CA-2017-154935"/>
    <x v="168"/>
    <x v="1"/>
    <s v="VEN02"/>
    <s v="AR-10540"/>
    <s v="OFF-BI-10003708"/>
    <x v="1"/>
    <x v="8"/>
    <s v="Prod1841"/>
    <x v="598"/>
    <n v="3"/>
    <n v="0.2"/>
    <n v="5.5875000000000004"/>
    <n v="12.292499999999999"/>
  </r>
  <r>
    <n v="1508"/>
    <s v="CA-2016-134208"/>
    <x v="30"/>
    <x v="1"/>
    <s v="VEN03"/>
    <s v="CS-12505"/>
    <s v="TEC-MA-10004458"/>
    <x v="2"/>
    <x v="15"/>
    <s v="Prod1458"/>
    <x v="1322"/>
    <n v="4"/>
    <n v="0"/>
    <n v="190.08"/>
    <n v="205.92"/>
  </r>
  <r>
    <n v="1509"/>
    <s v="CA-2017-108294"/>
    <x v="235"/>
    <x v="3"/>
    <s v="VEN02"/>
    <s v="LS-16975"/>
    <s v="OFF-BI-10004965"/>
    <x v="1"/>
    <x v="8"/>
    <s v="Prod353"/>
    <x v="1323"/>
    <n v="3"/>
    <n v="0"/>
    <n v="15.525"/>
    <n v="18.975000000000001"/>
  </r>
  <r>
    <n v="1510"/>
    <s v="CA-2017-103611"/>
    <x v="17"/>
    <x v="2"/>
    <s v="VEN01"/>
    <s v="JM-15535"/>
    <s v="FUR-FU-10004270"/>
    <x v="0"/>
    <x v="5"/>
    <s v="Prod1819"/>
    <x v="1324"/>
    <n v="2"/>
    <n v="0"/>
    <n v="3.0095999999999998"/>
    <n v="5.3503999999999996"/>
  </r>
  <r>
    <n v="1511"/>
    <s v="CA-2017-100384"/>
    <x v="553"/>
    <x v="1"/>
    <s v="VEN05"/>
    <s v="NH-18610"/>
    <s v="OFF-AR-10002135"/>
    <x v="1"/>
    <x v="6"/>
    <s v="Prod1819"/>
    <x v="1325"/>
    <n v="8"/>
    <n v="0"/>
    <n v="111.824"/>
    <n v="273.77600000000001"/>
  </r>
  <r>
    <n v="1512"/>
    <s v="CA-2017-100384"/>
    <x v="553"/>
    <x v="1"/>
    <s v="VEN02"/>
    <s v="NH-18610"/>
    <s v="OFF-AR-10003514"/>
    <x v="1"/>
    <x v="6"/>
    <s v="Prod1819"/>
    <x v="1326"/>
    <n v="9"/>
    <n v="0"/>
    <n v="11.820600000000001"/>
    <n v="23.999400000000001"/>
  </r>
  <r>
    <n v="1513"/>
    <s v="CA-2017-112809"/>
    <x v="554"/>
    <x v="1"/>
    <s v="VEN04"/>
    <s v="RA-19915"/>
    <s v="OFF-ST-10002276"/>
    <x v="1"/>
    <x v="4"/>
    <s v="Prod1425"/>
    <x v="1327"/>
    <n v="3"/>
    <n v="0.2"/>
    <n v="12.504"/>
    <n v="187.56"/>
  </r>
  <r>
    <n v="1514"/>
    <s v="CA-2017-112809"/>
    <x v="554"/>
    <x v="1"/>
    <s v="VEN03"/>
    <s v="RA-19915"/>
    <s v="OFF-BI-10001098"/>
    <x v="1"/>
    <x v="8"/>
    <s v="Prod1819"/>
    <x v="1328"/>
    <n v="5"/>
    <n v="0.8"/>
    <n v="-33.139000000000003"/>
    <n v="54.519000000000005"/>
  </r>
  <r>
    <n v="1515"/>
    <s v="CA-2017-112809"/>
    <x v="554"/>
    <x v="1"/>
    <s v="VEN03"/>
    <s v="RA-19915"/>
    <s v="OFF-BI-10001636"/>
    <x v="1"/>
    <x v="8"/>
    <s v="Prod1819"/>
    <x v="1329"/>
    <n v="4"/>
    <n v="0.8"/>
    <n v="-11.4648"/>
    <n v="18.2088"/>
  </r>
  <r>
    <n v="1516"/>
    <s v="US-2017-160759"/>
    <x v="416"/>
    <x v="1"/>
    <s v="VEN01"/>
    <s v="AI-10855"/>
    <s v="FUR-CH-10002961"/>
    <x v="0"/>
    <x v="1"/>
    <s v="Prod645"/>
    <x v="1330"/>
    <n v="1"/>
    <n v="0.3"/>
    <n v="-9.0980000000000008"/>
    <n v="72.784000000000006"/>
  </r>
  <r>
    <n v="1517"/>
    <s v="CA-2017-148446"/>
    <x v="93"/>
    <x v="0"/>
    <s v="VEN04"/>
    <s v="MC-17845"/>
    <s v="FUR-TA-10004256"/>
    <x v="0"/>
    <x v="3"/>
    <s v="Prod1819"/>
    <x v="1331"/>
    <n v="4"/>
    <n v="0"/>
    <n v="116.872"/>
    <n v="1552.7279999999998"/>
  </r>
  <r>
    <n v="1518"/>
    <s v="CA-2014-111059"/>
    <x v="555"/>
    <x v="0"/>
    <s v="VEN02"/>
    <s v="TB-21400"/>
    <s v="OFF-BI-10004593"/>
    <x v="1"/>
    <x v="8"/>
    <s v="Prod1841"/>
    <x v="1332"/>
    <n v="2"/>
    <n v="0.2"/>
    <n v="27.248000000000001"/>
    <n v="56.591999999999999"/>
  </r>
  <r>
    <n v="1519"/>
    <s v="CA-2014-111059"/>
    <x v="555"/>
    <x v="0"/>
    <s v="VEN01"/>
    <s v="TB-21400"/>
    <s v="OFF-BI-10002827"/>
    <x v="1"/>
    <x v="8"/>
    <s v="Prod1841"/>
    <x v="1333"/>
    <n v="3"/>
    <n v="0.2"/>
    <n v="4.3133999999999997"/>
    <n v="8.9586000000000006"/>
  </r>
  <r>
    <n v="1520"/>
    <s v="CA-2017-116204"/>
    <x v="556"/>
    <x v="0"/>
    <s v="VEN01"/>
    <s v="VW-21775"/>
    <s v="OFF-BI-10001759"/>
    <x v="1"/>
    <x v="8"/>
    <s v="Prod1819"/>
    <x v="1334"/>
    <n v="7"/>
    <n v="0.2"/>
    <n v="7.7343000000000002"/>
    <n v="13.601699999999997"/>
  </r>
  <r>
    <n v="1521"/>
    <s v="CA-2017-109946"/>
    <x v="557"/>
    <x v="1"/>
    <s v="VEN04"/>
    <s v="PL-18925"/>
    <s v="OFF-AR-10001419"/>
    <x v="1"/>
    <x v="6"/>
    <s v="Prod1819"/>
    <x v="1045"/>
    <n v="5"/>
    <n v="0.2"/>
    <n v="2.0649999999999999"/>
    <n v="14.455"/>
  </r>
  <r>
    <n v="1522"/>
    <s v="CA-2015-144806"/>
    <x v="223"/>
    <x v="1"/>
    <s v="VEN05"/>
    <s v="GH-14425"/>
    <s v="FUR-FU-10002253"/>
    <x v="0"/>
    <x v="5"/>
    <s v="Prod1819"/>
    <x v="1335"/>
    <n v="6"/>
    <n v="0.2"/>
    <n v="48.951599999999999"/>
    <n v="157.16039999999998"/>
  </r>
  <r>
    <n v="1523"/>
    <s v="CA-2015-144806"/>
    <x v="223"/>
    <x v="1"/>
    <s v="VEN05"/>
    <s v="GH-14425"/>
    <s v="OFF-PA-10002586"/>
    <x v="1"/>
    <x v="10"/>
    <s v="Prod1856"/>
    <x v="544"/>
    <n v="5"/>
    <n v="0.2"/>
    <n v="6.7229999999999999"/>
    <n v="13.197000000000003"/>
  </r>
  <r>
    <n v="1524"/>
    <s v="CA-2015-144806"/>
    <x v="223"/>
    <x v="1"/>
    <s v="VEN05"/>
    <s v="GH-14425"/>
    <s v="OFF-PA-10003039"/>
    <x v="1"/>
    <x v="10"/>
    <s v="Prod1483"/>
    <x v="654"/>
    <n v="8"/>
    <n v="0.2"/>
    <n v="61.96"/>
    <n v="136.31199999999998"/>
  </r>
  <r>
    <n v="1525"/>
    <s v="CA-2015-144806"/>
    <x v="223"/>
    <x v="1"/>
    <s v="VEN04"/>
    <s v="GH-14425"/>
    <s v="OFF-ST-10004804"/>
    <x v="1"/>
    <x v="4"/>
    <s v="Prod1425"/>
    <x v="1336"/>
    <n v="6"/>
    <n v="0.2"/>
    <n v="-58.687199999999997"/>
    <n v="305.7912"/>
  </r>
  <r>
    <n v="1526"/>
    <s v="CA-2015-144806"/>
    <x v="223"/>
    <x v="1"/>
    <s v="VEN05"/>
    <s v="GH-14425"/>
    <s v="OFF-AR-10004042"/>
    <x v="1"/>
    <x v="6"/>
    <s v="Prod1819"/>
    <x v="31"/>
    <n v="6"/>
    <n v="0.2"/>
    <n v="9.7091999999999992"/>
    <n v="76.594800000000006"/>
  </r>
  <r>
    <n v="1527"/>
    <s v="CA-2016-122392"/>
    <x v="330"/>
    <x v="1"/>
    <s v="VEN01"/>
    <s v="CJ-12010"/>
    <s v="OFF-AR-10002221"/>
    <x v="1"/>
    <x v="6"/>
    <s v="Prod1819"/>
    <x v="1337"/>
    <n v="2"/>
    <n v="0.2"/>
    <n v="0.36399999999999999"/>
    <n v="3.7960000000000003"/>
  </r>
  <r>
    <n v="1528"/>
    <s v="CA-2016-122392"/>
    <x v="330"/>
    <x v="1"/>
    <s v="VEN02"/>
    <s v="CJ-12010"/>
    <s v="FUR-FU-10002456"/>
    <x v="0"/>
    <x v="5"/>
    <s v="Prod1819"/>
    <x v="25"/>
    <n v="2"/>
    <n v="0.2"/>
    <n v="3.3488000000000002"/>
    <n v="8.299199999999999"/>
  </r>
  <r>
    <n v="1529"/>
    <s v="CA-2015-148432"/>
    <x v="558"/>
    <x v="0"/>
    <s v="VEN05"/>
    <s v="MC-18130"/>
    <s v="OFF-FA-10004968"/>
    <x v="1"/>
    <x v="13"/>
    <s v="Prod1839"/>
    <x v="1338"/>
    <n v="7"/>
    <n v="0"/>
    <n v="0.52359999999999995"/>
    <n v="25.656400000000001"/>
  </r>
  <r>
    <n v="1530"/>
    <s v="CA-2015-148432"/>
    <x v="558"/>
    <x v="0"/>
    <s v="VEN04"/>
    <s v="MC-18130"/>
    <s v="OFF-PA-10001274"/>
    <x v="1"/>
    <x v="10"/>
    <s v="Prod998"/>
    <x v="545"/>
    <n v="2"/>
    <n v="0"/>
    <n v="3.431"/>
    <n v="3.8689999999999998"/>
  </r>
  <r>
    <n v="1531"/>
    <s v="CA-2015-103793"/>
    <x v="394"/>
    <x v="1"/>
    <s v="VEN01"/>
    <s v="BV-11245"/>
    <s v="OFF-PA-10001125"/>
    <x v="1"/>
    <x v="10"/>
    <s v="Prod998"/>
    <x v="1339"/>
    <n v="3"/>
    <n v="0.2"/>
    <n v="23.234999999999999"/>
    <n v="51.117000000000004"/>
  </r>
  <r>
    <n v="1532"/>
    <s v="CA-2017-159884"/>
    <x v="559"/>
    <x v="1"/>
    <s v="VEN02"/>
    <s v="JF-15490"/>
    <s v="OFF-ST-10000344"/>
    <x v="1"/>
    <x v="4"/>
    <s v="Prod1425"/>
    <x v="1340"/>
    <n v="1"/>
    <n v="0.2"/>
    <n v="0.80579999999999996"/>
    <n v="9.9382000000000001"/>
  </r>
  <r>
    <n v="1533"/>
    <s v="CA-2017-159884"/>
    <x v="559"/>
    <x v="1"/>
    <s v="VEN05"/>
    <s v="JF-15490"/>
    <s v="OFF-FA-10000585"/>
    <x v="1"/>
    <x v="13"/>
    <s v="Prod1839"/>
    <x v="1341"/>
    <n v="3"/>
    <n v="0.2"/>
    <n v="2.7222"/>
    <n v="5.6537999999999995"/>
  </r>
  <r>
    <n v="1534"/>
    <s v="CA-2016-139885"/>
    <x v="542"/>
    <x v="1"/>
    <s v="VEN03"/>
    <s v="EB-13840"/>
    <s v="OFF-ST-10003324"/>
    <x v="1"/>
    <x v="4"/>
    <s v="Prod1425"/>
    <x v="1342"/>
    <n v="6"/>
    <n v="0"/>
    <n v="0"/>
    <n v="212.88"/>
  </r>
  <r>
    <n v="1535"/>
    <s v="CA-2017-124086"/>
    <x v="556"/>
    <x v="1"/>
    <s v="VEN05"/>
    <s v="MP-18175"/>
    <s v="FUR-BO-10004015"/>
    <x v="0"/>
    <x v="0"/>
    <s v="Prod889"/>
    <x v="1343"/>
    <n v="2"/>
    <n v="0.15"/>
    <n v="16.7986"/>
    <n v="187.18440000000001"/>
  </r>
  <r>
    <n v="1536"/>
    <s v="CA-2016-112389"/>
    <x v="195"/>
    <x v="1"/>
    <s v="VEN04"/>
    <s v="JM-15655"/>
    <s v="OFF-ST-10000419"/>
    <x v="1"/>
    <x v="4"/>
    <s v="Prod1425"/>
    <x v="1344"/>
    <n v="3"/>
    <n v="0"/>
    <n v="0.40739999999999998"/>
    <n v="40.332599999999999"/>
  </r>
  <r>
    <n v="1537"/>
    <s v="CA-2016-112389"/>
    <x v="195"/>
    <x v="1"/>
    <s v="VEN05"/>
    <s v="JM-15655"/>
    <s v="OFF-AP-10001626"/>
    <x v="1"/>
    <x v="9"/>
    <s v="Prod1819"/>
    <x v="1345"/>
    <n v="3"/>
    <n v="0"/>
    <n v="3.0341999999999998"/>
    <n v="8.6357999999999997"/>
  </r>
  <r>
    <n v="1538"/>
    <s v="CA-2017-121888"/>
    <x v="31"/>
    <x v="0"/>
    <s v="VEN03"/>
    <s v="CL-11890"/>
    <s v="TEC-PH-10000439"/>
    <x v="2"/>
    <x v="7"/>
    <s v="Prod1458"/>
    <x v="1346"/>
    <n v="1"/>
    <n v="0"/>
    <n v="11.597099999999999"/>
    <n v="28.392900000000004"/>
  </r>
  <r>
    <n v="1539"/>
    <s v="CA-2017-121888"/>
    <x v="31"/>
    <x v="0"/>
    <s v="VEN01"/>
    <s v="CL-11890"/>
    <s v="OFF-AR-10003478"/>
    <x v="1"/>
    <x v="6"/>
    <s v="Prod1819"/>
    <x v="1347"/>
    <n v="2"/>
    <n v="0"/>
    <n v="6.5119999999999996"/>
    <n v="9.7680000000000007"/>
  </r>
  <r>
    <n v="1540"/>
    <s v="CA-2017-121888"/>
    <x v="31"/>
    <x v="0"/>
    <s v="VEN05"/>
    <s v="CL-11890"/>
    <s v="FUR-BO-10002545"/>
    <x v="0"/>
    <x v="0"/>
    <s v="Prod889"/>
    <x v="1348"/>
    <n v="3"/>
    <n v="0"/>
    <n v="203.56440000000001"/>
    <n v="579.37560000000008"/>
  </r>
  <r>
    <n v="1541"/>
    <s v="CA-2017-121888"/>
    <x v="31"/>
    <x v="0"/>
    <s v="VEN02"/>
    <s v="CL-11890"/>
    <s v="OFF-BI-10001765"/>
    <x v="1"/>
    <x v="8"/>
    <s v="Prod1819"/>
    <x v="1349"/>
    <n v="7"/>
    <n v="0"/>
    <n v="116.3904"/>
    <n v="126.08959999999999"/>
  </r>
  <r>
    <n v="1542"/>
    <s v="CA-2014-166884"/>
    <x v="560"/>
    <x v="0"/>
    <s v="VEN02"/>
    <s v="CK-12205"/>
    <s v="FUR-FU-10003981"/>
    <x v="0"/>
    <x v="5"/>
    <s v="Prod1819"/>
    <x v="1350"/>
    <n v="5"/>
    <n v="0.2"/>
    <n v="2.2879999999999998"/>
    <n v="6.032"/>
  </r>
  <r>
    <n v="1543"/>
    <s v="CA-2014-166884"/>
    <x v="560"/>
    <x v="0"/>
    <s v="VEN03"/>
    <s v="CK-12205"/>
    <s v="OFF-FA-10001561"/>
    <x v="1"/>
    <x v="13"/>
    <s v="Prod1839"/>
    <x v="1351"/>
    <n v="6"/>
    <n v="0.2"/>
    <n v="1.7003999999999999"/>
    <n v="8.7636000000000003"/>
  </r>
  <r>
    <n v="1544"/>
    <s v="CA-2014-107181"/>
    <x v="561"/>
    <x v="1"/>
    <s v="VEN05"/>
    <s v="DB-13270"/>
    <s v="OFF-BI-10004230"/>
    <x v="1"/>
    <x v="8"/>
    <s v="Prod1841"/>
    <x v="1352"/>
    <n v="3"/>
    <n v="0.2"/>
    <n v="29.0136"/>
    <n v="53.882400000000004"/>
  </r>
  <r>
    <n v="1545"/>
    <s v="CA-2014-107181"/>
    <x v="561"/>
    <x v="1"/>
    <s v="VEN05"/>
    <s v="DB-13270"/>
    <s v="OFF-PA-10000350"/>
    <x v="1"/>
    <x v="10"/>
    <s v="Prod998"/>
    <x v="1353"/>
    <n v="4"/>
    <n v="0"/>
    <n v="16.0928"/>
    <n v="18.147200000000002"/>
  </r>
  <r>
    <n v="1546"/>
    <s v="CA-2014-150245"/>
    <x v="124"/>
    <x v="0"/>
    <s v="VEN04"/>
    <s v="PC-18745"/>
    <s v="FUR-BO-10002613"/>
    <x v="0"/>
    <x v="0"/>
    <s v="Prod889"/>
    <x v="1354"/>
    <n v="7"/>
    <n v="0.2"/>
    <n v="196.68600000000001"/>
    <n v="1376.8020000000001"/>
  </r>
  <r>
    <n v="1547"/>
    <s v="CA-2015-111395"/>
    <x v="562"/>
    <x v="1"/>
    <s v="VEN03"/>
    <s v="VB-21745"/>
    <s v="OFF-PA-10000994"/>
    <x v="1"/>
    <x v="10"/>
    <s v="Prod998"/>
    <x v="757"/>
    <n v="4"/>
    <n v="0.2"/>
    <n v="117.432"/>
    <n v="218.08799999999997"/>
  </r>
  <r>
    <n v="1548"/>
    <s v="CA-2015-111395"/>
    <x v="562"/>
    <x v="1"/>
    <s v="VEN05"/>
    <s v="VB-21745"/>
    <s v="OFF-BI-10002867"/>
    <x v="1"/>
    <x v="8"/>
    <s v="Prod1841"/>
    <x v="1355"/>
    <n v="2"/>
    <n v="0.8"/>
    <n v="-40.650399999999998"/>
    <n v="64.562399999999997"/>
  </r>
  <r>
    <n v="1549"/>
    <s v="CA-2015-111395"/>
    <x v="562"/>
    <x v="1"/>
    <s v="VEN04"/>
    <s v="VB-21745"/>
    <s v="OFF-ST-10001291"/>
    <x v="1"/>
    <x v="4"/>
    <s v="Prod1425"/>
    <x v="1356"/>
    <n v="2"/>
    <n v="0.2"/>
    <n v="2.3673999999999999"/>
    <n v="24.688600000000001"/>
  </r>
  <r>
    <n v="1550"/>
    <s v="CA-2014-134278"/>
    <x v="277"/>
    <x v="2"/>
    <s v="VEN05"/>
    <s v="EP-13915"/>
    <s v="TEC-CO-10001046"/>
    <x v="2"/>
    <x v="16"/>
    <s v="Prod1460"/>
    <x v="1357"/>
    <n v="1"/>
    <n v="0.2"/>
    <n v="174.9975"/>
    <n v="384.99449999999996"/>
  </r>
  <r>
    <n v="1551"/>
    <s v="US-2017-124926"/>
    <x v="551"/>
    <x v="0"/>
    <s v="VEN03"/>
    <s v="ME-17320"/>
    <s v="OFF-AP-10004868"/>
    <x v="1"/>
    <x v="9"/>
    <s v="Prod1819"/>
    <x v="1358"/>
    <n v="6"/>
    <n v="0.8"/>
    <n v="-24.708600000000001"/>
    <n v="34.032600000000002"/>
  </r>
  <r>
    <n v="1552"/>
    <s v="CA-2016-159345"/>
    <x v="563"/>
    <x v="1"/>
    <s v="VEN03"/>
    <s v="IG-15085"/>
    <s v="OFF-PA-10000806"/>
    <x v="1"/>
    <x v="10"/>
    <s v="Prod998"/>
    <x v="1359"/>
    <n v="2"/>
    <n v="0"/>
    <n v="54.860399999999998"/>
    <n v="57.099599999999995"/>
  </r>
  <r>
    <n v="1553"/>
    <s v="CA-2014-130274"/>
    <x v="564"/>
    <x v="2"/>
    <s v="VEN04"/>
    <s v="JS-15940"/>
    <s v="OFF-LA-10002195"/>
    <x v="1"/>
    <x v="2"/>
    <s v="Prod998"/>
    <x v="742"/>
    <n v="7"/>
    <n v="0"/>
    <n v="10.348800000000001"/>
    <n v="11.211199999999998"/>
  </r>
  <r>
    <n v="1554"/>
    <s v="CA-2017-158386"/>
    <x v="565"/>
    <x v="1"/>
    <s v="VEN04"/>
    <s v="BO-11425"/>
    <s v="OFF-BI-10003719"/>
    <x v="1"/>
    <x v="8"/>
    <s v="Prod1841"/>
    <x v="1360"/>
    <n v="5"/>
    <n v="0"/>
    <n v="57.384999999999998"/>
    <n v="67.365000000000009"/>
  </r>
  <r>
    <n v="1555"/>
    <s v="CA-2015-111507"/>
    <x v="95"/>
    <x v="1"/>
    <s v="VEN04"/>
    <s v="VW-21775"/>
    <s v="OFF-AR-10001315"/>
    <x v="1"/>
    <x v="6"/>
    <s v="Prod1819"/>
    <x v="266"/>
    <n v="3"/>
    <n v="0"/>
    <n v="1.5311999999999999"/>
    <n v="3.7488000000000001"/>
  </r>
  <r>
    <n v="1556"/>
    <s v="CA-2017-120761"/>
    <x v="221"/>
    <x v="1"/>
    <s v="VEN04"/>
    <s v="AB-10150"/>
    <s v="TEC-AC-10000171"/>
    <x v="2"/>
    <x v="11"/>
    <s v="Prod1425"/>
    <x v="1361"/>
    <n v="4"/>
    <n v="0"/>
    <n v="39.5428"/>
    <n v="52.417199999999994"/>
  </r>
  <r>
    <n v="1557"/>
    <s v="CA-2016-109176"/>
    <x v="566"/>
    <x v="1"/>
    <s v="VEN01"/>
    <s v="JW-16075"/>
    <s v="OFF-EN-10003134"/>
    <x v="1"/>
    <x v="12"/>
    <s v="Prod1839"/>
    <x v="560"/>
    <n v="1"/>
    <n v="0.2"/>
    <n v="3.504"/>
    <n v="5.84"/>
  </r>
  <r>
    <n v="1558"/>
    <s v="CA-2016-109176"/>
    <x v="566"/>
    <x v="1"/>
    <s v="VEN04"/>
    <s v="JW-16075"/>
    <s v="OFF-AR-10001955"/>
    <x v="1"/>
    <x v="6"/>
    <s v="Prod1819"/>
    <x v="1362"/>
    <n v="5"/>
    <n v="0.2"/>
    <n v="9.92"/>
    <n v="69.44"/>
  </r>
  <r>
    <n v="1559"/>
    <s v="CA-2015-112116"/>
    <x v="567"/>
    <x v="0"/>
    <s v="VEN02"/>
    <s v="JE-15475"/>
    <s v="FUR-TA-10001039"/>
    <x v="0"/>
    <x v="3"/>
    <s v="Prod1819"/>
    <x v="1363"/>
    <n v="2"/>
    <n v="0"/>
    <n v="44.709600000000002"/>
    <n v="127.25040000000001"/>
  </r>
  <r>
    <n v="1560"/>
    <s v="CA-2016-126809"/>
    <x v="144"/>
    <x v="1"/>
    <s v="VEN02"/>
    <s v="EB-13750"/>
    <s v="OFF-BI-10003712"/>
    <x v="1"/>
    <x v="8"/>
    <s v="Prod1841"/>
    <x v="1364"/>
    <n v="9"/>
    <n v="0.2"/>
    <n v="12.815099999999999"/>
    <n v="22.536899999999996"/>
  </r>
  <r>
    <n v="1561"/>
    <s v="CA-2014-105172"/>
    <x v="568"/>
    <x v="1"/>
    <s v="VEN03"/>
    <s v="PK-18910"/>
    <s v="OFF-LA-10001641"/>
    <x v="1"/>
    <x v="2"/>
    <s v="Prod1839"/>
    <x v="1365"/>
    <n v="6"/>
    <n v="0"/>
    <n v="9.0719999999999992"/>
    <n v="9.8279999999999994"/>
  </r>
  <r>
    <n v="1562"/>
    <s v="CA-2017-107293"/>
    <x v="371"/>
    <x v="2"/>
    <s v="VEN03"/>
    <s v="CS-12400"/>
    <s v="OFF-AR-10003732"/>
    <x v="1"/>
    <x v="6"/>
    <s v="Prod1819"/>
    <x v="1094"/>
    <n v="1"/>
    <n v="0"/>
    <n v="0.7228"/>
    <n v="2.0571999999999999"/>
  </r>
  <r>
    <n v="1563"/>
    <s v="US-2017-102890"/>
    <x v="569"/>
    <x v="3"/>
    <s v="VEN01"/>
    <s v="SG-20470"/>
    <s v="FUR-TA-10000577"/>
    <x v="0"/>
    <x v="3"/>
    <s v="Prod1819"/>
    <x v="24"/>
    <n v="5"/>
    <n v="0.4"/>
    <n v="-295.9785"/>
    <n v="1340.6085"/>
  </r>
  <r>
    <n v="1564"/>
    <s v="CA-2015-158554"/>
    <x v="217"/>
    <x v="3"/>
    <s v="VEN04"/>
    <s v="CM-12190"/>
    <s v="OFF-PA-10004000"/>
    <x v="1"/>
    <x v="10"/>
    <s v="Prod35"/>
    <x v="1366"/>
    <n v="3"/>
    <n v="0.2"/>
    <n v="4.1151"/>
    <n v="7.2369000000000003"/>
  </r>
  <r>
    <n v="1565"/>
    <s v="CA-2014-116239"/>
    <x v="570"/>
    <x v="3"/>
    <s v="VEN03"/>
    <s v="CL-12565"/>
    <s v="OFF-ST-10001370"/>
    <x v="1"/>
    <x v="4"/>
    <s v="Prod1425"/>
    <x v="1367"/>
    <n v="5"/>
    <n v="0"/>
    <n v="17.745000000000001"/>
    <n v="337.15499999999997"/>
  </r>
  <r>
    <n v="1566"/>
    <s v="CA-2015-132101"/>
    <x v="571"/>
    <x v="1"/>
    <s v="VEN01"/>
    <s v="JO-15550"/>
    <s v="TEC-PH-10004539"/>
    <x v="2"/>
    <x v="7"/>
    <s v="Prod154"/>
    <x v="1368"/>
    <n v="3"/>
    <n v="0.2"/>
    <n v="39.687899999999999"/>
    <n v="413.88810000000001"/>
  </r>
  <r>
    <n v="1567"/>
    <s v="CA-2015-129112"/>
    <x v="26"/>
    <x v="2"/>
    <s v="VEN03"/>
    <s v="AW-10840"/>
    <s v="TEC-AC-10003038"/>
    <x v="2"/>
    <x v="11"/>
    <s v="Prod1425"/>
    <x v="1369"/>
    <n v="3"/>
    <n v="0.2"/>
    <n v="-0.26850000000000002"/>
    <n v="21.7485"/>
  </r>
  <r>
    <n v="1568"/>
    <s v="CA-2015-129112"/>
    <x v="26"/>
    <x v="2"/>
    <s v="VEN01"/>
    <s v="AW-10840"/>
    <s v="OFF-BI-10000088"/>
    <x v="1"/>
    <x v="8"/>
    <s v="Prod1819"/>
    <x v="1370"/>
    <n v="4"/>
    <n v="0.8"/>
    <n v="-13.6152"/>
    <n v="22.3992"/>
  </r>
  <r>
    <n v="1569"/>
    <s v="US-2017-152002"/>
    <x v="572"/>
    <x v="3"/>
    <s v="VEN04"/>
    <s v="DV-13465"/>
    <s v="OFF-PA-10000357"/>
    <x v="1"/>
    <x v="10"/>
    <s v="Prod998"/>
    <x v="1232"/>
    <n v="3"/>
    <n v="0"/>
    <n v="60.255299999999998"/>
    <n v="62.714700000000001"/>
  </r>
  <r>
    <n v="1570"/>
    <s v="CA-2017-165029"/>
    <x v="524"/>
    <x v="1"/>
    <s v="VEN05"/>
    <s v="AH-10075"/>
    <s v="OFF-AR-10003504"/>
    <x v="1"/>
    <x v="6"/>
    <s v="Prod1819"/>
    <x v="1371"/>
    <n v="3"/>
    <n v="0"/>
    <n v="3.7235999999999998"/>
    <n v="9.1164000000000005"/>
  </r>
  <r>
    <n v="1571"/>
    <s v="US-2014-157385"/>
    <x v="573"/>
    <x v="2"/>
    <s v="VEN05"/>
    <s v="SC-20095"/>
    <s v="FUR-CH-10000863"/>
    <x v="0"/>
    <x v="1"/>
    <s v="Prod645"/>
    <x v="884"/>
    <n v="5"/>
    <n v="0.2"/>
    <n v="-67.941000000000003"/>
    <n v="671.86099999999999"/>
  </r>
  <r>
    <n v="1572"/>
    <s v="US-2014-157385"/>
    <x v="573"/>
    <x v="2"/>
    <s v="VEN01"/>
    <s v="SC-20095"/>
    <s v="OFF-EN-10003160"/>
    <x v="1"/>
    <x v="12"/>
    <s v="Prod1839"/>
    <x v="1372"/>
    <n v="3"/>
    <n v="0"/>
    <n v="10.4832"/>
    <n v="11.3568"/>
  </r>
  <r>
    <n v="1573"/>
    <s v="US-2014-157385"/>
    <x v="573"/>
    <x v="2"/>
    <s v="VEN03"/>
    <s v="SC-20095"/>
    <s v="TEC-AC-10003280"/>
    <x v="2"/>
    <x v="11"/>
    <s v="Prod1425"/>
    <x v="803"/>
    <n v="1"/>
    <n v="0"/>
    <n v="6.2979000000000003"/>
    <n v="23.692099999999996"/>
  </r>
  <r>
    <n v="1574"/>
    <s v="US-2014-157385"/>
    <x v="573"/>
    <x v="2"/>
    <s v="VEN03"/>
    <s v="SC-20095"/>
    <s v="FUR-CH-10000595"/>
    <x v="0"/>
    <x v="1"/>
    <s v="Prod645"/>
    <x v="1373"/>
    <n v="2"/>
    <n v="0.2"/>
    <n v="23.84"/>
    <n v="357.6"/>
  </r>
  <r>
    <n v="1575"/>
    <s v="CA-2014-101602"/>
    <x v="574"/>
    <x v="2"/>
    <s v="VEN01"/>
    <s v="MC-18100"/>
    <s v="TEC-PH-10000169"/>
    <x v="2"/>
    <x v="7"/>
    <s v="Prod1458"/>
    <x v="1374"/>
    <n v="3"/>
    <n v="0.2"/>
    <n v="-9.1530000000000005"/>
    <n v="49.832999999999998"/>
  </r>
  <r>
    <n v="1576"/>
    <s v="CA-2014-101602"/>
    <x v="574"/>
    <x v="2"/>
    <s v="VEN04"/>
    <s v="MC-18100"/>
    <s v="FUR-CH-10004675"/>
    <x v="0"/>
    <x v="1"/>
    <s v="Prod645"/>
    <x v="1375"/>
    <n v="5"/>
    <n v="0.3"/>
    <n v="-21.808"/>
    <n v="785.08799999999997"/>
  </r>
  <r>
    <n v="1577"/>
    <s v="CA-2016-109057"/>
    <x v="132"/>
    <x v="1"/>
    <s v="VEN01"/>
    <s v="TT-21460"/>
    <s v="OFF-ST-10002406"/>
    <x v="1"/>
    <x v="4"/>
    <s v="Prod1425"/>
    <x v="1376"/>
    <n v="2"/>
    <n v="0.2"/>
    <n v="2.3952"/>
    <n v="21.556800000000003"/>
  </r>
  <r>
    <n v="1578"/>
    <s v="CA-2016-154403"/>
    <x v="500"/>
    <x v="1"/>
    <s v="VEN04"/>
    <s v="AP-10720"/>
    <s v="OFF-PA-10001526"/>
    <x v="1"/>
    <x v="10"/>
    <s v="Prod998"/>
    <x v="1377"/>
    <n v="1"/>
    <n v="0"/>
    <n v="2.4401999999999999"/>
    <n v="2.5398000000000005"/>
  </r>
  <r>
    <n v="1579"/>
    <s v="CA-2016-102456"/>
    <x v="575"/>
    <x v="2"/>
    <s v="VEN01"/>
    <s v="DL-12865"/>
    <s v="OFF-AP-10004336"/>
    <x v="1"/>
    <x v="9"/>
    <s v="Prod1819"/>
    <x v="1378"/>
    <n v="3"/>
    <n v="0"/>
    <n v="49.555199999999999"/>
    <n v="121.3248"/>
  </r>
  <r>
    <n v="1580"/>
    <s v="CA-2015-131338"/>
    <x v="576"/>
    <x v="2"/>
    <s v="VEN04"/>
    <s v="NP-18325"/>
    <s v="TEC-PH-10003012"/>
    <x v="2"/>
    <x v="7"/>
    <s v="Prod154"/>
    <x v="669"/>
    <n v="2"/>
    <n v="0"/>
    <n v="89.3142"/>
    <n v="218.66580000000002"/>
  </r>
  <r>
    <n v="1581"/>
    <s v="CA-2015-131338"/>
    <x v="576"/>
    <x v="2"/>
    <s v="VEN01"/>
    <s v="NP-18325"/>
    <s v="FUR-TA-10002607"/>
    <x v="0"/>
    <x v="3"/>
    <s v="Prod1819"/>
    <x v="1379"/>
    <n v="9"/>
    <n v="0.4"/>
    <n v="-153.1224"/>
    <n v="535.92840000000001"/>
  </r>
  <r>
    <n v="1582"/>
    <s v="CA-2015-131338"/>
    <x v="576"/>
    <x v="2"/>
    <s v="VEN02"/>
    <s v="NP-18325"/>
    <s v="OFF-ST-10000642"/>
    <x v="1"/>
    <x v="4"/>
    <s v="Prod1425"/>
    <x v="108"/>
    <n v="2"/>
    <n v="0"/>
    <n v="2.9371999999999998"/>
    <n v="39.022800000000004"/>
  </r>
  <r>
    <n v="1583"/>
    <s v="CA-2015-131338"/>
    <x v="576"/>
    <x v="2"/>
    <s v="VEN03"/>
    <s v="NP-18325"/>
    <s v="OFF-BI-10000545"/>
    <x v="1"/>
    <x v="8"/>
    <s v="Prod1819"/>
    <x v="1380"/>
    <n v="2"/>
    <n v="0.2"/>
    <n v="456.58800000000002"/>
    <n v="760.98"/>
  </r>
  <r>
    <n v="1584"/>
    <s v="CA-2015-131338"/>
    <x v="576"/>
    <x v="2"/>
    <s v="VEN05"/>
    <s v="NP-18325"/>
    <s v="FUR-FU-10002157"/>
    <x v="0"/>
    <x v="5"/>
    <s v="Prod1819"/>
    <x v="116"/>
    <n v="3"/>
    <n v="0"/>
    <n v="18.345600000000001"/>
    <n v="28.694399999999998"/>
  </r>
  <r>
    <n v="1585"/>
    <s v="CA-2015-131338"/>
    <x v="576"/>
    <x v="2"/>
    <s v="VEN02"/>
    <s v="NP-18325"/>
    <s v="FUR-FU-10001706"/>
    <x v="0"/>
    <x v="5"/>
    <s v="Prod1819"/>
    <x v="51"/>
    <n v="2"/>
    <n v="0"/>
    <n v="2.9567999999999999"/>
    <n v="3.2032000000000003"/>
  </r>
  <r>
    <n v="1586"/>
    <s v="CA-2015-131338"/>
    <x v="576"/>
    <x v="2"/>
    <s v="VEN04"/>
    <s v="NP-18325"/>
    <s v="TEC-PH-10000984"/>
    <x v="2"/>
    <x v="7"/>
    <s v="Prod1458"/>
    <x v="504"/>
    <n v="5"/>
    <n v="0"/>
    <n v="274.38600000000002"/>
    <n v="705.56400000000008"/>
  </r>
  <r>
    <n v="1587"/>
    <s v="CA-2015-131338"/>
    <x v="576"/>
    <x v="2"/>
    <s v="VEN01"/>
    <s v="NP-18325"/>
    <s v="OFF-PA-10001357"/>
    <x v="1"/>
    <x v="10"/>
    <s v="Prod998"/>
    <x v="140"/>
    <n v="3"/>
    <n v="0"/>
    <n v="68.975999999999999"/>
    <n v="74.72399999999999"/>
  </r>
  <r>
    <n v="1588"/>
    <s v="CA-2015-131338"/>
    <x v="576"/>
    <x v="2"/>
    <s v="VEN04"/>
    <s v="NP-18325"/>
    <s v="OFF-FA-10000992"/>
    <x v="1"/>
    <x v="13"/>
    <s v="Prod1839"/>
    <x v="1381"/>
    <n v="3"/>
    <n v="0"/>
    <n v="5.0054999999999996"/>
    <n v="5.6445000000000007"/>
  </r>
  <r>
    <n v="1589"/>
    <s v="CA-2015-131338"/>
    <x v="576"/>
    <x v="2"/>
    <s v="VEN04"/>
    <s v="NP-18325"/>
    <s v="TEC-AC-10002600"/>
    <x v="2"/>
    <x v="11"/>
    <s v="Prod1425"/>
    <x v="411"/>
    <n v="4"/>
    <n v="0"/>
    <n v="34.692"/>
    <n v="213.108"/>
  </r>
  <r>
    <n v="1590"/>
    <s v="CA-2016-109911"/>
    <x v="577"/>
    <x v="1"/>
    <s v="VEN02"/>
    <s v="VG-21805"/>
    <s v="OFF-AR-10001662"/>
    <x v="1"/>
    <x v="6"/>
    <s v="Prod1819"/>
    <x v="1382"/>
    <n v="4"/>
    <n v="0"/>
    <n v="2.9592000000000001"/>
    <n v="8.0008000000000017"/>
  </r>
  <r>
    <n v="1591"/>
    <s v="US-2016-132423"/>
    <x v="578"/>
    <x v="1"/>
    <s v="VEN03"/>
    <s v="MY-18295"/>
    <s v="OFF-AR-10001221"/>
    <x v="1"/>
    <x v="6"/>
    <s v="Prod1819"/>
    <x v="1383"/>
    <n v="7"/>
    <n v="0.2"/>
    <n v="5.8604000000000003"/>
    <n v="27.627600000000001"/>
  </r>
  <r>
    <n v="1592"/>
    <s v="US-2016-132423"/>
    <x v="578"/>
    <x v="1"/>
    <s v="VEN03"/>
    <s v="MY-18295"/>
    <s v="OFF-FA-10002988"/>
    <x v="1"/>
    <x v="13"/>
    <s v="Prod1839"/>
    <x v="1384"/>
    <n v="5"/>
    <n v="0.2"/>
    <n v="2.9144999999999999"/>
    <n v="5.1254999999999988"/>
  </r>
  <r>
    <n v="1593"/>
    <s v="CA-2015-122826"/>
    <x v="579"/>
    <x v="0"/>
    <s v="VEN02"/>
    <s v="RD-19480"/>
    <s v="TEC-PH-10004830"/>
    <x v="2"/>
    <x v="7"/>
    <s v="Prod154"/>
    <x v="1385"/>
    <n v="4"/>
    <n v="0.2"/>
    <n v="22.676400000000001"/>
    <n v="178.89160000000001"/>
  </r>
  <r>
    <n v="1594"/>
    <s v="CA-2014-117317"/>
    <x v="580"/>
    <x v="3"/>
    <s v="VEN03"/>
    <s v="JF-15490"/>
    <s v="OFF-PA-10004519"/>
    <x v="1"/>
    <x v="10"/>
    <s v="Prod35"/>
    <x v="1386"/>
    <n v="3"/>
    <n v="0"/>
    <n v="6.5856000000000003"/>
    <n v="6.8543999999999992"/>
  </r>
  <r>
    <n v="1595"/>
    <s v="CA-2015-118423"/>
    <x v="581"/>
    <x v="2"/>
    <s v="VEN01"/>
    <s v="DP-13390"/>
    <s v="FUR-BO-10000362"/>
    <x v="0"/>
    <x v="0"/>
    <e v="#N/A"/>
    <x v="1387"/>
    <n v="3"/>
    <n v="0.3"/>
    <n v="-35.905799999999999"/>
    <n v="394.96379999999999"/>
  </r>
  <r>
    <n v="1596"/>
    <s v="CA-2017-149181"/>
    <x v="582"/>
    <x v="1"/>
    <s v="VEN01"/>
    <s v="MD-17350"/>
    <s v="FUR-CH-10004540"/>
    <x v="0"/>
    <x v="1"/>
    <s v="Prod645"/>
    <x v="1388"/>
    <n v="2"/>
    <n v="0.3"/>
    <n v="-2.0568"/>
    <n v="50.0488"/>
  </r>
  <r>
    <n v="1597"/>
    <s v="CA-2017-132234"/>
    <x v="499"/>
    <x v="2"/>
    <s v="VEN04"/>
    <s v="MY-17380"/>
    <s v="FUR-FU-10001290"/>
    <x v="0"/>
    <x v="5"/>
    <s v="Prod1819"/>
    <x v="1389"/>
    <n v="13"/>
    <n v="0"/>
    <n v="175.136"/>
    <n v="372.16399999999999"/>
  </r>
  <r>
    <n v="1598"/>
    <s v="CA-2017-158876"/>
    <x v="410"/>
    <x v="0"/>
    <s v="VEN01"/>
    <s v="AB-10150"/>
    <s v="OFF-PA-10000308"/>
    <x v="1"/>
    <x v="10"/>
    <s v="Prod998"/>
    <x v="1390"/>
    <n v="4"/>
    <n v="0.2"/>
    <n v="5.28"/>
    <n v="11.616"/>
  </r>
  <r>
    <n v="1599"/>
    <s v="CA-2017-158876"/>
    <x v="410"/>
    <x v="0"/>
    <s v="VEN01"/>
    <s v="AB-10150"/>
    <s v="OFF-SU-10001165"/>
    <x v="1"/>
    <x v="14"/>
    <s v="Prod1425"/>
    <x v="405"/>
    <n v="1"/>
    <n v="0.2"/>
    <n v="0.50039999999999996"/>
    <n v="6.1715999999999998"/>
  </r>
  <r>
    <n v="1600"/>
    <s v="CA-2017-158876"/>
    <x v="410"/>
    <x v="0"/>
    <s v="VEN03"/>
    <s v="AB-10150"/>
    <s v="OFF-AR-10003373"/>
    <x v="1"/>
    <x v="6"/>
    <s v="Prod1819"/>
    <x v="304"/>
    <n v="4"/>
    <n v="0.2"/>
    <n v="8.6744000000000003"/>
    <n v="90.46159999999999"/>
  </r>
  <r>
    <n v="1601"/>
    <s v="CA-2017-158876"/>
    <x v="410"/>
    <x v="0"/>
    <s v="VEN05"/>
    <s v="AB-10150"/>
    <s v="FUR-FU-10001967"/>
    <x v="0"/>
    <x v="5"/>
    <s v="Prod1819"/>
    <x v="312"/>
    <n v="2"/>
    <n v="0.6"/>
    <n v="-13.993"/>
    <n v="29.984999999999999"/>
  </r>
  <r>
    <n v="1602"/>
    <s v="CA-2016-164672"/>
    <x v="583"/>
    <x v="0"/>
    <s v="VEN04"/>
    <s v="GB-14530"/>
    <s v="FUR-FU-10001488"/>
    <x v="0"/>
    <x v="5"/>
    <s v="Prod1819"/>
    <x v="46"/>
    <n v="2"/>
    <n v="0"/>
    <n v="42.392000000000003"/>
    <n v="169.56800000000001"/>
  </r>
  <r>
    <n v="1603"/>
    <s v="US-2016-132857"/>
    <x v="24"/>
    <x v="1"/>
    <s v="VEN04"/>
    <s v="CA-12775"/>
    <s v="OFF-AR-10003251"/>
    <x v="1"/>
    <x v="6"/>
    <s v="Prod1819"/>
    <x v="405"/>
    <n v="3"/>
    <n v="0.2"/>
    <n v="1.6679999999999999"/>
    <n v="5.0039999999999996"/>
  </r>
  <r>
    <n v="1604"/>
    <s v="CA-2017-116645"/>
    <x v="379"/>
    <x v="1"/>
    <s v="VEN01"/>
    <s v="ME-17725"/>
    <s v="OFF-AR-10001044"/>
    <x v="1"/>
    <x v="6"/>
    <s v="Prod1819"/>
    <x v="1391"/>
    <n v="6"/>
    <n v="0"/>
    <n v="45.2226"/>
    <n v="110.7174"/>
  </r>
  <r>
    <n v="1605"/>
    <s v="US-2016-115819"/>
    <x v="584"/>
    <x v="0"/>
    <s v="VEN03"/>
    <s v="JO-15280"/>
    <s v="TEC-PH-10004700"/>
    <x v="2"/>
    <x v="7"/>
    <s v="Prod154"/>
    <x v="786"/>
    <n v="5"/>
    <n v="0.2"/>
    <n v="12.987"/>
    <n v="26.972999999999999"/>
  </r>
  <r>
    <n v="1606"/>
    <s v="US-2016-115819"/>
    <x v="584"/>
    <x v="0"/>
    <s v="VEN04"/>
    <s v="JO-15280"/>
    <s v="OFF-AR-10000823"/>
    <x v="1"/>
    <x v="6"/>
    <s v="Prod1819"/>
    <x v="1392"/>
    <n v="3"/>
    <n v="0"/>
    <n v="1.5287999999999999"/>
    <n v="3.9312"/>
  </r>
  <r>
    <n v="1607"/>
    <s v="US-2016-115819"/>
    <x v="584"/>
    <x v="0"/>
    <s v="VEN04"/>
    <s v="JO-15280"/>
    <s v="OFF-AR-10004456"/>
    <x v="1"/>
    <x v="6"/>
    <s v="Prod1819"/>
    <x v="1393"/>
    <n v="5"/>
    <n v="0"/>
    <n v="21.228000000000002"/>
    <n v="51.972000000000001"/>
  </r>
  <r>
    <n v="1608"/>
    <s v="US-2016-115819"/>
    <x v="584"/>
    <x v="0"/>
    <s v="VEN03"/>
    <s v="JO-15280"/>
    <s v="OFF-BI-10000050"/>
    <x v="1"/>
    <x v="8"/>
    <s v="Prod1819"/>
    <x v="568"/>
    <n v="1"/>
    <n v="0.2"/>
    <n v="1.9710000000000001"/>
    <n v="3.8689999999999998"/>
  </r>
  <r>
    <n v="1609"/>
    <s v="US-2016-115819"/>
    <x v="584"/>
    <x v="0"/>
    <s v="VEN04"/>
    <s v="JO-15280"/>
    <s v="OFF-PA-10002377"/>
    <x v="1"/>
    <x v="10"/>
    <s v="Prod1856"/>
    <x v="20"/>
    <n v="4"/>
    <n v="0"/>
    <n v="10.224"/>
    <n v="12.495999999999999"/>
  </r>
  <r>
    <n v="1610"/>
    <s v="US-2016-115819"/>
    <x v="584"/>
    <x v="0"/>
    <s v="VEN05"/>
    <s v="JO-15280"/>
    <s v="OFF-BI-10000591"/>
    <x v="1"/>
    <x v="8"/>
    <s v="Prod1819"/>
    <x v="1394"/>
    <n v="3"/>
    <n v="0.2"/>
    <n v="3.2675999999999998"/>
    <n v="6.0684000000000005"/>
  </r>
  <r>
    <n v="1611"/>
    <s v="CA-2014-156349"/>
    <x v="496"/>
    <x v="1"/>
    <s v="VEN02"/>
    <s v="ML-17395"/>
    <s v="FUR-BO-10000362"/>
    <x v="0"/>
    <x v="0"/>
    <e v="#N/A"/>
    <x v="1395"/>
    <n v="2"/>
    <n v="0.15"/>
    <n v="27.3568"/>
    <n v="263.30919999999998"/>
  </r>
  <r>
    <n v="1612"/>
    <s v="CA-2014-156349"/>
    <x v="496"/>
    <x v="1"/>
    <s v="VEN03"/>
    <s v="ML-17395"/>
    <s v="TEC-PH-10000441"/>
    <x v="2"/>
    <x v="7"/>
    <s v="Prod1458"/>
    <x v="1212"/>
    <n v="2"/>
    <n v="0.2"/>
    <n v="20.1584"/>
    <n v="181.4256"/>
  </r>
  <r>
    <n v="1613"/>
    <s v="CA-2014-156349"/>
    <x v="496"/>
    <x v="1"/>
    <s v="VEN01"/>
    <s v="ML-17395"/>
    <s v="TEC-PH-10002726"/>
    <x v="2"/>
    <x v="7"/>
    <s v="Prod154"/>
    <x v="1396"/>
    <n v="2"/>
    <n v="0.2"/>
    <n v="31.494"/>
    <n v="52.489999999999995"/>
  </r>
  <r>
    <n v="1614"/>
    <s v="CA-2017-138380"/>
    <x v="209"/>
    <x v="1"/>
    <s v="VEN05"/>
    <s v="YS-21880"/>
    <s v="OFF-ST-10003306"/>
    <x v="1"/>
    <x v="4"/>
    <s v="Prod1425"/>
    <x v="1397"/>
    <n v="7"/>
    <n v="0"/>
    <n v="290.00580000000002"/>
    <n v="710.01419999999996"/>
  </r>
  <r>
    <n v="1615"/>
    <s v="US-2016-113509"/>
    <x v="585"/>
    <x v="1"/>
    <s v="VEN05"/>
    <s v="PL-18925"/>
    <s v="TEC-AC-10004855"/>
    <x v="2"/>
    <x v="11"/>
    <s v="Prod1460"/>
    <x v="364"/>
    <n v="3"/>
    <n v="0.2"/>
    <n v="-13.646100000000001"/>
    <n v="97.622100000000003"/>
  </r>
  <r>
    <n v="1616"/>
    <s v="CA-2015-130022"/>
    <x v="99"/>
    <x v="1"/>
    <s v="VEN05"/>
    <s v="JK-16120"/>
    <s v="OFF-LA-10002787"/>
    <x v="1"/>
    <x v="2"/>
    <s v="Prod998"/>
    <x v="1398"/>
    <n v="1"/>
    <n v="0"/>
    <n v="1.8"/>
    <n v="1.95"/>
  </r>
  <r>
    <n v="1617"/>
    <s v="CA-2015-130022"/>
    <x v="99"/>
    <x v="1"/>
    <s v="VEN02"/>
    <s v="JK-16120"/>
    <s v="OFF-LA-10002043"/>
    <x v="1"/>
    <x v="2"/>
    <s v="Prod998"/>
    <x v="1399"/>
    <n v="4"/>
    <n v="0"/>
    <n v="19.872"/>
    <n v="21.527999999999999"/>
  </r>
  <r>
    <n v="1618"/>
    <s v="CA-2015-130022"/>
    <x v="99"/>
    <x v="1"/>
    <s v="VEN02"/>
    <s v="JK-16120"/>
    <s v="OFF-AR-10001915"/>
    <x v="1"/>
    <x v="6"/>
    <s v="Prod1819"/>
    <x v="1400"/>
    <n v="3"/>
    <n v="0"/>
    <n v="12.511799999999999"/>
    <n v="17.278199999999998"/>
  </r>
  <r>
    <n v="1619"/>
    <s v="US-2016-118780"/>
    <x v="126"/>
    <x v="0"/>
    <s v="VEN02"/>
    <s v="PN-18775"/>
    <s v="OFF-ST-10000352"/>
    <x v="1"/>
    <x v="4"/>
    <s v="Prod1425"/>
    <x v="1401"/>
    <n v="2"/>
    <n v="0"/>
    <n v="8.9220000000000006"/>
    <n v="50.557999999999993"/>
  </r>
  <r>
    <n v="1620"/>
    <s v="US-2016-118780"/>
    <x v="126"/>
    <x v="0"/>
    <s v="VEN04"/>
    <s v="PN-18775"/>
    <s v="OFF-PA-10000575"/>
    <x v="1"/>
    <x v="10"/>
    <s v="Prod998"/>
    <x v="1402"/>
    <n v="1"/>
    <n v="0"/>
    <n v="3.0773999999999999"/>
    <n v="3.6126000000000005"/>
  </r>
  <r>
    <n v="1621"/>
    <s v="CA-2017-108560"/>
    <x v="386"/>
    <x v="1"/>
    <s v="VEN01"/>
    <s v="JC-15385"/>
    <s v="FUR-FU-10002937"/>
    <x v="0"/>
    <x v="5"/>
    <s v="Prod1819"/>
    <x v="1403"/>
    <n v="2"/>
    <n v="0"/>
    <n v="99.23"/>
    <n v="99.23"/>
  </r>
  <r>
    <n v="1622"/>
    <s v="CA-2017-108560"/>
    <x v="386"/>
    <x v="1"/>
    <s v="VEN03"/>
    <s v="JC-15385"/>
    <s v="OFF-LA-10003930"/>
    <x v="1"/>
    <x v="2"/>
    <s v="Prod998"/>
    <x v="1404"/>
    <n v="8"/>
    <n v="0"/>
    <n v="385.37520000000001"/>
    <n v="401.10480000000001"/>
  </r>
  <r>
    <n v="1623"/>
    <s v="CA-2017-108560"/>
    <x v="386"/>
    <x v="1"/>
    <s v="VEN01"/>
    <s v="JC-15385"/>
    <s v="OFF-BI-10001107"/>
    <x v="1"/>
    <x v="8"/>
    <s v="Prod1819"/>
    <x v="1405"/>
    <n v="2"/>
    <n v="0.2"/>
    <n v="7.8192000000000004"/>
    <n v="15.348799999999999"/>
  </r>
  <r>
    <n v="1624"/>
    <s v="CA-2017-108560"/>
    <x v="386"/>
    <x v="1"/>
    <s v="VEN03"/>
    <s v="JC-15385"/>
    <s v="TEC-AC-10003063"/>
    <x v="2"/>
    <x v="11"/>
    <s v="Prod1425"/>
    <x v="1406"/>
    <n v="2"/>
    <n v="0"/>
    <n v="10.5"/>
    <n v="39.5"/>
  </r>
  <r>
    <n v="1625"/>
    <s v="CA-2015-157084"/>
    <x v="140"/>
    <x v="1"/>
    <s v="VEN03"/>
    <s v="JG-15160"/>
    <s v="TEC-PH-10002922"/>
    <x v="2"/>
    <x v="7"/>
    <s v="Prod154"/>
    <x v="1407"/>
    <n v="5"/>
    <n v="0.2"/>
    <n v="84.495000000000005"/>
    <n v="591.46500000000003"/>
  </r>
  <r>
    <n v="1626"/>
    <s v="CA-2015-157084"/>
    <x v="140"/>
    <x v="1"/>
    <s v="VEN03"/>
    <s v="JG-15160"/>
    <s v="TEC-AC-10002049"/>
    <x v="2"/>
    <x v="11"/>
    <s v="Prod1425"/>
    <x v="1408"/>
    <n v="3"/>
    <n v="0"/>
    <n v="556.97400000000005"/>
    <n v="708.87599999999986"/>
  </r>
  <r>
    <n v="1627"/>
    <s v="CA-2015-164539"/>
    <x v="586"/>
    <x v="1"/>
    <s v="VEN03"/>
    <s v="PO-19180"/>
    <s v="OFF-AP-10002457"/>
    <x v="1"/>
    <x v="9"/>
    <s v="Prod1819"/>
    <x v="1409"/>
    <n v="5"/>
    <n v="0"/>
    <n v="141.2775"/>
    <n v="381.97249999999997"/>
  </r>
  <r>
    <n v="1628"/>
    <s v="CA-2015-143119"/>
    <x v="12"/>
    <x v="1"/>
    <s v="VEN02"/>
    <s v="MC-17275"/>
    <s v="FUR-CH-10001270"/>
    <x v="0"/>
    <x v="1"/>
    <s v="Prod645"/>
    <x v="1410"/>
    <n v="6"/>
    <n v="0"/>
    <n v="155.25"/>
    <n v="362.25"/>
  </r>
  <r>
    <n v="1629"/>
    <s v="CA-2017-101049"/>
    <x v="587"/>
    <x v="0"/>
    <s v="VEN03"/>
    <s v="AS-10240"/>
    <s v="FUR-FU-10004415"/>
    <x v="0"/>
    <x v="5"/>
    <s v="Prod1819"/>
    <x v="1411"/>
    <n v="5"/>
    <n v="0.2"/>
    <n v="2.464"/>
    <n v="15.456000000000001"/>
  </r>
  <r>
    <n v="1630"/>
    <s v="CA-2017-101049"/>
    <x v="587"/>
    <x v="0"/>
    <s v="VEN05"/>
    <s v="AS-10240"/>
    <s v="OFF-BI-10001510"/>
    <x v="1"/>
    <x v="8"/>
    <s v="Prod1819"/>
    <x v="1412"/>
    <n v="6"/>
    <n v="0.7"/>
    <n v="-34.380000000000003"/>
    <n v="75.635999999999996"/>
  </r>
  <r>
    <n v="1631"/>
    <s v="CA-2016-106530"/>
    <x v="588"/>
    <x v="3"/>
    <s v="VEN03"/>
    <s v="CL-12565"/>
    <s v="OFF-ST-10002011"/>
    <x v="1"/>
    <x v="4"/>
    <s v="Prod1425"/>
    <x v="1413"/>
    <n v="3"/>
    <n v="0.2"/>
    <n v="88.029899999999998"/>
    <n v="918.02610000000004"/>
  </r>
  <r>
    <n v="1632"/>
    <s v="CA-2016-106530"/>
    <x v="588"/>
    <x v="3"/>
    <s v="VEN05"/>
    <s v="CL-12565"/>
    <s v="OFF-PA-10002986"/>
    <x v="1"/>
    <x v="10"/>
    <s v="Prod1483"/>
    <x v="1414"/>
    <n v="2"/>
    <n v="0.2"/>
    <n v="3.7408000000000001"/>
    <n v="6.9472000000000005"/>
  </r>
  <r>
    <n v="1633"/>
    <s v="CA-2016-106530"/>
    <x v="588"/>
    <x v="3"/>
    <s v="VEN03"/>
    <s v="CL-12565"/>
    <s v="OFF-PA-10004451"/>
    <x v="1"/>
    <x v="10"/>
    <s v="Prod35"/>
    <x v="559"/>
    <n v="2"/>
    <n v="0.2"/>
    <n v="3.6288"/>
    <n v="6.7392000000000003"/>
  </r>
  <r>
    <n v="1634"/>
    <s v="CA-2016-106530"/>
    <x v="588"/>
    <x v="3"/>
    <s v="VEN04"/>
    <s v="CL-12565"/>
    <s v="OFF-ST-10000649"/>
    <x v="1"/>
    <x v="4"/>
    <s v="Prod1425"/>
    <x v="1415"/>
    <n v="2"/>
    <n v="0.2"/>
    <n v="1.57"/>
    <n v="23.55"/>
  </r>
  <r>
    <n v="1635"/>
    <s v="CA-2016-106530"/>
    <x v="588"/>
    <x v="3"/>
    <s v="VEN01"/>
    <s v="CL-12565"/>
    <s v="TEC-AC-10001465"/>
    <x v="2"/>
    <x v="11"/>
    <s v="Prod1425"/>
    <x v="514"/>
    <n v="2"/>
    <n v="0.2"/>
    <n v="7.2640000000000002"/>
    <n v="50.847999999999999"/>
  </r>
  <r>
    <n v="1636"/>
    <s v="CA-2014-168984"/>
    <x v="589"/>
    <x v="1"/>
    <s v="VEN02"/>
    <s v="NW-18400"/>
    <s v="OFF-PA-10001166"/>
    <x v="1"/>
    <x v="10"/>
    <s v="Prod998"/>
    <x v="12"/>
    <n v="3"/>
    <n v="0.2"/>
    <n v="5.4432"/>
    <n v="10.108799999999999"/>
  </r>
  <r>
    <n v="1637"/>
    <s v="CA-2014-168984"/>
    <x v="589"/>
    <x v="1"/>
    <s v="VEN03"/>
    <s v="NW-18400"/>
    <s v="OFF-ST-10001097"/>
    <x v="1"/>
    <x v="4"/>
    <s v="Prod1425"/>
    <x v="1416"/>
    <n v="5"/>
    <n v="0.2"/>
    <n v="-167.27"/>
    <n v="836.35"/>
  </r>
  <r>
    <n v="1638"/>
    <s v="CA-2014-168984"/>
    <x v="589"/>
    <x v="1"/>
    <s v="VEN01"/>
    <s v="NW-18400"/>
    <s v="TEC-PH-10000038"/>
    <x v="2"/>
    <x v="7"/>
    <s v="Prod1458"/>
    <x v="1417"/>
    <n v="4"/>
    <n v="0.2"/>
    <n v="-87.667199999999994"/>
    <n v="526.00319999999999"/>
  </r>
  <r>
    <n v="1639"/>
    <s v="CA-2016-157266"/>
    <x v="219"/>
    <x v="1"/>
    <s v="VEN05"/>
    <s v="TB-21280"/>
    <s v="OFF-PA-10002689"/>
    <x v="1"/>
    <x v="10"/>
    <s v="Prod1483"/>
    <x v="537"/>
    <n v="3"/>
    <n v="0"/>
    <n v="9.3312000000000008"/>
    <n v="10.1088"/>
  </r>
  <r>
    <n v="1640"/>
    <s v="CA-2016-157266"/>
    <x v="219"/>
    <x v="1"/>
    <s v="VEN02"/>
    <s v="TB-21280"/>
    <s v="OFF-BI-10004728"/>
    <x v="1"/>
    <x v="8"/>
    <s v="Prod3"/>
    <x v="1313"/>
    <n v="2"/>
    <n v="0"/>
    <n v="4.4344000000000001"/>
    <n v="5.2056000000000004"/>
  </r>
  <r>
    <n v="1641"/>
    <s v="CA-2016-157266"/>
    <x v="219"/>
    <x v="1"/>
    <s v="VEN04"/>
    <s v="TB-21280"/>
    <s v="OFF-PA-10004675"/>
    <x v="1"/>
    <x v="10"/>
    <s v="Prod1425"/>
    <x v="1418"/>
    <n v="2"/>
    <n v="0"/>
    <n v="5.8419999999999996"/>
    <n v="6.8579999999999997"/>
  </r>
  <r>
    <n v="1642"/>
    <s v="CA-2016-157266"/>
    <x v="219"/>
    <x v="1"/>
    <s v="VEN05"/>
    <s v="TB-21280"/>
    <s v="FUR-FU-10000629"/>
    <x v="0"/>
    <x v="5"/>
    <s v="Prod1819"/>
    <x v="1419"/>
    <n v="3"/>
    <n v="0"/>
    <n v="17.375399999999999"/>
    <n v="23.994599999999998"/>
  </r>
  <r>
    <n v="1643"/>
    <s v="US-2014-134712"/>
    <x v="283"/>
    <x v="1"/>
    <s v="VEN02"/>
    <s v="BS-11380"/>
    <s v="OFF-FA-10003112"/>
    <x v="1"/>
    <x v="13"/>
    <s v="Prod1839"/>
    <x v="1420"/>
    <n v="2"/>
    <n v="0.2"/>
    <n v="3.9449999999999998"/>
    <n v="8.6790000000000003"/>
  </r>
  <r>
    <n v="1644"/>
    <s v="CA-2015-111829"/>
    <x v="590"/>
    <x v="2"/>
    <s v="VEN05"/>
    <s v="FH-14365"/>
    <s v="OFF-ST-10000142"/>
    <x v="1"/>
    <x v="4"/>
    <s v="Prod1425"/>
    <x v="1421"/>
    <n v="3"/>
    <n v="0"/>
    <n v="349.33920000000001"/>
    <n v="898.30080000000009"/>
  </r>
  <r>
    <n v="1645"/>
    <s v="CA-2015-111829"/>
    <x v="590"/>
    <x v="2"/>
    <s v="VEN01"/>
    <s v="FH-14365"/>
    <s v="TEC-CO-10001766"/>
    <x v="2"/>
    <x v="16"/>
    <s v="Prod1460"/>
    <x v="1422"/>
    <n v="7"/>
    <n v="0"/>
    <n v="1480.4671000000001"/>
    <n v="1669.4628999999998"/>
  </r>
  <r>
    <n v="1646"/>
    <s v="CA-2015-111829"/>
    <x v="590"/>
    <x v="2"/>
    <s v="VEN03"/>
    <s v="FH-14365"/>
    <s v="OFF-PA-10004359"/>
    <x v="1"/>
    <x v="10"/>
    <s v="Prod35"/>
    <x v="1423"/>
    <n v="2"/>
    <n v="0"/>
    <n v="100.65600000000001"/>
    <n v="109.04399999999998"/>
  </r>
  <r>
    <n v="1647"/>
    <s v="CA-2015-105221"/>
    <x v="397"/>
    <x v="2"/>
    <s v="VEN01"/>
    <s v="VM-21685"/>
    <s v="TEC-AC-10002323"/>
    <x v="2"/>
    <x v="11"/>
    <s v="Prod1425"/>
    <x v="1424"/>
    <n v="2"/>
    <n v="0.2"/>
    <n v="-3.0939999999999999"/>
    <n v="38.454000000000001"/>
  </r>
  <r>
    <n v="1648"/>
    <s v="CA-2015-105221"/>
    <x v="397"/>
    <x v="2"/>
    <s v="VEN01"/>
    <s v="VM-21685"/>
    <s v="OFF-FA-10001135"/>
    <x v="1"/>
    <x v="13"/>
    <s v="Prod1839"/>
    <x v="754"/>
    <n v="2"/>
    <n v="0.2"/>
    <n v="-0.71279999999999999"/>
    <n v="3.8808000000000002"/>
  </r>
  <r>
    <n v="1649"/>
    <s v="CA-2015-120341"/>
    <x v="591"/>
    <x v="0"/>
    <s v="VEN04"/>
    <s v="SF-20200"/>
    <s v="OFF-BI-10004224"/>
    <x v="1"/>
    <x v="8"/>
    <s v="Prod1841"/>
    <x v="1425"/>
    <n v="6"/>
    <n v="0.7"/>
    <n v="-100.92"/>
    <n v="222.024"/>
  </r>
  <r>
    <n v="1650"/>
    <s v="CA-2015-120341"/>
    <x v="591"/>
    <x v="0"/>
    <s v="VEN05"/>
    <s v="SF-20200"/>
    <s v="TEC-PH-10003357"/>
    <x v="2"/>
    <x v="7"/>
    <s v="Prod154"/>
    <x v="1426"/>
    <n v="1"/>
    <n v="0.4"/>
    <n v="-9.1788000000000007"/>
    <n v="55.072800000000001"/>
  </r>
  <r>
    <n v="1651"/>
    <s v="CA-2014-135699"/>
    <x v="592"/>
    <x v="3"/>
    <s v="VEN02"/>
    <s v="HH-15010"/>
    <s v="OFF-PA-10004475"/>
    <x v="1"/>
    <x v="10"/>
    <s v="Prod35"/>
    <x v="1427"/>
    <n v="2"/>
    <n v="0"/>
    <n v="53.860799999999998"/>
    <n v="56.059200000000004"/>
  </r>
  <r>
    <n v="1652"/>
    <s v="CA-2014-135699"/>
    <x v="592"/>
    <x v="3"/>
    <s v="VEN02"/>
    <s v="HH-15010"/>
    <s v="OFF-PA-10003001"/>
    <x v="1"/>
    <x v="10"/>
    <s v="Prod1483"/>
    <x v="518"/>
    <n v="2"/>
    <n v="0"/>
    <n v="6.4127999999999998"/>
    <n v="6.9471999999999996"/>
  </r>
  <r>
    <n v="1653"/>
    <s v="US-2017-132444"/>
    <x v="410"/>
    <x v="2"/>
    <s v="VEN03"/>
    <s v="CD-12280"/>
    <s v="OFF-ST-10003442"/>
    <x v="1"/>
    <x v="4"/>
    <s v="Prod1425"/>
    <x v="1428"/>
    <n v="6"/>
    <n v="0"/>
    <n v="45.813600000000001"/>
    <n v="123.8664"/>
  </r>
  <r>
    <n v="1654"/>
    <s v="US-2017-132444"/>
    <x v="410"/>
    <x v="2"/>
    <s v="VEN04"/>
    <s v="CD-12280"/>
    <s v="TEC-AC-10003832"/>
    <x v="2"/>
    <x v="11"/>
    <s v="Prod1425"/>
    <x v="608"/>
    <n v="4"/>
    <n v="0"/>
    <n v="54.333199999999998"/>
    <n v="78.186800000000005"/>
  </r>
  <r>
    <n v="1655"/>
    <s v="US-2017-132444"/>
    <x v="410"/>
    <x v="2"/>
    <s v="VEN04"/>
    <s v="CD-12280"/>
    <s v="OFF-FA-10000611"/>
    <x v="1"/>
    <x v="13"/>
    <s v="Prod1839"/>
    <x v="366"/>
    <n v="2"/>
    <n v="0"/>
    <n v="1.4208000000000001"/>
    <n v="1.5391999999999999"/>
  </r>
  <r>
    <n v="1656"/>
    <s v="US-2017-132444"/>
    <x v="410"/>
    <x v="2"/>
    <s v="VEN01"/>
    <s v="CD-12280"/>
    <s v="OFF-BI-10001116"/>
    <x v="1"/>
    <x v="8"/>
    <s v="Prod1819"/>
    <x v="578"/>
    <n v="2"/>
    <n v="0.2"/>
    <n v="2.9567999999999999"/>
    <n v="5.491200000000001"/>
  </r>
  <r>
    <n v="1657"/>
    <s v="US-2017-132444"/>
    <x v="410"/>
    <x v="2"/>
    <s v="VEN01"/>
    <s v="CD-12280"/>
    <s v="OFF-ST-10000563"/>
    <x v="1"/>
    <x v="4"/>
    <s v="Prod1425"/>
    <x v="1429"/>
    <n v="3"/>
    <n v="0"/>
    <n v="9.5939999999999994"/>
    <n v="86.346000000000004"/>
  </r>
  <r>
    <n v="1658"/>
    <s v="CA-2014-127159"/>
    <x v="8"/>
    <x v="2"/>
    <s v="VEN02"/>
    <s v="HL-15040"/>
    <s v="FUR-FU-10000010"/>
    <x v="0"/>
    <x v="5"/>
    <s v="Prod645"/>
    <x v="1430"/>
    <n v="7"/>
    <n v="0"/>
    <n v="10.7849"/>
    <n v="24.005099999999999"/>
  </r>
  <r>
    <n v="1659"/>
    <s v="CA-2017-161809"/>
    <x v="430"/>
    <x v="1"/>
    <s v="VEN01"/>
    <s v="TH-21100"/>
    <s v="TEC-PH-10004922"/>
    <x v="2"/>
    <x v="7"/>
    <s v="Prod154"/>
    <x v="1431"/>
    <n v="3"/>
    <n v="0.2"/>
    <n v="10.048500000000001"/>
    <n v="150.72750000000002"/>
  </r>
  <r>
    <n v="1660"/>
    <s v="CA-2017-127285"/>
    <x v="373"/>
    <x v="1"/>
    <s v="VEN04"/>
    <s v="MM-18055"/>
    <s v="OFF-BI-10004330"/>
    <x v="1"/>
    <x v="8"/>
    <s v="Prod1841"/>
    <x v="1279"/>
    <n v="3"/>
    <n v="0.2"/>
    <n v="27.734999999999999"/>
    <n v="61.016999999999996"/>
  </r>
  <r>
    <n v="1661"/>
    <s v="CA-2017-127285"/>
    <x v="373"/>
    <x v="1"/>
    <s v="VEN02"/>
    <s v="MM-18055"/>
    <s v="OFF-BI-10002072"/>
    <x v="1"/>
    <x v="8"/>
    <s v="Prod1841"/>
    <x v="1150"/>
    <n v="2"/>
    <n v="0.2"/>
    <n v="5.2140000000000004"/>
    <n v="8.69"/>
  </r>
  <r>
    <n v="1662"/>
    <s v="CA-2017-144526"/>
    <x v="593"/>
    <x v="1"/>
    <s v="VEN03"/>
    <s v="QJ-19255"/>
    <s v="TEC-PH-10002549"/>
    <x v="2"/>
    <x v="7"/>
    <s v="Prod1458"/>
    <x v="1186"/>
    <n v="5"/>
    <n v="0.4"/>
    <n v="-158.102"/>
    <n v="835.68200000000002"/>
  </r>
  <r>
    <n v="1663"/>
    <s v="CA-2017-144526"/>
    <x v="593"/>
    <x v="1"/>
    <s v="VEN03"/>
    <s v="QJ-19255"/>
    <s v="OFF-BI-10002353"/>
    <x v="1"/>
    <x v="8"/>
    <s v="Prod1841"/>
    <x v="1432"/>
    <n v="3"/>
    <n v="0.7"/>
    <n v="-9.2639999999999993"/>
    <n v="23.16"/>
  </r>
  <r>
    <n v="1664"/>
    <s v="CA-2016-128531"/>
    <x v="482"/>
    <x v="0"/>
    <s v="VEN03"/>
    <s v="NS-18505"/>
    <s v="OFF-ST-10001325"/>
    <x v="1"/>
    <x v="4"/>
    <s v="Prod1425"/>
    <x v="1433"/>
    <n v="5"/>
    <n v="0.2"/>
    <n v="3.6680000000000001"/>
    <n v="38.252000000000002"/>
  </r>
  <r>
    <n v="1665"/>
    <s v="CA-2016-128531"/>
    <x v="482"/>
    <x v="0"/>
    <s v="VEN02"/>
    <s v="NS-18505"/>
    <s v="TEC-AC-10002049"/>
    <x v="2"/>
    <x v="11"/>
    <s v="Prod1425"/>
    <x v="1434"/>
    <n v="3"/>
    <n v="0.2"/>
    <n v="-7.4394"/>
    <n v="305.0154"/>
  </r>
  <r>
    <n v="1666"/>
    <s v="CA-2016-128531"/>
    <x v="482"/>
    <x v="0"/>
    <s v="VEN02"/>
    <s v="NS-18505"/>
    <s v="OFF-FA-10002676"/>
    <x v="1"/>
    <x v="13"/>
    <s v="Prod1839"/>
    <x v="1435"/>
    <n v="3"/>
    <n v="0.2"/>
    <n v="0.86880000000000002"/>
    <n v="3.4752000000000001"/>
  </r>
  <r>
    <n v="1667"/>
    <s v="CA-2016-128531"/>
    <x v="482"/>
    <x v="0"/>
    <s v="VEN04"/>
    <s v="NS-18505"/>
    <s v="TEC-AC-10003023"/>
    <x v="2"/>
    <x v="11"/>
    <s v="Prod1425"/>
    <x v="1436"/>
    <n v="2"/>
    <n v="0.2"/>
    <n v="-2.3748"/>
    <n v="97.366799999999998"/>
  </r>
  <r>
    <n v="1668"/>
    <s v="CA-2016-128531"/>
    <x v="482"/>
    <x v="0"/>
    <s v="VEN01"/>
    <s v="NS-18505"/>
    <s v="OFF-PA-10000167"/>
    <x v="1"/>
    <x v="10"/>
    <s v="Prod998"/>
    <x v="1339"/>
    <n v="3"/>
    <n v="0.2"/>
    <n v="23.234999999999999"/>
    <n v="51.117000000000004"/>
  </r>
  <r>
    <n v="1669"/>
    <s v="CA-2016-128531"/>
    <x v="482"/>
    <x v="0"/>
    <s v="VEN05"/>
    <s v="NS-18505"/>
    <s v="OFF-AR-10003405"/>
    <x v="1"/>
    <x v="6"/>
    <s v="Prod1819"/>
    <x v="1215"/>
    <n v="3"/>
    <n v="0.2"/>
    <n v="1.5794999999999999"/>
    <n v="12.4605"/>
  </r>
  <r>
    <n v="1670"/>
    <s v="US-2015-157154"/>
    <x v="594"/>
    <x v="1"/>
    <s v="VEN04"/>
    <s v="MM-17920"/>
    <s v="FUR-TA-10001889"/>
    <x v="0"/>
    <x v="3"/>
    <s v="Prod1819"/>
    <x v="1437"/>
    <n v="4"/>
    <n v="0.4"/>
    <n v="-373.3048"/>
    <n v="1391.4088000000002"/>
  </r>
  <r>
    <n v="1671"/>
    <s v="CA-2017-159457"/>
    <x v="215"/>
    <x v="1"/>
    <s v="VEN02"/>
    <s v="RD-19480"/>
    <s v="TEC-PH-10002185"/>
    <x v="2"/>
    <x v="7"/>
    <s v="Prod1458"/>
    <x v="1438"/>
    <n v="3"/>
    <n v="0.2"/>
    <n v="5.2125000000000004"/>
    <n v="11.467499999999999"/>
  </r>
  <r>
    <n v="1672"/>
    <s v="CA-2016-107615"/>
    <x v="595"/>
    <x v="2"/>
    <s v="VEN01"/>
    <s v="RB-19645"/>
    <s v="TEC-AC-10001013"/>
    <x v="2"/>
    <x v="11"/>
    <s v="Prod1425"/>
    <x v="1439"/>
    <n v="2"/>
    <n v="0"/>
    <n v="19.331399999999999"/>
    <n v="39.248599999999996"/>
  </r>
  <r>
    <n v="1673"/>
    <s v="CA-2017-111647"/>
    <x v="489"/>
    <x v="1"/>
    <s v="VEN02"/>
    <s v="RD-19585"/>
    <s v="TEC-PH-10002726"/>
    <x v="2"/>
    <x v="7"/>
    <s v="Prod154"/>
    <x v="68"/>
    <n v="4"/>
    <n v="0.2"/>
    <n v="62.988"/>
    <n v="104.97999999999999"/>
  </r>
  <r>
    <n v="1674"/>
    <s v="CA-2015-150560"/>
    <x v="301"/>
    <x v="2"/>
    <s v="VEN03"/>
    <s v="SW-20455"/>
    <s v="OFF-LA-10003930"/>
    <x v="1"/>
    <x v="2"/>
    <s v="Prod998"/>
    <x v="1440"/>
    <n v="2"/>
    <n v="0"/>
    <n v="96.343800000000002"/>
    <n v="100.2762"/>
  </r>
  <r>
    <n v="1675"/>
    <s v="CA-2015-143077"/>
    <x v="14"/>
    <x v="1"/>
    <s v="VEN03"/>
    <s v="SF-20965"/>
    <s v="FUR-FU-10003535"/>
    <x v="0"/>
    <x v="5"/>
    <s v="Prod1819"/>
    <x v="1441"/>
    <n v="2"/>
    <n v="0.6"/>
    <n v="-10.419600000000001"/>
    <n v="32.355600000000003"/>
  </r>
  <r>
    <n v="1676"/>
    <s v="CA-2015-143077"/>
    <x v="14"/>
    <x v="1"/>
    <s v="VEN01"/>
    <s v="SF-20965"/>
    <s v="OFF-BI-10000088"/>
    <x v="1"/>
    <x v="8"/>
    <s v="Prod1819"/>
    <x v="1442"/>
    <n v="3"/>
    <n v="0.8"/>
    <n v="-10.211399999999999"/>
    <n v="16.799399999999999"/>
  </r>
  <r>
    <n v="1677"/>
    <s v="CA-2016-122728"/>
    <x v="308"/>
    <x v="1"/>
    <s v="VEN03"/>
    <s v="EB-13930"/>
    <s v="OFF-ST-10000604"/>
    <x v="1"/>
    <x v="4"/>
    <s v="Prod1425"/>
    <x v="1443"/>
    <n v="3"/>
    <n v="0"/>
    <n v="26.07"/>
    <n v="78.210000000000008"/>
  </r>
  <r>
    <n v="1678"/>
    <s v="CA-2016-122728"/>
    <x v="308"/>
    <x v="1"/>
    <s v="VEN05"/>
    <s v="EB-13930"/>
    <s v="OFF-PA-10004040"/>
    <x v="1"/>
    <x v="10"/>
    <s v="Prod35"/>
    <x v="1444"/>
    <n v="3"/>
    <n v="0"/>
    <n v="8.7905999999999995"/>
    <n v="9.1494000000000018"/>
  </r>
  <r>
    <n v="1679"/>
    <s v="CA-2014-122882"/>
    <x v="178"/>
    <x v="1"/>
    <s v="VEN01"/>
    <s v="SB-20290"/>
    <s v="OFF-ST-10002344"/>
    <x v="1"/>
    <x v="4"/>
    <s v="Prod1425"/>
    <x v="1445"/>
    <n v="1"/>
    <n v="0.2"/>
    <n v="-14.5764"/>
    <n v="79.360399999999998"/>
  </r>
  <r>
    <n v="1680"/>
    <s v="CA-2014-122882"/>
    <x v="178"/>
    <x v="1"/>
    <s v="VEN05"/>
    <s v="SB-20290"/>
    <s v="TEC-PH-10003589"/>
    <x v="2"/>
    <x v="7"/>
    <s v="Prod154"/>
    <x v="1446"/>
    <n v="3"/>
    <n v="0.4"/>
    <n v="4.3175999999999997"/>
    <n v="28.064399999999999"/>
  </r>
  <r>
    <n v="1681"/>
    <s v="CA-2014-122882"/>
    <x v="178"/>
    <x v="1"/>
    <s v="VEN01"/>
    <s v="SB-20290"/>
    <s v="FUR-FU-10000758"/>
    <x v="0"/>
    <x v="5"/>
    <s v="Prod1819"/>
    <x v="1447"/>
    <n v="2"/>
    <n v="0.2"/>
    <n v="8.4735999999999994"/>
    <n v="33.894400000000005"/>
  </r>
  <r>
    <n v="1682"/>
    <s v="CA-2014-122882"/>
    <x v="178"/>
    <x v="1"/>
    <s v="VEN04"/>
    <s v="SB-20290"/>
    <s v="TEC-MA-10004679"/>
    <x v="2"/>
    <x v="15"/>
    <s v="Prod1458"/>
    <x v="1448"/>
    <n v="4"/>
    <n v="0.7"/>
    <n v="-559.35599999999999"/>
    <n v="958.89599999999996"/>
  </r>
  <r>
    <n v="1683"/>
    <s v="US-2016-101497"/>
    <x v="152"/>
    <x v="0"/>
    <s v="VEN05"/>
    <s v="PS-18760"/>
    <s v="OFF-PA-10000176"/>
    <x v="1"/>
    <x v="10"/>
    <s v="Prod998"/>
    <x v="1449"/>
    <n v="1"/>
    <n v="0"/>
    <n v="9.1056000000000008"/>
    <n v="9.8643999999999981"/>
  </r>
  <r>
    <n v="1684"/>
    <s v="CA-2016-147585"/>
    <x v="357"/>
    <x v="1"/>
    <s v="VEN05"/>
    <s v="CB-12535"/>
    <s v="FUR-FU-10002597"/>
    <x v="0"/>
    <x v="5"/>
    <s v="Prod1819"/>
    <x v="1450"/>
    <n v="3"/>
    <n v="0"/>
    <n v="6.2244000000000002"/>
    <n v="8.595600000000001"/>
  </r>
  <r>
    <n v="1685"/>
    <s v="CA-2017-149489"/>
    <x v="433"/>
    <x v="2"/>
    <s v="VEN01"/>
    <s v="DK-12835"/>
    <s v="OFF-AP-10002495"/>
    <x v="1"/>
    <x v="9"/>
    <s v="Prod1819"/>
    <x v="1451"/>
    <n v="2"/>
    <n v="0.2"/>
    <n v="12.41"/>
    <n v="86.87"/>
  </r>
  <r>
    <n v="1686"/>
    <s v="CA-2017-149489"/>
    <x v="433"/>
    <x v="2"/>
    <s v="VEN02"/>
    <s v="DK-12835"/>
    <s v="OFF-BI-10002813"/>
    <x v="1"/>
    <x v="8"/>
    <s v="Prod1841"/>
    <x v="1452"/>
    <n v="2"/>
    <n v="0.7"/>
    <n v="-0.99"/>
    <n v="2.1779999999999999"/>
  </r>
  <r>
    <n v="1687"/>
    <s v="CA-2017-149489"/>
    <x v="433"/>
    <x v="2"/>
    <s v="VEN02"/>
    <s v="DK-12835"/>
    <s v="OFF-BI-10002414"/>
    <x v="1"/>
    <x v="8"/>
    <s v="Prod1841"/>
    <x v="1453"/>
    <n v="2"/>
    <n v="0.7"/>
    <n v="-5.7637999999999998"/>
    <n v="13.2818"/>
  </r>
  <r>
    <n v="1688"/>
    <s v="CA-2017-143798"/>
    <x v="169"/>
    <x v="2"/>
    <s v="VEN02"/>
    <s v="AW-10840"/>
    <s v="OFF-PA-10000788"/>
    <x v="1"/>
    <x v="10"/>
    <s v="Prod998"/>
    <x v="559"/>
    <n v="2"/>
    <n v="0.2"/>
    <n v="3.6288"/>
    <n v="6.7392000000000003"/>
  </r>
  <r>
    <n v="1689"/>
    <s v="CA-2017-143798"/>
    <x v="169"/>
    <x v="2"/>
    <s v="VEN02"/>
    <s v="AW-10840"/>
    <s v="FUR-FU-10004306"/>
    <x v="0"/>
    <x v="5"/>
    <s v="Prod1819"/>
    <x v="715"/>
    <n v="2"/>
    <n v="0.2"/>
    <n v="23.315999999999999"/>
    <n v="287.56400000000002"/>
  </r>
  <r>
    <n v="1690"/>
    <s v="CA-2014-142839"/>
    <x v="596"/>
    <x v="1"/>
    <s v="VEN05"/>
    <s v="TS-21610"/>
    <s v="FUR-TA-10001539"/>
    <x v="0"/>
    <x v="3"/>
    <s v="Prod1819"/>
    <x v="1454"/>
    <n v="6"/>
    <n v="0.4"/>
    <n v="-227.49119999999999"/>
    <n v="1080.5832"/>
  </r>
  <r>
    <n v="1691"/>
    <s v="CA-2017-129833"/>
    <x v="159"/>
    <x v="1"/>
    <s v="VEN05"/>
    <s v="HF-14995"/>
    <s v="OFF-PA-10000575"/>
    <x v="1"/>
    <x v="10"/>
    <s v="Prod998"/>
    <x v="1455"/>
    <n v="5"/>
    <n v="0"/>
    <n v="15.387"/>
    <n v="18.063000000000002"/>
  </r>
  <r>
    <n v="1692"/>
    <s v="CA-2017-129833"/>
    <x v="159"/>
    <x v="1"/>
    <s v="VEN03"/>
    <s v="HF-14995"/>
    <s v="OFF-BI-10004182"/>
    <x v="1"/>
    <x v="8"/>
    <s v="Prod1841"/>
    <x v="1456"/>
    <n v="5"/>
    <n v="0"/>
    <n v="5.0960000000000001"/>
    <n v="5.3040000000000003"/>
  </r>
  <r>
    <n v="1693"/>
    <s v="US-2016-154361"/>
    <x v="585"/>
    <x v="1"/>
    <s v="VEN03"/>
    <s v="HZ-14950"/>
    <s v="FUR-FU-10004020"/>
    <x v="0"/>
    <x v="5"/>
    <s v="Prod1819"/>
    <x v="870"/>
    <n v="5"/>
    <n v="0.2"/>
    <n v="6.2904999999999998"/>
    <n v="15.589499999999999"/>
  </r>
  <r>
    <n v="1694"/>
    <s v="US-2016-158708"/>
    <x v="597"/>
    <x v="0"/>
    <s v="VEN01"/>
    <s v="AB-10255"/>
    <s v="TEC-AC-10003133"/>
    <x v="2"/>
    <x v="11"/>
    <s v="Prod1425"/>
    <x v="1457"/>
    <n v="2"/>
    <n v="0.2"/>
    <n v="3.5741999999999998"/>
    <n v="10.0418"/>
  </r>
  <r>
    <n v="1695"/>
    <s v="CA-2015-156335"/>
    <x v="118"/>
    <x v="0"/>
    <s v="VEN01"/>
    <s v="PO-19195"/>
    <s v="TEC-AC-10002006"/>
    <x v="2"/>
    <x v="11"/>
    <s v="Prod1425"/>
    <x v="1458"/>
    <n v="4"/>
    <n v="0"/>
    <n v="19.8276"/>
    <n v="44.132400000000004"/>
  </r>
  <r>
    <n v="1696"/>
    <s v="CA-2015-156335"/>
    <x v="118"/>
    <x v="0"/>
    <s v="VEN01"/>
    <s v="PO-19195"/>
    <s v="OFF-BI-10003314"/>
    <x v="1"/>
    <x v="8"/>
    <s v="Prod1841"/>
    <x v="1459"/>
    <n v="3"/>
    <n v="0"/>
    <n v="7.0853999999999999"/>
    <n v="7.3746000000000009"/>
  </r>
  <r>
    <n v="1697"/>
    <s v="CA-2015-156335"/>
    <x v="118"/>
    <x v="0"/>
    <s v="VEN01"/>
    <s v="PO-19195"/>
    <s v="TEC-PH-10002726"/>
    <x v="2"/>
    <x v="7"/>
    <s v="Prod154"/>
    <x v="1460"/>
    <n v="2"/>
    <n v="0"/>
    <n v="52.49"/>
    <n v="52.49"/>
  </r>
  <r>
    <n v="1698"/>
    <s v="CA-2015-148376"/>
    <x v="16"/>
    <x v="1"/>
    <s v="VEN03"/>
    <s v="AG-10900"/>
    <s v="OFF-AP-10000240"/>
    <x v="1"/>
    <x v="9"/>
    <s v="Prod1819"/>
    <x v="1461"/>
    <n v="2"/>
    <n v="0"/>
    <n v="31.0184"/>
    <n v="75.941599999999994"/>
  </r>
  <r>
    <n v="1699"/>
    <s v="CA-2015-148376"/>
    <x v="16"/>
    <x v="1"/>
    <s v="VEN01"/>
    <s v="AG-10900"/>
    <s v="OFF-LA-10002381"/>
    <x v="1"/>
    <x v="2"/>
    <s v="Prod998"/>
    <x v="742"/>
    <n v="7"/>
    <n v="0"/>
    <n v="10.348800000000001"/>
    <n v="11.211199999999998"/>
  </r>
  <r>
    <n v="1700"/>
    <s v="CA-2014-135657"/>
    <x v="290"/>
    <x v="0"/>
    <s v="VEN01"/>
    <s v="SC-20725"/>
    <s v="FUR-TA-10004086"/>
    <x v="0"/>
    <x v="3"/>
    <s v="Prod1819"/>
    <x v="1462"/>
    <n v="6"/>
    <n v="0"/>
    <n v="113.4936"/>
    <n v="402.38639999999998"/>
  </r>
  <r>
    <n v="1701"/>
    <s v="CA-2015-114069"/>
    <x v="598"/>
    <x v="0"/>
    <s v="VEN03"/>
    <s v="ND-18370"/>
    <s v="OFF-BI-10000320"/>
    <x v="1"/>
    <x v="8"/>
    <s v="Prod1819"/>
    <x v="921"/>
    <n v="2"/>
    <n v="0.2"/>
    <n v="4.2804000000000002"/>
    <n v="7.5275999999999996"/>
  </r>
  <r>
    <n v="1702"/>
    <s v="CA-2015-114069"/>
    <x v="598"/>
    <x v="0"/>
    <s v="VEN01"/>
    <s v="ND-18370"/>
    <s v="FUR-CH-10000595"/>
    <x v="0"/>
    <x v="1"/>
    <s v="Prod645"/>
    <x v="1463"/>
    <n v="9"/>
    <n v="0.1"/>
    <n v="321.83999999999997"/>
    <n v="1609.2"/>
  </r>
  <r>
    <n v="1703"/>
    <s v="CA-2015-114069"/>
    <x v="598"/>
    <x v="0"/>
    <s v="VEN05"/>
    <s v="ND-18370"/>
    <s v="OFF-PA-10000349"/>
    <x v="1"/>
    <x v="10"/>
    <s v="Prod998"/>
    <x v="739"/>
    <n v="2"/>
    <n v="0"/>
    <n v="4.6811999999999996"/>
    <n v="5.2788000000000013"/>
  </r>
  <r>
    <n v="1704"/>
    <s v="CA-2014-139857"/>
    <x v="555"/>
    <x v="1"/>
    <s v="VEN01"/>
    <s v="CD-12790"/>
    <s v="OFF-FA-10001843"/>
    <x v="1"/>
    <x v="13"/>
    <s v="Prod1839"/>
    <x v="1101"/>
    <n v="5"/>
    <n v="0"/>
    <n v="5.8045"/>
    <n v="6.5454999999999997"/>
  </r>
  <r>
    <n v="1705"/>
    <s v="CA-2016-106306"/>
    <x v="599"/>
    <x v="3"/>
    <s v="VEN01"/>
    <s v="PG-18820"/>
    <s v="OFF-BI-10003676"/>
    <x v="1"/>
    <x v="8"/>
    <s v="Prod1841"/>
    <x v="1464"/>
    <n v="3"/>
    <n v="0.7"/>
    <n v="-7.1147999999999998"/>
    <n v="16.816800000000001"/>
  </r>
  <r>
    <n v="1706"/>
    <s v="CA-2015-100545"/>
    <x v="6"/>
    <x v="1"/>
    <s v="VEN05"/>
    <s v="IM-15070"/>
    <s v="OFF-BI-10003638"/>
    <x v="1"/>
    <x v="8"/>
    <s v="Prod1841"/>
    <x v="1465"/>
    <n v="2"/>
    <n v="0.7"/>
    <n v="-9.2880000000000003"/>
    <n v="20.898"/>
  </r>
  <r>
    <n v="1707"/>
    <s v="CA-2017-123491"/>
    <x v="133"/>
    <x v="1"/>
    <s v="VEN01"/>
    <s v="JK-15205"/>
    <s v="OFF-LA-10003077"/>
    <x v="1"/>
    <x v="2"/>
    <s v="Prod998"/>
    <x v="1466"/>
    <n v="6"/>
    <n v="0"/>
    <n v="20.6142"/>
    <n v="23.245799999999999"/>
  </r>
  <r>
    <n v="1708"/>
    <s v="CA-2017-123491"/>
    <x v="133"/>
    <x v="1"/>
    <s v="VEN02"/>
    <s v="JK-15205"/>
    <s v="TEC-PH-10003505"/>
    <x v="2"/>
    <x v="7"/>
    <s v="Prod154"/>
    <x v="1467"/>
    <n v="2"/>
    <n v="0.2"/>
    <n v="16.704000000000001"/>
    <n v="131.77599999999998"/>
  </r>
  <r>
    <n v="1709"/>
    <s v="CA-2017-123491"/>
    <x v="133"/>
    <x v="1"/>
    <s v="VEN05"/>
    <s v="JK-15205"/>
    <s v="OFF-PA-10003424"/>
    <x v="1"/>
    <x v="10"/>
    <s v="Prod1483"/>
    <x v="1468"/>
    <n v="2"/>
    <n v="0"/>
    <n v="3.71"/>
    <n v="3.71"/>
  </r>
  <r>
    <n v="1710"/>
    <s v="CA-2017-123491"/>
    <x v="133"/>
    <x v="1"/>
    <s v="VEN03"/>
    <s v="JK-15205"/>
    <s v="FUR-CH-10003061"/>
    <x v="0"/>
    <x v="1"/>
    <s v="Prod645"/>
    <x v="1469"/>
    <n v="1"/>
    <n v="0.2"/>
    <n v="-0.89990000000000003"/>
    <n v="72.891900000000007"/>
  </r>
  <r>
    <n v="1711"/>
    <s v="CA-2017-123491"/>
    <x v="133"/>
    <x v="1"/>
    <s v="VEN03"/>
    <s v="JK-15205"/>
    <s v="OFF-AR-10003514"/>
    <x v="1"/>
    <x v="6"/>
    <s v="Prod1819"/>
    <x v="189"/>
    <n v="5"/>
    <n v="0"/>
    <n v="6.5670000000000002"/>
    <n v="13.332999999999998"/>
  </r>
  <r>
    <n v="1712"/>
    <s v="CA-2017-123491"/>
    <x v="133"/>
    <x v="1"/>
    <s v="VEN02"/>
    <s v="JK-15205"/>
    <s v="OFF-AP-10002684"/>
    <x v="1"/>
    <x v="9"/>
    <s v="Prod1819"/>
    <x v="1470"/>
    <n v="14"/>
    <n v="0"/>
    <n v="510.63600000000002"/>
    <n v="1191.4839999999999"/>
  </r>
  <r>
    <n v="1713"/>
    <s v="CA-2015-145401"/>
    <x v="600"/>
    <x v="1"/>
    <s v="VEN01"/>
    <s v="JP-15520"/>
    <s v="OFF-PA-10004405"/>
    <x v="1"/>
    <x v="10"/>
    <s v="Prod35"/>
    <x v="1471"/>
    <n v="6"/>
    <n v="0.2"/>
    <n v="5.0064000000000002"/>
    <n v="9.2975999999999992"/>
  </r>
  <r>
    <n v="1714"/>
    <s v="US-2017-124968"/>
    <x v="462"/>
    <x v="0"/>
    <s v="VEN01"/>
    <s v="MM-18055"/>
    <s v="FUR-TA-10004289"/>
    <x v="0"/>
    <x v="3"/>
    <s v="Prod1819"/>
    <x v="1472"/>
    <n v="7"/>
    <n v="0.5"/>
    <n v="-566.5625"/>
    <n v="1332.1875"/>
  </r>
  <r>
    <n v="1715"/>
    <s v="CA-2017-104003"/>
    <x v="601"/>
    <x v="1"/>
    <s v="VEN01"/>
    <s v="DC-13285"/>
    <s v="FUR-BO-10003965"/>
    <x v="0"/>
    <x v="0"/>
    <s v="Prod889"/>
    <x v="1473"/>
    <n v="2"/>
    <n v="0.15"/>
    <n v="-14.478400000000001"/>
    <n v="322.14440000000002"/>
  </r>
  <r>
    <n v="1716"/>
    <s v="CA-2016-154788"/>
    <x v="602"/>
    <x v="1"/>
    <s v="VEN05"/>
    <s v="JL-15835"/>
    <s v="OFF-BI-10003314"/>
    <x v="1"/>
    <x v="8"/>
    <s v="Prod1841"/>
    <x v="323"/>
    <n v="2"/>
    <n v="0.2"/>
    <n v="2.7955999999999999"/>
    <n v="4.9163999999999994"/>
  </r>
  <r>
    <n v="1717"/>
    <s v="CA-2016-169943"/>
    <x v="308"/>
    <x v="1"/>
    <s v="VEN03"/>
    <s v="BN-11515"/>
    <s v="OFF-AP-10001563"/>
    <x v="1"/>
    <x v="9"/>
    <s v="Prod1819"/>
    <x v="1474"/>
    <n v="5"/>
    <n v="0"/>
    <n v="70.441000000000003"/>
    <n v="172.459"/>
  </r>
  <r>
    <n v="1718"/>
    <s v="CA-2016-169943"/>
    <x v="308"/>
    <x v="1"/>
    <s v="VEN02"/>
    <s v="BN-11515"/>
    <s v="OFF-ST-10004123"/>
    <x v="1"/>
    <x v="4"/>
    <s v="Prod1425"/>
    <x v="1475"/>
    <n v="5"/>
    <n v="0"/>
    <n v="0"/>
    <n v="454.9"/>
  </r>
  <r>
    <n v="1719"/>
    <s v="CA-2016-169943"/>
    <x v="308"/>
    <x v="1"/>
    <s v="VEN03"/>
    <s v="BN-11515"/>
    <s v="FUR-FU-10002088"/>
    <x v="0"/>
    <x v="5"/>
    <s v="Prod1819"/>
    <x v="1476"/>
    <n v="4"/>
    <n v="0"/>
    <n v="15.086399999999999"/>
    <n v="20.833600000000004"/>
  </r>
  <r>
    <n v="1720"/>
    <s v="CA-2016-169943"/>
    <x v="308"/>
    <x v="1"/>
    <s v="VEN01"/>
    <s v="BN-11515"/>
    <s v="FUR-FU-10000010"/>
    <x v="0"/>
    <x v="5"/>
    <s v="Prod645"/>
    <x v="1477"/>
    <n v="8"/>
    <n v="0"/>
    <n v="12.3256"/>
    <n v="27.434399999999997"/>
  </r>
  <r>
    <n v="1721"/>
    <s v="CA-2016-169943"/>
    <x v="308"/>
    <x v="1"/>
    <s v="VEN03"/>
    <s v="BN-11515"/>
    <s v="OFF-BI-10002824"/>
    <x v="1"/>
    <x v="8"/>
    <s v="Prod1841"/>
    <x v="1478"/>
    <n v="4"/>
    <n v="0.2"/>
    <n v="14.92"/>
    <n v="32.823999999999998"/>
  </r>
  <r>
    <n v="1722"/>
    <s v="US-2015-123218"/>
    <x v="603"/>
    <x v="1"/>
    <s v="VEN03"/>
    <s v="KD-16345"/>
    <s v="TEC-PH-10001061"/>
    <x v="2"/>
    <x v="7"/>
    <s v="Prod1458"/>
    <x v="1290"/>
    <n v="2"/>
    <n v="0.2"/>
    <n v="11.998799999999999"/>
    <n v="147.98520000000002"/>
  </r>
  <r>
    <n v="1723"/>
    <s v="US-2015-123218"/>
    <x v="603"/>
    <x v="1"/>
    <s v="VEN02"/>
    <s v="KD-16345"/>
    <s v="TEC-AC-10000736"/>
    <x v="2"/>
    <x v="11"/>
    <s v="Prod1425"/>
    <x v="1294"/>
    <n v="4"/>
    <n v="0.2"/>
    <n v="51.193600000000004"/>
    <n v="204.77439999999999"/>
  </r>
  <r>
    <n v="1724"/>
    <s v="US-2015-123218"/>
    <x v="603"/>
    <x v="1"/>
    <s v="VEN01"/>
    <s v="KD-16345"/>
    <s v="FUR-BO-10003966"/>
    <x v="0"/>
    <x v="0"/>
    <s v="Prod889"/>
    <x v="1387"/>
    <n v="3"/>
    <n v="0.3"/>
    <n v="-71.811599999999999"/>
    <n v="430.86959999999999"/>
  </r>
  <r>
    <n v="1725"/>
    <s v="CA-2015-127453"/>
    <x v="604"/>
    <x v="2"/>
    <s v="VEN04"/>
    <s v="JK-15370"/>
    <s v="OFF-AP-10000828"/>
    <x v="1"/>
    <x v="9"/>
    <s v="Prod1819"/>
    <x v="1479"/>
    <n v="3"/>
    <n v="0.2"/>
    <n v="43.435200000000002"/>
    <n v="390.91679999999997"/>
  </r>
  <r>
    <n v="1726"/>
    <s v="CA-2015-127453"/>
    <x v="604"/>
    <x v="2"/>
    <s v="VEN04"/>
    <s v="JK-15370"/>
    <s v="OFF-AP-10002906"/>
    <x v="1"/>
    <x v="9"/>
    <s v="Prod1819"/>
    <x v="1480"/>
    <n v="2"/>
    <n v="0.2"/>
    <n v="0.44400000000000001"/>
    <n v="3.1080000000000001"/>
  </r>
  <r>
    <n v="1727"/>
    <s v="CA-2015-127453"/>
    <x v="604"/>
    <x v="2"/>
    <s v="VEN01"/>
    <s v="JK-15370"/>
    <s v="OFF-AP-10003860"/>
    <x v="1"/>
    <x v="9"/>
    <s v="Prod1819"/>
    <x v="1481"/>
    <n v="4"/>
    <n v="0.2"/>
    <n v="7.7728000000000002"/>
    <n v="81.05919999999999"/>
  </r>
  <r>
    <n v="1728"/>
    <s v="US-2017-164056"/>
    <x v="605"/>
    <x v="0"/>
    <s v="VEN02"/>
    <s v="FM-14215"/>
    <s v="FUR-TA-10001307"/>
    <x v="0"/>
    <x v="3"/>
    <s v="Prod1819"/>
    <x v="1482"/>
    <n v="5"/>
    <n v="0.4"/>
    <n v="-69.89"/>
    <n v="1118.24"/>
  </r>
  <r>
    <n v="1729"/>
    <s v="CA-2016-106894"/>
    <x v="606"/>
    <x v="3"/>
    <s v="VEN02"/>
    <s v="CA-12265"/>
    <s v="TEC-AC-10003063"/>
    <x v="2"/>
    <x v="11"/>
    <s v="Prod1425"/>
    <x v="1483"/>
    <n v="4"/>
    <n v="0"/>
    <n v="21"/>
    <n v="79"/>
  </r>
  <r>
    <n v="1730"/>
    <s v="CA-2016-106894"/>
    <x v="606"/>
    <x v="3"/>
    <s v="VEN03"/>
    <s v="CA-12265"/>
    <s v="OFF-LA-10001045"/>
    <x v="1"/>
    <x v="2"/>
    <s v="Prod1839"/>
    <x v="1484"/>
    <n v="3"/>
    <n v="0"/>
    <n v="3.6017999999999999"/>
    <n v="4.2282000000000002"/>
  </r>
  <r>
    <n v="1731"/>
    <s v="CA-2014-125136"/>
    <x v="127"/>
    <x v="1"/>
    <s v="VEN03"/>
    <s v="KD-16495"/>
    <s v="OFF-PA-10001457"/>
    <x v="1"/>
    <x v="10"/>
    <s v="Prod998"/>
    <x v="1485"/>
    <n v="8"/>
    <n v="0.2"/>
    <n v="31.283200000000001"/>
    <n v="64.972800000000007"/>
  </r>
  <r>
    <n v="1732"/>
    <s v="CA-2014-125136"/>
    <x v="127"/>
    <x v="1"/>
    <s v="VEN01"/>
    <s v="KD-16495"/>
    <s v="OFF-PA-10001804"/>
    <x v="1"/>
    <x v="10"/>
    <s v="Prod1856"/>
    <x v="1414"/>
    <n v="2"/>
    <n v="0.2"/>
    <n v="3.7408000000000001"/>
    <n v="6.9472000000000005"/>
  </r>
  <r>
    <n v="1733"/>
    <s v="US-2016-131149"/>
    <x v="607"/>
    <x v="1"/>
    <s v="VEN01"/>
    <s v="LH-17155"/>
    <s v="OFF-ST-10000689"/>
    <x v="1"/>
    <x v="4"/>
    <s v="Prod1425"/>
    <x v="1070"/>
    <n v="3"/>
    <n v="0.2"/>
    <n v="-33.804000000000002"/>
    <n v="371.84400000000005"/>
  </r>
  <r>
    <n v="1734"/>
    <s v="US-2016-131149"/>
    <x v="607"/>
    <x v="1"/>
    <s v="VEN04"/>
    <s v="LH-17155"/>
    <s v="OFF-AR-10002135"/>
    <x v="1"/>
    <x v="6"/>
    <s v="Prod1819"/>
    <x v="1486"/>
    <n v="4"/>
    <n v="0.2"/>
    <n v="17.352"/>
    <n v="136.88800000000001"/>
  </r>
  <r>
    <n v="1735"/>
    <s v="CA-2017-101483"/>
    <x v="608"/>
    <x v="0"/>
    <s v="VEN04"/>
    <s v="AG-10675"/>
    <s v="OFF-AP-10002082"/>
    <x v="1"/>
    <x v="9"/>
    <s v="Prod1819"/>
    <x v="1487"/>
    <n v="2"/>
    <n v="0.2"/>
    <n v="6.5339999999999998"/>
    <n v="28.314"/>
  </r>
  <r>
    <n v="1736"/>
    <s v="CA-2017-101483"/>
    <x v="608"/>
    <x v="0"/>
    <s v="VEN01"/>
    <s v="AG-10675"/>
    <s v="TEC-PH-10003442"/>
    <x v="2"/>
    <x v="7"/>
    <s v="Prod154"/>
    <x v="1103"/>
    <n v="5"/>
    <n v="0.2"/>
    <n v="1.375"/>
    <n v="20.625"/>
  </r>
  <r>
    <n v="1737"/>
    <s v="CA-2017-101483"/>
    <x v="608"/>
    <x v="0"/>
    <s v="VEN04"/>
    <s v="AG-10675"/>
    <s v="OFF-AR-10002833"/>
    <x v="1"/>
    <x v="6"/>
    <s v="Prod1819"/>
    <x v="964"/>
    <n v="3"/>
    <n v="0.2"/>
    <n v="0.38219999999999998"/>
    <n v="3.9858000000000002"/>
  </r>
  <r>
    <n v="1738"/>
    <s v="CA-2015-130204"/>
    <x v="609"/>
    <x v="1"/>
    <s v="VEN01"/>
    <s v="DB-13120"/>
    <s v="OFF-ST-10001325"/>
    <x v="1"/>
    <x v="4"/>
    <s v="Prod1425"/>
    <x v="966"/>
    <n v="3"/>
    <n v="0"/>
    <n v="8.4887999999999995"/>
    <n v="22.9512"/>
  </r>
  <r>
    <n v="1739"/>
    <s v="CA-2015-130204"/>
    <x v="609"/>
    <x v="1"/>
    <s v="VEN01"/>
    <s v="DB-13120"/>
    <s v="TEC-AC-10003038"/>
    <x v="2"/>
    <x v="11"/>
    <s v="Prod1425"/>
    <x v="1488"/>
    <n v="2"/>
    <n v="0"/>
    <n v="3.4009999999999998"/>
    <n v="14.498999999999999"/>
  </r>
  <r>
    <n v="1740"/>
    <s v="CA-2015-130204"/>
    <x v="609"/>
    <x v="1"/>
    <s v="VEN01"/>
    <s v="DB-13120"/>
    <s v="TEC-AC-10003590"/>
    <x v="2"/>
    <x v="11"/>
    <s v="Prod1425"/>
    <x v="1489"/>
    <n v="5"/>
    <n v="0"/>
    <n v="46.601999999999997"/>
    <n v="82.847999999999985"/>
  </r>
  <r>
    <n v="1741"/>
    <s v="CA-2014-110527"/>
    <x v="128"/>
    <x v="1"/>
    <s v="VEN02"/>
    <s v="ED-13885"/>
    <s v="OFF-LA-10000262"/>
    <x v="1"/>
    <x v="2"/>
    <s v="Prod1839"/>
    <x v="1490"/>
    <n v="8"/>
    <n v="0"/>
    <n v="9.6047999999999991"/>
    <n v="11.2752"/>
  </r>
  <r>
    <n v="1742"/>
    <s v="CA-2017-152807"/>
    <x v="548"/>
    <x v="1"/>
    <s v="VEN05"/>
    <s v="MC-18100"/>
    <s v="OFF-PA-10004355"/>
    <x v="1"/>
    <x v="10"/>
    <s v="Prod35"/>
    <x v="557"/>
    <n v="4"/>
    <n v="0.2"/>
    <n v="7.2576000000000001"/>
    <n v="13.478400000000001"/>
  </r>
  <r>
    <n v="1743"/>
    <s v="CA-2017-152807"/>
    <x v="548"/>
    <x v="1"/>
    <s v="VEN04"/>
    <s v="MC-18100"/>
    <s v="FUR-FU-10004415"/>
    <x v="0"/>
    <x v="5"/>
    <s v="Prod1819"/>
    <x v="1491"/>
    <n v="2"/>
    <n v="0.2"/>
    <n v="0.98560000000000003"/>
    <n v="6.1824000000000003"/>
  </r>
  <r>
    <n v="1744"/>
    <s v="CA-2017-152807"/>
    <x v="548"/>
    <x v="1"/>
    <s v="VEN02"/>
    <s v="MC-18100"/>
    <s v="OFF-ST-10002486"/>
    <x v="1"/>
    <x v="4"/>
    <s v="Prod1425"/>
    <x v="1492"/>
    <n v="2"/>
    <n v="0.2"/>
    <n v="-2.5127999999999999"/>
    <n v="13.6808"/>
  </r>
  <r>
    <n v="1745"/>
    <s v="CA-2017-152807"/>
    <x v="548"/>
    <x v="1"/>
    <s v="VEN02"/>
    <s v="MC-18100"/>
    <s v="TEC-AC-10001142"/>
    <x v="2"/>
    <x v="11"/>
    <s v="Prod1425"/>
    <x v="1493"/>
    <n v="7"/>
    <n v="0.2"/>
    <n v="-55.3"/>
    <n v="497.7"/>
  </r>
  <r>
    <n v="1746"/>
    <s v="CA-2014-133270"/>
    <x v="610"/>
    <x v="2"/>
    <s v="VEN02"/>
    <s v="BM-11785"/>
    <s v="OFF-AR-10002656"/>
    <x v="1"/>
    <x v="6"/>
    <s v="Prod1819"/>
    <x v="518"/>
    <n v="2"/>
    <n v="0"/>
    <n v="4.9432"/>
    <n v="8.4167999999999985"/>
  </r>
  <r>
    <n v="1747"/>
    <s v="CA-2016-155670"/>
    <x v="611"/>
    <x v="0"/>
    <s v="VEN04"/>
    <s v="EM-14065"/>
    <s v="OFF-BI-10000138"/>
    <x v="1"/>
    <x v="8"/>
    <s v="Prod1819"/>
    <x v="1494"/>
    <n v="8"/>
    <n v="0.7"/>
    <n v="-8.2368000000000006"/>
    <n v="19.468800000000002"/>
  </r>
  <r>
    <n v="1748"/>
    <s v="CA-2016-155670"/>
    <x v="611"/>
    <x v="0"/>
    <s v="VEN05"/>
    <s v="EM-14065"/>
    <s v="OFF-PA-10004947"/>
    <x v="1"/>
    <x v="10"/>
    <s v="Prod1425"/>
    <x v="1495"/>
    <n v="3"/>
    <n v="0.2"/>
    <n v="3.21"/>
    <n v="7.0620000000000003"/>
  </r>
  <r>
    <n v="1749"/>
    <s v="US-2014-157406"/>
    <x v="612"/>
    <x v="1"/>
    <s v="VEN01"/>
    <s v="DA-13450"/>
    <s v="OFF-PA-10003543"/>
    <x v="1"/>
    <x v="10"/>
    <s v="Prod1483"/>
    <x v="559"/>
    <n v="2"/>
    <n v="0.2"/>
    <n v="3.6288"/>
    <n v="6.7392000000000003"/>
  </r>
  <r>
    <n v="1750"/>
    <s v="US-2014-157406"/>
    <x v="612"/>
    <x v="1"/>
    <s v="VEN04"/>
    <s v="DA-13450"/>
    <s v="OFF-AR-10002221"/>
    <x v="1"/>
    <x v="6"/>
    <s v="Prod1819"/>
    <x v="869"/>
    <n v="3"/>
    <n v="0.2"/>
    <n v="0.54600000000000004"/>
    <n v="5.694"/>
  </r>
  <r>
    <n v="1751"/>
    <s v="CA-2015-139094"/>
    <x v="562"/>
    <x v="1"/>
    <s v="VEN04"/>
    <s v="MO-17800"/>
    <s v="FUR-TA-10004607"/>
    <x v="0"/>
    <x v="3"/>
    <s v="Prod1819"/>
    <x v="1496"/>
    <n v="2"/>
    <n v="0.3"/>
    <n v="-32.522599999999997"/>
    <n v="239.4846"/>
  </r>
  <r>
    <n v="1752"/>
    <s v="CA-2017-168837"/>
    <x v="117"/>
    <x v="2"/>
    <s v="VEN02"/>
    <s v="JW-15955"/>
    <s v="FUR-FU-10001918"/>
    <x v="0"/>
    <x v="5"/>
    <s v="Prod1819"/>
    <x v="1497"/>
    <n v="2"/>
    <n v="0"/>
    <n v="3.6894"/>
    <n v="5.7706000000000008"/>
  </r>
  <r>
    <n v="1753"/>
    <s v="CA-2017-116715"/>
    <x v="241"/>
    <x v="2"/>
    <s v="VEN04"/>
    <s v="VW-21775"/>
    <s v="OFF-ST-10004340"/>
    <x v="1"/>
    <x v="4"/>
    <s v="Prod1425"/>
    <x v="1498"/>
    <n v="9"/>
    <n v="0"/>
    <n v="151.09739999999999"/>
    <n v="408.52260000000001"/>
  </r>
  <r>
    <n v="1754"/>
    <s v="CA-2017-116715"/>
    <x v="241"/>
    <x v="2"/>
    <s v="VEN04"/>
    <s v="VW-21775"/>
    <s v="OFF-PA-10004475"/>
    <x v="1"/>
    <x v="10"/>
    <s v="Prod35"/>
    <x v="1427"/>
    <n v="2"/>
    <n v="0"/>
    <n v="53.860799999999998"/>
    <n v="56.059200000000004"/>
  </r>
  <r>
    <n v="1755"/>
    <s v="CA-2017-116715"/>
    <x v="241"/>
    <x v="2"/>
    <s v="VEN02"/>
    <s v="VW-21775"/>
    <s v="OFF-PA-10003893"/>
    <x v="1"/>
    <x v="10"/>
    <s v="Prod1663"/>
    <x v="18"/>
    <n v="2"/>
    <n v="0"/>
    <n v="3.8519999999999999"/>
    <n v="4.7080000000000002"/>
  </r>
  <r>
    <n v="1756"/>
    <s v="CA-2015-135622"/>
    <x v="223"/>
    <x v="0"/>
    <s v="VEN05"/>
    <s v="TT-21460"/>
    <s v="OFF-PA-10000100"/>
    <x v="1"/>
    <x v="10"/>
    <s v="Prod998"/>
    <x v="1499"/>
    <n v="11"/>
    <n v="0.2"/>
    <n v="130.75810000000001"/>
    <n v="229.95389999999998"/>
  </r>
  <r>
    <n v="1757"/>
    <s v="CA-2015-135622"/>
    <x v="223"/>
    <x v="0"/>
    <s v="VEN03"/>
    <s v="TT-21460"/>
    <s v="TEC-PH-10001817"/>
    <x v="2"/>
    <x v="7"/>
    <s v="Prod1458"/>
    <x v="1500"/>
    <n v="6"/>
    <n v="0.2"/>
    <n v="150.36000000000001"/>
    <n v="1568.04"/>
  </r>
  <r>
    <n v="1758"/>
    <s v="US-2015-107349"/>
    <x v="598"/>
    <x v="2"/>
    <s v="VEN04"/>
    <s v="SL-20155"/>
    <s v="OFF-BI-10001765"/>
    <x v="1"/>
    <x v="8"/>
    <s v="Prod1819"/>
    <x v="1501"/>
    <n v="6"/>
    <n v="0.8"/>
    <n v="-66.508799999999994"/>
    <n v="108.07679999999999"/>
  </r>
  <r>
    <n v="1759"/>
    <s v="CA-2014-139017"/>
    <x v="613"/>
    <x v="1"/>
    <s v="VEN02"/>
    <s v="RM-19375"/>
    <s v="TEC-AC-10001013"/>
    <x v="2"/>
    <x v="11"/>
    <s v="Prod1425"/>
    <x v="1502"/>
    <n v="2"/>
    <n v="0.2"/>
    <n v="7.6154000000000002"/>
    <n v="39.248599999999996"/>
  </r>
  <r>
    <n v="1760"/>
    <s v="CA-2014-141817"/>
    <x v="614"/>
    <x v="1"/>
    <s v="VEN03"/>
    <s v="MB-18085"/>
    <s v="OFF-AR-10003478"/>
    <x v="1"/>
    <x v="6"/>
    <s v="Prod1819"/>
    <x v="1503"/>
    <n v="3"/>
    <n v="0.2"/>
    <n v="4.8840000000000003"/>
    <n v="14.652000000000001"/>
  </r>
  <r>
    <n v="1761"/>
    <s v="CA-2015-130785"/>
    <x v="609"/>
    <x v="1"/>
    <s v="VEN01"/>
    <s v="AG-10900"/>
    <s v="FUR-BO-10000330"/>
    <x v="0"/>
    <x v="0"/>
    <e v="#N/A"/>
    <x v="1504"/>
    <n v="4"/>
    <n v="0.15"/>
    <n v="-4.8391999999999999"/>
    <n v="416.1712"/>
  </r>
  <r>
    <n v="1762"/>
    <s v="CA-2015-130785"/>
    <x v="609"/>
    <x v="1"/>
    <s v="VEN02"/>
    <s v="AG-10900"/>
    <s v="OFF-BI-10001900"/>
    <x v="1"/>
    <x v="8"/>
    <s v="Prod1819"/>
    <x v="1505"/>
    <n v="6"/>
    <n v="0.2"/>
    <n v="9.7037999999999993"/>
    <n v="19.048200000000001"/>
  </r>
  <r>
    <n v="1763"/>
    <s v="CA-2015-130785"/>
    <x v="609"/>
    <x v="1"/>
    <s v="VEN02"/>
    <s v="AG-10900"/>
    <s v="FUR-BO-10003159"/>
    <x v="0"/>
    <x v="0"/>
    <s v="Prod889"/>
    <x v="1506"/>
    <n v="3"/>
    <n v="0.15"/>
    <n v="-20.696400000000001"/>
    <n v="313.8954"/>
  </r>
  <r>
    <n v="1764"/>
    <s v="CA-2016-110254"/>
    <x v="615"/>
    <x v="1"/>
    <s v="VEN02"/>
    <s v="ML-17755"/>
    <s v="OFF-SU-10002573"/>
    <x v="1"/>
    <x v="14"/>
    <s v="Prod1425"/>
    <x v="1507"/>
    <n v="2"/>
    <n v="0"/>
    <n v="10.518000000000001"/>
    <n v="24.542000000000002"/>
  </r>
  <r>
    <n v="1765"/>
    <s v="CA-2016-110254"/>
    <x v="615"/>
    <x v="1"/>
    <s v="VEN05"/>
    <s v="ML-17755"/>
    <s v="OFF-LA-10004484"/>
    <x v="1"/>
    <x v="2"/>
    <s v="Prod998"/>
    <x v="1508"/>
    <n v="1"/>
    <n v="0"/>
    <n v="1.8997999999999999"/>
    <n v="2.2302"/>
  </r>
  <r>
    <n v="1766"/>
    <s v="CA-2016-110254"/>
    <x v="615"/>
    <x v="1"/>
    <s v="VEN01"/>
    <s v="ML-17755"/>
    <s v="FUR-FU-10001591"/>
    <x v="0"/>
    <x v="5"/>
    <s v="Prod1819"/>
    <x v="1509"/>
    <n v="9"/>
    <n v="0"/>
    <n v="46.116"/>
    <n v="63.683999999999997"/>
  </r>
  <r>
    <n v="1767"/>
    <s v="CA-2016-110254"/>
    <x v="615"/>
    <x v="1"/>
    <s v="VEN03"/>
    <s v="ML-17755"/>
    <s v="OFF-LA-10002034"/>
    <x v="1"/>
    <x v="2"/>
    <s v="Prod998"/>
    <x v="759"/>
    <n v="2"/>
    <n v="0"/>
    <n v="4.8117999999999999"/>
    <n v="5.0082000000000004"/>
  </r>
  <r>
    <n v="1768"/>
    <s v="US-2014-158057"/>
    <x v="616"/>
    <x v="1"/>
    <s v="VEN01"/>
    <s v="CC-12685"/>
    <s v="OFF-BI-10004410"/>
    <x v="1"/>
    <x v="8"/>
    <s v="Prod1841"/>
    <x v="1510"/>
    <n v="4"/>
    <n v="0.7"/>
    <n v="-5.8604000000000003"/>
    <n v="13.5044"/>
  </r>
  <r>
    <n v="1769"/>
    <s v="US-2014-158057"/>
    <x v="616"/>
    <x v="1"/>
    <s v="VEN01"/>
    <s v="CC-12685"/>
    <s v="OFF-BI-10002735"/>
    <x v="1"/>
    <x v="8"/>
    <s v="Prod1841"/>
    <x v="1511"/>
    <n v="5"/>
    <n v="0.7"/>
    <n v="-39.456499999999998"/>
    <n v="90.921500000000009"/>
  </r>
  <r>
    <n v="1770"/>
    <s v="CA-2017-146024"/>
    <x v="494"/>
    <x v="1"/>
    <s v="VEN05"/>
    <s v="SC-20770"/>
    <s v="OFF-SU-10001935"/>
    <x v="1"/>
    <x v="14"/>
    <s v="Prod1425"/>
    <x v="1512"/>
    <n v="4"/>
    <n v="0.2"/>
    <n v="-1.3952"/>
    <n v="8.3712"/>
  </r>
  <r>
    <n v="1771"/>
    <s v="CA-2017-146024"/>
    <x v="494"/>
    <x v="1"/>
    <s v="VEN01"/>
    <s v="SC-20770"/>
    <s v="OFF-BI-10003291"/>
    <x v="1"/>
    <x v="8"/>
    <s v="Prod1841"/>
    <x v="1513"/>
    <n v="7"/>
    <n v="0.8"/>
    <n v="-20.1663"/>
    <n v="32.388300000000001"/>
  </r>
  <r>
    <n v="1772"/>
    <s v="CA-2016-129686"/>
    <x v="533"/>
    <x v="0"/>
    <s v="VEN02"/>
    <s v="GG-14650"/>
    <s v="OFF-ST-10004337"/>
    <x v="1"/>
    <x v="4"/>
    <s v="Prod1425"/>
    <x v="1514"/>
    <n v="2"/>
    <n v="0.2"/>
    <n v="-24.495999999999999"/>
    <n v="122.47999999999999"/>
  </r>
  <r>
    <n v="1773"/>
    <s v="CA-2016-129686"/>
    <x v="533"/>
    <x v="0"/>
    <s v="VEN03"/>
    <s v="GG-14650"/>
    <s v="TEC-AC-10001266"/>
    <x v="2"/>
    <x v="11"/>
    <s v="Prod1425"/>
    <x v="1515"/>
    <n v="6"/>
    <n v="0.2"/>
    <n v="19.5"/>
    <n v="42.9"/>
  </r>
  <r>
    <n v="1774"/>
    <s v="CA-2014-118976"/>
    <x v="617"/>
    <x v="1"/>
    <s v="VEN02"/>
    <s v="MY-18295"/>
    <s v="OFF-BI-10001628"/>
    <x v="1"/>
    <x v="8"/>
    <s v="Prod1819"/>
    <x v="1516"/>
    <n v="2"/>
    <n v="0"/>
    <n v="9.3870000000000005"/>
    <n v="11.472999999999999"/>
  </r>
  <r>
    <n v="1775"/>
    <s v="CA-2014-118976"/>
    <x v="617"/>
    <x v="1"/>
    <s v="VEN03"/>
    <s v="MY-18295"/>
    <s v="OFF-ST-10000877"/>
    <x v="1"/>
    <x v="4"/>
    <s v="Prod1425"/>
    <x v="1517"/>
    <n v="9"/>
    <n v="0"/>
    <n v="129.37860000000001"/>
    <n v="368.23140000000001"/>
  </r>
  <r>
    <n v="1776"/>
    <s v="CA-2014-118976"/>
    <x v="617"/>
    <x v="1"/>
    <s v="VEN05"/>
    <s v="MY-18295"/>
    <s v="OFF-AR-10004752"/>
    <x v="1"/>
    <x v="6"/>
    <s v="Prod1819"/>
    <x v="1518"/>
    <n v="2"/>
    <n v="0"/>
    <n v="1.4952000000000001"/>
    <n v="3.8447999999999998"/>
  </r>
  <r>
    <n v="1777"/>
    <s v="CA-2014-118976"/>
    <x v="617"/>
    <x v="1"/>
    <s v="VEN04"/>
    <s v="MY-18295"/>
    <s v="OFF-LA-10000452"/>
    <x v="1"/>
    <x v="2"/>
    <s v="Prod1839"/>
    <x v="974"/>
    <n v="1"/>
    <n v="0"/>
    <n v="1.512"/>
    <n v="1.6379999999999999"/>
  </r>
  <r>
    <n v="1778"/>
    <s v="CA-2015-105347"/>
    <x v="618"/>
    <x v="1"/>
    <s v="VEN03"/>
    <s v="DP-13000"/>
    <s v="OFF-PA-10000675"/>
    <x v="1"/>
    <x v="10"/>
    <s v="Prod998"/>
    <x v="1519"/>
    <n v="9"/>
    <n v="0"/>
    <n v="180.76589999999999"/>
    <n v="188.14410000000004"/>
  </r>
  <r>
    <n v="1779"/>
    <s v="CA-2015-105347"/>
    <x v="618"/>
    <x v="1"/>
    <s v="VEN04"/>
    <s v="DP-13000"/>
    <s v="OFF-AR-10003045"/>
    <x v="1"/>
    <x v="6"/>
    <s v="Prod1819"/>
    <x v="453"/>
    <n v="5"/>
    <n v="0"/>
    <n v="6.6150000000000002"/>
    <n v="8.0849999999999991"/>
  </r>
  <r>
    <n v="1780"/>
    <s v="CA-2016-124667"/>
    <x v="619"/>
    <x v="1"/>
    <s v="VEN05"/>
    <s v="BD-11770"/>
    <s v="TEC-AC-10003447"/>
    <x v="2"/>
    <x v="11"/>
    <s v="Prod1425"/>
    <x v="127"/>
    <n v="3"/>
    <n v="0"/>
    <n v="14.9925"/>
    <n v="44.977499999999999"/>
  </r>
  <r>
    <n v="1781"/>
    <s v="CA-2016-124667"/>
    <x v="619"/>
    <x v="1"/>
    <s v="VEN01"/>
    <s v="BD-11770"/>
    <s v="OFF-ST-10002276"/>
    <x v="1"/>
    <x v="4"/>
    <s v="Prod1425"/>
    <x v="1520"/>
    <n v="1"/>
    <n v="0"/>
    <n v="20.84"/>
    <n v="62.519999999999996"/>
  </r>
  <r>
    <n v="1782"/>
    <s v="CA-2015-111094"/>
    <x v="620"/>
    <x v="1"/>
    <s v="VEN01"/>
    <s v="CB-12535"/>
    <s v="OFF-PA-10001609"/>
    <x v="1"/>
    <x v="10"/>
    <s v="Prod998"/>
    <x v="1521"/>
    <n v="2"/>
    <n v="0"/>
    <n v="3.0268000000000002"/>
    <n v="3.5531999999999999"/>
  </r>
  <r>
    <n v="1783"/>
    <s v="CA-2015-111094"/>
    <x v="620"/>
    <x v="1"/>
    <s v="VEN02"/>
    <s v="CB-12535"/>
    <s v="OFF-BI-10001597"/>
    <x v="1"/>
    <x v="8"/>
    <s v="Prod1819"/>
    <x v="1522"/>
    <n v="3"/>
    <n v="0"/>
    <n v="59.011200000000002"/>
    <n v="63.928799999999995"/>
  </r>
  <r>
    <n v="1784"/>
    <s v="CA-2017-166317"/>
    <x v="255"/>
    <x v="1"/>
    <s v="VEN05"/>
    <s v="JE-15610"/>
    <s v="OFF-PA-10004475"/>
    <x v="1"/>
    <x v="10"/>
    <s v="Prod35"/>
    <x v="1523"/>
    <n v="4"/>
    <n v="0"/>
    <n v="107.7216"/>
    <n v="112.11840000000001"/>
  </r>
  <r>
    <n v="1785"/>
    <s v="CA-2017-166317"/>
    <x v="255"/>
    <x v="1"/>
    <s v="VEN02"/>
    <s v="JE-15610"/>
    <s v="TEC-AC-10004510"/>
    <x v="2"/>
    <x v="11"/>
    <s v="Prod1425"/>
    <x v="1524"/>
    <n v="6"/>
    <n v="0"/>
    <n v="9.8160000000000007"/>
    <n v="88.343999999999994"/>
  </r>
  <r>
    <n v="1786"/>
    <s v="CA-2017-166317"/>
    <x v="255"/>
    <x v="1"/>
    <s v="VEN03"/>
    <s v="JE-15610"/>
    <s v="OFF-BI-10002976"/>
    <x v="1"/>
    <x v="8"/>
    <s v="Prod1841"/>
    <x v="1525"/>
    <n v="8"/>
    <n v="0"/>
    <n v="15.5288"/>
    <n v="17.511199999999999"/>
  </r>
  <r>
    <n v="1787"/>
    <s v="CA-2017-166317"/>
    <x v="255"/>
    <x v="1"/>
    <s v="VEN01"/>
    <s v="JE-15610"/>
    <s v="TEC-PH-10001615"/>
    <x v="2"/>
    <x v="7"/>
    <s v="Prod1458"/>
    <x v="283"/>
    <n v="3"/>
    <n v="0"/>
    <n v="25.221299999999999"/>
    <n v="61.748699999999999"/>
  </r>
  <r>
    <n v="1788"/>
    <s v="CA-2015-154326"/>
    <x v="621"/>
    <x v="1"/>
    <s v="VEN04"/>
    <s v="RP-19855"/>
    <s v="TEC-PH-10001819"/>
    <x v="2"/>
    <x v="7"/>
    <s v="Prod1458"/>
    <x v="1526"/>
    <n v="3"/>
    <n v="0"/>
    <n v="64.785600000000002"/>
    <n v="70.184399999999997"/>
  </r>
  <r>
    <n v="1789"/>
    <s v="CA-2015-154326"/>
    <x v="621"/>
    <x v="1"/>
    <s v="VEN01"/>
    <s v="RP-19855"/>
    <s v="TEC-PH-10000560"/>
    <x v="2"/>
    <x v="7"/>
    <s v="Prod1458"/>
    <x v="1527"/>
    <n v="2"/>
    <n v="0"/>
    <n v="195.99440000000001"/>
    <n v="503.98559999999998"/>
  </r>
  <r>
    <n v="1790"/>
    <s v="CA-2015-154326"/>
    <x v="621"/>
    <x v="1"/>
    <s v="VEN02"/>
    <s v="RP-19855"/>
    <s v="TEC-AC-10004568"/>
    <x v="2"/>
    <x v="11"/>
    <s v="Prod1460"/>
    <x v="1528"/>
    <n v="5"/>
    <n v="0"/>
    <n v="26.590499999999999"/>
    <n v="113.3595"/>
  </r>
  <r>
    <n v="1791"/>
    <s v="CA-2014-102008"/>
    <x v="622"/>
    <x v="1"/>
    <s v="VEN05"/>
    <s v="RA-19915"/>
    <s v="OFF-PA-10004092"/>
    <x v="1"/>
    <x v="10"/>
    <s v="Prod35"/>
    <x v="1529"/>
    <n v="1"/>
    <n v="0"/>
    <n v="24.47"/>
    <n v="24.47"/>
  </r>
  <r>
    <n v="1792"/>
    <s v="CA-2014-120474"/>
    <x v="544"/>
    <x v="2"/>
    <s v="VEN03"/>
    <s v="RP-19390"/>
    <s v="FUR-CH-10001854"/>
    <x v="0"/>
    <x v="1"/>
    <s v="Prod645"/>
    <x v="1530"/>
    <n v="8"/>
    <n v="0"/>
    <n v="673.88160000000005"/>
    <n v="2133.9584"/>
  </r>
  <r>
    <n v="1793"/>
    <s v="CA-2014-120474"/>
    <x v="544"/>
    <x v="2"/>
    <s v="VEN01"/>
    <s v="RP-19390"/>
    <s v="OFF-AR-10000475"/>
    <x v="1"/>
    <x v="6"/>
    <s v="Prod1819"/>
    <x v="1531"/>
    <n v="4"/>
    <n v="0"/>
    <n v="12.5928"/>
    <n v="34.047200000000004"/>
  </r>
  <r>
    <n v="1794"/>
    <s v="CA-2014-104773"/>
    <x v="623"/>
    <x v="1"/>
    <s v="VEN05"/>
    <s v="TB-21175"/>
    <s v="OFF-ST-10000777"/>
    <x v="1"/>
    <x v="4"/>
    <s v="Prod1425"/>
    <x v="1532"/>
    <n v="2"/>
    <n v="0.2"/>
    <n v="6.0415999999999999"/>
    <n v="54.374399999999994"/>
  </r>
  <r>
    <n v="1795"/>
    <s v="CA-2016-140774"/>
    <x v="165"/>
    <x v="1"/>
    <s v="VEN01"/>
    <s v="BE-11455"/>
    <s v="OFF-AR-10004022"/>
    <x v="1"/>
    <x v="6"/>
    <s v="Prod1819"/>
    <x v="1533"/>
    <n v="3"/>
    <n v="0"/>
    <n v="26.984999999999999"/>
    <n v="80.954999999999998"/>
  </r>
  <r>
    <n v="1796"/>
    <s v="US-2017-139465"/>
    <x v="624"/>
    <x v="2"/>
    <s v="VEN04"/>
    <s v="MR-17545"/>
    <s v="OFF-ST-10002352"/>
    <x v="1"/>
    <x v="4"/>
    <s v="Prod1425"/>
    <x v="1534"/>
    <n v="8"/>
    <n v="0"/>
    <n v="16.598400000000002"/>
    <n v="47.241600000000005"/>
  </r>
  <r>
    <n v="1797"/>
    <s v="US-2017-139465"/>
    <x v="624"/>
    <x v="2"/>
    <s v="VEN03"/>
    <s v="MR-17545"/>
    <s v="TEC-PH-10000455"/>
    <x v="2"/>
    <x v="7"/>
    <s v="Prod1458"/>
    <x v="1535"/>
    <n v="3"/>
    <n v="0"/>
    <n v="100.9113"/>
    <n v="247.05870000000004"/>
  </r>
  <r>
    <n v="1798"/>
    <s v="US-2017-139465"/>
    <x v="624"/>
    <x v="2"/>
    <s v="VEN03"/>
    <s v="MR-17545"/>
    <s v="OFF-BI-10003910"/>
    <x v="1"/>
    <x v="8"/>
    <s v="Prod1841"/>
    <x v="1536"/>
    <n v="6"/>
    <n v="0.2"/>
    <n v="11.565"/>
    <n v="25.443000000000005"/>
  </r>
  <r>
    <n v="1799"/>
    <s v="CA-2016-100965"/>
    <x v="625"/>
    <x v="1"/>
    <s v="VEN01"/>
    <s v="RM-19375"/>
    <s v="FUR-FU-10003039"/>
    <x v="0"/>
    <x v="5"/>
    <s v="Prod1819"/>
    <x v="1537"/>
    <n v="5"/>
    <n v="0"/>
    <n v="73.320999999999998"/>
    <n v="142.32900000000001"/>
  </r>
  <r>
    <n v="1800"/>
    <s v="CA-2016-121034"/>
    <x v="626"/>
    <x v="0"/>
    <s v="VEN01"/>
    <s v="JF-15565"/>
    <s v="OFF-FA-10000585"/>
    <x v="1"/>
    <x v="13"/>
    <s v="Prod1839"/>
    <x v="1492"/>
    <n v="4"/>
    <n v="0.2"/>
    <n v="3.6295999999999999"/>
    <n v="7.5383999999999993"/>
  </r>
  <r>
    <n v="1801"/>
    <s v="CA-2016-121034"/>
    <x v="626"/>
    <x v="0"/>
    <s v="VEN03"/>
    <s v="JF-15565"/>
    <s v="OFF-PA-10001994"/>
    <x v="1"/>
    <x v="10"/>
    <s v="Prod1856"/>
    <x v="1538"/>
    <n v="3"/>
    <n v="0.2"/>
    <n v="17.534400000000002"/>
    <n v="36.417599999999993"/>
  </r>
  <r>
    <n v="1802"/>
    <s v="CA-2016-149461"/>
    <x v="423"/>
    <x v="1"/>
    <s v="VEN02"/>
    <s v="AS-10135"/>
    <s v="FUR-FU-10004270"/>
    <x v="0"/>
    <x v="5"/>
    <s v="Prod1819"/>
    <x v="1539"/>
    <n v="1"/>
    <n v="0"/>
    <n v="1.5047999999999999"/>
    <n v="2.6751999999999998"/>
  </r>
  <r>
    <n v="1803"/>
    <s v="CA-2017-158379"/>
    <x v="255"/>
    <x v="0"/>
    <s v="VEN02"/>
    <s v="JA-15970"/>
    <s v="OFF-BI-10002498"/>
    <x v="1"/>
    <x v="8"/>
    <s v="Prod1841"/>
    <x v="1540"/>
    <n v="1"/>
    <n v="0.7"/>
    <n v="-4.2987000000000002"/>
    <n v="9.9056999999999995"/>
  </r>
  <r>
    <n v="1804"/>
    <s v="CA-2017-158379"/>
    <x v="255"/>
    <x v="0"/>
    <s v="VEN05"/>
    <s v="JA-15970"/>
    <s v="OFF-SU-10002881"/>
    <x v="1"/>
    <x v="14"/>
    <s v="Prod1425"/>
    <x v="1541"/>
    <n v="7"/>
    <n v="0.2"/>
    <n v="-1049.3406"/>
    <n v="5713.0766000000003"/>
  </r>
  <r>
    <n v="1805"/>
    <s v="CA-2017-158379"/>
    <x v="255"/>
    <x v="0"/>
    <s v="VEN02"/>
    <s v="JA-15970"/>
    <s v="TEC-AC-10002926"/>
    <x v="2"/>
    <x v="11"/>
    <s v="Prod1425"/>
    <x v="1542"/>
    <n v="2"/>
    <n v="0.2"/>
    <n v="22.9954"/>
    <n v="56.988599999999991"/>
  </r>
  <r>
    <n v="1806"/>
    <s v="US-2016-116729"/>
    <x v="470"/>
    <x v="2"/>
    <s v="VEN02"/>
    <s v="GK-14620"/>
    <s v="TEC-PH-10002200"/>
    <x v="2"/>
    <x v="7"/>
    <s v="Prod1458"/>
    <x v="1543"/>
    <n v="7"/>
    <n v="0.2"/>
    <n v="257.59440000000001"/>
    <n v="2318.3496"/>
  </r>
  <r>
    <n v="1807"/>
    <s v="US-2016-116729"/>
    <x v="470"/>
    <x v="2"/>
    <s v="VEN05"/>
    <s v="GK-14620"/>
    <s v="OFF-PA-10002005"/>
    <x v="1"/>
    <x v="10"/>
    <s v="Prod1856"/>
    <x v="1544"/>
    <n v="7"/>
    <n v="0"/>
    <n v="21.7728"/>
    <n v="23.587199999999999"/>
  </r>
  <r>
    <n v="1808"/>
    <s v="US-2016-116729"/>
    <x v="470"/>
    <x v="2"/>
    <s v="VEN04"/>
    <s v="GK-14620"/>
    <s v="TEC-AC-10001465"/>
    <x v="2"/>
    <x v="11"/>
    <s v="Prod1425"/>
    <x v="1545"/>
    <n v="7"/>
    <n v="0"/>
    <n v="76.272000000000006"/>
    <n v="177.96800000000002"/>
  </r>
  <r>
    <n v="1809"/>
    <s v="CA-2016-164938"/>
    <x v="627"/>
    <x v="2"/>
    <s v="VEN01"/>
    <s v="PB-19210"/>
    <s v="TEC-PH-10004897"/>
    <x v="2"/>
    <x v="7"/>
    <s v="Prod154"/>
    <x v="1546"/>
    <n v="7"/>
    <n v="0"/>
    <n v="0.69930000000000003"/>
    <n v="69.230700000000013"/>
  </r>
  <r>
    <n v="1810"/>
    <s v="CA-2016-165484"/>
    <x v="154"/>
    <x v="1"/>
    <s v="VEN02"/>
    <s v="HK-14890"/>
    <s v="FUR-FU-10001196"/>
    <x v="0"/>
    <x v="5"/>
    <s v="Prod1819"/>
    <x v="1547"/>
    <n v="7"/>
    <n v="0.6"/>
    <n v="-12.117000000000001"/>
    <n v="28.273"/>
  </r>
  <r>
    <n v="1811"/>
    <s v="CA-2016-165484"/>
    <x v="154"/>
    <x v="1"/>
    <s v="VEN02"/>
    <s v="HK-14890"/>
    <s v="OFF-PA-10000595"/>
    <x v="1"/>
    <x v="10"/>
    <s v="Prod998"/>
    <x v="1548"/>
    <n v="3"/>
    <n v="0.2"/>
    <n v="17.815200000000001"/>
    <n v="37.000799999999998"/>
  </r>
  <r>
    <n v="1812"/>
    <s v="CA-2014-132612"/>
    <x v="628"/>
    <x v="0"/>
    <s v="VEN01"/>
    <s v="FO-14305"/>
    <s v="FUR-TA-10004534"/>
    <x v="0"/>
    <x v="3"/>
    <s v="Prod1819"/>
    <x v="1549"/>
    <n v="7"/>
    <n v="0"/>
    <n v="245.02099999999999"/>
    <n v="1196.279"/>
  </r>
  <r>
    <n v="1813"/>
    <s v="US-2017-161193"/>
    <x v="177"/>
    <x v="1"/>
    <s v="VEN03"/>
    <s v="BT-11680"/>
    <s v="FUR-FU-10001861"/>
    <x v="0"/>
    <x v="5"/>
    <s v="Prod1819"/>
    <x v="291"/>
    <n v="5"/>
    <n v="0.2"/>
    <n v="28.13"/>
    <n v="49.47"/>
  </r>
  <r>
    <n v="1814"/>
    <s v="US-2017-161193"/>
    <x v="177"/>
    <x v="1"/>
    <s v="VEN02"/>
    <s v="BT-11680"/>
    <s v="FUR-FU-10000206"/>
    <x v="0"/>
    <x v="5"/>
    <s v="Prod645"/>
    <x v="1550"/>
    <n v="2"/>
    <n v="0.2"/>
    <n v="1.5713999999999999"/>
    <n v="3.0846"/>
  </r>
  <r>
    <n v="1815"/>
    <s v="CA-2015-131597"/>
    <x v="629"/>
    <x v="1"/>
    <s v="VEN03"/>
    <s v="SP-20620"/>
    <s v="FUR-TA-10002607"/>
    <x v="0"/>
    <x v="3"/>
    <s v="Prod1819"/>
    <x v="1551"/>
    <n v="3"/>
    <n v="0.2"/>
    <n v="-8.5068000000000001"/>
    <n v="178.64279999999999"/>
  </r>
  <r>
    <n v="1816"/>
    <s v="CA-2015-164833"/>
    <x v="630"/>
    <x v="3"/>
    <s v="VEN04"/>
    <s v="LL-16840"/>
    <s v="OFF-LA-10000443"/>
    <x v="1"/>
    <x v="2"/>
    <s v="Prod1839"/>
    <x v="1552"/>
    <n v="2"/>
    <n v="0"/>
    <n v="3.4685999999999999"/>
    <n v="3.9114"/>
  </r>
  <r>
    <n v="1817"/>
    <s v="CA-2015-164833"/>
    <x v="630"/>
    <x v="3"/>
    <s v="VEN04"/>
    <s v="LL-16840"/>
    <s v="OFF-AR-10004685"/>
    <x v="1"/>
    <x v="6"/>
    <s v="Prod1819"/>
    <x v="1553"/>
    <n v="2"/>
    <n v="0"/>
    <n v="3.0558000000000001"/>
    <n v="6.2042000000000002"/>
  </r>
  <r>
    <n v="1818"/>
    <s v="CA-2015-125423"/>
    <x v="631"/>
    <x v="0"/>
    <s v="VEN05"/>
    <s v="MC-17575"/>
    <s v="OFF-LA-10001771"/>
    <x v="1"/>
    <x v="2"/>
    <s v="Prod1839"/>
    <x v="739"/>
    <n v="2"/>
    <n v="0"/>
    <n v="4.5815999999999999"/>
    <n v="5.378400000000001"/>
  </r>
  <r>
    <n v="1819"/>
    <s v="US-2014-130379"/>
    <x v="632"/>
    <x v="1"/>
    <s v="VEN01"/>
    <s v="JL-15235"/>
    <s v="OFF-AP-10001394"/>
    <x v="1"/>
    <x v="9"/>
    <s v="Prod1819"/>
    <x v="1554"/>
    <n v="2"/>
    <n v="0.8"/>
    <n v="-166.32"/>
    <n v="241.92"/>
  </r>
  <r>
    <n v="1820"/>
    <s v="US-2014-130379"/>
    <x v="632"/>
    <x v="1"/>
    <s v="VEN01"/>
    <s v="JL-15235"/>
    <s v="FUR-FU-10002553"/>
    <x v="0"/>
    <x v="5"/>
    <s v="Prod1819"/>
    <x v="1555"/>
    <n v="2"/>
    <n v="0.6"/>
    <n v="-24.189"/>
    <n v="53.509"/>
  </r>
  <r>
    <n v="1821"/>
    <s v="CA-2016-168956"/>
    <x v="633"/>
    <x v="1"/>
    <s v="VEN02"/>
    <s v="EA-14035"/>
    <s v="OFF-AP-10004233"/>
    <x v="1"/>
    <x v="9"/>
    <s v="Prod1819"/>
    <x v="1556"/>
    <n v="6"/>
    <n v="0.8"/>
    <n v="-225.55680000000001"/>
    <n v="317.62080000000003"/>
  </r>
  <r>
    <n v="1822"/>
    <s v="CA-2016-168956"/>
    <x v="633"/>
    <x v="1"/>
    <s v="VEN02"/>
    <s v="EA-14035"/>
    <s v="OFF-FA-10000304"/>
    <x v="1"/>
    <x v="13"/>
    <s v="Prod1839"/>
    <x v="1512"/>
    <n v="4"/>
    <n v="0.2"/>
    <n v="1.8311999999999999"/>
    <n v="5.1448"/>
  </r>
  <r>
    <n v="1823"/>
    <s v="CA-2016-168956"/>
    <x v="633"/>
    <x v="1"/>
    <s v="VEN02"/>
    <s v="EA-14035"/>
    <s v="FUR-CH-10004754"/>
    <x v="0"/>
    <x v="1"/>
    <s v="Prod645"/>
    <x v="1557"/>
    <n v="3"/>
    <n v="0.3"/>
    <n v="-2.6981999999999999"/>
    <n v="65.656199999999998"/>
  </r>
  <r>
    <n v="1824"/>
    <s v="CA-2016-168956"/>
    <x v="633"/>
    <x v="1"/>
    <s v="VEN01"/>
    <s v="EA-14035"/>
    <s v="OFF-PA-10000809"/>
    <x v="1"/>
    <x v="10"/>
    <s v="Prod998"/>
    <x v="1170"/>
    <n v="1"/>
    <n v="0.2"/>
    <n v="1.8144"/>
    <n v="3.3696000000000002"/>
  </r>
  <r>
    <n v="1825"/>
    <s v="CA-2016-167507"/>
    <x v="470"/>
    <x v="1"/>
    <s v="VEN02"/>
    <s v="SA-20830"/>
    <s v="OFF-BI-10003694"/>
    <x v="1"/>
    <x v="8"/>
    <s v="Prod1841"/>
    <x v="1558"/>
    <n v="10"/>
    <n v="0.7"/>
    <n v="-25.056000000000001"/>
    <n v="56.376000000000005"/>
  </r>
  <r>
    <n v="1826"/>
    <s v="CA-2016-167507"/>
    <x v="470"/>
    <x v="1"/>
    <s v="VEN04"/>
    <s v="SA-20830"/>
    <s v="FUR-FU-10001935"/>
    <x v="0"/>
    <x v="5"/>
    <s v="Prod1819"/>
    <x v="1559"/>
    <n v="4"/>
    <n v="0.2"/>
    <n v="3.1080000000000001"/>
    <n v="8.7319999999999993"/>
  </r>
  <r>
    <n v="1827"/>
    <s v="CA-2016-167507"/>
    <x v="470"/>
    <x v="1"/>
    <s v="VEN05"/>
    <s v="SA-20830"/>
    <s v="FUR-FU-10002878"/>
    <x v="0"/>
    <x v="5"/>
    <s v="Prod1819"/>
    <x v="1560"/>
    <n v="1"/>
    <n v="0.2"/>
    <n v="4.8415999999999997"/>
    <n v="17.942399999999999"/>
  </r>
  <r>
    <n v="1828"/>
    <s v="CA-2016-109344"/>
    <x v="634"/>
    <x v="0"/>
    <s v="VEN05"/>
    <s v="CH-12070"/>
    <s v="TEC-PH-10002624"/>
    <x v="2"/>
    <x v="7"/>
    <s v="Prod1458"/>
    <x v="1561"/>
    <n v="3"/>
    <n v="0.2"/>
    <n v="126.8973"/>
    <n v="1001.0787000000001"/>
  </r>
  <r>
    <n v="1829"/>
    <s v="US-2015-140851"/>
    <x v="598"/>
    <x v="0"/>
    <s v="VEN02"/>
    <s v="ND-18460"/>
    <s v="OFF-PA-10000019"/>
    <x v="1"/>
    <x v="10"/>
    <s v="Prod998"/>
    <x v="783"/>
    <n v="6"/>
    <n v="0"/>
    <n v="18.662400000000002"/>
    <n v="20.217600000000001"/>
  </r>
  <r>
    <n v="1830"/>
    <s v="CA-2014-103373"/>
    <x v="635"/>
    <x v="1"/>
    <s v="VEN01"/>
    <s v="BS-11755"/>
    <s v="TEC-PH-10002885"/>
    <x v="2"/>
    <x v="7"/>
    <s v="Prod154"/>
    <x v="1562"/>
    <n v="2"/>
    <n v="0.4"/>
    <n v="-168.95580000000001"/>
    <n v="948.7518"/>
  </r>
  <r>
    <n v="1831"/>
    <s v="CA-2017-145884"/>
    <x v="565"/>
    <x v="3"/>
    <s v="VEN05"/>
    <s v="SL-20155"/>
    <s v="TEC-PH-10000895"/>
    <x v="2"/>
    <x v="7"/>
    <s v="Prod1458"/>
    <x v="1563"/>
    <n v="8"/>
    <n v="0"/>
    <n v="374.37920000000003"/>
    <n v="1065.5408"/>
  </r>
  <r>
    <n v="1832"/>
    <s v="CA-2017-145884"/>
    <x v="565"/>
    <x v="3"/>
    <s v="VEN02"/>
    <s v="SL-20155"/>
    <s v="FUR-TA-10002356"/>
    <x v="0"/>
    <x v="3"/>
    <s v="Prod1819"/>
    <x v="1564"/>
    <n v="1"/>
    <n v="0"/>
    <n v="62.906399999999998"/>
    <n v="199.20360000000002"/>
  </r>
  <r>
    <n v="1833"/>
    <s v="CA-2015-131422"/>
    <x v="217"/>
    <x v="1"/>
    <s v="VEN01"/>
    <s v="GB-14530"/>
    <s v="FUR-CH-10001270"/>
    <x v="0"/>
    <x v="1"/>
    <s v="Prod645"/>
    <x v="718"/>
    <n v="3"/>
    <n v="0.2"/>
    <n v="25.875"/>
    <n v="181.125"/>
  </r>
  <r>
    <n v="1834"/>
    <s v="CA-2017-162691"/>
    <x v="636"/>
    <x v="1"/>
    <s v="VEN03"/>
    <s v="AS-10045"/>
    <s v="TEC-MA-10000488"/>
    <x v="2"/>
    <x v="15"/>
    <s v="Prod1460"/>
    <x v="1565"/>
    <n v="3"/>
    <n v="0.4"/>
    <n v="-263.99669999999998"/>
    <n v="1703.9786999999999"/>
  </r>
  <r>
    <n v="1835"/>
    <s v="CA-2017-162691"/>
    <x v="636"/>
    <x v="1"/>
    <s v="VEN02"/>
    <s v="AS-10045"/>
    <s v="OFF-PA-10003729"/>
    <x v="1"/>
    <x v="10"/>
    <s v="Prod1483"/>
    <x v="1566"/>
    <n v="7"/>
    <n v="0.2"/>
    <n v="12.700799999999999"/>
    <n v="23.587199999999996"/>
  </r>
  <r>
    <n v="1836"/>
    <s v="CA-2014-141278"/>
    <x v="637"/>
    <x v="2"/>
    <s v="VEN01"/>
    <s v="RM-19375"/>
    <s v="OFF-AR-10003056"/>
    <x v="1"/>
    <x v="6"/>
    <s v="Prod1819"/>
    <x v="1567"/>
    <n v="5"/>
    <n v="0"/>
    <n v="6.2060000000000004"/>
    <n v="15.193999999999999"/>
  </r>
  <r>
    <n v="1837"/>
    <s v="CA-2017-122693"/>
    <x v="638"/>
    <x v="0"/>
    <s v="VEN04"/>
    <s v="NH-18610"/>
    <s v="OFF-AP-10002518"/>
    <x v="1"/>
    <x v="9"/>
    <s v="Prod1819"/>
    <x v="1568"/>
    <n v="7"/>
    <n v="0"/>
    <n v="361.29939999999999"/>
    <n v="884.56059999999991"/>
  </r>
  <r>
    <n v="1838"/>
    <s v="CA-2014-117345"/>
    <x v="90"/>
    <x v="1"/>
    <s v="VEN05"/>
    <s v="BF-10975"/>
    <s v="OFF-LA-10000240"/>
    <x v="1"/>
    <x v="2"/>
    <s v="Prod1839"/>
    <x v="1569"/>
    <n v="3"/>
    <n v="0.2"/>
    <n v="5.9211"/>
    <n v="11.622900000000001"/>
  </r>
  <r>
    <n v="1839"/>
    <s v="CA-2014-117345"/>
    <x v="90"/>
    <x v="1"/>
    <s v="VEN03"/>
    <s v="BF-10975"/>
    <s v="FUR-FU-10000629"/>
    <x v="0"/>
    <x v="5"/>
    <s v="Prod1819"/>
    <x v="1570"/>
    <n v="4"/>
    <n v="0.2"/>
    <n v="12.135199999999999"/>
    <n v="31.992800000000003"/>
  </r>
  <r>
    <n v="1840"/>
    <s v="CA-2014-117345"/>
    <x v="90"/>
    <x v="1"/>
    <s v="VEN03"/>
    <s v="BF-10975"/>
    <s v="OFF-AP-10001005"/>
    <x v="1"/>
    <x v="9"/>
    <s v="Prod1819"/>
    <x v="1571"/>
    <n v="1"/>
    <n v="0.2"/>
    <n v="10.224500000000001"/>
    <n v="52.695500000000003"/>
  </r>
  <r>
    <n v="1841"/>
    <s v="CA-2014-117345"/>
    <x v="90"/>
    <x v="1"/>
    <s v="VEN02"/>
    <s v="BF-10975"/>
    <s v="OFF-PA-10002377"/>
    <x v="1"/>
    <x v="10"/>
    <s v="Prod1856"/>
    <x v="128"/>
    <n v="2"/>
    <n v="0.2"/>
    <n v="29.364000000000001"/>
    <n v="48.94"/>
  </r>
  <r>
    <n v="1842"/>
    <s v="CA-2016-157763"/>
    <x v="639"/>
    <x v="1"/>
    <s v="VEN02"/>
    <s v="KH-16330"/>
    <s v="FUR-CH-10000988"/>
    <x v="0"/>
    <x v="1"/>
    <s v="Prod645"/>
    <x v="1572"/>
    <n v="1"/>
    <n v="0"/>
    <n v="39.4268"/>
    <n v="101.3832"/>
  </r>
  <r>
    <n v="1843"/>
    <s v="CA-2015-135391"/>
    <x v="640"/>
    <x v="0"/>
    <s v="VEN01"/>
    <s v="FA-14230"/>
    <s v="OFF-LA-10001074"/>
    <x v="1"/>
    <x v="2"/>
    <s v="Prod1839"/>
    <x v="110"/>
    <n v="4"/>
    <n v="0.2"/>
    <n v="13.532400000000001"/>
    <n v="26.563599999999994"/>
  </r>
  <r>
    <n v="1844"/>
    <s v="CA-2015-135391"/>
    <x v="640"/>
    <x v="0"/>
    <s v="VEN03"/>
    <s v="FA-14230"/>
    <s v="FUR-FU-10001986"/>
    <x v="0"/>
    <x v="5"/>
    <s v="Prod1819"/>
    <x v="1573"/>
    <n v="2"/>
    <n v="0.6"/>
    <n v="-30.588000000000001"/>
    <n v="71.372"/>
  </r>
  <r>
    <n v="1845"/>
    <s v="US-2017-113852"/>
    <x v="641"/>
    <x v="1"/>
    <s v="VEN02"/>
    <s v="GW-14605"/>
    <s v="TEC-AC-10003027"/>
    <x v="2"/>
    <x v="11"/>
    <s v="Prod1425"/>
    <x v="26"/>
    <n v="3"/>
    <n v="0"/>
    <n v="11.774100000000001"/>
    <n v="78.795899999999989"/>
  </r>
  <r>
    <n v="1846"/>
    <s v="US-2017-158512"/>
    <x v="642"/>
    <x v="0"/>
    <s v="VEN03"/>
    <s v="DA-13450"/>
    <s v="OFF-PA-10001804"/>
    <x v="1"/>
    <x v="10"/>
    <s v="Prod1856"/>
    <x v="1574"/>
    <n v="6"/>
    <n v="0"/>
    <n v="19.238399999999999"/>
    <n v="20.8416"/>
  </r>
  <r>
    <n v="1847"/>
    <s v="US-2017-158512"/>
    <x v="642"/>
    <x v="0"/>
    <s v="VEN01"/>
    <s v="DA-13450"/>
    <s v="FUR-FU-10004973"/>
    <x v="0"/>
    <x v="5"/>
    <s v="Prod1819"/>
    <x v="1015"/>
    <n v="2"/>
    <n v="0"/>
    <n v="15.8256"/>
    <n v="21.854399999999998"/>
  </r>
  <r>
    <n v="1848"/>
    <s v="CA-2017-128370"/>
    <x v="643"/>
    <x v="3"/>
    <s v="VEN04"/>
    <s v="FH-14275"/>
    <s v="FUR-CH-10002602"/>
    <x v="0"/>
    <x v="1"/>
    <s v="Prod645"/>
    <x v="1575"/>
    <n v="3"/>
    <n v="0.2"/>
    <n v="27.176400000000001"/>
    <n v="335.17559999999997"/>
  </r>
  <r>
    <n v="1849"/>
    <s v="CA-2017-128370"/>
    <x v="643"/>
    <x v="3"/>
    <s v="VEN04"/>
    <s v="FH-14275"/>
    <s v="OFF-BI-10004140"/>
    <x v="1"/>
    <x v="8"/>
    <s v="Prod1841"/>
    <x v="1576"/>
    <n v="2"/>
    <n v="0.2"/>
    <n v="2.2450000000000001"/>
    <n v="4.9390000000000001"/>
  </r>
  <r>
    <n v="1850"/>
    <s v="CA-2015-160472"/>
    <x v="644"/>
    <x v="0"/>
    <s v="VEN02"/>
    <s v="RK-19300"/>
    <s v="OFF-ST-10000464"/>
    <x v="1"/>
    <x v="4"/>
    <s v="Prod1425"/>
    <x v="1577"/>
    <n v="1"/>
    <n v="0"/>
    <n v="9.7327999999999992"/>
    <n v="25.027200000000001"/>
  </r>
  <r>
    <n v="1851"/>
    <s v="CA-2015-160472"/>
    <x v="644"/>
    <x v="0"/>
    <s v="VEN05"/>
    <s v="RK-19300"/>
    <s v="TEC-AC-10002253"/>
    <x v="2"/>
    <x v="11"/>
    <s v="Prod1425"/>
    <x v="1578"/>
    <n v="5"/>
    <n v="0"/>
    <n v="124.68"/>
    <n v="706.52"/>
  </r>
  <r>
    <n v="1852"/>
    <s v="CA-2015-160472"/>
    <x v="644"/>
    <x v="0"/>
    <s v="VEN03"/>
    <s v="RK-19300"/>
    <s v="OFF-PA-10000528"/>
    <x v="1"/>
    <x v="10"/>
    <s v="Prod998"/>
    <x v="1579"/>
    <n v="5"/>
    <n v="0"/>
    <n v="11.88"/>
    <n v="14.519999999999998"/>
  </r>
  <r>
    <n v="1853"/>
    <s v="CA-2015-160472"/>
    <x v="644"/>
    <x v="0"/>
    <s v="VEN01"/>
    <s v="RK-19300"/>
    <s v="OFF-EN-10000483"/>
    <x v="1"/>
    <x v="12"/>
    <s v="Prod353"/>
    <x v="1580"/>
    <n v="7"/>
    <n v="0"/>
    <n v="49.104999999999997"/>
    <n v="57.645000000000003"/>
  </r>
  <r>
    <n v="1854"/>
    <s v="CA-2015-160472"/>
    <x v="644"/>
    <x v="0"/>
    <s v="VEN04"/>
    <s v="RK-19300"/>
    <s v="OFF-PA-10003129"/>
    <x v="1"/>
    <x v="10"/>
    <s v="Prod1483"/>
    <x v="615"/>
    <n v="2"/>
    <n v="0"/>
    <n v="45.9754"/>
    <n v="51.844599999999993"/>
  </r>
  <r>
    <n v="1855"/>
    <s v="CA-2015-160472"/>
    <x v="644"/>
    <x v="0"/>
    <s v="VEN04"/>
    <s v="RK-19300"/>
    <s v="OFF-ST-10003442"/>
    <x v="1"/>
    <x v="4"/>
    <s v="Prod1425"/>
    <x v="1581"/>
    <n v="5"/>
    <n v="0"/>
    <n v="38.177999999999997"/>
    <n v="103.22200000000001"/>
  </r>
  <r>
    <n v="1856"/>
    <s v="CA-2014-114643"/>
    <x v="645"/>
    <x v="1"/>
    <s v="VEN02"/>
    <s v="FM-14215"/>
    <s v="OFF-AR-10003631"/>
    <x v="1"/>
    <x v="6"/>
    <s v="Prod1819"/>
    <x v="1582"/>
    <n v="3"/>
    <n v="0"/>
    <n v="4.7915999999999999"/>
    <n v="9.7284000000000006"/>
  </r>
  <r>
    <n v="1857"/>
    <s v="US-2017-158218"/>
    <x v="646"/>
    <x v="0"/>
    <s v="VEN02"/>
    <s v="AC-10420"/>
    <s v="OFF-ST-10000563"/>
    <x v="1"/>
    <x v="4"/>
    <s v="Prod1425"/>
    <x v="1583"/>
    <n v="5"/>
    <n v="0.2"/>
    <n v="-15.99"/>
    <n v="143.91"/>
  </r>
  <r>
    <n v="1858"/>
    <s v="US-2017-158218"/>
    <x v="646"/>
    <x v="0"/>
    <s v="VEN02"/>
    <s v="AC-10420"/>
    <s v="OFF-BI-10002133"/>
    <x v="1"/>
    <x v="8"/>
    <s v="Prod1841"/>
    <x v="1353"/>
    <n v="4"/>
    <n v="0.8"/>
    <n v="-53.072000000000003"/>
    <n v="87.312000000000012"/>
  </r>
  <r>
    <n v="1859"/>
    <s v="CA-2015-121608"/>
    <x v="305"/>
    <x v="2"/>
    <s v="VEN03"/>
    <s v="JB-15400"/>
    <s v="OFF-AP-10002311"/>
    <x v="1"/>
    <x v="9"/>
    <s v="Prod1819"/>
    <x v="1584"/>
    <n v="2"/>
    <n v="0"/>
    <n v="60.552799999999998"/>
    <n v="77.067200000000014"/>
  </r>
  <r>
    <n v="1860"/>
    <s v="CA-2015-121608"/>
    <x v="305"/>
    <x v="2"/>
    <s v="VEN02"/>
    <s v="JB-15400"/>
    <s v="TEC-PH-10004959"/>
    <x v="2"/>
    <x v="7"/>
    <s v="Prod154"/>
    <x v="1585"/>
    <n v="1"/>
    <n v="0"/>
    <n v="25.122499999999999"/>
    <n v="75.367499999999993"/>
  </r>
  <r>
    <n v="1861"/>
    <s v="US-2017-121251"/>
    <x v="647"/>
    <x v="2"/>
    <s v="VEN02"/>
    <s v="GM-14440"/>
    <s v="FUR-BO-10001918"/>
    <x v="0"/>
    <x v="0"/>
    <s v="Prod889"/>
    <x v="1586"/>
    <n v="2"/>
    <n v="0.2"/>
    <n v="-28.976400000000002"/>
    <n v="286.5444"/>
  </r>
  <r>
    <n v="1862"/>
    <s v="US-2017-121251"/>
    <x v="647"/>
    <x v="2"/>
    <s v="VEN03"/>
    <s v="GM-14440"/>
    <s v="TEC-PH-10004896"/>
    <x v="2"/>
    <x v="7"/>
    <s v="Prod154"/>
    <x v="664"/>
    <n v="4"/>
    <n v="0"/>
    <n v="33.588799999999999"/>
    <n v="86.371199999999988"/>
  </r>
  <r>
    <n v="1863"/>
    <s v="CA-2014-151078"/>
    <x v="648"/>
    <x v="3"/>
    <s v="VEN04"/>
    <s v="RF-19840"/>
    <s v="OFF-ST-10001328"/>
    <x v="1"/>
    <x v="4"/>
    <s v="Prod1425"/>
    <x v="1587"/>
    <n v="4"/>
    <n v="0.2"/>
    <n v="4.9631999999999996"/>
    <n v="44.668799999999997"/>
  </r>
  <r>
    <n v="1864"/>
    <s v="US-2016-100839"/>
    <x v="649"/>
    <x v="1"/>
    <s v="VEN04"/>
    <s v="NC-18625"/>
    <s v="FUR-TA-10004575"/>
    <x v="0"/>
    <x v="3"/>
    <s v="Prod1819"/>
    <x v="1588"/>
    <n v="5"/>
    <n v="0.5"/>
    <n v="-465.56799999999998"/>
    <n v="1193.018"/>
  </r>
  <r>
    <n v="1865"/>
    <s v="US-2016-100839"/>
    <x v="649"/>
    <x v="1"/>
    <s v="VEN05"/>
    <s v="NC-18625"/>
    <s v="FUR-FU-10001617"/>
    <x v="0"/>
    <x v="5"/>
    <s v="Prod1819"/>
    <x v="1589"/>
    <n v="3"/>
    <n v="0.2"/>
    <n v="4.3680000000000003"/>
    <n v="20.591999999999999"/>
  </r>
  <r>
    <n v="1866"/>
    <s v="US-2017-116659"/>
    <x v="44"/>
    <x v="3"/>
    <s v="VEN02"/>
    <s v="NG-18355"/>
    <s v="TEC-PH-10002824"/>
    <x v="2"/>
    <x v="7"/>
    <s v="Prod154"/>
    <x v="1590"/>
    <n v="3"/>
    <n v="0.4"/>
    <n v="-92.695499999999996"/>
    <n v="463.47749999999996"/>
  </r>
  <r>
    <n v="1867"/>
    <s v="CA-2017-118857"/>
    <x v="650"/>
    <x v="2"/>
    <s v="VEN05"/>
    <s v="AH-10075"/>
    <s v="FUR-FU-10004460"/>
    <x v="0"/>
    <x v="5"/>
    <s v="Prod1819"/>
    <x v="1591"/>
    <n v="5"/>
    <n v="0"/>
    <n v="70.721999999999994"/>
    <n v="125.72799999999999"/>
  </r>
  <r>
    <n v="1868"/>
    <s v="CA-2015-127110"/>
    <x v="651"/>
    <x v="1"/>
    <s v="VEN05"/>
    <s v="CH-12070"/>
    <s v="OFF-PA-10003309"/>
    <x v="1"/>
    <x v="10"/>
    <s v="Prod1483"/>
    <x v="276"/>
    <n v="6"/>
    <n v="0.2"/>
    <n v="10.8864"/>
    <n v="20.217599999999997"/>
  </r>
  <r>
    <n v="1869"/>
    <s v="CA-2015-127110"/>
    <x v="651"/>
    <x v="1"/>
    <s v="VEN02"/>
    <s v="CH-12070"/>
    <s v="OFF-ST-10002554"/>
    <x v="1"/>
    <x v="4"/>
    <s v="Prod1425"/>
    <x v="1592"/>
    <n v="2"/>
    <n v="0.2"/>
    <n v="-17.607600000000001"/>
    <n v="95.863600000000005"/>
  </r>
  <r>
    <n v="1870"/>
    <s v="CA-2016-148201"/>
    <x v="652"/>
    <x v="0"/>
    <s v="VEN02"/>
    <s v="CC-12145"/>
    <s v="OFF-PA-10000019"/>
    <x v="1"/>
    <x v="10"/>
    <s v="Prod998"/>
    <x v="90"/>
    <n v="1"/>
    <n v="0"/>
    <n v="3.1103999999999998"/>
    <n v="3.3696000000000006"/>
  </r>
  <r>
    <n v="1871"/>
    <s v="CA-2014-116932"/>
    <x v="653"/>
    <x v="1"/>
    <s v="VEN02"/>
    <s v="ME-18010"/>
    <s v="OFF-AR-10002067"/>
    <x v="1"/>
    <x v="6"/>
    <s v="Prod1819"/>
    <x v="1593"/>
    <n v="5"/>
    <n v="0"/>
    <n v="25.792000000000002"/>
    <n v="73.408000000000001"/>
  </r>
  <r>
    <n v="1872"/>
    <s v="CA-2014-116932"/>
    <x v="653"/>
    <x v="1"/>
    <s v="VEN04"/>
    <s v="ME-18010"/>
    <s v="FUR-CH-10001215"/>
    <x v="0"/>
    <x v="1"/>
    <s v="Prod645"/>
    <x v="476"/>
    <n v="2"/>
    <n v="0.2"/>
    <n v="50.097999999999999"/>
    <n v="751.47"/>
  </r>
  <r>
    <n v="1873"/>
    <s v="CA-2014-116932"/>
    <x v="653"/>
    <x v="1"/>
    <s v="VEN01"/>
    <s v="ME-18010"/>
    <s v="FUR-TA-10004175"/>
    <x v="0"/>
    <x v="3"/>
    <s v="Prod1819"/>
    <x v="1594"/>
    <n v="1"/>
    <n v="0.2"/>
    <n v="27.284800000000001"/>
    <n v="245.56320000000002"/>
  </r>
  <r>
    <n v="1874"/>
    <s v="CA-2017-142888"/>
    <x v="654"/>
    <x v="1"/>
    <s v="VEN02"/>
    <s v="BP-11230"/>
    <s v="FUR-TA-10004767"/>
    <x v="0"/>
    <x v="3"/>
    <s v="Prod1819"/>
    <x v="554"/>
    <n v="1"/>
    <n v="0"/>
    <n v="20.584199999999999"/>
    <n v="50.395800000000008"/>
  </r>
  <r>
    <n v="1875"/>
    <s v="CA-2014-147914"/>
    <x v="610"/>
    <x v="1"/>
    <s v="VEN02"/>
    <s v="MP-17470"/>
    <s v="OFF-PA-10001685"/>
    <x v="1"/>
    <x v="10"/>
    <s v="Prod998"/>
    <x v="1595"/>
    <n v="2"/>
    <n v="0.2"/>
    <n v="5.8811999999999998"/>
    <n v="10.3428"/>
  </r>
  <r>
    <n v="1876"/>
    <s v="US-2016-112977"/>
    <x v="67"/>
    <x v="1"/>
    <s v="VEN02"/>
    <s v="CJ-12010"/>
    <s v="FUR-BO-10003272"/>
    <x v="0"/>
    <x v="0"/>
    <s v="Prod889"/>
    <x v="1596"/>
    <n v="1"/>
    <n v="0.2"/>
    <n v="-22.097999999999999"/>
    <n v="198.88200000000001"/>
  </r>
  <r>
    <n v="1877"/>
    <s v="CA-2017-112039"/>
    <x v="655"/>
    <x v="1"/>
    <s v="VEN03"/>
    <s v="JC-15775"/>
    <s v="TEC-PH-10000984"/>
    <x v="2"/>
    <x v="7"/>
    <s v="Prod1458"/>
    <x v="549"/>
    <n v="3"/>
    <n v="0.2"/>
    <n v="47.037599999999998"/>
    <n v="423.33839999999998"/>
  </r>
  <r>
    <n v="1878"/>
    <s v="CA-2017-118885"/>
    <x v="115"/>
    <x v="1"/>
    <s v="VEN01"/>
    <s v="JG-15160"/>
    <s v="FUR-CH-10002880"/>
    <x v="0"/>
    <x v="1"/>
    <s v="Prod645"/>
    <x v="1597"/>
    <n v="4"/>
    <n v="0.2"/>
    <n v="-44.276400000000002"/>
    <n v="437.84440000000001"/>
  </r>
  <r>
    <n v="1879"/>
    <s v="CA-2017-118885"/>
    <x v="115"/>
    <x v="1"/>
    <s v="VEN02"/>
    <s v="JG-15160"/>
    <s v="TEC-PH-10002563"/>
    <x v="2"/>
    <x v="7"/>
    <s v="Prod1458"/>
    <x v="214"/>
    <n v="3"/>
    <n v="0.2"/>
    <n v="22.6782"/>
    <n v="279.69779999999997"/>
  </r>
  <r>
    <n v="1880"/>
    <s v="US-2017-166611"/>
    <x v="504"/>
    <x v="1"/>
    <s v="VEN01"/>
    <s v="CK-12760"/>
    <s v="OFF-BI-10001191"/>
    <x v="1"/>
    <x v="8"/>
    <s v="Prod1819"/>
    <x v="1598"/>
    <n v="9"/>
    <n v="0.7"/>
    <n v="-48.119399999999999"/>
    <n v="116.8614"/>
  </r>
  <r>
    <n v="1881"/>
    <s v="CA-2015-109512"/>
    <x v="656"/>
    <x v="3"/>
    <s v="VEN02"/>
    <s v="LF-17185"/>
    <s v="OFF-EN-10002621"/>
    <x v="1"/>
    <x v="12"/>
    <s v="Prod1839"/>
    <x v="1599"/>
    <n v="3"/>
    <n v="0"/>
    <n v="14.67"/>
    <n v="14.67"/>
  </r>
  <r>
    <n v="1882"/>
    <s v="CA-2015-109512"/>
    <x v="656"/>
    <x v="3"/>
    <s v="VEN01"/>
    <s v="LF-17185"/>
    <s v="FUR-CH-10001146"/>
    <x v="0"/>
    <x v="1"/>
    <s v="Prod645"/>
    <x v="1600"/>
    <n v="7"/>
    <n v="0.1"/>
    <n v="63.9345"/>
    <n v="319.67250000000001"/>
  </r>
  <r>
    <n v="1883"/>
    <s v="CA-2015-109512"/>
    <x v="656"/>
    <x v="3"/>
    <s v="VEN02"/>
    <s v="LF-17185"/>
    <s v="OFF-ST-10000689"/>
    <x v="1"/>
    <x v="4"/>
    <s v="Prod1425"/>
    <x v="1601"/>
    <n v="4"/>
    <n v="0"/>
    <n v="67.608000000000004"/>
    <n v="495.79199999999997"/>
  </r>
  <r>
    <n v="1884"/>
    <s v="CA-2016-118570"/>
    <x v="398"/>
    <x v="1"/>
    <s v="VEN01"/>
    <s v="CC-12430"/>
    <s v="OFF-PA-10001289"/>
    <x v="1"/>
    <x v="10"/>
    <s v="Prod998"/>
    <x v="1602"/>
    <n v="7"/>
    <n v="0.2"/>
    <n v="78.6828"/>
    <n v="138.3732"/>
  </r>
  <r>
    <n v="1885"/>
    <s v="CA-2017-154718"/>
    <x v="185"/>
    <x v="0"/>
    <s v="VEN04"/>
    <s v="DL-12865"/>
    <s v="OFF-LA-10003714"/>
    <x v="1"/>
    <x v="2"/>
    <s v="Prod998"/>
    <x v="1603"/>
    <n v="2"/>
    <n v="0.2"/>
    <n v="2.1"/>
    <n v="3.9"/>
  </r>
  <r>
    <n v="1886"/>
    <s v="CA-2016-147578"/>
    <x v="408"/>
    <x v="0"/>
    <s v="VEN02"/>
    <s v="PG-18895"/>
    <s v="FUR-FU-10001889"/>
    <x v="0"/>
    <x v="5"/>
    <s v="Prod1819"/>
    <x v="610"/>
    <n v="3"/>
    <n v="0"/>
    <n v="10.4148"/>
    <n v="21.145199999999999"/>
  </r>
  <r>
    <n v="1887"/>
    <s v="CA-2014-140165"/>
    <x v="8"/>
    <x v="2"/>
    <s v="VEN03"/>
    <s v="EH-14005"/>
    <s v="OFF-FA-10002815"/>
    <x v="1"/>
    <x v="13"/>
    <s v="Prod1839"/>
    <x v="1604"/>
    <n v="2"/>
    <n v="0.2"/>
    <n v="2.3976000000000002"/>
    <n v="4.7064000000000004"/>
  </r>
  <r>
    <n v="1888"/>
    <s v="CA-2014-140165"/>
    <x v="8"/>
    <x v="2"/>
    <s v="VEN03"/>
    <s v="EH-14005"/>
    <s v="OFF-BI-10004519"/>
    <x v="1"/>
    <x v="8"/>
    <s v="Prod1841"/>
    <x v="1104"/>
    <n v="8"/>
    <n v="0.7"/>
    <n v="-331.96"/>
    <n v="730.3119999999999"/>
  </r>
  <r>
    <n v="1889"/>
    <s v="CA-2014-142587"/>
    <x v="657"/>
    <x v="2"/>
    <s v="VEN02"/>
    <s v="TB-21520"/>
    <s v="OFF-AP-10004708"/>
    <x v="1"/>
    <x v="9"/>
    <s v="Prod1819"/>
    <x v="1605"/>
    <n v="4"/>
    <n v="0.2"/>
    <n v="13.701599999999999"/>
    <n v="108.0904"/>
  </r>
  <r>
    <n v="1890"/>
    <s v="CA-2014-142587"/>
    <x v="657"/>
    <x v="2"/>
    <s v="VEN02"/>
    <s v="TB-21520"/>
    <s v="FUR-TA-10000617"/>
    <x v="0"/>
    <x v="3"/>
    <s v="Prod1819"/>
    <x v="1606"/>
    <n v="3"/>
    <n v="0.4"/>
    <n v="-122.877"/>
    <n v="532.46699999999998"/>
  </r>
  <r>
    <n v="1891"/>
    <s v="CA-2014-157623"/>
    <x v="658"/>
    <x v="1"/>
    <s v="VEN01"/>
    <s v="DK-13225"/>
    <s v="OFF-PA-10001204"/>
    <x v="1"/>
    <x v="10"/>
    <s v="Prod998"/>
    <x v="232"/>
    <n v="2"/>
    <n v="0"/>
    <n v="4.7519999999999998"/>
    <n v="5.8080000000000007"/>
  </r>
  <r>
    <n v="1892"/>
    <s v="CA-2014-157623"/>
    <x v="658"/>
    <x v="1"/>
    <s v="VEN01"/>
    <s v="DK-13225"/>
    <s v="OFF-AR-10003723"/>
    <x v="1"/>
    <x v="6"/>
    <s v="Prod1819"/>
    <x v="1607"/>
    <n v="1"/>
    <n v="0"/>
    <n v="1.2505999999999999"/>
    <n v="2.1294"/>
  </r>
  <r>
    <n v="1893"/>
    <s v="CA-2017-145310"/>
    <x v="468"/>
    <x v="0"/>
    <s v="VEN01"/>
    <s v="JP-15520"/>
    <s v="OFF-EN-10002621"/>
    <x v="1"/>
    <x v="12"/>
    <s v="Prod1839"/>
    <x v="1608"/>
    <n v="1"/>
    <n v="0.2"/>
    <n v="2.9340000000000002"/>
    <n v="4.8899999999999997"/>
  </r>
  <r>
    <n v="1894"/>
    <s v="CA-2016-100083"/>
    <x v="533"/>
    <x v="1"/>
    <s v="VEN01"/>
    <s v="CD-11980"/>
    <s v="OFF-PA-10000241"/>
    <x v="1"/>
    <x v="10"/>
    <s v="Prod998"/>
    <x v="1609"/>
    <n v="1"/>
    <n v="0.2"/>
    <n v="7.7450000000000001"/>
    <n v="17.038999999999998"/>
  </r>
  <r>
    <n v="1895"/>
    <s v="US-2017-108063"/>
    <x v="241"/>
    <x v="2"/>
    <s v="VEN02"/>
    <s v="AS-10090"/>
    <s v="OFF-AR-10001446"/>
    <x v="1"/>
    <x v="6"/>
    <s v="Prod1819"/>
    <x v="1610"/>
    <n v="3"/>
    <n v="0"/>
    <n v="10.395"/>
    <n v="24.254999999999999"/>
  </r>
  <r>
    <n v="1896"/>
    <s v="CA-2015-109197"/>
    <x v="659"/>
    <x v="1"/>
    <s v="VEN04"/>
    <s v="JO-15280"/>
    <s v="OFF-BI-10004632"/>
    <x v="1"/>
    <x v="8"/>
    <s v="Prod1841"/>
    <x v="1611"/>
    <n v="2"/>
    <n v="0.2"/>
    <n v="152.495"/>
    <n v="335.48899999999998"/>
  </r>
  <r>
    <n v="1897"/>
    <s v="CA-2017-141789"/>
    <x v="299"/>
    <x v="2"/>
    <s v="VEN01"/>
    <s v="AC-10450"/>
    <s v="OFF-BI-10001359"/>
    <x v="1"/>
    <x v="8"/>
    <s v="Prod1819"/>
    <x v="1612"/>
    <n v="2"/>
    <n v="0"/>
    <n v="843.17060000000004"/>
    <n v="950.80939999999998"/>
  </r>
  <r>
    <n v="1898"/>
    <s v="CA-2014-169775"/>
    <x v="660"/>
    <x v="0"/>
    <s v="VEN05"/>
    <s v="RA-19945"/>
    <s v="OFF-EN-10001749"/>
    <x v="1"/>
    <x v="12"/>
    <s v="Prod353"/>
    <x v="1613"/>
    <n v="2"/>
    <n v="0.2"/>
    <n v="10.805400000000001"/>
    <n v="19.002600000000001"/>
  </r>
  <r>
    <n v="1899"/>
    <s v="CA-2014-169775"/>
    <x v="660"/>
    <x v="0"/>
    <s v="VEN02"/>
    <s v="RA-19945"/>
    <s v="OFF-BI-10004390"/>
    <x v="1"/>
    <x v="8"/>
    <s v="Prod1841"/>
    <x v="1614"/>
    <n v="4"/>
    <n v="0.7"/>
    <n v="-336.78399999999999"/>
    <n v="841.96"/>
  </r>
  <r>
    <n v="1900"/>
    <s v="CA-2014-169775"/>
    <x v="660"/>
    <x v="0"/>
    <s v="VEN01"/>
    <s v="RA-19945"/>
    <s v="FUR-TA-10001857"/>
    <x v="0"/>
    <x v="3"/>
    <s v="Prod1819"/>
    <x v="1615"/>
    <n v="3"/>
    <n v="0.45"/>
    <n v="-110.7645"/>
    <n v="284.82299999999998"/>
  </r>
  <r>
    <n v="1901"/>
    <s v="CA-2016-140543"/>
    <x v="480"/>
    <x v="0"/>
    <s v="VEN02"/>
    <s v="Co-12640"/>
    <s v="OFF-ST-10000563"/>
    <x v="1"/>
    <x v="4"/>
    <s v="Prod1425"/>
    <x v="1616"/>
    <n v="6"/>
    <n v="0"/>
    <n v="19.187999999999999"/>
    <n v="172.69200000000001"/>
  </r>
  <r>
    <n v="1902"/>
    <s v="CA-2016-151141"/>
    <x v="319"/>
    <x v="2"/>
    <s v="VEN02"/>
    <s v="DW-13480"/>
    <s v="TEC-PH-10004924"/>
    <x v="2"/>
    <x v="7"/>
    <s v="Prod154"/>
    <x v="1617"/>
    <n v="2"/>
    <n v="0"/>
    <n v="3.9906000000000001"/>
    <n v="10.789399999999999"/>
  </r>
  <r>
    <n v="1903"/>
    <s v="CA-2017-167094"/>
    <x v="661"/>
    <x v="2"/>
    <s v="VEN01"/>
    <s v="DK-12835"/>
    <s v="OFF-PA-10003953"/>
    <x v="1"/>
    <x v="10"/>
    <s v="Prod35"/>
    <x v="1170"/>
    <n v="1"/>
    <n v="0.2"/>
    <n v="1.8144"/>
    <n v="3.3696000000000002"/>
  </r>
  <r>
    <n v="1904"/>
    <s v="CA-2017-167094"/>
    <x v="661"/>
    <x v="2"/>
    <s v="VEN05"/>
    <s v="DK-12835"/>
    <s v="FUR-CH-10000155"/>
    <x v="0"/>
    <x v="1"/>
    <s v="Prod889"/>
    <x v="1618"/>
    <n v="2"/>
    <n v="0.2"/>
    <n v="47.847999999999999"/>
    <n v="430.63200000000001"/>
  </r>
  <r>
    <n v="1905"/>
    <s v="CA-2017-167094"/>
    <x v="661"/>
    <x v="2"/>
    <s v="VEN02"/>
    <s v="DK-12835"/>
    <s v="TEC-AC-10003116"/>
    <x v="2"/>
    <x v="11"/>
    <s v="Prod1425"/>
    <x v="158"/>
    <n v="2"/>
    <n v="0.2"/>
    <n v="6.7450000000000001"/>
    <n v="21.654999999999998"/>
  </r>
  <r>
    <n v="1906"/>
    <s v="CA-2017-154410"/>
    <x v="188"/>
    <x v="2"/>
    <s v="VEN04"/>
    <s v="MD-17860"/>
    <s v="OFF-ST-10002743"/>
    <x v="1"/>
    <x v="4"/>
    <s v="Prod1425"/>
    <x v="1619"/>
    <n v="8"/>
    <n v="0"/>
    <n v="9.0912000000000006"/>
    <n v="900.02880000000005"/>
  </r>
  <r>
    <n v="1907"/>
    <s v="US-2016-150567"/>
    <x v="662"/>
    <x v="1"/>
    <s v="VEN05"/>
    <s v="RP-19855"/>
    <s v="OFF-BI-10001757"/>
    <x v="1"/>
    <x v="8"/>
    <s v="Prod1819"/>
    <x v="1620"/>
    <n v="2"/>
    <n v="0.7"/>
    <n v="-2.1648000000000001"/>
    <n v="5.1167999999999996"/>
  </r>
  <r>
    <n v="1908"/>
    <s v="US-2016-150567"/>
    <x v="662"/>
    <x v="1"/>
    <s v="VEN01"/>
    <s v="RP-19855"/>
    <s v="OFF-BI-10000069"/>
    <x v="1"/>
    <x v="8"/>
    <s v="Prod1819"/>
    <x v="1621"/>
    <n v="6"/>
    <n v="0.7"/>
    <n v="-21.6144"/>
    <n v="48.632400000000004"/>
  </r>
  <r>
    <n v="1909"/>
    <s v="CA-2015-157959"/>
    <x v="600"/>
    <x v="2"/>
    <s v="VEN03"/>
    <s v="RW-19540"/>
    <s v="FUR-FU-10004093"/>
    <x v="0"/>
    <x v="5"/>
    <s v="Prod1819"/>
    <x v="1622"/>
    <n v="4"/>
    <n v="0"/>
    <n v="41.076000000000001"/>
    <n v="95.843999999999994"/>
  </r>
  <r>
    <n v="1910"/>
    <s v="CA-2017-105886"/>
    <x v="350"/>
    <x v="1"/>
    <s v="VEN04"/>
    <s v="DB-13660"/>
    <s v="FUR-FU-10001037"/>
    <x v="0"/>
    <x v="5"/>
    <s v="Prod1819"/>
    <x v="1623"/>
    <n v="2"/>
    <n v="0"/>
    <n v="8.532"/>
    <n v="10.428000000000001"/>
  </r>
  <r>
    <n v="1911"/>
    <s v="CA-2016-105963"/>
    <x v="407"/>
    <x v="1"/>
    <s v="VEN03"/>
    <s v="SC-20770"/>
    <s v="TEC-AC-10003832"/>
    <x v="2"/>
    <x v="11"/>
    <s v="Prod1425"/>
    <x v="637"/>
    <n v="3"/>
    <n v="0"/>
    <n v="40.749899999999997"/>
    <n v="58.640100000000004"/>
  </r>
  <r>
    <n v="1912"/>
    <s v="CA-2017-121503"/>
    <x v="663"/>
    <x v="0"/>
    <s v="VEN05"/>
    <s v="FH-14275"/>
    <s v="OFF-PA-10001878"/>
    <x v="1"/>
    <x v="10"/>
    <s v="Prod1856"/>
    <x v="1624"/>
    <n v="7"/>
    <n v="0.2"/>
    <n v="92.439899999999994"/>
    <n v="181.45610000000002"/>
  </r>
  <r>
    <n v="1913"/>
    <s v="CA-2017-121503"/>
    <x v="663"/>
    <x v="0"/>
    <s v="VEN05"/>
    <s v="FH-14275"/>
    <s v="TEC-MA-10003674"/>
    <x v="2"/>
    <x v="15"/>
    <s v="Prod1458"/>
    <x v="1625"/>
    <n v="3"/>
    <n v="0.4"/>
    <n v="49.761000000000003"/>
    <n v="547.37099999999998"/>
  </r>
  <r>
    <n v="1914"/>
    <s v="CA-2014-103366"/>
    <x v="664"/>
    <x v="2"/>
    <s v="VEN02"/>
    <s v="EH-13990"/>
    <s v="TEC-AC-10003628"/>
    <x v="2"/>
    <x v="11"/>
    <s v="Prod1425"/>
    <x v="179"/>
    <n v="5"/>
    <n v="0"/>
    <n v="65.977999999999994"/>
    <n v="83.971999999999994"/>
  </r>
  <r>
    <n v="1915"/>
    <s v="CA-2017-124597"/>
    <x v="547"/>
    <x v="1"/>
    <s v="VEN03"/>
    <s v="AS-10630"/>
    <s v="OFF-LA-10003190"/>
    <x v="1"/>
    <x v="2"/>
    <s v="Prod998"/>
    <x v="871"/>
    <n v="2"/>
    <n v="0.2"/>
    <n v="1.6704000000000001"/>
    <n v="2.9375999999999998"/>
  </r>
  <r>
    <n v="1916"/>
    <s v="CA-2017-124597"/>
    <x v="547"/>
    <x v="1"/>
    <s v="VEN05"/>
    <s v="AS-10630"/>
    <s v="OFF-AR-10002280"/>
    <x v="1"/>
    <x v="6"/>
    <s v="Prod1819"/>
    <x v="1626"/>
    <n v="3"/>
    <n v="0.2"/>
    <n v="4.8525"/>
    <n v="10.6755"/>
  </r>
  <r>
    <n v="1917"/>
    <s v="CA-2017-124597"/>
    <x v="547"/>
    <x v="1"/>
    <s v="VEN05"/>
    <s v="AS-10630"/>
    <s v="OFF-LA-10001569"/>
    <x v="1"/>
    <x v="2"/>
    <s v="Prod1839"/>
    <x v="1627"/>
    <n v="3"/>
    <n v="0.2"/>
    <n v="3.8843999999999999"/>
    <n v="8.0676000000000005"/>
  </r>
  <r>
    <n v="1918"/>
    <s v="CA-2015-105634"/>
    <x v="665"/>
    <x v="1"/>
    <s v="VEN05"/>
    <s v="HA-14905"/>
    <s v="OFF-AR-10001573"/>
    <x v="1"/>
    <x v="6"/>
    <s v="Prod1819"/>
    <x v="1628"/>
    <n v="5"/>
    <n v="0"/>
    <n v="3.3784999999999998"/>
    <n v="8.2714999999999996"/>
  </r>
  <r>
    <n v="1919"/>
    <s v="CA-2015-123673"/>
    <x v="666"/>
    <x v="0"/>
    <s v="VEN01"/>
    <s v="CH-12070"/>
    <s v="TEC-PH-10001809"/>
    <x v="2"/>
    <x v="7"/>
    <s v="Prod1458"/>
    <x v="1629"/>
    <n v="2"/>
    <n v="0"/>
    <n v="74.974999999999994"/>
    <n v="224.92499999999998"/>
  </r>
  <r>
    <n v="1920"/>
    <s v="US-2017-111423"/>
    <x v="667"/>
    <x v="2"/>
    <s v="VEN02"/>
    <s v="EH-13765"/>
    <s v="OFF-BI-10003091"/>
    <x v="1"/>
    <x v="8"/>
    <s v="Prod1841"/>
    <x v="1630"/>
    <n v="5"/>
    <n v="0.2"/>
    <n v="302.37299999999999"/>
    <n v="593.54700000000003"/>
  </r>
  <r>
    <n v="1921"/>
    <s v="US-2017-111423"/>
    <x v="667"/>
    <x v="2"/>
    <s v="VEN04"/>
    <s v="EH-13765"/>
    <s v="FUR-CH-10003981"/>
    <x v="0"/>
    <x v="1"/>
    <s v="Prod645"/>
    <x v="1631"/>
    <n v="2"/>
    <n v="0.1"/>
    <n v="97.6524"/>
    <n v="364.91160000000002"/>
  </r>
  <r>
    <n v="1922"/>
    <s v="CA-2015-125178"/>
    <x v="256"/>
    <x v="1"/>
    <s v="VEN01"/>
    <s v="MZ-17515"/>
    <s v="OFF-ST-10002562"/>
    <x v="1"/>
    <x v="4"/>
    <s v="Prod1425"/>
    <x v="1632"/>
    <n v="2"/>
    <n v="0.2"/>
    <n v="1.5007999999999999"/>
    <n v="13.507199999999999"/>
  </r>
  <r>
    <n v="1923"/>
    <s v="CA-2016-156685"/>
    <x v="668"/>
    <x v="0"/>
    <s v="VEN05"/>
    <s v="SC-20230"/>
    <s v="TEC-PH-10004345"/>
    <x v="2"/>
    <x v="7"/>
    <s v="Prod154"/>
    <x v="1633"/>
    <n v="9"/>
    <n v="0.2"/>
    <n v="107.955"/>
    <n v="755.68499999999995"/>
  </r>
  <r>
    <n v="1924"/>
    <s v="CA-2016-156685"/>
    <x v="668"/>
    <x v="0"/>
    <s v="VEN01"/>
    <s v="SC-20230"/>
    <s v="OFF-AR-10000588"/>
    <x v="1"/>
    <x v="6"/>
    <s v="Prod1819"/>
    <x v="1634"/>
    <n v="3"/>
    <n v="0.2"/>
    <n v="3.5712000000000002"/>
    <n v="44.044800000000002"/>
  </r>
  <r>
    <n v="1925"/>
    <s v="CA-2017-126865"/>
    <x v="94"/>
    <x v="0"/>
    <s v="VEN01"/>
    <s v="NP-18325"/>
    <s v="OFF-PA-10003039"/>
    <x v="1"/>
    <x v="10"/>
    <s v="Prod1483"/>
    <x v="1635"/>
    <n v="3"/>
    <n v="0"/>
    <n v="41.823"/>
    <n v="51.116999999999997"/>
  </r>
  <r>
    <n v="1926"/>
    <s v="CA-2017-102834"/>
    <x v="669"/>
    <x v="1"/>
    <s v="VEN02"/>
    <s v="LW-16990"/>
    <s v="TEC-AC-10001908"/>
    <x v="2"/>
    <x v="11"/>
    <s v="Prod1425"/>
    <x v="1636"/>
    <n v="2"/>
    <n v="0"/>
    <n v="69.992999999999995"/>
    <n v="129.98699999999999"/>
  </r>
  <r>
    <n v="1927"/>
    <s v="US-2016-139710"/>
    <x v="35"/>
    <x v="1"/>
    <s v="VEN02"/>
    <s v="GM-14680"/>
    <s v="TEC-PH-10001198"/>
    <x v="2"/>
    <x v="7"/>
    <s v="Prod1458"/>
    <x v="1637"/>
    <n v="3"/>
    <n v="0.2"/>
    <n v="19.9665"/>
    <n v="157.51349999999999"/>
  </r>
  <r>
    <n v="1928"/>
    <s v="CA-2017-121538"/>
    <x v="670"/>
    <x v="2"/>
    <s v="VEN01"/>
    <s v="RH-19495"/>
    <s v="OFF-PA-10004071"/>
    <x v="1"/>
    <x v="10"/>
    <s v="Prod35"/>
    <x v="1638"/>
    <n v="2"/>
    <n v="0.2"/>
    <n v="31.0688"/>
    <n v="57.699200000000005"/>
  </r>
  <r>
    <n v="1929"/>
    <s v="US-2017-101539"/>
    <x v="671"/>
    <x v="0"/>
    <s v="VEN01"/>
    <s v="VM-21685"/>
    <s v="OFF-PA-10001972"/>
    <x v="1"/>
    <x v="10"/>
    <s v="Prod1856"/>
    <x v="90"/>
    <n v="1"/>
    <n v="0"/>
    <n v="3.1103999999999998"/>
    <n v="3.3696000000000006"/>
  </r>
  <r>
    <n v="1930"/>
    <s v="US-2017-101539"/>
    <x v="671"/>
    <x v="0"/>
    <s v="VEN05"/>
    <s v="VM-21685"/>
    <s v="OFF-ST-10004180"/>
    <x v="1"/>
    <x v="4"/>
    <s v="Prod1425"/>
    <x v="1639"/>
    <n v="1"/>
    <n v="0"/>
    <n v="1.8604000000000001"/>
    <n v="44.6496"/>
  </r>
  <r>
    <n v="1931"/>
    <s v="US-2017-101539"/>
    <x v="671"/>
    <x v="0"/>
    <s v="VEN03"/>
    <s v="VM-21685"/>
    <s v="TEC-PH-10004165"/>
    <x v="2"/>
    <x v="7"/>
    <s v="Prod154"/>
    <x v="1640"/>
    <n v="3"/>
    <n v="0.2"/>
    <n v="49.498199999999997"/>
    <n v="610.4778"/>
  </r>
  <r>
    <n v="1932"/>
    <s v="CA-2016-152121"/>
    <x v="533"/>
    <x v="0"/>
    <s v="VEN01"/>
    <s v="CC-12670"/>
    <s v="TEC-PH-10002483"/>
    <x v="2"/>
    <x v="7"/>
    <s v="Prod1458"/>
    <x v="1641"/>
    <n v="1"/>
    <n v="0.2"/>
    <n v="23.799299999999999"/>
    <n v="248.19270000000003"/>
  </r>
  <r>
    <n v="1933"/>
    <s v="CA-2017-161200"/>
    <x v="672"/>
    <x v="0"/>
    <s v="VEN04"/>
    <s v="SV-20365"/>
    <s v="FUR-BO-10000468"/>
    <x v="0"/>
    <x v="0"/>
    <e v="#N/A"/>
    <x v="1642"/>
    <n v="3"/>
    <n v="0"/>
    <n v="23.3184"/>
    <n v="122.42160000000001"/>
  </r>
  <r>
    <n v="1934"/>
    <s v="CA-2017-161200"/>
    <x v="672"/>
    <x v="0"/>
    <s v="VEN02"/>
    <s v="SV-20365"/>
    <s v="FUR-FU-10001706"/>
    <x v="0"/>
    <x v="5"/>
    <s v="Prod1819"/>
    <x v="1643"/>
    <n v="5"/>
    <n v="0"/>
    <n v="7.3920000000000003"/>
    <n v="8.0079999999999991"/>
  </r>
  <r>
    <n v="1935"/>
    <s v="CA-2017-101245"/>
    <x v="108"/>
    <x v="1"/>
    <s v="VEN01"/>
    <s v="LW-16990"/>
    <s v="OFF-PA-10003129"/>
    <x v="1"/>
    <x v="10"/>
    <s v="Prod1483"/>
    <x v="1644"/>
    <n v="5"/>
    <n v="0"/>
    <n v="114.9385"/>
    <n v="129.61150000000001"/>
  </r>
  <r>
    <n v="1936"/>
    <s v="CA-2017-101245"/>
    <x v="108"/>
    <x v="1"/>
    <s v="VEN05"/>
    <s v="LW-16990"/>
    <s v="TEC-AC-10001284"/>
    <x v="2"/>
    <x v="11"/>
    <s v="Prod1425"/>
    <x v="1645"/>
    <n v="8"/>
    <n v="0"/>
    <n v="59.817599999999999"/>
    <n v="106.3424"/>
  </r>
  <r>
    <n v="1937"/>
    <s v="CA-2015-141768"/>
    <x v="673"/>
    <x v="0"/>
    <s v="VEN03"/>
    <s v="NP-18685"/>
    <s v="FUR-FU-10002268"/>
    <x v="0"/>
    <x v="5"/>
    <s v="Prod1819"/>
    <x v="1646"/>
    <n v="3"/>
    <n v="0"/>
    <n v="4.8609"/>
    <n v="9.8690999999999995"/>
  </r>
  <r>
    <n v="1938"/>
    <s v="CA-2016-112109"/>
    <x v="294"/>
    <x v="1"/>
    <s v="VEN03"/>
    <s v="JE-15715"/>
    <s v="OFF-BI-10002082"/>
    <x v="1"/>
    <x v="8"/>
    <s v="Prod1841"/>
    <x v="1647"/>
    <n v="2"/>
    <n v="0.7"/>
    <n v="-13.311999999999999"/>
    <n v="33.28"/>
  </r>
  <r>
    <n v="1939"/>
    <s v="CA-2016-112109"/>
    <x v="294"/>
    <x v="1"/>
    <s v="VEN01"/>
    <s v="JE-15715"/>
    <s v="OFF-ST-10001505"/>
    <x v="1"/>
    <x v="4"/>
    <s v="Prod1425"/>
    <x v="1383"/>
    <n v="7"/>
    <n v="0.2"/>
    <n v="-1.2558"/>
    <n v="34.7438"/>
  </r>
  <r>
    <n v="1940"/>
    <s v="CA-2016-112109"/>
    <x v="294"/>
    <x v="1"/>
    <s v="VEN05"/>
    <s v="JE-15715"/>
    <s v="OFF-BI-10001634"/>
    <x v="1"/>
    <x v="8"/>
    <s v="Prod1819"/>
    <x v="1648"/>
    <n v="4"/>
    <n v="0.7"/>
    <n v="-6.1151999999999997"/>
    <n v="14.8512"/>
  </r>
  <r>
    <n v="1941"/>
    <s v="CA-2016-112109"/>
    <x v="294"/>
    <x v="1"/>
    <s v="VEN02"/>
    <s v="JE-15715"/>
    <s v="FUR-CH-10004287"/>
    <x v="0"/>
    <x v="1"/>
    <s v="Prod645"/>
    <x v="1649"/>
    <n v="3"/>
    <n v="0.2"/>
    <n v="74.573999999999998"/>
    <n v="588.30600000000004"/>
  </r>
  <r>
    <n v="1942"/>
    <s v="CA-2017-144064"/>
    <x v="153"/>
    <x v="2"/>
    <s v="VEN01"/>
    <s v="CP-12085"/>
    <s v="OFF-LA-10004544"/>
    <x v="1"/>
    <x v="2"/>
    <s v="Prod998"/>
    <x v="655"/>
    <n v="4"/>
    <n v="0.2"/>
    <n v="17.760000000000002"/>
    <n v="29.599999999999998"/>
  </r>
  <r>
    <n v="1943"/>
    <s v="CA-2017-144064"/>
    <x v="153"/>
    <x v="2"/>
    <s v="VEN02"/>
    <s v="CP-12085"/>
    <s v="OFF-ST-10004507"/>
    <x v="1"/>
    <x v="4"/>
    <s v="Prod1425"/>
    <x v="1180"/>
    <n v="2"/>
    <n v="0.2"/>
    <n v="2.4009999999999998"/>
    <n v="25.039000000000001"/>
  </r>
  <r>
    <n v="1944"/>
    <s v="CA-2017-144064"/>
    <x v="153"/>
    <x v="2"/>
    <s v="VEN03"/>
    <s v="CP-12085"/>
    <s v="OFF-BI-10002012"/>
    <x v="1"/>
    <x v="8"/>
    <s v="Prod1841"/>
    <x v="1650"/>
    <n v="9"/>
    <n v="0.8"/>
    <n v="-5.1840000000000002"/>
    <n v="8.4239999999999995"/>
  </r>
  <r>
    <n v="1945"/>
    <s v="CA-2016-108581"/>
    <x v="674"/>
    <x v="1"/>
    <s v="VEN03"/>
    <s v="EA-14035"/>
    <s v="TEC-AC-10001109"/>
    <x v="2"/>
    <x v="11"/>
    <s v="Prod1425"/>
    <x v="1651"/>
    <n v="4"/>
    <n v="0.2"/>
    <n v="26.391200000000001"/>
    <n v="69.576800000000006"/>
  </r>
  <r>
    <n v="1946"/>
    <s v="CA-2016-108581"/>
    <x v="674"/>
    <x v="1"/>
    <s v="VEN02"/>
    <s v="EA-14035"/>
    <s v="OFF-PA-10000809"/>
    <x v="1"/>
    <x v="10"/>
    <s v="Prod998"/>
    <x v="559"/>
    <n v="2"/>
    <n v="0.2"/>
    <n v="3.6288"/>
    <n v="6.7392000000000003"/>
  </r>
  <r>
    <n v="1947"/>
    <s v="CA-2017-157987"/>
    <x v="371"/>
    <x v="1"/>
    <s v="VEN04"/>
    <s v="AC-10615"/>
    <s v="OFF-AR-10000658"/>
    <x v="1"/>
    <x v="6"/>
    <s v="Prod1819"/>
    <x v="789"/>
    <n v="2"/>
    <n v="0"/>
    <n v="6.468"/>
    <n v="16.632000000000001"/>
  </r>
  <r>
    <n v="1948"/>
    <s v="CA-2017-157987"/>
    <x v="371"/>
    <x v="1"/>
    <s v="VEN01"/>
    <s v="AC-10615"/>
    <s v="FUR-FU-10001196"/>
    <x v="0"/>
    <x v="5"/>
    <s v="Prod1819"/>
    <x v="1034"/>
    <n v="2"/>
    <n v="0"/>
    <n v="3.4620000000000002"/>
    <n v="8.0779999999999994"/>
  </r>
  <r>
    <n v="1949"/>
    <s v="CA-2017-157987"/>
    <x v="371"/>
    <x v="1"/>
    <s v="VEN01"/>
    <s v="AC-10615"/>
    <s v="FUR-TA-10001889"/>
    <x v="0"/>
    <x v="3"/>
    <s v="Prod1819"/>
    <x v="1652"/>
    <n v="1"/>
    <n v="0.4"/>
    <n v="-93.3262"/>
    <n v="347.85220000000004"/>
  </r>
  <r>
    <n v="1950"/>
    <s v="CA-2017-157987"/>
    <x v="371"/>
    <x v="1"/>
    <s v="VEN01"/>
    <s v="AC-10615"/>
    <s v="OFF-AP-10000358"/>
    <x v="1"/>
    <x v="9"/>
    <s v="Prod1819"/>
    <x v="1653"/>
    <n v="1"/>
    <n v="0"/>
    <n v="3.7642000000000002"/>
    <n v="9.2157999999999998"/>
  </r>
  <r>
    <n v="1951"/>
    <s v="CA-2017-157987"/>
    <x v="371"/>
    <x v="1"/>
    <s v="VEN04"/>
    <s v="AC-10615"/>
    <s v="OFF-BI-10004970"/>
    <x v="1"/>
    <x v="8"/>
    <s v="Prod353"/>
    <x v="1654"/>
    <n v="8"/>
    <n v="0.2"/>
    <n v="8.9207999999999998"/>
    <n v="17.511199999999999"/>
  </r>
  <r>
    <n v="1952"/>
    <s v="CA-2017-157987"/>
    <x v="371"/>
    <x v="1"/>
    <s v="VEN03"/>
    <s v="AC-10615"/>
    <s v="TEC-PH-10003885"/>
    <x v="2"/>
    <x v="7"/>
    <s v="Prod154"/>
    <x v="925"/>
    <n v="3"/>
    <n v="0"/>
    <n v="57.411299999999997"/>
    <n v="140.55869999999999"/>
  </r>
  <r>
    <n v="1953"/>
    <s v="CA-2017-157987"/>
    <x v="371"/>
    <x v="1"/>
    <s v="VEN04"/>
    <s v="AC-10615"/>
    <s v="OFF-LA-10001641"/>
    <x v="1"/>
    <x v="2"/>
    <s v="Prod1839"/>
    <x v="1365"/>
    <n v="6"/>
    <n v="0"/>
    <n v="9.0719999999999992"/>
    <n v="9.8279999999999994"/>
  </r>
  <r>
    <n v="1954"/>
    <s v="CA-2017-157987"/>
    <x v="371"/>
    <x v="1"/>
    <s v="VEN05"/>
    <s v="AC-10615"/>
    <s v="FUR-CH-10003379"/>
    <x v="0"/>
    <x v="1"/>
    <s v="Prod645"/>
    <x v="1655"/>
    <n v="5"/>
    <n v="0.1"/>
    <n v="213.73500000000001"/>
    <n v="1068.6750000000002"/>
  </r>
  <r>
    <n v="1955"/>
    <s v="CA-2017-157987"/>
    <x v="371"/>
    <x v="1"/>
    <s v="VEN05"/>
    <s v="AC-10615"/>
    <s v="OFF-AR-10004582"/>
    <x v="1"/>
    <x v="6"/>
    <s v="Prod1819"/>
    <x v="1656"/>
    <n v="3"/>
    <n v="0"/>
    <n v="2.214"/>
    <n v="2.706"/>
  </r>
  <r>
    <n v="1956"/>
    <s v="CA-2017-157987"/>
    <x v="371"/>
    <x v="1"/>
    <s v="VEN05"/>
    <s v="AC-10615"/>
    <s v="TEC-AC-10002842"/>
    <x v="2"/>
    <x v="11"/>
    <s v="Prod1425"/>
    <x v="1657"/>
    <n v="2"/>
    <n v="0"/>
    <n v="38.08"/>
    <n v="199.92000000000002"/>
  </r>
  <r>
    <n v="1957"/>
    <s v="CA-2017-157987"/>
    <x v="371"/>
    <x v="1"/>
    <s v="VEN01"/>
    <s v="AC-10615"/>
    <s v="TEC-AC-10000109"/>
    <x v="2"/>
    <x v="11"/>
    <s v="Prod1425"/>
    <x v="761"/>
    <n v="3"/>
    <n v="0"/>
    <n v="40.312800000000003"/>
    <n v="127.65719999999999"/>
  </r>
  <r>
    <n v="1958"/>
    <s v="CA-2017-157987"/>
    <x v="371"/>
    <x v="1"/>
    <s v="VEN04"/>
    <s v="AC-10615"/>
    <s v="OFF-PA-10003893"/>
    <x v="1"/>
    <x v="10"/>
    <s v="Prod1663"/>
    <x v="854"/>
    <n v="4"/>
    <n v="0"/>
    <n v="7.7039999999999997"/>
    <n v="9.4160000000000004"/>
  </r>
  <r>
    <n v="1959"/>
    <s v="CA-2017-110905"/>
    <x v="17"/>
    <x v="0"/>
    <s v="VEN04"/>
    <s v="RW-19690"/>
    <s v="OFF-BI-10003669"/>
    <x v="1"/>
    <x v="8"/>
    <s v="Prod1841"/>
    <x v="1658"/>
    <n v="3"/>
    <n v="0"/>
    <n v="7.7759999999999998"/>
    <n v="8.4239999999999995"/>
  </r>
  <r>
    <n v="1960"/>
    <s v="CA-2017-110905"/>
    <x v="17"/>
    <x v="0"/>
    <s v="VEN02"/>
    <s v="RW-19690"/>
    <s v="OFF-AP-10004785"/>
    <x v="1"/>
    <x v="9"/>
    <s v="Prod1819"/>
    <x v="1659"/>
    <n v="3"/>
    <n v="0"/>
    <n v="14.6157"/>
    <n v="19.374300000000002"/>
  </r>
  <r>
    <n v="1961"/>
    <s v="CA-2017-110905"/>
    <x v="17"/>
    <x v="0"/>
    <s v="VEN04"/>
    <s v="RW-19690"/>
    <s v="TEC-AC-10003023"/>
    <x v="2"/>
    <x v="11"/>
    <s v="Prod1425"/>
    <x v="1660"/>
    <n v="5"/>
    <n v="0"/>
    <n v="53.433"/>
    <n v="243.41700000000003"/>
  </r>
  <r>
    <n v="1962"/>
    <s v="CA-2017-110905"/>
    <x v="17"/>
    <x v="0"/>
    <s v="VEN02"/>
    <s v="RW-19690"/>
    <s v="TEC-AC-10002217"/>
    <x v="2"/>
    <x v="11"/>
    <s v="Prod1425"/>
    <x v="1661"/>
    <n v="6"/>
    <n v="0"/>
    <n v="6.7679999999999998"/>
    <n v="106.032"/>
  </r>
  <r>
    <n v="1963"/>
    <s v="CA-2017-110905"/>
    <x v="17"/>
    <x v="0"/>
    <s v="VEN03"/>
    <s v="RW-19690"/>
    <s v="OFF-BI-10002954"/>
    <x v="1"/>
    <x v="8"/>
    <s v="Prod1841"/>
    <x v="1662"/>
    <n v="3"/>
    <n v="0"/>
    <n v="6.5808"/>
    <n v="7.1292000000000009"/>
  </r>
  <r>
    <n v="1964"/>
    <s v="CA-2017-110905"/>
    <x v="17"/>
    <x v="0"/>
    <s v="VEN02"/>
    <s v="RW-19690"/>
    <s v="OFF-PA-10002586"/>
    <x v="1"/>
    <x v="10"/>
    <s v="Prod1856"/>
    <x v="1663"/>
    <n v="5"/>
    <n v="0"/>
    <n v="11.702999999999999"/>
    <n v="13.196999999999999"/>
  </r>
  <r>
    <n v="1965"/>
    <s v="CA-2017-110905"/>
    <x v="17"/>
    <x v="0"/>
    <s v="VEN01"/>
    <s v="RW-19690"/>
    <s v="OFF-ST-10000025"/>
    <x v="1"/>
    <x v="4"/>
    <s v="Prod1425"/>
    <x v="1664"/>
    <n v="3"/>
    <n v="0"/>
    <n v="17.177399999999999"/>
    <n v="269.11260000000004"/>
  </r>
  <r>
    <n v="1966"/>
    <s v="CA-2017-110905"/>
    <x v="17"/>
    <x v="0"/>
    <s v="VEN04"/>
    <s v="RW-19690"/>
    <s v="OFF-AP-10003281"/>
    <x v="1"/>
    <x v="9"/>
    <s v="Prod1819"/>
    <x v="1665"/>
    <n v="2"/>
    <n v="0"/>
    <n v="7.2539999999999996"/>
    <n v="16.926000000000002"/>
  </r>
  <r>
    <n v="1967"/>
    <s v="CA-2017-165841"/>
    <x v="675"/>
    <x v="1"/>
    <s v="VEN01"/>
    <s v="DB-13210"/>
    <s v="TEC-PH-10002103"/>
    <x v="2"/>
    <x v="7"/>
    <s v="Prod1458"/>
    <x v="1666"/>
    <n v="3"/>
    <n v="0"/>
    <n v="78.951599999999999"/>
    <n v="203.01840000000004"/>
  </r>
  <r>
    <n v="1968"/>
    <s v="CA-2017-165841"/>
    <x v="675"/>
    <x v="1"/>
    <s v="VEN01"/>
    <s v="DB-13210"/>
    <s v="OFF-SU-10000898"/>
    <x v="1"/>
    <x v="14"/>
    <s v="Prod1425"/>
    <x v="1667"/>
    <n v="5"/>
    <n v="0"/>
    <n v="20.155000000000001"/>
    <n v="49.344999999999999"/>
  </r>
  <r>
    <n v="1969"/>
    <s v="CA-2017-165841"/>
    <x v="675"/>
    <x v="1"/>
    <s v="VEN01"/>
    <s v="DB-13210"/>
    <s v="OFF-PA-10001144"/>
    <x v="1"/>
    <x v="10"/>
    <s v="Prod998"/>
    <x v="1668"/>
    <n v="3"/>
    <n v="0"/>
    <n v="79.891199999999998"/>
    <n v="86.5488"/>
  </r>
  <r>
    <n v="1970"/>
    <s v="CA-2017-117485"/>
    <x v="289"/>
    <x v="1"/>
    <s v="VEN02"/>
    <s v="BD-11320"/>
    <s v="TEC-AC-10004659"/>
    <x v="2"/>
    <x v="11"/>
    <s v="Prod1460"/>
    <x v="407"/>
    <n v="4"/>
    <n v="0"/>
    <n v="102.18600000000001"/>
    <n v="189.77399999999997"/>
  </r>
  <r>
    <n v="1971"/>
    <s v="CA-2017-140242"/>
    <x v="676"/>
    <x v="1"/>
    <s v="VEN05"/>
    <s v="ML-17755"/>
    <s v="OFF-AR-10004752"/>
    <x v="1"/>
    <x v="6"/>
    <s v="Prod1819"/>
    <x v="1669"/>
    <n v="3"/>
    <n v="0.2"/>
    <n v="0.64080000000000004"/>
    <n v="5.7672000000000008"/>
  </r>
  <r>
    <n v="1972"/>
    <s v="CA-2017-140242"/>
    <x v="676"/>
    <x v="1"/>
    <s v="VEN04"/>
    <s v="ML-17755"/>
    <s v="TEC-AC-10004659"/>
    <x v="2"/>
    <x v="11"/>
    <s v="Prod1460"/>
    <x v="177"/>
    <n v="7"/>
    <n v="0.2"/>
    <n v="76.639499999999998"/>
    <n v="332.10450000000003"/>
  </r>
  <r>
    <n v="1973"/>
    <s v="CA-2014-148950"/>
    <x v="549"/>
    <x v="1"/>
    <s v="VEN01"/>
    <s v="JD-16015"/>
    <s v="OFF-BI-10001249"/>
    <x v="1"/>
    <x v="8"/>
    <s v="Prod1819"/>
    <x v="1670"/>
    <n v="4"/>
    <n v="0.8"/>
    <n v="-8.6768000000000001"/>
    <n v="13.780799999999999"/>
  </r>
  <r>
    <n v="1974"/>
    <s v="CA-2014-148950"/>
    <x v="549"/>
    <x v="1"/>
    <s v="VEN02"/>
    <s v="JD-16015"/>
    <s v="OFF-FA-10003059"/>
    <x v="1"/>
    <x v="13"/>
    <s v="Prod1839"/>
    <x v="1671"/>
    <n v="2"/>
    <n v="0.2"/>
    <n v="0.47060000000000002"/>
    <n v="2.4253999999999998"/>
  </r>
  <r>
    <n v="1975"/>
    <s v="CA-2014-148950"/>
    <x v="549"/>
    <x v="1"/>
    <s v="VEN01"/>
    <s v="JD-16015"/>
    <s v="TEC-AC-10002718"/>
    <x v="2"/>
    <x v="11"/>
    <s v="Prod1425"/>
    <x v="1672"/>
    <n v="3"/>
    <n v="0.2"/>
    <n v="-2.1884999999999999"/>
    <n v="37.204499999999996"/>
  </r>
  <r>
    <n v="1976"/>
    <s v="CA-2014-110408"/>
    <x v="677"/>
    <x v="0"/>
    <s v="VEN05"/>
    <s v="AS-10225"/>
    <s v="OFF-ST-10001522"/>
    <x v="1"/>
    <x v="4"/>
    <s v="Prod1425"/>
    <x v="1673"/>
    <n v="3"/>
    <n v="0"/>
    <n v="11.0388"/>
    <n v="264.93120000000005"/>
  </r>
  <r>
    <n v="1977"/>
    <s v="CA-2014-110408"/>
    <x v="677"/>
    <x v="0"/>
    <s v="VEN05"/>
    <s v="AS-10225"/>
    <s v="TEC-PH-10002352"/>
    <x v="2"/>
    <x v="7"/>
    <s v="Prod1458"/>
    <x v="1674"/>
    <n v="5"/>
    <n v="0"/>
    <n v="362.68700000000001"/>
    <n v="1032.2629999999999"/>
  </r>
  <r>
    <n v="1978"/>
    <s v="CA-2014-110408"/>
    <x v="677"/>
    <x v="0"/>
    <s v="VEN02"/>
    <s v="AS-10225"/>
    <s v="FUR-CH-10003774"/>
    <x v="0"/>
    <x v="1"/>
    <s v="Prod645"/>
    <x v="1675"/>
    <n v="6"/>
    <n v="0"/>
    <n v="70.964399999999998"/>
    <n v="474.91559999999998"/>
  </r>
  <r>
    <n v="1979"/>
    <s v="CA-2015-109939"/>
    <x v="678"/>
    <x v="1"/>
    <s v="VEN02"/>
    <s v="AA-10375"/>
    <s v="OFF-AR-10000127"/>
    <x v="1"/>
    <x v="6"/>
    <s v="Prod1819"/>
    <x v="791"/>
    <n v="2"/>
    <n v="0.2"/>
    <n v="0.59040000000000004"/>
    <n v="4.6576000000000004"/>
  </r>
  <r>
    <n v="1980"/>
    <s v="CA-2016-112669"/>
    <x v="679"/>
    <x v="3"/>
    <s v="VEN03"/>
    <s v="KT-16465"/>
    <s v="FUR-CH-10004086"/>
    <x v="0"/>
    <x v="1"/>
    <s v="Prod645"/>
    <x v="1676"/>
    <n v="4"/>
    <n v="0.2"/>
    <n v="105.0228"/>
    <n v="828.51319999999998"/>
  </r>
  <r>
    <n v="1981"/>
    <s v="CA-2016-112669"/>
    <x v="679"/>
    <x v="3"/>
    <s v="VEN02"/>
    <s v="KT-16465"/>
    <s v="OFF-ST-10001228"/>
    <x v="1"/>
    <x v="4"/>
    <s v="Prod1425"/>
    <x v="1677"/>
    <n v="4"/>
    <n v="0.2"/>
    <n v="4.2976000000000001"/>
    <n v="38.678399999999996"/>
  </r>
  <r>
    <n v="1982"/>
    <s v="CA-2015-119592"/>
    <x v="313"/>
    <x v="0"/>
    <s v="VEN05"/>
    <s v="MM-18280"/>
    <s v="OFF-BI-10004187"/>
    <x v="1"/>
    <x v="8"/>
    <s v="Prod1841"/>
    <x v="1053"/>
    <n v="2"/>
    <n v="0"/>
    <n v="1.8048"/>
    <n v="1.9551999999999998"/>
  </r>
  <r>
    <n v="1983"/>
    <s v="CA-2014-122749"/>
    <x v="80"/>
    <x v="1"/>
    <s v="VEN03"/>
    <s v="NG-18430"/>
    <s v="TEC-PH-10003811"/>
    <x v="2"/>
    <x v="7"/>
    <s v="Prod154"/>
    <x v="1678"/>
    <n v="4"/>
    <n v="0"/>
    <n v="134.3888"/>
    <n v="345.57119999999998"/>
  </r>
  <r>
    <n v="1984"/>
    <s v="CA-2014-164721"/>
    <x v="680"/>
    <x v="0"/>
    <s v="VEN02"/>
    <s v="LW-16825"/>
    <s v="OFF-AP-10000240"/>
    <x v="1"/>
    <x v="9"/>
    <s v="Prod1819"/>
    <x v="1679"/>
    <n v="6"/>
    <n v="0"/>
    <n v="93.055199999999999"/>
    <n v="227.82479999999998"/>
  </r>
  <r>
    <n v="1985"/>
    <s v="CA-2014-164721"/>
    <x v="680"/>
    <x v="0"/>
    <s v="VEN03"/>
    <s v="LW-16825"/>
    <s v="FUR-FU-10001940"/>
    <x v="0"/>
    <x v="5"/>
    <s v="Prod1819"/>
    <x v="1680"/>
    <n v="3"/>
    <n v="0"/>
    <n v="10.507199999999999"/>
    <n v="13.3728"/>
  </r>
  <r>
    <n v="1986"/>
    <s v="CA-2014-164721"/>
    <x v="680"/>
    <x v="0"/>
    <s v="VEN02"/>
    <s v="LW-16825"/>
    <s v="OFF-PA-10000575"/>
    <x v="1"/>
    <x v="10"/>
    <s v="Prod998"/>
    <x v="1681"/>
    <n v="4"/>
    <n v="0"/>
    <n v="12.3096"/>
    <n v="14.450400000000002"/>
  </r>
  <r>
    <n v="1987"/>
    <s v="CA-2016-147417"/>
    <x v="330"/>
    <x v="2"/>
    <s v="VEN01"/>
    <s v="CB-12415"/>
    <s v="TEC-CO-10001449"/>
    <x v="2"/>
    <x v="16"/>
    <s v="Prod1460"/>
    <x v="1682"/>
    <n v="4"/>
    <n v="0.4"/>
    <n v="191.99680000000001"/>
    <n v="1247.9792000000002"/>
  </r>
  <r>
    <n v="1988"/>
    <s v="CA-2015-127509"/>
    <x v="681"/>
    <x v="1"/>
    <s v="VEN03"/>
    <s v="AS-10090"/>
    <s v="OFF-BI-10002393"/>
    <x v="1"/>
    <x v="8"/>
    <s v="Prod1841"/>
    <x v="1683"/>
    <n v="3"/>
    <n v="0"/>
    <n v="7.9211999999999998"/>
    <n v="9.2988"/>
  </r>
  <r>
    <n v="1989"/>
    <s v="CA-2015-127509"/>
    <x v="681"/>
    <x v="1"/>
    <s v="VEN05"/>
    <s v="AS-10090"/>
    <s v="FUR-TA-10002855"/>
    <x v="0"/>
    <x v="3"/>
    <s v="Prod1819"/>
    <x v="1684"/>
    <n v="7"/>
    <n v="0"/>
    <n v="215.1198"/>
    <n v="809.26020000000017"/>
  </r>
  <r>
    <n v="1990"/>
    <s v="CA-2015-127509"/>
    <x v="681"/>
    <x v="1"/>
    <s v="VEN04"/>
    <s v="AS-10090"/>
    <s v="OFF-EN-10000781"/>
    <x v="1"/>
    <x v="12"/>
    <s v="Prod353"/>
    <x v="1685"/>
    <n v="3"/>
    <n v="0"/>
    <n v="12.323399999999999"/>
    <n v="13.896599999999999"/>
  </r>
  <r>
    <n v="1991"/>
    <s v="CA-2015-127509"/>
    <x v="681"/>
    <x v="1"/>
    <s v="VEN05"/>
    <s v="AS-10090"/>
    <s v="OFF-PA-10002160"/>
    <x v="1"/>
    <x v="10"/>
    <s v="Prod1856"/>
    <x v="1686"/>
    <n v="3"/>
    <n v="0"/>
    <n v="8.4966000000000008"/>
    <n v="8.843399999999999"/>
  </r>
  <r>
    <n v="1992"/>
    <s v="CA-2017-111374"/>
    <x v="458"/>
    <x v="1"/>
    <s v="VEN05"/>
    <s v="CB-12415"/>
    <s v="OFF-BI-10004970"/>
    <x v="1"/>
    <x v="8"/>
    <s v="Prod353"/>
    <x v="1687"/>
    <n v="4"/>
    <n v="0.7"/>
    <n v="-3.7995999999999999"/>
    <n v="8.7556000000000012"/>
  </r>
  <r>
    <n v="1993"/>
    <s v="CA-2017-133648"/>
    <x v="354"/>
    <x v="1"/>
    <s v="VEN01"/>
    <s v="ML-17755"/>
    <s v="OFF-LA-10003923"/>
    <x v="1"/>
    <x v="2"/>
    <s v="Prod998"/>
    <x v="1688"/>
    <n v="6"/>
    <n v="0.2"/>
    <n v="26.64"/>
    <n v="44.400000000000006"/>
  </r>
  <r>
    <n v="1994"/>
    <s v="CA-2017-133648"/>
    <x v="354"/>
    <x v="1"/>
    <s v="VEN05"/>
    <s v="ML-17755"/>
    <s v="OFF-AR-10002257"/>
    <x v="1"/>
    <x v="6"/>
    <s v="Prod1819"/>
    <x v="752"/>
    <n v="2"/>
    <n v="0.2"/>
    <n v="0.73480000000000001"/>
    <n v="4.6092000000000004"/>
  </r>
  <r>
    <n v="1995"/>
    <s v="CA-2017-133648"/>
    <x v="354"/>
    <x v="1"/>
    <s v="VEN03"/>
    <s v="ML-17755"/>
    <s v="OFF-FA-10004395"/>
    <x v="1"/>
    <x v="13"/>
    <s v="Prod1839"/>
    <x v="1689"/>
    <n v="3"/>
    <n v="0.2"/>
    <n v="-2.1194999999999999"/>
    <n v="13.423500000000001"/>
  </r>
  <r>
    <n v="1996"/>
    <s v="US-2017-147221"/>
    <x v="379"/>
    <x v="0"/>
    <s v="VEN03"/>
    <s v="JS-16030"/>
    <s v="OFF-AP-10002534"/>
    <x v="1"/>
    <x v="9"/>
    <s v="Prod1819"/>
    <x v="1690"/>
    <n v="5"/>
    <n v="0.8"/>
    <n v="-766.01199999999994"/>
    <n v="1060.6320000000001"/>
  </r>
  <r>
    <n v="1997"/>
    <s v="US-2017-147221"/>
    <x v="379"/>
    <x v="0"/>
    <s v="VEN03"/>
    <s v="JS-16030"/>
    <s v="FUR-FU-10004020"/>
    <x v="0"/>
    <x v="5"/>
    <s v="Prod1819"/>
    <x v="1691"/>
    <n v="4"/>
    <n v="0.6"/>
    <n v="-3.7195999999999998"/>
    <n v="12.4716"/>
  </r>
  <r>
    <n v="1998"/>
    <s v="CA-2014-131905"/>
    <x v="682"/>
    <x v="2"/>
    <s v="VEN04"/>
    <s v="ND-18460"/>
    <s v="OFF-LA-10002787"/>
    <x v="1"/>
    <x v="2"/>
    <s v="Prod998"/>
    <x v="1692"/>
    <n v="4"/>
    <n v="0"/>
    <n v="7.2"/>
    <n v="7.8"/>
  </r>
  <r>
    <n v="1999"/>
    <s v="CA-2014-131905"/>
    <x v="682"/>
    <x v="2"/>
    <s v="VEN03"/>
    <s v="ND-18460"/>
    <s v="TEC-PH-10003645"/>
    <x v="2"/>
    <x v="7"/>
    <s v="Prod154"/>
    <x v="1693"/>
    <n v="1"/>
    <n v="0"/>
    <n v="42.018599999999999"/>
    <n v="119.59140000000002"/>
  </r>
  <r>
    <n v="2000"/>
    <s v="CA-2014-131905"/>
    <x v="682"/>
    <x v="2"/>
    <s v="VEN05"/>
    <s v="ND-18460"/>
    <s v="TEC-PH-10001615"/>
    <x v="2"/>
    <x v="7"/>
    <s v="Prod1458"/>
    <x v="1694"/>
    <n v="5"/>
    <n v="0"/>
    <n v="42.035499999999999"/>
    <n v="102.91449999999999"/>
  </r>
  <r>
    <n v="2001"/>
    <s v="CA-2017-166128"/>
    <x v="650"/>
    <x v="1"/>
    <s v="VEN02"/>
    <s v="LW-17215"/>
    <s v="TEC-AC-10001767"/>
    <x v="2"/>
    <x v="11"/>
    <s v="Prod1425"/>
    <x v="1695"/>
    <n v="5"/>
    <n v="0"/>
    <n v="21.994499999999999"/>
    <n v="177.9555"/>
  </r>
  <r>
    <n v="2002"/>
    <s v="CA-2017-166128"/>
    <x v="650"/>
    <x v="1"/>
    <s v="VEN02"/>
    <s v="LW-17215"/>
    <s v="OFF-AR-10001221"/>
    <x v="1"/>
    <x v="6"/>
    <s v="Prod1819"/>
    <x v="1075"/>
    <n v="7"/>
    <n v="0"/>
    <n v="14.2324"/>
    <n v="27.627600000000001"/>
  </r>
  <r>
    <n v="2003"/>
    <s v="CA-2017-163510"/>
    <x v="675"/>
    <x v="0"/>
    <s v="VEN02"/>
    <s v="JW-15955"/>
    <s v="OFF-ST-10000563"/>
    <x v="1"/>
    <x v="4"/>
    <s v="Prod1425"/>
    <x v="1429"/>
    <n v="3"/>
    <n v="0"/>
    <n v="9.5939999999999994"/>
    <n v="86.346000000000004"/>
  </r>
  <r>
    <n v="2004"/>
    <s v="CA-2017-163510"/>
    <x v="675"/>
    <x v="0"/>
    <s v="VEN02"/>
    <s v="JW-15955"/>
    <s v="FUR-CH-10001146"/>
    <x v="0"/>
    <x v="1"/>
    <s v="Prod645"/>
    <x v="1696"/>
    <n v="5"/>
    <n v="0"/>
    <n v="76.112499999999997"/>
    <n v="228.33749999999998"/>
  </r>
  <r>
    <n v="2005"/>
    <s v="US-2017-143028"/>
    <x v="650"/>
    <x v="1"/>
    <s v="VEN05"/>
    <s v="SC-20050"/>
    <s v="OFF-BI-10004738"/>
    <x v="1"/>
    <x v="8"/>
    <s v="Prod353"/>
    <x v="520"/>
    <n v="3"/>
    <n v="0.8"/>
    <n v="-17.045999999999999"/>
    <n v="28.41"/>
  </r>
  <r>
    <n v="2006"/>
    <s v="CA-2014-111150"/>
    <x v="124"/>
    <x v="1"/>
    <s v="VEN03"/>
    <s v="RW-19630"/>
    <s v="OFF-AR-10000034"/>
    <x v="1"/>
    <x v="6"/>
    <s v="Prod1819"/>
    <x v="1697"/>
    <n v="7"/>
    <n v="0"/>
    <n v="11.575200000000001"/>
    <n v="18.104799999999997"/>
  </r>
  <r>
    <n v="2007"/>
    <s v="CA-2014-111150"/>
    <x v="124"/>
    <x v="1"/>
    <s v="VEN05"/>
    <s v="RW-19630"/>
    <s v="TEC-AC-10000290"/>
    <x v="2"/>
    <x v="11"/>
    <s v="Prod1425"/>
    <x v="1698"/>
    <n v="7"/>
    <n v="0"/>
    <n v="16.1602"/>
    <n v="31.369800000000001"/>
  </r>
  <r>
    <n v="2008"/>
    <s v="CA-2017-165386"/>
    <x v="460"/>
    <x v="2"/>
    <s v="VEN05"/>
    <s v="CM-12190"/>
    <s v="FUR-BO-10003034"/>
    <x v="0"/>
    <x v="0"/>
    <s v="Prod889"/>
    <x v="1699"/>
    <n v="2"/>
    <n v="0.3"/>
    <n v="-36.674399999999999"/>
    <n v="220.04640000000001"/>
  </r>
  <r>
    <n v="2009"/>
    <s v="CA-2014-116407"/>
    <x v="683"/>
    <x v="1"/>
    <s v="VEN04"/>
    <s v="JF-15190"/>
    <s v="OFF-AR-10001315"/>
    <x v="1"/>
    <x v="6"/>
    <s v="Prod1819"/>
    <x v="1700"/>
    <n v="3"/>
    <n v="0.2"/>
    <n v="0.47520000000000001"/>
    <n v="3.7488000000000001"/>
  </r>
  <r>
    <n v="2010"/>
    <s v="CA-2014-116407"/>
    <x v="683"/>
    <x v="1"/>
    <s v="VEN02"/>
    <s v="JF-15190"/>
    <s v="OFF-AP-10002118"/>
    <x v="1"/>
    <x v="9"/>
    <s v="Prod1819"/>
    <x v="1701"/>
    <n v="2"/>
    <n v="0.2"/>
    <n v="29.142399999999999"/>
    <n v="303.91359999999997"/>
  </r>
  <r>
    <n v="2011"/>
    <s v="CA-2014-116407"/>
    <x v="683"/>
    <x v="1"/>
    <s v="VEN01"/>
    <s v="JF-15190"/>
    <s v="OFF-PA-10002137"/>
    <x v="1"/>
    <x v="10"/>
    <s v="Prod1856"/>
    <x v="1702"/>
    <n v="4"/>
    <n v="0.2"/>
    <n v="7.78"/>
    <n v="17.116"/>
  </r>
  <r>
    <n v="2012"/>
    <s v="CA-2015-155761"/>
    <x v="223"/>
    <x v="3"/>
    <s v="VEN02"/>
    <s v="SC-20800"/>
    <s v="TEC-AC-10001606"/>
    <x v="2"/>
    <x v="11"/>
    <s v="Prod1425"/>
    <x v="1290"/>
    <n v="2"/>
    <n v="0.2"/>
    <n v="35.996400000000001"/>
    <n v="123.98760000000001"/>
  </r>
  <r>
    <n v="2013"/>
    <s v="CA-2015-155761"/>
    <x v="223"/>
    <x v="3"/>
    <s v="VEN01"/>
    <s v="SC-20800"/>
    <s v="OFF-ST-10000943"/>
    <x v="1"/>
    <x v="4"/>
    <s v="Prod1425"/>
    <x v="1703"/>
    <n v="3"/>
    <n v="0.2"/>
    <n v="4.6344000000000003"/>
    <n v="41.709600000000002"/>
  </r>
  <r>
    <n v="2014"/>
    <s v="CA-2016-145905"/>
    <x v="30"/>
    <x v="1"/>
    <s v="VEN01"/>
    <s v="AM-10705"/>
    <s v="FUR-CH-10001854"/>
    <x v="0"/>
    <x v="1"/>
    <s v="Prod645"/>
    <x v="1704"/>
    <n v="1"/>
    <n v="0"/>
    <n v="84.235200000000006"/>
    <n v="266.7448"/>
  </r>
  <r>
    <n v="2015"/>
    <s v="CA-2016-145905"/>
    <x v="30"/>
    <x v="1"/>
    <s v="VEN03"/>
    <s v="AM-10705"/>
    <s v="OFF-PA-10000533"/>
    <x v="1"/>
    <x v="10"/>
    <s v="Prod998"/>
    <x v="1705"/>
    <n v="2"/>
    <n v="0"/>
    <n v="6.0167999999999999"/>
    <n v="7.0632000000000001"/>
  </r>
  <r>
    <n v="2016"/>
    <s v="CA-2016-145905"/>
    <x v="30"/>
    <x v="1"/>
    <s v="VEN03"/>
    <s v="AM-10705"/>
    <s v="OFF-ST-10003716"/>
    <x v="1"/>
    <x v="4"/>
    <s v="Prod1425"/>
    <x v="1706"/>
    <n v="4"/>
    <n v="0"/>
    <n v="117.0104"/>
    <n v="783.06960000000004"/>
  </r>
  <r>
    <n v="2017"/>
    <s v="CA-2015-113110"/>
    <x v="325"/>
    <x v="1"/>
    <s v="VEN01"/>
    <s v="BK-11260"/>
    <s v="OFF-BI-10000088"/>
    <x v="1"/>
    <x v="8"/>
    <s v="Prod1819"/>
    <x v="679"/>
    <n v="2"/>
    <n v="0.2"/>
    <n v="6.3684000000000003"/>
    <n v="11.1996"/>
  </r>
  <r>
    <n v="2018"/>
    <s v="CA-2015-113110"/>
    <x v="325"/>
    <x v="1"/>
    <s v="VEN02"/>
    <s v="BK-11260"/>
    <s v="OFF-LA-10000240"/>
    <x v="1"/>
    <x v="2"/>
    <s v="Prod1839"/>
    <x v="2"/>
    <n v="2"/>
    <n v="0"/>
    <n v="6.8714000000000004"/>
    <n v="7.7485999999999988"/>
  </r>
  <r>
    <n v="2019"/>
    <s v="CA-2015-113110"/>
    <x v="325"/>
    <x v="1"/>
    <s v="VEN01"/>
    <s v="BK-11260"/>
    <s v="OFF-SU-10001165"/>
    <x v="1"/>
    <x v="14"/>
    <s v="Prod1425"/>
    <x v="1707"/>
    <n v="4"/>
    <n v="0"/>
    <n v="8.6736000000000004"/>
    <n v="24.686399999999999"/>
  </r>
  <r>
    <n v="2020"/>
    <s v="CA-2015-113110"/>
    <x v="325"/>
    <x v="1"/>
    <s v="VEN03"/>
    <s v="BK-11260"/>
    <s v="OFF-PA-10002749"/>
    <x v="1"/>
    <x v="10"/>
    <s v="Prod1483"/>
    <x v="1708"/>
    <n v="6"/>
    <n v="0"/>
    <n v="19.668600000000001"/>
    <n v="20.471399999999999"/>
  </r>
  <r>
    <n v="2021"/>
    <s v="CA-2016-168354"/>
    <x v="684"/>
    <x v="2"/>
    <s v="VEN04"/>
    <s v="RH-19510"/>
    <s v="OFF-ST-10001490"/>
    <x v="1"/>
    <x v="4"/>
    <s v="Prod1425"/>
    <x v="1709"/>
    <n v="9"/>
    <n v="0"/>
    <n v="481.86900000000003"/>
    <n v="1124.3609999999999"/>
  </r>
  <r>
    <n v="2022"/>
    <s v="CA-2016-168354"/>
    <x v="684"/>
    <x v="2"/>
    <s v="VEN05"/>
    <s v="RH-19510"/>
    <s v="OFF-PA-10002377"/>
    <x v="1"/>
    <x v="10"/>
    <s v="Prod1856"/>
    <x v="339"/>
    <n v="3"/>
    <n v="0"/>
    <n v="7.6680000000000001"/>
    <n v="9.3719999999999999"/>
  </r>
  <r>
    <n v="2023"/>
    <s v="CA-2016-168354"/>
    <x v="684"/>
    <x v="2"/>
    <s v="VEN03"/>
    <s v="RH-19510"/>
    <s v="OFF-BI-10004826"/>
    <x v="1"/>
    <x v="8"/>
    <s v="Prod353"/>
    <x v="1710"/>
    <n v="3"/>
    <n v="0"/>
    <n v="23.7744"/>
    <n v="25.755600000000001"/>
  </r>
  <r>
    <n v="2024"/>
    <s v="CA-2016-168354"/>
    <x v="684"/>
    <x v="2"/>
    <s v="VEN02"/>
    <s v="RH-19510"/>
    <s v="FUR-CH-10004675"/>
    <x v="0"/>
    <x v="1"/>
    <s v="Prod645"/>
    <x v="1711"/>
    <n v="4"/>
    <n v="0"/>
    <n v="244.24959999999999"/>
    <n v="628.07040000000006"/>
  </r>
  <r>
    <n v="2025"/>
    <s v="US-2017-111241"/>
    <x v="554"/>
    <x v="0"/>
    <s v="VEN03"/>
    <s v="GM-14500"/>
    <s v="OFF-BI-10002867"/>
    <x v="1"/>
    <x v="8"/>
    <s v="Prod1841"/>
    <x v="1712"/>
    <n v="5"/>
    <n v="0.2"/>
    <n v="77.713999999999999"/>
    <n v="161.40600000000001"/>
  </r>
  <r>
    <n v="2026"/>
    <s v="CA-2015-114237"/>
    <x v="685"/>
    <x v="2"/>
    <s v="VEN02"/>
    <s v="MC-17275"/>
    <s v="FUR-BO-10004409"/>
    <x v="0"/>
    <x v="0"/>
    <s v="Prod889"/>
    <x v="1713"/>
    <n v="2"/>
    <n v="0"/>
    <n v="39.748800000000003"/>
    <n v="102.21120000000001"/>
  </r>
  <r>
    <n v="2027"/>
    <s v="CA-2016-113516"/>
    <x v="165"/>
    <x v="0"/>
    <s v="VEN05"/>
    <s v="VM-21685"/>
    <s v="OFF-BI-10002225"/>
    <x v="1"/>
    <x v="8"/>
    <s v="Prod1841"/>
    <x v="1714"/>
    <n v="2"/>
    <n v="0.2"/>
    <n v="11.558400000000001"/>
    <n v="21.465600000000002"/>
  </r>
  <r>
    <n v="2028"/>
    <s v="CA-2016-113516"/>
    <x v="165"/>
    <x v="0"/>
    <s v="VEN05"/>
    <s v="VM-21685"/>
    <s v="OFF-BI-10001989"/>
    <x v="1"/>
    <x v="8"/>
    <s v="Prod166"/>
    <x v="1715"/>
    <n v="4"/>
    <n v="0.2"/>
    <n v="23.497599999999998"/>
    <n v="43.638399999999997"/>
  </r>
  <r>
    <n v="2029"/>
    <s v="CA-2015-117961"/>
    <x v="26"/>
    <x v="1"/>
    <s v="VEN05"/>
    <s v="GP-14740"/>
    <s v="OFF-BI-10000343"/>
    <x v="1"/>
    <x v="8"/>
    <s v="Prod1819"/>
    <x v="1646"/>
    <n v="3"/>
    <n v="0"/>
    <n v="6.9230999999999998"/>
    <n v="7.8069000000000006"/>
  </r>
  <r>
    <n v="2030"/>
    <s v="CA-2015-117961"/>
    <x v="26"/>
    <x v="1"/>
    <s v="VEN04"/>
    <s v="GP-14740"/>
    <s v="OFF-ST-10001172"/>
    <x v="1"/>
    <x v="4"/>
    <s v="Prod1425"/>
    <x v="1716"/>
    <n v="5"/>
    <n v="0"/>
    <n v="25.175999999999998"/>
    <n v="79.724000000000004"/>
  </r>
  <r>
    <n v="2031"/>
    <s v="CA-2015-117961"/>
    <x v="26"/>
    <x v="1"/>
    <s v="VEN02"/>
    <s v="GP-14740"/>
    <s v="OFF-BI-10003707"/>
    <x v="1"/>
    <x v="8"/>
    <s v="Prod1841"/>
    <x v="1717"/>
    <n v="4"/>
    <n v="0"/>
    <n v="30.52"/>
    <n v="30.52"/>
  </r>
  <r>
    <n v="2032"/>
    <s v="CA-2015-117961"/>
    <x v="26"/>
    <x v="1"/>
    <s v="VEN02"/>
    <s v="GP-14740"/>
    <s v="OFF-PA-10001274"/>
    <x v="1"/>
    <x v="10"/>
    <s v="Prod998"/>
    <x v="1023"/>
    <n v="3"/>
    <n v="0"/>
    <n v="5.1464999999999996"/>
    <n v="5.8034999999999997"/>
  </r>
  <r>
    <n v="2033"/>
    <s v="CA-2016-128923"/>
    <x v="10"/>
    <x v="1"/>
    <s v="VEN04"/>
    <s v="GB-14530"/>
    <s v="OFF-PA-10002250"/>
    <x v="1"/>
    <x v="10"/>
    <s v="Prod1856"/>
    <x v="1718"/>
    <n v="2"/>
    <n v="0.2"/>
    <n v="3.2871999999999999"/>
    <n v="6.1047999999999991"/>
  </r>
  <r>
    <n v="2034"/>
    <s v="CA-2016-128923"/>
    <x v="10"/>
    <x v="1"/>
    <s v="VEN02"/>
    <s v="GB-14530"/>
    <s v="OFF-AR-10000475"/>
    <x v="1"/>
    <x v="6"/>
    <s v="Prod1819"/>
    <x v="1719"/>
    <n v="1"/>
    <n v="0.2"/>
    <n v="0.81620000000000004"/>
    <n v="8.5117999999999991"/>
  </r>
  <r>
    <n v="2035"/>
    <s v="CA-2017-162481"/>
    <x v="289"/>
    <x v="1"/>
    <s v="VEN03"/>
    <s v="CT-11995"/>
    <s v="OFF-BI-10002976"/>
    <x v="1"/>
    <x v="8"/>
    <s v="Prod1841"/>
    <x v="338"/>
    <n v="2"/>
    <n v="0"/>
    <n v="3.8822000000000001"/>
    <n v="4.3777999999999997"/>
  </r>
  <r>
    <n v="2036"/>
    <s v="CA-2017-162481"/>
    <x v="289"/>
    <x v="1"/>
    <s v="VEN01"/>
    <s v="CT-11995"/>
    <s v="FUR-CH-10003061"/>
    <x v="0"/>
    <x v="1"/>
    <s v="Prod645"/>
    <x v="1720"/>
    <n v="3"/>
    <n v="0"/>
    <n v="51.2943"/>
    <n v="218.67570000000003"/>
  </r>
  <r>
    <n v="2037"/>
    <s v="CA-2015-119214"/>
    <x v="686"/>
    <x v="1"/>
    <s v="VEN01"/>
    <s v="CW-11905"/>
    <s v="OFF-PA-10002893"/>
    <x v="1"/>
    <x v="10"/>
    <s v="Prod1483"/>
    <x v="1721"/>
    <n v="3"/>
    <n v="0"/>
    <n v="13.9392"/>
    <n v="15.1008"/>
  </r>
  <r>
    <n v="2038"/>
    <s v="CA-2015-119214"/>
    <x v="686"/>
    <x v="1"/>
    <s v="VEN01"/>
    <s v="CW-11905"/>
    <s v="OFF-LA-10003077"/>
    <x v="1"/>
    <x v="2"/>
    <s v="Prod998"/>
    <x v="2"/>
    <n v="2"/>
    <n v="0"/>
    <n v="6.8714000000000004"/>
    <n v="7.7485999999999988"/>
  </r>
  <r>
    <n v="2039"/>
    <s v="CA-2015-122287"/>
    <x v="687"/>
    <x v="1"/>
    <s v="VEN01"/>
    <s v="SN-20560"/>
    <s v="OFF-PA-10001661"/>
    <x v="1"/>
    <x v="10"/>
    <s v="Prod998"/>
    <x v="1627"/>
    <n v="3"/>
    <n v="0.2"/>
    <n v="4.3326000000000002"/>
    <n v="7.6193999999999997"/>
  </r>
  <r>
    <n v="2040"/>
    <s v="CA-2015-122287"/>
    <x v="687"/>
    <x v="1"/>
    <s v="VEN02"/>
    <s v="SN-20560"/>
    <s v="OFF-BI-10004656"/>
    <x v="1"/>
    <x v="8"/>
    <s v="Prod1841"/>
    <x v="1722"/>
    <n v="7"/>
    <n v="0.7"/>
    <n v="-3.3264"/>
    <n v="7.8623999999999992"/>
  </r>
  <r>
    <n v="2041"/>
    <s v="CA-2015-122287"/>
    <x v="687"/>
    <x v="1"/>
    <s v="VEN05"/>
    <s v="SN-20560"/>
    <s v="OFF-BI-10003707"/>
    <x v="1"/>
    <x v="8"/>
    <s v="Prod1841"/>
    <x v="1723"/>
    <n v="2"/>
    <n v="0.7"/>
    <n v="-6.1040000000000001"/>
    <n v="15.260000000000002"/>
  </r>
  <r>
    <n v="2042"/>
    <s v="CA-2015-122287"/>
    <x v="687"/>
    <x v="1"/>
    <s v="VEN02"/>
    <s v="SN-20560"/>
    <s v="FUR-FU-10004973"/>
    <x v="0"/>
    <x v="5"/>
    <s v="Prod1819"/>
    <x v="1724"/>
    <n v="5"/>
    <n v="0.2"/>
    <n v="20.724"/>
    <n v="54.635999999999996"/>
  </r>
  <r>
    <n v="2043"/>
    <s v="CA-2015-104493"/>
    <x v="688"/>
    <x v="1"/>
    <s v="VEN02"/>
    <s v="EB-13705"/>
    <s v="OFF-BI-10004817"/>
    <x v="1"/>
    <x v="8"/>
    <s v="Prod353"/>
    <x v="1725"/>
    <n v="6"/>
    <n v="0.2"/>
    <n v="20.1264"/>
    <n v="37.377600000000001"/>
  </r>
  <r>
    <n v="2044"/>
    <s v="US-2017-158946"/>
    <x v="122"/>
    <x v="1"/>
    <s v="VEN02"/>
    <s v="JW-15220"/>
    <s v="OFF-AR-10001860"/>
    <x v="1"/>
    <x v="6"/>
    <s v="Prod1819"/>
    <x v="1726"/>
    <n v="7"/>
    <n v="0.2"/>
    <n v="7.7728000000000002"/>
    <n v="31.091199999999997"/>
  </r>
  <r>
    <n v="2045"/>
    <s v="CA-2014-129168"/>
    <x v="689"/>
    <x v="1"/>
    <s v="VEN03"/>
    <s v="KB-16585"/>
    <s v="OFF-PA-10001639"/>
    <x v="1"/>
    <x v="10"/>
    <s v="Prod998"/>
    <x v="12"/>
    <n v="3"/>
    <n v="0.2"/>
    <n v="5.4432"/>
    <n v="10.108799999999999"/>
  </r>
  <r>
    <n v="2046"/>
    <s v="CA-2016-131835"/>
    <x v="246"/>
    <x v="1"/>
    <s v="VEN05"/>
    <s v="MC-17590"/>
    <s v="OFF-AP-10004487"/>
    <x v="1"/>
    <x v="9"/>
    <s v="Prod1819"/>
    <x v="1727"/>
    <n v="2"/>
    <n v="0"/>
    <n v="45.539200000000001"/>
    <n v="117.10079999999999"/>
  </r>
  <r>
    <n v="2047"/>
    <s v="CA-2016-131835"/>
    <x v="246"/>
    <x v="1"/>
    <s v="VEN01"/>
    <s v="MC-17590"/>
    <s v="TEC-PH-10001760"/>
    <x v="2"/>
    <x v="7"/>
    <s v="Prod1458"/>
    <x v="1728"/>
    <n v="3"/>
    <n v="0"/>
    <n v="280.58999999999997"/>
    <n v="316.41000000000003"/>
  </r>
  <r>
    <n v="2048"/>
    <s v="CA-2016-131835"/>
    <x v="246"/>
    <x v="1"/>
    <s v="VEN03"/>
    <s v="MC-17590"/>
    <s v="OFF-PA-10004071"/>
    <x v="1"/>
    <x v="10"/>
    <s v="Prod35"/>
    <x v="444"/>
    <n v="1"/>
    <n v="0"/>
    <n v="26.630400000000002"/>
    <n v="28.849599999999995"/>
  </r>
  <r>
    <n v="2049"/>
    <s v="CA-2015-142237"/>
    <x v="620"/>
    <x v="2"/>
    <s v="VEN02"/>
    <s v="CK-12595"/>
    <s v="FUR-FU-10004848"/>
    <x v="0"/>
    <x v="5"/>
    <s v="Prod1819"/>
    <x v="1729"/>
    <n v="7"/>
    <n v="0.2"/>
    <n v="36.225000000000001"/>
    <n v="253.57500000000002"/>
  </r>
  <r>
    <n v="2050"/>
    <s v="CA-2015-142237"/>
    <x v="620"/>
    <x v="2"/>
    <s v="VEN03"/>
    <s v="CK-12595"/>
    <s v="OFF-BI-10004022"/>
    <x v="1"/>
    <x v="8"/>
    <s v="Prod1841"/>
    <x v="1278"/>
    <n v="3"/>
    <n v="0.7"/>
    <n v="-2.0015999999999998"/>
    <n v="4.5035999999999996"/>
  </r>
  <r>
    <n v="2051"/>
    <s v="CA-2015-142237"/>
    <x v="620"/>
    <x v="2"/>
    <s v="VEN04"/>
    <s v="CK-12595"/>
    <s v="OFF-BI-10003669"/>
    <x v="1"/>
    <x v="8"/>
    <s v="Prod1841"/>
    <x v="90"/>
    <n v="4"/>
    <n v="0.7"/>
    <n v="-4.7519999999999998"/>
    <n v="11.231999999999999"/>
  </r>
  <r>
    <n v="2052"/>
    <s v="CA-2015-142237"/>
    <x v="620"/>
    <x v="2"/>
    <s v="VEN05"/>
    <s v="CK-12595"/>
    <s v="FUR-CH-10003833"/>
    <x v="0"/>
    <x v="1"/>
    <s v="Prod645"/>
    <x v="1730"/>
    <n v="8"/>
    <n v="0.3"/>
    <n v="-73.176000000000002"/>
    <n v="414.66399999999999"/>
  </r>
  <r>
    <n v="2053"/>
    <s v="CA-2015-142237"/>
    <x v="620"/>
    <x v="2"/>
    <s v="VEN02"/>
    <s v="CK-12595"/>
    <s v="OFF-AR-10003732"/>
    <x v="1"/>
    <x v="6"/>
    <s v="Prod1819"/>
    <x v="1731"/>
    <n v="5"/>
    <n v="0.2"/>
    <n v="0.83399999999999996"/>
    <n v="10.286"/>
  </r>
  <r>
    <n v="2054"/>
    <s v="CA-2015-142237"/>
    <x v="620"/>
    <x v="2"/>
    <s v="VEN05"/>
    <s v="CK-12595"/>
    <s v="FUR-FU-10003142"/>
    <x v="0"/>
    <x v="5"/>
    <s v="Prod1819"/>
    <x v="863"/>
    <n v="6"/>
    <n v="0.2"/>
    <n v="3.4847999999999999"/>
    <n v="21.859200000000001"/>
  </r>
  <r>
    <n v="2055"/>
    <s v="CA-2016-136434"/>
    <x v="439"/>
    <x v="1"/>
    <s v="VEN01"/>
    <s v="RD-19480"/>
    <s v="FUR-FU-10001196"/>
    <x v="0"/>
    <x v="5"/>
    <s v="Prod1819"/>
    <x v="1732"/>
    <n v="3"/>
    <n v="0"/>
    <n v="5.1929999999999996"/>
    <n v="12.116999999999999"/>
  </r>
  <r>
    <n v="2056"/>
    <s v="CA-2017-120376"/>
    <x v="209"/>
    <x v="2"/>
    <s v="VEN05"/>
    <s v="TP-21130"/>
    <s v="TEC-AC-10001114"/>
    <x v="2"/>
    <x v="11"/>
    <s v="Prod1425"/>
    <x v="1695"/>
    <n v="5"/>
    <n v="0"/>
    <n v="63.984000000000002"/>
    <n v="135.96599999999998"/>
  </r>
  <r>
    <n v="2057"/>
    <s v="CA-2017-120376"/>
    <x v="209"/>
    <x v="2"/>
    <s v="VEN01"/>
    <s v="TP-21130"/>
    <s v="FUR-CH-10002335"/>
    <x v="0"/>
    <x v="1"/>
    <s v="Prod645"/>
    <x v="1733"/>
    <n v="7"/>
    <n v="0"/>
    <n v="412.5394"/>
    <n v="1174.1505999999999"/>
  </r>
  <r>
    <n v="2058"/>
    <s v="CA-2017-120376"/>
    <x v="209"/>
    <x v="2"/>
    <s v="VEN02"/>
    <s v="TP-21130"/>
    <s v="TEC-AC-10000844"/>
    <x v="2"/>
    <x v="11"/>
    <s v="Prod1425"/>
    <x v="1734"/>
    <n v="1"/>
    <n v="0"/>
    <n v="30.596399999999999"/>
    <n v="54.393599999999992"/>
  </r>
  <r>
    <n v="2059"/>
    <s v="CA-2017-120376"/>
    <x v="209"/>
    <x v="2"/>
    <s v="VEN03"/>
    <s v="TP-21130"/>
    <s v="FUR-TA-10004534"/>
    <x v="0"/>
    <x v="3"/>
    <s v="Prod1819"/>
    <x v="1735"/>
    <n v="2"/>
    <n v="0"/>
    <n v="70.006"/>
    <n v="341.79399999999998"/>
  </r>
  <r>
    <n v="2060"/>
    <s v="CA-2014-106439"/>
    <x v="690"/>
    <x v="1"/>
    <s v="VEN02"/>
    <s v="GG-14650"/>
    <s v="OFF-FA-10002975"/>
    <x v="1"/>
    <x v="13"/>
    <s v="Prod1839"/>
    <x v="1176"/>
    <n v="3"/>
    <n v="0"/>
    <n v="5.2164000000000001"/>
    <n v="6.1235999999999997"/>
  </r>
  <r>
    <n v="2061"/>
    <s v="CA-2014-106439"/>
    <x v="690"/>
    <x v="1"/>
    <s v="VEN04"/>
    <s v="GG-14650"/>
    <s v="OFF-ST-10003996"/>
    <x v="1"/>
    <x v="4"/>
    <s v="Prod1425"/>
    <x v="1736"/>
    <n v="5"/>
    <n v="0"/>
    <n v="20.878"/>
    <n v="59.421999999999997"/>
  </r>
  <r>
    <n v="2062"/>
    <s v="CA-2014-106439"/>
    <x v="690"/>
    <x v="1"/>
    <s v="VEN01"/>
    <s v="GG-14650"/>
    <s v="OFF-BI-10002571"/>
    <x v="1"/>
    <x v="8"/>
    <s v="Prod1841"/>
    <x v="1737"/>
    <n v="2"/>
    <n v="0.2"/>
    <n v="5.3891999999999998"/>
    <n v="10.578800000000001"/>
  </r>
  <r>
    <n v="2063"/>
    <s v="CA-2014-106439"/>
    <x v="690"/>
    <x v="1"/>
    <s v="VEN01"/>
    <s v="GG-14650"/>
    <s v="OFF-PA-10000477"/>
    <x v="1"/>
    <x v="10"/>
    <s v="Prod998"/>
    <x v="1738"/>
    <n v="13"/>
    <n v="0"/>
    <n v="30.427800000000001"/>
    <n v="34.31219999999999"/>
  </r>
  <r>
    <n v="2064"/>
    <s v="CA-2014-106439"/>
    <x v="690"/>
    <x v="1"/>
    <s v="VEN01"/>
    <s v="GG-14650"/>
    <s v="OFF-BI-10004209"/>
    <x v="1"/>
    <x v="8"/>
    <s v="Prod1841"/>
    <x v="1739"/>
    <n v="3"/>
    <n v="0.2"/>
    <n v="6.03"/>
    <n v="13.265999999999998"/>
  </r>
  <r>
    <n v="2065"/>
    <s v="CA-2014-106439"/>
    <x v="690"/>
    <x v="1"/>
    <s v="VEN04"/>
    <s v="GG-14650"/>
    <s v="OFF-ST-10001963"/>
    <x v="1"/>
    <x v="4"/>
    <s v="Prod1425"/>
    <x v="1740"/>
    <n v="4"/>
    <n v="0"/>
    <n v="12.1692"/>
    <n v="393.4708"/>
  </r>
  <r>
    <n v="2066"/>
    <s v="CA-2014-106439"/>
    <x v="690"/>
    <x v="1"/>
    <s v="VEN05"/>
    <s v="GG-14650"/>
    <s v="FUR-CH-10003833"/>
    <x v="0"/>
    <x v="1"/>
    <s v="Prod645"/>
    <x v="1741"/>
    <n v="3"/>
    <n v="0.2"/>
    <n v="-9.1470000000000002"/>
    <n v="155.499"/>
  </r>
  <r>
    <n v="2067"/>
    <s v="CA-2014-106439"/>
    <x v="690"/>
    <x v="1"/>
    <s v="VEN05"/>
    <s v="GG-14650"/>
    <s v="TEC-AC-10004568"/>
    <x v="2"/>
    <x v="11"/>
    <s v="Prod1460"/>
    <x v="1742"/>
    <n v="9"/>
    <n v="0"/>
    <n v="47.862900000000003"/>
    <n v="204.0471"/>
  </r>
  <r>
    <n v="2068"/>
    <s v="CA-2014-106439"/>
    <x v="690"/>
    <x v="1"/>
    <s v="VEN04"/>
    <s v="GG-14650"/>
    <s v="OFF-AR-10001419"/>
    <x v="1"/>
    <x v="6"/>
    <s v="Prod1819"/>
    <x v="708"/>
    <n v="3"/>
    <n v="0"/>
    <n v="3.7170000000000001"/>
    <n v="8.673"/>
  </r>
  <r>
    <n v="2069"/>
    <s v="CA-2015-133452"/>
    <x v="691"/>
    <x v="1"/>
    <s v="VEN02"/>
    <s v="ZC-21910"/>
    <s v="TEC-AC-10002800"/>
    <x v="2"/>
    <x v="11"/>
    <s v="Prod1425"/>
    <x v="1743"/>
    <n v="4"/>
    <n v="0"/>
    <n v="69.986000000000004"/>
    <n v="129.97399999999999"/>
  </r>
  <r>
    <n v="2070"/>
    <s v="CA-2015-133452"/>
    <x v="691"/>
    <x v="1"/>
    <s v="VEN03"/>
    <s v="ZC-21910"/>
    <s v="FUR-TA-10003954"/>
    <x v="0"/>
    <x v="3"/>
    <s v="Prod1819"/>
    <x v="1744"/>
    <n v="3"/>
    <n v="0.2"/>
    <n v="-97.739400000000003"/>
    <n v="808.57140000000004"/>
  </r>
  <r>
    <n v="2071"/>
    <s v="CA-2016-146521"/>
    <x v="639"/>
    <x v="0"/>
    <s v="VEN03"/>
    <s v="CC-12610"/>
    <s v="OFF-BI-10000301"/>
    <x v="1"/>
    <x v="8"/>
    <s v="Prod1819"/>
    <x v="1745"/>
    <n v="1"/>
    <n v="0.7"/>
    <n v="-1.294"/>
    <n v="3.2350000000000003"/>
  </r>
  <r>
    <n v="2072"/>
    <s v="US-2017-110996"/>
    <x v="654"/>
    <x v="1"/>
    <s v="VEN01"/>
    <s v="KA-16525"/>
    <s v="FUR-CH-10003956"/>
    <x v="0"/>
    <x v="1"/>
    <s v="Prod645"/>
    <x v="510"/>
    <n v="5"/>
    <n v="0.2"/>
    <n v="-46.137"/>
    <n v="330.05700000000002"/>
  </r>
  <r>
    <n v="2073"/>
    <s v="CA-2016-129693"/>
    <x v="82"/>
    <x v="1"/>
    <s v="VEN03"/>
    <s v="TC-20980"/>
    <s v="OFF-BI-10002954"/>
    <x v="1"/>
    <x v="8"/>
    <s v="Prod1841"/>
    <x v="1746"/>
    <n v="2"/>
    <n v="0.2"/>
    <n v="2.5592000000000001"/>
    <n v="4.7528000000000006"/>
  </r>
  <r>
    <n v="2074"/>
    <s v="CA-2017-122504"/>
    <x v="44"/>
    <x v="0"/>
    <s v="VEN01"/>
    <s v="DB-13270"/>
    <s v="TEC-AC-10003289"/>
    <x v="2"/>
    <x v="11"/>
    <s v="Prod1425"/>
    <x v="127"/>
    <n v="3"/>
    <n v="0"/>
    <n v="13.793100000000001"/>
    <n v="46.176899999999996"/>
  </r>
  <r>
    <n v="2075"/>
    <s v="CA-2017-122504"/>
    <x v="44"/>
    <x v="0"/>
    <s v="VEN01"/>
    <s v="DB-13270"/>
    <s v="TEC-PH-10002468"/>
    <x v="2"/>
    <x v="7"/>
    <s v="Prod1458"/>
    <x v="1747"/>
    <n v="7"/>
    <n v="0.2"/>
    <n v="66.635099999999994"/>
    <n v="694.90890000000002"/>
  </r>
  <r>
    <n v="2076"/>
    <s v="CA-2014-131051"/>
    <x v="692"/>
    <x v="1"/>
    <s v="VEN03"/>
    <s v="TR-21325"/>
    <s v="FUR-FU-10001861"/>
    <x v="0"/>
    <x v="5"/>
    <s v="Prod1819"/>
    <x v="1748"/>
    <n v="3"/>
    <n v="0"/>
    <n v="28.518000000000001"/>
    <n v="29.682000000000002"/>
  </r>
  <r>
    <n v="2077"/>
    <s v="CA-2017-140676"/>
    <x v="17"/>
    <x v="2"/>
    <s v="VEN04"/>
    <s v="BF-11080"/>
    <s v="OFF-PA-10004082"/>
    <x v="1"/>
    <x v="10"/>
    <s v="Prod35"/>
    <x v="1749"/>
    <n v="5"/>
    <n v="0"/>
    <n v="19.95"/>
    <n v="19.95"/>
  </r>
  <r>
    <n v="2078"/>
    <s v="CA-2017-140676"/>
    <x v="17"/>
    <x v="2"/>
    <s v="VEN01"/>
    <s v="BF-11080"/>
    <s v="OFF-AP-10000358"/>
    <x v="1"/>
    <x v="9"/>
    <s v="Prod1819"/>
    <x v="1750"/>
    <n v="7"/>
    <n v="0"/>
    <n v="26.349399999999999"/>
    <n v="64.510599999999997"/>
  </r>
  <r>
    <n v="2079"/>
    <s v="CA-2017-140676"/>
    <x v="17"/>
    <x v="2"/>
    <s v="VEN01"/>
    <s v="BF-11080"/>
    <s v="OFF-PA-10004243"/>
    <x v="1"/>
    <x v="10"/>
    <s v="Prod35"/>
    <x v="450"/>
    <n v="5"/>
    <n v="0"/>
    <n v="45.527999999999999"/>
    <n v="49.321999999999996"/>
  </r>
  <r>
    <n v="2080"/>
    <s v="CA-2015-120103"/>
    <x v="693"/>
    <x v="1"/>
    <s v="VEN01"/>
    <s v="MS-17365"/>
    <s v="OFF-PA-10001295"/>
    <x v="1"/>
    <x v="10"/>
    <s v="Prod998"/>
    <x v="1751"/>
    <n v="7"/>
    <n v="0.2"/>
    <n v="37.181199999999997"/>
    <n v="69.05080000000001"/>
  </r>
  <r>
    <n v="2081"/>
    <s v="CA-2015-120103"/>
    <x v="693"/>
    <x v="1"/>
    <s v="VEN02"/>
    <s v="MS-17365"/>
    <s v="TEC-PH-10002170"/>
    <x v="2"/>
    <x v="7"/>
    <s v="Prod1458"/>
    <x v="1752"/>
    <n v="2"/>
    <n v="0.2"/>
    <n v="11.198399999999999"/>
    <n v="100.78559999999999"/>
  </r>
  <r>
    <n v="2082"/>
    <s v="CA-2015-120103"/>
    <x v="693"/>
    <x v="1"/>
    <s v="VEN01"/>
    <s v="MS-17365"/>
    <s v="FUR-FU-10002885"/>
    <x v="0"/>
    <x v="5"/>
    <s v="Prod1819"/>
    <x v="323"/>
    <n v="2"/>
    <n v="0.2"/>
    <n v="1.7352000000000001"/>
    <n v="5.9767999999999999"/>
  </r>
  <r>
    <n v="2083"/>
    <s v="CA-2017-104647"/>
    <x v="694"/>
    <x v="1"/>
    <s v="VEN01"/>
    <s v="CK-12595"/>
    <s v="OFF-PA-10002870"/>
    <x v="1"/>
    <x v="10"/>
    <s v="Prod1483"/>
    <x v="776"/>
    <n v="6"/>
    <n v="0"/>
    <n v="16.847999999999999"/>
    <n v="20.591999999999999"/>
  </r>
  <r>
    <n v="2084"/>
    <s v="CA-2014-110352"/>
    <x v="695"/>
    <x v="1"/>
    <s v="VEN03"/>
    <s v="ED-13885"/>
    <s v="OFF-LA-10003923"/>
    <x v="1"/>
    <x v="2"/>
    <s v="Prod998"/>
    <x v="208"/>
    <n v="2"/>
    <n v="0.2"/>
    <n v="8.8800000000000008"/>
    <n v="14.799999999999999"/>
  </r>
  <r>
    <n v="2085"/>
    <s v="CA-2016-140501"/>
    <x v="696"/>
    <x v="1"/>
    <s v="VEN03"/>
    <s v="IM-15070"/>
    <s v="OFF-LA-10003510"/>
    <x v="1"/>
    <x v="2"/>
    <s v="Prod998"/>
    <x v="1164"/>
    <n v="4"/>
    <n v="0"/>
    <n v="56.175199999999997"/>
    <n v="65.944800000000015"/>
  </r>
  <r>
    <n v="2086"/>
    <s v="CA-2016-140501"/>
    <x v="696"/>
    <x v="1"/>
    <s v="VEN03"/>
    <s v="IM-15070"/>
    <s v="OFF-LA-10000248"/>
    <x v="1"/>
    <x v="2"/>
    <s v="Prod1839"/>
    <x v="1753"/>
    <n v="5"/>
    <n v="0"/>
    <n v="8.6715"/>
    <n v="9.7784999999999993"/>
  </r>
  <r>
    <n v="2087"/>
    <s v="CA-2016-140501"/>
    <x v="696"/>
    <x v="1"/>
    <s v="VEN02"/>
    <s v="IM-15070"/>
    <s v="OFF-ST-10000060"/>
    <x v="1"/>
    <x v="4"/>
    <s v="Prod1425"/>
    <x v="1754"/>
    <n v="5"/>
    <n v="0"/>
    <n v="38.988"/>
    <n v="285.91199999999998"/>
  </r>
  <r>
    <n v="2088"/>
    <s v="CA-2016-140501"/>
    <x v="696"/>
    <x v="1"/>
    <s v="VEN01"/>
    <s v="IM-15070"/>
    <s v="OFF-PA-10003129"/>
    <x v="1"/>
    <x v="10"/>
    <s v="Prod1483"/>
    <x v="64"/>
    <n v="3"/>
    <n v="0"/>
    <n v="68.963099999999997"/>
    <n v="77.766899999999993"/>
  </r>
  <r>
    <n v="2089"/>
    <s v="CA-2016-140501"/>
    <x v="696"/>
    <x v="1"/>
    <s v="VEN05"/>
    <s v="IM-15070"/>
    <s v="OFF-FA-10004076"/>
    <x v="1"/>
    <x v="13"/>
    <s v="Prod1839"/>
    <x v="532"/>
    <n v="2"/>
    <n v="0"/>
    <n v="1.4652000000000001"/>
    <n v="2.4947999999999997"/>
  </r>
  <r>
    <n v="2090"/>
    <s v="CA-2015-139290"/>
    <x v="697"/>
    <x v="1"/>
    <s v="VEN05"/>
    <s v="MY-17380"/>
    <s v="OFF-LA-10004008"/>
    <x v="1"/>
    <x v="2"/>
    <s v="Prod998"/>
    <x v="1755"/>
    <n v="2"/>
    <n v="0"/>
    <n v="2.6496"/>
    <n v="3.1103999999999998"/>
  </r>
  <r>
    <n v="2091"/>
    <s v="CA-2017-166142"/>
    <x v="698"/>
    <x v="1"/>
    <s v="VEN02"/>
    <s v="MM-17260"/>
    <s v="OFF-BI-10004094"/>
    <x v="1"/>
    <x v="8"/>
    <s v="Prod1841"/>
    <x v="1756"/>
    <n v="3"/>
    <n v="0"/>
    <n v="13.009499999999999"/>
    <n v="13.540500000000002"/>
  </r>
  <r>
    <n v="2092"/>
    <s v="CA-2017-166142"/>
    <x v="698"/>
    <x v="1"/>
    <s v="VEN05"/>
    <s v="MM-17260"/>
    <s v="FUR-TA-10004607"/>
    <x v="0"/>
    <x v="3"/>
    <s v="Prod1819"/>
    <x v="1757"/>
    <n v="3"/>
    <n v="0.3"/>
    <n v="-48.783900000000003"/>
    <n v="359.2269"/>
  </r>
  <r>
    <n v="2093"/>
    <s v="CA-2014-145926"/>
    <x v="683"/>
    <x v="1"/>
    <s v="VEN05"/>
    <s v="MP-17470"/>
    <s v="FUR-CH-10004289"/>
    <x v="0"/>
    <x v="1"/>
    <s v="Prod645"/>
    <x v="1758"/>
    <n v="5"/>
    <n v="0"/>
    <n v="81.582999999999998"/>
    <n v="398.31700000000001"/>
  </r>
  <r>
    <n v="2094"/>
    <s v="CA-2015-149678"/>
    <x v="368"/>
    <x v="0"/>
    <s v="VEN05"/>
    <s v="AW-10840"/>
    <s v="OFF-SU-10004498"/>
    <x v="1"/>
    <x v="14"/>
    <s v="Prod1425"/>
    <x v="1759"/>
    <n v="1"/>
    <n v="0"/>
    <n v="0.38640000000000002"/>
    <n v="12.493600000000001"/>
  </r>
  <r>
    <n v="2095"/>
    <s v="US-2015-164357"/>
    <x v="699"/>
    <x v="1"/>
    <s v="VEN03"/>
    <s v="SF-20065"/>
    <s v="OFF-AR-10001177"/>
    <x v="1"/>
    <x v="6"/>
    <s v="Prod1819"/>
    <x v="1317"/>
    <n v="5"/>
    <n v="0.2"/>
    <n v="1.476"/>
    <n v="11.643999999999998"/>
  </r>
  <r>
    <n v="2096"/>
    <s v="US-2016-146570"/>
    <x v="315"/>
    <x v="1"/>
    <s v="VEN05"/>
    <s v="SN-20710"/>
    <s v="OFF-BI-10001718"/>
    <x v="1"/>
    <x v="8"/>
    <s v="Prod1819"/>
    <x v="1760"/>
    <n v="8"/>
    <n v="0"/>
    <n v="240.56479999999999"/>
    <n v="271.27519999999998"/>
  </r>
  <r>
    <n v="2097"/>
    <s v="US-2016-146570"/>
    <x v="315"/>
    <x v="1"/>
    <s v="VEN02"/>
    <s v="SN-20710"/>
    <s v="OFF-AR-10004602"/>
    <x v="1"/>
    <x v="6"/>
    <s v="Prod1819"/>
    <x v="1361"/>
    <n v="4"/>
    <n v="0"/>
    <n v="25.748799999999999"/>
    <n v="66.211199999999991"/>
  </r>
  <r>
    <n v="2098"/>
    <s v="US-2016-146570"/>
    <x v="315"/>
    <x v="1"/>
    <s v="VEN03"/>
    <s v="SN-20710"/>
    <s v="OFF-AR-10003856"/>
    <x v="1"/>
    <x v="6"/>
    <s v="Prod1819"/>
    <x v="480"/>
    <n v="3"/>
    <n v="0"/>
    <n v="2.1684000000000001"/>
    <n v="6.1715999999999998"/>
  </r>
  <r>
    <n v="2099"/>
    <s v="CA-2017-124401"/>
    <x v="230"/>
    <x v="1"/>
    <s v="VEN05"/>
    <s v="RD-19900"/>
    <s v="OFF-ST-10000649"/>
    <x v="1"/>
    <x v="4"/>
    <s v="Prod1425"/>
    <x v="1015"/>
    <n v="3"/>
    <n v="0.2"/>
    <n v="2.355"/>
    <n v="35.325000000000003"/>
  </r>
  <r>
    <n v="2100"/>
    <s v="CA-2017-124401"/>
    <x v="230"/>
    <x v="1"/>
    <s v="VEN03"/>
    <s v="RD-19900"/>
    <s v="TEC-AC-10002926"/>
    <x v="2"/>
    <x v="11"/>
    <s v="Prod1425"/>
    <x v="1761"/>
    <n v="7"/>
    <n v="0.2"/>
    <n v="80.483900000000006"/>
    <n v="199.46010000000001"/>
  </r>
  <r>
    <n v="2101"/>
    <s v="US-2014-140116"/>
    <x v="700"/>
    <x v="1"/>
    <s v="VEN01"/>
    <s v="KT-16480"/>
    <s v="OFF-ST-10000078"/>
    <x v="1"/>
    <x v="4"/>
    <s v="Prod1425"/>
    <x v="1762"/>
    <n v="3"/>
    <n v="0.2"/>
    <n v="-15.9102"/>
    <n v="652.31820000000005"/>
  </r>
  <r>
    <n v="2102"/>
    <s v="US-2014-140116"/>
    <x v="700"/>
    <x v="1"/>
    <s v="VEN02"/>
    <s v="KT-16480"/>
    <s v="OFF-AR-10001044"/>
    <x v="1"/>
    <x v="6"/>
    <s v="Prod1819"/>
    <x v="1763"/>
    <n v="4"/>
    <n v="0.2"/>
    <n v="9.3564000000000007"/>
    <n v="73.811599999999999"/>
  </r>
  <r>
    <n v="2103"/>
    <s v="CA-2014-123295"/>
    <x v="701"/>
    <x v="3"/>
    <s v="VEN05"/>
    <s v="AH-10120"/>
    <s v="FUR-CH-10002372"/>
    <x v="0"/>
    <x v="1"/>
    <s v="Prod645"/>
    <x v="1764"/>
    <n v="4"/>
    <n v="0.2"/>
    <n v="-25.913599999999999"/>
    <n v="285.0496"/>
  </r>
  <r>
    <n v="2104"/>
    <s v="CA-2017-167101"/>
    <x v="702"/>
    <x v="0"/>
    <s v="VEN02"/>
    <s v="BM-11650"/>
    <s v="OFF-PA-10000357"/>
    <x v="1"/>
    <x v="10"/>
    <s v="Prod998"/>
    <x v="1765"/>
    <n v="4"/>
    <n v="0"/>
    <n v="106.52160000000001"/>
    <n v="115.39839999999998"/>
  </r>
  <r>
    <n v="2105"/>
    <s v="CA-2017-167101"/>
    <x v="702"/>
    <x v="0"/>
    <s v="VEN02"/>
    <s v="BM-11650"/>
    <s v="TEC-AC-10001266"/>
    <x v="2"/>
    <x v="11"/>
    <s v="Prod1425"/>
    <x v="1766"/>
    <n v="2"/>
    <n v="0"/>
    <n v="11.7"/>
    <n v="14.3"/>
  </r>
  <r>
    <n v="2106"/>
    <s v="US-2014-167633"/>
    <x v="703"/>
    <x v="1"/>
    <s v="VEN03"/>
    <s v="BW-11200"/>
    <s v="OFF-PA-10004888"/>
    <x v="1"/>
    <x v="10"/>
    <s v="Prod1425"/>
    <x v="12"/>
    <n v="3"/>
    <n v="0.2"/>
    <n v="5.4432"/>
    <n v="10.108799999999999"/>
  </r>
  <r>
    <n v="2107"/>
    <s v="US-2014-152723"/>
    <x v="316"/>
    <x v="3"/>
    <s v="VEN02"/>
    <s v="HG-14965"/>
    <s v="OFF-BI-10003460"/>
    <x v="1"/>
    <x v="8"/>
    <s v="Prod1841"/>
    <x v="1767"/>
    <n v="1"/>
    <n v="0.8"/>
    <n v="-1.4016"/>
    <n v="2.2776000000000001"/>
  </r>
  <r>
    <n v="2108"/>
    <s v="CA-2015-164882"/>
    <x v="704"/>
    <x v="3"/>
    <s v="VEN04"/>
    <s v="SG-20080"/>
    <s v="OFF-PA-10000157"/>
    <x v="1"/>
    <x v="10"/>
    <s v="Prod998"/>
    <x v="1016"/>
    <n v="1"/>
    <n v="0"/>
    <n v="9.3905999999999992"/>
    <n v="10.589400000000001"/>
  </r>
  <r>
    <n v="2109"/>
    <s v="CA-2015-164882"/>
    <x v="704"/>
    <x v="3"/>
    <s v="VEN04"/>
    <s v="SG-20080"/>
    <s v="OFF-BI-10004519"/>
    <x v="1"/>
    <x v="8"/>
    <s v="Prod1841"/>
    <x v="1104"/>
    <n v="3"/>
    <n v="0.2"/>
    <n v="124.485"/>
    <n v="273.86699999999996"/>
  </r>
  <r>
    <n v="2110"/>
    <s v="CA-2015-164882"/>
    <x v="704"/>
    <x v="3"/>
    <s v="VEN05"/>
    <s v="SG-20080"/>
    <s v="OFF-AR-10004272"/>
    <x v="1"/>
    <x v="6"/>
    <s v="Prod1819"/>
    <x v="1310"/>
    <n v="3"/>
    <n v="0"/>
    <n v="1.26"/>
    <n v="3.7800000000000002"/>
  </r>
  <r>
    <n v="2111"/>
    <s v="CA-2015-164882"/>
    <x v="704"/>
    <x v="3"/>
    <s v="VEN01"/>
    <s v="SG-20080"/>
    <s v="OFF-FA-10000585"/>
    <x v="1"/>
    <x v="13"/>
    <s v="Prod1839"/>
    <x v="1768"/>
    <n v="5"/>
    <n v="0"/>
    <n v="8.0269999999999992"/>
    <n v="9.423"/>
  </r>
  <r>
    <n v="2112"/>
    <s v="CA-2015-164882"/>
    <x v="704"/>
    <x v="3"/>
    <s v="VEN01"/>
    <s v="SG-20080"/>
    <s v="FUR-CH-10004218"/>
    <x v="0"/>
    <x v="1"/>
    <s v="Prod645"/>
    <x v="825"/>
    <n v="4"/>
    <n v="0.2"/>
    <n v="20.196000000000002"/>
    <n v="302.94"/>
  </r>
  <r>
    <n v="2113"/>
    <s v="CA-2015-164882"/>
    <x v="704"/>
    <x v="3"/>
    <s v="VEN04"/>
    <s v="SG-20080"/>
    <s v="OFF-SU-10004231"/>
    <x v="1"/>
    <x v="14"/>
    <s v="Prod1425"/>
    <x v="1271"/>
    <n v="3"/>
    <n v="0"/>
    <n v="8.0190000000000001"/>
    <n v="21.680999999999997"/>
  </r>
  <r>
    <n v="2114"/>
    <s v="CA-2015-164882"/>
    <x v="704"/>
    <x v="3"/>
    <s v="VEN04"/>
    <s v="SG-20080"/>
    <s v="TEC-PH-10001578"/>
    <x v="2"/>
    <x v="7"/>
    <s v="Prod1458"/>
    <x v="1769"/>
    <n v="4"/>
    <n v="0.2"/>
    <n v="145.78200000000001"/>
    <n v="1150.058"/>
  </r>
  <r>
    <n v="2115"/>
    <s v="CA-2015-164882"/>
    <x v="704"/>
    <x v="3"/>
    <s v="VEN02"/>
    <s v="SG-20080"/>
    <s v="OFF-ST-10003638"/>
    <x v="1"/>
    <x v="4"/>
    <s v="Prod1425"/>
    <x v="1770"/>
    <n v="2"/>
    <n v="0"/>
    <n v="12.646800000000001"/>
    <n v="34.193200000000004"/>
  </r>
  <r>
    <n v="2116"/>
    <s v="CA-2015-164882"/>
    <x v="704"/>
    <x v="3"/>
    <s v="VEN02"/>
    <s v="SG-20080"/>
    <s v="FUR-BO-10002213"/>
    <x v="0"/>
    <x v="0"/>
    <s v="Prod889"/>
    <x v="1771"/>
    <n v="1"/>
    <n v="0.15"/>
    <n v="20.039200000000001"/>
    <n v="405.79380000000003"/>
  </r>
  <r>
    <n v="2117"/>
    <s v="CA-2015-159786"/>
    <x v="334"/>
    <x v="0"/>
    <s v="VEN03"/>
    <s v="RK-19300"/>
    <s v="FUR-TA-10001307"/>
    <x v="0"/>
    <x v="3"/>
    <s v="Prod1819"/>
    <x v="1772"/>
    <n v="1"/>
    <n v="0.4"/>
    <n v="-13.978"/>
    <n v="223.648"/>
  </r>
  <r>
    <n v="2118"/>
    <s v="CA-2016-130267"/>
    <x v="30"/>
    <x v="1"/>
    <s v="VEN04"/>
    <s v="SW-20245"/>
    <s v="OFF-PA-10002222"/>
    <x v="1"/>
    <x v="10"/>
    <s v="Prod1856"/>
    <x v="1773"/>
    <n v="7"/>
    <n v="0"/>
    <n v="73.544799999999995"/>
    <n v="86.3352"/>
  </r>
  <r>
    <n v="2119"/>
    <s v="CA-2017-155460"/>
    <x v="339"/>
    <x v="2"/>
    <s v="VEN04"/>
    <s v="RW-19630"/>
    <s v="OFF-PA-10002479"/>
    <x v="1"/>
    <x v="10"/>
    <s v="Prod1856"/>
    <x v="266"/>
    <n v="1"/>
    <n v="0"/>
    <n v="2.3759999999999999"/>
    <n v="2.9040000000000004"/>
  </r>
  <r>
    <n v="2120"/>
    <s v="CA-2017-155460"/>
    <x v="339"/>
    <x v="2"/>
    <s v="VEN01"/>
    <s v="RW-19630"/>
    <s v="OFF-BI-10003091"/>
    <x v="1"/>
    <x v="8"/>
    <s v="Prod1841"/>
    <x v="1630"/>
    <n v="5"/>
    <n v="0.2"/>
    <n v="302.37299999999999"/>
    <n v="593.54700000000003"/>
  </r>
  <r>
    <n v="2121"/>
    <s v="US-2017-168690"/>
    <x v="705"/>
    <x v="1"/>
    <s v="VEN04"/>
    <s v="TS-21085"/>
    <s v="OFF-BI-10000145"/>
    <x v="1"/>
    <x v="8"/>
    <s v="Prod1819"/>
    <x v="1774"/>
    <n v="3"/>
    <n v="0.7"/>
    <n v="-1.9656"/>
    <n v="4.7736000000000001"/>
  </r>
  <r>
    <n v="2122"/>
    <s v="CA-2017-158246"/>
    <x v="45"/>
    <x v="2"/>
    <s v="VEN05"/>
    <s v="JB-15400"/>
    <s v="FUR-CH-10003061"/>
    <x v="0"/>
    <x v="1"/>
    <s v="Prod645"/>
    <x v="1775"/>
    <n v="3"/>
    <n v="0.2"/>
    <n v="-2.6997"/>
    <n v="218.67570000000001"/>
  </r>
  <r>
    <n v="2123"/>
    <s v="CA-2017-167381"/>
    <x v="706"/>
    <x v="0"/>
    <s v="VEN05"/>
    <s v="EH-14005"/>
    <s v="FUR-BO-10001972"/>
    <x v="0"/>
    <x v="0"/>
    <s v="Prod889"/>
    <x v="1776"/>
    <n v="2"/>
    <n v="0"/>
    <n v="41.133200000000002"/>
    <n v="200.82679999999999"/>
  </r>
  <r>
    <n v="2124"/>
    <s v="CA-2017-167381"/>
    <x v="706"/>
    <x v="0"/>
    <s v="VEN01"/>
    <s v="EH-14005"/>
    <s v="OFF-LA-10000134"/>
    <x v="1"/>
    <x v="2"/>
    <s v="Prod1839"/>
    <x v="1777"/>
    <n v="9"/>
    <n v="0"/>
    <n v="13.3056"/>
    <n v="14.414399999999999"/>
  </r>
  <r>
    <n v="2125"/>
    <s v="CA-2017-144862"/>
    <x v="241"/>
    <x v="1"/>
    <s v="VEN05"/>
    <s v="EH-14005"/>
    <s v="OFF-EN-10003040"/>
    <x v="1"/>
    <x v="12"/>
    <s v="Prod1839"/>
    <x v="1778"/>
    <n v="5"/>
    <n v="0.2"/>
    <n v="35.329500000000003"/>
    <n v="69.350500000000011"/>
  </r>
  <r>
    <n v="2126"/>
    <s v="CA-2017-144862"/>
    <x v="241"/>
    <x v="1"/>
    <s v="VEN03"/>
    <s v="EH-14005"/>
    <s v="TEC-PH-10000923"/>
    <x v="2"/>
    <x v="7"/>
    <s v="Prod1458"/>
    <x v="1557"/>
    <n v="7"/>
    <n v="0.4"/>
    <n v="9.4436999999999998"/>
    <n v="53.514299999999999"/>
  </r>
  <r>
    <n v="2127"/>
    <s v="CA-2014-126032"/>
    <x v="431"/>
    <x v="1"/>
    <s v="VEN05"/>
    <s v="BS-11665"/>
    <s v="TEC-AC-10000158"/>
    <x v="2"/>
    <x v="11"/>
    <s v="Prod1425"/>
    <x v="1779"/>
    <n v="3"/>
    <n v="0.2"/>
    <n v="1.0797000000000001"/>
    <n v="85.296300000000002"/>
  </r>
  <r>
    <n v="2128"/>
    <s v="CA-2015-134859"/>
    <x v="256"/>
    <x v="1"/>
    <s v="VEN04"/>
    <s v="JK-16120"/>
    <s v="FUR-FU-10003623"/>
    <x v="0"/>
    <x v="5"/>
    <s v="Prod1819"/>
    <x v="1780"/>
    <n v="3"/>
    <n v="0.2"/>
    <n v="6.4943999999999997"/>
    <n v="58.449600000000004"/>
  </r>
  <r>
    <n v="2129"/>
    <s v="CA-2015-134859"/>
    <x v="256"/>
    <x v="1"/>
    <s v="VEN02"/>
    <s v="JK-16120"/>
    <s v="OFF-PA-10001293"/>
    <x v="1"/>
    <x v="10"/>
    <s v="Prod998"/>
    <x v="557"/>
    <n v="4"/>
    <n v="0.2"/>
    <n v="7.2576000000000001"/>
    <n v="13.478400000000001"/>
  </r>
  <r>
    <n v="2130"/>
    <s v="US-2014-114188"/>
    <x v="707"/>
    <x v="0"/>
    <s v="VEN03"/>
    <s v="RF-19345"/>
    <s v="OFF-AP-10000124"/>
    <x v="1"/>
    <x v="9"/>
    <s v="Prod1819"/>
    <x v="1781"/>
    <n v="4"/>
    <n v="0"/>
    <n v="9.3184000000000005"/>
    <n v="23.961600000000001"/>
  </r>
  <r>
    <n v="2131"/>
    <s v="US-2014-114188"/>
    <x v="707"/>
    <x v="0"/>
    <s v="VEN02"/>
    <s v="RF-19345"/>
    <s v="OFF-AR-10004511"/>
    <x v="1"/>
    <x v="6"/>
    <s v="Prod1819"/>
    <x v="1782"/>
    <n v="9"/>
    <n v="0"/>
    <n v="11.9412"/>
    <n v="26.578800000000001"/>
  </r>
  <r>
    <n v="2132"/>
    <s v="US-2014-114188"/>
    <x v="707"/>
    <x v="0"/>
    <s v="VEN05"/>
    <s v="RF-19345"/>
    <s v="FUR-FU-10000076"/>
    <x v="0"/>
    <x v="5"/>
    <s v="Prod645"/>
    <x v="392"/>
    <n v="7"/>
    <n v="0"/>
    <n v="60.139800000000001"/>
    <n v="79.720200000000006"/>
  </r>
  <r>
    <n v="2133"/>
    <s v="CA-2015-156524"/>
    <x v="6"/>
    <x v="1"/>
    <s v="VEN01"/>
    <s v="DL-12865"/>
    <s v="OFF-PA-10003883"/>
    <x v="1"/>
    <x v="10"/>
    <s v="Prod1663"/>
    <x v="1783"/>
    <n v="3"/>
    <n v="0"/>
    <n v="9.0389999999999997"/>
    <n v="10.610999999999999"/>
  </r>
  <r>
    <n v="2134"/>
    <s v="CA-2015-122210"/>
    <x v="107"/>
    <x v="1"/>
    <s v="VEN01"/>
    <s v="WB-21850"/>
    <s v="OFF-BI-10003656"/>
    <x v="1"/>
    <x v="8"/>
    <s v="Prod1841"/>
    <x v="1784"/>
    <n v="3"/>
    <n v="0.7"/>
    <n v="-122.39279999999999"/>
    <n v="275.38380000000001"/>
  </r>
  <r>
    <n v="2135"/>
    <s v="CA-2015-122210"/>
    <x v="107"/>
    <x v="1"/>
    <s v="VEN02"/>
    <s v="WB-21850"/>
    <s v="OFF-FA-10000053"/>
    <x v="1"/>
    <x v="13"/>
    <s v="Prod1839"/>
    <x v="1785"/>
    <n v="7"/>
    <n v="0.2"/>
    <n v="-2.3814000000000002"/>
    <n v="12.965399999999999"/>
  </r>
  <r>
    <n v="2136"/>
    <s v="CA-2015-122210"/>
    <x v="107"/>
    <x v="1"/>
    <s v="VEN05"/>
    <s v="WB-21850"/>
    <s v="TEC-PH-10002807"/>
    <x v="2"/>
    <x v="7"/>
    <s v="Prod154"/>
    <x v="1786"/>
    <n v="4"/>
    <n v="0.4"/>
    <n v="15.82"/>
    <n v="79.099999999999994"/>
  </r>
  <r>
    <n v="2137"/>
    <s v="CA-2015-156377"/>
    <x v="708"/>
    <x v="1"/>
    <s v="VEN04"/>
    <s v="TB-21625"/>
    <s v="FUR-FU-10002364"/>
    <x v="0"/>
    <x v="5"/>
    <s v="Prod1819"/>
    <x v="1787"/>
    <n v="5"/>
    <n v="0.6"/>
    <n v="-11.439"/>
    <n v="26.198999999999998"/>
  </r>
  <r>
    <n v="2138"/>
    <s v="CA-2015-156377"/>
    <x v="708"/>
    <x v="1"/>
    <s v="VEN05"/>
    <s v="TB-21625"/>
    <s v="OFF-BI-10002954"/>
    <x v="1"/>
    <x v="8"/>
    <s v="Prod1841"/>
    <x v="1788"/>
    <n v="4"/>
    <n v="0.8"/>
    <n v="-5.8495999999999997"/>
    <n v="9.5055999999999994"/>
  </r>
  <r>
    <n v="2139"/>
    <s v="US-2017-157896"/>
    <x v="38"/>
    <x v="3"/>
    <s v="VEN04"/>
    <s v="CB-12415"/>
    <s v="OFF-PA-10004092"/>
    <x v="1"/>
    <x v="10"/>
    <s v="Prod35"/>
    <x v="674"/>
    <n v="3"/>
    <n v="0"/>
    <n v="73.41"/>
    <n v="73.41"/>
  </r>
  <r>
    <n v="2140"/>
    <s v="CA-2014-159520"/>
    <x v="628"/>
    <x v="1"/>
    <s v="VEN03"/>
    <s v="GT-14635"/>
    <s v="OFF-BI-10003982"/>
    <x v="1"/>
    <x v="8"/>
    <s v="Prod1841"/>
    <x v="1789"/>
    <n v="9"/>
    <n v="0.2"/>
    <n v="50.4711"/>
    <n v="99.072900000000004"/>
  </r>
  <r>
    <n v="2141"/>
    <s v="CA-2014-159520"/>
    <x v="628"/>
    <x v="1"/>
    <s v="VEN05"/>
    <s v="GT-14635"/>
    <s v="OFF-SU-10001664"/>
    <x v="1"/>
    <x v="14"/>
    <s v="Prod1425"/>
    <x v="1790"/>
    <n v="2"/>
    <n v="0"/>
    <n v="4.4564000000000004"/>
    <n v="12.6836"/>
  </r>
  <r>
    <n v="2142"/>
    <s v="CA-2014-159520"/>
    <x v="628"/>
    <x v="1"/>
    <s v="VEN05"/>
    <s v="GT-14635"/>
    <s v="FUR-TA-10003238"/>
    <x v="0"/>
    <x v="3"/>
    <s v="Prod1819"/>
    <x v="1791"/>
    <n v="3"/>
    <n v="0.4"/>
    <n v="-347.11739999999998"/>
    <n v="1338.8814"/>
  </r>
  <r>
    <n v="2143"/>
    <s v="CA-2016-155481"/>
    <x v="344"/>
    <x v="1"/>
    <s v="VEN04"/>
    <s v="DK-13225"/>
    <s v="OFF-PA-10004675"/>
    <x v="1"/>
    <x v="10"/>
    <s v="Prod1425"/>
    <x v="426"/>
    <n v="6"/>
    <n v="0.2"/>
    <n v="9.9060000000000006"/>
    <n v="20.573999999999998"/>
  </r>
  <r>
    <n v="2144"/>
    <s v="CA-2016-155481"/>
    <x v="344"/>
    <x v="1"/>
    <s v="VEN02"/>
    <s v="DK-13225"/>
    <s v="TEC-PH-10002293"/>
    <x v="2"/>
    <x v="7"/>
    <s v="Prod1458"/>
    <x v="1792"/>
    <n v="2"/>
    <n v="0.4"/>
    <n v="-4.7976000000000001"/>
    <n v="28.785599999999999"/>
  </r>
  <r>
    <n v="2145"/>
    <s v="CA-2016-155481"/>
    <x v="344"/>
    <x v="1"/>
    <s v="VEN03"/>
    <s v="DK-13225"/>
    <s v="OFF-FA-10002780"/>
    <x v="1"/>
    <x v="13"/>
    <s v="Prod1839"/>
    <x v="1793"/>
    <n v="7"/>
    <n v="0.2"/>
    <n v="5.4236000000000004"/>
    <n v="11.264399999999998"/>
  </r>
  <r>
    <n v="2146"/>
    <s v="US-2016-152051"/>
    <x v="597"/>
    <x v="1"/>
    <s v="VEN05"/>
    <s v="TS-21160"/>
    <s v="FUR-CH-10002965"/>
    <x v="0"/>
    <x v="1"/>
    <s v="Prod645"/>
    <x v="1794"/>
    <n v="3"/>
    <n v="0.3"/>
    <n v="-18.088200000000001"/>
    <n v="440.14620000000002"/>
  </r>
  <r>
    <n v="2147"/>
    <s v="US-2016-152051"/>
    <x v="597"/>
    <x v="1"/>
    <s v="VEN02"/>
    <s v="TS-21160"/>
    <s v="OFF-BI-10004781"/>
    <x v="1"/>
    <x v="8"/>
    <s v="Prod353"/>
    <x v="1795"/>
    <n v="4"/>
    <n v="0.7"/>
    <n v="-27.9312"/>
    <n v="66.019199999999998"/>
  </r>
  <r>
    <n v="2148"/>
    <s v="US-2016-152051"/>
    <x v="597"/>
    <x v="1"/>
    <s v="VEN03"/>
    <s v="TS-21160"/>
    <s v="OFF-ST-10001713"/>
    <x v="1"/>
    <x v="4"/>
    <s v="Prod1425"/>
    <x v="1796"/>
    <n v="6"/>
    <n v="0.2"/>
    <n v="-50.870399999999997"/>
    <n v="305.22239999999999"/>
  </r>
  <r>
    <n v="2149"/>
    <s v="CA-2014-141607"/>
    <x v="709"/>
    <x v="1"/>
    <s v="VEN02"/>
    <s v="WB-21850"/>
    <s v="FUR-FU-10003975"/>
    <x v="0"/>
    <x v="5"/>
    <s v="Prod1819"/>
    <x v="1797"/>
    <n v="1"/>
    <n v="0"/>
    <n v="4.3310000000000004"/>
    <n v="38.978999999999999"/>
  </r>
  <r>
    <n v="2150"/>
    <s v="CA-2017-102771"/>
    <x v="710"/>
    <x v="1"/>
    <s v="VEN03"/>
    <s v="DO-13435"/>
    <s v="TEC-PH-10001536"/>
    <x v="2"/>
    <x v="7"/>
    <s v="Prod1458"/>
    <x v="1798"/>
    <n v="5"/>
    <n v="0"/>
    <n v="22.087"/>
    <n v="62.863"/>
  </r>
  <r>
    <n v="2151"/>
    <s v="US-2017-139969"/>
    <x v="177"/>
    <x v="1"/>
    <s v="VEN04"/>
    <s v="AF-10870"/>
    <s v="FUR-CH-10001973"/>
    <x v="0"/>
    <x v="1"/>
    <s v="Prod645"/>
    <x v="1799"/>
    <n v="3"/>
    <n v="0.3"/>
    <n v="-53.270400000000002"/>
    <n v="286.32839999999999"/>
  </r>
  <r>
    <n v="2152"/>
    <s v="CA-2014-167360"/>
    <x v="695"/>
    <x v="0"/>
    <s v="VEN04"/>
    <s v="RB-19435"/>
    <s v="TEC-AC-10001772"/>
    <x v="2"/>
    <x v="11"/>
    <s v="Prod1425"/>
    <x v="1800"/>
    <n v="7"/>
    <n v="0"/>
    <n v="43.598100000000002"/>
    <n v="68.191900000000004"/>
  </r>
  <r>
    <n v="2153"/>
    <s v="CA-2015-123505"/>
    <x v="6"/>
    <x v="1"/>
    <s v="VEN02"/>
    <s v="AR-10540"/>
    <s v="OFF-PA-10002586"/>
    <x v="1"/>
    <x v="10"/>
    <s v="Prod1856"/>
    <x v="1801"/>
    <n v="3"/>
    <n v="0"/>
    <n v="7.0217999999999998"/>
    <n v="7.9181999999999997"/>
  </r>
  <r>
    <n v="2154"/>
    <s v="CA-2016-117282"/>
    <x v="461"/>
    <x v="1"/>
    <s v="VEN03"/>
    <s v="DR-12880"/>
    <s v="OFF-BI-10004094"/>
    <x v="1"/>
    <x v="8"/>
    <s v="Prod1841"/>
    <x v="1802"/>
    <n v="2"/>
    <n v="0.2"/>
    <n v="5.133"/>
    <n v="9.027000000000001"/>
  </r>
  <r>
    <n v="2155"/>
    <s v="US-2016-120460"/>
    <x v="711"/>
    <x v="1"/>
    <s v="VEN01"/>
    <s v="BF-11170"/>
    <s v="FUR-FU-10004973"/>
    <x v="0"/>
    <x v="5"/>
    <s v="Prod1819"/>
    <x v="1803"/>
    <n v="3"/>
    <n v="0.6"/>
    <n v="-10.1736"/>
    <n v="32.781599999999997"/>
  </r>
  <r>
    <n v="2156"/>
    <s v="CA-2016-111115"/>
    <x v="330"/>
    <x v="0"/>
    <s v="VEN04"/>
    <s v="LB-16735"/>
    <s v="OFF-FA-10000624"/>
    <x v="1"/>
    <x v="13"/>
    <s v="Prod1839"/>
    <x v="1369"/>
    <n v="6"/>
    <n v="0"/>
    <n v="10.74"/>
    <n v="10.74"/>
  </r>
  <r>
    <n v="2157"/>
    <s v="CA-2014-124646"/>
    <x v="637"/>
    <x v="2"/>
    <s v="VEN03"/>
    <s v="DV-13465"/>
    <s v="OFF-ST-10001097"/>
    <x v="1"/>
    <x v="4"/>
    <s v="Prod1425"/>
    <x v="875"/>
    <n v="3"/>
    <n v="0"/>
    <n v="0"/>
    <n v="501.81"/>
  </r>
  <r>
    <n v="2158"/>
    <s v="CA-2014-124646"/>
    <x v="637"/>
    <x v="2"/>
    <s v="VEN03"/>
    <s v="DV-13465"/>
    <s v="OFF-ST-10001469"/>
    <x v="1"/>
    <x v="4"/>
    <s v="Prod1425"/>
    <x v="424"/>
    <n v="3"/>
    <n v="0"/>
    <n v="9.7164000000000001"/>
    <n v="152.2236"/>
  </r>
  <r>
    <n v="2159"/>
    <s v="CA-2017-148166"/>
    <x v="215"/>
    <x v="1"/>
    <s v="VEN02"/>
    <s v="NK-18490"/>
    <s v="OFF-AR-10004956"/>
    <x v="1"/>
    <x v="6"/>
    <s v="Prod1819"/>
    <x v="326"/>
    <n v="4"/>
    <n v="0.2"/>
    <n v="2.0087999999999999"/>
    <n v="15.847200000000001"/>
  </r>
  <r>
    <n v="2160"/>
    <s v="CA-2016-159737"/>
    <x v="411"/>
    <x v="1"/>
    <s v="VEN04"/>
    <s v="CS-11950"/>
    <s v="OFF-BI-10004236"/>
    <x v="1"/>
    <x v="8"/>
    <s v="Prod1841"/>
    <x v="1804"/>
    <n v="3"/>
    <n v="0.8"/>
    <n v="-14.973599999999999"/>
    <n v="23.781599999999997"/>
  </r>
  <r>
    <n v="2161"/>
    <s v="CA-2016-141019"/>
    <x v="201"/>
    <x v="3"/>
    <s v="VEN03"/>
    <s v="LH-17155"/>
    <s v="FUR-FU-10002937"/>
    <x v="0"/>
    <x v="5"/>
    <s v="Prod1819"/>
    <x v="1805"/>
    <n v="1"/>
    <n v="0.2"/>
    <n v="29.768999999999998"/>
    <n v="49.615000000000002"/>
  </r>
  <r>
    <n v="2162"/>
    <s v="CA-2016-101938"/>
    <x v="712"/>
    <x v="1"/>
    <s v="VEN01"/>
    <s v="DW-13480"/>
    <s v="OFF-AR-10003696"/>
    <x v="1"/>
    <x v="6"/>
    <s v="Prod1819"/>
    <x v="722"/>
    <n v="1"/>
    <n v="0"/>
    <n v="10.0282"/>
    <n v="24.5518"/>
  </r>
  <r>
    <n v="2163"/>
    <s v="CA-2017-166296"/>
    <x v="713"/>
    <x v="1"/>
    <s v="VEN02"/>
    <s v="KF-16285"/>
    <s v="OFF-PA-10004359"/>
    <x v="1"/>
    <x v="10"/>
    <s v="Prod35"/>
    <x v="1806"/>
    <n v="3"/>
    <n v="0"/>
    <n v="150.98400000000001"/>
    <n v="163.566"/>
  </r>
  <r>
    <n v="2164"/>
    <s v="CA-2016-154018"/>
    <x v="61"/>
    <x v="1"/>
    <s v="VEN02"/>
    <s v="HA-14920"/>
    <s v="TEC-AC-10002402"/>
    <x v="2"/>
    <x v="11"/>
    <s v="Prod1425"/>
    <x v="1807"/>
    <n v="3"/>
    <n v="0.2"/>
    <n v="23.997"/>
    <n v="167.97899999999998"/>
  </r>
  <r>
    <n v="2165"/>
    <s v="CA-2016-154018"/>
    <x v="61"/>
    <x v="1"/>
    <s v="VEN01"/>
    <s v="HA-14920"/>
    <s v="OFF-PA-10000551"/>
    <x v="1"/>
    <x v="10"/>
    <s v="Prod998"/>
    <x v="1808"/>
    <n v="2"/>
    <n v="0.2"/>
    <n v="3.0044"/>
    <n v="5.2835999999999999"/>
  </r>
  <r>
    <n v="2166"/>
    <s v="CA-2016-154018"/>
    <x v="61"/>
    <x v="1"/>
    <s v="VEN02"/>
    <s v="HA-14920"/>
    <s v="FUR-FU-10003394"/>
    <x v="0"/>
    <x v="5"/>
    <s v="Prod1819"/>
    <x v="1809"/>
    <n v="5"/>
    <n v="0.6"/>
    <n v="-150.41399999999999"/>
    <n v="290.33399999999995"/>
  </r>
  <r>
    <n v="2167"/>
    <s v="CA-2016-154018"/>
    <x v="61"/>
    <x v="1"/>
    <s v="VEN04"/>
    <s v="HA-14920"/>
    <s v="OFF-AR-10002067"/>
    <x v="1"/>
    <x v="6"/>
    <s v="Prod1819"/>
    <x v="1810"/>
    <n v="1"/>
    <n v="0.2"/>
    <n v="1.1903999999999999"/>
    <n v="14.6816"/>
  </r>
  <r>
    <n v="2168"/>
    <s v="CA-2016-154018"/>
    <x v="61"/>
    <x v="1"/>
    <s v="VEN05"/>
    <s v="HA-14920"/>
    <s v="OFF-BI-10004140"/>
    <x v="1"/>
    <x v="8"/>
    <s v="Prod1841"/>
    <x v="1811"/>
    <n v="7"/>
    <n v="0.8"/>
    <n v="-11.000500000000001"/>
    <n v="17.2865"/>
  </r>
  <r>
    <n v="2169"/>
    <s v="CA-2017-117870"/>
    <x v="714"/>
    <x v="0"/>
    <s v="VEN03"/>
    <s v="JH-15820"/>
    <s v="OFF-AR-10004078"/>
    <x v="1"/>
    <x v="6"/>
    <s v="Prod1819"/>
    <x v="260"/>
    <n v="3"/>
    <n v="0.2"/>
    <n v="1.752"/>
    <n v="12.263999999999999"/>
  </r>
  <r>
    <n v="2170"/>
    <s v="CA-2017-117870"/>
    <x v="714"/>
    <x v="0"/>
    <s v="VEN04"/>
    <s v="JH-15820"/>
    <s v="TEC-AC-10000927"/>
    <x v="2"/>
    <x v="11"/>
    <s v="Prod1425"/>
    <x v="973"/>
    <n v="3"/>
    <n v="0.2"/>
    <n v="-8.9969999999999999"/>
    <n v="80.972999999999999"/>
  </r>
  <r>
    <n v="2171"/>
    <s v="CA-2017-117870"/>
    <x v="714"/>
    <x v="0"/>
    <s v="VEN05"/>
    <s v="JH-15820"/>
    <s v="TEC-PH-10003931"/>
    <x v="2"/>
    <x v="7"/>
    <s v="Prod154"/>
    <x v="709"/>
    <n v="3"/>
    <n v="0.4"/>
    <n v="-26.9955"/>
    <n v="134.97749999999999"/>
  </r>
  <r>
    <n v="2172"/>
    <s v="US-2017-137491"/>
    <x v="654"/>
    <x v="1"/>
    <s v="VEN02"/>
    <s v="LC-16930"/>
    <s v="FUR-CH-10004675"/>
    <x v="0"/>
    <x v="1"/>
    <s v="Prod645"/>
    <x v="1812"/>
    <n v="2"/>
    <n v="0.3"/>
    <n v="-8.7232000000000003"/>
    <n v="314.03520000000003"/>
  </r>
  <r>
    <n v="2173"/>
    <s v="CA-2014-152296"/>
    <x v="715"/>
    <x v="2"/>
    <s v="VEN03"/>
    <s v="IL-15100"/>
    <s v="OFF-BI-10004506"/>
    <x v="1"/>
    <x v="8"/>
    <s v="Prod1841"/>
    <x v="1813"/>
    <n v="3"/>
    <n v="0.2"/>
    <n v="6.9131999999999998"/>
    <n v="12.838799999999999"/>
  </r>
  <r>
    <n v="2174"/>
    <s v="CA-2016-112025"/>
    <x v="716"/>
    <x v="1"/>
    <s v="VEN03"/>
    <s v="LS-16975"/>
    <s v="OFF-BI-10002353"/>
    <x v="1"/>
    <x v="8"/>
    <s v="Prod1841"/>
    <x v="1814"/>
    <n v="3"/>
    <n v="0.8"/>
    <n v="-13.896000000000001"/>
    <n v="23.16"/>
  </r>
  <r>
    <n v="2175"/>
    <s v="CA-2015-132507"/>
    <x v="717"/>
    <x v="0"/>
    <s v="VEN02"/>
    <s v="CC-12610"/>
    <s v="OFF-ST-10000943"/>
    <x v="1"/>
    <x v="4"/>
    <s v="Prod1425"/>
    <x v="1815"/>
    <n v="4"/>
    <n v="0.2"/>
    <n v="6.1791999999999998"/>
    <n v="55.6128"/>
  </r>
  <r>
    <n v="2176"/>
    <s v="CA-2016-125738"/>
    <x v="149"/>
    <x v="1"/>
    <s v="VEN03"/>
    <s v="PB-18805"/>
    <s v="OFF-PA-10000740"/>
    <x v="1"/>
    <x v="10"/>
    <s v="Prod998"/>
    <x v="1816"/>
    <n v="2"/>
    <n v="0"/>
    <n v="21.012799999999999"/>
    <n v="24.667200000000001"/>
  </r>
  <r>
    <n v="2177"/>
    <s v="CA-2016-125738"/>
    <x v="149"/>
    <x v="1"/>
    <s v="VEN03"/>
    <s v="PB-18805"/>
    <s v="OFF-PA-10003001"/>
    <x v="1"/>
    <x v="10"/>
    <s v="Prod1483"/>
    <x v="1817"/>
    <n v="9"/>
    <n v="0"/>
    <n v="28.857600000000001"/>
    <n v="31.262399999999996"/>
  </r>
  <r>
    <n v="2178"/>
    <s v="CA-2016-125738"/>
    <x v="149"/>
    <x v="1"/>
    <s v="VEN04"/>
    <s v="PB-18805"/>
    <s v="OFF-BI-10001628"/>
    <x v="1"/>
    <x v="8"/>
    <s v="Prod1819"/>
    <x v="1818"/>
    <n v="5"/>
    <n v="0.2"/>
    <n v="13.0375"/>
    <n v="28.682499999999997"/>
  </r>
  <r>
    <n v="2179"/>
    <s v="CA-2016-125738"/>
    <x v="149"/>
    <x v="1"/>
    <s v="VEN03"/>
    <s v="PB-18805"/>
    <s v="OFF-PA-10001509"/>
    <x v="1"/>
    <x v="10"/>
    <s v="Prod998"/>
    <x v="1819"/>
    <n v="8"/>
    <n v="0"/>
    <n v="32.936"/>
    <n v="38.663999999999994"/>
  </r>
  <r>
    <n v="2180"/>
    <s v="CA-2016-128818"/>
    <x v="718"/>
    <x v="1"/>
    <s v="VEN01"/>
    <s v="CJ-12010"/>
    <s v="OFF-BI-10000309"/>
    <x v="1"/>
    <x v="8"/>
    <s v="Prod1819"/>
    <x v="1820"/>
    <n v="7"/>
    <n v="0.2"/>
    <n v="30.896599999999999"/>
    <n v="54.3354"/>
  </r>
  <r>
    <n v="2181"/>
    <s v="CA-2016-128818"/>
    <x v="718"/>
    <x v="1"/>
    <s v="VEN05"/>
    <s v="CJ-12010"/>
    <s v="OFF-LA-10003923"/>
    <x v="1"/>
    <x v="2"/>
    <s v="Prod998"/>
    <x v="1821"/>
    <n v="3"/>
    <n v="0"/>
    <n v="22.2"/>
    <n v="22.2"/>
  </r>
  <r>
    <n v="2182"/>
    <s v="CA-2016-128818"/>
    <x v="718"/>
    <x v="1"/>
    <s v="VEN02"/>
    <s v="CJ-12010"/>
    <s v="FUR-CH-10002084"/>
    <x v="0"/>
    <x v="1"/>
    <s v="Prod645"/>
    <x v="1822"/>
    <n v="4"/>
    <n v="0.1"/>
    <n v="59.035200000000003"/>
    <n v="383.72879999999998"/>
  </r>
  <r>
    <n v="2183"/>
    <s v="CA-2016-128818"/>
    <x v="718"/>
    <x v="1"/>
    <s v="VEN02"/>
    <s v="CJ-12010"/>
    <s v="TEC-MA-10000488"/>
    <x v="2"/>
    <x v="15"/>
    <s v="Prod1460"/>
    <x v="1823"/>
    <n v="5"/>
    <n v="0"/>
    <n v="1159.9855"/>
    <n v="2839.9645"/>
  </r>
  <r>
    <n v="2184"/>
    <s v="CA-2016-128818"/>
    <x v="718"/>
    <x v="1"/>
    <s v="VEN05"/>
    <s v="CJ-12010"/>
    <s v="TEC-AC-10001767"/>
    <x v="2"/>
    <x v="11"/>
    <s v="Prod1425"/>
    <x v="1695"/>
    <n v="5"/>
    <n v="0"/>
    <n v="21.994499999999999"/>
    <n v="177.9555"/>
  </r>
  <r>
    <n v="2185"/>
    <s v="CA-2016-128818"/>
    <x v="718"/>
    <x v="1"/>
    <s v="VEN04"/>
    <s v="CJ-12010"/>
    <s v="FUR-FU-10001940"/>
    <x v="0"/>
    <x v="5"/>
    <s v="Prod1819"/>
    <x v="1824"/>
    <n v="8"/>
    <n v="0"/>
    <n v="28.019200000000001"/>
    <n v="35.660799999999995"/>
  </r>
  <r>
    <n v="2186"/>
    <s v="CA-2017-124576"/>
    <x v="460"/>
    <x v="0"/>
    <s v="VEN03"/>
    <s v="HK-14890"/>
    <s v="OFF-BI-10002735"/>
    <x v="1"/>
    <x v="8"/>
    <s v="Prod1841"/>
    <x v="1825"/>
    <n v="2"/>
    <n v="0.2"/>
    <n v="18.5274"/>
    <n v="36.368600000000001"/>
  </r>
  <r>
    <n v="2187"/>
    <s v="CA-2016-101378"/>
    <x v="607"/>
    <x v="3"/>
    <s v="VEN05"/>
    <s v="RH-19600"/>
    <s v="TEC-AC-10002345"/>
    <x v="2"/>
    <x v="11"/>
    <s v="Prod1425"/>
    <x v="180"/>
    <n v="2"/>
    <n v="0"/>
    <n v="7.25"/>
    <n v="21.75"/>
  </r>
  <r>
    <n v="2188"/>
    <s v="CA-2017-143063"/>
    <x v="719"/>
    <x v="1"/>
    <s v="VEN01"/>
    <s v="IL-15100"/>
    <s v="OFF-EN-10003134"/>
    <x v="1"/>
    <x v="12"/>
    <s v="Prod1839"/>
    <x v="1826"/>
    <n v="6"/>
    <n v="0"/>
    <n v="35.04"/>
    <n v="35.04"/>
  </r>
  <r>
    <n v="2189"/>
    <s v="CA-2017-143063"/>
    <x v="719"/>
    <x v="1"/>
    <s v="VEN03"/>
    <s v="IL-15100"/>
    <s v="FUR-FU-10003708"/>
    <x v="0"/>
    <x v="5"/>
    <s v="Prod1819"/>
    <x v="1827"/>
    <n v="2"/>
    <n v="0"/>
    <n v="25.472999999999999"/>
    <n v="95.826999999999998"/>
  </r>
  <r>
    <n v="2190"/>
    <s v="CA-2017-143063"/>
    <x v="719"/>
    <x v="1"/>
    <s v="VEN05"/>
    <s v="IL-15100"/>
    <s v="TEC-PH-10003645"/>
    <x v="2"/>
    <x v="7"/>
    <s v="Prod154"/>
    <x v="1828"/>
    <n v="9"/>
    <n v="0"/>
    <n v="378.16739999999999"/>
    <n v="1076.3226"/>
  </r>
  <r>
    <n v="2191"/>
    <s v="CA-2016-118913"/>
    <x v="597"/>
    <x v="1"/>
    <s v="VEN03"/>
    <s v="AS-10240"/>
    <s v="OFF-AP-10000692"/>
    <x v="1"/>
    <x v="9"/>
    <s v="Prod1819"/>
    <x v="1829"/>
    <n v="3"/>
    <n v="0"/>
    <n v="17.026800000000001"/>
    <n v="43.783200000000001"/>
  </r>
  <r>
    <n v="2192"/>
    <s v="CA-2016-128412"/>
    <x v="24"/>
    <x v="1"/>
    <s v="VEN01"/>
    <s v="AP-10915"/>
    <s v="OFF-BI-10001718"/>
    <x v="1"/>
    <x v="8"/>
    <s v="Prod1819"/>
    <x v="1830"/>
    <n v="3"/>
    <n v="0.2"/>
    <n v="51.823799999999999"/>
    <n v="101.72819999999999"/>
  </r>
  <r>
    <n v="2193"/>
    <s v="CA-2016-128412"/>
    <x v="24"/>
    <x v="1"/>
    <s v="VEN05"/>
    <s v="AP-10915"/>
    <s v="OFF-AP-10002082"/>
    <x v="1"/>
    <x v="9"/>
    <s v="Prod1819"/>
    <x v="1831"/>
    <n v="3"/>
    <n v="0"/>
    <n v="22.869"/>
    <n v="42.471000000000004"/>
  </r>
  <r>
    <n v="2194"/>
    <s v="CA-2016-128412"/>
    <x v="24"/>
    <x v="1"/>
    <s v="VEN05"/>
    <s v="AP-10915"/>
    <s v="OFF-PA-10001125"/>
    <x v="1"/>
    <x v="10"/>
    <s v="Prod998"/>
    <x v="1832"/>
    <n v="4"/>
    <n v="0"/>
    <n v="55.764000000000003"/>
    <n v="68.156000000000006"/>
  </r>
  <r>
    <n v="2195"/>
    <s v="CA-2016-128412"/>
    <x v="24"/>
    <x v="1"/>
    <s v="VEN04"/>
    <s v="AP-10915"/>
    <s v="OFF-AP-10000252"/>
    <x v="1"/>
    <x v="9"/>
    <s v="Prod1819"/>
    <x v="1833"/>
    <n v="3"/>
    <n v="0"/>
    <n v="12.285"/>
    <n v="22.815000000000001"/>
  </r>
  <r>
    <n v="2196"/>
    <s v="CA-2016-128412"/>
    <x v="24"/>
    <x v="1"/>
    <s v="VEN03"/>
    <s v="AP-10915"/>
    <s v="TEC-AC-10003038"/>
    <x v="2"/>
    <x v="11"/>
    <s v="Prod1425"/>
    <x v="908"/>
    <n v="5"/>
    <n v="0"/>
    <n v="8.5024999999999995"/>
    <n v="36.247500000000002"/>
  </r>
  <r>
    <n v="2197"/>
    <s v="CA-2016-136483"/>
    <x v="296"/>
    <x v="1"/>
    <s v="VEN03"/>
    <s v="AG-10390"/>
    <s v="OFF-AR-10000940"/>
    <x v="1"/>
    <x v="6"/>
    <s v="Prod1819"/>
    <x v="1834"/>
    <n v="2"/>
    <n v="0.2"/>
    <n v="0.41160000000000002"/>
    <n v="4.2923999999999998"/>
  </r>
  <r>
    <n v="2198"/>
    <s v="CA-2014-163013"/>
    <x v="283"/>
    <x v="1"/>
    <s v="VEN02"/>
    <s v="BF-11080"/>
    <s v="OFF-AR-10001954"/>
    <x v="1"/>
    <x v="6"/>
    <s v="Prod1819"/>
    <x v="1835"/>
    <n v="3"/>
    <n v="0"/>
    <n v="3.9609000000000001"/>
    <n v="10.709099999999999"/>
  </r>
  <r>
    <n v="2199"/>
    <s v="CA-2015-135363"/>
    <x v="279"/>
    <x v="1"/>
    <s v="VEN05"/>
    <s v="CK-12205"/>
    <s v="OFF-PA-10003177"/>
    <x v="1"/>
    <x v="10"/>
    <s v="Prod1483"/>
    <x v="12"/>
    <n v="3"/>
    <n v="0.2"/>
    <n v="5.4432"/>
    <n v="10.108799999999999"/>
  </r>
  <r>
    <n v="2200"/>
    <s v="CA-2015-135363"/>
    <x v="279"/>
    <x v="1"/>
    <s v="VEN02"/>
    <s v="CK-12205"/>
    <s v="OFF-PA-10000533"/>
    <x v="1"/>
    <x v="10"/>
    <s v="Prod998"/>
    <x v="1836"/>
    <n v="1"/>
    <n v="0.2"/>
    <n v="1.7003999999999999"/>
    <n v="3.5316000000000001"/>
  </r>
  <r>
    <n v="2201"/>
    <s v="US-2014-165659"/>
    <x v="104"/>
    <x v="1"/>
    <s v="VEN05"/>
    <s v="LT-17110"/>
    <s v="FUR-FU-10001935"/>
    <x v="0"/>
    <x v="5"/>
    <s v="Prod1819"/>
    <x v="496"/>
    <n v="6"/>
    <n v="0"/>
    <n v="9.1020000000000003"/>
    <n v="13.097999999999999"/>
  </r>
  <r>
    <n v="2202"/>
    <s v="US-2014-165659"/>
    <x v="104"/>
    <x v="1"/>
    <s v="VEN01"/>
    <s v="LT-17110"/>
    <s v="TEC-PH-10002563"/>
    <x v="2"/>
    <x v="7"/>
    <s v="Prod1458"/>
    <x v="1837"/>
    <n v="7"/>
    <n v="0"/>
    <n v="229.30179999999999"/>
    <n v="652.62819999999999"/>
  </r>
  <r>
    <n v="2203"/>
    <s v="CA-2015-138002"/>
    <x v="64"/>
    <x v="1"/>
    <s v="VEN04"/>
    <s v="BT-11305"/>
    <s v="OFF-BI-10002160"/>
    <x v="1"/>
    <x v="8"/>
    <s v="Prod1841"/>
    <x v="855"/>
    <n v="2"/>
    <n v="0.2"/>
    <n v="2.1335999999999999"/>
    <n v="3.9624000000000001"/>
  </r>
  <r>
    <n v="2204"/>
    <s v="CA-2015-138002"/>
    <x v="64"/>
    <x v="1"/>
    <s v="VEN05"/>
    <s v="BT-11305"/>
    <s v="FUR-FU-10004748"/>
    <x v="0"/>
    <x v="5"/>
    <s v="Prod1819"/>
    <x v="1838"/>
    <n v="3"/>
    <n v="0"/>
    <n v="74.809799999999996"/>
    <n v="117.0102"/>
  </r>
  <r>
    <n v="2205"/>
    <s v="CA-2015-128860"/>
    <x v="414"/>
    <x v="1"/>
    <s v="VEN02"/>
    <s v="SC-20725"/>
    <s v="FUR-FU-10001473"/>
    <x v="0"/>
    <x v="5"/>
    <s v="Prod1819"/>
    <x v="1839"/>
    <n v="1"/>
    <n v="0.2"/>
    <n v="1.7591000000000001"/>
    <n v="18.344899999999999"/>
  </r>
  <r>
    <n v="2206"/>
    <s v="CA-2016-164350"/>
    <x v="720"/>
    <x v="0"/>
    <s v="VEN03"/>
    <s v="CG-12040"/>
    <s v="OFF-AR-10000538"/>
    <x v="1"/>
    <x v="6"/>
    <s v="Prod1819"/>
    <x v="1840"/>
    <n v="3"/>
    <n v="0.2"/>
    <n v="8.4450000000000003"/>
    <n v="59.115000000000002"/>
  </r>
  <r>
    <n v="2207"/>
    <s v="US-2014-103905"/>
    <x v="721"/>
    <x v="1"/>
    <s v="VEN02"/>
    <s v="AW-10930"/>
    <s v="OFF-BI-10001098"/>
    <x v="1"/>
    <x v="8"/>
    <s v="Prod1819"/>
    <x v="1841"/>
    <n v="7"/>
    <n v="0.8"/>
    <n v="-46.394599999999997"/>
    <n v="76.326599999999999"/>
  </r>
  <r>
    <n v="2208"/>
    <s v="US-2014-103905"/>
    <x v="721"/>
    <x v="1"/>
    <s v="VEN05"/>
    <s v="AW-10930"/>
    <s v="TEC-PH-10001552"/>
    <x v="2"/>
    <x v="7"/>
    <s v="Prod1458"/>
    <x v="1842"/>
    <n v="4"/>
    <n v="0.2"/>
    <n v="3.8271999999999999"/>
    <n v="34.444800000000001"/>
  </r>
  <r>
    <n v="2209"/>
    <s v="CA-2015-129854"/>
    <x v="722"/>
    <x v="1"/>
    <s v="VEN04"/>
    <s v="RB-19705"/>
    <s v="OFF-AR-10000390"/>
    <x v="1"/>
    <x v="6"/>
    <s v="Prod1819"/>
    <x v="1045"/>
    <n v="4"/>
    <n v="0"/>
    <n v="7.5991999999999997"/>
    <n v="8.9207999999999998"/>
  </r>
  <r>
    <n v="2210"/>
    <s v="CA-2014-125556"/>
    <x v="723"/>
    <x v="0"/>
    <s v="VEN04"/>
    <s v="ML-17410"/>
    <s v="TEC-PH-10001079"/>
    <x v="2"/>
    <x v="7"/>
    <s v="Prod1458"/>
    <x v="1843"/>
    <n v="7"/>
    <n v="0"/>
    <n v="233.22040000000001"/>
    <n v="599.70959999999991"/>
  </r>
  <r>
    <n v="2211"/>
    <s v="CA-2014-125556"/>
    <x v="723"/>
    <x v="0"/>
    <s v="VEN02"/>
    <s v="ML-17410"/>
    <s v="OFF-BI-10003460"/>
    <x v="1"/>
    <x v="8"/>
    <s v="Prod1841"/>
    <x v="1844"/>
    <n v="10"/>
    <n v="0"/>
    <n v="21.024000000000001"/>
    <n v="22.775999999999996"/>
  </r>
  <r>
    <n v="2212"/>
    <s v="CA-2016-162313"/>
    <x v="724"/>
    <x v="2"/>
    <s v="VEN01"/>
    <s v="VB-21745"/>
    <s v="OFF-AP-10003842"/>
    <x v="1"/>
    <x v="9"/>
    <s v="Prod1819"/>
    <x v="1845"/>
    <n v="6"/>
    <n v="0.1"/>
    <n v="29.7408"/>
    <n v="137.55119999999999"/>
  </r>
  <r>
    <n v="2213"/>
    <s v="CA-2017-107874"/>
    <x v="654"/>
    <x v="1"/>
    <s v="VEN01"/>
    <s v="SW-20275"/>
    <s v="FUR-FU-10003535"/>
    <x v="0"/>
    <x v="5"/>
    <s v="Prod1819"/>
    <x v="1846"/>
    <n v="1"/>
    <n v="0"/>
    <n v="11.2422"/>
    <n v="16.177800000000001"/>
  </r>
  <r>
    <n v="2214"/>
    <s v="CA-2017-129378"/>
    <x v="725"/>
    <x v="2"/>
    <s v="VEN04"/>
    <s v="NS-18505"/>
    <s v="OFF-BI-10002012"/>
    <x v="1"/>
    <x v="8"/>
    <s v="Prod1841"/>
    <x v="1847"/>
    <n v="1"/>
    <n v="0.2"/>
    <n v="0.504"/>
    <n v="0.93599999999999994"/>
  </r>
  <r>
    <n v="2215"/>
    <s v="CA-2017-129378"/>
    <x v="725"/>
    <x v="2"/>
    <s v="VEN05"/>
    <s v="NS-18505"/>
    <s v="OFF-BI-10001922"/>
    <x v="1"/>
    <x v="8"/>
    <s v="Prod1819"/>
    <x v="1848"/>
    <n v="13"/>
    <n v="0.2"/>
    <n v="20.849399999999999"/>
    <n v="40.926600000000008"/>
  </r>
  <r>
    <n v="2216"/>
    <s v="CA-2017-129378"/>
    <x v="725"/>
    <x v="2"/>
    <s v="VEN02"/>
    <s v="NS-18505"/>
    <s v="OFF-AP-10000576"/>
    <x v="1"/>
    <x v="9"/>
    <s v="Prod1819"/>
    <x v="1776"/>
    <n v="2"/>
    <n v="0"/>
    <n v="60.49"/>
    <n v="181.47"/>
  </r>
  <r>
    <n v="2217"/>
    <s v="CA-2017-129378"/>
    <x v="725"/>
    <x v="2"/>
    <s v="VEN04"/>
    <s v="NS-18505"/>
    <s v="FUR-CH-10000553"/>
    <x v="0"/>
    <x v="1"/>
    <s v="Prod645"/>
    <x v="1849"/>
    <n v="4"/>
    <n v="0.2"/>
    <n v="9.5031999999999996"/>
    <n v="99.104800000000012"/>
  </r>
  <r>
    <n v="2218"/>
    <s v="CA-2014-151953"/>
    <x v="59"/>
    <x v="1"/>
    <s v="VEN05"/>
    <s v="DB-13555"/>
    <s v="OFF-AR-10003469"/>
    <x v="1"/>
    <x v="6"/>
    <s v="Prod1819"/>
    <x v="1850"/>
    <n v="2"/>
    <n v="0.2"/>
    <n v="0.98560000000000003"/>
    <n v="1.8303999999999998"/>
  </r>
  <r>
    <n v="2219"/>
    <s v="CA-2017-130841"/>
    <x v="608"/>
    <x v="1"/>
    <s v="VEN05"/>
    <s v="MH-17620"/>
    <s v="OFF-BI-10000145"/>
    <x v="1"/>
    <x v="8"/>
    <s v="Prod1819"/>
    <x v="1851"/>
    <n v="4"/>
    <n v="0.2"/>
    <n v="3.6192000000000002"/>
    <n v="6.3647999999999998"/>
  </r>
  <r>
    <n v="2220"/>
    <s v="CA-2017-130841"/>
    <x v="608"/>
    <x v="1"/>
    <s v="VEN01"/>
    <s v="MH-17620"/>
    <s v="OFF-ST-10001580"/>
    <x v="1"/>
    <x v="4"/>
    <s v="Prod1425"/>
    <x v="1852"/>
    <n v="1"/>
    <n v="0"/>
    <n v="4.1943999999999999"/>
    <n v="10.785600000000001"/>
  </r>
  <r>
    <n v="2221"/>
    <s v="CA-2017-130841"/>
    <x v="608"/>
    <x v="1"/>
    <s v="VEN05"/>
    <s v="MH-17620"/>
    <s v="TEC-PH-10001817"/>
    <x v="2"/>
    <x v="7"/>
    <s v="Prod1458"/>
    <x v="1853"/>
    <n v="4"/>
    <n v="0.2"/>
    <n v="100.24"/>
    <n v="1045.3599999999999"/>
  </r>
  <r>
    <n v="2222"/>
    <s v="CA-2015-131884"/>
    <x v="726"/>
    <x v="3"/>
    <s v="VEN01"/>
    <s v="DK-13375"/>
    <s v="TEC-PH-10001578"/>
    <x v="2"/>
    <x v="7"/>
    <s v="Prod1458"/>
    <x v="1854"/>
    <n v="2"/>
    <n v="0.4"/>
    <n v="-89.088999999999999"/>
    <n v="575.029"/>
  </r>
  <r>
    <n v="2223"/>
    <s v="CA-2015-131884"/>
    <x v="726"/>
    <x v="3"/>
    <s v="VEN02"/>
    <s v="DK-13375"/>
    <s v="OFF-AR-10004078"/>
    <x v="1"/>
    <x v="6"/>
    <s v="Prod1819"/>
    <x v="1855"/>
    <n v="8"/>
    <n v="0.2"/>
    <n v="4.6719999999999997"/>
    <n v="32.704000000000001"/>
  </r>
  <r>
    <n v="2224"/>
    <s v="CA-2015-131884"/>
    <x v="726"/>
    <x v="3"/>
    <s v="VEN01"/>
    <s v="DK-13375"/>
    <s v="FUR-CH-10004860"/>
    <x v="0"/>
    <x v="1"/>
    <s v="Prod645"/>
    <x v="1856"/>
    <n v="1"/>
    <n v="0.3"/>
    <n v="-24.235199999999999"/>
    <n v="94.921199999999999"/>
  </r>
  <r>
    <n v="2225"/>
    <s v="CA-2017-121909"/>
    <x v="727"/>
    <x v="1"/>
    <s v="VEN05"/>
    <s v="EA-14035"/>
    <s v="OFF-PA-10003790"/>
    <x v="1"/>
    <x v="10"/>
    <s v="Prod1681"/>
    <x v="1548"/>
    <n v="3"/>
    <n v="0.2"/>
    <n v="17.815200000000001"/>
    <n v="37.000799999999998"/>
  </r>
  <r>
    <n v="2226"/>
    <s v="CA-2016-106383"/>
    <x v="202"/>
    <x v="0"/>
    <s v="VEN02"/>
    <s v="BT-11440"/>
    <s v="FUR-BO-10002202"/>
    <x v="0"/>
    <x v="0"/>
    <s v="Prod889"/>
    <x v="1857"/>
    <n v="1"/>
    <n v="0.7"/>
    <n v="-98.8018"/>
    <n v="171.0958"/>
  </r>
  <r>
    <n v="2227"/>
    <s v="CA-2017-130771"/>
    <x v="260"/>
    <x v="1"/>
    <s v="VEN04"/>
    <s v="LA-16780"/>
    <s v="OFF-FA-10003059"/>
    <x v="1"/>
    <x v="13"/>
    <s v="Prod1839"/>
    <x v="1671"/>
    <n v="2"/>
    <n v="0.2"/>
    <n v="0.47060000000000002"/>
    <n v="2.4253999999999998"/>
  </r>
  <r>
    <n v="2228"/>
    <s v="CA-2017-130771"/>
    <x v="260"/>
    <x v="1"/>
    <s v="VEN01"/>
    <s v="LA-16780"/>
    <s v="TEC-PH-10002496"/>
    <x v="2"/>
    <x v="7"/>
    <s v="Prod1458"/>
    <x v="1858"/>
    <n v="1"/>
    <n v="0.2"/>
    <n v="15.599"/>
    <n v="109.193"/>
  </r>
  <r>
    <n v="2229"/>
    <s v="CA-2016-139157"/>
    <x v="728"/>
    <x v="1"/>
    <s v="VEN01"/>
    <s v="GM-14680"/>
    <s v="FUR-TA-10003238"/>
    <x v="0"/>
    <x v="3"/>
    <s v="Prod1819"/>
    <x v="1859"/>
    <n v="1"/>
    <n v="0.4"/>
    <n v="-115.7058"/>
    <n v="446.29380000000003"/>
  </r>
  <r>
    <n v="2230"/>
    <s v="CA-2014-128055"/>
    <x v="729"/>
    <x v="1"/>
    <s v="VEN04"/>
    <s v="AA-10315"/>
    <s v="OFF-BI-10004390"/>
    <x v="1"/>
    <x v="8"/>
    <s v="Prod1841"/>
    <x v="1860"/>
    <n v="2"/>
    <n v="0.2"/>
    <n v="252.58799999999999"/>
    <n v="420.98"/>
  </r>
  <r>
    <n v="2231"/>
    <s v="CA-2014-128055"/>
    <x v="729"/>
    <x v="1"/>
    <s v="VEN05"/>
    <s v="AA-10315"/>
    <s v="OFF-AP-10002765"/>
    <x v="1"/>
    <x v="9"/>
    <s v="Prod1819"/>
    <x v="1861"/>
    <n v="2"/>
    <n v="0"/>
    <n v="14.8344"/>
    <n v="38.145599999999995"/>
  </r>
  <r>
    <n v="2232"/>
    <s v="CA-2017-157091"/>
    <x v="553"/>
    <x v="1"/>
    <s v="VEN03"/>
    <s v="DB-13405"/>
    <s v="FUR-FU-10000293"/>
    <x v="0"/>
    <x v="5"/>
    <s v="Prod645"/>
    <x v="1862"/>
    <n v="5"/>
    <n v="0"/>
    <n v="31.587"/>
    <n v="494.86300000000006"/>
  </r>
  <r>
    <n v="2233"/>
    <s v="CA-2017-132122"/>
    <x v="730"/>
    <x v="1"/>
    <s v="VEN02"/>
    <s v="JH-15820"/>
    <s v="OFF-ST-10003692"/>
    <x v="1"/>
    <x v="4"/>
    <s v="Prod1425"/>
    <x v="1863"/>
    <n v="5"/>
    <n v="0.2"/>
    <n v="14.307499999999999"/>
    <n v="214.61249999999998"/>
  </r>
  <r>
    <n v="2234"/>
    <s v="CA-2015-123232"/>
    <x v="313"/>
    <x v="0"/>
    <s v="VEN02"/>
    <s v="DJ-13630"/>
    <s v="TEC-PH-10001051"/>
    <x v="2"/>
    <x v="7"/>
    <s v="Prod1458"/>
    <x v="1864"/>
    <n v="4"/>
    <n v="0.2"/>
    <n v="35.996400000000001"/>
    <n v="283.97160000000002"/>
  </r>
  <r>
    <n v="2235"/>
    <s v="CA-2017-104066"/>
    <x v="235"/>
    <x v="1"/>
    <s v="VEN05"/>
    <s v="QJ-19255"/>
    <s v="TEC-AC-10001013"/>
    <x v="2"/>
    <x v="11"/>
    <s v="Prod1425"/>
    <x v="1865"/>
    <n v="7"/>
    <n v="0"/>
    <n v="67.659899999999993"/>
    <n v="137.37010000000001"/>
  </r>
  <r>
    <n v="2236"/>
    <s v="CA-2015-145849"/>
    <x v="731"/>
    <x v="0"/>
    <s v="VEN05"/>
    <s v="CT-11995"/>
    <s v="OFF-ST-10000025"/>
    <x v="1"/>
    <x v="4"/>
    <s v="Prod1425"/>
    <x v="1866"/>
    <n v="2"/>
    <n v="0"/>
    <n v="11.451599999999999"/>
    <n v="179.40840000000003"/>
  </r>
  <r>
    <n v="2237"/>
    <s v="CA-2015-145849"/>
    <x v="731"/>
    <x v="0"/>
    <s v="VEN03"/>
    <s v="CT-11995"/>
    <s v="OFF-AR-10000817"/>
    <x v="1"/>
    <x v="6"/>
    <s v="Prod1819"/>
    <x v="1867"/>
    <n v="8"/>
    <n v="0"/>
    <n v="8.2688000000000006"/>
    <n v="16.051200000000001"/>
  </r>
  <r>
    <n v="2238"/>
    <s v="CA-2016-122322"/>
    <x v="246"/>
    <x v="1"/>
    <s v="VEN05"/>
    <s v="RH-19510"/>
    <s v="OFF-SU-10000952"/>
    <x v="1"/>
    <x v="14"/>
    <s v="Prod1425"/>
    <x v="1821"/>
    <n v="5"/>
    <n v="0"/>
    <n v="12.432"/>
    <n v="31.967999999999996"/>
  </r>
  <r>
    <n v="2239"/>
    <s v="CA-2017-166849"/>
    <x v="732"/>
    <x v="1"/>
    <s v="VEN04"/>
    <s v="SJ-20125"/>
    <s v="FUR-FU-10004597"/>
    <x v="0"/>
    <x v="5"/>
    <s v="Prod1819"/>
    <x v="1821"/>
    <n v="2"/>
    <n v="0.6"/>
    <n v="-52.17"/>
    <n v="96.57"/>
  </r>
  <r>
    <n v="2240"/>
    <s v="CA-2016-146633"/>
    <x v="398"/>
    <x v="0"/>
    <s v="VEN04"/>
    <s v="TG-21310"/>
    <s v="OFF-BI-10003527"/>
    <x v="1"/>
    <x v="8"/>
    <s v="Prod1841"/>
    <x v="1868"/>
    <n v="1"/>
    <n v="0.2"/>
    <n v="381.29700000000003"/>
    <n v="635.495"/>
  </r>
  <r>
    <n v="2241"/>
    <s v="CA-2016-146633"/>
    <x v="398"/>
    <x v="0"/>
    <s v="VEN02"/>
    <s v="TG-21310"/>
    <s v="OFF-BI-10002982"/>
    <x v="1"/>
    <x v="8"/>
    <s v="Prod1841"/>
    <x v="1869"/>
    <n v="7"/>
    <n v="0.2"/>
    <n v="13.3476"/>
    <n v="24.788400000000003"/>
  </r>
  <r>
    <n v="2242"/>
    <s v="US-2016-126893"/>
    <x v="417"/>
    <x v="1"/>
    <s v="VEN05"/>
    <s v="CT-11995"/>
    <s v="TEC-PH-10004165"/>
    <x v="2"/>
    <x v="7"/>
    <s v="Prod154"/>
    <x v="1870"/>
    <n v="3"/>
    <n v="0.4"/>
    <n v="-115.4958"/>
    <n v="610.4778"/>
  </r>
  <r>
    <n v="2243"/>
    <s v="CA-2017-103380"/>
    <x v="654"/>
    <x v="1"/>
    <s v="VEN05"/>
    <s v="BF-11005"/>
    <s v="OFF-ST-10003442"/>
    <x v="1"/>
    <x v="4"/>
    <s v="Prod1425"/>
    <x v="400"/>
    <n v="2"/>
    <n v="0"/>
    <n v="15.2712"/>
    <n v="41.288800000000002"/>
  </r>
  <r>
    <n v="2244"/>
    <s v="CA-2017-103380"/>
    <x v="654"/>
    <x v="1"/>
    <s v="VEN03"/>
    <s v="BF-11005"/>
    <s v="OFF-AR-10003856"/>
    <x v="1"/>
    <x v="6"/>
    <s v="Prod1819"/>
    <x v="345"/>
    <n v="2"/>
    <n v="0"/>
    <n v="1.4456"/>
    <n v="4.1143999999999998"/>
  </r>
  <r>
    <n v="2245"/>
    <s v="CA-2017-103380"/>
    <x v="654"/>
    <x v="1"/>
    <s v="VEN05"/>
    <s v="BF-11005"/>
    <s v="OFF-FA-10004248"/>
    <x v="1"/>
    <x v="13"/>
    <s v="Prod1839"/>
    <x v="1871"/>
    <n v="2"/>
    <n v="0"/>
    <n v="3.5177999999999998"/>
    <n v="5.5022000000000002"/>
  </r>
  <r>
    <n v="2246"/>
    <s v="CA-2017-103380"/>
    <x v="654"/>
    <x v="1"/>
    <s v="VEN02"/>
    <s v="BF-11005"/>
    <s v="OFF-AP-10001492"/>
    <x v="1"/>
    <x v="9"/>
    <s v="Prod1819"/>
    <x v="1872"/>
    <n v="1"/>
    <n v="0"/>
    <n v="2.2412000000000001"/>
    <n v="6.3787999999999991"/>
  </r>
  <r>
    <n v="2247"/>
    <s v="CA-2017-103380"/>
    <x v="654"/>
    <x v="1"/>
    <s v="VEN02"/>
    <s v="BF-11005"/>
    <s v="TEC-PH-10004165"/>
    <x v="2"/>
    <x v="7"/>
    <s v="Prod154"/>
    <x v="1640"/>
    <n v="3"/>
    <n v="0.2"/>
    <n v="49.498199999999997"/>
    <n v="610.4778"/>
  </r>
  <r>
    <n v="2248"/>
    <s v="CA-2015-116092"/>
    <x v="733"/>
    <x v="0"/>
    <s v="VEN04"/>
    <s v="JM-16195"/>
    <s v="OFF-PA-10004285"/>
    <x v="1"/>
    <x v="10"/>
    <s v="Prod35"/>
    <x v="518"/>
    <n v="2"/>
    <n v="0"/>
    <n v="6.4127999999999998"/>
    <n v="6.9471999999999996"/>
  </r>
  <r>
    <n v="2249"/>
    <s v="CA-2015-116092"/>
    <x v="733"/>
    <x v="0"/>
    <s v="VEN01"/>
    <s v="JM-16195"/>
    <s v="OFF-BI-10001628"/>
    <x v="1"/>
    <x v="8"/>
    <s v="Prod1819"/>
    <x v="1818"/>
    <n v="5"/>
    <n v="0.2"/>
    <n v="13.0375"/>
    <n v="28.682499999999997"/>
  </r>
  <r>
    <n v="2250"/>
    <s v="CA-2015-116092"/>
    <x v="733"/>
    <x v="0"/>
    <s v="VEN05"/>
    <s v="JM-16195"/>
    <s v="OFF-BI-10000546"/>
    <x v="1"/>
    <x v="8"/>
    <s v="Prod1819"/>
    <x v="132"/>
    <n v="5"/>
    <n v="0.2"/>
    <n v="4.1760000000000002"/>
    <n v="7.3439999999999994"/>
  </r>
  <r>
    <n v="2251"/>
    <s v="CA-2015-116092"/>
    <x v="733"/>
    <x v="0"/>
    <s v="VEN01"/>
    <s v="JM-16195"/>
    <s v="OFF-AP-10001391"/>
    <x v="1"/>
    <x v="9"/>
    <s v="Prod1819"/>
    <x v="1873"/>
    <n v="6"/>
    <n v="0"/>
    <n v="157.01759999999999"/>
    <n v="384.42240000000004"/>
  </r>
  <r>
    <n v="2252"/>
    <s v="CA-2015-116092"/>
    <x v="733"/>
    <x v="0"/>
    <s v="VEN03"/>
    <s v="JM-16195"/>
    <s v="OFF-PA-10000477"/>
    <x v="1"/>
    <x v="10"/>
    <s v="Prod998"/>
    <x v="537"/>
    <n v="3"/>
    <n v="0"/>
    <n v="9.3312000000000008"/>
    <n v="10.1088"/>
  </r>
  <r>
    <n v="2253"/>
    <s v="CA-2016-117849"/>
    <x v="229"/>
    <x v="0"/>
    <s v="VEN03"/>
    <s v="JK-16120"/>
    <s v="OFF-PA-10004327"/>
    <x v="1"/>
    <x v="10"/>
    <s v="Prod35"/>
    <x v="140"/>
    <n v="3"/>
    <n v="0"/>
    <n v="68.975999999999999"/>
    <n v="74.72399999999999"/>
  </r>
  <r>
    <n v="2254"/>
    <s v="CA-2015-169201"/>
    <x v="734"/>
    <x v="2"/>
    <s v="VEN02"/>
    <s v="HG-14965"/>
    <s v="OFF-AP-10000696"/>
    <x v="1"/>
    <x v="9"/>
    <s v="Prod1819"/>
    <x v="1874"/>
    <n v="3"/>
    <n v="0"/>
    <n v="14.2758"/>
    <n v="28.984199999999998"/>
  </r>
  <r>
    <n v="2255"/>
    <s v="CA-2015-169201"/>
    <x v="734"/>
    <x v="2"/>
    <s v="VEN04"/>
    <s v="HG-14965"/>
    <s v="OFF-AP-10002082"/>
    <x v="1"/>
    <x v="9"/>
    <s v="Prod1819"/>
    <x v="1875"/>
    <n v="2"/>
    <n v="0"/>
    <n v="15.246"/>
    <n v="28.314"/>
  </r>
  <r>
    <n v="2256"/>
    <s v="CA-2016-164091"/>
    <x v="42"/>
    <x v="1"/>
    <s v="VEN04"/>
    <s v="LA-16780"/>
    <s v="TEC-PH-10001944"/>
    <x v="2"/>
    <x v="7"/>
    <s v="Prod1458"/>
    <x v="1876"/>
    <n v="3"/>
    <n v="0"/>
    <n v="131.35499999999999"/>
    <n v="306.495"/>
  </r>
  <r>
    <n v="2257"/>
    <s v="CA-2016-164091"/>
    <x v="42"/>
    <x v="1"/>
    <s v="VEN03"/>
    <s v="LA-16780"/>
    <s v="FUR-FU-10004952"/>
    <x v="0"/>
    <x v="5"/>
    <s v="Prod1819"/>
    <x v="1041"/>
    <n v="2"/>
    <n v="0"/>
    <n v="33.938800000000001"/>
    <n v="75.541200000000003"/>
  </r>
  <r>
    <n v="2258"/>
    <s v="CA-2017-105214"/>
    <x v="141"/>
    <x v="2"/>
    <s v="VEN03"/>
    <s v="TS-21610"/>
    <s v="FUR-CH-10000015"/>
    <x v="0"/>
    <x v="1"/>
    <s v="Prod889"/>
    <x v="1877"/>
    <n v="7"/>
    <n v="0.2"/>
    <n v="90.971999999999994"/>
    <n v="1121.9880000000001"/>
  </r>
  <r>
    <n v="2259"/>
    <s v="CA-2017-105214"/>
    <x v="141"/>
    <x v="2"/>
    <s v="VEN04"/>
    <s v="TS-21610"/>
    <s v="OFF-PA-10001776"/>
    <x v="1"/>
    <x v="10"/>
    <s v="Prod998"/>
    <x v="1878"/>
    <n v="2"/>
    <n v="0"/>
    <n v="8.7138000000000009"/>
    <n v="9.8261999999999983"/>
  </r>
  <r>
    <n v="2260"/>
    <s v="CA-2015-117611"/>
    <x v="558"/>
    <x v="0"/>
    <s v="VEN04"/>
    <s v="MZ-17335"/>
    <s v="OFF-FA-10002280"/>
    <x v="1"/>
    <x v="13"/>
    <s v="Prod1839"/>
    <x v="1879"/>
    <n v="1"/>
    <n v="0"/>
    <n v="2.4"/>
    <n v="2.6"/>
  </r>
  <r>
    <n v="2261"/>
    <s v="CA-2015-117611"/>
    <x v="558"/>
    <x v="0"/>
    <s v="VEN02"/>
    <s v="MZ-17335"/>
    <s v="TEC-AC-10002049"/>
    <x v="2"/>
    <x v="11"/>
    <s v="Prod1425"/>
    <x v="804"/>
    <n v="3"/>
    <n v="0"/>
    <n v="66.954599999999999"/>
    <n v="305.0154"/>
  </r>
  <r>
    <n v="2262"/>
    <s v="US-2015-137960"/>
    <x v="735"/>
    <x v="3"/>
    <s v="VEN02"/>
    <s v="MW-18220"/>
    <s v="TEC-AC-10002253"/>
    <x v="2"/>
    <x v="11"/>
    <s v="Prod1425"/>
    <x v="652"/>
    <n v="1"/>
    <n v="0"/>
    <n v="24.936"/>
    <n v="141.304"/>
  </r>
  <r>
    <n v="2263"/>
    <s v="CA-2017-122994"/>
    <x v="736"/>
    <x v="2"/>
    <s v="VEN05"/>
    <s v="MV-17485"/>
    <s v="FUR-BO-10004015"/>
    <x v="0"/>
    <x v="0"/>
    <s v="Prod889"/>
    <x v="1880"/>
    <n v="3"/>
    <n v="0"/>
    <n v="79.193399999999997"/>
    <n v="280.77660000000003"/>
  </r>
  <r>
    <n v="2264"/>
    <s v="CA-2016-131065"/>
    <x v="619"/>
    <x v="0"/>
    <s v="VEN03"/>
    <s v="AA-10375"/>
    <s v="TEC-AC-10004145"/>
    <x v="2"/>
    <x v="11"/>
    <s v="Prod1425"/>
    <x v="1881"/>
    <n v="2"/>
    <n v="0"/>
    <n v="114.9954"/>
    <n v="384.9846"/>
  </r>
  <r>
    <n v="2265"/>
    <s v="CA-2016-131065"/>
    <x v="619"/>
    <x v="0"/>
    <s v="VEN05"/>
    <s v="AA-10375"/>
    <s v="OFF-PA-10002479"/>
    <x v="1"/>
    <x v="10"/>
    <s v="Prod1856"/>
    <x v="266"/>
    <n v="1"/>
    <n v="0"/>
    <n v="2.3759999999999999"/>
    <n v="2.9040000000000004"/>
  </r>
  <r>
    <n v="2266"/>
    <s v="CA-2016-131065"/>
    <x v="619"/>
    <x v="0"/>
    <s v="VEN01"/>
    <s v="AA-10375"/>
    <s v="OFF-BI-10004970"/>
    <x v="1"/>
    <x v="8"/>
    <s v="Prod353"/>
    <x v="338"/>
    <n v="2"/>
    <n v="0"/>
    <n v="3.8822000000000001"/>
    <n v="4.3777999999999997"/>
  </r>
  <r>
    <n v="2267"/>
    <s v="CA-2017-149146"/>
    <x v="737"/>
    <x v="3"/>
    <s v="VEN03"/>
    <s v="SM-20320"/>
    <s v="OFF-PA-10003919"/>
    <x v="1"/>
    <x v="10"/>
    <s v="Prod1506"/>
    <x v="885"/>
    <n v="2"/>
    <n v="0.2"/>
    <n v="2.6892"/>
    <n v="5.2788000000000004"/>
  </r>
  <r>
    <n v="2268"/>
    <s v="CA-2017-137470"/>
    <x v="31"/>
    <x v="3"/>
    <s v="VEN04"/>
    <s v="TP-21415"/>
    <s v="OFF-PA-10002001"/>
    <x v="1"/>
    <x v="10"/>
    <s v="Prod1856"/>
    <x v="91"/>
    <n v="2"/>
    <n v="0"/>
    <n v="6.3503999999999996"/>
    <n v="6.6096000000000013"/>
  </r>
  <r>
    <n v="2269"/>
    <s v="CA-2017-105480"/>
    <x v="738"/>
    <x v="1"/>
    <s v="VEN05"/>
    <s v="DK-13225"/>
    <s v="OFF-PA-10002787"/>
    <x v="1"/>
    <x v="10"/>
    <s v="Prod1483"/>
    <x v="90"/>
    <n v="1"/>
    <n v="0"/>
    <n v="3.1103999999999998"/>
    <n v="3.3696000000000006"/>
  </r>
  <r>
    <n v="2270"/>
    <s v="CA-2017-105480"/>
    <x v="738"/>
    <x v="1"/>
    <s v="VEN01"/>
    <s v="DK-13225"/>
    <s v="OFF-BI-10003291"/>
    <x v="1"/>
    <x v="8"/>
    <s v="Prod1841"/>
    <x v="1882"/>
    <n v="1"/>
    <n v="0.2"/>
    <n v="2.3571"/>
    <n v="4.6269"/>
  </r>
  <r>
    <n v="2271"/>
    <s v="CA-2017-164917"/>
    <x v="94"/>
    <x v="1"/>
    <s v="VEN05"/>
    <s v="MK-17905"/>
    <s v="OFF-AR-10004344"/>
    <x v="1"/>
    <x v="6"/>
    <s v="Prod1819"/>
    <x v="1883"/>
    <n v="5"/>
    <n v="0.2"/>
    <n v="4.1965000000000003"/>
    <n v="43.763500000000001"/>
  </r>
  <r>
    <n v="2272"/>
    <s v="CA-2015-102036"/>
    <x v="538"/>
    <x v="1"/>
    <s v="VEN03"/>
    <s v="CS-12130"/>
    <s v="OFF-ST-10003123"/>
    <x v="1"/>
    <x v="4"/>
    <s v="Prod1425"/>
    <x v="1884"/>
    <n v="6"/>
    <n v="0"/>
    <n v="47.937600000000003"/>
    <n v="151.80240000000001"/>
  </r>
  <r>
    <n v="2273"/>
    <s v="CA-2015-142944"/>
    <x v="739"/>
    <x v="1"/>
    <s v="VEN05"/>
    <s v="JL-15850"/>
    <s v="FUR-FU-10000308"/>
    <x v="0"/>
    <x v="5"/>
    <s v="Prod645"/>
    <x v="1885"/>
    <n v="7"/>
    <n v="0"/>
    <n v="95.757199999999997"/>
    <n v="339.50279999999998"/>
  </r>
  <r>
    <n v="2274"/>
    <s v="CA-2015-142944"/>
    <x v="739"/>
    <x v="1"/>
    <s v="VEN04"/>
    <s v="JL-15850"/>
    <s v="TEC-CO-10003763"/>
    <x v="2"/>
    <x v="16"/>
    <s v="Prod1460"/>
    <x v="1886"/>
    <n v="2"/>
    <n v="0.2"/>
    <n v="377.99459999999999"/>
    <n v="741.98939999999993"/>
  </r>
  <r>
    <n v="2275"/>
    <s v="CA-2014-157882"/>
    <x v="508"/>
    <x v="0"/>
    <s v="VEN05"/>
    <s v="AR-10405"/>
    <s v="FUR-TA-10001866"/>
    <x v="0"/>
    <x v="3"/>
    <s v="Prod1819"/>
    <x v="1887"/>
    <n v="1"/>
    <n v="0.2"/>
    <n v="3.5857999999999999"/>
    <n v="139.84619999999998"/>
  </r>
  <r>
    <n v="2276"/>
    <s v="CA-2014-157882"/>
    <x v="508"/>
    <x v="0"/>
    <s v="VEN03"/>
    <s v="AR-10405"/>
    <s v="FUR-CH-10002774"/>
    <x v="0"/>
    <x v="1"/>
    <s v="Prod645"/>
    <x v="1888"/>
    <n v="3"/>
    <n v="0.2"/>
    <n v="13.7646"/>
    <n v="108.5874"/>
  </r>
  <r>
    <n v="2277"/>
    <s v="CA-2014-104283"/>
    <x v="740"/>
    <x v="1"/>
    <s v="VEN04"/>
    <s v="LM-17065"/>
    <s v="OFF-ST-10004337"/>
    <x v="1"/>
    <x v="4"/>
    <s v="Prod1425"/>
    <x v="1889"/>
    <n v="5"/>
    <n v="0"/>
    <n v="0"/>
    <n v="306.2"/>
  </r>
  <r>
    <n v="2278"/>
    <s v="CA-2014-104283"/>
    <x v="740"/>
    <x v="1"/>
    <s v="VEN04"/>
    <s v="LM-17065"/>
    <s v="FUR-TA-10001039"/>
    <x v="0"/>
    <x v="3"/>
    <s v="Prod1819"/>
    <x v="1890"/>
    <n v="1"/>
    <n v="0"/>
    <n v="22.354800000000001"/>
    <n v="63.625200000000007"/>
  </r>
  <r>
    <n v="2279"/>
    <s v="CA-2014-104283"/>
    <x v="740"/>
    <x v="1"/>
    <s v="VEN02"/>
    <s v="LM-17065"/>
    <s v="TEC-AC-10000109"/>
    <x v="2"/>
    <x v="11"/>
    <s v="Prod1425"/>
    <x v="1891"/>
    <n v="4"/>
    <n v="0"/>
    <n v="53.750399999999999"/>
    <n v="170.20960000000002"/>
  </r>
  <r>
    <n v="2280"/>
    <s v="CA-2017-142622"/>
    <x v="40"/>
    <x v="2"/>
    <s v="VEN04"/>
    <s v="JK-15625"/>
    <s v="FUR-CH-10003833"/>
    <x v="0"/>
    <x v="1"/>
    <s v="Prod645"/>
    <x v="1892"/>
    <n v="2"/>
    <n v="0.2"/>
    <n v="-6.0979999999999999"/>
    <n v="103.666"/>
  </r>
  <r>
    <n v="2281"/>
    <s v="CA-2017-142622"/>
    <x v="40"/>
    <x v="2"/>
    <s v="VEN05"/>
    <s v="JK-15625"/>
    <s v="FUR-CH-10004289"/>
    <x v="0"/>
    <x v="1"/>
    <s v="Prod645"/>
    <x v="1893"/>
    <n v="8"/>
    <n v="0.2"/>
    <n v="-23.0352"/>
    <n v="637.30720000000008"/>
  </r>
  <r>
    <n v="2282"/>
    <s v="CA-2017-142622"/>
    <x v="40"/>
    <x v="2"/>
    <s v="VEN04"/>
    <s v="JK-15625"/>
    <s v="FUR-BO-10004467"/>
    <x v="0"/>
    <x v="0"/>
    <s v="Prod889"/>
    <x v="1636"/>
    <n v="2"/>
    <n v="0"/>
    <n v="37.996200000000002"/>
    <n v="161.98379999999997"/>
  </r>
  <r>
    <n v="2283"/>
    <s v="CA-2016-132143"/>
    <x v="344"/>
    <x v="2"/>
    <s v="VEN04"/>
    <s v="FM-14215"/>
    <s v="OFF-PA-10002713"/>
    <x v="1"/>
    <x v="10"/>
    <s v="Prod1483"/>
    <x v="1894"/>
    <n v="7"/>
    <n v="0"/>
    <n v="22.153600000000001"/>
    <n v="26.006399999999996"/>
  </r>
  <r>
    <n v="2284"/>
    <s v="CA-2015-153108"/>
    <x v="741"/>
    <x v="1"/>
    <s v="VEN03"/>
    <s v="SF-20200"/>
    <s v="TEC-PH-10001552"/>
    <x v="2"/>
    <x v="7"/>
    <s v="Prod1458"/>
    <x v="100"/>
    <n v="2"/>
    <n v="0"/>
    <n v="6.6976000000000004"/>
    <n v="17.2224"/>
  </r>
  <r>
    <n v="2285"/>
    <s v="CA-2015-153108"/>
    <x v="741"/>
    <x v="1"/>
    <s v="VEN02"/>
    <s v="SF-20200"/>
    <s v="OFF-AP-10002222"/>
    <x v="1"/>
    <x v="9"/>
    <s v="Prod1819"/>
    <x v="1895"/>
    <n v="7"/>
    <n v="0"/>
    <n v="16.386299999999999"/>
    <n v="44.303699999999999"/>
  </r>
  <r>
    <n v="2286"/>
    <s v="CA-2016-112676"/>
    <x v="588"/>
    <x v="2"/>
    <s v="VEN02"/>
    <s v="PJ-18835"/>
    <s v="OFF-PA-10003971"/>
    <x v="1"/>
    <x v="10"/>
    <s v="Prod35"/>
    <x v="642"/>
    <n v="3"/>
    <n v="0.2"/>
    <n v="5.2026000000000003"/>
    <n v="9.1494"/>
  </r>
  <r>
    <n v="2287"/>
    <s v="CA-2017-165687"/>
    <x v="122"/>
    <x v="1"/>
    <s v="VEN02"/>
    <s v="CS-12355"/>
    <s v="OFF-AP-10004036"/>
    <x v="1"/>
    <x v="9"/>
    <s v="Prod1819"/>
    <x v="1896"/>
    <n v="2"/>
    <n v="0"/>
    <n v="12.263999999999999"/>
    <n v="22.776"/>
  </r>
  <r>
    <n v="2288"/>
    <s v="US-2017-112928"/>
    <x v="742"/>
    <x v="0"/>
    <s v="VEN05"/>
    <s v="BB-10990"/>
    <s v="OFF-AP-10002287"/>
    <x v="1"/>
    <x v="9"/>
    <s v="Prod1819"/>
    <x v="1897"/>
    <n v="5"/>
    <n v="0.2"/>
    <n v="1.3109999999999999"/>
    <n v="16.169"/>
  </r>
  <r>
    <n v="2289"/>
    <s v="CA-2017-143343"/>
    <x v="198"/>
    <x v="2"/>
    <s v="VEN05"/>
    <s v="BW-11200"/>
    <s v="OFF-AR-10002375"/>
    <x v="1"/>
    <x v="6"/>
    <s v="Prod1819"/>
    <x v="1220"/>
    <n v="5"/>
    <n v="0"/>
    <n v="4.7560000000000002"/>
    <n v="11.643999999999998"/>
  </r>
  <r>
    <n v="2290"/>
    <s v="CA-2017-115154"/>
    <x v="743"/>
    <x v="2"/>
    <s v="VEN05"/>
    <s v="RS-19420"/>
    <s v="FUR-TA-10001950"/>
    <x v="0"/>
    <x v="3"/>
    <s v="Prod1819"/>
    <x v="1898"/>
    <n v="2"/>
    <n v="0"/>
    <n v="80.368200000000002"/>
    <n v="812.61180000000002"/>
  </r>
  <r>
    <n v="2291"/>
    <s v="CA-2015-149342"/>
    <x v="744"/>
    <x v="1"/>
    <s v="VEN03"/>
    <s v="TS-21160"/>
    <s v="TEC-PH-10001557"/>
    <x v="2"/>
    <x v="7"/>
    <s v="Prod1458"/>
    <x v="1158"/>
    <n v="3"/>
    <n v="0"/>
    <n v="77.751900000000006"/>
    <n v="210.21810000000002"/>
  </r>
  <r>
    <n v="2292"/>
    <s v="CA-2015-149342"/>
    <x v="744"/>
    <x v="1"/>
    <s v="VEN03"/>
    <s v="TS-21160"/>
    <s v="FUR-FU-10002937"/>
    <x v="0"/>
    <x v="5"/>
    <s v="Prod1819"/>
    <x v="1899"/>
    <n v="6"/>
    <n v="0"/>
    <n v="297.69"/>
    <n v="297.69"/>
  </r>
  <r>
    <n v="2293"/>
    <s v="CA-2015-149342"/>
    <x v="744"/>
    <x v="1"/>
    <s v="VEN03"/>
    <s v="TS-21160"/>
    <s v="OFF-PA-10001166"/>
    <x v="1"/>
    <x v="10"/>
    <s v="Prod998"/>
    <x v="91"/>
    <n v="2"/>
    <n v="0"/>
    <n v="6.2207999999999997"/>
    <n v="6.7392000000000012"/>
  </r>
  <r>
    <n v="2294"/>
    <s v="CA-2015-130995"/>
    <x v="85"/>
    <x v="1"/>
    <s v="VEN02"/>
    <s v="QJ-19255"/>
    <s v="TEC-PH-10000347"/>
    <x v="2"/>
    <x v="7"/>
    <s v="Prod1458"/>
    <x v="1900"/>
    <n v="1"/>
    <n v="0"/>
    <n v="1.3365"/>
    <n v="3.6135000000000002"/>
  </r>
  <r>
    <n v="2295"/>
    <s v="CA-2017-127929"/>
    <x v="63"/>
    <x v="1"/>
    <s v="VEN03"/>
    <s v="FM-14215"/>
    <s v="FUR-FU-10003708"/>
    <x v="0"/>
    <x v="5"/>
    <s v="Prod1819"/>
    <x v="1901"/>
    <n v="3"/>
    <n v="0"/>
    <n v="38.209499999999998"/>
    <n v="143.7405"/>
  </r>
  <r>
    <n v="2296"/>
    <s v="CA-2015-113145"/>
    <x v="745"/>
    <x v="1"/>
    <s v="VEN05"/>
    <s v="VD-21670"/>
    <s v="OFF-PA-10002659"/>
    <x v="1"/>
    <x v="10"/>
    <s v="Prod1301"/>
    <x v="1902"/>
    <n v="4"/>
    <n v="0"/>
    <n v="6.2191999999999998"/>
    <n v="7.3007999999999997"/>
  </r>
  <r>
    <n v="2297"/>
    <s v="CA-2015-113145"/>
    <x v="745"/>
    <x v="1"/>
    <s v="VEN04"/>
    <s v="VD-21670"/>
    <s v="FUR-FU-10000965"/>
    <x v="0"/>
    <x v="5"/>
    <s v="Prod1819"/>
    <x v="1903"/>
    <n v="5"/>
    <n v="0"/>
    <n v="106.477"/>
    <n v="153.22299999999998"/>
  </r>
  <r>
    <n v="2298"/>
    <s v="CA-2015-113145"/>
    <x v="745"/>
    <x v="1"/>
    <s v="VEN03"/>
    <s v="VD-21670"/>
    <s v="TEC-PH-10001527"/>
    <x v="2"/>
    <x v="7"/>
    <s v="Prod1458"/>
    <x v="1904"/>
    <n v="1"/>
    <n v="0"/>
    <n v="1.2885"/>
    <n v="41.661500000000004"/>
  </r>
  <r>
    <n v="2299"/>
    <s v="CA-2015-113145"/>
    <x v="745"/>
    <x v="1"/>
    <s v="VEN01"/>
    <s v="VD-21670"/>
    <s v="TEC-AC-10001838"/>
    <x v="2"/>
    <x v="11"/>
    <s v="Prod1425"/>
    <x v="751"/>
    <n v="7"/>
    <n v="0"/>
    <n v="601.96990000000005"/>
    <n v="797.96010000000001"/>
  </r>
  <r>
    <n v="2300"/>
    <s v="CA-2015-113145"/>
    <x v="745"/>
    <x v="1"/>
    <s v="VEN05"/>
    <s v="VD-21670"/>
    <s v="TEC-PH-10002597"/>
    <x v="2"/>
    <x v="7"/>
    <s v="Prod1458"/>
    <x v="178"/>
    <n v="4"/>
    <n v="0"/>
    <n v="125.99"/>
    <n v="377.96999999999997"/>
  </r>
  <r>
    <n v="2301"/>
    <s v="CA-2014-162362"/>
    <x v="7"/>
    <x v="1"/>
    <s v="VEN04"/>
    <s v="JL-15505"/>
    <s v="OFF-BI-10000756"/>
    <x v="1"/>
    <x v="8"/>
    <s v="Prod1819"/>
    <x v="1905"/>
    <n v="3"/>
    <n v="0"/>
    <n v="6.36"/>
    <n v="6.36"/>
  </r>
  <r>
    <n v="2302"/>
    <s v="CA-2014-162362"/>
    <x v="7"/>
    <x v="1"/>
    <s v="VEN04"/>
    <s v="JL-15505"/>
    <s v="OFF-BI-10000546"/>
    <x v="1"/>
    <x v="8"/>
    <s v="Prod1819"/>
    <x v="132"/>
    <n v="4"/>
    <n v="0"/>
    <n v="5.6448"/>
    <n v="5.8751999999999995"/>
  </r>
  <r>
    <n v="2303"/>
    <s v="CA-2016-106558"/>
    <x v="347"/>
    <x v="1"/>
    <s v="VEN05"/>
    <s v="DL-13495"/>
    <s v="TEC-AC-10001142"/>
    <x v="2"/>
    <x v="11"/>
    <s v="Prod1425"/>
    <x v="613"/>
    <n v="4"/>
    <n v="0"/>
    <n v="31.6"/>
    <n v="284.39999999999998"/>
  </r>
  <r>
    <n v="2304"/>
    <s v="CA-2017-157931"/>
    <x v="304"/>
    <x v="0"/>
    <s v="VEN04"/>
    <s v="MO-17800"/>
    <s v="FUR-CH-10000785"/>
    <x v="0"/>
    <x v="1"/>
    <s v="Prod645"/>
    <x v="1906"/>
    <n v="4"/>
    <n v="0"/>
    <n v="188.2192"/>
    <n v="535.70079999999996"/>
  </r>
  <r>
    <n v="2305"/>
    <s v="CA-2017-157931"/>
    <x v="304"/>
    <x v="0"/>
    <s v="VEN03"/>
    <s v="MO-17800"/>
    <s v="OFF-PA-10000474"/>
    <x v="1"/>
    <x v="10"/>
    <s v="Prod998"/>
    <x v="1907"/>
    <n v="3"/>
    <n v="0"/>
    <n v="49.970399999999998"/>
    <n v="56.349599999999995"/>
  </r>
  <r>
    <n v="2306"/>
    <s v="CA-2016-115574"/>
    <x v="746"/>
    <x v="2"/>
    <s v="VEN01"/>
    <s v="BP-11185"/>
    <s v="FUR-BO-10003441"/>
    <x v="0"/>
    <x v="0"/>
    <s v="Prod889"/>
    <x v="1078"/>
    <n v="2"/>
    <n v="0.3"/>
    <n v="-14.1372"/>
    <n v="155.50920000000002"/>
  </r>
  <r>
    <n v="2307"/>
    <s v="CA-2015-160794"/>
    <x v="747"/>
    <x v="2"/>
    <s v="VEN05"/>
    <s v="MS-17980"/>
    <s v="OFF-PA-10004156"/>
    <x v="1"/>
    <x v="10"/>
    <s v="Prod35"/>
    <x v="1908"/>
    <n v="3"/>
    <n v="0.2"/>
    <n v="9.8658000000000001"/>
    <n v="17.350200000000001"/>
  </r>
  <r>
    <n v="2308"/>
    <s v="CA-2017-116225"/>
    <x v="748"/>
    <x v="1"/>
    <s v="VEN02"/>
    <s v="SV-20935"/>
    <s v="TEC-AC-10001432"/>
    <x v="2"/>
    <x v="11"/>
    <s v="Prod1425"/>
    <x v="1909"/>
    <n v="5"/>
    <n v="0"/>
    <n v="171.93"/>
    <n v="218.82"/>
  </r>
  <r>
    <n v="2309"/>
    <s v="US-2017-120418"/>
    <x v="109"/>
    <x v="2"/>
    <s v="VEN03"/>
    <s v="BC-11125"/>
    <s v="FUR-CH-10001394"/>
    <x v="0"/>
    <x v="1"/>
    <s v="Prod645"/>
    <x v="1910"/>
    <n v="1"/>
    <n v="0.2"/>
    <n v="35.098999999999997"/>
    <n v="245.69299999999998"/>
  </r>
  <r>
    <n v="2310"/>
    <s v="US-2017-120418"/>
    <x v="109"/>
    <x v="2"/>
    <s v="VEN02"/>
    <s v="BC-11125"/>
    <s v="OFF-ST-10002370"/>
    <x v="1"/>
    <x v="4"/>
    <s v="Prod1425"/>
    <x v="1911"/>
    <n v="4"/>
    <n v="0.2"/>
    <n v="7.7004000000000001"/>
    <n v="60.747599999999991"/>
  </r>
  <r>
    <n v="2311"/>
    <s v="US-2017-120418"/>
    <x v="109"/>
    <x v="2"/>
    <s v="VEN04"/>
    <s v="BC-11125"/>
    <s v="OFF-AR-10002956"/>
    <x v="1"/>
    <x v="6"/>
    <s v="Prod1819"/>
    <x v="1912"/>
    <n v="5"/>
    <n v="0.2"/>
    <n v="6.6029999999999998"/>
    <n v="81.437000000000012"/>
  </r>
  <r>
    <n v="2312"/>
    <s v="US-2017-120418"/>
    <x v="109"/>
    <x v="2"/>
    <s v="VEN03"/>
    <s v="BC-11125"/>
    <s v="OFF-AR-10001955"/>
    <x v="1"/>
    <x v="6"/>
    <s v="Prod1819"/>
    <x v="1810"/>
    <n v="1"/>
    <n v="0.2"/>
    <n v="1.984"/>
    <n v="13.888"/>
  </r>
  <r>
    <n v="2313"/>
    <s v="US-2017-120418"/>
    <x v="109"/>
    <x v="2"/>
    <s v="VEN05"/>
    <s v="BC-11125"/>
    <s v="OFF-ST-10001809"/>
    <x v="1"/>
    <x v="4"/>
    <s v="Prod1425"/>
    <x v="1913"/>
    <n v="3"/>
    <n v="0.2"/>
    <n v="-48.508200000000002"/>
    <n v="264.10020000000003"/>
  </r>
  <r>
    <n v="2314"/>
    <s v="CA-2017-122035"/>
    <x v="262"/>
    <x v="1"/>
    <s v="VEN03"/>
    <s v="EM-13825"/>
    <s v="OFF-LA-10004093"/>
    <x v="1"/>
    <x v="2"/>
    <s v="Prod998"/>
    <x v="2"/>
    <n v="2"/>
    <n v="0"/>
    <n v="6.8714000000000004"/>
    <n v="7.7485999999999988"/>
  </r>
  <r>
    <n v="2315"/>
    <s v="CA-2017-122035"/>
    <x v="262"/>
    <x v="1"/>
    <s v="VEN04"/>
    <s v="EM-13825"/>
    <s v="OFF-AP-10002118"/>
    <x v="1"/>
    <x v="9"/>
    <s v="Prod1819"/>
    <x v="1914"/>
    <n v="2"/>
    <n v="0"/>
    <n v="112.4064"/>
    <n v="303.91359999999997"/>
  </r>
  <r>
    <n v="2316"/>
    <s v="CA-2017-122035"/>
    <x v="262"/>
    <x v="1"/>
    <s v="VEN04"/>
    <s v="EM-13825"/>
    <s v="OFF-BI-10000404"/>
    <x v="1"/>
    <x v="8"/>
    <s v="Prod1819"/>
    <x v="1915"/>
    <n v="5"/>
    <n v="0"/>
    <n v="20.21"/>
    <n v="22.79"/>
  </r>
  <r>
    <n v="2317"/>
    <s v="CA-2017-122035"/>
    <x v="262"/>
    <x v="1"/>
    <s v="VEN01"/>
    <s v="EM-13825"/>
    <s v="FUR-CH-10003833"/>
    <x v="0"/>
    <x v="1"/>
    <s v="Prod645"/>
    <x v="1091"/>
    <n v="3"/>
    <n v="0"/>
    <n v="27.440999999999999"/>
    <n v="155.499"/>
  </r>
  <r>
    <n v="2318"/>
    <s v="CA-2017-122035"/>
    <x v="262"/>
    <x v="1"/>
    <s v="VEN04"/>
    <s v="EM-13825"/>
    <s v="OFF-BI-10002072"/>
    <x v="1"/>
    <x v="8"/>
    <s v="Prod1841"/>
    <x v="1916"/>
    <n v="7"/>
    <n v="0"/>
    <n v="30.414999999999999"/>
    <n v="30.414999999999999"/>
  </r>
  <r>
    <n v="2319"/>
    <s v="CA-2017-122035"/>
    <x v="262"/>
    <x v="1"/>
    <s v="VEN02"/>
    <s v="EM-13825"/>
    <s v="TEC-AC-10003095"/>
    <x v="2"/>
    <x v="11"/>
    <s v="Prod1425"/>
    <x v="1917"/>
    <n v="3"/>
    <n v="0"/>
    <n v="132.5898"/>
    <n v="257.38020000000006"/>
  </r>
  <r>
    <n v="2320"/>
    <s v="CA-2015-117828"/>
    <x v="317"/>
    <x v="2"/>
    <s v="VEN04"/>
    <s v="BD-11500"/>
    <s v="OFF-AP-10001563"/>
    <x v="1"/>
    <x v="9"/>
    <s v="Prod1819"/>
    <x v="1918"/>
    <n v="4"/>
    <n v="0"/>
    <n v="56.352800000000002"/>
    <n v="137.96719999999999"/>
  </r>
  <r>
    <n v="2321"/>
    <s v="CA-2017-165491"/>
    <x v="540"/>
    <x v="1"/>
    <s v="VEN03"/>
    <s v="HW-14935"/>
    <s v="TEC-AC-10000358"/>
    <x v="2"/>
    <x v="11"/>
    <s v="Prod1425"/>
    <x v="1919"/>
    <n v="7"/>
    <n v="0"/>
    <n v="63.8232"/>
    <n v="202.10680000000002"/>
  </r>
  <r>
    <n v="2322"/>
    <s v="CA-2015-109470"/>
    <x v="749"/>
    <x v="0"/>
    <s v="VEN02"/>
    <s v="KC-16255"/>
    <s v="OFF-BI-10004492"/>
    <x v="1"/>
    <x v="8"/>
    <s v="Prod1841"/>
    <x v="1920"/>
    <n v="3"/>
    <n v="0"/>
    <n v="44.527799999999999"/>
    <n v="50.212199999999996"/>
  </r>
  <r>
    <n v="2323"/>
    <s v="CA-2015-109470"/>
    <x v="749"/>
    <x v="0"/>
    <s v="VEN02"/>
    <s v="KC-16255"/>
    <s v="OFF-BI-10001072"/>
    <x v="1"/>
    <x v="8"/>
    <s v="Prod1819"/>
    <x v="1921"/>
    <n v="4"/>
    <n v="0"/>
    <n v="27.894400000000001"/>
    <n v="32.745599999999996"/>
  </r>
  <r>
    <n v="2324"/>
    <s v="CA-2015-109470"/>
    <x v="749"/>
    <x v="0"/>
    <s v="VEN02"/>
    <s v="KC-16255"/>
    <s v="OFF-BI-10003707"/>
    <x v="1"/>
    <x v="8"/>
    <s v="Prod1841"/>
    <x v="1922"/>
    <n v="5"/>
    <n v="0"/>
    <n v="38.15"/>
    <n v="38.15"/>
  </r>
  <r>
    <n v="2325"/>
    <s v="CA-2015-109470"/>
    <x v="749"/>
    <x v="0"/>
    <s v="VEN02"/>
    <s v="KC-16255"/>
    <s v="OFF-BI-10000977"/>
    <x v="1"/>
    <x v="8"/>
    <s v="Prod1819"/>
    <x v="1923"/>
    <n v="12"/>
    <n v="0"/>
    <n v="167.80799999999999"/>
    <n v="196.99200000000002"/>
  </r>
  <r>
    <n v="2326"/>
    <s v="CA-2015-105102"/>
    <x v="400"/>
    <x v="0"/>
    <s v="VEN04"/>
    <s v="BM-11575"/>
    <s v="OFF-BI-10002082"/>
    <x v="1"/>
    <x v="8"/>
    <s v="Prod1841"/>
    <x v="1924"/>
    <n v="3"/>
    <n v="0.2"/>
    <n v="29.952000000000002"/>
    <n v="49.92"/>
  </r>
  <r>
    <n v="2327"/>
    <s v="CA-2015-105102"/>
    <x v="400"/>
    <x v="0"/>
    <s v="VEN03"/>
    <s v="BM-11575"/>
    <s v="FUR-BO-10004709"/>
    <x v="0"/>
    <x v="0"/>
    <s v="Prod889"/>
    <x v="1925"/>
    <n v="1"/>
    <n v="0.2"/>
    <n v="1.1596"/>
    <n v="45.224400000000003"/>
  </r>
  <r>
    <n v="2328"/>
    <s v="CA-2015-105102"/>
    <x v="400"/>
    <x v="0"/>
    <s v="VEN02"/>
    <s v="BM-11575"/>
    <s v="OFF-PA-10002365"/>
    <x v="1"/>
    <x v="10"/>
    <s v="Prod1856"/>
    <x v="91"/>
    <n v="2"/>
    <n v="0"/>
    <n v="6.2207999999999997"/>
    <n v="6.7392000000000012"/>
  </r>
  <r>
    <n v="2329"/>
    <s v="CA-2017-138422"/>
    <x v="255"/>
    <x v="2"/>
    <s v="VEN03"/>
    <s v="KN-16705"/>
    <s v="OFF-EN-10004147"/>
    <x v="1"/>
    <x v="12"/>
    <s v="Prod1839"/>
    <x v="642"/>
    <n v="3"/>
    <n v="0.2"/>
    <n v="5.2026000000000003"/>
    <n v="9.1494"/>
  </r>
  <r>
    <n v="2330"/>
    <s v="US-2015-147739"/>
    <x v="693"/>
    <x v="1"/>
    <s v="VEN04"/>
    <s v="JD-16150"/>
    <s v="FUR-FU-10001468"/>
    <x v="0"/>
    <x v="5"/>
    <s v="Prod1819"/>
    <x v="1926"/>
    <n v="4"/>
    <n v="0.2"/>
    <n v="-68.391999999999996"/>
    <n v="615.52800000000002"/>
  </r>
  <r>
    <n v="2331"/>
    <s v="CA-2016-155187"/>
    <x v="750"/>
    <x v="0"/>
    <s v="VEN05"/>
    <s v="LA-16780"/>
    <s v="OFF-ST-10000642"/>
    <x v="1"/>
    <x v="4"/>
    <s v="Prod1425"/>
    <x v="108"/>
    <n v="2"/>
    <n v="0"/>
    <n v="2.9371999999999998"/>
    <n v="39.022800000000004"/>
  </r>
  <r>
    <n v="2332"/>
    <s v="CA-2016-155187"/>
    <x v="750"/>
    <x v="0"/>
    <s v="VEN03"/>
    <s v="LA-16780"/>
    <s v="OFF-PA-10000380"/>
    <x v="1"/>
    <x v="10"/>
    <s v="Prod998"/>
    <x v="1927"/>
    <n v="5"/>
    <n v="0"/>
    <n v="20.85"/>
    <n v="20.85"/>
  </r>
  <r>
    <n v="2333"/>
    <s v="CA-2017-169285"/>
    <x v="186"/>
    <x v="1"/>
    <s v="VEN05"/>
    <s v="RW-19690"/>
    <s v="OFF-PA-10004071"/>
    <x v="1"/>
    <x v="10"/>
    <s v="Prod35"/>
    <x v="1928"/>
    <n v="5"/>
    <n v="0"/>
    <n v="133.15199999999999"/>
    <n v="144.24799999999999"/>
  </r>
  <r>
    <n v="2334"/>
    <s v="CA-2017-169285"/>
    <x v="186"/>
    <x v="1"/>
    <s v="VEN02"/>
    <s v="RW-19690"/>
    <s v="OFF-PA-10004971"/>
    <x v="1"/>
    <x v="10"/>
    <s v="Prod1425"/>
    <x v="396"/>
    <n v="1"/>
    <n v="0"/>
    <n v="2.8321999999999998"/>
    <n v="2.9478000000000004"/>
  </r>
  <r>
    <n v="2335"/>
    <s v="CA-2014-140886"/>
    <x v="622"/>
    <x v="1"/>
    <s v="VEN04"/>
    <s v="KW-16570"/>
    <s v="OFF-AP-10000696"/>
    <x v="1"/>
    <x v="9"/>
    <s v="Prod1819"/>
    <x v="1929"/>
    <n v="6"/>
    <n v="0.2"/>
    <n v="11.2476"/>
    <n v="57.968399999999995"/>
  </r>
  <r>
    <n v="2336"/>
    <s v="CA-2017-152695"/>
    <x v="235"/>
    <x v="3"/>
    <s v="VEN05"/>
    <s v="CC-12220"/>
    <s v="OFF-EN-10004030"/>
    <x v="1"/>
    <x v="12"/>
    <s v="Prod1839"/>
    <x v="139"/>
    <n v="3"/>
    <n v="0"/>
    <n v="5.1041999999999996"/>
    <n v="5.7557999999999998"/>
  </r>
  <r>
    <n v="2337"/>
    <s v="CA-2017-152695"/>
    <x v="235"/>
    <x v="3"/>
    <s v="VEN03"/>
    <s v="CC-12220"/>
    <s v="OFF-AP-10000026"/>
    <x v="1"/>
    <x v="9"/>
    <s v="Prod1819"/>
    <x v="1930"/>
    <n v="7"/>
    <n v="0"/>
    <n v="123.76909999999999"/>
    <n v="303.02090000000004"/>
  </r>
  <r>
    <n v="2338"/>
    <s v="CA-2014-110639"/>
    <x v="689"/>
    <x v="3"/>
    <s v="VEN05"/>
    <s v="RH-19495"/>
    <s v="OFF-PA-10003936"/>
    <x v="1"/>
    <x v="10"/>
    <s v="Prod35"/>
    <x v="233"/>
    <n v="4"/>
    <n v="0"/>
    <n v="12.441599999999999"/>
    <n v="13.478400000000002"/>
  </r>
  <r>
    <n v="2339"/>
    <s v="CA-2014-110639"/>
    <x v="689"/>
    <x v="3"/>
    <s v="VEN01"/>
    <s v="RH-19495"/>
    <s v="OFF-PA-10004530"/>
    <x v="1"/>
    <x v="10"/>
    <s v="Prod35"/>
    <x v="1931"/>
    <n v="4"/>
    <n v="0"/>
    <n v="22.500800000000002"/>
    <n v="23.4192"/>
  </r>
  <r>
    <n v="2340"/>
    <s v="CA-2014-121727"/>
    <x v="751"/>
    <x v="1"/>
    <s v="VEN02"/>
    <s v="JK-15625"/>
    <s v="OFF-AR-10004930"/>
    <x v="1"/>
    <x v="6"/>
    <s v="Prod1819"/>
    <x v="1932"/>
    <n v="2"/>
    <n v="0.2"/>
    <n v="1.742"/>
    <n v="8.9780000000000015"/>
  </r>
  <r>
    <n v="2341"/>
    <s v="CA-2016-137736"/>
    <x v="441"/>
    <x v="1"/>
    <s v="VEN03"/>
    <s v="DC-13285"/>
    <s v="OFF-AR-10004999"/>
    <x v="1"/>
    <x v="6"/>
    <s v="Prod1819"/>
    <x v="1075"/>
    <n v="7"/>
    <n v="0"/>
    <n v="10.465"/>
    <n v="31.395"/>
  </r>
  <r>
    <n v="2342"/>
    <s v="US-2014-143231"/>
    <x v="752"/>
    <x v="2"/>
    <s v="VEN05"/>
    <s v="GM-14455"/>
    <s v="FUR-FU-10002501"/>
    <x v="0"/>
    <x v="5"/>
    <s v="Prod1819"/>
    <x v="1933"/>
    <n v="5"/>
    <n v="0"/>
    <n v="23.384"/>
    <n v="39.816000000000003"/>
  </r>
  <r>
    <n v="2343"/>
    <s v="US-2014-143231"/>
    <x v="752"/>
    <x v="2"/>
    <s v="VEN05"/>
    <s v="GM-14455"/>
    <s v="TEC-AC-10000358"/>
    <x v="2"/>
    <x v="11"/>
    <s v="Prod1425"/>
    <x v="1934"/>
    <n v="3"/>
    <n v="0"/>
    <n v="27.352799999999998"/>
    <n v="86.617199999999997"/>
  </r>
  <r>
    <n v="2344"/>
    <s v="US-2014-155894"/>
    <x v="753"/>
    <x v="0"/>
    <s v="VEN05"/>
    <s v="CL-11890"/>
    <s v="OFF-ST-10004804"/>
    <x v="1"/>
    <x v="4"/>
    <s v="Prod1425"/>
    <x v="1935"/>
    <n v="3"/>
    <n v="0.2"/>
    <n v="-29.343599999999999"/>
    <n v="152.8956"/>
  </r>
  <r>
    <n v="2345"/>
    <s v="CA-2016-119025"/>
    <x v="754"/>
    <x v="1"/>
    <s v="VEN01"/>
    <s v="PV-18985"/>
    <s v="OFF-AP-10001205"/>
    <x v="1"/>
    <x v="9"/>
    <s v="Prod1819"/>
    <x v="1936"/>
    <n v="9"/>
    <n v="0"/>
    <n v="137.28960000000001"/>
    <n v="353.03039999999999"/>
  </r>
  <r>
    <n v="2346"/>
    <s v="CA-2016-159373"/>
    <x v="755"/>
    <x v="1"/>
    <s v="VEN03"/>
    <s v="LT-17110"/>
    <s v="OFF-PA-10000659"/>
    <x v="1"/>
    <x v="10"/>
    <s v="Prod998"/>
    <x v="1826"/>
    <n v="5"/>
    <n v="0.2"/>
    <n v="24.527999999999999"/>
    <n v="45.552"/>
  </r>
  <r>
    <n v="2347"/>
    <s v="CA-2016-159373"/>
    <x v="755"/>
    <x v="1"/>
    <s v="VEN04"/>
    <s v="LT-17110"/>
    <s v="OFF-BI-10004141"/>
    <x v="1"/>
    <x v="8"/>
    <s v="Prod1841"/>
    <x v="1937"/>
    <n v="2"/>
    <n v="0.8"/>
    <n v="-2.1623999999999999"/>
    <n v="3.4344000000000001"/>
  </r>
  <r>
    <n v="2348"/>
    <s v="CA-2016-159373"/>
    <x v="755"/>
    <x v="1"/>
    <s v="VEN02"/>
    <s v="LT-17110"/>
    <s v="FUR-TA-10004619"/>
    <x v="0"/>
    <x v="3"/>
    <s v="Prod1819"/>
    <x v="1938"/>
    <n v="5"/>
    <n v="0.3"/>
    <n v="0"/>
    <n v="557.58500000000004"/>
  </r>
  <r>
    <n v="2349"/>
    <s v="CA-2017-109701"/>
    <x v="108"/>
    <x v="3"/>
    <s v="VEN02"/>
    <s v="AM-10360"/>
    <s v="OFF-BI-10004187"/>
    <x v="1"/>
    <x v="8"/>
    <s v="Prod1841"/>
    <x v="1939"/>
    <n v="6"/>
    <n v="0.2"/>
    <n v="3.1583999999999999"/>
    <n v="5.8655999999999988"/>
  </r>
  <r>
    <n v="2350"/>
    <s v="CA-2017-109701"/>
    <x v="108"/>
    <x v="3"/>
    <s v="VEN01"/>
    <s v="AM-10360"/>
    <s v="OFF-BI-10000632"/>
    <x v="1"/>
    <x v="8"/>
    <s v="Prod1819"/>
    <x v="1940"/>
    <n v="2"/>
    <n v="0.2"/>
    <n v="22.5732"/>
    <n v="46.882800000000003"/>
  </r>
  <r>
    <n v="2351"/>
    <s v="CA-2017-109701"/>
    <x v="108"/>
    <x v="3"/>
    <s v="VEN03"/>
    <s v="AM-10360"/>
    <s v="OFF-PA-10003724"/>
    <x v="1"/>
    <x v="10"/>
    <s v="Prod1483"/>
    <x v="139"/>
    <n v="2"/>
    <n v="0"/>
    <n v="5.3213999999999997"/>
    <n v="5.5385999999999997"/>
  </r>
  <r>
    <n v="2352"/>
    <s v="CA-2017-109701"/>
    <x v="108"/>
    <x v="3"/>
    <s v="VEN04"/>
    <s v="AM-10360"/>
    <s v="OFF-AP-10002765"/>
    <x v="1"/>
    <x v="9"/>
    <s v="Prod1819"/>
    <x v="1941"/>
    <n v="3"/>
    <n v="0"/>
    <n v="22.2516"/>
    <n v="57.218400000000003"/>
  </r>
  <r>
    <n v="2353"/>
    <s v="CA-2017-109701"/>
    <x v="108"/>
    <x v="3"/>
    <s v="VEN03"/>
    <s v="AM-10360"/>
    <s v="OFF-AR-10001868"/>
    <x v="1"/>
    <x v="6"/>
    <s v="Prod1819"/>
    <x v="1942"/>
    <n v="6"/>
    <n v="0"/>
    <n v="5.04"/>
    <n v="5.04"/>
  </r>
  <r>
    <n v="2354"/>
    <s v="CA-2015-111514"/>
    <x v="756"/>
    <x v="2"/>
    <s v="VEN02"/>
    <s v="SC-20260"/>
    <s v="FUR-BO-10002545"/>
    <x v="0"/>
    <x v="0"/>
    <s v="Prod889"/>
    <x v="1943"/>
    <n v="7"/>
    <n v="0.15"/>
    <n v="200.9546"/>
    <n v="1351.8763999999999"/>
  </r>
  <r>
    <n v="2355"/>
    <s v="CA-2015-111514"/>
    <x v="756"/>
    <x v="2"/>
    <s v="VEN04"/>
    <s v="SC-20260"/>
    <s v="OFF-BI-10002735"/>
    <x v="1"/>
    <x v="8"/>
    <s v="Prod1841"/>
    <x v="1944"/>
    <n v="5"/>
    <n v="0.2"/>
    <n v="46.3185"/>
    <n v="90.921500000000009"/>
  </r>
  <r>
    <n v="2356"/>
    <s v="CA-2015-111514"/>
    <x v="756"/>
    <x v="2"/>
    <s v="VEN01"/>
    <s v="SC-20260"/>
    <s v="TEC-AC-10004864"/>
    <x v="2"/>
    <x v="11"/>
    <s v="Prod1460"/>
    <x v="1945"/>
    <n v="1"/>
    <n v="0"/>
    <n v="15.699299999999999"/>
    <n v="20.810699999999997"/>
  </r>
  <r>
    <n v="2357"/>
    <s v="CA-2015-111514"/>
    <x v="756"/>
    <x v="2"/>
    <s v="VEN02"/>
    <s v="SC-20260"/>
    <s v="TEC-MA-10000597"/>
    <x v="2"/>
    <x v="15"/>
    <s v="Prod1460"/>
    <x v="1946"/>
    <n v="3"/>
    <n v="0.2"/>
    <n v="80.991900000000001"/>
    <n v="158.98410000000001"/>
  </r>
  <r>
    <n v="2358"/>
    <s v="US-2014-148838"/>
    <x v="757"/>
    <x v="1"/>
    <s v="VEN01"/>
    <s v="CP-12340"/>
    <s v="FUR-TA-10003473"/>
    <x v="0"/>
    <x v="3"/>
    <s v="Prod1819"/>
    <x v="1947"/>
    <n v="7"/>
    <n v="0.4"/>
    <n v="-447.59469999999999"/>
    <n v="2027.3407000000002"/>
  </r>
  <r>
    <n v="2359"/>
    <s v="US-2014-148838"/>
    <x v="757"/>
    <x v="1"/>
    <s v="VEN05"/>
    <s v="CP-12340"/>
    <s v="FUR-TA-10001950"/>
    <x v="0"/>
    <x v="3"/>
    <s v="Prod1819"/>
    <x v="1948"/>
    <n v="4"/>
    <n v="0.4"/>
    <n v="-553.64760000000001"/>
    <n v="1625.2236"/>
  </r>
  <r>
    <n v="2360"/>
    <s v="US-2014-148838"/>
    <x v="757"/>
    <x v="1"/>
    <s v="VEN03"/>
    <s v="CP-12340"/>
    <s v="FUR-TA-10004175"/>
    <x v="0"/>
    <x v="3"/>
    <s v="Prod1819"/>
    <x v="1949"/>
    <n v="3"/>
    <n v="0.4"/>
    <n v="-122.7816"/>
    <n v="736.68960000000004"/>
  </r>
  <r>
    <n v="2361"/>
    <s v="US-2014-148838"/>
    <x v="757"/>
    <x v="1"/>
    <s v="VEN04"/>
    <s v="CP-12340"/>
    <s v="OFF-PA-10002960"/>
    <x v="1"/>
    <x v="10"/>
    <s v="Prod1483"/>
    <x v="1950"/>
    <n v="7"/>
    <n v="0"/>
    <n v="16.3842"/>
    <n v="18.4758"/>
  </r>
  <r>
    <n v="2362"/>
    <s v="US-2014-148838"/>
    <x v="757"/>
    <x v="1"/>
    <s v="VEN03"/>
    <s v="CP-12340"/>
    <s v="OFF-PA-10000919"/>
    <x v="1"/>
    <x v="10"/>
    <s v="Prod998"/>
    <x v="1951"/>
    <n v="4"/>
    <n v="0"/>
    <n v="75.9696"/>
    <n v="79.070399999999992"/>
  </r>
  <r>
    <n v="2363"/>
    <s v="CA-2017-136497"/>
    <x v="4"/>
    <x v="1"/>
    <s v="VEN04"/>
    <s v="RF-19840"/>
    <s v="OFF-BI-10001553"/>
    <x v="1"/>
    <x v="8"/>
    <s v="Prod1819"/>
    <x v="1662"/>
    <n v="5"/>
    <n v="0.7"/>
    <n v="-10.054"/>
    <n v="23.764000000000003"/>
  </r>
  <r>
    <n v="2364"/>
    <s v="US-2016-108637"/>
    <x v="755"/>
    <x v="1"/>
    <s v="VEN04"/>
    <s v="AB-10060"/>
    <s v="FUR-FU-10004864"/>
    <x v="0"/>
    <x v="5"/>
    <s v="Prod1819"/>
    <x v="1952"/>
    <n v="2"/>
    <n v="0"/>
    <n v="40.921599999999998"/>
    <n v="86.958399999999997"/>
  </r>
  <r>
    <n v="2365"/>
    <s v="US-2016-108637"/>
    <x v="755"/>
    <x v="1"/>
    <s v="VEN05"/>
    <s v="AB-10060"/>
    <s v="OFF-AP-10004540"/>
    <x v="1"/>
    <x v="9"/>
    <s v="Prod1819"/>
    <x v="1953"/>
    <n v="2"/>
    <n v="0"/>
    <n v="44.889600000000002"/>
    <n v="115.43039999999999"/>
  </r>
  <r>
    <n v="2366"/>
    <s v="US-2016-108637"/>
    <x v="755"/>
    <x v="1"/>
    <s v="VEN01"/>
    <s v="AB-10060"/>
    <s v="OFF-BI-10004965"/>
    <x v="1"/>
    <x v="8"/>
    <s v="Prod353"/>
    <x v="1954"/>
    <n v="4"/>
    <n v="0"/>
    <n v="20.7"/>
    <n v="25.3"/>
  </r>
  <r>
    <n v="2367"/>
    <s v="CA-2014-102295"/>
    <x v="158"/>
    <x v="0"/>
    <s v="VEN05"/>
    <s v="EH-13990"/>
    <s v="FUR-CH-10001714"/>
    <x v="0"/>
    <x v="1"/>
    <s v="Prod645"/>
    <x v="1955"/>
    <n v="1"/>
    <n v="0.2"/>
    <n v="-18.1068"/>
    <n v="138.81880000000001"/>
  </r>
  <r>
    <n v="2368"/>
    <s v="CA-2017-123659"/>
    <x v="758"/>
    <x v="2"/>
    <s v="VEN03"/>
    <s v="MN-17935"/>
    <s v="OFF-PA-10002464"/>
    <x v="1"/>
    <x v="10"/>
    <s v="Prod1856"/>
    <x v="1062"/>
    <n v="4"/>
    <n v="0"/>
    <n v="11.328799999999999"/>
    <n v="11.791200000000002"/>
  </r>
  <r>
    <n v="2369"/>
    <s v="US-2016-129469"/>
    <x v="759"/>
    <x v="1"/>
    <s v="VEN05"/>
    <s v="KL-16555"/>
    <s v="FUR-FU-10002298"/>
    <x v="0"/>
    <x v="5"/>
    <s v="Prod1819"/>
    <x v="1956"/>
    <n v="6"/>
    <n v="0.2"/>
    <n v="-26.635200000000001"/>
    <n v="559.33920000000001"/>
  </r>
  <r>
    <n v="2370"/>
    <s v="US-2016-129469"/>
    <x v="759"/>
    <x v="1"/>
    <s v="VEN01"/>
    <s v="KL-16555"/>
    <s v="OFF-AR-10000315"/>
    <x v="1"/>
    <x v="6"/>
    <s v="Prod1819"/>
    <x v="1957"/>
    <n v="2"/>
    <n v="0.2"/>
    <n v="0.307"/>
    <n v="4.6049999999999995"/>
  </r>
  <r>
    <n v="2371"/>
    <s v="CA-2017-155152"/>
    <x v="472"/>
    <x v="0"/>
    <s v="VEN02"/>
    <s v="MP-17965"/>
    <s v="TEC-AC-10004353"/>
    <x v="2"/>
    <x v="11"/>
    <s v="Prod1425"/>
    <x v="842"/>
    <n v="4"/>
    <n v="0"/>
    <n v="93.24"/>
    <n v="158.76"/>
  </r>
  <r>
    <n v="2372"/>
    <s v="CA-2016-159940"/>
    <x v="625"/>
    <x v="0"/>
    <s v="VEN05"/>
    <s v="BF-11020"/>
    <s v="FUR-FU-10004973"/>
    <x v="0"/>
    <x v="5"/>
    <s v="Prod1819"/>
    <x v="1958"/>
    <n v="8"/>
    <n v="0.6"/>
    <n v="-27.1296"/>
    <n v="87.417599999999993"/>
  </r>
  <r>
    <n v="2373"/>
    <s v="CA-2016-159940"/>
    <x v="625"/>
    <x v="0"/>
    <s v="VEN05"/>
    <s v="BF-11020"/>
    <s v="OFF-FA-10000936"/>
    <x v="1"/>
    <x v="13"/>
    <s v="Prod1839"/>
    <x v="1959"/>
    <n v="1"/>
    <n v="0.2"/>
    <n v="0.82250000000000001"/>
    <n v="1.8095000000000001"/>
  </r>
  <r>
    <n v="2374"/>
    <s v="CA-2016-159940"/>
    <x v="625"/>
    <x v="0"/>
    <s v="VEN01"/>
    <s v="BF-11020"/>
    <s v="OFF-PA-10001609"/>
    <x v="1"/>
    <x v="10"/>
    <s v="Prod998"/>
    <x v="1960"/>
    <n v="9"/>
    <n v="0.2"/>
    <n v="7.6985999999999999"/>
    <n v="15.9894"/>
  </r>
  <r>
    <n v="2375"/>
    <s v="CA-2016-159940"/>
    <x v="625"/>
    <x v="0"/>
    <s v="VEN05"/>
    <s v="BF-11020"/>
    <s v="FUR-CH-10000785"/>
    <x v="0"/>
    <x v="1"/>
    <s v="Prod645"/>
    <x v="1961"/>
    <n v="2"/>
    <n v="0.3"/>
    <n v="-14.478400000000001"/>
    <n v="267.85040000000004"/>
  </r>
  <r>
    <n v="2376"/>
    <s v="CA-2017-119669"/>
    <x v="714"/>
    <x v="1"/>
    <s v="VEN03"/>
    <s v="TP-21130"/>
    <s v="OFF-FA-10000053"/>
    <x v="1"/>
    <x v="13"/>
    <s v="Prod1839"/>
    <x v="1962"/>
    <n v="3"/>
    <n v="0"/>
    <n v="0.1134"/>
    <n v="5.5565999999999995"/>
  </r>
  <r>
    <n v="2377"/>
    <s v="US-2014-164616"/>
    <x v="760"/>
    <x v="0"/>
    <s v="VEN01"/>
    <s v="MS-17770"/>
    <s v="OFF-BI-10001718"/>
    <x v="1"/>
    <x v="8"/>
    <s v="Prod1819"/>
    <x v="1963"/>
    <n v="4"/>
    <n v="0.7"/>
    <n v="-58.861600000000003"/>
    <n v="135.63759999999999"/>
  </r>
  <r>
    <n v="2378"/>
    <s v="US-2014-164616"/>
    <x v="760"/>
    <x v="0"/>
    <s v="VEN02"/>
    <s v="MS-17770"/>
    <s v="OFF-SU-10004768"/>
    <x v="1"/>
    <x v="14"/>
    <s v="Prod1425"/>
    <x v="1964"/>
    <n v="2"/>
    <n v="0.2"/>
    <n v="1.1479999999999999"/>
    <n v="8.0359999999999996"/>
  </r>
  <r>
    <n v="2379"/>
    <s v="CA-2015-148628"/>
    <x v="223"/>
    <x v="1"/>
    <s v="VEN05"/>
    <s v="KM-16375"/>
    <s v="OFF-PA-10003883"/>
    <x v="1"/>
    <x v="10"/>
    <s v="Prod1663"/>
    <x v="1965"/>
    <n v="5"/>
    <n v="0"/>
    <n v="15.065"/>
    <n v="17.685000000000002"/>
  </r>
  <r>
    <n v="2380"/>
    <s v="CA-2016-118052"/>
    <x v="761"/>
    <x v="1"/>
    <s v="VEN03"/>
    <s v="BE-11455"/>
    <s v="OFF-FA-10004248"/>
    <x v="1"/>
    <x v="13"/>
    <s v="Prod1839"/>
    <x v="1966"/>
    <n v="2"/>
    <n v="0.2"/>
    <n v="1.7138"/>
    <n v="5.5022000000000002"/>
  </r>
  <r>
    <n v="2381"/>
    <s v="CA-2016-118052"/>
    <x v="761"/>
    <x v="1"/>
    <s v="VEN05"/>
    <s v="BE-11455"/>
    <s v="OFF-PA-10002581"/>
    <x v="1"/>
    <x v="10"/>
    <s v="Prod1856"/>
    <x v="1967"/>
    <n v="2"/>
    <n v="0.2"/>
    <n v="15.49"/>
    <n v="34.077999999999996"/>
  </r>
  <r>
    <n v="2382"/>
    <s v="CA-2016-118052"/>
    <x v="761"/>
    <x v="1"/>
    <s v="VEN03"/>
    <s v="BE-11455"/>
    <s v="FUR-FU-10004848"/>
    <x v="0"/>
    <x v="5"/>
    <s v="Prod1819"/>
    <x v="1968"/>
    <n v="7"/>
    <n v="0.2"/>
    <n v="11.626300000000001"/>
    <n v="43.085700000000003"/>
  </r>
  <r>
    <n v="2383"/>
    <s v="US-2017-117534"/>
    <x v="762"/>
    <x v="2"/>
    <s v="VEN04"/>
    <s v="CV-12295"/>
    <s v="OFF-AP-10002403"/>
    <x v="1"/>
    <x v="9"/>
    <s v="Prod1819"/>
    <x v="1969"/>
    <n v="4"/>
    <n v="0"/>
    <n v="45.770400000000002"/>
    <n v="130.2696"/>
  </r>
  <r>
    <n v="2384"/>
    <s v="US-2017-117534"/>
    <x v="762"/>
    <x v="2"/>
    <s v="VEN01"/>
    <s v="CV-12295"/>
    <s v="OFF-AR-10003087"/>
    <x v="1"/>
    <x v="6"/>
    <s v="Prod1819"/>
    <x v="1970"/>
    <n v="9"/>
    <n v="0"/>
    <n v="4.4855999999999998"/>
    <n v="11.5344"/>
  </r>
  <r>
    <n v="2385"/>
    <s v="US-2017-117534"/>
    <x v="762"/>
    <x v="2"/>
    <s v="VEN03"/>
    <s v="CV-12295"/>
    <s v="OFF-BI-10002026"/>
    <x v="1"/>
    <x v="8"/>
    <s v="Prod1841"/>
    <x v="1971"/>
    <n v="4"/>
    <n v="0.2"/>
    <n v="62.747999999999998"/>
    <n v="123.172"/>
  </r>
  <r>
    <n v="2386"/>
    <s v="US-2017-117534"/>
    <x v="762"/>
    <x v="2"/>
    <s v="VEN03"/>
    <s v="CV-12295"/>
    <s v="TEC-PH-10000141"/>
    <x v="2"/>
    <x v="7"/>
    <s v="Prod1458"/>
    <x v="1972"/>
    <n v="4"/>
    <n v="0.2"/>
    <n v="15.8376"/>
    <n v="195.3304"/>
  </r>
  <r>
    <n v="2387"/>
    <s v="US-2017-117534"/>
    <x v="762"/>
    <x v="2"/>
    <s v="VEN04"/>
    <s v="CV-12295"/>
    <s v="TEC-CO-10000971"/>
    <x v="2"/>
    <x v="16"/>
    <s v="Prod1460"/>
    <x v="1973"/>
    <n v="2"/>
    <n v="0.2"/>
    <n v="59.997999999999998"/>
    <n v="419.98599999999999"/>
  </r>
  <r>
    <n v="2388"/>
    <s v="CA-2015-145065"/>
    <x v="631"/>
    <x v="2"/>
    <s v="VEN04"/>
    <s v="DK-13375"/>
    <s v="OFF-FA-10001229"/>
    <x v="1"/>
    <x v="13"/>
    <s v="Prod1839"/>
    <x v="1974"/>
    <n v="2"/>
    <n v="0"/>
    <n v="3.6156000000000001"/>
    <n v="4.2444000000000006"/>
  </r>
  <r>
    <n v="2389"/>
    <s v="CA-2015-145065"/>
    <x v="631"/>
    <x v="2"/>
    <s v="VEN04"/>
    <s v="DK-13375"/>
    <s v="OFF-BI-10002437"/>
    <x v="1"/>
    <x v="8"/>
    <s v="Prod1841"/>
    <x v="667"/>
    <n v="2"/>
    <n v="0.2"/>
    <n v="8.8623999999999992"/>
    <n v="15.585600000000001"/>
  </r>
  <r>
    <n v="2390"/>
    <s v="US-2015-127040"/>
    <x v="763"/>
    <x v="1"/>
    <s v="VEN03"/>
    <s v="SG-20605"/>
    <s v="OFF-PA-10004255"/>
    <x v="1"/>
    <x v="10"/>
    <s v="Prod35"/>
    <x v="90"/>
    <n v="1"/>
    <n v="0"/>
    <n v="3.1103999999999998"/>
    <n v="3.3696000000000006"/>
  </r>
  <r>
    <n v="2391"/>
    <s v="US-2015-127040"/>
    <x v="763"/>
    <x v="1"/>
    <s v="VEN02"/>
    <s v="SG-20605"/>
    <s v="OFF-PA-10001184"/>
    <x v="1"/>
    <x v="10"/>
    <s v="Prod998"/>
    <x v="1075"/>
    <n v="7"/>
    <n v="0"/>
    <n v="20.511399999999998"/>
    <n v="21.348600000000001"/>
  </r>
  <r>
    <n v="2392"/>
    <s v="US-2015-127040"/>
    <x v="763"/>
    <x v="1"/>
    <s v="VEN01"/>
    <s v="SG-20605"/>
    <s v="TEC-AC-10002637"/>
    <x v="2"/>
    <x v="11"/>
    <s v="Prod1425"/>
    <x v="1975"/>
    <n v="9"/>
    <n v="0"/>
    <n v="97.194599999999994"/>
    <n v="1522.7154"/>
  </r>
  <r>
    <n v="2393"/>
    <s v="US-2015-127040"/>
    <x v="763"/>
    <x v="1"/>
    <s v="VEN02"/>
    <s v="SG-20605"/>
    <s v="FUR-FU-10002878"/>
    <x v="0"/>
    <x v="5"/>
    <s v="Prod1819"/>
    <x v="1976"/>
    <n v="4"/>
    <n v="0"/>
    <n v="42.150399999999998"/>
    <n v="71.769599999999997"/>
  </r>
  <r>
    <n v="2394"/>
    <s v="CA-2016-128111"/>
    <x v="764"/>
    <x v="1"/>
    <s v="VEN01"/>
    <s v="CS-12355"/>
    <s v="OFF-AR-10000588"/>
    <x v="1"/>
    <x v="6"/>
    <s v="Prod1819"/>
    <x v="1977"/>
    <n v="2"/>
    <n v="0"/>
    <n v="10.316800000000001"/>
    <n v="29.363199999999999"/>
  </r>
  <r>
    <n v="2395"/>
    <s v="CA-2015-137897"/>
    <x v="765"/>
    <x v="1"/>
    <s v="VEN03"/>
    <s v="PJ-18835"/>
    <s v="TEC-AC-10002217"/>
    <x v="2"/>
    <x v="11"/>
    <s v="Prod1425"/>
    <x v="1978"/>
    <n v="2"/>
    <n v="0"/>
    <n v="2.2559999999999998"/>
    <n v="35.344000000000001"/>
  </r>
  <r>
    <n v="2396"/>
    <s v="CA-2015-137897"/>
    <x v="765"/>
    <x v="1"/>
    <s v="VEN04"/>
    <s v="PJ-18835"/>
    <s v="TEC-AC-10001267"/>
    <x v="2"/>
    <x v="11"/>
    <s v="Prod1425"/>
    <x v="1979"/>
    <n v="2"/>
    <n v="0"/>
    <n v="23.96"/>
    <n v="35.94"/>
  </r>
  <r>
    <n v="2397"/>
    <s v="CA-2015-137897"/>
    <x v="765"/>
    <x v="1"/>
    <s v="VEN01"/>
    <s v="PJ-18835"/>
    <s v="OFF-PA-10004041"/>
    <x v="1"/>
    <x v="10"/>
    <s v="Prod35"/>
    <x v="1980"/>
    <n v="5"/>
    <n v="0"/>
    <n v="16.649999999999999"/>
    <n v="20.350000000000001"/>
  </r>
  <r>
    <n v="2398"/>
    <s v="CA-2017-169264"/>
    <x v="766"/>
    <x v="0"/>
    <s v="VEN02"/>
    <s v="NP-18700"/>
    <s v="OFF-LA-10001613"/>
    <x v="1"/>
    <x v="2"/>
    <s v="Prod1839"/>
    <x v="1755"/>
    <n v="2"/>
    <n v="0"/>
    <n v="2.8224"/>
    <n v="2.9375999999999998"/>
  </r>
  <r>
    <n v="2399"/>
    <s v="CA-2017-169264"/>
    <x v="766"/>
    <x v="0"/>
    <s v="VEN04"/>
    <s v="NP-18700"/>
    <s v="OFF-AR-10000246"/>
    <x v="1"/>
    <x v="6"/>
    <s v="Prod1819"/>
    <x v="1438"/>
    <n v="6"/>
    <n v="0"/>
    <n v="4.3368000000000002"/>
    <n v="12.3432"/>
  </r>
  <r>
    <n v="2400"/>
    <s v="CA-2017-147361"/>
    <x v="17"/>
    <x v="1"/>
    <s v="VEN04"/>
    <s v="SB-20290"/>
    <s v="OFF-ST-10001809"/>
    <x v="1"/>
    <x v="4"/>
    <s v="Prod1425"/>
    <x v="1981"/>
    <n v="7"/>
    <n v="0"/>
    <n v="12.5762"/>
    <n v="616.23379999999997"/>
  </r>
  <r>
    <n v="2401"/>
    <s v="CA-2017-147361"/>
    <x v="17"/>
    <x v="1"/>
    <s v="VEN03"/>
    <s v="SB-20290"/>
    <s v="OFF-ST-10002214"/>
    <x v="1"/>
    <x v="4"/>
    <s v="Prod1425"/>
    <x v="1982"/>
    <n v="5"/>
    <n v="0"/>
    <n v="14.677"/>
    <n v="41.773000000000003"/>
  </r>
  <r>
    <n v="2402"/>
    <s v="CA-2017-145877"/>
    <x v="192"/>
    <x v="0"/>
    <s v="VEN03"/>
    <s v="AS-10090"/>
    <s v="OFF-ST-10000649"/>
    <x v="1"/>
    <x v="4"/>
    <s v="Prod1425"/>
    <x v="1983"/>
    <n v="6"/>
    <n v="0"/>
    <n v="23.55"/>
    <n v="70.650000000000006"/>
  </r>
  <r>
    <n v="2403"/>
    <s v="CA-2017-145877"/>
    <x v="192"/>
    <x v="0"/>
    <s v="VEN01"/>
    <s v="AS-10090"/>
    <s v="OFF-EN-10001990"/>
    <x v="1"/>
    <x v="12"/>
    <s v="Prod353"/>
    <x v="158"/>
    <n v="5"/>
    <n v="0"/>
    <n v="13.348000000000001"/>
    <n v="15.051999999999998"/>
  </r>
  <r>
    <n v="2404"/>
    <s v="US-2016-110170"/>
    <x v="767"/>
    <x v="1"/>
    <s v="VEN03"/>
    <s v="HM-14860"/>
    <s v="FUR-BO-10000780"/>
    <x v="0"/>
    <x v="0"/>
    <e v="#N/A"/>
    <x v="1984"/>
    <n v="7"/>
    <n v="0.32"/>
    <n v="-225.0976"/>
    <n v="1181.7624000000001"/>
  </r>
  <r>
    <n v="2405"/>
    <s v="CA-2017-108574"/>
    <x v="768"/>
    <x v="1"/>
    <s v="VEN05"/>
    <s v="MG-18145"/>
    <s v="TEC-AC-10002049"/>
    <x v="2"/>
    <x v="11"/>
    <s v="Prod1425"/>
    <x v="1985"/>
    <n v="9"/>
    <n v="0"/>
    <n v="200.8638"/>
    <n v="915.04620000000011"/>
  </r>
  <r>
    <n v="2406"/>
    <s v="CA-2017-108574"/>
    <x v="768"/>
    <x v="1"/>
    <s v="VEN02"/>
    <s v="MG-18145"/>
    <s v="TEC-PH-10003555"/>
    <x v="2"/>
    <x v="7"/>
    <s v="Prod154"/>
    <x v="1986"/>
    <n v="7"/>
    <n v="0.2"/>
    <n v="-28.967400000000001"/>
    <n v="157.7114"/>
  </r>
  <r>
    <n v="2407"/>
    <s v="CA-2017-108574"/>
    <x v="768"/>
    <x v="1"/>
    <s v="VEN03"/>
    <s v="MG-18145"/>
    <s v="TEC-PH-10000702"/>
    <x v="2"/>
    <x v="7"/>
    <s v="Prod1458"/>
    <x v="705"/>
    <n v="10"/>
    <n v="0.2"/>
    <n v="26.972999999999999"/>
    <n v="52.947000000000003"/>
  </r>
  <r>
    <n v="2408"/>
    <s v="CA-2017-144589"/>
    <x v="212"/>
    <x v="1"/>
    <s v="VEN04"/>
    <s v="TM-21010"/>
    <s v="OFF-AR-10003631"/>
    <x v="1"/>
    <x v="6"/>
    <s v="Prod1819"/>
    <x v="1987"/>
    <n v="5"/>
    <n v="0"/>
    <n v="7.9859999999999998"/>
    <n v="16.213999999999999"/>
  </r>
  <r>
    <n v="2409"/>
    <s v="CA-2017-144589"/>
    <x v="212"/>
    <x v="1"/>
    <s v="VEN03"/>
    <s v="TM-21010"/>
    <s v="TEC-PH-10003072"/>
    <x v="2"/>
    <x v="7"/>
    <s v="Prod154"/>
    <x v="1988"/>
    <n v="3"/>
    <n v="0.2"/>
    <n v="130.4913"/>
    <n v="229.4847"/>
  </r>
  <r>
    <n v="2410"/>
    <s v="CA-2017-155985"/>
    <x v="186"/>
    <x v="2"/>
    <s v="VEN01"/>
    <s v="BE-11335"/>
    <s v="FUR-FU-10000758"/>
    <x v="0"/>
    <x v="5"/>
    <s v="Prod1819"/>
    <x v="1989"/>
    <n v="8"/>
    <n v="0"/>
    <n v="76.2624"/>
    <n v="135.57760000000002"/>
  </r>
  <r>
    <n v="2411"/>
    <s v="CA-2014-162684"/>
    <x v="769"/>
    <x v="1"/>
    <s v="VEN04"/>
    <s v="AS-10630"/>
    <s v="OFF-FA-10000992"/>
    <x v="1"/>
    <x v="13"/>
    <s v="Prod1839"/>
    <x v="1093"/>
    <n v="2"/>
    <n v="0.2"/>
    <n v="1.917"/>
    <n v="3.7629999999999999"/>
  </r>
  <r>
    <n v="2412"/>
    <s v="CA-2015-142041"/>
    <x v="770"/>
    <x v="0"/>
    <s v="VEN05"/>
    <s v="EM-13810"/>
    <s v="OFF-BI-10004187"/>
    <x v="1"/>
    <x v="8"/>
    <s v="Prod1841"/>
    <x v="1990"/>
    <n v="5"/>
    <n v="0.2"/>
    <n v="2.6320000000000001"/>
    <n v="4.8879999999999999"/>
  </r>
  <r>
    <n v="2413"/>
    <s v="CA-2014-151295"/>
    <x v="723"/>
    <x v="1"/>
    <s v="VEN02"/>
    <s v="JA-15970"/>
    <s v="OFF-PA-10001947"/>
    <x v="1"/>
    <x v="10"/>
    <s v="Prod1856"/>
    <x v="489"/>
    <n v="2"/>
    <n v="0"/>
    <n v="5.8604000000000003"/>
    <n v="6.0996000000000006"/>
  </r>
  <r>
    <n v="2414"/>
    <s v="CA-2014-151295"/>
    <x v="723"/>
    <x v="1"/>
    <s v="VEN02"/>
    <s v="JA-15970"/>
    <s v="FUR-TA-10002356"/>
    <x v="0"/>
    <x v="3"/>
    <s v="Prod1819"/>
    <x v="1991"/>
    <n v="3"/>
    <n v="0.2"/>
    <n v="31.453199999999999"/>
    <n v="597.61079999999993"/>
  </r>
  <r>
    <n v="2415"/>
    <s v="CA-2016-156300"/>
    <x v="771"/>
    <x v="1"/>
    <s v="VEN05"/>
    <s v="TB-21595"/>
    <s v="FUR-CH-10001714"/>
    <x v="0"/>
    <x v="1"/>
    <s v="Prod645"/>
    <x v="1992"/>
    <n v="5"/>
    <n v="0"/>
    <n v="60.356000000000002"/>
    <n v="694.09400000000005"/>
  </r>
  <r>
    <n v="2416"/>
    <s v="CA-2015-146087"/>
    <x v="772"/>
    <x v="1"/>
    <s v="VEN02"/>
    <s v="PP-18955"/>
    <s v="FUR-BO-10002824"/>
    <x v="0"/>
    <x v="0"/>
    <s v="Prod889"/>
    <x v="85"/>
    <n v="2"/>
    <n v="0"/>
    <n v="60.392000000000003"/>
    <n v="241.56799999999998"/>
  </r>
  <r>
    <n v="2417"/>
    <s v="CA-2017-168655"/>
    <x v="499"/>
    <x v="1"/>
    <s v="VEN02"/>
    <s v="ML-18040"/>
    <s v="TEC-AC-10002842"/>
    <x v="2"/>
    <x v="11"/>
    <s v="Prod1425"/>
    <x v="1993"/>
    <n v="5"/>
    <n v="0"/>
    <n v="95.2"/>
    <n v="499.8"/>
  </r>
  <r>
    <n v="2418"/>
    <s v="CA-2017-168655"/>
    <x v="499"/>
    <x v="1"/>
    <s v="VEN05"/>
    <s v="ML-18040"/>
    <s v="OFF-BI-10002082"/>
    <x v="1"/>
    <x v="8"/>
    <s v="Prod1841"/>
    <x v="1924"/>
    <n v="3"/>
    <n v="0.2"/>
    <n v="29.952000000000002"/>
    <n v="49.92"/>
  </r>
  <r>
    <n v="2419"/>
    <s v="CA-2016-107202"/>
    <x v="528"/>
    <x v="1"/>
    <s v="VEN03"/>
    <s v="LC-16930"/>
    <s v="TEC-MA-10000112"/>
    <x v="2"/>
    <x v="15"/>
    <s v="Prod1460"/>
    <x v="1994"/>
    <n v="10"/>
    <n v="0.2"/>
    <n v="179.73"/>
    <n v="2216.67"/>
  </r>
  <r>
    <n v="2420"/>
    <s v="CA-2017-159597"/>
    <x v="773"/>
    <x v="1"/>
    <s v="VEN01"/>
    <s v="MC-17590"/>
    <s v="OFF-ST-10002289"/>
    <x v="1"/>
    <x v="4"/>
    <s v="Prod1425"/>
    <x v="1995"/>
    <n v="2"/>
    <n v="0"/>
    <n v="3.1779999999999999"/>
    <n v="60.382000000000005"/>
  </r>
  <r>
    <n v="2421"/>
    <s v="CA-2017-159597"/>
    <x v="773"/>
    <x v="1"/>
    <s v="VEN04"/>
    <s v="MC-17590"/>
    <s v="TEC-AC-10004171"/>
    <x v="2"/>
    <x v="11"/>
    <s v="Prod1425"/>
    <x v="311"/>
    <n v="1"/>
    <n v="0"/>
    <n v="43.995600000000003"/>
    <n v="55.994399999999992"/>
  </r>
  <r>
    <n v="2422"/>
    <s v="CA-2016-155551"/>
    <x v="774"/>
    <x v="1"/>
    <s v="VEN04"/>
    <s v="CR-12580"/>
    <s v="OFF-ST-10003656"/>
    <x v="1"/>
    <x v="4"/>
    <s v="Prod1425"/>
    <x v="84"/>
    <n v="3"/>
    <n v="0.2"/>
    <n v="-48.954900000000002"/>
    <n v="279.33089999999999"/>
  </r>
  <r>
    <n v="2423"/>
    <s v="CA-2016-155551"/>
    <x v="774"/>
    <x v="1"/>
    <s v="VEN05"/>
    <s v="CR-12580"/>
    <s v="OFF-PA-10001560"/>
    <x v="1"/>
    <x v="10"/>
    <s v="Prod998"/>
    <x v="772"/>
    <n v="2"/>
    <n v="0.2"/>
    <n v="3.2616000000000001"/>
    <n v="6.4024000000000001"/>
  </r>
  <r>
    <n v="2424"/>
    <s v="US-2017-147669"/>
    <x v="53"/>
    <x v="1"/>
    <s v="VEN03"/>
    <s v="SV-20935"/>
    <s v="TEC-AC-10002473"/>
    <x v="2"/>
    <x v="11"/>
    <s v="Prod1425"/>
    <x v="1996"/>
    <n v="7"/>
    <n v="0.2"/>
    <n v="41.718600000000002"/>
    <n v="117.20939999999999"/>
  </r>
  <r>
    <n v="2425"/>
    <s v="US-2017-147669"/>
    <x v="53"/>
    <x v="1"/>
    <s v="VEN01"/>
    <s v="SV-20935"/>
    <s v="OFF-BI-10000632"/>
    <x v="1"/>
    <x v="8"/>
    <s v="Prod1819"/>
    <x v="1997"/>
    <n v="1"/>
    <n v="0.7"/>
    <n v="-10.4184"/>
    <n v="23.441400000000002"/>
  </r>
  <r>
    <n v="2426"/>
    <s v="US-2017-147669"/>
    <x v="53"/>
    <x v="1"/>
    <s v="VEN05"/>
    <s v="SV-20935"/>
    <s v="FUR-TA-10002645"/>
    <x v="0"/>
    <x v="3"/>
    <s v="Prod1819"/>
    <x v="1998"/>
    <n v="2"/>
    <n v="0.4"/>
    <n v="-104.673"/>
    <n v="377.733"/>
  </r>
  <r>
    <n v="2427"/>
    <s v="US-2017-147669"/>
    <x v="53"/>
    <x v="1"/>
    <s v="VEN02"/>
    <s v="SV-20935"/>
    <s v="OFF-FA-10002975"/>
    <x v="1"/>
    <x v="13"/>
    <s v="Prod1839"/>
    <x v="1999"/>
    <n v="13"/>
    <n v="0.2"/>
    <n v="12.776400000000001"/>
    <n v="26.535599999999995"/>
  </r>
  <r>
    <n v="2428"/>
    <s v="CA-2016-169922"/>
    <x v="432"/>
    <x v="1"/>
    <s v="VEN04"/>
    <s v="MZ-17515"/>
    <s v="OFF-BI-10003784"/>
    <x v="1"/>
    <x v="8"/>
    <s v="Prod1841"/>
    <x v="2000"/>
    <n v="4"/>
    <n v="0.8"/>
    <n v="-2.1503999999999999"/>
    <n v="3.4943999999999997"/>
  </r>
  <r>
    <n v="2429"/>
    <s v="CA-2016-169922"/>
    <x v="432"/>
    <x v="1"/>
    <s v="VEN01"/>
    <s v="MZ-17515"/>
    <s v="OFF-BI-10001617"/>
    <x v="1"/>
    <x v="8"/>
    <s v="Prod1819"/>
    <x v="2001"/>
    <n v="4"/>
    <n v="0.8"/>
    <n v="-13.6488"/>
    <n v="21.9208"/>
  </r>
  <r>
    <n v="2430"/>
    <s v="CA-2016-169922"/>
    <x v="432"/>
    <x v="1"/>
    <s v="VEN04"/>
    <s v="MZ-17515"/>
    <s v="FUR-FU-10004415"/>
    <x v="0"/>
    <x v="5"/>
    <s v="Prod1819"/>
    <x v="2002"/>
    <n v="7"/>
    <n v="0.6"/>
    <n v="-9.0944000000000003"/>
    <n v="21.638400000000001"/>
  </r>
  <r>
    <n v="2431"/>
    <s v="CA-2017-100748"/>
    <x v="775"/>
    <x v="1"/>
    <s v="VEN03"/>
    <s v="RB-19795"/>
    <s v="OFF-LA-10000240"/>
    <x v="1"/>
    <x v="2"/>
    <s v="Prod1839"/>
    <x v="2003"/>
    <n v="8"/>
    <n v="0"/>
    <n v="27.485600000000002"/>
    <n v="30.994399999999995"/>
  </r>
  <r>
    <n v="2432"/>
    <s v="CA-2017-129805"/>
    <x v="115"/>
    <x v="1"/>
    <s v="VEN02"/>
    <s v="HM-14860"/>
    <s v="FUR-FU-10001935"/>
    <x v="0"/>
    <x v="5"/>
    <s v="Prod1819"/>
    <x v="2004"/>
    <n v="2"/>
    <n v="0"/>
    <n v="3.0339999999999998"/>
    <n v="4.3660000000000005"/>
  </r>
  <r>
    <n v="2433"/>
    <s v="CA-2014-148586"/>
    <x v="776"/>
    <x v="1"/>
    <s v="VEN05"/>
    <s v="AZ-10750"/>
    <s v="FUR-CH-10002439"/>
    <x v="0"/>
    <x v="1"/>
    <s v="Prod645"/>
    <x v="2005"/>
    <n v="7"/>
    <n v="0.1"/>
    <n v="65.206400000000002"/>
    <n v="301.57960000000003"/>
  </r>
  <r>
    <n v="2434"/>
    <s v="US-2017-112613"/>
    <x v="777"/>
    <x v="1"/>
    <s v="VEN04"/>
    <s v="JH-15910"/>
    <s v="TEC-PH-10001536"/>
    <x v="2"/>
    <x v="7"/>
    <s v="Prod1458"/>
    <x v="2006"/>
    <n v="4"/>
    <n v="0.2"/>
    <n v="4.0776000000000003"/>
    <n v="50.290400000000005"/>
  </r>
  <r>
    <n v="2435"/>
    <s v="CA-2015-154746"/>
    <x v="50"/>
    <x v="2"/>
    <s v="VEN05"/>
    <s v="PJ-18835"/>
    <s v="OFF-EN-10001532"/>
    <x v="1"/>
    <x v="12"/>
    <s v="Prod353"/>
    <x v="2007"/>
    <n v="2"/>
    <n v="0"/>
    <n v="16.98"/>
    <n v="16.98"/>
  </r>
  <r>
    <n v="2436"/>
    <s v="CA-2015-154746"/>
    <x v="50"/>
    <x v="2"/>
    <s v="VEN02"/>
    <s v="PJ-18835"/>
    <s v="OFF-AP-10003057"/>
    <x v="1"/>
    <x v="9"/>
    <s v="Prod1819"/>
    <x v="2008"/>
    <n v="3"/>
    <n v="0"/>
    <n v="322.18290000000002"/>
    <n v="503.9271"/>
  </r>
  <r>
    <n v="2437"/>
    <s v="CA-2017-140053"/>
    <x v="778"/>
    <x v="1"/>
    <s v="VEN05"/>
    <s v="CA-12265"/>
    <s v="FUR-FU-10003708"/>
    <x v="0"/>
    <x v="5"/>
    <s v="Prod1819"/>
    <x v="2009"/>
    <n v="9"/>
    <n v="0"/>
    <n v="114.6285"/>
    <n v="431.22149999999999"/>
  </r>
  <r>
    <n v="2438"/>
    <s v="CA-2014-164210"/>
    <x v="779"/>
    <x v="0"/>
    <s v="VEN04"/>
    <s v="PW-19240"/>
    <s v="FUR-TA-10000849"/>
    <x v="0"/>
    <x v="3"/>
    <s v="Prod1819"/>
    <x v="2010"/>
    <n v="2"/>
    <n v="0.5"/>
    <n v="-99.266400000000004"/>
    <n v="245.24639999999999"/>
  </r>
  <r>
    <n v="2439"/>
    <s v="CA-2014-164210"/>
    <x v="779"/>
    <x v="0"/>
    <s v="VEN03"/>
    <s v="PW-19240"/>
    <s v="OFF-PA-10002259"/>
    <x v="1"/>
    <x v="10"/>
    <s v="Prod1856"/>
    <x v="2011"/>
    <n v="4"/>
    <n v="0.2"/>
    <n v="12.5328"/>
    <n v="23.275199999999998"/>
  </r>
  <r>
    <n v="2440"/>
    <s v="CA-2017-139948"/>
    <x v="780"/>
    <x v="1"/>
    <s v="VEN05"/>
    <s v="SW-20455"/>
    <s v="FUR-FU-10002597"/>
    <x v="0"/>
    <x v="5"/>
    <s v="Prod1819"/>
    <x v="2012"/>
    <n v="2"/>
    <n v="0.2"/>
    <n v="2.1736"/>
    <n v="5.7303999999999995"/>
  </r>
  <r>
    <n v="2441"/>
    <s v="CA-2016-146934"/>
    <x v="500"/>
    <x v="1"/>
    <s v="VEN04"/>
    <s v="AF-10870"/>
    <s v="TEC-PH-10004614"/>
    <x v="2"/>
    <x v="7"/>
    <s v="Prod154"/>
    <x v="2013"/>
    <n v="5"/>
    <n v="0"/>
    <n v="86.25"/>
    <n v="258.75"/>
  </r>
  <r>
    <n v="2442"/>
    <s v="CA-2016-146934"/>
    <x v="500"/>
    <x v="1"/>
    <s v="VEN05"/>
    <s v="AF-10870"/>
    <s v="FUR-TA-10003748"/>
    <x v="0"/>
    <x v="3"/>
    <s v="Prod1819"/>
    <x v="2014"/>
    <n v="2"/>
    <n v="0.3"/>
    <n v="-19.918399999999998"/>
    <n v="194.20439999999999"/>
  </r>
  <r>
    <n v="2443"/>
    <s v="CA-2016-146934"/>
    <x v="500"/>
    <x v="1"/>
    <s v="VEN05"/>
    <s v="AF-10870"/>
    <s v="OFF-AP-10003217"/>
    <x v="1"/>
    <x v="9"/>
    <s v="Prod1819"/>
    <x v="2015"/>
    <n v="4"/>
    <n v="0"/>
    <n v="172.33840000000001"/>
    <n v="490.50160000000005"/>
  </r>
  <r>
    <n v="2444"/>
    <s v="CA-2016-146934"/>
    <x v="500"/>
    <x v="1"/>
    <s v="VEN02"/>
    <s v="AF-10870"/>
    <s v="TEC-AC-10002399"/>
    <x v="2"/>
    <x v="11"/>
    <s v="Prod1425"/>
    <x v="2016"/>
    <n v="5"/>
    <n v="0"/>
    <n v="30.431999999999999"/>
    <n v="64.667999999999992"/>
  </r>
  <r>
    <n v="2445"/>
    <s v="CA-2016-146934"/>
    <x v="500"/>
    <x v="1"/>
    <s v="VEN02"/>
    <s v="AF-10870"/>
    <s v="OFF-EN-10002973"/>
    <x v="1"/>
    <x v="12"/>
    <s v="Prod1839"/>
    <x v="2017"/>
    <n v="6"/>
    <n v="0"/>
    <n v="12.9024"/>
    <n v="13.977599999999999"/>
  </r>
  <r>
    <n v="2446"/>
    <s v="CA-2016-146934"/>
    <x v="500"/>
    <x v="1"/>
    <s v="VEN01"/>
    <s v="AF-10870"/>
    <s v="TEC-PH-10001336"/>
    <x v="2"/>
    <x v="7"/>
    <s v="Prod1458"/>
    <x v="2018"/>
    <n v="2"/>
    <n v="0"/>
    <n v="74.8142"/>
    <n v="183.16580000000002"/>
  </r>
  <r>
    <n v="2447"/>
    <s v="CA-2015-100573"/>
    <x v="734"/>
    <x v="1"/>
    <s v="VEN04"/>
    <s v="AM-10705"/>
    <s v="OFF-EN-10000461"/>
    <x v="1"/>
    <x v="12"/>
    <s v="Prod353"/>
    <x v="1897"/>
    <n v="2"/>
    <n v="0"/>
    <n v="8.2156000000000002"/>
    <n v="9.2644000000000002"/>
  </r>
  <r>
    <n v="2448"/>
    <s v="CA-2016-119165"/>
    <x v="781"/>
    <x v="1"/>
    <s v="VEN03"/>
    <s v="BD-11320"/>
    <s v="FUR-CH-10000988"/>
    <x v="0"/>
    <x v="1"/>
    <s v="Prod645"/>
    <x v="2019"/>
    <n v="5"/>
    <n v="0.3"/>
    <n v="-14.081"/>
    <n v="506.916"/>
  </r>
  <r>
    <n v="2449"/>
    <s v="CA-2015-128027"/>
    <x v="731"/>
    <x v="0"/>
    <s v="VEN02"/>
    <s v="CM-12385"/>
    <s v="OFF-ST-10001809"/>
    <x v="1"/>
    <x v="4"/>
    <s v="Prod1425"/>
    <x v="2020"/>
    <n v="3"/>
    <n v="0"/>
    <n v="5.3898000000000001"/>
    <n v="264.10020000000003"/>
  </r>
  <r>
    <n v="2450"/>
    <s v="CA-2016-140207"/>
    <x v="54"/>
    <x v="1"/>
    <s v="VEN02"/>
    <s v="CS-12400"/>
    <s v="OFF-BI-10003963"/>
    <x v="1"/>
    <x v="8"/>
    <s v="Prod1841"/>
    <x v="2021"/>
    <n v="5"/>
    <n v="0.2"/>
    <n v="9.8279999999999994"/>
    <n v="19.292000000000002"/>
  </r>
  <r>
    <n v="2451"/>
    <s v="CA-2017-140949"/>
    <x v="782"/>
    <x v="0"/>
    <s v="VEN04"/>
    <s v="DB-13405"/>
    <s v="OFF-LA-10000081"/>
    <x v="1"/>
    <x v="2"/>
    <s v="Prod1839"/>
    <x v="2022"/>
    <n v="5"/>
    <n v="0"/>
    <n v="9"/>
    <n v="9.75"/>
  </r>
  <r>
    <n v="2452"/>
    <s v="CA-2017-140949"/>
    <x v="782"/>
    <x v="0"/>
    <s v="VEN01"/>
    <s v="DB-13405"/>
    <s v="TEC-PH-10000149"/>
    <x v="2"/>
    <x v="7"/>
    <s v="Prod1458"/>
    <x v="2023"/>
    <n v="6"/>
    <n v="0"/>
    <n v="31.122"/>
    <n v="88.578000000000003"/>
  </r>
  <r>
    <n v="2453"/>
    <s v="CA-2017-140949"/>
    <x v="782"/>
    <x v="0"/>
    <s v="VEN05"/>
    <s v="DB-13405"/>
    <s v="OFF-BI-10000605"/>
    <x v="1"/>
    <x v="8"/>
    <s v="Prod1819"/>
    <x v="1073"/>
    <n v="3"/>
    <n v="0.2"/>
    <n v="3.0861000000000001"/>
    <n v="6.0579000000000001"/>
  </r>
  <r>
    <n v="2454"/>
    <s v="CA-2017-140949"/>
    <x v="782"/>
    <x v="0"/>
    <s v="VEN01"/>
    <s v="DB-13405"/>
    <s v="TEC-AC-10002399"/>
    <x v="2"/>
    <x v="11"/>
    <s v="Prod1425"/>
    <x v="2024"/>
    <n v="3"/>
    <n v="0"/>
    <n v="18.2592"/>
    <n v="38.800800000000002"/>
  </r>
  <r>
    <n v="2455"/>
    <s v="CA-2017-140949"/>
    <x v="782"/>
    <x v="0"/>
    <s v="VEN01"/>
    <s v="DB-13405"/>
    <s v="TEC-AC-10003038"/>
    <x v="2"/>
    <x v="11"/>
    <s v="Prod1425"/>
    <x v="1819"/>
    <n v="8"/>
    <n v="0"/>
    <n v="13.603999999999999"/>
    <n v="57.995999999999995"/>
  </r>
  <r>
    <n v="2456"/>
    <s v="CA-2017-140949"/>
    <x v="782"/>
    <x v="0"/>
    <s v="VEN01"/>
    <s v="DB-13405"/>
    <s v="OFF-ST-10000344"/>
    <x v="1"/>
    <x v="4"/>
    <s v="Prod1425"/>
    <x v="2025"/>
    <n v="8"/>
    <n v="0"/>
    <n v="27.9344"/>
    <n v="79.505600000000001"/>
  </r>
  <r>
    <n v="2457"/>
    <s v="CA-2017-140949"/>
    <x v="782"/>
    <x v="0"/>
    <s v="VEN05"/>
    <s v="DB-13405"/>
    <s v="OFF-LA-10004093"/>
    <x v="1"/>
    <x v="2"/>
    <s v="Prod998"/>
    <x v="2026"/>
    <n v="1"/>
    <n v="0"/>
    <n v="3.4357000000000002"/>
    <n v="3.8742999999999994"/>
  </r>
  <r>
    <n v="2458"/>
    <s v="CA-2017-140949"/>
    <x v="782"/>
    <x v="0"/>
    <s v="VEN01"/>
    <s v="DB-13405"/>
    <s v="OFF-AR-10001683"/>
    <x v="1"/>
    <x v="6"/>
    <s v="Prod1819"/>
    <x v="2027"/>
    <n v="6"/>
    <n v="0"/>
    <n v="22.457999999999998"/>
    <n v="36.642000000000003"/>
  </r>
  <r>
    <n v="2459"/>
    <s v="CA-2017-140949"/>
    <x v="782"/>
    <x v="0"/>
    <s v="VEN04"/>
    <s v="DB-13405"/>
    <s v="OFF-ST-10003455"/>
    <x v="1"/>
    <x v="4"/>
    <s v="Prod1425"/>
    <x v="2028"/>
    <n v="3"/>
    <n v="0"/>
    <n v="12.097799999999999"/>
    <n v="34.432200000000002"/>
  </r>
  <r>
    <n v="2460"/>
    <s v="CA-2017-138548"/>
    <x v="783"/>
    <x v="1"/>
    <s v="VEN03"/>
    <s v="JG-15160"/>
    <s v="OFF-AP-10002578"/>
    <x v="1"/>
    <x v="9"/>
    <s v="Prod1819"/>
    <x v="2029"/>
    <n v="2"/>
    <n v="0"/>
    <n v="25.438400000000001"/>
    <n v="72.401600000000002"/>
  </r>
  <r>
    <n v="2461"/>
    <s v="CA-2015-142419"/>
    <x v="620"/>
    <x v="0"/>
    <s v="VEN01"/>
    <s v="SC-20380"/>
    <s v="OFF-PA-10001763"/>
    <x v="1"/>
    <x v="10"/>
    <s v="Prod998"/>
    <x v="2030"/>
    <n v="3"/>
    <n v="0"/>
    <n v="13.486499999999999"/>
    <n v="16.483499999999999"/>
  </r>
  <r>
    <n v="2462"/>
    <s v="CA-2015-142419"/>
    <x v="620"/>
    <x v="0"/>
    <s v="VEN05"/>
    <s v="SC-20380"/>
    <s v="OFF-BI-10001597"/>
    <x v="1"/>
    <x v="8"/>
    <s v="Prod1819"/>
    <x v="2031"/>
    <n v="3"/>
    <n v="0.2"/>
    <n v="34.423200000000001"/>
    <n v="63.928800000000003"/>
  </r>
  <r>
    <n v="2463"/>
    <s v="CA-2017-148691"/>
    <x v="784"/>
    <x v="1"/>
    <s v="VEN02"/>
    <s v="CS-12460"/>
    <s v="OFF-BI-10001524"/>
    <x v="1"/>
    <x v="8"/>
    <s v="Prod1819"/>
    <x v="202"/>
    <n v="5"/>
    <n v="0.2"/>
    <n v="29.372"/>
    <n v="54.548000000000002"/>
  </r>
  <r>
    <n v="2464"/>
    <s v="CA-2017-148691"/>
    <x v="784"/>
    <x v="1"/>
    <s v="VEN04"/>
    <s v="CS-12460"/>
    <s v="OFF-BI-10001553"/>
    <x v="1"/>
    <x v="8"/>
    <s v="Prod1819"/>
    <x v="892"/>
    <n v="2"/>
    <n v="0.2"/>
    <n v="5.1184000000000003"/>
    <n v="9.5056000000000012"/>
  </r>
  <r>
    <n v="2465"/>
    <s v="CA-2017-148691"/>
    <x v="784"/>
    <x v="1"/>
    <s v="VEN02"/>
    <s v="CS-12460"/>
    <s v="TEC-PH-10000576"/>
    <x v="2"/>
    <x v="7"/>
    <s v="Prod1458"/>
    <x v="2032"/>
    <n v="1"/>
    <n v="0"/>
    <n v="36.987299999999998"/>
    <n v="100.0027"/>
  </r>
  <r>
    <n v="2466"/>
    <s v="CA-2017-148691"/>
    <x v="784"/>
    <x v="1"/>
    <s v="VEN04"/>
    <s v="CS-12460"/>
    <s v="OFF-LA-10001317"/>
    <x v="1"/>
    <x v="2"/>
    <s v="Prod1839"/>
    <x v="974"/>
    <n v="1"/>
    <n v="0"/>
    <n v="1.512"/>
    <n v="1.6379999999999999"/>
  </r>
  <r>
    <n v="2467"/>
    <s v="CA-2017-128755"/>
    <x v="785"/>
    <x v="1"/>
    <s v="VEN03"/>
    <s v="MK-18160"/>
    <s v="OFF-PA-10000726"/>
    <x v="1"/>
    <x v="10"/>
    <s v="Prod998"/>
    <x v="2033"/>
    <n v="1"/>
    <n v="0"/>
    <n v="4.0994999999999999"/>
    <n v="5.0104999999999995"/>
  </r>
  <r>
    <n v="2468"/>
    <s v="CA-2017-128755"/>
    <x v="785"/>
    <x v="1"/>
    <s v="VEN02"/>
    <s v="MK-18160"/>
    <s v="OFF-ST-10003306"/>
    <x v="1"/>
    <x v="4"/>
    <s v="Prod1425"/>
    <x v="2034"/>
    <n v="4"/>
    <n v="0"/>
    <n v="165.7176"/>
    <n v="405.72240000000005"/>
  </r>
  <r>
    <n v="2469"/>
    <s v="CA-2017-128755"/>
    <x v="785"/>
    <x v="1"/>
    <s v="VEN04"/>
    <s v="MK-18160"/>
    <s v="OFF-PA-10004983"/>
    <x v="1"/>
    <x v="10"/>
    <s v="Prod1425"/>
    <x v="56"/>
    <n v="5"/>
    <n v="0"/>
    <n v="15.552"/>
    <n v="16.847999999999999"/>
  </r>
  <r>
    <n v="2470"/>
    <s v="CA-2017-128755"/>
    <x v="785"/>
    <x v="1"/>
    <s v="VEN01"/>
    <s v="MK-18160"/>
    <s v="OFF-ST-10001291"/>
    <x v="1"/>
    <x v="4"/>
    <s v="Prod1425"/>
    <x v="2035"/>
    <n v="1"/>
    <n v="0"/>
    <n v="4.5656999999999996"/>
    <n v="12.3443"/>
  </r>
  <r>
    <n v="2471"/>
    <s v="US-2016-135923"/>
    <x v="113"/>
    <x v="1"/>
    <s v="VEN05"/>
    <s v="CM-11935"/>
    <s v="FUR-FU-10002107"/>
    <x v="0"/>
    <x v="5"/>
    <s v="Prod1819"/>
    <x v="2036"/>
    <n v="8"/>
    <n v="0.2"/>
    <n v="4.2816000000000001"/>
    <n v="9.9904000000000011"/>
  </r>
  <r>
    <n v="2472"/>
    <s v="US-2016-135923"/>
    <x v="113"/>
    <x v="1"/>
    <s v="VEN04"/>
    <s v="CM-11935"/>
    <s v="FUR-BO-10002213"/>
    <x v="0"/>
    <x v="0"/>
    <s v="Prod889"/>
    <x v="2037"/>
    <n v="4"/>
    <n v="0.2"/>
    <n v="-67.670400000000001"/>
    <n v="518.80640000000005"/>
  </r>
  <r>
    <n v="2473"/>
    <s v="US-2016-135923"/>
    <x v="113"/>
    <x v="1"/>
    <s v="VEN05"/>
    <s v="CM-11935"/>
    <s v="OFF-AP-10000692"/>
    <x v="1"/>
    <x v="9"/>
    <s v="Prod1819"/>
    <x v="2038"/>
    <n v="4"/>
    <n v="0.2"/>
    <n v="6.4863999999999997"/>
    <n v="58.377600000000001"/>
  </r>
  <r>
    <n v="2474"/>
    <s v="CA-2016-114972"/>
    <x v="781"/>
    <x v="2"/>
    <s v="VEN02"/>
    <s v="PF-19225"/>
    <s v="FUR-CH-10001190"/>
    <x v="0"/>
    <x v="1"/>
    <s v="Prod645"/>
    <x v="2039"/>
    <n v="2"/>
    <n v="0.2"/>
    <n v="-29.9178"/>
    <n v="247.5018"/>
  </r>
  <r>
    <n v="2475"/>
    <s v="CA-2016-114972"/>
    <x v="781"/>
    <x v="2"/>
    <s v="VEN05"/>
    <s v="PF-19225"/>
    <s v="TEC-AC-10000682"/>
    <x v="2"/>
    <x v="11"/>
    <s v="Prod1425"/>
    <x v="2040"/>
    <n v="5"/>
    <n v="0"/>
    <n v="29.032499999999999"/>
    <n v="53.917500000000004"/>
  </r>
  <r>
    <n v="2476"/>
    <s v="CA-2016-114972"/>
    <x v="781"/>
    <x v="2"/>
    <s v="VEN03"/>
    <s v="PF-19225"/>
    <s v="OFF-LA-10004545"/>
    <x v="1"/>
    <x v="2"/>
    <s v="Prod998"/>
    <x v="2041"/>
    <n v="7"/>
    <n v="0"/>
    <n v="41.223700000000001"/>
    <n v="46.486299999999993"/>
  </r>
  <r>
    <n v="2477"/>
    <s v="CA-2016-114972"/>
    <x v="781"/>
    <x v="2"/>
    <s v="VEN03"/>
    <s v="PF-19225"/>
    <s v="OFF-AP-10003057"/>
    <x v="1"/>
    <x v="9"/>
    <s v="Prod1819"/>
    <x v="2042"/>
    <n v="4"/>
    <n v="0"/>
    <n v="429.5772"/>
    <n v="671.90280000000007"/>
  </r>
  <r>
    <n v="2478"/>
    <s v="CA-2017-102750"/>
    <x v="221"/>
    <x v="0"/>
    <s v="VEN05"/>
    <s v="GM-14695"/>
    <s v="FUR-TA-10000198"/>
    <x v="0"/>
    <x v="3"/>
    <s v="Prod1819"/>
    <x v="2043"/>
    <n v="3"/>
    <n v="0.2"/>
    <n v="-99.176400000000001"/>
    <n v="1421.5284000000001"/>
  </r>
  <r>
    <n v="2479"/>
    <s v="CA-2014-145212"/>
    <x v="76"/>
    <x v="1"/>
    <s v="VEN01"/>
    <s v="DC-12850"/>
    <s v="OFF-AR-10002833"/>
    <x v="1"/>
    <x v="6"/>
    <s v="Prod1819"/>
    <x v="1392"/>
    <n v="3"/>
    <n v="0"/>
    <n v="1.4742"/>
    <n v="3.9858000000000002"/>
  </r>
  <r>
    <n v="2480"/>
    <s v="CA-2017-141992"/>
    <x v="587"/>
    <x v="1"/>
    <s v="VEN04"/>
    <s v="FO-14305"/>
    <s v="OFF-SU-10002557"/>
    <x v="1"/>
    <x v="14"/>
    <s v="Prod1425"/>
    <x v="2044"/>
    <n v="1"/>
    <n v="0.2"/>
    <n v="0.83879999999999999"/>
    <n v="10.345199999999998"/>
  </r>
  <r>
    <n v="2481"/>
    <s v="CA-2017-141992"/>
    <x v="587"/>
    <x v="1"/>
    <s v="VEN02"/>
    <s v="FO-14305"/>
    <s v="OFF-ST-10003656"/>
    <x v="1"/>
    <x v="4"/>
    <s v="Prod1425"/>
    <x v="2045"/>
    <n v="2"/>
    <n v="0.2"/>
    <n v="-32.636600000000001"/>
    <n v="186.22059999999999"/>
  </r>
  <r>
    <n v="2482"/>
    <s v="CA-2017-147956"/>
    <x v="786"/>
    <x v="1"/>
    <s v="VEN01"/>
    <s v="AH-10210"/>
    <s v="OFF-ST-10001097"/>
    <x v="1"/>
    <x v="4"/>
    <s v="Prod1425"/>
    <x v="2046"/>
    <n v="6"/>
    <n v="0"/>
    <n v="0"/>
    <n v="1003.62"/>
  </r>
  <r>
    <n v="2483"/>
    <s v="CA-2017-126067"/>
    <x v="787"/>
    <x v="1"/>
    <s v="VEN02"/>
    <s v="KN-16705"/>
    <s v="TEC-PH-10000912"/>
    <x v="2"/>
    <x v="7"/>
    <s v="Prod1458"/>
    <x v="200"/>
    <n v="4"/>
    <n v="0.2"/>
    <n v="11.429600000000001"/>
    <n v="23.738399999999999"/>
  </r>
  <r>
    <n v="2484"/>
    <s v="CA-2017-126067"/>
    <x v="787"/>
    <x v="1"/>
    <s v="VEN01"/>
    <s v="KN-16705"/>
    <s v="FUR-TA-10000617"/>
    <x v="0"/>
    <x v="3"/>
    <s v="Prod1819"/>
    <x v="2047"/>
    <n v="5"/>
    <n v="0"/>
    <n v="250.30500000000001"/>
    <n v="887.44499999999994"/>
  </r>
  <r>
    <n v="2485"/>
    <s v="CA-2017-126067"/>
    <x v="787"/>
    <x v="1"/>
    <s v="VEN04"/>
    <s v="KN-16705"/>
    <s v="OFF-BI-10001658"/>
    <x v="1"/>
    <x v="8"/>
    <s v="Prod1819"/>
    <x v="2048"/>
    <n v="5"/>
    <n v="0.2"/>
    <n v="32.396000000000001"/>
    <n v="67.284000000000006"/>
  </r>
  <r>
    <n v="2486"/>
    <s v="CA-2017-126067"/>
    <x v="787"/>
    <x v="1"/>
    <s v="VEN05"/>
    <s v="KN-16705"/>
    <s v="OFF-AR-10003856"/>
    <x v="1"/>
    <x v="6"/>
    <s v="Prod1819"/>
    <x v="345"/>
    <n v="2"/>
    <n v="0"/>
    <n v="1.4456"/>
    <n v="4.1143999999999998"/>
  </r>
  <r>
    <n v="2487"/>
    <s v="CA-2015-104514"/>
    <x v="124"/>
    <x v="0"/>
    <s v="VEN03"/>
    <s v="CB-12535"/>
    <s v="OFF-ST-10001837"/>
    <x v="1"/>
    <x v="4"/>
    <s v="Prod1425"/>
    <x v="2049"/>
    <n v="2"/>
    <n v="0"/>
    <n v="22.235199999999999"/>
    <n v="63.284799999999997"/>
  </r>
  <r>
    <n v="2488"/>
    <s v="CA-2015-104514"/>
    <x v="124"/>
    <x v="0"/>
    <s v="VEN02"/>
    <s v="CB-12535"/>
    <s v="OFF-AR-10001473"/>
    <x v="1"/>
    <x v="6"/>
    <s v="Prod1819"/>
    <x v="294"/>
    <n v="3"/>
    <n v="0"/>
    <n v="2.6568000000000001"/>
    <n v="7.1831999999999994"/>
  </r>
  <r>
    <n v="2489"/>
    <s v="CA-2015-104514"/>
    <x v="124"/>
    <x v="0"/>
    <s v="VEN03"/>
    <s v="CB-12535"/>
    <s v="OFF-PA-10004285"/>
    <x v="1"/>
    <x v="10"/>
    <s v="Prod35"/>
    <x v="130"/>
    <n v="3"/>
    <n v="0"/>
    <n v="9.6191999999999993"/>
    <n v="10.4208"/>
  </r>
  <r>
    <n v="2490"/>
    <s v="CA-2015-141040"/>
    <x v="349"/>
    <x v="0"/>
    <s v="VEN04"/>
    <s v="TB-21250"/>
    <s v="TEC-PH-10001835"/>
    <x v="2"/>
    <x v="7"/>
    <s v="Prod1458"/>
    <x v="2050"/>
    <n v="4"/>
    <n v="0"/>
    <n v="303.3408"/>
    <n v="328.61920000000003"/>
  </r>
  <r>
    <n v="2491"/>
    <s v="CA-2015-141040"/>
    <x v="349"/>
    <x v="0"/>
    <s v="VEN04"/>
    <s v="TB-21250"/>
    <s v="OFF-PA-10002245"/>
    <x v="1"/>
    <x v="10"/>
    <s v="Prod1856"/>
    <x v="100"/>
    <n v="4"/>
    <n v="0"/>
    <n v="10.763999999999999"/>
    <n v="13.156000000000002"/>
  </r>
  <r>
    <n v="2492"/>
    <s v="CA-2014-113579"/>
    <x v="345"/>
    <x v="0"/>
    <s v="VEN03"/>
    <s v="KD-16345"/>
    <s v="OFF-PA-10001457"/>
    <x v="1"/>
    <x v="10"/>
    <s v="Prod998"/>
    <x v="2051"/>
    <n v="6"/>
    <n v="0"/>
    <n v="41.510399999999997"/>
    <n v="48.729599999999998"/>
  </r>
  <r>
    <n v="2493"/>
    <s v="CA-2014-144624"/>
    <x v="788"/>
    <x v="1"/>
    <s v="VEN03"/>
    <s v="JM-15865"/>
    <s v="TEC-PH-10002885"/>
    <x v="2"/>
    <x v="7"/>
    <s v="Prod154"/>
    <x v="2052"/>
    <n v="7"/>
    <n v="0"/>
    <n v="1228.1786999999999"/>
    <n v="3320.6313000000005"/>
  </r>
  <r>
    <n v="2494"/>
    <s v="CA-2016-146206"/>
    <x v="126"/>
    <x v="0"/>
    <s v="VEN02"/>
    <s v="KT-16480"/>
    <s v="FUR-TA-10004086"/>
    <x v="0"/>
    <x v="3"/>
    <s v="Prod1819"/>
    <x v="2053"/>
    <n v="5"/>
    <n v="0.3"/>
    <n v="-34.392000000000003"/>
    <n v="335.322"/>
  </r>
  <r>
    <n v="2495"/>
    <s v="CA-2016-146206"/>
    <x v="126"/>
    <x v="0"/>
    <s v="VEN02"/>
    <s v="KT-16480"/>
    <s v="TEC-PH-10000895"/>
    <x v="2"/>
    <x v="7"/>
    <s v="Prod1458"/>
    <x v="2054"/>
    <n v="5"/>
    <n v="0.2"/>
    <n v="53.997"/>
    <n v="665.96300000000008"/>
  </r>
  <r>
    <n v="2496"/>
    <s v="CA-2014-136644"/>
    <x v="789"/>
    <x v="1"/>
    <s v="VEN04"/>
    <s v="SC-20575"/>
    <s v="FUR-CH-10000225"/>
    <x v="0"/>
    <x v="1"/>
    <s v="Prod889"/>
    <x v="342"/>
    <n v="8"/>
    <n v="0"/>
    <n v="32.392000000000003"/>
    <n v="615.44799999999998"/>
  </r>
  <r>
    <n v="2497"/>
    <s v="CA-2015-122371"/>
    <x v="734"/>
    <x v="1"/>
    <s v="VEN02"/>
    <s v="BS-11800"/>
    <s v="OFF-ST-10002370"/>
    <x v="1"/>
    <x v="4"/>
    <s v="Prod1425"/>
    <x v="2055"/>
    <n v="3"/>
    <n v="0"/>
    <n v="18.609300000000001"/>
    <n v="45.560699999999997"/>
  </r>
  <r>
    <n v="2498"/>
    <s v="CA-2015-122371"/>
    <x v="734"/>
    <x v="1"/>
    <s v="VEN03"/>
    <s v="BS-11800"/>
    <s v="OFF-EN-10000056"/>
    <x v="1"/>
    <x v="12"/>
    <s v="Prod353"/>
    <x v="2056"/>
    <n v="2"/>
    <n v="0"/>
    <n v="58.496200000000002"/>
    <n v="65.963799999999992"/>
  </r>
  <r>
    <n v="2499"/>
    <s v="CA-2016-126935"/>
    <x v="308"/>
    <x v="1"/>
    <s v="VEN03"/>
    <s v="BT-11395"/>
    <s v="OFF-BI-10004817"/>
    <x v="1"/>
    <x v="8"/>
    <s v="Prod353"/>
    <x v="2057"/>
    <n v="1"/>
    <n v="0.2"/>
    <n v="3.3544"/>
    <n v="6.2295999999999996"/>
  </r>
  <r>
    <n v="2500"/>
    <s v="US-2017-133781"/>
    <x v="266"/>
    <x v="2"/>
    <s v="VEN02"/>
    <s v="DC-12850"/>
    <s v="OFF-EN-10004483"/>
    <x v="1"/>
    <x v="12"/>
    <s v="Prod1839"/>
    <x v="2058"/>
    <n v="3"/>
    <n v="0.2"/>
    <n v="12.6927"/>
    <n v="24.915299999999995"/>
  </r>
  <r>
    <n v="2501"/>
    <s v="CA-2017-131618"/>
    <x v="46"/>
    <x v="2"/>
    <s v="VEN05"/>
    <s v="LS-17200"/>
    <s v="OFF-PA-10001892"/>
    <x v="1"/>
    <x v="10"/>
    <s v="Prod1856"/>
    <x v="2059"/>
    <n v="2"/>
    <n v="0.2"/>
    <n v="4.4311999999999996"/>
    <n v="7.7928000000000006"/>
  </r>
  <r>
    <n v="2502"/>
    <s v="CA-2017-131618"/>
    <x v="46"/>
    <x v="2"/>
    <s v="VEN05"/>
    <s v="LS-17200"/>
    <s v="OFF-BI-10000546"/>
    <x v="1"/>
    <x v="8"/>
    <s v="Prod1819"/>
    <x v="2060"/>
    <n v="4"/>
    <n v="0.8"/>
    <n v="-3.5712000000000002"/>
    <n v="5.8751999999999995"/>
  </r>
  <r>
    <n v="2503"/>
    <s v="CA-2017-131618"/>
    <x v="46"/>
    <x v="2"/>
    <s v="VEN05"/>
    <s v="LS-17200"/>
    <s v="OFF-BI-10001294"/>
    <x v="1"/>
    <x v="8"/>
    <s v="Prod1819"/>
    <x v="2061"/>
    <n v="4"/>
    <n v="0.8"/>
    <n v="-16.38"/>
    <n v="25.74"/>
  </r>
  <r>
    <n v="2504"/>
    <s v="CA-2016-149482"/>
    <x v="423"/>
    <x v="1"/>
    <s v="VEN03"/>
    <s v="RR-19315"/>
    <s v="OFF-LA-10000248"/>
    <x v="1"/>
    <x v="2"/>
    <s v="Prod1839"/>
    <x v="1552"/>
    <n v="2"/>
    <n v="0"/>
    <n v="3.4685999999999999"/>
    <n v="3.9114"/>
  </r>
  <r>
    <n v="2505"/>
    <s v="CA-2014-143917"/>
    <x v="151"/>
    <x v="0"/>
    <s v="VEN02"/>
    <s v="KL-16645"/>
    <s v="OFF-ST-10001228"/>
    <x v="1"/>
    <x v="4"/>
    <s v="Prod1425"/>
    <x v="2062"/>
    <n v="4"/>
    <n v="0"/>
    <n v="15.041600000000001"/>
    <n v="38.678399999999996"/>
  </r>
  <r>
    <n v="2506"/>
    <s v="CA-2014-143917"/>
    <x v="151"/>
    <x v="0"/>
    <s v="VEN01"/>
    <s v="KL-16645"/>
    <s v="OFF-SU-10000151"/>
    <x v="1"/>
    <x v="14"/>
    <s v="Prod1425"/>
    <x v="2063"/>
    <n v="5"/>
    <n v="0"/>
    <n v="327.50599999999997"/>
    <n v="7860.1439999999993"/>
  </r>
  <r>
    <n v="2507"/>
    <s v="CA-2014-143917"/>
    <x v="151"/>
    <x v="0"/>
    <s v="VEN03"/>
    <s v="KL-16645"/>
    <s v="FUR-FU-10004351"/>
    <x v="0"/>
    <x v="5"/>
    <s v="Prod1819"/>
    <x v="2064"/>
    <n v="8"/>
    <n v="0"/>
    <n v="34.284799999999997"/>
    <n v="43.635200000000005"/>
  </r>
  <r>
    <n v="2508"/>
    <s v="CA-2015-120397"/>
    <x v="790"/>
    <x v="3"/>
    <s v="VEN01"/>
    <s v="RB-19435"/>
    <s v="OFF-AP-10001293"/>
    <x v="1"/>
    <x v="9"/>
    <s v="Prod1819"/>
    <x v="2065"/>
    <n v="4"/>
    <n v="0.8"/>
    <n v="-85.238399999999999"/>
    <n v="118.0224"/>
  </r>
  <r>
    <n v="2509"/>
    <s v="CA-2017-163902"/>
    <x v="494"/>
    <x v="1"/>
    <s v="VEN01"/>
    <s v="MY-17380"/>
    <s v="TEC-PH-10000675"/>
    <x v="2"/>
    <x v="7"/>
    <s v="Prod1458"/>
    <x v="2066"/>
    <n v="3"/>
    <n v="0.2"/>
    <n v="14.7582"/>
    <n v="182.01780000000002"/>
  </r>
  <r>
    <n v="2510"/>
    <s v="CA-2017-163902"/>
    <x v="494"/>
    <x v="1"/>
    <s v="VEN05"/>
    <s v="MY-17380"/>
    <s v="TEC-AC-10000580"/>
    <x v="2"/>
    <x v="11"/>
    <s v="Prod1425"/>
    <x v="2067"/>
    <n v="6"/>
    <n v="0"/>
    <n v="52.793399999999998"/>
    <n v="427.14659999999998"/>
  </r>
  <r>
    <n v="2511"/>
    <s v="CA-2016-136812"/>
    <x v="791"/>
    <x v="1"/>
    <s v="VEN04"/>
    <s v="AW-10930"/>
    <s v="OFF-ST-10003470"/>
    <x v="1"/>
    <x v="4"/>
    <s v="Prod1425"/>
    <x v="2068"/>
    <n v="4"/>
    <n v="0"/>
    <n v="55.896000000000001"/>
    <n v="1062.0240000000001"/>
  </r>
  <r>
    <n v="2512"/>
    <s v="CA-2015-102722"/>
    <x v="691"/>
    <x v="2"/>
    <s v="VEN03"/>
    <s v="KW-16570"/>
    <s v="TEC-AC-10003116"/>
    <x v="2"/>
    <x v="11"/>
    <s v="Prod1425"/>
    <x v="2069"/>
    <n v="6"/>
    <n v="0"/>
    <n v="41.534999999999997"/>
    <n v="64.965000000000003"/>
  </r>
  <r>
    <n v="2513"/>
    <s v="CA-2017-155089"/>
    <x v="792"/>
    <x v="1"/>
    <s v="VEN04"/>
    <s v="DB-12910"/>
    <s v="OFF-BI-10002429"/>
    <x v="1"/>
    <x v="8"/>
    <s v="Prod1841"/>
    <x v="2070"/>
    <n v="5"/>
    <n v="0.7"/>
    <n v="-33.484000000000002"/>
    <n v="79.144000000000005"/>
  </r>
  <r>
    <n v="2514"/>
    <s v="CA-2016-124506"/>
    <x v="398"/>
    <x v="1"/>
    <s v="VEN01"/>
    <s v="BB-11545"/>
    <s v="TEC-AC-10003280"/>
    <x v="2"/>
    <x v="11"/>
    <s v="Prod1425"/>
    <x v="1651"/>
    <n v="4"/>
    <n v="0.2"/>
    <n v="1.1996"/>
    <n v="94.7684"/>
  </r>
  <r>
    <n v="2515"/>
    <s v="CA-2016-124506"/>
    <x v="398"/>
    <x v="1"/>
    <s v="VEN03"/>
    <s v="BB-11545"/>
    <s v="FUR-CH-10004540"/>
    <x v="0"/>
    <x v="1"/>
    <s v="Prod645"/>
    <x v="1388"/>
    <n v="2"/>
    <n v="0.3"/>
    <n v="-2.0568"/>
    <n v="50.0488"/>
  </r>
  <r>
    <n v="2516"/>
    <s v="CA-2014-106572"/>
    <x v="793"/>
    <x v="1"/>
    <s v="VEN05"/>
    <s v="NP-18700"/>
    <s v="OFF-ST-10000585"/>
    <x v="1"/>
    <x v="4"/>
    <s v="Prod1425"/>
    <x v="2071"/>
    <n v="2"/>
    <n v="0.2"/>
    <n v="19.824000000000002"/>
    <n v="244.49599999999998"/>
  </r>
  <r>
    <n v="2517"/>
    <s v="CA-2014-128888"/>
    <x v="794"/>
    <x v="1"/>
    <s v="VEN03"/>
    <s v="PB-19105"/>
    <s v="OFF-EN-10003001"/>
    <x v="1"/>
    <x v="12"/>
    <s v="Prod1839"/>
    <x v="2072"/>
    <n v="9"/>
    <n v="0.2"/>
    <n v="204.07140000000001"/>
    <n v="400.58459999999991"/>
  </r>
  <r>
    <n v="2518"/>
    <s v="CA-2017-123134"/>
    <x v="795"/>
    <x v="1"/>
    <s v="VEN03"/>
    <s v="DW-13585"/>
    <s v="FUR-FU-10003975"/>
    <x v="0"/>
    <x v="5"/>
    <s v="Prod1819"/>
    <x v="2073"/>
    <n v="3"/>
    <n v="0"/>
    <n v="12.993"/>
    <n v="116.93700000000001"/>
  </r>
  <r>
    <n v="2519"/>
    <s v="CA-2016-124352"/>
    <x v="149"/>
    <x v="1"/>
    <s v="VEN04"/>
    <s v="CD-12790"/>
    <s v="OFF-LA-10004559"/>
    <x v="1"/>
    <x v="2"/>
    <s v="Prod998"/>
    <x v="171"/>
    <n v="7"/>
    <n v="0"/>
    <n v="9.8783999999999992"/>
    <n v="10.281600000000001"/>
  </r>
  <r>
    <n v="2520"/>
    <s v="CA-2016-124352"/>
    <x v="149"/>
    <x v="1"/>
    <s v="VEN01"/>
    <s v="CD-12790"/>
    <s v="OFF-LA-10003223"/>
    <x v="1"/>
    <x v="2"/>
    <s v="Prod998"/>
    <x v="2074"/>
    <n v="6"/>
    <n v="0"/>
    <n v="14.4354"/>
    <n v="15.024600000000001"/>
  </r>
  <r>
    <n v="2521"/>
    <s v="CA-2016-124352"/>
    <x v="149"/>
    <x v="1"/>
    <s v="VEN03"/>
    <s v="CD-12790"/>
    <s v="OFF-AP-10002651"/>
    <x v="1"/>
    <x v="9"/>
    <s v="Prod1819"/>
    <x v="2075"/>
    <n v="3"/>
    <n v="0"/>
    <n v="251.89109999999999"/>
    <n v="616.69890000000009"/>
  </r>
  <r>
    <n v="2522"/>
    <s v="CA-2016-124352"/>
    <x v="149"/>
    <x v="1"/>
    <s v="VEN05"/>
    <s v="CD-12790"/>
    <s v="OFF-PA-10003177"/>
    <x v="1"/>
    <x v="10"/>
    <s v="Prod1483"/>
    <x v="91"/>
    <n v="2"/>
    <n v="0"/>
    <n v="6.2207999999999997"/>
    <n v="6.7392000000000012"/>
  </r>
  <r>
    <n v="2523"/>
    <s v="CA-2016-124352"/>
    <x v="149"/>
    <x v="1"/>
    <s v="VEN04"/>
    <s v="CD-12790"/>
    <s v="TEC-PH-10003442"/>
    <x v="2"/>
    <x v="7"/>
    <s v="Prod154"/>
    <x v="2076"/>
    <n v="1"/>
    <n v="0"/>
    <n v="1.375"/>
    <n v="4.125"/>
  </r>
  <r>
    <n v="2524"/>
    <s v="CA-2016-124352"/>
    <x v="149"/>
    <x v="1"/>
    <s v="VEN01"/>
    <s v="CD-12790"/>
    <s v="OFF-BI-10000977"/>
    <x v="1"/>
    <x v="8"/>
    <s v="Prod1819"/>
    <x v="2077"/>
    <n v="4"/>
    <n v="0"/>
    <n v="55.936"/>
    <n v="65.663999999999987"/>
  </r>
  <r>
    <n v="2525"/>
    <s v="CA-2015-124541"/>
    <x v="57"/>
    <x v="1"/>
    <s v="VEN02"/>
    <s v="TT-21220"/>
    <s v="OFF-AR-10004078"/>
    <x v="1"/>
    <x v="6"/>
    <s v="Prod1819"/>
    <x v="2078"/>
    <n v="9"/>
    <n v="0.2"/>
    <n v="5.2560000000000002"/>
    <n v="36.792000000000002"/>
  </r>
  <r>
    <n v="2526"/>
    <s v="CA-2015-124541"/>
    <x v="57"/>
    <x v="1"/>
    <s v="VEN03"/>
    <s v="TT-21220"/>
    <s v="TEC-AC-10002550"/>
    <x v="2"/>
    <x v="11"/>
    <s v="Prod1425"/>
    <x v="2079"/>
    <n v="2"/>
    <n v="0.2"/>
    <n v="4.4603999999999999"/>
    <n v="21.0276"/>
  </r>
  <r>
    <n v="2527"/>
    <s v="CA-2015-124541"/>
    <x v="57"/>
    <x v="1"/>
    <s v="VEN01"/>
    <s v="TT-21220"/>
    <s v="OFF-BI-10004965"/>
    <x v="1"/>
    <x v="8"/>
    <s v="Prod353"/>
    <x v="2080"/>
    <n v="3"/>
    <n v="0.8"/>
    <n v="-12.074999999999999"/>
    <n v="18.975000000000001"/>
  </r>
  <r>
    <n v="2528"/>
    <s v="CA-2015-124541"/>
    <x v="57"/>
    <x v="1"/>
    <s v="VEN05"/>
    <s v="TT-21220"/>
    <s v="OFF-BI-10004209"/>
    <x v="1"/>
    <x v="8"/>
    <s v="Prod1841"/>
    <x v="2081"/>
    <n v="6"/>
    <n v="0.8"/>
    <n v="-16.884"/>
    <n v="26.532"/>
  </r>
  <r>
    <n v="2529"/>
    <s v="CA-2015-124541"/>
    <x v="57"/>
    <x v="1"/>
    <s v="VEN01"/>
    <s v="TT-21220"/>
    <s v="OFF-PA-10001526"/>
    <x v="1"/>
    <x v="10"/>
    <s v="Prod998"/>
    <x v="885"/>
    <n v="2"/>
    <n v="0.2"/>
    <n v="2.8883999999999999"/>
    <n v="5.0796000000000001"/>
  </r>
  <r>
    <n v="2530"/>
    <s v="CA-2014-108707"/>
    <x v="796"/>
    <x v="1"/>
    <s v="VEN03"/>
    <s v="DB-12910"/>
    <s v="OFF-PA-10000788"/>
    <x v="1"/>
    <x v="10"/>
    <s v="Prod998"/>
    <x v="559"/>
    <n v="2"/>
    <n v="0.2"/>
    <n v="3.6288"/>
    <n v="6.7392000000000003"/>
  </r>
  <r>
    <n v="2531"/>
    <s v="CA-2014-111500"/>
    <x v="760"/>
    <x v="1"/>
    <s v="VEN01"/>
    <s v="DJ-13510"/>
    <s v="OFF-PA-10000595"/>
    <x v="1"/>
    <x v="10"/>
    <s v="Prod998"/>
    <x v="1147"/>
    <n v="5"/>
    <n v="0"/>
    <n v="52.531999999999996"/>
    <n v="61.668000000000006"/>
  </r>
  <r>
    <n v="2532"/>
    <s v="CA-2014-111500"/>
    <x v="760"/>
    <x v="1"/>
    <s v="VEN01"/>
    <s v="DJ-13510"/>
    <s v="OFF-BI-10000829"/>
    <x v="1"/>
    <x v="8"/>
    <s v="Prod1819"/>
    <x v="2082"/>
    <n v="4"/>
    <n v="0"/>
    <n v="8.2615999999999996"/>
    <n v="9.6984000000000012"/>
  </r>
  <r>
    <n v="2533"/>
    <s v="CA-2014-111500"/>
    <x v="760"/>
    <x v="1"/>
    <s v="VEN05"/>
    <s v="DJ-13510"/>
    <s v="OFF-FA-10002676"/>
    <x v="1"/>
    <x v="13"/>
    <s v="Prod1839"/>
    <x v="2083"/>
    <n v="7"/>
    <n v="0"/>
    <n v="4.5612000000000004"/>
    <n v="8.1087999999999987"/>
  </r>
  <r>
    <n v="2534"/>
    <s v="CA-2014-111500"/>
    <x v="760"/>
    <x v="1"/>
    <s v="VEN02"/>
    <s v="DJ-13510"/>
    <s v="TEC-AC-10000844"/>
    <x v="2"/>
    <x v="11"/>
    <s v="Prod1425"/>
    <x v="107"/>
    <n v="4"/>
    <n v="0"/>
    <n v="122.3856"/>
    <n v="217.57439999999997"/>
  </r>
  <r>
    <n v="2535"/>
    <s v="US-2017-117723"/>
    <x v="797"/>
    <x v="0"/>
    <s v="VEN03"/>
    <s v="DL-13495"/>
    <s v="OFF-ST-10004459"/>
    <x v="1"/>
    <x v="4"/>
    <s v="Prod1425"/>
    <x v="2084"/>
    <n v="6"/>
    <n v="0.2"/>
    <n v="-337.80599999999998"/>
    <n v="2139.4380000000001"/>
  </r>
  <r>
    <n v="2536"/>
    <s v="CA-2015-143238"/>
    <x v="37"/>
    <x v="2"/>
    <s v="VEN03"/>
    <s v="LO-17170"/>
    <s v="TEC-AC-10003499"/>
    <x v="2"/>
    <x v="11"/>
    <s v="Prod1425"/>
    <x v="2085"/>
    <n v="4"/>
    <n v="0"/>
    <n v="18.064800000000002"/>
    <n v="28.255199999999999"/>
  </r>
  <r>
    <n v="2537"/>
    <s v="CA-2015-168746"/>
    <x v="798"/>
    <x v="0"/>
    <s v="VEN05"/>
    <s v="SV-20365"/>
    <s v="FUR-CH-10000513"/>
    <x v="0"/>
    <x v="1"/>
    <s v="Prod645"/>
    <x v="2086"/>
    <n v="2"/>
    <n v="0.3"/>
    <n v="-54.595799999999997"/>
    <n v="236.58179999999999"/>
  </r>
  <r>
    <n v="2538"/>
    <s v="CA-2015-168746"/>
    <x v="798"/>
    <x v="0"/>
    <s v="VEN01"/>
    <s v="SV-20365"/>
    <s v="TEC-PH-10000895"/>
    <x v="2"/>
    <x v="7"/>
    <s v="Prod1458"/>
    <x v="2087"/>
    <n v="4"/>
    <n v="0.4"/>
    <n v="-100.7944"/>
    <n v="532.7704"/>
  </r>
  <r>
    <n v="2539"/>
    <s v="CA-2015-168746"/>
    <x v="798"/>
    <x v="0"/>
    <s v="VEN01"/>
    <s v="SV-20365"/>
    <s v="TEC-PH-10002555"/>
    <x v="2"/>
    <x v="7"/>
    <s v="Prod1458"/>
    <x v="2088"/>
    <n v="1"/>
    <n v="0.4"/>
    <n v="-36.253"/>
    <n v="191.62299999999999"/>
  </r>
  <r>
    <n v="2540"/>
    <s v="CA-2015-113404"/>
    <x v="799"/>
    <x v="3"/>
    <s v="VEN02"/>
    <s v="EM-13810"/>
    <s v="FUR-CH-10003312"/>
    <x v="0"/>
    <x v="1"/>
    <s v="Prod645"/>
    <x v="2089"/>
    <n v="6"/>
    <n v="0.2"/>
    <n v="-219.1644"/>
    <n v="1567.8683999999998"/>
  </r>
  <r>
    <n v="2541"/>
    <s v="CA-2015-113404"/>
    <x v="799"/>
    <x v="3"/>
    <s v="VEN01"/>
    <s v="EM-13810"/>
    <s v="FUR-CH-10004086"/>
    <x v="0"/>
    <x v="1"/>
    <s v="Prod645"/>
    <x v="2090"/>
    <n v="3"/>
    <n v="0.2"/>
    <n v="78.767099999999999"/>
    <n v="621.38490000000002"/>
  </r>
  <r>
    <n v="2542"/>
    <s v="CA-2016-144792"/>
    <x v="602"/>
    <x v="1"/>
    <s v="VEN05"/>
    <s v="KD-16615"/>
    <s v="FUR-FU-10002759"/>
    <x v="0"/>
    <x v="5"/>
    <s v="Prod1819"/>
    <x v="2091"/>
    <n v="7"/>
    <n v="0.2"/>
    <n v="22.377600000000001"/>
    <n v="89.510400000000004"/>
  </r>
  <r>
    <n v="2543"/>
    <s v="CA-2014-164385"/>
    <x v="511"/>
    <x v="0"/>
    <s v="VEN01"/>
    <s v="NB-18580"/>
    <s v="OFF-AP-10002191"/>
    <x v="1"/>
    <x v="9"/>
    <s v="Prod1819"/>
    <x v="2092"/>
    <n v="3"/>
    <n v="0.2"/>
    <n v="14.395200000000001"/>
    <n v="129.55680000000001"/>
  </r>
  <r>
    <n v="2544"/>
    <s v="US-2016-114174"/>
    <x v="126"/>
    <x v="1"/>
    <s v="VEN05"/>
    <s v="AP-10720"/>
    <s v="FUR-BO-10003450"/>
    <x v="0"/>
    <x v="0"/>
    <s v="Prod889"/>
    <x v="2093"/>
    <n v="3"/>
    <n v="0"/>
    <n v="13.9152"/>
    <n v="160.0248"/>
  </r>
  <r>
    <n v="2545"/>
    <s v="US-2016-114174"/>
    <x v="126"/>
    <x v="1"/>
    <s v="VEN04"/>
    <s v="AP-10720"/>
    <s v="OFF-LA-10000248"/>
    <x v="1"/>
    <x v="2"/>
    <s v="Prod1839"/>
    <x v="1787"/>
    <n v="4"/>
    <n v="0"/>
    <n v="6.9371999999999998"/>
    <n v="7.8228"/>
  </r>
  <r>
    <n v="2546"/>
    <s v="CA-2017-108070"/>
    <x v="4"/>
    <x v="1"/>
    <s v="VEN03"/>
    <s v="JE-15745"/>
    <s v="OFF-ST-10004804"/>
    <x v="1"/>
    <x v="4"/>
    <s v="Prod1425"/>
    <x v="2094"/>
    <n v="4"/>
    <n v="0"/>
    <n v="2.0592000000000001"/>
    <n v="203.86079999999998"/>
  </r>
  <r>
    <n v="2547"/>
    <s v="CA-2017-108070"/>
    <x v="4"/>
    <x v="1"/>
    <s v="VEN01"/>
    <s v="JE-15745"/>
    <s v="FUR-BO-10001337"/>
    <x v="0"/>
    <x v="0"/>
    <e v="#N/A"/>
    <x v="2095"/>
    <n v="1"/>
    <n v="0.15"/>
    <n v="-6.0490000000000004"/>
    <n v="108.88200000000001"/>
  </r>
  <r>
    <n v="2548"/>
    <s v="US-2015-128090"/>
    <x v="800"/>
    <x v="1"/>
    <s v="VEN01"/>
    <s v="JM-15865"/>
    <s v="OFF-AR-10002255"/>
    <x v="1"/>
    <x v="6"/>
    <s v="Prod1819"/>
    <x v="2060"/>
    <n v="1"/>
    <n v="0.2"/>
    <n v="0.25919999999999999"/>
    <n v="2.0448"/>
  </r>
  <r>
    <n v="2549"/>
    <s v="US-2015-128090"/>
    <x v="800"/>
    <x v="1"/>
    <s v="VEN05"/>
    <s v="JM-15865"/>
    <s v="TEC-PH-10002624"/>
    <x v="2"/>
    <x v="7"/>
    <s v="Prod1458"/>
    <x v="2096"/>
    <n v="5"/>
    <n v="0.2"/>
    <n v="211.49549999999999"/>
    <n v="1668.4645"/>
  </r>
  <r>
    <n v="2550"/>
    <s v="US-2015-128090"/>
    <x v="800"/>
    <x v="1"/>
    <s v="VEN01"/>
    <s v="JM-15865"/>
    <s v="OFF-PA-10001878"/>
    <x v="1"/>
    <x v="10"/>
    <s v="Prod1856"/>
    <x v="2097"/>
    <n v="8"/>
    <n v="0.2"/>
    <n v="105.6456"/>
    <n v="207.3784"/>
  </r>
  <r>
    <n v="2551"/>
    <s v="US-2015-128090"/>
    <x v="800"/>
    <x v="1"/>
    <s v="VEN03"/>
    <s v="JM-15865"/>
    <s v="OFF-LA-10000452"/>
    <x v="1"/>
    <x v="2"/>
    <s v="Prod1839"/>
    <x v="1310"/>
    <n v="2"/>
    <n v="0.2"/>
    <n v="1.764"/>
    <n v="3.2759999999999998"/>
  </r>
  <r>
    <n v="2552"/>
    <s v="CA-2017-101042"/>
    <x v="122"/>
    <x v="1"/>
    <s v="VEN04"/>
    <s v="AB-10105"/>
    <s v="FUR-FU-10004665"/>
    <x v="0"/>
    <x v="5"/>
    <s v="Prod1819"/>
    <x v="2098"/>
    <n v="6"/>
    <n v="0"/>
    <n v="213.68879999999999"/>
    <n v="608.19119999999998"/>
  </r>
  <r>
    <n v="2553"/>
    <s v="CA-2017-101042"/>
    <x v="122"/>
    <x v="1"/>
    <s v="VEN04"/>
    <s v="AB-10105"/>
    <s v="OFF-BI-10000088"/>
    <x v="1"/>
    <x v="8"/>
    <s v="Prod1819"/>
    <x v="2099"/>
    <n v="2"/>
    <n v="0"/>
    <n v="10.760400000000001"/>
    <n v="11.1996"/>
  </r>
  <r>
    <n v="2554"/>
    <s v="CA-2016-155439"/>
    <x v="801"/>
    <x v="1"/>
    <s v="VEN03"/>
    <s v="PN-18775"/>
    <s v="OFF-PA-10000029"/>
    <x v="1"/>
    <x v="10"/>
    <s v="Prod998"/>
    <x v="233"/>
    <n v="4"/>
    <n v="0"/>
    <n v="12.441599999999999"/>
    <n v="13.478400000000002"/>
  </r>
  <r>
    <n v="2555"/>
    <s v="CA-2016-118626"/>
    <x v="428"/>
    <x v="1"/>
    <s v="VEN04"/>
    <s v="JC-15775"/>
    <s v="TEC-PH-10000369"/>
    <x v="2"/>
    <x v="7"/>
    <s v="Prod1458"/>
    <x v="2100"/>
    <n v="7"/>
    <n v="0.2"/>
    <n v="70.554400000000001"/>
    <n v="634.9896"/>
  </r>
  <r>
    <n v="2556"/>
    <s v="CA-2015-111458"/>
    <x v="12"/>
    <x v="1"/>
    <s v="VEN04"/>
    <s v="PF-19165"/>
    <s v="TEC-AC-10001590"/>
    <x v="2"/>
    <x v="11"/>
    <s v="Prod1425"/>
    <x v="1406"/>
    <n v="2"/>
    <n v="0"/>
    <n v="12"/>
    <n v="38"/>
  </r>
  <r>
    <n v="2557"/>
    <s v="US-2016-126844"/>
    <x v="802"/>
    <x v="1"/>
    <s v="VEN01"/>
    <s v="BW-11110"/>
    <s v="FUR-FU-10004909"/>
    <x v="0"/>
    <x v="5"/>
    <s v="Prod1819"/>
    <x v="2101"/>
    <n v="8"/>
    <n v="0.6"/>
    <n v="-32.32"/>
    <n v="84.032000000000011"/>
  </r>
  <r>
    <n v="2558"/>
    <s v="US-2015-112508"/>
    <x v="803"/>
    <x v="1"/>
    <s v="VEN01"/>
    <s v="BP-11185"/>
    <s v="OFF-AP-10002287"/>
    <x v="1"/>
    <x v="9"/>
    <s v="Prod1819"/>
    <x v="2102"/>
    <n v="2"/>
    <n v="0.2"/>
    <n v="0.52439999999999998"/>
    <n v="6.4676"/>
  </r>
  <r>
    <n v="2559"/>
    <s v="CA-2015-147788"/>
    <x v="630"/>
    <x v="1"/>
    <s v="VEN02"/>
    <s v="TM-21010"/>
    <s v="FUR-BO-10004357"/>
    <x v="0"/>
    <x v="0"/>
    <s v="Prod889"/>
    <x v="2103"/>
    <n v="7"/>
    <n v="0"/>
    <n v="140.68600000000001"/>
    <n v="1266.174"/>
  </r>
  <r>
    <n v="2560"/>
    <s v="CA-2015-147788"/>
    <x v="630"/>
    <x v="1"/>
    <s v="VEN01"/>
    <s v="TM-21010"/>
    <s v="OFF-LA-10003766"/>
    <x v="1"/>
    <x v="2"/>
    <s v="Prod998"/>
    <x v="2104"/>
    <n v="5"/>
    <n v="0"/>
    <n v="7.56"/>
    <n v="8.1900000000000013"/>
  </r>
  <r>
    <n v="2561"/>
    <s v="CA-2015-147788"/>
    <x v="630"/>
    <x v="1"/>
    <s v="VEN02"/>
    <s v="TM-21010"/>
    <s v="OFF-ST-10000046"/>
    <x v="1"/>
    <x v="4"/>
    <s v="Prod1425"/>
    <x v="2105"/>
    <n v="2"/>
    <n v="0"/>
    <n v="61.389000000000003"/>
    <n v="261.71100000000001"/>
  </r>
  <r>
    <n v="2562"/>
    <s v="CA-2015-144288"/>
    <x v="16"/>
    <x v="1"/>
    <s v="VEN04"/>
    <s v="MB-17305"/>
    <s v="OFF-LA-10003190"/>
    <x v="1"/>
    <x v="2"/>
    <s v="Prod998"/>
    <x v="2106"/>
    <n v="4"/>
    <n v="0.2"/>
    <n v="3.3408000000000002"/>
    <n v="5.8751999999999995"/>
  </r>
  <r>
    <n v="2563"/>
    <s v="CA-2015-144288"/>
    <x v="16"/>
    <x v="1"/>
    <s v="VEN02"/>
    <s v="MB-17305"/>
    <s v="OFF-PA-10002787"/>
    <x v="1"/>
    <x v="10"/>
    <s v="Prod1483"/>
    <x v="559"/>
    <n v="2"/>
    <n v="0.2"/>
    <n v="3.6288"/>
    <n v="6.7392000000000003"/>
  </r>
  <r>
    <n v="2564"/>
    <s v="CA-2015-110632"/>
    <x v="206"/>
    <x v="0"/>
    <s v="VEN04"/>
    <s v="HR-14830"/>
    <s v="TEC-AC-10000387"/>
    <x v="2"/>
    <x v="11"/>
    <s v="Prod1425"/>
    <x v="2107"/>
    <n v="1"/>
    <n v="0"/>
    <n v="2.7035999999999998"/>
    <n v="12.3164"/>
  </r>
  <r>
    <n v="2565"/>
    <s v="CA-2015-110632"/>
    <x v="206"/>
    <x v="0"/>
    <s v="VEN05"/>
    <s v="HR-14830"/>
    <s v="OFF-ST-10001291"/>
    <x v="1"/>
    <x v="4"/>
    <s v="Prod1425"/>
    <x v="2108"/>
    <n v="2"/>
    <n v="0"/>
    <n v="9.1313999999999993"/>
    <n v="24.688600000000001"/>
  </r>
  <r>
    <n v="2566"/>
    <s v="CA-2017-109589"/>
    <x v="468"/>
    <x v="2"/>
    <s v="VEN01"/>
    <s v="BD-11635"/>
    <s v="TEC-AC-10003116"/>
    <x v="2"/>
    <x v="11"/>
    <s v="Prod1425"/>
    <x v="2109"/>
    <n v="4"/>
    <n v="0"/>
    <n v="27.69"/>
    <n v="43.31"/>
  </r>
  <r>
    <n v="2567"/>
    <s v="CA-2017-123967"/>
    <x v="548"/>
    <x v="0"/>
    <s v="VEN01"/>
    <s v="SF-20200"/>
    <s v="OFF-BI-10001308"/>
    <x v="1"/>
    <x v="8"/>
    <s v="Prod1819"/>
    <x v="1415"/>
    <n v="5"/>
    <n v="0.2"/>
    <n v="7.85"/>
    <n v="17.270000000000003"/>
  </r>
  <r>
    <n v="2568"/>
    <s v="CA-2017-123967"/>
    <x v="548"/>
    <x v="0"/>
    <s v="VEN04"/>
    <s v="SF-20200"/>
    <s v="FUR-TA-10003954"/>
    <x v="0"/>
    <x v="3"/>
    <s v="Prod1819"/>
    <x v="2110"/>
    <n v="9"/>
    <n v="0"/>
    <n v="239.9058"/>
    <n v="2425.7141999999999"/>
  </r>
  <r>
    <n v="2569"/>
    <s v="CA-2017-148929"/>
    <x v="218"/>
    <x v="1"/>
    <s v="VEN05"/>
    <s v="SP-20620"/>
    <s v="OFF-ST-10003282"/>
    <x v="1"/>
    <x v="4"/>
    <s v="Prod1425"/>
    <x v="2111"/>
    <n v="8"/>
    <n v="0"/>
    <n v="133.86240000000001"/>
    <n v="344.21759999999995"/>
  </r>
  <r>
    <n v="2570"/>
    <s v="CA-2017-134404"/>
    <x v="63"/>
    <x v="3"/>
    <s v="VEN03"/>
    <s v="DR-12880"/>
    <s v="TEC-PH-10000576"/>
    <x v="2"/>
    <x v="7"/>
    <s v="Prod1458"/>
    <x v="2112"/>
    <n v="2"/>
    <n v="0.4"/>
    <n v="-35.617400000000004"/>
    <n v="200.00540000000001"/>
  </r>
  <r>
    <n v="2571"/>
    <s v="CA-2017-134404"/>
    <x v="63"/>
    <x v="3"/>
    <s v="VEN05"/>
    <s v="DR-12880"/>
    <s v="OFF-AR-10004441"/>
    <x v="1"/>
    <x v="6"/>
    <s v="Prod1819"/>
    <x v="2113"/>
    <n v="4"/>
    <n v="0.2"/>
    <n v="3.6432000000000002"/>
    <n v="9.6047999999999991"/>
  </r>
  <r>
    <n v="2572"/>
    <s v="CA-2017-109778"/>
    <x v="804"/>
    <x v="1"/>
    <s v="VEN05"/>
    <s v="VM-21685"/>
    <s v="OFF-AR-10003759"/>
    <x v="1"/>
    <x v="6"/>
    <s v="Prod1819"/>
    <x v="2114"/>
    <n v="2"/>
    <n v="0.2"/>
    <n v="0.91"/>
    <n v="2.0019999999999998"/>
  </r>
  <r>
    <n v="2573"/>
    <s v="CA-2016-155845"/>
    <x v="805"/>
    <x v="0"/>
    <s v="VEN01"/>
    <s v="CM-12235"/>
    <s v="TEC-AC-10004145"/>
    <x v="2"/>
    <x v="11"/>
    <s v="Prod1425"/>
    <x v="2115"/>
    <n v="7"/>
    <n v="0.2"/>
    <n v="52.497900000000001"/>
    <n v="1347.4460999999999"/>
  </r>
  <r>
    <n v="2574"/>
    <s v="CA-2017-145128"/>
    <x v="730"/>
    <x v="1"/>
    <s v="VEN04"/>
    <s v="SM-20320"/>
    <s v="FUR-FU-10000293"/>
    <x v="0"/>
    <x v="5"/>
    <s v="Prod645"/>
    <x v="1862"/>
    <n v="5"/>
    <n v="0"/>
    <n v="31.587"/>
    <n v="494.86300000000006"/>
  </r>
  <r>
    <n v="2575"/>
    <s v="CA-2014-129091"/>
    <x v="680"/>
    <x v="1"/>
    <s v="VEN01"/>
    <s v="RA-19885"/>
    <s v="OFF-EN-10004955"/>
    <x v="1"/>
    <x v="12"/>
    <s v="Prod1839"/>
    <x v="2116"/>
    <n v="3"/>
    <n v="0"/>
    <n v="7.9527000000000001"/>
    <n v="8.2773000000000003"/>
  </r>
  <r>
    <n v="2576"/>
    <s v="CA-2014-129091"/>
    <x v="680"/>
    <x v="1"/>
    <s v="VEN02"/>
    <s v="RA-19885"/>
    <s v="OFF-BI-10001071"/>
    <x v="1"/>
    <x v="8"/>
    <s v="Prod1819"/>
    <x v="2117"/>
    <n v="5"/>
    <n v="0"/>
    <n v="156.751"/>
    <n v="163.14899999999997"/>
  </r>
  <r>
    <n v="2577"/>
    <s v="CA-2014-129091"/>
    <x v="680"/>
    <x v="1"/>
    <s v="VEN01"/>
    <s v="RA-19885"/>
    <s v="OFF-EN-10001990"/>
    <x v="1"/>
    <x v="12"/>
    <s v="Prod353"/>
    <x v="710"/>
    <n v="2"/>
    <n v="0"/>
    <n v="5.3391999999999999"/>
    <n v="6.0207999999999995"/>
  </r>
  <r>
    <n v="2578"/>
    <s v="CA-2014-129091"/>
    <x v="680"/>
    <x v="1"/>
    <s v="VEN01"/>
    <s v="RA-19885"/>
    <s v="OFF-AP-10002734"/>
    <x v="1"/>
    <x v="9"/>
    <s v="Prod1819"/>
    <x v="2118"/>
    <n v="3"/>
    <n v="0"/>
    <n v="290.30160000000001"/>
    <n v="384.8184"/>
  </r>
  <r>
    <n v="2579"/>
    <s v="US-2014-155502"/>
    <x v="806"/>
    <x v="1"/>
    <s v="VEN03"/>
    <s v="SD-20485"/>
    <s v="FUR-FU-10004587"/>
    <x v="0"/>
    <x v="5"/>
    <s v="Prod1819"/>
    <x v="2119"/>
    <n v="3"/>
    <n v="0"/>
    <n v="30.7818"/>
    <n v="32.038200000000003"/>
  </r>
  <r>
    <n v="2580"/>
    <s v="US-2014-155502"/>
    <x v="806"/>
    <x v="1"/>
    <s v="VEN04"/>
    <s v="SD-20485"/>
    <s v="OFF-ST-10004337"/>
    <x v="1"/>
    <x v="4"/>
    <s v="Prod1425"/>
    <x v="2120"/>
    <n v="8"/>
    <n v="0"/>
    <n v="0"/>
    <n v="489.92"/>
  </r>
  <r>
    <n v="2581"/>
    <s v="US-2014-155502"/>
    <x v="806"/>
    <x v="1"/>
    <s v="VEN04"/>
    <s v="SD-20485"/>
    <s v="OFF-PA-10003072"/>
    <x v="1"/>
    <x v="10"/>
    <s v="Prod1483"/>
    <x v="537"/>
    <n v="3"/>
    <n v="0"/>
    <n v="9.3312000000000008"/>
    <n v="10.1088"/>
  </r>
  <r>
    <n v="2582"/>
    <s v="US-2014-155502"/>
    <x v="806"/>
    <x v="1"/>
    <s v="VEN01"/>
    <s v="SD-20485"/>
    <s v="OFF-PA-10000380"/>
    <x v="1"/>
    <x v="10"/>
    <s v="Prod998"/>
    <x v="1438"/>
    <n v="2"/>
    <n v="0"/>
    <n v="8.34"/>
    <n v="8.34"/>
  </r>
  <r>
    <n v="2583"/>
    <s v="US-2014-155502"/>
    <x v="806"/>
    <x v="1"/>
    <s v="VEN03"/>
    <s v="SD-20485"/>
    <s v="TEC-PH-10004833"/>
    <x v="2"/>
    <x v="7"/>
    <s v="Prod154"/>
    <x v="2121"/>
    <n v="13"/>
    <n v="0"/>
    <n v="0"/>
    <n v="155.35"/>
  </r>
  <r>
    <n v="2584"/>
    <s v="US-2014-155502"/>
    <x v="806"/>
    <x v="1"/>
    <s v="VEN01"/>
    <s v="SD-20485"/>
    <s v="FUR-FU-10001847"/>
    <x v="0"/>
    <x v="5"/>
    <s v="Prod1819"/>
    <x v="2122"/>
    <n v="3"/>
    <n v="0"/>
    <n v="4.4711999999999996"/>
    <n v="7.9488000000000003"/>
  </r>
  <r>
    <n v="2585"/>
    <s v="US-2014-155502"/>
    <x v="806"/>
    <x v="1"/>
    <s v="VEN05"/>
    <s v="SD-20485"/>
    <s v="TEC-PH-10002103"/>
    <x v="2"/>
    <x v="7"/>
    <s v="Prod1458"/>
    <x v="2123"/>
    <n v="2"/>
    <n v="0"/>
    <n v="52.634399999999999"/>
    <n v="135.34559999999999"/>
  </r>
  <r>
    <n v="2586"/>
    <s v="CA-2015-121041"/>
    <x v="558"/>
    <x v="1"/>
    <s v="VEN05"/>
    <s v="CS-12250"/>
    <s v="OFF-EN-10001137"/>
    <x v="1"/>
    <x v="12"/>
    <s v="Prod353"/>
    <x v="2124"/>
    <n v="2"/>
    <n v="0.2"/>
    <n v="2.1476000000000002"/>
    <n v="4.4603999999999999"/>
  </r>
  <r>
    <n v="2587"/>
    <s v="CA-2017-131695"/>
    <x v="663"/>
    <x v="1"/>
    <s v="VEN05"/>
    <s v="RA-19285"/>
    <s v="OFF-ST-10001476"/>
    <x v="1"/>
    <x v="4"/>
    <s v="Prod1425"/>
    <x v="2125"/>
    <n v="7"/>
    <n v="0"/>
    <n v="67.113900000000001"/>
    <n v="181.45609999999999"/>
  </r>
  <r>
    <n v="2588"/>
    <s v="CA-2017-131695"/>
    <x v="663"/>
    <x v="1"/>
    <s v="VEN01"/>
    <s v="RA-19285"/>
    <s v="FUR-FU-10002045"/>
    <x v="0"/>
    <x v="5"/>
    <s v="Prod1819"/>
    <x v="743"/>
    <n v="1"/>
    <n v="0"/>
    <n v="9.7812000000000001"/>
    <n v="12.4488"/>
  </r>
  <r>
    <n v="2589"/>
    <s v="CA-2016-137729"/>
    <x v="807"/>
    <x v="1"/>
    <s v="VEN02"/>
    <s v="BF-11005"/>
    <s v="OFF-ST-10001505"/>
    <x v="1"/>
    <x v="4"/>
    <s v="Prod1425"/>
    <x v="156"/>
    <n v="1"/>
    <n v="0"/>
    <n v="1.0165999999999999"/>
    <n v="4.9634"/>
  </r>
  <r>
    <n v="2590"/>
    <s v="CA-2016-137729"/>
    <x v="807"/>
    <x v="1"/>
    <s v="VEN03"/>
    <s v="BF-11005"/>
    <s v="TEC-PH-10001433"/>
    <x v="2"/>
    <x v="7"/>
    <s v="Prod1458"/>
    <x v="2126"/>
    <n v="3"/>
    <n v="0.2"/>
    <n v="21.5397"/>
    <n v="224.6283"/>
  </r>
  <r>
    <n v="2591"/>
    <s v="US-2016-115455"/>
    <x v="126"/>
    <x v="1"/>
    <s v="VEN04"/>
    <s v="SE-20110"/>
    <s v="FUR-FU-10004671"/>
    <x v="0"/>
    <x v="5"/>
    <s v="Prod1819"/>
    <x v="2127"/>
    <n v="2"/>
    <n v="0.6"/>
    <n v="-7.7747999999999999"/>
    <n v="21.910799999999998"/>
  </r>
  <r>
    <n v="2592"/>
    <s v="US-2016-115455"/>
    <x v="126"/>
    <x v="1"/>
    <s v="VEN03"/>
    <s v="SE-20110"/>
    <s v="FUR-TA-10003569"/>
    <x v="0"/>
    <x v="3"/>
    <s v="Prod1819"/>
    <x v="2128"/>
    <n v="3"/>
    <n v="0.5"/>
    <n v="-300.73500000000001"/>
    <n v="902.20500000000004"/>
  </r>
  <r>
    <n v="2593"/>
    <s v="CA-2017-128300"/>
    <x v="177"/>
    <x v="0"/>
    <s v="VEN02"/>
    <s v="RS-19765"/>
    <s v="TEC-PH-10002807"/>
    <x v="2"/>
    <x v="7"/>
    <s v="Prod154"/>
    <x v="2129"/>
    <n v="2"/>
    <n v="0"/>
    <n v="39.549999999999997"/>
    <n v="39.549999999999997"/>
  </r>
  <r>
    <n v="2594"/>
    <s v="CA-2017-128300"/>
    <x v="177"/>
    <x v="0"/>
    <s v="VEN02"/>
    <s v="RS-19765"/>
    <s v="OFF-BI-10001597"/>
    <x v="1"/>
    <x v="8"/>
    <s v="Prod1819"/>
    <x v="2130"/>
    <n v="8"/>
    <n v="0"/>
    <n v="157.36320000000001"/>
    <n v="170.47679999999997"/>
  </r>
  <r>
    <n v="2595"/>
    <s v="CA-2017-149048"/>
    <x v="808"/>
    <x v="1"/>
    <s v="VEN01"/>
    <s v="BM-11650"/>
    <s v="OFF-EN-10003296"/>
    <x v="1"/>
    <x v="12"/>
    <s v="Prod1839"/>
    <x v="2131"/>
    <n v="2"/>
    <n v="0"/>
    <n v="81.432000000000002"/>
    <n v="99.528000000000006"/>
  </r>
  <r>
    <n v="2596"/>
    <s v="CA-2017-149048"/>
    <x v="808"/>
    <x v="1"/>
    <s v="VEN02"/>
    <s v="BM-11650"/>
    <s v="OFF-BI-10004632"/>
    <x v="1"/>
    <x v="8"/>
    <s v="Prod1841"/>
    <x v="2132"/>
    <n v="3"/>
    <n v="0"/>
    <n v="411.73649999999998"/>
    <n v="503.23350000000005"/>
  </r>
  <r>
    <n v="2597"/>
    <s v="CA-2017-149048"/>
    <x v="808"/>
    <x v="1"/>
    <s v="VEN04"/>
    <s v="BM-11650"/>
    <s v="TEC-PH-10002310"/>
    <x v="2"/>
    <x v="7"/>
    <s v="Prod1458"/>
    <x v="2133"/>
    <n v="3"/>
    <n v="0"/>
    <n v="158.75190000000001"/>
    <n v="429.21810000000005"/>
  </r>
  <r>
    <n v="2598"/>
    <s v="CA-2017-149048"/>
    <x v="808"/>
    <x v="1"/>
    <s v="VEN04"/>
    <s v="BM-11650"/>
    <s v="OFF-ST-10000078"/>
    <x v="1"/>
    <x v="4"/>
    <s v="Prod1425"/>
    <x v="2134"/>
    <n v="2"/>
    <n v="0"/>
    <n v="95.461200000000005"/>
    <n v="434.87880000000001"/>
  </r>
  <r>
    <n v="2599"/>
    <s v="CA-2017-149048"/>
    <x v="808"/>
    <x v="1"/>
    <s v="VEN01"/>
    <s v="BM-11650"/>
    <s v="OFF-PA-10001752"/>
    <x v="1"/>
    <x v="10"/>
    <s v="Prod998"/>
    <x v="1801"/>
    <n v="3"/>
    <n v="0"/>
    <n v="7.3205999999999998"/>
    <n v="7.6193999999999997"/>
  </r>
  <r>
    <n v="2600"/>
    <s v="CA-2017-108553"/>
    <x v="809"/>
    <x v="1"/>
    <s v="VEN01"/>
    <s v="SK-19990"/>
    <s v="OFF-AP-10000026"/>
    <x v="1"/>
    <x v="9"/>
    <s v="Prod1819"/>
    <x v="2135"/>
    <n v="2"/>
    <n v="0"/>
    <n v="35.3626"/>
    <n v="86.577399999999997"/>
  </r>
  <r>
    <n v="2601"/>
    <s v="CA-2017-108553"/>
    <x v="809"/>
    <x v="1"/>
    <s v="VEN02"/>
    <s v="SK-19990"/>
    <s v="OFF-SU-10002573"/>
    <x v="1"/>
    <x v="14"/>
    <s v="Prod1425"/>
    <x v="2136"/>
    <n v="7"/>
    <n v="0"/>
    <n v="36.813000000000002"/>
    <n v="85.896999999999991"/>
  </r>
  <r>
    <n v="2602"/>
    <s v="CA-2016-165848"/>
    <x v="204"/>
    <x v="3"/>
    <s v="VEN04"/>
    <s v="EN-13780"/>
    <s v="OFF-PA-10000349"/>
    <x v="1"/>
    <x v="10"/>
    <s v="Prod998"/>
    <x v="1801"/>
    <n v="3"/>
    <n v="0"/>
    <n v="7.0217999999999998"/>
    <n v="7.9181999999999997"/>
  </r>
  <r>
    <n v="2603"/>
    <s v="CA-2016-165848"/>
    <x v="204"/>
    <x v="3"/>
    <s v="VEN05"/>
    <s v="EN-13780"/>
    <s v="TEC-MA-10003356"/>
    <x v="2"/>
    <x v="15"/>
    <s v="Prod1272"/>
    <x v="2137"/>
    <n v="3"/>
    <n v="0"/>
    <n v="364.45949999999999"/>
    <n v="985.39049999999997"/>
  </r>
  <r>
    <n v="2604"/>
    <s v="CA-2016-165848"/>
    <x v="204"/>
    <x v="3"/>
    <s v="VEN05"/>
    <s v="EN-13780"/>
    <s v="FUR-BO-10000362"/>
    <x v="0"/>
    <x v="0"/>
    <e v="#N/A"/>
    <x v="2138"/>
    <n v="1"/>
    <n v="0.2"/>
    <n v="5.1294000000000004"/>
    <n v="131.65459999999999"/>
  </r>
  <r>
    <n v="2605"/>
    <s v="CA-2016-165848"/>
    <x v="204"/>
    <x v="3"/>
    <s v="VEN03"/>
    <s v="EN-13780"/>
    <s v="FUR-FU-10003878"/>
    <x v="0"/>
    <x v="5"/>
    <s v="Prod1819"/>
    <x v="2139"/>
    <n v="4"/>
    <n v="0"/>
    <n v="20.780799999999999"/>
    <n v="40.339199999999998"/>
  </r>
  <r>
    <n v="2606"/>
    <s v="CA-2014-112718"/>
    <x v="444"/>
    <x v="1"/>
    <s v="VEN05"/>
    <s v="KN-16450"/>
    <s v="OFF-BI-10000591"/>
    <x v="1"/>
    <x v="8"/>
    <s v="Prod1819"/>
    <x v="2140"/>
    <n v="1"/>
    <n v="0.7"/>
    <n v="-0.85580000000000001"/>
    <n v="2.0228000000000002"/>
  </r>
  <r>
    <n v="2607"/>
    <s v="CA-2016-154053"/>
    <x v="810"/>
    <x v="1"/>
    <s v="VEN04"/>
    <s v="MG-17890"/>
    <s v="OFF-AR-10003727"/>
    <x v="1"/>
    <x v="6"/>
    <s v="Prod1819"/>
    <x v="2141"/>
    <n v="1"/>
    <n v="0"/>
    <n v="4.9271000000000003"/>
    <n v="12.062899999999999"/>
  </r>
  <r>
    <n v="2608"/>
    <s v="CA-2014-127446"/>
    <x v="457"/>
    <x v="1"/>
    <s v="VEN02"/>
    <s v="MC-17590"/>
    <s v="TEC-AC-10001635"/>
    <x v="2"/>
    <x v="11"/>
    <s v="Prod1425"/>
    <x v="1063"/>
    <n v="3"/>
    <n v="0.2"/>
    <n v="0"/>
    <n v="24.672000000000001"/>
  </r>
  <r>
    <n v="2609"/>
    <s v="CA-2014-127446"/>
    <x v="457"/>
    <x v="1"/>
    <s v="VEN05"/>
    <s v="MC-17590"/>
    <s v="OFF-LA-10001317"/>
    <x v="1"/>
    <x v="2"/>
    <s v="Prod1839"/>
    <x v="2142"/>
    <n v="1"/>
    <n v="0.2"/>
    <n v="0.88200000000000001"/>
    <n v="1.6379999999999999"/>
  </r>
  <r>
    <n v="2610"/>
    <s v="CA-2014-127446"/>
    <x v="457"/>
    <x v="1"/>
    <s v="VEN01"/>
    <s v="MC-17590"/>
    <s v="FUR-TA-10000577"/>
    <x v="0"/>
    <x v="3"/>
    <s v="Prod1819"/>
    <x v="2143"/>
    <n v="5"/>
    <n v="0.3"/>
    <n v="-121.87350000000001"/>
    <n v="1340.6084999999998"/>
  </r>
  <r>
    <n v="2611"/>
    <s v="CA-2014-127446"/>
    <x v="457"/>
    <x v="1"/>
    <s v="VEN03"/>
    <s v="MC-17590"/>
    <s v="OFF-LA-10000248"/>
    <x v="1"/>
    <x v="2"/>
    <s v="Prod1839"/>
    <x v="2144"/>
    <n v="2"/>
    <n v="0.2"/>
    <n v="1.9925999999999999"/>
    <n v="3.9114"/>
  </r>
  <r>
    <n v="2612"/>
    <s v="CA-2014-127446"/>
    <x v="457"/>
    <x v="1"/>
    <s v="VEN03"/>
    <s v="MC-17590"/>
    <s v="OFF-PA-10000955"/>
    <x v="1"/>
    <x v="10"/>
    <s v="Prod998"/>
    <x v="929"/>
    <n v="3"/>
    <n v="0.2"/>
    <n v="5.1012000000000004"/>
    <n v="10.594799999999999"/>
  </r>
  <r>
    <n v="2613"/>
    <s v="CA-2014-127446"/>
    <x v="457"/>
    <x v="1"/>
    <s v="VEN03"/>
    <s v="MC-17590"/>
    <s v="FUR-FU-10000221"/>
    <x v="0"/>
    <x v="5"/>
    <s v="Prod645"/>
    <x v="855"/>
    <n v="3"/>
    <n v="0.6"/>
    <n v="-3.9624000000000001"/>
    <n v="10.058400000000001"/>
  </r>
  <r>
    <n v="2614"/>
    <s v="CA-2016-137204"/>
    <x v="711"/>
    <x v="1"/>
    <s v="VEN05"/>
    <s v="BO-11350"/>
    <s v="FUR-CH-10002304"/>
    <x v="0"/>
    <x v="1"/>
    <s v="Prod645"/>
    <x v="1501"/>
    <n v="2"/>
    <n v="0.2"/>
    <n v="2.5979999999999999"/>
    <n v="38.97"/>
  </r>
  <r>
    <n v="2615"/>
    <s v="CA-2014-147298"/>
    <x v="617"/>
    <x v="1"/>
    <s v="VEN03"/>
    <s v="AG-10300"/>
    <s v="FUR-CH-10004886"/>
    <x v="0"/>
    <x v="1"/>
    <s v="Prod645"/>
    <x v="2145"/>
    <n v="3"/>
    <n v="0.2"/>
    <n v="23.027999999999999"/>
    <n v="207.25200000000001"/>
  </r>
  <r>
    <n v="2616"/>
    <s v="CA-2014-147298"/>
    <x v="617"/>
    <x v="1"/>
    <s v="VEN02"/>
    <s v="AG-10300"/>
    <s v="OFF-BI-10001525"/>
    <x v="1"/>
    <x v="8"/>
    <s v="Prod1819"/>
    <x v="2146"/>
    <n v="6"/>
    <n v="0.2"/>
    <n v="5.7149999999999999"/>
    <n v="12.573"/>
  </r>
  <r>
    <n v="2617"/>
    <s v="CA-2017-147942"/>
    <x v="710"/>
    <x v="1"/>
    <s v="VEN02"/>
    <s v="MS-17365"/>
    <s v="OFF-LA-10003663"/>
    <x v="1"/>
    <x v="2"/>
    <s v="Prod998"/>
    <x v="396"/>
    <n v="2"/>
    <n v="0"/>
    <n v="2.7166000000000001"/>
    <n v="3.0634000000000001"/>
  </r>
  <r>
    <n v="2618"/>
    <s v="CA-2017-147942"/>
    <x v="710"/>
    <x v="1"/>
    <s v="VEN04"/>
    <s v="MS-17365"/>
    <s v="OFF-BI-10001294"/>
    <x v="1"/>
    <x v="8"/>
    <s v="Prod1819"/>
    <x v="2147"/>
    <n v="13"/>
    <n v="0.2"/>
    <n v="38.024999999999999"/>
    <n v="83.655000000000001"/>
  </r>
  <r>
    <n v="2619"/>
    <s v="CA-2017-115931"/>
    <x v="738"/>
    <x v="1"/>
    <s v="VEN02"/>
    <s v="JM-15655"/>
    <s v="OFF-AR-10000369"/>
    <x v="1"/>
    <x v="6"/>
    <s v="Prod1819"/>
    <x v="2148"/>
    <n v="3"/>
    <n v="0"/>
    <n v="1.0842000000000001"/>
    <n v="3.0857999999999999"/>
  </r>
  <r>
    <n v="2620"/>
    <s v="CA-2017-115931"/>
    <x v="738"/>
    <x v="1"/>
    <s v="VEN05"/>
    <s v="JM-15655"/>
    <s v="TEC-PH-10001300"/>
    <x v="2"/>
    <x v="7"/>
    <s v="Prod1458"/>
    <x v="2149"/>
    <n v="4"/>
    <n v="0.2"/>
    <n v="6.7039999999999997"/>
    <n v="60.336000000000006"/>
  </r>
  <r>
    <n v="2621"/>
    <s v="CA-2017-115931"/>
    <x v="738"/>
    <x v="1"/>
    <s v="VEN03"/>
    <s v="JM-15655"/>
    <s v="OFF-ST-10000876"/>
    <x v="1"/>
    <x v="4"/>
    <s v="Prod1425"/>
    <x v="2150"/>
    <n v="3"/>
    <n v="0"/>
    <n v="10.4496"/>
    <n v="26.8704"/>
  </r>
  <r>
    <n v="2622"/>
    <s v="CA-2017-115931"/>
    <x v="738"/>
    <x v="1"/>
    <s v="VEN02"/>
    <s v="JM-15655"/>
    <s v="OFF-LA-10001404"/>
    <x v="1"/>
    <x v="2"/>
    <s v="Prod1839"/>
    <x v="1753"/>
    <n v="5"/>
    <n v="0"/>
    <n v="8.6715"/>
    <n v="9.7784999999999993"/>
  </r>
  <r>
    <n v="2623"/>
    <s v="CA-2014-164861"/>
    <x v="546"/>
    <x v="0"/>
    <s v="VEN02"/>
    <s v="MC-17635"/>
    <s v="OFF-PA-10001972"/>
    <x v="1"/>
    <x v="10"/>
    <s v="Prod1856"/>
    <x v="233"/>
    <n v="4"/>
    <n v="0"/>
    <n v="12.441599999999999"/>
    <n v="13.478400000000002"/>
  </r>
  <r>
    <n v="2624"/>
    <s v="CA-2017-127180"/>
    <x v="188"/>
    <x v="2"/>
    <s v="VEN02"/>
    <s v="TA-21385"/>
    <s v="TEC-CO-10004722"/>
    <x v="2"/>
    <x v="16"/>
    <s v="Prod1460"/>
    <x v="2151"/>
    <n v="4"/>
    <n v="0.2"/>
    <n v="3919.9888000000001"/>
    <n v="7279.9792000000007"/>
  </r>
  <r>
    <n v="2625"/>
    <s v="CA-2017-127180"/>
    <x v="188"/>
    <x v="2"/>
    <s v="VEN03"/>
    <s v="TA-21385"/>
    <s v="TEC-PH-10001494"/>
    <x v="2"/>
    <x v="7"/>
    <s v="Prod1458"/>
    <x v="2152"/>
    <n v="8"/>
    <n v="0"/>
    <n v="647.89200000000005"/>
    <n v="1751.7079999999999"/>
  </r>
  <r>
    <n v="2626"/>
    <s v="CA-2017-127180"/>
    <x v="188"/>
    <x v="2"/>
    <s v="VEN03"/>
    <s v="TA-21385"/>
    <s v="OFF-EN-10002500"/>
    <x v="1"/>
    <x v="12"/>
    <s v="Prod1839"/>
    <x v="1011"/>
    <n v="5"/>
    <n v="0"/>
    <n v="28.754999999999999"/>
    <n v="35.144999999999996"/>
  </r>
  <r>
    <n v="2627"/>
    <s v="CA-2017-127180"/>
    <x v="188"/>
    <x v="2"/>
    <s v="VEN04"/>
    <s v="TA-21385"/>
    <s v="TEC-PH-10003800"/>
    <x v="2"/>
    <x v="7"/>
    <s v="Prod154"/>
    <x v="2153"/>
    <n v="1"/>
    <n v="0"/>
    <n v="0.52990000000000004"/>
    <n v="52.460100000000004"/>
  </r>
  <r>
    <n v="2628"/>
    <s v="US-2017-165344"/>
    <x v="205"/>
    <x v="2"/>
    <s v="VEN01"/>
    <s v="SB-20290"/>
    <s v="TEC-AC-10002399"/>
    <x v="2"/>
    <x v="11"/>
    <s v="Prod1425"/>
    <x v="2154"/>
    <n v="4"/>
    <n v="0.2"/>
    <n v="9.1295999999999999"/>
    <n v="51.734399999999994"/>
  </r>
  <r>
    <n v="2629"/>
    <s v="US-2017-165344"/>
    <x v="205"/>
    <x v="2"/>
    <s v="VEN03"/>
    <s v="SB-20290"/>
    <s v="TEC-MA-10002210"/>
    <x v="2"/>
    <x v="15"/>
    <s v="Prod1272"/>
    <x v="2155"/>
    <n v="7"/>
    <n v="0.7"/>
    <n v="-935.95950000000005"/>
    <n v="1588.9545000000001"/>
  </r>
  <r>
    <n v="2630"/>
    <s v="US-2017-165344"/>
    <x v="205"/>
    <x v="2"/>
    <s v="VEN02"/>
    <s v="SB-20290"/>
    <s v="OFF-BI-10003196"/>
    <x v="1"/>
    <x v="8"/>
    <s v="Prod1841"/>
    <x v="2156"/>
    <n v="10"/>
    <n v="0.7"/>
    <n v="-7.48"/>
    <n v="18.700000000000003"/>
  </r>
  <r>
    <n v="2631"/>
    <s v="CA-2015-168186"/>
    <x v="459"/>
    <x v="1"/>
    <s v="VEN05"/>
    <s v="AB-10150"/>
    <s v="OFF-PA-10000477"/>
    <x v="1"/>
    <x v="10"/>
    <s v="Prod998"/>
    <x v="1801"/>
    <n v="3"/>
    <n v="0"/>
    <n v="7.0217999999999998"/>
    <n v="7.9181999999999997"/>
  </r>
  <r>
    <n v="2632"/>
    <s v="US-2017-110604"/>
    <x v="775"/>
    <x v="1"/>
    <s v="VEN01"/>
    <s v="JF-15295"/>
    <s v="FUR-FU-10000076"/>
    <x v="0"/>
    <x v="5"/>
    <s v="Prod645"/>
    <x v="786"/>
    <n v="2"/>
    <n v="0"/>
    <n v="17.1828"/>
    <n v="22.777200000000001"/>
  </r>
  <r>
    <n v="2633"/>
    <s v="US-2017-110604"/>
    <x v="775"/>
    <x v="1"/>
    <s v="VEN05"/>
    <s v="JF-15295"/>
    <s v="FUR-CH-10002017"/>
    <x v="0"/>
    <x v="1"/>
    <s v="Prod645"/>
    <x v="2157"/>
    <n v="2"/>
    <n v="0.2"/>
    <n v="4.2624000000000004"/>
    <n v="38.361600000000003"/>
  </r>
  <r>
    <n v="2634"/>
    <s v="US-2017-110604"/>
    <x v="775"/>
    <x v="1"/>
    <s v="VEN03"/>
    <s v="JF-15295"/>
    <s v="FUR-CH-10004287"/>
    <x v="0"/>
    <x v="1"/>
    <s v="Prod645"/>
    <x v="2158"/>
    <n v="1"/>
    <n v="0.2"/>
    <n v="24.858000000000001"/>
    <n v="196.102"/>
  </r>
  <r>
    <n v="2635"/>
    <s v="CA-2015-116750"/>
    <x v="401"/>
    <x v="0"/>
    <s v="VEN04"/>
    <s v="BF-10975"/>
    <s v="FUR-FU-10003829"/>
    <x v="0"/>
    <x v="5"/>
    <s v="Prod1819"/>
    <x v="1253"/>
    <n v="2"/>
    <n v="0.2"/>
    <n v="0.73919999999999997"/>
    <n v="4.1887999999999996"/>
  </r>
  <r>
    <n v="2636"/>
    <s v="CA-2015-116750"/>
    <x v="401"/>
    <x v="0"/>
    <s v="VEN01"/>
    <s v="BF-10975"/>
    <s v="OFF-BI-10004728"/>
    <x v="1"/>
    <x v="8"/>
    <s v="Prod3"/>
    <x v="2159"/>
    <n v="5"/>
    <n v="0.7"/>
    <n v="-5.7839999999999998"/>
    <n v="13.013999999999999"/>
  </r>
  <r>
    <n v="2637"/>
    <s v="CA-2015-162369"/>
    <x v="811"/>
    <x v="1"/>
    <s v="VEN05"/>
    <s v="TT-21265"/>
    <s v="OFF-ST-10000046"/>
    <x v="1"/>
    <x v="4"/>
    <s v="Prod1425"/>
    <x v="2105"/>
    <n v="2"/>
    <n v="0"/>
    <n v="61.389000000000003"/>
    <n v="261.71100000000001"/>
  </r>
  <r>
    <n v="2638"/>
    <s v="CA-2017-108441"/>
    <x v="812"/>
    <x v="1"/>
    <s v="VEN05"/>
    <s v="SB-20170"/>
    <s v="OFF-PA-10000697"/>
    <x v="1"/>
    <x v="10"/>
    <s v="Prod998"/>
    <x v="2160"/>
    <n v="4"/>
    <n v="0"/>
    <n v="9.3295999999999992"/>
    <n v="9.7103999999999999"/>
  </r>
  <r>
    <n v="2639"/>
    <s v="CA-2017-108441"/>
    <x v="812"/>
    <x v="1"/>
    <s v="VEN05"/>
    <s v="SB-20170"/>
    <s v="OFF-BI-10000848"/>
    <x v="1"/>
    <x v="8"/>
    <s v="Prod1819"/>
    <x v="531"/>
    <n v="3"/>
    <n v="0.2"/>
    <n v="4.2666000000000004"/>
    <n v="8.8613999999999997"/>
  </r>
  <r>
    <n v="2640"/>
    <s v="CA-2017-108441"/>
    <x v="812"/>
    <x v="1"/>
    <s v="VEN04"/>
    <s v="SB-20170"/>
    <s v="OFF-AR-10004691"/>
    <x v="1"/>
    <x v="6"/>
    <s v="Prod1819"/>
    <x v="2161"/>
    <n v="3"/>
    <n v="0"/>
    <n v="16.676400000000001"/>
    <n v="47.4636"/>
  </r>
  <r>
    <n v="2641"/>
    <s v="CA-2017-108441"/>
    <x v="812"/>
    <x v="1"/>
    <s v="VEN02"/>
    <s v="SB-20170"/>
    <s v="FUR-CH-10000595"/>
    <x v="0"/>
    <x v="1"/>
    <s v="Prod645"/>
    <x v="2162"/>
    <n v="4"/>
    <n v="0.1"/>
    <n v="143.04"/>
    <n v="715.2"/>
  </r>
  <r>
    <n v="2642"/>
    <s v="CA-2015-169740"/>
    <x v="813"/>
    <x v="1"/>
    <s v="VEN05"/>
    <s v="LM-17065"/>
    <s v="TEC-AC-10000927"/>
    <x v="2"/>
    <x v="11"/>
    <s v="Prod1425"/>
    <x v="803"/>
    <n v="1"/>
    <n v="0"/>
    <n v="2.9990000000000001"/>
    <n v="26.991"/>
  </r>
  <r>
    <n v="2643"/>
    <s v="CA-2016-124051"/>
    <x v="525"/>
    <x v="2"/>
    <s v="VEN05"/>
    <s v="KA-16525"/>
    <s v="OFF-PA-10001289"/>
    <x v="1"/>
    <x v="10"/>
    <s v="Prod998"/>
    <x v="775"/>
    <n v="6"/>
    <n v="0.2"/>
    <n v="67.442400000000006"/>
    <n v="118.6056"/>
  </r>
  <r>
    <n v="2644"/>
    <s v="CA-2016-149111"/>
    <x v="180"/>
    <x v="0"/>
    <s v="VEN05"/>
    <s v="BF-11170"/>
    <s v="TEC-PH-10003092"/>
    <x v="2"/>
    <x v="7"/>
    <s v="Prod154"/>
    <x v="2163"/>
    <n v="1"/>
    <n v="0.2"/>
    <n v="4.1391"/>
    <n v="32.652900000000002"/>
  </r>
  <r>
    <n v="2645"/>
    <s v="CA-2016-149111"/>
    <x v="180"/>
    <x v="0"/>
    <s v="VEN05"/>
    <s v="BF-11170"/>
    <s v="FUR-FU-10000206"/>
    <x v="0"/>
    <x v="5"/>
    <s v="Prod645"/>
    <x v="2164"/>
    <n v="8"/>
    <n v="0.2"/>
    <n v="6.2855999999999996"/>
    <n v="12.3384"/>
  </r>
  <r>
    <n v="2646"/>
    <s v="CA-2014-131002"/>
    <x v="74"/>
    <x v="0"/>
    <s v="VEN05"/>
    <s v="TB-21400"/>
    <s v="FUR-FU-10004270"/>
    <x v="0"/>
    <x v="5"/>
    <s v="Prod1819"/>
    <x v="2165"/>
    <n v="3"/>
    <n v="0"/>
    <n v="23.652899999999999"/>
    <n v="34.037099999999995"/>
  </r>
  <r>
    <n v="2647"/>
    <s v="CA-2014-131002"/>
    <x v="74"/>
    <x v="0"/>
    <s v="VEN01"/>
    <s v="TB-21400"/>
    <s v="OFF-BI-10000948"/>
    <x v="1"/>
    <x v="8"/>
    <s v="Prod1819"/>
    <x v="2166"/>
    <n v="3"/>
    <n v="0"/>
    <n v="20.120699999999999"/>
    <n v="22.689300000000003"/>
  </r>
  <r>
    <n v="2648"/>
    <s v="CA-2014-131002"/>
    <x v="74"/>
    <x v="0"/>
    <s v="VEN02"/>
    <s v="TB-21400"/>
    <s v="OFF-PA-10000223"/>
    <x v="1"/>
    <x v="10"/>
    <s v="Prod998"/>
    <x v="91"/>
    <n v="2"/>
    <n v="0"/>
    <n v="6.2207999999999997"/>
    <n v="6.7392000000000012"/>
  </r>
  <r>
    <n v="2649"/>
    <s v="CA-2014-131002"/>
    <x v="74"/>
    <x v="0"/>
    <s v="VEN04"/>
    <s v="TB-21400"/>
    <s v="FUR-FU-10004665"/>
    <x v="0"/>
    <x v="5"/>
    <s v="Prod1819"/>
    <x v="2098"/>
    <n v="6"/>
    <n v="0"/>
    <n v="213.68879999999999"/>
    <n v="608.19119999999998"/>
  </r>
  <r>
    <n v="2650"/>
    <s v="CA-2014-131002"/>
    <x v="74"/>
    <x v="0"/>
    <s v="VEN04"/>
    <s v="TB-21400"/>
    <s v="TEC-PH-10000215"/>
    <x v="2"/>
    <x v="7"/>
    <s v="Prod1458"/>
    <x v="1230"/>
    <n v="3"/>
    <n v="0"/>
    <n v="28.3095"/>
    <n v="76.540499999999994"/>
  </r>
  <r>
    <n v="2651"/>
    <s v="US-2016-146794"/>
    <x v="152"/>
    <x v="1"/>
    <s v="VEN05"/>
    <s v="SH-19975"/>
    <s v="FUR-BO-10004467"/>
    <x v="0"/>
    <x v="0"/>
    <s v="Prod889"/>
    <x v="2167"/>
    <n v="5"/>
    <n v="0.15"/>
    <n v="19.998000000000001"/>
    <n v="404.95949999999999"/>
  </r>
  <r>
    <n v="2652"/>
    <s v="CA-2017-112515"/>
    <x v="814"/>
    <x v="0"/>
    <s v="VEN02"/>
    <s v="AS-10225"/>
    <s v="OFF-BI-10000829"/>
    <x v="1"/>
    <x v="8"/>
    <s v="Prod1819"/>
    <x v="2168"/>
    <n v="3"/>
    <n v="0.2"/>
    <n v="3.5022000000000002"/>
    <n v="7.2737999999999996"/>
  </r>
  <r>
    <n v="2653"/>
    <s v="CA-2017-112515"/>
    <x v="814"/>
    <x v="0"/>
    <s v="VEN01"/>
    <s v="AS-10225"/>
    <s v="OFF-BI-10003712"/>
    <x v="1"/>
    <x v="8"/>
    <s v="Prod1841"/>
    <x v="692"/>
    <n v="3"/>
    <n v="0.2"/>
    <n v="4.2717000000000001"/>
    <n v="7.5123000000000006"/>
  </r>
  <r>
    <n v="2654"/>
    <s v="CA-2017-112515"/>
    <x v="814"/>
    <x v="0"/>
    <s v="VEN01"/>
    <s v="AS-10225"/>
    <s v="OFF-PA-10000062"/>
    <x v="1"/>
    <x v="10"/>
    <s v="Prod998"/>
    <x v="2169"/>
    <n v="3"/>
    <n v="0"/>
    <n v="80.791200000000003"/>
    <n v="84.088799999999992"/>
  </r>
  <r>
    <n v="2655"/>
    <s v="CA-2017-112515"/>
    <x v="814"/>
    <x v="0"/>
    <s v="VEN03"/>
    <s v="AS-10225"/>
    <s v="FUR-BO-10003404"/>
    <x v="0"/>
    <x v="0"/>
    <s v="Prod889"/>
    <x v="2170"/>
    <n v="3"/>
    <n v="0"/>
    <n v="77.576400000000007"/>
    <n v="1215.3636000000001"/>
  </r>
  <r>
    <n v="2656"/>
    <s v="CA-2017-112515"/>
    <x v="814"/>
    <x v="0"/>
    <s v="VEN03"/>
    <s v="AS-10225"/>
    <s v="OFF-BI-10004233"/>
    <x v="1"/>
    <x v="8"/>
    <s v="Prod1841"/>
    <x v="2171"/>
    <n v="2"/>
    <n v="0.2"/>
    <n v="8.9543999999999997"/>
    <n v="16.6296"/>
  </r>
  <r>
    <n v="2657"/>
    <s v="CA-2017-112515"/>
    <x v="814"/>
    <x v="0"/>
    <s v="VEN04"/>
    <s v="AS-10225"/>
    <s v="OFF-ST-10001272"/>
    <x v="1"/>
    <x v="4"/>
    <s v="Prod1425"/>
    <x v="2172"/>
    <n v="2"/>
    <n v="0"/>
    <n v="65.435000000000002"/>
    <n v="196.30500000000001"/>
  </r>
  <r>
    <n v="2658"/>
    <s v="CA-2017-112515"/>
    <x v="814"/>
    <x v="0"/>
    <s v="VEN05"/>
    <s v="AS-10225"/>
    <s v="OFF-LA-10001175"/>
    <x v="1"/>
    <x v="2"/>
    <s v="Prod1839"/>
    <x v="928"/>
    <n v="5"/>
    <n v="0"/>
    <n v="7.056"/>
    <n v="7.3440000000000003"/>
  </r>
  <r>
    <n v="2659"/>
    <s v="CA-2016-150343"/>
    <x v="428"/>
    <x v="1"/>
    <s v="VEN05"/>
    <s v="PK-19075"/>
    <s v="OFF-EN-10004030"/>
    <x v="1"/>
    <x v="12"/>
    <s v="Prod1839"/>
    <x v="139"/>
    <n v="3"/>
    <n v="0"/>
    <n v="5.1041999999999996"/>
    <n v="5.7557999999999998"/>
  </r>
  <r>
    <n v="2660"/>
    <s v="CA-2015-135538"/>
    <x v="514"/>
    <x v="1"/>
    <s v="VEN04"/>
    <s v="HR-14830"/>
    <s v="FUR-CH-10004287"/>
    <x v="0"/>
    <x v="1"/>
    <s v="Prod645"/>
    <x v="2173"/>
    <n v="4"/>
    <n v="0.2"/>
    <n v="99.432000000000002"/>
    <n v="784.40800000000002"/>
  </r>
  <r>
    <n v="2661"/>
    <s v="CA-2017-123372"/>
    <x v="348"/>
    <x v="1"/>
    <s v="VEN05"/>
    <s v="DG-13300"/>
    <s v="TEC-PH-10002834"/>
    <x v="2"/>
    <x v="7"/>
    <s v="Prod154"/>
    <x v="2174"/>
    <n v="11"/>
    <n v="0"/>
    <n v="494.97250000000003"/>
    <n v="1484.9175"/>
  </r>
  <r>
    <n v="2662"/>
    <s v="CA-2017-123372"/>
    <x v="348"/>
    <x v="1"/>
    <s v="VEN02"/>
    <s v="DG-13300"/>
    <s v="OFF-EN-10003055"/>
    <x v="1"/>
    <x v="12"/>
    <s v="Prod1839"/>
    <x v="1095"/>
    <n v="2"/>
    <n v="0"/>
    <n v="35.981999999999999"/>
    <n v="43.977999999999994"/>
  </r>
  <r>
    <n v="2663"/>
    <s v="CA-2017-159604"/>
    <x v="339"/>
    <x v="2"/>
    <s v="VEN03"/>
    <s v="CL-12700"/>
    <s v="OFF-BI-10003460"/>
    <x v="1"/>
    <x v="8"/>
    <s v="Prod1841"/>
    <x v="2175"/>
    <n v="2"/>
    <n v="0"/>
    <n v="4.2047999999999996"/>
    <n v="4.5552000000000001"/>
  </r>
  <r>
    <n v="2664"/>
    <s v="CA-2016-164784"/>
    <x v="602"/>
    <x v="2"/>
    <s v="VEN03"/>
    <s v="HF-14995"/>
    <s v="OFF-LA-10001569"/>
    <x v="1"/>
    <x v="2"/>
    <s v="Prod1839"/>
    <x v="2176"/>
    <n v="1"/>
    <n v="0.2"/>
    <n v="1.2948"/>
    <n v="2.6892"/>
  </r>
  <r>
    <n v="2665"/>
    <s v="CA-2016-164784"/>
    <x v="602"/>
    <x v="2"/>
    <s v="VEN05"/>
    <s v="HF-14995"/>
    <s v="FUR-TA-10004534"/>
    <x v="0"/>
    <x v="3"/>
    <s v="Prod1819"/>
    <x v="2177"/>
    <n v="3"/>
    <n v="0.4"/>
    <n v="-142.071"/>
    <n v="512.69100000000003"/>
  </r>
  <r>
    <n v="2666"/>
    <s v="CA-2016-164784"/>
    <x v="602"/>
    <x v="2"/>
    <s v="VEN04"/>
    <s v="HF-14995"/>
    <s v="OFF-BI-10002954"/>
    <x v="1"/>
    <x v="8"/>
    <s v="Prod1841"/>
    <x v="2178"/>
    <n v="2"/>
    <n v="0.7"/>
    <n v="-2.0108000000000001"/>
    <n v="4.7528000000000006"/>
  </r>
  <r>
    <n v="2667"/>
    <s v="CA-2016-111794"/>
    <x v="152"/>
    <x v="3"/>
    <s v="VEN03"/>
    <s v="HG-15025"/>
    <s v="TEC-AC-10003832"/>
    <x v="2"/>
    <x v="11"/>
    <s v="Prod1425"/>
    <x v="2179"/>
    <n v="3"/>
    <n v="0.2"/>
    <n v="20.8719"/>
    <n v="58.640100000000004"/>
  </r>
  <r>
    <n v="2668"/>
    <s v="CA-2016-111794"/>
    <x v="152"/>
    <x v="3"/>
    <s v="VEN03"/>
    <s v="HG-15025"/>
    <s v="OFF-PA-10000474"/>
    <x v="1"/>
    <x v="10"/>
    <s v="Prod998"/>
    <x v="2180"/>
    <n v="1"/>
    <n v="0.2"/>
    <n v="9.5687999999999995"/>
    <n v="18.783200000000001"/>
  </r>
  <r>
    <n v="2669"/>
    <s v="US-2015-139759"/>
    <x v="815"/>
    <x v="1"/>
    <s v="VEN01"/>
    <s v="NL-18310"/>
    <s v="FUR-CH-10002774"/>
    <x v="0"/>
    <x v="1"/>
    <s v="Prod645"/>
    <x v="1573"/>
    <n v="1"/>
    <n v="0.2"/>
    <n v="4.5881999999999996"/>
    <n v="36.195799999999998"/>
  </r>
  <r>
    <n v="2670"/>
    <s v="US-2015-139759"/>
    <x v="815"/>
    <x v="1"/>
    <s v="VEN02"/>
    <s v="NL-18310"/>
    <s v="OFF-AP-10002765"/>
    <x v="1"/>
    <x v="9"/>
    <s v="Prod1819"/>
    <x v="2181"/>
    <n v="4"/>
    <n v="0"/>
    <n v="29.668800000000001"/>
    <n v="76.291199999999989"/>
  </r>
  <r>
    <n v="2671"/>
    <s v="CA-2014-126403"/>
    <x v="74"/>
    <x v="0"/>
    <s v="VEN03"/>
    <s v="RR-19525"/>
    <s v="OFF-PA-10001144"/>
    <x v="1"/>
    <x v="10"/>
    <s v="Prod998"/>
    <x v="1668"/>
    <n v="3"/>
    <n v="0"/>
    <n v="79.891199999999998"/>
    <n v="86.5488"/>
  </r>
  <r>
    <n v="2672"/>
    <s v="CA-2014-126403"/>
    <x v="74"/>
    <x v="0"/>
    <s v="VEN02"/>
    <s v="RR-19525"/>
    <s v="FUR-CH-10003761"/>
    <x v="0"/>
    <x v="1"/>
    <s v="Prod645"/>
    <x v="2182"/>
    <n v="6"/>
    <n v="0"/>
    <n v="212.1876"/>
    <n v="573.69240000000002"/>
  </r>
  <r>
    <n v="2673"/>
    <s v="CA-2014-126403"/>
    <x v="74"/>
    <x v="0"/>
    <s v="VEN03"/>
    <s v="RR-19525"/>
    <s v="OFF-PA-10004665"/>
    <x v="1"/>
    <x v="10"/>
    <s v="Prod856"/>
    <x v="2183"/>
    <n v="2"/>
    <n v="0"/>
    <n v="12.837999999999999"/>
    <n v="13.362"/>
  </r>
  <r>
    <n v="2674"/>
    <s v="CA-2014-126403"/>
    <x v="74"/>
    <x v="0"/>
    <s v="VEN03"/>
    <s v="RR-19525"/>
    <s v="OFF-ST-10000078"/>
    <x v="1"/>
    <x v="4"/>
    <s v="Prod1425"/>
    <x v="2184"/>
    <n v="5"/>
    <n v="0"/>
    <n v="238.65299999999999"/>
    <n v="1087.1969999999999"/>
  </r>
  <r>
    <n v="2675"/>
    <s v="CA-2017-136875"/>
    <x v="108"/>
    <x v="3"/>
    <s v="VEN03"/>
    <s v="TC-21295"/>
    <s v="OFF-PA-10000357"/>
    <x v="1"/>
    <x v="10"/>
    <s v="Prod998"/>
    <x v="1668"/>
    <n v="3"/>
    <n v="0"/>
    <n v="79.891199999999998"/>
    <n v="86.5488"/>
  </r>
  <r>
    <n v="2676"/>
    <s v="CA-2017-132185"/>
    <x v="348"/>
    <x v="1"/>
    <s v="VEN02"/>
    <s v="DB-13615"/>
    <s v="OFF-AR-10000422"/>
    <x v="1"/>
    <x v="6"/>
    <s v="Prod1819"/>
    <x v="2175"/>
    <n v="5"/>
    <n v="0.2"/>
    <n v="0.76649999999999996"/>
    <n v="7.9935"/>
  </r>
  <r>
    <n v="2677"/>
    <s v="CA-2017-132185"/>
    <x v="348"/>
    <x v="1"/>
    <s v="VEN03"/>
    <s v="DB-13615"/>
    <s v="OFF-AP-10001205"/>
    <x v="1"/>
    <x v="9"/>
    <s v="Prod1819"/>
    <x v="2185"/>
    <n v="1"/>
    <n v="0.2"/>
    <n v="4.3583999999999996"/>
    <n v="39.2256"/>
  </r>
  <r>
    <n v="2678"/>
    <s v="US-2014-160780"/>
    <x v="365"/>
    <x v="3"/>
    <s v="VEN03"/>
    <s v="SV-20785"/>
    <s v="OFF-BI-10001116"/>
    <x v="1"/>
    <x v="8"/>
    <s v="Prod1819"/>
    <x v="2186"/>
    <n v="7"/>
    <n v="0.7"/>
    <n v="-8.1311999999999998"/>
    <n v="19.219200000000001"/>
  </r>
  <r>
    <n v="2679"/>
    <s v="US-2014-160780"/>
    <x v="365"/>
    <x v="3"/>
    <s v="VEN05"/>
    <s v="SV-20785"/>
    <s v="OFF-BI-10002931"/>
    <x v="1"/>
    <x v="8"/>
    <s v="Prod1841"/>
    <x v="2187"/>
    <n v="2"/>
    <n v="0.7"/>
    <n v="-16.776"/>
    <n v="41.94"/>
  </r>
  <r>
    <n v="2680"/>
    <s v="CA-2017-127026"/>
    <x v="210"/>
    <x v="1"/>
    <s v="VEN01"/>
    <s v="MH-18115"/>
    <s v="OFF-BI-10000546"/>
    <x v="1"/>
    <x v="8"/>
    <s v="Prod1819"/>
    <x v="928"/>
    <n v="5"/>
    <n v="0"/>
    <n v="7.056"/>
    <n v="7.3440000000000003"/>
  </r>
  <r>
    <n v="2681"/>
    <s v="CA-2017-127026"/>
    <x v="210"/>
    <x v="1"/>
    <s v="VEN04"/>
    <s v="MH-18115"/>
    <s v="TEC-AC-10002049"/>
    <x v="2"/>
    <x v="11"/>
    <s v="Prod1425"/>
    <x v="1000"/>
    <n v="5"/>
    <n v="0"/>
    <n v="111.59099999999999"/>
    <n v="508.35900000000004"/>
  </r>
  <r>
    <n v="2682"/>
    <s v="CA-2017-127026"/>
    <x v="210"/>
    <x v="1"/>
    <s v="VEN05"/>
    <s v="MH-18115"/>
    <s v="OFF-BI-10001196"/>
    <x v="1"/>
    <x v="8"/>
    <s v="Prod1819"/>
    <x v="2188"/>
    <n v="4"/>
    <n v="0"/>
    <n v="42.074399999999997"/>
    <n v="47.445599999999999"/>
  </r>
  <r>
    <n v="2683"/>
    <s v="CA-2017-127026"/>
    <x v="210"/>
    <x v="1"/>
    <s v="VEN02"/>
    <s v="MH-18115"/>
    <s v="TEC-MA-10002981"/>
    <x v="2"/>
    <x v="15"/>
    <s v="Prod1272"/>
    <x v="2189"/>
    <n v="3"/>
    <n v="0.1"/>
    <n v="152.0883"/>
    <n v="198.88470000000001"/>
  </r>
  <r>
    <n v="2684"/>
    <s v="CA-2017-127026"/>
    <x v="210"/>
    <x v="1"/>
    <s v="VEN03"/>
    <s v="MH-18115"/>
    <s v="TEC-PH-10003601"/>
    <x v="2"/>
    <x v="7"/>
    <s v="Prod154"/>
    <x v="2190"/>
    <n v="1"/>
    <n v="0"/>
    <n v="49.497"/>
    <n v="115.49300000000001"/>
  </r>
  <r>
    <n v="2685"/>
    <s v="CA-2017-137085"/>
    <x v="663"/>
    <x v="1"/>
    <s v="VEN03"/>
    <s v="CT-11995"/>
    <s v="OFF-BI-10000632"/>
    <x v="1"/>
    <x v="8"/>
    <s v="Prod1819"/>
    <x v="2191"/>
    <n v="9"/>
    <n v="0.2"/>
    <n v="101.57940000000001"/>
    <n v="210.9726"/>
  </r>
  <r>
    <n v="2686"/>
    <s v="CA-2016-133123"/>
    <x v="47"/>
    <x v="1"/>
    <s v="VEN03"/>
    <s v="KB-16315"/>
    <s v="OFF-EN-10003055"/>
    <x v="1"/>
    <x v="12"/>
    <s v="Prod1839"/>
    <x v="2192"/>
    <n v="3"/>
    <n v="0.2"/>
    <n v="29.984999999999999"/>
    <n v="65.966999999999999"/>
  </r>
  <r>
    <n v="2687"/>
    <s v="CA-2016-133123"/>
    <x v="47"/>
    <x v="1"/>
    <s v="VEN01"/>
    <s v="KB-16315"/>
    <s v="OFF-BI-10001031"/>
    <x v="1"/>
    <x v="8"/>
    <s v="Prod1819"/>
    <x v="2193"/>
    <n v="2"/>
    <n v="0.7"/>
    <n v="-2.4563999999999999"/>
    <n v="5.6604000000000001"/>
  </r>
  <r>
    <n v="2688"/>
    <s v="US-2016-128195"/>
    <x v="816"/>
    <x v="2"/>
    <s v="VEN03"/>
    <s v="RA-19285"/>
    <s v="OFF-BI-10002003"/>
    <x v="1"/>
    <x v="8"/>
    <s v="Prod1841"/>
    <x v="2194"/>
    <n v="5"/>
    <n v="0.8"/>
    <n v="-6.5670000000000002"/>
    <n v="10.547000000000001"/>
  </r>
  <r>
    <n v="2689"/>
    <s v="CA-2015-153220"/>
    <x v="665"/>
    <x v="2"/>
    <s v="VEN03"/>
    <s v="YC-21895"/>
    <s v="OFF-PA-10003016"/>
    <x v="1"/>
    <x v="10"/>
    <s v="Prod1483"/>
    <x v="2195"/>
    <n v="5"/>
    <n v="0"/>
    <n v="7.0650000000000004"/>
    <n v="8.634999999999998"/>
  </r>
  <r>
    <n v="2690"/>
    <s v="CA-2014-123064"/>
    <x v="326"/>
    <x v="2"/>
    <s v="VEN03"/>
    <s v="RA-19915"/>
    <s v="OFF-AR-10004582"/>
    <x v="1"/>
    <x v="6"/>
    <s v="Prod1819"/>
    <x v="791"/>
    <n v="4"/>
    <n v="0.2"/>
    <n v="1.64"/>
    <n v="3.6080000000000005"/>
  </r>
  <r>
    <n v="2691"/>
    <s v="CA-2017-156412"/>
    <x v="274"/>
    <x v="1"/>
    <s v="VEN01"/>
    <s v="CM-12160"/>
    <s v="OFF-BI-10004364"/>
    <x v="1"/>
    <x v="8"/>
    <s v="Prod1841"/>
    <x v="2196"/>
    <n v="3"/>
    <n v="0.7"/>
    <n v="-4.4550000000000001"/>
    <n v="9.8010000000000002"/>
  </r>
  <r>
    <n v="2692"/>
    <s v="US-2016-144211"/>
    <x v="48"/>
    <x v="1"/>
    <s v="VEN05"/>
    <s v="CS-12130"/>
    <s v="OFF-PA-10002246"/>
    <x v="1"/>
    <x v="10"/>
    <s v="Prod1856"/>
    <x v="1142"/>
    <n v="3"/>
    <n v="0.2"/>
    <n v="5.6115000000000004"/>
    <n v="9.8685000000000009"/>
  </r>
  <r>
    <n v="2693"/>
    <s v="US-2016-144211"/>
    <x v="48"/>
    <x v="1"/>
    <s v="VEN01"/>
    <s v="CS-12130"/>
    <s v="TEC-PH-10002890"/>
    <x v="2"/>
    <x v="7"/>
    <s v="Prod154"/>
    <x v="2197"/>
    <n v="3"/>
    <n v="0.2"/>
    <n v="8.1432000000000002"/>
    <n v="100.43279999999999"/>
  </r>
  <r>
    <n v="2694"/>
    <s v="CA-2016-138079"/>
    <x v="113"/>
    <x v="1"/>
    <s v="VEN03"/>
    <s v="AJ-10795"/>
    <s v="FUR-FU-10001475"/>
    <x v="0"/>
    <x v="5"/>
    <s v="Prod1819"/>
    <x v="2198"/>
    <n v="5"/>
    <n v="0"/>
    <n v="37.366"/>
    <n v="72.534000000000006"/>
  </r>
  <r>
    <n v="2695"/>
    <s v="CA-2014-143182"/>
    <x v="677"/>
    <x v="1"/>
    <s v="VEN02"/>
    <s v="DL-12865"/>
    <s v="FUR-FU-10004270"/>
    <x v="0"/>
    <x v="5"/>
    <s v="Prod1819"/>
    <x v="2199"/>
    <n v="1"/>
    <n v="0.2"/>
    <n v="4.0382999999999996"/>
    <n v="11.345700000000001"/>
  </r>
  <r>
    <n v="2696"/>
    <s v="CA-2016-161662"/>
    <x v="817"/>
    <x v="2"/>
    <s v="VEN05"/>
    <s v="BE-11410"/>
    <s v="OFF-PA-10003465"/>
    <x v="1"/>
    <x v="10"/>
    <s v="Prod1483"/>
    <x v="2200"/>
    <n v="2"/>
    <n v="0.2"/>
    <n v="10.623200000000001"/>
    <n v="19.7288"/>
  </r>
  <r>
    <n v="2697"/>
    <s v="CA-2014-145317"/>
    <x v="818"/>
    <x v="1"/>
    <s v="VEN05"/>
    <s v="SM-20320"/>
    <s v="TEC-MA-10003626"/>
    <x v="2"/>
    <x v="15"/>
    <s v="Prod1458"/>
    <x v="2201"/>
    <n v="4"/>
    <n v="0.5"/>
    <n v="-16.425999999999998"/>
    <n v="837.726"/>
  </r>
  <r>
    <n v="2698"/>
    <s v="CA-2014-145317"/>
    <x v="818"/>
    <x v="1"/>
    <s v="VEN01"/>
    <s v="SM-20320"/>
    <s v="TEC-MA-10002412"/>
    <x v="2"/>
    <x v="15"/>
    <s v="Prod1272"/>
    <x v="2202"/>
    <n v="6"/>
    <n v="0.5"/>
    <n v="-1811.0784000000001"/>
    <n v="24449.558399999998"/>
  </r>
  <r>
    <n v="2699"/>
    <s v="CA-2014-145317"/>
    <x v="818"/>
    <x v="1"/>
    <s v="VEN05"/>
    <s v="SM-20320"/>
    <s v="OFF-PA-10001804"/>
    <x v="1"/>
    <x v="10"/>
    <s v="Prod1856"/>
    <x v="2203"/>
    <n v="4"/>
    <n v="0.2"/>
    <n v="7.4816000000000003"/>
    <n v="13.894400000000001"/>
  </r>
  <r>
    <n v="2700"/>
    <s v="CA-2014-145317"/>
    <x v="818"/>
    <x v="1"/>
    <s v="VEN03"/>
    <s v="SM-20320"/>
    <s v="OFF-AR-10003183"/>
    <x v="1"/>
    <x v="6"/>
    <s v="Prod1819"/>
    <x v="2204"/>
    <n v="3"/>
    <n v="0.2"/>
    <n v="1.002"/>
    <n v="7.0140000000000002"/>
  </r>
  <r>
    <n v="2701"/>
    <s v="CA-2014-145317"/>
    <x v="818"/>
    <x v="1"/>
    <s v="VEN01"/>
    <s v="SM-20320"/>
    <s v="FUR-FU-10004270"/>
    <x v="0"/>
    <x v="5"/>
    <s v="Prod1819"/>
    <x v="2205"/>
    <n v="2"/>
    <n v="0.2"/>
    <n v="8.0765999999999991"/>
    <n v="22.691400000000002"/>
  </r>
  <r>
    <n v="2702"/>
    <s v="CA-2014-145317"/>
    <x v="818"/>
    <x v="1"/>
    <s v="VEN05"/>
    <s v="SM-20320"/>
    <s v="OFF-FA-10003112"/>
    <x v="1"/>
    <x v="13"/>
    <s v="Prod1839"/>
    <x v="2206"/>
    <n v="3"/>
    <n v="0.2"/>
    <n v="5.9175000000000004"/>
    <n v="13.0185"/>
  </r>
  <r>
    <n v="2703"/>
    <s v="CA-2014-145317"/>
    <x v="818"/>
    <x v="1"/>
    <s v="VEN02"/>
    <s v="SM-20320"/>
    <s v="FUR-FU-10001986"/>
    <x v="0"/>
    <x v="5"/>
    <s v="Prod1819"/>
    <x v="1888"/>
    <n v="3"/>
    <n v="0.2"/>
    <n v="15.294"/>
    <n v="107.05800000000001"/>
  </r>
  <r>
    <n v="2704"/>
    <s v="CA-2014-143413"/>
    <x v="496"/>
    <x v="1"/>
    <s v="VEN04"/>
    <s v="RP-19390"/>
    <s v="OFF-PA-10002319"/>
    <x v="1"/>
    <x v="10"/>
    <s v="Prod1856"/>
    <x v="2207"/>
    <n v="3"/>
    <n v="0"/>
    <n v="56.977200000000003"/>
    <n v="59.302799999999998"/>
  </r>
  <r>
    <n v="2705"/>
    <s v="CA-2017-156818"/>
    <x v="88"/>
    <x v="0"/>
    <s v="VEN03"/>
    <s v="JD-16015"/>
    <s v="TEC-AC-10002323"/>
    <x v="2"/>
    <x v="11"/>
    <s v="Prod1425"/>
    <x v="2208"/>
    <n v="6"/>
    <n v="0"/>
    <n v="17.238"/>
    <n v="115.36199999999999"/>
  </r>
  <r>
    <n v="2706"/>
    <s v="CA-2017-155873"/>
    <x v="329"/>
    <x v="1"/>
    <s v="VEN03"/>
    <s v="AB-10255"/>
    <s v="OFF-SU-10001165"/>
    <x v="1"/>
    <x v="14"/>
    <s v="Prod1425"/>
    <x v="1438"/>
    <n v="2"/>
    <n v="0"/>
    <n v="4.3368000000000002"/>
    <n v="12.3432"/>
  </r>
  <r>
    <n v="2707"/>
    <s v="CA-2017-155873"/>
    <x v="329"/>
    <x v="1"/>
    <s v="VEN05"/>
    <s v="AB-10255"/>
    <s v="OFF-PA-10001246"/>
    <x v="1"/>
    <x v="10"/>
    <s v="Prod998"/>
    <x v="537"/>
    <n v="3"/>
    <n v="0"/>
    <n v="9.3312000000000008"/>
    <n v="10.1088"/>
  </r>
  <r>
    <n v="2708"/>
    <s v="CA-2017-155873"/>
    <x v="329"/>
    <x v="1"/>
    <s v="VEN04"/>
    <s v="AB-10255"/>
    <s v="OFF-PA-10001815"/>
    <x v="1"/>
    <x v="10"/>
    <s v="Prod1856"/>
    <x v="801"/>
    <n v="4"/>
    <n v="0"/>
    <n v="92.236800000000002"/>
    <n v="99.923199999999994"/>
  </r>
  <r>
    <n v="2709"/>
    <s v="CA-2015-121797"/>
    <x v="819"/>
    <x v="1"/>
    <s v="VEN03"/>
    <s v="CC-12145"/>
    <s v="FUR-FU-10001876"/>
    <x v="0"/>
    <x v="5"/>
    <s v="Prod1819"/>
    <x v="2209"/>
    <n v="7"/>
    <n v="0"/>
    <n v="81.849599999999995"/>
    <n v="145.5104"/>
  </r>
  <r>
    <n v="2710"/>
    <s v="CA-2015-121797"/>
    <x v="819"/>
    <x v="1"/>
    <s v="VEN05"/>
    <s v="CC-12145"/>
    <s v="TEC-MA-10000488"/>
    <x v="2"/>
    <x v="15"/>
    <s v="Prod1460"/>
    <x v="2210"/>
    <n v="3"/>
    <n v="0.2"/>
    <n v="215.9973"/>
    <n v="1703.9787000000001"/>
  </r>
  <r>
    <n v="2711"/>
    <s v="US-2015-120572"/>
    <x v="631"/>
    <x v="1"/>
    <s v="VEN01"/>
    <s v="GH-14425"/>
    <s v="OFF-BI-10001098"/>
    <x v="1"/>
    <x v="8"/>
    <s v="Prod1819"/>
    <x v="2211"/>
    <n v="2"/>
    <n v="0.7"/>
    <n v="-8.9795999999999996"/>
    <n v="21.807600000000001"/>
  </r>
  <r>
    <n v="2712"/>
    <s v="CA-2017-132430"/>
    <x v="768"/>
    <x v="2"/>
    <s v="VEN05"/>
    <s v="CP-12085"/>
    <s v="FUR-FU-10003577"/>
    <x v="0"/>
    <x v="5"/>
    <s v="Prod1819"/>
    <x v="2212"/>
    <n v="4"/>
    <n v="0.2"/>
    <n v="9.1776"/>
    <n v="36.7104"/>
  </r>
  <r>
    <n v="2713"/>
    <s v="CA-2017-146031"/>
    <x v="608"/>
    <x v="0"/>
    <s v="VEN02"/>
    <s v="GM-14440"/>
    <s v="OFF-AR-10002656"/>
    <x v="1"/>
    <x v="6"/>
    <s v="Prod1819"/>
    <x v="1817"/>
    <n v="9"/>
    <n v="0"/>
    <n v="22.244399999999999"/>
    <n v="37.875599999999999"/>
  </r>
  <r>
    <n v="2714"/>
    <s v="CA-2014-110100"/>
    <x v="612"/>
    <x v="1"/>
    <s v="VEN01"/>
    <s v="LC-16885"/>
    <s v="TEC-PH-10004531"/>
    <x v="2"/>
    <x v="7"/>
    <s v="Prod154"/>
    <x v="214"/>
    <n v="3"/>
    <n v="0.2"/>
    <n v="37.796999999999997"/>
    <n v="264.57899999999995"/>
  </r>
  <r>
    <n v="2715"/>
    <s v="CA-2015-103723"/>
    <x v="726"/>
    <x v="1"/>
    <s v="VEN01"/>
    <s v="BT-11305"/>
    <s v="OFF-AR-10003251"/>
    <x v="1"/>
    <x v="6"/>
    <s v="Prod1819"/>
    <x v="2213"/>
    <n v="5"/>
    <n v="0"/>
    <n v="5.56"/>
    <n v="8.34"/>
  </r>
  <r>
    <n v="2716"/>
    <s v="CA-2014-127187"/>
    <x v="820"/>
    <x v="1"/>
    <s v="VEN02"/>
    <s v="CP-12085"/>
    <s v="TEC-PH-10000673"/>
    <x v="2"/>
    <x v="7"/>
    <s v="Prod1458"/>
    <x v="2214"/>
    <n v="2"/>
    <n v="0"/>
    <n v="62.3904"/>
    <n v="67.58959999999999"/>
  </r>
  <r>
    <n v="2717"/>
    <s v="CA-2017-128475"/>
    <x v="153"/>
    <x v="1"/>
    <s v="VEN03"/>
    <s v="SC-20680"/>
    <s v="TEC-AC-10000158"/>
    <x v="2"/>
    <x v="11"/>
    <s v="Prod1425"/>
    <x v="2215"/>
    <n v="2"/>
    <n v="0"/>
    <n v="15.1158"/>
    <n v="56.864200000000004"/>
  </r>
  <r>
    <n v="2718"/>
    <s v="CA-2014-100006"/>
    <x v="178"/>
    <x v="1"/>
    <s v="VEN04"/>
    <s v="DK-13375"/>
    <s v="TEC-PH-10002075"/>
    <x v="2"/>
    <x v="7"/>
    <s v="Prod1458"/>
    <x v="2216"/>
    <n v="3"/>
    <n v="0"/>
    <n v="109.6113"/>
    <n v="268.3587"/>
  </r>
  <r>
    <n v="2719"/>
    <s v="CA-2017-144827"/>
    <x v="63"/>
    <x v="1"/>
    <s v="VEN02"/>
    <s v="SE-20110"/>
    <s v="OFF-ST-10004340"/>
    <x v="1"/>
    <x v="4"/>
    <s v="Prod1425"/>
    <x v="2217"/>
    <n v="2"/>
    <n v="0"/>
    <n v="33.577199999999998"/>
    <n v="90.782800000000009"/>
  </r>
  <r>
    <n v="2720"/>
    <s v="CA-2014-110030"/>
    <x v="820"/>
    <x v="0"/>
    <s v="VEN04"/>
    <s v="LF-17185"/>
    <s v="FUR-FU-10002759"/>
    <x v="0"/>
    <x v="5"/>
    <s v="Prod1819"/>
    <x v="112"/>
    <n v="3"/>
    <n v="0.6"/>
    <n v="-14.3856"/>
    <n v="38.361599999999996"/>
  </r>
  <r>
    <n v="2721"/>
    <s v="CA-2014-121286"/>
    <x v="821"/>
    <x v="0"/>
    <s v="VEN04"/>
    <s v="ON-18715"/>
    <s v="OFF-FA-10000585"/>
    <x v="1"/>
    <x v="13"/>
    <s v="Prod1839"/>
    <x v="1341"/>
    <n v="3"/>
    <n v="0.2"/>
    <n v="2.7222"/>
    <n v="5.6537999999999995"/>
  </r>
  <r>
    <n v="2722"/>
    <s v="CA-2014-121286"/>
    <x v="821"/>
    <x v="0"/>
    <s v="VEN04"/>
    <s v="ON-18715"/>
    <s v="OFF-AP-10004859"/>
    <x v="1"/>
    <x v="9"/>
    <s v="Prod1819"/>
    <x v="2218"/>
    <n v="5"/>
    <n v="0.2"/>
    <n v="5.0960000000000001"/>
    <n v="53.144000000000005"/>
  </r>
  <r>
    <n v="2723"/>
    <s v="CA-2016-164735"/>
    <x v="578"/>
    <x v="0"/>
    <s v="VEN04"/>
    <s v="TB-21400"/>
    <s v="OFF-ST-10001558"/>
    <x v="1"/>
    <x v="4"/>
    <s v="Prod1425"/>
    <x v="2219"/>
    <n v="5"/>
    <n v="0"/>
    <n v="12.18"/>
    <n v="69.02000000000001"/>
  </r>
  <r>
    <n v="2724"/>
    <s v="CA-2014-153479"/>
    <x v="508"/>
    <x v="1"/>
    <s v="VEN01"/>
    <s v="DF-13135"/>
    <s v="OFF-LA-10004689"/>
    <x v="1"/>
    <x v="2"/>
    <s v="Prod998"/>
    <x v="2220"/>
    <n v="5"/>
    <n v="0"/>
    <n v="6.7915000000000001"/>
    <n v="7.6584999999999992"/>
  </r>
  <r>
    <n v="2725"/>
    <s v="CA-2014-153479"/>
    <x v="508"/>
    <x v="1"/>
    <s v="VEN04"/>
    <s v="DF-13135"/>
    <s v="OFF-BI-10002867"/>
    <x v="1"/>
    <x v="8"/>
    <s v="Prod1841"/>
    <x v="2221"/>
    <n v="2"/>
    <n v="0.2"/>
    <n v="31.085599999999999"/>
    <n v="64.562399999999997"/>
  </r>
  <r>
    <n v="2726"/>
    <s v="CA-2017-149888"/>
    <x v="87"/>
    <x v="1"/>
    <s v="VEN04"/>
    <s v="EP-13915"/>
    <s v="TEC-PH-10003811"/>
    <x v="2"/>
    <x v="7"/>
    <s v="Prod154"/>
    <x v="1880"/>
    <n v="5"/>
    <n v="0.4"/>
    <n v="-71.994"/>
    <n v="431.96400000000006"/>
  </r>
  <r>
    <n v="2727"/>
    <s v="CA-2017-149888"/>
    <x v="87"/>
    <x v="1"/>
    <s v="VEN03"/>
    <s v="EP-13915"/>
    <s v="FUR-TA-10000849"/>
    <x v="0"/>
    <x v="3"/>
    <s v="Prod1819"/>
    <x v="2222"/>
    <n v="4"/>
    <n v="0.4"/>
    <n v="-140.14080000000001"/>
    <n v="490.49279999999999"/>
  </r>
  <r>
    <n v="2728"/>
    <s v="CA-2017-119193"/>
    <x v="468"/>
    <x v="2"/>
    <s v="VEN01"/>
    <s v="SK-19990"/>
    <s v="OFF-BI-10000848"/>
    <x v="1"/>
    <x v="8"/>
    <s v="Prod1819"/>
    <x v="2223"/>
    <n v="1"/>
    <n v="0.7"/>
    <n v="-1.3128"/>
    <n v="2.9538000000000002"/>
  </r>
  <r>
    <n v="2729"/>
    <s v="CA-2017-119193"/>
    <x v="468"/>
    <x v="2"/>
    <s v="VEN04"/>
    <s v="SK-19990"/>
    <s v="TEC-PH-10003072"/>
    <x v="2"/>
    <x v="7"/>
    <s v="Prod154"/>
    <x v="2224"/>
    <n v="7"/>
    <n v="0.4"/>
    <n v="94.493700000000004"/>
    <n v="535.46429999999998"/>
  </r>
  <r>
    <n v="2730"/>
    <s v="CA-2017-104801"/>
    <x v="822"/>
    <x v="1"/>
    <s v="VEN04"/>
    <s v="FH-14350"/>
    <s v="OFF-AR-10001547"/>
    <x v="1"/>
    <x v="6"/>
    <s v="Prod1819"/>
    <x v="153"/>
    <n v="3"/>
    <n v="0"/>
    <n v="1.7901"/>
    <n v="4.8399000000000001"/>
  </r>
  <r>
    <n v="2731"/>
    <s v="CA-2017-104801"/>
    <x v="822"/>
    <x v="1"/>
    <s v="VEN03"/>
    <s v="FH-14350"/>
    <s v="TEC-AC-10001838"/>
    <x v="2"/>
    <x v="11"/>
    <s v="Prod1425"/>
    <x v="2225"/>
    <n v="4"/>
    <n v="0"/>
    <n v="343.9828"/>
    <n v="455.97720000000004"/>
  </r>
  <r>
    <n v="2732"/>
    <s v="CA-2017-104801"/>
    <x v="822"/>
    <x v="1"/>
    <s v="VEN01"/>
    <s v="FH-14350"/>
    <s v="FUR-FU-10004017"/>
    <x v="0"/>
    <x v="5"/>
    <s v="Prod1819"/>
    <x v="2226"/>
    <n v="1"/>
    <n v="0"/>
    <n v="21.506"/>
    <n v="86.024000000000001"/>
  </r>
  <r>
    <n v="2733"/>
    <s v="CA-2014-107594"/>
    <x v="287"/>
    <x v="1"/>
    <s v="VEN04"/>
    <s v="EH-13945"/>
    <s v="TEC-PH-10002923"/>
    <x v="2"/>
    <x v="7"/>
    <s v="Prod154"/>
    <x v="2227"/>
    <n v="2"/>
    <n v="0"/>
    <n v="19.974599999999999"/>
    <n v="54.005400000000009"/>
  </r>
  <r>
    <n v="2734"/>
    <s v="CA-2014-107594"/>
    <x v="287"/>
    <x v="1"/>
    <s v="VEN05"/>
    <s v="EH-13945"/>
    <s v="OFF-AR-10000716"/>
    <x v="1"/>
    <x v="6"/>
    <s v="Prod1819"/>
    <x v="2228"/>
    <n v="1"/>
    <n v="0"/>
    <n v="2.1762000000000001"/>
    <n v="3.4037999999999999"/>
  </r>
  <r>
    <n v="2735"/>
    <s v="CA-2015-129770"/>
    <x v="823"/>
    <x v="0"/>
    <s v="VEN04"/>
    <s v="JE-15715"/>
    <s v="OFF-PA-10000249"/>
    <x v="1"/>
    <x v="10"/>
    <s v="Prod998"/>
    <x v="335"/>
    <n v="4"/>
    <n v="0"/>
    <n v="23.086400000000001"/>
    <n v="26.033599999999996"/>
  </r>
  <r>
    <n v="2736"/>
    <s v="CA-2015-115798"/>
    <x v="765"/>
    <x v="1"/>
    <s v="VEN04"/>
    <s v="KL-16645"/>
    <s v="TEC-PH-10003691"/>
    <x v="2"/>
    <x v="7"/>
    <s v="Prod154"/>
    <x v="2216"/>
    <n v="3"/>
    <n v="0"/>
    <n v="94.492500000000007"/>
    <n v="283.47750000000002"/>
  </r>
  <r>
    <n v="2737"/>
    <s v="CA-2015-115798"/>
    <x v="765"/>
    <x v="1"/>
    <s v="VEN02"/>
    <s v="KL-16645"/>
    <s v="OFF-PA-10001560"/>
    <x v="1"/>
    <x v="10"/>
    <s v="Prod998"/>
    <x v="2229"/>
    <n v="7"/>
    <n v="0"/>
    <n v="19.871600000000001"/>
    <n v="22.4084"/>
  </r>
  <r>
    <n v="2738"/>
    <s v="CA-2015-115798"/>
    <x v="765"/>
    <x v="1"/>
    <s v="VEN01"/>
    <s v="KL-16645"/>
    <s v="FUR-BO-10004467"/>
    <x v="0"/>
    <x v="0"/>
    <s v="Prod889"/>
    <x v="670"/>
    <n v="3"/>
    <n v="0"/>
    <n v="56.994300000000003"/>
    <n v="242.97570000000002"/>
  </r>
  <r>
    <n v="2739"/>
    <s v="CA-2015-115798"/>
    <x v="765"/>
    <x v="1"/>
    <s v="VEN02"/>
    <s v="KL-16645"/>
    <s v="TEC-PH-10001819"/>
    <x v="2"/>
    <x v="7"/>
    <s v="Prod1458"/>
    <x v="2230"/>
    <n v="2"/>
    <n v="0"/>
    <n v="43.190399999999997"/>
    <n v="46.789600000000007"/>
  </r>
  <r>
    <n v="2740"/>
    <s v="CA-2017-122707"/>
    <x v="650"/>
    <x v="2"/>
    <s v="VEN05"/>
    <s v="EB-13750"/>
    <s v="OFF-SU-10000157"/>
    <x v="1"/>
    <x v="14"/>
    <s v="Prod1425"/>
    <x v="2231"/>
    <n v="4"/>
    <n v="0"/>
    <n v="9.5448000000000004"/>
    <n v="467.6952"/>
  </r>
  <r>
    <n v="2741"/>
    <s v="CA-2017-122707"/>
    <x v="650"/>
    <x v="2"/>
    <s v="VEN03"/>
    <s v="EB-13750"/>
    <s v="TEC-AC-10004227"/>
    <x v="2"/>
    <x v="11"/>
    <s v="Prod1425"/>
    <x v="2232"/>
    <n v="2"/>
    <n v="0"/>
    <n v="1.5588"/>
    <n v="24.421199999999999"/>
  </r>
  <r>
    <n v="2742"/>
    <s v="CA-2016-165015"/>
    <x v="824"/>
    <x v="0"/>
    <s v="VEN04"/>
    <s v="BD-11725"/>
    <s v="OFF-EN-10003134"/>
    <x v="1"/>
    <x v="12"/>
    <s v="Prod1839"/>
    <x v="666"/>
    <n v="5"/>
    <n v="0.2"/>
    <n v="17.52"/>
    <n v="29.2"/>
  </r>
  <r>
    <n v="2743"/>
    <s v="CA-2014-149244"/>
    <x v="821"/>
    <x v="1"/>
    <s v="VEN01"/>
    <s v="MS-17530"/>
    <s v="FUR-FU-10004671"/>
    <x v="0"/>
    <x v="5"/>
    <s v="Prod1819"/>
    <x v="2233"/>
    <n v="2"/>
    <n v="0"/>
    <n v="13.4292"/>
    <n v="21.910800000000002"/>
  </r>
  <r>
    <n v="2744"/>
    <s v="CA-2015-140144"/>
    <x v="579"/>
    <x v="0"/>
    <s v="VEN04"/>
    <s v="SC-20770"/>
    <s v="FUR-FU-10002253"/>
    <x v="0"/>
    <x v="5"/>
    <s v="Prod1819"/>
    <x v="2234"/>
    <n v="6"/>
    <n v="0"/>
    <n v="100.4796"/>
    <n v="157.16039999999998"/>
  </r>
  <r>
    <n v="2745"/>
    <s v="CA-2015-140144"/>
    <x v="579"/>
    <x v="0"/>
    <s v="VEN02"/>
    <s v="SC-20770"/>
    <s v="TEC-PH-10002726"/>
    <x v="2"/>
    <x v="7"/>
    <s v="Prod154"/>
    <x v="2235"/>
    <n v="3"/>
    <n v="0.2"/>
    <n v="47.241"/>
    <n v="78.734999999999999"/>
  </r>
  <r>
    <n v="2746"/>
    <s v="CA-2017-163321"/>
    <x v="825"/>
    <x v="0"/>
    <s v="VEN03"/>
    <s v="FM-14380"/>
    <s v="TEC-AC-10004571"/>
    <x v="2"/>
    <x v="11"/>
    <s v="Prod1460"/>
    <x v="2236"/>
    <n v="1"/>
    <n v="0.2"/>
    <n v="21.997800000000002"/>
    <n v="57.994200000000006"/>
  </r>
  <r>
    <n v="2747"/>
    <s v="CA-2014-155887"/>
    <x v="613"/>
    <x v="1"/>
    <s v="VEN02"/>
    <s v="KT-16480"/>
    <s v="FUR-TA-10002228"/>
    <x v="0"/>
    <x v="3"/>
    <s v="Prod1819"/>
    <x v="2237"/>
    <n v="3"/>
    <n v="0.3"/>
    <n v="-130.0104"/>
    <n v="830.06640000000004"/>
  </r>
  <r>
    <n v="2748"/>
    <s v="US-2015-165449"/>
    <x v="6"/>
    <x v="1"/>
    <s v="VEN05"/>
    <s v="AP-10720"/>
    <s v="TEC-AC-10004127"/>
    <x v="2"/>
    <x v="11"/>
    <s v="Prod1425"/>
    <x v="220"/>
    <n v="4"/>
    <n v="0.2"/>
    <n v="-1.3584000000000001"/>
    <n v="28.526399999999999"/>
  </r>
  <r>
    <n v="2749"/>
    <s v="CA-2015-110247"/>
    <x v="222"/>
    <x v="1"/>
    <s v="VEN03"/>
    <s v="RH-19555"/>
    <s v="OFF-BI-10001553"/>
    <x v="1"/>
    <x v="8"/>
    <s v="Prod1819"/>
    <x v="2238"/>
    <n v="3"/>
    <n v="0.7"/>
    <n v="-6.0324"/>
    <n v="14.258400000000002"/>
  </r>
  <r>
    <n v="2750"/>
    <s v="US-2014-141257"/>
    <x v="3"/>
    <x v="1"/>
    <s v="VEN04"/>
    <s v="CS-11950"/>
    <s v="FUR-CH-10002758"/>
    <x v="0"/>
    <x v="1"/>
    <s v="Prod645"/>
    <x v="2239"/>
    <n v="3"/>
    <n v="0.2"/>
    <n v="73.194000000000003"/>
    <n v="512.35800000000006"/>
  </r>
  <r>
    <n v="2751"/>
    <s v="CA-2014-154669"/>
    <x v="826"/>
    <x v="0"/>
    <s v="VEN03"/>
    <s v="TM-21010"/>
    <s v="OFF-ST-10000532"/>
    <x v="1"/>
    <x v="4"/>
    <s v="Prod1425"/>
    <x v="2240"/>
    <n v="11"/>
    <n v="0"/>
    <n v="110.0528"/>
    <n v="313.22719999999998"/>
  </r>
  <r>
    <n v="2752"/>
    <s v="CA-2014-158029"/>
    <x v="496"/>
    <x v="1"/>
    <s v="VEN02"/>
    <s v="HF-14995"/>
    <s v="FUR-CH-10000988"/>
    <x v="0"/>
    <x v="1"/>
    <s v="Prod645"/>
    <x v="2241"/>
    <n v="2"/>
    <n v="0.2"/>
    <n v="22.529599999999999"/>
    <n v="202.7664"/>
  </r>
  <r>
    <n v="2753"/>
    <s v="CA-2015-155306"/>
    <x v="419"/>
    <x v="1"/>
    <s v="VEN05"/>
    <s v="GA-14515"/>
    <s v="OFF-AR-10003251"/>
    <x v="1"/>
    <x v="6"/>
    <s v="Prod1819"/>
    <x v="345"/>
    <n v="2"/>
    <n v="0"/>
    <n v="2.2240000000000002"/>
    <n v="3.3359999999999994"/>
  </r>
  <r>
    <n v="2754"/>
    <s v="CA-2015-155306"/>
    <x v="419"/>
    <x v="1"/>
    <s v="VEN02"/>
    <s v="GA-14515"/>
    <s v="TEC-AC-10003174"/>
    <x v="2"/>
    <x v="11"/>
    <s v="Prod1425"/>
    <x v="2242"/>
    <n v="3"/>
    <n v="0"/>
    <n v="129.34800000000001"/>
    <n v="194.02199999999999"/>
  </r>
  <r>
    <n v="2755"/>
    <s v="CA-2015-155306"/>
    <x v="419"/>
    <x v="1"/>
    <s v="VEN05"/>
    <s v="GA-14515"/>
    <s v="TEC-PH-10002310"/>
    <x v="2"/>
    <x v="7"/>
    <s v="Prod1458"/>
    <x v="2243"/>
    <n v="5"/>
    <n v="0.2"/>
    <n v="68.596500000000006"/>
    <n v="715.36350000000004"/>
  </r>
  <r>
    <n v="2756"/>
    <s v="CA-2015-155306"/>
    <x v="419"/>
    <x v="1"/>
    <s v="VEN05"/>
    <s v="GA-14515"/>
    <s v="OFF-AP-10002651"/>
    <x v="1"/>
    <x v="9"/>
    <s v="Prod1819"/>
    <x v="2244"/>
    <n v="5"/>
    <n v="0"/>
    <n v="419.81849999999997"/>
    <n v="1027.8315000000002"/>
  </r>
  <r>
    <n v="2757"/>
    <s v="CA-2015-155306"/>
    <x v="419"/>
    <x v="1"/>
    <s v="VEN02"/>
    <s v="GA-14515"/>
    <s v="OFF-PA-10001184"/>
    <x v="1"/>
    <x v="10"/>
    <s v="Prod998"/>
    <x v="489"/>
    <n v="2"/>
    <n v="0"/>
    <n v="5.8604000000000003"/>
    <n v="6.0996000000000006"/>
  </r>
  <r>
    <n v="2758"/>
    <s v="CA-2016-127775"/>
    <x v="111"/>
    <x v="0"/>
    <s v="VEN01"/>
    <s v="ES-14020"/>
    <s v="TEC-AC-10002402"/>
    <x v="2"/>
    <x v="11"/>
    <s v="Prod1425"/>
    <x v="758"/>
    <n v="3"/>
    <n v="0"/>
    <n v="71.991"/>
    <n v="167.97899999999998"/>
  </r>
  <r>
    <n v="2759"/>
    <s v="CA-2016-146171"/>
    <x v="535"/>
    <x v="1"/>
    <s v="VEN05"/>
    <s v="JP-16135"/>
    <s v="FUR-FU-10004270"/>
    <x v="0"/>
    <x v="5"/>
    <s v="Prod1819"/>
    <x v="2245"/>
    <n v="4"/>
    <n v="0"/>
    <n v="31.537199999999999"/>
    <n v="45.382800000000003"/>
  </r>
  <r>
    <n v="2760"/>
    <s v="CA-2016-146171"/>
    <x v="535"/>
    <x v="1"/>
    <s v="VEN04"/>
    <s v="JP-16135"/>
    <s v="OFF-ST-10001526"/>
    <x v="1"/>
    <x v="4"/>
    <s v="Prod1425"/>
    <x v="2246"/>
    <n v="4"/>
    <n v="0"/>
    <n v="125.14319999999999"/>
    <n v="356.17680000000001"/>
  </r>
  <r>
    <n v="2761"/>
    <s v="CA-2014-129574"/>
    <x v="632"/>
    <x v="2"/>
    <s v="VEN03"/>
    <s v="Dp-13240"/>
    <s v="OFF-PA-10002893"/>
    <x v="1"/>
    <x v="10"/>
    <s v="Prod1483"/>
    <x v="2247"/>
    <n v="5"/>
    <n v="0"/>
    <n v="23.231999999999999"/>
    <n v="25.167999999999999"/>
  </r>
  <r>
    <n v="2762"/>
    <s v="CA-2017-126536"/>
    <x v="518"/>
    <x v="2"/>
    <s v="VEN05"/>
    <s v="NK-18490"/>
    <s v="TEC-AC-10003709"/>
    <x v="2"/>
    <x v="11"/>
    <s v="Prod1425"/>
    <x v="2248"/>
    <n v="1"/>
    <n v="0"/>
    <n v="0.43559999999999999"/>
    <n v="0.5544"/>
  </r>
  <r>
    <n v="2763"/>
    <s v="CA-2017-126536"/>
    <x v="518"/>
    <x v="2"/>
    <s v="VEN05"/>
    <s v="NK-18490"/>
    <s v="OFF-BI-10001191"/>
    <x v="1"/>
    <x v="8"/>
    <s v="Prod1819"/>
    <x v="2249"/>
    <n v="5"/>
    <n v="0.2"/>
    <n v="36.917000000000002"/>
    <n v="64.923000000000002"/>
  </r>
  <r>
    <n v="2764"/>
    <s v="CA-2017-165757"/>
    <x v="171"/>
    <x v="1"/>
    <s v="VEN03"/>
    <s v="PL-18925"/>
    <s v="OFF-BI-10003166"/>
    <x v="1"/>
    <x v="8"/>
    <s v="Prod1841"/>
    <x v="2250"/>
    <n v="3"/>
    <n v="0.7"/>
    <n v="-7.5768000000000004"/>
    <n v="17.908799999999999"/>
  </r>
  <r>
    <n v="2765"/>
    <s v="CA-2017-165757"/>
    <x v="171"/>
    <x v="1"/>
    <s v="VEN01"/>
    <s v="PL-18925"/>
    <s v="OFF-BI-10003982"/>
    <x v="1"/>
    <x v="8"/>
    <s v="Prod1841"/>
    <x v="2251"/>
    <n v="5"/>
    <n v="0.7"/>
    <n v="-23.8855"/>
    <n v="55.040500000000002"/>
  </r>
  <r>
    <n v="2766"/>
    <s v="CA-2017-165757"/>
    <x v="171"/>
    <x v="1"/>
    <s v="VEN01"/>
    <s v="PL-18925"/>
    <s v="OFF-ST-10004835"/>
    <x v="1"/>
    <x v="4"/>
    <s v="Prod1425"/>
    <x v="433"/>
    <n v="2"/>
    <n v="0.2"/>
    <n v="0.66959999999999997"/>
    <n v="8.2584000000000017"/>
  </r>
  <r>
    <n v="2767"/>
    <s v="CA-2017-167752"/>
    <x v="827"/>
    <x v="2"/>
    <s v="VEN01"/>
    <s v="RW-19690"/>
    <s v="OFF-AP-10000159"/>
    <x v="1"/>
    <x v="9"/>
    <s v="Prod1819"/>
    <x v="2252"/>
    <n v="1"/>
    <n v="0.2"/>
    <n v="3.8681999999999999"/>
    <n v="30.515799999999999"/>
  </r>
  <r>
    <n v="2768"/>
    <s v="CA-2017-167752"/>
    <x v="827"/>
    <x v="2"/>
    <s v="VEN05"/>
    <s v="RW-19690"/>
    <s v="OFF-AP-10002945"/>
    <x v="1"/>
    <x v="9"/>
    <s v="Prod1819"/>
    <x v="2253"/>
    <n v="8"/>
    <n v="0.2"/>
    <n v="312.67599999999999"/>
    <n v="1611.4840000000002"/>
  </r>
  <r>
    <n v="2769"/>
    <s v="US-2015-122140"/>
    <x v="828"/>
    <x v="1"/>
    <s v="VEN02"/>
    <s v="MO-17950"/>
    <s v="OFF-AP-10001242"/>
    <x v="1"/>
    <x v="9"/>
    <s v="Prod1819"/>
    <x v="2254"/>
    <n v="2"/>
    <n v="0.8"/>
    <n v="-80.48"/>
    <n v="112.672"/>
  </r>
  <r>
    <n v="2770"/>
    <s v="US-2015-122140"/>
    <x v="828"/>
    <x v="1"/>
    <s v="VEN01"/>
    <s v="MO-17950"/>
    <s v="TEC-AC-10003038"/>
    <x v="2"/>
    <x v="11"/>
    <s v="Prod1425"/>
    <x v="2255"/>
    <n v="7"/>
    <n v="0.2"/>
    <n v="-0.62649999999999995"/>
    <n v="50.746499999999997"/>
  </r>
  <r>
    <n v="2771"/>
    <s v="US-2015-122140"/>
    <x v="828"/>
    <x v="1"/>
    <s v="VEN02"/>
    <s v="MO-17950"/>
    <s v="TEC-AC-10003289"/>
    <x v="2"/>
    <x v="11"/>
    <s v="Prod1425"/>
    <x v="331"/>
    <n v="3"/>
    <n v="0.2"/>
    <n v="1.7990999999999999"/>
    <n v="46.176899999999996"/>
  </r>
  <r>
    <n v="2772"/>
    <s v="CA-2016-163986"/>
    <x v="165"/>
    <x v="1"/>
    <s v="VEN02"/>
    <s v="JJ-15445"/>
    <s v="OFF-ST-10000918"/>
    <x v="1"/>
    <x v="4"/>
    <s v="Prod1425"/>
    <x v="2256"/>
    <n v="5"/>
    <n v="0"/>
    <n v="14.17"/>
    <n v="40.33"/>
  </r>
  <r>
    <n v="2773"/>
    <s v="CA-2017-158967"/>
    <x v="169"/>
    <x v="2"/>
    <s v="VEN05"/>
    <s v="BT-11680"/>
    <s v="FUR-FU-10001940"/>
    <x v="0"/>
    <x v="5"/>
    <s v="Prod1819"/>
    <x v="2257"/>
    <n v="3"/>
    <n v="0.2"/>
    <n v="5.7312000000000003"/>
    <n v="13.372799999999998"/>
  </r>
  <r>
    <n v="2774"/>
    <s v="CA-2016-131576"/>
    <x v="482"/>
    <x v="1"/>
    <s v="VEN02"/>
    <s v="RD-19585"/>
    <s v="OFF-BI-10002852"/>
    <x v="1"/>
    <x v="8"/>
    <s v="Prod1841"/>
    <x v="2258"/>
    <n v="3"/>
    <n v="0"/>
    <n v="24.2256"/>
    <n v="25.214399999999998"/>
  </r>
  <r>
    <n v="2775"/>
    <s v="CA-2017-143455"/>
    <x v="551"/>
    <x v="1"/>
    <s v="VEN04"/>
    <s v="ML-17755"/>
    <s v="OFF-PA-10004451"/>
    <x v="1"/>
    <x v="10"/>
    <s v="Prod35"/>
    <x v="559"/>
    <n v="2"/>
    <n v="0.2"/>
    <n v="3.6288"/>
    <n v="6.7392000000000003"/>
  </r>
  <r>
    <n v="2776"/>
    <s v="CA-2016-144729"/>
    <x v="829"/>
    <x v="1"/>
    <s v="VEN03"/>
    <s v="JE-15745"/>
    <s v="OFF-ST-10004804"/>
    <x v="1"/>
    <x v="4"/>
    <s v="Prod1425"/>
    <x v="1233"/>
    <n v="3"/>
    <n v="0"/>
    <n v="1.5444"/>
    <n v="152.8956"/>
  </r>
  <r>
    <n v="2777"/>
    <s v="CA-2015-127019"/>
    <x v="603"/>
    <x v="1"/>
    <s v="VEN01"/>
    <s v="ER-13855"/>
    <s v="OFF-AP-10003971"/>
    <x v="1"/>
    <x v="9"/>
    <s v="Prod1819"/>
    <x v="2259"/>
    <n v="7"/>
    <n v="0.2"/>
    <n v="4.5738000000000003"/>
    <n v="56.410200000000003"/>
  </r>
  <r>
    <n v="2778"/>
    <s v="CA-2015-138534"/>
    <x v="830"/>
    <x v="0"/>
    <s v="VEN05"/>
    <s v="JM-15535"/>
    <s v="FUR-BO-10003159"/>
    <x v="0"/>
    <x v="0"/>
    <s v="Prod889"/>
    <x v="2260"/>
    <n v="2"/>
    <n v="0.15"/>
    <n v="-13.797599999999999"/>
    <n v="209.2636"/>
  </r>
  <r>
    <n v="2779"/>
    <s v="CA-2017-108322"/>
    <x v="547"/>
    <x v="1"/>
    <s v="VEN03"/>
    <s v="SS-20140"/>
    <s v="FUR-FU-10001935"/>
    <x v="0"/>
    <x v="5"/>
    <s v="Prod1819"/>
    <x v="208"/>
    <n v="8"/>
    <n v="0.2"/>
    <n v="6.2160000000000002"/>
    <n v="17.463999999999999"/>
  </r>
  <r>
    <n v="2780"/>
    <s v="CA-2017-108322"/>
    <x v="547"/>
    <x v="1"/>
    <s v="VEN02"/>
    <s v="SS-20140"/>
    <s v="TEC-AC-10003433"/>
    <x v="2"/>
    <x v="11"/>
    <s v="Prod1425"/>
    <x v="477"/>
    <n v="3"/>
    <n v="0.2"/>
    <n v="0.74250000000000005"/>
    <n v="1.6334999999999997"/>
  </r>
  <r>
    <n v="2781"/>
    <s v="CA-2017-167668"/>
    <x v="785"/>
    <x v="2"/>
    <s v="VEN02"/>
    <s v="TC-21295"/>
    <s v="OFF-LA-10004544"/>
    <x v="1"/>
    <x v="2"/>
    <s v="Prod998"/>
    <x v="2261"/>
    <n v="4"/>
    <n v="0"/>
    <n v="29.6"/>
    <n v="29.6"/>
  </r>
  <r>
    <n v="2782"/>
    <s v="CA-2017-146724"/>
    <x v="207"/>
    <x v="1"/>
    <s v="VEN01"/>
    <s v="HG-15025"/>
    <s v="OFF-AR-10001026"/>
    <x v="1"/>
    <x v="6"/>
    <s v="Prod1819"/>
    <x v="1103"/>
    <n v="10"/>
    <n v="0"/>
    <n v="9.68"/>
    <n v="12.32"/>
  </r>
  <r>
    <n v="2783"/>
    <s v="CA-2016-139878"/>
    <x v="619"/>
    <x v="1"/>
    <s v="VEN03"/>
    <s v="LD-17005"/>
    <s v="TEC-PH-10001336"/>
    <x v="2"/>
    <x v="7"/>
    <s v="Prod1458"/>
    <x v="2018"/>
    <n v="2"/>
    <n v="0"/>
    <n v="74.8142"/>
    <n v="183.16580000000002"/>
  </r>
  <r>
    <n v="2784"/>
    <s v="US-2016-106677"/>
    <x v="54"/>
    <x v="1"/>
    <s v="VEN02"/>
    <s v="AS-10285"/>
    <s v="TEC-PH-10003187"/>
    <x v="2"/>
    <x v="7"/>
    <s v="Prod154"/>
    <x v="1792"/>
    <n v="2"/>
    <n v="0.4"/>
    <n v="-15.992000000000001"/>
    <n v="39.980000000000004"/>
  </r>
  <r>
    <n v="2785"/>
    <s v="CA-2016-116974"/>
    <x v="831"/>
    <x v="1"/>
    <s v="VEN04"/>
    <s v="MP-17965"/>
    <s v="TEC-PH-10004897"/>
    <x v="2"/>
    <x v="7"/>
    <s v="Prod154"/>
    <x v="112"/>
    <n v="4"/>
    <n v="0.4"/>
    <n v="-15.5844"/>
    <n v="39.560400000000001"/>
  </r>
  <r>
    <n v="2786"/>
    <s v="CA-2015-149972"/>
    <x v="832"/>
    <x v="2"/>
    <s v="VEN05"/>
    <s v="CD-12790"/>
    <s v="FUR-CH-10004997"/>
    <x v="0"/>
    <x v="1"/>
    <s v="Prod645"/>
    <x v="2262"/>
    <n v="4"/>
    <n v="0.2"/>
    <n v="0"/>
    <n v="601.53599999999994"/>
  </r>
  <r>
    <n v="2787"/>
    <s v="CA-2015-149972"/>
    <x v="832"/>
    <x v="2"/>
    <s v="VEN05"/>
    <s v="CD-12790"/>
    <s v="OFF-FA-10002763"/>
    <x v="1"/>
    <x v="13"/>
    <s v="Prod1839"/>
    <x v="2263"/>
    <n v="2"/>
    <n v="0"/>
    <n v="2.528"/>
    <n v="5.3719999999999999"/>
  </r>
  <r>
    <n v="2788"/>
    <s v="US-2014-117744"/>
    <x v="546"/>
    <x v="1"/>
    <s v="VEN03"/>
    <s v="MD-17860"/>
    <s v="FUR-FU-10001588"/>
    <x v="0"/>
    <x v="5"/>
    <s v="Prod1819"/>
    <x v="2264"/>
    <n v="5"/>
    <n v="0.6"/>
    <n v="-24.803000000000001"/>
    <n v="83.162999999999997"/>
  </r>
  <r>
    <n v="2789"/>
    <s v="US-2014-117744"/>
    <x v="546"/>
    <x v="1"/>
    <s v="VEN03"/>
    <s v="MD-17860"/>
    <s v="OFF-AR-10000940"/>
    <x v="1"/>
    <x v="6"/>
    <s v="Prod1819"/>
    <x v="2265"/>
    <n v="7"/>
    <n v="0.2"/>
    <n v="1.4406000000000001"/>
    <n v="15.023399999999999"/>
  </r>
  <r>
    <n v="2790"/>
    <s v="US-2014-117744"/>
    <x v="546"/>
    <x v="1"/>
    <s v="VEN05"/>
    <s v="MD-17860"/>
    <s v="FUR-FU-10002759"/>
    <x v="0"/>
    <x v="5"/>
    <s v="Prod1819"/>
    <x v="786"/>
    <n v="5"/>
    <n v="0.6"/>
    <n v="-23.975999999999999"/>
    <n v="63.936"/>
  </r>
  <r>
    <n v="2791"/>
    <s v="CA-2014-125514"/>
    <x v="833"/>
    <x v="2"/>
    <s v="VEN02"/>
    <s v="BM-11650"/>
    <s v="OFF-AP-10000358"/>
    <x v="1"/>
    <x v="9"/>
    <s v="Prod1819"/>
    <x v="2266"/>
    <n v="2"/>
    <n v="0"/>
    <n v="7.5284000000000004"/>
    <n v="18.4316"/>
  </r>
  <r>
    <n v="2792"/>
    <s v="CA-2014-125514"/>
    <x v="833"/>
    <x v="2"/>
    <s v="VEN03"/>
    <s v="BM-11650"/>
    <s v="OFF-AP-10003281"/>
    <x v="1"/>
    <x v="9"/>
    <s v="Prod1819"/>
    <x v="2267"/>
    <n v="3"/>
    <n v="0"/>
    <n v="10.881"/>
    <n v="25.389000000000003"/>
  </r>
  <r>
    <n v="2793"/>
    <s v="CA-2014-125514"/>
    <x v="833"/>
    <x v="2"/>
    <s v="VEN05"/>
    <s v="BM-11650"/>
    <s v="OFF-PA-10000029"/>
    <x v="1"/>
    <x v="10"/>
    <s v="Prod998"/>
    <x v="90"/>
    <n v="1"/>
    <n v="0"/>
    <n v="3.1103999999999998"/>
    <n v="3.3696000000000006"/>
  </r>
  <r>
    <n v="2794"/>
    <s v="CA-2014-154599"/>
    <x v="139"/>
    <x v="1"/>
    <s v="VEN01"/>
    <s v="KN-16450"/>
    <s v="TEC-PH-10001557"/>
    <x v="2"/>
    <x v="7"/>
    <s v="Prod1458"/>
    <x v="2268"/>
    <n v="14"/>
    <n v="0.2"/>
    <n v="94.0702"/>
    <n v="981.01779999999997"/>
  </r>
  <r>
    <n v="2795"/>
    <s v="CA-2014-154599"/>
    <x v="139"/>
    <x v="1"/>
    <s v="VEN03"/>
    <s v="KN-16450"/>
    <s v="TEC-PH-10000576"/>
    <x v="2"/>
    <x v="7"/>
    <s v="Prod1458"/>
    <x v="2269"/>
    <n v="4"/>
    <n v="0.2"/>
    <n v="38.357199999999999"/>
    <n v="400.01080000000002"/>
  </r>
  <r>
    <n v="2796"/>
    <s v="CA-2014-154599"/>
    <x v="139"/>
    <x v="1"/>
    <s v="VEN04"/>
    <s v="KN-16450"/>
    <s v="OFF-BI-10002764"/>
    <x v="1"/>
    <x v="8"/>
    <s v="Prod1841"/>
    <x v="2270"/>
    <n v="7"/>
    <n v="0.2"/>
    <n v="6.5568999999999997"/>
    <n v="11.531100000000002"/>
  </r>
  <r>
    <n v="2797"/>
    <s v="CA-2014-154599"/>
    <x v="139"/>
    <x v="1"/>
    <s v="VEN02"/>
    <s v="KN-16450"/>
    <s v="FUR-BO-10001337"/>
    <x v="0"/>
    <x v="0"/>
    <e v="#N/A"/>
    <x v="2271"/>
    <n v="3"/>
    <n v="0.15"/>
    <n v="-18.146999999999998"/>
    <n v="326.64600000000002"/>
  </r>
  <r>
    <n v="2798"/>
    <s v="CA-2017-158743"/>
    <x v="471"/>
    <x v="1"/>
    <s v="VEN01"/>
    <s v="IG-15085"/>
    <s v="OFF-AR-10002257"/>
    <x v="1"/>
    <x v="6"/>
    <s v="Prod1819"/>
    <x v="518"/>
    <n v="4"/>
    <n v="0"/>
    <n v="4.1416000000000004"/>
    <n v="9.218399999999999"/>
  </r>
  <r>
    <n v="2799"/>
    <s v="CA-2017-158743"/>
    <x v="471"/>
    <x v="1"/>
    <s v="VEN04"/>
    <s v="IG-15085"/>
    <s v="OFF-PA-10001019"/>
    <x v="1"/>
    <x v="10"/>
    <s v="Prod998"/>
    <x v="786"/>
    <n v="2"/>
    <n v="0"/>
    <n v="18.781199999999998"/>
    <n v="21.178800000000003"/>
  </r>
  <r>
    <n v="2800"/>
    <s v="CA-2017-158743"/>
    <x v="471"/>
    <x v="1"/>
    <s v="VEN03"/>
    <s v="IG-15085"/>
    <s v="OFF-BI-10003364"/>
    <x v="1"/>
    <x v="8"/>
    <s v="Prod1841"/>
    <x v="2272"/>
    <n v="5"/>
    <n v="0"/>
    <n v="70.007999999999996"/>
    <n v="75.841999999999999"/>
  </r>
  <r>
    <n v="2801"/>
    <s v="CA-2016-153318"/>
    <x v="464"/>
    <x v="2"/>
    <s v="VEN04"/>
    <s v="JS-15595"/>
    <s v="TEC-PH-10000984"/>
    <x v="2"/>
    <x v="7"/>
    <s v="Prod1458"/>
    <x v="2243"/>
    <n v="5"/>
    <n v="0.2"/>
    <n v="78.396000000000001"/>
    <n v="705.56400000000008"/>
  </r>
  <r>
    <n v="2802"/>
    <s v="US-2015-110163"/>
    <x v="164"/>
    <x v="2"/>
    <s v="VEN02"/>
    <s v="GA-14725"/>
    <s v="OFF-AR-10001683"/>
    <x v="1"/>
    <x v="6"/>
    <s v="Prod1819"/>
    <x v="2273"/>
    <n v="1"/>
    <n v="0.2"/>
    <n v="1.7729999999999999"/>
    <n v="6.1070000000000002"/>
  </r>
  <r>
    <n v="2803"/>
    <s v="CA-2017-143329"/>
    <x v="834"/>
    <x v="1"/>
    <s v="VEN01"/>
    <s v="DL-13330"/>
    <s v="FUR-FU-10000629"/>
    <x v="0"/>
    <x v="5"/>
    <s v="Prod1819"/>
    <x v="1419"/>
    <n v="3"/>
    <n v="0"/>
    <n v="17.375399999999999"/>
    <n v="23.994599999999998"/>
  </r>
  <r>
    <n v="2804"/>
    <s v="CA-2015-159380"/>
    <x v="537"/>
    <x v="1"/>
    <s v="VEN01"/>
    <s v="CS-12505"/>
    <s v="OFF-PA-10003893"/>
    <x v="1"/>
    <x v="10"/>
    <s v="Prod1663"/>
    <x v="1371"/>
    <n v="3"/>
    <n v="0"/>
    <n v="5.7779999999999996"/>
    <n v="7.0620000000000003"/>
  </r>
  <r>
    <n v="2805"/>
    <s v="CA-2015-159380"/>
    <x v="537"/>
    <x v="1"/>
    <s v="VEN05"/>
    <s v="CS-12505"/>
    <s v="OFF-PA-10004239"/>
    <x v="1"/>
    <x v="10"/>
    <s v="Prod35"/>
    <x v="2274"/>
    <n v="6"/>
    <n v="0"/>
    <n v="11.555999999999999"/>
    <n v="14.124000000000001"/>
  </r>
  <r>
    <n v="2806"/>
    <s v="CA-2015-122623"/>
    <x v="835"/>
    <x v="1"/>
    <s v="VEN01"/>
    <s v="CC-12145"/>
    <s v="FUR-CH-10000553"/>
    <x v="0"/>
    <x v="1"/>
    <s v="Prod645"/>
    <x v="2275"/>
    <n v="2"/>
    <n v="0.3"/>
    <n v="-2.0364"/>
    <n v="49.552399999999999"/>
  </r>
  <r>
    <n v="2807"/>
    <s v="CA-2015-148635"/>
    <x v="836"/>
    <x v="0"/>
    <s v="VEN01"/>
    <s v="MH-18025"/>
    <s v="OFF-FA-10004395"/>
    <x v="1"/>
    <x v="13"/>
    <s v="Prod1839"/>
    <x v="2276"/>
    <n v="2"/>
    <n v="0"/>
    <n v="0.47099999999999997"/>
    <n v="8.9489999999999998"/>
  </r>
  <r>
    <n v="2808"/>
    <s v="CA-2015-148635"/>
    <x v="836"/>
    <x v="0"/>
    <s v="VEN05"/>
    <s v="MH-18025"/>
    <s v="OFF-PA-10004782"/>
    <x v="1"/>
    <x v="10"/>
    <s v="Prod1425"/>
    <x v="91"/>
    <n v="2"/>
    <n v="0"/>
    <n v="6.2207999999999997"/>
    <n v="6.7392000000000012"/>
  </r>
  <r>
    <n v="2809"/>
    <s v="CA-2015-148635"/>
    <x v="836"/>
    <x v="0"/>
    <s v="VEN02"/>
    <s v="MH-18025"/>
    <s v="FUR-BO-10002213"/>
    <x v="0"/>
    <x v="0"/>
    <s v="Prod889"/>
    <x v="2277"/>
    <n v="5"/>
    <n v="0"/>
    <n v="56.392000000000003"/>
    <n v="648.50799999999992"/>
  </r>
  <r>
    <n v="2810"/>
    <s v="CA-2015-148635"/>
    <x v="836"/>
    <x v="0"/>
    <s v="VEN04"/>
    <s v="MH-18025"/>
    <s v="FUR-CH-10001854"/>
    <x v="0"/>
    <x v="1"/>
    <s v="Prod645"/>
    <x v="2278"/>
    <n v="2"/>
    <n v="0.2"/>
    <n v="28.078399999999998"/>
    <n v="533.4896"/>
  </r>
  <r>
    <n v="2811"/>
    <s v="CA-2015-135685"/>
    <x v="837"/>
    <x v="0"/>
    <s v="VEN05"/>
    <s v="MP-18175"/>
    <s v="OFF-PA-10000157"/>
    <x v="1"/>
    <x v="10"/>
    <s v="Prod998"/>
    <x v="2279"/>
    <n v="9"/>
    <n v="0"/>
    <n v="84.5154"/>
    <n v="95.304599999999994"/>
  </r>
  <r>
    <n v="2812"/>
    <s v="CA-2015-135685"/>
    <x v="837"/>
    <x v="0"/>
    <s v="VEN04"/>
    <s v="MP-18175"/>
    <s v="FUR-FU-10001185"/>
    <x v="0"/>
    <x v="5"/>
    <s v="Prod1819"/>
    <x v="2280"/>
    <n v="6"/>
    <n v="0"/>
    <n v="76.087800000000001"/>
    <n v="109.49220000000001"/>
  </r>
  <r>
    <n v="2813"/>
    <s v="CA-2015-135685"/>
    <x v="837"/>
    <x v="0"/>
    <s v="VEN04"/>
    <s v="MP-18175"/>
    <s v="FUR-TA-10001520"/>
    <x v="0"/>
    <x v="3"/>
    <s v="Prod1819"/>
    <x v="2281"/>
    <n v="3"/>
    <n v="0"/>
    <n v="36.398699999999998"/>
    <n v="177.71130000000002"/>
  </r>
  <r>
    <n v="2814"/>
    <s v="CA-2015-135685"/>
    <x v="837"/>
    <x v="0"/>
    <s v="VEN03"/>
    <s v="MP-18175"/>
    <s v="TEC-AC-10004145"/>
    <x v="2"/>
    <x v="11"/>
    <s v="Prod1425"/>
    <x v="2282"/>
    <n v="4"/>
    <n v="0"/>
    <n v="229.99080000000001"/>
    <n v="769.9692"/>
  </r>
  <r>
    <n v="2815"/>
    <s v="CA-2015-135685"/>
    <x v="837"/>
    <x v="0"/>
    <s v="VEN04"/>
    <s v="MP-18175"/>
    <s v="FUR-TA-10000688"/>
    <x v="0"/>
    <x v="3"/>
    <s v="Prod1819"/>
    <x v="2283"/>
    <n v="3"/>
    <n v="0"/>
    <n v="111.1035"/>
    <n v="542.44650000000001"/>
  </r>
  <r>
    <n v="2816"/>
    <s v="CA-2015-104626"/>
    <x v="37"/>
    <x v="1"/>
    <s v="VEN04"/>
    <s v="DR-12940"/>
    <s v="OFF-BI-10001510"/>
    <x v="1"/>
    <x v="8"/>
    <s v="Prod1819"/>
    <x v="2284"/>
    <n v="5"/>
    <n v="0"/>
    <n v="51.57"/>
    <n v="63.029999999999994"/>
  </r>
  <r>
    <n v="2817"/>
    <s v="CA-2015-104626"/>
    <x v="37"/>
    <x v="1"/>
    <s v="VEN05"/>
    <s v="DR-12940"/>
    <s v="FUR-CH-10003817"/>
    <x v="0"/>
    <x v="1"/>
    <s v="Prod645"/>
    <x v="2285"/>
    <n v="1"/>
    <n v="0"/>
    <n v="15.185"/>
    <n v="45.555"/>
  </r>
  <r>
    <n v="2818"/>
    <s v="CA-2015-104626"/>
    <x v="37"/>
    <x v="1"/>
    <s v="VEN01"/>
    <s v="DR-12940"/>
    <s v="FUR-FU-10000308"/>
    <x v="0"/>
    <x v="5"/>
    <s v="Prod645"/>
    <x v="2217"/>
    <n v="2"/>
    <n v="0"/>
    <n v="27.359200000000001"/>
    <n v="97.000799999999998"/>
  </r>
  <r>
    <n v="2819"/>
    <s v="CA-2015-104626"/>
    <x v="37"/>
    <x v="1"/>
    <s v="VEN02"/>
    <s v="DR-12940"/>
    <s v="OFF-ST-10003208"/>
    <x v="1"/>
    <x v="4"/>
    <s v="Prod1425"/>
    <x v="2286"/>
    <n v="6"/>
    <n v="0"/>
    <n v="315.74040000000002"/>
    <n v="773.01959999999997"/>
  </r>
  <r>
    <n v="2820"/>
    <s v="CA-2016-160500"/>
    <x v="588"/>
    <x v="2"/>
    <s v="VEN03"/>
    <s v="DM-13015"/>
    <s v="OFF-BI-10003784"/>
    <x v="1"/>
    <x v="8"/>
    <s v="Prod1841"/>
    <x v="944"/>
    <n v="5"/>
    <n v="0.2"/>
    <n v="2.3519999999999999"/>
    <n v="4.3680000000000003"/>
  </r>
  <r>
    <n v="2821"/>
    <s v="CA-2016-160500"/>
    <x v="588"/>
    <x v="2"/>
    <s v="VEN05"/>
    <s v="DM-13015"/>
    <s v="FUR-TA-10003748"/>
    <x v="0"/>
    <x v="3"/>
    <s v="Prod1819"/>
    <x v="2287"/>
    <n v="3"/>
    <n v="0.2"/>
    <n v="7.4694000000000003"/>
    <n v="291.3066"/>
  </r>
  <r>
    <n v="2822"/>
    <s v="CA-2017-100202"/>
    <x v="838"/>
    <x v="1"/>
    <s v="VEN04"/>
    <s v="BD-11620"/>
    <s v="TEC-PH-10002563"/>
    <x v="2"/>
    <x v="7"/>
    <s v="Prod1458"/>
    <x v="214"/>
    <n v="3"/>
    <n v="0.2"/>
    <n v="22.6782"/>
    <n v="279.69779999999997"/>
  </r>
  <r>
    <n v="2823"/>
    <s v="CA-2017-131016"/>
    <x v="295"/>
    <x v="2"/>
    <s v="VEN05"/>
    <s v="DC-12850"/>
    <s v="OFF-AR-10000122"/>
    <x v="1"/>
    <x v="6"/>
    <s v="Prod1819"/>
    <x v="433"/>
    <n v="2"/>
    <n v="0.2"/>
    <n v="0.55800000000000005"/>
    <n v="8.370000000000001"/>
  </r>
  <r>
    <n v="2824"/>
    <s v="CA-2017-131016"/>
    <x v="295"/>
    <x v="2"/>
    <s v="VEN04"/>
    <s v="DC-12850"/>
    <s v="OFF-ST-10000352"/>
    <x v="1"/>
    <x v="4"/>
    <s v="Prod1425"/>
    <x v="2288"/>
    <n v="2"/>
    <n v="0.2"/>
    <n v="-2.9740000000000002"/>
    <n v="50.558000000000007"/>
  </r>
  <r>
    <n v="2825"/>
    <s v="US-2014-112914"/>
    <x v="839"/>
    <x v="1"/>
    <s v="VEN03"/>
    <s v="MT-18070"/>
    <s v="OFF-PA-10003270"/>
    <x v="1"/>
    <x v="10"/>
    <s v="Prod1483"/>
    <x v="2289"/>
    <n v="8"/>
    <n v="0.2"/>
    <n v="10.56"/>
    <n v="23.231999999999999"/>
  </r>
  <r>
    <n v="2826"/>
    <s v="US-2014-112914"/>
    <x v="839"/>
    <x v="1"/>
    <s v="VEN04"/>
    <s v="MT-18070"/>
    <s v="FUR-BO-10003272"/>
    <x v="0"/>
    <x v="0"/>
    <s v="Prod889"/>
    <x v="2290"/>
    <n v="2"/>
    <n v="0.32"/>
    <n v="-97.231200000000001"/>
    <n v="397.76400000000001"/>
  </r>
  <r>
    <n v="2827"/>
    <s v="US-2014-112914"/>
    <x v="839"/>
    <x v="1"/>
    <s v="VEN03"/>
    <s v="MT-18070"/>
    <s v="OFF-BI-10002982"/>
    <x v="1"/>
    <x v="8"/>
    <s v="Prod1841"/>
    <x v="625"/>
    <n v="2"/>
    <n v="0.8"/>
    <n v="-4.3583999999999996"/>
    <n v="7.0823999999999998"/>
  </r>
  <r>
    <n v="2828"/>
    <s v="US-2014-112914"/>
    <x v="839"/>
    <x v="1"/>
    <s v="VEN03"/>
    <s v="MT-18070"/>
    <s v="OFF-EN-10001509"/>
    <x v="1"/>
    <x v="12"/>
    <s v="Prod353"/>
    <x v="30"/>
    <n v="2"/>
    <n v="0.2"/>
    <n v="1.1015999999999999"/>
    <n v="2.1623999999999999"/>
  </r>
  <r>
    <n v="2829"/>
    <s v="CA-2016-124149"/>
    <x v="408"/>
    <x v="2"/>
    <s v="VEN02"/>
    <s v="MJ-17740"/>
    <s v="OFF-PA-10002421"/>
    <x v="1"/>
    <x v="10"/>
    <s v="Prod1856"/>
    <x v="2291"/>
    <n v="6"/>
    <n v="0.2"/>
    <n v="37.9176"/>
    <n v="70.418399999999991"/>
  </r>
  <r>
    <n v="2830"/>
    <s v="CA-2016-124149"/>
    <x v="408"/>
    <x v="2"/>
    <s v="VEN04"/>
    <s v="MJ-17740"/>
    <s v="OFF-ST-10000760"/>
    <x v="1"/>
    <x v="4"/>
    <s v="Prod1425"/>
    <x v="2292"/>
    <n v="5"/>
    <n v="0.2"/>
    <n v="6.2910000000000004"/>
    <n v="49.629000000000005"/>
  </r>
  <r>
    <n v="2831"/>
    <s v="CA-2016-124149"/>
    <x v="408"/>
    <x v="2"/>
    <s v="VEN03"/>
    <s v="MJ-17740"/>
    <s v="OFF-PA-10002923"/>
    <x v="1"/>
    <x v="10"/>
    <s v="Prod1483"/>
    <x v="128"/>
    <n v="2"/>
    <n v="0.2"/>
    <n v="29.364000000000001"/>
    <n v="48.94"/>
  </r>
  <r>
    <n v="2832"/>
    <s v="CA-2014-148915"/>
    <x v="840"/>
    <x v="1"/>
    <s v="VEN03"/>
    <s v="ND-18370"/>
    <s v="OFF-ST-10001128"/>
    <x v="1"/>
    <x v="4"/>
    <s v="Prod1425"/>
    <x v="2293"/>
    <n v="5"/>
    <n v="0.2"/>
    <n v="-94.332999999999998"/>
    <n v="538.25300000000004"/>
  </r>
  <r>
    <n v="2833"/>
    <s v="CA-2014-148915"/>
    <x v="840"/>
    <x v="1"/>
    <s v="VEN04"/>
    <s v="ND-18370"/>
    <s v="TEC-PH-10000673"/>
    <x v="2"/>
    <x v="7"/>
    <s v="Prod1458"/>
    <x v="2294"/>
    <n v="3"/>
    <n v="0.2"/>
    <n v="54.5916"/>
    <n v="101.3844"/>
  </r>
  <r>
    <n v="2834"/>
    <s v="CA-2017-134649"/>
    <x v="523"/>
    <x v="0"/>
    <s v="VEN03"/>
    <s v="CA-11965"/>
    <s v="OFF-AR-10001547"/>
    <x v="1"/>
    <x v="6"/>
    <s v="Prod1819"/>
    <x v="2295"/>
    <n v="7"/>
    <n v="0"/>
    <n v="4.1768999999999998"/>
    <n v="11.293100000000001"/>
  </r>
  <r>
    <n v="2835"/>
    <s v="CA-2017-134649"/>
    <x v="523"/>
    <x v="0"/>
    <s v="VEN04"/>
    <s v="CA-11965"/>
    <s v="OFF-BI-10001890"/>
    <x v="1"/>
    <x v="8"/>
    <s v="Prod1819"/>
    <x v="181"/>
    <n v="2"/>
    <n v="0"/>
    <n v="3.4367999999999999"/>
    <n v="3.7232000000000003"/>
  </r>
  <r>
    <n v="2836"/>
    <s v="CA-2017-110842"/>
    <x v="38"/>
    <x v="1"/>
    <s v="VEN01"/>
    <s v="GA-14725"/>
    <s v="OFF-AP-10003971"/>
    <x v="1"/>
    <x v="9"/>
    <s v="Prod1819"/>
    <x v="2296"/>
    <n v="1"/>
    <n v="0"/>
    <n v="2.8313999999999999"/>
    <n v="8.0586000000000002"/>
  </r>
  <r>
    <n v="2837"/>
    <s v="CA-2017-110842"/>
    <x v="38"/>
    <x v="1"/>
    <s v="VEN05"/>
    <s v="GA-14725"/>
    <s v="OFF-PA-10000520"/>
    <x v="1"/>
    <x v="10"/>
    <s v="Prod998"/>
    <x v="537"/>
    <n v="3"/>
    <n v="0"/>
    <n v="9.3312000000000008"/>
    <n v="10.1088"/>
  </r>
  <r>
    <n v="2838"/>
    <s v="CA-2017-110842"/>
    <x v="38"/>
    <x v="1"/>
    <s v="VEN05"/>
    <s v="GA-14725"/>
    <s v="OFF-BI-10000977"/>
    <x v="1"/>
    <x v="8"/>
    <s v="Prod1819"/>
    <x v="2077"/>
    <n v="5"/>
    <n v="0.2"/>
    <n v="39.520000000000003"/>
    <n v="82.079999999999984"/>
  </r>
  <r>
    <n v="2839"/>
    <s v="CA-2016-147368"/>
    <x v="841"/>
    <x v="2"/>
    <s v="VEN05"/>
    <s v="TC-21295"/>
    <s v="TEC-MA-10002178"/>
    <x v="2"/>
    <x v="15"/>
    <s v="Prod1272"/>
    <x v="1188"/>
    <n v="2"/>
    <n v="0.5"/>
    <n v="-27.827999999999999"/>
    <n v="723.52800000000002"/>
  </r>
  <r>
    <n v="2840"/>
    <s v="US-2015-104185"/>
    <x v="37"/>
    <x v="0"/>
    <s v="VEN03"/>
    <s v="JB-15400"/>
    <s v="OFF-ST-10001526"/>
    <x v="1"/>
    <x v="4"/>
    <s v="Prod1425"/>
    <x v="2297"/>
    <n v="1"/>
    <n v="0"/>
    <n v="31.285799999999998"/>
    <n v="89.044200000000004"/>
  </r>
  <r>
    <n v="2841"/>
    <s v="US-2014-125521"/>
    <x v="247"/>
    <x v="1"/>
    <s v="VEN05"/>
    <s v="CK-12325"/>
    <s v="FUR-CH-10003379"/>
    <x v="0"/>
    <x v="1"/>
    <s v="Prod645"/>
    <x v="2298"/>
    <n v="4"/>
    <n v="0"/>
    <n v="284.98"/>
    <n v="854.94"/>
  </r>
  <r>
    <n v="2842"/>
    <s v="US-2017-135062"/>
    <x v="842"/>
    <x v="0"/>
    <s v="VEN01"/>
    <s v="RL-19615"/>
    <s v="OFF-PA-10000100"/>
    <x v="1"/>
    <x v="10"/>
    <s v="Prod998"/>
    <x v="2299"/>
    <n v="7"/>
    <n v="0.2"/>
    <n v="83.209699999999998"/>
    <n v="146.33430000000001"/>
  </r>
  <r>
    <n v="2843"/>
    <s v="CA-2017-135650"/>
    <x v="647"/>
    <x v="1"/>
    <s v="VEN04"/>
    <s v="AC-10660"/>
    <s v="OFF-ST-10001809"/>
    <x v="1"/>
    <x v="4"/>
    <s v="Prod1425"/>
    <x v="2300"/>
    <n v="2"/>
    <n v="0.2"/>
    <n v="-32.338799999999999"/>
    <n v="176.0668"/>
  </r>
  <r>
    <n v="2844"/>
    <s v="CA-2017-112865"/>
    <x v="843"/>
    <x v="1"/>
    <s v="VEN04"/>
    <s v="BH-11710"/>
    <s v="TEC-AC-10000387"/>
    <x v="2"/>
    <x v="11"/>
    <s v="Prod1425"/>
    <x v="2301"/>
    <n v="3"/>
    <n v="0.2"/>
    <n v="-0.9012"/>
    <n v="36.949200000000005"/>
  </r>
  <r>
    <n v="2845"/>
    <s v="US-2016-162852"/>
    <x v="844"/>
    <x v="1"/>
    <s v="VEN02"/>
    <s v="BG-11695"/>
    <s v="FUR-CH-10004853"/>
    <x v="0"/>
    <x v="1"/>
    <s v="Prod645"/>
    <x v="2302"/>
    <n v="8"/>
    <n v="0.3"/>
    <n v="-12.0784"/>
    <n v="857.56640000000004"/>
  </r>
  <r>
    <n v="2846"/>
    <s v="CA-2017-138163"/>
    <x v="541"/>
    <x v="2"/>
    <s v="VEN04"/>
    <s v="XP-21865"/>
    <s v="OFF-AR-10001958"/>
    <x v="1"/>
    <x v="6"/>
    <s v="Prod1819"/>
    <x v="711"/>
    <n v="3"/>
    <n v="0"/>
    <n v="14.263199999999999"/>
    <n v="36.6768"/>
  </r>
  <r>
    <n v="2847"/>
    <s v="CA-2017-152093"/>
    <x v="17"/>
    <x v="1"/>
    <s v="VEN04"/>
    <s v="SN-20560"/>
    <s v="OFF-BI-10003527"/>
    <x v="1"/>
    <x v="8"/>
    <s v="Prod1841"/>
    <x v="2303"/>
    <n v="3"/>
    <n v="0.8"/>
    <n v="-1143.8910000000001"/>
    <n v="1906.4850000000001"/>
  </r>
  <r>
    <n v="2848"/>
    <s v="CA-2017-157854"/>
    <x v="339"/>
    <x v="1"/>
    <s v="VEN03"/>
    <s v="DM-13345"/>
    <s v="FUR-FU-10003832"/>
    <x v="0"/>
    <x v="5"/>
    <s v="Prod1819"/>
    <x v="2304"/>
    <n v="6"/>
    <n v="0"/>
    <n v="15.7584"/>
    <n v="40.521599999999999"/>
  </r>
  <r>
    <n v="2849"/>
    <s v="CA-2017-157854"/>
    <x v="339"/>
    <x v="1"/>
    <s v="VEN03"/>
    <s v="DM-13345"/>
    <s v="OFF-BI-10001359"/>
    <x v="1"/>
    <x v="8"/>
    <s v="Prod1819"/>
    <x v="2305"/>
    <n v="3"/>
    <n v="0"/>
    <n v="1264.7559000000001"/>
    <n v="1426.2140999999997"/>
  </r>
  <r>
    <n v="2850"/>
    <s v="CA-2016-123617"/>
    <x v="845"/>
    <x v="1"/>
    <s v="VEN04"/>
    <s v="AJ-10780"/>
    <s v="OFF-BI-10002976"/>
    <x v="1"/>
    <x v="8"/>
    <s v="Prod1841"/>
    <x v="2306"/>
    <n v="6"/>
    <n v="0.7"/>
    <n v="-5.6993999999999998"/>
    <n v="13.1334"/>
  </r>
  <r>
    <n v="2851"/>
    <s v="US-2016-128293"/>
    <x v="846"/>
    <x v="2"/>
    <s v="VEN05"/>
    <s v="KC-16255"/>
    <s v="OFF-ST-10000736"/>
    <x v="1"/>
    <x v="4"/>
    <s v="Prod1425"/>
    <x v="1445"/>
    <n v="1"/>
    <n v="0.2"/>
    <n v="-12.956799999999999"/>
    <n v="77.740800000000007"/>
  </r>
  <r>
    <n v="2852"/>
    <s v="CA-2017-107342"/>
    <x v="847"/>
    <x v="1"/>
    <s v="VEN03"/>
    <s v="VF-21715"/>
    <s v="OFF-PA-10001745"/>
    <x v="1"/>
    <x v="10"/>
    <s v="Prod998"/>
    <x v="2307"/>
    <n v="4"/>
    <n v="0"/>
    <n v="13.235200000000001"/>
    <n v="14.924799999999999"/>
  </r>
  <r>
    <n v="2853"/>
    <s v="CA-2016-136371"/>
    <x v="202"/>
    <x v="0"/>
    <s v="VEN01"/>
    <s v="SV-20935"/>
    <s v="FUR-FU-10000409"/>
    <x v="0"/>
    <x v="5"/>
    <s v="Prod645"/>
    <x v="1852"/>
    <n v="1"/>
    <n v="0"/>
    <n v="6.8907999999999996"/>
    <n v="8.0892000000000017"/>
  </r>
  <r>
    <n v="2854"/>
    <s v="CA-2016-136371"/>
    <x v="202"/>
    <x v="0"/>
    <s v="VEN04"/>
    <s v="SV-20935"/>
    <s v="FUR-FU-10000221"/>
    <x v="0"/>
    <x v="5"/>
    <s v="Prod645"/>
    <x v="2308"/>
    <n v="4"/>
    <n v="0"/>
    <n v="6.9088000000000003"/>
    <n v="13.411200000000001"/>
  </r>
  <r>
    <n v="2855"/>
    <s v="CA-2017-137344"/>
    <x v="848"/>
    <x v="3"/>
    <s v="VEN03"/>
    <s v="EM-13810"/>
    <s v="OFF-ST-10000344"/>
    <x v="1"/>
    <x v="4"/>
    <s v="Prod1425"/>
    <x v="2309"/>
    <n v="3"/>
    <n v="0"/>
    <n v="10.4754"/>
    <n v="29.814599999999999"/>
  </r>
  <r>
    <n v="2856"/>
    <s v="CA-2017-169810"/>
    <x v="849"/>
    <x v="1"/>
    <s v="VEN05"/>
    <s v="RB-19360"/>
    <s v="OFF-LA-10003663"/>
    <x v="1"/>
    <x v="2"/>
    <s v="Prod998"/>
    <x v="2310"/>
    <n v="7"/>
    <n v="0"/>
    <n v="9.5081000000000007"/>
    <n v="10.7219"/>
  </r>
  <r>
    <n v="2857"/>
    <s v="CA-2016-128594"/>
    <x v="652"/>
    <x v="2"/>
    <s v="VEN01"/>
    <s v="DJ-13510"/>
    <s v="FUR-CH-10001215"/>
    <x v="0"/>
    <x v="1"/>
    <s v="Prod645"/>
    <x v="2311"/>
    <n v="4"/>
    <n v="0.2"/>
    <n v="100.196"/>
    <n v="1502.94"/>
  </r>
  <r>
    <n v="2858"/>
    <s v="CA-2016-154690"/>
    <x v="611"/>
    <x v="0"/>
    <s v="VEN01"/>
    <s v="CC-12370"/>
    <s v="FUR-CH-10000988"/>
    <x v="0"/>
    <x v="1"/>
    <s v="Prod645"/>
    <x v="2241"/>
    <n v="2"/>
    <n v="0.2"/>
    <n v="22.529599999999999"/>
    <n v="202.7664"/>
  </r>
  <r>
    <n v="2859"/>
    <s v="CA-2017-138975"/>
    <x v="254"/>
    <x v="1"/>
    <s v="VEN03"/>
    <s v="SC-20380"/>
    <s v="TEC-AC-10003441"/>
    <x v="2"/>
    <x v="11"/>
    <s v="Prod1425"/>
    <x v="760"/>
    <n v="4"/>
    <n v="0"/>
    <n v="4.0679999999999996"/>
    <n v="63.731999999999999"/>
  </r>
  <r>
    <n v="2860"/>
    <s v="CA-2017-138975"/>
    <x v="254"/>
    <x v="1"/>
    <s v="VEN05"/>
    <s v="SC-20380"/>
    <s v="TEC-PH-10004389"/>
    <x v="2"/>
    <x v="7"/>
    <s v="Prod154"/>
    <x v="2216"/>
    <n v="3"/>
    <n v="0"/>
    <n v="98.272199999999998"/>
    <n v="279.69780000000003"/>
  </r>
  <r>
    <n v="2861"/>
    <s v="CA-2017-138975"/>
    <x v="254"/>
    <x v="1"/>
    <s v="VEN02"/>
    <s v="SC-20380"/>
    <s v="FUR-BO-10004695"/>
    <x v="0"/>
    <x v="0"/>
    <s v="Prod889"/>
    <x v="2312"/>
    <n v="9"/>
    <n v="0"/>
    <n v="374.62860000000001"/>
    <n v="1254.1913999999999"/>
  </r>
  <r>
    <n v="2862"/>
    <s v="CA-2017-138975"/>
    <x v="254"/>
    <x v="1"/>
    <s v="VEN05"/>
    <s v="SC-20380"/>
    <s v="OFF-PA-10000100"/>
    <x v="1"/>
    <x v="10"/>
    <s v="Prod998"/>
    <x v="2313"/>
    <n v="7"/>
    <n v="0"/>
    <n v="140.59569999999999"/>
    <n v="146.33430000000001"/>
  </r>
  <r>
    <n v="2863"/>
    <s v="CA-2017-106537"/>
    <x v="850"/>
    <x v="1"/>
    <s v="VEN04"/>
    <s v="RH-19495"/>
    <s v="OFF-PA-10000223"/>
    <x v="1"/>
    <x v="10"/>
    <s v="Prod998"/>
    <x v="557"/>
    <n v="4"/>
    <n v="0.2"/>
    <n v="7.2576000000000001"/>
    <n v="13.478400000000001"/>
  </r>
  <r>
    <n v="2864"/>
    <s v="US-2017-103828"/>
    <x v="851"/>
    <x v="3"/>
    <s v="VEN01"/>
    <s v="JK-15370"/>
    <s v="OFF-ST-10001325"/>
    <x v="1"/>
    <x v="4"/>
    <s v="Prod1425"/>
    <x v="966"/>
    <n v="3"/>
    <n v="0"/>
    <n v="8.4887999999999995"/>
    <n v="22.9512"/>
  </r>
  <r>
    <n v="2865"/>
    <s v="US-2017-103828"/>
    <x v="851"/>
    <x v="3"/>
    <s v="VEN02"/>
    <s v="JK-15370"/>
    <s v="OFF-AP-10004249"/>
    <x v="1"/>
    <x v="9"/>
    <s v="Prod1819"/>
    <x v="2314"/>
    <n v="7"/>
    <n v="0"/>
    <n v="22.6233"/>
    <n v="61.166700000000006"/>
  </r>
  <r>
    <n v="2866"/>
    <s v="US-2017-103828"/>
    <x v="851"/>
    <x v="3"/>
    <s v="VEN03"/>
    <s v="JK-15370"/>
    <s v="OFF-AR-10000588"/>
    <x v="1"/>
    <x v="6"/>
    <s v="Prod1819"/>
    <x v="423"/>
    <n v="3"/>
    <n v="0"/>
    <n v="15.475199999999999"/>
    <n v="44.044800000000002"/>
  </r>
  <r>
    <n v="2867"/>
    <s v="US-2017-103828"/>
    <x v="851"/>
    <x v="3"/>
    <s v="VEN02"/>
    <s v="JK-15370"/>
    <s v="OFF-SU-10000946"/>
    <x v="1"/>
    <x v="14"/>
    <s v="Prod1425"/>
    <x v="1043"/>
    <n v="4"/>
    <n v="0"/>
    <n v="9.2568000000000001"/>
    <n v="22.663200000000003"/>
  </r>
  <r>
    <n v="2868"/>
    <s v="CA-2016-115588"/>
    <x v="357"/>
    <x v="0"/>
    <s v="VEN04"/>
    <s v="AF-10885"/>
    <s v="OFF-SU-10001225"/>
    <x v="1"/>
    <x v="14"/>
    <s v="Prod1425"/>
    <x v="2315"/>
    <n v="5"/>
    <n v="0.2"/>
    <n v="-3.3119999999999998"/>
    <n v="18.032"/>
  </r>
  <r>
    <n v="2869"/>
    <s v="CA-2016-115588"/>
    <x v="357"/>
    <x v="0"/>
    <s v="VEN01"/>
    <s v="AF-10885"/>
    <s v="OFF-ST-10001558"/>
    <x v="1"/>
    <x v="4"/>
    <s v="Prod1425"/>
    <x v="2316"/>
    <n v="3"/>
    <n v="0.2"/>
    <n v="-2.4359999999999999"/>
    <n v="41.411999999999999"/>
  </r>
  <r>
    <n v="2870"/>
    <s v="CA-2017-143861"/>
    <x v="141"/>
    <x v="1"/>
    <s v="VEN01"/>
    <s v="LC-16885"/>
    <s v="FUR-FU-10001546"/>
    <x v="0"/>
    <x v="5"/>
    <s v="Prod1819"/>
    <x v="1217"/>
    <n v="2"/>
    <n v="0.2"/>
    <n v="1.0680000000000001"/>
    <n v="16.02"/>
  </r>
  <r>
    <n v="2871"/>
    <s v="CA-2014-148040"/>
    <x v="616"/>
    <x v="1"/>
    <s v="VEN02"/>
    <s v="BF-11275"/>
    <s v="OFF-PA-10002581"/>
    <x v="1"/>
    <x v="10"/>
    <s v="Prod1856"/>
    <x v="1339"/>
    <n v="3"/>
    <n v="0.2"/>
    <n v="23.234999999999999"/>
    <n v="51.117000000000004"/>
  </r>
  <r>
    <n v="2872"/>
    <s v="CA-2014-148040"/>
    <x v="616"/>
    <x v="1"/>
    <s v="VEN01"/>
    <s v="BF-11275"/>
    <s v="FUR-CH-10001482"/>
    <x v="0"/>
    <x v="1"/>
    <s v="Prod645"/>
    <x v="2317"/>
    <n v="3"/>
    <n v="0.2"/>
    <n v="-35.364600000000003"/>
    <n v="349.71659999999997"/>
  </r>
  <r>
    <n v="2873"/>
    <s v="CA-2017-135167"/>
    <x v="46"/>
    <x v="1"/>
    <s v="VEN05"/>
    <s v="SC-20800"/>
    <s v="OFF-AR-10002399"/>
    <x v="1"/>
    <x v="6"/>
    <s v="Prod1819"/>
    <x v="2318"/>
    <n v="1"/>
    <n v="0"/>
    <n v="1.7465999999999999"/>
    <n v="2.5133999999999999"/>
  </r>
  <r>
    <n v="2874"/>
    <s v="CA-2017-137022"/>
    <x v="228"/>
    <x v="1"/>
    <s v="VEN01"/>
    <s v="SW-20275"/>
    <s v="OFF-ST-10001963"/>
    <x v="1"/>
    <x v="4"/>
    <s v="Prod1425"/>
    <x v="2319"/>
    <n v="8"/>
    <n v="0"/>
    <n v="24.3384"/>
    <n v="786.94159999999999"/>
  </r>
  <r>
    <n v="2875"/>
    <s v="US-2017-102638"/>
    <x v="786"/>
    <x v="2"/>
    <s v="VEN05"/>
    <s v="MC-17845"/>
    <s v="OFF-FA-10002988"/>
    <x v="1"/>
    <x v="13"/>
    <s v="Prod1839"/>
    <x v="2320"/>
    <n v="3"/>
    <n v="0"/>
    <n v="2.9546999999999999"/>
    <n v="3.0753000000000004"/>
  </r>
  <r>
    <n v="2876"/>
    <s v="US-2016-167339"/>
    <x v="852"/>
    <x v="0"/>
    <s v="VEN01"/>
    <s v="TD-20995"/>
    <s v="FUR-CH-10004289"/>
    <x v="0"/>
    <x v="1"/>
    <s v="Prod645"/>
    <x v="2321"/>
    <n v="2"/>
    <n v="0.2"/>
    <n v="-5.7587999999999999"/>
    <n v="159.32680000000002"/>
  </r>
  <r>
    <n v="2877"/>
    <s v="US-2016-167339"/>
    <x v="852"/>
    <x v="0"/>
    <s v="VEN04"/>
    <s v="TD-20995"/>
    <s v="FUR-CH-10000785"/>
    <x v="0"/>
    <x v="1"/>
    <s v="Prod645"/>
    <x v="2322"/>
    <n v="7"/>
    <n v="0.2"/>
    <n v="76.011600000000001"/>
    <n v="937.47640000000001"/>
  </r>
  <r>
    <n v="2878"/>
    <s v="CA-2016-152072"/>
    <x v="853"/>
    <x v="1"/>
    <s v="VEN04"/>
    <s v="Dp-13240"/>
    <s v="OFF-EN-10003040"/>
    <x v="1"/>
    <x v="12"/>
    <s v="Prod1839"/>
    <x v="2323"/>
    <n v="2"/>
    <n v="0"/>
    <n v="24.599799999999998"/>
    <n v="27.740200000000005"/>
  </r>
  <r>
    <n v="2879"/>
    <s v="CA-2016-152072"/>
    <x v="853"/>
    <x v="1"/>
    <s v="VEN03"/>
    <s v="Dp-13240"/>
    <s v="OFF-AR-10001573"/>
    <x v="1"/>
    <x v="6"/>
    <s v="Prod1819"/>
    <x v="2324"/>
    <n v="2"/>
    <n v="0"/>
    <n v="1.3513999999999999"/>
    <n v="3.3086000000000002"/>
  </r>
  <r>
    <n v="2880"/>
    <s v="CA-2016-152072"/>
    <x v="853"/>
    <x v="1"/>
    <s v="VEN03"/>
    <s v="Dp-13240"/>
    <s v="TEC-AC-10000844"/>
    <x v="2"/>
    <x v="11"/>
    <s v="Prod1425"/>
    <x v="2325"/>
    <n v="3"/>
    <n v="0"/>
    <n v="91.789199999999994"/>
    <n v="163.1808"/>
  </r>
  <r>
    <n v="2881"/>
    <s v="CA-2016-102932"/>
    <x v="30"/>
    <x v="0"/>
    <s v="VEN03"/>
    <s v="SD-20485"/>
    <s v="OFF-BI-10000756"/>
    <x v="1"/>
    <x v="8"/>
    <s v="Prod1819"/>
    <x v="2326"/>
    <n v="6"/>
    <n v="0"/>
    <n v="12.72"/>
    <n v="12.72"/>
  </r>
  <r>
    <n v="2882"/>
    <s v="CA-2016-102932"/>
    <x v="30"/>
    <x v="0"/>
    <s v="VEN03"/>
    <s v="SD-20485"/>
    <s v="OFF-SU-10000381"/>
    <x v="1"/>
    <x v="14"/>
    <s v="Prod1425"/>
    <x v="1048"/>
    <n v="3"/>
    <n v="0"/>
    <n v="8.0997000000000003"/>
    <n v="19.830300000000001"/>
  </r>
  <r>
    <n v="2883"/>
    <s v="CA-2014-165540"/>
    <x v="854"/>
    <x v="1"/>
    <s v="VEN05"/>
    <s v="TM-21010"/>
    <s v="OFF-BI-10004094"/>
    <x v="1"/>
    <x v="8"/>
    <s v="Prod1841"/>
    <x v="2327"/>
    <n v="5"/>
    <n v="0.8"/>
    <n v="-13.717499999999999"/>
    <n v="22.567499999999999"/>
  </r>
  <r>
    <n v="2884"/>
    <s v="CA-2016-130799"/>
    <x v="619"/>
    <x v="0"/>
    <s v="VEN01"/>
    <s v="BK-11260"/>
    <s v="FUR-FU-10001852"/>
    <x v="0"/>
    <x v="5"/>
    <s v="Prod1819"/>
    <x v="2328"/>
    <n v="4"/>
    <n v="0"/>
    <n v="2.2271999999999998"/>
    <n v="4.7328000000000001"/>
  </r>
  <r>
    <n v="2885"/>
    <s v="CA-2016-164483"/>
    <x v="855"/>
    <x v="1"/>
    <s v="VEN01"/>
    <s v="JF-15490"/>
    <s v="OFF-BI-10000014"/>
    <x v="1"/>
    <x v="8"/>
    <s v="Prod1819"/>
    <x v="732"/>
    <n v="2"/>
    <n v="0.2"/>
    <n v="5.8914"/>
    <n v="11.564599999999999"/>
  </r>
  <r>
    <n v="2886"/>
    <s v="US-2016-159856"/>
    <x v="856"/>
    <x v="1"/>
    <s v="VEN05"/>
    <s v="EP-13915"/>
    <s v="FUR-CH-10003396"/>
    <x v="0"/>
    <x v="1"/>
    <s v="Prod645"/>
    <x v="2329"/>
    <n v="5"/>
    <n v="0.2"/>
    <n v="-34.640999999999998"/>
    <n v="342.56100000000004"/>
  </r>
  <r>
    <n v="2887"/>
    <s v="CA-2017-102099"/>
    <x v="857"/>
    <x v="2"/>
    <s v="VEN04"/>
    <s v="EP-13915"/>
    <s v="OFF-AR-10003811"/>
    <x v="1"/>
    <x v="6"/>
    <s v="Prod1819"/>
    <x v="153"/>
    <n v="3"/>
    <n v="0"/>
    <n v="1.7901"/>
    <n v="4.8399000000000001"/>
  </r>
  <r>
    <n v="2888"/>
    <s v="CA-2017-102099"/>
    <x v="857"/>
    <x v="2"/>
    <s v="VEN02"/>
    <s v="EP-13915"/>
    <s v="OFF-PA-10003172"/>
    <x v="1"/>
    <x v="10"/>
    <s v="Prod1483"/>
    <x v="91"/>
    <n v="2"/>
    <n v="0"/>
    <n v="6.2207999999999997"/>
    <n v="6.7392000000000012"/>
  </r>
  <r>
    <n v="2889"/>
    <s v="CA-2017-102099"/>
    <x v="857"/>
    <x v="2"/>
    <s v="VEN02"/>
    <s v="EP-13915"/>
    <s v="OFF-PA-10000289"/>
    <x v="1"/>
    <x v="10"/>
    <s v="Prod998"/>
    <x v="56"/>
    <n v="5"/>
    <n v="0"/>
    <n v="15.552"/>
    <n v="16.847999999999999"/>
  </r>
  <r>
    <n v="2890"/>
    <s v="CA-2017-164049"/>
    <x v="373"/>
    <x v="1"/>
    <s v="VEN02"/>
    <s v="KH-16630"/>
    <s v="OFF-PA-10000791"/>
    <x v="1"/>
    <x v="10"/>
    <s v="Prod998"/>
    <x v="2330"/>
    <n v="5"/>
    <n v="0"/>
    <n v="10.7325"/>
    <n v="13.117500000000001"/>
  </r>
  <r>
    <n v="2891"/>
    <s v="CA-2014-142727"/>
    <x v="858"/>
    <x v="0"/>
    <s v="VEN04"/>
    <s v="HG-14845"/>
    <s v="FUR-CH-10002304"/>
    <x v="0"/>
    <x v="1"/>
    <s v="Prod645"/>
    <x v="2331"/>
    <n v="2"/>
    <n v="0"/>
    <n v="12.99"/>
    <n v="38.97"/>
  </r>
  <r>
    <n v="2892"/>
    <s v="CA-2014-142727"/>
    <x v="858"/>
    <x v="0"/>
    <s v="VEN05"/>
    <s v="HG-14845"/>
    <s v="OFF-BI-10000136"/>
    <x v="1"/>
    <x v="8"/>
    <s v="Prod1819"/>
    <x v="1444"/>
    <n v="3"/>
    <n v="0"/>
    <n v="8.6112000000000002"/>
    <n v="9.3288000000000011"/>
  </r>
  <r>
    <n v="2893"/>
    <s v="CA-2017-139913"/>
    <x v="859"/>
    <x v="1"/>
    <s v="VEN02"/>
    <s v="JC-16105"/>
    <s v="OFF-PA-10003739"/>
    <x v="1"/>
    <x v="10"/>
    <s v="Prod1483"/>
    <x v="1049"/>
    <n v="2"/>
    <n v="0"/>
    <n v="5.6643999999999997"/>
    <n v="5.8956000000000008"/>
  </r>
  <r>
    <n v="2894"/>
    <s v="CA-2017-139913"/>
    <x v="859"/>
    <x v="1"/>
    <s v="VEN05"/>
    <s v="JC-16105"/>
    <s v="OFF-PA-10002479"/>
    <x v="1"/>
    <x v="10"/>
    <s v="Prod1856"/>
    <x v="1579"/>
    <n v="5"/>
    <n v="0"/>
    <n v="11.88"/>
    <n v="14.519999999999998"/>
  </r>
  <r>
    <n v="2895"/>
    <s v="CA-2017-139913"/>
    <x v="859"/>
    <x v="1"/>
    <s v="VEN05"/>
    <s v="JC-16105"/>
    <s v="FUR-FU-10000771"/>
    <x v="0"/>
    <x v="5"/>
    <s v="Prod1819"/>
    <x v="2332"/>
    <n v="11"/>
    <n v="0"/>
    <n v="29.0136"/>
    <n v="40.066400000000002"/>
  </r>
  <r>
    <n v="2896"/>
    <s v="CA-2017-139913"/>
    <x v="859"/>
    <x v="1"/>
    <s v="VEN04"/>
    <s v="JC-16105"/>
    <s v="TEC-PH-10001552"/>
    <x v="2"/>
    <x v="7"/>
    <s v="Prod1458"/>
    <x v="1197"/>
    <n v="3"/>
    <n v="0"/>
    <n v="10.0464"/>
    <n v="25.833600000000004"/>
  </r>
  <r>
    <n v="2897"/>
    <s v="CA-2014-169033"/>
    <x v="860"/>
    <x v="1"/>
    <s v="VEN03"/>
    <s v="KM-16720"/>
    <s v="OFF-AR-10001915"/>
    <x v="1"/>
    <x v="6"/>
    <s v="Prod1819"/>
    <x v="2333"/>
    <n v="5"/>
    <n v="0"/>
    <n v="20.853000000000002"/>
    <n v="28.796999999999997"/>
  </r>
  <r>
    <n v="2898"/>
    <s v="US-2016-164630"/>
    <x v="861"/>
    <x v="1"/>
    <s v="VEN01"/>
    <s v="EB-13975"/>
    <s v="TEC-CO-10000971"/>
    <x v="2"/>
    <x v="16"/>
    <s v="Prod1460"/>
    <x v="2334"/>
    <n v="4"/>
    <n v="0.2"/>
    <n v="119.996"/>
    <n v="839.97199999999998"/>
  </r>
  <r>
    <n v="2899"/>
    <s v="US-2015-114839"/>
    <x v="862"/>
    <x v="1"/>
    <s v="VEN03"/>
    <s v="PW-19240"/>
    <s v="FUR-CH-10004086"/>
    <x v="0"/>
    <x v="1"/>
    <s v="Prod645"/>
    <x v="2335"/>
    <n v="2"/>
    <n v="0.3"/>
    <n v="-5.8346"/>
    <n v="414.25660000000005"/>
  </r>
  <r>
    <n v="2900"/>
    <s v="CA-2015-166464"/>
    <x v="731"/>
    <x v="1"/>
    <s v="VEN01"/>
    <s v="PG-18895"/>
    <s v="TEC-CO-10000971"/>
    <x v="2"/>
    <x v="16"/>
    <s v="Prod1460"/>
    <x v="1973"/>
    <n v="2"/>
    <n v="0.2"/>
    <n v="59.997999999999998"/>
    <n v="419.98599999999999"/>
  </r>
  <r>
    <n v="2901"/>
    <s v="CA-2015-166464"/>
    <x v="731"/>
    <x v="1"/>
    <s v="VEN01"/>
    <s v="PG-18895"/>
    <s v="OFF-LA-10001317"/>
    <x v="1"/>
    <x v="2"/>
    <s v="Prod1839"/>
    <x v="2336"/>
    <n v="4"/>
    <n v="0"/>
    <n v="6.048"/>
    <n v="6.5519999999999996"/>
  </r>
  <r>
    <n v="2902"/>
    <s v="CA-2017-124898"/>
    <x v="17"/>
    <x v="1"/>
    <s v="VEN01"/>
    <s v="DB-12910"/>
    <s v="OFF-PA-10003656"/>
    <x v="1"/>
    <x v="10"/>
    <s v="Prod1483"/>
    <x v="2337"/>
    <n v="7"/>
    <n v="0"/>
    <n v="84.943600000000004"/>
    <n v="99.716399999999993"/>
  </r>
  <r>
    <n v="2903"/>
    <s v="CA-2016-164035"/>
    <x v="432"/>
    <x v="1"/>
    <s v="VEN03"/>
    <s v="CR-12730"/>
    <s v="OFF-PA-10002160"/>
    <x v="1"/>
    <x v="10"/>
    <s v="Prod1856"/>
    <x v="1062"/>
    <n v="5"/>
    <n v="0.2"/>
    <n v="8.3810000000000002"/>
    <n v="14.739000000000001"/>
  </r>
  <r>
    <n v="2904"/>
    <s v="CA-2016-153577"/>
    <x v="863"/>
    <x v="1"/>
    <s v="VEN04"/>
    <s v="KH-16330"/>
    <s v="OFF-PA-10000575"/>
    <x v="1"/>
    <x v="10"/>
    <s v="Prod998"/>
    <x v="2338"/>
    <n v="7"/>
    <n v="0.2"/>
    <n v="12.175800000000001"/>
    <n v="25.288199999999996"/>
  </r>
  <r>
    <n v="2905"/>
    <s v="CA-2016-153577"/>
    <x v="863"/>
    <x v="1"/>
    <s v="VEN05"/>
    <s v="KH-16330"/>
    <s v="FUR-CH-10003981"/>
    <x v="0"/>
    <x v="1"/>
    <s v="Prod645"/>
    <x v="2339"/>
    <n v="3"/>
    <n v="0.3"/>
    <n v="-7.7093999999999996"/>
    <n v="547.36739999999998"/>
  </r>
  <r>
    <n v="2906"/>
    <s v="CA-2014-127586"/>
    <x v="839"/>
    <x v="1"/>
    <s v="VEN04"/>
    <s v="CS-12400"/>
    <s v="OFF-ST-10002615"/>
    <x v="1"/>
    <x v="4"/>
    <s v="Prod1425"/>
    <x v="2340"/>
    <n v="2"/>
    <n v="0"/>
    <n v="80.631200000000007"/>
    <n v="229.4888"/>
  </r>
  <r>
    <n v="2907"/>
    <s v="CA-2017-121615"/>
    <x v="748"/>
    <x v="1"/>
    <s v="VEN03"/>
    <s v="DL-12925"/>
    <s v="OFF-PA-10000327"/>
    <x v="1"/>
    <x v="10"/>
    <s v="Prod998"/>
    <x v="18"/>
    <n v="2"/>
    <n v="0"/>
    <n v="3.8519999999999999"/>
    <n v="4.7080000000000002"/>
  </r>
  <r>
    <n v="2908"/>
    <s v="CA-2017-121615"/>
    <x v="748"/>
    <x v="1"/>
    <s v="VEN01"/>
    <s v="DL-12925"/>
    <s v="OFF-ST-10001325"/>
    <x v="1"/>
    <x v="4"/>
    <s v="Prod1425"/>
    <x v="2341"/>
    <n v="5"/>
    <n v="0"/>
    <n v="14.148"/>
    <n v="38.251999999999995"/>
  </r>
  <r>
    <n v="2909"/>
    <s v="CA-2017-121615"/>
    <x v="748"/>
    <x v="1"/>
    <s v="VEN02"/>
    <s v="DL-12925"/>
    <s v="OFF-LA-10001771"/>
    <x v="1"/>
    <x v="2"/>
    <s v="Prod1839"/>
    <x v="1801"/>
    <n v="3"/>
    <n v="0"/>
    <n v="6.8723999999999998"/>
    <n v="8.0675999999999988"/>
  </r>
  <r>
    <n v="2910"/>
    <s v="CA-2017-166415"/>
    <x v="318"/>
    <x v="1"/>
    <s v="VEN01"/>
    <s v="ME-17725"/>
    <s v="OFF-FA-10004968"/>
    <x v="1"/>
    <x v="13"/>
    <s v="Prod1839"/>
    <x v="2156"/>
    <n v="3"/>
    <n v="0"/>
    <n v="0.22439999999999999"/>
    <n v="10.995600000000001"/>
  </r>
  <r>
    <n v="2911"/>
    <s v="CA-2015-118444"/>
    <x v="217"/>
    <x v="1"/>
    <s v="VEN03"/>
    <s v="VD-21670"/>
    <s v="OFF-AP-10000576"/>
    <x v="1"/>
    <x v="9"/>
    <s v="Prod1819"/>
    <x v="2342"/>
    <n v="4"/>
    <n v="0.2"/>
    <n v="24.196000000000002"/>
    <n v="362.94"/>
  </r>
  <r>
    <n v="2912"/>
    <s v="CA-2014-113929"/>
    <x v="365"/>
    <x v="1"/>
    <s v="VEN02"/>
    <s v="CK-12205"/>
    <s v="OFF-EN-10003286"/>
    <x v="1"/>
    <x v="12"/>
    <s v="Prod1839"/>
    <x v="1399"/>
    <n v="5"/>
    <n v="0"/>
    <n v="19.457999999999998"/>
    <n v="21.942"/>
  </r>
  <r>
    <n v="2913"/>
    <s v="CA-2014-113929"/>
    <x v="365"/>
    <x v="1"/>
    <s v="VEN05"/>
    <s v="CK-12205"/>
    <s v="OFF-AR-10003772"/>
    <x v="1"/>
    <x v="6"/>
    <s v="Prod1819"/>
    <x v="762"/>
    <n v="4"/>
    <n v="0"/>
    <n v="10.5"/>
    <n v="24.5"/>
  </r>
  <r>
    <n v="2914"/>
    <s v="CA-2014-113929"/>
    <x v="365"/>
    <x v="1"/>
    <s v="VEN03"/>
    <s v="CK-12205"/>
    <s v="OFF-BI-10002852"/>
    <x v="1"/>
    <x v="8"/>
    <s v="Prod1841"/>
    <x v="2343"/>
    <n v="3"/>
    <n v="0.2"/>
    <n v="14.3376"/>
    <n v="25.214399999999998"/>
  </r>
  <r>
    <n v="2915"/>
    <s v="CA-2015-134747"/>
    <x v="334"/>
    <x v="0"/>
    <s v="VEN03"/>
    <s v="DL-12925"/>
    <s v="TEC-PH-10002890"/>
    <x v="2"/>
    <x v="7"/>
    <s v="Prod154"/>
    <x v="2344"/>
    <n v="3"/>
    <n v="0"/>
    <n v="35.287199999999999"/>
    <n v="100.4328"/>
  </r>
  <r>
    <n v="2916"/>
    <s v="CA-2015-134747"/>
    <x v="334"/>
    <x v="0"/>
    <s v="VEN05"/>
    <s v="DL-12925"/>
    <s v="OFF-BI-10001308"/>
    <x v="1"/>
    <x v="8"/>
    <s v="Prod1819"/>
    <x v="2345"/>
    <n v="2"/>
    <n v="0"/>
    <n v="5.6520000000000001"/>
    <n v="6.9080000000000004"/>
  </r>
  <r>
    <n v="2917"/>
    <s v="CA-2015-134747"/>
    <x v="334"/>
    <x v="0"/>
    <s v="VEN04"/>
    <s v="DL-12925"/>
    <s v="TEC-PH-10001750"/>
    <x v="2"/>
    <x v="7"/>
    <s v="Prod1458"/>
    <x v="1259"/>
    <n v="4"/>
    <n v="0"/>
    <n v="71.269199999999998"/>
    <n v="192.69079999999997"/>
  </r>
  <r>
    <n v="2918"/>
    <s v="CA-2017-155047"/>
    <x v="624"/>
    <x v="2"/>
    <s v="VEN01"/>
    <s v="SE-20110"/>
    <s v="OFF-AR-10003338"/>
    <x v="1"/>
    <x v="6"/>
    <s v="Prod1819"/>
    <x v="2346"/>
    <n v="1"/>
    <n v="0.2"/>
    <n v="0.372"/>
    <n v="5.58"/>
  </r>
  <r>
    <n v="2919"/>
    <s v="CA-2016-160129"/>
    <x v="791"/>
    <x v="3"/>
    <s v="VEN04"/>
    <s v="LS-17200"/>
    <s v="OFF-FA-10002763"/>
    <x v="1"/>
    <x v="13"/>
    <s v="Prod1839"/>
    <x v="2347"/>
    <n v="5"/>
    <n v="0.2"/>
    <n v="2.37"/>
    <n v="13.43"/>
  </r>
  <r>
    <n v="2920"/>
    <s v="CA-2016-160129"/>
    <x v="791"/>
    <x v="3"/>
    <s v="VEN03"/>
    <s v="LS-17200"/>
    <s v="FUR-FU-10002088"/>
    <x v="0"/>
    <x v="5"/>
    <s v="Prod1819"/>
    <x v="322"/>
    <n v="2"/>
    <n v="0.2"/>
    <n v="3.9512"/>
    <n v="10.4168"/>
  </r>
  <r>
    <n v="2921"/>
    <s v="CA-2016-160129"/>
    <x v="791"/>
    <x v="3"/>
    <s v="VEN02"/>
    <s v="LS-17200"/>
    <s v="FUR-FU-10003976"/>
    <x v="0"/>
    <x v="5"/>
    <s v="Prod1819"/>
    <x v="2348"/>
    <n v="7"/>
    <n v="0.2"/>
    <n v="12.3284"/>
    <n v="58.119599999999991"/>
  </r>
  <r>
    <n v="2922"/>
    <s v="CA-2017-164329"/>
    <x v="714"/>
    <x v="3"/>
    <s v="VEN05"/>
    <s v="MM-17920"/>
    <s v="OFF-ST-10001511"/>
    <x v="1"/>
    <x v="4"/>
    <s v="Prod1425"/>
    <x v="2349"/>
    <n v="2"/>
    <n v="0"/>
    <n v="6.4649999999999999"/>
    <n v="122.83500000000001"/>
  </r>
  <r>
    <n v="2923"/>
    <s v="US-2015-141453"/>
    <x v="253"/>
    <x v="0"/>
    <s v="VEN04"/>
    <s v="DB-13270"/>
    <s v="OFF-BI-10000301"/>
    <x v="1"/>
    <x v="8"/>
    <s v="Prod1819"/>
    <x v="2350"/>
    <n v="3"/>
    <n v="0.8"/>
    <n v="-5.8230000000000004"/>
    <n v="9.7050000000000001"/>
  </r>
  <r>
    <n v="2924"/>
    <s v="CA-2014-156993"/>
    <x v="864"/>
    <x v="1"/>
    <s v="VEN01"/>
    <s v="RW-19630"/>
    <s v="OFF-FA-10003495"/>
    <x v="1"/>
    <x v="13"/>
    <s v="Prod1839"/>
    <x v="2351"/>
    <n v="1"/>
    <n v="0"/>
    <n v="3.04"/>
    <n v="3.04"/>
  </r>
  <r>
    <n v="2925"/>
    <s v="CA-2014-157721"/>
    <x v="447"/>
    <x v="2"/>
    <s v="VEN02"/>
    <s v="JM-16195"/>
    <s v="OFF-AP-10001303"/>
    <x v="1"/>
    <x v="9"/>
    <s v="Prod1819"/>
    <x v="189"/>
    <n v="1"/>
    <n v="0"/>
    <n v="8.9550000000000001"/>
    <n v="10.944999999999999"/>
  </r>
  <r>
    <n v="2926"/>
    <s v="CA-2014-157721"/>
    <x v="447"/>
    <x v="2"/>
    <s v="VEN03"/>
    <s v="JM-16195"/>
    <s v="FUR-FU-10002116"/>
    <x v="0"/>
    <x v="5"/>
    <s v="Prod1819"/>
    <x v="2352"/>
    <n v="1"/>
    <n v="0"/>
    <n v="4.9497"/>
    <n v="65.760300000000001"/>
  </r>
  <r>
    <n v="2927"/>
    <s v="CA-2017-128629"/>
    <x v="730"/>
    <x v="0"/>
    <s v="VEN03"/>
    <s v="BP-11155"/>
    <s v="FUR-FU-10000771"/>
    <x v="0"/>
    <x v="5"/>
    <s v="Prod1819"/>
    <x v="605"/>
    <n v="3"/>
    <n v="0"/>
    <n v="7.9127999999999998"/>
    <n v="10.927199999999999"/>
  </r>
  <r>
    <n v="2928"/>
    <s v="CA-2017-158106"/>
    <x v="272"/>
    <x v="1"/>
    <s v="VEN03"/>
    <s v="CT-11995"/>
    <s v="OFF-AR-10002255"/>
    <x v="1"/>
    <x v="6"/>
    <s v="Prod1819"/>
    <x v="874"/>
    <n v="3"/>
    <n v="0"/>
    <n v="2.5055999999999998"/>
    <n v="6.1344000000000012"/>
  </r>
  <r>
    <n v="2929"/>
    <s v="US-2017-120390"/>
    <x v="215"/>
    <x v="1"/>
    <s v="VEN05"/>
    <s v="TH-21550"/>
    <s v="OFF-BI-10004995"/>
    <x v="1"/>
    <x v="8"/>
    <s v="Prod353"/>
    <x v="2353"/>
    <n v="4"/>
    <n v="0.7"/>
    <n v="-1306.5504000000001"/>
    <n v="2939.7384000000002"/>
  </r>
  <r>
    <n v="2930"/>
    <s v="CA-2017-143434"/>
    <x v="865"/>
    <x v="1"/>
    <s v="VEN05"/>
    <s v="ME-17320"/>
    <s v="FUR-FU-10002597"/>
    <x v="0"/>
    <x v="5"/>
    <s v="Prod1819"/>
    <x v="2354"/>
    <n v="4"/>
    <n v="0"/>
    <n v="8.2992000000000008"/>
    <n v="11.460800000000001"/>
  </r>
  <r>
    <n v="2931"/>
    <s v="CA-2015-168564"/>
    <x v="747"/>
    <x v="3"/>
    <s v="VEN04"/>
    <s v="TT-21220"/>
    <s v="OFF-BI-10004970"/>
    <x v="1"/>
    <x v="8"/>
    <s v="Prod353"/>
    <x v="2124"/>
    <n v="2"/>
    <n v="0.2"/>
    <n v="2.2302"/>
    <n v="4.3777999999999997"/>
  </r>
  <r>
    <n v="2932"/>
    <s v="CA-2015-168564"/>
    <x v="747"/>
    <x v="3"/>
    <s v="VEN02"/>
    <s v="TT-21220"/>
    <s v="OFF-BI-10002557"/>
    <x v="1"/>
    <x v="8"/>
    <s v="Prod1841"/>
    <x v="6"/>
    <n v="2"/>
    <n v="0.2"/>
    <n v="2.73"/>
    <n v="4.5500000000000007"/>
  </r>
  <r>
    <n v="2933"/>
    <s v="CA-2015-168564"/>
    <x v="747"/>
    <x v="3"/>
    <s v="VEN03"/>
    <s v="TT-21220"/>
    <s v="FUR-CH-10000785"/>
    <x v="0"/>
    <x v="1"/>
    <s v="Prod645"/>
    <x v="2355"/>
    <n v="1"/>
    <n v="0.2"/>
    <n v="10.8588"/>
    <n v="133.92519999999999"/>
  </r>
  <r>
    <n v="2934"/>
    <s v="US-2016-169040"/>
    <x v="485"/>
    <x v="1"/>
    <s v="VEN04"/>
    <s v="GT-14710"/>
    <s v="TEC-PH-10002310"/>
    <x v="2"/>
    <x v="7"/>
    <s v="Prod1458"/>
    <x v="2356"/>
    <n v="1"/>
    <n v="0.2"/>
    <n v="13.7193"/>
    <n v="143.0727"/>
  </r>
  <r>
    <n v="2935"/>
    <s v="US-2016-169040"/>
    <x v="485"/>
    <x v="1"/>
    <s v="VEN01"/>
    <s v="GT-14710"/>
    <s v="TEC-PH-10002834"/>
    <x v="2"/>
    <x v="7"/>
    <s v="Prod154"/>
    <x v="2087"/>
    <n v="3"/>
    <n v="0.2"/>
    <n v="26.9985"/>
    <n v="404.97750000000002"/>
  </r>
  <r>
    <n v="2936"/>
    <s v="US-2016-169040"/>
    <x v="485"/>
    <x v="1"/>
    <s v="VEN03"/>
    <s v="GT-14710"/>
    <s v="OFF-EN-10000927"/>
    <x v="1"/>
    <x v="12"/>
    <s v="Prod353"/>
    <x v="2357"/>
    <n v="1"/>
    <n v="0"/>
    <n v="16.150500000000001"/>
    <n v="19.7395"/>
  </r>
  <r>
    <n v="2937"/>
    <s v="US-2016-169040"/>
    <x v="485"/>
    <x v="1"/>
    <s v="VEN03"/>
    <s v="GT-14710"/>
    <s v="OFF-BI-10001636"/>
    <x v="1"/>
    <x v="8"/>
    <s v="Prod1819"/>
    <x v="2358"/>
    <n v="7"/>
    <n v="0.2"/>
    <n v="15.342599999999999"/>
    <n v="31.865400000000001"/>
  </r>
  <r>
    <n v="2938"/>
    <s v="US-2016-169040"/>
    <x v="485"/>
    <x v="1"/>
    <s v="VEN01"/>
    <s v="GT-14710"/>
    <s v="OFF-PA-10001736"/>
    <x v="1"/>
    <x v="10"/>
    <s v="Prod998"/>
    <x v="2359"/>
    <n v="7"/>
    <n v="0"/>
    <n v="116.5976"/>
    <n v="131.48240000000001"/>
  </r>
  <r>
    <n v="2939"/>
    <s v="US-2016-169040"/>
    <x v="485"/>
    <x v="1"/>
    <s v="VEN05"/>
    <s v="GT-14710"/>
    <s v="OFF-PA-10000482"/>
    <x v="1"/>
    <x v="10"/>
    <s v="Prod998"/>
    <x v="2360"/>
    <n v="5"/>
    <n v="0"/>
    <n v="89.159000000000006"/>
    <n v="100.54099999999998"/>
  </r>
  <r>
    <n v="2940"/>
    <s v="US-2016-169040"/>
    <x v="485"/>
    <x v="1"/>
    <s v="VEN02"/>
    <s v="GT-14710"/>
    <s v="OFF-BI-10001658"/>
    <x v="1"/>
    <x v="8"/>
    <s v="Prod1819"/>
    <x v="672"/>
    <n v="3"/>
    <n v="0.2"/>
    <n v="19.4376"/>
    <n v="40.370400000000004"/>
  </r>
  <r>
    <n v="2941"/>
    <s v="CA-2017-155880"/>
    <x v="866"/>
    <x v="1"/>
    <s v="VEN05"/>
    <s v="JD-16150"/>
    <s v="FUR-CH-10000422"/>
    <x v="0"/>
    <x v="1"/>
    <s v="Prod889"/>
    <x v="2361"/>
    <n v="1"/>
    <n v="0"/>
    <n v="14.558400000000001"/>
    <n v="76.431599999999989"/>
  </r>
  <r>
    <n v="2942"/>
    <s v="CA-2017-155880"/>
    <x v="866"/>
    <x v="1"/>
    <s v="VEN05"/>
    <s v="JD-16150"/>
    <s v="FUR-CH-10004675"/>
    <x v="0"/>
    <x v="1"/>
    <s v="Prod645"/>
    <x v="2362"/>
    <n v="7"/>
    <n v="0"/>
    <n v="427.43680000000001"/>
    <n v="1099.1232"/>
  </r>
  <r>
    <n v="2943"/>
    <s v="CA-2017-155880"/>
    <x v="866"/>
    <x v="1"/>
    <s v="VEN04"/>
    <s v="JD-16150"/>
    <s v="FUR-CH-10002880"/>
    <x v="0"/>
    <x v="1"/>
    <s v="Prod645"/>
    <x v="2363"/>
    <n v="3"/>
    <n v="0"/>
    <n v="40.5867"/>
    <n v="328.38330000000002"/>
  </r>
  <r>
    <n v="2944"/>
    <s v="CA-2017-126242"/>
    <x v="865"/>
    <x v="1"/>
    <s v="VEN02"/>
    <s v="MC-18100"/>
    <s v="OFF-ST-10000675"/>
    <x v="1"/>
    <x v="4"/>
    <s v="Prod1425"/>
    <x v="2364"/>
    <n v="9"/>
    <n v="0"/>
    <n v="76.252499999999998"/>
    <n v="228.75749999999999"/>
  </r>
  <r>
    <n v="2945"/>
    <s v="CA-2017-126242"/>
    <x v="865"/>
    <x v="1"/>
    <s v="VEN01"/>
    <s v="MC-18100"/>
    <s v="FUR-FU-10002685"/>
    <x v="0"/>
    <x v="5"/>
    <s v="Prod1819"/>
    <x v="2365"/>
    <n v="1"/>
    <n v="0"/>
    <n v="7.1059999999999999"/>
    <n v="11.593999999999999"/>
  </r>
  <r>
    <n v="2946"/>
    <s v="CA-2016-166443"/>
    <x v="519"/>
    <x v="2"/>
    <s v="VEN04"/>
    <s v="LH-17020"/>
    <s v="FUR-FU-10004020"/>
    <x v="0"/>
    <x v="5"/>
    <s v="Prod1819"/>
    <x v="2366"/>
    <n v="7"/>
    <n v="0"/>
    <n v="16.464700000000001"/>
    <n v="21.825299999999999"/>
  </r>
  <r>
    <n v="2947"/>
    <s v="CA-2017-169859"/>
    <x v="867"/>
    <x v="1"/>
    <s v="VEN04"/>
    <s v="MP-18175"/>
    <s v="FUR-FU-10004963"/>
    <x v="0"/>
    <x v="5"/>
    <s v="Prod1819"/>
    <x v="607"/>
    <n v="3"/>
    <n v="0"/>
    <n v="11.025"/>
    <n v="15.225"/>
  </r>
  <r>
    <n v="2948"/>
    <s v="CA-2017-169859"/>
    <x v="867"/>
    <x v="1"/>
    <s v="VEN03"/>
    <s v="MP-18175"/>
    <s v="OFF-BI-10000174"/>
    <x v="1"/>
    <x v="8"/>
    <s v="Prod1819"/>
    <x v="643"/>
    <n v="14"/>
    <n v="0.2"/>
    <n v="22.736000000000001"/>
    <n v="42.22399999999999"/>
  </r>
  <r>
    <n v="2949"/>
    <s v="CA-2017-169859"/>
    <x v="867"/>
    <x v="1"/>
    <s v="VEN03"/>
    <s v="MP-18175"/>
    <s v="OFF-EN-10000461"/>
    <x v="1"/>
    <x v="12"/>
    <s v="Prod353"/>
    <x v="2367"/>
    <n v="5"/>
    <n v="0"/>
    <n v="20.539000000000001"/>
    <n v="23.161000000000001"/>
  </r>
  <r>
    <n v="2950"/>
    <s v="CA-2017-134915"/>
    <x v="44"/>
    <x v="3"/>
    <s v="VEN03"/>
    <s v="EM-14140"/>
    <s v="TEC-AC-10001266"/>
    <x v="2"/>
    <x v="11"/>
    <s v="Prod1425"/>
    <x v="2368"/>
    <n v="4"/>
    <n v="0.2"/>
    <n v="13"/>
    <n v="28.6"/>
  </r>
  <r>
    <n v="2951"/>
    <s v="CA-2017-134915"/>
    <x v="44"/>
    <x v="3"/>
    <s v="VEN05"/>
    <s v="EM-14140"/>
    <s v="OFF-PA-10002160"/>
    <x v="1"/>
    <x v="10"/>
    <s v="Prod1856"/>
    <x v="1062"/>
    <n v="5"/>
    <n v="0.2"/>
    <n v="8.3810000000000002"/>
    <n v="14.739000000000001"/>
  </r>
  <r>
    <n v="2952"/>
    <s v="CA-2017-134915"/>
    <x v="44"/>
    <x v="3"/>
    <s v="VEN02"/>
    <s v="EM-14140"/>
    <s v="FUR-CH-10004875"/>
    <x v="0"/>
    <x v="1"/>
    <s v="Prod645"/>
    <x v="2369"/>
    <n v="2"/>
    <n v="0.2"/>
    <n v="9.9651999999999994"/>
    <n v="103.92280000000001"/>
  </r>
  <r>
    <n v="2953"/>
    <s v="CA-2017-134915"/>
    <x v="44"/>
    <x v="3"/>
    <s v="VEN02"/>
    <s v="EM-14140"/>
    <s v="FUR-FU-10000305"/>
    <x v="0"/>
    <x v="5"/>
    <s v="Prod645"/>
    <x v="391"/>
    <n v="2"/>
    <n v="0.2"/>
    <n v="-5.6783999999999999"/>
    <n v="119.24639999999999"/>
  </r>
  <r>
    <n v="2954"/>
    <s v="CA-2017-134915"/>
    <x v="44"/>
    <x v="3"/>
    <s v="VEN05"/>
    <s v="EM-14140"/>
    <s v="TEC-PH-10000347"/>
    <x v="2"/>
    <x v="7"/>
    <s v="Prod1458"/>
    <x v="1054"/>
    <n v="2"/>
    <n v="0.2"/>
    <n v="0.69299999999999995"/>
    <n v="7.2270000000000003"/>
  </r>
  <r>
    <n v="2955"/>
    <s v="CA-2017-134915"/>
    <x v="44"/>
    <x v="3"/>
    <s v="VEN02"/>
    <s v="EM-14140"/>
    <s v="TEC-PH-10001459"/>
    <x v="2"/>
    <x v="7"/>
    <s v="Prod1458"/>
    <x v="2370"/>
    <n v="2"/>
    <n v="0.2"/>
    <n v="50.398800000000001"/>
    <n v="621.58519999999999"/>
  </r>
  <r>
    <n v="2956"/>
    <s v="CA-2016-153353"/>
    <x v="868"/>
    <x v="1"/>
    <s v="VEN01"/>
    <s v="GG-14650"/>
    <s v="TEC-PH-10000439"/>
    <x v="2"/>
    <x v="7"/>
    <s v="Prod1458"/>
    <x v="1346"/>
    <n v="1"/>
    <n v="0"/>
    <n v="11.597099999999999"/>
    <n v="28.392900000000004"/>
  </r>
  <r>
    <n v="2957"/>
    <s v="CA-2017-123638"/>
    <x v="446"/>
    <x v="1"/>
    <s v="VEN02"/>
    <s v="MA-17995"/>
    <s v="FUR-CH-10002647"/>
    <x v="0"/>
    <x v="1"/>
    <s v="Prod645"/>
    <x v="2371"/>
    <n v="3"/>
    <n v="0.1"/>
    <n v="31.940999999999999"/>
    <n v="159.70499999999998"/>
  </r>
  <r>
    <n v="2958"/>
    <s v="CA-2017-168900"/>
    <x v="510"/>
    <x v="1"/>
    <s v="VEN02"/>
    <s v="SH-20395"/>
    <s v="OFF-BI-10003910"/>
    <x v="1"/>
    <x v="8"/>
    <s v="Prod1841"/>
    <x v="2372"/>
    <n v="1"/>
    <n v="0.7"/>
    <n v="-1.9275"/>
    <n v="4.2404999999999999"/>
  </r>
  <r>
    <n v="2959"/>
    <s v="CA-2015-158456"/>
    <x v="693"/>
    <x v="1"/>
    <s v="VEN02"/>
    <s v="KT-16465"/>
    <s v="OFF-BI-10001097"/>
    <x v="1"/>
    <x v="8"/>
    <s v="Prod1819"/>
    <x v="950"/>
    <n v="4"/>
    <n v="0.2"/>
    <n v="7.2267999999999999"/>
    <n v="12.709199999999999"/>
  </r>
  <r>
    <n v="2960"/>
    <s v="CA-2015-158456"/>
    <x v="693"/>
    <x v="1"/>
    <s v="VEN05"/>
    <s v="KT-16465"/>
    <s v="OFF-FA-10004854"/>
    <x v="1"/>
    <x v="13"/>
    <s v="Prod1839"/>
    <x v="1931"/>
    <n v="4"/>
    <n v="0"/>
    <n v="21.5824"/>
    <n v="24.337600000000002"/>
  </r>
  <r>
    <n v="2961"/>
    <s v="CA-2017-143665"/>
    <x v="869"/>
    <x v="1"/>
    <s v="VEN02"/>
    <s v="PO-19180"/>
    <s v="OFF-PA-10003673"/>
    <x v="1"/>
    <x v="10"/>
    <s v="Prod1483"/>
    <x v="2373"/>
    <n v="3"/>
    <n v="0"/>
    <n v="9.3564000000000007"/>
    <n v="10.983599999999999"/>
  </r>
  <r>
    <n v="2962"/>
    <s v="CA-2017-143665"/>
    <x v="869"/>
    <x v="1"/>
    <s v="VEN04"/>
    <s v="PO-19180"/>
    <s v="OFF-LA-10002034"/>
    <x v="1"/>
    <x v="2"/>
    <s v="Prod998"/>
    <x v="2374"/>
    <n v="8"/>
    <n v="0"/>
    <n v="19.247199999999999"/>
    <n v="20.032800000000002"/>
  </r>
  <r>
    <n v="2963"/>
    <s v="CA-2017-137428"/>
    <x v="91"/>
    <x v="0"/>
    <s v="VEN04"/>
    <s v="AY-10555"/>
    <s v="FUR-CH-10002774"/>
    <x v="0"/>
    <x v="1"/>
    <s v="Prod645"/>
    <x v="2375"/>
    <n v="2"/>
    <n v="0.2"/>
    <n v="9.1763999999999992"/>
    <n v="72.391599999999997"/>
  </r>
  <r>
    <n v="2964"/>
    <s v="CA-2017-137428"/>
    <x v="91"/>
    <x v="0"/>
    <s v="VEN05"/>
    <s v="AY-10555"/>
    <s v="FUR-CH-10003817"/>
    <x v="0"/>
    <x v="1"/>
    <s v="Prod645"/>
    <x v="2376"/>
    <n v="2"/>
    <n v="0.2"/>
    <n v="6.0739999999999998"/>
    <n v="91.11"/>
  </r>
  <r>
    <n v="2965"/>
    <s v="CA-2017-137428"/>
    <x v="91"/>
    <x v="0"/>
    <s v="VEN04"/>
    <s v="AY-10555"/>
    <s v="OFF-BI-10002949"/>
    <x v="1"/>
    <x v="8"/>
    <s v="Prod1841"/>
    <x v="1867"/>
    <n v="5"/>
    <n v="0.2"/>
    <n v="8.2080000000000002"/>
    <n v="16.112000000000002"/>
  </r>
  <r>
    <n v="2966"/>
    <s v="CA-2017-137428"/>
    <x v="91"/>
    <x v="0"/>
    <s v="VEN03"/>
    <s v="AY-10555"/>
    <s v="FUR-FU-10002445"/>
    <x v="0"/>
    <x v="5"/>
    <s v="Prod1819"/>
    <x v="1623"/>
    <n v="2"/>
    <n v="0"/>
    <n v="7.5839999999999996"/>
    <n v="11.376000000000001"/>
  </r>
  <r>
    <n v="2967"/>
    <s v="CA-2014-162866"/>
    <x v="252"/>
    <x v="1"/>
    <s v="VEN03"/>
    <s v="Co-12640"/>
    <s v="FUR-FU-10001473"/>
    <x v="0"/>
    <x v="5"/>
    <s v="Prod1819"/>
    <x v="2377"/>
    <n v="6"/>
    <n v="0.6"/>
    <n v="-19.7712"/>
    <n v="52.723199999999999"/>
  </r>
  <r>
    <n v="2968"/>
    <s v="CA-2014-162866"/>
    <x v="252"/>
    <x v="1"/>
    <s v="VEN02"/>
    <s v="Co-12640"/>
    <s v="OFF-ST-10002562"/>
    <x v="1"/>
    <x v="4"/>
    <s v="Prod1425"/>
    <x v="2378"/>
    <n v="4"/>
    <n v="0.2"/>
    <n v="3.0015999999999998"/>
    <n v="27.014399999999998"/>
  </r>
  <r>
    <n v="2969"/>
    <s v="CA-2017-167941"/>
    <x v="748"/>
    <x v="0"/>
    <s v="VEN02"/>
    <s v="JF-15565"/>
    <s v="OFF-AP-10002118"/>
    <x v="1"/>
    <x v="9"/>
    <s v="Prod1819"/>
    <x v="2379"/>
    <n v="3"/>
    <n v="0.2"/>
    <n v="43.7136"/>
    <n v="455.87040000000002"/>
  </r>
  <r>
    <n v="2970"/>
    <s v="CA-2017-167941"/>
    <x v="748"/>
    <x v="0"/>
    <s v="VEN03"/>
    <s v="JF-15565"/>
    <s v="OFF-PA-10001800"/>
    <x v="1"/>
    <x v="10"/>
    <s v="Prod1548"/>
    <x v="276"/>
    <n v="6"/>
    <n v="0.2"/>
    <n v="10.8864"/>
    <n v="20.217599999999997"/>
  </r>
  <r>
    <n v="2971"/>
    <s v="CA-2017-167941"/>
    <x v="748"/>
    <x v="0"/>
    <s v="VEN01"/>
    <s v="JF-15565"/>
    <s v="OFF-BI-10002827"/>
    <x v="1"/>
    <x v="8"/>
    <s v="Prod1841"/>
    <x v="1333"/>
    <n v="8"/>
    <n v="0.7"/>
    <n v="-10.617599999999999"/>
    <n v="23.889600000000002"/>
  </r>
  <r>
    <n v="2972"/>
    <s v="CA-2017-167941"/>
    <x v="748"/>
    <x v="0"/>
    <s v="VEN04"/>
    <s v="JF-15565"/>
    <s v="FUR-FU-10004671"/>
    <x v="0"/>
    <x v="5"/>
    <s v="Prod1819"/>
    <x v="2380"/>
    <n v="2"/>
    <n v="0.2"/>
    <n v="6.3612000000000002"/>
    <n v="21.910799999999998"/>
  </r>
  <r>
    <n v="2973"/>
    <s v="CA-2017-167941"/>
    <x v="748"/>
    <x v="0"/>
    <s v="VEN02"/>
    <s v="JF-15565"/>
    <s v="OFF-ST-10000736"/>
    <x v="1"/>
    <x v="4"/>
    <s v="Prod1425"/>
    <x v="1764"/>
    <n v="4"/>
    <n v="0.2"/>
    <n v="-51.827199999999998"/>
    <n v="310.96320000000003"/>
  </r>
  <r>
    <n v="2974"/>
    <s v="CA-2017-111808"/>
    <x v="404"/>
    <x v="1"/>
    <s v="VEN03"/>
    <s v="AR-10510"/>
    <s v="OFF-BI-10004656"/>
    <x v="1"/>
    <x v="8"/>
    <s v="Prod1841"/>
    <x v="2381"/>
    <n v="5"/>
    <n v="0"/>
    <n v="5.1840000000000002"/>
    <n v="5.6160000000000005"/>
  </r>
  <r>
    <n v="2975"/>
    <s v="CA-2015-137512"/>
    <x v="678"/>
    <x v="1"/>
    <s v="VEN05"/>
    <s v="AG-10675"/>
    <s v="FUR-TA-10001095"/>
    <x v="0"/>
    <x v="3"/>
    <s v="Prod1819"/>
    <x v="1289"/>
    <n v="2"/>
    <n v="0.3"/>
    <n v="-31.372199999999999"/>
    <n v="275.37819999999999"/>
  </r>
  <r>
    <n v="2976"/>
    <s v="CA-2015-137512"/>
    <x v="678"/>
    <x v="1"/>
    <s v="VEN05"/>
    <s v="AG-10675"/>
    <s v="OFF-PA-10000213"/>
    <x v="1"/>
    <x v="10"/>
    <s v="Prod998"/>
    <x v="795"/>
    <n v="4"/>
    <n v="0.2"/>
    <n v="5.3784000000000001"/>
    <n v="10.557600000000001"/>
  </r>
  <r>
    <n v="2977"/>
    <s v="CA-2017-139773"/>
    <x v="379"/>
    <x v="3"/>
    <s v="VEN02"/>
    <s v="DV-13045"/>
    <s v="FUR-CH-10001797"/>
    <x v="0"/>
    <x v="1"/>
    <s v="Prod645"/>
    <x v="2382"/>
    <n v="7"/>
    <n v="0.3"/>
    <n v="-2.6936"/>
    <n v="191.2456"/>
  </r>
  <r>
    <n v="2978"/>
    <s v="CA-2017-134607"/>
    <x v="179"/>
    <x v="0"/>
    <s v="VEN02"/>
    <s v="HL-15040"/>
    <s v="OFF-ST-10002214"/>
    <x v="1"/>
    <x v="4"/>
    <s v="Prod1425"/>
    <x v="2383"/>
    <n v="2"/>
    <n v="0"/>
    <n v="5.8708"/>
    <n v="16.709199999999999"/>
  </r>
  <r>
    <n v="2979"/>
    <s v="CA-2014-109232"/>
    <x v="870"/>
    <x v="0"/>
    <s v="VEN04"/>
    <s v="ND-18370"/>
    <s v="FUR-CH-10000422"/>
    <x v="0"/>
    <x v="1"/>
    <s v="Prod889"/>
    <x v="2384"/>
    <n v="6"/>
    <n v="0"/>
    <n v="87.350399999999993"/>
    <n v="458.58960000000008"/>
  </r>
  <r>
    <n v="2980"/>
    <s v="CA-2015-139850"/>
    <x v="871"/>
    <x v="1"/>
    <s v="VEN02"/>
    <s v="GB-14575"/>
    <s v="OFF-PA-10003848"/>
    <x v="1"/>
    <x v="10"/>
    <s v="Prod1663"/>
    <x v="557"/>
    <n v="4"/>
    <n v="0.2"/>
    <n v="7.2576000000000001"/>
    <n v="13.478400000000001"/>
  </r>
  <r>
    <n v="2981"/>
    <s v="CA-2015-139850"/>
    <x v="871"/>
    <x v="1"/>
    <s v="VEN05"/>
    <s v="GB-14575"/>
    <s v="FUR-FU-10003623"/>
    <x v="0"/>
    <x v="5"/>
    <s v="Prod1819"/>
    <x v="2385"/>
    <n v="2"/>
    <n v="0.2"/>
    <n v="4.3296000000000001"/>
    <n v="38.9664"/>
  </r>
  <r>
    <n v="2982"/>
    <s v="CA-2014-131310"/>
    <x v="701"/>
    <x v="1"/>
    <s v="VEN01"/>
    <s v="CL-12565"/>
    <s v="FUR-CH-10001797"/>
    <x v="0"/>
    <x v="1"/>
    <s v="Prod645"/>
    <x v="2386"/>
    <n v="4"/>
    <n v="0.2"/>
    <n v="13.8528"/>
    <n v="109.28319999999999"/>
  </r>
  <r>
    <n v="2983"/>
    <s v="CA-2014-131310"/>
    <x v="701"/>
    <x v="1"/>
    <s v="VEN01"/>
    <s v="CL-12565"/>
    <s v="OFF-BI-10003094"/>
    <x v="1"/>
    <x v="8"/>
    <s v="Prod1841"/>
    <x v="2387"/>
    <n v="4"/>
    <n v="0.2"/>
    <n v="3.8016000000000001"/>
    <n v="7.4623999999999988"/>
  </r>
  <r>
    <n v="2984"/>
    <s v="US-2014-112872"/>
    <x v="872"/>
    <x v="0"/>
    <s v="VEN02"/>
    <s v="RC-19960"/>
    <s v="OFF-ST-10002205"/>
    <x v="1"/>
    <x v="4"/>
    <s v="Prod1425"/>
    <x v="351"/>
    <n v="3"/>
    <n v="0.2"/>
    <n v="4.6745999999999999"/>
    <n v="48.749400000000001"/>
  </r>
  <r>
    <n v="2985"/>
    <s v="US-2014-112872"/>
    <x v="872"/>
    <x v="0"/>
    <s v="VEN03"/>
    <s v="RC-19960"/>
    <s v="FUR-TA-10003238"/>
    <x v="0"/>
    <x v="3"/>
    <s v="Prod1819"/>
    <x v="2388"/>
    <n v="1"/>
    <n v="0.5"/>
    <n v="-170.8038"/>
    <n v="446.29380000000003"/>
  </r>
  <r>
    <n v="2986"/>
    <s v="CA-2016-139269"/>
    <x v="873"/>
    <x v="1"/>
    <s v="VEN01"/>
    <s v="JB-16045"/>
    <s v="FUR-FU-10000755"/>
    <x v="0"/>
    <x v="5"/>
    <s v="Prod1819"/>
    <x v="1589"/>
    <n v="4"/>
    <n v="0"/>
    <n v="6.24"/>
    <n v="18.72"/>
  </r>
  <r>
    <n v="2987"/>
    <s v="CA-2016-139269"/>
    <x v="873"/>
    <x v="1"/>
    <s v="VEN05"/>
    <s v="JB-16045"/>
    <s v="OFF-PA-10002893"/>
    <x v="1"/>
    <x v="10"/>
    <s v="Prod1483"/>
    <x v="2389"/>
    <n v="2"/>
    <n v="0"/>
    <n v="9.2927999999999997"/>
    <n v="10.0672"/>
  </r>
  <r>
    <n v="2988"/>
    <s v="CA-2016-139269"/>
    <x v="873"/>
    <x v="1"/>
    <s v="VEN04"/>
    <s v="JB-16045"/>
    <s v="OFF-ST-10000689"/>
    <x v="1"/>
    <x v="4"/>
    <s v="Prod1425"/>
    <x v="2390"/>
    <n v="9"/>
    <n v="0"/>
    <n v="152.11799999999999"/>
    <n v="1115.5320000000002"/>
  </r>
  <r>
    <n v="2989"/>
    <s v="CA-2016-139010"/>
    <x v="874"/>
    <x v="0"/>
    <s v="VEN01"/>
    <s v="MC-17635"/>
    <s v="TEC-AC-10004227"/>
    <x v="2"/>
    <x v="11"/>
    <s v="Prod1425"/>
    <x v="2391"/>
    <n v="1"/>
    <n v="0"/>
    <n v="0.77939999999999998"/>
    <n v="12.210599999999999"/>
  </r>
  <r>
    <n v="2990"/>
    <s v="CA-2016-139010"/>
    <x v="874"/>
    <x v="0"/>
    <s v="VEN05"/>
    <s v="MC-17635"/>
    <s v="OFF-BI-10000174"/>
    <x v="1"/>
    <x v="8"/>
    <s v="Prod1819"/>
    <x v="2392"/>
    <n v="4"/>
    <n v="0.2"/>
    <n v="6.4960000000000004"/>
    <n v="12.063999999999998"/>
  </r>
  <r>
    <n v="2991"/>
    <s v="CA-2016-139010"/>
    <x v="874"/>
    <x v="0"/>
    <s v="VEN05"/>
    <s v="MC-17635"/>
    <s v="OFF-ST-10001809"/>
    <x v="1"/>
    <x v="4"/>
    <s v="Prod1425"/>
    <x v="465"/>
    <n v="5"/>
    <n v="0"/>
    <n v="8.9830000000000005"/>
    <n v="440.16699999999997"/>
  </r>
  <r>
    <n v="2992"/>
    <s v="CA-2016-139010"/>
    <x v="874"/>
    <x v="0"/>
    <s v="VEN01"/>
    <s v="MC-17635"/>
    <s v="OFF-BI-10002309"/>
    <x v="1"/>
    <x v="8"/>
    <s v="Prod1841"/>
    <x v="2393"/>
    <n v="7"/>
    <n v="0.2"/>
    <n v="10.9368"/>
    <n v="20.311199999999999"/>
  </r>
  <r>
    <n v="2993"/>
    <s v="CA-2016-134376"/>
    <x v="358"/>
    <x v="1"/>
    <s v="VEN03"/>
    <s v="TT-21265"/>
    <s v="OFF-AP-10004532"/>
    <x v="1"/>
    <x v="9"/>
    <s v="Prod1819"/>
    <x v="635"/>
    <n v="3"/>
    <n v="0"/>
    <n v="16.588799999999999"/>
    <n v="44.851199999999999"/>
  </r>
  <r>
    <n v="2994"/>
    <s v="CA-2017-147291"/>
    <x v="875"/>
    <x v="1"/>
    <s v="VEN02"/>
    <s v="MJ-17740"/>
    <s v="OFF-BI-10003091"/>
    <x v="1"/>
    <x v="8"/>
    <s v="Prod1841"/>
    <x v="1630"/>
    <n v="4"/>
    <n v="0"/>
    <n v="421.08240000000001"/>
    <n v="474.83759999999995"/>
  </r>
  <r>
    <n v="2995"/>
    <s v="CA-2016-112893"/>
    <x v="250"/>
    <x v="0"/>
    <s v="VEN03"/>
    <s v="AT-10735"/>
    <s v="OFF-BI-10004654"/>
    <x v="1"/>
    <x v="8"/>
    <s v="Prod1841"/>
    <x v="2394"/>
    <n v="4"/>
    <n v="0.2"/>
    <n v="18.684000000000001"/>
    <n v="36.676000000000002"/>
  </r>
  <r>
    <n v="2996"/>
    <s v="US-2014-150532"/>
    <x v="876"/>
    <x v="1"/>
    <s v="VEN01"/>
    <s v="PB-19150"/>
    <s v="OFF-ST-10000760"/>
    <x v="1"/>
    <x v="4"/>
    <s v="Prod1425"/>
    <x v="2292"/>
    <n v="5"/>
    <n v="0.2"/>
    <n v="6.2910000000000004"/>
    <n v="49.629000000000005"/>
  </r>
  <r>
    <n v="2997"/>
    <s v="CA-2014-138317"/>
    <x v="175"/>
    <x v="1"/>
    <s v="VEN01"/>
    <s v="NW-18400"/>
    <s v="OFF-EN-10001539"/>
    <x v="1"/>
    <x v="12"/>
    <s v="Prod353"/>
    <x v="1702"/>
    <n v="4"/>
    <n v="0.2"/>
    <n v="8.4024000000000001"/>
    <n v="16.493600000000001"/>
  </r>
  <r>
    <n v="2998"/>
    <s v="CA-2014-138317"/>
    <x v="175"/>
    <x v="1"/>
    <s v="VEN04"/>
    <s v="NW-18400"/>
    <s v="FUR-FU-10000550"/>
    <x v="0"/>
    <x v="5"/>
    <s v="Prod1819"/>
    <x v="2176"/>
    <n v="1"/>
    <n v="0.2"/>
    <n v="0.64739999999999998"/>
    <n v="3.3365999999999998"/>
  </r>
  <r>
    <n v="2999"/>
    <s v="CA-2014-138317"/>
    <x v="175"/>
    <x v="1"/>
    <s v="VEN01"/>
    <s v="NW-18400"/>
    <s v="TEC-AC-10003628"/>
    <x v="2"/>
    <x v="11"/>
    <s v="Prod1425"/>
    <x v="1651"/>
    <n v="4"/>
    <n v="0.2"/>
    <n v="28.790400000000002"/>
    <n v="67.177599999999998"/>
  </r>
  <r>
    <n v="3000"/>
    <s v="CA-2014-138317"/>
    <x v="175"/>
    <x v="1"/>
    <s v="VEN02"/>
    <s v="NW-18400"/>
    <s v="TEC-MA-10004521"/>
    <x v="2"/>
    <x v="15"/>
    <s v="Prod1458"/>
    <x v="2395"/>
    <n v="3"/>
    <n v="0.7"/>
    <n v="-172.49250000000001"/>
    <n v="379.48350000000005"/>
  </r>
  <r>
    <n v="3001"/>
    <s v="CA-2014-138317"/>
    <x v="175"/>
    <x v="1"/>
    <s v="VEN05"/>
    <s v="NW-18400"/>
    <s v="OFF-AP-10003860"/>
    <x v="1"/>
    <x v="9"/>
    <s v="Prod1819"/>
    <x v="2396"/>
    <n v="2"/>
    <n v="0.2"/>
    <n v="3.8864000000000001"/>
    <n v="40.529599999999995"/>
  </r>
  <r>
    <n v="3002"/>
    <s v="CA-2014-138317"/>
    <x v="175"/>
    <x v="1"/>
    <s v="VEN01"/>
    <s v="NW-18400"/>
    <s v="OFF-BI-10000069"/>
    <x v="1"/>
    <x v="8"/>
    <s v="Prod1819"/>
    <x v="2397"/>
    <n v="2"/>
    <n v="0.7"/>
    <n v="-7.2047999999999996"/>
    <n v="16.210799999999999"/>
  </r>
  <r>
    <n v="3003"/>
    <s v="CA-2015-130610"/>
    <x v="401"/>
    <x v="1"/>
    <s v="VEN01"/>
    <s v="VP-21730"/>
    <s v="OFF-BI-10003655"/>
    <x v="1"/>
    <x v="8"/>
    <s v="Prod1841"/>
    <x v="2398"/>
    <n v="5"/>
    <n v="0"/>
    <n v="8.93"/>
    <n v="10.07"/>
  </r>
  <r>
    <n v="3004"/>
    <s v="CA-2017-104381"/>
    <x v="350"/>
    <x v="1"/>
    <s v="VEN02"/>
    <s v="RD-19810"/>
    <s v="OFF-BI-10001628"/>
    <x v="1"/>
    <x v="8"/>
    <s v="Prod1819"/>
    <x v="2399"/>
    <n v="4"/>
    <n v="0.2"/>
    <n v="10.43"/>
    <n v="22.945999999999998"/>
  </r>
  <r>
    <n v="3005"/>
    <s v="CA-2016-131499"/>
    <x v="165"/>
    <x v="2"/>
    <s v="VEN04"/>
    <s v="MG-17875"/>
    <s v="OFF-AP-10003779"/>
    <x v="1"/>
    <x v="9"/>
    <s v="Prod1819"/>
    <x v="2400"/>
    <n v="1"/>
    <n v="0"/>
    <n v="62.244"/>
    <n v="145.23599999999999"/>
  </r>
  <r>
    <n v="3006"/>
    <s v="CA-2014-148761"/>
    <x v="877"/>
    <x v="1"/>
    <s v="VEN01"/>
    <s v="PA-19060"/>
    <s v="OFF-BI-10000666"/>
    <x v="1"/>
    <x v="8"/>
    <s v="Prod1819"/>
    <x v="1281"/>
    <n v="3"/>
    <n v="0"/>
    <n v="45.84"/>
    <n v="45.84"/>
  </r>
  <r>
    <n v="3007"/>
    <s v="CA-2017-116519"/>
    <x v="878"/>
    <x v="2"/>
    <s v="VEN01"/>
    <s v="CR-12730"/>
    <s v="OFF-AP-10000828"/>
    <x v="1"/>
    <x v="9"/>
    <s v="Prod1819"/>
    <x v="2401"/>
    <n v="5"/>
    <n v="0"/>
    <n v="253.37200000000001"/>
    <n v="651.52800000000002"/>
  </r>
  <r>
    <n v="3008"/>
    <s v="CA-2014-130729"/>
    <x v="796"/>
    <x v="1"/>
    <s v="VEN01"/>
    <s v="AA-10375"/>
    <s v="OFF-BI-10002706"/>
    <x v="1"/>
    <x v="8"/>
    <s v="Prod1841"/>
    <x v="2402"/>
    <n v="3"/>
    <n v="0.2"/>
    <n v="11.138400000000001"/>
    <n v="23.133599999999998"/>
  </r>
  <r>
    <n v="3009"/>
    <s v="CA-2016-124772"/>
    <x v="296"/>
    <x v="2"/>
    <s v="VEN05"/>
    <s v="JG-15160"/>
    <s v="FUR-FU-10004748"/>
    <x v="0"/>
    <x v="5"/>
    <s v="Prod1819"/>
    <x v="1838"/>
    <n v="3"/>
    <n v="0"/>
    <n v="74.809799999999996"/>
    <n v="117.0102"/>
  </r>
  <r>
    <n v="3010"/>
    <s v="CA-2016-115525"/>
    <x v="879"/>
    <x v="1"/>
    <s v="VEN01"/>
    <s v="RR-19525"/>
    <s v="OFF-AP-10000026"/>
    <x v="1"/>
    <x v="9"/>
    <s v="Prod1819"/>
    <x v="2403"/>
    <n v="5"/>
    <n v="0.2"/>
    <n v="27.436499999999999"/>
    <n v="216.4435"/>
  </r>
  <r>
    <n v="3011"/>
    <s v="CA-2017-134845"/>
    <x v="880"/>
    <x v="1"/>
    <s v="VEN02"/>
    <s v="SR-20425"/>
    <s v="OFF-BI-10000773"/>
    <x v="1"/>
    <x v="8"/>
    <s v="Prod1819"/>
    <x v="2404"/>
    <n v="5"/>
    <n v="0.7"/>
    <n v="-9.2230000000000008"/>
    <n v="21.253"/>
  </r>
  <r>
    <n v="3012"/>
    <s v="CA-2017-134845"/>
    <x v="880"/>
    <x v="1"/>
    <s v="VEN03"/>
    <s v="SR-20425"/>
    <s v="TEC-MA-10000822"/>
    <x v="2"/>
    <x v="15"/>
    <s v="Prod1460"/>
    <x v="2405"/>
    <n v="5"/>
    <n v="0.7"/>
    <n v="-3399.98"/>
    <n v="5949.9650000000001"/>
  </r>
  <r>
    <n v="3013"/>
    <s v="CA-2017-134845"/>
    <x v="880"/>
    <x v="1"/>
    <s v="VEN05"/>
    <s v="SR-20425"/>
    <s v="OFF-BI-10001543"/>
    <x v="1"/>
    <x v="8"/>
    <s v="Prod1819"/>
    <x v="2406"/>
    <n v="2"/>
    <n v="0.7"/>
    <n v="-15.835599999999999"/>
    <n v="37.429600000000001"/>
  </r>
  <r>
    <n v="3014"/>
    <s v="CA-2017-134845"/>
    <x v="880"/>
    <x v="1"/>
    <s v="VEN05"/>
    <s v="SR-20425"/>
    <s v="OFF-BI-10003355"/>
    <x v="1"/>
    <x v="8"/>
    <s v="Prod1841"/>
    <x v="2407"/>
    <n v="6"/>
    <n v="0.7"/>
    <n v="-6.5735999999999999"/>
    <n v="15.537600000000001"/>
  </r>
  <r>
    <n v="3015"/>
    <s v="CA-2017-134845"/>
    <x v="880"/>
    <x v="1"/>
    <s v="VEN05"/>
    <s v="SR-20425"/>
    <s v="OFF-PA-10002005"/>
    <x v="1"/>
    <x v="10"/>
    <s v="Prod1856"/>
    <x v="557"/>
    <n v="4"/>
    <n v="0.2"/>
    <n v="7.2576000000000001"/>
    <n v="13.478400000000001"/>
  </r>
  <r>
    <n v="3016"/>
    <s v="US-2015-138919"/>
    <x v="14"/>
    <x v="1"/>
    <s v="VEN01"/>
    <s v="LS-16975"/>
    <s v="FUR-TA-10004154"/>
    <x v="0"/>
    <x v="3"/>
    <s v="Prod1819"/>
    <x v="2408"/>
    <n v="2"/>
    <n v="0.4"/>
    <n v="-103.26600000000001"/>
    <n v="447.48600000000005"/>
  </r>
  <r>
    <n v="3017"/>
    <s v="US-2016-160528"/>
    <x v="881"/>
    <x v="1"/>
    <s v="VEN05"/>
    <s v="MH-18115"/>
    <s v="OFF-ST-10002743"/>
    <x v="1"/>
    <x v="4"/>
    <s v="Prod1425"/>
    <x v="2409"/>
    <n v="8"/>
    <n v="0.2"/>
    <n v="-172.7328"/>
    <n v="900.02880000000005"/>
  </r>
  <r>
    <n v="3018"/>
    <s v="US-2016-160528"/>
    <x v="881"/>
    <x v="1"/>
    <s v="VEN04"/>
    <s v="MH-18115"/>
    <s v="FUR-FU-10004973"/>
    <x v="0"/>
    <x v="5"/>
    <s v="Prod1819"/>
    <x v="1803"/>
    <n v="3"/>
    <n v="0.6"/>
    <n v="-10.1736"/>
    <n v="32.781599999999997"/>
  </r>
  <r>
    <n v="3019"/>
    <s v="US-2016-160528"/>
    <x v="881"/>
    <x v="1"/>
    <s v="VEN01"/>
    <s v="MH-18115"/>
    <s v="TEC-AC-10002842"/>
    <x v="2"/>
    <x v="11"/>
    <s v="Prod1425"/>
    <x v="2410"/>
    <n v="7"/>
    <n v="0.2"/>
    <n v="-33.32"/>
    <n v="699.72"/>
  </r>
  <r>
    <n v="3020"/>
    <s v="CA-2015-123568"/>
    <x v="665"/>
    <x v="1"/>
    <s v="VEN03"/>
    <s v="SC-20095"/>
    <s v="OFF-FA-10002701"/>
    <x v="1"/>
    <x v="13"/>
    <s v="Prod1839"/>
    <x v="1310"/>
    <n v="3"/>
    <n v="0"/>
    <n v="0.2016"/>
    <n v="4.8384"/>
  </r>
  <r>
    <n v="3021"/>
    <s v="CA-2015-123568"/>
    <x v="665"/>
    <x v="1"/>
    <s v="VEN05"/>
    <s v="SC-20095"/>
    <s v="OFF-PA-10001125"/>
    <x v="1"/>
    <x v="10"/>
    <s v="Prod998"/>
    <x v="1635"/>
    <n v="3"/>
    <n v="0"/>
    <n v="41.823"/>
    <n v="51.116999999999997"/>
  </r>
  <r>
    <n v="3022"/>
    <s v="CA-2015-123568"/>
    <x v="665"/>
    <x v="1"/>
    <s v="VEN04"/>
    <s v="SC-20095"/>
    <s v="FUR-FU-10004090"/>
    <x v="0"/>
    <x v="5"/>
    <s v="Prod1819"/>
    <x v="2411"/>
    <n v="3"/>
    <n v="0"/>
    <n v="22.0077"/>
    <n v="44.682299999999998"/>
  </r>
  <r>
    <n v="3023"/>
    <s v="CA-2015-123568"/>
    <x v="665"/>
    <x v="1"/>
    <s v="VEN05"/>
    <s v="SC-20095"/>
    <s v="OFF-BI-10001510"/>
    <x v="1"/>
    <x v="8"/>
    <s v="Prod1819"/>
    <x v="1281"/>
    <n v="5"/>
    <n v="0.2"/>
    <n v="28.65"/>
    <n v="63.030000000000008"/>
  </r>
  <r>
    <n v="3024"/>
    <s v="CA-2017-124674"/>
    <x v="122"/>
    <x v="1"/>
    <s v="VEN04"/>
    <s v="JB-16000"/>
    <s v="FUR-BO-10002202"/>
    <x v="0"/>
    <x v="0"/>
    <s v="Prod889"/>
    <x v="2412"/>
    <n v="2"/>
    <n v="0.32"/>
    <n v="-14.4588"/>
    <n v="342.19159999999999"/>
  </r>
  <r>
    <n v="3025"/>
    <s v="CA-2015-164441"/>
    <x v="681"/>
    <x v="1"/>
    <s v="VEN04"/>
    <s v="AC-10450"/>
    <s v="OFF-BI-10001922"/>
    <x v="1"/>
    <x v="8"/>
    <s v="Prod1819"/>
    <x v="2413"/>
    <n v="11"/>
    <n v="0.2"/>
    <n v="17.6418"/>
    <n v="34.630200000000002"/>
  </r>
  <r>
    <n v="3026"/>
    <s v="CA-2015-164441"/>
    <x v="681"/>
    <x v="1"/>
    <s v="VEN02"/>
    <s v="AC-10450"/>
    <s v="OFF-PA-10001667"/>
    <x v="1"/>
    <x v="10"/>
    <s v="Prod998"/>
    <x v="1444"/>
    <n v="3"/>
    <n v="0"/>
    <n v="8.0730000000000004"/>
    <n v="9.8670000000000009"/>
  </r>
  <r>
    <n v="3027"/>
    <s v="CA-2017-169054"/>
    <x v="732"/>
    <x v="1"/>
    <s v="VEN02"/>
    <s v="MO-17800"/>
    <s v="FUR-FU-10001488"/>
    <x v="0"/>
    <x v="5"/>
    <s v="Prod1819"/>
    <x v="1796"/>
    <n v="3"/>
    <n v="0.2"/>
    <n v="0"/>
    <n v="254.352"/>
  </r>
  <r>
    <n v="3028"/>
    <s v="CA-2014-106719"/>
    <x v="751"/>
    <x v="3"/>
    <s v="VEN04"/>
    <s v="RB-19645"/>
    <s v="OFF-BI-10002799"/>
    <x v="1"/>
    <x v="8"/>
    <s v="Prod1841"/>
    <x v="1808"/>
    <n v="2"/>
    <n v="0.2"/>
    <n v="2.6936"/>
    <n v="5.5944000000000003"/>
  </r>
  <r>
    <n v="3029"/>
    <s v="CA-2017-116855"/>
    <x v="91"/>
    <x v="1"/>
    <s v="VEN05"/>
    <s v="AI-10855"/>
    <s v="FUR-CH-10003846"/>
    <x v="0"/>
    <x v="1"/>
    <s v="Prod645"/>
    <x v="2414"/>
    <n v="5"/>
    <n v="0"/>
    <n v="80.784000000000006"/>
    <n v="424.11599999999999"/>
  </r>
  <r>
    <n v="3030"/>
    <s v="US-2016-164189"/>
    <x v="882"/>
    <x v="1"/>
    <s v="VEN01"/>
    <s v="DR-12880"/>
    <s v="TEC-PH-10003691"/>
    <x v="2"/>
    <x v="7"/>
    <s v="Prod154"/>
    <x v="2415"/>
    <n v="4"/>
    <n v="0.2"/>
    <n v="25.198"/>
    <n v="377.97"/>
  </r>
  <r>
    <n v="3031"/>
    <s v="CA-2015-168480"/>
    <x v="538"/>
    <x v="1"/>
    <s v="VEN03"/>
    <s v="DM-12955"/>
    <s v="FUR-BO-10000468"/>
    <x v="0"/>
    <x v="0"/>
    <e v="#N/A"/>
    <x v="1918"/>
    <n v="4"/>
    <n v="0"/>
    <n v="31.091200000000001"/>
    <n v="163.22879999999998"/>
  </r>
  <r>
    <n v="3032"/>
    <s v="CA-2015-168480"/>
    <x v="538"/>
    <x v="1"/>
    <s v="VEN03"/>
    <s v="DM-12955"/>
    <s v="OFF-AR-10001044"/>
    <x v="1"/>
    <x v="6"/>
    <s v="Prod1819"/>
    <x v="2416"/>
    <n v="1"/>
    <n v="0"/>
    <n v="7.5370999999999997"/>
    <n v="18.4529"/>
  </r>
  <r>
    <n v="3033"/>
    <s v="US-2016-114293"/>
    <x v="482"/>
    <x v="1"/>
    <s v="VEN05"/>
    <s v="JH-16180"/>
    <s v="FUR-CH-10003833"/>
    <x v="0"/>
    <x v="1"/>
    <s v="Prod645"/>
    <x v="2417"/>
    <n v="4"/>
    <n v="0.2"/>
    <n v="-12.196"/>
    <n v="207.33199999999999"/>
  </r>
  <r>
    <n v="3034"/>
    <s v="CA-2017-134173"/>
    <x v="814"/>
    <x v="1"/>
    <s v="VEN01"/>
    <s v="AB-10060"/>
    <s v="OFF-PA-10004355"/>
    <x v="1"/>
    <x v="10"/>
    <s v="Prod35"/>
    <x v="557"/>
    <n v="4"/>
    <n v="0.2"/>
    <n v="7.2576000000000001"/>
    <n v="13.478400000000001"/>
  </r>
  <r>
    <n v="3035"/>
    <s v="US-2015-123960"/>
    <x v="883"/>
    <x v="1"/>
    <s v="VEN01"/>
    <s v="BD-11605"/>
    <s v="TEC-AC-10003038"/>
    <x v="2"/>
    <x v="11"/>
    <s v="Prod1425"/>
    <x v="2418"/>
    <n v="6"/>
    <n v="0"/>
    <n v="10.202999999999999"/>
    <n v="43.497"/>
  </r>
  <r>
    <n v="3036"/>
    <s v="US-2015-123960"/>
    <x v="883"/>
    <x v="1"/>
    <s v="VEN05"/>
    <s v="BD-11605"/>
    <s v="OFF-BI-10002799"/>
    <x v="1"/>
    <x v="8"/>
    <s v="Prod1841"/>
    <x v="2419"/>
    <n v="7"/>
    <n v="0"/>
    <n v="16.679600000000001"/>
    <n v="19.580399999999997"/>
  </r>
  <r>
    <n v="3037"/>
    <s v="US-2015-123960"/>
    <x v="883"/>
    <x v="1"/>
    <s v="VEN03"/>
    <s v="BD-11605"/>
    <s v="OFF-AR-10003582"/>
    <x v="1"/>
    <x v="6"/>
    <s v="Prod1819"/>
    <x v="2420"/>
    <n v="2"/>
    <n v="0"/>
    <n v="15.763999999999999"/>
    <n v="40.536000000000001"/>
  </r>
  <r>
    <n v="3038"/>
    <s v="US-2015-123960"/>
    <x v="883"/>
    <x v="1"/>
    <s v="VEN03"/>
    <s v="BD-11605"/>
    <s v="OFF-PA-10004451"/>
    <x v="1"/>
    <x v="10"/>
    <s v="Prod35"/>
    <x v="56"/>
    <n v="5"/>
    <n v="0"/>
    <n v="15.552"/>
    <n v="16.847999999999999"/>
  </r>
  <r>
    <n v="3039"/>
    <s v="US-2015-123960"/>
    <x v="883"/>
    <x v="1"/>
    <s v="VEN02"/>
    <s v="BD-11605"/>
    <s v="FUR-FU-10004666"/>
    <x v="0"/>
    <x v="5"/>
    <s v="Prod1819"/>
    <x v="2421"/>
    <n v="2"/>
    <n v="0"/>
    <n v="10.789199999999999"/>
    <n v="18.370800000000003"/>
  </r>
  <r>
    <n v="3040"/>
    <s v="CA-2017-101749"/>
    <x v="179"/>
    <x v="1"/>
    <s v="VEN01"/>
    <s v="AS-10045"/>
    <s v="FUR-TA-10001520"/>
    <x v="0"/>
    <x v="3"/>
    <s v="Prod1819"/>
    <x v="2422"/>
    <n v="3"/>
    <n v="0.2"/>
    <n v="-6.4233000000000002"/>
    <n v="177.71130000000002"/>
  </r>
  <r>
    <n v="3041"/>
    <s v="US-2016-147991"/>
    <x v="807"/>
    <x v="1"/>
    <s v="VEN03"/>
    <s v="ZD-21925"/>
    <s v="FUR-FU-10004270"/>
    <x v="0"/>
    <x v="5"/>
    <s v="Prod1819"/>
    <x v="2423"/>
    <n v="5"/>
    <n v="0.2"/>
    <n v="3.3439999999999999"/>
    <n v="13.375999999999999"/>
  </r>
  <r>
    <n v="3042"/>
    <s v="CA-2017-149559"/>
    <x v="230"/>
    <x v="3"/>
    <s v="VEN02"/>
    <s v="KF-16285"/>
    <s v="OFF-PA-10003172"/>
    <x v="1"/>
    <x v="10"/>
    <s v="Prod1483"/>
    <x v="91"/>
    <n v="2"/>
    <n v="0"/>
    <n v="6.2207999999999997"/>
    <n v="6.7392000000000012"/>
  </r>
  <r>
    <n v="3043"/>
    <s v="CA-2017-149559"/>
    <x v="230"/>
    <x v="3"/>
    <s v="VEN05"/>
    <s v="KF-16285"/>
    <s v="OFF-EN-10002312"/>
    <x v="1"/>
    <x v="12"/>
    <s v="Prod1839"/>
    <x v="2424"/>
    <n v="2"/>
    <n v="0"/>
    <n v="10.8682"/>
    <n v="11.3118"/>
  </r>
  <r>
    <n v="3044"/>
    <s v="CA-2017-149559"/>
    <x v="230"/>
    <x v="3"/>
    <s v="VEN05"/>
    <s v="KF-16285"/>
    <s v="FUR-CH-10002320"/>
    <x v="0"/>
    <x v="1"/>
    <s v="Prod645"/>
    <x v="2425"/>
    <n v="8"/>
    <n v="0.2"/>
    <n v="256.78399999999999"/>
    <n v="1797.4879999999998"/>
  </r>
  <r>
    <n v="3045"/>
    <s v="CA-2015-135174"/>
    <x v="32"/>
    <x v="0"/>
    <s v="VEN02"/>
    <s v="BP-11230"/>
    <s v="TEC-PH-10001530"/>
    <x v="2"/>
    <x v="7"/>
    <s v="Prod1458"/>
    <x v="2426"/>
    <n v="5"/>
    <n v="0.4"/>
    <n v="-255.74250000000001"/>
    <n v="1278.7125000000001"/>
  </r>
  <r>
    <n v="3046"/>
    <s v="CA-2017-125290"/>
    <x v="173"/>
    <x v="0"/>
    <s v="VEN01"/>
    <s v="CC-12430"/>
    <s v="OFF-AR-10001216"/>
    <x v="1"/>
    <x v="6"/>
    <s v="Prod1819"/>
    <x v="2213"/>
    <n v="5"/>
    <n v="0"/>
    <n v="3.6139999999999999"/>
    <n v="10.286000000000001"/>
  </r>
  <r>
    <n v="3047"/>
    <s v="CA-2017-125290"/>
    <x v="173"/>
    <x v="0"/>
    <s v="VEN02"/>
    <s v="CC-12430"/>
    <s v="OFF-PA-10003127"/>
    <x v="1"/>
    <x v="10"/>
    <s v="Prod1483"/>
    <x v="970"/>
    <n v="1"/>
    <n v="0"/>
    <n v="12.1348"/>
    <n v="14.245199999999999"/>
  </r>
  <r>
    <n v="3048"/>
    <s v="CA-2014-137351"/>
    <x v="622"/>
    <x v="1"/>
    <s v="VEN01"/>
    <s v="DB-13615"/>
    <s v="OFF-BI-10003910"/>
    <x v="1"/>
    <x v="8"/>
    <s v="Prod1841"/>
    <x v="746"/>
    <n v="7"/>
    <n v="0.2"/>
    <n v="13.4925"/>
    <n v="29.683500000000002"/>
  </r>
  <r>
    <n v="3049"/>
    <s v="CA-2017-121419"/>
    <x v="192"/>
    <x v="2"/>
    <s v="VEN05"/>
    <s v="TC-21475"/>
    <s v="FUR-TA-10004534"/>
    <x v="0"/>
    <x v="3"/>
    <s v="Prod1819"/>
    <x v="1735"/>
    <n v="2"/>
    <n v="0"/>
    <n v="70.006"/>
    <n v="341.79399999999998"/>
  </r>
  <r>
    <n v="3050"/>
    <s v="CA-2017-121419"/>
    <x v="192"/>
    <x v="2"/>
    <s v="VEN03"/>
    <s v="TC-21475"/>
    <s v="TEC-AC-10000892"/>
    <x v="2"/>
    <x v="11"/>
    <s v="Prod1425"/>
    <x v="308"/>
    <n v="4"/>
    <n v="0"/>
    <n v="129.6"/>
    <n v="230.4"/>
  </r>
  <r>
    <n v="3051"/>
    <s v="US-2017-148054"/>
    <x v="768"/>
    <x v="1"/>
    <s v="VEN03"/>
    <s v="NZ-18565"/>
    <s v="FUR-FU-10003247"/>
    <x v="0"/>
    <x v="5"/>
    <s v="Prod1819"/>
    <x v="108"/>
    <n v="2"/>
    <n v="0"/>
    <n v="2.9371999999999998"/>
    <n v="39.022800000000004"/>
  </r>
  <r>
    <n v="3052"/>
    <s v="US-2017-148054"/>
    <x v="768"/>
    <x v="1"/>
    <s v="VEN02"/>
    <s v="NZ-18565"/>
    <s v="OFF-AP-10004336"/>
    <x v="1"/>
    <x v="9"/>
    <s v="Prod1819"/>
    <x v="2427"/>
    <n v="4"/>
    <n v="0"/>
    <n v="66.073599999999999"/>
    <n v="161.7664"/>
  </r>
  <r>
    <n v="3053"/>
    <s v="US-2017-148054"/>
    <x v="768"/>
    <x v="1"/>
    <s v="VEN04"/>
    <s v="NZ-18565"/>
    <s v="OFF-PA-10001295"/>
    <x v="1"/>
    <x v="10"/>
    <s v="Prod998"/>
    <x v="2428"/>
    <n v="2"/>
    <n v="0"/>
    <n v="18.211200000000002"/>
    <n v="19.728799999999996"/>
  </r>
  <r>
    <n v="3054"/>
    <s v="CA-2016-128517"/>
    <x v="679"/>
    <x v="0"/>
    <s v="VEN03"/>
    <s v="SW-20350"/>
    <s v="TEC-PH-10002555"/>
    <x v="2"/>
    <x v="7"/>
    <s v="Prod1458"/>
    <x v="2429"/>
    <n v="2"/>
    <n v="0"/>
    <n v="134.654"/>
    <n v="383.24599999999998"/>
  </r>
  <r>
    <n v="3055"/>
    <s v="CA-2016-128517"/>
    <x v="679"/>
    <x v="0"/>
    <s v="VEN05"/>
    <s v="SW-20350"/>
    <s v="OFF-BI-10000831"/>
    <x v="1"/>
    <x v="8"/>
    <s v="Prod1819"/>
    <x v="266"/>
    <n v="2"/>
    <n v="0"/>
    <n v="2.4287999999999998"/>
    <n v="2.8512000000000004"/>
  </r>
  <r>
    <n v="3056"/>
    <s v="US-2015-100377"/>
    <x v="483"/>
    <x v="1"/>
    <s v="VEN05"/>
    <s v="TS-21370"/>
    <s v="TEC-CO-10001046"/>
    <x v="2"/>
    <x v="16"/>
    <s v="Prod1460"/>
    <x v="2430"/>
    <n v="5"/>
    <n v="0.2"/>
    <n v="874.98749999999995"/>
    <n v="1924.9725000000001"/>
  </r>
  <r>
    <n v="3057"/>
    <s v="CA-2017-131492"/>
    <x v="188"/>
    <x v="0"/>
    <s v="VEN03"/>
    <s v="HH-15010"/>
    <s v="OFF-EN-10002973"/>
    <x v="1"/>
    <x v="12"/>
    <s v="Prod1839"/>
    <x v="2431"/>
    <n v="2"/>
    <n v="0"/>
    <n v="4.3007999999999997"/>
    <n v="4.6592000000000011"/>
  </r>
  <r>
    <n v="3058"/>
    <s v="CA-2017-131492"/>
    <x v="188"/>
    <x v="0"/>
    <s v="VEN01"/>
    <s v="HH-15010"/>
    <s v="OFF-LA-10001641"/>
    <x v="1"/>
    <x v="2"/>
    <s v="Prod1839"/>
    <x v="2432"/>
    <n v="10"/>
    <n v="0"/>
    <n v="15.12"/>
    <n v="16.380000000000003"/>
  </r>
  <r>
    <n v="3059"/>
    <s v="CA-2017-131492"/>
    <x v="188"/>
    <x v="0"/>
    <s v="VEN05"/>
    <s v="HH-15010"/>
    <s v="FUR-FU-10003878"/>
    <x v="0"/>
    <x v="5"/>
    <s v="Prod1819"/>
    <x v="2433"/>
    <n v="2"/>
    <n v="0"/>
    <n v="10.3904"/>
    <n v="20.169599999999999"/>
  </r>
  <r>
    <n v="3060"/>
    <s v="CA-2017-131492"/>
    <x v="188"/>
    <x v="0"/>
    <s v="VEN02"/>
    <s v="HH-15010"/>
    <s v="FUR-TA-10003837"/>
    <x v="0"/>
    <x v="3"/>
    <s v="Prod1819"/>
    <x v="2434"/>
    <n v="2"/>
    <n v="0.2"/>
    <n v="-3.3506"/>
    <n v="27.718599999999999"/>
  </r>
  <r>
    <n v="3061"/>
    <s v="CA-2016-144554"/>
    <x v="357"/>
    <x v="1"/>
    <s v="VEN01"/>
    <s v="DM-13345"/>
    <s v="TEC-AC-10002800"/>
    <x v="2"/>
    <x v="11"/>
    <s v="Prod1425"/>
    <x v="2435"/>
    <n v="3"/>
    <n v="0.2"/>
    <n v="22.4955"/>
    <n v="97.480500000000006"/>
  </r>
  <r>
    <n v="3062"/>
    <s v="CA-2017-127621"/>
    <x v="884"/>
    <x v="1"/>
    <s v="VEN05"/>
    <s v="RE-19450"/>
    <s v="OFF-PA-10001307"/>
    <x v="1"/>
    <x v="10"/>
    <s v="Prod998"/>
    <x v="2017"/>
    <n v="8"/>
    <n v="0.2"/>
    <n v="9.7439999999999998"/>
    <n v="17.135999999999999"/>
  </r>
  <r>
    <n v="3063"/>
    <s v="CA-2015-145184"/>
    <x v="699"/>
    <x v="2"/>
    <s v="VEN03"/>
    <s v="JD-16150"/>
    <s v="TEC-PH-10002350"/>
    <x v="2"/>
    <x v="7"/>
    <s v="Prod1458"/>
    <x v="2436"/>
    <n v="3"/>
    <n v="0"/>
    <n v="23.511600000000001"/>
    <n v="60.458399999999997"/>
  </r>
  <r>
    <n v="3064"/>
    <s v="CA-2015-145184"/>
    <x v="699"/>
    <x v="2"/>
    <s v="VEN04"/>
    <s v="JD-16150"/>
    <s v="TEC-AC-10000397"/>
    <x v="2"/>
    <x v="11"/>
    <s v="Prod1425"/>
    <x v="2437"/>
    <n v="3"/>
    <n v="0"/>
    <n v="7.3479000000000001"/>
    <n v="97.622100000000003"/>
  </r>
  <r>
    <n v="3065"/>
    <s v="CA-2017-106859"/>
    <x v="671"/>
    <x v="0"/>
    <s v="VEN03"/>
    <s v="BF-11215"/>
    <s v="OFF-ST-10000615"/>
    <x v="1"/>
    <x v="4"/>
    <s v="Prod1425"/>
    <x v="2438"/>
    <n v="8"/>
    <n v="0"/>
    <n v="25.423999999999999"/>
    <n v="65.376000000000005"/>
  </r>
  <r>
    <n v="3066"/>
    <s v="CA-2017-106859"/>
    <x v="671"/>
    <x v="0"/>
    <s v="VEN01"/>
    <s v="BF-11215"/>
    <s v="TEC-PH-10004531"/>
    <x v="2"/>
    <x v="7"/>
    <s v="Prod154"/>
    <x v="1182"/>
    <n v="8"/>
    <n v="0.2"/>
    <n v="49.257599999999996"/>
    <n v="91.478399999999993"/>
  </r>
  <r>
    <n v="3067"/>
    <s v="CA-2017-106859"/>
    <x v="671"/>
    <x v="0"/>
    <s v="VEN05"/>
    <s v="BF-11215"/>
    <s v="TEC-AC-10004001"/>
    <x v="2"/>
    <x v="11"/>
    <s v="Prod1425"/>
    <x v="2439"/>
    <n v="5"/>
    <n v="0"/>
    <n v="88.129499999999993"/>
    <n v="126.8205"/>
  </r>
  <r>
    <n v="3068"/>
    <s v="CA-2017-106859"/>
    <x v="671"/>
    <x v="0"/>
    <s v="VEN02"/>
    <s v="BF-11215"/>
    <s v="OFF-PA-10001534"/>
    <x v="1"/>
    <x v="10"/>
    <s v="Prod998"/>
    <x v="1544"/>
    <n v="7"/>
    <n v="0"/>
    <n v="21.7728"/>
    <n v="23.587199999999999"/>
  </r>
  <r>
    <n v="3069"/>
    <s v="CA-2017-106859"/>
    <x v="671"/>
    <x v="0"/>
    <s v="VEN01"/>
    <s v="BF-11215"/>
    <s v="OFF-PA-10001815"/>
    <x v="1"/>
    <x v="10"/>
    <s v="Prod1856"/>
    <x v="2440"/>
    <n v="6"/>
    <n v="0"/>
    <n v="138.3552"/>
    <n v="149.88480000000001"/>
  </r>
  <r>
    <n v="3070"/>
    <s v="US-2017-120089"/>
    <x v="524"/>
    <x v="3"/>
    <s v="VEN01"/>
    <s v="ML-17755"/>
    <s v="OFF-AP-10003779"/>
    <x v="1"/>
    <x v="9"/>
    <s v="Prod1819"/>
    <x v="2441"/>
    <n v="4"/>
    <n v="0.2"/>
    <n v="82.992000000000004"/>
    <n v="580.94400000000007"/>
  </r>
  <r>
    <n v="3071"/>
    <s v="CA-2014-119375"/>
    <x v="794"/>
    <x v="1"/>
    <s v="VEN05"/>
    <s v="YC-21895"/>
    <s v="OFF-ST-10002011"/>
    <x v="1"/>
    <x v="4"/>
    <s v="Prod1425"/>
    <x v="2442"/>
    <n v="7"/>
    <n v="0"/>
    <n v="792.26909999999998"/>
    <n v="2142.0608999999999"/>
  </r>
  <r>
    <n v="3072"/>
    <s v="CA-2014-119375"/>
    <x v="794"/>
    <x v="1"/>
    <s v="VEN02"/>
    <s v="YC-21895"/>
    <s v="FUR-FU-10002379"/>
    <x v="0"/>
    <x v="5"/>
    <s v="Prod1819"/>
    <x v="2443"/>
    <n v="3"/>
    <n v="0"/>
    <n v="14.9292"/>
    <n v="109.4808"/>
  </r>
  <r>
    <n v="3073"/>
    <s v="CA-2014-119375"/>
    <x v="794"/>
    <x v="1"/>
    <s v="VEN04"/>
    <s v="YC-21895"/>
    <s v="OFF-AR-10003752"/>
    <x v="1"/>
    <x v="6"/>
    <s v="Prod1819"/>
    <x v="2444"/>
    <n v="5"/>
    <n v="0"/>
    <n v="26.565000000000001"/>
    <n v="31.184999999999999"/>
  </r>
  <r>
    <n v="3074"/>
    <s v="CA-2016-125206"/>
    <x v="708"/>
    <x v="2"/>
    <s v="VEN02"/>
    <s v="LR-16915"/>
    <s v="OFF-ST-10003692"/>
    <x v="1"/>
    <x v="4"/>
    <s v="Prod1425"/>
    <x v="2445"/>
    <n v="2"/>
    <n v="0"/>
    <n v="28.614999999999998"/>
    <n v="85.844999999999999"/>
  </r>
  <r>
    <n v="3075"/>
    <s v="CA-2015-126137"/>
    <x v="688"/>
    <x v="1"/>
    <s v="VEN01"/>
    <s v="BS-11755"/>
    <s v="FUR-BO-10004409"/>
    <x v="0"/>
    <x v="0"/>
    <s v="Prod889"/>
    <x v="2446"/>
    <n v="2"/>
    <n v="0.15"/>
    <n v="18.454799999999999"/>
    <n v="102.21119999999999"/>
  </r>
  <r>
    <n v="3076"/>
    <s v="CA-2014-143903"/>
    <x v="885"/>
    <x v="1"/>
    <s v="VEN01"/>
    <s v="KM-16375"/>
    <s v="OFF-ST-10003306"/>
    <x v="1"/>
    <x v="4"/>
    <s v="Prod1425"/>
    <x v="2447"/>
    <n v="3"/>
    <n v="0.2"/>
    <n v="38.572200000000002"/>
    <n v="304.29179999999997"/>
  </r>
  <r>
    <n v="3077"/>
    <s v="CA-2014-143903"/>
    <x v="885"/>
    <x v="1"/>
    <s v="VEN05"/>
    <s v="KM-16375"/>
    <s v="FUR-FU-10003724"/>
    <x v="0"/>
    <x v="5"/>
    <s v="Prod1819"/>
    <x v="80"/>
    <n v="5"/>
    <n v="0.6"/>
    <n v="-14.228999999999999"/>
    <n v="30.968999999999998"/>
  </r>
  <r>
    <n v="3078"/>
    <s v="CA-2014-143903"/>
    <x v="885"/>
    <x v="1"/>
    <s v="VEN05"/>
    <s v="KM-16375"/>
    <s v="FUR-CH-10002024"/>
    <x v="0"/>
    <x v="1"/>
    <s v="Prod645"/>
    <x v="2448"/>
    <n v="2"/>
    <n v="0.3"/>
    <n v="-140.196"/>
    <n v="1121.568"/>
  </r>
  <r>
    <n v="3079"/>
    <s v="CA-2014-104780"/>
    <x v="396"/>
    <x v="1"/>
    <s v="VEN04"/>
    <s v="BT-11530"/>
    <s v="OFF-AR-10003514"/>
    <x v="1"/>
    <x v="6"/>
    <s v="Prod1819"/>
    <x v="2449"/>
    <n v="8"/>
    <n v="0"/>
    <n v="10.507199999999999"/>
    <n v="21.332799999999999"/>
  </r>
  <r>
    <n v="3080"/>
    <s v="CA-2017-101182"/>
    <x v="559"/>
    <x v="2"/>
    <s v="VEN02"/>
    <s v="KB-16405"/>
    <s v="OFF-PA-10001800"/>
    <x v="1"/>
    <x v="10"/>
    <s v="Prod1548"/>
    <x v="91"/>
    <n v="2"/>
    <n v="0"/>
    <n v="6.2207999999999997"/>
    <n v="6.7392000000000012"/>
  </r>
  <r>
    <n v="3081"/>
    <s v="CA-2017-101182"/>
    <x v="559"/>
    <x v="2"/>
    <s v="VEN05"/>
    <s v="KB-16405"/>
    <s v="TEC-PH-10003589"/>
    <x v="2"/>
    <x v="7"/>
    <s v="Prod154"/>
    <x v="746"/>
    <n v="3"/>
    <n v="0.2"/>
    <n v="15.111599999999999"/>
    <n v="28.064400000000003"/>
  </r>
  <r>
    <n v="3082"/>
    <s v="US-2017-132297"/>
    <x v="886"/>
    <x v="1"/>
    <s v="VEN01"/>
    <s v="DW-13480"/>
    <s v="OFF-BI-10003364"/>
    <x v="1"/>
    <x v="8"/>
    <s v="Prod1841"/>
    <x v="2450"/>
    <n v="2"/>
    <n v="0"/>
    <n v="28.0032"/>
    <n v="30.336800000000004"/>
  </r>
  <r>
    <n v="3083"/>
    <s v="US-2017-132297"/>
    <x v="886"/>
    <x v="1"/>
    <s v="VEN05"/>
    <s v="DW-13480"/>
    <s v="TEC-PH-10002834"/>
    <x v="2"/>
    <x v="7"/>
    <s v="Prod154"/>
    <x v="2451"/>
    <n v="3"/>
    <n v="0"/>
    <n v="134.99250000000001"/>
    <n v="404.97750000000002"/>
  </r>
  <r>
    <n v="3084"/>
    <s v="CA-2014-100328"/>
    <x v="224"/>
    <x v="1"/>
    <s v="VEN02"/>
    <s v="JC-15340"/>
    <s v="OFF-BI-10000343"/>
    <x v="1"/>
    <x v="8"/>
    <s v="Prod1819"/>
    <x v="2452"/>
    <n v="1"/>
    <n v="0.2"/>
    <n v="1.3257000000000001"/>
    <n v="2.6022999999999996"/>
  </r>
  <r>
    <n v="3085"/>
    <s v="CA-2017-118773"/>
    <x v="556"/>
    <x v="1"/>
    <s v="VEN02"/>
    <s v="TP-21415"/>
    <s v="OFF-BI-10004584"/>
    <x v="1"/>
    <x v="8"/>
    <s v="Prod1841"/>
    <x v="2453"/>
    <n v="4"/>
    <n v="0.8"/>
    <n v="-417.09359999999998"/>
    <n v="669.87760000000003"/>
  </r>
  <r>
    <n v="3086"/>
    <s v="CA-2017-118773"/>
    <x v="556"/>
    <x v="1"/>
    <s v="VEN04"/>
    <s v="TP-21415"/>
    <s v="TEC-AC-10002402"/>
    <x v="2"/>
    <x v="11"/>
    <s v="Prod1425"/>
    <x v="2454"/>
    <n v="2"/>
    <n v="0.2"/>
    <n v="15.997999999999999"/>
    <n v="111.98599999999999"/>
  </r>
  <r>
    <n v="3087"/>
    <s v="CA-2017-118773"/>
    <x v="556"/>
    <x v="1"/>
    <s v="VEN02"/>
    <s v="TP-21415"/>
    <s v="FUR-FU-10000550"/>
    <x v="0"/>
    <x v="5"/>
    <s v="Prod1819"/>
    <x v="2176"/>
    <n v="2"/>
    <n v="0.6"/>
    <n v="-2.6892"/>
    <n v="6.6731999999999996"/>
  </r>
  <r>
    <n v="3088"/>
    <s v="CA-2017-118773"/>
    <x v="556"/>
    <x v="1"/>
    <s v="VEN01"/>
    <s v="TP-21415"/>
    <s v="OFF-AP-10000055"/>
    <x v="1"/>
    <x v="9"/>
    <s v="Prod1819"/>
    <x v="837"/>
    <n v="2"/>
    <n v="0.8"/>
    <n v="-32.479999999999997"/>
    <n v="45.471999999999994"/>
  </r>
  <r>
    <n v="3089"/>
    <s v="US-2017-159205"/>
    <x v="504"/>
    <x v="0"/>
    <s v="VEN03"/>
    <s v="DB-12910"/>
    <s v="FUR-FU-10001591"/>
    <x v="0"/>
    <x v="5"/>
    <s v="Prod1819"/>
    <x v="2455"/>
    <n v="5"/>
    <n v="0"/>
    <n v="25.62"/>
    <n v="35.379999999999995"/>
  </r>
  <r>
    <n v="3090"/>
    <s v="US-2017-159205"/>
    <x v="504"/>
    <x v="0"/>
    <s v="VEN02"/>
    <s v="DB-12910"/>
    <s v="TEC-PH-10000526"/>
    <x v="2"/>
    <x v="7"/>
    <s v="Prod1458"/>
    <x v="142"/>
    <n v="7"/>
    <n v="0"/>
    <n v="188.1404"/>
    <n v="483.78959999999995"/>
  </r>
  <r>
    <n v="3091"/>
    <s v="CA-2016-112123"/>
    <x v="599"/>
    <x v="1"/>
    <s v="VEN05"/>
    <s v="BH-11710"/>
    <s v="OFF-BI-10001071"/>
    <x v="1"/>
    <x v="8"/>
    <s v="Prod1819"/>
    <x v="2456"/>
    <n v="7"/>
    <n v="0"/>
    <n v="219.45140000000001"/>
    <n v="228.40860000000001"/>
  </r>
  <r>
    <n v="3092"/>
    <s v="CA-2016-112123"/>
    <x v="599"/>
    <x v="1"/>
    <s v="VEN02"/>
    <s v="BH-11710"/>
    <s v="TEC-PH-10001557"/>
    <x v="2"/>
    <x v="7"/>
    <s v="Prod1458"/>
    <x v="2457"/>
    <n v="5"/>
    <n v="0"/>
    <n v="129.5865"/>
    <n v="350.36349999999999"/>
  </r>
  <r>
    <n v="3093"/>
    <s v="CA-2016-112123"/>
    <x v="599"/>
    <x v="1"/>
    <s v="VEN02"/>
    <s v="BH-11710"/>
    <s v="OFF-PA-10001977"/>
    <x v="1"/>
    <x v="10"/>
    <s v="Prod1856"/>
    <x v="1668"/>
    <n v="3"/>
    <n v="0"/>
    <n v="79.891199999999998"/>
    <n v="86.5488"/>
  </r>
  <r>
    <n v="3094"/>
    <s v="CA-2015-114468"/>
    <x v="309"/>
    <x v="3"/>
    <s v="VEN04"/>
    <s v="TD-20995"/>
    <s v="OFF-SU-10004231"/>
    <x v="1"/>
    <x v="14"/>
    <s v="Prod1425"/>
    <x v="2458"/>
    <n v="4"/>
    <n v="0.2"/>
    <n v="2.7719999999999998"/>
    <n v="28.908000000000001"/>
  </r>
  <r>
    <n v="3095"/>
    <s v="CA-2015-114468"/>
    <x v="309"/>
    <x v="3"/>
    <s v="VEN05"/>
    <s v="TD-20995"/>
    <s v="OFF-PA-10000809"/>
    <x v="1"/>
    <x v="10"/>
    <s v="Prod998"/>
    <x v="559"/>
    <n v="2"/>
    <n v="0.2"/>
    <n v="3.6288"/>
    <n v="6.7392000000000003"/>
  </r>
  <r>
    <n v="3096"/>
    <s v="CA-2015-114468"/>
    <x v="309"/>
    <x v="3"/>
    <s v="VEN01"/>
    <s v="TD-20995"/>
    <s v="OFF-FA-10003021"/>
    <x v="1"/>
    <x v="13"/>
    <s v="Prod1839"/>
    <x v="2459"/>
    <n v="8"/>
    <n v="0.2"/>
    <n v="2.2559999999999998"/>
    <n v="9.7759999999999998"/>
  </r>
  <r>
    <n v="3097"/>
    <s v="CA-2015-114468"/>
    <x v="309"/>
    <x v="3"/>
    <s v="VEN02"/>
    <s v="TD-20995"/>
    <s v="OFF-AP-10000696"/>
    <x v="1"/>
    <x v="9"/>
    <s v="Prod1819"/>
    <x v="2460"/>
    <n v="2"/>
    <n v="0.8"/>
    <n v="-13.5548"/>
    <n v="19.322800000000001"/>
  </r>
  <r>
    <n v="3098"/>
    <s v="CA-2017-135692"/>
    <x v="869"/>
    <x v="1"/>
    <s v="VEN01"/>
    <s v="CV-12805"/>
    <s v="OFF-LA-10001158"/>
    <x v="1"/>
    <x v="2"/>
    <s v="Prod1839"/>
    <x v="2461"/>
    <n v="4"/>
    <n v="0.2"/>
    <n v="11.592000000000001"/>
    <n v="21.527999999999999"/>
  </r>
  <r>
    <n v="3099"/>
    <s v="CA-2017-135692"/>
    <x v="869"/>
    <x v="1"/>
    <s v="VEN04"/>
    <s v="CV-12805"/>
    <s v="FUR-BO-10002268"/>
    <x v="0"/>
    <x v="0"/>
    <s v="Prod889"/>
    <x v="2462"/>
    <n v="4"/>
    <n v="0.32"/>
    <n v="-42.1096"/>
    <n v="262.37520000000001"/>
  </r>
  <r>
    <n v="3100"/>
    <s v="CA-2017-131233"/>
    <x v="887"/>
    <x v="1"/>
    <s v="VEN05"/>
    <s v="CS-12355"/>
    <s v="OFF-BI-10000829"/>
    <x v="1"/>
    <x v="8"/>
    <s v="Prod1819"/>
    <x v="2168"/>
    <n v="3"/>
    <n v="0.2"/>
    <n v="3.5022000000000002"/>
    <n v="7.2737999999999996"/>
  </r>
  <r>
    <n v="3101"/>
    <s v="CA-2017-131233"/>
    <x v="887"/>
    <x v="1"/>
    <s v="VEN04"/>
    <s v="CS-12355"/>
    <s v="FUR-BO-10003441"/>
    <x v="0"/>
    <x v="0"/>
    <s v="Prod889"/>
    <x v="2463"/>
    <n v="3"/>
    <n v="0.2"/>
    <n v="9.0882000000000005"/>
    <n v="233.2638"/>
  </r>
  <r>
    <n v="3102"/>
    <s v="CA-2017-119578"/>
    <x v="63"/>
    <x v="0"/>
    <s v="VEN03"/>
    <s v="JG-15310"/>
    <s v="OFF-SU-10003505"/>
    <x v="1"/>
    <x v="14"/>
    <s v="Prod1425"/>
    <x v="2464"/>
    <n v="6"/>
    <n v="0"/>
    <n v="34.758000000000003"/>
    <n v="660.40199999999993"/>
  </r>
  <r>
    <n v="3103"/>
    <s v="CA-2017-119578"/>
    <x v="63"/>
    <x v="0"/>
    <s v="VEN03"/>
    <s v="JG-15310"/>
    <s v="FUR-BO-10003660"/>
    <x v="0"/>
    <x v="0"/>
    <s v="Prod889"/>
    <x v="2465"/>
    <n v="1"/>
    <n v="0"/>
    <n v="50.825400000000002"/>
    <n v="170.15459999999999"/>
  </r>
  <r>
    <n v="3104"/>
    <s v="CA-2016-124562"/>
    <x v="485"/>
    <x v="1"/>
    <s v="VEN05"/>
    <s v="JP-16135"/>
    <s v="OFF-BI-10001267"/>
    <x v="1"/>
    <x v="8"/>
    <s v="Prod1819"/>
    <x v="2466"/>
    <n v="7"/>
    <n v="0.7"/>
    <n v="-9.5017999999999994"/>
    <n v="22.4588"/>
  </r>
  <r>
    <n v="3105"/>
    <s v="US-2017-140074"/>
    <x v="655"/>
    <x v="1"/>
    <s v="VEN02"/>
    <s v="EC-14050"/>
    <s v="OFF-PA-10002741"/>
    <x v="1"/>
    <x v="10"/>
    <s v="Prod1483"/>
    <x v="2274"/>
    <n v="6"/>
    <n v="0"/>
    <n v="11.555999999999999"/>
    <n v="14.124000000000001"/>
  </r>
  <r>
    <n v="3106"/>
    <s v="CA-2016-103037"/>
    <x v="879"/>
    <x v="1"/>
    <s v="VEN05"/>
    <s v="KH-16630"/>
    <s v="OFF-LA-10004345"/>
    <x v="1"/>
    <x v="2"/>
    <s v="Prod998"/>
    <x v="577"/>
    <n v="4"/>
    <n v="0.2"/>
    <n v="5.6955999999999998"/>
    <n v="10.016400000000001"/>
  </r>
  <r>
    <n v="3107"/>
    <s v="CA-2017-127460"/>
    <x v="730"/>
    <x v="1"/>
    <s v="VEN02"/>
    <s v="FG-14260"/>
    <s v="OFF-ST-10004340"/>
    <x v="1"/>
    <x v="4"/>
    <s v="Prod1425"/>
    <x v="2467"/>
    <n v="6"/>
    <n v="0.2"/>
    <n v="26.115600000000001"/>
    <n v="272.34839999999997"/>
  </r>
  <r>
    <n v="3108"/>
    <s v="CA-2016-121671"/>
    <x v="18"/>
    <x v="1"/>
    <s v="VEN02"/>
    <s v="AA-10480"/>
    <s v="OFF-PA-10001471"/>
    <x v="1"/>
    <x v="10"/>
    <s v="Prod998"/>
    <x v="2468"/>
    <n v="3"/>
    <n v="0"/>
    <n v="10.0878"/>
    <n v="11.8422"/>
  </r>
  <r>
    <n v="3109"/>
    <s v="CA-2016-121671"/>
    <x v="18"/>
    <x v="1"/>
    <s v="VEN05"/>
    <s v="AA-10480"/>
    <s v="OFF-ST-10002344"/>
    <x v="1"/>
    <x v="4"/>
    <s v="Prod1425"/>
    <x v="420"/>
    <n v="3"/>
    <n v="0"/>
    <n v="4.8587999999999996"/>
    <n v="238.0812"/>
  </r>
  <r>
    <n v="3110"/>
    <s v="CA-2016-121671"/>
    <x v="18"/>
    <x v="1"/>
    <s v="VEN01"/>
    <s v="AA-10480"/>
    <s v="OFF-PA-10001892"/>
    <x v="1"/>
    <x v="10"/>
    <s v="Prod1856"/>
    <x v="2469"/>
    <n v="1"/>
    <n v="0"/>
    <n v="3.7435999999999998"/>
    <n v="3.8963999999999999"/>
  </r>
  <r>
    <n v="3111"/>
    <s v="CA-2016-121671"/>
    <x v="18"/>
    <x v="1"/>
    <s v="VEN05"/>
    <s v="AA-10480"/>
    <s v="OFF-PA-10001934"/>
    <x v="1"/>
    <x v="10"/>
    <s v="Prod1856"/>
    <x v="187"/>
    <n v="8"/>
    <n v="0"/>
    <n v="25.401599999999998"/>
    <n v="26.438400000000005"/>
  </r>
  <r>
    <n v="3112"/>
    <s v="CA-2016-121671"/>
    <x v="18"/>
    <x v="1"/>
    <s v="VEN03"/>
    <s v="AA-10480"/>
    <s v="OFF-ST-10000078"/>
    <x v="1"/>
    <x v="4"/>
    <s v="Prod1425"/>
    <x v="2470"/>
    <n v="1"/>
    <n v="0"/>
    <n v="47.730600000000003"/>
    <n v="217.43940000000001"/>
  </r>
  <r>
    <n v="3113"/>
    <s v="CA-2016-150350"/>
    <x v="881"/>
    <x v="1"/>
    <s v="VEN04"/>
    <s v="MS-17770"/>
    <s v="TEC-MA-10001972"/>
    <x v="2"/>
    <x v="15"/>
    <s v="Prod1272"/>
    <x v="2471"/>
    <n v="3"/>
    <n v="0.2"/>
    <n v="62.82"/>
    <n v="774.78"/>
  </r>
  <r>
    <n v="3114"/>
    <s v="CA-2016-150350"/>
    <x v="881"/>
    <x v="1"/>
    <s v="VEN03"/>
    <s v="MS-17770"/>
    <s v="OFF-EN-10002504"/>
    <x v="1"/>
    <x v="12"/>
    <s v="Prod1839"/>
    <x v="2472"/>
    <n v="5"/>
    <n v="0"/>
    <n v="63.872999999999998"/>
    <n v="72.027000000000015"/>
  </r>
  <r>
    <n v="3115"/>
    <s v="CA-2016-150350"/>
    <x v="881"/>
    <x v="1"/>
    <s v="VEN02"/>
    <s v="MS-17770"/>
    <s v="OFF-PA-10002160"/>
    <x v="1"/>
    <x v="10"/>
    <s v="Prod1856"/>
    <x v="813"/>
    <n v="6"/>
    <n v="0"/>
    <n v="16.993200000000002"/>
    <n v="17.686799999999998"/>
  </r>
  <r>
    <n v="3116"/>
    <s v="CA-2016-150350"/>
    <x v="881"/>
    <x v="1"/>
    <s v="VEN01"/>
    <s v="MS-17770"/>
    <s v="FUR-CH-10001973"/>
    <x v="0"/>
    <x v="1"/>
    <s v="Prod645"/>
    <x v="1956"/>
    <n v="6"/>
    <n v="0.2"/>
    <n v="-39.952800000000003"/>
    <n v="572.65679999999998"/>
  </r>
  <r>
    <n v="3117"/>
    <s v="CA-2016-150350"/>
    <x v="881"/>
    <x v="1"/>
    <s v="VEN02"/>
    <s v="MS-17770"/>
    <s v="OFF-AP-10001492"/>
    <x v="1"/>
    <x v="9"/>
    <s v="Prod1819"/>
    <x v="2473"/>
    <n v="5"/>
    <n v="0"/>
    <n v="11.206"/>
    <n v="31.894000000000002"/>
  </r>
  <r>
    <n v="3118"/>
    <s v="CA-2016-150350"/>
    <x v="881"/>
    <x v="1"/>
    <s v="VEN01"/>
    <s v="MS-17770"/>
    <s v="OFF-SU-10002189"/>
    <x v="1"/>
    <x v="14"/>
    <s v="Prod1425"/>
    <x v="174"/>
    <n v="4"/>
    <n v="0"/>
    <n v="0.1588"/>
    <n v="15.721200000000001"/>
  </r>
  <r>
    <n v="3119"/>
    <s v="CA-2015-121720"/>
    <x v="888"/>
    <x v="2"/>
    <s v="VEN04"/>
    <s v="JE-15610"/>
    <s v="FUR-CH-10003312"/>
    <x v="0"/>
    <x v="1"/>
    <s v="Prod645"/>
    <x v="2474"/>
    <n v="5"/>
    <n v="0.2"/>
    <n v="-182.637"/>
    <n v="1306.557"/>
  </r>
  <r>
    <n v="3120"/>
    <s v="CA-2015-121720"/>
    <x v="888"/>
    <x v="2"/>
    <s v="VEN03"/>
    <s v="JE-15610"/>
    <s v="TEC-PH-10002496"/>
    <x v="2"/>
    <x v="7"/>
    <s v="Prod1458"/>
    <x v="2475"/>
    <n v="2"/>
    <n v="0.2"/>
    <n v="31.198"/>
    <n v="218.386"/>
  </r>
  <r>
    <n v="3121"/>
    <s v="CA-2015-121720"/>
    <x v="888"/>
    <x v="2"/>
    <s v="VEN03"/>
    <s v="JE-15610"/>
    <s v="FUR-FU-10003464"/>
    <x v="0"/>
    <x v="5"/>
    <s v="Prod1819"/>
    <x v="2476"/>
    <n v="3"/>
    <n v="0.2"/>
    <n v="7.3007999999999997"/>
    <n v="41.371199999999995"/>
  </r>
  <r>
    <n v="3122"/>
    <s v="CA-2015-121720"/>
    <x v="888"/>
    <x v="2"/>
    <s v="VEN02"/>
    <s v="JE-15610"/>
    <s v="OFF-AR-10000380"/>
    <x v="1"/>
    <x v="6"/>
    <s v="Prod1819"/>
    <x v="2477"/>
    <n v="2"/>
    <n v="0.2"/>
    <n v="7.5960000000000001"/>
    <n v="53.171999999999997"/>
  </r>
  <r>
    <n v="3123"/>
    <s v="CA-2015-121720"/>
    <x v="888"/>
    <x v="2"/>
    <s v="VEN02"/>
    <s v="JE-15610"/>
    <s v="OFF-BI-10004593"/>
    <x v="1"/>
    <x v="8"/>
    <s v="Prod1841"/>
    <x v="287"/>
    <n v="5"/>
    <n v="0.7"/>
    <n v="-62.88"/>
    <n v="141.47999999999999"/>
  </r>
  <r>
    <n v="3124"/>
    <s v="CA-2015-121720"/>
    <x v="888"/>
    <x v="2"/>
    <s v="VEN01"/>
    <s v="JE-15610"/>
    <s v="OFF-BI-10001308"/>
    <x v="1"/>
    <x v="8"/>
    <s v="Prod1819"/>
    <x v="2478"/>
    <n v="2"/>
    <n v="0.7"/>
    <n v="-3.14"/>
    <n v="6.9079999999999995"/>
  </r>
  <r>
    <n v="3125"/>
    <s v="CA-2015-121720"/>
    <x v="888"/>
    <x v="2"/>
    <s v="VEN02"/>
    <s v="JE-15610"/>
    <s v="OFF-ST-10001780"/>
    <x v="1"/>
    <x v="4"/>
    <s v="Prod1425"/>
    <x v="2479"/>
    <n v="2"/>
    <n v="0.2"/>
    <n v="51.831200000000003"/>
    <n v="984.79280000000006"/>
  </r>
  <r>
    <n v="3126"/>
    <s v="CA-2015-121720"/>
    <x v="888"/>
    <x v="2"/>
    <s v="VEN02"/>
    <s v="JE-15610"/>
    <s v="OFF-ST-10003816"/>
    <x v="1"/>
    <x v="4"/>
    <s v="Prod1425"/>
    <x v="2480"/>
    <n v="4"/>
    <n v="0.2"/>
    <n v="21.142800000000001"/>
    <n v="542.66520000000003"/>
  </r>
  <r>
    <n v="3127"/>
    <s v="CA-2017-149895"/>
    <x v="230"/>
    <x v="1"/>
    <s v="VEN01"/>
    <s v="EB-14110"/>
    <s v="TEC-PH-10002200"/>
    <x v="2"/>
    <x v="7"/>
    <s v="Prod1458"/>
    <x v="2481"/>
    <n v="2"/>
    <n v="0.4"/>
    <n v="-47.396799999999999"/>
    <n v="305.9248"/>
  </r>
  <r>
    <n v="3128"/>
    <s v="CA-2017-147564"/>
    <x v="299"/>
    <x v="1"/>
    <s v="VEN05"/>
    <s v="BP-11155"/>
    <s v="OFF-PA-10004438"/>
    <x v="1"/>
    <x v="10"/>
    <s v="Prod35"/>
    <x v="335"/>
    <n v="4"/>
    <n v="0"/>
    <n v="23.086400000000001"/>
    <n v="26.033599999999996"/>
  </r>
  <r>
    <n v="3129"/>
    <s v="CA-2014-136399"/>
    <x v="709"/>
    <x v="2"/>
    <s v="VEN02"/>
    <s v="CC-12100"/>
    <s v="FUR-FU-10004090"/>
    <x v="0"/>
    <x v="5"/>
    <s v="Prod1819"/>
    <x v="785"/>
    <n v="2"/>
    <n v="0"/>
    <n v="14.671799999999999"/>
    <n v="29.788200000000003"/>
  </r>
  <r>
    <n v="3130"/>
    <s v="CA-2014-136399"/>
    <x v="709"/>
    <x v="2"/>
    <s v="VEN01"/>
    <s v="CC-12100"/>
    <s v="FUR-CH-10002602"/>
    <x v="0"/>
    <x v="1"/>
    <s v="Prod645"/>
    <x v="472"/>
    <n v="2"/>
    <n v="0.2"/>
    <n v="18.117599999999999"/>
    <n v="223.4504"/>
  </r>
  <r>
    <n v="3131"/>
    <s v="CA-2014-136399"/>
    <x v="709"/>
    <x v="2"/>
    <s v="VEN04"/>
    <s v="CC-12100"/>
    <s v="TEC-AC-10001142"/>
    <x v="2"/>
    <x v="11"/>
    <s v="Prod1425"/>
    <x v="2482"/>
    <n v="5"/>
    <n v="0"/>
    <n v="39.5"/>
    <n v="355.5"/>
  </r>
  <r>
    <n v="3132"/>
    <s v="CA-2014-136399"/>
    <x v="709"/>
    <x v="2"/>
    <s v="VEN03"/>
    <s v="CC-12100"/>
    <s v="TEC-PH-10004977"/>
    <x v="2"/>
    <x v="7"/>
    <s v="Prod154"/>
    <x v="2483"/>
    <n v="4"/>
    <n v="0.2"/>
    <n v="70.556399999999996"/>
    <n v="556.61159999999995"/>
  </r>
  <r>
    <n v="3133"/>
    <s v="CA-2014-107916"/>
    <x v="889"/>
    <x v="2"/>
    <s v="VEN04"/>
    <s v="JP-15460"/>
    <s v="FUR-FU-10004586"/>
    <x v="0"/>
    <x v="5"/>
    <s v="Prod1819"/>
    <x v="2484"/>
    <n v="2"/>
    <n v="0"/>
    <n v="6.3743999999999996"/>
    <n v="6.9055999999999997"/>
  </r>
  <r>
    <n v="3134"/>
    <s v="CA-2014-107916"/>
    <x v="889"/>
    <x v="2"/>
    <s v="VEN03"/>
    <s v="JP-15460"/>
    <s v="OFF-BI-10001116"/>
    <x v="1"/>
    <x v="8"/>
    <s v="Prod1819"/>
    <x v="2485"/>
    <n v="3"/>
    <n v="0.2"/>
    <n v="4.4352"/>
    <n v="8.2368000000000006"/>
  </r>
  <r>
    <n v="3135"/>
    <s v="CA-2017-164168"/>
    <x v="551"/>
    <x v="1"/>
    <s v="VEN01"/>
    <s v="LS-16975"/>
    <s v="OFF-BI-10000666"/>
    <x v="1"/>
    <x v="8"/>
    <s v="Prod1819"/>
    <x v="2433"/>
    <n v="5"/>
    <n v="0.8"/>
    <n v="-45.84"/>
    <n v="76.400000000000006"/>
  </r>
  <r>
    <n v="3136"/>
    <s v="CA-2017-164168"/>
    <x v="551"/>
    <x v="1"/>
    <s v="VEN04"/>
    <s v="LS-16975"/>
    <s v="OFF-ST-10002583"/>
    <x v="1"/>
    <x v="4"/>
    <s v="Prod1425"/>
    <x v="2486"/>
    <n v="3"/>
    <n v="0.2"/>
    <n v="-15.590400000000001"/>
    <n v="93.542400000000001"/>
  </r>
  <r>
    <n v="3137"/>
    <s v="CA-2017-164168"/>
    <x v="551"/>
    <x v="1"/>
    <s v="VEN03"/>
    <s v="LS-16975"/>
    <s v="TEC-PH-10004908"/>
    <x v="2"/>
    <x v="7"/>
    <s v="Prod154"/>
    <x v="2487"/>
    <n v="1"/>
    <n v="0.2"/>
    <n v="8.4990000000000006"/>
    <n v="59.493000000000002"/>
  </r>
  <r>
    <n v="3138"/>
    <s v="CA-2017-164168"/>
    <x v="551"/>
    <x v="1"/>
    <s v="VEN04"/>
    <s v="LS-16975"/>
    <s v="OFF-EN-10001219"/>
    <x v="1"/>
    <x v="12"/>
    <s v="Prod353"/>
    <x v="2059"/>
    <n v="2"/>
    <n v="0.2"/>
    <n v="4.4311999999999996"/>
    <n v="7.7928000000000006"/>
  </r>
  <r>
    <n v="3139"/>
    <s v="CA-2017-164168"/>
    <x v="551"/>
    <x v="1"/>
    <s v="VEN04"/>
    <s v="LS-16975"/>
    <s v="TEC-AC-10004568"/>
    <x v="2"/>
    <x v="11"/>
    <s v="Prod1460"/>
    <x v="2488"/>
    <n v="2"/>
    <n v="0.2"/>
    <n v="-0.55979999999999996"/>
    <n v="45.343800000000002"/>
  </r>
  <r>
    <n v="3140"/>
    <s v="CA-2017-164168"/>
    <x v="551"/>
    <x v="1"/>
    <s v="VEN05"/>
    <s v="LS-16975"/>
    <s v="FUR-FU-10001756"/>
    <x v="0"/>
    <x v="5"/>
    <s v="Prod1819"/>
    <x v="2489"/>
    <n v="3"/>
    <n v="0.6"/>
    <n v="-17.7072"/>
    <n v="40.555199999999999"/>
  </r>
  <r>
    <n v="3141"/>
    <s v="CA-2015-112557"/>
    <x v="353"/>
    <x v="2"/>
    <s v="VEN04"/>
    <s v="JL-15850"/>
    <s v="OFF-AP-10002311"/>
    <x v="1"/>
    <x v="9"/>
    <s v="Prod1819"/>
    <x v="2490"/>
    <n v="3"/>
    <n v="0"/>
    <n v="90.8292"/>
    <n v="115.60080000000001"/>
  </r>
  <r>
    <n v="3142"/>
    <s v="US-2014-122959"/>
    <x v="367"/>
    <x v="3"/>
    <s v="VEN04"/>
    <s v="CY-12745"/>
    <s v="OFF-BI-10003650"/>
    <x v="1"/>
    <x v="8"/>
    <s v="Prod1841"/>
    <x v="2491"/>
    <n v="2"/>
    <n v="0.8"/>
    <n v="-336.62720000000002"/>
    <n v="547.01919999999996"/>
  </r>
  <r>
    <n v="3143"/>
    <s v="CA-2017-162572"/>
    <x v="474"/>
    <x v="0"/>
    <s v="VEN04"/>
    <s v="RB-19360"/>
    <s v="TEC-AC-10003628"/>
    <x v="2"/>
    <x v="11"/>
    <s v="Prod1425"/>
    <x v="664"/>
    <n v="5"/>
    <n v="0.2"/>
    <n v="35.988"/>
    <n v="83.971999999999994"/>
  </r>
  <r>
    <n v="3144"/>
    <s v="CA-2017-162572"/>
    <x v="474"/>
    <x v="0"/>
    <s v="VEN05"/>
    <s v="RB-19360"/>
    <s v="OFF-AR-10001547"/>
    <x v="1"/>
    <x v="6"/>
    <s v="Prod1819"/>
    <x v="2492"/>
    <n v="6"/>
    <n v="0.2"/>
    <n v="0.92820000000000003"/>
    <n v="9.6798000000000002"/>
  </r>
  <r>
    <n v="3145"/>
    <s v="US-2016-148110"/>
    <x v="47"/>
    <x v="1"/>
    <s v="VEN04"/>
    <s v="AR-10825"/>
    <s v="FUR-CH-10002647"/>
    <x v="0"/>
    <x v="1"/>
    <s v="Prod645"/>
    <x v="2493"/>
    <n v="7"/>
    <n v="0.3"/>
    <n v="-24.843"/>
    <n v="372.64500000000004"/>
  </r>
  <r>
    <n v="3146"/>
    <s v="CA-2017-131828"/>
    <x v="758"/>
    <x v="0"/>
    <s v="VEN05"/>
    <s v="CS-11845"/>
    <s v="FUR-CH-10004495"/>
    <x v="0"/>
    <x v="1"/>
    <s v="Prod645"/>
    <x v="2494"/>
    <n v="4"/>
    <n v="0.2"/>
    <n v="108.3528"/>
    <n v="854.78319999999997"/>
  </r>
  <r>
    <n v="3147"/>
    <s v="CA-2017-131828"/>
    <x v="758"/>
    <x v="0"/>
    <s v="VEN02"/>
    <s v="CS-11845"/>
    <s v="TEC-PH-10002923"/>
    <x v="2"/>
    <x v="7"/>
    <s v="Prod154"/>
    <x v="2495"/>
    <n v="3"/>
    <n v="0.2"/>
    <n v="7.7679"/>
    <n v="81.008099999999999"/>
  </r>
  <r>
    <n v="3148"/>
    <s v="CA-2014-109218"/>
    <x v="890"/>
    <x v="0"/>
    <s v="VEN04"/>
    <s v="AR-10825"/>
    <s v="OFF-AR-10001374"/>
    <x v="1"/>
    <x v="6"/>
    <s v="Prod1819"/>
    <x v="56"/>
    <n v="5"/>
    <n v="0"/>
    <n v="10.368"/>
    <n v="22.031999999999996"/>
  </r>
  <r>
    <n v="3149"/>
    <s v="CA-2016-120558"/>
    <x v="891"/>
    <x v="2"/>
    <s v="VEN04"/>
    <s v="RD-19810"/>
    <s v="OFF-PA-10003441"/>
    <x v="1"/>
    <x v="10"/>
    <s v="Prod1483"/>
    <x v="56"/>
    <n v="5"/>
    <n v="0"/>
    <n v="15.552"/>
    <n v="16.847999999999999"/>
  </r>
  <r>
    <n v="3150"/>
    <s v="US-2014-109036"/>
    <x v="182"/>
    <x v="1"/>
    <s v="VEN01"/>
    <s v="KH-16510"/>
    <s v="OFF-LA-10002043"/>
    <x v="1"/>
    <x v="2"/>
    <s v="Prod998"/>
    <x v="2496"/>
    <n v="3"/>
    <n v="0"/>
    <n v="14.904"/>
    <n v="16.146000000000001"/>
  </r>
  <r>
    <n v="3151"/>
    <s v="CA-2015-147830"/>
    <x v="735"/>
    <x v="2"/>
    <s v="VEN01"/>
    <s v="NF-18385"/>
    <s v="TEC-AC-10002049"/>
    <x v="2"/>
    <x v="11"/>
    <s v="Prod1425"/>
    <x v="2497"/>
    <n v="6"/>
    <n v="0.2"/>
    <n v="607.60799999999995"/>
    <n v="1417.752"/>
  </r>
  <r>
    <n v="3152"/>
    <s v="CA-2015-147830"/>
    <x v="735"/>
    <x v="2"/>
    <s v="VEN01"/>
    <s v="NF-18385"/>
    <s v="TEC-MA-10000418"/>
    <x v="2"/>
    <x v="15"/>
    <s v="Prod1460"/>
    <x v="2498"/>
    <n v="2"/>
    <n v="0.7"/>
    <n v="-2639.9911999999999"/>
    <n v="4439.9852000000001"/>
  </r>
  <r>
    <n v="3153"/>
    <s v="CA-2015-147830"/>
    <x v="735"/>
    <x v="2"/>
    <s v="VEN02"/>
    <s v="NF-18385"/>
    <s v="TEC-PH-10004908"/>
    <x v="2"/>
    <x v="7"/>
    <s v="Prod154"/>
    <x v="2499"/>
    <n v="2"/>
    <n v="0.4"/>
    <n v="-16.998000000000001"/>
    <n v="118.986"/>
  </r>
  <r>
    <n v="3154"/>
    <s v="CA-2015-147830"/>
    <x v="735"/>
    <x v="2"/>
    <s v="VEN01"/>
    <s v="NF-18385"/>
    <s v="FUR-FU-10004091"/>
    <x v="0"/>
    <x v="5"/>
    <s v="Prod1819"/>
    <x v="2500"/>
    <n v="7"/>
    <n v="0.2"/>
    <n v="69.001800000000003"/>
    <n v="193.86219999999997"/>
  </r>
  <r>
    <n v="3155"/>
    <s v="CA-2017-150497"/>
    <x v="892"/>
    <x v="1"/>
    <s v="VEN04"/>
    <s v="SM-20950"/>
    <s v="OFF-BI-10004600"/>
    <x v="1"/>
    <x v="8"/>
    <s v="Prod1841"/>
    <x v="2501"/>
    <n v="2"/>
    <n v="0"/>
    <n v="331.19099999999997"/>
    <n v="404.78900000000004"/>
  </r>
  <r>
    <n v="3156"/>
    <s v="CA-2014-128986"/>
    <x v="90"/>
    <x v="0"/>
    <s v="VEN03"/>
    <s v="GH-14410"/>
    <s v="OFF-PA-10001289"/>
    <x v="1"/>
    <x v="10"/>
    <s v="Prod998"/>
    <x v="2502"/>
    <n v="3"/>
    <n v="0.2"/>
    <n v="33.721200000000003"/>
    <n v="59.302799999999998"/>
  </r>
  <r>
    <n v="3157"/>
    <s v="CA-2015-139584"/>
    <x v="269"/>
    <x v="1"/>
    <s v="VEN03"/>
    <s v="EM-13810"/>
    <s v="FUR-TA-10001539"/>
    <x v="0"/>
    <x v="3"/>
    <s v="Prod1819"/>
    <x v="428"/>
    <n v="2"/>
    <n v="0.4"/>
    <n v="-75.830399999999997"/>
    <n v="360.19439999999997"/>
  </r>
  <r>
    <n v="3158"/>
    <s v="CA-2015-139584"/>
    <x v="269"/>
    <x v="1"/>
    <s v="VEN04"/>
    <s v="EM-13810"/>
    <s v="TEC-AC-10001266"/>
    <x v="2"/>
    <x v="11"/>
    <s v="Prod1425"/>
    <x v="1766"/>
    <n v="2"/>
    <n v="0"/>
    <n v="11.7"/>
    <n v="14.3"/>
  </r>
  <r>
    <n v="3159"/>
    <s v="US-2016-162677"/>
    <x v="893"/>
    <x v="2"/>
    <s v="VEN04"/>
    <s v="DB-13210"/>
    <s v="OFF-ST-10001291"/>
    <x v="1"/>
    <x v="4"/>
    <s v="Prod1425"/>
    <x v="2503"/>
    <n v="5"/>
    <n v="0.2"/>
    <n v="5.9184999999999999"/>
    <n v="61.721499999999999"/>
  </r>
  <r>
    <n v="3160"/>
    <s v="US-2016-162677"/>
    <x v="893"/>
    <x v="2"/>
    <s v="VEN02"/>
    <s v="DB-13210"/>
    <s v="TEC-AC-10001314"/>
    <x v="2"/>
    <x v="11"/>
    <s v="Prod1425"/>
    <x v="2435"/>
    <n v="3"/>
    <n v="0.2"/>
    <n v="-17.996400000000001"/>
    <n v="137.97239999999999"/>
  </r>
  <r>
    <n v="3161"/>
    <s v="US-2014-150924"/>
    <x v="370"/>
    <x v="0"/>
    <s v="VEN02"/>
    <s v="PT-19090"/>
    <s v="OFF-BI-10004040"/>
    <x v="1"/>
    <x v="8"/>
    <s v="Prod1841"/>
    <x v="2504"/>
    <n v="5"/>
    <n v="0.8"/>
    <n v="-8.0289999999999999"/>
    <n v="13.209"/>
  </r>
  <r>
    <n v="3162"/>
    <s v="CA-2014-153969"/>
    <x v="59"/>
    <x v="1"/>
    <s v="VEN01"/>
    <s v="HF-14995"/>
    <s v="OFF-EN-10001539"/>
    <x v="1"/>
    <x v="12"/>
    <s v="Prod353"/>
    <x v="2505"/>
    <n v="2"/>
    <n v="0"/>
    <n v="7.3132000000000001"/>
    <n v="8.2468000000000004"/>
  </r>
  <r>
    <n v="3163"/>
    <s v="CA-2014-153969"/>
    <x v="59"/>
    <x v="1"/>
    <s v="VEN04"/>
    <s v="HF-14995"/>
    <s v="OFF-EN-10004483"/>
    <x v="1"/>
    <x v="12"/>
    <s v="Prod1839"/>
    <x v="2506"/>
    <n v="5"/>
    <n v="0"/>
    <n v="36.8245"/>
    <n v="41.525499999999994"/>
  </r>
  <r>
    <n v="3164"/>
    <s v="CA-2014-153969"/>
    <x v="59"/>
    <x v="1"/>
    <s v="VEN03"/>
    <s v="HF-14995"/>
    <s v="OFF-AR-10001615"/>
    <x v="1"/>
    <x v="6"/>
    <s v="Prod1819"/>
    <x v="423"/>
    <n v="3"/>
    <n v="0"/>
    <n v="15.475199999999999"/>
    <n v="44.044800000000002"/>
  </r>
  <r>
    <n v="3165"/>
    <s v="CA-2014-153969"/>
    <x v="59"/>
    <x v="1"/>
    <s v="VEN04"/>
    <s v="HF-14995"/>
    <s v="OFF-PA-10000327"/>
    <x v="1"/>
    <x v="10"/>
    <s v="Prod998"/>
    <x v="1782"/>
    <n v="9"/>
    <n v="0"/>
    <n v="17.334"/>
    <n v="21.186000000000003"/>
  </r>
  <r>
    <n v="3166"/>
    <s v="CA-2014-153969"/>
    <x v="59"/>
    <x v="1"/>
    <s v="VEN04"/>
    <s v="HF-14995"/>
    <s v="TEC-PH-10001299"/>
    <x v="2"/>
    <x v="7"/>
    <s v="Prod1458"/>
    <x v="2507"/>
    <n v="2"/>
    <n v="0.2"/>
    <n v="23.9984"/>
    <n v="215.98560000000001"/>
  </r>
  <r>
    <n v="3167"/>
    <s v="CA-2014-153969"/>
    <x v="59"/>
    <x v="1"/>
    <s v="VEN01"/>
    <s v="HF-14995"/>
    <s v="OFF-PA-10002246"/>
    <x v="1"/>
    <x v="10"/>
    <s v="Prod1856"/>
    <x v="2508"/>
    <n v="3"/>
    <n v="0"/>
    <n v="9.4815000000000005"/>
    <n v="9.8685000000000009"/>
  </r>
  <r>
    <n v="3168"/>
    <s v="CA-2016-146682"/>
    <x v="894"/>
    <x v="2"/>
    <s v="VEN03"/>
    <s v="KW-16435"/>
    <s v="FUR-FU-10002671"/>
    <x v="0"/>
    <x v="5"/>
    <s v="Prod1819"/>
    <x v="2509"/>
    <n v="5"/>
    <n v="0"/>
    <n v="32.159999999999997"/>
    <n v="34.840000000000003"/>
  </r>
  <r>
    <n v="3169"/>
    <s v="CA-2016-138695"/>
    <x v="895"/>
    <x v="1"/>
    <s v="VEN02"/>
    <s v="KC-16675"/>
    <s v="FUR-CH-10003833"/>
    <x v="0"/>
    <x v="1"/>
    <s v="Prod645"/>
    <x v="2510"/>
    <n v="8"/>
    <n v="0.2"/>
    <n v="-24.391999999999999"/>
    <n v="414.66399999999999"/>
  </r>
  <r>
    <n v="3170"/>
    <s v="CA-2016-138695"/>
    <x v="895"/>
    <x v="1"/>
    <s v="VEN03"/>
    <s v="KC-16675"/>
    <s v="OFF-PA-10001667"/>
    <x v="1"/>
    <x v="10"/>
    <s v="Prod998"/>
    <x v="2511"/>
    <n v="13"/>
    <n v="0.2"/>
    <n v="19.434999999999999"/>
    <n v="42.757000000000005"/>
  </r>
  <r>
    <n v="3171"/>
    <s v="CA-2017-107461"/>
    <x v="738"/>
    <x v="0"/>
    <s v="VEN05"/>
    <s v="PK-19075"/>
    <s v="OFF-BI-10002003"/>
    <x v="1"/>
    <x v="8"/>
    <s v="Prod1841"/>
    <x v="1680"/>
    <n v="6"/>
    <n v="0"/>
    <n v="11.223599999999999"/>
    <n v="12.6564"/>
  </r>
  <r>
    <n v="3172"/>
    <s v="US-2016-133879"/>
    <x v="882"/>
    <x v="1"/>
    <s v="VEN05"/>
    <s v="KT-16465"/>
    <s v="OFF-BI-10004465"/>
    <x v="1"/>
    <x v="8"/>
    <s v="Prod1841"/>
    <x v="754"/>
    <n v="2"/>
    <n v="0.8"/>
    <n v="-4.7519999999999998"/>
    <n v="7.92"/>
  </r>
  <r>
    <n v="3173"/>
    <s v="US-2016-133879"/>
    <x v="882"/>
    <x v="1"/>
    <s v="VEN01"/>
    <s v="KT-16465"/>
    <s v="FUR-CH-10000665"/>
    <x v="0"/>
    <x v="1"/>
    <s v="Prod645"/>
    <x v="2512"/>
    <n v="5"/>
    <n v="0.3"/>
    <n v="0"/>
    <n v="528.42999999999995"/>
  </r>
  <r>
    <n v="3174"/>
    <s v="US-2016-133879"/>
    <x v="882"/>
    <x v="1"/>
    <s v="VEN02"/>
    <s v="KT-16465"/>
    <s v="OFF-AR-10004956"/>
    <x v="1"/>
    <x v="6"/>
    <s v="Prod1819"/>
    <x v="2513"/>
    <n v="3"/>
    <n v="0.2"/>
    <n v="1.5065999999999999"/>
    <n v="11.885399999999999"/>
  </r>
  <r>
    <n v="3175"/>
    <s v="CA-2017-157483"/>
    <x v="551"/>
    <x v="1"/>
    <s v="VEN02"/>
    <s v="EP-13915"/>
    <s v="OFF-AR-10004260"/>
    <x v="1"/>
    <x v="6"/>
    <s v="Prod1819"/>
    <x v="2514"/>
    <n v="7"/>
    <n v="0"/>
    <n v="50.9208"/>
    <n v="130.93920000000003"/>
  </r>
  <r>
    <n v="3176"/>
    <s v="US-2017-132059"/>
    <x v="289"/>
    <x v="1"/>
    <s v="VEN05"/>
    <s v="AP-10915"/>
    <s v="FUR-BO-10001811"/>
    <x v="0"/>
    <x v="0"/>
    <s v="Prod889"/>
    <x v="2515"/>
    <n v="2"/>
    <n v="0.7"/>
    <n v="-240.78399999999999"/>
    <n v="421.37199999999996"/>
  </r>
  <r>
    <n v="3177"/>
    <s v="US-2017-132059"/>
    <x v="289"/>
    <x v="1"/>
    <s v="VEN03"/>
    <s v="AP-10915"/>
    <s v="TEC-AC-10003280"/>
    <x v="2"/>
    <x v="11"/>
    <s v="Prod1425"/>
    <x v="730"/>
    <n v="2"/>
    <n v="0.2"/>
    <n v="0.5998"/>
    <n v="47.3842"/>
  </r>
  <r>
    <n v="3178"/>
    <s v="CA-2017-122280"/>
    <x v="643"/>
    <x v="3"/>
    <s v="VEN04"/>
    <s v="SH-20395"/>
    <s v="OFF-PA-10004911"/>
    <x v="1"/>
    <x v="10"/>
    <s v="Prod1425"/>
    <x v="2516"/>
    <n v="2"/>
    <n v="0"/>
    <n v="9.0047999999999995"/>
    <n v="9.7552000000000021"/>
  </r>
  <r>
    <n v="3179"/>
    <s v="CA-2017-105235"/>
    <x v="33"/>
    <x v="1"/>
    <s v="VEN02"/>
    <s v="SM-20950"/>
    <s v="FUR-FU-10001487"/>
    <x v="0"/>
    <x v="5"/>
    <s v="Prod1819"/>
    <x v="167"/>
    <n v="3"/>
    <n v="0"/>
    <n v="6.0726000000000004"/>
    <n v="14.8674"/>
  </r>
  <r>
    <n v="3180"/>
    <s v="CA-2017-105235"/>
    <x v="33"/>
    <x v="1"/>
    <s v="VEN01"/>
    <s v="SM-20950"/>
    <s v="FUR-FU-10000521"/>
    <x v="0"/>
    <x v="5"/>
    <s v="Prod1819"/>
    <x v="2517"/>
    <n v="2"/>
    <n v="0"/>
    <n v="18.190799999999999"/>
    <n v="40.489199999999997"/>
  </r>
  <r>
    <n v="3181"/>
    <s v="CA-2017-105235"/>
    <x v="33"/>
    <x v="1"/>
    <s v="VEN02"/>
    <s v="SM-20950"/>
    <s v="OFF-AP-10001271"/>
    <x v="1"/>
    <x v="9"/>
    <s v="Prod1819"/>
    <x v="2518"/>
    <n v="5"/>
    <n v="0"/>
    <n v="68.822999999999993"/>
    <n v="186.077"/>
  </r>
  <r>
    <n v="3182"/>
    <s v="CA-2017-152912"/>
    <x v="44"/>
    <x v="0"/>
    <s v="VEN04"/>
    <s v="BM-11650"/>
    <s v="OFF-BI-10004728"/>
    <x v="1"/>
    <x v="8"/>
    <s v="Prod3"/>
    <x v="1313"/>
    <n v="2"/>
    <n v="0"/>
    <n v="4.4344000000000001"/>
    <n v="5.2056000000000004"/>
  </r>
  <r>
    <n v="3183"/>
    <s v="CA-2017-152912"/>
    <x v="44"/>
    <x v="0"/>
    <s v="VEN05"/>
    <s v="BM-11650"/>
    <s v="TEC-AC-10004666"/>
    <x v="2"/>
    <x v="11"/>
    <s v="Prod1460"/>
    <x v="2519"/>
    <n v="3"/>
    <n v="0"/>
    <n v="355.44659999999999"/>
    <n v="471.17340000000002"/>
  </r>
  <r>
    <n v="3184"/>
    <s v="CA-2017-152912"/>
    <x v="44"/>
    <x v="0"/>
    <s v="VEN05"/>
    <s v="BM-11650"/>
    <s v="OFF-ST-10003208"/>
    <x v="1"/>
    <x v="4"/>
    <s v="Prod1425"/>
    <x v="2520"/>
    <n v="9"/>
    <n v="0"/>
    <n v="473.61059999999998"/>
    <n v="1159.5294000000001"/>
  </r>
  <r>
    <n v="3185"/>
    <s v="CA-2017-152912"/>
    <x v="44"/>
    <x v="0"/>
    <s v="VEN01"/>
    <s v="BM-11650"/>
    <s v="OFF-ST-10003208"/>
    <x v="1"/>
    <x v="4"/>
    <s v="Prod1425"/>
    <x v="2521"/>
    <n v="3"/>
    <n v="0"/>
    <n v="157.87020000000001"/>
    <n v="386.50979999999998"/>
  </r>
  <r>
    <n v="3186"/>
    <s v="CA-2014-123498"/>
    <x v="130"/>
    <x v="2"/>
    <s v="VEN03"/>
    <s v="TC-20980"/>
    <s v="OFF-BI-10000632"/>
    <x v="1"/>
    <x v="8"/>
    <s v="Prod1819"/>
    <x v="2522"/>
    <n v="3"/>
    <n v="0.8"/>
    <n v="-44.278199999999998"/>
    <n v="70.32419999999999"/>
  </r>
  <r>
    <n v="3187"/>
    <s v="CA-2014-123498"/>
    <x v="130"/>
    <x v="2"/>
    <s v="VEN01"/>
    <s v="TC-20980"/>
    <s v="OFF-EN-10004773"/>
    <x v="1"/>
    <x v="12"/>
    <s v="Prod1839"/>
    <x v="1339"/>
    <n v="3"/>
    <n v="0.2"/>
    <n v="26.9526"/>
    <n v="47.3994"/>
  </r>
  <r>
    <n v="3188"/>
    <s v="CA-2017-159352"/>
    <x v="875"/>
    <x v="1"/>
    <s v="VEN04"/>
    <s v="KB-16585"/>
    <s v="TEC-PH-10004700"/>
    <x v="2"/>
    <x v="7"/>
    <s v="Prod154"/>
    <x v="1546"/>
    <n v="7"/>
    <n v="0"/>
    <n v="32.1678"/>
    <n v="37.762200000000007"/>
  </r>
  <r>
    <n v="3189"/>
    <s v="US-2017-146416"/>
    <x v="661"/>
    <x v="0"/>
    <s v="VEN02"/>
    <s v="JE-16165"/>
    <s v="OFF-LA-10003714"/>
    <x v="1"/>
    <x v="2"/>
    <s v="Prod998"/>
    <x v="1398"/>
    <n v="1"/>
    <n v="0"/>
    <n v="1.8"/>
    <n v="1.95"/>
  </r>
  <r>
    <n v="3190"/>
    <s v="US-2017-146416"/>
    <x v="661"/>
    <x v="0"/>
    <s v="VEN04"/>
    <s v="JE-16165"/>
    <s v="OFF-BI-10001787"/>
    <x v="1"/>
    <x v="8"/>
    <s v="Prod1819"/>
    <x v="2523"/>
    <n v="4"/>
    <n v="0.2"/>
    <n v="7.5864000000000003"/>
    <n v="13.3416"/>
  </r>
  <r>
    <n v="3191"/>
    <s v="US-2015-163783"/>
    <x v="896"/>
    <x v="1"/>
    <s v="VEN04"/>
    <s v="DR-12940"/>
    <s v="OFF-ST-10002957"/>
    <x v="1"/>
    <x v="4"/>
    <s v="Prod1425"/>
    <x v="2485"/>
    <n v="3"/>
    <n v="0.2"/>
    <n v="-3.1680000000000001"/>
    <n v="15.84"/>
  </r>
  <r>
    <n v="3192"/>
    <s v="CA-2017-123981"/>
    <x v="179"/>
    <x v="1"/>
    <s v="VEN04"/>
    <s v="RW-19630"/>
    <s v="TEC-PH-10002115"/>
    <x v="2"/>
    <x v="7"/>
    <s v="Prod1458"/>
    <x v="767"/>
    <n v="1"/>
    <n v="0"/>
    <n v="17.157399999999999"/>
    <n v="48.832599999999999"/>
  </r>
  <r>
    <n v="3193"/>
    <s v="CA-2017-158953"/>
    <x v="475"/>
    <x v="1"/>
    <s v="VEN03"/>
    <s v="ML-18040"/>
    <s v="OFF-BI-10002557"/>
    <x v="1"/>
    <x v="8"/>
    <s v="Prod1841"/>
    <x v="2524"/>
    <n v="7"/>
    <n v="0.8"/>
    <n v="-9.5549999999999997"/>
    <n v="15.925000000000001"/>
  </r>
  <r>
    <n v="3194"/>
    <s v="CA-2014-165428"/>
    <x v="897"/>
    <x v="2"/>
    <s v="VEN05"/>
    <s v="JL-15130"/>
    <s v="OFF-BI-10002949"/>
    <x v="1"/>
    <x v="8"/>
    <s v="Prod1841"/>
    <x v="581"/>
    <n v="3"/>
    <n v="0.8"/>
    <n v="-6.0191999999999997"/>
    <n v="9.6671999999999993"/>
  </r>
  <r>
    <n v="3195"/>
    <s v="CA-2014-165428"/>
    <x v="897"/>
    <x v="2"/>
    <s v="VEN04"/>
    <s v="JL-15130"/>
    <s v="OFF-PA-10004100"/>
    <x v="1"/>
    <x v="10"/>
    <s v="Prod35"/>
    <x v="276"/>
    <n v="6"/>
    <n v="0.2"/>
    <n v="10.8864"/>
    <n v="20.217599999999997"/>
  </r>
  <r>
    <n v="3196"/>
    <s v="CA-2016-169026"/>
    <x v="898"/>
    <x v="1"/>
    <s v="VEN02"/>
    <s v="CM-12655"/>
    <s v="OFF-FA-10001883"/>
    <x v="1"/>
    <x v="13"/>
    <s v="Prod1839"/>
    <x v="1005"/>
    <n v="3"/>
    <n v="0"/>
    <n v="0.2334"/>
    <n v="23.1066"/>
  </r>
  <r>
    <n v="3197"/>
    <s v="CA-2017-109750"/>
    <x v="303"/>
    <x v="1"/>
    <s v="VEN04"/>
    <s v="FH-14365"/>
    <s v="TEC-PH-10000702"/>
    <x v="2"/>
    <x v="7"/>
    <s v="Prod1458"/>
    <x v="2030"/>
    <n v="3"/>
    <n v="0"/>
    <n v="14.085900000000001"/>
    <n v="15.884099999999998"/>
  </r>
  <r>
    <n v="3198"/>
    <s v="CA-2015-149384"/>
    <x v="401"/>
    <x v="3"/>
    <s v="VEN02"/>
    <s v="EH-13945"/>
    <s v="OFF-BI-10003196"/>
    <x v="1"/>
    <x v="8"/>
    <s v="Prod1841"/>
    <x v="2525"/>
    <n v="3"/>
    <n v="0.7"/>
    <n v="-2.2440000000000002"/>
    <n v="5.61"/>
  </r>
  <r>
    <n v="3199"/>
    <s v="CA-2014-131527"/>
    <x v="899"/>
    <x v="1"/>
    <s v="VEN03"/>
    <s v="TB-21280"/>
    <s v="TEC-PH-10001644"/>
    <x v="2"/>
    <x v="7"/>
    <s v="Prod1458"/>
    <x v="1651"/>
    <n v="4"/>
    <n v="0.2"/>
    <n v="9.5968"/>
    <n v="86.371200000000002"/>
  </r>
  <r>
    <n v="3200"/>
    <s v="CA-2017-164000"/>
    <x v="847"/>
    <x v="1"/>
    <s v="VEN03"/>
    <s v="AH-10030"/>
    <s v="OFF-AR-10003183"/>
    <x v="1"/>
    <x v="6"/>
    <s v="Prod1819"/>
    <x v="2526"/>
    <n v="7"/>
    <n v="0.2"/>
    <n v="2.3380000000000001"/>
    <n v="16.366"/>
  </r>
  <r>
    <n v="3201"/>
    <s v="CA-2014-164224"/>
    <x v="307"/>
    <x v="0"/>
    <s v="VEN01"/>
    <s v="TT-21070"/>
    <s v="FUR-FU-10000308"/>
    <x v="0"/>
    <x v="5"/>
    <s v="Prod645"/>
    <x v="2527"/>
    <n v="3"/>
    <n v="0.2"/>
    <n v="3.7307999999999999"/>
    <n v="145.50120000000001"/>
  </r>
  <r>
    <n v="3202"/>
    <s v="CA-2014-164224"/>
    <x v="307"/>
    <x v="0"/>
    <s v="VEN05"/>
    <s v="TT-21070"/>
    <s v="OFF-PA-10001526"/>
    <x v="1"/>
    <x v="10"/>
    <s v="Prod998"/>
    <x v="795"/>
    <n v="4"/>
    <n v="0.2"/>
    <n v="5.7767999999999997"/>
    <n v="10.1592"/>
  </r>
  <r>
    <n v="3203"/>
    <s v="CA-2014-158372"/>
    <x v="723"/>
    <x v="1"/>
    <s v="VEN02"/>
    <s v="RD-19900"/>
    <s v="TEC-PH-10002103"/>
    <x v="2"/>
    <x v="7"/>
    <s v="Prod1458"/>
    <x v="2262"/>
    <n v="8"/>
    <n v="0.2"/>
    <n v="60.153599999999997"/>
    <n v="541.38239999999996"/>
  </r>
  <r>
    <n v="3204"/>
    <s v="CA-2014-158372"/>
    <x v="723"/>
    <x v="1"/>
    <s v="VEN03"/>
    <s v="RD-19900"/>
    <s v="TEC-AC-10004209"/>
    <x v="2"/>
    <x v="11"/>
    <s v="Prod1425"/>
    <x v="2528"/>
    <n v="1"/>
    <n v="0"/>
    <n v="4.2861000000000002"/>
    <n v="6.7039"/>
  </r>
  <r>
    <n v="3205"/>
    <s v="CA-2014-158372"/>
    <x v="723"/>
    <x v="1"/>
    <s v="VEN05"/>
    <s v="RD-19900"/>
    <s v="FUR-FU-10000397"/>
    <x v="0"/>
    <x v="5"/>
    <s v="Prod645"/>
    <x v="1143"/>
    <n v="2"/>
    <n v="0"/>
    <n v="11.166399999999999"/>
    <n v="28.713600000000003"/>
  </r>
  <r>
    <n v="3206"/>
    <s v="CA-2014-158372"/>
    <x v="723"/>
    <x v="1"/>
    <s v="VEN03"/>
    <s v="RD-19900"/>
    <s v="OFF-PA-10002137"/>
    <x v="1"/>
    <x v="10"/>
    <s v="Prod1856"/>
    <x v="2529"/>
    <n v="8"/>
    <n v="0"/>
    <n v="28.007999999999999"/>
    <n v="34.231999999999999"/>
  </r>
  <r>
    <n v="3207"/>
    <s v="CA-2014-158372"/>
    <x v="723"/>
    <x v="1"/>
    <s v="VEN03"/>
    <s v="RD-19900"/>
    <s v="FUR-FU-10001867"/>
    <x v="0"/>
    <x v="5"/>
    <s v="Prod1819"/>
    <x v="2530"/>
    <n v="5"/>
    <n v="0"/>
    <n v="14.896000000000001"/>
    <n v="38.304000000000002"/>
  </r>
  <r>
    <n v="3208"/>
    <s v="CA-2014-158372"/>
    <x v="723"/>
    <x v="1"/>
    <s v="VEN05"/>
    <s v="RD-19900"/>
    <s v="OFF-LA-10000407"/>
    <x v="1"/>
    <x v="2"/>
    <s v="Prod1839"/>
    <x v="2531"/>
    <n v="8"/>
    <n v="0"/>
    <n v="18.3264"/>
    <n v="21.513600000000004"/>
  </r>
  <r>
    <n v="3209"/>
    <s v="CA-2016-108882"/>
    <x v="900"/>
    <x v="1"/>
    <s v="VEN05"/>
    <s v="LA-16780"/>
    <s v="TEC-AC-10000420"/>
    <x v="2"/>
    <x v="11"/>
    <s v="Prod1425"/>
    <x v="2532"/>
    <n v="5"/>
    <n v="0"/>
    <n v="118.983"/>
    <n v="230.96699999999998"/>
  </r>
  <r>
    <n v="3210"/>
    <s v="CA-2016-108882"/>
    <x v="900"/>
    <x v="1"/>
    <s v="VEN05"/>
    <s v="LA-16780"/>
    <s v="TEC-PH-10002726"/>
    <x v="2"/>
    <x v="7"/>
    <s v="Prod154"/>
    <x v="2533"/>
    <n v="9"/>
    <n v="0.2"/>
    <n v="141.72300000000001"/>
    <n v="236.20499999999998"/>
  </r>
  <r>
    <n v="3211"/>
    <s v="US-2017-108245"/>
    <x v="474"/>
    <x v="1"/>
    <s v="VEN04"/>
    <s v="SH-19975"/>
    <s v="OFF-EN-10001415"/>
    <x v="1"/>
    <x v="12"/>
    <s v="Prod353"/>
    <x v="2513"/>
    <n v="3"/>
    <n v="0.2"/>
    <n v="5.0220000000000002"/>
    <n v="8.3699999999999992"/>
  </r>
  <r>
    <n v="3212"/>
    <s v="US-2017-108245"/>
    <x v="474"/>
    <x v="1"/>
    <s v="VEN05"/>
    <s v="SH-19975"/>
    <s v="OFF-BI-10000773"/>
    <x v="1"/>
    <x v="8"/>
    <s v="Prod1819"/>
    <x v="2534"/>
    <n v="7"/>
    <n v="0.8"/>
    <n v="-18.526199999999999"/>
    <n v="29.754199999999997"/>
  </r>
  <r>
    <n v="3213"/>
    <s v="CA-2014-142314"/>
    <x v="58"/>
    <x v="1"/>
    <s v="VEN05"/>
    <s v="SF-20200"/>
    <s v="OFF-AP-10002350"/>
    <x v="1"/>
    <x v="9"/>
    <s v="Prod1819"/>
    <x v="2535"/>
    <n v="11"/>
    <n v="0"/>
    <n v="58.027200000000001"/>
    <n v="149.21280000000002"/>
  </r>
  <r>
    <n v="3214"/>
    <s v="CA-2016-132409"/>
    <x v="219"/>
    <x v="1"/>
    <s v="VEN03"/>
    <s v="TH-21235"/>
    <s v="OFF-AR-10001919"/>
    <x v="1"/>
    <x v="6"/>
    <s v="Prod1819"/>
    <x v="2536"/>
    <n v="1"/>
    <n v="0.2"/>
    <n v="0.16919999999999999"/>
    <n v="1.3348"/>
  </r>
  <r>
    <n v="3215"/>
    <s v="CA-2016-132409"/>
    <x v="219"/>
    <x v="1"/>
    <s v="VEN05"/>
    <s v="TH-21235"/>
    <s v="OFF-AP-10002082"/>
    <x v="1"/>
    <x v="9"/>
    <s v="Prod1819"/>
    <x v="1487"/>
    <n v="2"/>
    <n v="0.2"/>
    <n v="6.5339999999999998"/>
    <n v="28.314"/>
  </r>
  <r>
    <n v="3216"/>
    <s v="CA-2017-150189"/>
    <x v="778"/>
    <x v="2"/>
    <s v="VEN04"/>
    <s v="VG-21790"/>
    <s v="OFF-LA-10002762"/>
    <x v="1"/>
    <x v="2"/>
    <s v="Prod998"/>
    <x v="50"/>
    <n v="6"/>
    <n v="0"/>
    <n v="35.334600000000002"/>
    <n v="39.845400000000005"/>
  </r>
  <r>
    <n v="3217"/>
    <s v="CA-2014-114433"/>
    <x v="613"/>
    <x v="1"/>
    <s v="VEN05"/>
    <s v="NP-18325"/>
    <s v="TEC-AC-10002800"/>
    <x v="2"/>
    <x v="11"/>
    <s v="Prod1425"/>
    <x v="145"/>
    <n v="3"/>
    <n v="0"/>
    <n v="52.4895"/>
    <n v="97.480500000000006"/>
  </r>
  <r>
    <n v="3218"/>
    <s v="CA-2017-104640"/>
    <x v="38"/>
    <x v="1"/>
    <s v="VEN05"/>
    <s v="FH-14275"/>
    <s v="OFF-BI-10003925"/>
    <x v="1"/>
    <x v="8"/>
    <s v="Prod1841"/>
    <x v="2537"/>
    <n v="3"/>
    <n v="0.2"/>
    <n v="314.27190000000002"/>
    <n v="616.90409999999997"/>
  </r>
  <r>
    <n v="3219"/>
    <s v="CA-2017-104640"/>
    <x v="38"/>
    <x v="1"/>
    <s v="VEN03"/>
    <s v="FH-14275"/>
    <s v="TEC-PH-10002200"/>
    <x v="2"/>
    <x v="7"/>
    <s v="Prod1458"/>
    <x v="2538"/>
    <n v="2"/>
    <n v="0"/>
    <n v="124.9552"/>
    <n v="305.9248"/>
  </r>
  <r>
    <n v="3220"/>
    <s v="US-2015-137008"/>
    <x v="688"/>
    <x v="1"/>
    <s v="VEN05"/>
    <s v="JP-15460"/>
    <s v="OFF-PA-10001295"/>
    <x v="1"/>
    <x v="10"/>
    <s v="Prod998"/>
    <x v="450"/>
    <n v="5"/>
    <n v="0"/>
    <n v="45.527999999999999"/>
    <n v="49.321999999999996"/>
  </r>
  <r>
    <n v="3221"/>
    <s v="US-2015-137008"/>
    <x v="688"/>
    <x v="1"/>
    <s v="VEN04"/>
    <s v="JP-15460"/>
    <s v="OFF-EN-10002500"/>
    <x v="1"/>
    <x v="12"/>
    <s v="Prod1839"/>
    <x v="2539"/>
    <n v="4"/>
    <n v="0"/>
    <n v="23.004000000000001"/>
    <n v="28.115999999999996"/>
  </r>
  <r>
    <n v="3222"/>
    <s v="US-2015-137008"/>
    <x v="688"/>
    <x v="1"/>
    <s v="VEN05"/>
    <s v="JP-15460"/>
    <s v="TEC-AC-10000892"/>
    <x v="2"/>
    <x v="11"/>
    <s v="Prod1425"/>
    <x v="2540"/>
    <n v="1"/>
    <n v="0"/>
    <n v="32.4"/>
    <n v="57.6"/>
  </r>
  <r>
    <n v="3223"/>
    <s v="CA-2014-108189"/>
    <x v="703"/>
    <x v="2"/>
    <s v="VEN04"/>
    <s v="ES-14080"/>
    <s v="OFF-PA-10001838"/>
    <x v="1"/>
    <x v="10"/>
    <s v="Prod1856"/>
    <x v="2541"/>
    <n v="2"/>
    <n v="0.2"/>
    <n v="3.4104000000000001"/>
    <n v="5.9975999999999994"/>
  </r>
  <r>
    <n v="3224"/>
    <s v="CA-2014-108189"/>
    <x v="703"/>
    <x v="2"/>
    <s v="VEN05"/>
    <s v="ES-14080"/>
    <s v="OFF-FA-10000735"/>
    <x v="1"/>
    <x v="13"/>
    <s v="Prod1839"/>
    <x v="1081"/>
    <n v="2"/>
    <n v="0.2"/>
    <n v="1.46"/>
    <n v="3.2119999999999997"/>
  </r>
  <r>
    <n v="3225"/>
    <s v="CA-2014-108189"/>
    <x v="703"/>
    <x v="2"/>
    <s v="VEN04"/>
    <s v="ES-14080"/>
    <s v="TEC-PH-10001760"/>
    <x v="2"/>
    <x v="7"/>
    <s v="Prod1458"/>
    <x v="2542"/>
    <n v="2"/>
    <n v="0.2"/>
    <n v="107.46"/>
    <n v="210.94"/>
  </r>
  <r>
    <n v="3226"/>
    <s v="CA-2014-108189"/>
    <x v="703"/>
    <x v="2"/>
    <s v="VEN03"/>
    <s v="ES-14080"/>
    <s v="OFF-EN-10004846"/>
    <x v="1"/>
    <x v="12"/>
    <s v="Prod1839"/>
    <x v="2543"/>
    <n v="6"/>
    <n v="0.2"/>
    <n v="4.6284000000000001"/>
    <n v="8.1396000000000015"/>
  </r>
  <r>
    <n v="3227"/>
    <s v="CA-2014-108189"/>
    <x v="703"/>
    <x v="2"/>
    <s v="VEN05"/>
    <s v="ES-14080"/>
    <s v="OFF-SU-10003567"/>
    <x v="1"/>
    <x v="14"/>
    <s v="Prod1425"/>
    <x v="2544"/>
    <n v="2"/>
    <n v="0.2"/>
    <n v="-3.2639999999999998"/>
    <n v="18.623999999999999"/>
  </r>
  <r>
    <n v="3228"/>
    <s v="CA-2014-108189"/>
    <x v="703"/>
    <x v="2"/>
    <s v="VEN01"/>
    <s v="ES-14080"/>
    <s v="TEC-PH-10001557"/>
    <x v="2"/>
    <x v="7"/>
    <s v="Prod1458"/>
    <x v="84"/>
    <n v="3"/>
    <n v="0.2"/>
    <n v="20.157900000000001"/>
    <n v="210.21809999999999"/>
  </r>
  <r>
    <n v="3229"/>
    <s v="CA-2014-108189"/>
    <x v="703"/>
    <x v="2"/>
    <s v="VEN04"/>
    <s v="ES-14080"/>
    <s v="TEC-AC-10003038"/>
    <x v="2"/>
    <x v="11"/>
    <s v="Prod1425"/>
    <x v="181"/>
    <n v="1"/>
    <n v="0.2"/>
    <n v="-8.9499999999999996E-2"/>
    <n v="7.2495000000000003"/>
  </r>
  <r>
    <n v="3230"/>
    <s v="CA-2014-154641"/>
    <x v="128"/>
    <x v="1"/>
    <s v="VEN04"/>
    <s v="KL-16645"/>
    <s v="OFF-ST-10004459"/>
    <x v="1"/>
    <x v="4"/>
    <s v="Prod1425"/>
    <x v="2545"/>
    <n v="1"/>
    <n v="0"/>
    <n v="18.766999999999999"/>
    <n v="356.57299999999998"/>
  </r>
  <r>
    <n v="3231"/>
    <s v="CA-2017-131625"/>
    <x v="559"/>
    <x v="0"/>
    <s v="VEN04"/>
    <s v="BN-11515"/>
    <s v="FUR-FU-10004960"/>
    <x v="0"/>
    <x v="5"/>
    <s v="Prod1819"/>
    <x v="9"/>
    <n v="5"/>
    <n v="0"/>
    <n v="39.066000000000003"/>
    <n v="75.834000000000003"/>
  </r>
  <r>
    <n v="3232"/>
    <s v="US-2017-156356"/>
    <x v="901"/>
    <x v="1"/>
    <s v="VEN02"/>
    <s v="ND-18370"/>
    <s v="OFF-BI-10000632"/>
    <x v="1"/>
    <x v="8"/>
    <s v="Prod1819"/>
    <x v="2522"/>
    <n v="3"/>
    <n v="0.8"/>
    <n v="-44.278199999999998"/>
    <n v="70.32419999999999"/>
  </r>
  <r>
    <n v="3233"/>
    <s v="US-2017-156356"/>
    <x v="901"/>
    <x v="1"/>
    <s v="VEN04"/>
    <s v="ND-18370"/>
    <s v="OFF-BI-10001107"/>
    <x v="1"/>
    <x v="8"/>
    <s v="Prod1819"/>
    <x v="1671"/>
    <n v="1"/>
    <n v="0.8"/>
    <n v="-4.7784000000000004"/>
    <n v="7.6744000000000003"/>
  </r>
  <r>
    <n v="3234"/>
    <s v="US-2017-156356"/>
    <x v="901"/>
    <x v="1"/>
    <s v="VEN03"/>
    <s v="ND-18370"/>
    <s v="OFF-ST-10002301"/>
    <x v="1"/>
    <x v="4"/>
    <s v="Prod1425"/>
    <x v="2546"/>
    <n v="2"/>
    <n v="0.2"/>
    <n v="-7.7291999999999996"/>
    <n v="40.273199999999996"/>
  </r>
  <r>
    <n v="3235"/>
    <s v="CA-2016-138933"/>
    <x v="132"/>
    <x v="2"/>
    <s v="VEN01"/>
    <s v="JL-15130"/>
    <s v="OFF-BI-10003355"/>
    <x v="1"/>
    <x v="8"/>
    <s v="Prod1841"/>
    <x v="2176"/>
    <n v="1"/>
    <n v="0.2"/>
    <n v="1.3944000000000001"/>
    <n v="2.5895999999999999"/>
  </r>
  <r>
    <n v="3236"/>
    <s v="CA-2016-140746"/>
    <x v="900"/>
    <x v="3"/>
    <s v="VEN02"/>
    <s v="RC-19825"/>
    <s v="FUR-TA-10002903"/>
    <x v="0"/>
    <x v="3"/>
    <s v="Prod1819"/>
    <x v="2547"/>
    <n v="1"/>
    <n v="0.3"/>
    <n v="-15.582599999999999"/>
    <n v="197.37959999999998"/>
  </r>
  <r>
    <n v="3237"/>
    <s v="CA-2016-146836"/>
    <x v="422"/>
    <x v="3"/>
    <s v="VEN04"/>
    <s v="CC-12475"/>
    <s v="OFF-ST-10001580"/>
    <x v="1"/>
    <x v="4"/>
    <s v="Prod1425"/>
    <x v="2548"/>
    <n v="3"/>
    <n v="0"/>
    <n v="12.5832"/>
    <n v="32.3568"/>
  </r>
  <r>
    <n v="3238"/>
    <s v="CA-2016-146836"/>
    <x v="422"/>
    <x v="3"/>
    <s v="VEN01"/>
    <s v="CC-12475"/>
    <s v="OFF-BI-10000315"/>
    <x v="1"/>
    <x v="8"/>
    <s v="Prod1819"/>
    <x v="2549"/>
    <n v="3"/>
    <n v="0.2"/>
    <n v="15.951599999999999"/>
    <n v="29.624400000000001"/>
  </r>
  <r>
    <n v="3239"/>
    <s v="US-2016-127971"/>
    <x v="902"/>
    <x v="1"/>
    <s v="VEN02"/>
    <s v="DW-13195"/>
    <s v="FUR-CH-10003774"/>
    <x v="0"/>
    <x v="1"/>
    <s v="Prod645"/>
    <x v="2550"/>
    <n v="5"/>
    <n v="0.3"/>
    <n v="-77.332999999999998"/>
    <n v="395.76300000000003"/>
  </r>
  <r>
    <n v="3240"/>
    <s v="US-2016-127971"/>
    <x v="902"/>
    <x v="1"/>
    <s v="VEN05"/>
    <s v="DW-13195"/>
    <s v="TEC-PH-10003095"/>
    <x v="2"/>
    <x v="7"/>
    <s v="Prod154"/>
    <x v="2551"/>
    <n v="7"/>
    <n v="0.2"/>
    <n v="46.094999999999999"/>
    <n v="76.825000000000003"/>
  </r>
  <r>
    <n v="3241"/>
    <s v="US-2016-127971"/>
    <x v="902"/>
    <x v="1"/>
    <s v="VEN04"/>
    <s v="DW-13195"/>
    <s v="FUR-FU-10000023"/>
    <x v="0"/>
    <x v="5"/>
    <s v="Prod645"/>
    <x v="2552"/>
    <n v="3"/>
    <n v="0.6"/>
    <n v="-2.8271999999999999"/>
    <n v="9.8951999999999991"/>
  </r>
  <r>
    <n v="3242"/>
    <s v="US-2016-140809"/>
    <x v="855"/>
    <x v="2"/>
    <s v="VEN01"/>
    <s v="CK-12760"/>
    <s v="OFF-ST-10002214"/>
    <x v="1"/>
    <x v="4"/>
    <s v="Prod1425"/>
    <x v="1982"/>
    <n v="5"/>
    <n v="0"/>
    <n v="14.677"/>
    <n v="41.773000000000003"/>
  </r>
  <r>
    <n v="3243"/>
    <s v="CA-2017-114524"/>
    <x v="710"/>
    <x v="0"/>
    <s v="VEN02"/>
    <s v="EG-13900"/>
    <s v="OFF-BI-10002799"/>
    <x v="1"/>
    <x v="8"/>
    <s v="Prod1841"/>
    <x v="2553"/>
    <n v="13"/>
    <n v="0.8"/>
    <n v="-22.895600000000002"/>
    <n v="36.363600000000005"/>
  </r>
  <r>
    <n v="3244"/>
    <s v="CA-2017-113355"/>
    <x v="241"/>
    <x v="1"/>
    <s v="VEN05"/>
    <s v="SJ-20215"/>
    <s v="TEC-PH-10004912"/>
    <x v="2"/>
    <x v="7"/>
    <s v="Prod154"/>
    <x v="2554"/>
    <n v="5"/>
    <n v="0.2"/>
    <n v="24.727499999999999"/>
    <n v="195.07250000000002"/>
  </r>
  <r>
    <n v="3245"/>
    <s v="CA-2017-113355"/>
    <x v="241"/>
    <x v="1"/>
    <s v="VEN02"/>
    <s v="SJ-20215"/>
    <s v="FUR-CH-10002602"/>
    <x v="0"/>
    <x v="1"/>
    <s v="Prod645"/>
    <x v="2555"/>
    <n v="3"/>
    <n v="0.3"/>
    <n v="-18.117599999999999"/>
    <n v="335.17559999999997"/>
  </r>
  <r>
    <n v="3246"/>
    <s v="US-2017-140907"/>
    <x v="169"/>
    <x v="0"/>
    <s v="VEN04"/>
    <s v="BP-11185"/>
    <s v="TEC-AC-10004510"/>
    <x v="2"/>
    <x v="11"/>
    <s v="Prod1425"/>
    <x v="1216"/>
    <n v="3"/>
    <n v="0"/>
    <n v="4.9080000000000004"/>
    <n v="44.171999999999997"/>
  </r>
  <r>
    <n v="3247"/>
    <s v="US-2017-140907"/>
    <x v="169"/>
    <x v="0"/>
    <s v="VEN02"/>
    <s v="BP-11185"/>
    <s v="OFF-ST-10000060"/>
    <x v="1"/>
    <x v="4"/>
    <s v="Prod1425"/>
    <x v="1754"/>
    <n v="5"/>
    <n v="0"/>
    <n v="38.988"/>
    <n v="285.91199999999998"/>
  </r>
  <r>
    <n v="3248"/>
    <s v="US-2017-140907"/>
    <x v="169"/>
    <x v="0"/>
    <s v="VEN04"/>
    <s v="BP-11185"/>
    <s v="OFF-AR-10000799"/>
    <x v="1"/>
    <x v="6"/>
    <s v="Prod1819"/>
    <x v="2556"/>
    <n v="3"/>
    <n v="0"/>
    <n v="5.2896000000000001"/>
    <n v="12.950399999999998"/>
  </r>
  <r>
    <n v="3249"/>
    <s v="CA-2016-159730"/>
    <x v="684"/>
    <x v="1"/>
    <s v="VEN02"/>
    <s v="SJ-20125"/>
    <s v="FUR-CH-10004875"/>
    <x v="0"/>
    <x v="1"/>
    <s v="Prod645"/>
    <x v="2369"/>
    <n v="2"/>
    <n v="0.2"/>
    <n v="9.9651999999999994"/>
    <n v="103.92280000000001"/>
  </r>
  <r>
    <n v="3250"/>
    <s v="CA-2016-159730"/>
    <x v="684"/>
    <x v="1"/>
    <s v="VEN05"/>
    <s v="SJ-20125"/>
    <s v="TEC-PH-10002085"/>
    <x v="2"/>
    <x v="7"/>
    <s v="Prod1458"/>
    <x v="550"/>
    <n v="2"/>
    <n v="0.2"/>
    <n v="7.9188000000000001"/>
    <n v="97.665199999999999"/>
  </r>
  <r>
    <n v="3251"/>
    <s v="CA-2016-157868"/>
    <x v="903"/>
    <x v="1"/>
    <s v="VEN05"/>
    <s v="MC-17590"/>
    <s v="OFF-FA-10000992"/>
    <x v="1"/>
    <x v="13"/>
    <s v="Prod1839"/>
    <x v="2557"/>
    <n v="7"/>
    <n v="0"/>
    <n v="11.679500000000001"/>
    <n v="13.170500000000001"/>
  </r>
  <r>
    <n v="3252"/>
    <s v="CA-2017-119389"/>
    <x v="887"/>
    <x v="2"/>
    <s v="VEN04"/>
    <s v="BG-11740"/>
    <s v="FUR-FU-10001473"/>
    <x v="0"/>
    <x v="5"/>
    <s v="Prod1819"/>
    <x v="2558"/>
    <n v="3"/>
    <n v="0.2"/>
    <n v="5.2773000000000003"/>
    <n v="55.034700000000001"/>
  </r>
  <r>
    <n v="3253"/>
    <s v="CA-2017-110373"/>
    <x v="904"/>
    <x v="0"/>
    <s v="VEN01"/>
    <s v="MA-17560"/>
    <s v="OFF-AR-10003045"/>
    <x v="1"/>
    <x v="6"/>
    <s v="Prod1819"/>
    <x v="2559"/>
    <n v="3"/>
    <n v="0.2"/>
    <n v="2.2050000000000001"/>
    <n v="4.851"/>
  </r>
  <r>
    <n v="3254"/>
    <s v="CA-2017-110373"/>
    <x v="904"/>
    <x v="0"/>
    <s v="VEN01"/>
    <s v="MA-17560"/>
    <s v="TEC-PH-10001536"/>
    <x v="2"/>
    <x v="7"/>
    <s v="Prod1458"/>
    <x v="2560"/>
    <n v="2"/>
    <n v="0.2"/>
    <n v="2.0388000000000002"/>
    <n v="25.145200000000003"/>
  </r>
  <r>
    <n v="3255"/>
    <s v="CA-2016-155474"/>
    <x v="607"/>
    <x v="1"/>
    <s v="VEN01"/>
    <s v="CC-12220"/>
    <s v="TEC-PH-10001580"/>
    <x v="2"/>
    <x v="7"/>
    <s v="Prod1458"/>
    <x v="2561"/>
    <n v="1"/>
    <n v="0.2"/>
    <n v="9.4486000000000008"/>
    <n v="98.535399999999996"/>
  </r>
  <r>
    <n v="3256"/>
    <s v="CA-2016-155474"/>
    <x v="607"/>
    <x v="1"/>
    <s v="VEN04"/>
    <s v="CC-12220"/>
    <s v="OFF-BI-10004209"/>
    <x v="1"/>
    <x v="8"/>
    <s v="Prod1841"/>
    <x v="1739"/>
    <n v="3"/>
    <n v="0.2"/>
    <n v="6.03"/>
    <n v="13.265999999999998"/>
  </r>
  <r>
    <n v="3257"/>
    <s v="CA-2015-155453"/>
    <x v="905"/>
    <x v="1"/>
    <s v="VEN03"/>
    <s v="RA-19885"/>
    <s v="OFF-LA-10001613"/>
    <x v="1"/>
    <x v="2"/>
    <s v="Prod1839"/>
    <x v="871"/>
    <n v="2"/>
    <n v="0.2"/>
    <n v="1.6704000000000001"/>
    <n v="2.9375999999999998"/>
  </r>
  <r>
    <n v="3258"/>
    <s v="US-2016-161844"/>
    <x v="906"/>
    <x v="0"/>
    <s v="VEN01"/>
    <s v="DK-12835"/>
    <s v="FUR-TA-10001676"/>
    <x v="0"/>
    <x v="3"/>
    <s v="Prod1819"/>
    <x v="2562"/>
    <n v="3"/>
    <n v="0.4"/>
    <n v="-29.323799999999999"/>
    <n v="109.2978"/>
  </r>
  <r>
    <n v="3259"/>
    <s v="US-2016-161844"/>
    <x v="906"/>
    <x v="0"/>
    <s v="VEN01"/>
    <s v="DK-12835"/>
    <s v="OFF-BI-10003712"/>
    <x v="1"/>
    <x v="8"/>
    <s v="Prod1841"/>
    <x v="194"/>
    <n v="2"/>
    <n v="0.7"/>
    <n v="-2.0621999999999998"/>
    <n v="5.0082000000000004"/>
  </r>
  <r>
    <n v="3260"/>
    <s v="US-2016-162103"/>
    <x v="398"/>
    <x v="1"/>
    <s v="VEN01"/>
    <s v="LB-16795"/>
    <s v="OFF-BI-10000285"/>
    <x v="1"/>
    <x v="8"/>
    <s v="Prod1819"/>
    <x v="2563"/>
    <n v="2"/>
    <n v="0.8"/>
    <n v="-4.7039999999999997"/>
    <n v="7.84"/>
  </r>
  <r>
    <n v="3261"/>
    <s v="CA-2014-151554"/>
    <x v="907"/>
    <x v="2"/>
    <s v="VEN01"/>
    <s v="CM-11815"/>
    <s v="OFF-PA-10004609"/>
    <x v="1"/>
    <x v="10"/>
    <s v="Prod35"/>
    <x v="557"/>
    <n v="4"/>
    <n v="0.2"/>
    <n v="7.2576000000000001"/>
    <n v="13.478400000000001"/>
  </r>
  <r>
    <n v="3262"/>
    <s v="CA-2014-140662"/>
    <x v="908"/>
    <x v="2"/>
    <s v="VEN04"/>
    <s v="TS-21205"/>
    <s v="TEC-AC-10001314"/>
    <x v="2"/>
    <x v="11"/>
    <s v="Prod1425"/>
    <x v="2564"/>
    <n v="2"/>
    <n v="0"/>
    <n v="7.9984000000000002"/>
    <n v="91.9816"/>
  </r>
  <r>
    <n v="3263"/>
    <s v="CA-2014-140662"/>
    <x v="908"/>
    <x v="2"/>
    <s v="VEN03"/>
    <s v="TS-21205"/>
    <s v="OFF-PA-10003395"/>
    <x v="1"/>
    <x v="10"/>
    <s v="Prod1483"/>
    <x v="2565"/>
    <n v="7"/>
    <n v="0"/>
    <n v="352.29599999999999"/>
    <n v="381.65400000000005"/>
  </r>
  <r>
    <n v="3264"/>
    <s v="CA-2014-140662"/>
    <x v="908"/>
    <x v="2"/>
    <s v="VEN02"/>
    <s v="TS-21205"/>
    <s v="OFF-AP-10001242"/>
    <x v="1"/>
    <x v="9"/>
    <s v="Prod1819"/>
    <x v="2566"/>
    <n v="3"/>
    <n v="0"/>
    <n v="72.432000000000002"/>
    <n v="169.00799999999998"/>
  </r>
  <r>
    <n v="3265"/>
    <s v="CA-2016-122518"/>
    <x v="599"/>
    <x v="0"/>
    <s v="VEN03"/>
    <s v="RF-19345"/>
    <s v="OFF-LA-10001641"/>
    <x v="1"/>
    <x v="2"/>
    <s v="Prod1839"/>
    <x v="1942"/>
    <n v="4"/>
    <n v="0.2"/>
    <n v="3.528"/>
    <n v="6.5519999999999996"/>
  </r>
  <r>
    <n v="3266"/>
    <s v="US-2014-126571"/>
    <x v="323"/>
    <x v="1"/>
    <s v="VEN04"/>
    <s v="JF-15565"/>
    <s v="OFF-ST-10003816"/>
    <x v="1"/>
    <x v="4"/>
    <s v="Prod1425"/>
    <x v="2567"/>
    <n v="2"/>
    <n v="0.2"/>
    <n v="10.571400000000001"/>
    <n v="271.33260000000001"/>
  </r>
  <r>
    <n v="3267"/>
    <s v="US-2014-126571"/>
    <x v="323"/>
    <x v="1"/>
    <s v="VEN04"/>
    <s v="JF-15565"/>
    <s v="OFF-EN-10002230"/>
    <x v="1"/>
    <x v="12"/>
    <s v="Prod1922"/>
    <x v="2568"/>
    <n v="3"/>
    <n v="0.2"/>
    <n v="67.9833"/>
    <n v="133.44869999999997"/>
  </r>
  <r>
    <n v="3268"/>
    <s v="CA-2014-143840"/>
    <x v="632"/>
    <x v="1"/>
    <s v="VEN04"/>
    <s v="EH-14185"/>
    <s v="TEC-PH-10002660"/>
    <x v="2"/>
    <x v="7"/>
    <s v="Prod154"/>
    <x v="2569"/>
    <n v="2"/>
    <n v="0"/>
    <n v="33.994999999999997"/>
    <n v="101.98499999999999"/>
  </r>
  <r>
    <n v="3269"/>
    <s v="CA-2014-143840"/>
    <x v="632"/>
    <x v="1"/>
    <s v="VEN03"/>
    <s v="EH-14185"/>
    <s v="TEC-PH-10003171"/>
    <x v="2"/>
    <x v="7"/>
    <s v="Prod154"/>
    <x v="2570"/>
    <n v="1"/>
    <n v="0"/>
    <n v="12.586"/>
    <n v="32.364000000000004"/>
  </r>
  <r>
    <n v="3270"/>
    <s v="CA-2014-115980"/>
    <x v="909"/>
    <x v="1"/>
    <s v="VEN05"/>
    <s v="VW-21775"/>
    <s v="TEC-AC-10003709"/>
    <x v="2"/>
    <x v="11"/>
    <s v="Prod1425"/>
    <x v="1179"/>
    <n v="3"/>
    <n v="0"/>
    <n v="1.3068"/>
    <n v="1.6632000000000002"/>
  </r>
  <r>
    <n v="3271"/>
    <s v="CA-2014-115980"/>
    <x v="909"/>
    <x v="1"/>
    <s v="VEN05"/>
    <s v="VW-21775"/>
    <s v="OFF-FA-10000304"/>
    <x v="1"/>
    <x v="13"/>
    <s v="Prod1839"/>
    <x v="2571"/>
    <n v="3"/>
    <n v="0"/>
    <n v="2.6814"/>
    <n v="3.8586"/>
  </r>
  <r>
    <n v="3272"/>
    <s v="CA-2015-155145"/>
    <x v="693"/>
    <x v="0"/>
    <s v="VEN02"/>
    <s v="KN-16450"/>
    <s v="TEC-AC-10003709"/>
    <x v="2"/>
    <x v="11"/>
    <s v="Prod1425"/>
    <x v="1054"/>
    <n v="8"/>
    <n v="0"/>
    <n v="3.4847999999999999"/>
    <n v="4.4352"/>
  </r>
  <r>
    <n v="3273"/>
    <s v="CA-2015-146038"/>
    <x v="910"/>
    <x v="1"/>
    <s v="VEN04"/>
    <s v="SJ-20215"/>
    <s v="FUR-CH-10002774"/>
    <x v="0"/>
    <x v="1"/>
    <s v="Prod645"/>
    <x v="2572"/>
    <n v="5"/>
    <n v="0.2"/>
    <n v="22.940999999999999"/>
    <n v="180.97899999999998"/>
  </r>
  <r>
    <n v="3274"/>
    <s v="CA-2017-133865"/>
    <x v="582"/>
    <x v="1"/>
    <s v="VEN01"/>
    <s v="PS-19045"/>
    <s v="TEC-CO-10001046"/>
    <x v="2"/>
    <x v="16"/>
    <s v="Prod1460"/>
    <x v="2573"/>
    <n v="6"/>
    <n v="0.2"/>
    <n v="1049.9849999999999"/>
    <n v="2309.9670000000006"/>
  </r>
  <r>
    <n v="3275"/>
    <s v="CA-2017-116358"/>
    <x v="373"/>
    <x v="1"/>
    <s v="VEN01"/>
    <s v="KM-16225"/>
    <s v="OFF-FA-10003495"/>
    <x v="1"/>
    <x v="13"/>
    <s v="Prod1839"/>
    <x v="2556"/>
    <n v="3"/>
    <n v="0"/>
    <n v="9.1199999999999992"/>
    <n v="9.1199999999999992"/>
  </r>
  <r>
    <n v="3276"/>
    <s v="CA-2017-116358"/>
    <x v="373"/>
    <x v="1"/>
    <s v="VEN02"/>
    <s v="KM-16225"/>
    <s v="OFF-AR-10004685"/>
    <x v="1"/>
    <x v="6"/>
    <s v="Prod1819"/>
    <x v="2574"/>
    <n v="6"/>
    <n v="0"/>
    <n v="9.1674000000000007"/>
    <n v="18.6126"/>
  </r>
  <r>
    <n v="3277"/>
    <s v="CA-2014-102988"/>
    <x v="568"/>
    <x v="0"/>
    <s v="VEN03"/>
    <s v="GM-14695"/>
    <s v="OFF-AR-10004757"/>
    <x v="1"/>
    <x v="6"/>
    <s v="Prod1819"/>
    <x v="1003"/>
    <n v="7"/>
    <n v="0"/>
    <n v="7.5768000000000004"/>
    <n v="15.3832"/>
  </r>
  <r>
    <n v="3278"/>
    <s v="CA-2014-102988"/>
    <x v="568"/>
    <x v="0"/>
    <s v="VEN04"/>
    <s v="GM-14695"/>
    <s v="TEC-PH-10001615"/>
    <x v="2"/>
    <x v="7"/>
    <s v="Prod1458"/>
    <x v="2575"/>
    <n v="1"/>
    <n v="0"/>
    <n v="8.4070999999999998"/>
    <n v="20.582899999999999"/>
  </r>
  <r>
    <n v="3279"/>
    <s v="CA-2014-102988"/>
    <x v="568"/>
    <x v="0"/>
    <s v="VEN04"/>
    <s v="GM-14695"/>
    <s v="OFF-PA-10003349"/>
    <x v="1"/>
    <x v="10"/>
    <s v="Prod1483"/>
    <x v="91"/>
    <n v="2"/>
    <n v="0"/>
    <n v="6.3503999999999996"/>
    <n v="6.6096000000000013"/>
  </r>
  <r>
    <n v="3280"/>
    <s v="CA-2014-102988"/>
    <x v="568"/>
    <x v="0"/>
    <s v="VEN04"/>
    <s v="GM-14695"/>
    <s v="OFF-AR-10000127"/>
    <x v="1"/>
    <x v="6"/>
    <s v="Prod1819"/>
    <x v="1003"/>
    <n v="7"/>
    <n v="0"/>
    <n v="6.6584000000000003"/>
    <n v="16.301600000000001"/>
  </r>
  <r>
    <n v="3281"/>
    <s v="CA-2014-102988"/>
    <x v="568"/>
    <x v="0"/>
    <s v="VEN02"/>
    <s v="GM-14695"/>
    <s v="OFF-SU-10002881"/>
    <x v="1"/>
    <x v="14"/>
    <s v="Prod1425"/>
    <x v="2576"/>
    <n v="5"/>
    <n v="0"/>
    <n v="83.281000000000006"/>
    <n v="4080.7690000000002"/>
  </r>
  <r>
    <n v="3282"/>
    <s v="US-2014-117170"/>
    <x v="131"/>
    <x v="1"/>
    <s v="VEN02"/>
    <s v="KT-16465"/>
    <s v="TEC-AC-10001109"/>
    <x v="2"/>
    <x v="11"/>
    <s v="Prod1425"/>
    <x v="730"/>
    <n v="2"/>
    <n v="0.2"/>
    <n v="13.195600000000001"/>
    <n v="34.788400000000003"/>
  </r>
  <r>
    <n v="3283"/>
    <s v="US-2014-117170"/>
    <x v="131"/>
    <x v="1"/>
    <s v="VEN03"/>
    <s v="KT-16465"/>
    <s v="OFF-PA-10000682"/>
    <x v="1"/>
    <x v="10"/>
    <s v="Prod998"/>
    <x v="696"/>
    <n v="1"/>
    <n v="0.2"/>
    <n v="1.6761999999999999"/>
    <n v="2.9478"/>
  </r>
  <r>
    <n v="3284"/>
    <s v="CA-2014-159478"/>
    <x v="911"/>
    <x v="1"/>
    <s v="VEN05"/>
    <s v="MH-17785"/>
    <s v="FUR-FU-10000221"/>
    <x v="0"/>
    <x v="5"/>
    <s v="Prod645"/>
    <x v="593"/>
    <n v="3"/>
    <n v="0"/>
    <n v="5.1816000000000004"/>
    <n v="10.058399999999999"/>
  </r>
  <r>
    <n v="3285"/>
    <s v="CA-2014-103702"/>
    <x v="101"/>
    <x v="1"/>
    <s v="VEN01"/>
    <s v="AF-10885"/>
    <s v="OFF-BI-10002429"/>
    <x v="1"/>
    <x v="8"/>
    <s v="Prod1841"/>
    <x v="2577"/>
    <n v="7"/>
    <n v="0.7"/>
    <n v="-46.877600000000001"/>
    <n v="110.80160000000001"/>
  </r>
  <r>
    <n v="3286"/>
    <s v="CA-2017-150525"/>
    <x v="912"/>
    <x v="1"/>
    <s v="VEN05"/>
    <s v="JP-16135"/>
    <s v="OFF-AR-10002375"/>
    <x v="1"/>
    <x v="6"/>
    <s v="Prod1819"/>
    <x v="2578"/>
    <n v="2"/>
    <n v="0"/>
    <n v="1.9024000000000001"/>
    <n v="4.6575999999999995"/>
  </r>
  <r>
    <n v="3287"/>
    <s v="CA-2017-150525"/>
    <x v="912"/>
    <x v="1"/>
    <s v="VEN02"/>
    <s v="JP-16135"/>
    <s v="OFF-AP-10000595"/>
    <x v="1"/>
    <x v="9"/>
    <s v="Prod1819"/>
    <x v="2579"/>
    <n v="3"/>
    <n v="0"/>
    <n v="3.4085999999999999"/>
    <n v="9.7013999999999996"/>
  </r>
  <r>
    <n v="3288"/>
    <s v="CA-2015-157770"/>
    <x v="631"/>
    <x v="2"/>
    <s v="VEN03"/>
    <s v="RD-19585"/>
    <s v="TEC-PH-10001530"/>
    <x v="2"/>
    <x v="7"/>
    <s v="Prod1458"/>
    <x v="567"/>
    <n v="3"/>
    <n v="0.2"/>
    <n v="49.437600000000003"/>
    <n v="444.9384"/>
  </r>
  <r>
    <n v="3289"/>
    <s v="CA-2015-157770"/>
    <x v="631"/>
    <x v="2"/>
    <s v="VEN04"/>
    <s v="RD-19585"/>
    <s v="OFF-BI-10000050"/>
    <x v="1"/>
    <x v="8"/>
    <s v="Prod1819"/>
    <x v="2580"/>
    <n v="5"/>
    <n v="0.2"/>
    <n v="9.8550000000000004"/>
    <n v="19.344999999999999"/>
  </r>
  <r>
    <n v="3290"/>
    <s v="CA-2015-157770"/>
    <x v="631"/>
    <x v="2"/>
    <s v="VEN03"/>
    <s v="RD-19585"/>
    <s v="TEC-AC-10001552"/>
    <x v="2"/>
    <x v="11"/>
    <s v="Prod1425"/>
    <x v="2581"/>
    <n v="5"/>
    <n v="0"/>
    <n v="27.3735"/>
    <n v="221.47649999999999"/>
  </r>
  <r>
    <n v="3291"/>
    <s v="CA-2015-157770"/>
    <x v="631"/>
    <x v="2"/>
    <s v="VEN04"/>
    <s v="RD-19585"/>
    <s v="TEC-AC-10003399"/>
    <x v="2"/>
    <x v="11"/>
    <s v="Prod1425"/>
    <x v="341"/>
    <n v="1"/>
    <n v="0"/>
    <n v="15.220800000000001"/>
    <n v="21.019200000000001"/>
  </r>
  <r>
    <n v="3292"/>
    <s v="CA-2016-167290"/>
    <x v="271"/>
    <x v="1"/>
    <s v="VEN05"/>
    <s v="JF-15295"/>
    <s v="OFF-AR-10004078"/>
    <x v="1"/>
    <x v="6"/>
    <s v="Prod1819"/>
    <x v="2582"/>
    <n v="2"/>
    <n v="0"/>
    <n v="3.504"/>
    <n v="8.1760000000000002"/>
  </r>
  <r>
    <n v="3293"/>
    <s v="CA-2014-106264"/>
    <x v="129"/>
    <x v="1"/>
    <s v="VEN02"/>
    <s v="CK-12595"/>
    <s v="OFF-SU-10002189"/>
    <x v="1"/>
    <x v="14"/>
    <s v="Prod1425"/>
    <x v="2583"/>
    <n v="3"/>
    <n v="0"/>
    <n v="0.1191"/>
    <n v="11.790900000000001"/>
  </r>
  <r>
    <n v="3294"/>
    <s v="CA-2014-106264"/>
    <x v="129"/>
    <x v="1"/>
    <s v="VEN02"/>
    <s v="CK-12595"/>
    <s v="FUR-FU-10001852"/>
    <x v="0"/>
    <x v="5"/>
    <s v="Prod1819"/>
    <x v="2584"/>
    <n v="2"/>
    <n v="0"/>
    <n v="1.1135999999999999"/>
    <n v="2.3664000000000001"/>
  </r>
  <r>
    <n v="3295"/>
    <s v="CA-2014-138023"/>
    <x v="913"/>
    <x v="2"/>
    <s v="VEN03"/>
    <s v="KH-16510"/>
    <s v="OFF-BI-10003638"/>
    <x v="1"/>
    <x v="8"/>
    <s v="Prod1841"/>
    <x v="2585"/>
    <n v="8"/>
    <n v="0.8"/>
    <n v="-52.631999999999998"/>
    <n v="83.591999999999999"/>
  </r>
  <r>
    <n v="3296"/>
    <s v="CA-2017-113418"/>
    <x v="914"/>
    <x v="2"/>
    <s v="VEN02"/>
    <s v="CM-12655"/>
    <s v="TEC-MA-10002428"/>
    <x v="2"/>
    <x v="15"/>
    <s v="Prod1272"/>
    <x v="2586"/>
    <n v="11"/>
    <n v="0"/>
    <n v="767.20050000000003"/>
    <n v="937.68950000000007"/>
  </r>
  <r>
    <n v="3297"/>
    <s v="US-2015-110569"/>
    <x v="915"/>
    <x v="1"/>
    <s v="VEN04"/>
    <s v="EB-13870"/>
    <s v="OFF-BI-10001036"/>
    <x v="1"/>
    <x v="8"/>
    <s v="Prod1819"/>
    <x v="2587"/>
    <n v="7"/>
    <n v="0.7"/>
    <n v="-12.795999999999999"/>
    <n v="31.99"/>
  </r>
  <r>
    <n v="3298"/>
    <s v="US-2015-110569"/>
    <x v="915"/>
    <x v="1"/>
    <s v="VEN01"/>
    <s v="EB-13870"/>
    <s v="OFF-AP-10004708"/>
    <x v="1"/>
    <x v="9"/>
    <s v="Prod1819"/>
    <x v="1605"/>
    <n v="4"/>
    <n v="0.2"/>
    <n v="13.701599999999999"/>
    <n v="108.0904"/>
  </r>
  <r>
    <n v="3299"/>
    <s v="CA-2017-136308"/>
    <x v="38"/>
    <x v="3"/>
    <s v="VEN05"/>
    <s v="MW-18235"/>
    <s v="TEC-MA-10000488"/>
    <x v="2"/>
    <x v="15"/>
    <s v="Prod1460"/>
    <x v="2210"/>
    <n v="3"/>
    <n v="0.2"/>
    <n v="215.9973"/>
    <n v="1703.9787000000001"/>
  </r>
  <r>
    <n v="3300"/>
    <s v="US-2014-159926"/>
    <x v="794"/>
    <x v="1"/>
    <s v="VEN03"/>
    <s v="CS-11950"/>
    <s v="OFF-BI-10003656"/>
    <x v="1"/>
    <x v="8"/>
    <s v="Prod1841"/>
    <x v="2588"/>
    <n v="1"/>
    <n v="0.7"/>
    <n v="-40.797600000000003"/>
    <n v="91.794600000000003"/>
  </r>
  <r>
    <n v="3301"/>
    <s v="US-2014-159926"/>
    <x v="794"/>
    <x v="1"/>
    <s v="VEN05"/>
    <s v="CS-11950"/>
    <s v="OFF-ST-10003656"/>
    <x v="1"/>
    <x v="4"/>
    <s v="Prod1425"/>
    <x v="2589"/>
    <n v="1"/>
    <n v="0.2"/>
    <n v="-16.318300000000001"/>
    <n v="93.110299999999995"/>
  </r>
  <r>
    <n v="3302"/>
    <s v="US-2014-159926"/>
    <x v="794"/>
    <x v="1"/>
    <s v="VEN04"/>
    <s v="CS-11950"/>
    <s v="TEC-PH-10001128"/>
    <x v="2"/>
    <x v="7"/>
    <s v="Prod1458"/>
    <x v="2590"/>
    <n v="6"/>
    <n v="0.4"/>
    <n v="-107.9928"/>
    <n v="647.95680000000004"/>
  </r>
  <r>
    <n v="3303"/>
    <s v="US-2014-159926"/>
    <x v="794"/>
    <x v="1"/>
    <s v="VEN02"/>
    <s v="CS-11950"/>
    <s v="FUR-FU-10001473"/>
    <x v="0"/>
    <x v="5"/>
    <s v="Prod1819"/>
    <x v="2558"/>
    <n v="3"/>
    <n v="0.2"/>
    <n v="5.2773000000000003"/>
    <n v="55.034700000000001"/>
  </r>
  <r>
    <n v="3304"/>
    <s v="US-2014-159926"/>
    <x v="794"/>
    <x v="1"/>
    <s v="VEN03"/>
    <s v="CS-11950"/>
    <s v="OFF-BI-10004656"/>
    <x v="1"/>
    <x v="8"/>
    <s v="Prod1841"/>
    <x v="2591"/>
    <n v="3"/>
    <n v="0.7"/>
    <n v="-1.4256"/>
    <n v="3.3696000000000002"/>
  </r>
  <r>
    <n v="3305"/>
    <s v="CA-2014-104738"/>
    <x v="916"/>
    <x v="0"/>
    <s v="VEN03"/>
    <s v="SP-20620"/>
    <s v="OFF-EN-10004955"/>
    <x v="1"/>
    <x v="12"/>
    <s v="Prod1839"/>
    <x v="2592"/>
    <n v="3"/>
    <n v="0.2"/>
    <n v="4.7066999999999997"/>
    <n v="8.2773000000000003"/>
  </r>
  <r>
    <n v="3306"/>
    <s v="CA-2014-104738"/>
    <x v="916"/>
    <x v="0"/>
    <s v="VEN05"/>
    <s v="SP-20620"/>
    <s v="TEC-PH-10002468"/>
    <x v="2"/>
    <x v="7"/>
    <s v="Prod1458"/>
    <x v="2039"/>
    <n v="2"/>
    <n v="0.2"/>
    <n v="19.038599999999999"/>
    <n v="198.5454"/>
  </r>
  <r>
    <n v="3307"/>
    <s v="CA-2014-104738"/>
    <x v="916"/>
    <x v="0"/>
    <s v="VEN01"/>
    <s v="SP-20620"/>
    <s v="TEC-PH-10000576"/>
    <x v="2"/>
    <x v="7"/>
    <s v="Prod1458"/>
    <x v="2593"/>
    <n v="3"/>
    <n v="0.2"/>
    <n v="28.767900000000001"/>
    <n v="300.00810000000001"/>
  </r>
  <r>
    <n v="3308"/>
    <s v="CA-2014-104738"/>
    <x v="916"/>
    <x v="0"/>
    <s v="VEN04"/>
    <s v="SP-20620"/>
    <s v="OFF-BI-10002160"/>
    <x v="1"/>
    <x v="8"/>
    <s v="Prod1841"/>
    <x v="2594"/>
    <n v="3"/>
    <n v="0.8"/>
    <n v="-3.6576"/>
    <n v="5.9436"/>
  </r>
  <r>
    <n v="3309"/>
    <s v="CA-2014-104738"/>
    <x v="916"/>
    <x v="0"/>
    <s v="VEN02"/>
    <s v="SP-20620"/>
    <s v="TEC-AC-10003628"/>
    <x v="2"/>
    <x v="11"/>
    <s v="Prod1425"/>
    <x v="730"/>
    <n v="2"/>
    <n v="0.2"/>
    <n v="14.395200000000001"/>
    <n v="33.588799999999999"/>
  </r>
  <r>
    <n v="3310"/>
    <s v="CA-2015-144386"/>
    <x v="917"/>
    <x v="1"/>
    <s v="VEN01"/>
    <s v="GT-14635"/>
    <s v="OFF-BI-10001116"/>
    <x v="1"/>
    <x v="8"/>
    <s v="Prod1819"/>
    <x v="863"/>
    <n v="6"/>
    <n v="0.2"/>
    <n v="8.8704000000000001"/>
    <n v="16.473600000000001"/>
  </r>
  <r>
    <n v="3311"/>
    <s v="CA-2016-111416"/>
    <x v="42"/>
    <x v="1"/>
    <s v="VEN04"/>
    <s v="LW-17215"/>
    <s v="OFF-BI-10002026"/>
    <x v="1"/>
    <x v="8"/>
    <s v="Prod1841"/>
    <x v="2595"/>
    <n v="5"/>
    <n v="0.2"/>
    <n v="78.435000000000002"/>
    <n v="153.965"/>
  </r>
  <r>
    <n v="3312"/>
    <s v="CA-2016-162747"/>
    <x v="595"/>
    <x v="0"/>
    <s v="VEN02"/>
    <s v="AH-10030"/>
    <s v="FUR-FU-10003691"/>
    <x v="0"/>
    <x v="5"/>
    <s v="Prod1819"/>
    <x v="2596"/>
    <n v="7"/>
    <n v="0"/>
    <n v="38.037999999999997"/>
    <n v="48.412000000000006"/>
  </r>
  <r>
    <n v="3313"/>
    <s v="US-2014-133130"/>
    <x v="511"/>
    <x v="1"/>
    <s v="VEN01"/>
    <s v="TH-21100"/>
    <s v="FUR-CH-10002602"/>
    <x v="0"/>
    <x v="1"/>
    <s v="Prod645"/>
    <x v="884"/>
    <n v="5"/>
    <n v="0.2"/>
    <n v="45.293999999999997"/>
    <n v="558.62599999999998"/>
  </r>
  <r>
    <n v="3314"/>
    <s v="US-2014-133130"/>
    <x v="511"/>
    <x v="1"/>
    <s v="VEN01"/>
    <s v="TH-21100"/>
    <s v="OFF-PA-10000675"/>
    <x v="1"/>
    <x v="10"/>
    <s v="Prod998"/>
    <x v="2597"/>
    <n v="2"/>
    <n v="0"/>
    <n v="40.170200000000001"/>
    <n v="41.809800000000003"/>
  </r>
  <r>
    <n v="3315"/>
    <s v="CA-2017-169978"/>
    <x v="675"/>
    <x v="1"/>
    <s v="VEN02"/>
    <s v="HG-15025"/>
    <s v="FUR-CH-10002602"/>
    <x v="0"/>
    <x v="1"/>
    <s v="Prod645"/>
    <x v="2598"/>
    <n v="2"/>
    <n v="0.1"/>
    <n v="48.313600000000001"/>
    <n v="223.4504"/>
  </r>
  <r>
    <n v="3316"/>
    <s v="CA-2017-169978"/>
    <x v="675"/>
    <x v="1"/>
    <s v="VEN01"/>
    <s v="HG-15025"/>
    <s v="OFF-BI-10001900"/>
    <x v="1"/>
    <x v="8"/>
    <s v="Prod1819"/>
    <x v="2599"/>
    <n v="3"/>
    <n v="0.2"/>
    <n v="4.8518999999999997"/>
    <n v="9.5241000000000007"/>
  </r>
  <r>
    <n v="3317"/>
    <s v="CA-2017-161739"/>
    <x v="205"/>
    <x v="0"/>
    <s v="VEN03"/>
    <s v="EB-13750"/>
    <s v="FUR-FU-10001468"/>
    <x v="0"/>
    <x v="5"/>
    <s v="Prod1819"/>
    <x v="2600"/>
    <n v="5"/>
    <n v="0.6"/>
    <n v="-427.45"/>
    <n v="769.41"/>
  </r>
  <r>
    <n v="3318"/>
    <s v="CA-2015-165057"/>
    <x v="459"/>
    <x v="1"/>
    <s v="VEN02"/>
    <s v="SC-20725"/>
    <s v="OFF-AR-10004648"/>
    <x v="1"/>
    <x v="6"/>
    <s v="Prod1819"/>
    <x v="2601"/>
    <n v="9"/>
    <n v="0"/>
    <n v="48.964500000000001"/>
    <n v="132.38549999999998"/>
  </r>
  <r>
    <n v="3319"/>
    <s v="CA-2015-165057"/>
    <x v="459"/>
    <x v="1"/>
    <s v="VEN05"/>
    <s v="SC-20725"/>
    <s v="OFF-LA-10003190"/>
    <x v="1"/>
    <x v="2"/>
    <s v="Prod998"/>
    <x v="874"/>
    <n v="3"/>
    <n v="0"/>
    <n v="4.2336"/>
    <n v="4.4064000000000005"/>
  </r>
  <r>
    <n v="3320"/>
    <s v="CA-2014-134551"/>
    <x v="182"/>
    <x v="1"/>
    <s v="VEN04"/>
    <s v="TS-21505"/>
    <s v="OFF-AP-10004868"/>
    <x v="1"/>
    <x v="9"/>
    <s v="Prod1819"/>
    <x v="2602"/>
    <n v="7"/>
    <n v="0.2"/>
    <n v="3.8073000000000001"/>
    <n v="39.704700000000003"/>
  </r>
  <r>
    <n v="3321"/>
    <s v="CA-2014-134551"/>
    <x v="182"/>
    <x v="1"/>
    <s v="VEN04"/>
    <s v="TS-21505"/>
    <s v="FUR-CH-10004287"/>
    <x v="0"/>
    <x v="1"/>
    <s v="Prod645"/>
    <x v="1649"/>
    <n v="3"/>
    <n v="0.2"/>
    <n v="74.573999999999998"/>
    <n v="588.30600000000004"/>
  </r>
  <r>
    <n v="3322"/>
    <s v="CA-2014-134551"/>
    <x v="182"/>
    <x v="1"/>
    <s v="VEN01"/>
    <s v="TS-21505"/>
    <s v="OFF-PA-10002689"/>
    <x v="1"/>
    <x v="10"/>
    <s v="Prod1483"/>
    <x v="233"/>
    <n v="5"/>
    <n v="0.2"/>
    <n v="9.0719999999999992"/>
    <n v="16.848000000000003"/>
  </r>
  <r>
    <n v="3323"/>
    <s v="CA-2015-120810"/>
    <x v="836"/>
    <x v="1"/>
    <s v="VEN04"/>
    <s v="TH-21550"/>
    <s v="OFF-AP-10002892"/>
    <x v="1"/>
    <x v="9"/>
    <s v="Prod1819"/>
    <x v="2603"/>
    <n v="3"/>
    <n v="0"/>
    <n v="20.681999999999999"/>
    <n v="48.257999999999996"/>
  </r>
  <r>
    <n v="3324"/>
    <s v="CA-2015-120810"/>
    <x v="836"/>
    <x v="1"/>
    <s v="VEN05"/>
    <s v="TH-21550"/>
    <s v="FUR-FU-10002253"/>
    <x v="0"/>
    <x v="5"/>
    <s v="Prod1819"/>
    <x v="2604"/>
    <n v="3"/>
    <n v="0"/>
    <n v="50.239800000000002"/>
    <n v="78.580199999999991"/>
  </r>
  <r>
    <n v="3325"/>
    <s v="CA-2014-165309"/>
    <x v="907"/>
    <x v="1"/>
    <s v="VEN04"/>
    <s v="KD-16270"/>
    <s v="OFF-BI-10001359"/>
    <x v="1"/>
    <x v="8"/>
    <s v="Prod1819"/>
    <x v="2605"/>
    <n v="5"/>
    <n v="0.8"/>
    <n v="-1480.0335"/>
    <n v="2377.0235000000002"/>
  </r>
  <r>
    <n v="3326"/>
    <s v="CA-2014-165309"/>
    <x v="907"/>
    <x v="1"/>
    <s v="VEN05"/>
    <s v="KD-16270"/>
    <s v="OFF-BI-10001267"/>
    <x v="1"/>
    <x v="8"/>
    <s v="Prod1819"/>
    <x v="2606"/>
    <n v="1"/>
    <n v="0.8"/>
    <n v="-1.9743999999999999"/>
    <n v="3.2084000000000001"/>
  </r>
  <r>
    <n v="3327"/>
    <s v="CA-2014-165309"/>
    <x v="907"/>
    <x v="1"/>
    <s v="VEN03"/>
    <s v="KD-16270"/>
    <s v="OFF-AR-10003582"/>
    <x v="1"/>
    <x v="6"/>
    <s v="Prod1819"/>
    <x v="1840"/>
    <n v="3"/>
    <n v="0.2"/>
    <n v="6.7560000000000002"/>
    <n v="60.804000000000002"/>
  </r>
  <r>
    <n v="3328"/>
    <s v="CA-2014-165309"/>
    <x v="907"/>
    <x v="1"/>
    <s v="VEN01"/>
    <s v="KD-16270"/>
    <s v="OFF-PA-10003724"/>
    <x v="1"/>
    <x v="10"/>
    <s v="Prod1483"/>
    <x v="740"/>
    <n v="5"/>
    <n v="0.2"/>
    <n v="7.8734999999999999"/>
    <n v="13.846499999999999"/>
  </r>
  <r>
    <n v="3329"/>
    <s v="CA-2014-165309"/>
    <x v="907"/>
    <x v="1"/>
    <s v="VEN04"/>
    <s v="KD-16270"/>
    <s v="OFF-PA-10001033"/>
    <x v="1"/>
    <x v="10"/>
    <s v="Prod998"/>
    <x v="2607"/>
    <n v="8"/>
    <n v="0.2"/>
    <n v="95.096800000000002"/>
    <n v="167.23920000000001"/>
  </r>
  <r>
    <n v="3330"/>
    <s v="CA-2014-165309"/>
    <x v="907"/>
    <x v="1"/>
    <s v="VEN04"/>
    <s v="KD-16270"/>
    <s v="TEC-PH-10003505"/>
    <x v="2"/>
    <x v="7"/>
    <s v="Prod154"/>
    <x v="1467"/>
    <n v="2"/>
    <n v="0.2"/>
    <n v="16.704000000000001"/>
    <n v="131.77599999999998"/>
  </r>
  <r>
    <n v="3331"/>
    <s v="CA-2014-165309"/>
    <x v="907"/>
    <x v="1"/>
    <s v="VEN04"/>
    <s v="KD-16270"/>
    <s v="TEC-PH-10004959"/>
    <x v="2"/>
    <x v="7"/>
    <s v="Prod154"/>
    <x v="2608"/>
    <n v="3"/>
    <n v="0.2"/>
    <n v="15.073499999999999"/>
    <n v="226.10249999999999"/>
  </r>
  <r>
    <n v="3332"/>
    <s v="CA-2017-122595"/>
    <x v="404"/>
    <x v="1"/>
    <s v="VEN01"/>
    <s v="GM-14455"/>
    <s v="TEC-AC-10000474"/>
    <x v="2"/>
    <x v="11"/>
    <s v="Prod1425"/>
    <x v="2609"/>
    <n v="3"/>
    <n v="0.2"/>
    <n v="28.497"/>
    <n v="199.47899999999998"/>
  </r>
  <r>
    <n v="3333"/>
    <s v="CA-2017-122595"/>
    <x v="404"/>
    <x v="1"/>
    <s v="VEN04"/>
    <s v="GM-14455"/>
    <s v="TEC-PH-10003095"/>
    <x v="2"/>
    <x v="7"/>
    <s v="Prod154"/>
    <x v="2610"/>
    <n v="3"/>
    <n v="0.2"/>
    <n v="19.754999999999999"/>
    <n v="32.924999999999997"/>
  </r>
  <r>
    <n v="3334"/>
    <s v="CA-2017-122595"/>
    <x v="404"/>
    <x v="1"/>
    <s v="VEN01"/>
    <s v="GM-14455"/>
    <s v="FUR-FU-10002963"/>
    <x v="0"/>
    <x v="5"/>
    <s v="Prod1819"/>
    <x v="2611"/>
    <n v="1"/>
    <n v="0.6"/>
    <n v="-1.3208"/>
    <n v="3.3528000000000002"/>
  </r>
  <r>
    <n v="3335"/>
    <s v="US-2017-109253"/>
    <x v="554"/>
    <x v="2"/>
    <s v="VEN04"/>
    <s v="PR-18880"/>
    <s v="OFF-AR-10000203"/>
    <x v="1"/>
    <x v="6"/>
    <s v="Prod1819"/>
    <x v="854"/>
    <n v="4"/>
    <n v="0"/>
    <n v="4.9648000000000003"/>
    <n v="12.155200000000001"/>
  </r>
  <r>
    <n v="3336"/>
    <s v="US-2017-109253"/>
    <x v="554"/>
    <x v="2"/>
    <s v="VEN04"/>
    <s v="PR-18880"/>
    <s v="TEC-PH-10004667"/>
    <x v="2"/>
    <x v="7"/>
    <s v="Prod154"/>
    <x v="2612"/>
    <n v="4"/>
    <n v="0.2"/>
    <n v="37.797199999999997"/>
    <n v="394.17080000000004"/>
  </r>
  <r>
    <n v="3337"/>
    <s v="US-2017-109253"/>
    <x v="554"/>
    <x v="2"/>
    <s v="VEN04"/>
    <s v="PR-18880"/>
    <s v="FUR-FU-10000193"/>
    <x v="0"/>
    <x v="5"/>
    <s v="Prod645"/>
    <x v="677"/>
    <n v="4"/>
    <n v="0"/>
    <n v="10.393599999999999"/>
    <n v="119.5264"/>
  </r>
  <r>
    <n v="3338"/>
    <s v="US-2017-109253"/>
    <x v="554"/>
    <x v="2"/>
    <s v="VEN03"/>
    <s v="PR-18880"/>
    <s v="FUR-TA-10001539"/>
    <x v="0"/>
    <x v="3"/>
    <s v="Prod1819"/>
    <x v="2613"/>
    <n v="3"/>
    <n v="0.2"/>
    <n v="28.436399999999999"/>
    <n v="540.2915999999999"/>
  </r>
  <r>
    <n v="3339"/>
    <s v="US-2017-109253"/>
    <x v="554"/>
    <x v="2"/>
    <s v="VEN03"/>
    <s v="PR-18880"/>
    <s v="OFF-BI-10000962"/>
    <x v="1"/>
    <x v="8"/>
    <s v="Prod1819"/>
    <x v="2614"/>
    <n v="9"/>
    <n v="0.2"/>
    <n v="42.464700000000001"/>
    <n v="74.679300000000012"/>
  </r>
  <r>
    <n v="3340"/>
    <s v="US-2017-109253"/>
    <x v="554"/>
    <x v="2"/>
    <s v="VEN02"/>
    <s v="PR-18880"/>
    <s v="OFF-AP-10002867"/>
    <x v="1"/>
    <x v="9"/>
    <s v="Prod1819"/>
    <x v="2615"/>
    <n v="3"/>
    <n v="0"/>
    <n v="54.950400000000002"/>
    <n v="148.56960000000001"/>
  </r>
  <r>
    <n v="3341"/>
    <s v="US-2017-109253"/>
    <x v="554"/>
    <x v="2"/>
    <s v="VEN05"/>
    <s v="PR-18880"/>
    <s v="OFF-LA-10001158"/>
    <x v="1"/>
    <x v="2"/>
    <s v="Prod1839"/>
    <x v="2616"/>
    <n v="5"/>
    <n v="0"/>
    <n v="24.84"/>
    <n v="26.91"/>
  </r>
  <r>
    <n v="3342"/>
    <s v="CA-2016-145982"/>
    <x v="134"/>
    <x v="0"/>
    <s v="VEN05"/>
    <s v="TB-21055"/>
    <s v="OFF-PA-10000675"/>
    <x v="1"/>
    <x v="10"/>
    <s v="Prod998"/>
    <x v="1232"/>
    <n v="3"/>
    <n v="0"/>
    <n v="60.255299999999998"/>
    <n v="62.714700000000001"/>
  </r>
  <r>
    <n v="3343"/>
    <s v="CA-2016-145982"/>
    <x v="134"/>
    <x v="0"/>
    <s v="VEN04"/>
    <s v="TB-21055"/>
    <s v="FUR-TA-10001307"/>
    <x v="0"/>
    <x v="3"/>
    <s v="Prod1819"/>
    <x v="2617"/>
    <n v="1"/>
    <n v="0.3"/>
    <n v="20.966999999999999"/>
    <n v="223.64800000000002"/>
  </r>
  <r>
    <n v="3344"/>
    <s v="CA-2016-145982"/>
    <x v="134"/>
    <x v="0"/>
    <s v="VEN01"/>
    <s v="TB-21055"/>
    <s v="TEC-PH-10000011"/>
    <x v="2"/>
    <x v="7"/>
    <s v="Prod1458"/>
    <x v="127"/>
    <n v="3"/>
    <n v="0"/>
    <n v="28.785599999999999"/>
    <n v="31.1844"/>
  </r>
  <r>
    <n v="3345"/>
    <s v="CA-2016-145982"/>
    <x v="134"/>
    <x v="0"/>
    <s v="VEN05"/>
    <s v="TB-21055"/>
    <s v="OFF-PA-10002666"/>
    <x v="1"/>
    <x v="10"/>
    <s v="Prod1483"/>
    <x v="2618"/>
    <n v="9"/>
    <n v="0"/>
    <n v="36.692999999999998"/>
    <n v="44.847000000000008"/>
  </r>
  <r>
    <n v="3346"/>
    <s v="CA-2016-145982"/>
    <x v="134"/>
    <x v="0"/>
    <s v="VEN02"/>
    <s v="TB-21055"/>
    <s v="OFF-FA-10000735"/>
    <x v="1"/>
    <x v="13"/>
    <s v="Prod1839"/>
    <x v="2582"/>
    <n v="4"/>
    <n v="0"/>
    <n v="5.2560000000000002"/>
    <n v="6.4239999999999995"/>
  </r>
  <r>
    <n v="3347"/>
    <s v="CA-2016-145982"/>
    <x v="134"/>
    <x v="0"/>
    <s v="VEN05"/>
    <s v="TB-21055"/>
    <s v="OFF-BI-10000174"/>
    <x v="1"/>
    <x v="8"/>
    <s v="Prod1819"/>
    <x v="180"/>
    <n v="5"/>
    <n v="0"/>
    <n v="13.92"/>
    <n v="15.08"/>
  </r>
  <r>
    <n v="3348"/>
    <s v="CA-2015-112014"/>
    <x v="918"/>
    <x v="1"/>
    <s v="VEN04"/>
    <s v="ON-18715"/>
    <s v="OFF-AR-10003156"/>
    <x v="1"/>
    <x v="6"/>
    <s v="Prod1819"/>
    <x v="2619"/>
    <n v="5"/>
    <n v="0"/>
    <n v="13.208"/>
    <n v="37.591999999999999"/>
  </r>
  <r>
    <n v="3349"/>
    <s v="CA-2017-154732"/>
    <x v="170"/>
    <x v="2"/>
    <s v="VEN02"/>
    <s v="AH-10195"/>
    <s v="OFF-BI-10000474"/>
    <x v="1"/>
    <x v="8"/>
    <s v="Prod1819"/>
    <x v="2620"/>
    <n v="5"/>
    <n v="0.8"/>
    <n v="-25.648"/>
    <n v="41.677999999999997"/>
  </r>
  <r>
    <n v="3350"/>
    <s v="US-2016-157308"/>
    <x v="257"/>
    <x v="1"/>
    <s v="VEN04"/>
    <s v="NM-18520"/>
    <s v="OFF-BI-10003712"/>
    <x v="1"/>
    <x v="8"/>
    <s v="Prod1841"/>
    <x v="577"/>
    <n v="4"/>
    <n v="0.2"/>
    <n v="5.6955999999999998"/>
    <n v="10.016400000000001"/>
  </r>
  <r>
    <n v="3351"/>
    <s v="CA-2016-147536"/>
    <x v="844"/>
    <x v="1"/>
    <s v="VEN04"/>
    <s v="AR-10510"/>
    <s v="TEC-AC-10003280"/>
    <x v="2"/>
    <x v="11"/>
    <s v="Prod1425"/>
    <x v="1309"/>
    <n v="3"/>
    <n v="0"/>
    <n v="18.893699999999999"/>
    <n v="71.076300000000003"/>
  </r>
  <r>
    <n v="3352"/>
    <s v="US-2014-134733"/>
    <x v="919"/>
    <x v="1"/>
    <s v="VEN05"/>
    <s v="BM-11650"/>
    <s v="FUR-BO-10002916"/>
    <x v="0"/>
    <x v="0"/>
    <s v="Prod889"/>
    <x v="2621"/>
    <n v="3"/>
    <n v="0.15"/>
    <n v="20.517600000000002"/>
    <n v="415.48140000000001"/>
  </r>
  <r>
    <n v="3353"/>
    <s v="US-2014-134733"/>
    <x v="919"/>
    <x v="1"/>
    <s v="VEN02"/>
    <s v="BM-11650"/>
    <s v="TEC-PH-10002726"/>
    <x v="2"/>
    <x v="7"/>
    <s v="Prod154"/>
    <x v="1396"/>
    <n v="2"/>
    <n v="0.2"/>
    <n v="31.494"/>
    <n v="52.489999999999995"/>
  </r>
  <r>
    <n v="3354"/>
    <s v="US-2014-150434"/>
    <x v="885"/>
    <x v="1"/>
    <s v="VEN01"/>
    <s v="CA-12310"/>
    <s v="TEC-PH-10000895"/>
    <x v="2"/>
    <x v="7"/>
    <s v="Prod1458"/>
    <x v="2622"/>
    <n v="2"/>
    <n v="0"/>
    <n v="93.594800000000006"/>
    <n v="266.3852"/>
  </r>
  <r>
    <n v="3355"/>
    <s v="US-2014-150434"/>
    <x v="885"/>
    <x v="1"/>
    <s v="VEN02"/>
    <s v="CA-12310"/>
    <s v="FUR-TA-10004152"/>
    <x v="0"/>
    <x v="3"/>
    <s v="Prod1819"/>
    <x v="2623"/>
    <n v="1"/>
    <n v="0.3"/>
    <n v="-4.032"/>
    <n v="74.591999999999999"/>
  </r>
  <r>
    <n v="3356"/>
    <s v="US-2014-150434"/>
    <x v="885"/>
    <x v="1"/>
    <s v="VEN02"/>
    <s v="CA-12310"/>
    <s v="OFF-BI-10003694"/>
    <x v="1"/>
    <x v="8"/>
    <s v="Prod1841"/>
    <x v="1490"/>
    <n v="2"/>
    <n v="0"/>
    <n v="9.6047999999999991"/>
    <n v="11.2752"/>
  </r>
  <r>
    <n v="3357"/>
    <s v="US-2014-150434"/>
    <x v="885"/>
    <x v="1"/>
    <s v="VEN03"/>
    <s v="CA-12310"/>
    <s v="OFF-BI-10002160"/>
    <x v="1"/>
    <x v="8"/>
    <s v="Prod1841"/>
    <x v="2624"/>
    <n v="1"/>
    <n v="0"/>
    <n v="1.8288"/>
    <n v="1.9812000000000001"/>
  </r>
  <r>
    <n v="3358"/>
    <s v="CA-2017-100335"/>
    <x v="462"/>
    <x v="1"/>
    <s v="VEN01"/>
    <s v="NF-18595"/>
    <s v="OFF-PA-10001685"/>
    <x v="1"/>
    <x v="10"/>
    <s v="Prod998"/>
    <x v="2625"/>
    <n v="9"/>
    <n v="0.2"/>
    <n v="26.465399999999999"/>
    <n v="46.542599999999993"/>
  </r>
  <r>
    <n v="3359"/>
    <s v="CA-2016-139234"/>
    <x v="761"/>
    <x v="1"/>
    <s v="VEN04"/>
    <s v="AF-10870"/>
    <s v="OFF-BI-10000773"/>
    <x v="1"/>
    <x v="8"/>
    <s v="Prod1819"/>
    <x v="2626"/>
    <n v="2"/>
    <n v="0.8"/>
    <n v="-5.2931999999999997"/>
    <n v="8.5012000000000008"/>
  </r>
  <r>
    <n v="3360"/>
    <s v="CA-2016-139234"/>
    <x v="761"/>
    <x v="1"/>
    <s v="VEN01"/>
    <s v="AF-10870"/>
    <s v="TEC-AC-10004510"/>
    <x v="2"/>
    <x v="11"/>
    <s v="Prod1425"/>
    <x v="2627"/>
    <n v="2"/>
    <n v="0.2"/>
    <n v="-3.2719999999999998"/>
    <n v="29.447999999999997"/>
  </r>
  <r>
    <n v="3361"/>
    <s v="US-2015-142020"/>
    <x v="920"/>
    <x v="0"/>
    <s v="VEN02"/>
    <s v="TC-21535"/>
    <s v="OFF-PA-10004569"/>
    <x v="1"/>
    <x v="10"/>
    <s v="Prod35"/>
    <x v="2628"/>
    <n v="4"/>
    <n v="0"/>
    <n v="14.306800000000001"/>
    <n v="16.133200000000002"/>
  </r>
  <r>
    <n v="3362"/>
    <s v="US-2015-142020"/>
    <x v="920"/>
    <x v="0"/>
    <s v="VEN01"/>
    <s v="TC-21535"/>
    <s v="FUR-FU-10000672"/>
    <x v="0"/>
    <x v="5"/>
    <s v="Prod1819"/>
    <x v="2629"/>
    <n v="3"/>
    <n v="0"/>
    <n v="11.995200000000001"/>
    <n v="23.284800000000001"/>
  </r>
  <r>
    <n v="3363"/>
    <s v="CA-2015-139962"/>
    <x v="604"/>
    <x v="1"/>
    <s v="VEN05"/>
    <s v="Dp-13240"/>
    <s v="OFF-PA-10004451"/>
    <x v="1"/>
    <x v="10"/>
    <s v="Prod35"/>
    <x v="537"/>
    <n v="3"/>
    <n v="0"/>
    <n v="9.3312000000000008"/>
    <n v="10.1088"/>
  </r>
  <r>
    <n v="3364"/>
    <s v="CA-2015-139962"/>
    <x v="604"/>
    <x v="1"/>
    <s v="VEN04"/>
    <s v="Dp-13240"/>
    <s v="OFF-BI-10004738"/>
    <x v="1"/>
    <x v="8"/>
    <s v="Prod353"/>
    <x v="2630"/>
    <n v="2"/>
    <n v="0"/>
    <n v="18.940000000000001"/>
    <n v="18.940000000000001"/>
  </r>
  <r>
    <n v="3365"/>
    <s v="CA-2016-130050"/>
    <x v="461"/>
    <x v="0"/>
    <s v="VEN05"/>
    <s v="MC-17425"/>
    <s v="FUR-FU-10001940"/>
    <x v="0"/>
    <x v="5"/>
    <s v="Prod1819"/>
    <x v="1235"/>
    <n v="3"/>
    <n v="0.6"/>
    <n v="-3.8208000000000002"/>
    <n v="13.3728"/>
  </r>
  <r>
    <n v="3366"/>
    <s v="CA-2014-115161"/>
    <x v="921"/>
    <x v="2"/>
    <s v="VEN05"/>
    <s v="LC-17050"/>
    <s v="FUR-BO-10003966"/>
    <x v="0"/>
    <x v="0"/>
    <s v="Prod889"/>
    <x v="1395"/>
    <n v="2"/>
    <n v="0.15"/>
    <n v="3.4196"/>
    <n v="287.24639999999999"/>
  </r>
  <r>
    <n v="3367"/>
    <s v="CA-2014-165379"/>
    <x v="406"/>
    <x v="1"/>
    <s v="VEN04"/>
    <s v="BM-11650"/>
    <s v="OFF-PA-10003072"/>
    <x v="1"/>
    <x v="10"/>
    <s v="Prod1483"/>
    <x v="559"/>
    <n v="2"/>
    <n v="0.2"/>
    <n v="3.6288"/>
    <n v="6.7392000000000003"/>
  </r>
  <r>
    <n v="3368"/>
    <s v="CA-2014-165379"/>
    <x v="406"/>
    <x v="1"/>
    <s v="VEN02"/>
    <s v="BM-11650"/>
    <s v="OFF-PA-10002245"/>
    <x v="1"/>
    <x v="10"/>
    <s v="Prod1856"/>
    <x v="642"/>
    <n v="3"/>
    <n v="0.2"/>
    <n v="4.4850000000000003"/>
    <n v="9.8670000000000009"/>
  </r>
  <r>
    <n v="3369"/>
    <s v="CA-2015-115511"/>
    <x v="332"/>
    <x v="1"/>
    <s v="VEN05"/>
    <s v="NW-18400"/>
    <s v="FUR-BO-10002598"/>
    <x v="0"/>
    <x v="0"/>
    <s v="Prod889"/>
    <x v="1713"/>
    <n v="2"/>
    <n v="0"/>
    <n v="41.168399999999998"/>
    <n v="100.79160000000002"/>
  </r>
  <r>
    <n v="3370"/>
    <s v="CA-2015-115511"/>
    <x v="332"/>
    <x v="1"/>
    <s v="VEN02"/>
    <s v="NW-18400"/>
    <s v="OFF-BI-10002225"/>
    <x v="1"/>
    <x v="8"/>
    <s v="Prod1841"/>
    <x v="2631"/>
    <n v="4"/>
    <n v="0.2"/>
    <n v="23.116800000000001"/>
    <n v="42.931200000000004"/>
  </r>
  <r>
    <n v="3371"/>
    <s v="CA-2016-134887"/>
    <x v="595"/>
    <x v="3"/>
    <s v="VEN02"/>
    <s v="TB-21280"/>
    <s v="TEC-AC-10003832"/>
    <x v="2"/>
    <x v="11"/>
    <s v="Prod1425"/>
    <x v="2632"/>
    <n v="5"/>
    <n v="0"/>
    <n v="244.6155"/>
    <n v="1042.8344999999999"/>
  </r>
  <r>
    <n v="3372"/>
    <s v="CA-2017-123778"/>
    <x v="420"/>
    <x v="1"/>
    <s v="VEN03"/>
    <s v="BS-11755"/>
    <s v="OFF-BI-10000822"/>
    <x v="1"/>
    <x v="8"/>
    <s v="Prod1819"/>
    <x v="63"/>
    <n v="6"/>
    <n v="0.2"/>
    <n v="9.0383999999999993"/>
    <n v="16.785600000000002"/>
  </r>
  <r>
    <n v="3373"/>
    <s v="CA-2017-123778"/>
    <x v="420"/>
    <x v="1"/>
    <s v="VEN05"/>
    <s v="BS-11755"/>
    <s v="OFF-AP-10001242"/>
    <x v="1"/>
    <x v="9"/>
    <s v="Prod1819"/>
    <x v="2633"/>
    <n v="2"/>
    <n v="0"/>
    <n v="48.287999999999997"/>
    <n v="112.67200000000001"/>
  </r>
  <r>
    <n v="3374"/>
    <s v="CA-2015-161718"/>
    <x v="763"/>
    <x v="1"/>
    <s v="VEN04"/>
    <s v="SO-20335"/>
    <s v="FUR-FU-10002445"/>
    <x v="0"/>
    <x v="5"/>
    <s v="Prod1819"/>
    <x v="2634"/>
    <n v="3"/>
    <n v="0"/>
    <n v="11.375999999999999"/>
    <n v="17.064"/>
  </r>
  <r>
    <n v="3375"/>
    <s v="CA-2015-161718"/>
    <x v="763"/>
    <x v="1"/>
    <s v="VEN02"/>
    <s v="SO-20335"/>
    <s v="FUR-CH-10002372"/>
    <x v="0"/>
    <x v="1"/>
    <s v="Prod645"/>
    <x v="2635"/>
    <n v="5"/>
    <n v="0.1"/>
    <n v="8.0980000000000008"/>
    <n v="356.31200000000001"/>
  </r>
  <r>
    <n v="3376"/>
    <s v="CA-2015-161718"/>
    <x v="763"/>
    <x v="1"/>
    <s v="VEN01"/>
    <s v="SO-20335"/>
    <s v="TEC-PH-10000376"/>
    <x v="2"/>
    <x v="7"/>
    <s v="Prod1458"/>
    <x v="786"/>
    <n v="4"/>
    <n v="0"/>
    <n v="10.3896"/>
    <n v="29.570399999999999"/>
  </r>
  <r>
    <n v="3377"/>
    <s v="CA-2015-161718"/>
    <x v="763"/>
    <x v="1"/>
    <s v="VEN02"/>
    <s v="SO-20335"/>
    <s v="FUR-CH-10002965"/>
    <x v="0"/>
    <x v="1"/>
    <s v="Prod645"/>
    <x v="2636"/>
    <n v="2"/>
    <n v="0.1"/>
    <n v="68.333200000000005"/>
    <n v="293.43079999999998"/>
  </r>
  <r>
    <n v="3378"/>
    <s v="CA-2016-100671"/>
    <x v="271"/>
    <x v="2"/>
    <s v="VEN04"/>
    <s v="CS-12490"/>
    <s v="OFF-ST-10004950"/>
    <x v="1"/>
    <x v="4"/>
    <s v="Prod1425"/>
    <x v="2637"/>
    <n v="9"/>
    <n v="0.2"/>
    <n v="6.9794999999999998"/>
    <n v="104.6925"/>
  </r>
  <r>
    <n v="3379"/>
    <s v="CA-2017-142867"/>
    <x v="312"/>
    <x v="1"/>
    <s v="VEN04"/>
    <s v="PO-19180"/>
    <s v="OFF-BI-10003166"/>
    <x v="1"/>
    <x v="8"/>
    <s v="Prod1841"/>
    <x v="2638"/>
    <n v="6"/>
    <n v="0.8"/>
    <n v="-22.041599999999999"/>
    <n v="35.817599999999999"/>
  </r>
  <r>
    <n v="3380"/>
    <s v="CA-2017-142867"/>
    <x v="312"/>
    <x v="1"/>
    <s v="VEN03"/>
    <s v="PO-19180"/>
    <s v="OFF-PA-10004610"/>
    <x v="1"/>
    <x v="10"/>
    <s v="Prod35"/>
    <x v="1495"/>
    <n v="3"/>
    <n v="0.2"/>
    <n v="3.21"/>
    <n v="7.0620000000000003"/>
  </r>
  <r>
    <n v="3381"/>
    <s v="CA-2017-103156"/>
    <x v="865"/>
    <x v="2"/>
    <s v="VEN01"/>
    <s v="TD-20995"/>
    <s v="FUR-FU-10000320"/>
    <x v="0"/>
    <x v="5"/>
    <s v="Prod645"/>
    <x v="2639"/>
    <n v="9"/>
    <n v="0.2"/>
    <n v="7.2144000000000004"/>
    <n v="16.833599999999997"/>
  </r>
  <r>
    <n v="3382"/>
    <s v="US-2017-162208"/>
    <x v="624"/>
    <x v="2"/>
    <s v="VEN01"/>
    <s v="SP-20620"/>
    <s v="OFF-EN-10004030"/>
    <x v="1"/>
    <x v="12"/>
    <s v="Prod1839"/>
    <x v="1671"/>
    <n v="1"/>
    <n v="0.2"/>
    <n v="0.97740000000000005"/>
    <n v="1.9185999999999999"/>
  </r>
  <r>
    <n v="3383"/>
    <s v="CA-2015-130659"/>
    <x v="234"/>
    <x v="0"/>
    <s v="VEN02"/>
    <s v="MS-17365"/>
    <s v="OFF-EN-10004147"/>
    <x v="1"/>
    <x v="12"/>
    <s v="Prod1839"/>
    <x v="1444"/>
    <n v="3"/>
    <n v="0"/>
    <n v="8.7905999999999995"/>
    <n v="9.1494000000000018"/>
  </r>
  <r>
    <n v="3384"/>
    <s v="CA-2015-130659"/>
    <x v="234"/>
    <x v="0"/>
    <s v="VEN03"/>
    <s v="MS-17365"/>
    <s v="FUR-CH-10003535"/>
    <x v="0"/>
    <x v="1"/>
    <s v="Prod645"/>
    <x v="2640"/>
    <n v="7"/>
    <n v="0.1"/>
    <n v="29.880199999999999"/>
    <n v="354.29379999999998"/>
  </r>
  <r>
    <n v="3385"/>
    <s v="CA-2015-130659"/>
    <x v="234"/>
    <x v="0"/>
    <s v="VEN04"/>
    <s v="MS-17365"/>
    <s v="TEC-PH-10004586"/>
    <x v="2"/>
    <x v="7"/>
    <s v="Prod154"/>
    <x v="2641"/>
    <n v="5"/>
    <n v="0"/>
    <n v="539.92499999999995"/>
    <n v="1259.825"/>
  </r>
  <r>
    <n v="3386"/>
    <s v="CA-2017-148404"/>
    <x v="768"/>
    <x v="1"/>
    <s v="VEN01"/>
    <s v="Dp-13240"/>
    <s v="OFF-ST-10003208"/>
    <x v="1"/>
    <x v="4"/>
    <s v="Prod1425"/>
    <x v="2642"/>
    <n v="4"/>
    <n v="0.2"/>
    <n v="65.325599999999994"/>
    <n v="515.34640000000002"/>
  </r>
  <r>
    <n v="3387"/>
    <s v="CA-2017-148404"/>
    <x v="768"/>
    <x v="1"/>
    <s v="VEN02"/>
    <s v="Dp-13240"/>
    <s v="OFF-FA-10003112"/>
    <x v="1"/>
    <x v="13"/>
    <s v="Prod1839"/>
    <x v="2206"/>
    <n v="3"/>
    <n v="0.2"/>
    <n v="5.9175000000000004"/>
    <n v="13.0185"/>
  </r>
  <r>
    <n v="3388"/>
    <s v="CA-2017-148404"/>
    <x v="768"/>
    <x v="1"/>
    <s v="VEN03"/>
    <s v="Dp-13240"/>
    <s v="TEC-PH-10004447"/>
    <x v="2"/>
    <x v="7"/>
    <s v="Prod154"/>
    <x v="2643"/>
    <n v="2"/>
    <n v="0.2"/>
    <n v="16.678799999999999"/>
    <n v="205.70519999999999"/>
  </r>
  <r>
    <n v="3389"/>
    <s v="CA-2017-148404"/>
    <x v="768"/>
    <x v="1"/>
    <s v="VEN02"/>
    <s v="Dp-13240"/>
    <s v="OFF-BI-10002854"/>
    <x v="1"/>
    <x v="8"/>
    <s v="Prod1841"/>
    <x v="2644"/>
    <n v="6"/>
    <n v="0.7"/>
    <n v="-33.636000000000003"/>
    <n v="84.09"/>
  </r>
  <r>
    <n v="3390"/>
    <s v="CA-2017-148404"/>
    <x v="768"/>
    <x v="1"/>
    <s v="VEN01"/>
    <s v="Dp-13240"/>
    <s v="FUR-TA-10001039"/>
    <x v="0"/>
    <x v="3"/>
    <s v="Prod1819"/>
    <x v="1244"/>
    <n v="3"/>
    <n v="0.4"/>
    <n v="-36.111600000000003"/>
    <n v="190.87560000000002"/>
  </r>
  <r>
    <n v="3391"/>
    <s v="CA-2017-101077"/>
    <x v="922"/>
    <x v="0"/>
    <s v="VEN02"/>
    <s v="DB-13660"/>
    <s v="OFF-PA-10004239"/>
    <x v="1"/>
    <x v="10"/>
    <s v="Prod35"/>
    <x v="1297"/>
    <n v="2"/>
    <n v="0.2"/>
    <n v="2.14"/>
    <n v="4.7080000000000002"/>
  </r>
  <r>
    <n v="3392"/>
    <s v="CA-2014-166471"/>
    <x v="923"/>
    <x v="1"/>
    <s v="VEN04"/>
    <s v="MG-17650"/>
    <s v="TEC-PH-10001530"/>
    <x v="2"/>
    <x v="7"/>
    <s v="Prod1458"/>
    <x v="2645"/>
    <n v="4"/>
    <n v="0.2"/>
    <n v="68.197999999999993"/>
    <n v="1022.9699999999999"/>
  </r>
  <r>
    <n v="3393"/>
    <s v="CA-2014-166471"/>
    <x v="923"/>
    <x v="1"/>
    <s v="VEN01"/>
    <s v="MG-17650"/>
    <s v="TEC-PH-10000038"/>
    <x v="2"/>
    <x v="7"/>
    <s v="Prod1458"/>
    <x v="2646"/>
    <n v="2"/>
    <n v="0.2"/>
    <n v="-43.833599999999997"/>
    <n v="263.0016"/>
  </r>
  <r>
    <n v="3394"/>
    <s v="CA-2014-105340"/>
    <x v="573"/>
    <x v="2"/>
    <s v="VEN04"/>
    <s v="EH-14185"/>
    <s v="OFF-BI-10001765"/>
    <x v="1"/>
    <x v="8"/>
    <s v="Prod1819"/>
    <x v="2647"/>
    <n v="1"/>
    <n v="0.8"/>
    <n v="-11.0848"/>
    <n v="18.012799999999999"/>
  </r>
  <r>
    <n v="3395"/>
    <s v="US-2017-131583"/>
    <x v="272"/>
    <x v="3"/>
    <s v="VEN03"/>
    <s v="CL-11890"/>
    <s v="OFF-PA-10000380"/>
    <x v="1"/>
    <x v="10"/>
    <s v="Prod998"/>
    <x v="2648"/>
    <n v="6"/>
    <n v="0.2"/>
    <n v="15.012"/>
    <n v="25.019999999999996"/>
  </r>
  <r>
    <n v="3396"/>
    <s v="US-2017-148362"/>
    <x v="924"/>
    <x v="1"/>
    <s v="VEN01"/>
    <s v="KF-16285"/>
    <s v="OFF-ST-10001128"/>
    <x v="1"/>
    <x v="4"/>
    <s v="Prod1425"/>
    <x v="2293"/>
    <n v="4"/>
    <n v="0"/>
    <n v="13.317600000000001"/>
    <n v="430.60239999999999"/>
  </r>
  <r>
    <n v="3397"/>
    <s v="US-2017-148362"/>
    <x v="924"/>
    <x v="1"/>
    <s v="VEN01"/>
    <s v="KF-16285"/>
    <s v="OFF-BI-10003656"/>
    <x v="1"/>
    <x v="8"/>
    <s v="Prod1841"/>
    <x v="2649"/>
    <n v="1"/>
    <n v="0"/>
    <n v="78.195400000000006"/>
    <n v="91.794600000000003"/>
  </r>
  <r>
    <n v="3398"/>
    <s v="US-2017-148362"/>
    <x v="924"/>
    <x v="1"/>
    <s v="VEN02"/>
    <s v="KF-16285"/>
    <s v="OFF-PA-10003441"/>
    <x v="1"/>
    <x v="10"/>
    <s v="Prod1483"/>
    <x v="233"/>
    <n v="4"/>
    <n v="0"/>
    <n v="12.441599999999999"/>
    <n v="13.478400000000002"/>
  </r>
  <r>
    <n v="3399"/>
    <s v="CA-2014-102274"/>
    <x v="158"/>
    <x v="1"/>
    <s v="VEN05"/>
    <s v="DH-13075"/>
    <s v="TEC-PH-10002923"/>
    <x v="2"/>
    <x v="7"/>
    <s v="Prod154"/>
    <x v="2650"/>
    <n v="1"/>
    <n v="0"/>
    <n v="9.9872999999999994"/>
    <n v="27.002700000000004"/>
  </r>
  <r>
    <n v="3400"/>
    <s v="CA-2014-102274"/>
    <x v="158"/>
    <x v="1"/>
    <s v="VEN02"/>
    <s v="DH-13075"/>
    <s v="OFF-PA-10004359"/>
    <x v="1"/>
    <x v="10"/>
    <s v="Prod35"/>
    <x v="2651"/>
    <n v="6"/>
    <n v="0"/>
    <n v="301.96800000000002"/>
    <n v="327.13200000000001"/>
  </r>
  <r>
    <n v="3401"/>
    <s v="CA-2014-102274"/>
    <x v="158"/>
    <x v="1"/>
    <s v="VEN04"/>
    <s v="DH-13075"/>
    <s v="OFF-ST-10001511"/>
    <x v="1"/>
    <x v="4"/>
    <s v="Prod1425"/>
    <x v="2652"/>
    <n v="3"/>
    <n v="0"/>
    <n v="9.6974999999999998"/>
    <n v="184.2525"/>
  </r>
  <r>
    <n v="3402"/>
    <s v="CA-2014-102274"/>
    <x v="158"/>
    <x v="1"/>
    <s v="VEN01"/>
    <s v="DH-13075"/>
    <s v="OFF-AR-10002833"/>
    <x v="1"/>
    <x v="6"/>
    <s v="Prod1819"/>
    <x v="1392"/>
    <n v="3"/>
    <n v="0"/>
    <n v="1.4742"/>
    <n v="3.9858000000000002"/>
  </r>
  <r>
    <n v="3403"/>
    <s v="CA-2015-129700"/>
    <x v="27"/>
    <x v="2"/>
    <s v="VEN04"/>
    <s v="LA-16780"/>
    <s v="FUR-FU-10001940"/>
    <x v="0"/>
    <x v="5"/>
    <s v="Prod1819"/>
    <x v="2653"/>
    <n v="7"/>
    <n v="0.6"/>
    <n v="-8.9152000000000005"/>
    <n v="31.203200000000002"/>
  </r>
  <r>
    <n v="3404"/>
    <s v="CA-2017-168739"/>
    <x v="742"/>
    <x v="1"/>
    <s v="VEN01"/>
    <s v="HZ-14950"/>
    <s v="FUR-FU-10003919"/>
    <x v="0"/>
    <x v="5"/>
    <s v="Prod1819"/>
    <x v="2654"/>
    <n v="4"/>
    <n v="0.6"/>
    <n v="-52.339199999999998"/>
    <n v="117.76320000000001"/>
  </r>
  <r>
    <n v="3405"/>
    <s v="CA-2015-152527"/>
    <x v="334"/>
    <x v="3"/>
    <s v="VEN05"/>
    <s v="CM-12190"/>
    <s v="OFF-ST-10003479"/>
    <x v="1"/>
    <x v="4"/>
    <s v="Prod1425"/>
    <x v="42"/>
    <n v="2"/>
    <n v="0"/>
    <n v="3.8940000000000001"/>
    <n v="73.98599999999999"/>
  </r>
  <r>
    <n v="3406"/>
    <s v="US-2014-150119"/>
    <x v="925"/>
    <x v="1"/>
    <s v="VEN01"/>
    <s v="LB-16795"/>
    <s v="FUR-CH-10002965"/>
    <x v="0"/>
    <x v="1"/>
    <s v="Prod645"/>
    <x v="2655"/>
    <n v="2"/>
    <n v="0.3"/>
    <n v="-12.0588"/>
    <n v="293.43080000000003"/>
  </r>
  <r>
    <n v="3407"/>
    <s v="US-2014-150119"/>
    <x v="925"/>
    <x v="1"/>
    <s v="VEN04"/>
    <s v="LB-16795"/>
    <s v="FUR-CH-10002965"/>
    <x v="0"/>
    <x v="1"/>
    <s v="Prod645"/>
    <x v="2655"/>
    <n v="2"/>
    <n v="0.3"/>
    <n v="-12.0588"/>
    <n v="293.43080000000003"/>
  </r>
  <r>
    <n v="3408"/>
    <s v="US-2014-150119"/>
    <x v="925"/>
    <x v="1"/>
    <s v="VEN05"/>
    <s v="LB-16795"/>
    <s v="OFF-BI-10000145"/>
    <x v="1"/>
    <x v="8"/>
    <s v="Prod1819"/>
    <x v="2656"/>
    <n v="8"/>
    <n v="0.7"/>
    <n v="-5.2416"/>
    <n v="12.729600000000001"/>
  </r>
  <r>
    <n v="3409"/>
    <s v="US-2014-150119"/>
    <x v="925"/>
    <x v="1"/>
    <s v="VEN03"/>
    <s v="LB-16795"/>
    <s v="FUR-FU-10002191"/>
    <x v="0"/>
    <x v="5"/>
    <s v="Prod1819"/>
    <x v="2657"/>
    <n v="4"/>
    <n v="0.2"/>
    <n v="7.8175999999999997"/>
    <n v="14.5184"/>
  </r>
  <r>
    <n v="3410"/>
    <s v="US-2017-150847"/>
    <x v="593"/>
    <x v="1"/>
    <s v="VEN05"/>
    <s v="JF-15490"/>
    <s v="OFF-PA-10004451"/>
    <x v="1"/>
    <x v="10"/>
    <s v="Prod35"/>
    <x v="559"/>
    <n v="2"/>
    <n v="0.2"/>
    <n v="3.6288"/>
    <n v="6.7392000000000003"/>
  </r>
  <r>
    <n v="3411"/>
    <s v="CA-2016-100244"/>
    <x v="926"/>
    <x v="1"/>
    <s v="VEN01"/>
    <s v="GM-14695"/>
    <s v="OFF-PA-10001471"/>
    <x v="1"/>
    <x v="10"/>
    <s v="Prod998"/>
    <x v="2658"/>
    <n v="9"/>
    <n v="0"/>
    <n v="30.263400000000001"/>
    <n v="35.526600000000002"/>
  </r>
  <r>
    <n v="3412"/>
    <s v="CA-2016-100244"/>
    <x v="926"/>
    <x v="1"/>
    <s v="VEN02"/>
    <s v="GM-14695"/>
    <s v="OFF-BI-10003656"/>
    <x v="1"/>
    <x v="8"/>
    <s v="Prod1841"/>
    <x v="2659"/>
    <n v="2"/>
    <n v="0.2"/>
    <n v="88.394800000000004"/>
    <n v="183.58919999999998"/>
  </r>
  <r>
    <n v="3413"/>
    <s v="CA-2016-100244"/>
    <x v="926"/>
    <x v="1"/>
    <s v="VEN02"/>
    <s v="GM-14695"/>
    <s v="OFF-AR-10000940"/>
    <x v="1"/>
    <x v="6"/>
    <s v="Prod1819"/>
    <x v="2660"/>
    <n v="4"/>
    <n v="0"/>
    <n v="3.1751999999999998"/>
    <n v="8.5847999999999995"/>
  </r>
  <r>
    <n v="3414"/>
    <s v="CA-2016-100244"/>
    <x v="926"/>
    <x v="1"/>
    <s v="VEN05"/>
    <s v="GM-14695"/>
    <s v="OFF-PA-10002319"/>
    <x v="1"/>
    <x v="10"/>
    <s v="Prod1856"/>
    <x v="2661"/>
    <n v="2"/>
    <n v="0"/>
    <n v="37.9848"/>
    <n v="39.535199999999996"/>
  </r>
  <r>
    <n v="3415"/>
    <s v="CA-2016-100244"/>
    <x v="926"/>
    <x v="1"/>
    <s v="VEN04"/>
    <s v="GM-14695"/>
    <s v="OFF-BI-10000977"/>
    <x v="1"/>
    <x v="8"/>
    <s v="Prod1819"/>
    <x v="2662"/>
    <n v="2"/>
    <n v="0.2"/>
    <n v="15.808"/>
    <n v="32.832000000000001"/>
  </r>
  <r>
    <n v="3416"/>
    <s v="CA-2016-116540"/>
    <x v="48"/>
    <x v="3"/>
    <s v="VEN02"/>
    <s v="SS-20590"/>
    <s v="OFF-FA-10002676"/>
    <x v="1"/>
    <x v="13"/>
    <s v="Prod1839"/>
    <x v="2663"/>
    <n v="1"/>
    <n v="0"/>
    <n v="0.65159999999999996"/>
    <n v="1.1584000000000001"/>
  </r>
  <r>
    <n v="3417"/>
    <s v="CA-2016-116540"/>
    <x v="48"/>
    <x v="3"/>
    <s v="VEN01"/>
    <s v="SS-20590"/>
    <s v="OFF-BI-10004970"/>
    <x v="1"/>
    <x v="8"/>
    <s v="Prod353"/>
    <x v="338"/>
    <n v="2"/>
    <n v="0"/>
    <n v="3.8822000000000001"/>
    <n v="4.3777999999999997"/>
  </r>
  <r>
    <n v="3418"/>
    <s v="CA-2015-151841"/>
    <x v="32"/>
    <x v="1"/>
    <s v="VEN05"/>
    <s v="TC-21475"/>
    <s v="OFF-AP-10003971"/>
    <x v="1"/>
    <x v="9"/>
    <s v="Prod1819"/>
    <x v="1875"/>
    <n v="5"/>
    <n v="0.2"/>
    <n v="3.2669999999999999"/>
    <n v="40.292999999999999"/>
  </r>
  <r>
    <n v="3419"/>
    <s v="CA-2015-151841"/>
    <x v="32"/>
    <x v="1"/>
    <s v="VEN05"/>
    <s v="TC-21475"/>
    <s v="OFF-SU-10001574"/>
    <x v="1"/>
    <x v="14"/>
    <s v="Prod1425"/>
    <x v="568"/>
    <n v="2"/>
    <n v="0.2"/>
    <n v="0.73"/>
    <n v="5.1099999999999994"/>
  </r>
  <r>
    <n v="3420"/>
    <s v="CA-2015-150791"/>
    <x v="927"/>
    <x v="1"/>
    <s v="VEN02"/>
    <s v="CC-12430"/>
    <s v="FUR-CH-10000665"/>
    <x v="0"/>
    <x v="1"/>
    <s v="Prod645"/>
    <x v="2598"/>
    <n v="2"/>
    <n v="0.1"/>
    <n v="60.392000000000003"/>
    <n v="211.37200000000001"/>
  </r>
  <r>
    <n v="3421"/>
    <s v="CA-2016-134803"/>
    <x v="895"/>
    <x v="1"/>
    <s v="VEN02"/>
    <s v="CL-12565"/>
    <s v="OFF-AP-10000891"/>
    <x v="1"/>
    <x v="9"/>
    <s v="Prod1819"/>
    <x v="2664"/>
    <n v="2"/>
    <n v="0"/>
    <n v="78.671999999999997"/>
    <n v="183.56800000000001"/>
  </r>
  <r>
    <n v="3422"/>
    <s v="CA-2016-134803"/>
    <x v="895"/>
    <x v="1"/>
    <s v="VEN05"/>
    <s v="CL-12565"/>
    <s v="OFF-PA-10003790"/>
    <x v="1"/>
    <x v="10"/>
    <s v="Prod1681"/>
    <x v="681"/>
    <n v="8"/>
    <n v="0"/>
    <n v="84.051199999999994"/>
    <n v="98.668800000000005"/>
  </r>
  <r>
    <n v="3423"/>
    <s v="CA-2016-134803"/>
    <x v="895"/>
    <x v="1"/>
    <s v="VEN04"/>
    <s v="CL-12565"/>
    <s v="TEC-AC-10002217"/>
    <x v="2"/>
    <x v="11"/>
    <s v="Prod1425"/>
    <x v="2665"/>
    <n v="7"/>
    <n v="0"/>
    <n v="7.8959999999999999"/>
    <n v="123.70399999999999"/>
  </r>
  <r>
    <n v="3424"/>
    <s v="CA-2016-134803"/>
    <x v="895"/>
    <x v="1"/>
    <s v="VEN02"/>
    <s v="CL-12565"/>
    <s v="OFF-BI-10002215"/>
    <x v="1"/>
    <x v="8"/>
    <s v="Prod1841"/>
    <x v="20"/>
    <n v="4"/>
    <n v="0.2"/>
    <n v="7.3840000000000003"/>
    <n v="15.335999999999999"/>
  </r>
  <r>
    <n v="3425"/>
    <s v="CA-2016-134803"/>
    <x v="895"/>
    <x v="1"/>
    <s v="VEN02"/>
    <s v="CL-12565"/>
    <s v="TEC-MA-10001972"/>
    <x v="2"/>
    <x v="15"/>
    <s v="Prod1272"/>
    <x v="2666"/>
    <n v="2"/>
    <n v="0.2"/>
    <n v="41.88"/>
    <n v="516.52"/>
  </r>
  <r>
    <n v="3426"/>
    <s v="CA-2015-153381"/>
    <x v="118"/>
    <x v="1"/>
    <s v="VEN03"/>
    <s v="DE-13255"/>
    <s v="OFF-BI-10001525"/>
    <x v="1"/>
    <x v="8"/>
    <s v="Prod1819"/>
    <x v="593"/>
    <n v="4"/>
    <n v="0"/>
    <n v="6.8579999999999997"/>
    <n v="8.3820000000000014"/>
  </r>
  <r>
    <n v="3427"/>
    <s v="CA-2015-153381"/>
    <x v="118"/>
    <x v="1"/>
    <s v="VEN03"/>
    <s v="DE-13255"/>
    <s v="FUR-CH-10000988"/>
    <x v="0"/>
    <x v="1"/>
    <s v="Prod645"/>
    <x v="2667"/>
    <n v="10"/>
    <n v="0"/>
    <n v="394.26799999999997"/>
    <n v="1013.8319999999999"/>
  </r>
  <r>
    <n v="3428"/>
    <s v="US-2017-111024"/>
    <x v="663"/>
    <x v="0"/>
    <s v="VEN03"/>
    <s v="SZ-20035"/>
    <s v="OFF-PA-10000174"/>
    <x v="1"/>
    <x v="10"/>
    <s v="Prod998"/>
    <x v="2668"/>
    <n v="4"/>
    <n v="0.2"/>
    <n v="11.102399999999999"/>
    <n v="21.793600000000001"/>
  </r>
  <r>
    <n v="3429"/>
    <s v="US-2017-111024"/>
    <x v="663"/>
    <x v="0"/>
    <s v="VEN02"/>
    <s v="SZ-20035"/>
    <s v="FUR-TA-10002041"/>
    <x v="0"/>
    <x v="3"/>
    <s v="Prod1819"/>
    <x v="2669"/>
    <n v="2"/>
    <n v="0.4"/>
    <n v="-103.98820000000001"/>
    <n v="319.13620000000003"/>
  </r>
  <r>
    <n v="3430"/>
    <s v="US-2017-111024"/>
    <x v="663"/>
    <x v="0"/>
    <s v="VEN01"/>
    <s v="SZ-20035"/>
    <s v="OFF-PA-10002246"/>
    <x v="1"/>
    <x v="10"/>
    <s v="Prod1856"/>
    <x v="2585"/>
    <n v="6"/>
    <n v="0.2"/>
    <n v="11.223000000000001"/>
    <n v="19.737000000000002"/>
  </r>
  <r>
    <n v="3431"/>
    <s v="CA-2017-148264"/>
    <x v="784"/>
    <x v="2"/>
    <s v="VEN03"/>
    <s v="LF-17185"/>
    <s v="OFF-ST-10003327"/>
    <x v="1"/>
    <x v="4"/>
    <s v="Prod1425"/>
    <x v="1400"/>
    <n v="3"/>
    <n v="0"/>
    <n v="8.6390999999999991"/>
    <n v="21.1509"/>
  </r>
  <r>
    <n v="3432"/>
    <s v="CA-2017-148264"/>
    <x v="784"/>
    <x v="2"/>
    <s v="VEN01"/>
    <s v="LF-17185"/>
    <s v="FUR-FU-10002703"/>
    <x v="0"/>
    <x v="5"/>
    <s v="Prod1819"/>
    <x v="2670"/>
    <n v="2"/>
    <n v="0"/>
    <n v="15.468"/>
    <n v="113.432"/>
  </r>
  <r>
    <n v="3433"/>
    <s v="CA-2017-148264"/>
    <x v="784"/>
    <x v="2"/>
    <s v="VEN04"/>
    <s v="LF-17185"/>
    <s v="OFF-PA-10003651"/>
    <x v="1"/>
    <x v="10"/>
    <s v="Prod1483"/>
    <x v="1817"/>
    <n v="9"/>
    <n v="0"/>
    <n v="28.857600000000001"/>
    <n v="31.262399999999996"/>
  </r>
  <r>
    <n v="3434"/>
    <s v="CA-2017-131212"/>
    <x v="784"/>
    <x v="1"/>
    <s v="VEN02"/>
    <s v="AB-10165"/>
    <s v="OFF-BI-10001617"/>
    <x v="1"/>
    <x v="8"/>
    <s v="Prod1819"/>
    <x v="176"/>
    <n v="3"/>
    <n v="0.2"/>
    <n v="8.3754000000000008"/>
    <n v="16.440599999999996"/>
  </r>
  <r>
    <n v="3435"/>
    <s v="CA-2017-131212"/>
    <x v="784"/>
    <x v="1"/>
    <s v="VEN03"/>
    <s v="AB-10165"/>
    <s v="OFF-BI-10000145"/>
    <x v="1"/>
    <x v="8"/>
    <s v="Prod1819"/>
    <x v="2671"/>
    <n v="6"/>
    <n v="0.2"/>
    <n v="5.4287999999999998"/>
    <n v="9.5472000000000001"/>
  </r>
  <r>
    <n v="3436"/>
    <s v="US-2015-100531"/>
    <x v="591"/>
    <x v="2"/>
    <s v="VEN04"/>
    <s v="NM-18520"/>
    <s v="OFF-BI-10001670"/>
    <x v="1"/>
    <x v="8"/>
    <s v="Prod1819"/>
    <x v="2672"/>
    <n v="2"/>
    <n v="0.8"/>
    <n v="-22.62"/>
    <n v="37.700000000000003"/>
  </r>
  <r>
    <n v="3437"/>
    <s v="US-2015-100531"/>
    <x v="591"/>
    <x v="2"/>
    <s v="VEN02"/>
    <s v="NM-18520"/>
    <s v="FUR-FU-10003849"/>
    <x v="0"/>
    <x v="5"/>
    <s v="Prod1819"/>
    <x v="2673"/>
    <n v="3"/>
    <n v="0.6"/>
    <n v="-12.751200000000001"/>
    <n v="37.039200000000001"/>
  </r>
  <r>
    <n v="3438"/>
    <s v="CA-2017-152583"/>
    <x v="904"/>
    <x v="3"/>
    <s v="VEN05"/>
    <s v="RA-19945"/>
    <s v="FUR-FU-10003849"/>
    <x v="0"/>
    <x v="5"/>
    <s v="Prod1819"/>
    <x v="2674"/>
    <n v="2"/>
    <n v="0.6"/>
    <n v="-8.5007999999999999"/>
    <n v="24.692799999999998"/>
  </r>
  <r>
    <n v="3439"/>
    <s v="CA-2017-152583"/>
    <x v="904"/>
    <x v="3"/>
    <s v="VEN01"/>
    <s v="RA-19945"/>
    <s v="FUR-TA-10002041"/>
    <x v="0"/>
    <x v="3"/>
    <s v="Prod1819"/>
    <x v="2675"/>
    <n v="2"/>
    <n v="0.3"/>
    <n v="-68.130200000000002"/>
    <n v="319.13620000000003"/>
  </r>
  <r>
    <n v="3440"/>
    <s v="CA-2017-152583"/>
    <x v="904"/>
    <x v="3"/>
    <s v="VEN03"/>
    <s v="RA-19945"/>
    <s v="OFF-ST-10002214"/>
    <x v="1"/>
    <x v="4"/>
    <s v="Prod1425"/>
    <x v="2676"/>
    <n v="6"/>
    <n v="0.2"/>
    <n v="4.0644"/>
    <n v="50.127600000000001"/>
  </r>
  <r>
    <n v="3441"/>
    <s v="CA-2015-144099"/>
    <x v="26"/>
    <x v="3"/>
    <s v="VEN03"/>
    <s v="PO-19195"/>
    <s v="OFF-BI-10001078"/>
    <x v="1"/>
    <x v="8"/>
    <s v="Prod1819"/>
    <x v="2677"/>
    <n v="1"/>
    <n v="0.2"/>
    <n v="1.5602"/>
    <n v="2.7438000000000002"/>
  </r>
  <r>
    <n v="3442"/>
    <s v="CA-2014-158337"/>
    <x v="451"/>
    <x v="0"/>
    <s v="VEN02"/>
    <s v="KA-16525"/>
    <s v="OFF-PA-10002137"/>
    <x v="1"/>
    <x v="10"/>
    <s v="Prod1856"/>
    <x v="2678"/>
    <n v="14"/>
    <n v="0"/>
    <n v="49.014000000000003"/>
    <n v="59.905999999999999"/>
  </r>
  <r>
    <n v="3443"/>
    <s v="CA-2017-168858"/>
    <x v="122"/>
    <x v="1"/>
    <s v="VEN04"/>
    <s v="JD-16150"/>
    <s v="OFF-EN-10001415"/>
    <x v="1"/>
    <x v="12"/>
    <s v="Prod353"/>
    <x v="80"/>
    <n v="3"/>
    <n v="0"/>
    <n v="8.3699999999999992"/>
    <n v="8.3699999999999992"/>
  </r>
  <r>
    <n v="3444"/>
    <s v="CA-2017-168858"/>
    <x v="122"/>
    <x v="1"/>
    <s v="VEN01"/>
    <s v="JD-16150"/>
    <s v="OFF-AP-10003849"/>
    <x v="1"/>
    <x v="9"/>
    <s v="Prod1819"/>
    <x v="2679"/>
    <n v="7"/>
    <n v="0"/>
    <n v="626.18499999999995"/>
    <n v="1878.5549999999998"/>
  </r>
  <r>
    <n v="3445"/>
    <s v="CA-2016-116344"/>
    <x v="928"/>
    <x v="1"/>
    <s v="VEN02"/>
    <s v="JO-15145"/>
    <s v="OFF-ST-10001713"/>
    <x v="1"/>
    <x v="4"/>
    <s v="Prod1425"/>
    <x v="556"/>
    <n v="2"/>
    <n v="0.2"/>
    <n v="-16.956800000000001"/>
    <n v="101.74080000000001"/>
  </r>
  <r>
    <n v="3446"/>
    <s v="CA-2015-131779"/>
    <x v="871"/>
    <x v="1"/>
    <s v="VEN03"/>
    <s v="LE-16810"/>
    <s v="OFF-ST-10001505"/>
    <x v="1"/>
    <x v="4"/>
    <s v="Prod1425"/>
    <x v="2680"/>
    <n v="5"/>
    <n v="0"/>
    <n v="5.0830000000000002"/>
    <n v="24.817"/>
  </r>
  <r>
    <n v="3447"/>
    <s v="CA-2016-158869"/>
    <x v="929"/>
    <x v="2"/>
    <s v="VEN01"/>
    <s v="AH-10690"/>
    <s v="OFF-PA-10000474"/>
    <x v="1"/>
    <x v="10"/>
    <s v="Prod998"/>
    <x v="2681"/>
    <n v="2"/>
    <n v="0"/>
    <n v="33.313600000000001"/>
    <n v="37.566399999999994"/>
  </r>
  <r>
    <n v="3448"/>
    <s v="CA-2017-102554"/>
    <x v="261"/>
    <x v="1"/>
    <s v="VEN01"/>
    <s v="KN-16705"/>
    <s v="OFF-AR-10001919"/>
    <x v="1"/>
    <x v="6"/>
    <s v="Prod1819"/>
    <x v="1053"/>
    <n v="2"/>
    <n v="0"/>
    <n v="1.0904"/>
    <n v="2.6696"/>
  </r>
  <r>
    <n v="3449"/>
    <s v="CA-2016-162614"/>
    <x v="930"/>
    <x v="1"/>
    <s v="VEN01"/>
    <s v="TB-21250"/>
    <s v="OFF-BI-10004001"/>
    <x v="1"/>
    <x v="8"/>
    <s v="Prod1841"/>
    <x v="2682"/>
    <n v="2"/>
    <n v="0.2"/>
    <n v="8.8607999999999993"/>
    <n v="18.403199999999998"/>
  </r>
  <r>
    <n v="3450"/>
    <s v="CA-2014-168592"/>
    <x v="931"/>
    <x v="1"/>
    <s v="VEN02"/>
    <s v="DP-13390"/>
    <s v="OFF-AP-10004785"/>
    <x v="1"/>
    <x v="9"/>
    <s v="Prod1819"/>
    <x v="2683"/>
    <n v="5"/>
    <n v="0"/>
    <n v="24.359500000000001"/>
    <n v="32.290499999999994"/>
  </r>
  <r>
    <n v="3451"/>
    <s v="CA-2014-168592"/>
    <x v="931"/>
    <x v="1"/>
    <s v="VEN01"/>
    <s v="DP-13390"/>
    <s v="OFF-ST-10002406"/>
    <x v="1"/>
    <x v="4"/>
    <s v="Prod1425"/>
    <x v="2684"/>
    <n v="1"/>
    <n v="0"/>
    <n v="4.1916000000000002"/>
    <n v="10.778400000000001"/>
  </r>
  <r>
    <n v="3452"/>
    <s v="CA-2014-168592"/>
    <x v="931"/>
    <x v="1"/>
    <s v="VEN05"/>
    <s v="DP-13390"/>
    <s v="OFF-FA-10002988"/>
    <x v="1"/>
    <x v="13"/>
    <s v="Prod1839"/>
    <x v="133"/>
    <n v="2"/>
    <n v="0"/>
    <n v="1.9698"/>
    <n v="2.0501999999999994"/>
  </r>
  <r>
    <n v="3453"/>
    <s v="CA-2014-157609"/>
    <x v="757"/>
    <x v="0"/>
    <s v="VEN03"/>
    <s v="KN-16705"/>
    <s v="TEC-PH-10002415"/>
    <x v="2"/>
    <x v="7"/>
    <s v="Prod1458"/>
    <x v="2685"/>
    <n v="2"/>
    <n v="0.2"/>
    <n v="29.495000000000001"/>
    <n v="442.42500000000001"/>
  </r>
  <r>
    <n v="3454"/>
    <s v="CA-2015-153325"/>
    <x v="932"/>
    <x v="0"/>
    <s v="VEN04"/>
    <s v="ST-20530"/>
    <s v="OFF-BI-10004236"/>
    <x v="1"/>
    <x v="8"/>
    <s v="Prod1841"/>
    <x v="2686"/>
    <n v="4"/>
    <n v="0"/>
    <n v="27.011199999999999"/>
    <n v="31.7088"/>
  </r>
  <r>
    <n v="3455"/>
    <s v="CA-2015-153626"/>
    <x v="933"/>
    <x v="1"/>
    <s v="VEN02"/>
    <s v="EB-13870"/>
    <s v="OFF-AR-10000657"/>
    <x v="1"/>
    <x v="6"/>
    <s v="Prod1819"/>
    <x v="782"/>
    <n v="3"/>
    <n v="0.2"/>
    <n v="0.83850000000000002"/>
    <n v="4.3215000000000003"/>
  </r>
  <r>
    <n v="3456"/>
    <s v="CA-2016-166485"/>
    <x v="824"/>
    <x v="1"/>
    <s v="VEN03"/>
    <s v="AH-10210"/>
    <s v="OFF-PA-10004996"/>
    <x v="1"/>
    <x v="10"/>
    <s v="Prod1425"/>
    <x v="2687"/>
    <n v="2"/>
    <n v="0.2"/>
    <n v="5.5674000000000001"/>
    <n v="10.928599999999999"/>
  </r>
  <r>
    <n v="3457"/>
    <s v="CA-2017-136448"/>
    <x v="934"/>
    <x v="2"/>
    <s v="VEN04"/>
    <s v="AS-10090"/>
    <s v="TEC-AC-10001109"/>
    <x v="2"/>
    <x v="11"/>
    <s v="Prod1425"/>
    <x v="973"/>
    <n v="3"/>
    <n v="0.2"/>
    <n v="19.793399999999998"/>
    <n v="52.182600000000001"/>
  </r>
  <r>
    <n v="3458"/>
    <s v="CA-2017-136448"/>
    <x v="934"/>
    <x v="2"/>
    <s v="VEN04"/>
    <s v="AS-10090"/>
    <s v="FUR-FU-10003832"/>
    <x v="0"/>
    <x v="5"/>
    <s v="Prod1819"/>
    <x v="2688"/>
    <n v="3"/>
    <n v="0.2"/>
    <n v="2.2511999999999999"/>
    <n v="20.2608"/>
  </r>
  <r>
    <n v="3459"/>
    <s v="CA-2017-136448"/>
    <x v="934"/>
    <x v="2"/>
    <s v="VEN01"/>
    <s v="AS-10090"/>
    <s v="OFF-BI-10002393"/>
    <x v="1"/>
    <x v="8"/>
    <s v="Prod1841"/>
    <x v="2689"/>
    <n v="2"/>
    <n v="0.7"/>
    <n v="-2.7551999999999999"/>
    <n v="6.1991999999999994"/>
  </r>
  <r>
    <n v="3460"/>
    <s v="CA-2017-136448"/>
    <x v="934"/>
    <x v="2"/>
    <s v="VEN03"/>
    <s v="AS-10090"/>
    <s v="OFF-BI-10001359"/>
    <x v="1"/>
    <x v="8"/>
    <s v="Prod1819"/>
    <x v="2690"/>
    <n v="2"/>
    <n v="0.7"/>
    <n v="-412.61540000000002"/>
    <n v="950.80939999999998"/>
  </r>
  <r>
    <n v="3461"/>
    <s v="CA-2017-136448"/>
    <x v="934"/>
    <x v="2"/>
    <s v="VEN02"/>
    <s v="AS-10090"/>
    <s v="TEC-AC-10003628"/>
    <x v="2"/>
    <x v="11"/>
    <s v="Prod1425"/>
    <x v="730"/>
    <n v="2"/>
    <n v="0.2"/>
    <n v="14.395200000000001"/>
    <n v="33.588799999999999"/>
  </r>
  <r>
    <n v="3462"/>
    <s v="CA-2017-114258"/>
    <x v="173"/>
    <x v="0"/>
    <s v="VEN02"/>
    <s v="EM-13825"/>
    <s v="TEC-PH-10003012"/>
    <x v="2"/>
    <x v="7"/>
    <s v="Prod154"/>
    <x v="2691"/>
    <n v="4"/>
    <n v="0.2"/>
    <n v="55.436399999999999"/>
    <n v="437.33159999999998"/>
  </r>
  <r>
    <n v="3463"/>
    <s v="CA-2015-152611"/>
    <x v="823"/>
    <x v="0"/>
    <s v="VEN01"/>
    <s v="KA-16525"/>
    <s v="OFF-AR-10003903"/>
    <x v="1"/>
    <x v="6"/>
    <s v="Prod1819"/>
    <x v="2692"/>
    <n v="7"/>
    <n v="0"/>
    <n v="74.565399999999997"/>
    <n v="212.22460000000001"/>
  </r>
  <r>
    <n v="3464"/>
    <s v="CA-2016-165470"/>
    <x v="724"/>
    <x v="1"/>
    <s v="VEN04"/>
    <s v="HJ-14875"/>
    <s v="OFF-PA-10004675"/>
    <x v="1"/>
    <x v="10"/>
    <s v="Prod1425"/>
    <x v="2693"/>
    <n v="1"/>
    <n v="0.2"/>
    <n v="1.651"/>
    <n v="3.4290000000000003"/>
  </r>
  <r>
    <n v="3465"/>
    <s v="CA-2017-128699"/>
    <x v="241"/>
    <x v="0"/>
    <s v="VEN02"/>
    <s v="ND-18370"/>
    <s v="TEC-AC-10001990"/>
    <x v="2"/>
    <x v="11"/>
    <s v="Prod1425"/>
    <x v="1388"/>
    <n v="1"/>
    <n v="0.2"/>
    <n v="7.1988000000000003"/>
    <n v="40.793199999999999"/>
  </r>
  <r>
    <n v="3466"/>
    <s v="US-2015-147242"/>
    <x v="240"/>
    <x v="1"/>
    <s v="VEN04"/>
    <s v="EH-13765"/>
    <s v="OFF-AP-10003842"/>
    <x v="1"/>
    <x v="9"/>
    <s v="Prod1819"/>
    <x v="1156"/>
    <n v="2"/>
    <n v="0"/>
    <n v="16.1096"/>
    <n v="45.8504"/>
  </r>
  <r>
    <n v="3467"/>
    <s v="US-2015-147242"/>
    <x v="240"/>
    <x v="1"/>
    <s v="VEN01"/>
    <s v="EH-13765"/>
    <s v="FUR-BO-10004695"/>
    <x v="0"/>
    <x v="0"/>
    <s v="Prod889"/>
    <x v="2694"/>
    <n v="2"/>
    <n v="0"/>
    <n v="83.250799999999998"/>
    <n v="278.70920000000001"/>
  </r>
  <r>
    <n v="3468"/>
    <s v="US-2015-147242"/>
    <x v="240"/>
    <x v="1"/>
    <s v="VEN03"/>
    <s v="EH-13765"/>
    <s v="OFF-PA-10003039"/>
    <x v="1"/>
    <x v="10"/>
    <s v="Prod1483"/>
    <x v="2695"/>
    <n v="9"/>
    <n v="0"/>
    <n v="125.46899999999999"/>
    <n v="153.351"/>
  </r>
  <r>
    <n v="3469"/>
    <s v="CA-2016-146143"/>
    <x v="292"/>
    <x v="1"/>
    <s v="VEN04"/>
    <s v="MC-17845"/>
    <s v="FUR-FU-10002045"/>
    <x v="0"/>
    <x v="5"/>
    <s v="Prod1819"/>
    <x v="2696"/>
    <n v="6"/>
    <n v="0"/>
    <n v="58.687199999999997"/>
    <n v="74.692800000000005"/>
  </r>
  <r>
    <n v="3470"/>
    <s v="CA-2015-100888"/>
    <x v="57"/>
    <x v="1"/>
    <s v="VEN02"/>
    <s v="MH-17455"/>
    <s v="OFF-PA-10001019"/>
    <x v="1"/>
    <x v="10"/>
    <s v="Prod998"/>
    <x v="1097"/>
    <n v="3"/>
    <n v="0.2"/>
    <n v="16.183800000000002"/>
    <n v="31.768199999999997"/>
  </r>
  <r>
    <n v="3471"/>
    <s v="US-2016-150035"/>
    <x v="455"/>
    <x v="1"/>
    <s v="VEN05"/>
    <s v="CL-11890"/>
    <s v="FUR-FU-10003724"/>
    <x v="0"/>
    <x v="5"/>
    <s v="Prod1819"/>
    <x v="80"/>
    <n v="2"/>
    <n v="0"/>
    <n v="4.3524000000000003"/>
    <n v="12.387599999999999"/>
  </r>
  <r>
    <n v="3472"/>
    <s v="CA-2017-122644"/>
    <x v="251"/>
    <x v="1"/>
    <s v="VEN01"/>
    <s v="SF-20965"/>
    <s v="OFF-PA-10003673"/>
    <x v="1"/>
    <x v="10"/>
    <s v="Prod1483"/>
    <x v="2697"/>
    <n v="2"/>
    <n v="0.2"/>
    <n v="3.5255999999999998"/>
    <n v="7.3224000000000009"/>
  </r>
  <r>
    <n v="3473"/>
    <s v="CA-2017-122644"/>
    <x v="251"/>
    <x v="1"/>
    <s v="VEN02"/>
    <s v="SF-20965"/>
    <s v="TEC-AC-10003614"/>
    <x v="2"/>
    <x v="11"/>
    <s v="Prod1425"/>
    <x v="2698"/>
    <n v="2"/>
    <n v="0.2"/>
    <n v="3.0133999999999999"/>
    <n v="15.5306"/>
  </r>
  <r>
    <n v="3474"/>
    <s v="CA-2017-111815"/>
    <x v="935"/>
    <x v="1"/>
    <s v="VEN01"/>
    <s v="EP-13915"/>
    <s v="FUR-CH-10000785"/>
    <x v="0"/>
    <x v="1"/>
    <s v="Prod645"/>
    <x v="2699"/>
    <n v="1"/>
    <n v="0"/>
    <n v="47.0548"/>
    <n v="133.92519999999999"/>
  </r>
  <r>
    <n v="3475"/>
    <s v="CA-2017-111815"/>
    <x v="935"/>
    <x v="1"/>
    <s v="VEN02"/>
    <s v="EP-13915"/>
    <s v="TEC-AC-10002926"/>
    <x v="2"/>
    <x v="11"/>
    <s v="Prod1425"/>
    <x v="2564"/>
    <n v="2"/>
    <n v="0"/>
    <n v="42.991399999999999"/>
    <n v="56.988600000000005"/>
  </r>
  <r>
    <n v="3476"/>
    <s v="CA-2016-144911"/>
    <x v="724"/>
    <x v="2"/>
    <s v="VEN04"/>
    <s v="RW-19630"/>
    <s v="TEC-AC-10004633"/>
    <x v="2"/>
    <x v="11"/>
    <s v="Prod1460"/>
    <x v="2700"/>
    <n v="5"/>
    <n v="0"/>
    <n v="15.378"/>
    <n v="19.572000000000003"/>
  </r>
  <r>
    <n v="3477"/>
    <s v="CA-2016-144911"/>
    <x v="724"/>
    <x v="2"/>
    <s v="VEN01"/>
    <s v="RW-19630"/>
    <s v="OFF-BI-10000977"/>
    <x v="1"/>
    <x v="8"/>
    <s v="Prod1819"/>
    <x v="2701"/>
    <n v="5"/>
    <n v="0"/>
    <n v="69.92"/>
    <n v="82.08"/>
  </r>
  <r>
    <n v="3478"/>
    <s v="CA-2014-143385"/>
    <x v="447"/>
    <x v="1"/>
    <s v="VEN03"/>
    <s v="SJ-20500"/>
    <s v="TEC-AC-10001635"/>
    <x v="2"/>
    <x v="11"/>
    <s v="Prod1425"/>
    <x v="448"/>
    <n v="9"/>
    <n v="0"/>
    <n v="18.504000000000001"/>
    <n v="74.015999999999991"/>
  </r>
  <r>
    <n v="3479"/>
    <s v="CA-2016-131289"/>
    <x v="906"/>
    <x v="1"/>
    <s v="VEN03"/>
    <s v="SP-20620"/>
    <s v="OFF-AR-10003056"/>
    <x v="1"/>
    <x v="6"/>
    <s v="Prod1819"/>
    <x v="18"/>
    <n v="2"/>
    <n v="0"/>
    <n v="2.4824000000000002"/>
    <n v="6.0776000000000003"/>
  </r>
  <r>
    <n v="3480"/>
    <s v="CA-2016-131289"/>
    <x v="906"/>
    <x v="1"/>
    <s v="VEN01"/>
    <s v="SP-20620"/>
    <s v="OFF-PA-10003363"/>
    <x v="1"/>
    <x v="10"/>
    <s v="Prod1483"/>
    <x v="1544"/>
    <n v="7"/>
    <n v="0"/>
    <n v="21.7728"/>
    <n v="23.587199999999999"/>
  </r>
  <r>
    <n v="3481"/>
    <s v="CA-2016-131289"/>
    <x v="906"/>
    <x v="1"/>
    <s v="VEN01"/>
    <s v="SP-20620"/>
    <s v="FUR-TA-10003954"/>
    <x v="0"/>
    <x v="3"/>
    <s v="Prod1819"/>
    <x v="2702"/>
    <n v="6"/>
    <n v="0.2"/>
    <n v="-195.47880000000001"/>
    <n v="1617.1428000000001"/>
  </r>
  <r>
    <n v="3482"/>
    <s v="CA-2014-124023"/>
    <x v="343"/>
    <x v="2"/>
    <s v="VEN01"/>
    <s v="PJ-19015"/>
    <s v="FUR-FU-10004415"/>
    <x v="0"/>
    <x v="5"/>
    <s v="Prod1819"/>
    <x v="2431"/>
    <n v="2"/>
    <n v="0"/>
    <n v="2.7776000000000001"/>
    <n v="6.1824000000000012"/>
  </r>
  <r>
    <n v="3483"/>
    <s v="CA-2014-124688"/>
    <x v="592"/>
    <x v="2"/>
    <s v="VEN01"/>
    <s v="CC-12610"/>
    <s v="TEC-PH-10000455"/>
    <x v="2"/>
    <x v="7"/>
    <s v="Prod1458"/>
    <x v="2703"/>
    <n v="5"/>
    <n v="0"/>
    <n v="168.18549999999999"/>
    <n v="411.76450000000006"/>
  </r>
  <r>
    <n v="3484"/>
    <s v="CA-2014-124688"/>
    <x v="592"/>
    <x v="2"/>
    <s v="VEN04"/>
    <s v="CC-12610"/>
    <s v="FUR-FU-10002456"/>
    <x v="0"/>
    <x v="5"/>
    <s v="Prod1819"/>
    <x v="2021"/>
    <n v="4"/>
    <n v="0"/>
    <n v="12.521599999999999"/>
    <n v="16.598400000000002"/>
  </r>
  <r>
    <n v="3485"/>
    <s v="CA-2014-124688"/>
    <x v="592"/>
    <x v="2"/>
    <s v="VEN02"/>
    <s v="CC-12610"/>
    <s v="FUR-TA-10003569"/>
    <x v="0"/>
    <x v="3"/>
    <s v="Prod1819"/>
    <x v="2704"/>
    <n v="3"/>
    <n v="0"/>
    <n v="300.73500000000001"/>
    <n v="902.20500000000004"/>
  </r>
  <r>
    <n v="3486"/>
    <s v="CA-2016-151169"/>
    <x v="936"/>
    <x v="1"/>
    <s v="VEN03"/>
    <s v="MY-18295"/>
    <s v="OFF-BI-10002813"/>
    <x v="1"/>
    <x v="8"/>
    <s v="Prod1841"/>
    <x v="1054"/>
    <n v="4"/>
    <n v="0"/>
    <n v="3.5640000000000001"/>
    <n v="4.3559999999999999"/>
  </r>
  <r>
    <n v="3487"/>
    <s v="US-2016-134761"/>
    <x v="724"/>
    <x v="3"/>
    <s v="VEN03"/>
    <s v="DB-13210"/>
    <s v="TEC-PH-10002890"/>
    <x v="2"/>
    <x v="7"/>
    <s v="Prod154"/>
    <x v="2705"/>
    <n v="1"/>
    <n v="0.2"/>
    <n v="2.7143999999999999"/>
    <n v="33.477600000000002"/>
  </r>
  <r>
    <n v="3488"/>
    <s v="CA-2017-120705"/>
    <x v="218"/>
    <x v="1"/>
    <s v="VEN04"/>
    <s v="MG-17875"/>
    <s v="OFF-ST-10001522"/>
    <x v="1"/>
    <x v="4"/>
    <s v="Prod1425"/>
    <x v="2706"/>
    <n v="2"/>
    <n v="0.2"/>
    <n v="-29.436800000000002"/>
    <n v="176.6208"/>
  </r>
  <r>
    <n v="3489"/>
    <s v="CA-2015-157322"/>
    <x v="937"/>
    <x v="1"/>
    <s v="VEN04"/>
    <s v="RH-19600"/>
    <s v="FUR-CH-10004086"/>
    <x v="0"/>
    <x v="1"/>
    <s v="Prod645"/>
    <x v="2335"/>
    <n v="2"/>
    <n v="0.3"/>
    <n v="-5.8346"/>
    <n v="414.25660000000005"/>
  </r>
  <r>
    <n v="3490"/>
    <s v="CA-2015-157322"/>
    <x v="937"/>
    <x v="1"/>
    <s v="VEN04"/>
    <s v="RH-19600"/>
    <s v="FUR-CH-10003774"/>
    <x v="0"/>
    <x v="1"/>
    <s v="Prod645"/>
    <x v="2707"/>
    <n v="6"/>
    <n v="0.3"/>
    <n v="-92.799599999999998"/>
    <n v="474.91559999999998"/>
  </r>
  <r>
    <n v="3491"/>
    <s v="CA-2015-157322"/>
    <x v="937"/>
    <x v="1"/>
    <s v="VEN01"/>
    <s v="RH-19600"/>
    <s v="OFF-ST-10004507"/>
    <x v="1"/>
    <x v="4"/>
    <s v="Prod1425"/>
    <x v="644"/>
    <n v="5"/>
    <n v="0.2"/>
    <n v="6.0025000000000004"/>
    <n v="62.597499999999997"/>
  </r>
  <r>
    <n v="3492"/>
    <s v="CA-2015-157322"/>
    <x v="937"/>
    <x v="1"/>
    <s v="VEN01"/>
    <s v="RH-19600"/>
    <s v="OFF-ST-10003208"/>
    <x v="1"/>
    <x v="4"/>
    <s v="Prod1425"/>
    <x v="2708"/>
    <n v="3"/>
    <n v="0.2"/>
    <n v="48.994199999999999"/>
    <n v="386.50980000000004"/>
  </r>
  <r>
    <n v="3493"/>
    <s v="CA-2015-157322"/>
    <x v="937"/>
    <x v="1"/>
    <s v="VEN05"/>
    <s v="RH-19600"/>
    <s v="OFF-PA-10000659"/>
    <x v="1"/>
    <x v="10"/>
    <s v="Prod998"/>
    <x v="1492"/>
    <n v="2"/>
    <n v="0.2"/>
    <n v="3.7692000000000001"/>
    <n v="7.3987999999999996"/>
  </r>
  <r>
    <n v="3494"/>
    <s v="CA-2017-142034"/>
    <x v="938"/>
    <x v="1"/>
    <s v="VEN05"/>
    <s v="KB-16240"/>
    <s v="TEC-AC-10002305"/>
    <x v="2"/>
    <x v="11"/>
    <s v="Prod1425"/>
    <x v="2709"/>
    <n v="4"/>
    <n v="0"/>
    <n v="12.96"/>
    <n v="59.04"/>
  </r>
  <r>
    <n v="3495"/>
    <s v="CA-2017-142034"/>
    <x v="938"/>
    <x v="1"/>
    <s v="VEN03"/>
    <s v="KB-16240"/>
    <s v="TEC-AC-10000990"/>
    <x v="2"/>
    <x v="11"/>
    <s v="Prod1425"/>
    <x v="2710"/>
    <n v="5"/>
    <n v="0"/>
    <n v="275.47800000000001"/>
    <n v="380.42199999999997"/>
  </r>
  <r>
    <n v="3496"/>
    <s v="CA-2017-142034"/>
    <x v="938"/>
    <x v="1"/>
    <s v="VEN01"/>
    <s v="KB-16240"/>
    <s v="FUR-CH-10000665"/>
    <x v="0"/>
    <x v="1"/>
    <s v="Prod645"/>
    <x v="884"/>
    <n v="4"/>
    <n v="0"/>
    <n v="181.17599999999999"/>
    <n v="422.74399999999997"/>
  </r>
  <r>
    <n v="3497"/>
    <s v="CA-2016-107328"/>
    <x v="805"/>
    <x v="1"/>
    <s v="VEN02"/>
    <s v="CA-12055"/>
    <s v="FUR-TA-10001932"/>
    <x v="0"/>
    <x v="3"/>
    <s v="Prod1819"/>
    <x v="2711"/>
    <n v="2"/>
    <n v="0.2"/>
    <n v="12.8256"/>
    <n v="500.19839999999999"/>
  </r>
  <r>
    <n v="3498"/>
    <s v="CA-2016-107328"/>
    <x v="805"/>
    <x v="1"/>
    <s v="VEN05"/>
    <s v="CA-12055"/>
    <s v="OFF-AP-10004487"/>
    <x v="1"/>
    <x v="9"/>
    <s v="Prod1819"/>
    <x v="2712"/>
    <n v="6"/>
    <n v="0"/>
    <n v="136.61760000000001"/>
    <n v="351.30240000000003"/>
  </r>
  <r>
    <n v="3499"/>
    <s v="CA-2016-107328"/>
    <x v="805"/>
    <x v="1"/>
    <s v="VEN03"/>
    <s v="CA-12055"/>
    <s v="OFF-BI-10002160"/>
    <x v="1"/>
    <x v="8"/>
    <s v="Prod1841"/>
    <x v="593"/>
    <n v="5"/>
    <n v="0.2"/>
    <n v="5.3339999999999996"/>
    <n v="9.9060000000000006"/>
  </r>
  <r>
    <n v="3500"/>
    <s v="CA-2016-108616"/>
    <x v="767"/>
    <x v="1"/>
    <s v="VEN05"/>
    <s v="JK-15730"/>
    <s v="TEC-AC-10000420"/>
    <x v="2"/>
    <x v="11"/>
    <s v="Prod1425"/>
    <x v="2713"/>
    <n v="3"/>
    <n v="0"/>
    <n v="71.389799999999994"/>
    <n v="138.58019999999999"/>
  </r>
  <r>
    <n v="3501"/>
    <s v="CA-2016-108616"/>
    <x v="767"/>
    <x v="1"/>
    <s v="VEN03"/>
    <s v="JK-15730"/>
    <s v="OFF-BI-10001989"/>
    <x v="1"/>
    <x v="8"/>
    <s v="Prod166"/>
    <x v="2714"/>
    <n v="3"/>
    <n v="0"/>
    <n v="30.211200000000002"/>
    <n v="32.728799999999993"/>
  </r>
  <r>
    <n v="3502"/>
    <s v="CA-2016-108616"/>
    <x v="767"/>
    <x v="1"/>
    <s v="VEN04"/>
    <s v="JK-15730"/>
    <s v="OFF-AR-10001149"/>
    <x v="1"/>
    <x v="6"/>
    <s v="Prod1819"/>
    <x v="233"/>
    <n v="9"/>
    <n v="0"/>
    <n v="7.7759999999999998"/>
    <n v="18.144000000000002"/>
  </r>
  <r>
    <n v="3503"/>
    <s v="CA-2017-125115"/>
    <x v="939"/>
    <x v="3"/>
    <s v="VEN03"/>
    <s v="RD-19930"/>
    <s v="OFF-PA-10004101"/>
    <x v="1"/>
    <x v="10"/>
    <s v="Prod35"/>
    <x v="559"/>
    <n v="2"/>
    <n v="0.2"/>
    <n v="3.6288"/>
    <n v="6.7392000000000003"/>
  </r>
  <r>
    <n v="3504"/>
    <s v="CA-2017-125115"/>
    <x v="939"/>
    <x v="3"/>
    <s v="VEN05"/>
    <s v="RD-19930"/>
    <s v="TEC-AC-10001714"/>
    <x v="2"/>
    <x v="11"/>
    <s v="Prod1425"/>
    <x v="2715"/>
    <n v="3"/>
    <n v="0.2"/>
    <n v="20.343900000000001"/>
    <n v="75.392099999999999"/>
  </r>
  <r>
    <n v="3505"/>
    <s v="CA-2016-150945"/>
    <x v="120"/>
    <x v="0"/>
    <s v="VEN05"/>
    <s v="JK-16120"/>
    <s v="OFF-ST-10003716"/>
    <x v="1"/>
    <x v="4"/>
    <s v="Prod1425"/>
    <x v="1706"/>
    <n v="4"/>
    <n v="0"/>
    <n v="117.0104"/>
    <n v="783.06960000000004"/>
  </r>
  <r>
    <n v="3506"/>
    <s v="CA-2014-166863"/>
    <x v="637"/>
    <x v="1"/>
    <s v="VEN02"/>
    <s v="SC-20020"/>
    <s v="TEC-PH-10000369"/>
    <x v="2"/>
    <x v="7"/>
    <s v="Prod1458"/>
    <x v="1212"/>
    <n v="2"/>
    <n v="0.2"/>
    <n v="20.1584"/>
    <n v="181.4256"/>
  </r>
  <r>
    <n v="3507"/>
    <s v="CA-2014-166863"/>
    <x v="637"/>
    <x v="1"/>
    <s v="VEN02"/>
    <s v="SC-20020"/>
    <s v="OFF-BI-10000756"/>
    <x v="1"/>
    <x v="8"/>
    <s v="Prod1819"/>
    <x v="882"/>
    <n v="4"/>
    <n v="0.8"/>
    <n v="-5.0880000000000001"/>
    <n v="8.48"/>
  </r>
  <r>
    <n v="3508"/>
    <s v="CA-2014-166863"/>
    <x v="637"/>
    <x v="1"/>
    <s v="VEN04"/>
    <s v="SC-20020"/>
    <s v="FUR-BO-10001608"/>
    <x v="0"/>
    <x v="0"/>
    <e v="#N/A"/>
    <x v="2716"/>
    <n v="4"/>
    <n v="0.32"/>
    <n v="-19.874400000000001"/>
    <n v="212.94"/>
  </r>
  <r>
    <n v="3509"/>
    <s v="CA-2014-166863"/>
    <x v="637"/>
    <x v="1"/>
    <s v="VEN04"/>
    <s v="SC-20020"/>
    <s v="OFF-PA-10001166"/>
    <x v="1"/>
    <x v="10"/>
    <s v="Prod998"/>
    <x v="12"/>
    <n v="3"/>
    <n v="0.2"/>
    <n v="5.4432"/>
    <n v="10.108799999999999"/>
  </r>
  <r>
    <n v="3510"/>
    <s v="CA-2014-166863"/>
    <x v="637"/>
    <x v="1"/>
    <s v="VEN02"/>
    <s v="SC-20020"/>
    <s v="OFF-PA-10000587"/>
    <x v="1"/>
    <x v="10"/>
    <s v="Prod998"/>
    <x v="25"/>
    <n v="2"/>
    <n v="0.2"/>
    <n v="4.0768000000000004"/>
    <n v="7.5711999999999993"/>
  </r>
  <r>
    <n v="3511"/>
    <s v="CA-2014-166863"/>
    <x v="637"/>
    <x v="1"/>
    <s v="VEN04"/>
    <s v="SC-20020"/>
    <s v="TEC-MA-10001972"/>
    <x v="2"/>
    <x v="15"/>
    <s v="Prod1272"/>
    <x v="2717"/>
    <n v="2"/>
    <n v="0.4"/>
    <n v="-97.72"/>
    <n v="516.52"/>
  </r>
  <r>
    <n v="3512"/>
    <s v="CA-2014-166863"/>
    <x v="637"/>
    <x v="1"/>
    <s v="VEN04"/>
    <s v="SC-20020"/>
    <s v="OFF-ST-10004123"/>
    <x v="1"/>
    <x v="4"/>
    <s v="Prod1425"/>
    <x v="2718"/>
    <n v="7"/>
    <n v="0.2"/>
    <n v="-127.372"/>
    <n v="636.86"/>
  </r>
  <r>
    <n v="3513"/>
    <s v="CA-2017-140326"/>
    <x v="371"/>
    <x v="2"/>
    <s v="VEN01"/>
    <s v="HW-14935"/>
    <s v="FUR-BO-10000112"/>
    <x v="0"/>
    <x v="0"/>
    <e v="#N/A"/>
    <x v="2719"/>
    <n v="9"/>
    <n v="0.3"/>
    <n v="-117.88200000000001"/>
    <n v="943.05600000000004"/>
  </r>
  <r>
    <n v="3514"/>
    <s v="CA-2017-140326"/>
    <x v="371"/>
    <x v="2"/>
    <s v="VEN01"/>
    <s v="HW-14935"/>
    <s v="OFF-PA-10004041"/>
    <x v="1"/>
    <x v="10"/>
    <s v="Prod35"/>
    <x v="2720"/>
    <n v="3"/>
    <n v="0.2"/>
    <n v="5.55"/>
    <n v="12.21"/>
  </r>
  <r>
    <n v="3515"/>
    <s v="CA-2017-140326"/>
    <x v="371"/>
    <x v="2"/>
    <s v="VEN01"/>
    <s v="HW-14935"/>
    <s v="OFF-AR-10001149"/>
    <x v="1"/>
    <x v="6"/>
    <s v="Prod1819"/>
    <x v="2721"/>
    <n v="3"/>
    <n v="0.2"/>
    <n v="0.86399999999999999"/>
    <n v="6.048"/>
  </r>
  <r>
    <n v="3516"/>
    <s v="CA-2016-168536"/>
    <x v="746"/>
    <x v="1"/>
    <s v="VEN04"/>
    <s v="SC-20800"/>
    <s v="TEC-AC-10002323"/>
    <x v="2"/>
    <x v="11"/>
    <s v="Prod1425"/>
    <x v="2722"/>
    <n v="3"/>
    <n v="0"/>
    <n v="8.6189999999999998"/>
    <n v="57.680999999999997"/>
  </r>
  <r>
    <n v="3517"/>
    <s v="US-2016-113649"/>
    <x v="427"/>
    <x v="2"/>
    <s v="VEN04"/>
    <s v="HA-14920"/>
    <s v="OFF-PA-10000130"/>
    <x v="1"/>
    <x v="10"/>
    <s v="Prod998"/>
    <x v="2723"/>
    <n v="9"/>
    <n v="0.2"/>
    <n v="9.6300000000000008"/>
    <n v="21.186"/>
  </r>
  <r>
    <n v="3518"/>
    <s v="US-2016-113649"/>
    <x v="427"/>
    <x v="2"/>
    <s v="VEN01"/>
    <s v="HA-14920"/>
    <s v="TEC-PH-10002350"/>
    <x v="2"/>
    <x v="7"/>
    <s v="Prod1458"/>
    <x v="2488"/>
    <n v="2"/>
    <n v="0.2"/>
    <n v="4.4783999999999997"/>
    <n v="40.305599999999998"/>
  </r>
  <r>
    <n v="3519"/>
    <s v="US-2016-113649"/>
    <x v="427"/>
    <x v="2"/>
    <s v="VEN05"/>
    <s v="HA-14920"/>
    <s v="OFF-AP-10002518"/>
    <x v="1"/>
    <x v="9"/>
    <s v="Prod1819"/>
    <x v="2724"/>
    <n v="4"/>
    <n v="0.2"/>
    <n v="64.072800000000001"/>
    <n v="505.46319999999992"/>
  </r>
  <r>
    <n v="3520"/>
    <s v="CA-2015-124975"/>
    <x v="579"/>
    <x v="2"/>
    <s v="VEN01"/>
    <s v="MG-17875"/>
    <s v="FUR-TA-10002645"/>
    <x v="0"/>
    <x v="3"/>
    <s v="Prod1819"/>
    <x v="2725"/>
    <n v="7"/>
    <n v="0.5"/>
    <n v="-525.64049999999997"/>
    <n v="1322.0654999999999"/>
  </r>
  <r>
    <n v="3521"/>
    <s v="CA-2015-168767"/>
    <x v="368"/>
    <x v="1"/>
    <s v="VEN01"/>
    <s v="DM-12955"/>
    <s v="OFF-BI-10000773"/>
    <x v="1"/>
    <x v="8"/>
    <s v="Prod1819"/>
    <x v="2726"/>
    <n v="2"/>
    <n v="0.2"/>
    <n v="4.3308"/>
    <n v="8.5012000000000008"/>
  </r>
  <r>
    <n v="3522"/>
    <s v="CA-2016-114482"/>
    <x v="539"/>
    <x v="0"/>
    <s v="VEN04"/>
    <s v="DM-13345"/>
    <s v="OFF-PA-10003845"/>
    <x v="1"/>
    <x v="10"/>
    <s v="Prod1663"/>
    <x v="1304"/>
    <n v="7"/>
    <n v="0"/>
    <n v="19.825399999999998"/>
    <n v="20.634600000000002"/>
  </r>
  <r>
    <n v="3523"/>
    <s v="CA-2016-114482"/>
    <x v="539"/>
    <x v="0"/>
    <s v="VEN03"/>
    <s v="DM-13345"/>
    <s v="TEC-PH-10001580"/>
    <x v="2"/>
    <x v="7"/>
    <s v="Prod1458"/>
    <x v="2727"/>
    <n v="3"/>
    <n v="0"/>
    <n v="109.3338"/>
    <n v="295.6062"/>
  </r>
  <r>
    <n v="3524"/>
    <s v="CA-2016-137673"/>
    <x v="165"/>
    <x v="1"/>
    <s v="VEN02"/>
    <s v="ML-17395"/>
    <s v="TEC-AC-10002345"/>
    <x v="2"/>
    <x v="11"/>
    <s v="Prod1425"/>
    <x v="2728"/>
    <n v="8"/>
    <n v="0"/>
    <n v="29"/>
    <n v="87"/>
  </r>
  <r>
    <n v="3525"/>
    <s v="CA-2016-132731"/>
    <x v="940"/>
    <x v="1"/>
    <s v="VEN02"/>
    <s v="GA-14515"/>
    <s v="TEC-PH-10004120"/>
    <x v="2"/>
    <x v="7"/>
    <s v="Prod154"/>
    <x v="2729"/>
    <n v="6"/>
    <n v="0.2"/>
    <n v="49.316400000000002"/>
    <n v="608.23559999999998"/>
  </r>
  <r>
    <n v="3526"/>
    <s v="CA-2017-148922"/>
    <x v="159"/>
    <x v="0"/>
    <s v="VEN05"/>
    <s v="SU-20665"/>
    <s v="TEC-AC-10001838"/>
    <x v="2"/>
    <x v="11"/>
    <s v="Prod1425"/>
    <x v="2730"/>
    <n v="3"/>
    <n v="0"/>
    <n v="257.9871"/>
    <n v="341.98290000000003"/>
  </r>
  <r>
    <n v="3527"/>
    <s v="CA-2017-148922"/>
    <x v="159"/>
    <x v="0"/>
    <s v="VEN02"/>
    <s v="SU-20665"/>
    <s v="TEC-PH-10000148"/>
    <x v="2"/>
    <x v="7"/>
    <s v="Prod1458"/>
    <x v="2731"/>
    <n v="3"/>
    <n v="0"/>
    <n v="0.77939999999999998"/>
    <n v="38.190599999999996"/>
  </r>
  <r>
    <n v="3528"/>
    <s v="CA-2017-148922"/>
    <x v="159"/>
    <x v="0"/>
    <s v="VEN02"/>
    <s v="SU-20665"/>
    <s v="OFF-BI-10003476"/>
    <x v="1"/>
    <x v="8"/>
    <s v="Prod1841"/>
    <x v="2732"/>
    <n v="8"/>
    <n v="0"/>
    <n v="22.0032"/>
    <n v="23.836800000000004"/>
  </r>
  <r>
    <n v="3529"/>
    <s v="CA-2016-130680"/>
    <x v="597"/>
    <x v="1"/>
    <s v="VEN01"/>
    <s v="BD-11320"/>
    <s v="TEC-PH-10004833"/>
    <x v="2"/>
    <x v="7"/>
    <s v="Prod154"/>
    <x v="2733"/>
    <n v="4"/>
    <n v="0.2"/>
    <n v="-9.56"/>
    <n v="47.800000000000004"/>
  </r>
  <r>
    <n v="3530"/>
    <s v="CA-2015-141145"/>
    <x v="832"/>
    <x v="1"/>
    <s v="VEN02"/>
    <s v="DB-13405"/>
    <s v="TEC-AC-10001465"/>
    <x v="2"/>
    <x v="11"/>
    <s v="Prod1425"/>
    <x v="2734"/>
    <n v="3"/>
    <n v="0.2"/>
    <n v="10.896000000000001"/>
    <n v="76.272000000000006"/>
  </r>
  <r>
    <n v="3531"/>
    <s v="US-2016-152835"/>
    <x v="213"/>
    <x v="1"/>
    <s v="VEN01"/>
    <s v="RP-19855"/>
    <s v="OFF-AR-10003056"/>
    <x v="1"/>
    <x v="6"/>
    <s v="Prod1819"/>
    <x v="1567"/>
    <n v="5"/>
    <n v="0"/>
    <n v="6.2060000000000004"/>
    <n v="15.193999999999999"/>
  </r>
  <r>
    <n v="3532"/>
    <s v="CA-2016-155565"/>
    <x v="528"/>
    <x v="3"/>
    <s v="VEN04"/>
    <s v="EH-13765"/>
    <s v="OFF-SU-10001218"/>
    <x v="1"/>
    <x v="14"/>
    <s v="Prod1425"/>
    <x v="2735"/>
    <n v="5"/>
    <n v="0"/>
    <n v="15.372"/>
    <n v="39.527999999999999"/>
  </r>
  <r>
    <n v="3533"/>
    <s v="CA-2014-110849"/>
    <x v="941"/>
    <x v="1"/>
    <s v="VEN02"/>
    <s v="JL-15835"/>
    <s v="TEC-MA-10002859"/>
    <x v="2"/>
    <x v="15"/>
    <s v="Prod1272"/>
    <x v="2736"/>
    <n v="4"/>
    <n v="0.2"/>
    <n v="97.1892"/>
    <n v="190.77880000000002"/>
  </r>
  <r>
    <n v="3534"/>
    <s v="CA-2014-110849"/>
    <x v="941"/>
    <x v="1"/>
    <s v="VEN05"/>
    <s v="JL-15835"/>
    <s v="OFF-AR-10002375"/>
    <x v="1"/>
    <x v="6"/>
    <s v="Prod1819"/>
    <x v="1317"/>
    <n v="4"/>
    <n v="0"/>
    <n v="3.8048000000000002"/>
    <n v="9.315199999999999"/>
  </r>
  <r>
    <n v="3535"/>
    <s v="CA-2014-110849"/>
    <x v="941"/>
    <x v="1"/>
    <s v="VEN05"/>
    <s v="JL-15835"/>
    <s v="OFF-AR-10000657"/>
    <x v="1"/>
    <x v="6"/>
    <s v="Prod1819"/>
    <x v="2737"/>
    <n v="5"/>
    <n v="0"/>
    <n v="3.5474999999999999"/>
    <n v="7.2025000000000006"/>
  </r>
  <r>
    <n v="3536"/>
    <s v="CA-2014-110849"/>
    <x v="941"/>
    <x v="1"/>
    <s v="VEN05"/>
    <s v="JL-15835"/>
    <s v="OFF-FA-10000134"/>
    <x v="1"/>
    <x v="13"/>
    <s v="Prod1839"/>
    <x v="2738"/>
    <n v="2"/>
    <n v="0"/>
    <n v="3.6021999999999998"/>
    <n v="8.0177999999999994"/>
  </r>
  <r>
    <n v="3537"/>
    <s v="CA-2016-145842"/>
    <x v="375"/>
    <x v="0"/>
    <s v="VEN02"/>
    <s v="FM-14380"/>
    <s v="OFF-ST-10000419"/>
    <x v="1"/>
    <x v="4"/>
    <s v="Prod1425"/>
    <x v="1344"/>
    <n v="3"/>
    <n v="0"/>
    <n v="0.40739999999999998"/>
    <n v="40.332599999999999"/>
  </r>
  <r>
    <n v="3538"/>
    <s v="CA-2014-158771"/>
    <x v="942"/>
    <x v="3"/>
    <s v="VEN05"/>
    <s v="SB-20290"/>
    <s v="OFF-ST-10000107"/>
    <x v="1"/>
    <x v="4"/>
    <s v="Prod1425"/>
    <x v="2739"/>
    <n v="3"/>
    <n v="0"/>
    <n v="14.984999999999999"/>
    <n v="68.265000000000001"/>
  </r>
  <r>
    <n v="3539"/>
    <s v="CA-2014-158771"/>
    <x v="942"/>
    <x v="3"/>
    <s v="VEN05"/>
    <s v="SB-20290"/>
    <s v="OFF-LA-10001641"/>
    <x v="1"/>
    <x v="2"/>
    <s v="Prod1839"/>
    <x v="1227"/>
    <n v="3"/>
    <n v="0"/>
    <n v="4.5359999999999996"/>
    <n v="4.9139999999999997"/>
  </r>
  <r>
    <n v="3540"/>
    <s v="CA-2014-158771"/>
    <x v="942"/>
    <x v="3"/>
    <s v="VEN04"/>
    <s v="SB-20290"/>
    <s v="OFF-LA-10003121"/>
    <x v="1"/>
    <x v="2"/>
    <s v="Prod998"/>
    <x v="2740"/>
    <n v="5"/>
    <n v="0"/>
    <n v="9.4990000000000006"/>
    <n v="11.150999999999998"/>
  </r>
  <r>
    <n v="3541"/>
    <s v="CA-2014-158771"/>
    <x v="942"/>
    <x v="3"/>
    <s v="VEN01"/>
    <s v="SB-20290"/>
    <s v="OFF-PA-10002689"/>
    <x v="1"/>
    <x v="10"/>
    <s v="Prod1483"/>
    <x v="1544"/>
    <n v="7"/>
    <n v="0"/>
    <n v="21.7728"/>
    <n v="23.587199999999999"/>
  </r>
  <r>
    <n v="3542"/>
    <s v="CA-2016-157511"/>
    <x v="369"/>
    <x v="2"/>
    <s v="VEN02"/>
    <s v="SV-20365"/>
    <s v="FUR-FU-10002107"/>
    <x v="0"/>
    <x v="5"/>
    <s v="Prod1819"/>
    <x v="2741"/>
    <n v="3"/>
    <n v="0.2"/>
    <n v="1.6055999999999999"/>
    <n v="3.7464000000000004"/>
  </r>
  <r>
    <n v="3543"/>
    <s v="CA-2016-157511"/>
    <x v="369"/>
    <x v="2"/>
    <s v="VEN03"/>
    <s v="SV-20365"/>
    <s v="FUR-CH-10002647"/>
    <x v="0"/>
    <x v="1"/>
    <s v="Prod645"/>
    <x v="2742"/>
    <n v="2"/>
    <n v="0.3"/>
    <n v="-7.0979999999999999"/>
    <n v="106.47"/>
  </r>
  <r>
    <n v="3544"/>
    <s v="CA-2016-157511"/>
    <x v="369"/>
    <x v="2"/>
    <s v="VEN05"/>
    <s v="SV-20365"/>
    <s v="OFF-AR-10002257"/>
    <x v="1"/>
    <x v="6"/>
    <s v="Prod1819"/>
    <x v="2743"/>
    <n v="1"/>
    <n v="0.2"/>
    <n v="0.3674"/>
    <n v="2.3046000000000002"/>
  </r>
  <r>
    <n v="3545"/>
    <s v="CA-2017-121216"/>
    <x v="209"/>
    <x v="0"/>
    <s v="VEN03"/>
    <s v="MM-17920"/>
    <s v="OFF-PA-10004519"/>
    <x v="1"/>
    <x v="10"/>
    <s v="Prod35"/>
    <x v="2744"/>
    <n v="8"/>
    <n v="0.2"/>
    <n v="10.393599999999999"/>
    <n v="18.278400000000001"/>
  </r>
  <r>
    <n v="3546"/>
    <s v="CA-2017-121216"/>
    <x v="209"/>
    <x v="0"/>
    <s v="VEN03"/>
    <s v="MM-17920"/>
    <s v="OFF-AP-10001947"/>
    <x v="1"/>
    <x v="9"/>
    <s v="Prod1819"/>
    <x v="2745"/>
    <n v="8"/>
    <n v="0.8"/>
    <n v="-74.745599999999996"/>
    <n v="104.05759999999999"/>
  </r>
  <r>
    <n v="3547"/>
    <s v="CA-2017-155292"/>
    <x v="943"/>
    <x v="2"/>
    <s v="VEN04"/>
    <s v="RD-19810"/>
    <s v="OFF-ST-10004963"/>
    <x v="1"/>
    <x v="4"/>
    <s v="Prod1425"/>
    <x v="2746"/>
    <n v="7"/>
    <n v="0"/>
    <n v="4.2392000000000003"/>
    <n v="101.74080000000001"/>
  </r>
  <r>
    <n v="3548"/>
    <s v="CA-2017-155292"/>
    <x v="943"/>
    <x v="2"/>
    <s v="VEN03"/>
    <s v="RD-19810"/>
    <s v="OFF-SU-10002573"/>
    <x v="1"/>
    <x v="14"/>
    <s v="Prod1425"/>
    <x v="1507"/>
    <n v="2"/>
    <n v="0"/>
    <n v="10.518000000000001"/>
    <n v="24.542000000000002"/>
  </r>
  <r>
    <n v="3549"/>
    <s v="CA-2017-155292"/>
    <x v="943"/>
    <x v="2"/>
    <s v="VEN01"/>
    <s v="RD-19810"/>
    <s v="FUR-CH-10000553"/>
    <x v="0"/>
    <x v="1"/>
    <s v="Prod645"/>
    <x v="2747"/>
    <n v="1"/>
    <n v="0"/>
    <n v="9.1638000000000002"/>
    <n v="24.776199999999996"/>
  </r>
  <r>
    <n v="3550"/>
    <s v="CA-2017-155292"/>
    <x v="943"/>
    <x v="2"/>
    <s v="VEN01"/>
    <s v="RD-19810"/>
    <s v="OFF-LA-10001982"/>
    <x v="1"/>
    <x v="2"/>
    <s v="Prod998"/>
    <x v="59"/>
    <n v="8"/>
    <n v="0"/>
    <n v="14.4"/>
    <n v="15.6"/>
  </r>
  <r>
    <n v="3551"/>
    <s v="CA-2016-152555"/>
    <x v="944"/>
    <x v="0"/>
    <s v="VEN01"/>
    <s v="ME-17320"/>
    <s v="OFF-PA-10001295"/>
    <x v="1"/>
    <x v="10"/>
    <s v="Prod998"/>
    <x v="2748"/>
    <n v="3"/>
    <n v="0.2"/>
    <n v="15.934799999999999"/>
    <n v="29.5932"/>
  </r>
  <r>
    <n v="3552"/>
    <s v="CA-2016-152555"/>
    <x v="944"/>
    <x v="0"/>
    <s v="VEN02"/>
    <s v="ME-17320"/>
    <s v="FUR-CH-10002965"/>
    <x v="0"/>
    <x v="1"/>
    <s v="Prod645"/>
    <x v="2749"/>
    <n v="6"/>
    <n v="0.3"/>
    <n v="-36.176400000000001"/>
    <n v="880.29240000000004"/>
  </r>
  <r>
    <n v="3553"/>
    <s v="CA-2016-152555"/>
    <x v="944"/>
    <x v="0"/>
    <s v="VEN03"/>
    <s v="ME-17320"/>
    <s v="TEC-PH-10001254"/>
    <x v="2"/>
    <x v="7"/>
    <s v="Prod1458"/>
    <x v="2750"/>
    <n v="8"/>
    <n v="0.2"/>
    <n v="60.955199999999998"/>
    <n v="751.7808"/>
  </r>
  <r>
    <n v="3554"/>
    <s v="CA-2017-107832"/>
    <x v="177"/>
    <x v="0"/>
    <s v="VEN03"/>
    <s v="FH-14275"/>
    <s v="OFF-BI-10001658"/>
    <x v="1"/>
    <x v="8"/>
    <s v="Prod1819"/>
    <x v="2751"/>
    <n v="1"/>
    <n v="0.7"/>
    <n v="-5.9808000000000003"/>
    <n v="13.456800000000001"/>
  </r>
  <r>
    <n v="3555"/>
    <s v="CA-2014-120838"/>
    <x v="616"/>
    <x v="0"/>
    <s v="VEN05"/>
    <s v="PO-18865"/>
    <s v="OFF-ST-10000585"/>
    <x v="1"/>
    <x v="4"/>
    <s v="Prod1425"/>
    <x v="606"/>
    <n v="2"/>
    <n v="0"/>
    <n v="85.903999999999996"/>
    <n v="244.49599999999998"/>
  </r>
  <r>
    <n v="3556"/>
    <s v="CA-2014-120838"/>
    <x v="616"/>
    <x v="0"/>
    <s v="VEN04"/>
    <s v="PO-18865"/>
    <s v="TEC-PH-10003484"/>
    <x v="2"/>
    <x v="7"/>
    <s v="Prod154"/>
    <x v="2752"/>
    <n v="6"/>
    <n v="0.2"/>
    <n v="37.796999999999997"/>
    <n v="566.95499999999993"/>
  </r>
  <r>
    <n v="3557"/>
    <s v="CA-2017-118542"/>
    <x v="241"/>
    <x v="1"/>
    <s v="VEN05"/>
    <s v="CC-12550"/>
    <s v="OFF-PA-10004735"/>
    <x v="1"/>
    <x v="10"/>
    <s v="Prod1425"/>
    <x v="1544"/>
    <n v="7"/>
    <n v="0"/>
    <n v="21.7728"/>
    <n v="23.587199999999999"/>
  </r>
  <r>
    <n v="3558"/>
    <s v="CA-2017-118542"/>
    <x v="241"/>
    <x v="1"/>
    <s v="VEN03"/>
    <s v="CC-12550"/>
    <s v="OFF-BI-10003429"/>
    <x v="1"/>
    <x v="8"/>
    <s v="Prod1841"/>
    <x v="2753"/>
    <n v="2"/>
    <n v="0.2"/>
    <n v="3.6714000000000002"/>
    <n v="6.4565999999999999"/>
  </r>
  <r>
    <n v="3559"/>
    <s v="CA-2017-152737"/>
    <x v="44"/>
    <x v="1"/>
    <s v="VEN04"/>
    <s v="TS-21505"/>
    <s v="OFF-BI-10002982"/>
    <x v="1"/>
    <x v="8"/>
    <s v="Prod1841"/>
    <x v="2754"/>
    <n v="4"/>
    <n v="0.2"/>
    <n v="7.6272000000000002"/>
    <n v="14.164800000000001"/>
  </r>
  <r>
    <n v="3560"/>
    <s v="CA-2017-152737"/>
    <x v="44"/>
    <x v="1"/>
    <s v="VEN05"/>
    <s v="TS-21505"/>
    <s v="TEC-AC-10004975"/>
    <x v="2"/>
    <x v="11"/>
    <s v="Prod1460"/>
    <x v="2755"/>
    <n v="4"/>
    <n v="0"/>
    <n v="145.13399999999999"/>
    <n v="294.66600000000005"/>
  </r>
  <r>
    <n v="3561"/>
    <s v="CA-2017-109757"/>
    <x v="945"/>
    <x v="0"/>
    <s v="VEN03"/>
    <s v="MD-17350"/>
    <s v="OFF-AR-10002335"/>
    <x v="1"/>
    <x v="6"/>
    <s v="Prod1819"/>
    <x v="2756"/>
    <n v="4"/>
    <n v="0.2"/>
    <n v="0.61919999999999997"/>
    <n v="7.6368"/>
  </r>
  <r>
    <n v="3562"/>
    <s v="CA-2017-109757"/>
    <x v="945"/>
    <x v="0"/>
    <s v="VEN05"/>
    <s v="MD-17350"/>
    <s v="OFF-BI-10004001"/>
    <x v="1"/>
    <x v="8"/>
    <s v="Prod1841"/>
    <x v="2757"/>
    <n v="5"/>
    <n v="0.7"/>
    <n v="-20.448"/>
    <n v="46.007999999999996"/>
  </r>
  <r>
    <n v="3563"/>
    <s v="CA-2017-109757"/>
    <x v="945"/>
    <x v="0"/>
    <s v="VEN03"/>
    <s v="MD-17350"/>
    <s v="OFF-BI-10001634"/>
    <x v="1"/>
    <x v="8"/>
    <s v="Prod1819"/>
    <x v="964"/>
    <n v="2"/>
    <n v="0.7"/>
    <n v="-3.0575999999999999"/>
    <n v="7.4256000000000002"/>
  </r>
  <r>
    <n v="3564"/>
    <s v="CA-2017-109757"/>
    <x v="945"/>
    <x v="0"/>
    <s v="VEN04"/>
    <s v="MD-17350"/>
    <s v="OFF-PA-10000007"/>
    <x v="1"/>
    <x v="10"/>
    <s v="Prod998"/>
    <x v="132"/>
    <n v="4"/>
    <n v="0.2"/>
    <n v="3.7440000000000002"/>
    <n v="7.7759999999999998"/>
  </r>
  <r>
    <n v="3565"/>
    <s v="CA-2016-130029"/>
    <x v="946"/>
    <x v="2"/>
    <s v="VEN05"/>
    <s v="GT-14755"/>
    <s v="OFF-PA-10000552"/>
    <x v="1"/>
    <x v="10"/>
    <s v="Prod998"/>
    <x v="91"/>
    <n v="2"/>
    <n v="0"/>
    <n v="6.2207999999999997"/>
    <n v="6.7392000000000012"/>
  </r>
  <r>
    <n v="3566"/>
    <s v="CA-2016-130029"/>
    <x v="946"/>
    <x v="2"/>
    <s v="VEN05"/>
    <s v="GT-14755"/>
    <s v="OFF-FA-10001135"/>
    <x v="1"/>
    <x v="13"/>
    <s v="Prod1839"/>
    <x v="532"/>
    <n v="2"/>
    <n v="0"/>
    <n v="7.9200000000000007E-2"/>
    <n v="3.8807999999999998"/>
  </r>
  <r>
    <n v="3567"/>
    <s v="CA-2017-103877"/>
    <x v="947"/>
    <x v="1"/>
    <s v="VEN02"/>
    <s v="RD-19660"/>
    <s v="OFF-BI-10003650"/>
    <x v="1"/>
    <x v="8"/>
    <s v="Prod1841"/>
    <x v="2758"/>
    <n v="3"/>
    <n v="0"/>
    <n v="757.41120000000001"/>
    <n v="820.52880000000005"/>
  </r>
  <r>
    <n v="3568"/>
    <s v="CA-2016-137176"/>
    <x v="126"/>
    <x v="0"/>
    <s v="VEN04"/>
    <s v="DB-12910"/>
    <s v="FUR-FU-10003832"/>
    <x v="0"/>
    <x v="5"/>
    <s v="Prod1819"/>
    <x v="1632"/>
    <n v="4"/>
    <n v="0.6"/>
    <n v="-12.006399999999999"/>
    <n v="27.014399999999998"/>
  </r>
  <r>
    <n v="3569"/>
    <s v="CA-2017-168109"/>
    <x v="231"/>
    <x v="3"/>
    <s v="VEN01"/>
    <s v="JK-15640"/>
    <s v="TEC-AC-10003628"/>
    <x v="2"/>
    <x v="11"/>
    <s v="Prod1425"/>
    <x v="2759"/>
    <n v="2"/>
    <n v="0"/>
    <n v="26.391200000000001"/>
    <n v="33.588799999999992"/>
  </r>
  <r>
    <n v="3570"/>
    <s v="CA-2017-168109"/>
    <x v="231"/>
    <x v="3"/>
    <s v="VEN03"/>
    <s v="JK-15640"/>
    <s v="TEC-MA-10001148"/>
    <x v="2"/>
    <x v="15"/>
    <s v="Prod1272"/>
    <x v="2760"/>
    <n v="6"/>
    <n v="0.2"/>
    <n v="209.58"/>
    <n v="2185.62"/>
  </r>
  <r>
    <n v="3571"/>
    <s v="CA-2017-168109"/>
    <x v="231"/>
    <x v="3"/>
    <s v="VEN04"/>
    <s v="JK-15640"/>
    <s v="TEC-AC-10002049"/>
    <x v="2"/>
    <x v="11"/>
    <s v="Prod1425"/>
    <x v="2761"/>
    <n v="4"/>
    <n v="0"/>
    <n v="742.63199999999995"/>
    <n v="945.16800000000001"/>
  </r>
  <r>
    <n v="3572"/>
    <s v="CA-2017-168109"/>
    <x v="231"/>
    <x v="3"/>
    <s v="VEN02"/>
    <s v="JK-15640"/>
    <s v="TEC-PH-10000702"/>
    <x v="2"/>
    <x v="7"/>
    <s v="Prod1458"/>
    <x v="462"/>
    <n v="1"/>
    <n v="0.2"/>
    <n v="2.6972999999999998"/>
    <n v="5.2947000000000006"/>
  </r>
  <r>
    <n v="3573"/>
    <s v="US-2017-126081"/>
    <x v="446"/>
    <x v="1"/>
    <s v="VEN02"/>
    <s v="FC-14335"/>
    <s v="OFF-PA-10003953"/>
    <x v="1"/>
    <x v="10"/>
    <s v="Prod35"/>
    <x v="1170"/>
    <n v="1"/>
    <n v="0.2"/>
    <n v="1.8144"/>
    <n v="3.3696000000000002"/>
  </r>
  <r>
    <n v="3574"/>
    <s v="CA-2017-117023"/>
    <x v="948"/>
    <x v="1"/>
    <s v="VEN05"/>
    <s v="JW-15955"/>
    <s v="OFF-AR-10003602"/>
    <x v="1"/>
    <x v="6"/>
    <s v="Prod1819"/>
    <x v="2582"/>
    <n v="2"/>
    <n v="0"/>
    <n v="5.4896000000000003"/>
    <n v="6.1903999999999995"/>
  </r>
  <r>
    <n v="3575"/>
    <s v="CA-2017-117023"/>
    <x v="948"/>
    <x v="1"/>
    <s v="VEN05"/>
    <s v="JW-15955"/>
    <s v="OFF-AR-10004062"/>
    <x v="1"/>
    <x v="6"/>
    <s v="Prod1819"/>
    <x v="2762"/>
    <n v="10"/>
    <n v="0"/>
    <n v="26.2"/>
    <n v="78.599999999999994"/>
  </r>
  <r>
    <n v="3576"/>
    <s v="CA-2015-143532"/>
    <x v="949"/>
    <x v="1"/>
    <s v="VEN05"/>
    <s v="DC-12850"/>
    <s v="OFF-PA-10001560"/>
    <x v="1"/>
    <x v="10"/>
    <s v="Prod998"/>
    <x v="2763"/>
    <n v="3"/>
    <n v="0.2"/>
    <n v="4.8924000000000003"/>
    <n v="9.6036000000000001"/>
  </r>
  <r>
    <n v="3577"/>
    <s v="CA-2016-103163"/>
    <x v="950"/>
    <x v="1"/>
    <s v="VEN02"/>
    <s v="FM-14290"/>
    <s v="OFF-BI-10003305"/>
    <x v="1"/>
    <x v="8"/>
    <s v="Prod1841"/>
    <x v="2764"/>
    <n v="1"/>
    <n v="0.2"/>
    <n v="1.5548"/>
    <n v="3.2291999999999996"/>
  </r>
  <r>
    <n v="3578"/>
    <s v="CA-2016-103163"/>
    <x v="950"/>
    <x v="1"/>
    <s v="VEN03"/>
    <s v="FM-14290"/>
    <s v="OFF-PA-10004000"/>
    <x v="1"/>
    <x v="10"/>
    <s v="Prod35"/>
    <x v="2765"/>
    <n v="1"/>
    <n v="0"/>
    <n v="2.3176999999999999"/>
    <n v="2.4123000000000006"/>
  </r>
  <r>
    <n v="3579"/>
    <s v="CA-2016-104157"/>
    <x v="879"/>
    <x v="1"/>
    <s v="VEN01"/>
    <s v="MT-17815"/>
    <s v="OFF-ST-10000321"/>
    <x v="1"/>
    <x v="4"/>
    <s v="Prod1425"/>
    <x v="2766"/>
    <n v="1"/>
    <n v="0"/>
    <n v="0.31559999999999999"/>
    <n v="7.5743999999999998"/>
  </r>
  <r>
    <n v="3580"/>
    <s v="CA-2016-104157"/>
    <x v="879"/>
    <x v="1"/>
    <s v="VEN03"/>
    <s v="MT-17815"/>
    <s v="OFF-PA-10004665"/>
    <x v="1"/>
    <x v="10"/>
    <s v="Prod856"/>
    <x v="2767"/>
    <n v="5"/>
    <n v="0"/>
    <n v="32.094999999999999"/>
    <n v="33.405000000000001"/>
  </r>
  <r>
    <n v="3581"/>
    <s v="CA-2016-104157"/>
    <x v="879"/>
    <x v="1"/>
    <s v="VEN04"/>
    <s v="MT-17815"/>
    <s v="FUR-TA-10004915"/>
    <x v="0"/>
    <x v="3"/>
    <s v="Prod1819"/>
    <x v="2768"/>
    <n v="8"/>
    <n v="0"/>
    <n v="388.81279999999998"/>
    <n v="2041.2672"/>
  </r>
  <r>
    <n v="3582"/>
    <s v="CA-2017-117807"/>
    <x v="951"/>
    <x v="1"/>
    <s v="VEN04"/>
    <s v="DK-13090"/>
    <s v="OFF-PA-10000994"/>
    <x v="1"/>
    <x v="10"/>
    <s v="Prod998"/>
    <x v="1230"/>
    <n v="1"/>
    <n v="0"/>
    <n v="50.328000000000003"/>
    <n v="54.521999999999991"/>
  </r>
  <r>
    <n v="3583"/>
    <s v="CA-2015-121650"/>
    <x v="313"/>
    <x v="1"/>
    <s v="VEN05"/>
    <s v="KD-16495"/>
    <s v="OFF-AR-10001149"/>
    <x v="1"/>
    <x v="6"/>
    <s v="Prod1819"/>
    <x v="2769"/>
    <n v="2"/>
    <n v="0"/>
    <n v="1.5209999999999999"/>
    <n v="2.379"/>
  </r>
  <r>
    <n v="3584"/>
    <s v="CA-2015-121650"/>
    <x v="313"/>
    <x v="1"/>
    <s v="VEN05"/>
    <s v="KD-16495"/>
    <s v="FUR-TA-10003569"/>
    <x v="0"/>
    <x v="3"/>
    <s v="Prod1819"/>
    <x v="2770"/>
    <n v="2"/>
    <n v="0"/>
    <n v="200.49"/>
    <n v="601.47"/>
  </r>
  <r>
    <n v="3585"/>
    <s v="CA-2015-121650"/>
    <x v="313"/>
    <x v="1"/>
    <s v="VEN02"/>
    <s v="KD-16495"/>
    <s v="FUR-CH-10004289"/>
    <x v="0"/>
    <x v="1"/>
    <s v="Prod645"/>
    <x v="2771"/>
    <n v="2"/>
    <n v="0"/>
    <n v="32.633200000000002"/>
    <n v="159.32679999999999"/>
  </r>
  <r>
    <n v="3586"/>
    <s v="CA-2015-121650"/>
    <x v="313"/>
    <x v="1"/>
    <s v="VEN04"/>
    <s v="KD-16495"/>
    <s v="OFF-LA-10001045"/>
    <x v="1"/>
    <x v="2"/>
    <s v="Prod1839"/>
    <x v="533"/>
    <n v="1"/>
    <n v="0"/>
    <n v="1.2005999999999999"/>
    <n v="1.4094"/>
  </r>
  <r>
    <n v="3587"/>
    <s v="CA-2017-161823"/>
    <x v="221"/>
    <x v="1"/>
    <s v="VEN03"/>
    <s v="AG-10300"/>
    <s v="OFF-AR-10002053"/>
    <x v="1"/>
    <x v="6"/>
    <s v="Prod1819"/>
    <x v="456"/>
    <n v="2"/>
    <n v="0"/>
    <n v="1.6688000000000001"/>
    <n v="4.2911999999999999"/>
  </r>
  <r>
    <n v="3588"/>
    <s v="CA-2017-121839"/>
    <x v="938"/>
    <x v="1"/>
    <s v="VEN01"/>
    <s v="MH-18115"/>
    <s v="TEC-PH-10002885"/>
    <x v="2"/>
    <x v="7"/>
    <s v="Prod154"/>
    <x v="2772"/>
    <n v="3"/>
    <n v="0.4"/>
    <n v="-253.43369999999999"/>
    <n v="1423.1277"/>
  </r>
  <r>
    <n v="3589"/>
    <s v="CA-2017-158729"/>
    <x v="91"/>
    <x v="2"/>
    <s v="VEN01"/>
    <s v="AC-10450"/>
    <s v="OFF-SU-10002881"/>
    <x v="1"/>
    <x v="14"/>
    <s v="Prod1425"/>
    <x v="2773"/>
    <n v="2"/>
    <n v="0"/>
    <n v="33.312399999999997"/>
    <n v="1632.3075999999999"/>
  </r>
  <r>
    <n v="3590"/>
    <s v="CA-2017-146535"/>
    <x v="524"/>
    <x v="1"/>
    <s v="VEN01"/>
    <s v="FM-14290"/>
    <s v="OFF-BI-10000546"/>
    <x v="1"/>
    <x v="8"/>
    <s v="Prod1819"/>
    <x v="704"/>
    <n v="1"/>
    <n v="0"/>
    <n v="1.4112"/>
    <n v="1.4687999999999999"/>
  </r>
  <r>
    <n v="3591"/>
    <s v="CA-2017-146535"/>
    <x v="524"/>
    <x v="1"/>
    <s v="VEN01"/>
    <s v="FM-14290"/>
    <s v="OFF-ST-10001526"/>
    <x v="1"/>
    <x v="4"/>
    <s v="Prod1425"/>
    <x v="2774"/>
    <n v="12"/>
    <n v="0"/>
    <n v="375.42959999999999"/>
    <n v="1068.5304000000001"/>
  </r>
  <r>
    <n v="3592"/>
    <s v="CA-2014-154186"/>
    <x v="345"/>
    <x v="0"/>
    <s v="VEN01"/>
    <s v="RA-19285"/>
    <s v="OFF-SU-10001574"/>
    <x v="1"/>
    <x v="14"/>
    <s v="Prod1425"/>
    <x v="2775"/>
    <n v="1"/>
    <n v="0.2"/>
    <n v="0.36499999999999999"/>
    <n v="2.5549999999999997"/>
  </r>
  <r>
    <n v="3593"/>
    <s v="CA-2016-108434"/>
    <x v="439"/>
    <x v="0"/>
    <s v="VEN03"/>
    <s v="JG-15160"/>
    <s v="OFF-ST-10002615"/>
    <x v="1"/>
    <x v="4"/>
    <s v="Prod1425"/>
    <x v="2776"/>
    <n v="3"/>
    <n v="0"/>
    <n v="120.9468"/>
    <n v="344.23320000000001"/>
  </r>
  <r>
    <n v="3594"/>
    <s v="CA-2016-164154"/>
    <x v="106"/>
    <x v="1"/>
    <s v="VEN03"/>
    <s v="NZ-18565"/>
    <s v="OFF-BI-10001658"/>
    <x v="1"/>
    <x v="8"/>
    <s v="Prod1819"/>
    <x v="2777"/>
    <n v="3"/>
    <n v="0.7"/>
    <n v="-17.942399999999999"/>
    <n v="40.370400000000004"/>
  </r>
  <r>
    <n v="3595"/>
    <s v="CA-2016-164154"/>
    <x v="106"/>
    <x v="1"/>
    <s v="VEN05"/>
    <s v="NZ-18565"/>
    <s v="OFF-ST-10002562"/>
    <x v="1"/>
    <x v="4"/>
    <s v="Prod1425"/>
    <x v="2778"/>
    <n v="5"/>
    <n v="0.2"/>
    <n v="3.7519999999999998"/>
    <n v="33.768000000000001"/>
  </r>
  <r>
    <n v="3596"/>
    <s v="CA-2017-148012"/>
    <x v="159"/>
    <x v="1"/>
    <s v="VEN05"/>
    <s v="KM-16225"/>
    <s v="OFF-AR-10004757"/>
    <x v="1"/>
    <x v="6"/>
    <s v="Prod1819"/>
    <x v="367"/>
    <n v="1"/>
    <n v="0.2"/>
    <n v="0.4264"/>
    <n v="2.1976"/>
  </r>
  <r>
    <n v="3597"/>
    <s v="CA-2014-102869"/>
    <x v="931"/>
    <x v="0"/>
    <s v="VEN02"/>
    <s v="LC-17140"/>
    <s v="OFF-PA-10000788"/>
    <x v="1"/>
    <x v="10"/>
    <s v="Prod998"/>
    <x v="12"/>
    <n v="3"/>
    <n v="0.2"/>
    <n v="5.4432"/>
    <n v="10.108799999999999"/>
  </r>
  <r>
    <n v="3598"/>
    <s v="CA-2014-102869"/>
    <x v="931"/>
    <x v="0"/>
    <s v="VEN05"/>
    <s v="LC-17140"/>
    <s v="TEC-AC-10002134"/>
    <x v="2"/>
    <x v="11"/>
    <s v="Prod1425"/>
    <x v="2779"/>
    <n v="6"/>
    <n v="0.2"/>
    <n v="-4.8528000000000002"/>
    <n v="69.556799999999996"/>
  </r>
  <r>
    <n v="3599"/>
    <s v="CA-2014-102869"/>
    <x v="931"/>
    <x v="0"/>
    <s v="VEN05"/>
    <s v="LC-17140"/>
    <s v="FUR-FU-10002456"/>
    <x v="0"/>
    <x v="5"/>
    <s v="Prod1819"/>
    <x v="1121"/>
    <n v="3"/>
    <n v="0.2"/>
    <n v="5.0232000000000001"/>
    <n v="12.448800000000002"/>
  </r>
  <r>
    <n v="3600"/>
    <s v="CA-2014-102869"/>
    <x v="931"/>
    <x v="0"/>
    <s v="VEN03"/>
    <s v="LC-17140"/>
    <s v="TEC-PH-10002549"/>
    <x v="2"/>
    <x v="7"/>
    <s v="Prod1458"/>
    <x v="2780"/>
    <n v="1"/>
    <n v="0.4"/>
    <n v="-31.6204"/>
    <n v="167.13639999999998"/>
  </r>
  <r>
    <n v="3601"/>
    <s v="CA-2017-138310"/>
    <x v="569"/>
    <x v="1"/>
    <s v="VEN04"/>
    <s v="NP-18700"/>
    <s v="TEC-AC-10001990"/>
    <x v="2"/>
    <x v="11"/>
    <s v="Prod1425"/>
    <x v="1065"/>
    <n v="9"/>
    <n v="0.2"/>
    <n v="64.789199999999994"/>
    <n v="367.1388"/>
  </r>
  <r>
    <n v="3602"/>
    <s v="CA-2014-159835"/>
    <x v="81"/>
    <x v="1"/>
    <s v="VEN02"/>
    <s v="RB-19330"/>
    <s v="OFF-PA-10002137"/>
    <x v="1"/>
    <x v="10"/>
    <s v="Prod1856"/>
    <x v="2781"/>
    <n v="2"/>
    <n v="0.2"/>
    <n v="3.89"/>
    <n v="8.5579999999999998"/>
  </r>
  <r>
    <n v="3603"/>
    <s v="CA-2014-159835"/>
    <x v="81"/>
    <x v="1"/>
    <s v="VEN05"/>
    <s v="RB-19330"/>
    <s v="FUR-CH-10004997"/>
    <x v="0"/>
    <x v="1"/>
    <s v="Prod645"/>
    <x v="2782"/>
    <n v="5"/>
    <n v="0.3"/>
    <n v="-93.99"/>
    <n v="751.92"/>
  </r>
  <r>
    <n v="3604"/>
    <s v="CA-2017-112956"/>
    <x v="952"/>
    <x v="1"/>
    <s v="VEN05"/>
    <s v="TH-21550"/>
    <s v="OFF-PA-10000357"/>
    <x v="1"/>
    <x v="10"/>
    <s v="Prod998"/>
    <x v="1928"/>
    <n v="5"/>
    <n v="0"/>
    <n v="133.15199999999999"/>
    <n v="144.24799999999999"/>
  </r>
  <r>
    <n v="3605"/>
    <s v="CA-2017-112956"/>
    <x v="952"/>
    <x v="1"/>
    <s v="VEN03"/>
    <s v="TH-21550"/>
    <s v="FUR-FU-10003976"/>
    <x v="0"/>
    <x v="5"/>
    <s v="Prod1819"/>
    <x v="2783"/>
    <n v="2"/>
    <n v="0"/>
    <n v="8.5543999999999993"/>
    <n v="16.605600000000003"/>
  </r>
  <r>
    <n v="3606"/>
    <s v="CA-2017-112956"/>
    <x v="952"/>
    <x v="1"/>
    <s v="VEN03"/>
    <s v="TH-21550"/>
    <s v="FUR-FU-10004960"/>
    <x v="0"/>
    <x v="5"/>
    <s v="Prod1819"/>
    <x v="2784"/>
    <n v="4"/>
    <n v="0"/>
    <n v="31.252800000000001"/>
    <n v="60.667200000000001"/>
  </r>
  <r>
    <n v="3607"/>
    <s v="CA-2016-119683"/>
    <x v="67"/>
    <x v="0"/>
    <s v="VEN05"/>
    <s v="CK-12595"/>
    <s v="OFF-EN-10001099"/>
    <x v="1"/>
    <x v="12"/>
    <s v="Prod353"/>
    <x v="1599"/>
    <n v="3"/>
    <n v="0"/>
    <n v="13.4964"/>
    <n v="15.8436"/>
  </r>
  <r>
    <n v="3608"/>
    <s v="CA-2014-163559"/>
    <x v="919"/>
    <x v="0"/>
    <s v="VEN04"/>
    <s v="ST-20530"/>
    <s v="OFF-BI-10002026"/>
    <x v="1"/>
    <x v="8"/>
    <s v="Prod1841"/>
    <x v="2785"/>
    <n v="3"/>
    <n v="0.2"/>
    <n v="47.061"/>
    <n v="92.378999999999991"/>
  </r>
  <r>
    <n v="3609"/>
    <s v="CA-2014-140228"/>
    <x v="617"/>
    <x v="1"/>
    <s v="VEN02"/>
    <s v="GB-14530"/>
    <s v="OFF-LA-10001613"/>
    <x v="1"/>
    <x v="2"/>
    <s v="Prod1839"/>
    <x v="2721"/>
    <n v="3"/>
    <n v="0.2"/>
    <n v="2.5055999999999998"/>
    <n v="4.4063999999999997"/>
  </r>
  <r>
    <n v="3610"/>
    <s v="CA-2014-140228"/>
    <x v="617"/>
    <x v="1"/>
    <s v="VEN05"/>
    <s v="GB-14530"/>
    <s v="OFF-ST-10002214"/>
    <x v="1"/>
    <x v="4"/>
    <s v="Prod1425"/>
    <x v="2786"/>
    <n v="3"/>
    <n v="0.2"/>
    <n v="2.0322"/>
    <n v="25.063800000000001"/>
  </r>
  <r>
    <n v="3611"/>
    <s v="CA-2014-140228"/>
    <x v="617"/>
    <x v="1"/>
    <s v="VEN02"/>
    <s v="GB-14530"/>
    <s v="OFF-ST-10001128"/>
    <x v="1"/>
    <x v="4"/>
    <s v="Prod1425"/>
    <x v="2787"/>
    <n v="2"/>
    <n v="0.2"/>
    <n v="-37.733199999999997"/>
    <n v="215.30119999999999"/>
  </r>
  <r>
    <n v="3612"/>
    <s v="US-2016-131674"/>
    <x v="417"/>
    <x v="0"/>
    <s v="VEN04"/>
    <s v="NC-18535"/>
    <s v="TEC-AC-10004864"/>
    <x v="2"/>
    <x v="11"/>
    <s v="Prod1460"/>
    <x v="2788"/>
    <n v="2"/>
    <n v="0.2"/>
    <n v="16.794599999999999"/>
    <n v="41.621399999999994"/>
  </r>
  <r>
    <n v="3613"/>
    <s v="CA-2015-110093"/>
    <x v="222"/>
    <x v="1"/>
    <s v="VEN02"/>
    <s v="AB-10255"/>
    <s v="OFF-PA-10000174"/>
    <x v="1"/>
    <x v="10"/>
    <s v="Prod998"/>
    <x v="2789"/>
    <n v="2"/>
    <n v="0.2"/>
    <n v="5.5511999999999997"/>
    <n v="10.896800000000001"/>
  </r>
  <r>
    <n v="3614"/>
    <s v="CA-2015-110093"/>
    <x v="222"/>
    <x v="1"/>
    <s v="VEN04"/>
    <s v="AB-10255"/>
    <s v="TEC-AC-10000171"/>
    <x v="2"/>
    <x v="11"/>
    <s v="Prod1425"/>
    <x v="2790"/>
    <n v="2"/>
    <n v="0.2"/>
    <n v="10.5754"/>
    <n v="26.208599999999997"/>
  </r>
  <r>
    <n v="3615"/>
    <s v="CA-2017-112529"/>
    <x v="410"/>
    <x v="2"/>
    <s v="VEN03"/>
    <s v="SC-20770"/>
    <s v="FUR-TA-10002622"/>
    <x v="0"/>
    <x v="3"/>
    <s v="Prod1819"/>
    <x v="2791"/>
    <n v="6"/>
    <n v="0.3"/>
    <n v="-71.811599999999999"/>
    <n v="789.92759999999998"/>
  </r>
  <r>
    <n v="3616"/>
    <s v="CA-2017-112529"/>
    <x v="410"/>
    <x v="2"/>
    <s v="VEN02"/>
    <s v="SC-20770"/>
    <s v="OFF-AR-10001915"/>
    <x v="1"/>
    <x v="6"/>
    <s v="Prod1819"/>
    <x v="2792"/>
    <n v="4"/>
    <n v="0.2"/>
    <n v="8.7384000000000004"/>
    <n v="23.037599999999998"/>
  </r>
  <r>
    <n v="3617"/>
    <s v="CA-2016-154536"/>
    <x v="411"/>
    <x v="1"/>
    <s v="VEN05"/>
    <s v="JC-15340"/>
    <s v="OFF-BI-10004410"/>
    <x v="1"/>
    <x v="8"/>
    <s v="Prod1841"/>
    <x v="2793"/>
    <n v="5"/>
    <n v="0.7"/>
    <n v="-7.3254999999999999"/>
    <n v="16.880499999999998"/>
  </r>
  <r>
    <n v="3618"/>
    <s v="CA-2017-141929"/>
    <x v="221"/>
    <x v="1"/>
    <s v="VEN01"/>
    <s v="RA-19285"/>
    <s v="OFF-BI-10004632"/>
    <x v="1"/>
    <x v="8"/>
    <s v="Prod1841"/>
    <x v="1611"/>
    <n v="2"/>
    <n v="0.2"/>
    <n v="152.495"/>
    <n v="335.48899999999998"/>
  </r>
  <r>
    <n v="3619"/>
    <s v="CA-2017-141929"/>
    <x v="221"/>
    <x v="1"/>
    <s v="VEN02"/>
    <s v="RA-19285"/>
    <s v="TEC-PH-10002185"/>
    <x v="2"/>
    <x v="7"/>
    <s v="Prod1458"/>
    <x v="345"/>
    <n v="1"/>
    <n v="0.2"/>
    <n v="1.7375"/>
    <n v="3.8224999999999998"/>
  </r>
  <r>
    <n v="3620"/>
    <s v="CA-2017-141929"/>
    <x v="221"/>
    <x v="1"/>
    <s v="VEN04"/>
    <s v="RA-19285"/>
    <s v="OFF-ST-10002974"/>
    <x v="1"/>
    <x v="4"/>
    <s v="Prod1425"/>
    <x v="2794"/>
    <n v="5"/>
    <n v="0"/>
    <n v="65.355000000000004"/>
    <n v="152.495"/>
  </r>
  <r>
    <n v="3621"/>
    <s v="CA-2016-109743"/>
    <x v="953"/>
    <x v="1"/>
    <s v="VEN02"/>
    <s v="SH-19975"/>
    <s v="OFF-AR-10003727"/>
    <x v="1"/>
    <x v="6"/>
    <s v="Prod1819"/>
    <x v="2795"/>
    <n v="3"/>
    <n v="0.2"/>
    <n v="4.5872999999999999"/>
    <n v="36.188700000000004"/>
  </r>
  <r>
    <n v="3622"/>
    <s v="CA-2016-109743"/>
    <x v="953"/>
    <x v="1"/>
    <s v="VEN05"/>
    <s v="SH-19975"/>
    <s v="TEC-PH-10004071"/>
    <x v="2"/>
    <x v="7"/>
    <s v="Prod154"/>
    <x v="2796"/>
    <n v="8"/>
    <n v="0.2"/>
    <n v="5.5944000000000003"/>
    <n v="58.3416"/>
  </r>
  <r>
    <n v="3623"/>
    <s v="CA-2014-159184"/>
    <x v="76"/>
    <x v="1"/>
    <s v="VEN02"/>
    <s v="JC-15775"/>
    <s v="FUR-FU-10002878"/>
    <x v="0"/>
    <x v="5"/>
    <s v="Prod1819"/>
    <x v="2797"/>
    <n v="5"/>
    <n v="0"/>
    <n v="52.688000000000002"/>
    <n v="89.712000000000003"/>
  </r>
  <r>
    <n v="3624"/>
    <s v="CA-2014-159184"/>
    <x v="76"/>
    <x v="1"/>
    <s v="VEN04"/>
    <s v="JC-15775"/>
    <s v="OFF-BI-10001890"/>
    <x v="1"/>
    <x v="8"/>
    <s v="Prod1819"/>
    <x v="181"/>
    <n v="2"/>
    <n v="0"/>
    <n v="3.4367999999999999"/>
    <n v="3.7232000000000003"/>
  </r>
  <r>
    <n v="3625"/>
    <s v="CA-2017-113530"/>
    <x v="466"/>
    <x v="0"/>
    <s v="VEN05"/>
    <s v="BC-11125"/>
    <s v="FUR-CH-10002647"/>
    <x v="0"/>
    <x v="1"/>
    <s v="Prod645"/>
    <x v="2798"/>
    <n v="12"/>
    <n v="0.2"/>
    <n v="42.588000000000001"/>
    <n v="638.82000000000005"/>
  </r>
  <r>
    <n v="3626"/>
    <s v="CA-2017-113530"/>
    <x v="466"/>
    <x v="0"/>
    <s v="VEN05"/>
    <s v="BC-11125"/>
    <s v="OFF-AR-10001315"/>
    <x v="1"/>
    <x v="6"/>
    <s v="Prod1819"/>
    <x v="2799"/>
    <n v="2"/>
    <n v="0"/>
    <n v="1.0207999999999999"/>
    <n v="2.4992000000000001"/>
  </r>
  <r>
    <n v="3627"/>
    <s v="CA-2017-113530"/>
    <x v="466"/>
    <x v="0"/>
    <s v="VEN02"/>
    <s v="BC-11125"/>
    <s v="OFF-AR-10000122"/>
    <x v="1"/>
    <x v="6"/>
    <s v="Prod1819"/>
    <x v="2228"/>
    <n v="1"/>
    <n v="0"/>
    <n v="1.395"/>
    <n v="4.1850000000000005"/>
  </r>
  <r>
    <n v="3628"/>
    <s v="CA-2017-113530"/>
    <x v="466"/>
    <x v="0"/>
    <s v="VEN04"/>
    <s v="BC-11125"/>
    <s v="TEC-AC-10001465"/>
    <x v="2"/>
    <x v="11"/>
    <s v="Prod1425"/>
    <x v="2800"/>
    <n v="1"/>
    <n v="0"/>
    <n v="10.896000000000001"/>
    <n v="25.423999999999999"/>
  </r>
  <r>
    <n v="3629"/>
    <s v="CA-2014-169726"/>
    <x v="923"/>
    <x v="1"/>
    <s v="VEN04"/>
    <s v="JH-15985"/>
    <s v="OFF-BI-10004600"/>
    <x v="1"/>
    <x v="8"/>
    <s v="Prod1841"/>
    <x v="2801"/>
    <n v="7"/>
    <n v="0.2"/>
    <n v="643.98249999999996"/>
    <n v="1416.7615000000001"/>
  </r>
  <r>
    <n v="3630"/>
    <s v="CA-2017-155957"/>
    <x v="524"/>
    <x v="1"/>
    <s v="VEN02"/>
    <s v="CC-12610"/>
    <s v="OFF-AP-10002082"/>
    <x v="1"/>
    <x v="9"/>
    <s v="Prod1819"/>
    <x v="2413"/>
    <n v="3"/>
    <n v="0.2"/>
    <n v="9.8010000000000002"/>
    <n v="42.470999999999997"/>
  </r>
  <r>
    <n v="3631"/>
    <s v="CA-2017-155957"/>
    <x v="524"/>
    <x v="1"/>
    <s v="VEN03"/>
    <s v="CC-12610"/>
    <s v="OFF-AP-10004708"/>
    <x v="1"/>
    <x v="9"/>
    <s v="Prod1819"/>
    <x v="2802"/>
    <n v="7"/>
    <n v="0.2"/>
    <n v="23.977799999999998"/>
    <n v="189.15819999999999"/>
  </r>
  <r>
    <n v="3632"/>
    <s v="CA-2017-132178"/>
    <x v="785"/>
    <x v="0"/>
    <s v="VEN03"/>
    <s v="DB-12970"/>
    <s v="OFF-ST-10000464"/>
    <x v="1"/>
    <x v="4"/>
    <s v="Prod1425"/>
    <x v="2803"/>
    <n v="2"/>
    <n v="0"/>
    <n v="19.465599999999998"/>
    <n v="50.054400000000001"/>
  </r>
  <r>
    <n v="3633"/>
    <s v="CA-2017-132178"/>
    <x v="785"/>
    <x v="0"/>
    <s v="VEN05"/>
    <s v="DB-12970"/>
    <s v="OFF-ST-10000025"/>
    <x v="1"/>
    <x v="4"/>
    <s v="Prod1425"/>
    <x v="2804"/>
    <n v="8"/>
    <n v="0"/>
    <n v="45.806399999999996"/>
    <n v="717.63360000000011"/>
  </r>
  <r>
    <n v="3634"/>
    <s v="CA-2016-145177"/>
    <x v="954"/>
    <x v="1"/>
    <s v="VEN03"/>
    <s v="PP-18955"/>
    <s v="OFF-LA-10001613"/>
    <x v="1"/>
    <x v="2"/>
    <s v="Prod1839"/>
    <x v="2106"/>
    <n v="4"/>
    <n v="0.2"/>
    <n v="3.3408000000000002"/>
    <n v="5.8751999999999995"/>
  </r>
  <r>
    <n v="3635"/>
    <s v="CA-2016-145177"/>
    <x v="954"/>
    <x v="1"/>
    <s v="VEN01"/>
    <s v="PP-18955"/>
    <s v="TEC-PH-10000376"/>
    <x v="2"/>
    <x v="7"/>
    <s v="Prod1458"/>
    <x v="2805"/>
    <n v="7"/>
    <n v="0.4"/>
    <n v="-9.7902000000000005"/>
    <n v="51.748199999999997"/>
  </r>
  <r>
    <n v="3636"/>
    <s v="CA-2016-145177"/>
    <x v="954"/>
    <x v="1"/>
    <s v="VEN02"/>
    <s v="PP-18955"/>
    <s v="OFF-PA-10004039"/>
    <x v="1"/>
    <x v="10"/>
    <s v="Prod35"/>
    <x v="2806"/>
    <n v="2"/>
    <n v="0.2"/>
    <n v="32.468400000000003"/>
    <n v="57.099599999999995"/>
  </r>
  <r>
    <n v="3637"/>
    <s v="CA-2016-145177"/>
    <x v="954"/>
    <x v="1"/>
    <s v="VEN04"/>
    <s v="PP-18955"/>
    <s v="OFF-PA-10001776"/>
    <x v="1"/>
    <x v="10"/>
    <s v="Prod998"/>
    <x v="2807"/>
    <n v="3"/>
    <n v="0.2"/>
    <n v="7.5087000000000002"/>
    <n v="14.7393"/>
  </r>
  <r>
    <n v="3638"/>
    <s v="CA-2016-145177"/>
    <x v="954"/>
    <x v="1"/>
    <s v="VEN02"/>
    <s v="PP-18955"/>
    <s v="OFF-AP-10002457"/>
    <x v="1"/>
    <x v="9"/>
    <s v="Prod1819"/>
    <x v="2808"/>
    <n v="4"/>
    <n v="0.2"/>
    <n v="29.302"/>
    <n v="305.57799999999997"/>
  </r>
  <r>
    <n v="3639"/>
    <s v="CA-2016-145177"/>
    <x v="954"/>
    <x v="1"/>
    <s v="VEN03"/>
    <s v="PP-18955"/>
    <s v="FUR-FU-10000758"/>
    <x v="0"/>
    <x v="5"/>
    <s v="Prod1819"/>
    <x v="2809"/>
    <n v="7"/>
    <n v="0.2"/>
    <n v="29.657599999999999"/>
    <n v="118.63040000000001"/>
  </r>
  <r>
    <n v="3640"/>
    <s v="CA-2016-145177"/>
    <x v="954"/>
    <x v="1"/>
    <s v="VEN01"/>
    <s v="PP-18955"/>
    <s v="OFF-PA-10000682"/>
    <x v="1"/>
    <x v="10"/>
    <s v="Prod998"/>
    <x v="696"/>
    <n v="1"/>
    <n v="0.2"/>
    <n v="1.6761999999999999"/>
    <n v="2.9478"/>
  </r>
  <r>
    <n v="3641"/>
    <s v="CA-2016-145177"/>
    <x v="954"/>
    <x v="1"/>
    <s v="VEN04"/>
    <s v="PP-18955"/>
    <s v="TEC-AC-10002550"/>
    <x v="2"/>
    <x v="11"/>
    <s v="Prod1425"/>
    <x v="2810"/>
    <n v="7"/>
    <n v="0.2"/>
    <n v="-29.0745"/>
    <n v="207.99449999999999"/>
  </r>
  <r>
    <n v="3642"/>
    <s v="CA-2016-145177"/>
    <x v="954"/>
    <x v="1"/>
    <s v="VEN01"/>
    <s v="PP-18955"/>
    <s v="OFF-BI-10002082"/>
    <x v="1"/>
    <x v="8"/>
    <s v="Prod1841"/>
    <x v="2811"/>
    <n v="7"/>
    <n v="0.7"/>
    <n v="-46.591999999999999"/>
    <n v="116.48"/>
  </r>
  <r>
    <n v="3643"/>
    <s v="CA-2014-156594"/>
    <x v="955"/>
    <x v="0"/>
    <s v="VEN05"/>
    <s v="MC-17845"/>
    <s v="OFF-BI-10004632"/>
    <x v="1"/>
    <x v="8"/>
    <s v="Prod1841"/>
    <x v="1611"/>
    <n v="2"/>
    <n v="0.2"/>
    <n v="152.495"/>
    <n v="335.48899999999998"/>
  </r>
  <r>
    <n v="3644"/>
    <s v="CA-2014-156594"/>
    <x v="955"/>
    <x v="0"/>
    <s v="VEN03"/>
    <s v="MC-17845"/>
    <s v="OFF-AR-10001725"/>
    <x v="1"/>
    <x v="6"/>
    <s v="Prod1819"/>
    <x v="2812"/>
    <n v="2"/>
    <n v="0"/>
    <n v="12.298"/>
    <n v="35.001999999999995"/>
  </r>
  <r>
    <n v="3645"/>
    <s v="CA-2014-156594"/>
    <x v="955"/>
    <x v="0"/>
    <s v="VEN04"/>
    <s v="MC-17845"/>
    <s v="OFF-AR-10004269"/>
    <x v="1"/>
    <x v="6"/>
    <s v="Prod1819"/>
    <x v="1508"/>
    <n v="1"/>
    <n v="0"/>
    <n v="1.1564000000000001"/>
    <n v="2.9735999999999998"/>
  </r>
  <r>
    <n v="3646"/>
    <s v="CA-2014-156594"/>
    <x v="955"/>
    <x v="0"/>
    <s v="VEN02"/>
    <s v="MC-17845"/>
    <s v="OFF-BI-10003007"/>
    <x v="1"/>
    <x v="8"/>
    <s v="Prod1841"/>
    <x v="2813"/>
    <n v="5"/>
    <n v="0.2"/>
    <n v="50.414000000000001"/>
    <n v="104.706"/>
  </r>
  <r>
    <n v="3647"/>
    <s v="CA-2014-146528"/>
    <x v="151"/>
    <x v="0"/>
    <s v="VEN01"/>
    <s v="VF-21715"/>
    <s v="OFF-PA-10002195"/>
    <x v="1"/>
    <x v="10"/>
    <s v="Prod1856"/>
    <x v="90"/>
    <n v="1"/>
    <n v="0"/>
    <n v="3.1751999999999998"/>
    <n v="3.3048000000000006"/>
  </r>
  <r>
    <n v="3648"/>
    <s v="CA-2014-146528"/>
    <x v="151"/>
    <x v="0"/>
    <s v="VEN05"/>
    <s v="VF-21715"/>
    <s v="OFF-SU-10002522"/>
    <x v="1"/>
    <x v="14"/>
    <s v="Prod1425"/>
    <x v="2814"/>
    <n v="4"/>
    <n v="0"/>
    <n v="4.5007999999999999"/>
    <n v="11.0192"/>
  </r>
  <r>
    <n v="3649"/>
    <s v="CA-2015-168459"/>
    <x v="562"/>
    <x v="1"/>
    <s v="VEN02"/>
    <s v="MC-17275"/>
    <s v="OFF-BI-10003712"/>
    <x v="1"/>
    <x v="8"/>
    <s v="Prod1841"/>
    <x v="194"/>
    <n v="2"/>
    <n v="0.7"/>
    <n v="-2.0621999999999998"/>
    <n v="5.0082000000000004"/>
  </r>
  <r>
    <n v="3650"/>
    <s v="CA-2015-168459"/>
    <x v="562"/>
    <x v="1"/>
    <s v="VEN03"/>
    <s v="MC-17275"/>
    <s v="OFF-FA-10004854"/>
    <x v="1"/>
    <x v="13"/>
    <s v="Prod1839"/>
    <x v="2815"/>
    <n v="6"/>
    <n v="0.2"/>
    <n v="18.5976"/>
    <n v="36.506399999999999"/>
  </r>
  <r>
    <n v="3651"/>
    <s v="CA-2017-109960"/>
    <x v="33"/>
    <x v="0"/>
    <s v="VEN04"/>
    <s v="DB-13210"/>
    <s v="TEC-AC-10004859"/>
    <x v="2"/>
    <x v="11"/>
    <s v="Prod1460"/>
    <x v="2816"/>
    <n v="6"/>
    <n v="0"/>
    <n v="41.951999999999998"/>
    <n v="62.927999999999997"/>
  </r>
  <r>
    <n v="3652"/>
    <s v="CA-2017-109960"/>
    <x v="33"/>
    <x v="0"/>
    <s v="VEN02"/>
    <s v="DB-13210"/>
    <s v="OFF-AR-10001860"/>
    <x v="1"/>
    <x v="6"/>
    <s v="Prod1819"/>
    <x v="2817"/>
    <n v="5"/>
    <n v="0"/>
    <n v="12.492000000000001"/>
    <n v="22.208000000000002"/>
  </r>
  <r>
    <n v="3653"/>
    <s v="CA-2017-109960"/>
    <x v="33"/>
    <x v="0"/>
    <s v="VEN02"/>
    <s v="DB-13210"/>
    <s v="OFF-BI-10001636"/>
    <x v="1"/>
    <x v="8"/>
    <s v="Prod1819"/>
    <x v="2818"/>
    <n v="4"/>
    <n v="0"/>
    <n v="15.511200000000001"/>
    <n v="18.208799999999997"/>
  </r>
  <r>
    <n v="3654"/>
    <s v="CA-2017-109960"/>
    <x v="33"/>
    <x v="0"/>
    <s v="VEN04"/>
    <s v="DB-13210"/>
    <s v="OFF-PA-10000349"/>
    <x v="1"/>
    <x v="10"/>
    <s v="Prod998"/>
    <x v="1801"/>
    <n v="3"/>
    <n v="0"/>
    <n v="7.0217999999999998"/>
    <n v="7.9181999999999997"/>
  </r>
  <r>
    <n v="3655"/>
    <s v="CA-2017-133004"/>
    <x v="559"/>
    <x v="1"/>
    <s v="VEN04"/>
    <s v="AJ-10945"/>
    <s v="OFF-AP-10002439"/>
    <x v="1"/>
    <x v="9"/>
    <s v="Prod1819"/>
    <x v="2819"/>
    <n v="9"/>
    <n v="0"/>
    <n v="166.06979999999999"/>
    <n v="472.66020000000003"/>
  </r>
  <r>
    <n v="3656"/>
    <s v="CA-2017-168102"/>
    <x v="956"/>
    <x v="1"/>
    <s v="VEN02"/>
    <s v="CP-12340"/>
    <s v="OFF-ST-10001370"/>
    <x v="1"/>
    <x v="4"/>
    <s v="Prod1425"/>
    <x v="391"/>
    <n v="2"/>
    <n v="0.2"/>
    <n v="-21.294"/>
    <n v="134.86199999999999"/>
  </r>
  <r>
    <n v="3657"/>
    <s v="CA-2017-158036"/>
    <x v="947"/>
    <x v="1"/>
    <s v="VEN01"/>
    <s v="DB-13555"/>
    <s v="TEC-AC-10002558"/>
    <x v="2"/>
    <x v="11"/>
    <s v="Prod1425"/>
    <x v="2820"/>
    <n v="1"/>
    <n v="0.2"/>
    <n v="1.7055"/>
    <n v="7.3905000000000003"/>
  </r>
  <r>
    <n v="3658"/>
    <s v="CA-2015-128083"/>
    <x v="957"/>
    <x v="1"/>
    <s v="VEN03"/>
    <s v="EB-13750"/>
    <s v="OFF-EN-10004030"/>
    <x v="1"/>
    <x v="12"/>
    <s v="Prod1839"/>
    <x v="2821"/>
    <n v="3"/>
    <n v="0.2"/>
    <n v="2.9321999999999999"/>
    <n v="5.7558000000000007"/>
  </r>
  <r>
    <n v="3659"/>
    <s v="CA-2015-128083"/>
    <x v="957"/>
    <x v="1"/>
    <s v="VEN04"/>
    <s v="EB-13750"/>
    <s v="FUR-FU-10003194"/>
    <x v="0"/>
    <x v="5"/>
    <s v="Prod1819"/>
    <x v="2822"/>
    <n v="4"/>
    <n v="0.2"/>
    <n v="3.86"/>
    <n v="27.02"/>
  </r>
  <r>
    <n v="3660"/>
    <s v="CA-2015-128083"/>
    <x v="957"/>
    <x v="1"/>
    <s v="VEN05"/>
    <s v="EB-13750"/>
    <s v="FUR-FU-10001731"/>
    <x v="0"/>
    <x v="5"/>
    <s v="Prod1819"/>
    <x v="1669"/>
    <n v="3"/>
    <n v="0.2"/>
    <n v="1.4418"/>
    <n v="4.9662000000000006"/>
  </r>
  <r>
    <n v="3661"/>
    <s v="CA-2016-161676"/>
    <x v="639"/>
    <x v="1"/>
    <s v="VEN04"/>
    <s v="JP-15460"/>
    <s v="OFF-SU-10004782"/>
    <x v="1"/>
    <x v="14"/>
    <s v="Prod1425"/>
    <x v="2823"/>
    <n v="5"/>
    <n v="0.2"/>
    <n v="4.2249999999999996"/>
    <n v="29.574999999999996"/>
  </r>
  <r>
    <n v="3662"/>
    <s v="CA-2016-155005"/>
    <x v="35"/>
    <x v="0"/>
    <s v="VEN03"/>
    <s v="SC-20050"/>
    <s v="TEC-PH-10003484"/>
    <x v="2"/>
    <x v="7"/>
    <s v="Prod154"/>
    <x v="2216"/>
    <n v="3"/>
    <n v="0"/>
    <n v="94.492500000000007"/>
    <n v="283.47750000000002"/>
  </r>
  <r>
    <n v="3663"/>
    <s v="US-2017-129777"/>
    <x v="472"/>
    <x v="1"/>
    <s v="VEN02"/>
    <s v="FM-14290"/>
    <s v="TEC-AC-10003590"/>
    <x v="2"/>
    <x v="11"/>
    <s v="Prod1425"/>
    <x v="2824"/>
    <n v="10"/>
    <n v="0"/>
    <n v="93.203999999999994"/>
    <n v="165.69599999999997"/>
  </r>
  <r>
    <n v="3664"/>
    <s v="US-2017-129777"/>
    <x v="472"/>
    <x v="1"/>
    <s v="VEN05"/>
    <s v="FM-14290"/>
    <s v="OFF-PA-10001970"/>
    <x v="1"/>
    <x v="10"/>
    <s v="Prod1856"/>
    <x v="332"/>
    <n v="2"/>
    <n v="0"/>
    <n v="11.543200000000001"/>
    <n v="13.016799999999998"/>
  </r>
  <r>
    <n v="3665"/>
    <s v="CA-2014-129364"/>
    <x v="623"/>
    <x v="1"/>
    <s v="VEN04"/>
    <s v="TB-21250"/>
    <s v="OFF-LA-10001569"/>
    <x v="1"/>
    <x v="2"/>
    <s v="Prod1839"/>
    <x v="2825"/>
    <n v="7"/>
    <n v="0.2"/>
    <n v="9.0635999999999992"/>
    <n v="18.824400000000004"/>
  </r>
  <r>
    <n v="3666"/>
    <s v="CA-2014-129364"/>
    <x v="623"/>
    <x v="1"/>
    <s v="VEN02"/>
    <s v="TB-21250"/>
    <s v="OFF-BI-10001132"/>
    <x v="1"/>
    <x v="8"/>
    <s v="Prod1819"/>
    <x v="2826"/>
    <n v="4"/>
    <n v="0.7"/>
    <n v="-4.5191999999999997"/>
    <n v="10.975200000000001"/>
  </r>
  <r>
    <n v="3667"/>
    <s v="CA-2014-129364"/>
    <x v="623"/>
    <x v="1"/>
    <s v="VEN05"/>
    <s v="TB-21250"/>
    <s v="TEC-PH-10003095"/>
    <x v="2"/>
    <x v="7"/>
    <s v="Prod154"/>
    <x v="2610"/>
    <n v="3"/>
    <n v="0.2"/>
    <n v="19.754999999999999"/>
    <n v="32.924999999999997"/>
  </r>
  <r>
    <n v="3668"/>
    <s v="CA-2014-129364"/>
    <x v="623"/>
    <x v="1"/>
    <s v="VEN01"/>
    <s v="TB-21250"/>
    <s v="OFF-SU-10000432"/>
    <x v="1"/>
    <x v="14"/>
    <s v="Prod1425"/>
    <x v="2827"/>
    <n v="5"/>
    <n v="0.2"/>
    <n v="-2.6025"/>
    <n v="16.482500000000002"/>
  </r>
  <r>
    <n v="3669"/>
    <s v="CA-2014-129364"/>
    <x v="623"/>
    <x v="1"/>
    <s v="VEN02"/>
    <s v="TB-21250"/>
    <s v="TEC-AC-10004227"/>
    <x v="2"/>
    <x v="11"/>
    <s v="Prod1425"/>
    <x v="434"/>
    <n v="10"/>
    <n v="0.2"/>
    <n v="-18.186"/>
    <n v="122.10599999999999"/>
  </r>
  <r>
    <n v="3670"/>
    <s v="CA-2014-129364"/>
    <x v="623"/>
    <x v="1"/>
    <s v="VEN04"/>
    <s v="TB-21250"/>
    <s v="OFF-LA-10004409"/>
    <x v="1"/>
    <x v="2"/>
    <s v="Prod998"/>
    <x v="132"/>
    <n v="5"/>
    <n v="0.2"/>
    <n v="3.7440000000000002"/>
    <n v="7.7759999999999998"/>
  </r>
  <r>
    <n v="3671"/>
    <s v="CA-2014-129364"/>
    <x v="623"/>
    <x v="1"/>
    <s v="VEN04"/>
    <s v="TB-21250"/>
    <s v="OFF-PA-10001569"/>
    <x v="1"/>
    <x v="10"/>
    <s v="Prod998"/>
    <x v="559"/>
    <n v="2"/>
    <n v="0.2"/>
    <n v="3.6288"/>
    <n v="6.7392000000000003"/>
  </r>
  <r>
    <n v="3672"/>
    <s v="CA-2014-129364"/>
    <x v="623"/>
    <x v="1"/>
    <s v="VEN04"/>
    <s v="TB-21250"/>
    <s v="OFF-ST-10001031"/>
    <x v="1"/>
    <x v="4"/>
    <s v="Prod1425"/>
    <x v="381"/>
    <n v="3"/>
    <n v="0.2"/>
    <n v="2.9304000000000001"/>
    <n v="36.141600000000004"/>
  </r>
  <r>
    <n v="3673"/>
    <s v="CA-2016-104969"/>
    <x v="679"/>
    <x v="1"/>
    <s v="VEN05"/>
    <s v="EH-14125"/>
    <s v="OFF-EN-10002312"/>
    <x v="1"/>
    <x v="12"/>
    <s v="Prod1839"/>
    <x v="2828"/>
    <n v="1"/>
    <n v="0.2"/>
    <n v="3.2161"/>
    <n v="5.6558999999999999"/>
  </r>
  <r>
    <n v="3674"/>
    <s v="CA-2016-104969"/>
    <x v="679"/>
    <x v="1"/>
    <s v="VEN04"/>
    <s v="EH-14125"/>
    <s v="OFF-BI-10004224"/>
    <x v="1"/>
    <x v="8"/>
    <s v="Prod1841"/>
    <x v="1425"/>
    <n v="6"/>
    <n v="0.7"/>
    <n v="-100.92"/>
    <n v="222.024"/>
  </r>
  <r>
    <n v="3675"/>
    <s v="CA-2017-154109"/>
    <x v="45"/>
    <x v="1"/>
    <s v="VEN02"/>
    <s v="ML-17410"/>
    <s v="FUR-CH-10003774"/>
    <x v="0"/>
    <x v="1"/>
    <s v="Prod645"/>
    <x v="2829"/>
    <n v="2"/>
    <n v="0.3"/>
    <n v="-30.933199999999999"/>
    <n v="158.30520000000001"/>
  </r>
  <r>
    <n v="3676"/>
    <s v="CA-2017-154109"/>
    <x v="45"/>
    <x v="1"/>
    <s v="VEN01"/>
    <s v="ML-17410"/>
    <s v="OFF-PA-10000157"/>
    <x v="1"/>
    <x v="10"/>
    <s v="Prod998"/>
    <x v="1097"/>
    <n v="3"/>
    <n v="0.2"/>
    <n v="16.183800000000002"/>
    <n v="31.768199999999997"/>
  </r>
  <r>
    <n v="3677"/>
    <s v="CA-2015-156440"/>
    <x v="234"/>
    <x v="1"/>
    <s v="VEN02"/>
    <s v="MH-17620"/>
    <s v="FUR-FU-10004090"/>
    <x v="0"/>
    <x v="5"/>
    <s v="Prod1819"/>
    <x v="785"/>
    <n v="2"/>
    <n v="0"/>
    <n v="14.671799999999999"/>
    <n v="29.788200000000003"/>
  </r>
  <r>
    <n v="3678"/>
    <s v="CA-2015-132626"/>
    <x v="933"/>
    <x v="1"/>
    <s v="VEN02"/>
    <s v="BT-11680"/>
    <s v="OFF-FA-10002763"/>
    <x v="1"/>
    <x v="13"/>
    <s v="Prod1839"/>
    <x v="2347"/>
    <n v="4"/>
    <n v="0"/>
    <n v="5.056"/>
    <n v="10.744"/>
  </r>
  <r>
    <n v="3679"/>
    <s v="CA-2015-132626"/>
    <x v="933"/>
    <x v="1"/>
    <s v="VEN05"/>
    <s v="BT-11680"/>
    <s v="TEC-MA-10002428"/>
    <x v="2"/>
    <x v="15"/>
    <s v="Prod1272"/>
    <x v="2830"/>
    <n v="3"/>
    <n v="0"/>
    <n v="209.23650000000001"/>
    <n v="255.73350000000002"/>
  </r>
  <r>
    <n v="3680"/>
    <s v="CA-2015-132626"/>
    <x v="933"/>
    <x v="1"/>
    <s v="VEN01"/>
    <s v="BT-11680"/>
    <s v="FUR-FU-10002918"/>
    <x v="0"/>
    <x v="5"/>
    <s v="Prod1819"/>
    <x v="2831"/>
    <n v="2"/>
    <n v="0"/>
    <n v="20.015599999999999"/>
    <n v="161.9444"/>
  </r>
  <r>
    <n v="3681"/>
    <s v="CA-2015-132626"/>
    <x v="933"/>
    <x v="1"/>
    <s v="VEN05"/>
    <s v="BT-11680"/>
    <s v="OFF-LA-10000476"/>
    <x v="1"/>
    <x v="2"/>
    <s v="Prod1839"/>
    <x v="708"/>
    <n v="3"/>
    <n v="0"/>
    <n v="5.6993999999999998"/>
    <n v="6.6906000000000008"/>
  </r>
  <r>
    <n v="3682"/>
    <s v="CA-2015-132626"/>
    <x v="933"/>
    <x v="1"/>
    <s v="VEN03"/>
    <s v="BT-11680"/>
    <s v="OFF-BI-10002854"/>
    <x v="1"/>
    <x v="8"/>
    <s v="Prod1841"/>
    <x v="2832"/>
    <n v="3"/>
    <n v="0"/>
    <n v="42.045000000000002"/>
    <n v="42.045000000000002"/>
  </r>
  <r>
    <n v="3683"/>
    <s v="CA-2015-132626"/>
    <x v="933"/>
    <x v="1"/>
    <s v="VEN05"/>
    <s v="BT-11680"/>
    <s v="OFF-AR-10002987"/>
    <x v="1"/>
    <x v="6"/>
    <s v="Prod1819"/>
    <x v="1362"/>
    <n v="4"/>
    <n v="0"/>
    <n v="32.537599999999998"/>
    <n v="46.822400000000002"/>
  </r>
  <r>
    <n v="3684"/>
    <s v="CA-2015-132626"/>
    <x v="933"/>
    <x v="1"/>
    <s v="VEN05"/>
    <s v="BT-11680"/>
    <s v="OFF-BI-10004001"/>
    <x v="1"/>
    <x v="8"/>
    <s v="Prod1841"/>
    <x v="2833"/>
    <n v="9"/>
    <n v="0"/>
    <n v="70.545599999999993"/>
    <n v="82.81440000000002"/>
  </r>
  <r>
    <n v="3685"/>
    <s v="CA-2015-132626"/>
    <x v="933"/>
    <x v="1"/>
    <s v="VEN05"/>
    <s v="BT-11680"/>
    <s v="OFF-BI-10001634"/>
    <x v="1"/>
    <x v="8"/>
    <s v="Prod1819"/>
    <x v="2834"/>
    <n v="6"/>
    <n v="0"/>
    <n v="21.403199999999998"/>
    <n v="22.276800000000001"/>
  </r>
  <r>
    <n v="3686"/>
    <s v="CA-2015-132626"/>
    <x v="933"/>
    <x v="1"/>
    <s v="VEN01"/>
    <s v="BT-11680"/>
    <s v="OFF-ST-10003722"/>
    <x v="1"/>
    <x v="4"/>
    <s v="Prod1425"/>
    <x v="2835"/>
    <n v="7"/>
    <n v="0"/>
    <n v="28.480899999999998"/>
    <n v="69.729099999999988"/>
  </r>
  <r>
    <n v="3687"/>
    <s v="CA-2016-102792"/>
    <x v="292"/>
    <x v="1"/>
    <s v="VEN01"/>
    <s v="JC-15340"/>
    <s v="OFF-AR-10004757"/>
    <x v="1"/>
    <x v="6"/>
    <s v="Prod1819"/>
    <x v="294"/>
    <n v="3"/>
    <n v="0"/>
    <n v="3.2471999999999999"/>
    <n v="6.5928000000000004"/>
  </r>
  <r>
    <n v="3688"/>
    <s v="CA-2016-108567"/>
    <x v="308"/>
    <x v="1"/>
    <s v="VEN04"/>
    <s v="DB-13210"/>
    <s v="OFF-BI-10004140"/>
    <x v="1"/>
    <x v="8"/>
    <s v="Prod1841"/>
    <x v="986"/>
    <n v="2"/>
    <n v="0.7"/>
    <n v="-2.2450000000000001"/>
    <n v="4.9390000000000001"/>
  </r>
  <r>
    <n v="3689"/>
    <s v="CA-2017-140760"/>
    <x v="742"/>
    <x v="0"/>
    <s v="VEN02"/>
    <s v="DO-13435"/>
    <s v="OFF-PA-10002479"/>
    <x v="1"/>
    <x v="10"/>
    <s v="Prod1856"/>
    <x v="863"/>
    <n v="6"/>
    <n v="0.2"/>
    <n v="7.92"/>
    <n v="17.423999999999999"/>
  </r>
  <r>
    <n v="3690"/>
    <s v="CA-2017-140760"/>
    <x v="742"/>
    <x v="0"/>
    <s v="VEN03"/>
    <s v="DO-13435"/>
    <s v="OFF-EN-10001141"/>
    <x v="1"/>
    <x v="12"/>
    <s v="Prod353"/>
    <x v="2836"/>
    <n v="5"/>
    <n v="0.2"/>
    <n v="15.920999999999999"/>
    <n v="27.999000000000002"/>
  </r>
  <r>
    <n v="3691"/>
    <s v="US-2015-131359"/>
    <x v="450"/>
    <x v="0"/>
    <s v="VEN02"/>
    <s v="FA-14230"/>
    <s v="TEC-MA-10000597"/>
    <x v="2"/>
    <x v="15"/>
    <s v="Prod1460"/>
    <x v="2837"/>
    <n v="2"/>
    <n v="0.7"/>
    <n v="-45.995399999999997"/>
    <n v="105.98939999999999"/>
  </r>
  <r>
    <n v="3692"/>
    <s v="US-2015-131359"/>
    <x v="450"/>
    <x v="0"/>
    <s v="VEN01"/>
    <s v="FA-14230"/>
    <s v="TEC-CO-10001571"/>
    <x v="2"/>
    <x v="16"/>
    <s v="Prod1460"/>
    <x v="2838"/>
    <n v="1"/>
    <n v="0.2"/>
    <n v="164.99700000000001"/>
    <n v="274.995"/>
  </r>
  <r>
    <n v="3693"/>
    <s v="US-2015-131359"/>
    <x v="450"/>
    <x v="0"/>
    <s v="VEN03"/>
    <s v="FA-14230"/>
    <s v="TEC-PH-10004531"/>
    <x v="2"/>
    <x v="7"/>
    <s v="Prod154"/>
    <x v="2839"/>
    <n v="5"/>
    <n v="0.2"/>
    <n v="30.786000000000001"/>
    <n v="57.173999999999992"/>
  </r>
  <r>
    <n v="3694"/>
    <s v="US-2015-131359"/>
    <x v="450"/>
    <x v="0"/>
    <s v="VEN05"/>
    <s v="FA-14230"/>
    <s v="FUR-FU-10003026"/>
    <x v="0"/>
    <x v="5"/>
    <s v="Prod1819"/>
    <x v="2840"/>
    <n v="4"/>
    <n v="0.2"/>
    <n v="3.6783999999999999"/>
    <n v="11.8096"/>
  </r>
  <r>
    <n v="3695"/>
    <s v="CA-2016-142097"/>
    <x v="550"/>
    <x v="1"/>
    <s v="VEN01"/>
    <s v="QJ-19255"/>
    <s v="OFF-BI-10002082"/>
    <x v="1"/>
    <x v="8"/>
    <s v="Prod1841"/>
    <x v="2841"/>
    <n v="7"/>
    <n v="0"/>
    <n v="116.48"/>
    <n v="116.48"/>
  </r>
  <r>
    <n v="3696"/>
    <s v="CA-2016-142097"/>
    <x v="550"/>
    <x v="1"/>
    <s v="VEN03"/>
    <s v="QJ-19255"/>
    <s v="OFF-EN-10002312"/>
    <x v="1"/>
    <x v="12"/>
    <s v="Prod1839"/>
    <x v="2842"/>
    <n v="6"/>
    <n v="0"/>
    <n v="32.604599999999998"/>
    <n v="33.935400000000008"/>
  </r>
  <r>
    <n v="3697"/>
    <s v="CA-2016-142097"/>
    <x v="550"/>
    <x v="1"/>
    <s v="VEN01"/>
    <s v="QJ-19255"/>
    <s v="OFF-AP-10000696"/>
    <x v="1"/>
    <x v="9"/>
    <s v="Prod1819"/>
    <x v="1874"/>
    <n v="3"/>
    <n v="0"/>
    <n v="14.2758"/>
    <n v="28.984199999999998"/>
  </r>
  <r>
    <n v="3698"/>
    <s v="CA-2015-151680"/>
    <x v="958"/>
    <x v="0"/>
    <s v="VEN05"/>
    <s v="TC-21475"/>
    <s v="FUR-FU-10000305"/>
    <x v="0"/>
    <x v="5"/>
    <s v="Prod645"/>
    <x v="1713"/>
    <n v="2"/>
    <n v="0"/>
    <n v="22.7136"/>
    <n v="119.24640000000001"/>
  </r>
  <r>
    <n v="3699"/>
    <s v="CA-2014-140039"/>
    <x v="101"/>
    <x v="1"/>
    <s v="VEN05"/>
    <s v="ON-18715"/>
    <s v="OFF-ST-10001034"/>
    <x v="1"/>
    <x v="4"/>
    <s v="Prod1425"/>
    <x v="2843"/>
    <n v="5"/>
    <n v="0.2"/>
    <n v="5.9550000000000001"/>
    <n v="73.445000000000007"/>
  </r>
  <r>
    <n v="3700"/>
    <s v="CA-2017-160416"/>
    <x v="551"/>
    <x v="0"/>
    <s v="VEN03"/>
    <s v="AD-10180"/>
    <s v="TEC-AC-10004114"/>
    <x v="2"/>
    <x v="11"/>
    <s v="Prod1425"/>
    <x v="2844"/>
    <n v="4"/>
    <n v="0"/>
    <n v="70.502799999999993"/>
    <n v="93.457200000000014"/>
  </r>
  <r>
    <n v="3701"/>
    <s v="CA-2017-169411"/>
    <x v="168"/>
    <x v="1"/>
    <s v="VEN05"/>
    <s v="AC-10615"/>
    <s v="FUR-FU-10001602"/>
    <x v="0"/>
    <x v="5"/>
    <s v="Prod1819"/>
    <x v="2845"/>
    <n v="1"/>
    <n v="0"/>
    <n v="6.8273999999999999"/>
    <n v="31.102599999999999"/>
  </r>
  <r>
    <n v="3702"/>
    <s v="CA-2016-126543"/>
    <x v="405"/>
    <x v="0"/>
    <s v="VEN05"/>
    <s v="MF-17665"/>
    <s v="FUR-FU-10002445"/>
    <x v="0"/>
    <x v="5"/>
    <s v="Prod1819"/>
    <x v="2846"/>
    <n v="2"/>
    <n v="0.2"/>
    <n v="3.7919999999999998"/>
    <n v="11.375999999999999"/>
  </r>
  <r>
    <n v="3703"/>
    <s v="CA-2015-104941"/>
    <x v="959"/>
    <x v="1"/>
    <s v="VEN03"/>
    <s v="DH-13075"/>
    <s v="OFF-AR-10004269"/>
    <x v="1"/>
    <x v="6"/>
    <s v="Prod1819"/>
    <x v="2847"/>
    <n v="6"/>
    <n v="0"/>
    <n v="6.9383999999999997"/>
    <n v="17.8416"/>
  </r>
  <r>
    <n v="3704"/>
    <s v="CA-2015-104941"/>
    <x v="959"/>
    <x v="1"/>
    <s v="VEN02"/>
    <s v="DH-13075"/>
    <s v="OFF-BI-10001249"/>
    <x v="1"/>
    <x v="8"/>
    <s v="Prod1819"/>
    <x v="2848"/>
    <n v="3"/>
    <n v="0"/>
    <n v="8.8043999999999993"/>
    <n v="10.335600000000001"/>
  </r>
  <r>
    <n v="3705"/>
    <s v="CA-2015-104941"/>
    <x v="959"/>
    <x v="1"/>
    <s v="VEN01"/>
    <s v="DH-13075"/>
    <s v="TEC-CO-10004202"/>
    <x v="2"/>
    <x v="16"/>
    <s v="Prod1460"/>
    <x v="2849"/>
    <n v="3"/>
    <n v="0"/>
    <n v="314.98950000000002"/>
    <n v="584.98050000000001"/>
  </r>
  <r>
    <n v="3706"/>
    <s v="CA-2015-104941"/>
    <x v="959"/>
    <x v="1"/>
    <s v="VEN05"/>
    <s v="DH-13075"/>
    <s v="OFF-PA-10003363"/>
    <x v="1"/>
    <x v="10"/>
    <s v="Prod1483"/>
    <x v="56"/>
    <n v="5"/>
    <n v="0"/>
    <n v="15.552"/>
    <n v="16.847999999999999"/>
  </r>
  <r>
    <n v="3707"/>
    <s v="CA-2017-160087"/>
    <x v="782"/>
    <x v="1"/>
    <s v="VEN01"/>
    <s v="EN-13780"/>
    <s v="OFF-AR-10001915"/>
    <x v="1"/>
    <x v="6"/>
    <s v="Prod1819"/>
    <x v="358"/>
    <n v="3"/>
    <n v="0.2"/>
    <n v="6.5537999999999998"/>
    <n v="17.278200000000002"/>
  </r>
  <r>
    <n v="3708"/>
    <s v="CA-2014-120544"/>
    <x v="680"/>
    <x v="1"/>
    <s v="VEN02"/>
    <s v="SS-20140"/>
    <s v="FUR-FU-10001940"/>
    <x v="0"/>
    <x v="5"/>
    <s v="Prod1819"/>
    <x v="2850"/>
    <n v="2"/>
    <n v="0.6"/>
    <n v="-2.5472000000000001"/>
    <n v="8.9152000000000005"/>
  </r>
  <r>
    <n v="3709"/>
    <s v="CA-2014-120544"/>
    <x v="680"/>
    <x v="1"/>
    <s v="VEN05"/>
    <s v="SS-20140"/>
    <s v="OFF-AP-10004336"/>
    <x v="1"/>
    <x v="9"/>
    <s v="Prod1819"/>
    <x v="2851"/>
    <n v="3"/>
    <n v="0.8"/>
    <n v="-87.148799999999994"/>
    <n v="121.3248"/>
  </r>
  <r>
    <n v="3710"/>
    <s v="CA-2014-120544"/>
    <x v="680"/>
    <x v="1"/>
    <s v="VEN03"/>
    <s v="SS-20140"/>
    <s v="TEC-AC-10003709"/>
    <x v="2"/>
    <x v="11"/>
    <s v="Prod1425"/>
    <x v="2852"/>
    <n v="7"/>
    <n v="0.2"/>
    <n v="1.6632"/>
    <n v="3.8807999999999998"/>
  </r>
  <r>
    <n v="3711"/>
    <s v="CA-2017-113670"/>
    <x v="117"/>
    <x v="2"/>
    <s v="VEN05"/>
    <s v="RS-19765"/>
    <s v="FUR-TA-10001705"/>
    <x v="0"/>
    <x v="3"/>
    <s v="Prod1819"/>
    <x v="2853"/>
    <n v="3"/>
    <n v="0.2"/>
    <n v="6.3780000000000001"/>
    <n v="503.86200000000002"/>
  </r>
  <r>
    <n v="3712"/>
    <s v="CA-2017-113670"/>
    <x v="117"/>
    <x v="2"/>
    <s v="VEN01"/>
    <s v="RS-19765"/>
    <s v="OFF-PA-10000675"/>
    <x v="1"/>
    <x v="10"/>
    <s v="Prod998"/>
    <x v="2854"/>
    <n v="5"/>
    <n v="0"/>
    <n v="100.4255"/>
    <n v="104.52449999999999"/>
  </r>
  <r>
    <n v="3713"/>
    <s v="CA-2017-166198"/>
    <x v="321"/>
    <x v="2"/>
    <s v="VEN02"/>
    <s v="JW-15955"/>
    <s v="TEC-AC-10000521"/>
    <x v="2"/>
    <x v="11"/>
    <s v="Prod1425"/>
    <x v="1034"/>
    <n v="1"/>
    <n v="0"/>
    <n v="3.4620000000000002"/>
    <n v="8.0779999999999994"/>
  </r>
  <r>
    <n v="3714"/>
    <s v="CA-2017-166198"/>
    <x v="321"/>
    <x v="2"/>
    <s v="VEN05"/>
    <s v="JW-15955"/>
    <s v="FUR-FU-10004622"/>
    <x v="0"/>
    <x v="5"/>
    <s v="Prod1819"/>
    <x v="2855"/>
    <n v="3"/>
    <n v="0"/>
    <n v="34.146000000000001"/>
    <n v="128.45400000000001"/>
  </r>
  <r>
    <n v="3715"/>
    <s v="CA-2014-135608"/>
    <x v="28"/>
    <x v="0"/>
    <s v="VEN01"/>
    <s v="JK-15625"/>
    <s v="OFF-PA-10001954"/>
    <x v="1"/>
    <x v="10"/>
    <s v="Prod1856"/>
    <x v="1816"/>
    <n v="2"/>
    <n v="0"/>
    <n v="21.012799999999999"/>
    <n v="24.667200000000001"/>
  </r>
  <r>
    <n v="3716"/>
    <s v="CA-2014-135608"/>
    <x v="28"/>
    <x v="0"/>
    <s v="VEN04"/>
    <s v="JK-15625"/>
    <s v="FUR-CH-10002602"/>
    <x v="0"/>
    <x v="1"/>
    <s v="Prod645"/>
    <x v="884"/>
    <n v="5"/>
    <n v="0.2"/>
    <n v="45.293999999999997"/>
    <n v="558.62599999999998"/>
  </r>
  <r>
    <n v="3717"/>
    <s v="CA-2017-144568"/>
    <x v="886"/>
    <x v="1"/>
    <s v="VEN01"/>
    <s v="JO-15550"/>
    <s v="OFF-FA-10004395"/>
    <x v="1"/>
    <x v="13"/>
    <s v="Prod1839"/>
    <x v="2856"/>
    <n v="5"/>
    <n v="0"/>
    <n v="1.1775"/>
    <n v="22.372500000000002"/>
  </r>
  <r>
    <n v="3718"/>
    <s v="CA-2016-142370"/>
    <x v="30"/>
    <x v="1"/>
    <s v="VEN01"/>
    <s v="TP-21130"/>
    <s v="OFF-SU-10003002"/>
    <x v="1"/>
    <x v="14"/>
    <s v="Prod1425"/>
    <x v="1310"/>
    <n v="2"/>
    <n v="0"/>
    <n v="0.1512"/>
    <n v="4.8887999999999998"/>
  </r>
  <r>
    <n v="3719"/>
    <s v="CA-2016-142370"/>
    <x v="30"/>
    <x v="1"/>
    <s v="VEN05"/>
    <s v="TP-21130"/>
    <s v="TEC-AC-10002926"/>
    <x v="2"/>
    <x v="11"/>
    <s v="Prod1425"/>
    <x v="2857"/>
    <n v="5"/>
    <n v="0"/>
    <n v="107.4785"/>
    <n v="142.47149999999999"/>
  </r>
  <r>
    <n v="3720"/>
    <s v="CA-2016-105900"/>
    <x v="30"/>
    <x v="1"/>
    <s v="VEN03"/>
    <s v="BS-11590"/>
    <s v="OFF-AR-10002656"/>
    <x v="1"/>
    <x v="6"/>
    <s v="Prod1819"/>
    <x v="653"/>
    <n v="5"/>
    <n v="0"/>
    <n v="12.358000000000001"/>
    <n v="21.041999999999998"/>
  </r>
  <r>
    <n v="3721"/>
    <s v="CA-2016-151155"/>
    <x v="746"/>
    <x v="1"/>
    <s v="VEN04"/>
    <s v="AB-10255"/>
    <s v="FUR-FU-10001918"/>
    <x v="0"/>
    <x v="5"/>
    <s v="Prod1819"/>
    <x v="2858"/>
    <n v="4"/>
    <n v="0"/>
    <n v="7.3788"/>
    <n v="11.541200000000002"/>
  </r>
  <r>
    <n v="3722"/>
    <s v="CA-2016-151155"/>
    <x v="746"/>
    <x v="1"/>
    <s v="VEN02"/>
    <s v="AB-10255"/>
    <s v="OFF-BI-10003910"/>
    <x v="1"/>
    <x v="8"/>
    <s v="Prod1841"/>
    <x v="735"/>
    <n v="2"/>
    <n v="0"/>
    <n v="6.9390000000000001"/>
    <n v="8.4809999999999999"/>
  </r>
  <r>
    <n v="3723"/>
    <s v="CA-2017-144036"/>
    <x v="177"/>
    <x v="1"/>
    <s v="VEN05"/>
    <s v="FO-14305"/>
    <s v="OFF-AR-10000122"/>
    <x v="1"/>
    <x v="6"/>
    <s v="Prod1819"/>
    <x v="2859"/>
    <n v="8"/>
    <n v="0.2"/>
    <n v="2.2320000000000002"/>
    <n v="33.480000000000004"/>
  </r>
  <r>
    <n v="3724"/>
    <s v="US-2014-169789"/>
    <x v="124"/>
    <x v="1"/>
    <s v="VEN03"/>
    <s v="MF-17665"/>
    <s v="OFF-BI-10004600"/>
    <x v="1"/>
    <x v="8"/>
    <s v="Prod1841"/>
    <x v="2860"/>
    <n v="5"/>
    <n v="0.7"/>
    <n v="-459.98750000000001"/>
    <n v="1011.9725000000001"/>
  </r>
  <r>
    <n v="3725"/>
    <s v="CA-2017-127264"/>
    <x v="710"/>
    <x v="2"/>
    <s v="VEN05"/>
    <s v="SA-20830"/>
    <s v="OFF-AR-10003045"/>
    <x v="1"/>
    <x v="6"/>
    <s v="Prod1819"/>
    <x v="2559"/>
    <n v="3"/>
    <n v="0.2"/>
    <n v="2.2050000000000001"/>
    <n v="4.851"/>
  </r>
  <r>
    <n v="3726"/>
    <s v="CA-2016-151512"/>
    <x v="771"/>
    <x v="1"/>
    <s v="VEN04"/>
    <s v="SH-19975"/>
    <s v="OFF-AP-10000252"/>
    <x v="1"/>
    <x v="9"/>
    <s v="Prod1819"/>
    <x v="690"/>
    <n v="2"/>
    <n v="0.2"/>
    <n v="3.51"/>
    <n v="15.209999999999999"/>
  </r>
  <r>
    <n v="3727"/>
    <s v="CA-2016-165169"/>
    <x v="950"/>
    <x v="1"/>
    <s v="VEN04"/>
    <s v="JL-15235"/>
    <s v="OFF-ST-10001496"/>
    <x v="1"/>
    <x v="4"/>
    <s v="Prod1425"/>
    <x v="2861"/>
    <n v="2"/>
    <n v="0"/>
    <n v="93.698800000000006"/>
    <n v="266.68119999999999"/>
  </r>
  <r>
    <n v="3728"/>
    <s v="CA-2016-165169"/>
    <x v="950"/>
    <x v="1"/>
    <s v="VEN04"/>
    <s v="JL-15235"/>
    <s v="OFF-AR-10000122"/>
    <x v="1"/>
    <x v="6"/>
    <s v="Prod1819"/>
    <x v="946"/>
    <n v="2"/>
    <n v="0"/>
    <n v="2.79"/>
    <n v="8.370000000000001"/>
  </r>
  <r>
    <n v="3729"/>
    <s v="CA-2016-165169"/>
    <x v="950"/>
    <x v="1"/>
    <s v="VEN04"/>
    <s v="JL-15235"/>
    <s v="OFF-LA-10000407"/>
    <x v="1"/>
    <x v="2"/>
    <s v="Prod1839"/>
    <x v="1801"/>
    <n v="3"/>
    <n v="0"/>
    <n v="6.8723999999999998"/>
    <n v="8.0675999999999988"/>
  </r>
  <r>
    <n v="3730"/>
    <s v="CA-2015-109575"/>
    <x v="832"/>
    <x v="1"/>
    <s v="VEN05"/>
    <s v="KH-16630"/>
    <s v="OFF-ST-10004950"/>
    <x v="1"/>
    <x v="4"/>
    <s v="Prod1425"/>
    <x v="108"/>
    <n v="2"/>
    <n v="0"/>
    <n v="7.9724000000000004"/>
    <n v="33.9876"/>
  </r>
  <r>
    <n v="3731"/>
    <s v="CA-2015-109575"/>
    <x v="832"/>
    <x v="1"/>
    <s v="VEN01"/>
    <s v="KH-16630"/>
    <s v="OFF-ST-10004123"/>
    <x v="1"/>
    <x v="4"/>
    <s v="Prod1425"/>
    <x v="2862"/>
    <n v="7"/>
    <n v="0"/>
    <n v="0"/>
    <n v="636.86"/>
  </r>
  <r>
    <n v="3732"/>
    <s v="CA-2015-109575"/>
    <x v="832"/>
    <x v="1"/>
    <s v="VEN04"/>
    <s v="KH-16630"/>
    <s v="TEC-PH-10000730"/>
    <x v="2"/>
    <x v="7"/>
    <s v="Prod1458"/>
    <x v="2863"/>
    <n v="1"/>
    <n v="0"/>
    <n v="129.9974"/>
    <n v="369.99260000000004"/>
  </r>
  <r>
    <n v="3733"/>
    <s v="CA-2015-109575"/>
    <x v="832"/>
    <x v="1"/>
    <s v="VEN05"/>
    <s v="KH-16630"/>
    <s v="TEC-PH-10000895"/>
    <x v="2"/>
    <x v="7"/>
    <s v="Prod1458"/>
    <x v="2864"/>
    <n v="7"/>
    <n v="0"/>
    <n v="327.58179999999999"/>
    <n v="932.34820000000013"/>
  </r>
  <r>
    <n v="3734"/>
    <s v="CA-2015-109575"/>
    <x v="832"/>
    <x v="1"/>
    <s v="VEN03"/>
    <s v="KH-16630"/>
    <s v="OFF-BI-10000962"/>
    <x v="1"/>
    <x v="8"/>
    <s v="Prod1819"/>
    <x v="2865"/>
    <n v="4"/>
    <n v="0"/>
    <n v="31.889199999999999"/>
    <n v="33.190799999999996"/>
  </r>
  <r>
    <n v="3735"/>
    <s v="CA-2017-168193"/>
    <x v="146"/>
    <x v="0"/>
    <s v="VEN04"/>
    <s v="RM-19750"/>
    <s v="OFF-PA-10002254"/>
    <x v="1"/>
    <x v="10"/>
    <s v="Prod1856"/>
    <x v="970"/>
    <n v="1"/>
    <n v="0"/>
    <n v="12.1348"/>
    <n v="14.245199999999999"/>
  </r>
  <r>
    <n v="3736"/>
    <s v="CA-2017-168193"/>
    <x v="146"/>
    <x v="0"/>
    <s v="VEN01"/>
    <s v="RM-19750"/>
    <s v="FUR-FU-10002554"/>
    <x v="0"/>
    <x v="5"/>
    <s v="Prod1819"/>
    <x v="2866"/>
    <n v="3"/>
    <n v="0"/>
    <n v="16.553100000000001"/>
    <n v="55.416899999999998"/>
  </r>
  <r>
    <n v="3737"/>
    <s v="CA-2016-115476"/>
    <x v="320"/>
    <x v="3"/>
    <s v="VEN01"/>
    <s v="VM-21835"/>
    <s v="TEC-PH-10000673"/>
    <x v="2"/>
    <x v="7"/>
    <s v="Prod1458"/>
    <x v="2214"/>
    <n v="2"/>
    <n v="0"/>
    <n v="62.3904"/>
    <n v="67.58959999999999"/>
  </r>
  <r>
    <n v="3738"/>
    <s v="CA-2016-115476"/>
    <x v="320"/>
    <x v="3"/>
    <s v="VEN03"/>
    <s v="VM-21835"/>
    <s v="OFF-BI-10000962"/>
    <x v="1"/>
    <x v="8"/>
    <s v="Prod1819"/>
    <x v="2867"/>
    <n v="2"/>
    <n v="0"/>
    <n v="15.944599999999999"/>
    <n v="16.595399999999998"/>
  </r>
  <r>
    <n v="3739"/>
    <s v="CA-2016-133340"/>
    <x v="10"/>
    <x v="1"/>
    <s v="VEN04"/>
    <s v="LH-17155"/>
    <s v="TEC-PH-10003988"/>
    <x v="2"/>
    <x v="7"/>
    <s v="Prod154"/>
    <x v="2868"/>
    <n v="1"/>
    <n v="0"/>
    <n v="3.052"/>
    <n v="7.8480000000000008"/>
  </r>
  <r>
    <n v="3740"/>
    <s v="CA-2016-133340"/>
    <x v="10"/>
    <x v="1"/>
    <s v="VEN02"/>
    <s v="LH-17155"/>
    <s v="TEC-AC-10001109"/>
    <x v="2"/>
    <x v="11"/>
    <s v="Prod1425"/>
    <x v="2759"/>
    <n v="2"/>
    <n v="0"/>
    <n v="25.191600000000001"/>
    <n v="34.788399999999996"/>
  </r>
  <r>
    <n v="3741"/>
    <s v="CA-2016-133340"/>
    <x v="10"/>
    <x v="1"/>
    <s v="VEN03"/>
    <s v="LH-17155"/>
    <s v="OFF-AP-10002311"/>
    <x v="1"/>
    <x v="9"/>
    <s v="Prod1819"/>
    <x v="2869"/>
    <n v="1"/>
    <n v="0.1"/>
    <n v="23.395399999999999"/>
    <n v="38.533600000000007"/>
  </r>
  <r>
    <n v="3742"/>
    <s v="CA-2016-137848"/>
    <x v="347"/>
    <x v="1"/>
    <s v="VEN01"/>
    <s v="WB-21850"/>
    <s v="OFF-EN-10001137"/>
    <x v="1"/>
    <x v="12"/>
    <s v="Prod353"/>
    <x v="1045"/>
    <n v="4"/>
    <n v="0"/>
    <n v="7.5991999999999997"/>
    <n v="8.9207999999999998"/>
  </r>
  <r>
    <n v="3743"/>
    <s v="CA-2016-137848"/>
    <x v="347"/>
    <x v="1"/>
    <s v="VEN01"/>
    <s v="WB-21850"/>
    <s v="OFF-PA-10004285"/>
    <x v="1"/>
    <x v="10"/>
    <s v="Prod35"/>
    <x v="1817"/>
    <n v="9"/>
    <n v="0"/>
    <n v="28.857600000000001"/>
    <n v="31.262399999999996"/>
  </r>
  <r>
    <n v="3744"/>
    <s v="CA-2016-137848"/>
    <x v="347"/>
    <x v="1"/>
    <s v="VEN05"/>
    <s v="WB-21850"/>
    <s v="OFF-BI-10002225"/>
    <x v="1"/>
    <x v="8"/>
    <s v="Prod1841"/>
    <x v="361"/>
    <n v="3"/>
    <n v="0.2"/>
    <n v="17.337599999999998"/>
    <n v="32.198400000000007"/>
  </r>
  <r>
    <n v="3745"/>
    <s v="CA-2014-113047"/>
    <x v="960"/>
    <x v="3"/>
    <s v="VEN03"/>
    <s v="AP-10915"/>
    <s v="OFF-FA-10002763"/>
    <x v="1"/>
    <x v="13"/>
    <s v="Prod1839"/>
    <x v="2870"/>
    <n v="3"/>
    <n v="0"/>
    <n v="3.7919999999999998"/>
    <n v="8.0579999999999998"/>
  </r>
  <r>
    <n v="3746"/>
    <s v="CA-2016-149979"/>
    <x v="961"/>
    <x v="0"/>
    <s v="VEN03"/>
    <s v="RA-19915"/>
    <s v="OFF-ST-10003058"/>
    <x v="1"/>
    <x v="4"/>
    <s v="Prod1425"/>
    <x v="2871"/>
    <n v="5"/>
    <n v="0"/>
    <n v="34.292499999999997"/>
    <n v="83.95750000000001"/>
  </r>
  <r>
    <n v="3747"/>
    <s v="CA-2016-149979"/>
    <x v="961"/>
    <x v="0"/>
    <s v="VEN01"/>
    <s v="RA-19915"/>
    <s v="FUR-CH-10002084"/>
    <x v="0"/>
    <x v="1"/>
    <s v="Prod645"/>
    <x v="2363"/>
    <n v="3"/>
    <n v="0"/>
    <n v="81.173400000000001"/>
    <n v="287.79660000000001"/>
  </r>
  <r>
    <n v="3748"/>
    <s v="CA-2017-161956"/>
    <x v="346"/>
    <x v="0"/>
    <s v="VEN04"/>
    <s v="DR-12880"/>
    <s v="FUR-FU-10002937"/>
    <x v="0"/>
    <x v="5"/>
    <s v="Prod1819"/>
    <x v="1403"/>
    <n v="2"/>
    <n v="0"/>
    <n v="99.23"/>
    <n v="99.23"/>
  </r>
  <r>
    <n v="3749"/>
    <s v="CA-2017-161956"/>
    <x v="346"/>
    <x v="0"/>
    <s v="VEN01"/>
    <s v="DR-12880"/>
    <s v="OFF-AP-10001242"/>
    <x v="1"/>
    <x v="9"/>
    <s v="Prod1819"/>
    <x v="2872"/>
    <n v="4"/>
    <n v="0"/>
    <n v="96.575999999999993"/>
    <n v="225.34400000000002"/>
  </r>
  <r>
    <n v="3750"/>
    <s v="CA-2017-161956"/>
    <x v="346"/>
    <x v="0"/>
    <s v="VEN03"/>
    <s v="DR-12880"/>
    <s v="TEC-CO-10001571"/>
    <x v="2"/>
    <x v="16"/>
    <s v="Prod1460"/>
    <x v="2873"/>
    <n v="2"/>
    <n v="0.2"/>
    <n v="329.99400000000003"/>
    <n v="549.99"/>
  </r>
  <r>
    <n v="3751"/>
    <s v="CA-2017-161956"/>
    <x v="346"/>
    <x v="0"/>
    <s v="VEN04"/>
    <s v="DR-12880"/>
    <s v="OFF-SU-10002503"/>
    <x v="1"/>
    <x v="14"/>
    <s v="Prod1425"/>
    <x v="158"/>
    <n v="5"/>
    <n v="0"/>
    <n v="8.2360000000000007"/>
    <n v="20.163999999999998"/>
  </r>
  <r>
    <n v="3752"/>
    <s v="CA-2017-161956"/>
    <x v="346"/>
    <x v="0"/>
    <s v="VEN04"/>
    <s v="DR-12880"/>
    <s v="FUR-CH-10004886"/>
    <x v="0"/>
    <x v="1"/>
    <s v="Prod645"/>
    <x v="2145"/>
    <n v="3"/>
    <n v="0.2"/>
    <n v="23.027999999999999"/>
    <n v="207.25200000000001"/>
  </r>
  <r>
    <n v="3753"/>
    <s v="CA-2017-161956"/>
    <x v="346"/>
    <x v="0"/>
    <s v="VEN02"/>
    <s v="DR-12880"/>
    <s v="OFF-PA-10001289"/>
    <x v="1"/>
    <x v="10"/>
    <s v="Prod998"/>
    <x v="2207"/>
    <n v="3"/>
    <n v="0"/>
    <n v="56.977200000000003"/>
    <n v="59.302799999999998"/>
  </r>
  <r>
    <n v="3754"/>
    <s v="CA-2017-161956"/>
    <x v="346"/>
    <x v="0"/>
    <s v="VEN02"/>
    <s v="DR-12880"/>
    <s v="OFF-BI-10003650"/>
    <x v="1"/>
    <x v="8"/>
    <s v="Prod1841"/>
    <x v="841"/>
    <n v="2"/>
    <n v="0.2"/>
    <n v="294.54880000000003"/>
    <n v="547.01919999999996"/>
  </r>
  <r>
    <n v="3755"/>
    <s v="CA-2017-161956"/>
    <x v="346"/>
    <x v="0"/>
    <s v="VEN01"/>
    <s v="DR-12880"/>
    <s v="OFF-ST-10001370"/>
    <x v="1"/>
    <x v="4"/>
    <s v="Prod1425"/>
    <x v="1367"/>
    <n v="5"/>
    <n v="0"/>
    <n v="17.745000000000001"/>
    <n v="337.15499999999997"/>
  </r>
  <r>
    <n v="3756"/>
    <s v="CA-2016-116799"/>
    <x v="962"/>
    <x v="2"/>
    <s v="VEN05"/>
    <s v="JG-15310"/>
    <s v="OFF-PA-10001892"/>
    <x v="1"/>
    <x v="10"/>
    <s v="Prod1856"/>
    <x v="2874"/>
    <n v="7"/>
    <n v="0.2"/>
    <n v="15.5092"/>
    <n v="27.274799999999999"/>
  </r>
  <r>
    <n v="3757"/>
    <s v="CA-2016-116799"/>
    <x v="962"/>
    <x v="2"/>
    <s v="VEN04"/>
    <s v="JG-15310"/>
    <s v="FUR-CH-10004983"/>
    <x v="0"/>
    <x v="1"/>
    <s v="Prod645"/>
    <x v="2875"/>
    <n v="5"/>
    <n v="0.3"/>
    <n v="-56.343000000000004"/>
    <n v="619.77299999999991"/>
  </r>
  <r>
    <n v="3758"/>
    <s v="CA-2016-111283"/>
    <x v="963"/>
    <x v="1"/>
    <s v="VEN03"/>
    <s v="LC-16870"/>
    <s v="OFF-AR-10001615"/>
    <x v="1"/>
    <x v="6"/>
    <s v="Prod1819"/>
    <x v="2876"/>
    <n v="7"/>
    <n v="0.2"/>
    <n v="8.3328000000000007"/>
    <n v="102.77119999999999"/>
  </r>
  <r>
    <n v="3759"/>
    <s v="CA-2015-167745"/>
    <x v="832"/>
    <x v="1"/>
    <s v="VEN05"/>
    <s v="GB-14530"/>
    <s v="OFF-AR-10003602"/>
    <x v="1"/>
    <x v="6"/>
    <s v="Prod1819"/>
    <x v="2582"/>
    <n v="2"/>
    <n v="0"/>
    <n v="5.4896000000000003"/>
    <n v="6.1903999999999995"/>
  </r>
  <r>
    <n v="3760"/>
    <s v="CA-2015-167745"/>
    <x v="832"/>
    <x v="1"/>
    <s v="VEN01"/>
    <s v="GB-14530"/>
    <s v="OFF-SU-10004782"/>
    <x v="1"/>
    <x v="14"/>
    <s v="Prod1425"/>
    <x v="2877"/>
    <n v="2"/>
    <n v="0"/>
    <n v="5.07"/>
    <n v="11.829999999999998"/>
  </r>
  <r>
    <n v="3761"/>
    <s v="CA-2015-167745"/>
    <x v="832"/>
    <x v="1"/>
    <s v="VEN04"/>
    <s v="GB-14530"/>
    <s v="FUR-FU-10001591"/>
    <x v="0"/>
    <x v="5"/>
    <s v="Prod1819"/>
    <x v="2878"/>
    <n v="2"/>
    <n v="0"/>
    <n v="10.247999999999999"/>
    <n v="14.151999999999999"/>
  </r>
  <r>
    <n v="3762"/>
    <s v="CA-2017-104577"/>
    <x v="808"/>
    <x v="1"/>
    <s v="VEN01"/>
    <s v="CK-12205"/>
    <s v="OFF-PA-10000659"/>
    <x v="1"/>
    <x v="10"/>
    <s v="Prod998"/>
    <x v="2879"/>
    <n v="5"/>
    <n v="0"/>
    <n v="42.048000000000002"/>
    <n v="45.551999999999992"/>
  </r>
  <r>
    <n v="3763"/>
    <s v="CA-2016-156251"/>
    <x v="964"/>
    <x v="0"/>
    <s v="VEN05"/>
    <s v="TS-21160"/>
    <s v="FUR-BO-10001337"/>
    <x v="0"/>
    <x v="0"/>
    <e v="#N/A"/>
    <x v="1776"/>
    <n v="2"/>
    <n v="0"/>
    <n v="24.196000000000002"/>
    <n v="217.76400000000001"/>
  </r>
  <r>
    <n v="3764"/>
    <s v="CA-2016-156251"/>
    <x v="964"/>
    <x v="0"/>
    <s v="VEN04"/>
    <s v="TS-21160"/>
    <s v="OFF-BI-10003529"/>
    <x v="1"/>
    <x v="8"/>
    <s v="Prod1841"/>
    <x v="2880"/>
    <n v="3"/>
    <n v="0"/>
    <n v="4.1748000000000003"/>
    <n v="4.3451999999999993"/>
  </r>
  <r>
    <n v="3765"/>
    <s v="CA-2017-125878"/>
    <x v="965"/>
    <x v="1"/>
    <s v="VEN04"/>
    <s v="MH-18025"/>
    <s v="OFF-BI-10002609"/>
    <x v="1"/>
    <x v="8"/>
    <s v="Prod1841"/>
    <x v="99"/>
    <n v="3"/>
    <n v="0.8"/>
    <n v="-3.0396000000000001"/>
    <n v="4.8276000000000003"/>
  </r>
  <r>
    <n v="3766"/>
    <s v="CA-2016-163153"/>
    <x v="595"/>
    <x v="1"/>
    <s v="VEN03"/>
    <s v="DM-12955"/>
    <s v="FUR-TA-10004767"/>
    <x v="0"/>
    <x v="3"/>
    <s v="Prod1819"/>
    <x v="2742"/>
    <n v="2"/>
    <n v="0.3"/>
    <n v="-1.4196"/>
    <n v="100.7916"/>
  </r>
  <r>
    <n v="3767"/>
    <s v="CA-2016-163153"/>
    <x v="595"/>
    <x v="1"/>
    <s v="VEN05"/>
    <s v="DM-12955"/>
    <s v="OFF-AR-10001868"/>
    <x v="1"/>
    <x v="6"/>
    <s v="Prod1819"/>
    <x v="2000"/>
    <n v="1"/>
    <n v="0.2"/>
    <n v="0.504"/>
    <n v="0.84000000000000008"/>
  </r>
  <r>
    <n v="3768"/>
    <s v="CA-2015-103205"/>
    <x v="763"/>
    <x v="0"/>
    <s v="VEN02"/>
    <s v="JJ-15760"/>
    <s v="TEC-PH-10004896"/>
    <x v="2"/>
    <x v="7"/>
    <s v="Prod154"/>
    <x v="664"/>
    <n v="5"/>
    <n v="0.2"/>
    <n v="11.996"/>
    <n v="107.964"/>
  </r>
  <r>
    <n v="3769"/>
    <s v="CA-2014-153913"/>
    <x v="966"/>
    <x v="0"/>
    <s v="VEN02"/>
    <s v="KB-16585"/>
    <s v="FUR-CH-10000988"/>
    <x v="0"/>
    <x v="1"/>
    <s v="Prod645"/>
    <x v="2881"/>
    <n v="9"/>
    <n v="0.2"/>
    <n v="101.3832"/>
    <n v="912.44880000000001"/>
  </r>
  <r>
    <n v="3770"/>
    <s v="CA-2014-153913"/>
    <x v="966"/>
    <x v="0"/>
    <s v="VEN02"/>
    <s v="KB-16585"/>
    <s v="OFF-FA-10000490"/>
    <x v="1"/>
    <x v="13"/>
    <s v="Prod1839"/>
    <x v="2882"/>
    <n v="2"/>
    <n v="0.2"/>
    <n v="0.66959999999999997"/>
    <n v="1.3144"/>
  </r>
  <r>
    <n v="3771"/>
    <s v="CA-2016-155530"/>
    <x v="967"/>
    <x v="1"/>
    <s v="VEN03"/>
    <s v="CM-12160"/>
    <s v="FUR-TA-10004256"/>
    <x v="0"/>
    <x v="3"/>
    <s v="Prod1819"/>
    <x v="2883"/>
    <n v="6"/>
    <n v="0.2"/>
    <n v="-325.572"/>
    <n v="2329.0920000000001"/>
  </r>
  <r>
    <n v="3772"/>
    <s v="US-2016-101196"/>
    <x v="968"/>
    <x v="1"/>
    <s v="VEN03"/>
    <s v="FM-14215"/>
    <s v="OFF-ST-10004804"/>
    <x v="1"/>
    <x v="4"/>
    <s v="Prod1425"/>
    <x v="249"/>
    <n v="2"/>
    <n v="0.2"/>
    <n v="-19.5624"/>
    <n v="101.93039999999999"/>
  </r>
  <r>
    <n v="3773"/>
    <s v="CA-2014-115357"/>
    <x v="826"/>
    <x v="0"/>
    <s v="VEN02"/>
    <s v="RF-19735"/>
    <s v="TEC-AC-10000023"/>
    <x v="2"/>
    <x v="11"/>
    <s v="Prod1425"/>
    <x v="2884"/>
    <n v="3"/>
    <n v="0"/>
    <n v="22.647600000000001"/>
    <n v="40.2624"/>
  </r>
  <r>
    <n v="3774"/>
    <s v="US-2014-102715"/>
    <x v="969"/>
    <x v="0"/>
    <s v="VEN02"/>
    <s v="JK-15370"/>
    <s v="OFF-FA-10001332"/>
    <x v="1"/>
    <x v="13"/>
    <s v="Prod1839"/>
    <x v="2721"/>
    <n v="3"/>
    <n v="0.2"/>
    <n v="2.3328000000000002"/>
    <n v="4.5792000000000002"/>
  </r>
  <r>
    <n v="3775"/>
    <s v="US-2014-102715"/>
    <x v="969"/>
    <x v="0"/>
    <s v="VEN05"/>
    <s v="JK-15370"/>
    <s v="TEC-AC-10002001"/>
    <x v="2"/>
    <x v="11"/>
    <s v="Prod1425"/>
    <x v="2885"/>
    <n v="3"/>
    <n v="0.2"/>
    <n v="81.594899999999996"/>
    <n v="302.3811"/>
  </r>
  <r>
    <n v="3776"/>
    <s v="US-2014-102715"/>
    <x v="969"/>
    <x v="0"/>
    <s v="VEN01"/>
    <s v="JK-15370"/>
    <s v="OFF-PA-10000029"/>
    <x v="1"/>
    <x v="10"/>
    <s v="Prod998"/>
    <x v="559"/>
    <n v="2"/>
    <n v="0.2"/>
    <n v="3.6288"/>
    <n v="6.7392000000000003"/>
  </r>
  <r>
    <n v="3777"/>
    <s v="US-2014-102715"/>
    <x v="969"/>
    <x v="0"/>
    <s v="VEN04"/>
    <s v="JK-15370"/>
    <s v="TEC-AC-10001874"/>
    <x v="2"/>
    <x v="11"/>
    <s v="Prod1425"/>
    <x v="2886"/>
    <n v="7"/>
    <n v="0.2"/>
    <n v="41.993000000000002"/>
    <n v="293.95100000000002"/>
  </r>
  <r>
    <n v="3778"/>
    <s v="CA-2015-107937"/>
    <x v="970"/>
    <x v="1"/>
    <s v="VEN03"/>
    <s v="JB-16045"/>
    <s v="FUR-FU-10002298"/>
    <x v="0"/>
    <x v="5"/>
    <s v="Prod1819"/>
    <x v="16"/>
    <n v="6"/>
    <n v="0"/>
    <n v="106.5408"/>
    <n v="559.33920000000001"/>
  </r>
  <r>
    <n v="3779"/>
    <s v="US-2017-148768"/>
    <x v="348"/>
    <x v="0"/>
    <s v="VEN05"/>
    <s v="PN-18775"/>
    <s v="TEC-PH-10002564"/>
    <x v="2"/>
    <x v="7"/>
    <s v="Prod1458"/>
    <x v="973"/>
    <n v="3"/>
    <n v="0.2"/>
    <n v="8.9969999999999999"/>
    <n v="62.978999999999999"/>
  </r>
  <r>
    <n v="3780"/>
    <s v="CA-2017-118521"/>
    <x v="971"/>
    <x v="1"/>
    <s v="VEN03"/>
    <s v="LF-17185"/>
    <s v="OFF-PA-10003465"/>
    <x v="1"/>
    <x v="10"/>
    <s v="Prod1483"/>
    <x v="2428"/>
    <n v="2"/>
    <n v="0"/>
    <n v="18.211200000000002"/>
    <n v="19.728799999999996"/>
  </r>
  <r>
    <n v="3781"/>
    <s v="CA-2014-149643"/>
    <x v="779"/>
    <x v="1"/>
    <s v="VEN03"/>
    <s v="RH-19510"/>
    <s v="TEC-PH-10000038"/>
    <x v="2"/>
    <x v="7"/>
    <s v="Prod1458"/>
    <x v="2887"/>
    <n v="2"/>
    <n v="0"/>
    <n v="10.958399999999999"/>
    <n v="263.0016"/>
  </r>
  <r>
    <n v="3782"/>
    <s v="CA-2015-135314"/>
    <x v="933"/>
    <x v="0"/>
    <s v="VEN05"/>
    <s v="MC-17575"/>
    <s v="TEC-PH-10003072"/>
    <x v="2"/>
    <x v="7"/>
    <s v="Prod154"/>
    <x v="2888"/>
    <n v="3"/>
    <n v="0.4"/>
    <n v="40.497300000000003"/>
    <n v="229.48470000000003"/>
  </r>
  <r>
    <n v="3783"/>
    <s v="CA-2017-165204"/>
    <x v="38"/>
    <x v="0"/>
    <s v="VEN01"/>
    <s v="MN-17935"/>
    <s v="OFF-PA-10003424"/>
    <x v="1"/>
    <x v="10"/>
    <s v="Prod1483"/>
    <x v="821"/>
    <n v="3"/>
    <n v="0.2"/>
    <n v="3.339"/>
    <n v="5.5649999999999995"/>
  </r>
  <r>
    <n v="3784"/>
    <s v="CA-2017-165204"/>
    <x v="38"/>
    <x v="0"/>
    <s v="VEN01"/>
    <s v="MN-17935"/>
    <s v="OFF-ST-10003716"/>
    <x v="1"/>
    <x v="4"/>
    <s v="Prod1425"/>
    <x v="2889"/>
    <n v="4"/>
    <n v="0.2"/>
    <n v="-63.005600000000001"/>
    <n v="783.06959999999992"/>
  </r>
  <r>
    <n v="3785"/>
    <s v="CA-2017-125752"/>
    <x v="460"/>
    <x v="1"/>
    <s v="VEN04"/>
    <s v="EH-14125"/>
    <s v="TEC-AC-10003590"/>
    <x v="2"/>
    <x v="11"/>
    <s v="Prod1425"/>
    <x v="2890"/>
    <n v="2"/>
    <n v="0.2"/>
    <n v="8.2848000000000006"/>
    <n v="33.139200000000002"/>
  </r>
  <r>
    <n v="3786"/>
    <s v="CA-2017-112487"/>
    <x v="53"/>
    <x v="1"/>
    <s v="VEN01"/>
    <s v="TC-21535"/>
    <s v="OFF-BI-10000494"/>
    <x v="1"/>
    <x v="8"/>
    <s v="Prod1819"/>
    <x v="2891"/>
    <n v="2"/>
    <n v="0.7"/>
    <n v="-2.61"/>
    <n v="5.742"/>
  </r>
  <r>
    <n v="3787"/>
    <s v="CA-2016-144218"/>
    <x v="271"/>
    <x v="1"/>
    <s v="VEN01"/>
    <s v="JD-15895"/>
    <s v="OFF-ST-10002615"/>
    <x v="1"/>
    <x v="4"/>
    <s v="Prod1425"/>
    <x v="2892"/>
    <n v="7"/>
    <n v="0"/>
    <n v="282.20920000000001"/>
    <n v="803.21080000000006"/>
  </r>
  <r>
    <n v="3788"/>
    <s v="CA-2016-169971"/>
    <x v="411"/>
    <x v="1"/>
    <s v="VEN04"/>
    <s v="IL-15100"/>
    <s v="OFF-AR-10002804"/>
    <x v="1"/>
    <x v="6"/>
    <s v="Prod1819"/>
    <x v="2893"/>
    <n v="1"/>
    <n v="0.2"/>
    <n v="1.0268999999999999"/>
    <n v="2.8851"/>
  </r>
  <r>
    <n v="3789"/>
    <s v="CA-2016-169971"/>
    <x v="411"/>
    <x v="1"/>
    <s v="VEN05"/>
    <s v="IL-15100"/>
    <s v="OFF-AR-10001044"/>
    <x v="1"/>
    <x v="6"/>
    <s v="Prod1819"/>
    <x v="2894"/>
    <n v="3"/>
    <n v="0.2"/>
    <n v="7.0172999999999996"/>
    <n v="55.358699999999999"/>
  </r>
  <r>
    <n v="3790"/>
    <s v="US-2016-133508"/>
    <x v="180"/>
    <x v="1"/>
    <s v="VEN03"/>
    <s v="SW-20350"/>
    <s v="OFF-FA-10000134"/>
    <x v="1"/>
    <x v="13"/>
    <s v="Prod1839"/>
    <x v="2895"/>
    <n v="5"/>
    <n v="0"/>
    <n v="9.0054999999999996"/>
    <n v="20.044499999999999"/>
  </r>
  <r>
    <n v="3791"/>
    <s v="CA-2014-107139"/>
    <x v="972"/>
    <x v="1"/>
    <s v="VEN01"/>
    <s v="DP-13390"/>
    <s v="OFF-BI-10001670"/>
    <x v="1"/>
    <x v="8"/>
    <s v="Prod1819"/>
    <x v="2131"/>
    <n v="6"/>
    <n v="0.2"/>
    <n v="67.86"/>
    <n v="113.10000000000001"/>
  </r>
  <r>
    <n v="3792"/>
    <s v="CA-2015-111325"/>
    <x v="973"/>
    <x v="2"/>
    <s v="VEN05"/>
    <s v="BT-11395"/>
    <s v="OFF-BI-10000343"/>
    <x v="1"/>
    <x v="8"/>
    <s v="Prod1819"/>
    <x v="2896"/>
    <n v="3"/>
    <n v="0.7"/>
    <n v="-3.3879000000000001"/>
    <n v="7.8068999999999997"/>
  </r>
  <r>
    <n v="3793"/>
    <s v="CA-2015-111325"/>
    <x v="973"/>
    <x v="2"/>
    <s v="VEN02"/>
    <s v="BT-11395"/>
    <s v="OFF-AR-10002257"/>
    <x v="1"/>
    <x v="6"/>
    <s v="Prod1819"/>
    <x v="2897"/>
    <n v="6"/>
    <n v="0.2"/>
    <n v="2.2044000000000001"/>
    <n v="13.8276"/>
  </r>
  <r>
    <n v="3794"/>
    <s v="CA-2015-163762"/>
    <x v="382"/>
    <x v="1"/>
    <s v="VEN02"/>
    <s v="JE-15475"/>
    <s v="OFF-AR-10001915"/>
    <x v="1"/>
    <x v="6"/>
    <s v="Prod1819"/>
    <x v="1400"/>
    <n v="3"/>
    <n v="0"/>
    <n v="12.511799999999999"/>
    <n v="17.278199999999998"/>
  </r>
  <r>
    <n v="3795"/>
    <s v="US-2014-117163"/>
    <x v="921"/>
    <x v="1"/>
    <s v="VEN03"/>
    <s v="EJ-13720"/>
    <s v="OFF-ST-10003692"/>
    <x v="1"/>
    <x v="4"/>
    <s v="Prod1425"/>
    <x v="2898"/>
    <n v="1"/>
    <n v="0"/>
    <n v="14.307499999999999"/>
    <n v="42.922499999999999"/>
  </r>
  <r>
    <n v="3796"/>
    <s v="US-2014-117163"/>
    <x v="921"/>
    <x v="1"/>
    <s v="VEN03"/>
    <s v="EJ-13720"/>
    <s v="FUR-TA-10003469"/>
    <x v="0"/>
    <x v="3"/>
    <s v="Prod1819"/>
    <x v="2899"/>
    <n v="3"/>
    <n v="0.2"/>
    <n v="-16.649999999999999"/>
    <n v="349.65"/>
  </r>
  <r>
    <n v="3797"/>
    <s v="US-2014-117163"/>
    <x v="921"/>
    <x v="1"/>
    <s v="VEN02"/>
    <s v="EJ-13720"/>
    <s v="OFF-AR-10003179"/>
    <x v="1"/>
    <x v="6"/>
    <s v="Prod1819"/>
    <x v="2900"/>
    <n v="4"/>
    <n v="0"/>
    <n v="12.0252"/>
    <n v="24.4148"/>
  </r>
  <r>
    <n v="3798"/>
    <s v="CA-2017-121314"/>
    <x v="255"/>
    <x v="2"/>
    <s v="VEN01"/>
    <s v="BE-11410"/>
    <s v="OFF-PA-10003395"/>
    <x v="1"/>
    <x v="10"/>
    <s v="Prod1483"/>
    <x v="1140"/>
    <n v="3"/>
    <n v="0.2"/>
    <n v="88.073999999999998"/>
    <n v="163.56599999999997"/>
  </r>
  <r>
    <n v="3799"/>
    <s v="CA-2017-147760"/>
    <x v="133"/>
    <x v="2"/>
    <s v="VEN01"/>
    <s v="KL-16555"/>
    <s v="FUR-TA-10004575"/>
    <x v="0"/>
    <x v="3"/>
    <s v="Prod1819"/>
    <x v="2901"/>
    <n v="3"/>
    <n v="0.4"/>
    <n v="-192.04679999999999"/>
    <n v="715.81079999999997"/>
  </r>
  <r>
    <n v="3800"/>
    <s v="CA-2017-147760"/>
    <x v="133"/>
    <x v="2"/>
    <s v="VEN01"/>
    <s v="KL-16555"/>
    <s v="TEC-PH-10002483"/>
    <x v="2"/>
    <x v="7"/>
    <s v="Prod1458"/>
    <x v="2902"/>
    <n v="5"/>
    <n v="0.2"/>
    <n v="118.9965"/>
    <n v="1240.9635000000001"/>
  </r>
  <r>
    <n v="3801"/>
    <s v="CA-2016-156503"/>
    <x v="550"/>
    <x v="1"/>
    <s v="VEN01"/>
    <s v="NC-18415"/>
    <s v="FUR-CH-10003606"/>
    <x v="0"/>
    <x v="1"/>
    <s v="Prod645"/>
    <x v="2903"/>
    <n v="1"/>
    <n v="0.2"/>
    <n v="10.2592"/>
    <n v="92.332799999999992"/>
  </r>
  <r>
    <n v="3802"/>
    <s v="CA-2016-156503"/>
    <x v="550"/>
    <x v="1"/>
    <s v="VEN01"/>
    <s v="NC-18415"/>
    <s v="TEC-AC-10002473"/>
    <x v="2"/>
    <x v="11"/>
    <s v="Prod1425"/>
    <x v="216"/>
    <n v="1"/>
    <n v="0.2"/>
    <n v="5.9598000000000004"/>
    <n v="16.744199999999999"/>
  </r>
  <r>
    <n v="3803"/>
    <s v="CA-2016-156503"/>
    <x v="550"/>
    <x v="1"/>
    <s v="VEN05"/>
    <s v="NC-18415"/>
    <s v="OFF-PA-10002319"/>
    <x v="1"/>
    <x v="10"/>
    <s v="Prod1856"/>
    <x v="2502"/>
    <n v="3"/>
    <n v="0.2"/>
    <n v="33.721200000000003"/>
    <n v="59.302799999999998"/>
  </r>
  <r>
    <n v="3804"/>
    <s v="CA-2016-156503"/>
    <x v="550"/>
    <x v="1"/>
    <s v="VEN02"/>
    <s v="NC-18415"/>
    <s v="OFF-SU-10000946"/>
    <x v="1"/>
    <x v="14"/>
    <s v="Prod1425"/>
    <x v="2543"/>
    <n v="2"/>
    <n v="0.2"/>
    <n v="1.4363999999999999"/>
    <n v="11.331600000000002"/>
  </r>
  <r>
    <n v="3805"/>
    <s v="CA-2016-156503"/>
    <x v="550"/>
    <x v="1"/>
    <s v="VEN04"/>
    <s v="NC-18415"/>
    <s v="OFF-EN-10001335"/>
    <x v="1"/>
    <x v="12"/>
    <s v="Prod353"/>
    <x v="2904"/>
    <n v="4"/>
    <n v="0.2"/>
    <n v="13.128"/>
    <n v="21.880000000000003"/>
  </r>
  <r>
    <n v="3806"/>
    <s v="CA-2016-156503"/>
    <x v="550"/>
    <x v="1"/>
    <s v="VEN05"/>
    <s v="NC-18415"/>
    <s v="OFF-PA-10002377"/>
    <x v="1"/>
    <x v="10"/>
    <s v="Prod1856"/>
    <x v="2905"/>
    <n v="1"/>
    <n v="0.2"/>
    <n v="14.682"/>
    <n v="24.47"/>
  </r>
  <r>
    <n v="3807"/>
    <s v="CA-2015-113628"/>
    <x v="765"/>
    <x v="1"/>
    <s v="VEN04"/>
    <s v="AH-10690"/>
    <s v="OFF-AR-10001246"/>
    <x v="1"/>
    <x v="6"/>
    <s v="Prod1819"/>
    <x v="2660"/>
    <n v="5"/>
    <n v="0.2"/>
    <n v="1.323"/>
    <n v="10.436999999999999"/>
  </r>
  <r>
    <n v="3808"/>
    <s v="CA-2015-113628"/>
    <x v="765"/>
    <x v="1"/>
    <s v="VEN02"/>
    <s v="AH-10690"/>
    <s v="OFF-BI-10003291"/>
    <x v="1"/>
    <x v="8"/>
    <s v="Prod1841"/>
    <x v="2906"/>
    <n v="2"/>
    <n v="0.7"/>
    <n v="-4.0157999999999996"/>
    <n v="9.2538"/>
  </r>
  <r>
    <n v="3809"/>
    <s v="CA-2015-113628"/>
    <x v="765"/>
    <x v="1"/>
    <s v="VEN02"/>
    <s v="AH-10690"/>
    <s v="OFF-BI-10002799"/>
    <x v="1"/>
    <x v="8"/>
    <s v="Prod1841"/>
    <x v="2907"/>
    <n v="3"/>
    <n v="0.7"/>
    <n v="-3.7296"/>
    <n v="8.3916000000000004"/>
  </r>
  <r>
    <n v="3810"/>
    <s v="CA-2015-113628"/>
    <x v="765"/>
    <x v="1"/>
    <s v="VEN03"/>
    <s v="AH-10690"/>
    <s v="FUR-CH-10003298"/>
    <x v="0"/>
    <x v="1"/>
    <s v="Prod645"/>
    <x v="2908"/>
    <n v="5"/>
    <n v="0.2"/>
    <n v="-72.039000000000001"/>
    <n v="595.95899999999995"/>
  </r>
  <r>
    <n v="3811"/>
    <s v="CA-2015-113628"/>
    <x v="765"/>
    <x v="1"/>
    <s v="VEN02"/>
    <s v="AH-10690"/>
    <s v="TEC-PH-10000441"/>
    <x v="2"/>
    <x v="7"/>
    <s v="Prod1458"/>
    <x v="515"/>
    <n v="1"/>
    <n v="0.2"/>
    <n v="10.0792"/>
    <n v="90.712800000000001"/>
  </r>
  <r>
    <n v="3812"/>
    <s v="CA-2015-113628"/>
    <x v="765"/>
    <x v="1"/>
    <s v="VEN04"/>
    <s v="AH-10690"/>
    <s v="FUR-CH-10004477"/>
    <x v="0"/>
    <x v="1"/>
    <s v="Prod645"/>
    <x v="2909"/>
    <n v="3"/>
    <n v="0.2"/>
    <n v="16.440300000000001"/>
    <n v="129.69569999999999"/>
  </r>
  <r>
    <n v="3813"/>
    <s v="CA-2017-147753"/>
    <x v="974"/>
    <x v="3"/>
    <s v="VEN02"/>
    <s v="PK-19075"/>
    <s v="OFF-LA-10003537"/>
    <x v="1"/>
    <x v="2"/>
    <s v="Prod998"/>
    <x v="2910"/>
    <n v="2"/>
    <n v="0"/>
    <n v="11.7782"/>
    <n v="13.281799999999999"/>
  </r>
  <r>
    <n v="3814"/>
    <s v="CA-2015-103961"/>
    <x v="217"/>
    <x v="1"/>
    <s v="VEN03"/>
    <s v="NG-18430"/>
    <s v="OFF-LA-10004484"/>
    <x v="1"/>
    <x v="2"/>
    <s v="Prod998"/>
    <x v="2911"/>
    <n v="6"/>
    <n v="0.2"/>
    <n v="6.4428000000000001"/>
    <n v="13.381200000000002"/>
  </r>
  <r>
    <n v="3815"/>
    <s v="CA-2016-152471"/>
    <x v="975"/>
    <x v="3"/>
    <s v="VEN05"/>
    <s v="ZD-21925"/>
    <s v="TEC-PH-10002824"/>
    <x v="2"/>
    <x v="7"/>
    <s v="Prod154"/>
    <x v="2912"/>
    <n v="5"/>
    <n v="0.2"/>
    <n v="51.497500000000002"/>
    <n v="772.46250000000009"/>
  </r>
  <r>
    <n v="3816"/>
    <s v="CA-2016-152471"/>
    <x v="975"/>
    <x v="3"/>
    <s v="VEN01"/>
    <s v="ZD-21925"/>
    <s v="OFF-PA-10004965"/>
    <x v="1"/>
    <x v="10"/>
    <s v="Prod1425"/>
    <x v="2913"/>
    <n v="2"/>
    <n v="0.2"/>
    <n v="4.9950000000000001"/>
    <n v="10.989000000000001"/>
  </r>
  <r>
    <n v="3817"/>
    <s v="CA-2015-102582"/>
    <x v="400"/>
    <x v="1"/>
    <s v="VEN05"/>
    <s v="NW-18400"/>
    <s v="FUR-TA-10003569"/>
    <x v="0"/>
    <x v="3"/>
    <s v="Prod1819"/>
    <x v="2770"/>
    <n v="2"/>
    <n v="0"/>
    <n v="200.49"/>
    <n v="601.47"/>
  </r>
  <r>
    <n v="3818"/>
    <s v="CA-2015-102582"/>
    <x v="400"/>
    <x v="1"/>
    <s v="VEN01"/>
    <s v="NW-18400"/>
    <s v="TEC-PH-10003187"/>
    <x v="2"/>
    <x v="7"/>
    <s v="Prod154"/>
    <x v="127"/>
    <n v="3"/>
    <n v="0"/>
    <n v="0"/>
    <n v="59.97"/>
  </r>
  <r>
    <n v="3819"/>
    <s v="CA-2015-102582"/>
    <x v="400"/>
    <x v="1"/>
    <s v="VEN01"/>
    <s v="NW-18400"/>
    <s v="FUR-CH-10004853"/>
    <x v="0"/>
    <x v="1"/>
    <s v="Prod645"/>
    <x v="2914"/>
    <n v="7"/>
    <n v="0"/>
    <n v="306.48939999999999"/>
    <n v="750.37059999999997"/>
  </r>
  <r>
    <n v="3820"/>
    <s v="CA-2017-141873"/>
    <x v="518"/>
    <x v="1"/>
    <s v="VEN03"/>
    <s v="HG-14845"/>
    <s v="OFF-BI-10001031"/>
    <x v="1"/>
    <x v="8"/>
    <s v="Prod1819"/>
    <x v="2915"/>
    <n v="3"/>
    <n v="0.2"/>
    <n v="4.3254000000000001"/>
    <n v="8.4906000000000006"/>
  </r>
  <r>
    <n v="3821"/>
    <s v="CA-2017-141873"/>
    <x v="518"/>
    <x v="1"/>
    <s v="VEN04"/>
    <s v="HG-14845"/>
    <s v="FUR-BO-10003034"/>
    <x v="0"/>
    <x v="0"/>
    <s v="Prod889"/>
    <x v="2317"/>
    <n v="3"/>
    <n v="0.2"/>
    <n v="-15.717599999999999"/>
    <n v="330.06959999999998"/>
  </r>
  <r>
    <n v="3822"/>
    <s v="CA-2017-141873"/>
    <x v="518"/>
    <x v="1"/>
    <s v="VEN03"/>
    <s v="HG-14845"/>
    <s v="OFF-PA-10000069"/>
    <x v="1"/>
    <x v="10"/>
    <s v="Prod998"/>
    <x v="2916"/>
    <n v="2"/>
    <n v="0"/>
    <n v="8.9206000000000003"/>
    <n v="10.0594"/>
  </r>
  <r>
    <n v="3823"/>
    <s v="CA-2017-141873"/>
    <x v="518"/>
    <x v="1"/>
    <s v="VEN05"/>
    <s v="HG-14845"/>
    <s v="OFF-BI-10003655"/>
    <x v="1"/>
    <x v="8"/>
    <s v="Prod1841"/>
    <x v="2556"/>
    <n v="6"/>
    <n v="0.2"/>
    <n v="6.1559999999999997"/>
    <n v="12.084"/>
  </r>
  <r>
    <n v="3824"/>
    <s v="CA-2015-140984"/>
    <x v="629"/>
    <x v="1"/>
    <s v="VEN05"/>
    <s v="CC-12685"/>
    <s v="OFF-ST-10000585"/>
    <x v="1"/>
    <x v="4"/>
    <s v="Prod1425"/>
    <x v="2917"/>
    <n v="6"/>
    <n v="0"/>
    <n v="257.71199999999999"/>
    <n v="733.48800000000006"/>
  </r>
  <r>
    <n v="3825"/>
    <s v="CA-2015-140984"/>
    <x v="629"/>
    <x v="1"/>
    <s v="VEN04"/>
    <s v="CC-12685"/>
    <s v="TEC-CO-10001571"/>
    <x v="2"/>
    <x v="16"/>
    <s v="Prod1460"/>
    <x v="2873"/>
    <n v="2"/>
    <n v="0.2"/>
    <n v="329.99400000000003"/>
    <n v="549.99"/>
  </r>
  <r>
    <n v="3826"/>
    <s v="CA-2015-140984"/>
    <x v="629"/>
    <x v="1"/>
    <s v="VEN02"/>
    <s v="CC-12685"/>
    <s v="OFF-BI-10002012"/>
    <x v="1"/>
    <x v="8"/>
    <s v="Prod1841"/>
    <x v="91"/>
    <n v="9"/>
    <n v="0.2"/>
    <n v="4.5359999999999996"/>
    <n v="8.4240000000000013"/>
  </r>
  <r>
    <n v="3827"/>
    <s v="CA-2014-132801"/>
    <x v="976"/>
    <x v="1"/>
    <s v="VEN05"/>
    <s v="JG-15805"/>
    <s v="OFF-ST-10001228"/>
    <x v="1"/>
    <x v="4"/>
    <s v="Prod1425"/>
    <x v="2025"/>
    <n v="10"/>
    <n v="0.2"/>
    <n v="10.744"/>
    <n v="96.695999999999998"/>
  </r>
  <r>
    <n v="3828"/>
    <s v="CA-2017-141733"/>
    <x v="676"/>
    <x v="1"/>
    <s v="VEN03"/>
    <s v="RW-19540"/>
    <s v="FUR-CH-10004086"/>
    <x v="0"/>
    <x v="1"/>
    <s v="Prod645"/>
    <x v="2918"/>
    <n v="5"/>
    <n v="0"/>
    <n v="423.00850000000003"/>
    <n v="1035.6415000000002"/>
  </r>
  <r>
    <n v="3829"/>
    <s v="CA-2017-141733"/>
    <x v="676"/>
    <x v="1"/>
    <s v="VEN01"/>
    <s v="RW-19540"/>
    <s v="FUR-CH-10002017"/>
    <x v="0"/>
    <x v="1"/>
    <s v="Prod645"/>
    <x v="2919"/>
    <n v="1"/>
    <n v="0"/>
    <n v="7.4592000000000001"/>
    <n v="19.180800000000001"/>
  </r>
  <r>
    <n v="3830"/>
    <s v="CA-2017-141733"/>
    <x v="676"/>
    <x v="1"/>
    <s v="VEN02"/>
    <s v="RW-19540"/>
    <s v="FUR-CH-10000595"/>
    <x v="0"/>
    <x v="1"/>
    <s v="Prod645"/>
    <x v="2920"/>
    <n v="2"/>
    <n v="0"/>
    <n v="119.2"/>
    <n v="357.6"/>
  </r>
  <r>
    <n v="3831"/>
    <s v="CA-2017-141733"/>
    <x v="676"/>
    <x v="1"/>
    <s v="VEN03"/>
    <s v="RW-19540"/>
    <s v="OFF-AP-10001563"/>
    <x v="1"/>
    <x v="9"/>
    <s v="Prod1819"/>
    <x v="2921"/>
    <n v="2"/>
    <n v="0.1"/>
    <n v="18.4604"/>
    <n v="68.983599999999996"/>
  </r>
  <r>
    <n v="3832"/>
    <s v="US-2015-111927"/>
    <x v="765"/>
    <x v="1"/>
    <s v="VEN01"/>
    <s v="LS-17230"/>
    <s v="FUR-FU-10004017"/>
    <x v="0"/>
    <x v="5"/>
    <s v="Prod1819"/>
    <x v="2922"/>
    <n v="3"/>
    <n v="0"/>
    <n v="26.649000000000001"/>
    <n v="49.491"/>
  </r>
  <r>
    <n v="3833"/>
    <s v="US-2015-111927"/>
    <x v="765"/>
    <x v="1"/>
    <s v="VEN01"/>
    <s v="LS-17230"/>
    <s v="OFF-BI-10002571"/>
    <x v="1"/>
    <x v="8"/>
    <s v="Prod1841"/>
    <x v="2923"/>
    <n v="2"/>
    <n v="0"/>
    <n v="9.3811999999999998"/>
    <n v="10.578800000000001"/>
  </r>
  <r>
    <n v="3834"/>
    <s v="CA-2014-105984"/>
    <x v="81"/>
    <x v="3"/>
    <s v="VEN05"/>
    <s v="MY-18295"/>
    <s v="TEC-PH-10000560"/>
    <x v="2"/>
    <x v="7"/>
    <s v="Prod1458"/>
    <x v="2924"/>
    <n v="5"/>
    <n v="0.4"/>
    <n v="-209.994"/>
    <n v="1259.9639999999999"/>
  </r>
  <r>
    <n v="3835"/>
    <s v="CA-2014-105984"/>
    <x v="81"/>
    <x v="3"/>
    <s v="VEN05"/>
    <s v="MY-18295"/>
    <s v="FUR-CH-10000847"/>
    <x v="0"/>
    <x v="1"/>
    <s v="Prod645"/>
    <x v="2925"/>
    <n v="3"/>
    <n v="0.3"/>
    <n v="-34.9176"/>
    <n v="645.97559999999999"/>
  </r>
  <r>
    <n v="3836"/>
    <s v="CA-2014-100363"/>
    <x v="977"/>
    <x v="1"/>
    <s v="VEN02"/>
    <s v="JM-15655"/>
    <s v="OFF-FA-10000611"/>
    <x v="1"/>
    <x v="13"/>
    <s v="Prod1839"/>
    <x v="2926"/>
    <n v="2"/>
    <n v="0.2"/>
    <n v="0.82879999999999998"/>
    <n v="1.5391999999999999"/>
  </r>
  <r>
    <n v="3837"/>
    <s v="CA-2014-100363"/>
    <x v="977"/>
    <x v="1"/>
    <s v="VEN05"/>
    <s v="JM-15655"/>
    <s v="OFF-PA-10004733"/>
    <x v="1"/>
    <x v="10"/>
    <s v="Prod1425"/>
    <x v="2927"/>
    <n v="3"/>
    <n v="0.2"/>
    <n v="6.8903999999999996"/>
    <n v="12.117599999999999"/>
  </r>
  <r>
    <n v="3838"/>
    <s v="CA-2014-126760"/>
    <x v="978"/>
    <x v="1"/>
    <s v="VEN02"/>
    <s v="KM-16720"/>
    <s v="TEC-PH-10001363"/>
    <x v="2"/>
    <x v="7"/>
    <s v="Prod1458"/>
    <x v="2928"/>
    <n v="2"/>
    <n v="0.2"/>
    <n v="113.998"/>
    <n v="797.98599999999999"/>
  </r>
  <r>
    <n v="3839"/>
    <s v="CA-2014-126760"/>
    <x v="978"/>
    <x v="1"/>
    <s v="VEN05"/>
    <s v="KM-16720"/>
    <s v="FUR-CH-10003312"/>
    <x v="0"/>
    <x v="1"/>
    <s v="Prod645"/>
    <x v="2929"/>
    <n v="3"/>
    <n v="0.2"/>
    <n v="-109.5822"/>
    <n v="783.93419999999992"/>
  </r>
  <r>
    <n v="3840"/>
    <s v="CA-2014-126760"/>
    <x v="978"/>
    <x v="1"/>
    <s v="VEN05"/>
    <s v="KM-16720"/>
    <s v="FUR-FU-10004018"/>
    <x v="0"/>
    <x v="5"/>
    <s v="Prod1819"/>
    <x v="2930"/>
    <n v="9"/>
    <n v="0"/>
    <n v="36.182699999999997"/>
    <n v="97.827299999999994"/>
  </r>
  <r>
    <n v="3841"/>
    <s v="CA-2014-126760"/>
    <x v="978"/>
    <x v="1"/>
    <s v="VEN05"/>
    <s v="KM-16720"/>
    <s v="TEC-AC-10004814"/>
    <x v="2"/>
    <x v="11"/>
    <s v="Prod1460"/>
    <x v="2931"/>
    <n v="3"/>
    <n v="0"/>
    <n v="70.097700000000003"/>
    <n v="100.8723"/>
  </r>
  <r>
    <n v="3842"/>
    <s v="US-2014-109162"/>
    <x v="979"/>
    <x v="1"/>
    <s v="VEN03"/>
    <s v="KE-16420"/>
    <s v="FUR-CH-10002647"/>
    <x v="0"/>
    <x v="1"/>
    <s v="Prod645"/>
    <x v="2932"/>
    <n v="3"/>
    <n v="0.2"/>
    <n v="10.647"/>
    <n v="159.70500000000001"/>
  </r>
  <r>
    <n v="3843"/>
    <s v="CA-2014-101931"/>
    <x v="199"/>
    <x v="2"/>
    <s v="VEN05"/>
    <s v="TS-21370"/>
    <s v="OFF-BI-10004140"/>
    <x v="1"/>
    <x v="8"/>
    <s v="Prod1841"/>
    <x v="1576"/>
    <n v="2"/>
    <n v="0.2"/>
    <n v="2.2450000000000001"/>
    <n v="4.9390000000000001"/>
  </r>
  <r>
    <n v="3844"/>
    <s v="CA-2014-101931"/>
    <x v="199"/>
    <x v="2"/>
    <s v="VEN02"/>
    <s v="TS-21370"/>
    <s v="OFF-SU-10002301"/>
    <x v="1"/>
    <x v="14"/>
    <s v="Prod1425"/>
    <x v="2933"/>
    <n v="2"/>
    <n v="0"/>
    <n v="6.2799999999999995E-2"/>
    <n v="6.2172000000000001"/>
  </r>
  <r>
    <n v="3845"/>
    <s v="CA-2014-101931"/>
    <x v="199"/>
    <x v="2"/>
    <s v="VEN05"/>
    <s v="TS-21370"/>
    <s v="OFF-SU-10000646"/>
    <x v="1"/>
    <x v="14"/>
    <s v="Prod1425"/>
    <x v="2934"/>
    <n v="2"/>
    <n v="0"/>
    <n v="14.4222"/>
    <n v="466.31780000000003"/>
  </r>
  <r>
    <n v="3846"/>
    <s v="CA-2014-101931"/>
    <x v="199"/>
    <x v="2"/>
    <s v="VEN01"/>
    <s v="TS-21370"/>
    <s v="FUR-BO-10001337"/>
    <x v="0"/>
    <x v="0"/>
    <e v="#N/A"/>
    <x v="2935"/>
    <n v="6"/>
    <n v="0.15"/>
    <n v="-36.293999999999997"/>
    <n v="653.29200000000003"/>
  </r>
  <r>
    <n v="3847"/>
    <s v="CA-2014-101931"/>
    <x v="199"/>
    <x v="2"/>
    <s v="VEN04"/>
    <s v="TS-21370"/>
    <s v="OFF-ST-10003442"/>
    <x v="1"/>
    <x v="4"/>
    <s v="Prod1425"/>
    <x v="1581"/>
    <n v="5"/>
    <n v="0"/>
    <n v="38.177999999999997"/>
    <n v="103.22200000000001"/>
  </r>
  <r>
    <n v="3848"/>
    <s v="CA-2017-129000"/>
    <x v="207"/>
    <x v="0"/>
    <s v="VEN02"/>
    <s v="SZ-20035"/>
    <s v="OFF-ST-10001097"/>
    <x v="1"/>
    <x v="4"/>
    <s v="Prod1425"/>
    <x v="875"/>
    <n v="3"/>
    <n v="0"/>
    <n v="0"/>
    <n v="501.81"/>
  </r>
  <r>
    <n v="3849"/>
    <s v="CA-2017-161053"/>
    <x v="19"/>
    <x v="2"/>
    <s v="VEN05"/>
    <s v="JE-15745"/>
    <s v="OFF-BI-10004318"/>
    <x v="1"/>
    <x v="8"/>
    <s v="Prod1841"/>
    <x v="2936"/>
    <n v="4"/>
    <n v="0"/>
    <n v="318.30160000000001"/>
    <n v="373.65840000000003"/>
  </r>
  <r>
    <n v="3850"/>
    <s v="CA-2017-161053"/>
    <x v="19"/>
    <x v="2"/>
    <s v="VEN02"/>
    <s v="JE-15745"/>
    <s v="TEC-AC-10004633"/>
    <x v="2"/>
    <x v="11"/>
    <s v="Prod1460"/>
    <x v="2700"/>
    <n v="5"/>
    <n v="0"/>
    <n v="15.378"/>
    <n v="19.572000000000003"/>
  </r>
  <r>
    <n v="3851"/>
    <s v="CA-2015-142377"/>
    <x v="234"/>
    <x v="1"/>
    <s v="VEN01"/>
    <s v="MS-17980"/>
    <s v="OFF-PA-10001970"/>
    <x v="1"/>
    <x v="10"/>
    <s v="Prod1856"/>
    <x v="2937"/>
    <n v="7"/>
    <n v="0"/>
    <n v="40.401200000000003"/>
    <n v="45.558799999999991"/>
  </r>
  <r>
    <n v="3852"/>
    <s v="CA-2015-127593"/>
    <x v="14"/>
    <x v="3"/>
    <s v="VEN04"/>
    <s v="DH-13675"/>
    <s v="FUR-FU-10004006"/>
    <x v="0"/>
    <x v="5"/>
    <s v="Prod1819"/>
    <x v="2938"/>
    <n v="2"/>
    <n v="0"/>
    <n v="14.500999999999999"/>
    <n v="70.798999999999992"/>
  </r>
  <r>
    <n v="3853"/>
    <s v="CA-2017-130526"/>
    <x v="364"/>
    <x v="2"/>
    <s v="VEN04"/>
    <s v="GT-14755"/>
    <s v="OFF-BI-10001524"/>
    <x v="1"/>
    <x v="8"/>
    <s v="Prod1819"/>
    <x v="2939"/>
    <n v="8"/>
    <n v="0.8"/>
    <n v="-53.708799999999997"/>
    <n v="87.276799999999994"/>
  </r>
  <r>
    <n v="3854"/>
    <s v="US-2017-131849"/>
    <x v="272"/>
    <x v="1"/>
    <s v="VEN01"/>
    <s v="GH-14410"/>
    <s v="FUR-FU-10004164"/>
    <x v="0"/>
    <x v="5"/>
    <s v="Prod1819"/>
    <x v="1900"/>
    <n v="1"/>
    <n v="0"/>
    <n v="2.1779999999999999"/>
    <n v="2.7720000000000002"/>
  </r>
  <r>
    <n v="3855"/>
    <s v="US-2017-131849"/>
    <x v="272"/>
    <x v="1"/>
    <s v="VEN03"/>
    <s v="GH-14410"/>
    <s v="OFF-ST-10002957"/>
    <x v="1"/>
    <x v="4"/>
    <s v="Prod1425"/>
    <x v="1579"/>
    <n v="5"/>
    <n v="0"/>
    <n v="0"/>
    <n v="26.4"/>
  </r>
  <r>
    <n v="3856"/>
    <s v="US-2017-105389"/>
    <x v="980"/>
    <x v="0"/>
    <s v="VEN01"/>
    <s v="DM-13015"/>
    <s v="OFF-BI-10004364"/>
    <x v="1"/>
    <x v="8"/>
    <s v="Prod1841"/>
    <x v="2940"/>
    <n v="3"/>
    <n v="0.8"/>
    <n v="-6.2370000000000001"/>
    <n v="9.8010000000000002"/>
  </r>
  <r>
    <n v="3857"/>
    <s v="US-2017-105389"/>
    <x v="980"/>
    <x v="0"/>
    <s v="VEN05"/>
    <s v="DM-13015"/>
    <s v="TEC-PH-10002824"/>
    <x v="2"/>
    <x v="7"/>
    <s v="Prod154"/>
    <x v="2912"/>
    <n v="5"/>
    <n v="0.2"/>
    <n v="51.497500000000002"/>
    <n v="772.46250000000009"/>
  </r>
  <r>
    <n v="3858"/>
    <s v="US-2017-105389"/>
    <x v="980"/>
    <x v="0"/>
    <s v="VEN05"/>
    <s v="DM-13015"/>
    <s v="OFF-AR-10000634"/>
    <x v="1"/>
    <x v="6"/>
    <s v="Prod1819"/>
    <x v="1495"/>
    <n v="3"/>
    <n v="0.2"/>
    <n v="0.89880000000000004"/>
    <n v="9.3732000000000006"/>
  </r>
  <r>
    <n v="3859"/>
    <s v="CA-2014-140816"/>
    <x v="966"/>
    <x v="3"/>
    <s v="VEN05"/>
    <s v="TC-21295"/>
    <s v="TEC-AC-10001539"/>
    <x v="2"/>
    <x v="11"/>
    <s v="Prod1425"/>
    <x v="2941"/>
    <n v="7"/>
    <n v="0.2"/>
    <n v="89.588800000000006"/>
    <n v="358.35520000000002"/>
  </r>
  <r>
    <n v="3860"/>
    <s v="CA-2017-154039"/>
    <x v="981"/>
    <x v="1"/>
    <s v="VEN04"/>
    <s v="JK-16120"/>
    <s v="FUR-TA-10001932"/>
    <x v="0"/>
    <x v="3"/>
    <s v="Prod1819"/>
    <x v="2942"/>
    <n v="3"/>
    <n v="0.5"/>
    <n v="-269.33760000000001"/>
    <n v="750.29759999999999"/>
  </r>
  <r>
    <n v="3861"/>
    <s v="CA-2017-154039"/>
    <x v="981"/>
    <x v="1"/>
    <s v="VEN04"/>
    <s v="JK-16120"/>
    <s v="TEC-PH-10002789"/>
    <x v="2"/>
    <x v="7"/>
    <s v="Prod154"/>
    <x v="1858"/>
    <n v="1"/>
    <n v="0.2"/>
    <n v="10.9193"/>
    <n v="113.87270000000001"/>
  </r>
  <r>
    <n v="3862"/>
    <s v="CA-2014-135755"/>
    <x v="503"/>
    <x v="1"/>
    <s v="VEN02"/>
    <s v="NC-18415"/>
    <s v="OFF-BI-10004828"/>
    <x v="1"/>
    <x v="8"/>
    <s v="Prod353"/>
    <x v="2943"/>
    <n v="3"/>
    <n v="0.2"/>
    <n v="14.563800000000001"/>
    <n v="25.612200000000001"/>
  </r>
  <r>
    <n v="3863"/>
    <s v="CA-2014-135755"/>
    <x v="503"/>
    <x v="1"/>
    <s v="VEN02"/>
    <s v="NC-18415"/>
    <s v="OFF-BI-10003981"/>
    <x v="1"/>
    <x v="8"/>
    <s v="Prod1841"/>
    <x v="2944"/>
    <n v="3"/>
    <n v="0.2"/>
    <n v="3.9498000000000002"/>
    <n v="6.946200000000001"/>
  </r>
  <r>
    <n v="3864"/>
    <s v="CA-2017-123246"/>
    <x v="163"/>
    <x v="0"/>
    <s v="VEN05"/>
    <s v="AJ-10960"/>
    <s v="OFF-AR-10001770"/>
    <x v="1"/>
    <x v="6"/>
    <s v="Prod1819"/>
    <x v="2945"/>
    <n v="4"/>
    <n v="0"/>
    <n v="2.7664"/>
    <n v="7.8736000000000006"/>
  </r>
  <r>
    <n v="3865"/>
    <s v="CA-2015-157133"/>
    <x v="253"/>
    <x v="1"/>
    <s v="VEN04"/>
    <s v="LC-16885"/>
    <s v="FUR-FU-10004904"/>
    <x v="0"/>
    <x v="5"/>
    <s v="Prod1819"/>
    <x v="2946"/>
    <n v="5"/>
    <n v="0.6"/>
    <n v="-182.352"/>
    <n v="334.31200000000001"/>
  </r>
  <r>
    <n v="3866"/>
    <s v="CA-2014-124709"/>
    <x v="982"/>
    <x v="0"/>
    <s v="VEN02"/>
    <s v="GW-14605"/>
    <s v="TEC-AC-10002842"/>
    <x v="2"/>
    <x v="11"/>
    <s v="Prod1425"/>
    <x v="1657"/>
    <n v="2"/>
    <n v="0"/>
    <n v="38.08"/>
    <n v="199.92000000000002"/>
  </r>
  <r>
    <n v="3867"/>
    <s v="CA-2017-146360"/>
    <x v="77"/>
    <x v="0"/>
    <s v="VEN01"/>
    <s v="SC-20305"/>
    <s v="TEC-AC-10003590"/>
    <x v="2"/>
    <x v="11"/>
    <s v="Prod1425"/>
    <x v="2947"/>
    <n v="6"/>
    <n v="0"/>
    <n v="55.922400000000003"/>
    <n v="99.417599999999993"/>
  </r>
  <r>
    <n v="3868"/>
    <s v="CA-2015-132486"/>
    <x v="983"/>
    <x v="0"/>
    <s v="VEN02"/>
    <s v="JF-15355"/>
    <s v="TEC-AC-10000710"/>
    <x v="2"/>
    <x v="11"/>
    <s v="Prod1425"/>
    <x v="2948"/>
    <n v="9"/>
    <n v="0"/>
    <n v="63.7776"/>
    <n v="84.542399999999986"/>
  </r>
  <r>
    <n v="3869"/>
    <s v="CA-2015-132486"/>
    <x v="983"/>
    <x v="0"/>
    <s v="VEN05"/>
    <s v="JF-15355"/>
    <s v="FUR-CH-10004495"/>
    <x v="0"/>
    <x v="1"/>
    <s v="Prod645"/>
    <x v="2949"/>
    <n v="1"/>
    <n v="0.2"/>
    <n v="27.088200000000001"/>
    <n v="213.69579999999999"/>
  </r>
  <r>
    <n v="3870"/>
    <s v="CA-2015-132486"/>
    <x v="983"/>
    <x v="0"/>
    <s v="VEN02"/>
    <s v="JF-15355"/>
    <s v="FUR-CH-10004540"/>
    <x v="0"/>
    <x v="1"/>
    <s v="Prod645"/>
    <x v="2950"/>
    <n v="7"/>
    <n v="0.2"/>
    <n v="16.7972"/>
    <n v="175.17079999999999"/>
  </r>
  <r>
    <n v="3871"/>
    <s v="CA-2015-132486"/>
    <x v="983"/>
    <x v="0"/>
    <s v="VEN03"/>
    <s v="JF-15355"/>
    <s v="OFF-PA-10004971"/>
    <x v="1"/>
    <x v="10"/>
    <s v="Prod1425"/>
    <x v="1049"/>
    <n v="2"/>
    <n v="0"/>
    <n v="5.6643999999999997"/>
    <n v="5.8956000000000008"/>
  </r>
  <r>
    <n v="3872"/>
    <s v="CA-2015-132486"/>
    <x v="983"/>
    <x v="0"/>
    <s v="VEN01"/>
    <s v="JF-15355"/>
    <s v="OFF-EN-10002600"/>
    <x v="1"/>
    <x v="12"/>
    <s v="Prod1839"/>
    <x v="2951"/>
    <n v="4"/>
    <n v="0"/>
    <n v="5.6639999999999997"/>
    <n v="6.136000000000001"/>
  </r>
  <r>
    <n v="3873"/>
    <s v="CA-2015-132486"/>
    <x v="983"/>
    <x v="0"/>
    <s v="VEN05"/>
    <s v="JF-15355"/>
    <s v="FUR-CH-10001854"/>
    <x v="0"/>
    <x v="1"/>
    <s v="Prod645"/>
    <x v="2952"/>
    <n v="3"/>
    <n v="0.2"/>
    <n v="42.117600000000003"/>
    <n v="800.23439999999994"/>
  </r>
  <r>
    <n v="3874"/>
    <s v="CA-2016-136231"/>
    <x v="62"/>
    <x v="0"/>
    <s v="VEN02"/>
    <s v="DM-13015"/>
    <s v="OFF-EN-10001099"/>
    <x v="1"/>
    <x v="12"/>
    <s v="Prod353"/>
    <x v="2953"/>
    <n v="3"/>
    <n v="0.2"/>
    <n v="7.6284000000000001"/>
    <n v="15.843600000000002"/>
  </r>
  <r>
    <n v="3875"/>
    <s v="CA-2016-136231"/>
    <x v="62"/>
    <x v="0"/>
    <s v="VEN04"/>
    <s v="DM-13015"/>
    <s v="OFF-BI-10001597"/>
    <x v="1"/>
    <x v="8"/>
    <s v="Prod1819"/>
    <x v="2954"/>
    <n v="7"/>
    <n v="0.7"/>
    <n v="-63.109200000000001"/>
    <n v="149.16720000000001"/>
  </r>
  <r>
    <n v="3876"/>
    <s v="CA-2016-136231"/>
    <x v="62"/>
    <x v="0"/>
    <s v="VEN04"/>
    <s v="DM-13015"/>
    <s v="TEC-PH-10002660"/>
    <x v="2"/>
    <x v="7"/>
    <s v="Prod154"/>
    <x v="2955"/>
    <n v="2"/>
    <n v="0.2"/>
    <n v="6.7990000000000004"/>
    <n v="101.985"/>
  </r>
  <r>
    <n v="3877"/>
    <s v="CA-2016-136231"/>
    <x v="62"/>
    <x v="0"/>
    <s v="VEN05"/>
    <s v="DM-13015"/>
    <s v="OFF-PA-10000327"/>
    <x v="1"/>
    <x v="10"/>
    <s v="Prod998"/>
    <x v="1495"/>
    <n v="3"/>
    <n v="0.2"/>
    <n v="3.21"/>
    <n v="7.0620000000000003"/>
  </r>
  <r>
    <n v="3878"/>
    <s v="CA-2016-140641"/>
    <x v="195"/>
    <x v="1"/>
    <s v="VEN05"/>
    <s v="EP-13915"/>
    <s v="OFF-BI-10001191"/>
    <x v="1"/>
    <x v="8"/>
    <s v="Prod1819"/>
    <x v="2956"/>
    <n v="5"/>
    <n v="0.7"/>
    <n v="-26.733000000000001"/>
    <n v="64.923000000000002"/>
  </r>
  <r>
    <n v="3879"/>
    <s v="CA-2014-151001"/>
    <x v="284"/>
    <x v="2"/>
    <s v="VEN02"/>
    <s v="JG-15805"/>
    <s v="OFF-ST-10003455"/>
    <x v="1"/>
    <x v="4"/>
    <s v="Prod1425"/>
    <x v="1587"/>
    <n v="4"/>
    <n v="0.2"/>
    <n v="3.7223999999999999"/>
    <n v="45.909599999999998"/>
  </r>
  <r>
    <n v="3880"/>
    <s v="CA-2014-151001"/>
    <x v="284"/>
    <x v="2"/>
    <s v="VEN03"/>
    <s v="JG-15805"/>
    <s v="OFF-ST-10001031"/>
    <x v="1"/>
    <x v="4"/>
    <s v="Prod1425"/>
    <x v="2957"/>
    <n v="4"/>
    <n v="0.2"/>
    <n v="3.9072"/>
    <n v="48.188799999999993"/>
  </r>
  <r>
    <n v="3881"/>
    <s v="CA-2015-129896"/>
    <x v="403"/>
    <x v="1"/>
    <s v="VEN01"/>
    <s v="PF-19120"/>
    <s v="OFF-PA-10002245"/>
    <x v="1"/>
    <x v="10"/>
    <s v="Prod1856"/>
    <x v="380"/>
    <n v="2"/>
    <n v="0.2"/>
    <n v="2.99"/>
    <n v="6.5779999999999994"/>
  </r>
  <r>
    <n v="3882"/>
    <s v="CA-2015-129896"/>
    <x v="403"/>
    <x v="1"/>
    <s v="VEN02"/>
    <s v="PF-19120"/>
    <s v="OFF-ST-10004804"/>
    <x v="1"/>
    <x v="4"/>
    <s v="Prod1425"/>
    <x v="249"/>
    <n v="2"/>
    <n v="0.2"/>
    <n v="-19.5624"/>
    <n v="101.93039999999999"/>
  </r>
  <r>
    <n v="3883"/>
    <s v="CA-2015-129896"/>
    <x v="403"/>
    <x v="1"/>
    <s v="VEN02"/>
    <s v="PF-19120"/>
    <s v="FUR-FU-10004904"/>
    <x v="0"/>
    <x v="5"/>
    <s v="Prod1819"/>
    <x v="2958"/>
    <n v="6"/>
    <n v="0.2"/>
    <n v="-36.470399999999998"/>
    <n v="401.17439999999999"/>
  </r>
  <r>
    <n v="3884"/>
    <s v="CA-2015-129896"/>
    <x v="403"/>
    <x v="1"/>
    <s v="VEN03"/>
    <s v="PF-19120"/>
    <s v="FUR-FU-10002396"/>
    <x v="0"/>
    <x v="5"/>
    <s v="Prod1819"/>
    <x v="2959"/>
    <n v="4"/>
    <n v="0.2"/>
    <n v="11.070399999999999"/>
    <n v="29.185600000000001"/>
  </r>
  <r>
    <n v="3885"/>
    <s v="CA-2014-152849"/>
    <x v="984"/>
    <x v="1"/>
    <s v="VEN01"/>
    <s v="DW-13195"/>
    <s v="OFF-AR-10002833"/>
    <x v="1"/>
    <x v="6"/>
    <s v="Prod1819"/>
    <x v="964"/>
    <n v="3"/>
    <n v="0.2"/>
    <n v="0.38219999999999998"/>
    <n v="3.9858000000000002"/>
  </r>
  <r>
    <n v="3886"/>
    <s v="US-2017-127341"/>
    <x v="985"/>
    <x v="1"/>
    <s v="VEN05"/>
    <s v="CK-12595"/>
    <s v="OFF-BI-10001072"/>
    <x v="1"/>
    <x v="8"/>
    <s v="Prod1819"/>
    <x v="2960"/>
    <n v="4"/>
    <n v="0.8"/>
    <n v="-20.617599999999999"/>
    <n v="32.745599999999996"/>
  </r>
  <r>
    <n v="3887"/>
    <s v="CA-2016-167759"/>
    <x v="599"/>
    <x v="0"/>
    <s v="VEN04"/>
    <s v="CC-12670"/>
    <s v="TEC-PH-10003171"/>
    <x v="2"/>
    <x v="7"/>
    <s v="Prod154"/>
    <x v="2961"/>
    <n v="3"/>
    <n v="0"/>
    <n v="37.758000000000003"/>
    <n v="97.091999999999985"/>
  </r>
  <r>
    <n v="3888"/>
    <s v="CA-2014-100895"/>
    <x v="104"/>
    <x v="1"/>
    <s v="VEN03"/>
    <s v="SV-20785"/>
    <s v="OFF-AR-10004511"/>
    <x v="1"/>
    <x v="6"/>
    <s v="Prod1819"/>
    <x v="18"/>
    <n v="2"/>
    <n v="0"/>
    <n v="2.6536"/>
    <n v="5.9064000000000005"/>
  </r>
  <r>
    <n v="3889"/>
    <s v="CA-2014-100895"/>
    <x v="104"/>
    <x v="1"/>
    <s v="VEN01"/>
    <s v="SV-20785"/>
    <s v="TEC-PH-10001425"/>
    <x v="2"/>
    <x v="7"/>
    <s v="Prod1458"/>
    <x v="758"/>
    <n v="3"/>
    <n v="0"/>
    <n v="67.191599999999994"/>
    <n v="172.7784"/>
  </r>
  <r>
    <n v="3890"/>
    <s v="CA-2014-100895"/>
    <x v="104"/>
    <x v="1"/>
    <s v="VEN03"/>
    <s v="SV-20785"/>
    <s v="OFF-ST-10001490"/>
    <x v="1"/>
    <x v="4"/>
    <s v="Prod1425"/>
    <x v="2962"/>
    <n v="2"/>
    <n v="0"/>
    <n v="107.08199999999999"/>
    <n v="249.858"/>
  </r>
  <r>
    <n v="3891"/>
    <s v="US-2016-163881"/>
    <x v="724"/>
    <x v="1"/>
    <s v="VEN01"/>
    <s v="SP-20860"/>
    <s v="TEC-AC-10003033"/>
    <x v="2"/>
    <x v="11"/>
    <s v="Prod1425"/>
    <x v="2963"/>
    <n v="2"/>
    <n v="0"/>
    <n v="217.767"/>
    <n v="442.13299999999998"/>
  </r>
  <r>
    <n v="3892"/>
    <s v="US-2016-163881"/>
    <x v="724"/>
    <x v="1"/>
    <s v="VEN02"/>
    <s v="SP-20860"/>
    <s v="FUR-CH-10001394"/>
    <x v="0"/>
    <x v="1"/>
    <s v="Prod645"/>
    <x v="2964"/>
    <n v="6"/>
    <n v="0.2"/>
    <n v="210.59399999999999"/>
    <n v="1474.1579999999999"/>
  </r>
  <r>
    <n v="3893"/>
    <s v="US-2016-163881"/>
    <x v="724"/>
    <x v="1"/>
    <s v="VEN05"/>
    <s v="SP-20860"/>
    <s v="TEC-AC-10000420"/>
    <x v="2"/>
    <x v="11"/>
    <s v="Prod1425"/>
    <x v="2965"/>
    <n v="8"/>
    <n v="0"/>
    <n v="190.37280000000001"/>
    <n v="369.54719999999998"/>
  </r>
  <r>
    <n v="3894"/>
    <s v="US-2016-144547"/>
    <x v="954"/>
    <x v="1"/>
    <s v="VEN05"/>
    <s v="MS-17770"/>
    <s v="TEC-AC-10004901"/>
    <x v="2"/>
    <x v="11"/>
    <s v="Prod1460"/>
    <x v="1761"/>
    <n v="7"/>
    <n v="0.2"/>
    <n v="48.990200000000002"/>
    <n v="230.9538"/>
  </r>
  <r>
    <n v="3895"/>
    <s v="US-2014-112200"/>
    <x v="986"/>
    <x v="1"/>
    <s v="VEN04"/>
    <s v="TC-21475"/>
    <s v="OFF-BI-10002571"/>
    <x v="1"/>
    <x v="8"/>
    <s v="Prod1841"/>
    <x v="2966"/>
    <n v="5"/>
    <n v="0.8"/>
    <n v="-16.466999999999999"/>
    <n v="26.446999999999999"/>
  </r>
  <r>
    <n v="3896"/>
    <s v="CA-2017-110212"/>
    <x v="547"/>
    <x v="1"/>
    <s v="VEN03"/>
    <s v="SJ-20125"/>
    <s v="TEC-AC-10002331"/>
    <x v="2"/>
    <x v="11"/>
    <s v="Prod1425"/>
    <x v="2967"/>
    <n v="5"/>
    <n v="0"/>
    <n v="18.093"/>
    <n v="30.806999999999999"/>
  </r>
  <r>
    <n v="3897"/>
    <s v="CA-2017-134285"/>
    <x v="169"/>
    <x v="1"/>
    <s v="VEN04"/>
    <s v="DS-13180"/>
    <s v="OFF-FA-10000611"/>
    <x v="1"/>
    <x v="13"/>
    <s v="Prod1839"/>
    <x v="1480"/>
    <n v="3"/>
    <n v="0.2"/>
    <n v="1.2432000000000001"/>
    <n v="2.3087999999999997"/>
  </r>
  <r>
    <n v="3898"/>
    <s v="CA-2017-134285"/>
    <x v="169"/>
    <x v="1"/>
    <s v="VEN03"/>
    <s v="DS-13180"/>
    <s v="OFF-PA-10000304"/>
    <x v="1"/>
    <x v="10"/>
    <s v="Prod998"/>
    <x v="12"/>
    <n v="3"/>
    <n v="0.2"/>
    <n v="5.4432"/>
    <n v="10.108799999999999"/>
  </r>
  <r>
    <n v="3899"/>
    <s v="CA-2017-102267"/>
    <x v="379"/>
    <x v="1"/>
    <s v="VEN01"/>
    <s v="SC-20800"/>
    <s v="OFF-FA-10000611"/>
    <x v="1"/>
    <x v="13"/>
    <s v="Prod1839"/>
    <x v="2926"/>
    <n v="2"/>
    <n v="0.2"/>
    <n v="0.82879999999999998"/>
    <n v="1.5391999999999999"/>
  </r>
  <r>
    <n v="3900"/>
    <s v="CA-2017-157980"/>
    <x v="784"/>
    <x v="2"/>
    <s v="VEN03"/>
    <s v="SH-20395"/>
    <s v="TEC-AC-10002567"/>
    <x v="2"/>
    <x v="11"/>
    <s v="Prod1425"/>
    <x v="2454"/>
    <n v="2"/>
    <n v="0.2"/>
    <n v="25.596800000000002"/>
    <n v="102.38719999999999"/>
  </r>
  <r>
    <n v="3901"/>
    <s v="CA-2015-121097"/>
    <x v="987"/>
    <x v="1"/>
    <s v="VEN01"/>
    <s v="SF-20965"/>
    <s v="OFF-PA-10001937"/>
    <x v="1"/>
    <x v="10"/>
    <s v="Prod1856"/>
    <x v="559"/>
    <n v="2"/>
    <n v="0.2"/>
    <n v="3.6288"/>
    <n v="6.7392000000000003"/>
  </r>
  <r>
    <n v="3902"/>
    <s v="CA-2015-151043"/>
    <x v="988"/>
    <x v="1"/>
    <s v="VEN03"/>
    <s v="MG-17680"/>
    <s v="TEC-AC-10001090"/>
    <x v="2"/>
    <x v="11"/>
    <s v="Prod1425"/>
    <x v="730"/>
    <n v="2"/>
    <n v="0.2"/>
    <n v="-1.1996"/>
    <n v="49.183599999999998"/>
  </r>
  <r>
    <n v="3903"/>
    <s v="US-2015-119312"/>
    <x v="486"/>
    <x v="0"/>
    <s v="VEN02"/>
    <s v="CS-12400"/>
    <s v="OFF-ST-10000943"/>
    <x v="1"/>
    <x v="4"/>
    <s v="Prod1425"/>
    <x v="2968"/>
    <n v="14"/>
    <n v="0"/>
    <n v="75.6952"/>
    <n v="194.64479999999998"/>
  </r>
  <r>
    <n v="3904"/>
    <s v="CA-2015-167010"/>
    <x v="57"/>
    <x v="1"/>
    <s v="VEN02"/>
    <s v="VT-21700"/>
    <s v="OFF-AP-10004036"/>
    <x v="1"/>
    <x v="9"/>
    <s v="Prod1819"/>
    <x v="2969"/>
    <n v="7"/>
    <n v="0.2"/>
    <n v="18.396000000000001"/>
    <n v="79.715999999999994"/>
  </r>
  <r>
    <n v="3905"/>
    <s v="CA-2015-167010"/>
    <x v="57"/>
    <x v="1"/>
    <s v="VEN01"/>
    <s v="VT-21700"/>
    <s v="OFF-ST-10003816"/>
    <x v="1"/>
    <x v="4"/>
    <s v="Prod1425"/>
    <x v="2480"/>
    <n v="4"/>
    <n v="0.2"/>
    <n v="21.142800000000001"/>
    <n v="542.66520000000003"/>
  </r>
  <r>
    <n v="3906"/>
    <s v="CA-2015-167010"/>
    <x v="57"/>
    <x v="1"/>
    <s v="VEN05"/>
    <s v="VT-21700"/>
    <s v="OFF-BI-10002072"/>
    <x v="1"/>
    <x v="8"/>
    <s v="Prod1841"/>
    <x v="2970"/>
    <n v="4"/>
    <n v="0.7"/>
    <n v="-6.952"/>
    <n v="17.380000000000003"/>
  </r>
  <r>
    <n v="3907"/>
    <s v="CA-2015-167010"/>
    <x v="57"/>
    <x v="1"/>
    <s v="VEN05"/>
    <s v="VT-21700"/>
    <s v="FUR-FU-10001468"/>
    <x v="0"/>
    <x v="5"/>
    <s v="Prod1819"/>
    <x v="1926"/>
    <n v="4"/>
    <n v="0.2"/>
    <n v="-68.391999999999996"/>
    <n v="615.52800000000002"/>
  </r>
  <r>
    <n v="3908"/>
    <s v="CA-2015-167010"/>
    <x v="57"/>
    <x v="1"/>
    <s v="VEN05"/>
    <s v="VT-21700"/>
    <s v="TEC-PH-10000347"/>
    <x v="2"/>
    <x v="7"/>
    <s v="Prod1458"/>
    <x v="542"/>
    <n v="5"/>
    <n v="0.4"/>
    <n v="-3.2174999999999998"/>
    <n v="18.067499999999999"/>
  </r>
  <r>
    <n v="3909"/>
    <s v="CA-2015-167010"/>
    <x v="57"/>
    <x v="1"/>
    <s v="VEN05"/>
    <s v="VT-21700"/>
    <s v="TEC-PH-10002844"/>
    <x v="2"/>
    <x v="7"/>
    <s v="Prod154"/>
    <x v="2971"/>
    <n v="2"/>
    <n v="0.4"/>
    <n v="-9.7972000000000001"/>
    <n v="51.785200000000003"/>
  </r>
  <r>
    <n v="3910"/>
    <s v="CA-2015-167010"/>
    <x v="57"/>
    <x v="1"/>
    <s v="VEN05"/>
    <s v="VT-21700"/>
    <s v="FUR-FU-10001037"/>
    <x v="0"/>
    <x v="5"/>
    <s v="Prod1819"/>
    <x v="2972"/>
    <n v="1"/>
    <n v="0.2"/>
    <n v="2.37"/>
    <n v="5.2139999999999995"/>
  </r>
  <r>
    <n v="3911"/>
    <s v="CA-2015-167010"/>
    <x v="57"/>
    <x v="1"/>
    <s v="VEN05"/>
    <s v="VT-21700"/>
    <s v="FUR-BO-10004218"/>
    <x v="0"/>
    <x v="0"/>
    <s v="Prod889"/>
    <x v="2973"/>
    <n v="5"/>
    <n v="0.5"/>
    <n v="-211.47"/>
    <n v="563.91999999999996"/>
  </r>
  <r>
    <n v="3912"/>
    <s v="CA-2017-126788"/>
    <x v="501"/>
    <x v="2"/>
    <s v="VEN05"/>
    <s v="AB-10105"/>
    <s v="TEC-PH-10001619"/>
    <x v="2"/>
    <x v="7"/>
    <s v="Prod1458"/>
    <x v="549"/>
    <n v="3"/>
    <n v="0.2"/>
    <n v="52.917299999999997"/>
    <n v="417.45869999999996"/>
  </r>
  <r>
    <n v="3913"/>
    <s v="CA-2017-148068"/>
    <x v="425"/>
    <x v="1"/>
    <s v="VEN03"/>
    <s v="MM-18280"/>
    <s v="OFF-PA-10001639"/>
    <x v="1"/>
    <x v="10"/>
    <s v="Prod998"/>
    <x v="537"/>
    <n v="3"/>
    <n v="0"/>
    <n v="9.3312000000000008"/>
    <n v="10.1088"/>
  </r>
  <r>
    <n v="3914"/>
    <s v="CA-2017-148068"/>
    <x v="425"/>
    <x v="1"/>
    <s v="VEN01"/>
    <s v="MM-18280"/>
    <s v="FUR-FU-10002268"/>
    <x v="0"/>
    <x v="5"/>
    <s v="Prod1819"/>
    <x v="759"/>
    <n v="2"/>
    <n v="0"/>
    <n v="3.2406000000000001"/>
    <n v="6.5793999999999997"/>
  </r>
  <r>
    <n v="3915"/>
    <s v="US-2017-142573"/>
    <x v="989"/>
    <x v="1"/>
    <s v="VEN03"/>
    <s v="ML-17410"/>
    <s v="FUR-TA-10001932"/>
    <x v="0"/>
    <x v="3"/>
    <s v="Prod1819"/>
    <x v="2974"/>
    <n v="5"/>
    <n v="0.5"/>
    <n v="-448.89600000000002"/>
    <n v="1250.4960000000001"/>
  </r>
  <r>
    <n v="3916"/>
    <s v="US-2017-142573"/>
    <x v="989"/>
    <x v="1"/>
    <s v="VEN03"/>
    <s v="ML-17410"/>
    <s v="FUR-CH-10004218"/>
    <x v="0"/>
    <x v="1"/>
    <s v="Prod645"/>
    <x v="224"/>
    <n v="2"/>
    <n v="0.2"/>
    <n v="10.098000000000001"/>
    <n v="151.47"/>
  </r>
  <r>
    <n v="3917"/>
    <s v="US-2017-142573"/>
    <x v="989"/>
    <x v="1"/>
    <s v="VEN04"/>
    <s v="ML-17410"/>
    <s v="OFF-PA-10000246"/>
    <x v="1"/>
    <x v="10"/>
    <s v="Prod998"/>
    <x v="2975"/>
    <n v="2"/>
    <n v="0.2"/>
    <n v="5.2312000000000003"/>
    <n v="10.864799999999999"/>
  </r>
  <r>
    <n v="3918"/>
    <s v="US-2017-142573"/>
    <x v="989"/>
    <x v="1"/>
    <s v="VEN04"/>
    <s v="ML-17410"/>
    <s v="OFF-BI-10003350"/>
    <x v="1"/>
    <x v="8"/>
    <s v="Prod1841"/>
    <x v="2976"/>
    <n v="4"/>
    <n v="0.7"/>
    <n v="-6.1247999999999996"/>
    <n v="13.780799999999999"/>
  </r>
  <r>
    <n v="3919"/>
    <s v="US-2017-142573"/>
    <x v="989"/>
    <x v="1"/>
    <s v="VEN02"/>
    <s v="ML-17410"/>
    <s v="FUR-CH-10000513"/>
    <x v="0"/>
    <x v="1"/>
    <s v="Prod645"/>
    <x v="2977"/>
    <n v="3"/>
    <n v="0.2"/>
    <n v="-42.896700000000003"/>
    <n v="354.87270000000001"/>
  </r>
  <r>
    <n v="3920"/>
    <s v="US-2015-148817"/>
    <x v="157"/>
    <x v="1"/>
    <s v="VEN02"/>
    <s v="KD-16495"/>
    <s v="OFF-ST-10001321"/>
    <x v="1"/>
    <x v="4"/>
    <s v="Prod1425"/>
    <x v="2978"/>
    <n v="4"/>
    <n v="0"/>
    <n v="16.653600000000001"/>
    <n v="45.026399999999995"/>
  </r>
  <r>
    <n v="3921"/>
    <s v="US-2015-148817"/>
    <x v="157"/>
    <x v="1"/>
    <s v="VEN03"/>
    <s v="KD-16495"/>
    <s v="OFF-BI-10004233"/>
    <x v="1"/>
    <x v="8"/>
    <s v="Prod1841"/>
    <x v="1458"/>
    <n v="4"/>
    <n v="0"/>
    <n v="30.700800000000001"/>
    <n v="33.2592"/>
  </r>
  <r>
    <n v="3922"/>
    <s v="CA-2016-110044"/>
    <x v="196"/>
    <x v="0"/>
    <s v="VEN05"/>
    <s v="RF-19735"/>
    <s v="TEC-PH-10001299"/>
    <x v="2"/>
    <x v="7"/>
    <s v="Prod1458"/>
    <x v="1988"/>
    <n v="3"/>
    <n v="0.2"/>
    <n v="35.997599999999998"/>
    <n v="323.97840000000002"/>
  </r>
  <r>
    <n v="3923"/>
    <s v="CA-2017-146920"/>
    <x v="153"/>
    <x v="1"/>
    <s v="VEN03"/>
    <s v="SC-20305"/>
    <s v="OFF-PA-10002479"/>
    <x v="1"/>
    <x v="10"/>
    <s v="Prod1856"/>
    <x v="863"/>
    <n v="6"/>
    <n v="0.2"/>
    <n v="7.92"/>
    <n v="17.423999999999999"/>
  </r>
  <r>
    <n v="3924"/>
    <s v="CA-2017-146920"/>
    <x v="153"/>
    <x v="1"/>
    <s v="VEN04"/>
    <s v="SC-20305"/>
    <s v="OFF-PA-10001461"/>
    <x v="1"/>
    <x v="10"/>
    <s v="Prod998"/>
    <x v="2979"/>
    <n v="5"/>
    <n v="0.2"/>
    <n v="9.3520000000000003"/>
    <n v="17.367999999999999"/>
  </r>
  <r>
    <n v="3925"/>
    <s v="CA-2014-103940"/>
    <x v="110"/>
    <x v="1"/>
    <s v="VEN03"/>
    <s v="BN-11515"/>
    <s v="OFF-ST-10004963"/>
    <x v="1"/>
    <x v="4"/>
    <s v="Prod1425"/>
    <x v="2980"/>
    <n v="2"/>
    <n v="0"/>
    <n v="1.2112000000000001"/>
    <n v="29.0688"/>
  </r>
  <r>
    <n v="3926"/>
    <s v="CA-2014-103940"/>
    <x v="110"/>
    <x v="1"/>
    <s v="VEN02"/>
    <s v="BN-11515"/>
    <s v="OFF-ST-10000943"/>
    <x v="1"/>
    <x v="4"/>
    <s v="Prod1425"/>
    <x v="2981"/>
    <n v="3"/>
    <n v="0"/>
    <n v="16.220400000000001"/>
    <n v="41.709599999999995"/>
  </r>
  <r>
    <n v="3927"/>
    <s v="CA-2014-103940"/>
    <x v="110"/>
    <x v="1"/>
    <s v="VEN03"/>
    <s v="BN-11515"/>
    <s v="FUR-FU-10004671"/>
    <x v="0"/>
    <x v="5"/>
    <s v="Prod1819"/>
    <x v="2233"/>
    <n v="2"/>
    <n v="0"/>
    <n v="13.4292"/>
    <n v="21.910800000000002"/>
  </r>
  <r>
    <n v="3928"/>
    <s v="CA-2014-103940"/>
    <x v="110"/>
    <x v="1"/>
    <s v="VEN02"/>
    <s v="BN-11515"/>
    <s v="OFF-BI-10002735"/>
    <x v="1"/>
    <x v="8"/>
    <s v="Prod1841"/>
    <x v="1944"/>
    <n v="5"/>
    <n v="0.2"/>
    <n v="46.3185"/>
    <n v="90.921500000000009"/>
  </r>
  <r>
    <n v="3929"/>
    <s v="CA-2016-162082"/>
    <x v="320"/>
    <x v="2"/>
    <s v="VEN03"/>
    <s v="JS-15880"/>
    <s v="FUR-BO-10004409"/>
    <x v="0"/>
    <x v="0"/>
    <s v="Prod889"/>
    <x v="2982"/>
    <n v="5"/>
    <n v="0.32"/>
    <n v="-14.196"/>
    <n v="255.52799999999999"/>
  </r>
  <r>
    <n v="3930"/>
    <s v="CA-2016-162082"/>
    <x v="320"/>
    <x v="2"/>
    <s v="VEN01"/>
    <s v="JS-15880"/>
    <s v="OFF-PA-10001934"/>
    <x v="1"/>
    <x v="10"/>
    <s v="Prod1856"/>
    <x v="1170"/>
    <n v="1"/>
    <n v="0.2"/>
    <n v="1.8792"/>
    <n v="3.3048000000000002"/>
  </r>
  <r>
    <n v="3931"/>
    <s v="CA-2016-162082"/>
    <x v="320"/>
    <x v="2"/>
    <s v="VEN03"/>
    <s v="JS-15880"/>
    <s v="OFF-AR-10001044"/>
    <x v="1"/>
    <x v="6"/>
    <s v="Prod1819"/>
    <x v="2983"/>
    <n v="7"/>
    <n v="0.2"/>
    <n v="16.373699999999999"/>
    <n v="129.1703"/>
  </r>
  <r>
    <n v="3932"/>
    <s v="CA-2016-132094"/>
    <x v="48"/>
    <x v="1"/>
    <s v="VEN04"/>
    <s v="VG-21805"/>
    <s v="OFF-AR-10004165"/>
    <x v="1"/>
    <x v="6"/>
    <s v="Prod1819"/>
    <x v="2984"/>
    <n v="3"/>
    <n v="0.2"/>
    <n v="1.6415999999999999"/>
    <n v="3.8304000000000005"/>
  </r>
  <r>
    <n v="3933"/>
    <s v="CA-2016-132094"/>
    <x v="48"/>
    <x v="1"/>
    <s v="VEN05"/>
    <s v="VG-21805"/>
    <s v="TEC-AC-10001109"/>
    <x v="2"/>
    <x v="11"/>
    <s v="Prod1425"/>
    <x v="730"/>
    <n v="2"/>
    <n v="0.2"/>
    <n v="13.195600000000001"/>
    <n v="34.788400000000003"/>
  </r>
  <r>
    <n v="3934"/>
    <s v="CA-2017-123001"/>
    <x v="221"/>
    <x v="1"/>
    <s v="VEN05"/>
    <s v="AW-10840"/>
    <s v="OFF-AR-10001919"/>
    <x v="1"/>
    <x v="6"/>
    <s v="Prod1819"/>
    <x v="2985"/>
    <n v="5"/>
    <n v="0"/>
    <n v="2.726"/>
    <n v="6.6740000000000004"/>
  </r>
  <r>
    <n v="3935"/>
    <s v="CA-2017-123001"/>
    <x v="221"/>
    <x v="1"/>
    <s v="VEN03"/>
    <s v="AW-10840"/>
    <s v="OFF-LA-10004544"/>
    <x v="1"/>
    <x v="2"/>
    <s v="Prod998"/>
    <x v="2986"/>
    <n v="5"/>
    <n v="0"/>
    <n v="37"/>
    <n v="37"/>
  </r>
  <r>
    <n v="3936"/>
    <s v="CA-2017-123001"/>
    <x v="221"/>
    <x v="1"/>
    <s v="VEN03"/>
    <s v="AW-10840"/>
    <s v="TEC-PH-10003484"/>
    <x v="2"/>
    <x v="7"/>
    <s v="Prod154"/>
    <x v="1212"/>
    <n v="2"/>
    <n v="0.2"/>
    <n v="12.599"/>
    <n v="188.98500000000001"/>
  </r>
  <r>
    <n v="3937"/>
    <s v="CA-2015-118955"/>
    <x v="403"/>
    <x v="1"/>
    <s v="VEN02"/>
    <s v="LS-17230"/>
    <s v="OFF-EN-10001028"/>
    <x v="1"/>
    <x v="12"/>
    <s v="Prod353"/>
    <x v="1505"/>
    <n v="3"/>
    <n v="0.2"/>
    <n v="9.3444000000000003"/>
    <n v="19.407599999999999"/>
  </r>
  <r>
    <n v="3938"/>
    <s v="CA-2015-118955"/>
    <x v="403"/>
    <x v="1"/>
    <s v="VEN04"/>
    <s v="LS-17230"/>
    <s v="OFF-PA-10004156"/>
    <x v="1"/>
    <x v="10"/>
    <s v="Prod35"/>
    <x v="1908"/>
    <n v="3"/>
    <n v="0.2"/>
    <n v="9.8658000000000001"/>
    <n v="17.350200000000001"/>
  </r>
  <r>
    <n v="3939"/>
    <s v="CA-2015-118955"/>
    <x v="403"/>
    <x v="1"/>
    <s v="VEN04"/>
    <s v="LS-17230"/>
    <s v="FUR-CH-10001708"/>
    <x v="0"/>
    <x v="1"/>
    <s v="Prod645"/>
    <x v="2987"/>
    <n v="2"/>
    <n v="0.3"/>
    <n v="-25.3764"/>
    <n v="222.7484"/>
  </r>
  <r>
    <n v="3940"/>
    <s v="US-2016-143448"/>
    <x v="5"/>
    <x v="3"/>
    <s v="VEN03"/>
    <s v="MH-17455"/>
    <s v="FUR-CH-10003379"/>
    <x v="0"/>
    <x v="1"/>
    <s v="Prod645"/>
    <x v="2988"/>
    <n v="5"/>
    <n v="0"/>
    <n v="356.22500000000002"/>
    <n v="1068.6750000000002"/>
  </r>
  <r>
    <n v="3941"/>
    <s v="CA-2017-117863"/>
    <x v="254"/>
    <x v="1"/>
    <s v="VEN03"/>
    <s v="TS-21340"/>
    <s v="FUR-FU-10002456"/>
    <x v="0"/>
    <x v="5"/>
    <s v="Prod1819"/>
    <x v="58"/>
    <n v="2"/>
    <n v="0"/>
    <n v="6.2607999999999997"/>
    <n v="8.2992000000000008"/>
  </r>
  <r>
    <n v="3942"/>
    <s v="CA-2017-117863"/>
    <x v="254"/>
    <x v="1"/>
    <s v="VEN04"/>
    <s v="TS-21340"/>
    <s v="OFF-BI-10000605"/>
    <x v="1"/>
    <x v="8"/>
    <s v="Prod1819"/>
    <x v="334"/>
    <n v="1"/>
    <n v="0.2"/>
    <n v="1.0286999999999999"/>
    <n v="2.0193000000000003"/>
  </r>
  <r>
    <n v="3943"/>
    <s v="CA-2017-160458"/>
    <x v="990"/>
    <x v="0"/>
    <s v="VEN05"/>
    <s v="EH-13945"/>
    <s v="OFF-PA-10001166"/>
    <x v="1"/>
    <x v="10"/>
    <s v="Prod998"/>
    <x v="233"/>
    <n v="5"/>
    <n v="0.2"/>
    <n v="9.0719999999999992"/>
    <n v="16.848000000000003"/>
  </r>
  <r>
    <n v="3944"/>
    <s v="US-2016-142685"/>
    <x v="991"/>
    <x v="1"/>
    <s v="VEN02"/>
    <s v="MG-17695"/>
    <s v="OFF-SU-10000157"/>
    <x v="1"/>
    <x v="14"/>
    <s v="Prod1425"/>
    <x v="2989"/>
    <n v="7"/>
    <n v="0"/>
    <n v="16.703399999999998"/>
    <n v="818.46659999999997"/>
  </r>
  <r>
    <n v="3945"/>
    <s v="CA-2016-133144"/>
    <x v="662"/>
    <x v="0"/>
    <s v="VEN04"/>
    <s v="DO-13435"/>
    <s v="OFF-PA-10004971"/>
    <x v="1"/>
    <x v="10"/>
    <s v="Prod1425"/>
    <x v="1686"/>
    <n v="3"/>
    <n v="0"/>
    <n v="8.4966000000000008"/>
    <n v="8.843399999999999"/>
  </r>
  <r>
    <n v="3946"/>
    <s v="CA-2017-167871"/>
    <x v="122"/>
    <x v="1"/>
    <s v="VEN03"/>
    <s v="AF-10870"/>
    <s v="OFF-PA-10001977"/>
    <x v="1"/>
    <x v="10"/>
    <s v="Prod1856"/>
    <x v="2990"/>
    <n v="1"/>
    <n v="0.2"/>
    <n v="15.5344"/>
    <n v="28.849600000000002"/>
  </r>
  <r>
    <n v="3947"/>
    <s v="CA-2017-167871"/>
    <x v="122"/>
    <x v="1"/>
    <s v="VEN05"/>
    <s v="AF-10870"/>
    <s v="OFF-SU-10001225"/>
    <x v="1"/>
    <x v="14"/>
    <s v="Prod1425"/>
    <x v="2991"/>
    <n v="1"/>
    <n v="0.2"/>
    <n v="-0.66239999999999999"/>
    <n v="3.6063999999999998"/>
  </r>
  <r>
    <n v="3948"/>
    <s v="CA-2016-119963"/>
    <x v="407"/>
    <x v="1"/>
    <s v="VEN02"/>
    <s v="SN-20710"/>
    <s v="OFF-AR-10003514"/>
    <x v="1"/>
    <x v="6"/>
    <s v="Prod1819"/>
    <x v="2850"/>
    <n v="2"/>
    <n v="0.2"/>
    <n v="1.0347999999999999"/>
    <n v="5.3332000000000006"/>
  </r>
  <r>
    <n v="3949"/>
    <s v="CA-2016-119963"/>
    <x v="407"/>
    <x v="1"/>
    <s v="VEN02"/>
    <s v="SN-20710"/>
    <s v="OFF-LA-10003510"/>
    <x v="1"/>
    <x v="2"/>
    <s v="Prod998"/>
    <x v="2992"/>
    <n v="2"/>
    <n v="0.2"/>
    <n v="15.8756"/>
    <n v="32.9724"/>
  </r>
  <r>
    <n v="3950"/>
    <s v="CA-2016-119963"/>
    <x v="407"/>
    <x v="1"/>
    <s v="VEN05"/>
    <s v="SN-20710"/>
    <s v="OFF-PA-10001970"/>
    <x v="1"/>
    <x v="10"/>
    <s v="Prod1856"/>
    <x v="2993"/>
    <n v="2"/>
    <n v="0.2"/>
    <n v="6.6311999999999998"/>
    <n v="13.0168"/>
  </r>
  <r>
    <n v="3951"/>
    <s v="CA-2016-119963"/>
    <x v="407"/>
    <x v="1"/>
    <s v="VEN04"/>
    <s v="SN-20710"/>
    <s v="FUR-CH-10003817"/>
    <x v="0"/>
    <x v="1"/>
    <s v="Prod645"/>
    <x v="2994"/>
    <n v="6"/>
    <n v="0.3"/>
    <n v="-18.222000000000001"/>
    <n v="273.33"/>
  </r>
  <r>
    <n v="3952"/>
    <s v="CA-2014-121167"/>
    <x v="457"/>
    <x v="0"/>
    <s v="VEN01"/>
    <s v="MO-17500"/>
    <s v="OFF-BI-10003676"/>
    <x v="1"/>
    <x v="8"/>
    <s v="Prod1841"/>
    <x v="2995"/>
    <n v="2"/>
    <n v="0.2"/>
    <n v="6.0368000000000004"/>
    <n v="11.211200000000002"/>
  </r>
  <r>
    <n v="3953"/>
    <s v="US-2016-151862"/>
    <x v="599"/>
    <x v="1"/>
    <s v="VEN04"/>
    <s v="ON-18715"/>
    <s v="TEC-PH-10003535"/>
    <x v="2"/>
    <x v="7"/>
    <s v="Prod154"/>
    <x v="1290"/>
    <n v="2"/>
    <n v="0.2"/>
    <n v="13.9986"/>
    <n v="145.9854"/>
  </r>
  <r>
    <n v="3954"/>
    <s v="CA-2017-152961"/>
    <x v="992"/>
    <x v="1"/>
    <s v="VEN05"/>
    <s v="SC-20095"/>
    <s v="OFF-PA-10004675"/>
    <x v="1"/>
    <x v="10"/>
    <s v="Prod1425"/>
    <x v="1418"/>
    <n v="2"/>
    <n v="0"/>
    <n v="5.8419999999999996"/>
    <n v="6.8579999999999997"/>
  </r>
  <r>
    <n v="3955"/>
    <s v="CA-2014-133228"/>
    <x v="568"/>
    <x v="1"/>
    <s v="VEN02"/>
    <s v="MS-17710"/>
    <s v="FUR-FU-10004020"/>
    <x v="0"/>
    <x v="5"/>
    <s v="Prod1819"/>
    <x v="2996"/>
    <n v="1"/>
    <n v="0"/>
    <n v="2.3521000000000001"/>
    <n v="3.1178999999999997"/>
  </r>
  <r>
    <n v="3956"/>
    <s v="CA-2014-133228"/>
    <x v="568"/>
    <x v="1"/>
    <s v="VEN04"/>
    <s v="MS-17710"/>
    <s v="OFF-AR-10001955"/>
    <x v="1"/>
    <x v="6"/>
    <s v="Prod1819"/>
    <x v="1362"/>
    <n v="4"/>
    <n v="0"/>
    <n v="23.808"/>
    <n v="55.552"/>
  </r>
  <r>
    <n v="3957"/>
    <s v="CA-2016-114951"/>
    <x v="480"/>
    <x v="1"/>
    <s v="VEN02"/>
    <s v="DN-13690"/>
    <s v="FUR-FU-10002364"/>
    <x v="0"/>
    <x v="5"/>
    <s v="Prod1819"/>
    <x v="2997"/>
    <n v="3"/>
    <n v="0"/>
    <n v="6.4206000000000003"/>
    <n v="15.7194"/>
  </r>
  <r>
    <n v="3958"/>
    <s v="CA-2016-156573"/>
    <x v="993"/>
    <x v="1"/>
    <s v="VEN05"/>
    <s v="RB-19360"/>
    <s v="OFF-BI-10002414"/>
    <x v="1"/>
    <x v="8"/>
    <s v="Prod1841"/>
    <x v="2998"/>
    <n v="3"/>
    <n v="0.7"/>
    <n v="-8.6456999999999997"/>
    <n v="19.922699999999999"/>
  </r>
  <r>
    <n v="3959"/>
    <s v="CA-2016-156573"/>
    <x v="993"/>
    <x v="1"/>
    <s v="VEN02"/>
    <s v="RB-19360"/>
    <s v="OFF-AR-10003732"/>
    <x v="1"/>
    <x v="6"/>
    <s v="Prod1819"/>
    <x v="2999"/>
    <n v="2"/>
    <n v="0.2"/>
    <n v="0.33360000000000001"/>
    <n v="4.1144000000000007"/>
  </r>
  <r>
    <n v="3960"/>
    <s v="CA-2016-156573"/>
    <x v="993"/>
    <x v="1"/>
    <s v="VEN05"/>
    <s v="RB-19360"/>
    <s v="FUR-FU-10001085"/>
    <x v="0"/>
    <x v="5"/>
    <s v="Prod1819"/>
    <x v="3000"/>
    <n v="3"/>
    <n v="0.2"/>
    <n v="14.547000000000001"/>
    <n v="30.212999999999997"/>
  </r>
  <r>
    <n v="3961"/>
    <s v="CA-2015-113901"/>
    <x v="994"/>
    <x v="1"/>
    <s v="VEN04"/>
    <s v="NH-18610"/>
    <s v="OFF-BI-10001249"/>
    <x v="1"/>
    <x v="8"/>
    <s v="Prod1819"/>
    <x v="3001"/>
    <n v="6"/>
    <n v="0"/>
    <n v="17.608799999999999"/>
    <n v="20.671200000000002"/>
  </r>
  <r>
    <n v="3962"/>
    <s v="CA-2015-113901"/>
    <x v="994"/>
    <x v="1"/>
    <s v="VEN01"/>
    <s v="NH-18610"/>
    <s v="TEC-PH-10002564"/>
    <x v="2"/>
    <x v="7"/>
    <s v="Prod1458"/>
    <x v="179"/>
    <n v="5"/>
    <n v="0"/>
    <n v="44.984999999999999"/>
    <n v="104.96499999999999"/>
  </r>
  <r>
    <n v="3963"/>
    <s v="CA-2017-134838"/>
    <x v="971"/>
    <x v="2"/>
    <s v="VEN03"/>
    <s v="ED-13885"/>
    <s v="OFF-AR-10000634"/>
    <x v="1"/>
    <x v="6"/>
    <s v="Prod1819"/>
    <x v="1371"/>
    <n v="3"/>
    <n v="0"/>
    <n v="3.4668000000000001"/>
    <n v="9.3732000000000006"/>
  </r>
  <r>
    <n v="3964"/>
    <s v="CA-2017-134838"/>
    <x v="971"/>
    <x v="2"/>
    <s v="VEN02"/>
    <s v="ED-13885"/>
    <s v="FUR-FU-10004018"/>
    <x v="0"/>
    <x v="5"/>
    <s v="Prod1819"/>
    <x v="3002"/>
    <n v="3"/>
    <n v="0"/>
    <n v="12.0609"/>
    <n v="32.609099999999998"/>
  </r>
  <r>
    <n v="3965"/>
    <s v="CA-2016-120257"/>
    <x v="961"/>
    <x v="1"/>
    <s v="VEN02"/>
    <s v="PW-19240"/>
    <s v="OFF-AR-10003481"/>
    <x v="1"/>
    <x v="6"/>
    <s v="Prod1819"/>
    <x v="956"/>
    <n v="3"/>
    <n v="0.2"/>
    <n v="0.88560000000000005"/>
    <n v="6.9863999999999997"/>
  </r>
  <r>
    <n v="3966"/>
    <s v="CA-2014-164910"/>
    <x v="995"/>
    <x v="0"/>
    <s v="VEN02"/>
    <s v="DM-13345"/>
    <s v="OFF-AR-10003651"/>
    <x v="1"/>
    <x v="6"/>
    <s v="Prod1819"/>
    <x v="956"/>
    <n v="3"/>
    <n v="0.2"/>
    <n v="0.88560000000000005"/>
    <n v="6.9863999999999997"/>
  </r>
  <r>
    <n v="3967"/>
    <s v="CA-2016-149902"/>
    <x v="996"/>
    <x v="1"/>
    <s v="VEN03"/>
    <s v="DW-13540"/>
    <s v="OFF-AR-10002956"/>
    <x v="1"/>
    <x v="6"/>
    <s v="Prod1819"/>
    <x v="1912"/>
    <n v="4"/>
    <n v="0"/>
    <n v="22.8904"/>
    <n v="65.149600000000007"/>
  </r>
  <r>
    <n v="3968"/>
    <s v="CA-2016-146010"/>
    <x v="213"/>
    <x v="2"/>
    <s v="VEN02"/>
    <s v="EH-14125"/>
    <s v="OFF-BI-10003638"/>
    <x v="1"/>
    <x v="8"/>
    <s v="Prod1841"/>
    <x v="3003"/>
    <n v="7"/>
    <n v="0.7"/>
    <n v="-32.508000000000003"/>
    <n v="73.143000000000001"/>
  </r>
  <r>
    <n v="3969"/>
    <s v="US-2015-163685"/>
    <x v="997"/>
    <x v="1"/>
    <s v="VEN03"/>
    <s v="KE-16420"/>
    <s v="OFF-BI-10001890"/>
    <x v="1"/>
    <x v="8"/>
    <s v="Prod1819"/>
    <x v="3004"/>
    <n v="8"/>
    <n v="0.8"/>
    <n v="-9.1647999999999996"/>
    <n v="14.892799999999999"/>
  </r>
  <r>
    <n v="3970"/>
    <s v="US-2015-163685"/>
    <x v="997"/>
    <x v="1"/>
    <s v="VEN04"/>
    <s v="KE-16420"/>
    <s v="OFF-PA-10002606"/>
    <x v="1"/>
    <x v="10"/>
    <s v="Prod1856"/>
    <x v="3005"/>
    <n v="10"/>
    <n v="0.2"/>
    <n v="13.2"/>
    <n v="29.040000000000003"/>
  </r>
  <r>
    <n v="3971"/>
    <s v="CA-2014-135090"/>
    <x v="158"/>
    <x v="1"/>
    <s v="VEN05"/>
    <s v="SP-20920"/>
    <s v="OFF-PA-10002245"/>
    <x v="1"/>
    <x v="10"/>
    <s v="Prod1856"/>
    <x v="3006"/>
    <n v="9"/>
    <n v="0"/>
    <n v="24.219000000000001"/>
    <n v="29.600999999999999"/>
  </r>
  <r>
    <n v="3972"/>
    <s v="CA-2015-132374"/>
    <x v="998"/>
    <x v="0"/>
    <s v="VEN02"/>
    <s v="PS-19045"/>
    <s v="OFF-AR-10001615"/>
    <x v="1"/>
    <x v="6"/>
    <s v="Prod1819"/>
    <x v="1362"/>
    <n v="4"/>
    <n v="0"/>
    <n v="20.633600000000001"/>
    <n v="58.726399999999998"/>
  </r>
  <r>
    <n v="3973"/>
    <s v="CA-2016-167556"/>
    <x v="944"/>
    <x v="1"/>
    <s v="VEN02"/>
    <s v="JM-15250"/>
    <s v="OFF-PA-10000466"/>
    <x v="1"/>
    <x v="10"/>
    <s v="Prod998"/>
    <x v="808"/>
    <n v="2"/>
    <n v="0"/>
    <n v="6.74"/>
    <n v="6.74"/>
  </r>
  <r>
    <n v="3974"/>
    <s v="CA-2016-167556"/>
    <x v="944"/>
    <x v="1"/>
    <s v="VEN03"/>
    <s v="JM-15250"/>
    <s v="OFF-BI-10003708"/>
    <x v="1"/>
    <x v="8"/>
    <s v="Prod1841"/>
    <x v="1263"/>
    <n v="5"/>
    <n v="0.2"/>
    <n v="9.3125"/>
    <n v="20.487500000000001"/>
  </r>
  <r>
    <n v="3975"/>
    <s v="CA-2016-167556"/>
    <x v="944"/>
    <x v="1"/>
    <s v="VEN02"/>
    <s v="JM-15250"/>
    <s v="FUR-FU-10004848"/>
    <x v="0"/>
    <x v="5"/>
    <s v="Prod1819"/>
    <x v="3007"/>
    <n v="8"/>
    <n v="0"/>
    <n v="124.2"/>
    <n v="289.8"/>
  </r>
  <r>
    <n v="3976"/>
    <s v="CA-2016-167556"/>
    <x v="944"/>
    <x v="1"/>
    <s v="VEN02"/>
    <s v="JM-15250"/>
    <s v="OFF-BI-10000320"/>
    <x v="1"/>
    <x v="8"/>
    <s v="Prod1819"/>
    <x v="3008"/>
    <n v="7"/>
    <n v="0.2"/>
    <n v="14.981400000000001"/>
    <n v="26.346600000000002"/>
  </r>
  <r>
    <n v="3977"/>
    <s v="US-2016-116400"/>
    <x v="351"/>
    <x v="2"/>
    <s v="VEN04"/>
    <s v="EB-13930"/>
    <s v="FUR-FU-10003731"/>
    <x v="0"/>
    <x v="5"/>
    <s v="Prod1819"/>
    <x v="3009"/>
    <n v="4"/>
    <n v="0"/>
    <n v="11.1776"/>
    <n v="28.742400000000004"/>
  </r>
  <r>
    <n v="3978"/>
    <s v="CA-2017-101308"/>
    <x v="951"/>
    <x v="1"/>
    <s v="VEN03"/>
    <s v="FG-14260"/>
    <s v="OFF-FA-10002780"/>
    <x v="1"/>
    <x v="13"/>
    <s v="Prod1839"/>
    <x v="3010"/>
    <n v="3"/>
    <n v="0"/>
    <n v="4.1124000000000001"/>
    <n v="4.8275999999999994"/>
  </r>
  <r>
    <n v="3979"/>
    <s v="CA-2017-101308"/>
    <x v="951"/>
    <x v="1"/>
    <s v="VEN04"/>
    <s v="FG-14260"/>
    <s v="TEC-PH-10003800"/>
    <x v="2"/>
    <x v="7"/>
    <s v="Prod154"/>
    <x v="556"/>
    <n v="2"/>
    <n v="0.2"/>
    <n v="-20.136199999999999"/>
    <n v="104.92020000000001"/>
  </r>
  <r>
    <n v="3980"/>
    <s v="CA-2014-114517"/>
    <x v="999"/>
    <x v="1"/>
    <s v="VEN04"/>
    <s v="TH-21235"/>
    <s v="FUR-TA-10001676"/>
    <x v="0"/>
    <x v="3"/>
    <s v="Prod1819"/>
    <x v="3011"/>
    <n v="2"/>
    <n v="0.4"/>
    <n v="-19.549199999999999"/>
    <n v="72.865200000000002"/>
  </r>
  <r>
    <n v="3981"/>
    <s v="CA-2014-114517"/>
    <x v="999"/>
    <x v="1"/>
    <s v="VEN04"/>
    <s v="TH-21235"/>
    <s v="OFF-AP-10002350"/>
    <x v="1"/>
    <x v="9"/>
    <s v="Prod1819"/>
    <x v="3012"/>
    <n v="3"/>
    <n v="0"/>
    <n v="15.8256"/>
    <n v="40.694400000000002"/>
  </r>
  <r>
    <n v="3982"/>
    <s v="CA-2017-119564"/>
    <x v="404"/>
    <x v="1"/>
    <s v="VEN03"/>
    <s v="PL-18925"/>
    <s v="FUR-FU-10003096"/>
    <x v="0"/>
    <x v="5"/>
    <s v="Prod1819"/>
    <x v="3013"/>
    <n v="3"/>
    <n v="0"/>
    <n v="9.7911000000000001"/>
    <n v="12.978899999999999"/>
  </r>
  <r>
    <n v="3983"/>
    <s v="CA-2016-135265"/>
    <x v="1000"/>
    <x v="0"/>
    <s v="VEN05"/>
    <s v="CC-12370"/>
    <s v="FUR-CH-10003061"/>
    <x v="0"/>
    <x v="1"/>
    <s v="Prod645"/>
    <x v="2736"/>
    <n v="4"/>
    <n v="0.2"/>
    <n v="-3.5996000000000001"/>
    <n v="291.56760000000003"/>
  </r>
  <r>
    <n v="3984"/>
    <s v="CA-2016-135265"/>
    <x v="1000"/>
    <x v="0"/>
    <s v="VEN04"/>
    <s v="CC-12370"/>
    <s v="TEC-CO-10003763"/>
    <x v="2"/>
    <x v="16"/>
    <s v="Prod1460"/>
    <x v="2430"/>
    <n v="5"/>
    <n v="0.2"/>
    <n v="944.98649999999998"/>
    <n v="1854.9735000000001"/>
  </r>
  <r>
    <n v="3985"/>
    <s v="CA-2016-135265"/>
    <x v="1000"/>
    <x v="0"/>
    <s v="VEN01"/>
    <s v="CC-12370"/>
    <s v="OFF-PA-10002923"/>
    <x v="1"/>
    <x v="10"/>
    <s v="Prod1483"/>
    <x v="1529"/>
    <n v="1"/>
    <n v="0"/>
    <n v="24.47"/>
    <n v="24.47"/>
  </r>
  <r>
    <n v="3986"/>
    <s v="CA-2016-108735"/>
    <x v="180"/>
    <x v="1"/>
    <s v="VEN04"/>
    <s v="JM-15535"/>
    <s v="FUR-BO-10003441"/>
    <x v="0"/>
    <x v="0"/>
    <s v="Prod889"/>
    <x v="3014"/>
    <n v="3"/>
    <n v="0.15"/>
    <n v="24.235199999999999"/>
    <n v="233.26380000000003"/>
  </r>
  <r>
    <n v="3987"/>
    <s v="CA-2017-112333"/>
    <x v="1001"/>
    <x v="1"/>
    <s v="VEN04"/>
    <s v="KF-16285"/>
    <s v="OFF-ST-10001780"/>
    <x v="1"/>
    <x v="4"/>
    <s v="Prod1425"/>
    <x v="3015"/>
    <n v="4"/>
    <n v="0"/>
    <n v="621.97439999999995"/>
    <n v="1969.5855999999999"/>
  </r>
  <r>
    <n v="3988"/>
    <s v="CA-2017-112333"/>
    <x v="1001"/>
    <x v="1"/>
    <s v="VEN02"/>
    <s v="KF-16285"/>
    <s v="OFF-AP-10001962"/>
    <x v="1"/>
    <x v="9"/>
    <s v="Prod1819"/>
    <x v="3016"/>
    <n v="5"/>
    <n v="0"/>
    <n v="10.487500000000001"/>
    <n v="31.462500000000002"/>
  </r>
  <r>
    <n v="3989"/>
    <s v="US-2016-159415"/>
    <x v="1002"/>
    <x v="1"/>
    <s v="VEN04"/>
    <s v="CS-12175"/>
    <s v="FUR-FU-10003798"/>
    <x v="0"/>
    <x v="5"/>
    <s v="Prod1819"/>
    <x v="3017"/>
    <n v="5"/>
    <n v="0.2"/>
    <n v="13.846"/>
    <n v="65.274000000000001"/>
  </r>
  <r>
    <n v="3990"/>
    <s v="CA-2014-122588"/>
    <x v="680"/>
    <x v="0"/>
    <s v="VEN03"/>
    <s v="AR-10540"/>
    <s v="FUR-FU-10001095"/>
    <x v="0"/>
    <x v="5"/>
    <s v="Prod1819"/>
    <x v="3018"/>
    <n v="2"/>
    <n v="0"/>
    <n v="20.1248"/>
    <n v="32.8352"/>
  </r>
  <r>
    <n v="3991"/>
    <s v="CA-2014-137589"/>
    <x v="821"/>
    <x v="1"/>
    <s v="VEN02"/>
    <s v="MS-17770"/>
    <s v="OFF-SU-10000157"/>
    <x v="1"/>
    <x v="14"/>
    <s v="Prod1425"/>
    <x v="3019"/>
    <n v="3"/>
    <n v="0.2"/>
    <n v="-64.427400000000006"/>
    <n v="350.77139999999997"/>
  </r>
  <r>
    <n v="3992"/>
    <s v="CA-2015-161998"/>
    <x v="27"/>
    <x v="1"/>
    <s v="VEN01"/>
    <s v="DB-13120"/>
    <s v="FUR-FU-10001095"/>
    <x v="0"/>
    <x v="5"/>
    <s v="Prod1819"/>
    <x v="3020"/>
    <n v="3"/>
    <n v="0.2"/>
    <n v="14.299200000000001"/>
    <n v="49.252800000000001"/>
  </r>
  <r>
    <n v="3993"/>
    <s v="CA-2015-161998"/>
    <x v="27"/>
    <x v="1"/>
    <s v="VEN04"/>
    <s v="DB-13120"/>
    <s v="OFF-SU-10004261"/>
    <x v="1"/>
    <x v="14"/>
    <s v="Prod1425"/>
    <x v="3021"/>
    <n v="3"/>
    <n v="0.2"/>
    <n v="4.6547999999999998"/>
    <n v="36.721199999999996"/>
  </r>
  <r>
    <n v="3994"/>
    <s v="CA-2015-161998"/>
    <x v="27"/>
    <x v="1"/>
    <s v="VEN01"/>
    <s v="DB-13120"/>
    <s v="OFF-AR-10004022"/>
    <x v="1"/>
    <x v="6"/>
    <s v="Prod1819"/>
    <x v="3022"/>
    <n v="6"/>
    <n v="0.2"/>
    <n v="10.794"/>
    <n v="161.91"/>
  </r>
  <r>
    <n v="3995"/>
    <s v="CA-2015-105627"/>
    <x v="1003"/>
    <x v="1"/>
    <s v="VEN05"/>
    <s v="DK-12895"/>
    <s v="FUR-BO-10002916"/>
    <x v="0"/>
    <x v="0"/>
    <s v="Prod889"/>
    <x v="3023"/>
    <n v="3"/>
    <n v="0"/>
    <n v="97.458600000000004"/>
    <n v="415.48140000000006"/>
  </r>
  <r>
    <n v="3996"/>
    <s v="CA-2015-105627"/>
    <x v="1003"/>
    <x v="1"/>
    <s v="VEN04"/>
    <s v="DK-12895"/>
    <s v="FUR-CH-10002084"/>
    <x v="0"/>
    <x v="1"/>
    <s v="Prod645"/>
    <x v="3024"/>
    <n v="7"/>
    <n v="0"/>
    <n v="189.40459999999999"/>
    <n v="671.52539999999999"/>
  </r>
  <r>
    <n v="3997"/>
    <s v="CA-2015-105627"/>
    <x v="1003"/>
    <x v="1"/>
    <s v="VEN02"/>
    <s v="DK-12895"/>
    <s v="TEC-PH-10003012"/>
    <x v="2"/>
    <x v="7"/>
    <s v="Prod154"/>
    <x v="3025"/>
    <n v="5"/>
    <n v="0"/>
    <n v="223.28550000000001"/>
    <n v="546.66450000000009"/>
  </r>
  <r>
    <n v="3998"/>
    <s v="CA-2015-105627"/>
    <x v="1003"/>
    <x v="1"/>
    <s v="VEN02"/>
    <s v="DK-12895"/>
    <s v="OFF-AR-10002704"/>
    <x v="1"/>
    <x v="6"/>
    <s v="Prod1819"/>
    <x v="1852"/>
    <n v="1"/>
    <n v="0"/>
    <n v="4.4939999999999998"/>
    <n v="10.486000000000001"/>
  </r>
  <r>
    <n v="3999"/>
    <s v="CA-2015-105627"/>
    <x v="1003"/>
    <x v="1"/>
    <s v="VEN02"/>
    <s v="DK-12895"/>
    <s v="FUR-FU-10000308"/>
    <x v="0"/>
    <x v="5"/>
    <s v="Prod645"/>
    <x v="3026"/>
    <n v="6"/>
    <n v="0"/>
    <n v="82.077600000000004"/>
    <n v="291.00239999999997"/>
  </r>
  <r>
    <n v="4000"/>
    <s v="US-2015-149629"/>
    <x v="532"/>
    <x v="0"/>
    <s v="VEN03"/>
    <s v="MP-17965"/>
    <s v="FUR-BO-10004709"/>
    <x v="0"/>
    <x v="0"/>
    <s v="Prod889"/>
    <x v="3027"/>
    <n v="5"/>
    <n v="0.2"/>
    <n v="5.798"/>
    <n v="226.12199999999999"/>
  </r>
  <r>
    <n v="4001"/>
    <s v="CA-2014-116834"/>
    <x v="36"/>
    <x v="1"/>
    <s v="VEN01"/>
    <s v="Dp-13240"/>
    <s v="FUR-FU-10001196"/>
    <x v="0"/>
    <x v="5"/>
    <s v="Prod1819"/>
    <x v="3028"/>
    <n v="11"/>
    <n v="0"/>
    <n v="19.041"/>
    <n v="44.429000000000002"/>
  </r>
  <r>
    <n v="4002"/>
    <s v="CA-2014-116834"/>
    <x v="36"/>
    <x v="1"/>
    <s v="VEN01"/>
    <s v="Dp-13240"/>
    <s v="TEC-AC-10002942"/>
    <x v="2"/>
    <x v="11"/>
    <s v="Prod1425"/>
    <x v="2013"/>
    <n v="5"/>
    <n v="0"/>
    <n v="58.65"/>
    <n v="286.35000000000002"/>
  </r>
  <r>
    <n v="4003"/>
    <s v="CA-2016-145730"/>
    <x v="599"/>
    <x v="1"/>
    <s v="VEN03"/>
    <s v="CC-12220"/>
    <s v="FUR-TA-10004915"/>
    <x v="0"/>
    <x v="3"/>
    <s v="Prod1819"/>
    <x v="3029"/>
    <n v="3"/>
    <n v="0.3"/>
    <n v="-127.5792"/>
    <n v="765.47519999999997"/>
  </r>
  <r>
    <n v="4004"/>
    <s v="CA-2016-145730"/>
    <x v="599"/>
    <x v="1"/>
    <s v="VEN03"/>
    <s v="CC-12220"/>
    <s v="TEC-MA-10001016"/>
    <x v="2"/>
    <x v="15"/>
    <s v="Prod1272"/>
    <x v="3030"/>
    <n v="3"/>
    <n v="0.4"/>
    <n v="33.589500000000001"/>
    <n v="254.32050000000004"/>
  </r>
  <r>
    <n v="4005"/>
    <s v="CA-2016-145730"/>
    <x v="599"/>
    <x v="1"/>
    <s v="VEN01"/>
    <s v="CC-12220"/>
    <s v="OFF-EN-10000483"/>
    <x v="1"/>
    <x v="12"/>
    <s v="Prod353"/>
    <x v="3031"/>
    <n v="3"/>
    <n v="0.2"/>
    <n v="11.895"/>
    <n v="24.705000000000002"/>
  </r>
  <r>
    <n v="4006"/>
    <s v="US-2015-168732"/>
    <x v="313"/>
    <x v="1"/>
    <s v="VEN03"/>
    <s v="KM-16660"/>
    <s v="OFF-AR-10003087"/>
    <x v="1"/>
    <x v="6"/>
    <s v="Prod1819"/>
    <x v="3032"/>
    <n v="1"/>
    <n v="0"/>
    <n v="0.49840000000000001"/>
    <n v="1.2816000000000001"/>
  </r>
  <r>
    <n v="4007"/>
    <s v="US-2015-168732"/>
    <x v="313"/>
    <x v="1"/>
    <s v="VEN02"/>
    <s v="KM-16660"/>
    <s v="OFF-PA-10000520"/>
    <x v="1"/>
    <x v="10"/>
    <s v="Prod998"/>
    <x v="233"/>
    <n v="4"/>
    <n v="0"/>
    <n v="12.441599999999999"/>
    <n v="13.478400000000002"/>
  </r>
  <r>
    <n v="4008"/>
    <s v="US-2015-168732"/>
    <x v="313"/>
    <x v="1"/>
    <s v="VEN03"/>
    <s v="KM-16660"/>
    <s v="TEC-AC-10001553"/>
    <x v="2"/>
    <x v="11"/>
    <s v="Prod1425"/>
    <x v="3033"/>
    <n v="6"/>
    <n v="0"/>
    <n v="21.407399999999999"/>
    <n v="80.532600000000002"/>
  </r>
  <r>
    <n v="4009"/>
    <s v="CA-2015-107468"/>
    <x v="190"/>
    <x v="1"/>
    <s v="VEN03"/>
    <s v="MK-17905"/>
    <s v="OFF-AR-10000634"/>
    <x v="1"/>
    <x v="6"/>
    <s v="Prod1819"/>
    <x v="1297"/>
    <n v="2"/>
    <n v="0.2"/>
    <n v="0.59919999999999995"/>
    <n v="6.2488000000000001"/>
  </r>
  <r>
    <n v="4010"/>
    <s v="CA-2017-144463"/>
    <x v="838"/>
    <x v="1"/>
    <s v="VEN01"/>
    <s v="SC-20725"/>
    <s v="FUR-FU-10001215"/>
    <x v="0"/>
    <x v="5"/>
    <s v="Prod1819"/>
    <x v="3034"/>
    <n v="11"/>
    <n v="0"/>
    <n v="199.26060000000001"/>
    <n v="275.1694"/>
  </r>
  <r>
    <n v="4011"/>
    <s v="CA-2017-100811"/>
    <x v="865"/>
    <x v="2"/>
    <s v="VEN02"/>
    <s v="CC-12475"/>
    <s v="OFF-PA-10001204"/>
    <x v="1"/>
    <x v="10"/>
    <s v="Prod998"/>
    <x v="578"/>
    <n v="2"/>
    <n v="0.2"/>
    <n v="2.64"/>
    <n v="5.8079999999999998"/>
  </r>
  <r>
    <n v="4012"/>
    <s v="CA-2017-100811"/>
    <x v="865"/>
    <x v="2"/>
    <s v="VEN04"/>
    <s v="CC-12475"/>
    <s v="OFF-ST-10002444"/>
    <x v="1"/>
    <x v="4"/>
    <s v="Prod1425"/>
    <x v="3035"/>
    <n v="4"/>
    <n v="0.2"/>
    <n v="3.9296000000000002"/>
    <n v="35.366399999999999"/>
  </r>
  <r>
    <n v="4013"/>
    <s v="CA-2015-153612"/>
    <x v="98"/>
    <x v="1"/>
    <s v="VEN02"/>
    <s v="BT-11305"/>
    <s v="OFF-AR-10000203"/>
    <x v="1"/>
    <x v="6"/>
    <s v="Prod1819"/>
    <x v="854"/>
    <n v="4"/>
    <n v="0"/>
    <n v="4.9648000000000003"/>
    <n v="12.155200000000001"/>
  </r>
  <r>
    <n v="4014"/>
    <s v="CA-2015-165624"/>
    <x v="269"/>
    <x v="1"/>
    <s v="VEN05"/>
    <s v="FH-14350"/>
    <s v="OFF-AP-10000828"/>
    <x v="1"/>
    <x v="9"/>
    <s v="Prod1819"/>
    <x v="3036"/>
    <n v="3"/>
    <n v="0"/>
    <n v="152.0232"/>
    <n v="390.91680000000008"/>
  </r>
  <r>
    <n v="4015"/>
    <s v="CA-2015-165624"/>
    <x v="269"/>
    <x v="1"/>
    <s v="VEN02"/>
    <s v="FH-14350"/>
    <s v="OFF-LA-10003190"/>
    <x v="1"/>
    <x v="2"/>
    <s v="Prod998"/>
    <x v="874"/>
    <n v="3"/>
    <n v="0"/>
    <n v="4.2336"/>
    <n v="4.4064000000000005"/>
  </r>
  <r>
    <n v="4016"/>
    <s v="CA-2015-165624"/>
    <x v="269"/>
    <x v="1"/>
    <s v="VEN01"/>
    <s v="FH-14350"/>
    <s v="OFF-PA-10002319"/>
    <x v="1"/>
    <x v="10"/>
    <s v="Prod1856"/>
    <x v="3037"/>
    <n v="5"/>
    <n v="0"/>
    <n v="94.962000000000003"/>
    <n v="98.838000000000008"/>
  </r>
  <r>
    <n v="4017"/>
    <s v="CA-2015-165624"/>
    <x v="269"/>
    <x v="1"/>
    <s v="VEN05"/>
    <s v="FH-14350"/>
    <s v="OFF-PA-10003893"/>
    <x v="1"/>
    <x v="10"/>
    <s v="Prod1663"/>
    <x v="1567"/>
    <n v="5"/>
    <n v="0"/>
    <n v="9.6300000000000008"/>
    <n v="11.769999999999998"/>
  </r>
  <r>
    <n v="4018"/>
    <s v="CA-2015-165624"/>
    <x v="269"/>
    <x v="1"/>
    <s v="VEN02"/>
    <s v="FH-14350"/>
    <s v="OFF-PA-10002499"/>
    <x v="1"/>
    <x v="10"/>
    <s v="Prod1856"/>
    <x v="3038"/>
    <n v="2"/>
    <n v="0"/>
    <n v="48.94"/>
    <n v="48.94"/>
  </r>
  <r>
    <n v="4019"/>
    <s v="CA-2015-165624"/>
    <x v="269"/>
    <x v="1"/>
    <s v="VEN04"/>
    <s v="FH-14350"/>
    <s v="TEC-AC-10004568"/>
    <x v="2"/>
    <x v="11"/>
    <s v="Prod1460"/>
    <x v="1742"/>
    <n v="9"/>
    <n v="0"/>
    <n v="47.862900000000003"/>
    <n v="204.0471"/>
  </r>
  <r>
    <n v="4020"/>
    <s v="CA-2015-165624"/>
    <x v="269"/>
    <x v="1"/>
    <s v="VEN05"/>
    <s v="FH-14350"/>
    <s v="OFF-AP-10001492"/>
    <x v="1"/>
    <x v="9"/>
    <s v="Prod1819"/>
    <x v="3039"/>
    <n v="3"/>
    <n v="0"/>
    <n v="6.7236000000000002"/>
    <n v="19.136399999999998"/>
  </r>
  <r>
    <n v="4021"/>
    <s v="CA-2014-154963"/>
    <x v="1004"/>
    <x v="1"/>
    <s v="VEN01"/>
    <s v="AA-10645"/>
    <s v="FUR-CH-10004698"/>
    <x v="0"/>
    <x v="1"/>
    <s v="Prod645"/>
    <x v="3040"/>
    <n v="3"/>
    <n v="0.3"/>
    <n v="-4.8587999999999996"/>
    <n v="174.91679999999999"/>
  </r>
  <r>
    <n v="4022"/>
    <s v="CA-2014-154963"/>
    <x v="1004"/>
    <x v="1"/>
    <s v="VEN05"/>
    <s v="AA-10645"/>
    <s v="TEC-PH-10004093"/>
    <x v="2"/>
    <x v="7"/>
    <s v="Prod154"/>
    <x v="3041"/>
    <n v="3"/>
    <n v="0.4"/>
    <n v="-15.1767"/>
    <n v="97.958699999999993"/>
  </r>
  <r>
    <n v="4023"/>
    <s v="CA-2014-154963"/>
    <x v="1004"/>
    <x v="1"/>
    <s v="VEN02"/>
    <s v="AA-10645"/>
    <s v="FUR-CH-10000454"/>
    <x v="0"/>
    <x v="1"/>
    <s v="Prod645"/>
    <x v="3042"/>
    <n v="5"/>
    <n v="0.3"/>
    <n v="0"/>
    <n v="853.93"/>
  </r>
  <r>
    <n v="4024"/>
    <s v="CA-2017-130764"/>
    <x v="980"/>
    <x v="2"/>
    <s v="VEN01"/>
    <s v="JO-15145"/>
    <s v="FUR-BO-10003034"/>
    <x v="0"/>
    <x v="0"/>
    <s v="Prod889"/>
    <x v="3043"/>
    <n v="5"/>
    <n v="0.15"/>
    <n v="6.5490000000000004"/>
    <n v="550.11599999999999"/>
  </r>
  <r>
    <n v="4025"/>
    <s v="CA-2017-130764"/>
    <x v="980"/>
    <x v="2"/>
    <s v="VEN04"/>
    <s v="JO-15145"/>
    <s v="TEC-PH-10003215"/>
    <x v="2"/>
    <x v="7"/>
    <s v="Prod154"/>
    <x v="3044"/>
    <n v="4"/>
    <n v="0.2"/>
    <n v="34.741999999999997"/>
    <n v="61.098000000000006"/>
  </r>
  <r>
    <n v="4026"/>
    <s v="CA-2017-139311"/>
    <x v="851"/>
    <x v="2"/>
    <s v="VEN03"/>
    <s v="SF-20965"/>
    <s v="OFF-PA-10001776"/>
    <x v="1"/>
    <x v="10"/>
    <s v="Prod998"/>
    <x v="3045"/>
    <n v="4"/>
    <n v="0.2"/>
    <n v="10.0116"/>
    <n v="19.6524"/>
  </r>
  <r>
    <n v="4027"/>
    <s v="CA-2017-139311"/>
    <x v="851"/>
    <x v="2"/>
    <s v="VEN03"/>
    <s v="SF-20965"/>
    <s v="OFF-AR-10004582"/>
    <x v="1"/>
    <x v="6"/>
    <s v="Prod1819"/>
    <x v="1964"/>
    <n v="7"/>
    <n v="0.2"/>
    <n v="2.87"/>
    <n v="6.3139999999999992"/>
  </r>
  <r>
    <n v="4028"/>
    <s v="CA-2017-139311"/>
    <x v="851"/>
    <x v="2"/>
    <s v="VEN01"/>
    <s v="SF-20965"/>
    <s v="TEC-PH-10001557"/>
    <x v="2"/>
    <x v="7"/>
    <s v="Prod1458"/>
    <x v="2045"/>
    <n v="2"/>
    <n v="0.2"/>
    <n v="13.438599999999999"/>
    <n v="140.1454"/>
  </r>
  <r>
    <n v="4029"/>
    <s v="CA-2017-139311"/>
    <x v="851"/>
    <x v="2"/>
    <s v="VEN02"/>
    <s v="SF-20965"/>
    <s v="OFF-BI-10004209"/>
    <x v="1"/>
    <x v="8"/>
    <s v="Prod1841"/>
    <x v="3046"/>
    <n v="8"/>
    <n v="0.8"/>
    <n v="-22.512"/>
    <n v="35.376000000000005"/>
  </r>
  <r>
    <n v="4030"/>
    <s v="CA-2017-124296"/>
    <x v="675"/>
    <x v="1"/>
    <s v="VEN02"/>
    <s v="CS-12355"/>
    <s v="TEC-MA-10003183"/>
    <x v="2"/>
    <x v="15"/>
    <s v="Prod1272"/>
    <x v="647"/>
    <n v="3"/>
    <n v="0"/>
    <n v="239.98500000000001"/>
    <n v="239.98500000000001"/>
  </r>
  <r>
    <n v="4031"/>
    <s v="CA-2017-124296"/>
    <x v="675"/>
    <x v="1"/>
    <s v="VEN05"/>
    <s v="CS-12355"/>
    <s v="FUR-CH-10002439"/>
    <x v="0"/>
    <x v="1"/>
    <s v="Prod645"/>
    <x v="3047"/>
    <n v="4"/>
    <n v="0"/>
    <n v="60.5488"/>
    <n v="172.3312"/>
  </r>
  <r>
    <n v="4032"/>
    <s v="CA-2016-169957"/>
    <x v="424"/>
    <x v="1"/>
    <s v="VEN05"/>
    <s v="SN-20710"/>
    <s v="OFF-AP-10000576"/>
    <x v="1"/>
    <x v="9"/>
    <s v="Prod1819"/>
    <x v="3048"/>
    <n v="6"/>
    <n v="0"/>
    <n v="66.326400000000007"/>
    <n v="170.55359999999999"/>
  </r>
  <r>
    <n v="4033"/>
    <s v="CA-2016-169957"/>
    <x v="424"/>
    <x v="1"/>
    <s v="VEN05"/>
    <s v="SN-20710"/>
    <s v="OFF-PA-10004040"/>
    <x v="1"/>
    <x v="10"/>
    <s v="Prod35"/>
    <x v="2680"/>
    <n v="5"/>
    <n v="0"/>
    <n v="14.651"/>
    <n v="15.248999999999999"/>
  </r>
  <r>
    <n v="4034"/>
    <s v="CA-2016-169957"/>
    <x v="424"/>
    <x v="1"/>
    <s v="VEN01"/>
    <s v="SN-20710"/>
    <s v="TEC-AC-10003063"/>
    <x v="2"/>
    <x v="11"/>
    <s v="Prod1425"/>
    <x v="1483"/>
    <n v="4"/>
    <n v="0"/>
    <n v="21"/>
    <n v="79"/>
  </r>
  <r>
    <n v="4035"/>
    <s v="US-2016-108777"/>
    <x v="485"/>
    <x v="3"/>
    <s v="VEN03"/>
    <s v="JM-15655"/>
    <s v="OFF-BI-10003982"/>
    <x v="1"/>
    <x v="8"/>
    <s v="Prod1841"/>
    <x v="3049"/>
    <n v="3"/>
    <n v="0.7"/>
    <n v="-14.331300000000001"/>
    <n v="33.024300000000004"/>
  </r>
  <r>
    <n v="4036"/>
    <s v="US-2016-108777"/>
    <x v="485"/>
    <x v="3"/>
    <s v="VEN04"/>
    <s v="JM-15655"/>
    <s v="TEC-AC-10002567"/>
    <x v="2"/>
    <x v="11"/>
    <s v="Prod1425"/>
    <x v="3050"/>
    <n v="6"/>
    <n v="0.2"/>
    <n v="76.790400000000005"/>
    <n v="307.16160000000002"/>
  </r>
  <r>
    <n v="4037"/>
    <s v="CA-2015-148859"/>
    <x v="896"/>
    <x v="1"/>
    <s v="VEN02"/>
    <s v="FH-14350"/>
    <s v="OFF-ST-10004950"/>
    <x v="1"/>
    <x v="4"/>
    <s v="Prod1425"/>
    <x v="176"/>
    <n v="2"/>
    <n v="0.2"/>
    <n v="1.5509999999999999"/>
    <n v="23.265000000000001"/>
  </r>
  <r>
    <n v="4038"/>
    <s v="CA-2014-110786"/>
    <x v="302"/>
    <x v="1"/>
    <s v="VEN04"/>
    <s v="AJ-10795"/>
    <s v="FUR-FU-10000550"/>
    <x v="0"/>
    <x v="5"/>
    <s v="Prod1819"/>
    <x v="1663"/>
    <n v="5"/>
    <n v="0"/>
    <n v="8.2170000000000005"/>
    <n v="16.683"/>
  </r>
  <r>
    <n v="4039"/>
    <s v="CA-2014-110786"/>
    <x v="302"/>
    <x v="1"/>
    <s v="VEN01"/>
    <s v="AJ-10795"/>
    <s v="OFF-PA-10000528"/>
    <x v="1"/>
    <x v="10"/>
    <s v="Prod998"/>
    <x v="3051"/>
    <n v="4"/>
    <n v="0"/>
    <n v="9.5039999999999996"/>
    <n v="11.616000000000001"/>
  </r>
  <r>
    <n v="4040"/>
    <s v="CA-2014-110786"/>
    <x v="302"/>
    <x v="1"/>
    <s v="VEN01"/>
    <s v="AJ-10795"/>
    <s v="TEC-MA-10003183"/>
    <x v="2"/>
    <x v="15"/>
    <s v="Prod1272"/>
    <x v="3052"/>
    <n v="6"/>
    <n v="0.2"/>
    <n v="287.98200000000003"/>
    <n v="479.96999999999997"/>
  </r>
  <r>
    <n v="4041"/>
    <s v="CA-2014-110786"/>
    <x v="302"/>
    <x v="1"/>
    <s v="VEN04"/>
    <s v="AJ-10795"/>
    <s v="OFF-BI-10003305"/>
    <x v="1"/>
    <x v="8"/>
    <s v="Prod1841"/>
    <x v="642"/>
    <n v="3"/>
    <n v="0.2"/>
    <n v="4.6643999999999997"/>
    <n v="9.6875999999999998"/>
  </r>
  <r>
    <n v="4042"/>
    <s v="CA-2014-110786"/>
    <x v="302"/>
    <x v="1"/>
    <s v="VEN02"/>
    <s v="AJ-10795"/>
    <s v="TEC-PH-10001425"/>
    <x v="2"/>
    <x v="7"/>
    <s v="Prod1458"/>
    <x v="1807"/>
    <n v="3"/>
    <n v="0.2"/>
    <n v="19.197600000000001"/>
    <n v="172.7784"/>
  </r>
  <r>
    <n v="4043"/>
    <s v="CA-2014-110786"/>
    <x v="302"/>
    <x v="1"/>
    <s v="VEN01"/>
    <s v="AJ-10795"/>
    <s v="OFF-LA-10001474"/>
    <x v="1"/>
    <x v="2"/>
    <s v="Prod1839"/>
    <x v="3053"/>
    <n v="9"/>
    <n v="0"/>
    <n v="126.3942"/>
    <n v="148.37579999999997"/>
  </r>
  <r>
    <n v="4044"/>
    <s v="CA-2014-110786"/>
    <x v="302"/>
    <x v="1"/>
    <s v="VEN05"/>
    <s v="AJ-10795"/>
    <s v="FUR-FU-10000672"/>
    <x v="0"/>
    <x v="5"/>
    <s v="Prod1819"/>
    <x v="2623"/>
    <n v="6"/>
    <n v="0"/>
    <n v="23.990400000000001"/>
    <n v="46.569600000000001"/>
  </r>
  <r>
    <n v="4045"/>
    <s v="CA-2015-137750"/>
    <x v="314"/>
    <x v="1"/>
    <s v="VEN02"/>
    <s v="JF-15565"/>
    <s v="FUR-FU-10001979"/>
    <x v="0"/>
    <x v="5"/>
    <s v="Prod1819"/>
    <x v="3054"/>
    <n v="5"/>
    <n v="0"/>
    <n v="57.357999999999997"/>
    <n v="147.49199999999999"/>
  </r>
  <r>
    <n v="4046"/>
    <s v="CA-2015-136378"/>
    <x v="828"/>
    <x v="1"/>
    <s v="VEN01"/>
    <s v="CS-11845"/>
    <s v="OFF-BI-10003707"/>
    <x v="1"/>
    <x v="8"/>
    <s v="Prod1841"/>
    <x v="1723"/>
    <n v="3"/>
    <n v="0.8"/>
    <n v="-13.734"/>
    <n v="22.89"/>
  </r>
  <r>
    <n v="4047"/>
    <s v="CA-2017-100356"/>
    <x v="512"/>
    <x v="1"/>
    <s v="VEN02"/>
    <s v="SP-20920"/>
    <s v="OFF-AP-10002191"/>
    <x v="1"/>
    <x v="9"/>
    <s v="Prod1819"/>
    <x v="3055"/>
    <n v="2"/>
    <n v="0.8"/>
    <n v="-62.379199999999997"/>
    <n v="86.371200000000002"/>
  </r>
  <r>
    <n v="4048"/>
    <s v="US-2015-166520"/>
    <x v="830"/>
    <x v="2"/>
    <s v="VEN05"/>
    <s v="KE-16420"/>
    <s v="OFF-PA-10000501"/>
    <x v="1"/>
    <x v="10"/>
    <s v="Prod998"/>
    <x v="152"/>
    <n v="3"/>
    <n v="0"/>
    <n v="39.6312"/>
    <n v="41.248799999999996"/>
  </r>
  <r>
    <n v="4049"/>
    <s v="US-2015-166520"/>
    <x v="830"/>
    <x v="2"/>
    <s v="VEN01"/>
    <s v="KE-16420"/>
    <s v="TEC-AC-10001990"/>
    <x v="2"/>
    <x v="11"/>
    <s v="Prod1425"/>
    <x v="3056"/>
    <n v="10"/>
    <n v="0"/>
    <n v="191.96799999999999"/>
    <n v="407.93200000000002"/>
  </r>
  <r>
    <n v="4050"/>
    <s v="CA-2017-136350"/>
    <x v="356"/>
    <x v="0"/>
    <s v="VEN05"/>
    <s v="GA-14515"/>
    <s v="FUR-FU-10003601"/>
    <x v="0"/>
    <x v="5"/>
    <s v="Prod1819"/>
    <x v="3057"/>
    <n v="3"/>
    <n v="0"/>
    <n v="49.804200000000002"/>
    <n v="226.88579999999999"/>
  </r>
  <r>
    <n v="4051"/>
    <s v="CA-2017-136350"/>
    <x v="356"/>
    <x v="0"/>
    <s v="VEN05"/>
    <s v="GA-14515"/>
    <s v="FUR-CH-10001891"/>
    <x v="0"/>
    <x v="1"/>
    <s v="Prod645"/>
    <x v="3058"/>
    <n v="2"/>
    <n v="0.1"/>
    <n v="32.633200000000002"/>
    <n v="140.13080000000002"/>
  </r>
  <r>
    <n v="4052"/>
    <s v="CA-2014-122931"/>
    <x v="127"/>
    <x v="1"/>
    <s v="VEN01"/>
    <s v="SM-20950"/>
    <s v="OFF-AR-10003469"/>
    <x v="1"/>
    <x v="6"/>
    <s v="Prod1819"/>
    <x v="1700"/>
    <n v="3"/>
    <n v="0.2"/>
    <n v="1.4783999999999999"/>
    <n v="2.7456000000000005"/>
  </r>
  <r>
    <n v="4053"/>
    <s v="CA-2014-122931"/>
    <x v="127"/>
    <x v="1"/>
    <s v="VEN05"/>
    <s v="SM-20950"/>
    <s v="FUR-TA-10004175"/>
    <x v="0"/>
    <x v="3"/>
    <s v="Prod1819"/>
    <x v="3059"/>
    <n v="2"/>
    <n v="0.4"/>
    <n v="-81.854399999999998"/>
    <n v="491.12639999999999"/>
  </r>
  <r>
    <n v="4054"/>
    <s v="CA-2014-122931"/>
    <x v="127"/>
    <x v="1"/>
    <s v="VEN02"/>
    <s v="SM-20950"/>
    <s v="OFF-LA-10002945"/>
    <x v="1"/>
    <x v="2"/>
    <s v="Prod998"/>
    <x v="3060"/>
    <n v="11"/>
    <n v="0.2"/>
    <n v="18.018000000000001"/>
    <n v="37.421999999999997"/>
  </r>
  <r>
    <n v="4055"/>
    <s v="CA-2014-122931"/>
    <x v="127"/>
    <x v="1"/>
    <s v="VEN03"/>
    <s v="SM-20950"/>
    <s v="OFF-PA-10000533"/>
    <x v="1"/>
    <x v="10"/>
    <s v="Prod998"/>
    <x v="2523"/>
    <n v="4"/>
    <n v="0.2"/>
    <n v="6.8015999999999996"/>
    <n v="14.1264"/>
  </r>
  <r>
    <n v="4056"/>
    <s v="CA-2014-122931"/>
    <x v="127"/>
    <x v="1"/>
    <s v="VEN04"/>
    <s v="SM-20950"/>
    <s v="OFF-ST-10004459"/>
    <x v="1"/>
    <x v="4"/>
    <s v="Prod1425"/>
    <x v="2084"/>
    <n v="6"/>
    <n v="0.2"/>
    <n v="-337.80599999999998"/>
    <n v="2139.4380000000001"/>
  </r>
  <r>
    <n v="4057"/>
    <s v="CA-2014-122931"/>
    <x v="127"/>
    <x v="1"/>
    <s v="VEN02"/>
    <s v="SM-20950"/>
    <s v="FUR-TA-10004147"/>
    <x v="0"/>
    <x v="3"/>
    <s v="Prod1819"/>
    <x v="3061"/>
    <n v="1"/>
    <n v="0.4"/>
    <n v="-20.152799999999999"/>
    <n v="87.328800000000001"/>
  </r>
  <r>
    <n v="4058"/>
    <s v="CA-2014-163034"/>
    <x v="986"/>
    <x v="1"/>
    <s v="VEN02"/>
    <s v="DK-12985"/>
    <s v="OFF-ST-10000046"/>
    <x v="1"/>
    <x v="4"/>
    <s v="Prod1425"/>
    <x v="3062"/>
    <n v="5"/>
    <n v="0.2"/>
    <n v="-8.0775000000000006"/>
    <n v="654.27750000000003"/>
  </r>
  <r>
    <n v="4059"/>
    <s v="CA-2015-124058"/>
    <x v="1005"/>
    <x v="1"/>
    <s v="VEN05"/>
    <s v="LC-16885"/>
    <s v="TEC-PH-10004774"/>
    <x v="2"/>
    <x v="7"/>
    <s v="Prod154"/>
    <x v="3063"/>
    <n v="7"/>
    <n v="0.2"/>
    <n v="-15.4581"/>
    <n v="88.202100000000002"/>
  </r>
  <r>
    <n v="4060"/>
    <s v="CA-2015-124058"/>
    <x v="1005"/>
    <x v="1"/>
    <s v="VEN04"/>
    <s v="LC-16885"/>
    <s v="FUR-CH-10000595"/>
    <x v="0"/>
    <x v="1"/>
    <s v="Prod645"/>
    <x v="3064"/>
    <n v="3"/>
    <n v="0.2"/>
    <n v="35.76"/>
    <n v="536.4"/>
  </r>
  <r>
    <n v="4061"/>
    <s v="CA-2016-129196"/>
    <x v="237"/>
    <x v="1"/>
    <s v="VEN02"/>
    <s v="XP-21865"/>
    <s v="TEC-AC-10002473"/>
    <x v="2"/>
    <x v="11"/>
    <s v="Prod1425"/>
    <x v="3065"/>
    <n v="3"/>
    <n v="0.2"/>
    <n v="17.8794"/>
    <n v="50.232599999999991"/>
  </r>
  <r>
    <n v="4062"/>
    <s v="US-2015-138716"/>
    <x v="1006"/>
    <x v="2"/>
    <s v="VEN02"/>
    <s v="CS-11845"/>
    <s v="OFF-BI-10001628"/>
    <x v="1"/>
    <x v="8"/>
    <s v="Prod1819"/>
    <x v="3066"/>
    <n v="3"/>
    <n v="0.2"/>
    <n v="7.8224999999999998"/>
    <n v="17.209499999999998"/>
  </r>
  <r>
    <n v="4063"/>
    <s v="US-2016-122182"/>
    <x v="1007"/>
    <x v="1"/>
    <s v="VEN01"/>
    <s v="BD-11770"/>
    <s v="TEC-AC-10002800"/>
    <x v="2"/>
    <x v="11"/>
    <s v="Prod1425"/>
    <x v="3067"/>
    <n v="1"/>
    <n v="0.2"/>
    <n v="7.4984999999999999"/>
    <n v="32.493499999999997"/>
  </r>
  <r>
    <n v="4064"/>
    <s v="US-2014-130358"/>
    <x v="1008"/>
    <x v="2"/>
    <s v="VEN05"/>
    <s v="DL-13330"/>
    <s v="OFF-AR-10002766"/>
    <x v="1"/>
    <x v="6"/>
    <s v="Prod1819"/>
    <x v="184"/>
    <n v="9"/>
    <n v="0.2"/>
    <n v="1.7514000000000001"/>
    <n v="18.264599999999998"/>
  </r>
  <r>
    <n v="4065"/>
    <s v="US-2014-130358"/>
    <x v="1008"/>
    <x v="2"/>
    <s v="VEN03"/>
    <s v="DL-13330"/>
    <s v="OFF-SU-10002522"/>
    <x v="1"/>
    <x v="14"/>
    <s v="Prod1425"/>
    <x v="3068"/>
    <n v="1"/>
    <n v="0.2"/>
    <n v="0.34920000000000001"/>
    <n v="2.7547999999999999"/>
  </r>
  <r>
    <n v="4066"/>
    <s v="CA-2014-102673"/>
    <x v="840"/>
    <x v="1"/>
    <s v="VEN05"/>
    <s v="KH-16630"/>
    <s v="OFF-FA-10003021"/>
    <x v="1"/>
    <x v="13"/>
    <s v="Prod1839"/>
    <x v="1990"/>
    <n v="5"/>
    <n v="0.2"/>
    <n v="1.41"/>
    <n v="6.1099999999999994"/>
  </r>
  <r>
    <n v="4067"/>
    <s v="CA-2014-102673"/>
    <x v="840"/>
    <x v="1"/>
    <s v="VEN03"/>
    <s v="KH-16630"/>
    <s v="OFF-AR-10000634"/>
    <x v="1"/>
    <x v="6"/>
    <s v="Prod1819"/>
    <x v="1495"/>
    <n v="3"/>
    <n v="0.2"/>
    <n v="0.89880000000000004"/>
    <n v="9.3732000000000006"/>
  </r>
  <r>
    <n v="4068"/>
    <s v="CA-2014-102673"/>
    <x v="840"/>
    <x v="1"/>
    <s v="VEN01"/>
    <s v="KH-16630"/>
    <s v="OFF-LA-10001771"/>
    <x v="1"/>
    <x v="2"/>
    <s v="Prod1839"/>
    <x v="3069"/>
    <n v="12"/>
    <n v="0.2"/>
    <n v="15.537599999999999"/>
    <n v="32.270400000000002"/>
  </r>
  <r>
    <n v="4069"/>
    <s v="CA-2014-102673"/>
    <x v="840"/>
    <x v="1"/>
    <s v="VEN04"/>
    <s v="KH-16630"/>
    <s v="TEC-PH-10004434"/>
    <x v="2"/>
    <x v="7"/>
    <s v="Prod154"/>
    <x v="3070"/>
    <n v="9"/>
    <n v="0.2"/>
    <n v="110.1195"/>
    <n v="868.72050000000002"/>
  </r>
  <r>
    <n v="4070"/>
    <s v="CA-2016-145303"/>
    <x v="1009"/>
    <x v="2"/>
    <s v="VEN03"/>
    <s v="TP-21415"/>
    <s v="OFF-BI-10000050"/>
    <x v="1"/>
    <x v="8"/>
    <s v="Prod1819"/>
    <x v="3071"/>
    <n v="9"/>
    <n v="0.8"/>
    <n v="-21.681000000000001"/>
    <n v="34.820999999999998"/>
  </r>
  <r>
    <n v="4071"/>
    <s v="CA-2016-145303"/>
    <x v="1009"/>
    <x v="2"/>
    <s v="VEN05"/>
    <s v="TP-21415"/>
    <s v="OFF-BI-10002414"/>
    <x v="1"/>
    <x v="8"/>
    <s v="Prod1841"/>
    <x v="3072"/>
    <n v="4"/>
    <n v="0.8"/>
    <n v="-16.5396"/>
    <n v="26.563600000000001"/>
  </r>
  <r>
    <n v="4072"/>
    <s v="CA-2016-145303"/>
    <x v="1009"/>
    <x v="2"/>
    <s v="VEN04"/>
    <s v="TP-21415"/>
    <s v="FUR-BO-10003159"/>
    <x v="0"/>
    <x v="0"/>
    <s v="Prod889"/>
    <x v="3073"/>
    <n v="2"/>
    <n v="0.32"/>
    <n v="-52.890799999999999"/>
    <n v="209.2636"/>
  </r>
  <r>
    <n v="4073"/>
    <s v="CA-2015-156104"/>
    <x v="222"/>
    <x v="0"/>
    <s v="VEN01"/>
    <s v="NP-18685"/>
    <s v="TEC-CO-10002095"/>
    <x v="2"/>
    <x v="16"/>
    <s v="Prod1460"/>
    <x v="3074"/>
    <n v="2"/>
    <n v="0"/>
    <n v="449.99099999999999"/>
    <n v="549.98900000000003"/>
  </r>
  <r>
    <n v="4074"/>
    <s v="US-2015-164308"/>
    <x v="538"/>
    <x v="2"/>
    <s v="VEN02"/>
    <s v="SC-20680"/>
    <s v="TEC-PH-10004120"/>
    <x v="2"/>
    <x v="7"/>
    <s v="Prod154"/>
    <x v="3075"/>
    <n v="6"/>
    <n v="0"/>
    <n v="213.70439999999999"/>
    <n v="608.23560000000009"/>
  </r>
  <r>
    <n v="4075"/>
    <s v="CA-2017-108112"/>
    <x v="541"/>
    <x v="1"/>
    <s v="VEN04"/>
    <s v="DK-12895"/>
    <s v="FUR-FU-10003553"/>
    <x v="0"/>
    <x v="5"/>
    <s v="Prod1819"/>
    <x v="3076"/>
    <n v="4"/>
    <n v="0.2"/>
    <n v="55.015999999999998"/>
    <n v="165.048"/>
  </r>
  <r>
    <n v="4076"/>
    <s v="CA-2017-108112"/>
    <x v="541"/>
    <x v="1"/>
    <s v="VEN05"/>
    <s v="DK-12895"/>
    <s v="FUR-FU-10001488"/>
    <x v="0"/>
    <x v="5"/>
    <s v="Prod1819"/>
    <x v="3077"/>
    <n v="4"/>
    <n v="0.2"/>
    <n v="0"/>
    <n v="339.13600000000002"/>
  </r>
  <r>
    <n v="4077"/>
    <s v="CA-2015-100685"/>
    <x v="1010"/>
    <x v="0"/>
    <s v="VEN01"/>
    <s v="SM-20950"/>
    <s v="OFF-BI-10003094"/>
    <x v="1"/>
    <x v="8"/>
    <s v="Prod1841"/>
    <x v="983"/>
    <n v="2"/>
    <n v="0"/>
    <n v="3.3088000000000002"/>
    <n v="3.7311999999999999"/>
  </r>
  <r>
    <n v="4078"/>
    <s v="CA-2015-100685"/>
    <x v="1010"/>
    <x v="0"/>
    <s v="VEN04"/>
    <s v="SM-20950"/>
    <s v="OFF-FA-10003472"/>
    <x v="1"/>
    <x v="13"/>
    <s v="Prod1839"/>
    <x v="1310"/>
    <n v="4"/>
    <n v="0"/>
    <n v="0.2016"/>
    <n v="4.8384"/>
  </r>
  <r>
    <n v="4079"/>
    <s v="CA-2015-100685"/>
    <x v="1010"/>
    <x v="0"/>
    <s v="VEN04"/>
    <s v="SM-20950"/>
    <s v="OFF-PA-10001289"/>
    <x v="1"/>
    <x v="10"/>
    <s v="Prod998"/>
    <x v="2207"/>
    <n v="3"/>
    <n v="0"/>
    <n v="56.977200000000003"/>
    <n v="59.302799999999998"/>
  </r>
  <r>
    <n v="4080"/>
    <s v="CA-2015-165414"/>
    <x v="140"/>
    <x v="2"/>
    <s v="VEN03"/>
    <s v="LS-17245"/>
    <s v="TEC-PH-10002293"/>
    <x v="2"/>
    <x v="7"/>
    <s v="Prod1458"/>
    <x v="331"/>
    <n v="3"/>
    <n v="0.2"/>
    <n v="4.7976000000000001"/>
    <n v="43.178399999999996"/>
  </r>
  <r>
    <n v="4081"/>
    <s v="CA-2016-140417"/>
    <x v="953"/>
    <x v="1"/>
    <s v="VEN03"/>
    <s v="KE-16420"/>
    <s v="OFF-PA-10000380"/>
    <x v="1"/>
    <x v="10"/>
    <s v="Prod998"/>
    <x v="3078"/>
    <n v="9"/>
    <n v="0.2"/>
    <n v="22.518000000000001"/>
    <n v="37.53"/>
  </r>
  <r>
    <n v="4082"/>
    <s v="CA-2016-140417"/>
    <x v="953"/>
    <x v="1"/>
    <s v="VEN01"/>
    <s v="KE-16420"/>
    <s v="OFF-BI-10004828"/>
    <x v="1"/>
    <x v="8"/>
    <s v="Prod353"/>
    <x v="3079"/>
    <n v="1"/>
    <n v="0.7"/>
    <n v="-3.5154000000000001"/>
    <n v="8.5373999999999999"/>
  </r>
  <r>
    <n v="4083"/>
    <s v="US-2017-151316"/>
    <x v="569"/>
    <x v="1"/>
    <s v="VEN04"/>
    <s v="MC-17635"/>
    <s v="OFF-BI-10004632"/>
    <x v="1"/>
    <x v="8"/>
    <s v="Prod1841"/>
    <x v="641"/>
    <n v="3"/>
    <n v="0.8"/>
    <n v="-320.23950000000002"/>
    <n v="503.23350000000005"/>
  </r>
  <r>
    <n v="4084"/>
    <s v="US-2017-151316"/>
    <x v="569"/>
    <x v="1"/>
    <s v="VEN04"/>
    <s v="MC-17635"/>
    <s v="OFF-PA-10000327"/>
    <x v="1"/>
    <x v="10"/>
    <s v="Prod998"/>
    <x v="1495"/>
    <n v="3"/>
    <n v="0.2"/>
    <n v="3.21"/>
    <n v="7.0620000000000003"/>
  </r>
  <r>
    <n v="4085"/>
    <s v="CA-2017-163692"/>
    <x v="945"/>
    <x v="2"/>
    <s v="VEN01"/>
    <s v="Dp-13240"/>
    <s v="OFF-BI-10003291"/>
    <x v="1"/>
    <x v="8"/>
    <s v="Prod1841"/>
    <x v="3080"/>
    <n v="3"/>
    <n v="0.7"/>
    <n v="-6.0236999999999998"/>
    <n v="13.880700000000001"/>
  </r>
  <r>
    <n v="4086"/>
    <s v="CA-2016-111913"/>
    <x v="1011"/>
    <x v="0"/>
    <s v="VEN02"/>
    <s v="LC-16930"/>
    <s v="TEC-PH-10002275"/>
    <x v="2"/>
    <x v="7"/>
    <s v="Prod1458"/>
    <x v="3081"/>
    <n v="2"/>
    <n v="0.2"/>
    <n v="30.238399999999999"/>
    <n v="272.1456"/>
  </r>
  <r>
    <n v="4087"/>
    <s v="CA-2016-111913"/>
    <x v="1011"/>
    <x v="0"/>
    <s v="VEN04"/>
    <s v="LC-16930"/>
    <s v="OFF-BI-10003291"/>
    <x v="1"/>
    <x v="8"/>
    <s v="Prod1841"/>
    <x v="3082"/>
    <n v="3"/>
    <n v="0.2"/>
    <n v="7.0712999999999999"/>
    <n v="13.880700000000001"/>
  </r>
  <r>
    <n v="4088"/>
    <s v="CA-2016-111913"/>
    <x v="1011"/>
    <x v="0"/>
    <s v="VEN01"/>
    <s v="LC-16930"/>
    <s v="OFF-BI-10000343"/>
    <x v="1"/>
    <x v="8"/>
    <s v="Prod1819"/>
    <x v="692"/>
    <n v="3"/>
    <n v="0.2"/>
    <n v="3.9771000000000001"/>
    <n v="7.8069000000000006"/>
  </r>
  <r>
    <n v="4089"/>
    <s v="US-2014-156559"/>
    <x v="889"/>
    <x v="1"/>
    <s v="VEN05"/>
    <s v="LH-16900"/>
    <s v="FUR-BO-10000711"/>
    <x v="0"/>
    <x v="0"/>
    <e v="#N/A"/>
    <x v="3083"/>
    <n v="9"/>
    <n v="0"/>
    <n v="172.48140000000001"/>
    <n v="466.33860000000004"/>
  </r>
  <r>
    <n v="4090"/>
    <s v="CA-2016-161473"/>
    <x v="1012"/>
    <x v="1"/>
    <s v="VEN03"/>
    <s v="TB-21175"/>
    <s v="OFF-LA-10001297"/>
    <x v="1"/>
    <x v="2"/>
    <s v="Prod1839"/>
    <x v="343"/>
    <n v="2"/>
    <n v="0"/>
    <n v="9.9359999999999999"/>
    <n v="10.763999999999999"/>
  </r>
  <r>
    <n v="4091"/>
    <s v="CA-2016-161473"/>
    <x v="1012"/>
    <x v="1"/>
    <s v="VEN02"/>
    <s v="TB-21175"/>
    <s v="OFF-SU-10001574"/>
    <x v="1"/>
    <x v="14"/>
    <s v="Prod1425"/>
    <x v="1023"/>
    <n v="3"/>
    <n v="0"/>
    <n v="3.2850000000000001"/>
    <n v="7.6649999999999991"/>
  </r>
  <r>
    <n v="4092"/>
    <s v="CA-2016-161473"/>
    <x v="1012"/>
    <x v="1"/>
    <s v="VEN03"/>
    <s v="TB-21175"/>
    <s v="OFF-BI-10003305"/>
    <x v="1"/>
    <x v="8"/>
    <s v="Prod1841"/>
    <x v="642"/>
    <n v="3"/>
    <n v="0.2"/>
    <n v="4.6643999999999997"/>
    <n v="9.6875999999999998"/>
  </r>
  <r>
    <n v="4093"/>
    <s v="CA-2017-166576"/>
    <x v="380"/>
    <x v="2"/>
    <s v="VEN03"/>
    <s v="JM-15865"/>
    <s v="OFF-ST-10002574"/>
    <x v="1"/>
    <x v="4"/>
    <s v="Prod1425"/>
    <x v="3084"/>
    <n v="2"/>
    <n v="0.2"/>
    <n v="-55.256"/>
    <n v="276.27999999999997"/>
  </r>
  <r>
    <n v="4094"/>
    <s v="CA-2015-102491"/>
    <x v="269"/>
    <x v="1"/>
    <s v="VEN04"/>
    <s v="KW-16435"/>
    <s v="TEC-MA-10000864"/>
    <x v="2"/>
    <x v="15"/>
    <s v="Prod1460"/>
    <x v="3085"/>
    <n v="7"/>
    <n v="0"/>
    <n v="1416.8"/>
    <n v="1663.2"/>
  </r>
  <r>
    <n v="4095"/>
    <s v="CA-2015-102491"/>
    <x v="269"/>
    <x v="1"/>
    <s v="VEN02"/>
    <s v="KW-16435"/>
    <s v="TEC-AC-10003289"/>
    <x v="2"/>
    <x v="11"/>
    <s v="Prod1425"/>
    <x v="1095"/>
    <n v="4"/>
    <n v="0"/>
    <n v="18.390799999999999"/>
    <n v="61.569199999999995"/>
  </r>
  <r>
    <n v="4096"/>
    <s v="CA-2015-102491"/>
    <x v="269"/>
    <x v="1"/>
    <s v="VEN03"/>
    <s v="KW-16435"/>
    <s v="TEC-PH-10001619"/>
    <x v="2"/>
    <x v="7"/>
    <s v="Prod1458"/>
    <x v="2133"/>
    <n v="3"/>
    <n v="0"/>
    <n v="170.51130000000001"/>
    <n v="417.45870000000002"/>
  </r>
  <r>
    <n v="4097"/>
    <s v="CA-2014-116904"/>
    <x v="919"/>
    <x v="1"/>
    <s v="VEN03"/>
    <s v="SC-20095"/>
    <s v="OFF-PA-10004888"/>
    <x v="1"/>
    <x v="10"/>
    <s v="Prod1425"/>
    <x v="56"/>
    <n v="5"/>
    <n v="0"/>
    <n v="15.552"/>
    <n v="16.847999999999999"/>
  </r>
  <r>
    <n v="4098"/>
    <s v="CA-2014-116904"/>
    <x v="919"/>
    <x v="1"/>
    <s v="VEN04"/>
    <s v="SC-20095"/>
    <s v="OFF-ST-10000736"/>
    <x v="1"/>
    <x v="4"/>
    <s v="Prod1425"/>
    <x v="3086"/>
    <n v="5"/>
    <n v="0"/>
    <n v="16.196000000000002"/>
    <n v="388.70399999999995"/>
  </r>
  <r>
    <n v="4099"/>
    <s v="CA-2014-116904"/>
    <x v="919"/>
    <x v="1"/>
    <s v="VEN02"/>
    <s v="SC-20095"/>
    <s v="OFF-BI-10001120"/>
    <x v="1"/>
    <x v="8"/>
    <s v="Prod1819"/>
    <x v="3087"/>
    <n v="5"/>
    <n v="0"/>
    <n v="4630.4754999999996"/>
    <n v="4819.4745000000012"/>
  </r>
  <r>
    <n v="4100"/>
    <s v="CA-2014-116904"/>
    <x v="919"/>
    <x v="1"/>
    <s v="VEN03"/>
    <s v="SC-20095"/>
    <s v="OFF-BI-10000301"/>
    <x v="1"/>
    <x v="8"/>
    <s v="Prod1819"/>
    <x v="3088"/>
    <n v="2"/>
    <n v="0"/>
    <n v="6.47"/>
    <n v="6.47"/>
  </r>
  <r>
    <n v="4101"/>
    <s v="US-2017-102288"/>
    <x v="266"/>
    <x v="1"/>
    <s v="VEN03"/>
    <s v="ZC-21910"/>
    <s v="OFF-AP-10004655"/>
    <x v="1"/>
    <x v="9"/>
    <s v="Prod1819"/>
    <x v="3089"/>
    <n v="1"/>
    <n v="0.8"/>
    <n v="-5.2072000000000003"/>
    <n v="7.4711999999999996"/>
  </r>
  <r>
    <n v="4102"/>
    <s v="US-2017-102288"/>
    <x v="266"/>
    <x v="1"/>
    <s v="VEN04"/>
    <s v="ZC-21910"/>
    <s v="OFF-AP-10002906"/>
    <x v="1"/>
    <x v="9"/>
    <s v="Prod1819"/>
    <x v="3090"/>
    <n v="1"/>
    <n v="0.8"/>
    <n v="-1.1100000000000001"/>
    <n v="1.554"/>
  </r>
  <r>
    <n v="4103"/>
    <s v="US-2017-102288"/>
    <x v="266"/>
    <x v="1"/>
    <s v="VEN02"/>
    <s v="ZC-21910"/>
    <s v="OFF-PA-10000740"/>
    <x v="1"/>
    <x v="10"/>
    <s v="Prod998"/>
    <x v="3091"/>
    <n v="8"/>
    <n v="0.2"/>
    <n v="47.507199999999997"/>
    <n v="98.66879999999999"/>
  </r>
  <r>
    <n v="4104"/>
    <s v="CA-2017-137456"/>
    <x v="91"/>
    <x v="3"/>
    <s v="VEN01"/>
    <s v="RB-19465"/>
    <s v="FUR-FU-10001940"/>
    <x v="0"/>
    <x v="5"/>
    <s v="Prod1819"/>
    <x v="204"/>
    <n v="2"/>
    <n v="0"/>
    <n v="7.0048000000000004"/>
    <n v="8.9151999999999987"/>
  </r>
  <r>
    <n v="4105"/>
    <s v="US-2017-155999"/>
    <x v="851"/>
    <x v="1"/>
    <s v="VEN03"/>
    <s v="JK-15370"/>
    <s v="TEC-PH-10000439"/>
    <x v="2"/>
    <x v="7"/>
    <s v="Prod1458"/>
    <x v="3092"/>
    <n v="5"/>
    <n v="0.2"/>
    <n v="17.9955"/>
    <n v="141.96450000000002"/>
  </r>
  <r>
    <n v="4106"/>
    <s v="US-2017-155999"/>
    <x v="851"/>
    <x v="1"/>
    <s v="VEN01"/>
    <s v="JK-15370"/>
    <s v="OFF-BI-10000404"/>
    <x v="1"/>
    <x v="8"/>
    <s v="Prod1819"/>
    <x v="1273"/>
    <n v="2"/>
    <n v="0.2"/>
    <n v="4.6440000000000001"/>
    <n v="9.1159999999999997"/>
  </r>
  <r>
    <n v="4107"/>
    <s v="US-2016-148334"/>
    <x v="1013"/>
    <x v="1"/>
    <s v="VEN04"/>
    <s v="DD-13570"/>
    <s v="OFF-BI-10003676"/>
    <x v="1"/>
    <x v="8"/>
    <s v="Prod1841"/>
    <x v="3093"/>
    <n v="2"/>
    <n v="0.8"/>
    <n v="-6.8992000000000004"/>
    <n v="11.211200000000002"/>
  </r>
  <r>
    <n v="4108"/>
    <s v="CA-2015-105599"/>
    <x v="216"/>
    <x v="3"/>
    <s v="VEN02"/>
    <s v="MC-17275"/>
    <s v="OFF-ST-10002486"/>
    <x v="1"/>
    <x v="4"/>
    <s v="Prod1425"/>
    <x v="540"/>
    <n v="2"/>
    <n v="0"/>
    <n v="0.2792"/>
    <n v="13.680800000000001"/>
  </r>
  <r>
    <n v="4109"/>
    <s v="CA-2015-105599"/>
    <x v="216"/>
    <x v="3"/>
    <s v="VEN04"/>
    <s v="MC-17275"/>
    <s v="FUR-TA-10003837"/>
    <x v="0"/>
    <x v="3"/>
    <s v="Prod1819"/>
    <x v="3094"/>
    <n v="3"/>
    <n v="0.4"/>
    <n v="-14.1639"/>
    <n v="41.5779"/>
  </r>
  <r>
    <n v="4110"/>
    <s v="CA-2015-153717"/>
    <x v="896"/>
    <x v="1"/>
    <s v="VEN02"/>
    <s v="DL-13495"/>
    <s v="TEC-PH-10002923"/>
    <x v="2"/>
    <x v="7"/>
    <s v="Prod154"/>
    <x v="2227"/>
    <n v="2"/>
    <n v="0"/>
    <n v="19.974599999999999"/>
    <n v="54.005400000000009"/>
  </r>
  <r>
    <n v="4111"/>
    <s v="CA-2015-153717"/>
    <x v="896"/>
    <x v="1"/>
    <s v="VEN04"/>
    <s v="DL-13495"/>
    <s v="FUR-BO-10004360"/>
    <x v="0"/>
    <x v="0"/>
    <s v="Prod889"/>
    <x v="3095"/>
    <n v="1"/>
    <n v="0"/>
    <n v="20.927399999999999"/>
    <n v="140.05259999999998"/>
  </r>
  <r>
    <n v="4112"/>
    <s v="CA-2015-153717"/>
    <x v="896"/>
    <x v="1"/>
    <s v="VEN02"/>
    <s v="DL-13495"/>
    <s v="OFF-PA-10002160"/>
    <x v="1"/>
    <x v="10"/>
    <s v="Prod1856"/>
    <x v="1686"/>
    <n v="3"/>
    <n v="0"/>
    <n v="8.4966000000000008"/>
    <n v="8.843399999999999"/>
  </r>
  <r>
    <n v="4113"/>
    <s v="CA-2015-153717"/>
    <x v="896"/>
    <x v="1"/>
    <s v="VEN02"/>
    <s v="DL-13495"/>
    <s v="OFF-AR-10002375"/>
    <x v="1"/>
    <x v="6"/>
    <s v="Prod1819"/>
    <x v="175"/>
    <n v="1"/>
    <n v="0"/>
    <n v="0.95120000000000005"/>
    <n v="2.3287999999999998"/>
  </r>
  <r>
    <n v="4114"/>
    <s v="CA-2015-116687"/>
    <x v="531"/>
    <x v="1"/>
    <s v="VEN05"/>
    <s v="NC-18625"/>
    <s v="OFF-LA-10000443"/>
    <x v="1"/>
    <x v="2"/>
    <s v="Prod1839"/>
    <x v="3096"/>
    <n v="3"/>
    <n v="0.2"/>
    <n v="2.9889000000000001"/>
    <n v="5.8670999999999998"/>
  </r>
  <r>
    <n v="4115"/>
    <s v="CA-2015-116687"/>
    <x v="531"/>
    <x v="1"/>
    <s v="VEN04"/>
    <s v="NC-18625"/>
    <s v="TEC-PH-10001750"/>
    <x v="2"/>
    <x v="7"/>
    <s v="Prod1458"/>
    <x v="3097"/>
    <n v="3"/>
    <n v="0.2"/>
    <n v="13.857900000000001"/>
    <n v="144.5181"/>
  </r>
  <r>
    <n v="4116"/>
    <s v="CA-2016-163573"/>
    <x v="902"/>
    <x v="2"/>
    <s v="VEN01"/>
    <s v="AC-10450"/>
    <s v="OFF-BI-10004632"/>
    <x v="1"/>
    <x v="8"/>
    <s v="Prod1841"/>
    <x v="3098"/>
    <n v="5"/>
    <n v="0.2"/>
    <n v="381.23750000000001"/>
    <n v="838.72250000000008"/>
  </r>
  <r>
    <n v="4117"/>
    <s v="CA-2015-153416"/>
    <x v="699"/>
    <x v="1"/>
    <s v="VEN02"/>
    <s v="TS-21340"/>
    <s v="OFF-BI-10002813"/>
    <x v="1"/>
    <x v="8"/>
    <s v="Prod1841"/>
    <x v="754"/>
    <n v="2"/>
    <n v="0.2"/>
    <n v="0.99"/>
    <n v="2.1779999999999999"/>
  </r>
  <r>
    <n v="4118"/>
    <s v="CA-2015-153416"/>
    <x v="699"/>
    <x v="1"/>
    <s v="VEN01"/>
    <s v="TS-21340"/>
    <s v="OFF-PA-10002005"/>
    <x v="1"/>
    <x v="10"/>
    <s v="Prod1856"/>
    <x v="537"/>
    <n v="3"/>
    <n v="0"/>
    <n v="9.3312000000000008"/>
    <n v="10.1088"/>
  </r>
  <r>
    <n v="4119"/>
    <s v="CA-2015-153416"/>
    <x v="699"/>
    <x v="1"/>
    <s v="VEN03"/>
    <s v="TS-21340"/>
    <s v="OFF-ST-10000060"/>
    <x v="1"/>
    <x v="4"/>
    <s v="Prod1425"/>
    <x v="3099"/>
    <n v="7"/>
    <n v="0"/>
    <n v="54.583199999999998"/>
    <n v="400.27680000000004"/>
  </r>
  <r>
    <n v="4120"/>
    <s v="CA-2015-153416"/>
    <x v="699"/>
    <x v="1"/>
    <s v="VEN04"/>
    <s v="TS-21340"/>
    <s v="OFF-BI-10002706"/>
    <x v="1"/>
    <x v="8"/>
    <s v="Prod1841"/>
    <x v="3100"/>
    <n v="8"/>
    <n v="0.2"/>
    <n v="29.702400000000001"/>
    <n v="61.689599999999999"/>
  </r>
  <r>
    <n v="4121"/>
    <s v="CA-2017-117394"/>
    <x v="643"/>
    <x v="1"/>
    <s v="VEN05"/>
    <s v="MM-17920"/>
    <s v="TEC-AC-10000199"/>
    <x v="2"/>
    <x v="11"/>
    <s v="Prod1425"/>
    <x v="2160"/>
    <n v="4"/>
    <n v="0.2"/>
    <n v="-1.4279999999999999"/>
    <n v="20.468"/>
  </r>
  <r>
    <n v="4122"/>
    <s v="CA-2017-133823"/>
    <x v="582"/>
    <x v="3"/>
    <s v="VEN02"/>
    <s v="LP-17080"/>
    <s v="OFF-PA-10002870"/>
    <x v="1"/>
    <x v="10"/>
    <s v="Prod1483"/>
    <x v="776"/>
    <n v="6"/>
    <n v="0"/>
    <n v="16.847999999999999"/>
    <n v="20.591999999999999"/>
  </r>
  <r>
    <n v="4123"/>
    <s v="CA-2017-133823"/>
    <x v="582"/>
    <x v="3"/>
    <s v="VEN01"/>
    <s v="LP-17080"/>
    <s v="OFF-LA-10004545"/>
    <x v="1"/>
    <x v="2"/>
    <s v="Prod998"/>
    <x v="3101"/>
    <n v="3"/>
    <n v="0"/>
    <n v="17.667300000000001"/>
    <n v="19.922700000000003"/>
  </r>
  <r>
    <n v="4124"/>
    <s v="CA-2017-133823"/>
    <x v="582"/>
    <x v="3"/>
    <s v="VEN03"/>
    <s v="LP-17080"/>
    <s v="OFF-BI-10000962"/>
    <x v="1"/>
    <x v="8"/>
    <s v="Prod1819"/>
    <x v="3102"/>
    <n v="2"/>
    <n v="0.2"/>
    <n v="9.4366000000000003"/>
    <n v="16.595399999999998"/>
  </r>
  <r>
    <n v="4125"/>
    <s v="CA-2014-127523"/>
    <x v="1014"/>
    <x v="1"/>
    <s v="VEN04"/>
    <s v="BG-11695"/>
    <s v="OFF-AP-10004249"/>
    <x v="1"/>
    <x v="9"/>
    <s v="Prod1819"/>
    <x v="382"/>
    <n v="3"/>
    <n v="0"/>
    <n v="9.6957000000000004"/>
    <n v="26.214299999999994"/>
  </r>
  <r>
    <n v="4126"/>
    <s v="CA-2017-123239"/>
    <x v="849"/>
    <x v="0"/>
    <s v="VEN05"/>
    <s v="MG-18145"/>
    <s v="FUR-FU-10001602"/>
    <x v="0"/>
    <x v="5"/>
    <s v="Prod1819"/>
    <x v="3103"/>
    <n v="3"/>
    <n v="0.2"/>
    <n v="-2.2757999999999998"/>
    <n v="93.3078"/>
  </r>
  <r>
    <n v="4127"/>
    <s v="CA-2017-156769"/>
    <x v="510"/>
    <x v="2"/>
    <s v="VEN03"/>
    <s v="GZ-14470"/>
    <s v="OFF-AR-10003179"/>
    <x v="1"/>
    <x v="6"/>
    <s v="Prod1819"/>
    <x v="3104"/>
    <n v="6"/>
    <n v="0"/>
    <n v="18.037800000000001"/>
    <n v="36.622199999999992"/>
  </r>
  <r>
    <n v="4128"/>
    <s v="CA-2014-127299"/>
    <x v="131"/>
    <x v="1"/>
    <s v="VEN04"/>
    <s v="JL-15835"/>
    <s v="OFF-ST-10003722"/>
    <x v="1"/>
    <x v="4"/>
    <s v="Prod1425"/>
    <x v="3105"/>
    <n v="6"/>
    <n v="0.2"/>
    <n v="7.5762"/>
    <n v="59.767799999999994"/>
  </r>
  <r>
    <n v="4129"/>
    <s v="CA-2014-127299"/>
    <x v="131"/>
    <x v="1"/>
    <s v="VEN04"/>
    <s v="JL-15835"/>
    <s v="TEC-MA-10001127"/>
    <x v="2"/>
    <x v="15"/>
    <s v="Prod1272"/>
    <x v="3106"/>
    <n v="3"/>
    <n v="0.5"/>
    <n v="-944.99459999999999"/>
    <n v="3569.9796000000001"/>
  </r>
  <r>
    <n v="4130"/>
    <s v="CA-2015-121272"/>
    <x v="442"/>
    <x v="1"/>
    <s v="VEN04"/>
    <s v="DO-13435"/>
    <s v="OFF-AP-10001947"/>
    <x v="1"/>
    <x v="9"/>
    <s v="Prod1819"/>
    <x v="3107"/>
    <n v="4"/>
    <n v="0"/>
    <n v="21.251200000000001"/>
    <n v="52.028800000000004"/>
  </r>
  <r>
    <n v="4131"/>
    <s v="CA-2014-115336"/>
    <x v="573"/>
    <x v="1"/>
    <s v="VEN02"/>
    <s v="AB-10600"/>
    <s v="OFF-BI-10001107"/>
    <x v="1"/>
    <x v="8"/>
    <s v="Prod1819"/>
    <x v="3108"/>
    <n v="5"/>
    <n v="0.8"/>
    <n v="-23.891999999999999"/>
    <n v="38.372"/>
  </r>
  <r>
    <n v="4132"/>
    <s v="CA-2015-111703"/>
    <x v="242"/>
    <x v="1"/>
    <s v="VEN02"/>
    <s v="KB-16315"/>
    <s v="OFF-PA-10000349"/>
    <x v="1"/>
    <x v="10"/>
    <s v="Prod998"/>
    <x v="1627"/>
    <n v="3"/>
    <n v="0.2"/>
    <n v="4.0338000000000003"/>
    <n v="7.9181999999999997"/>
  </r>
  <r>
    <n v="4133"/>
    <s v="CA-2015-111703"/>
    <x v="242"/>
    <x v="1"/>
    <s v="VEN02"/>
    <s v="KB-16315"/>
    <s v="OFF-PA-10003349"/>
    <x v="1"/>
    <x v="10"/>
    <s v="Prod1483"/>
    <x v="12"/>
    <n v="3"/>
    <n v="0.2"/>
    <n v="5.6375999999999999"/>
    <n v="9.9144000000000005"/>
  </r>
  <r>
    <n v="4134"/>
    <s v="CA-2014-128839"/>
    <x v="178"/>
    <x v="1"/>
    <s v="VEN02"/>
    <s v="TT-21070"/>
    <s v="OFF-FA-10002280"/>
    <x v="1"/>
    <x v="13"/>
    <s v="Prod1839"/>
    <x v="47"/>
    <n v="9"/>
    <n v="0"/>
    <n v="21.6"/>
    <n v="23.4"/>
  </r>
  <r>
    <n v="4135"/>
    <s v="CA-2014-128839"/>
    <x v="178"/>
    <x v="1"/>
    <s v="VEN04"/>
    <s v="TT-21070"/>
    <s v="TEC-MA-10000029"/>
    <x v="2"/>
    <x v="15"/>
    <s v="Prod1460"/>
    <x v="2713"/>
    <n v="3"/>
    <n v="0"/>
    <n v="90.287099999999995"/>
    <n v="119.6829"/>
  </r>
  <r>
    <n v="4136"/>
    <s v="CA-2017-105914"/>
    <x v="179"/>
    <x v="1"/>
    <s v="VEN02"/>
    <s v="PV-18985"/>
    <s v="OFF-BI-10002854"/>
    <x v="1"/>
    <x v="8"/>
    <s v="Prod1841"/>
    <x v="3109"/>
    <n v="5"/>
    <n v="0.2"/>
    <n v="42.045000000000002"/>
    <n v="70.075000000000003"/>
  </r>
  <r>
    <n v="4137"/>
    <s v="CA-2017-105914"/>
    <x v="179"/>
    <x v="1"/>
    <s v="VEN03"/>
    <s v="PV-18985"/>
    <s v="OFF-ST-10003716"/>
    <x v="1"/>
    <x v="4"/>
    <s v="Prod1425"/>
    <x v="3110"/>
    <n v="7"/>
    <n v="0"/>
    <n v="204.76820000000001"/>
    <n v="1370.3718000000001"/>
  </r>
  <r>
    <n v="4138"/>
    <s v="CA-2017-110926"/>
    <x v="122"/>
    <x v="1"/>
    <s v="VEN04"/>
    <s v="DD-13570"/>
    <s v="OFF-FA-10000624"/>
    <x v="1"/>
    <x v="13"/>
    <s v="Prod1839"/>
    <x v="2910"/>
    <n v="7"/>
    <n v="0"/>
    <n v="12.53"/>
    <n v="12.53"/>
  </r>
  <r>
    <n v="4139"/>
    <s v="CA-2016-117226"/>
    <x v="1015"/>
    <x v="2"/>
    <s v="VEN04"/>
    <s v="KD-16495"/>
    <s v="OFF-BI-10004654"/>
    <x v="1"/>
    <x v="8"/>
    <s v="Prod1841"/>
    <x v="3111"/>
    <n v="6"/>
    <n v="0.8"/>
    <n v="-10.385999999999999"/>
    <n v="17.309999999999999"/>
  </r>
  <r>
    <n v="4140"/>
    <s v="CA-2017-127313"/>
    <x v="379"/>
    <x v="2"/>
    <s v="VEN04"/>
    <s v="RA-19285"/>
    <s v="OFF-ST-10001228"/>
    <x v="1"/>
    <x v="4"/>
    <s v="Prod1425"/>
    <x v="3112"/>
    <n v="3"/>
    <n v="0.2"/>
    <n v="2.3370000000000002"/>
    <n v="35.055"/>
  </r>
  <r>
    <n v="4141"/>
    <s v="CA-2017-127313"/>
    <x v="379"/>
    <x v="2"/>
    <s v="VEN04"/>
    <s v="RA-19285"/>
    <s v="FUR-FU-10003798"/>
    <x v="0"/>
    <x v="5"/>
    <s v="Prod1819"/>
    <x v="3017"/>
    <n v="5"/>
    <n v="0.2"/>
    <n v="13.846"/>
    <n v="65.274000000000001"/>
  </r>
  <r>
    <n v="4142"/>
    <s v="CA-2016-136287"/>
    <x v="432"/>
    <x v="1"/>
    <s v="VEN01"/>
    <s v="SS-20590"/>
    <s v="OFF-LA-10003148"/>
    <x v="1"/>
    <x v="2"/>
    <s v="Prod998"/>
    <x v="1365"/>
    <n v="3"/>
    <n v="0"/>
    <n v="8.6940000000000008"/>
    <n v="10.205999999999998"/>
  </r>
  <r>
    <n v="4143"/>
    <s v="US-2014-107699"/>
    <x v="1016"/>
    <x v="1"/>
    <s v="VEN05"/>
    <s v="JH-15820"/>
    <s v="OFF-BI-10001249"/>
    <x v="1"/>
    <x v="8"/>
    <s v="Prod1819"/>
    <x v="3113"/>
    <n v="9"/>
    <n v="0"/>
    <n v="26.4132"/>
    <n v="31.006800000000002"/>
  </r>
  <r>
    <n v="4144"/>
    <s v="CA-2017-112725"/>
    <x v="1017"/>
    <x v="1"/>
    <s v="VEN03"/>
    <s v="EH-14125"/>
    <s v="OFF-AR-10003759"/>
    <x v="1"/>
    <x v="6"/>
    <s v="Prod1819"/>
    <x v="3114"/>
    <n v="7"/>
    <n v="0"/>
    <n v="5.7329999999999997"/>
    <n v="7.0070000000000006"/>
  </r>
  <r>
    <n v="4145"/>
    <s v="CA-2017-112725"/>
    <x v="1017"/>
    <x v="1"/>
    <s v="VEN04"/>
    <s v="EH-14125"/>
    <s v="OFF-AR-10001227"/>
    <x v="1"/>
    <x v="6"/>
    <s v="Prod1819"/>
    <x v="138"/>
    <n v="3"/>
    <n v="0"/>
    <n v="2.3814000000000002"/>
    <n v="6.4386000000000001"/>
  </r>
  <r>
    <n v="4146"/>
    <s v="CA-2017-112725"/>
    <x v="1017"/>
    <x v="1"/>
    <s v="VEN03"/>
    <s v="EH-14125"/>
    <s v="FUR-CH-10000863"/>
    <x v="0"/>
    <x v="1"/>
    <s v="Prod645"/>
    <x v="3115"/>
    <n v="1"/>
    <n v="0.2"/>
    <n v="-13.588200000000001"/>
    <n v="134.37220000000002"/>
  </r>
  <r>
    <n v="4147"/>
    <s v="CA-2015-136196"/>
    <x v="107"/>
    <x v="1"/>
    <s v="VEN02"/>
    <s v="TP-21415"/>
    <s v="FUR-FU-10004017"/>
    <x v="0"/>
    <x v="5"/>
    <s v="Prod1819"/>
    <x v="802"/>
    <n v="3"/>
    <n v="0"/>
    <n v="64.518000000000001"/>
    <n v="258.072"/>
  </r>
  <r>
    <n v="4148"/>
    <s v="CA-2017-106068"/>
    <x v="980"/>
    <x v="1"/>
    <s v="VEN03"/>
    <s v="RB-19330"/>
    <s v="OFF-BI-10000962"/>
    <x v="1"/>
    <x v="8"/>
    <s v="Prod1819"/>
    <x v="3116"/>
    <n v="3"/>
    <n v="0.8"/>
    <n v="-15.1311"/>
    <n v="24.8931"/>
  </r>
  <r>
    <n v="4149"/>
    <s v="CA-2017-106068"/>
    <x v="980"/>
    <x v="1"/>
    <s v="VEN03"/>
    <s v="RB-19330"/>
    <s v="OFF-ST-10004507"/>
    <x v="1"/>
    <x v="4"/>
    <s v="Prod1425"/>
    <x v="3117"/>
    <n v="1"/>
    <n v="0.2"/>
    <n v="1.2004999999999999"/>
    <n v="12.519500000000001"/>
  </r>
  <r>
    <n v="4150"/>
    <s v="CA-2017-106068"/>
    <x v="980"/>
    <x v="1"/>
    <s v="VEN03"/>
    <s v="RB-19330"/>
    <s v="TEC-AC-10002942"/>
    <x v="2"/>
    <x v="11"/>
    <s v="Prod1425"/>
    <x v="3118"/>
    <n v="1"/>
    <n v="0.2"/>
    <n v="-2.0699999999999998"/>
    <n v="57.27"/>
  </r>
  <r>
    <n v="4151"/>
    <s v="CA-2017-106068"/>
    <x v="980"/>
    <x v="1"/>
    <s v="VEN03"/>
    <s v="RB-19330"/>
    <s v="OFF-ST-10002344"/>
    <x v="1"/>
    <x v="4"/>
    <s v="Prod1425"/>
    <x v="1764"/>
    <n v="4"/>
    <n v="0.2"/>
    <n v="-58.305599999999998"/>
    <n v="317.44159999999999"/>
  </r>
  <r>
    <n v="4152"/>
    <s v="CA-2017-100160"/>
    <x v="218"/>
    <x v="1"/>
    <s v="VEN04"/>
    <s v="CB-12025"/>
    <s v="OFF-LA-10002475"/>
    <x v="1"/>
    <x v="2"/>
    <s v="Prod998"/>
    <x v="3119"/>
    <n v="5"/>
    <n v="0.2"/>
    <n v="9.8684999999999992"/>
    <n v="19.371499999999997"/>
  </r>
  <r>
    <n v="4153"/>
    <s v="CA-2017-100160"/>
    <x v="218"/>
    <x v="1"/>
    <s v="VEN05"/>
    <s v="CB-12025"/>
    <s v="OFF-PA-10003072"/>
    <x v="1"/>
    <x v="10"/>
    <s v="Prod1483"/>
    <x v="12"/>
    <n v="3"/>
    <n v="0.2"/>
    <n v="5.4432"/>
    <n v="10.108799999999999"/>
  </r>
  <r>
    <n v="4154"/>
    <s v="CA-2017-100160"/>
    <x v="218"/>
    <x v="1"/>
    <s v="VEN04"/>
    <s v="CB-12025"/>
    <s v="OFF-EN-10001509"/>
    <x v="1"/>
    <x v="12"/>
    <s v="Prod353"/>
    <x v="319"/>
    <n v="3"/>
    <n v="0.2"/>
    <n v="1.6524000000000001"/>
    <n v="3.2435999999999998"/>
  </r>
  <r>
    <n v="4155"/>
    <s v="CA-2016-139689"/>
    <x v="1018"/>
    <x v="1"/>
    <s v="VEN05"/>
    <s v="MP-17965"/>
    <s v="OFF-BI-10004781"/>
    <x v="1"/>
    <x v="8"/>
    <s v="Prod353"/>
    <x v="1795"/>
    <n v="4"/>
    <n v="0.7"/>
    <n v="-27.9312"/>
    <n v="66.019199999999998"/>
  </r>
  <r>
    <n v="4156"/>
    <s v="CA-2016-139689"/>
    <x v="1018"/>
    <x v="1"/>
    <s v="VEN03"/>
    <s v="MP-17965"/>
    <s v="OFF-BI-10000145"/>
    <x v="1"/>
    <x v="8"/>
    <s v="Prod1819"/>
    <x v="1774"/>
    <n v="3"/>
    <n v="0.7"/>
    <n v="-1.9656"/>
    <n v="4.7736000000000001"/>
  </r>
  <r>
    <n v="4157"/>
    <s v="CA-2015-101091"/>
    <x v="234"/>
    <x v="0"/>
    <s v="VEN05"/>
    <s v="SW-20245"/>
    <s v="TEC-AC-10003280"/>
    <x v="2"/>
    <x v="11"/>
    <s v="Prod1425"/>
    <x v="730"/>
    <n v="2"/>
    <n v="0.2"/>
    <n v="0.5998"/>
    <n v="47.3842"/>
  </r>
  <r>
    <n v="4158"/>
    <s v="CA-2015-101091"/>
    <x v="234"/>
    <x v="0"/>
    <s v="VEN04"/>
    <s v="SW-20245"/>
    <s v="OFF-BI-10001107"/>
    <x v="1"/>
    <x v="8"/>
    <s v="Prod1819"/>
    <x v="3120"/>
    <n v="6"/>
    <n v="0.7"/>
    <n v="-19.982399999999998"/>
    <n v="46.046399999999998"/>
  </r>
  <r>
    <n v="4159"/>
    <s v="CA-2014-126907"/>
    <x v="821"/>
    <x v="1"/>
    <s v="VEN03"/>
    <s v="SM-20950"/>
    <s v="OFF-PA-10000533"/>
    <x v="1"/>
    <x v="10"/>
    <s v="Prod998"/>
    <x v="929"/>
    <n v="3"/>
    <n v="0.2"/>
    <n v="5.1012000000000004"/>
    <n v="10.594799999999999"/>
  </r>
  <r>
    <n v="4160"/>
    <s v="US-2016-164588"/>
    <x v="774"/>
    <x v="1"/>
    <s v="VEN01"/>
    <s v="AP-10915"/>
    <s v="OFF-AR-10003056"/>
    <x v="1"/>
    <x v="6"/>
    <s v="Prod1819"/>
    <x v="1371"/>
    <n v="3"/>
    <n v="0"/>
    <n v="3.7235999999999998"/>
    <n v="9.1164000000000005"/>
  </r>
  <r>
    <n v="4161"/>
    <s v="CA-2017-115546"/>
    <x v="380"/>
    <x v="1"/>
    <s v="VEN03"/>
    <s v="AH-10465"/>
    <s v="TEC-PH-10002834"/>
    <x v="2"/>
    <x v="7"/>
    <s v="Prod154"/>
    <x v="2451"/>
    <n v="3"/>
    <n v="0"/>
    <n v="134.99250000000001"/>
    <n v="404.97750000000002"/>
  </r>
  <r>
    <n v="4162"/>
    <s v="CA-2017-115546"/>
    <x v="380"/>
    <x v="1"/>
    <s v="VEN01"/>
    <s v="AH-10465"/>
    <s v="OFF-ST-10002214"/>
    <x v="1"/>
    <x v="4"/>
    <s v="Prod1425"/>
    <x v="2383"/>
    <n v="2"/>
    <n v="0"/>
    <n v="5.8708"/>
    <n v="16.709199999999999"/>
  </r>
  <r>
    <n v="4163"/>
    <s v="CA-2015-163587"/>
    <x v="567"/>
    <x v="1"/>
    <s v="VEN04"/>
    <s v="EP-13915"/>
    <s v="OFF-LA-10004484"/>
    <x v="1"/>
    <x v="2"/>
    <s v="Prod998"/>
    <x v="1045"/>
    <n v="4"/>
    <n v="0"/>
    <n v="7.5991999999999997"/>
    <n v="8.9207999999999998"/>
  </r>
  <r>
    <n v="4164"/>
    <s v="CA-2015-163587"/>
    <x v="567"/>
    <x v="1"/>
    <s v="VEN01"/>
    <s v="EP-13915"/>
    <s v="OFF-BI-10003091"/>
    <x v="1"/>
    <x v="8"/>
    <s v="Prod1841"/>
    <x v="3121"/>
    <n v="3"/>
    <n v="0"/>
    <n v="315.81180000000001"/>
    <n v="356.12820000000005"/>
  </r>
  <r>
    <n v="4165"/>
    <s v="US-2017-106131"/>
    <x v="1019"/>
    <x v="2"/>
    <s v="VEN01"/>
    <s v="TP-21565"/>
    <s v="TEC-AC-10003027"/>
    <x v="2"/>
    <x v="11"/>
    <s v="Prod1425"/>
    <x v="3122"/>
    <n v="7"/>
    <n v="0.2"/>
    <n v="-14.793100000000001"/>
    <n v="183.8571"/>
  </r>
  <r>
    <n v="4166"/>
    <s v="US-2017-106131"/>
    <x v="1019"/>
    <x v="2"/>
    <s v="VEN03"/>
    <s v="TP-21565"/>
    <s v="OFF-ST-10003638"/>
    <x v="1"/>
    <x v="4"/>
    <s v="Prod1425"/>
    <x v="3123"/>
    <n v="9"/>
    <n v="0.2"/>
    <n v="14.7546"/>
    <n v="153.86939999999998"/>
  </r>
  <r>
    <n v="4167"/>
    <s v="CA-2015-160213"/>
    <x v="1020"/>
    <x v="1"/>
    <s v="VEN04"/>
    <s v="AR-10825"/>
    <s v="OFF-PA-10003848"/>
    <x v="1"/>
    <x v="10"/>
    <s v="Prod1663"/>
    <x v="537"/>
    <n v="3"/>
    <n v="0"/>
    <n v="9.3312000000000008"/>
    <n v="10.1088"/>
  </r>
  <r>
    <n v="4168"/>
    <s v="CA-2014-157924"/>
    <x v="293"/>
    <x v="2"/>
    <s v="VEN02"/>
    <s v="HA-14920"/>
    <s v="OFF-ST-10002352"/>
    <x v="1"/>
    <x v="4"/>
    <s v="Prod1425"/>
    <x v="1043"/>
    <n v="4"/>
    <n v="0"/>
    <n v="8.2992000000000008"/>
    <n v="23.620800000000003"/>
  </r>
  <r>
    <n v="4169"/>
    <s v="CA-2014-157924"/>
    <x v="293"/>
    <x v="2"/>
    <s v="VEN05"/>
    <s v="HA-14920"/>
    <s v="FUR-CH-10000229"/>
    <x v="0"/>
    <x v="1"/>
    <s v="Prod889"/>
    <x v="3124"/>
    <n v="2"/>
    <n v="0.2"/>
    <n v="-65.035200000000003"/>
    <n v="498.60320000000002"/>
  </r>
  <r>
    <n v="4170"/>
    <s v="CA-2015-100216"/>
    <x v="282"/>
    <x v="2"/>
    <s v="VEN02"/>
    <s v="HJ-14875"/>
    <s v="OFF-PA-10000788"/>
    <x v="1"/>
    <x v="10"/>
    <s v="Prod998"/>
    <x v="276"/>
    <n v="6"/>
    <n v="0.2"/>
    <n v="10.8864"/>
    <n v="20.217599999999997"/>
  </r>
  <r>
    <n v="4171"/>
    <s v="CA-2015-100216"/>
    <x v="282"/>
    <x v="2"/>
    <s v="VEN05"/>
    <s v="HJ-14875"/>
    <s v="OFF-PA-10002968"/>
    <x v="1"/>
    <x v="10"/>
    <s v="Prod1483"/>
    <x v="1548"/>
    <n v="3"/>
    <n v="0.2"/>
    <n v="17.815200000000001"/>
    <n v="37.000799999999998"/>
  </r>
  <r>
    <n v="4172"/>
    <s v="CA-2017-100601"/>
    <x v="541"/>
    <x v="1"/>
    <s v="VEN02"/>
    <s v="JK-15370"/>
    <s v="OFF-ST-10002486"/>
    <x v="1"/>
    <x v="4"/>
    <s v="Prod1425"/>
    <x v="5"/>
    <n v="7"/>
    <n v="0"/>
    <n v="0.97719999999999996"/>
    <n v="47.882799999999996"/>
  </r>
  <r>
    <n v="4173"/>
    <s v="CA-2016-152163"/>
    <x v="863"/>
    <x v="3"/>
    <s v="VEN03"/>
    <s v="JF-15355"/>
    <s v="OFF-BI-10002215"/>
    <x v="1"/>
    <x v="8"/>
    <s v="Prod1841"/>
    <x v="1168"/>
    <n v="2"/>
    <n v="0"/>
    <n v="6.532"/>
    <n v="7.6679999999999993"/>
  </r>
  <r>
    <n v="4174"/>
    <s v="CA-2016-152163"/>
    <x v="863"/>
    <x v="3"/>
    <s v="VEN03"/>
    <s v="JF-15355"/>
    <s v="OFF-PA-10000788"/>
    <x v="1"/>
    <x v="10"/>
    <s v="Prod998"/>
    <x v="91"/>
    <n v="2"/>
    <n v="0"/>
    <n v="6.2207999999999997"/>
    <n v="6.7392000000000012"/>
  </r>
  <r>
    <n v="4175"/>
    <s v="CA-2016-152163"/>
    <x v="863"/>
    <x v="3"/>
    <s v="VEN05"/>
    <s v="JF-15355"/>
    <s v="OFF-BI-10003364"/>
    <x v="1"/>
    <x v="8"/>
    <s v="Prod1841"/>
    <x v="2450"/>
    <n v="2"/>
    <n v="0"/>
    <n v="28.0032"/>
    <n v="30.336800000000004"/>
  </r>
  <r>
    <n v="4176"/>
    <s v="CA-2015-154340"/>
    <x v="26"/>
    <x v="2"/>
    <s v="VEN01"/>
    <s v="EK-13795"/>
    <s v="OFF-AR-10003582"/>
    <x v="1"/>
    <x v="6"/>
    <s v="Prod1819"/>
    <x v="2420"/>
    <n v="2"/>
    <n v="0"/>
    <n v="15.763999999999999"/>
    <n v="40.536000000000001"/>
  </r>
  <r>
    <n v="4177"/>
    <s v="CA-2014-128846"/>
    <x v="1021"/>
    <x v="1"/>
    <s v="VEN01"/>
    <s v="RS-19765"/>
    <s v="TEC-PH-10003273"/>
    <x v="2"/>
    <x v="7"/>
    <s v="Prod154"/>
    <x v="3125"/>
    <n v="5"/>
    <n v="0"/>
    <n v="163.78700000000001"/>
    <n v="466.16300000000001"/>
  </r>
  <r>
    <n v="4178"/>
    <s v="CA-2014-128846"/>
    <x v="1021"/>
    <x v="1"/>
    <s v="VEN05"/>
    <s v="RS-19765"/>
    <s v="OFF-PA-10000100"/>
    <x v="1"/>
    <x v="10"/>
    <s v="Prod998"/>
    <x v="1232"/>
    <n v="3"/>
    <n v="0"/>
    <n v="60.255299999999998"/>
    <n v="62.714700000000001"/>
  </r>
  <r>
    <n v="4179"/>
    <s v="CA-2016-148593"/>
    <x v="25"/>
    <x v="0"/>
    <s v="VEN04"/>
    <s v="BD-11320"/>
    <s v="OFF-PA-10001776"/>
    <x v="1"/>
    <x v="10"/>
    <s v="Prod998"/>
    <x v="3126"/>
    <n v="5"/>
    <n v="0"/>
    <n v="21.784500000000001"/>
    <n v="24.5655"/>
  </r>
  <r>
    <n v="4180"/>
    <s v="US-2017-119039"/>
    <x v="935"/>
    <x v="1"/>
    <s v="VEN02"/>
    <s v="BF-11170"/>
    <s v="OFF-BI-10004182"/>
    <x v="1"/>
    <x v="8"/>
    <s v="Prod1841"/>
    <x v="2671"/>
    <n v="9"/>
    <n v="0.2"/>
    <n v="5.4287999999999998"/>
    <n v="9.5472000000000001"/>
  </r>
  <r>
    <n v="4181"/>
    <s v="CA-2017-128426"/>
    <x v="768"/>
    <x v="1"/>
    <s v="VEN04"/>
    <s v="JK-15730"/>
    <s v="OFF-BI-10000756"/>
    <x v="1"/>
    <x v="8"/>
    <s v="Prod1819"/>
    <x v="3127"/>
    <n v="5"/>
    <n v="0.8"/>
    <n v="-6.36"/>
    <n v="10.600000000000001"/>
  </r>
  <r>
    <n v="4182"/>
    <s v="US-2017-136868"/>
    <x v="737"/>
    <x v="1"/>
    <s v="VEN01"/>
    <s v="CR-12820"/>
    <s v="TEC-AC-10001539"/>
    <x v="2"/>
    <x v="11"/>
    <s v="Prod1425"/>
    <x v="3128"/>
    <n v="4"/>
    <n v="0"/>
    <n v="115.18559999999999"/>
    <n v="204.77439999999999"/>
  </r>
  <r>
    <n v="4183"/>
    <s v="US-2017-136868"/>
    <x v="737"/>
    <x v="1"/>
    <s v="VEN02"/>
    <s v="CR-12820"/>
    <s v="OFF-PA-10002377"/>
    <x v="1"/>
    <x v="10"/>
    <s v="Prod1856"/>
    <x v="339"/>
    <n v="3"/>
    <n v="0"/>
    <n v="7.6680000000000001"/>
    <n v="9.3719999999999999"/>
  </r>
  <r>
    <n v="4184"/>
    <s v="US-2017-136868"/>
    <x v="737"/>
    <x v="1"/>
    <s v="VEN03"/>
    <s v="CR-12820"/>
    <s v="OFF-ST-10000991"/>
    <x v="1"/>
    <x v="4"/>
    <s v="Prod1425"/>
    <x v="3129"/>
    <n v="3"/>
    <n v="0"/>
    <n v="10.347300000000001"/>
    <n v="334.56270000000001"/>
  </r>
  <r>
    <n v="4185"/>
    <s v="CA-2016-143749"/>
    <x v="439"/>
    <x v="2"/>
    <s v="VEN01"/>
    <s v="AG-10300"/>
    <s v="FUR-BO-10002853"/>
    <x v="0"/>
    <x v="0"/>
    <s v="Prod889"/>
    <x v="3130"/>
    <n v="1"/>
    <n v="0"/>
    <n v="20.484999999999999"/>
    <n v="61.454999999999998"/>
  </r>
  <r>
    <n v="4186"/>
    <s v="CA-2016-111493"/>
    <x v="856"/>
    <x v="2"/>
    <s v="VEN02"/>
    <s v="CM-12160"/>
    <s v="TEC-AC-10004510"/>
    <x v="2"/>
    <x v="11"/>
    <s v="Prod1425"/>
    <x v="1524"/>
    <n v="6"/>
    <n v="0"/>
    <n v="9.8160000000000007"/>
    <n v="88.343999999999994"/>
  </r>
  <r>
    <n v="4187"/>
    <s v="CA-2017-112536"/>
    <x v="254"/>
    <x v="1"/>
    <s v="VEN02"/>
    <s v="SG-20890"/>
    <s v="OFF-BI-10003712"/>
    <x v="1"/>
    <x v="8"/>
    <s v="Prod1841"/>
    <x v="3131"/>
    <n v="7"/>
    <n v="0.8"/>
    <n v="-10.6547"/>
    <n v="17.528700000000001"/>
  </r>
  <r>
    <n v="4188"/>
    <s v="CA-2017-112536"/>
    <x v="254"/>
    <x v="1"/>
    <s v="VEN01"/>
    <s v="SG-20890"/>
    <s v="OFF-BI-10002571"/>
    <x v="1"/>
    <x v="8"/>
    <s v="Prod1841"/>
    <x v="3132"/>
    <n v="1"/>
    <n v="0.8"/>
    <n v="-3.2934000000000001"/>
    <n v="5.2894000000000005"/>
  </r>
  <r>
    <n v="4189"/>
    <s v="CA-2017-112536"/>
    <x v="254"/>
    <x v="1"/>
    <s v="VEN01"/>
    <s v="SG-20890"/>
    <s v="OFF-ST-10004835"/>
    <x v="1"/>
    <x v="4"/>
    <s v="Prod1425"/>
    <x v="433"/>
    <n v="2"/>
    <n v="0.2"/>
    <n v="0.66959999999999997"/>
    <n v="8.2584000000000017"/>
  </r>
  <r>
    <n v="4190"/>
    <s v="CA-2016-157714"/>
    <x v="152"/>
    <x v="0"/>
    <s v="VEN01"/>
    <s v="CS-12175"/>
    <s v="OFF-PA-10004022"/>
    <x v="1"/>
    <x v="10"/>
    <s v="Prod35"/>
    <x v="1036"/>
    <n v="1"/>
    <n v="0"/>
    <n v="4.4954999999999998"/>
    <n v="5.4945000000000004"/>
  </r>
  <r>
    <n v="4191"/>
    <s v="CA-2017-166709"/>
    <x v="228"/>
    <x v="1"/>
    <s v="VEN05"/>
    <s v="HL-15040"/>
    <s v="TEC-CO-10004722"/>
    <x v="2"/>
    <x v="16"/>
    <s v="Prod1460"/>
    <x v="3133"/>
    <n v="3"/>
    <n v="0"/>
    <n v="5039.9856"/>
    <n v="5459.9843999999994"/>
  </r>
  <r>
    <n v="4192"/>
    <s v="CA-2015-129392"/>
    <x v="481"/>
    <x v="3"/>
    <s v="VEN02"/>
    <s v="DM-13015"/>
    <s v="OFF-PA-10004248"/>
    <x v="1"/>
    <x v="10"/>
    <s v="Prod35"/>
    <x v="3051"/>
    <n v="5"/>
    <n v="0.2"/>
    <n v="6.6"/>
    <n v="14.520000000000001"/>
  </r>
  <r>
    <n v="4193"/>
    <s v="CA-2015-150875"/>
    <x v="988"/>
    <x v="1"/>
    <s v="VEN01"/>
    <s v="HK-14890"/>
    <s v="FUR-TA-10000577"/>
    <x v="0"/>
    <x v="3"/>
    <s v="Prod1819"/>
    <x v="3134"/>
    <n v="2"/>
    <n v="0"/>
    <n v="160.17660000000001"/>
    <n v="536.24339999999995"/>
  </r>
  <r>
    <n v="4194"/>
    <s v="CA-2015-150875"/>
    <x v="988"/>
    <x v="1"/>
    <s v="VEN02"/>
    <s v="HK-14890"/>
    <s v="TEC-PH-10001254"/>
    <x v="2"/>
    <x v="7"/>
    <s v="Prod1458"/>
    <x v="3135"/>
    <n v="3"/>
    <n v="0.2"/>
    <n v="22.8582"/>
    <n v="281.9178"/>
  </r>
  <r>
    <n v="4195"/>
    <s v="CA-2015-154200"/>
    <x v="1022"/>
    <x v="1"/>
    <s v="VEN03"/>
    <s v="BG-11740"/>
    <s v="OFF-AR-10001044"/>
    <x v="1"/>
    <x v="6"/>
    <s v="Prod1819"/>
    <x v="3136"/>
    <n v="2"/>
    <n v="0"/>
    <n v="15.074199999999999"/>
    <n v="36.905799999999999"/>
  </r>
  <r>
    <n v="4196"/>
    <s v="CA-2016-124233"/>
    <x v="679"/>
    <x v="1"/>
    <s v="VEN04"/>
    <s v="CK-12595"/>
    <s v="FUR-FU-10002597"/>
    <x v="0"/>
    <x v="5"/>
    <s v="Prod1819"/>
    <x v="3137"/>
    <n v="5"/>
    <n v="0"/>
    <n v="10.374000000000001"/>
    <n v="14.325999999999999"/>
  </r>
  <r>
    <n v="4197"/>
    <s v="US-2015-134271"/>
    <x v="1023"/>
    <x v="0"/>
    <s v="VEN04"/>
    <s v="RF-19735"/>
    <s v="OFF-LA-10004093"/>
    <x v="1"/>
    <x v="2"/>
    <s v="Prod998"/>
    <x v="2468"/>
    <n v="3"/>
    <n v="0"/>
    <n v="10.3071"/>
    <n v="11.6229"/>
  </r>
  <r>
    <n v="4198"/>
    <s v="US-2016-161683"/>
    <x v="542"/>
    <x v="1"/>
    <s v="VEN05"/>
    <s v="CJ-12010"/>
    <s v="OFF-AP-10000179"/>
    <x v="1"/>
    <x v="9"/>
    <s v="Prod1819"/>
    <x v="3138"/>
    <n v="4"/>
    <n v="0.2"/>
    <n v="93.768799999999999"/>
    <n v="301.04719999999998"/>
  </r>
  <r>
    <n v="4199"/>
    <s v="US-2016-161683"/>
    <x v="542"/>
    <x v="1"/>
    <s v="VEN02"/>
    <s v="CJ-12010"/>
    <s v="OFF-BI-10001072"/>
    <x v="1"/>
    <x v="8"/>
    <s v="Prod1819"/>
    <x v="3139"/>
    <n v="4"/>
    <n v="0.7"/>
    <n v="-14.553599999999999"/>
    <n v="32.745599999999996"/>
  </r>
  <r>
    <n v="4200"/>
    <s v="CA-2015-143105"/>
    <x v="763"/>
    <x v="3"/>
    <s v="VEN02"/>
    <s v="MA-17560"/>
    <s v="OFF-LA-10004093"/>
    <x v="1"/>
    <x v="2"/>
    <s v="Prod998"/>
    <x v="2026"/>
    <n v="1"/>
    <n v="0"/>
    <n v="3.4357000000000002"/>
    <n v="3.8742999999999994"/>
  </r>
  <r>
    <n v="4201"/>
    <s v="CA-2015-143105"/>
    <x v="763"/>
    <x v="3"/>
    <s v="VEN05"/>
    <s v="MA-17560"/>
    <s v="TEC-CO-10002095"/>
    <x v="2"/>
    <x v="16"/>
    <s v="Prod1460"/>
    <x v="3140"/>
    <n v="2"/>
    <n v="0.2"/>
    <n v="249.995"/>
    <n v="549.98900000000003"/>
  </r>
  <r>
    <n v="4202"/>
    <s v="CA-2015-143105"/>
    <x v="763"/>
    <x v="3"/>
    <s v="VEN03"/>
    <s v="MA-17560"/>
    <s v="OFF-PA-10002713"/>
    <x v="1"/>
    <x v="10"/>
    <s v="Prod1483"/>
    <x v="517"/>
    <n v="6"/>
    <n v="0"/>
    <n v="18.988800000000001"/>
    <n v="22.2912"/>
  </r>
  <r>
    <n v="4203"/>
    <s v="CA-2015-143105"/>
    <x v="763"/>
    <x v="3"/>
    <s v="VEN01"/>
    <s v="MA-17560"/>
    <s v="OFF-PA-10002254"/>
    <x v="1"/>
    <x v="10"/>
    <s v="Prod1856"/>
    <x v="2337"/>
    <n v="7"/>
    <n v="0"/>
    <n v="84.943600000000004"/>
    <n v="99.716399999999993"/>
  </r>
  <r>
    <n v="4204"/>
    <s v="CA-2014-145387"/>
    <x v="1024"/>
    <x v="0"/>
    <s v="VEN04"/>
    <s v="AM-10705"/>
    <s v="OFF-AR-10001683"/>
    <x v="1"/>
    <x v="6"/>
    <s v="Prod1819"/>
    <x v="3141"/>
    <n v="5"/>
    <n v="0"/>
    <n v="18.715"/>
    <n v="30.535"/>
  </r>
  <r>
    <n v="4205"/>
    <s v="CA-2014-145387"/>
    <x v="1024"/>
    <x v="0"/>
    <s v="VEN01"/>
    <s v="AM-10705"/>
    <s v="OFF-PA-10002195"/>
    <x v="1"/>
    <x v="10"/>
    <s v="Prod1856"/>
    <x v="1007"/>
    <n v="2"/>
    <n v="0"/>
    <n v="4.7751999999999999"/>
    <n v="5.3848000000000003"/>
  </r>
  <r>
    <n v="4206"/>
    <s v="CA-2014-145387"/>
    <x v="1024"/>
    <x v="0"/>
    <s v="VEN02"/>
    <s v="AM-10705"/>
    <s v="FUR-FU-10002364"/>
    <x v="0"/>
    <x v="5"/>
    <s v="Prod1819"/>
    <x v="1787"/>
    <n v="2"/>
    <n v="0"/>
    <n v="4.2804000000000002"/>
    <n v="10.4796"/>
  </r>
  <r>
    <n v="4207"/>
    <s v="CA-2014-145387"/>
    <x v="1024"/>
    <x v="0"/>
    <s v="VEN02"/>
    <s v="AM-10705"/>
    <s v="OFF-BI-10004001"/>
    <x v="1"/>
    <x v="8"/>
    <s v="Prod1841"/>
    <x v="3142"/>
    <n v="2"/>
    <n v="0"/>
    <n v="15.6768"/>
    <n v="18.403199999999998"/>
  </r>
  <r>
    <n v="4208"/>
    <s v="CA-2014-145387"/>
    <x v="1024"/>
    <x v="0"/>
    <s v="VEN05"/>
    <s v="AM-10705"/>
    <s v="FUR-FU-10000023"/>
    <x v="0"/>
    <x v="5"/>
    <s v="Prod645"/>
    <x v="3143"/>
    <n v="3"/>
    <n v="0"/>
    <n v="7.7747999999999999"/>
    <n v="9.8952000000000027"/>
  </r>
  <r>
    <n v="4209"/>
    <s v="CA-2014-145387"/>
    <x v="1024"/>
    <x v="0"/>
    <s v="VEN01"/>
    <s v="AM-10705"/>
    <s v="FUR-CH-10002320"/>
    <x v="0"/>
    <x v="1"/>
    <s v="Prod645"/>
    <x v="3144"/>
    <n v="5"/>
    <n v="0"/>
    <n v="481.47"/>
    <n v="1123.43"/>
  </r>
  <r>
    <n v="4210"/>
    <s v="CA-2014-145387"/>
    <x v="1024"/>
    <x v="0"/>
    <s v="VEN04"/>
    <s v="AM-10705"/>
    <s v="FUR-TA-10003238"/>
    <x v="0"/>
    <x v="3"/>
    <s v="Prod1819"/>
    <x v="3145"/>
    <n v="1"/>
    <n v="0.3"/>
    <n v="-60.607799999999997"/>
    <n v="446.29379999999998"/>
  </r>
  <r>
    <n v="4211"/>
    <s v="CA-2017-109715"/>
    <x v="93"/>
    <x v="1"/>
    <s v="VEN05"/>
    <s v="AH-10585"/>
    <s v="OFF-PA-10004965"/>
    <x v="1"/>
    <x v="10"/>
    <s v="Prod1425"/>
    <x v="2913"/>
    <n v="2"/>
    <n v="0.2"/>
    <n v="4.9950000000000001"/>
    <n v="10.989000000000001"/>
  </r>
  <r>
    <n v="4212"/>
    <s v="CA-2014-166457"/>
    <x v="942"/>
    <x v="0"/>
    <s v="VEN03"/>
    <s v="PF-19120"/>
    <s v="OFF-PA-10003016"/>
    <x v="1"/>
    <x v="10"/>
    <s v="Prod1483"/>
    <x v="2276"/>
    <n v="3"/>
    <n v="0"/>
    <n v="4.2389999999999999"/>
    <n v="5.181"/>
  </r>
  <r>
    <n v="4213"/>
    <s v="CA-2014-166457"/>
    <x v="942"/>
    <x v="0"/>
    <s v="VEN01"/>
    <s v="PF-19120"/>
    <s v="OFF-AR-10003651"/>
    <x v="1"/>
    <x v="6"/>
    <s v="Prod1819"/>
    <x v="2578"/>
    <n v="2"/>
    <n v="0"/>
    <n v="1.9024000000000001"/>
    <n v="4.6575999999999995"/>
  </r>
  <r>
    <n v="4214"/>
    <s v="CA-2014-166457"/>
    <x v="942"/>
    <x v="0"/>
    <s v="VEN04"/>
    <s v="PF-19120"/>
    <s v="OFF-PA-10001363"/>
    <x v="1"/>
    <x v="10"/>
    <s v="Prod998"/>
    <x v="332"/>
    <n v="2"/>
    <n v="0"/>
    <n v="11.543200000000001"/>
    <n v="13.016799999999998"/>
  </r>
  <r>
    <n v="4215"/>
    <s v="CA-2016-164637"/>
    <x v="599"/>
    <x v="1"/>
    <s v="VEN03"/>
    <s v="RD-19480"/>
    <s v="OFF-BI-10003876"/>
    <x v="1"/>
    <x v="8"/>
    <s v="Prod1841"/>
    <x v="3146"/>
    <n v="3"/>
    <n v="0"/>
    <n v="64.2"/>
    <n v="64.2"/>
  </r>
  <r>
    <n v="4216"/>
    <s v="CA-2014-103590"/>
    <x v="283"/>
    <x v="1"/>
    <s v="VEN02"/>
    <s v="JL-15505"/>
    <s v="OFF-EN-10004007"/>
    <x v="1"/>
    <x v="12"/>
    <s v="Prod1839"/>
    <x v="3147"/>
    <n v="4"/>
    <n v="0"/>
    <n v="29.271599999999999"/>
    <n v="33.008400000000002"/>
  </r>
  <r>
    <n v="4217"/>
    <s v="CA-2015-111234"/>
    <x v="1025"/>
    <x v="1"/>
    <s v="VEN01"/>
    <s v="AB-10600"/>
    <s v="OFF-LA-10002271"/>
    <x v="1"/>
    <x v="2"/>
    <s v="Prod998"/>
    <x v="354"/>
    <n v="3"/>
    <n v="0"/>
    <n v="4.4352"/>
    <n v="4.8048000000000002"/>
  </r>
  <r>
    <n v="4218"/>
    <s v="CA-2017-149881"/>
    <x v="1026"/>
    <x v="2"/>
    <s v="VEN03"/>
    <s v="NC-18535"/>
    <s v="FUR-BO-10003894"/>
    <x v="0"/>
    <x v="0"/>
    <s v="Prod889"/>
    <x v="3148"/>
    <n v="8"/>
    <n v="0.15"/>
    <n v="85.176000000000002"/>
    <n v="397.488"/>
  </r>
  <r>
    <n v="4219"/>
    <s v="CA-2017-149881"/>
    <x v="1026"/>
    <x v="2"/>
    <s v="VEN01"/>
    <s v="NC-18535"/>
    <s v="TEC-MA-10000418"/>
    <x v="2"/>
    <x v="15"/>
    <s v="Prod1460"/>
    <x v="3149"/>
    <n v="2"/>
    <n v="0.2"/>
    <n v="359.99880000000002"/>
    <n v="4439.9852000000001"/>
  </r>
  <r>
    <n v="4220"/>
    <s v="CA-2017-134565"/>
    <x v="198"/>
    <x v="0"/>
    <s v="VEN05"/>
    <s v="TB-21400"/>
    <s v="OFF-PA-10004243"/>
    <x v="1"/>
    <x v="10"/>
    <s v="Prod35"/>
    <x v="2428"/>
    <n v="2"/>
    <n v="0"/>
    <n v="18.211200000000002"/>
    <n v="19.728799999999996"/>
  </r>
  <r>
    <n v="4221"/>
    <s v="CA-2017-134565"/>
    <x v="198"/>
    <x v="0"/>
    <s v="VEN05"/>
    <s v="TB-21400"/>
    <s v="OFF-BI-10001759"/>
    <x v="1"/>
    <x v="8"/>
    <s v="Prod1819"/>
    <x v="2146"/>
    <n v="6"/>
    <n v="0.2"/>
    <n v="6.6294000000000004"/>
    <n v="11.6586"/>
  </r>
  <r>
    <n v="4222"/>
    <s v="CA-2017-134565"/>
    <x v="198"/>
    <x v="0"/>
    <s v="VEN05"/>
    <s v="TB-21400"/>
    <s v="TEC-MA-10001570"/>
    <x v="2"/>
    <x v="15"/>
    <s v="Prod1272"/>
    <x v="3150"/>
    <n v="5"/>
    <n v="0.2"/>
    <n v="130.20750000000001"/>
    <n v="255.5925"/>
  </r>
  <r>
    <n v="4223"/>
    <s v="CA-2017-134565"/>
    <x v="198"/>
    <x v="0"/>
    <s v="VEN03"/>
    <s v="TB-21400"/>
    <s v="OFF-ST-10004804"/>
    <x v="1"/>
    <x v="4"/>
    <s v="Prod1425"/>
    <x v="3151"/>
    <n v="2"/>
    <n v="0"/>
    <n v="1.0296000000000001"/>
    <n v="101.93039999999999"/>
  </r>
  <r>
    <n v="4224"/>
    <s v="CA-2017-134565"/>
    <x v="198"/>
    <x v="0"/>
    <s v="VEN04"/>
    <s v="TB-21400"/>
    <s v="FUR-BO-10001519"/>
    <x v="0"/>
    <x v="0"/>
    <e v="#N/A"/>
    <x v="3152"/>
    <n v="3"/>
    <n v="0"/>
    <n v="41.860799999999998"/>
    <n v="132.55919999999998"/>
  </r>
  <r>
    <n v="4225"/>
    <s v="CA-2016-108644"/>
    <x v="767"/>
    <x v="2"/>
    <s v="VEN02"/>
    <s v="SJ-20215"/>
    <s v="OFF-BI-10000343"/>
    <x v="1"/>
    <x v="8"/>
    <s v="Prod1819"/>
    <x v="3153"/>
    <n v="2"/>
    <n v="0.8"/>
    <n v="-3.2406000000000001"/>
    <n v="5.2046000000000001"/>
  </r>
  <r>
    <n v="4226"/>
    <s v="US-2014-102631"/>
    <x v="709"/>
    <x v="1"/>
    <s v="VEN05"/>
    <s v="EB-13840"/>
    <s v="FUR-FU-10003930"/>
    <x v="0"/>
    <x v="5"/>
    <s v="Prod1819"/>
    <x v="3154"/>
    <n v="3"/>
    <n v="0.6"/>
    <n v="-42.492600000000003"/>
    <n v="136.92060000000001"/>
  </r>
  <r>
    <n v="4227"/>
    <s v="CA-2017-120327"/>
    <x v="38"/>
    <x v="1"/>
    <s v="VEN04"/>
    <s v="WB-21850"/>
    <s v="OFF-FA-10004854"/>
    <x v="1"/>
    <x v="13"/>
    <s v="Prod1839"/>
    <x v="1931"/>
    <n v="4"/>
    <n v="0"/>
    <n v="21.5824"/>
    <n v="24.337600000000002"/>
  </r>
  <r>
    <n v="4228"/>
    <s v="CA-2015-154970"/>
    <x v="1027"/>
    <x v="1"/>
    <s v="VEN01"/>
    <s v="SR-20740"/>
    <s v="FUR-CH-10003396"/>
    <x v="0"/>
    <x v="1"/>
    <s v="Prod645"/>
    <x v="3155"/>
    <n v="1"/>
    <n v="0.2"/>
    <n v="-6.9282000000000004"/>
    <n v="68.512200000000007"/>
  </r>
  <r>
    <n v="4229"/>
    <s v="CA-2016-113803"/>
    <x v="1028"/>
    <x v="2"/>
    <s v="VEN03"/>
    <s v="VG-21805"/>
    <s v="OFF-PA-10001994"/>
    <x v="1"/>
    <x v="10"/>
    <s v="Prod1856"/>
    <x v="3156"/>
    <n v="1"/>
    <n v="0"/>
    <n v="10.3408"/>
    <n v="12.139200000000001"/>
  </r>
  <r>
    <n v="4230"/>
    <s v="CA-2017-100223"/>
    <x v="778"/>
    <x v="1"/>
    <s v="VEN03"/>
    <s v="LS-16945"/>
    <s v="FUR-FU-10003601"/>
    <x v="0"/>
    <x v="5"/>
    <s v="Prod1819"/>
    <x v="3157"/>
    <n v="9"/>
    <n v="0.6"/>
    <n v="-348.62939999999998"/>
    <n v="680.65740000000005"/>
  </r>
  <r>
    <n v="4231"/>
    <s v="CA-2017-100223"/>
    <x v="778"/>
    <x v="1"/>
    <s v="VEN04"/>
    <s v="LS-16945"/>
    <s v="OFF-BI-10003429"/>
    <x v="1"/>
    <x v="8"/>
    <s v="Prod1841"/>
    <x v="3158"/>
    <n v="9"/>
    <n v="0.8"/>
    <n v="-17.660699999999999"/>
    <n v="29.054699999999997"/>
  </r>
  <r>
    <n v="4232"/>
    <s v="CA-2017-100223"/>
    <x v="778"/>
    <x v="1"/>
    <s v="VEN03"/>
    <s v="LS-16945"/>
    <s v="OFF-PA-10000232"/>
    <x v="1"/>
    <x v="10"/>
    <s v="Prod998"/>
    <x v="12"/>
    <n v="3"/>
    <n v="0.2"/>
    <n v="5.6375999999999999"/>
    <n v="9.9144000000000005"/>
  </r>
  <r>
    <n v="4233"/>
    <s v="CA-2017-100223"/>
    <x v="778"/>
    <x v="1"/>
    <s v="VEN02"/>
    <s v="LS-16945"/>
    <s v="OFF-PA-10002195"/>
    <x v="1"/>
    <x v="10"/>
    <s v="Prod1856"/>
    <x v="276"/>
    <n v="6"/>
    <n v="0.2"/>
    <n v="11.2752"/>
    <n v="19.828800000000001"/>
  </r>
  <r>
    <n v="4234"/>
    <s v="CA-2017-100223"/>
    <x v="778"/>
    <x v="1"/>
    <s v="VEN04"/>
    <s v="LS-16945"/>
    <s v="OFF-BI-10004492"/>
    <x v="1"/>
    <x v="8"/>
    <s v="Prod1841"/>
    <x v="3159"/>
    <n v="1"/>
    <n v="0.8"/>
    <n v="-10.4214"/>
    <n v="16.737400000000001"/>
  </r>
  <r>
    <n v="4235"/>
    <s v="CA-2014-168823"/>
    <x v="131"/>
    <x v="2"/>
    <s v="VEN05"/>
    <s v="MA-17560"/>
    <s v="OFF-PA-10004000"/>
    <x v="1"/>
    <x v="10"/>
    <s v="Prod35"/>
    <x v="1366"/>
    <n v="3"/>
    <n v="0.2"/>
    <n v="4.1151"/>
    <n v="7.2369000000000003"/>
  </r>
  <r>
    <n v="4236"/>
    <s v="CA-2014-168823"/>
    <x v="131"/>
    <x v="2"/>
    <s v="VEN04"/>
    <s v="MA-17560"/>
    <s v="OFF-LA-10004425"/>
    <x v="1"/>
    <x v="2"/>
    <s v="Prod998"/>
    <x v="3160"/>
    <n v="9"/>
    <n v="0.2"/>
    <n v="7.0227000000000004"/>
    <n v="13.785299999999999"/>
  </r>
  <r>
    <n v="4237"/>
    <s v="CA-2016-162404"/>
    <x v="330"/>
    <x v="1"/>
    <s v="VEN05"/>
    <s v="NF-18475"/>
    <s v="OFF-BI-10000948"/>
    <x v="1"/>
    <x v="8"/>
    <s v="Prod1819"/>
    <x v="3161"/>
    <n v="4"/>
    <n v="0.8"/>
    <n v="-18.836400000000001"/>
    <n v="30.252400000000002"/>
  </r>
  <r>
    <n v="4238"/>
    <s v="CA-2017-104024"/>
    <x v="787"/>
    <x v="0"/>
    <s v="VEN04"/>
    <s v="MD-17860"/>
    <s v="OFF-AR-10001972"/>
    <x v="1"/>
    <x v="6"/>
    <s v="Prod1819"/>
    <x v="2541"/>
    <n v="7"/>
    <n v="0.2"/>
    <n v="0.7056"/>
    <n v="8.702399999999999"/>
  </r>
  <r>
    <n v="4239"/>
    <s v="CA-2017-147144"/>
    <x v="702"/>
    <x v="2"/>
    <s v="VEN01"/>
    <s v="MZ-17335"/>
    <s v="OFF-AR-10004587"/>
    <x v="1"/>
    <x v="6"/>
    <s v="Prod1819"/>
    <x v="3162"/>
    <n v="1"/>
    <n v="0"/>
    <n v="5.9489999999999998"/>
    <n v="13.880999999999998"/>
  </r>
  <r>
    <n v="4240"/>
    <s v="CA-2017-158673"/>
    <x v="236"/>
    <x v="1"/>
    <s v="VEN04"/>
    <s v="KB-16600"/>
    <s v="OFF-PA-10000994"/>
    <x v="1"/>
    <x v="10"/>
    <s v="Prod998"/>
    <x v="1423"/>
    <n v="2"/>
    <n v="0"/>
    <n v="100.65600000000001"/>
    <n v="109.04399999999998"/>
  </r>
  <r>
    <n v="4241"/>
    <s v="CA-2014-133704"/>
    <x v="316"/>
    <x v="1"/>
    <s v="VEN02"/>
    <s v="MA-17995"/>
    <s v="OFF-AP-10001366"/>
    <x v="1"/>
    <x v="9"/>
    <s v="Prod1819"/>
    <x v="2836"/>
    <n v="4"/>
    <n v="0"/>
    <n v="11.8584"/>
    <n v="32.061599999999999"/>
  </r>
  <r>
    <n v="4242"/>
    <s v="CA-2014-133704"/>
    <x v="316"/>
    <x v="1"/>
    <s v="VEN01"/>
    <s v="MA-17995"/>
    <s v="OFF-BI-10001636"/>
    <x v="1"/>
    <x v="8"/>
    <s v="Prod1819"/>
    <x v="3163"/>
    <n v="3"/>
    <n v="0.2"/>
    <n v="6.5754000000000001"/>
    <n v="13.656599999999999"/>
  </r>
  <r>
    <n v="4243"/>
    <s v="CA-2016-159142"/>
    <x v="1012"/>
    <x v="2"/>
    <s v="VEN05"/>
    <s v="ME-17320"/>
    <s v="TEC-PH-10001448"/>
    <x v="2"/>
    <x v="7"/>
    <s v="Prod1458"/>
    <x v="145"/>
    <n v="3"/>
    <n v="0"/>
    <n v="5.9988000000000001"/>
    <n v="143.97120000000001"/>
  </r>
  <r>
    <n v="4244"/>
    <s v="CA-2016-159142"/>
    <x v="1012"/>
    <x v="2"/>
    <s v="VEN01"/>
    <s v="ME-17320"/>
    <s v="OFF-PA-10001776"/>
    <x v="1"/>
    <x v="10"/>
    <s v="Prod998"/>
    <x v="3164"/>
    <n v="3"/>
    <n v="0"/>
    <n v="13.0707"/>
    <n v="14.739299999999998"/>
  </r>
  <r>
    <n v="4245"/>
    <s v="CA-2014-138436"/>
    <x v="1029"/>
    <x v="1"/>
    <s v="VEN04"/>
    <s v="JD-15895"/>
    <s v="TEC-AC-10002323"/>
    <x v="2"/>
    <x v="11"/>
    <s v="Prod1425"/>
    <x v="2722"/>
    <n v="3"/>
    <n v="0"/>
    <n v="8.6189999999999998"/>
    <n v="57.680999999999997"/>
  </r>
  <r>
    <n v="4246"/>
    <s v="CA-2017-117702"/>
    <x v="379"/>
    <x v="1"/>
    <s v="VEN05"/>
    <s v="LS-16975"/>
    <s v="OFF-AR-10004582"/>
    <x v="1"/>
    <x v="6"/>
    <s v="Prod1819"/>
    <x v="3165"/>
    <n v="1"/>
    <n v="0"/>
    <n v="0.73799999999999999"/>
    <n v="0.90199999999999991"/>
  </r>
  <r>
    <n v="4247"/>
    <s v="CA-2017-117702"/>
    <x v="379"/>
    <x v="1"/>
    <s v="VEN02"/>
    <s v="LS-16975"/>
    <s v="FUR-FU-10000576"/>
    <x v="0"/>
    <x v="5"/>
    <s v="Prod1819"/>
    <x v="603"/>
    <n v="5"/>
    <n v="0"/>
    <n v="272.79199999999997"/>
    <n v="776.40800000000013"/>
  </r>
  <r>
    <n v="4248"/>
    <s v="CA-2017-117702"/>
    <x v="379"/>
    <x v="1"/>
    <s v="VEN04"/>
    <s v="LS-16975"/>
    <s v="FUR-FU-10004270"/>
    <x v="0"/>
    <x v="5"/>
    <s v="Prod1819"/>
    <x v="3166"/>
    <n v="5"/>
    <n v="0"/>
    <n v="7.524"/>
    <n v="13.375999999999998"/>
  </r>
  <r>
    <n v="4249"/>
    <s v="CA-2016-157336"/>
    <x v="455"/>
    <x v="0"/>
    <s v="VEN01"/>
    <s v="SJ-20500"/>
    <s v="OFF-BI-10004236"/>
    <x v="1"/>
    <x v="8"/>
    <s v="Prod1841"/>
    <x v="3167"/>
    <n v="6"/>
    <n v="0"/>
    <n v="40.516800000000003"/>
    <n v="47.563199999999995"/>
  </r>
  <r>
    <n v="4250"/>
    <s v="CA-2016-157336"/>
    <x v="455"/>
    <x v="0"/>
    <s v="VEN04"/>
    <s v="SJ-20500"/>
    <s v="FUR-CH-10004997"/>
    <x v="0"/>
    <x v="1"/>
    <s v="Prod645"/>
    <x v="3168"/>
    <n v="4"/>
    <n v="0"/>
    <n v="150.38399999999999"/>
    <n v="601.53599999999994"/>
  </r>
  <r>
    <n v="4251"/>
    <s v="CA-2014-168130"/>
    <x v="76"/>
    <x v="3"/>
    <s v="VEN05"/>
    <s v="BS-11365"/>
    <s v="FUR-CH-10000988"/>
    <x v="0"/>
    <x v="1"/>
    <s v="Prod645"/>
    <x v="3169"/>
    <n v="7"/>
    <n v="0.1"/>
    <n v="177.42060000000001"/>
    <n v="709.68239999999992"/>
  </r>
  <r>
    <n v="4252"/>
    <s v="CA-2015-155068"/>
    <x v="1030"/>
    <x v="3"/>
    <s v="VEN03"/>
    <s v="RA-19285"/>
    <s v="TEC-PH-10004897"/>
    <x v="2"/>
    <x v="7"/>
    <s v="Prod154"/>
    <x v="3170"/>
    <n v="7"/>
    <n v="0.2"/>
    <n v="-13.2867"/>
    <n v="69.230699999999999"/>
  </r>
  <r>
    <n v="4253"/>
    <s v="CA-2015-155068"/>
    <x v="1030"/>
    <x v="3"/>
    <s v="VEN01"/>
    <s v="RA-19285"/>
    <s v="OFF-AR-10002656"/>
    <x v="1"/>
    <x v="6"/>
    <s v="Prod1819"/>
    <x v="1414"/>
    <n v="2"/>
    <n v="0.2"/>
    <n v="2.2711999999999999"/>
    <n v="8.4168000000000003"/>
  </r>
  <r>
    <n v="4254"/>
    <s v="CA-2015-155068"/>
    <x v="1030"/>
    <x v="3"/>
    <s v="VEN04"/>
    <s v="RA-19285"/>
    <s v="TEC-PH-10004924"/>
    <x v="2"/>
    <x v="7"/>
    <s v="Prod154"/>
    <x v="3171"/>
    <n v="2"/>
    <n v="0.2"/>
    <n v="1.0346"/>
    <n v="10.789400000000001"/>
  </r>
  <r>
    <n v="4255"/>
    <s v="CA-2017-163160"/>
    <x v="412"/>
    <x v="2"/>
    <s v="VEN02"/>
    <s v="TS-21610"/>
    <s v="OFF-PA-10003127"/>
    <x v="1"/>
    <x v="10"/>
    <s v="Prod1483"/>
    <x v="922"/>
    <n v="3"/>
    <n v="0.2"/>
    <n v="20.5764"/>
    <n v="42.735599999999998"/>
  </r>
  <r>
    <n v="4256"/>
    <s v="CA-2017-163160"/>
    <x v="412"/>
    <x v="2"/>
    <s v="VEN05"/>
    <s v="TS-21610"/>
    <s v="OFF-BI-10000778"/>
    <x v="1"/>
    <x v="8"/>
    <s v="Prod1819"/>
    <x v="3172"/>
    <n v="4"/>
    <n v="0.8"/>
    <n v="-145.17599999999999"/>
    <n v="241.95999999999998"/>
  </r>
  <r>
    <n v="4257"/>
    <s v="CA-2017-163160"/>
    <x v="412"/>
    <x v="2"/>
    <s v="VEN03"/>
    <s v="TS-21610"/>
    <s v="FUR-FU-10001424"/>
    <x v="0"/>
    <x v="5"/>
    <s v="Prod1819"/>
    <x v="3173"/>
    <n v="3"/>
    <n v="0.6"/>
    <n v="-6.8094000000000001"/>
    <n v="17.285400000000003"/>
  </r>
  <r>
    <n v="4258"/>
    <s v="CA-2015-101924"/>
    <x v="609"/>
    <x v="1"/>
    <s v="VEN05"/>
    <s v="KB-16585"/>
    <s v="OFF-BI-10000962"/>
    <x v="1"/>
    <x v="8"/>
    <s v="Prod1819"/>
    <x v="3116"/>
    <n v="2"/>
    <n v="0.7"/>
    <n v="-6.8334000000000001"/>
    <n v="16.595400000000001"/>
  </r>
  <r>
    <n v="4259"/>
    <s v="CA-2016-124793"/>
    <x v="67"/>
    <x v="2"/>
    <s v="VEN03"/>
    <s v="MM-18280"/>
    <s v="FUR-CH-10002880"/>
    <x v="0"/>
    <x v="1"/>
    <s v="Prod645"/>
    <x v="3174"/>
    <n v="2"/>
    <n v="0.2"/>
    <n v="-22.138200000000001"/>
    <n v="218.9222"/>
  </r>
  <r>
    <n v="4260"/>
    <s v="CA-2017-118367"/>
    <x v="40"/>
    <x v="0"/>
    <s v="VEN02"/>
    <s v="LO-17170"/>
    <s v="OFF-EN-10004386"/>
    <x v="1"/>
    <x v="12"/>
    <s v="Prod1839"/>
    <x v="3175"/>
    <n v="2"/>
    <n v="0"/>
    <n v="23.99"/>
    <n v="23.99"/>
  </r>
  <r>
    <n v="4261"/>
    <s v="CA-2017-164819"/>
    <x v="163"/>
    <x v="0"/>
    <s v="VEN02"/>
    <s v="RS-19420"/>
    <s v="OFF-LA-10001045"/>
    <x v="1"/>
    <x v="2"/>
    <s v="Prod1839"/>
    <x v="1192"/>
    <n v="5"/>
    <n v="0"/>
    <n v="6.0030000000000001"/>
    <n v="7.0470000000000006"/>
  </r>
  <r>
    <n v="4262"/>
    <s v="CA-2017-158344"/>
    <x v="825"/>
    <x v="1"/>
    <s v="VEN04"/>
    <s v="CC-12475"/>
    <s v="TEC-AC-10002006"/>
    <x v="2"/>
    <x v="11"/>
    <s v="Prod1425"/>
    <x v="1458"/>
    <n v="4"/>
    <n v="0"/>
    <n v="19.8276"/>
    <n v="44.132400000000004"/>
  </r>
  <r>
    <n v="4263"/>
    <s v="CA-2017-123351"/>
    <x v="425"/>
    <x v="1"/>
    <s v="VEN03"/>
    <s v="KT-16480"/>
    <s v="OFF-AP-10001242"/>
    <x v="1"/>
    <x v="9"/>
    <s v="Prod1819"/>
    <x v="3176"/>
    <n v="1"/>
    <n v="0"/>
    <n v="24.143999999999998"/>
    <n v="56.336000000000006"/>
  </r>
  <r>
    <n v="4264"/>
    <s v="CA-2017-110429"/>
    <x v="834"/>
    <x v="1"/>
    <s v="VEN02"/>
    <s v="DM-13015"/>
    <s v="OFF-BI-10000216"/>
    <x v="1"/>
    <x v="8"/>
    <s v="Prod1819"/>
    <x v="3177"/>
    <n v="3"/>
    <n v="0.7"/>
    <n v="-7.782"/>
    <n v="19.454999999999998"/>
  </r>
  <r>
    <n v="4265"/>
    <s v="US-2016-131611"/>
    <x v="333"/>
    <x v="1"/>
    <s v="VEN04"/>
    <s v="EP-13915"/>
    <s v="FUR-TA-10002774"/>
    <x v="0"/>
    <x v="3"/>
    <s v="Prod1819"/>
    <x v="3178"/>
    <n v="8"/>
    <n v="0.3"/>
    <n v="-160.29519999999999"/>
    <n v="1023.4232000000001"/>
  </r>
  <r>
    <n v="4266"/>
    <s v="US-2016-131611"/>
    <x v="333"/>
    <x v="1"/>
    <s v="VEN01"/>
    <s v="EP-13915"/>
    <s v="OFF-BI-10004364"/>
    <x v="1"/>
    <x v="8"/>
    <s v="Prod1841"/>
    <x v="2940"/>
    <n v="3"/>
    <n v="0.8"/>
    <n v="-6.2370000000000001"/>
    <n v="9.8010000000000002"/>
  </r>
  <r>
    <n v="4267"/>
    <s v="US-2016-131611"/>
    <x v="333"/>
    <x v="1"/>
    <s v="VEN05"/>
    <s v="EP-13915"/>
    <s v="FUR-BO-10000780"/>
    <x v="0"/>
    <x v="0"/>
    <e v="#N/A"/>
    <x v="1984"/>
    <n v="7"/>
    <n v="0.32"/>
    <n v="-225.0976"/>
    <n v="1181.7624000000001"/>
  </r>
  <r>
    <n v="4268"/>
    <s v="US-2016-131611"/>
    <x v="333"/>
    <x v="1"/>
    <s v="VEN05"/>
    <s v="EP-13915"/>
    <s v="OFF-BI-10001989"/>
    <x v="1"/>
    <x v="8"/>
    <s v="Prod166"/>
    <x v="3179"/>
    <n v="3"/>
    <n v="0.8"/>
    <n v="-20.140799999999999"/>
    <n v="32.7288"/>
  </r>
  <r>
    <n v="4269"/>
    <s v="US-2016-131611"/>
    <x v="333"/>
    <x v="1"/>
    <s v="VEN01"/>
    <s v="EP-13915"/>
    <s v="TEC-AC-10004001"/>
    <x v="2"/>
    <x v="11"/>
    <s v="Prod1425"/>
    <x v="1363"/>
    <n v="5"/>
    <n v="0.2"/>
    <n v="45.139499999999998"/>
    <n v="126.82050000000001"/>
  </r>
  <r>
    <n v="4270"/>
    <s v="US-2017-124821"/>
    <x v="89"/>
    <x v="0"/>
    <s v="VEN01"/>
    <s v="AM-10705"/>
    <s v="FUR-TA-10000688"/>
    <x v="0"/>
    <x v="3"/>
    <s v="Prod1819"/>
    <x v="3180"/>
    <n v="4"/>
    <n v="0"/>
    <n v="148.13800000000001"/>
    <n v="723.26199999999994"/>
  </r>
  <r>
    <n v="4271"/>
    <s v="CA-2015-166975"/>
    <x v="26"/>
    <x v="1"/>
    <s v="VEN03"/>
    <s v="SH-20635"/>
    <s v="FUR-FU-10003930"/>
    <x v="0"/>
    <x v="5"/>
    <s v="Prod1819"/>
    <x v="3181"/>
    <n v="11"/>
    <n v="0.2"/>
    <n v="190.4298"/>
    <n v="502.04219999999998"/>
  </r>
  <r>
    <n v="4272"/>
    <s v="CA-2016-123806"/>
    <x v="902"/>
    <x v="0"/>
    <s v="VEN04"/>
    <s v="LA-16780"/>
    <s v="FUR-FU-10000965"/>
    <x v="0"/>
    <x v="5"/>
    <s v="Prod1819"/>
    <x v="3182"/>
    <n v="4"/>
    <n v="0"/>
    <n v="85.181600000000003"/>
    <n v="122.57839999999999"/>
  </r>
  <r>
    <n v="4273"/>
    <s v="US-2017-158505"/>
    <x v="804"/>
    <x v="3"/>
    <s v="VEN03"/>
    <s v="SF-20200"/>
    <s v="TEC-PH-10004071"/>
    <x v="2"/>
    <x v="7"/>
    <s v="Prod154"/>
    <x v="329"/>
    <n v="9"/>
    <n v="0.2"/>
    <n v="6.2937000000000003"/>
    <n v="65.634299999999996"/>
  </r>
  <r>
    <n v="4274"/>
    <s v="US-2017-158505"/>
    <x v="804"/>
    <x v="3"/>
    <s v="VEN04"/>
    <s v="SF-20200"/>
    <s v="OFF-AR-10001044"/>
    <x v="1"/>
    <x v="6"/>
    <s v="Prod1819"/>
    <x v="2416"/>
    <n v="1"/>
    <n v="0"/>
    <n v="7.5370999999999997"/>
    <n v="18.4529"/>
  </r>
  <r>
    <n v="4275"/>
    <s v="CA-2015-142692"/>
    <x v="1031"/>
    <x v="1"/>
    <s v="VEN01"/>
    <s v="AG-10495"/>
    <s v="OFF-BI-10004140"/>
    <x v="1"/>
    <x v="8"/>
    <s v="Prod1841"/>
    <x v="3183"/>
    <n v="1"/>
    <n v="0.2"/>
    <n v="1.1225000000000001"/>
    <n v="2.4695"/>
  </r>
  <r>
    <n v="4276"/>
    <s v="CA-2015-123456"/>
    <x v="620"/>
    <x v="1"/>
    <s v="VEN05"/>
    <s v="KN-16450"/>
    <s v="OFF-AP-10002684"/>
    <x v="1"/>
    <x v="9"/>
    <s v="Prod1819"/>
    <x v="3184"/>
    <n v="2"/>
    <n v="0.8"/>
    <n v="-121.58"/>
    <n v="170.21199999999999"/>
  </r>
  <r>
    <n v="4277"/>
    <s v="CA-2017-151358"/>
    <x v="554"/>
    <x v="1"/>
    <s v="VEN02"/>
    <s v="NF-18595"/>
    <s v="OFF-ST-10000046"/>
    <x v="1"/>
    <x v="4"/>
    <s v="Prod1425"/>
    <x v="2105"/>
    <n v="2"/>
    <n v="0"/>
    <n v="61.389000000000003"/>
    <n v="261.71100000000001"/>
  </r>
  <r>
    <n v="4278"/>
    <s v="US-2016-107440"/>
    <x v="1032"/>
    <x v="1"/>
    <s v="VEN01"/>
    <s v="BS-11365"/>
    <s v="TEC-MA-10001047"/>
    <x v="2"/>
    <x v="15"/>
    <s v="Prod1272"/>
    <x v="3185"/>
    <n v="7"/>
    <n v="0"/>
    <n v="2365.9818"/>
    <n v="6733.9482000000007"/>
  </r>
  <r>
    <n v="4279"/>
    <s v="US-2016-107440"/>
    <x v="1032"/>
    <x v="1"/>
    <s v="VEN04"/>
    <s v="BS-11365"/>
    <s v="FUR-FU-10000550"/>
    <x v="0"/>
    <x v="5"/>
    <s v="Prod1819"/>
    <x v="739"/>
    <n v="2"/>
    <n v="0"/>
    <n v="3.2867999999999999"/>
    <n v="6.6732000000000014"/>
  </r>
  <r>
    <n v="4280"/>
    <s v="US-2016-107440"/>
    <x v="1032"/>
    <x v="1"/>
    <s v="VEN05"/>
    <s v="BS-11365"/>
    <s v="OFF-BI-10002432"/>
    <x v="1"/>
    <x v="8"/>
    <s v="Prod1841"/>
    <x v="3186"/>
    <n v="5"/>
    <n v="0"/>
    <n v="11.891"/>
    <n v="13.409000000000001"/>
  </r>
  <r>
    <n v="4281"/>
    <s v="CA-2014-166989"/>
    <x v="7"/>
    <x v="1"/>
    <s v="VEN02"/>
    <s v="RM-19675"/>
    <s v="OFF-PA-10004470"/>
    <x v="1"/>
    <x v="10"/>
    <s v="Prod35"/>
    <x v="710"/>
    <n v="2"/>
    <n v="0"/>
    <n v="5.2256"/>
    <n v="6.1343999999999994"/>
  </r>
  <r>
    <n v="4282"/>
    <s v="CA-2014-166989"/>
    <x v="7"/>
    <x v="1"/>
    <s v="VEN02"/>
    <s v="RM-19675"/>
    <s v="FUR-CH-10001797"/>
    <x v="0"/>
    <x v="1"/>
    <s v="Prod645"/>
    <x v="3187"/>
    <n v="2"/>
    <n v="0.1"/>
    <n v="14.622400000000001"/>
    <n v="54.641599999999997"/>
  </r>
  <r>
    <n v="4283"/>
    <s v="CA-2014-103100"/>
    <x v="955"/>
    <x v="2"/>
    <s v="VEN03"/>
    <s v="AB-10105"/>
    <s v="OFF-LA-10003720"/>
    <x v="1"/>
    <x v="2"/>
    <s v="Prod998"/>
    <x v="1163"/>
    <n v="1"/>
    <n v="0"/>
    <n v="1.7343"/>
    <n v="1.9557"/>
  </r>
  <r>
    <n v="4284"/>
    <s v="CA-2014-103100"/>
    <x v="955"/>
    <x v="2"/>
    <s v="VEN01"/>
    <s v="AB-10105"/>
    <s v="OFF-BI-10004600"/>
    <x v="1"/>
    <x v="8"/>
    <s v="Prod1841"/>
    <x v="3188"/>
    <n v="3"/>
    <n v="0"/>
    <n v="496.78649999999999"/>
    <n v="607.18350000000009"/>
  </r>
  <r>
    <n v="4285"/>
    <s v="CA-2015-105690"/>
    <x v="6"/>
    <x v="0"/>
    <s v="VEN02"/>
    <s v="CA-11965"/>
    <s v="FUR-BO-10003965"/>
    <x v="0"/>
    <x v="0"/>
    <s v="Prod889"/>
    <x v="3189"/>
    <n v="2"/>
    <n v="0.32"/>
    <n v="-76.011600000000001"/>
    <n v="322.14440000000002"/>
  </r>
  <r>
    <n v="4286"/>
    <s v="CA-2015-105690"/>
    <x v="6"/>
    <x v="0"/>
    <s v="VEN01"/>
    <s v="CA-11965"/>
    <s v="OFF-LA-10000240"/>
    <x v="1"/>
    <x v="2"/>
    <s v="Prod1839"/>
    <x v="3190"/>
    <n v="2"/>
    <n v="0.2"/>
    <n v="3.9474"/>
    <n v="7.7485999999999997"/>
  </r>
  <r>
    <n v="4287"/>
    <s v="CA-2015-105690"/>
    <x v="6"/>
    <x v="0"/>
    <s v="VEN05"/>
    <s v="CA-11965"/>
    <s v="TEC-CO-10001571"/>
    <x v="2"/>
    <x v="16"/>
    <s v="Prod1460"/>
    <x v="2838"/>
    <n v="1"/>
    <n v="0.2"/>
    <n v="164.99700000000001"/>
    <n v="274.995"/>
  </r>
  <r>
    <n v="4288"/>
    <s v="CA-2017-127516"/>
    <x v="362"/>
    <x v="1"/>
    <s v="VEN01"/>
    <s v="EH-14005"/>
    <s v="OFF-ST-10000736"/>
    <x v="1"/>
    <x v="4"/>
    <s v="Prod1425"/>
    <x v="1445"/>
    <n v="1"/>
    <n v="0.2"/>
    <n v="-12.956799999999999"/>
    <n v="77.740800000000007"/>
  </r>
  <r>
    <n v="4289"/>
    <s v="US-2015-117184"/>
    <x v="1033"/>
    <x v="1"/>
    <s v="VEN04"/>
    <s v="ON-18715"/>
    <s v="OFF-BI-10002082"/>
    <x v="1"/>
    <x v="8"/>
    <s v="Prod1841"/>
    <x v="1781"/>
    <n v="5"/>
    <n v="0.8"/>
    <n v="-49.92"/>
    <n v="83.2"/>
  </r>
  <r>
    <n v="4290"/>
    <s v="US-2015-117184"/>
    <x v="1033"/>
    <x v="1"/>
    <s v="VEN02"/>
    <s v="ON-18715"/>
    <s v="OFF-PA-10002250"/>
    <x v="1"/>
    <x v="10"/>
    <s v="Prod1856"/>
    <x v="3191"/>
    <n v="3"/>
    <n v="0.2"/>
    <n v="4.9307999999999996"/>
    <n v="9.1571999999999996"/>
  </r>
  <r>
    <n v="4291"/>
    <s v="CA-2017-102407"/>
    <x v="114"/>
    <x v="0"/>
    <s v="VEN02"/>
    <s v="AT-10435"/>
    <s v="OFF-AR-10000122"/>
    <x v="1"/>
    <x v="6"/>
    <s v="Prod1819"/>
    <x v="946"/>
    <n v="2"/>
    <n v="0"/>
    <n v="2.79"/>
    <n v="8.370000000000001"/>
  </r>
  <r>
    <n v="4292"/>
    <s v="CA-2017-102407"/>
    <x v="114"/>
    <x v="0"/>
    <s v="VEN01"/>
    <s v="AT-10435"/>
    <s v="FUR-TA-10003748"/>
    <x v="0"/>
    <x v="3"/>
    <s v="Prod1819"/>
    <x v="3192"/>
    <n v="9"/>
    <n v="0.2"/>
    <n v="22.408200000000001"/>
    <n v="873.91980000000001"/>
  </r>
  <r>
    <n v="4293"/>
    <s v="CA-2017-102407"/>
    <x v="114"/>
    <x v="0"/>
    <s v="VEN03"/>
    <s v="AT-10435"/>
    <s v="OFF-AP-10001394"/>
    <x v="1"/>
    <x v="9"/>
    <s v="Prod1819"/>
    <x v="3193"/>
    <n v="1"/>
    <n v="0"/>
    <n v="68.040000000000006"/>
    <n v="120.96"/>
  </r>
  <r>
    <n v="4294"/>
    <s v="CA-2017-130967"/>
    <x v="1034"/>
    <x v="1"/>
    <s v="VEN04"/>
    <s v="EB-13870"/>
    <s v="TEC-PH-10004896"/>
    <x v="2"/>
    <x v="7"/>
    <s v="Prod154"/>
    <x v="3194"/>
    <n v="3"/>
    <n v="0.4"/>
    <n v="-10.7964"/>
    <n v="64.778400000000005"/>
  </r>
  <r>
    <n v="4295"/>
    <s v="CA-2017-101581"/>
    <x v="471"/>
    <x v="1"/>
    <s v="VEN05"/>
    <s v="DW-13195"/>
    <s v="FUR-TA-10002607"/>
    <x v="0"/>
    <x v="3"/>
    <s v="Prod1819"/>
    <x v="237"/>
    <n v="5"/>
    <n v="0.5"/>
    <n v="-120.51300000000001"/>
    <n v="297.738"/>
  </r>
  <r>
    <n v="4296"/>
    <s v="CA-2017-169124"/>
    <x v="778"/>
    <x v="1"/>
    <s v="VEN02"/>
    <s v="MB-17305"/>
    <s v="FUR-FU-10001215"/>
    <x v="0"/>
    <x v="5"/>
    <s v="Prod1819"/>
    <x v="3195"/>
    <n v="3"/>
    <n v="0"/>
    <n v="54.343800000000002"/>
    <n v="75.046199999999985"/>
  </r>
  <r>
    <n v="4297"/>
    <s v="CA-2017-117261"/>
    <x v="643"/>
    <x v="1"/>
    <s v="VEN05"/>
    <s v="TH-21235"/>
    <s v="OFF-ST-10000419"/>
    <x v="1"/>
    <x v="4"/>
    <s v="Prod1425"/>
    <x v="3196"/>
    <n v="4"/>
    <n v="0"/>
    <n v="0.54320000000000002"/>
    <n v="53.776800000000001"/>
  </r>
  <r>
    <n v="4298"/>
    <s v="CA-2017-129021"/>
    <x v="1035"/>
    <x v="0"/>
    <s v="VEN03"/>
    <s v="PO-18850"/>
    <s v="TEC-PH-10001459"/>
    <x v="2"/>
    <x v="7"/>
    <s v="Prod1458"/>
    <x v="3197"/>
    <n v="13"/>
    <n v="0.2"/>
    <n v="327.59219999999999"/>
    <n v="4040.3037999999997"/>
  </r>
  <r>
    <n v="4299"/>
    <s v="CA-2017-129021"/>
    <x v="1035"/>
    <x v="0"/>
    <s v="VEN04"/>
    <s v="PO-18850"/>
    <s v="OFF-PA-10000241"/>
    <x v="1"/>
    <x v="10"/>
    <s v="Prod998"/>
    <x v="1967"/>
    <n v="2"/>
    <n v="0.2"/>
    <n v="15.49"/>
    <n v="34.077999999999996"/>
  </r>
  <r>
    <n v="4300"/>
    <s v="CA-2017-129021"/>
    <x v="1035"/>
    <x v="0"/>
    <s v="VEN05"/>
    <s v="PO-18850"/>
    <s v="OFF-AP-10003040"/>
    <x v="1"/>
    <x v="9"/>
    <s v="Prod1819"/>
    <x v="3198"/>
    <n v="6"/>
    <n v="0.2"/>
    <n v="12.103199999999999"/>
    <n v="149.27280000000002"/>
  </r>
  <r>
    <n v="4301"/>
    <s v="CA-2017-129021"/>
    <x v="1035"/>
    <x v="0"/>
    <s v="VEN04"/>
    <s v="PO-18850"/>
    <s v="FUR-FU-10001852"/>
    <x v="0"/>
    <x v="5"/>
    <s v="Prod1819"/>
    <x v="3199"/>
    <n v="2"/>
    <n v="0.2"/>
    <n v="0.41760000000000003"/>
    <n v="2.3663999999999996"/>
  </r>
  <r>
    <n v="4302"/>
    <s v="CA-2017-129021"/>
    <x v="1035"/>
    <x v="0"/>
    <s v="VEN05"/>
    <s v="PO-18850"/>
    <s v="OFF-PA-10000141"/>
    <x v="1"/>
    <x v="10"/>
    <s v="Prod998"/>
    <x v="521"/>
    <n v="5"/>
    <n v="0.2"/>
    <n v="2.9430000000000001"/>
    <n v="5.777000000000001"/>
  </r>
  <r>
    <n v="4303"/>
    <s v="CA-2014-123253"/>
    <x v="1036"/>
    <x v="0"/>
    <s v="VEN03"/>
    <s v="DE-13255"/>
    <s v="OFF-AR-10002804"/>
    <x v="1"/>
    <x v="6"/>
    <s v="Prod1819"/>
    <x v="2893"/>
    <n v="1"/>
    <n v="0.2"/>
    <n v="1.0268999999999999"/>
    <n v="2.8851"/>
  </r>
  <r>
    <n v="4304"/>
    <s v="CA-2016-121601"/>
    <x v="1037"/>
    <x v="3"/>
    <s v="VEN05"/>
    <s v="MO-17500"/>
    <s v="OFF-EN-10003862"/>
    <x v="1"/>
    <x v="12"/>
    <s v="Prod1839"/>
    <x v="3200"/>
    <n v="7"/>
    <n v="0.2"/>
    <n v="19.4194"/>
    <n v="40.332599999999999"/>
  </r>
  <r>
    <n v="4305"/>
    <s v="CA-2014-162278"/>
    <x v="1038"/>
    <x v="0"/>
    <s v="VEN04"/>
    <s v="AH-10585"/>
    <s v="FUR-FU-10000448"/>
    <x v="0"/>
    <x v="5"/>
    <s v="Prod1729"/>
    <x v="3201"/>
    <n v="4"/>
    <n v="0"/>
    <n v="3.1960000000000002"/>
    <n v="60.724000000000004"/>
  </r>
  <r>
    <n v="4306"/>
    <s v="CA-2014-162278"/>
    <x v="1038"/>
    <x v="0"/>
    <s v="VEN02"/>
    <s v="AH-10585"/>
    <s v="TEC-PH-10000526"/>
    <x v="2"/>
    <x v="7"/>
    <s v="Prod1458"/>
    <x v="3202"/>
    <n v="5"/>
    <n v="0.2"/>
    <n v="38.396000000000001"/>
    <n v="345.56399999999996"/>
  </r>
  <r>
    <n v="4307"/>
    <s v="CA-2016-161095"/>
    <x v="696"/>
    <x v="3"/>
    <s v="VEN02"/>
    <s v="CS-12250"/>
    <s v="OFF-BI-10002764"/>
    <x v="1"/>
    <x v="8"/>
    <s v="Prod1841"/>
    <x v="3203"/>
    <n v="3"/>
    <n v="0.2"/>
    <n v="2.8100999999999998"/>
    <n v="4.9419000000000004"/>
  </r>
  <r>
    <n v="4308"/>
    <s v="CA-2016-161095"/>
    <x v="696"/>
    <x v="3"/>
    <s v="VEN05"/>
    <s v="CS-12250"/>
    <s v="OFF-BI-10001524"/>
    <x v="1"/>
    <x v="8"/>
    <s v="Prod1819"/>
    <x v="2939"/>
    <n v="2"/>
    <n v="0.2"/>
    <n v="11.748799999999999"/>
    <n v="21.819199999999999"/>
  </r>
  <r>
    <n v="4309"/>
    <s v="CA-2014-125829"/>
    <x v="193"/>
    <x v="1"/>
    <s v="VEN05"/>
    <s v="WB-21850"/>
    <s v="TEC-PH-10001079"/>
    <x v="2"/>
    <x v="7"/>
    <s v="Prod1458"/>
    <x v="3204"/>
    <n v="7"/>
    <n v="0.2"/>
    <n v="66.634399999999999"/>
    <n v="599.70960000000002"/>
  </r>
  <r>
    <n v="4310"/>
    <s v="CA-2014-125829"/>
    <x v="193"/>
    <x v="1"/>
    <s v="VEN04"/>
    <s v="WB-21850"/>
    <s v="FUR-TA-10002041"/>
    <x v="0"/>
    <x v="3"/>
    <s v="Prod1819"/>
    <x v="3205"/>
    <n v="4"/>
    <n v="0.2"/>
    <n v="-64.544399999999996"/>
    <n v="638.27239999999995"/>
  </r>
  <r>
    <n v="4311"/>
    <s v="CA-2014-125829"/>
    <x v="193"/>
    <x v="1"/>
    <s v="VEN02"/>
    <s v="WB-21850"/>
    <s v="OFF-BI-10001036"/>
    <x v="1"/>
    <x v="8"/>
    <s v="Prod1819"/>
    <x v="1441"/>
    <n v="3"/>
    <n v="0.2"/>
    <n v="8.2260000000000009"/>
    <n v="13.709999999999999"/>
  </r>
  <r>
    <n v="4312"/>
    <s v="CA-2014-125829"/>
    <x v="193"/>
    <x v="1"/>
    <s v="VEN02"/>
    <s v="WB-21850"/>
    <s v="OFF-PA-10000223"/>
    <x v="1"/>
    <x v="10"/>
    <s v="Prod998"/>
    <x v="537"/>
    <n v="3"/>
    <n v="0"/>
    <n v="9.3312000000000008"/>
    <n v="10.1088"/>
  </r>
  <r>
    <n v="4313"/>
    <s v="CA-2014-125829"/>
    <x v="193"/>
    <x v="1"/>
    <s v="VEN03"/>
    <s v="WB-21850"/>
    <s v="TEC-MA-10003246"/>
    <x v="2"/>
    <x v="15"/>
    <s v="Prod1272"/>
    <x v="3206"/>
    <n v="4"/>
    <n v="0.2"/>
    <n v="139.99"/>
    <n v="307.97800000000001"/>
  </r>
  <r>
    <n v="4314"/>
    <s v="CA-2014-123127"/>
    <x v="74"/>
    <x v="1"/>
    <s v="VEN01"/>
    <s v="SP-20620"/>
    <s v="OFF-AP-10001962"/>
    <x v="1"/>
    <x v="9"/>
    <s v="Prod1819"/>
    <x v="3207"/>
    <n v="2"/>
    <n v="0"/>
    <n v="4.1950000000000003"/>
    <n v="12.585000000000001"/>
  </r>
  <r>
    <n v="4315"/>
    <s v="CA-2015-115945"/>
    <x v="651"/>
    <x v="1"/>
    <s v="VEN05"/>
    <s v="AB-10165"/>
    <s v="OFF-AR-10004062"/>
    <x v="1"/>
    <x v="6"/>
    <s v="Prod1819"/>
    <x v="3208"/>
    <n v="2"/>
    <n v="0"/>
    <n v="5.24"/>
    <n v="15.72"/>
  </r>
  <r>
    <n v="4316"/>
    <s v="CA-2015-115945"/>
    <x v="651"/>
    <x v="1"/>
    <s v="VEN04"/>
    <s v="AB-10165"/>
    <s v="OFF-BI-10004330"/>
    <x v="1"/>
    <x v="8"/>
    <s v="Prod1841"/>
    <x v="1279"/>
    <n v="3"/>
    <n v="0.2"/>
    <n v="27.734999999999999"/>
    <n v="61.016999999999996"/>
  </r>
  <r>
    <n v="4317"/>
    <s v="CA-2015-115945"/>
    <x v="651"/>
    <x v="1"/>
    <s v="VEN05"/>
    <s v="AB-10165"/>
    <s v="OFF-ST-10001963"/>
    <x v="1"/>
    <x v="4"/>
    <s v="Prod1425"/>
    <x v="3209"/>
    <n v="3"/>
    <n v="0"/>
    <n v="9.1268999999999991"/>
    <n v="295.10310000000004"/>
  </r>
  <r>
    <n v="4318"/>
    <s v="CA-2015-136735"/>
    <x v="1039"/>
    <x v="1"/>
    <s v="VEN04"/>
    <s v="HA-14920"/>
    <s v="OFF-EN-10002230"/>
    <x v="1"/>
    <x v="12"/>
    <s v="Prod1922"/>
    <x v="3210"/>
    <n v="2"/>
    <n v="0"/>
    <n v="78.894199999999998"/>
    <n v="88.965800000000016"/>
  </r>
  <r>
    <n v="4319"/>
    <s v="US-2017-136189"/>
    <x v="33"/>
    <x v="1"/>
    <s v="VEN01"/>
    <s v="DC-13285"/>
    <s v="FUR-FU-10000175"/>
    <x v="0"/>
    <x v="5"/>
    <s v="Prod645"/>
    <x v="3211"/>
    <n v="6"/>
    <n v="0"/>
    <n v="25.537800000000001"/>
    <n v="56.842199999999991"/>
  </r>
  <r>
    <n v="4320"/>
    <s v="CA-2014-152345"/>
    <x v="752"/>
    <x v="0"/>
    <s v="VEN04"/>
    <s v="ST-20530"/>
    <s v="TEC-PH-10004897"/>
    <x v="2"/>
    <x v="7"/>
    <s v="Prod154"/>
    <x v="112"/>
    <n v="3"/>
    <n v="0.2"/>
    <n v="-5.6943000000000001"/>
    <n v="29.670299999999997"/>
  </r>
  <r>
    <n v="4321"/>
    <s v="CA-2014-152345"/>
    <x v="752"/>
    <x v="0"/>
    <s v="VEN03"/>
    <s v="ST-20530"/>
    <s v="OFF-ST-10003123"/>
    <x v="1"/>
    <x v="4"/>
    <s v="Prod1425"/>
    <x v="3212"/>
    <n v="1"/>
    <n v="0"/>
    <n v="7.9896000000000003"/>
    <n v="25.3004"/>
  </r>
  <r>
    <n v="4322"/>
    <s v="US-2015-147662"/>
    <x v="621"/>
    <x v="1"/>
    <s v="VEN05"/>
    <s v="KB-16315"/>
    <s v="OFF-BI-10001658"/>
    <x v="1"/>
    <x v="8"/>
    <s v="Prod1819"/>
    <x v="475"/>
    <n v="2"/>
    <n v="0.7"/>
    <n v="-11.961600000000001"/>
    <n v="26.913600000000002"/>
  </r>
  <r>
    <n v="4323"/>
    <s v="US-2015-147662"/>
    <x v="621"/>
    <x v="1"/>
    <s v="VEN03"/>
    <s v="KB-16315"/>
    <s v="TEC-PH-10002834"/>
    <x v="2"/>
    <x v="7"/>
    <s v="Prod154"/>
    <x v="3213"/>
    <n v="3"/>
    <n v="0.4"/>
    <n v="-80.995500000000007"/>
    <n v="404.97750000000002"/>
  </r>
  <r>
    <n v="4324"/>
    <s v="US-2015-147662"/>
    <x v="621"/>
    <x v="1"/>
    <s v="VEN02"/>
    <s v="KB-16315"/>
    <s v="OFF-BI-10002160"/>
    <x v="1"/>
    <x v="8"/>
    <s v="Prod1841"/>
    <x v="2594"/>
    <n v="2"/>
    <n v="0.7"/>
    <n v="-1.6763999999999999"/>
    <n v="3.9623999999999997"/>
  </r>
  <r>
    <n v="4325"/>
    <s v="US-2015-147662"/>
    <x v="621"/>
    <x v="1"/>
    <s v="VEN02"/>
    <s v="KB-16315"/>
    <s v="OFF-AR-10004999"/>
    <x v="1"/>
    <x v="6"/>
    <s v="Prod1819"/>
    <x v="642"/>
    <n v="3"/>
    <n v="0.2"/>
    <n v="0.89700000000000002"/>
    <n v="13.455"/>
  </r>
  <r>
    <n v="4326"/>
    <s v="US-2015-147662"/>
    <x v="621"/>
    <x v="1"/>
    <s v="VEN05"/>
    <s v="KB-16315"/>
    <s v="TEC-AC-10003280"/>
    <x v="2"/>
    <x v="11"/>
    <s v="Prod1425"/>
    <x v="973"/>
    <n v="3"/>
    <n v="0.2"/>
    <n v="0.89970000000000006"/>
    <n v="71.076300000000003"/>
  </r>
  <r>
    <n v="4327"/>
    <s v="CA-2016-153346"/>
    <x v="1040"/>
    <x v="2"/>
    <s v="VEN01"/>
    <s v="TB-21355"/>
    <s v="OFF-AR-10000315"/>
    <x v="1"/>
    <x v="6"/>
    <s v="Prod1819"/>
    <x v="3214"/>
    <n v="3"/>
    <n v="0"/>
    <n v="2.3025000000000002"/>
    <n v="6.9075000000000006"/>
  </r>
  <r>
    <n v="4328"/>
    <s v="CA-2016-153346"/>
    <x v="1040"/>
    <x v="2"/>
    <s v="VEN03"/>
    <s v="TB-21355"/>
    <s v="OFF-PA-10000007"/>
    <x v="1"/>
    <x v="10"/>
    <s v="Prod998"/>
    <x v="3215"/>
    <n v="5"/>
    <n v="0"/>
    <n v="8.2799999999999994"/>
    <n v="9.7200000000000006"/>
  </r>
  <r>
    <n v="4329"/>
    <s v="CA-2017-118360"/>
    <x v="377"/>
    <x v="1"/>
    <s v="VEN05"/>
    <s v="JC-15775"/>
    <s v="OFF-PA-10000791"/>
    <x v="1"/>
    <x v="10"/>
    <s v="Prod998"/>
    <x v="3216"/>
    <n v="9"/>
    <n v="0"/>
    <n v="19.3185"/>
    <n v="23.611499999999999"/>
  </r>
  <r>
    <n v="4330"/>
    <s v="CA-2017-149853"/>
    <x v="1041"/>
    <x v="1"/>
    <s v="VEN02"/>
    <s v="PO-18850"/>
    <s v="OFF-PA-10000556"/>
    <x v="1"/>
    <x v="10"/>
    <s v="Prod998"/>
    <x v="12"/>
    <n v="3"/>
    <n v="0.2"/>
    <n v="5.4432"/>
    <n v="10.108799999999999"/>
  </r>
  <r>
    <n v="4331"/>
    <s v="CA-2017-149853"/>
    <x v="1041"/>
    <x v="1"/>
    <s v="VEN05"/>
    <s v="PO-18850"/>
    <s v="OFF-AP-10000804"/>
    <x v="1"/>
    <x v="9"/>
    <s v="Prod1819"/>
    <x v="1411"/>
    <n v="5"/>
    <n v="0.2"/>
    <n v="1.1200000000000001"/>
    <n v="16.8"/>
  </r>
  <r>
    <n v="4332"/>
    <s v="CA-2017-107909"/>
    <x v="371"/>
    <x v="1"/>
    <s v="VEN05"/>
    <s v="SS-20875"/>
    <s v="TEC-AC-10001998"/>
    <x v="2"/>
    <x v="11"/>
    <s v="Prod1425"/>
    <x v="86"/>
    <n v="1"/>
    <n v="0"/>
    <n v="6.7965999999999998"/>
    <n v="13.193399999999999"/>
  </r>
  <r>
    <n v="4333"/>
    <s v="CA-2017-107909"/>
    <x v="371"/>
    <x v="1"/>
    <s v="VEN03"/>
    <s v="SS-20875"/>
    <s v="OFF-BI-10003476"/>
    <x v="1"/>
    <x v="8"/>
    <s v="Prod1841"/>
    <x v="988"/>
    <n v="5"/>
    <n v="0.2"/>
    <n v="8.0220000000000002"/>
    <n v="14.898000000000001"/>
  </r>
  <r>
    <n v="4334"/>
    <s v="CA-2015-112375"/>
    <x v="98"/>
    <x v="1"/>
    <s v="VEN04"/>
    <s v="RD-19720"/>
    <s v="TEC-AC-10003237"/>
    <x v="2"/>
    <x v="11"/>
    <s v="Prod1425"/>
    <x v="3217"/>
    <n v="6"/>
    <n v="0.2"/>
    <n v="14.628"/>
    <n v="36.252000000000002"/>
  </r>
  <r>
    <n v="4335"/>
    <s v="CA-2015-112375"/>
    <x v="98"/>
    <x v="1"/>
    <s v="VEN05"/>
    <s v="RD-19720"/>
    <s v="OFF-EN-10003798"/>
    <x v="1"/>
    <x v="12"/>
    <s v="Prod1839"/>
    <x v="3218"/>
    <n v="2"/>
    <n v="0.2"/>
    <n v="9.2178000000000004"/>
    <n v="18.094200000000001"/>
  </r>
  <r>
    <n v="4336"/>
    <s v="CA-2015-154795"/>
    <x v="140"/>
    <x v="1"/>
    <s v="VEN02"/>
    <s v="GZ-14470"/>
    <s v="OFF-EN-10003068"/>
    <x v="1"/>
    <x v="12"/>
    <s v="Prod1839"/>
    <x v="1054"/>
    <n v="1"/>
    <n v="0.2"/>
    <n v="2.7719999999999998"/>
    <n v="5.1479999999999997"/>
  </r>
  <r>
    <n v="4337"/>
    <s v="CA-2015-154795"/>
    <x v="140"/>
    <x v="1"/>
    <s v="VEN01"/>
    <s v="GZ-14470"/>
    <s v="FUR-FU-10002088"/>
    <x v="0"/>
    <x v="5"/>
    <s v="Prod1819"/>
    <x v="322"/>
    <n v="2"/>
    <n v="0.2"/>
    <n v="3.9512"/>
    <n v="10.4168"/>
  </r>
  <r>
    <n v="4338"/>
    <s v="CA-2015-125234"/>
    <x v="382"/>
    <x v="1"/>
    <s v="VEN02"/>
    <s v="SN-20710"/>
    <s v="TEC-AC-10000158"/>
    <x v="2"/>
    <x v="11"/>
    <s v="Prod1425"/>
    <x v="3219"/>
    <n v="3"/>
    <n v="0"/>
    <n v="22.6737"/>
    <n v="85.296300000000002"/>
  </r>
  <r>
    <n v="4339"/>
    <s v="CA-2015-125234"/>
    <x v="382"/>
    <x v="1"/>
    <s v="VEN03"/>
    <s v="SN-20710"/>
    <s v="OFF-PA-10000482"/>
    <x v="1"/>
    <x v="10"/>
    <s v="Prod998"/>
    <x v="3220"/>
    <n v="3"/>
    <n v="0"/>
    <n v="53.495399999999997"/>
    <n v="60.324599999999997"/>
  </r>
  <r>
    <n v="4340"/>
    <s v="CA-2017-133501"/>
    <x v="153"/>
    <x v="1"/>
    <s v="VEN05"/>
    <s v="DK-12895"/>
    <s v="OFF-PA-10004888"/>
    <x v="1"/>
    <x v="10"/>
    <s v="Prod1425"/>
    <x v="1170"/>
    <n v="1"/>
    <n v="0.2"/>
    <n v="1.8144"/>
    <n v="3.3696000000000002"/>
  </r>
  <r>
    <n v="4341"/>
    <s v="US-2014-129609"/>
    <x v="1042"/>
    <x v="3"/>
    <s v="VEN02"/>
    <s v="VM-21835"/>
    <s v="OFF-AR-10003478"/>
    <x v="1"/>
    <x v="6"/>
    <s v="Prod1819"/>
    <x v="1347"/>
    <n v="2"/>
    <n v="0"/>
    <n v="6.5119999999999996"/>
    <n v="9.7680000000000007"/>
  </r>
  <r>
    <n v="4342"/>
    <s v="CA-2017-130309"/>
    <x v="91"/>
    <x v="1"/>
    <s v="VEN05"/>
    <s v="GB-14575"/>
    <s v="OFF-ST-10003208"/>
    <x v="1"/>
    <x v="4"/>
    <s v="Prod1425"/>
    <x v="2521"/>
    <n v="3"/>
    <n v="0"/>
    <n v="157.87020000000001"/>
    <n v="386.50979999999998"/>
  </r>
  <r>
    <n v="4343"/>
    <s v="CA-2017-105410"/>
    <x v="782"/>
    <x v="2"/>
    <s v="VEN03"/>
    <s v="ND-18370"/>
    <s v="OFF-BI-10004970"/>
    <x v="1"/>
    <x v="8"/>
    <s v="Prod353"/>
    <x v="2911"/>
    <n v="6"/>
    <n v="0.2"/>
    <n v="6.6905999999999999"/>
    <n v="13.133400000000002"/>
  </r>
  <r>
    <n v="4344"/>
    <s v="CA-2017-105410"/>
    <x v="782"/>
    <x v="2"/>
    <s v="VEN02"/>
    <s v="ND-18370"/>
    <s v="TEC-PH-10000038"/>
    <x v="2"/>
    <x v="7"/>
    <s v="Prod1458"/>
    <x v="3221"/>
    <n v="6"/>
    <n v="0.2"/>
    <n v="-131.5008"/>
    <n v="789.00480000000005"/>
  </r>
  <r>
    <n v="4345"/>
    <s v="CA-2017-105410"/>
    <x v="782"/>
    <x v="2"/>
    <s v="VEN01"/>
    <s v="ND-18370"/>
    <s v="TEC-AC-10001552"/>
    <x v="2"/>
    <x v="11"/>
    <s v="Prod1425"/>
    <x v="3222"/>
    <n v="2"/>
    <n v="0"/>
    <n v="10.949400000000001"/>
    <n v="88.590600000000009"/>
  </r>
  <r>
    <n v="4346"/>
    <s v="CA-2017-105410"/>
    <x v="782"/>
    <x v="2"/>
    <s v="VEN04"/>
    <s v="ND-18370"/>
    <s v="TEC-AC-10002926"/>
    <x v="2"/>
    <x v="11"/>
    <s v="Prod1425"/>
    <x v="1743"/>
    <n v="4"/>
    <n v="0"/>
    <n v="85.982799999999997"/>
    <n v="113.97720000000001"/>
  </r>
  <r>
    <n v="4347"/>
    <s v="CA-2016-120355"/>
    <x v="1043"/>
    <x v="1"/>
    <s v="VEN05"/>
    <s v="MM-17260"/>
    <s v="FUR-CH-10001394"/>
    <x v="0"/>
    <x v="1"/>
    <s v="Prod645"/>
    <x v="3223"/>
    <n v="2"/>
    <n v="0.1"/>
    <n v="140.39599999999999"/>
    <n v="491.38600000000008"/>
  </r>
  <r>
    <n v="4348"/>
    <s v="CA-2016-120355"/>
    <x v="1043"/>
    <x v="1"/>
    <s v="VEN01"/>
    <s v="MM-17260"/>
    <s v="FUR-FU-10004053"/>
    <x v="0"/>
    <x v="5"/>
    <s v="Prod1819"/>
    <x v="3224"/>
    <n v="3"/>
    <n v="0"/>
    <n v="26.1096"/>
    <n v="34.610399999999998"/>
  </r>
  <r>
    <n v="4349"/>
    <s v="CA-2017-169894"/>
    <x v="364"/>
    <x v="0"/>
    <s v="VEN01"/>
    <s v="MV-17485"/>
    <s v="OFF-BI-10004230"/>
    <x v="1"/>
    <x v="8"/>
    <s v="Prod1841"/>
    <x v="318"/>
    <n v="2"/>
    <n v="0.7"/>
    <n v="-15.1976"/>
    <n v="35.921599999999998"/>
  </r>
  <r>
    <n v="4350"/>
    <s v="CA-2017-169894"/>
    <x v="364"/>
    <x v="0"/>
    <s v="VEN02"/>
    <s v="MV-17485"/>
    <s v="OFF-ST-10000060"/>
    <x v="1"/>
    <x v="4"/>
    <s v="Prod1425"/>
    <x v="3225"/>
    <n v="8"/>
    <n v="0.2"/>
    <n v="-41.587200000000003"/>
    <n v="457.45920000000001"/>
  </r>
  <r>
    <n v="4351"/>
    <s v="US-2017-100482"/>
    <x v="339"/>
    <x v="1"/>
    <s v="VEN03"/>
    <s v="JL-15130"/>
    <s v="OFF-ST-10001325"/>
    <x v="1"/>
    <x v="4"/>
    <s v="Prod1425"/>
    <x v="506"/>
    <n v="2"/>
    <n v="0.2"/>
    <n v="1.4672000000000001"/>
    <n v="15.300800000000001"/>
  </r>
  <r>
    <n v="4352"/>
    <s v="US-2017-100482"/>
    <x v="339"/>
    <x v="1"/>
    <s v="VEN05"/>
    <s v="JL-15130"/>
    <s v="TEC-AC-10003441"/>
    <x v="2"/>
    <x v="11"/>
    <s v="Prod1425"/>
    <x v="3226"/>
    <n v="2"/>
    <n v="0.2"/>
    <n v="-4.7460000000000004"/>
    <n v="31.866"/>
  </r>
  <r>
    <n v="4353"/>
    <s v="CA-2017-107748"/>
    <x v="169"/>
    <x v="0"/>
    <s v="VEN02"/>
    <s v="AG-10330"/>
    <s v="TEC-PH-10003215"/>
    <x v="2"/>
    <x v="7"/>
    <s v="Prod154"/>
    <x v="3044"/>
    <n v="4"/>
    <n v="0.2"/>
    <n v="34.741999999999997"/>
    <n v="61.098000000000006"/>
  </r>
  <r>
    <n v="4354"/>
    <s v="CA-2017-107748"/>
    <x v="169"/>
    <x v="0"/>
    <s v="VEN04"/>
    <s v="AG-10330"/>
    <s v="OFF-PA-10002005"/>
    <x v="1"/>
    <x v="10"/>
    <s v="Prod1856"/>
    <x v="91"/>
    <n v="2"/>
    <n v="0"/>
    <n v="6.2207999999999997"/>
    <n v="6.7392000000000012"/>
  </r>
  <r>
    <n v="4355"/>
    <s v="CA-2017-153654"/>
    <x v="177"/>
    <x v="0"/>
    <s v="VEN01"/>
    <s v="MD-17860"/>
    <s v="OFF-BI-10004465"/>
    <x v="1"/>
    <x v="8"/>
    <s v="Prod1841"/>
    <x v="2927"/>
    <n v="8"/>
    <n v="0.7"/>
    <n v="-12.672000000000001"/>
    <n v="31.68"/>
  </r>
  <r>
    <n v="4356"/>
    <s v="CA-2015-155600"/>
    <x v="157"/>
    <x v="0"/>
    <s v="VEN05"/>
    <s v="RO-19780"/>
    <s v="OFF-BI-10000545"/>
    <x v="1"/>
    <x v="8"/>
    <s v="Prod1819"/>
    <x v="3227"/>
    <n v="7"/>
    <n v="0.7"/>
    <n v="-1065.3720000000001"/>
    <n v="2663.4300000000003"/>
  </r>
  <r>
    <n v="4357"/>
    <s v="CA-2015-155600"/>
    <x v="157"/>
    <x v="0"/>
    <s v="VEN05"/>
    <s v="RO-19780"/>
    <s v="OFF-AR-10003752"/>
    <x v="1"/>
    <x v="6"/>
    <s v="Prod1819"/>
    <x v="3228"/>
    <n v="4"/>
    <n v="0.2"/>
    <n v="12.012"/>
    <n v="24.948"/>
  </r>
  <r>
    <n v="4358"/>
    <s v="CA-2017-162565"/>
    <x v="33"/>
    <x v="3"/>
    <s v="VEN03"/>
    <s v="RR-19315"/>
    <s v="OFF-PA-10001937"/>
    <x v="1"/>
    <x v="10"/>
    <s v="Prod1856"/>
    <x v="559"/>
    <n v="2"/>
    <n v="0.2"/>
    <n v="3.6288"/>
    <n v="6.7392000000000003"/>
  </r>
  <r>
    <n v="4359"/>
    <s v="CA-2017-162565"/>
    <x v="33"/>
    <x v="3"/>
    <s v="VEN02"/>
    <s v="RR-19315"/>
    <s v="FUR-FU-10004306"/>
    <x v="0"/>
    <x v="5"/>
    <s v="Prod1819"/>
    <x v="3229"/>
    <n v="1"/>
    <n v="0.6"/>
    <n v="-66.061999999999998"/>
    <n v="143.78199999999998"/>
  </r>
  <r>
    <n v="4360"/>
    <s v="CA-2017-162565"/>
    <x v="33"/>
    <x v="3"/>
    <s v="VEN05"/>
    <s v="RR-19315"/>
    <s v="FUR-CH-10003973"/>
    <x v="0"/>
    <x v="1"/>
    <s v="Prod645"/>
    <x v="3230"/>
    <n v="2"/>
    <n v="0.3"/>
    <n v="-14.8704"/>
    <n v="535.33440000000007"/>
  </r>
  <r>
    <n v="4361"/>
    <s v="CA-2016-127642"/>
    <x v="213"/>
    <x v="2"/>
    <s v="VEN03"/>
    <s v="CP-12340"/>
    <s v="OFF-PA-10000565"/>
    <x v="1"/>
    <x v="10"/>
    <s v="Prod998"/>
    <x v="1359"/>
    <n v="2"/>
    <n v="0"/>
    <n v="54.860399999999998"/>
    <n v="57.099599999999995"/>
  </r>
  <r>
    <n v="4362"/>
    <s v="US-2017-163195"/>
    <x v="638"/>
    <x v="0"/>
    <s v="VEN03"/>
    <s v="LL-16840"/>
    <s v="TEC-PH-10003875"/>
    <x v="2"/>
    <x v="7"/>
    <s v="Prod154"/>
    <x v="2421"/>
    <n v="3"/>
    <n v="0"/>
    <n v="8.4564000000000004"/>
    <n v="20.703600000000002"/>
  </r>
  <r>
    <n v="4363"/>
    <s v="CA-2017-111332"/>
    <x v="843"/>
    <x v="0"/>
    <s v="VEN03"/>
    <s v="NC-18340"/>
    <s v="OFF-AR-10001953"/>
    <x v="1"/>
    <x v="6"/>
    <s v="Prod1819"/>
    <x v="3231"/>
    <n v="3"/>
    <n v="0"/>
    <n v="35.623800000000003"/>
    <n v="96.316199999999995"/>
  </r>
  <r>
    <n v="4364"/>
    <s v="CA-2017-111332"/>
    <x v="843"/>
    <x v="0"/>
    <s v="VEN04"/>
    <s v="NC-18340"/>
    <s v="OFF-AR-10001374"/>
    <x v="1"/>
    <x v="6"/>
    <s v="Prod1819"/>
    <x v="233"/>
    <n v="4"/>
    <n v="0"/>
    <n v="8.2943999999999996"/>
    <n v="17.625600000000002"/>
  </r>
  <r>
    <n v="4365"/>
    <s v="CA-2017-111332"/>
    <x v="843"/>
    <x v="0"/>
    <s v="VEN05"/>
    <s v="NC-18340"/>
    <s v="OFF-ST-10003816"/>
    <x v="1"/>
    <x v="4"/>
    <s v="Prod1425"/>
    <x v="3232"/>
    <n v="4"/>
    <n v="0"/>
    <n v="162.09479999999999"/>
    <n v="542.66520000000003"/>
  </r>
  <r>
    <n v="4366"/>
    <s v="CA-2017-111332"/>
    <x v="843"/>
    <x v="0"/>
    <s v="VEN04"/>
    <s v="NC-18340"/>
    <s v="OFF-FA-10001843"/>
    <x v="1"/>
    <x v="13"/>
    <s v="Prod1839"/>
    <x v="3233"/>
    <n v="3"/>
    <n v="0"/>
    <n v="3.4826999999999999"/>
    <n v="3.9273000000000002"/>
  </r>
  <r>
    <n v="4367"/>
    <s v="CA-2017-111332"/>
    <x v="843"/>
    <x v="0"/>
    <s v="VEN05"/>
    <s v="NC-18340"/>
    <s v="OFF-AR-10000657"/>
    <x v="1"/>
    <x v="6"/>
    <s v="Prod1819"/>
    <x v="3234"/>
    <n v="10"/>
    <n v="0"/>
    <n v="7.0949999999999998"/>
    <n v="14.405000000000001"/>
  </r>
  <r>
    <n v="4368"/>
    <s v="CA-2017-117044"/>
    <x v="462"/>
    <x v="0"/>
    <s v="VEN02"/>
    <s v="HA-14920"/>
    <s v="OFF-FA-10000936"/>
    <x v="1"/>
    <x v="13"/>
    <s v="Prod1839"/>
    <x v="3235"/>
    <n v="4"/>
    <n v="0.2"/>
    <n v="3.29"/>
    <n v="7.2380000000000004"/>
  </r>
  <r>
    <n v="4369"/>
    <s v="CA-2017-117044"/>
    <x v="462"/>
    <x v="0"/>
    <s v="VEN03"/>
    <s v="HA-14920"/>
    <s v="OFF-PA-10003657"/>
    <x v="1"/>
    <x v="10"/>
    <s v="Prod1483"/>
    <x v="3236"/>
    <n v="6"/>
    <n v="0.2"/>
    <n v="6.42"/>
    <n v="14.124000000000001"/>
  </r>
  <r>
    <n v="4370"/>
    <s v="US-2016-165078"/>
    <x v="54"/>
    <x v="1"/>
    <s v="VEN03"/>
    <s v="MA-17995"/>
    <s v="OFF-BI-10001989"/>
    <x v="1"/>
    <x v="8"/>
    <s v="Prod166"/>
    <x v="1716"/>
    <n v="5"/>
    <n v="0"/>
    <n v="50.351999999999997"/>
    <n v="54.548000000000009"/>
  </r>
  <r>
    <n v="4371"/>
    <s v="US-2016-165078"/>
    <x v="54"/>
    <x v="1"/>
    <s v="VEN02"/>
    <s v="MA-17995"/>
    <s v="OFF-AR-10002987"/>
    <x v="1"/>
    <x v="6"/>
    <s v="Prod1819"/>
    <x v="1977"/>
    <n v="2"/>
    <n v="0"/>
    <n v="16.268799999999999"/>
    <n v="23.411200000000001"/>
  </r>
  <r>
    <n v="4372"/>
    <s v="US-2016-165078"/>
    <x v="54"/>
    <x v="1"/>
    <s v="VEN02"/>
    <s v="MA-17995"/>
    <s v="OFF-LA-10000414"/>
    <x v="1"/>
    <x v="2"/>
    <s v="Prod1839"/>
    <x v="2616"/>
    <n v="5"/>
    <n v="0"/>
    <n v="24.84"/>
    <n v="26.91"/>
  </r>
  <r>
    <n v="4373"/>
    <s v="US-2017-169320"/>
    <x v="262"/>
    <x v="0"/>
    <s v="VEN05"/>
    <s v="LH-16900"/>
    <s v="OFF-AR-10003602"/>
    <x v="1"/>
    <x v="6"/>
    <s v="Prod1819"/>
    <x v="2582"/>
    <n v="2"/>
    <n v="0"/>
    <n v="5.4896000000000003"/>
    <n v="6.1903999999999995"/>
  </r>
  <r>
    <n v="4374"/>
    <s v="US-2017-169320"/>
    <x v="262"/>
    <x v="0"/>
    <s v="VEN05"/>
    <s v="LH-16900"/>
    <s v="TEC-AC-10002550"/>
    <x v="2"/>
    <x v="11"/>
    <s v="Prod1425"/>
    <x v="3237"/>
    <n v="5"/>
    <n v="0"/>
    <n v="11.182499999999999"/>
    <n v="148.5675"/>
  </r>
  <r>
    <n v="4375"/>
    <s v="CA-2016-158575"/>
    <x v="71"/>
    <x v="1"/>
    <s v="VEN05"/>
    <s v="SB-20290"/>
    <s v="OFF-AP-10002998"/>
    <x v="1"/>
    <x v="9"/>
    <s v="Prod1819"/>
    <x v="3238"/>
    <n v="6"/>
    <n v="0.2"/>
    <n v="16.8948"/>
    <n v="87.0732"/>
  </r>
  <r>
    <n v="4376"/>
    <s v="CA-2014-166954"/>
    <x v="1044"/>
    <x v="1"/>
    <s v="VEN02"/>
    <s v="BT-11305"/>
    <s v="FUR-FU-10003708"/>
    <x v="0"/>
    <x v="5"/>
    <s v="Prod1819"/>
    <x v="3239"/>
    <n v="5"/>
    <n v="0"/>
    <n v="63.682499999999997"/>
    <n v="239.5675"/>
  </r>
  <r>
    <n v="4377"/>
    <s v="CA-2014-166954"/>
    <x v="1044"/>
    <x v="1"/>
    <s v="VEN01"/>
    <s v="BT-11305"/>
    <s v="OFF-AP-10001391"/>
    <x v="1"/>
    <x v="9"/>
    <s v="Prod1819"/>
    <x v="3240"/>
    <n v="3"/>
    <n v="0"/>
    <n v="78.508799999999994"/>
    <n v="192.21120000000002"/>
  </r>
  <r>
    <n v="4378"/>
    <s v="CA-2014-166954"/>
    <x v="1044"/>
    <x v="1"/>
    <s v="VEN01"/>
    <s v="BT-11305"/>
    <s v="FUR-CH-10003973"/>
    <x v="0"/>
    <x v="1"/>
    <s v="Prod645"/>
    <x v="3241"/>
    <n v="5"/>
    <n v="0.2"/>
    <n v="148.70400000000001"/>
    <n v="1338.336"/>
  </r>
  <r>
    <n v="4379"/>
    <s v="CA-2015-140830"/>
    <x v="156"/>
    <x v="0"/>
    <s v="VEN03"/>
    <s v="PS-18970"/>
    <s v="OFF-EN-10000461"/>
    <x v="1"/>
    <x v="12"/>
    <s v="Prod353"/>
    <x v="1897"/>
    <n v="2"/>
    <n v="0"/>
    <n v="8.2156000000000002"/>
    <n v="9.2644000000000002"/>
  </r>
  <r>
    <n v="4380"/>
    <s v="CA-2015-140830"/>
    <x v="156"/>
    <x v="0"/>
    <s v="VEN01"/>
    <s v="PS-18970"/>
    <s v="OFF-EN-10002831"/>
    <x v="1"/>
    <x v="12"/>
    <s v="Prod1839"/>
    <x v="3242"/>
    <n v="2"/>
    <n v="0"/>
    <n v="32.345999999999997"/>
    <n v="39.533999999999999"/>
  </r>
  <r>
    <n v="4381"/>
    <s v="CA-2015-152891"/>
    <x v="697"/>
    <x v="1"/>
    <s v="VEN01"/>
    <s v="TB-21625"/>
    <s v="OFF-AR-10004648"/>
    <x v="1"/>
    <x v="6"/>
    <s v="Prod1819"/>
    <x v="774"/>
    <n v="3"/>
    <n v="0"/>
    <n v="16.3215"/>
    <n v="44.128500000000003"/>
  </r>
  <r>
    <n v="4382"/>
    <s v="CA-2015-152891"/>
    <x v="697"/>
    <x v="1"/>
    <s v="VEN05"/>
    <s v="TB-21625"/>
    <s v="FUR-TA-10001857"/>
    <x v="0"/>
    <x v="3"/>
    <s v="Prod1819"/>
    <x v="3243"/>
    <n v="3"/>
    <n v="0.2"/>
    <n v="-31.646999999999998"/>
    <n v="284.82299999999998"/>
  </r>
  <r>
    <n v="4383"/>
    <s v="US-2015-122784"/>
    <x v="836"/>
    <x v="1"/>
    <s v="VEN05"/>
    <s v="RA-19915"/>
    <s v="OFF-BI-10000546"/>
    <x v="1"/>
    <x v="8"/>
    <s v="Prod1819"/>
    <x v="704"/>
    <n v="5"/>
    <n v="0.8"/>
    <n v="-4.4640000000000004"/>
    <n v="7.3440000000000003"/>
  </r>
  <r>
    <n v="4384"/>
    <s v="US-2015-122784"/>
    <x v="836"/>
    <x v="1"/>
    <s v="VEN02"/>
    <s v="RA-19915"/>
    <s v="FUR-BO-10004690"/>
    <x v="0"/>
    <x v="0"/>
    <s v="Prod889"/>
    <x v="3244"/>
    <n v="4"/>
    <n v="0.3"/>
    <n v="-126.4816"/>
    <n v="511.42560000000003"/>
  </r>
  <r>
    <n v="4385"/>
    <s v="US-2015-122784"/>
    <x v="836"/>
    <x v="1"/>
    <s v="VEN01"/>
    <s v="RA-19915"/>
    <s v="TEC-PH-10001557"/>
    <x v="2"/>
    <x v="7"/>
    <s v="Prod1458"/>
    <x v="2045"/>
    <n v="2"/>
    <n v="0.2"/>
    <n v="13.438599999999999"/>
    <n v="140.1454"/>
  </r>
  <r>
    <n v="4386"/>
    <s v="US-2015-122784"/>
    <x v="836"/>
    <x v="1"/>
    <s v="VEN02"/>
    <s v="RA-19915"/>
    <s v="FUR-BO-10002545"/>
    <x v="0"/>
    <x v="0"/>
    <s v="Prod889"/>
    <x v="3245"/>
    <n v="5"/>
    <n v="0.3"/>
    <n v="-52.195999999999998"/>
    <n v="965.62599999999998"/>
  </r>
  <r>
    <n v="4387"/>
    <s v="CA-2016-156811"/>
    <x v="195"/>
    <x v="1"/>
    <s v="VEN05"/>
    <s v="BP-11095"/>
    <s v="OFF-AP-10001366"/>
    <x v="1"/>
    <x v="9"/>
    <s v="Prod1819"/>
    <x v="2836"/>
    <n v="4"/>
    <n v="0"/>
    <n v="11.8584"/>
    <n v="32.061599999999999"/>
  </r>
  <r>
    <n v="4388"/>
    <s v="CA-2016-156811"/>
    <x v="195"/>
    <x v="1"/>
    <s v="VEN01"/>
    <s v="BP-11095"/>
    <s v="OFF-BI-10001628"/>
    <x v="1"/>
    <x v="8"/>
    <s v="Prod1819"/>
    <x v="3066"/>
    <n v="3"/>
    <n v="0.2"/>
    <n v="7.8224999999999998"/>
    <n v="17.209499999999998"/>
  </r>
  <r>
    <n v="4389"/>
    <s v="CA-2017-111556"/>
    <x v="228"/>
    <x v="2"/>
    <s v="VEN01"/>
    <s v="CD-11920"/>
    <s v="OFF-PA-10003651"/>
    <x v="1"/>
    <x v="10"/>
    <s v="Prod1483"/>
    <x v="1160"/>
    <n v="7"/>
    <n v="0"/>
    <n v="22.444800000000001"/>
    <n v="24.315199999999997"/>
  </r>
  <r>
    <n v="4390"/>
    <s v="CA-2017-111556"/>
    <x v="228"/>
    <x v="2"/>
    <s v="VEN03"/>
    <s v="CD-11920"/>
    <s v="FUR-BO-10003159"/>
    <x v="0"/>
    <x v="0"/>
    <s v="Prod889"/>
    <x v="3246"/>
    <n v="2"/>
    <n v="0.2"/>
    <n v="-25.2956"/>
    <n v="209.2636"/>
  </r>
  <r>
    <n v="4391"/>
    <s v="CA-2017-111556"/>
    <x v="228"/>
    <x v="2"/>
    <s v="VEN04"/>
    <s v="CD-11920"/>
    <s v="TEC-PH-10001459"/>
    <x v="2"/>
    <x v="7"/>
    <s v="Prod1458"/>
    <x v="3247"/>
    <n v="3"/>
    <n v="0"/>
    <n v="327.59219999999999"/>
    <n v="932.37779999999998"/>
  </r>
  <r>
    <n v="4392"/>
    <s v="CA-2017-111556"/>
    <x v="228"/>
    <x v="2"/>
    <s v="VEN02"/>
    <s v="CD-11920"/>
    <s v="OFF-AR-10004602"/>
    <x v="1"/>
    <x v="6"/>
    <s v="Prod1819"/>
    <x v="3248"/>
    <n v="3"/>
    <n v="0"/>
    <n v="19.311599999999999"/>
    <n v="49.6584"/>
  </r>
  <r>
    <n v="4393"/>
    <s v="CA-2016-108868"/>
    <x v="720"/>
    <x v="1"/>
    <s v="VEN04"/>
    <s v="KB-16585"/>
    <s v="OFF-AR-10001953"/>
    <x v="1"/>
    <x v="6"/>
    <s v="Prod1819"/>
    <x v="464"/>
    <n v="2"/>
    <n v="0.2"/>
    <n v="6.1571999999999996"/>
    <n v="64.210799999999992"/>
  </r>
  <r>
    <n v="4394"/>
    <s v="CA-2016-108868"/>
    <x v="720"/>
    <x v="1"/>
    <s v="VEN02"/>
    <s v="KB-16585"/>
    <s v="TEC-PH-10000923"/>
    <x v="2"/>
    <x v="7"/>
    <s v="Prod1458"/>
    <x v="3249"/>
    <n v="5"/>
    <n v="0.2"/>
    <n v="21.735499999999998"/>
    <n v="38.224500000000006"/>
  </r>
  <r>
    <n v="4395"/>
    <s v="CA-2014-142965"/>
    <x v="721"/>
    <x v="3"/>
    <s v="VEN03"/>
    <s v="SW-20245"/>
    <s v="OFF-ST-10002583"/>
    <x v="1"/>
    <x v="4"/>
    <s v="Prod1425"/>
    <x v="3250"/>
    <n v="1"/>
    <n v="0.2"/>
    <n v="-5.1967999999999996"/>
    <n v="31.180800000000001"/>
  </r>
  <r>
    <n v="4396"/>
    <s v="CA-2014-142965"/>
    <x v="721"/>
    <x v="3"/>
    <s v="VEN03"/>
    <s v="SW-20245"/>
    <s v="OFF-BI-10000977"/>
    <x v="1"/>
    <x v="8"/>
    <s v="Prod1819"/>
    <x v="3251"/>
    <n v="3"/>
    <n v="0.7"/>
    <n v="-21.888000000000002"/>
    <n v="49.248000000000005"/>
  </r>
  <r>
    <n v="4397"/>
    <s v="CA-2016-148740"/>
    <x v="423"/>
    <x v="1"/>
    <s v="VEN05"/>
    <s v="AH-10690"/>
    <s v="TEC-PH-10002549"/>
    <x v="2"/>
    <x v="7"/>
    <s v="Prod1458"/>
    <x v="3252"/>
    <n v="2"/>
    <n v="0.2"/>
    <n v="27.103200000000001"/>
    <n v="334.27279999999996"/>
  </r>
  <r>
    <n v="4398"/>
    <s v="US-2014-138758"/>
    <x v="972"/>
    <x v="1"/>
    <s v="VEN01"/>
    <s v="JL-15835"/>
    <s v="FUR-CH-10002880"/>
    <x v="0"/>
    <x v="1"/>
    <s v="Prod645"/>
    <x v="3253"/>
    <n v="2"/>
    <n v="0.3"/>
    <n v="-46.736199999999997"/>
    <n v="218.9222"/>
  </r>
  <r>
    <n v="4399"/>
    <s v="US-2014-138758"/>
    <x v="972"/>
    <x v="1"/>
    <s v="VEN04"/>
    <s v="JL-15835"/>
    <s v="FUR-FU-10003039"/>
    <x v="0"/>
    <x v="5"/>
    <s v="Prod1819"/>
    <x v="3254"/>
    <n v="2"/>
    <n v="0.2"/>
    <n v="12.0764"/>
    <n v="56.931599999999996"/>
  </r>
  <r>
    <n v="4400"/>
    <s v="CA-2016-131737"/>
    <x v="320"/>
    <x v="3"/>
    <s v="VEN04"/>
    <s v="GZ-14470"/>
    <s v="OFF-EN-10003055"/>
    <x v="1"/>
    <x v="12"/>
    <s v="Prod1839"/>
    <x v="3255"/>
    <n v="5"/>
    <n v="0"/>
    <n v="89.954999999999998"/>
    <n v="109.94500000000001"/>
  </r>
  <r>
    <n v="4401"/>
    <s v="CA-2016-131737"/>
    <x v="320"/>
    <x v="3"/>
    <s v="VEN02"/>
    <s v="GZ-14470"/>
    <s v="OFF-AP-10002945"/>
    <x v="1"/>
    <x v="9"/>
    <s v="Prod1819"/>
    <x v="3256"/>
    <n v="3"/>
    <n v="0"/>
    <n v="297.64350000000002"/>
    <n v="604.30650000000003"/>
  </r>
  <r>
    <n v="4402"/>
    <s v="CA-2016-131737"/>
    <x v="320"/>
    <x v="3"/>
    <s v="VEN04"/>
    <s v="GZ-14470"/>
    <s v="FUR-FU-10004306"/>
    <x v="0"/>
    <x v="5"/>
    <s v="Prod1819"/>
    <x v="3257"/>
    <n v="5"/>
    <n v="0"/>
    <n v="252.59"/>
    <n v="718.91"/>
  </r>
  <r>
    <n v="4403"/>
    <s v="CA-2016-114538"/>
    <x v="1045"/>
    <x v="2"/>
    <s v="VEN02"/>
    <s v="RC-19825"/>
    <s v="OFF-AR-10002445"/>
    <x v="1"/>
    <x v="6"/>
    <s v="Prod1819"/>
    <x v="3258"/>
    <n v="2"/>
    <n v="0.2"/>
    <n v="2.5488"/>
    <n v="8.7791999999999994"/>
  </r>
  <r>
    <n v="4404"/>
    <s v="CA-2014-127936"/>
    <x v="897"/>
    <x v="2"/>
    <s v="VEN02"/>
    <s v="CL-12565"/>
    <s v="OFF-AR-10002445"/>
    <x v="1"/>
    <x v="6"/>
    <s v="Prod1819"/>
    <x v="3259"/>
    <n v="3"/>
    <n v="0"/>
    <n v="8.0711999999999993"/>
    <n v="13.168799999999999"/>
  </r>
  <r>
    <n v="4405"/>
    <s v="CA-2015-164336"/>
    <x v="401"/>
    <x v="1"/>
    <s v="VEN03"/>
    <s v="MW-18220"/>
    <s v="TEC-AC-10002345"/>
    <x v="2"/>
    <x v="11"/>
    <s v="Prod1425"/>
    <x v="3260"/>
    <n v="3"/>
    <n v="0.2"/>
    <n v="2.1749999999999998"/>
    <n v="32.625"/>
  </r>
  <r>
    <n v="4406"/>
    <s v="CA-2015-164336"/>
    <x v="401"/>
    <x v="1"/>
    <s v="VEN04"/>
    <s v="MW-18220"/>
    <s v="OFF-ST-10001558"/>
    <x v="1"/>
    <x v="4"/>
    <s v="Prod1425"/>
    <x v="2316"/>
    <n v="3"/>
    <n v="0.2"/>
    <n v="-2.4359999999999999"/>
    <n v="41.411999999999999"/>
  </r>
  <r>
    <n v="4407"/>
    <s v="CA-2016-100041"/>
    <x v="539"/>
    <x v="1"/>
    <s v="VEN04"/>
    <s v="BF-10975"/>
    <s v="OFF-PA-10001622"/>
    <x v="1"/>
    <x v="10"/>
    <s v="Prod998"/>
    <x v="3261"/>
    <n v="2"/>
    <n v="0"/>
    <n v="4.0860000000000003"/>
    <n v="4.9939999999999998"/>
  </r>
  <r>
    <n v="4408"/>
    <s v="CA-2016-100041"/>
    <x v="539"/>
    <x v="1"/>
    <s v="VEN04"/>
    <s v="BF-10975"/>
    <s v="OFF-PA-10000418"/>
    <x v="1"/>
    <x v="10"/>
    <s v="Prod998"/>
    <x v="1806"/>
    <n v="3"/>
    <n v="0"/>
    <n v="150.98400000000001"/>
    <n v="163.566"/>
  </r>
  <r>
    <n v="4409"/>
    <s v="CA-2016-100041"/>
    <x v="539"/>
    <x v="1"/>
    <s v="VEN05"/>
    <s v="BF-10975"/>
    <s v="OFF-BI-10000343"/>
    <x v="1"/>
    <x v="8"/>
    <s v="Prod1819"/>
    <x v="3262"/>
    <n v="1"/>
    <n v="0"/>
    <n v="2.3077000000000001"/>
    <n v="2.6023000000000001"/>
  </r>
  <r>
    <n v="4410"/>
    <s v="US-2014-154879"/>
    <x v="1046"/>
    <x v="1"/>
    <s v="VEN02"/>
    <s v="SN-20710"/>
    <s v="OFF-LA-10004425"/>
    <x v="1"/>
    <x v="2"/>
    <s v="Prod998"/>
    <x v="396"/>
    <n v="2"/>
    <n v="0"/>
    <n v="2.7166000000000001"/>
    <n v="3.0634000000000001"/>
  </r>
  <r>
    <n v="4411"/>
    <s v="US-2014-154879"/>
    <x v="1046"/>
    <x v="1"/>
    <s v="VEN04"/>
    <s v="SN-20710"/>
    <s v="OFF-AR-10001897"/>
    <x v="1"/>
    <x v="6"/>
    <s v="Prod1819"/>
    <x v="1533"/>
    <n v="6"/>
    <n v="0"/>
    <n v="30.223199999999999"/>
    <n v="77.716800000000006"/>
  </r>
  <r>
    <n v="4412"/>
    <s v="CA-2014-130624"/>
    <x v="637"/>
    <x v="2"/>
    <s v="VEN04"/>
    <s v="TB-21280"/>
    <s v="OFF-PA-10003883"/>
    <x v="1"/>
    <x v="10"/>
    <s v="Prod1663"/>
    <x v="1783"/>
    <n v="3"/>
    <n v="0"/>
    <n v="9.0389999999999997"/>
    <n v="10.610999999999999"/>
  </r>
  <r>
    <n v="4413"/>
    <s v="CA-2014-130624"/>
    <x v="637"/>
    <x v="2"/>
    <s v="VEN05"/>
    <s v="TB-21280"/>
    <s v="TEC-PH-10003963"/>
    <x v="2"/>
    <x v="7"/>
    <s v="Prod154"/>
    <x v="896"/>
    <n v="3"/>
    <n v="0"/>
    <n v="160.6722"/>
    <n v="457.29780000000005"/>
  </r>
  <r>
    <n v="4414"/>
    <s v="CA-2014-130624"/>
    <x v="637"/>
    <x v="2"/>
    <s v="VEN01"/>
    <s v="TB-21280"/>
    <s v="OFF-AP-10001303"/>
    <x v="1"/>
    <x v="9"/>
    <s v="Prod1819"/>
    <x v="3263"/>
    <n v="3"/>
    <n v="0"/>
    <n v="26.864999999999998"/>
    <n v="32.835000000000008"/>
  </r>
  <r>
    <n v="4415"/>
    <s v="CA-2017-132339"/>
    <x v="176"/>
    <x v="1"/>
    <s v="VEN05"/>
    <s v="JB-15400"/>
    <s v="OFF-BI-10003925"/>
    <x v="1"/>
    <x v="8"/>
    <s v="Prod1841"/>
    <x v="3264"/>
    <n v="1"/>
    <n v="0"/>
    <n v="182.3553"/>
    <n v="205.63470000000001"/>
  </r>
  <r>
    <n v="4416"/>
    <s v="CA-2014-153983"/>
    <x v="546"/>
    <x v="1"/>
    <s v="VEN05"/>
    <s v="AH-10210"/>
    <s v="TEC-PH-10004586"/>
    <x v="2"/>
    <x v="7"/>
    <s v="Prod154"/>
    <x v="1169"/>
    <n v="2"/>
    <n v="0.2"/>
    <n v="71.989999999999995"/>
    <n v="503.92999999999995"/>
  </r>
  <r>
    <n v="4417"/>
    <s v="CA-2014-153983"/>
    <x v="546"/>
    <x v="1"/>
    <s v="VEN01"/>
    <s v="AH-10210"/>
    <s v="OFF-FA-10003495"/>
    <x v="1"/>
    <x v="13"/>
    <s v="Prod1839"/>
    <x v="3265"/>
    <n v="5"/>
    <n v="0"/>
    <n v="15.2"/>
    <n v="15.2"/>
  </r>
  <r>
    <n v="4418"/>
    <s v="CA-2017-112900"/>
    <x v="102"/>
    <x v="0"/>
    <s v="VEN01"/>
    <s v="KL-16645"/>
    <s v="OFF-BI-10002867"/>
    <x v="1"/>
    <x v="8"/>
    <s v="Prod1841"/>
    <x v="3266"/>
    <n v="8"/>
    <n v="0"/>
    <n v="219.99039999999999"/>
    <n v="258.24959999999999"/>
  </r>
  <r>
    <n v="4419"/>
    <s v="CA-2014-160157"/>
    <x v="999"/>
    <x v="1"/>
    <s v="VEN05"/>
    <s v="MH-17455"/>
    <s v="FUR-FU-10003773"/>
    <x v="0"/>
    <x v="5"/>
    <s v="Prod1819"/>
    <x v="3267"/>
    <n v="3"/>
    <n v="0.2"/>
    <n v="-21.470400000000001"/>
    <n v="212.31840000000003"/>
  </r>
  <r>
    <n v="4420"/>
    <s v="CA-2014-139633"/>
    <x v="1047"/>
    <x v="1"/>
    <s v="VEN04"/>
    <s v="EC-14050"/>
    <s v="OFF-BI-10002954"/>
    <x v="1"/>
    <x v="8"/>
    <s v="Prod1841"/>
    <x v="3268"/>
    <n v="4"/>
    <n v="0.7"/>
    <n v="-4.0216000000000003"/>
    <n v="9.5056000000000012"/>
  </r>
  <r>
    <n v="4421"/>
    <s v="CA-2015-163090"/>
    <x v="958"/>
    <x v="0"/>
    <s v="VEN04"/>
    <s v="GH-14665"/>
    <s v="OFF-SU-10002537"/>
    <x v="1"/>
    <x v="14"/>
    <s v="Prod1425"/>
    <x v="3269"/>
    <n v="5"/>
    <n v="0.2"/>
    <n v="3.069"/>
    <n v="37.850999999999999"/>
  </r>
  <r>
    <n v="4422"/>
    <s v="CA-2014-117016"/>
    <x v="1048"/>
    <x v="1"/>
    <s v="VEN01"/>
    <s v="SC-20095"/>
    <s v="OFF-AR-10001374"/>
    <x v="1"/>
    <x v="6"/>
    <s v="Prod1819"/>
    <x v="12"/>
    <n v="3"/>
    <n v="0.2"/>
    <n v="2.3328000000000002"/>
    <n v="13.219199999999999"/>
  </r>
  <r>
    <n v="4423"/>
    <s v="CA-2017-159464"/>
    <x v="1049"/>
    <x v="2"/>
    <s v="VEN03"/>
    <s v="TB-21355"/>
    <s v="OFF-AP-10001492"/>
    <x v="1"/>
    <x v="9"/>
    <s v="Prod1819"/>
    <x v="3270"/>
    <n v="2"/>
    <n v="0"/>
    <n v="4.4824000000000002"/>
    <n v="12.757599999999998"/>
  </r>
  <r>
    <n v="4424"/>
    <s v="CA-2017-159464"/>
    <x v="1049"/>
    <x v="2"/>
    <s v="VEN05"/>
    <s v="TB-21355"/>
    <s v="FUR-BO-10003546"/>
    <x v="0"/>
    <x v="0"/>
    <s v="Prod889"/>
    <x v="3271"/>
    <n v="3"/>
    <n v="0"/>
    <n v="75.734999999999999"/>
    <n v="227.20499999999998"/>
  </r>
  <r>
    <n v="4425"/>
    <s v="CA-2017-159464"/>
    <x v="1049"/>
    <x v="2"/>
    <s v="VEN04"/>
    <s v="TB-21355"/>
    <s v="TEC-PH-10002185"/>
    <x v="2"/>
    <x v="7"/>
    <s v="Prod1458"/>
    <x v="3272"/>
    <n v="5"/>
    <n v="0"/>
    <n v="15.637499999999999"/>
    <n v="19.112500000000001"/>
  </r>
  <r>
    <n v="4426"/>
    <s v="CA-2017-159464"/>
    <x v="1049"/>
    <x v="2"/>
    <s v="VEN01"/>
    <s v="TB-21355"/>
    <s v="OFF-BI-10000315"/>
    <x v="1"/>
    <x v="8"/>
    <s v="Prod1819"/>
    <x v="3273"/>
    <n v="6"/>
    <n v="0"/>
    <n v="54.691200000000002"/>
    <n v="59.248799999999996"/>
  </r>
  <r>
    <n v="4427"/>
    <s v="CA-2017-159464"/>
    <x v="1049"/>
    <x v="2"/>
    <s v="VEN01"/>
    <s v="TB-21355"/>
    <s v="TEC-PH-10002350"/>
    <x v="2"/>
    <x v="7"/>
    <s v="Prod1458"/>
    <x v="389"/>
    <n v="2"/>
    <n v="0"/>
    <n v="15.6744"/>
    <n v="40.305599999999998"/>
  </r>
  <r>
    <n v="4428"/>
    <s v="US-2017-103226"/>
    <x v="938"/>
    <x v="1"/>
    <s v="VEN03"/>
    <s v="DW-13195"/>
    <s v="OFF-PA-10002666"/>
    <x v="1"/>
    <x v="10"/>
    <s v="Prod1483"/>
    <x v="3274"/>
    <n v="3"/>
    <n v="0"/>
    <n v="12.231"/>
    <n v="14.949"/>
  </r>
  <r>
    <n v="4429"/>
    <s v="CA-2017-119452"/>
    <x v="647"/>
    <x v="1"/>
    <s v="VEN05"/>
    <s v="CL-12565"/>
    <s v="FUR-CH-10004495"/>
    <x v="0"/>
    <x v="1"/>
    <s v="Prod645"/>
    <x v="3275"/>
    <n v="6"/>
    <n v="0"/>
    <n v="523.70519999999999"/>
    <n v="1282.1748000000002"/>
  </r>
  <r>
    <n v="4430"/>
    <s v="CA-2017-147725"/>
    <x v="947"/>
    <x v="3"/>
    <s v="VEN04"/>
    <s v="LT-17110"/>
    <s v="OFF-AR-10001725"/>
    <x v="1"/>
    <x v="6"/>
    <s v="Prod1819"/>
    <x v="418"/>
    <n v="3"/>
    <n v="0"/>
    <n v="18.446999999999999"/>
    <n v="52.503"/>
  </r>
  <r>
    <n v="4431"/>
    <s v="CA-2016-168893"/>
    <x v="281"/>
    <x v="0"/>
    <s v="VEN02"/>
    <s v="AP-10915"/>
    <s v="OFF-FA-10002280"/>
    <x v="1"/>
    <x v="13"/>
    <s v="Prod1839"/>
    <x v="3276"/>
    <n v="4"/>
    <n v="0"/>
    <n v="9.6"/>
    <n v="10.4"/>
  </r>
  <r>
    <n v="4432"/>
    <s v="CA-2016-168893"/>
    <x v="281"/>
    <x v="0"/>
    <s v="VEN02"/>
    <s v="AP-10915"/>
    <s v="OFF-AR-10001770"/>
    <x v="1"/>
    <x v="6"/>
    <s v="Prod1819"/>
    <x v="3277"/>
    <n v="3"/>
    <n v="0"/>
    <n v="2.0748000000000002"/>
    <n v="5.9052000000000007"/>
  </r>
  <r>
    <n v="4433"/>
    <s v="CA-2016-168893"/>
    <x v="281"/>
    <x v="0"/>
    <s v="VEN01"/>
    <s v="AP-10915"/>
    <s v="FUR-FU-10002885"/>
    <x v="0"/>
    <x v="5"/>
    <s v="Prod1819"/>
    <x v="899"/>
    <n v="5"/>
    <n v="0"/>
    <n v="9.1579999999999995"/>
    <n v="14.942000000000002"/>
  </r>
  <r>
    <n v="4434"/>
    <s v="CA-2016-168893"/>
    <x v="281"/>
    <x v="0"/>
    <s v="VEN05"/>
    <s v="AP-10915"/>
    <s v="OFF-AR-10003772"/>
    <x v="1"/>
    <x v="6"/>
    <s v="Prod1819"/>
    <x v="3278"/>
    <n v="1"/>
    <n v="0"/>
    <n v="2.625"/>
    <n v="6.125"/>
  </r>
  <r>
    <n v="4435"/>
    <s v="CA-2016-168893"/>
    <x v="281"/>
    <x v="0"/>
    <s v="VEN01"/>
    <s v="AP-10915"/>
    <s v="FUR-TA-10003392"/>
    <x v="0"/>
    <x v="3"/>
    <s v="Prod1819"/>
    <x v="3279"/>
    <n v="3"/>
    <n v="0"/>
    <n v="160.15860000000001"/>
    <n v="682.78140000000008"/>
  </r>
  <r>
    <n v="4436"/>
    <s v="CA-2016-163398"/>
    <x v="588"/>
    <x v="1"/>
    <s v="VEN03"/>
    <s v="CB-12415"/>
    <s v="OFF-BI-10000014"/>
    <x v="1"/>
    <x v="8"/>
    <s v="Prod1819"/>
    <x v="3280"/>
    <n v="1"/>
    <n v="0.8"/>
    <n v="-3.6002999999999998"/>
    <n v="5.7822999999999993"/>
  </r>
  <r>
    <n v="4437"/>
    <s v="CA-2016-163398"/>
    <x v="588"/>
    <x v="1"/>
    <s v="VEN02"/>
    <s v="CB-12415"/>
    <s v="OFF-AR-10003217"/>
    <x v="1"/>
    <x v="6"/>
    <s v="Prod1819"/>
    <x v="3281"/>
    <n v="7"/>
    <n v="0.2"/>
    <n v="2.7383999999999999"/>
    <n v="24.645600000000002"/>
  </r>
  <r>
    <n v="4438"/>
    <s v="CA-2016-163398"/>
    <x v="588"/>
    <x v="1"/>
    <s v="VEN05"/>
    <s v="CB-12415"/>
    <s v="OFF-AP-10002403"/>
    <x v="1"/>
    <x v="9"/>
    <s v="Prod1819"/>
    <x v="3282"/>
    <n v="3"/>
    <n v="0.8"/>
    <n v="-71.296199999999999"/>
    <n v="97.702200000000005"/>
  </r>
  <r>
    <n v="4439"/>
    <s v="CA-2016-162726"/>
    <x v="771"/>
    <x v="1"/>
    <s v="VEN01"/>
    <s v="MT-17815"/>
    <s v="OFF-PA-10001972"/>
    <x v="1"/>
    <x v="10"/>
    <s v="Prod1856"/>
    <x v="559"/>
    <n v="2"/>
    <n v="0.2"/>
    <n v="3.6288"/>
    <n v="6.7392000000000003"/>
  </r>
  <r>
    <n v="4440"/>
    <s v="CA-2016-162726"/>
    <x v="771"/>
    <x v="1"/>
    <s v="VEN04"/>
    <s v="MT-17815"/>
    <s v="OFF-PA-10004041"/>
    <x v="1"/>
    <x v="10"/>
    <s v="Prod35"/>
    <x v="208"/>
    <n v="4"/>
    <n v="0.2"/>
    <n v="7.4"/>
    <n v="16.28"/>
  </r>
  <r>
    <n v="4441"/>
    <s v="US-2016-111290"/>
    <x v="1050"/>
    <x v="1"/>
    <s v="VEN03"/>
    <s v="DK-13375"/>
    <s v="TEC-AC-10004975"/>
    <x v="2"/>
    <x v="11"/>
    <s v="Prod1460"/>
    <x v="3283"/>
    <n v="1"/>
    <n v="0"/>
    <n v="36.283499999999997"/>
    <n v="73.666500000000013"/>
  </r>
  <r>
    <n v="4442"/>
    <s v="US-2016-111290"/>
    <x v="1050"/>
    <x v="1"/>
    <s v="VEN01"/>
    <s v="DK-13375"/>
    <s v="OFF-ST-10001932"/>
    <x v="1"/>
    <x v="4"/>
    <s v="Prod1425"/>
    <x v="3284"/>
    <n v="5"/>
    <n v="0"/>
    <n v="135.21899999999999"/>
    <n v="830.63100000000009"/>
  </r>
  <r>
    <n v="4443"/>
    <s v="US-2016-111290"/>
    <x v="1050"/>
    <x v="1"/>
    <s v="VEN05"/>
    <s v="DK-13375"/>
    <s v="OFF-AR-10001761"/>
    <x v="1"/>
    <x v="6"/>
    <s v="Prod1819"/>
    <x v="2580"/>
    <n v="5"/>
    <n v="0"/>
    <n v="10.512"/>
    <n v="18.687999999999999"/>
  </r>
  <r>
    <n v="4444"/>
    <s v="US-2016-111290"/>
    <x v="1050"/>
    <x v="1"/>
    <s v="VEN03"/>
    <s v="DK-13375"/>
    <s v="OFF-PA-10002262"/>
    <x v="1"/>
    <x v="10"/>
    <s v="Prod1856"/>
    <x v="56"/>
    <n v="5"/>
    <n v="0"/>
    <n v="15.552"/>
    <n v="16.847999999999999"/>
  </r>
  <r>
    <n v="4445"/>
    <s v="US-2014-147704"/>
    <x v="683"/>
    <x v="1"/>
    <s v="VEN02"/>
    <s v="SR-20740"/>
    <s v="OFF-EN-10004483"/>
    <x v="1"/>
    <x v="12"/>
    <s v="Prod1839"/>
    <x v="2506"/>
    <n v="5"/>
    <n v="0"/>
    <n v="36.8245"/>
    <n v="41.525499999999994"/>
  </r>
  <r>
    <n v="4446"/>
    <s v="US-2014-147704"/>
    <x v="683"/>
    <x v="1"/>
    <s v="VEN02"/>
    <s v="SR-20740"/>
    <s v="OFF-PA-10003270"/>
    <x v="1"/>
    <x v="10"/>
    <s v="Prod1483"/>
    <x v="2458"/>
    <n v="6"/>
    <n v="0"/>
    <n v="14.256"/>
    <n v="17.423999999999999"/>
  </r>
  <r>
    <n v="4447"/>
    <s v="US-2014-147704"/>
    <x v="683"/>
    <x v="1"/>
    <s v="VEN04"/>
    <s v="SR-20740"/>
    <s v="OFF-BI-10001634"/>
    <x v="1"/>
    <x v="8"/>
    <s v="Prod1819"/>
    <x v="2021"/>
    <n v="4"/>
    <n v="0"/>
    <n v="14.268800000000001"/>
    <n v="14.8512"/>
  </r>
  <r>
    <n v="4448"/>
    <s v="US-2014-147704"/>
    <x v="683"/>
    <x v="1"/>
    <s v="VEN04"/>
    <s v="SR-20740"/>
    <s v="OFF-ST-10000675"/>
    <x v="1"/>
    <x v="4"/>
    <s v="Prod1425"/>
    <x v="3285"/>
    <n v="5"/>
    <n v="0"/>
    <n v="42.362499999999997"/>
    <n v="127.08749999999999"/>
  </r>
  <r>
    <n v="4449"/>
    <s v="CA-2015-121965"/>
    <x v="687"/>
    <x v="1"/>
    <s v="VEN03"/>
    <s v="LH-17155"/>
    <s v="FUR-FU-10000732"/>
    <x v="0"/>
    <x v="5"/>
    <s v="Prod1819"/>
    <x v="2345"/>
    <n v="2"/>
    <n v="0"/>
    <n v="4.0191999999999997"/>
    <n v="8.5408000000000008"/>
  </r>
  <r>
    <n v="4450"/>
    <s v="CA-2015-121965"/>
    <x v="687"/>
    <x v="1"/>
    <s v="VEN05"/>
    <s v="LH-17155"/>
    <s v="OFF-PA-10004355"/>
    <x v="1"/>
    <x v="10"/>
    <s v="Prod35"/>
    <x v="90"/>
    <n v="1"/>
    <n v="0"/>
    <n v="3.1103999999999998"/>
    <n v="3.3696000000000006"/>
  </r>
  <r>
    <n v="4451"/>
    <s v="CA-2015-121965"/>
    <x v="687"/>
    <x v="1"/>
    <s v="VEN03"/>
    <s v="LH-17155"/>
    <s v="OFF-EN-10000056"/>
    <x v="1"/>
    <x v="12"/>
    <s v="Prod353"/>
    <x v="731"/>
    <n v="3"/>
    <n v="0"/>
    <n v="87.744299999999996"/>
    <n v="98.945700000000002"/>
  </r>
  <r>
    <n v="4452"/>
    <s v="CA-2016-147137"/>
    <x v="946"/>
    <x v="2"/>
    <s v="VEN05"/>
    <s v="AA-10645"/>
    <s v="FUR-FU-10000221"/>
    <x v="0"/>
    <x v="5"/>
    <s v="Prod645"/>
    <x v="3286"/>
    <n v="5"/>
    <n v="0"/>
    <n v="8.6359999999999992"/>
    <n v="16.763999999999999"/>
  </r>
  <r>
    <n v="4453"/>
    <s v="CA-2016-147137"/>
    <x v="946"/>
    <x v="2"/>
    <s v="VEN01"/>
    <s v="AA-10645"/>
    <s v="OFF-EN-10003567"/>
    <x v="1"/>
    <x v="12"/>
    <s v="Prod1839"/>
    <x v="3287"/>
    <n v="2"/>
    <n v="0"/>
    <n v="20.661200000000001"/>
    <n v="23.2988"/>
  </r>
  <r>
    <n v="4454"/>
    <s v="CA-2016-147137"/>
    <x v="946"/>
    <x v="2"/>
    <s v="VEN05"/>
    <s v="AA-10645"/>
    <s v="FUR-BO-10001811"/>
    <x v="0"/>
    <x v="0"/>
    <s v="Prod889"/>
    <x v="3288"/>
    <n v="5"/>
    <n v="0.15"/>
    <n v="225.73500000000001"/>
    <n v="1053.4299999999998"/>
  </r>
  <r>
    <n v="4455"/>
    <s v="CA-2016-147137"/>
    <x v="946"/>
    <x v="2"/>
    <s v="VEN02"/>
    <s v="AA-10645"/>
    <s v="OFF-ST-10002486"/>
    <x v="1"/>
    <x v="4"/>
    <s v="Prod1425"/>
    <x v="3289"/>
    <n v="4"/>
    <n v="0"/>
    <n v="0.55840000000000001"/>
    <n v="27.361600000000003"/>
  </r>
  <r>
    <n v="4456"/>
    <s v="US-2015-146745"/>
    <x v="37"/>
    <x v="1"/>
    <s v="VEN02"/>
    <s v="AS-10630"/>
    <s v="FUR-CH-10002372"/>
    <x v="0"/>
    <x v="1"/>
    <s v="Prod645"/>
    <x v="431"/>
    <n v="2"/>
    <n v="0.2"/>
    <n v="-12.956799999999999"/>
    <n v="142.5248"/>
  </r>
  <r>
    <n v="4457"/>
    <s v="US-2015-146745"/>
    <x v="37"/>
    <x v="1"/>
    <s v="VEN02"/>
    <s v="AS-10630"/>
    <s v="OFF-BI-10003274"/>
    <x v="1"/>
    <x v="8"/>
    <s v="Prod1841"/>
    <x v="2850"/>
    <n v="2"/>
    <n v="0.2"/>
    <n v="2.1492"/>
    <n v="4.2187999999999999"/>
  </r>
  <r>
    <n v="4458"/>
    <s v="CA-2017-115175"/>
    <x v="948"/>
    <x v="1"/>
    <s v="VEN04"/>
    <s v="MC-17575"/>
    <s v="OFF-PA-10001878"/>
    <x v="1"/>
    <x v="10"/>
    <s v="Prod1856"/>
    <x v="1644"/>
    <n v="5"/>
    <n v="0"/>
    <n v="114.9385"/>
    <n v="129.61150000000001"/>
  </r>
  <r>
    <n v="4459"/>
    <s v="CA-2017-105851"/>
    <x v="1051"/>
    <x v="1"/>
    <s v="VEN04"/>
    <s v="SE-20110"/>
    <s v="OFF-SU-10002881"/>
    <x v="1"/>
    <x v="14"/>
    <s v="Prod1425"/>
    <x v="3290"/>
    <n v="2"/>
    <n v="0.2"/>
    <n v="-299.8116"/>
    <n v="1632.3076000000001"/>
  </r>
  <r>
    <n v="4460"/>
    <s v="US-2017-125717"/>
    <x v="147"/>
    <x v="2"/>
    <s v="VEN03"/>
    <s v="DS-13030"/>
    <s v="FUR-FU-10001979"/>
    <x v="0"/>
    <x v="5"/>
    <s v="Prod1819"/>
    <x v="3291"/>
    <n v="1"/>
    <n v="0.2"/>
    <n v="3.2776000000000001"/>
    <n v="29.498400000000004"/>
  </r>
  <r>
    <n v="4461"/>
    <s v="US-2017-125717"/>
    <x v="147"/>
    <x v="2"/>
    <s v="VEN03"/>
    <s v="DS-13030"/>
    <s v="OFF-ST-10001522"/>
    <x v="1"/>
    <x v="4"/>
    <s v="Prod1425"/>
    <x v="2706"/>
    <n v="2"/>
    <n v="0.2"/>
    <n v="-29.436800000000002"/>
    <n v="176.6208"/>
  </r>
  <r>
    <n v="4462"/>
    <s v="US-2017-125717"/>
    <x v="147"/>
    <x v="2"/>
    <s v="VEN03"/>
    <s v="DS-13030"/>
    <s v="TEC-AC-10003657"/>
    <x v="2"/>
    <x v="11"/>
    <s v="Prod1425"/>
    <x v="157"/>
    <n v="2"/>
    <n v="0.2"/>
    <n v="1.3595999999999999"/>
    <n v="53.0244"/>
  </r>
  <r>
    <n v="4463"/>
    <s v="US-2017-125717"/>
    <x v="147"/>
    <x v="2"/>
    <s v="VEN03"/>
    <s v="DS-13030"/>
    <s v="OFF-BI-10001718"/>
    <x v="1"/>
    <x v="8"/>
    <s v="Prod1819"/>
    <x v="1963"/>
    <n v="4"/>
    <n v="0.7"/>
    <n v="-58.861600000000003"/>
    <n v="135.63759999999999"/>
  </r>
  <r>
    <n v="4464"/>
    <s v="US-2017-125717"/>
    <x v="147"/>
    <x v="2"/>
    <s v="VEN04"/>
    <s v="DS-13030"/>
    <s v="OFF-PA-10003022"/>
    <x v="1"/>
    <x v="10"/>
    <s v="Prod1483"/>
    <x v="642"/>
    <n v="3"/>
    <n v="0.2"/>
    <n v="5.2026000000000003"/>
    <n v="9.1494"/>
  </r>
  <r>
    <n v="4465"/>
    <s v="US-2017-125717"/>
    <x v="147"/>
    <x v="2"/>
    <s v="VEN03"/>
    <s v="DS-13030"/>
    <s v="OFF-AP-10000891"/>
    <x v="1"/>
    <x v="9"/>
    <s v="Prod1819"/>
    <x v="3292"/>
    <n v="2"/>
    <n v="0.2"/>
    <n v="26.224"/>
    <n v="183.56800000000001"/>
  </r>
  <r>
    <n v="4466"/>
    <s v="CA-2015-163895"/>
    <x v="1052"/>
    <x v="1"/>
    <s v="VEN03"/>
    <s v="NS-18640"/>
    <s v="OFF-BI-10004970"/>
    <x v="1"/>
    <x v="8"/>
    <s v="Prod353"/>
    <x v="106"/>
    <n v="1"/>
    <n v="0.2"/>
    <n v="1.1151"/>
    <n v="2.1888999999999998"/>
  </r>
  <r>
    <n v="4467"/>
    <s v="CA-2017-168641"/>
    <x v="670"/>
    <x v="1"/>
    <s v="VEN01"/>
    <s v="KA-16525"/>
    <s v="OFF-AR-10003759"/>
    <x v="1"/>
    <x v="6"/>
    <s v="Prod1819"/>
    <x v="3293"/>
    <n v="9"/>
    <n v="0"/>
    <n v="7.3710000000000004"/>
    <n v="9.0089999999999986"/>
  </r>
  <r>
    <n v="4468"/>
    <s v="CA-2017-168641"/>
    <x v="670"/>
    <x v="1"/>
    <s v="VEN02"/>
    <s v="KA-16525"/>
    <s v="OFF-EN-10003001"/>
    <x v="1"/>
    <x v="12"/>
    <s v="Prod1839"/>
    <x v="1229"/>
    <n v="2"/>
    <n v="0"/>
    <n v="78.941199999999995"/>
    <n v="89.018800000000013"/>
  </r>
  <r>
    <n v="4469"/>
    <s v="CA-2017-168641"/>
    <x v="670"/>
    <x v="1"/>
    <s v="VEN03"/>
    <s v="KA-16525"/>
    <s v="FUR-BO-10000780"/>
    <x v="0"/>
    <x v="0"/>
    <e v="#N/A"/>
    <x v="243"/>
    <n v="2"/>
    <n v="0.2"/>
    <n v="-16.078399999999998"/>
    <n v="337.64639999999997"/>
  </r>
  <r>
    <n v="4470"/>
    <s v="CA-2017-168641"/>
    <x v="670"/>
    <x v="1"/>
    <s v="VEN01"/>
    <s v="KA-16525"/>
    <s v="OFF-PA-10001972"/>
    <x v="1"/>
    <x v="10"/>
    <s v="Prod1856"/>
    <x v="91"/>
    <n v="2"/>
    <n v="0"/>
    <n v="6.2207999999999997"/>
    <n v="6.7392000000000012"/>
  </r>
  <r>
    <n v="4471"/>
    <s v="CA-2017-156895"/>
    <x v="582"/>
    <x v="1"/>
    <s v="VEN01"/>
    <s v="DJ-13510"/>
    <s v="FUR-CH-10003535"/>
    <x v="0"/>
    <x v="1"/>
    <s v="Prod645"/>
    <x v="3294"/>
    <n v="3"/>
    <n v="0.3"/>
    <n v="-23.7822"/>
    <n v="151.84019999999998"/>
  </r>
  <r>
    <n v="4472"/>
    <s v="CA-2017-121300"/>
    <x v="289"/>
    <x v="3"/>
    <s v="VEN04"/>
    <s v="MG-17680"/>
    <s v="FUR-CH-10003774"/>
    <x v="0"/>
    <x v="1"/>
    <s v="Prod645"/>
    <x v="1330"/>
    <n v="1"/>
    <n v="0.3"/>
    <n v="-15.4666"/>
    <n v="79.152600000000007"/>
  </r>
  <r>
    <n v="4473"/>
    <s v="CA-2017-121300"/>
    <x v="289"/>
    <x v="3"/>
    <s v="VEN01"/>
    <s v="MG-17680"/>
    <s v="TEC-AC-10004571"/>
    <x v="2"/>
    <x v="11"/>
    <s v="Prod1460"/>
    <x v="1946"/>
    <n v="3"/>
    <n v="0.2"/>
    <n v="65.993399999999994"/>
    <n v="173.98259999999999"/>
  </r>
  <r>
    <n v="4474"/>
    <s v="CA-2017-121300"/>
    <x v="289"/>
    <x v="3"/>
    <s v="VEN05"/>
    <s v="MG-17680"/>
    <s v="FUR-TA-10004442"/>
    <x v="0"/>
    <x v="3"/>
    <s v="Prod1819"/>
    <x v="2408"/>
    <n v="2"/>
    <n v="0.4"/>
    <n v="-189.321"/>
    <n v="533.54100000000005"/>
  </r>
  <r>
    <n v="4475"/>
    <s v="CA-2017-121300"/>
    <x v="289"/>
    <x v="3"/>
    <s v="VEN01"/>
    <s v="MG-17680"/>
    <s v="OFF-PA-10002787"/>
    <x v="1"/>
    <x v="10"/>
    <s v="Prod1483"/>
    <x v="12"/>
    <n v="3"/>
    <n v="0.2"/>
    <n v="5.4432"/>
    <n v="10.108799999999999"/>
  </r>
  <r>
    <n v="4476"/>
    <s v="CA-2017-121300"/>
    <x v="289"/>
    <x v="3"/>
    <s v="VEN05"/>
    <s v="MG-17680"/>
    <s v="FUR-FU-10004586"/>
    <x v="0"/>
    <x v="5"/>
    <s v="Prod1819"/>
    <x v="3295"/>
    <n v="4"/>
    <n v="0.2"/>
    <n v="7.4367999999999999"/>
    <n v="13.811200000000001"/>
  </r>
  <r>
    <n v="4477"/>
    <s v="CA-2017-121300"/>
    <x v="289"/>
    <x v="3"/>
    <s v="VEN04"/>
    <s v="MG-17680"/>
    <s v="OFF-PA-10002606"/>
    <x v="1"/>
    <x v="10"/>
    <s v="Prod1856"/>
    <x v="578"/>
    <n v="2"/>
    <n v="0.2"/>
    <n v="2.64"/>
    <n v="5.8079999999999998"/>
  </r>
  <r>
    <n v="4478"/>
    <s v="CA-2017-130211"/>
    <x v="661"/>
    <x v="3"/>
    <s v="VEN05"/>
    <s v="BD-11620"/>
    <s v="OFF-ST-10000129"/>
    <x v="1"/>
    <x v="4"/>
    <s v="Prod1425"/>
    <x v="3296"/>
    <n v="3"/>
    <n v="0"/>
    <n v="23.316299999999998"/>
    <n v="309.77369999999996"/>
  </r>
  <r>
    <n v="4479"/>
    <s v="CA-2017-130211"/>
    <x v="661"/>
    <x v="3"/>
    <s v="VEN01"/>
    <s v="BD-11620"/>
    <s v="FUR-TA-10003748"/>
    <x v="0"/>
    <x v="3"/>
    <s v="Prod1819"/>
    <x v="3297"/>
    <n v="2"/>
    <n v="0"/>
    <n v="54.775599999999997"/>
    <n v="194.20439999999999"/>
  </r>
  <r>
    <n v="4480"/>
    <s v="CA-2014-147235"/>
    <x v="1053"/>
    <x v="1"/>
    <s v="VEN01"/>
    <s v="CD-11920"/>
    <s v="OFF-PA-10004948"/>
    <x v="1"/>
    <x v="10"/>
    <s v="Prod1425"/>
    <x v="1663"/>
    <n v="5"/>
    <n v="0"/>
    <n v="11.702999999999999"/>
    <n v="13.196999999999999"/>
  </r>
  <r>
    <n v="4481"/>
    <s v="CA-2016-109365"/>
    <x v="281"/>
    <x v="1"/>
    <s v="VEN01"/>
    <s v="XP-21865"/>
    <s v="OFF-FA-10001561"/>
    <x v="1"/>
    <x v="13"/>
    <s v="Prod1839"/>
    <x v="53"/>
    <n v="7"/>
    <n v="0"/>
    <n v="5.0358000000000001"/>
    <n v="10.2242"/>
  </r>
  <r>
    <n v="4482"/>
    <s v="CA-2016-109365"/>
    <x v="281"/>
    <x v="1"/>
    <s v="VEN01"/>
    <s v="XP-21865"/>
    <s v="OFF-AP-10002998"/>
    <x v="1"/>
    <x v="9"/>
    <s v="Prod1819"/>
    <x v="3298"/>
    <n v="2"/>
    <n v="0"/>
    <n v="14.2956"/>
    <n v="29.0244"/>
  </r>
  <r>
    <n v="4483"/>
    <s v="CA-2016-109365"/>
    <x v="281"/>
    <x v="1"/>
    <s v="VEN05"/>
    <s v="XP-21865"/>
    <s v="OFF-BI-10003981"/>
    <x v="1"/>
    <x v="8"/>
    <s v="Prod1841"/>
    <x v="2185"/>
    <n v="12"/>
    <n v="0.2"/>
    <n v="15.799200000000001"/>
    <n v="27.784800000000004"/>
  </r>
  <r>
    <n v="4484"/>
    <s v="CA-2016-109365"/>
    <x v="281"/>
    <x v="1"/>
    <s v="VEN02"/>
    <s v="XP-21865"/>
    <s v="OFF-PA-10001725"/>
    <x v="1"/>
    <x v="10"/>
    <s v="Prod998"/>
    <x v="2207"/>
    <n v="3"/>
    <n v="0"/>
    <n v="56.977200000000003"/>
    <n v="59.302799999999998"/>
  </r>
  <r>
    <n v="4485"/>
    <s v="CA-2016-109365"/>
    <x v="281"/>
    <x v="1"/>
    <s v="VEN05"/>
    <s v="XP-21865"/>
    <s v="OFF-BI-10002071"/>
    <x v="1"/>
    <x v="8"/>
    <s v="Prod1841"/>
    <x v="3299"/>
    <n v="2"/>
    <n v="0.2"/>
    <n v="3.0211999999999999"/>
    <n v="6.274799999999999"/>
  </r>
  <r>
    <n v="4486"/>
    <s v="CA-2016-109365"/>
    <x v="281"/>
    <x v="1"/>
    <s v="VEN05"/>
    <s v="XP-21865"/>
    <s v="OFF-PA-10000477"/>
    <x v="1"/>
    <x v="10"/>
    <s v="Prod998"/>
    <x v="537"/>
    <n v="3"/>
    <n v="0"/>
    <n v="9.3312000000000008"/>
    <n v="10.1088"/>
  </r>
  <r>
    <n v="4487"/>
    <s v="CA-2016-109365"/>
    <x v="281"/>
    <x v="1"/>
    <s v="VEN03"/>
    <s v="XP-21865"/>
    <s v="OFF-PA-10004359"/>
    <x v="1"/>
    <x v="10"/>
    <s v="Prod35"/>
    <x v="1806"/>
    <n v="3"/>
    <n v="0"/>
    <n v="150.98400000000001"/>
    <n v="163.566"/>
  </r>
  <r>
    <n v="4488"/>
    <s v="CA-2015-162621"/>
    <x v="835"/>
    <x v="1"/>
    <s v="VEN04"/>
    <s v="CA-12055"/>
    <s v="OFF-BI-10000962"/>
    <x v="1"/>
    <x v="8"/>
    <s v="Prod1819"/>
    <x v="3300"/>
    <n v="5"/>
    <n v="0.8"/>
    <n v="-25.218499999999999"/>
    <n v="41.488500000000002"/>
  </r>
  <r>
    <n v="4489"/>
    <s v="CA-2015-162621"/>
    <x v="835"/>
    <x v="1"/>
    <s v="VEN02"/>
    <s v="CA-12055"/>
    <s v="OFF-SU-10003567"/>
    <x v="1"/>
    <x v="14"/>
    <s v="Prod1425"/>
    <x v="3301"/>
    <n v="9"/>
    <n v="0.2"/>
    <n v="-14.688000000000001"/>
    <n v="83.808000000000007"/>
  </r>
  <r>
    <n v="4490"/>
    <s v="CA-2015-162621"/>
    <x v="835"/>
    <x v="1"/>
    <s v="VEN02"/>
    <s v="CA-12055"/>
    <s v="OFF-BI-10003708"/>
    <x v="1"/>
    <x v="8"/>
    <s v="Prod1841"/>
    <x v="3302"/>
    <n v="3"/>
    <n v="0.8"/>
    <n v="-7.8224999999999998"/>
    <n v="12.2925"/>
  </r>
  <r>
    <n v="4491"/>
    <s v="CA-2017-105921"/>
    <x v="783"/>
    <x v="1"/>
    <s v="VEN02"/>
    <s v="JM-15250"/>
    <s v="FUR-TA-10001095"/>
    <x v="0"/>
    <x v="3"/>
    <s v="Prod1819"/>
    <x v="3303"/>
    <n v="3"/>
    <n v="0.2"/>
    <n v="5.2286999999999999"/>
    <n v="413.06729999999999"/>
  </r>
  <r>
    <n v="4492"/>
    <s v="CA-2014-150798"/>
    <x v="544"/>
    <x v="0"/>
    <s v="VEN05"/>
    <s v="JK-15730"/>
    <s v="TEC-CO-10001571"/>
    <x v="2"/>
    <x v="16"/>
    <s v="Prod1460"/>
    <x v="3304"/>
    <n v="2"/>
    <n v="0.4"/>
    <n v="109.998"/>
    <n v="549.99"/>
  </r>
  <r>
    <n v="4493"/>
    <s v="CA-2014-150798"/>
    <x v="544"/>
    <x v="0"/>
    <s v="VEN05"/>
    <s v="JK-15730"/>
    <s v="FUR-FU-10000221"/>
    <x v="0"/>
    <x v="5"/>
    <s v="Prod645"/>
    <x v="3305"/>
    <n v="2"/>
    <n v="0.2"/>
    <n v="1.4224000000000001"/>
    <n v="6.7056000000000004"/>
  </r>
  <r>
    <n v="4494"/>
    <s v="CA-2014-150798"/>
    <x v="544"/>
    <x v="0"/>
    <s v="VEN03"/>
    <s v="JK-15730"/>
    <s v="OFF-PA-10001972"/>
    <x v="1"/>
    <x v="10"/>
    <s v="Prod1856"/>
    <x v="1566"/>
    <n v="7"/>
    <n v="0.2"/>
    <n v="12.700799999999999"/>
    <n v="23.587199999999996"/>
  </r>
  <r>
    <n v="4495"/>
    <s v="CA-2014-150798"/>
    <x v="544"/>
    <x v="0"/>
    <s v="VEN01"/>
    <s v="JK-15730"/>
    <s v="FUR-CH-10000015"/>
    <x v="0"/>
    <x v="1"/>
    <s v="Prod889"/>
    <x v="3306"/>
    <n v="6"/>
    <n v="0.3"/>
    <n v="-51.984000000000002"/>
    <n v="961.70400000000006"/>
  </r>
  <r>
    <n v="4496"/>
    <s v="CA-2017-112753"/>
    <x v="266"/>
    <x v="1"/>
    <s v="VEN04"/>
    <s v="CC-12670"/>
    <s v="FUR-BO-10004015"/>
    <x v="0"/>
    <x v="0"/>
    <s v="Prod889"/>
    <x v="3307"/>
    <n v="9"/>
    <n v="0.15"/>
    <n v="75.593699999999998"/>
    <n v="842.32979999999998"/>
  </r>
  <r>
    <n v="4497"/>
    <s v="CA-2017-112753"/>
    <x v="266"/>
    <x v="1"/>
    <s v="VEN02"/>
    <s v="CC-12670"/>
    <s v="OFF-PA-10002036"/>
    <x v="1"/>
    <x v="10"/>
    <s v="Prod1856"/>
    <x v="783"/>
    <n v="6"/>
    <n v="0"/>
    <n v="19.051200000000001"/>
    <n v="19.828800000000001"/>
  </r>
  <r>
    <n v="4498"/>
    <s v="CA-2017-155075"/>
    <x v="784"/>
    <x v="1"/>
    <s v="VEN01"/>
    <s v="GW-14605"/>
    <s v="OFF-BI-10003650"/>
    <x v="1"/>
    <x v="8"/>
    <s v="Prod1841"/>
    <x v="3308"/>
    <n v="4"/>
    <n v="0.7"/>
    <n v="-462.86239999999998"/>
    <n v="1094.0383999999999"/>
  </r>
  <r>
    <n v="4499"/>
    <s v="CA-2014-103401"/>
    <x v="158"/>
    <x v="1"/>
    <s v="VEN01"/>
    <s v="GR-14560"/>
    <s v="OFF-PA-10003309"/>
    <x v="1"/>
    <x v="10"/>
    <s v="Prod1483"/>
    <x v="91"/>
    <n v="2"/>
    <n v="0"/>
    <n v="6.2207999999999997"/>
    <n v="6.7392000000000012"/>
  </r>
  <r>
    <n v="4500"/>
    <s v="CA-2016-124814"/>
    <x v="438"/>
    <x v="1"/>
    <s v="VEN03"/>
    <s v="FM-14215"/>
    <s v="OFF-PA-10002787"/>
    <x v="1"/>
    <x v="10"/>
    <s v="Prod1483"/>
    <x v="91"/>
    <n v="2"/>
    <n v="0"/>
    <n v="6.2207999999999997"/>
    <n v="6.7392000000000012"/>
  </r>
  <r>
    <n v="4501"/>
    <s v="CA-2016-124814"/>
    <x v="438"/>
    <x v="1"/>
    <s v="VEN03"/>
    <s v="FM-14215"/>
    <s v="OFF-BI-10000174"/>
    <x v="1"/>
    <x v="8"/>
    <s v="Prod1819"/>
    <x v="347"/>
    <n v="5"/>
    <n v="0.2"/>
    <n v="8.1199999999999992"/>
    <n v="15.08"/>
  </r>
  <r>
    <n v="4502"/>
    <s v="CA-2014-116757"/>
    <x v="864"/>
    <x v="1"/>
    <s v="VEN04"/>
    <s v="MS-17980"/>
    <s v="OFF-PA-10002005"/>
    <x v="1"/>
    <x v="10"/>
    <s v="Prod1856"/>
    <x v="233"/>
    <n v="5"/>
    <n v="0.2"/>
    <n v="9.0719999999999992"/>
    <n v="16.848000000000003"/>
  </r>
  <r>
    <n v="4503"/>
    <s v="CA-2014-116757"/>
    <x v="864"/>
    <x v="1"/>
    <s v="VEN04"/>
    <s v="MS-17980"/>
    <s v="OFF-FA-10002815"/>
    <x v="1"/>
    <x v="13"/>
    <s v="Prod1839"/>
    <x v="3309"/>
    <n v="6"/>
    <n v="0.2"/>
    <n v="7.1928000000000001"/>
    <n v="14.119200000000001"/>
  </r>
  <r>
    <n v="4504"/>
    <s v="US-2014-138247"/>
    <x v="473"/>
    <x v="1"/>
    <s v="VEN05"/>
    <s v="BF-11170"/>
    <s v="TEC-PH-10000213"/>
    <x v="2"/>
    <x v="7"/>
    <s v="Prod1458"/>
    <x v="3310"/>
    <n v="7"/>
    <n v="0.2"/>
    <n v="17.365600000000001"/>
    <n v="156.29040000000001"/>
  </r>
  <r>
    <n v="4505"/>
    <s v="US-2014-138247"/>
    <x v="473"/>
    <x v="1"/>
    <s v="VEN05"/>
    <s v="BF-11170"/>
    <s v="OFF-AP-10000828"/>
    <x v="1"/>
    <x v="9"/>
    <s v="Prod1819"/>
    <x v="2694"/>
    <n v="2"/>
    <n v="0"/>
    <n v="101.3488"/>
    <n v="260.6112"/>
  </r>
  <r>
    <n v="4506"/>
    <s v="US-2014-138247"/>
    <x v="473"/>
    <x v="1"/>
    <s v="VEN03"/>
    <s v="BF-11170"/>
    <s v="TEC-AC-10004708"/>
    <x v="2"/>
    <x v="11"/>
    <s v="Prod1460"/>
    <x v="3311"/>
    <n v="3"/>
    <n v="0"/>
    <n v="13.198499999999999"/>
    <n v="49.651499999999999"/>
  </r>
  <r>
    <n v="4507"/>
    <s v="US-2014-138247"/>
    <x v="473"/>
    <x v="1"/>
    <s v="VEN02"/>
    <s v="BF-11170"/>
    <s v="TEC-PH-10001530"/>
    <x v="2"/>
    <x v="7"/>
    <s v="Prod1458"/>
    <x v="3312"/>
    <n v="3"/>
    <n v="0.2"/>
    <n v="51.148499999999999"/>
    <n v="767.22749999999996"/>
  </r>
  <r>
    <n v="4508"/>
    <s v="US-2014-138247"/>
    <x v="473"/>
    <x v="1"/>
    <s v="VEN03"/>
    <s v="BF-11170"/>
    <s v="OFF-ST-10002301"/>
    <x v="1"/>
    <x v="4"/>
    <s v="Prod1425"/>
    <x v="2373"/>
    <n v="1"/>
    <n v="0"/>
    <n v="0.2034"/>
    <n v="20.136600000000001"/>
  </r>
  <r>
    <n v="4509"/>
    <s v="US-2014-138247"/>
    <x v="473"/>
    <x v="1"/>
    <s v="VEN04"/>
    <s v="BF-11170"/>
    <s v="FUR-FU-10002554"/>
    <x v="0"/>
    <x v="5"/>
    <s v="Prod1819"/>
    <x v="1157"/>
    <n v="1"/>
    <n v="0"/>
    <n v="5.5176999999999996"/>
    <n v="18.472299999999997"/>
  </r>
  <r>
    <n v="4510"/>
    <s v="CA-2017-167003"/>
    <x v="990"/>
    <x v="1"/>
    <s v="VEN03"/>
    <s v="VS-21820"/>
    <s v="FUR-TA-10001520"/>
    <x v="0"/>
    <x v="3"/>
    <s v="Prod1819"/>
    <x v="2422"/>
    <n v="3"/>
    <n v="0.2"/>
    <n v="-6.4233000000000002"/>
    <n v="177.71130000000002"/>
  </r>
  <r>
    <n v="4511"/>
    <s v="CA-2016-119935"/>
    <x v="954"/>
    <x v="1"/>
    <s v="VEN01"/>
    <s v="KM-16225"/>
    <s v="FUR-FU-10001085"/>
    <x v="0"/>
    <x v="5"/>
    <s v="Prod1819"/>
    <x v="3313"/>
    <n v="2"/>
    <n v="0"/>
    <n v="17.158000000000001"/>
    <n v="20.141999999999996"/>
  </r>
  <r>
    <n v="4512"/>
    <s v="CA-2016-119935"/>
    <x v="954"/>
    <x v="1"/>
    <s v="VEN02"/>
    <s v="KM-16225"/>
    <s v="OFF-BI-10001597"/>
    <x v="1"/>
    <x v="8"/>
    <s v="Prod1819"/>
    <x v="3314"/>
    <n v="2"/>
    <n v="0"/>
    <n v="39.340800000000002"/>
    <n v="42.619199999999992"/>
  </r>
  <r>
    <n v="4513"/>
    <s v="CA-2016-118969"/>
    <x v="767"/>
    <x v="2"/>
    <s v="VEN03"/>
    <s v="LP-17095"/>
    <s v="OFF-BI-10002429"/>
    <x v="1"/>
    <x v="8"/>
    <s v="Prod1841"/>
    <x v="3315"/>
    <n v="6"/>
    <n v="0.7"/>
    <n v="-40.180799999999998"/>
    <n v="94.972800000000007"/>
  </r>
  <r>
    <n v="4514"/>
    <s v="CA-2016-145240"/>
    <x v="1054"/>
    <x v="2"/>
    <s v="VEN05"/>
    <s v="BG-11740"/>
    <s v="OFF-ST-10001590"/>
    <x v="1"/>
    <x v="4"/>
    <s v="Prod1425"/>
    <x v="3316"/>
    <n v="1"/>
    <n v="0.2"/>
    <n v="0.80879999999999996"/>
    <n v="9.975200000000001"/>
  </r>
  <r>
    <n v="4515"/>
    <s v="CA-2016-120873"/>
    <x v="97"/>
    <x v="0"/>
    <s v="VEN03"/>
    <s v="BW-11200"/>
    <s v="FUR-CH-10000847"/>
    <x v="0"/>
    <x v="1"/>
    <s v="Prod645"/>
    <x v="3317"/>
    <n v="1"/>
    <n v="0"/>
    <n v="75.654799999999994"/>
    <n v="215.32520000000002"/>
  </r>
  <r>
    <n v="4516"/>
    <s v="US-2017-111920"/>
    <x v="215"/>
    <x v="1"/>
    <s v="VEN01"/>
    <s v="PS-18970"/>
    <s v="OFF-AR-10003179"/>
    <x v="1"/>
    <x v="6"/>
    <s v="Prod1819"/>
    <x v="2900"/>
    <n v="4"/>
    <n v="0"/>
    <n v="12.0252"/>
    <n v="24.4148"/>
  </r>
  <r>
    <n v="4517"/>
    <s v="US-2016-128678"/>
    <x v="369"/>
    <x v="1"/>
    <s v="VEN04"/>
    <s v="RB-19570"/>
    <s v="OFF-PA-10000807"/>
    <x v="1"/>
    <x v="10"/>
    <s v="Prod998"/>
    <x v="1567"/>
    <n v="5"/>
    <n v="0"/>
    <n v="10.058"/>
    <n v="11.341999999999999"/>
  </r>
  <r>
    <n v="4518"/>
    <s v="US-2016-128678"/>
    <x v="369"/>
    <x v="1"/>
    <s v="VEN04"/>
    <s v="RB-19570"/>
    <s v="OFF-BI-10002103"/>
    <x v="1"/>
    <x v="8"/>
    <s v="Prod1841"/>
    <x v="3318"/>
    <n v="7"/>
    <n v="0.2"/>
    <n v="15.815799999999999"/>
    <n v="32.848200000000006"/>
  </r>
  <r>
    <n v="4519"/>
    <s v="CA-2016-101385"/>
    <x v="152"/>
    <x v="1"/>
    <s v="VEN01"/>
    <s v="JW-16075"/>
    <s v="OFF-AR-10004441"/>
    <x v="1"/>
    <x v="6"/>
    <s v="Prod1819"/>
    <x v="3319"/>
    <n v="4"/>
    <n v="0"/>
    <n v="6.9551999999999996"/>
    <n v="9.6047999999999991"/>
  </r>
  <r>
    <n v="4520"/>
    <s v="CA-2017-107167"/>
    <x v="1055"/>
    <x v="1"/>
    <s v="VEN03"/>
    <s v="ND-18460"/>
    <s v="OFF-ST-10003805"/>
    <x v="1"/>
    <x v="4"/>
    <s v="Prod1425"/>
    <x v="3320"/>
    <n v="8"/>
    <n v="0.2"/>
    <n v="84.22"/>
    <n v="1263.3"/>
  </r>
  <r>
    <n v="4521"/>
    <s v="CA-2014-109491"/>
    <x v="1056"/>
    <x v="1"/>
    <s v="VEN01"/>
    <s v="LC-16930"/>
    <s v="TEC-AC-10001284"/>
    <x v="2"/>
    <x v="11"/>
    <s v="Prod1425"/>
    <x v="1030"/>
    <n v="3"/>
    <n v="0"/>
    <n v="22.4316"/>
    <n v="39.878399999999999"/>
  </r>
  <r>
    <n v="4522"/>
    <s v="CA-2014-109491"/>
    <x v="1056"/>
    <x v="1"/>
    <s v="VEN01"/>
    <s v="LC-16930"/>
    <s v="FUR-FU-10000221"/>
    <x v="0"/>
    <x v="5"/>
    <s v="Prod645"/>
    <x v="2308"/>
    <n v="4"/>
    <n v="0"/>
    <n v="6.9088000000000003"/>
    <n v="13.411200000000001"/>
  </r>
  <r>
    <n v="4523"/>
    <s v="CA-2017-105445"/>
    <x v="912"/>
    <x v="0"/>
    <s v="VEN05"/>
    <s v="BP-11095"/>
    <s v="OFF-FA-10001229"/>
    <x v="1"/>
    <x v="13"/>
    <s v="Prod1839"/>
    <x v="3321"/>
    <n v="3"/>
    <n v="0.2"/>
    <n v="3.0653999999999999"/>
    <n v="6.3666"/>
  </r>
  <r>
    <n v="4524"/>
    <s v="CA-2014-107454"/>
    <x v="1057"/>
    <x v="1"/>
    <s v="VEN05"/>
    <s v="RD-19720"/>
    <s v="OFF-LA-10001569"/>
    <x v="1"/>
    <x v="2"/>
    <s v="Prod1839"/>
    <x v="1950"/>
    <n v="7"/>
    <n v="0"/>
    <n v="16.035599999999999"/>
    <n v="18.824400000000001"/>
  </r>
  <r>
    <n v="4525"/>
    <s v="CA-2014-107454"/>
    <x v="1057"/>
    <x v="1"/>
    <s v="VEN03"/>
    <s v="RD-19720"/>
    <s v="FUR-FU-10004018"/>
    <x v="0"/>
    <x v="5"/>
    <s v="Prod1819"/>
    <x v="3322"/>
    <n v="6"/>
    <n v="0"/>
    <n v="24.1218"/>
    <n v="65.218199999999996"/>
  </r>
  <r>
    <n v="4526"/>
    <s v="US-2017-105046"/>
    <x v="989"/>
    <x v="1"/>
    <s v="VEN03"/>
    <s v="BE-11335"/>
    <s v="TEC-PH-10004536"/>
    <x v="2"/>
    <x v="7"/>
    <s v="Prod154"/>
    <x v="3323"/>
    <n v="2"/>
    <n v="0"/>
    <n v="67.495000000000005"/>
    <n v="202.48500000000001"/>
  </r>
  <r>
    <n v="4527"/>
    <s v="US-2017-105046"/>
    <x v="989"/>
    <x v="1"/>
    <s v="VEN01"/>
    <s v="BE-11335"/>
    <s v="OFF-PA-10004353"/>
    <x v="1"/>
    <x v="10"/>
    <s v="Prod35"/>
    <x v="3324"/>
    <n v="5"/>
    <n v="0"/>
    <n v="47.951999999999998"/>
    <n v="51.948000000000008"/>
  </r>
  <r>
    <n v="4528"/>
    <s v="US-2017-105046"/>
    <x v="989"/>
    <x v="1"/>
    <s v="VEN01"/>
    <s v="BE-11335"/>
    <s v="FUR-FU-10004848"/>
    <x v="0"/>
    <x v="5"/>
    <s v="Prod1819"/>
    <x v="3325"/>
    <n v="4"/>
    <n v="0"/>
    <n v="14.4596"/>
    <n v="24.620399999999997"/>
  </r>
  <r>
    <n v="4529"/>
    <s v="CA-2017-152856"/>
    <x v="643"/>
    <x v="0"/>
    <s v="VEN04"/>
    <s v="RS-19765"/>
    <s v="TEC-AC-10004864"/>
    <x v="2"/>
    <x v="11"/>
    <s v="Prod1460"/>
    <x v="3326"/>
    <n v="4"/>
    <n v="0.2"/>
    <n v="33.589199999999998"/>
    <n v="83.242799999999988"/>
  </r>
  <r>
    <n v="4530"/>
    <s v="CA-2016-134691"/>
    <x v="1058"/>
    <x v="1"/>
    <s v="VEN03"/>
    <s v="KC-16540"/>
    <s v="OFF-BI-10002393"/>
    <x v="1"/>
    <x v="8"/>
    <s v="Prod1841"/>
    <x v="3327"/>
    <n v="2"/>
    <n v="0.8"/>
    <n v="-3.9032"/>
    <n v="6.1991999999999994"/>
  </r>
  <r>
    <n v="4531"/>
    <s v="CA-2016-118759"/>
    <x v="398"/>
    <x v="2"/>
    <s v="VEN02"/>
    <s v="MB-17305"/>
    <s v="FUR-CH-10002335"/>
    <x v="0"/>
    <x v="1"/>
    <s v="Prod645"/>
    <x v="1247"/>
    <n v="2"/>
    <n v="0.1"/>
    <n v="72.534400000000005"/>
    <n v="335.47159999999997"/>
  </r>
  <r>
    <n v="4532"/>
    <s v="CA-2016-118759"/>
    <x v="398"/>
    <x v="2"/>
    <s v="VEN01"/>
    <s v="MB-17305"/>
    <s v="OFF-ST-10001590"/>
    <x v="1"/>
    <x v="4"/>
    <s v="Prod1425"/>
    <x v="3328"/>
    <n v="3"/>
    <n v="0"/>
    <n v="10.5144"/>
    <n v="29.925599999999996"/>
  </r>
  <r>
    <n v="4533"/>
    <s v="CA-2014-140403"/>
    <x v="197"/>
    <x v="3"/>
    <s v="VEN03"/>
    <s v="TN-21040"/>
    <s v="FUR-CH-10002774"/>
    <x v="0"/>
    <x v="1"/>
    <s v="Prod645"/>
    <x v="1888"/>
    <n v="3"/>
    <n v="0.2"/>
    <n v="13.7646"/>
    <n v="108.5874"/>
  </r>
  <r>
    <n v="4534"/>
    <s v="CA-2014-140403"/>
    <x v="197"/>
    <x v="3"/>
    <s v="VEN04"/>
    <s v="TN-21040"/>
    <s v="OFF-EN-10001219"/>
    <x v="1"/>
    <x v="12"/>
    <s v="Prod353"/>
    <x v="764"/>
    <n v="2"/>
    <n v="0"/>
    <n v="7.4871999999999996"/>
    <n v="7.7927999999999997"/>
  </r>
  <r>
    <n v="4535"/>
    <s v="CA-2015-163104"/>
    <x v="211"/>
    <x v="1"/>
    <s v="VEN05"/>
    <s v="MC-18130"/>
    <s v="OFF-PA-10001947"/>
    <x v="1"/>
    <x v="10"/>
    <s v="Prod1856"/>
    <x v="489"/>
    <n v="2"/>
    <n v="0"/>
    <n v="5.8604000000000003"/>
    <n v="6.0996000000000006"/>
  </r>
  <r>
    <n v="4536"/>
    <s v="CA-2017-138464"/>
    <x v="142"/>
    <x v="1"/>
    <s v="VEN01"/>
    <s v="VF-21715"/>
    <s v="FUR-FU-10003142"/>
    <x v="0"/>
    <x v="5"/>
    <s v="Prod1819"/>
    <x v="3329"/>
    <n v="3"/>
    <n v="0"/>
    <n v="4.9104000000000001"/>
    <n v="10.929600000000001"/>
  </r>
  <r>
    <n v="4537"/>
    <s v="CA-2017-138464"/>
    <x v="142"/>
    <x v="1"/>
    <s v="VEN04"/>
    <s v="VF-21715"/>
    <s v="OFF-BI-10001543"/>
    <x v="1"/>
    <x v="8"/>
    <s v="Prod1819"/>
    <x v="1779"/>
    <n v="3"/>
    <n v="0.2"/>
    <n v="30.2316"/>
    <n v="56.144400000000005"/>
  </r>
  <r>
    <n v="4538"/>
    <s v="CA-2017-138464"/>
    <x v="142"/>
    <x v="1"/>
    <s v="VEN04"/>
    <s v="VF-21715"/>
    <s v="OFF-AR-10003560"/>
    <x v="1"/>
    <x v="6"/>
    <s v="Prod1819"/>
    <x v="2556"/>
    <n v="3"/>
    <n v="0"/>
    <n v="6.2016"/>
    <n v="12.038399999999999"/>
  </r>
  <r>
    <n v="4539"/>
    <s v="CA-2017-138464"/>
    <x v="142"/>
    <x v="1"/>
    <s v="VEN04"/>
    <s v="VF-21715"/>
    <s v="OFF-AR-10004757"/>
    <x v="1"/>
    <x v="6"/>
    <s v="Prod1819"/>
    <x v="1317"/>
    <n v="4"/>
    <n v="0"/>
    <n v="4.3296000000000001"/>
    <n v="8.7903999999999982"/>
  </r>
  <r>
    <n v="4540"/>
    <s v="CA-2015-104129"/>
    <x v="932"/>
    <x v="1"/>
    <s v="VEN02"/>
    <s v="ES-14080"/>
    <s v="TEC-PH-10003800"/>
    <x v="2"/>
    <x v="7"/>
    <s v="Prod154"/>
    <x v="2746"/>
    <n v="2"/>
    <n v="0"/>
    <n v="1.0598000000000001"/>
    <n v="104.92020000000001"/>
  </r>
  <r>
    <n v="4541"/>
    <s v="CA-2015-104129"/>
    <x v="932"/>
    <x v="1"/>
    <s v="VEN02"/>
    <s v="ES-14080"/>
    <s v="FUR-TA-10004152"/>
    <x v="0"/>
    <x v="3"/>
    <s v="Prod1819"/>
    <x v="3330"/>
    <n v="7"/>
    <n v="0.3"/>
    <n v="-28.224"/>
    <n v="522.14400000000001"/>
  </r>
  <r>
    <n v="4542"/>
    <s v="US-2017-132206"/>
    <x v="329"/>
    <x v="1"/>
    <s v="VEN02"/>
    <s v="MK-17905"/>
    <s v="OFF-BI-10000756"/>
    <x v="1"/>
    <x v="8"/>
    <s v="Prod1819"/>
    <x v="3331"/>
    <n v="7"/>
    <n v="0.8"/>
    <n v="-8.9039999999999999"/>
    <n v="14.84"/>
  </r>
  <r>
    <n v="4543"/>
    <s v="CA-2017-113474"/>
    <x v="866"/>
    <x v="2"/>
    <s v="VEN02"/>
    <s v="TM-21490"/>
    <s v="OFF-EN-10004206"/>
    <x v="1"/>
    <x v="12"/>
    <s v="Prod1839"/>
    <x v="3332"/>
    <n v="2"/>
    <n v="0"/>
    <n v="149.8956"/>
    <n v="175.96440000000001"/>
  </r>
  <r>
    <n v="4544"/>
    <s v="CA-2015-126557"/>
    <x v="1059"/>
    <x v="0"/>
    <s v="VEN04"/>
    <s v="RL-19615"/>
    <s v="FUR-CH-10004477"/>
    <x v="0"/>
    <x v="1"/>
    <s v="Prod645"/>
    <x v="1600"/>
    <n v="9"/>
    <n v="0.3"/>
    <n v="-5.4801000000000002"/>
    <n v="389.08710000000002"/>
  </r>
  <r>
    <n v="4545"/>
    <s v="CA-2015-126557"/>
    <x v="1059"/>
    <x v="0"/>
    <s v="VEN01"/>
    <s v="RL-19615"/>
    <s v="TEC-PH-10003505"/>
    <x v="2"/>
    <x v="7"/>
    <s v="Prod154"/>
    <x v="1467"/>
    <n v="2"/>
    <n v="0.2"/>
    <n v="16.704000000000001"/>
    <n v="131.77599999999998"/>
  </r>
  <r>
    <n v="4546"/>
    <s v="CA-2015-126557"/>
    <x v="1059"/>
    <x v="0"/>
    <s v="VEN02"/>
    <s v="RL-19615"/>
    <s v="TEC-PH-10000526"/>
    <x v="2"/>
    <x v="7"/>
    <s v="Prod1458"/>
    <x v="3333"/>
    <n v="7"/>
    <n v="0.2"/>
    <n v="53.754399999999997"/>
    <n v="483.78960000000001"/>
  </r>
  <r>
    <n v="4547"/>
    <s v="CA-2015-126557"/>
    <x v="1059"/>
    <x v="0"/>
    <s v="VEN04"/>
    <s v="RL-19615"/>
    <s v="OFF-BI-10003314"/>
    <x v="1"/>
    <x v="8"/>
    <s v="Prod1841"/>
    <x v="3334"/>
    <n v="2"/>
    <n v="0.8"/>
    <n v="-2.9883999999999999"/>
    <n v="4.9163999999999994"/>
  </r>
  <r>
    <n v="4548"/>
    <s v="CA-2015-126557"/>
    <x v="1059"/>
    <x v="0"/>
    <s v="VEN03"/>
    <s v="RL-19615"/>
    <s v="OFF-AR-10003190"/>
    <x v="1"/>
    <x v="6"/>
    <s v="Prod1819"/>
    <x v="2721"/>
    <n v="3"/>
    <n v="0.2"/>
    <n v="0.69120000000000004"/>
    <n v="6.2207999999999997"/>
  </r>
  <r>
    <n v="4549"/>
    <s v="CA-2015-126557"/>
    <x v="1059"/>
    <x v="0"/>
    <s v="VEN02"/>
    <s v="RL-19615"/>
    <s v="FUR-FU-10001861"/>
    <x v="0"/>
    <x v="5"/>
    <s v="Prod1819"/>
    <x v="3335"/>
    <n v="1"/>
    <n v="0.6"/>
    <n v="-2.1339999999999999"/>
    <n v="9.8940000000000001"/>
  </r>
  <r>
    <n v="4550"/>
    <s v="CA-2015-126557"/>
    <x v="1059"/>
    <x v="0"/>
    <s v="VEN05"/>
    <s v="RL-19615"/>
    <s v="TEC-PH-10003963"/>
    <x v="2"/>
    <x v="7"/>
    <s v="Prod154"/>
    <x v="3336"/>
    <n v="4"/>
    <n v="0.2"/>
    <n v="49.437600000000003"/>
    <n v="609.73040000000003"/>
  </r>
  <r>
    <n v="4551"/>
    <s v="US-2017-107636"/>
    <x v="1060"/>
    <x v="2"/>
    <s v="VEN05"/>
    <s v="NM-18520"/>
    <s v="OFF-LA-10003388"/>
    <x v="1"/>
    <x v="2"/>
    <s v="Prod998"/>
    <x v="1755"/>
    <n v="2"/>
    <n v="0"/>
    <n v="2.8224"/>
    <n v="2.9375999999999998"/>
  </r>
  <r>
    <n v="4552"/>
    <s v="US-2014-165862"/>
    <x v="137"/>
    <x v="1"/>
    <s v="VEN04"/>
    <s v="GK-14620"/>
    <s v="FUR-TA-10002855"/>
    <x v="0"/>
    <x v="3"/>
    <s v="Prod1819"/>
    <x v="3337"/>
    <n v="3"/>
    <n v="0.2"/>
    <n v="4.3902000000000001"/>
    <n v="346.82580000000002"/>
  </r>
  <r>
    <n v="4553"/>
    <s v="US-2014-106334"/>
    <x v="302"/>
    <x v="1"/>
    <s v="VEN03"/>
    <s v="JF-15490"/>
    <s v="FUR-CH-10004886"/>
    <x v="0"/>
    <x v="1"/>
    <s v="Prod645"/>
    <x v="2145"/>
    <n v="3"/>
    <n v="0.2"/>
    <n v="23.027999999999999"/>
    <n v="207.25200000000001"/>
  </r>
  <r>
    <n v="4554"/>
    <s v="US-2014-106334"/>
    <x v="302"/>
    <x v="1"/>
    <s v="VEN02"/>
    <s v="JF-15490"/>
    <s v="OFF-PA-10003657"/>
    <x v="1"/>
    <x v="10"/>
    <s v="Prod1483"/>
    <x v="1371"/>
    <n v="3"/>
    <n v="0"/>
    <n v="5.7779999999999996"/>
    <n v="7.0620000000000003"/>
  </r>
  <r>
    <n v="4555"/>
    <s v="CA-2016-101448"/>
    <x v="575"/>
    <x v="0"/>
    <s v="VEN01"/>
    <s v="EB-13930"/>
    <s v="OFF-BI-10004738"/>
    <x v="1"/>
    <x v="8"/>
    <s v="Prod353"/>
    <x v="3338"/>
    <n v="3"/>
    <n v="0"/>
    <n v="28.41"/>
    <n v="28.41"/>
  </r>
  <r>
    <n v="4556"/>
    <s v="CA-2015-130218"/>
    <x v="211"/>
    <x v="2"/>
    <s v="VEN05"/>
    <s v="SG-20470"/>
    <s v="OFF-FA-10003112"/>
    <x v="1"/>
    <x v="13"/>
    <s v="Prod1839"/>
    <x v="610"/>
    <n v="4"/>
    <n v="0"/>
    <n v="14.202"/>
    <n v="17.357999999999997"/>
  </r>
  <r>
    <n v="4557"/>
    <s v="CA-2015-130218"/>
    <x v="211"/>
    <x v="2"/>
    <s v="VEN03"/>
    <s v="SG-20470"/>
    <s v="OFF-ST-10002486"/>
    <x v="1"/>
    <x v="4"/>
    <s v="Prod1425"/>
    <x v="3289"/>
    <n v="4"/>
    <n v="0"/>
    <n v="0.55840000000000001"/>
    <n v="27.361600000000003"/>
  </r>
  <r>
    <n v="4558"/>
    <s v="US-2017-117331"/>
    <x v="980"/>
    <x v="1"/>
    <s v="VEN04"/>
    <s v="ND-18370"/>
    <s v="OFF-BI-10003984"/>
    <x v="1"/>
    <x v="8"/>
    <s v="Prod1841"/>
    <x v="3339"/>
    <n v="1"/>
    <n v="0.7"/>
    <n v="-6.5618999999999996"/>
    <n v="15.120899999999999"/>
  </r>
  <r>
    <n v="4559"/>
    <s v="CA-2014-127383"/>
    <x v="1061"/>
    <x v="1"/>
    <s v="VEN01"/>
    <s v="CM-11815"/>
    <s v="OFF-EN-10004773"/>
    <x v="1"/>
    <x v="12"/>
    <s v="Prod1839"/>
    <x v="1967"/>
    <n v="2"/>
    <n v="0.2"/>
    <n v="17.968399999999999"/>
    <n v="31.599599999999999"/>
  </r>
  <r>
    <n v="4560"/>
    <s v="CA-2014-110219"/>
    <x v="449"/>
    <x v="2"/>
    <s v="VEN04"/>
    <s v="EB-13870"/>
    <s v="FUR-CH-10001146"/>
    <x v="0"/>
    <x v="1"/>
    <s v="Prod645"/>
    <x v="3340"/>
    <n v="3"/>
    <n v="0.3"/>
    <n v="-9.1334999999999997"/>
    <n v="137.0025"/>
  </r>
  <r>
    <n v="4561"/>
    <s v="CA-2015-118871"/>
    <x v="234"/>
    <x v="0"/>
    <s v="VEN05"/>
    <s v="HM-14860"/>
    <s v="OFF-EN-10003296"/>
    <x v="1"/>
    <x v="12"/>
    <s v="Prod1839"/>
    <x v="3341"/>
    <n v="3"/>
    <n v="0"/>
    <n v="122.148"/>
    <n v="149.292"/>
  </r>
  <r>
    <n v="4562"/>
    <s v="CA-2015-118871"/>
    <x v="234"/>
    <x v="0"/>
    <s v="VEN02"/>
    <s v="HM-14860"/>
    <s v="TEC-PH-10000193"/>
    <x v="2"/>
    <x v="7"/>
    <s v="Prod1458"/>
    <x v="3342"/>
    <n v="3"/>
    <n v="0.2"/>
    <n v="8.2764000000000006"/>
    <n v="102.07560000000001"/>
  </r>
  <r>
    <n v="4563"/>
    <s v="CA-2015-118871"/>
    <x v="234"/>
    <x v="0"/>
    <s v="VEN05"/>
    <s v="HM-14860"/>
    <s v="FUR-FU-10002111"/>
    <x v="0"/>
    <x v="5"/>
    <s v="Prod1819"/>
    <x v="3343"/>
    <n v="5"/>
    <n v="0"/>
    <n v="13.832000000000001"/>
    <n v="22.567999999999998"/>
  </r>
  <r>
    <n v="4564"/>
    <s v="CA-2017-129490"/>
    <x v="420"/>
    <x v="1"/>
    <s v="VEN05"/>
    <s v="SJ-20125"/>
    <s v="FUR-CH-10003298"/>
    <x v="0"/>
    <x v="1"/>
    <s v="Prod645"/>
    <x v="3344"/>
    <n v="4"/>
    <n v="0.2"/>
    <n v="-57.6312"/>
    <n v="476.7672"/>
  </r>
  <r>
    <n v="4565"/>
    <s v="CA-2014-101175"/>
    <x v="467"/>
    <x v="1"/>
    <s v="VEN01"/>
    <s v="DM-12955"/>
    <s v="OFF-ST-10004950"/>
    <x v="1"/>
    <x v="4"/>
    <s v="Prod1425"/>
    <x v="989"/>
    <n v="6"/>
    <n v="0.2"/>
    <n v="-1.2587999999999999"/>
    <n v="101.96279999999999"/>
  </r>
  <r>
    <n v="4566"/>
    <s v="US-2017-149510"/>
    <x v="235"/>
    <x v="1"/>
    <s v="VEN04"/>
    <s v="MC-17575"/>
    <s v="OFF-AP-10002350"/>
    <x v="1"/>
    <x v="9"/>
    <s v="Prod1819"/>
    <x v="954"/>
    <n v="3"/>
    <n v="0.2"/>
    <n v="4.5216000000000003"/>
    <n v="40.694400000000002"/>
  </r>
  <r>
    <n v="4567"/>
    <s v="US-2017-149510"/>
    <x v="235"/>
    <x v="1"/>
    <s v="VEN05"/>
    <s v="MC-17575"/>
    <s v="OFF-BI-10004233"/>
    <x v="1"/>
    <x v="8"/>
    <s v="Prod1841"/>
    <x v="3345"/>
    <n v="6"/>
    <n v="0.7"/>
    <n v="-21.1068"/>
    <n v="49.888800000000003"/>
  </r>
  <r>
    <n v="4568"/>
    <s v="US-2017-149510"/>
    <x v="235"/>
    <x v="1"/>
    <s v="VEN05"/>
    <s v="MC-17575"/>
    <s v="OFF-PA-10001892"/>
    <x v="1"/>
    <x v="10"/>
    <s v="Prod1856"/>
    <x v="667"/>
    <n v="4"/>
    <n v="0.2"/>
    <n v="8.8623999999999992"/>
    <n v="15.585600000000001"/>
  </r>
  <r>
    <n v="4569"/>
    <s v="CA-2015-111990"/>
    <x v="681"/>
    <x v="1"/>
    <s v="VEN02"/>
    <s v="DB-13660"/>
    <s v="OFF-BI-10003291"/>
    <x v="1"/>
    <x v="8"/>
    <s v="Prod1841"/>
    <x v="3173"/>
    <n v="6"/>
    <n v="0.8"/>
    <n v="-17.285399999999999"/>
    <n v="27.761400000000002"/>
  </r>
  <r>
    <n v="4570"/>
    <s v="CA-2014-169460"/>
    <x v="1062"/>
    <x v="0"/>
    <s v="VEN03"/>
    <s v="NF-18595"/>
    <s v="FUR-FU-10004017"/>
    <x v="0"/>
    <x v="5"/>
    <s v="Prod1819"/>
    <x v="2922"/>
    <n v="3"/>
    <n v="0"/>
    <n v="26.649000000000001"/>
    <n v="49.491"/>
  </r>
  <r>
    <n v="4571"/>
    <s v="US-2015-152128"/>
    <x v="673"/>
    <x v="0"/>
    <s v="VEN04"/>
    <s v="NM-18445"/>
    <s v="OFF-AR-10002445"/>
    <x v="1"/>
    <x v="6"/>
    <s v="Prod1819"/>
    <x v="3259"/>
    <n v="3"/>
    <n v="0"/>
    <n v="8.0711999999999993"/>
    <n v="13.168799999999999"/>
  </r>
  <r>
    <n v="4572"/>
    <s v="US-2015-152128"/>
    <x v="673"/>
    <x v="0"/>
    <s v="VEN03"/>
    <s v="NM-18445"/>
    <s v="OFF-BI-10001718"/>
    <x v="1"/>
    <x v="8"/>
    <s v="Prod1819"/>
    <x v="3346"/>
    <n v="2"/>
    <n v="0"/>
    <n v="60.141199999999998"/>
    <n v="67.818799999999996"/>
  </r>
  <r>
    <n v="4573"/>
    <s v="CA-2017-126662"/>
    <x v="804"/>
    <x v="1"/>
    <s v="VEN02"/>
    <s v="AB-10255"/>
    <s v="TEC-CO-10004202"/>
    <x v="2"/>
    <x v="16"/>
    <s v="Prod1460"/>
    <x v="1973"/>
    <n v="2"/>
    <n v="0.2"/>
    <n v="89.997"/>
    <n v="389.98699999999997"/>
  </r>
  <r>
    <n v="4574"/>
    <s v="CA-2016-139395"/>
    <x v="1063"/>
    <x v="1"/>
    <s v="VEN02"/>
    <s v="MG-17650"/>
    <s v="TEC-PH-10002103"/>
    <x v="2"/>
    <x v="7"/>
    <s v="Prod1458"/>
    <x v="2782"/>
    <n v="7"/>
    <n v="0"/>
    <n v="184.22040000000001"/>
    <n v="473.70959999999991"/>
  </r>
  <r>
    <n v="4575"/>
    <s v="CA-2016-139395"/>
    <x v="1063"/>
    <x v="1"/>
    <s v="VEN05"/>
    <s v="MG-17650"/>
    <s v="FUR-FU-10003724"/>
    <x v="0"/>
    <x v="5"/>
    <s v="Prod1819"/>
    <x v="3347"/>
    <n v="4"/>
    <n v="0"/>
    <n v="8.7048000000000005"/>
    <n v="24.775199999999998"/>
  </r>
  <r>
    <n v="4576"/>
    <s v="CA-2016-139395"/>
    <x v="1063"/>
    <x v="1"/>
    <s v="VEN05"/>
    <s v="MG-17650"/>
    <s v="OFF-AR-10003732"/>
    <x v="1"/>
    <x v="6"/>
    <s v="Prod1819"/>
    <x v="2213"/>
    <n v="5"/>
    <n v="0"/>
    <n v="3.6139999999999999"/>
    <n v="10.286000000000001"/>
  </r>
  <r>
    <n v="4577"/>
    <s v="CA-2016-139395"/>
    <x v="1063"/>
    <x v="1"/>
    <s v="VEN02"/>
    <s v="MG-17650"/>
    <s v="OFF-ST-10000885"/>
    <x v="1"/>
    <x v="4"/>
    <s v="Prod1425"/>
    <x v="3348"/>
    <n v="2"/>
    <n v="0"/>
    <n v="6.7149999999999999"/>
    <n v="20.145"/>
  </r>
  <r>
    <n v="4578"/>
    <s v="US-2014-121734"/>
    <x v="1064"/>
    <x v="1"/>
    <s v="VEN01"/>
    <s v="SE-20110"/>
    <s v="OFF-BI-10004817"/>
    <x v="1"/>
    <x v="8"/>
    <s v="Prod353"/>
    <x v="2057"/>
    <n v="1"/>
    <n v="0.2"/>
    <n v="3.3544"/>
    <n v="6.2295999999999996"/>
  </r>
  <r>
    <n v="4579"/>
    <s v="CA-2015-110947"/>
    <x v="1065"/>
    <x v="1"/>
    <s v="VEN01"/>
    <s v="AG-10765"/>
    <s v="OFF-BI-10001670"/>
    <x v="1"/>
    <x v="8"/>
    <s v="Prod1819"/>
    <x v="3349"/>
    <n v="3"/>
    <n v="0"/>
    <n v="56.55"/>
    <n v="56.55"/>
  </r>
  <r>
    <n v="4580"/>
    <s v="US-2014-150126"/>
    <x v="978"/>
    <x v="1"/>
    <s v="VEN01"/>
    <s v="AS-10045"/>
    <s v="OFF-PA-10002709"/>
    <x v="1"/>
    <x v="10"/>
    <s v="Prod1483"/>
    <x v="3350"/>
    <n v="11"/>
    <n v="0"/>
    <n v="32.232199999999999"/>
    <n v="33.547800000000002"/>
  </r>
  <r>
    <n v="4581"/>
    <s v="CA-2015-164427"/>
    <x v="1066"/>
    <x v="1"/>
    <s v="VEN04"/>
    <s v="AR-10405"/>
    <s v="TEC-AC-10004469"/>
    <x v="2"/>
    <x v="11"/>
    <s v="Prod1425"/>
    <x v="3351"/>
    <n v="6"/>
    <n v="0"/>
    <n v="105.468"/>
    <n v="134.23199999999997"/>
  </r>
  <r>
    <n v="4582"/>
    <s v="CA-2016-120250"/>
    <x v="42"/>
    <x v="2"/>
    <s v="VEN05"/>
    <s v="AP-10720"/>
    <s v="FUR-FU-10003424"/>
    <x v="0"/>
    <x v="5"/>
    <s v="Prod1819"/>
    <x v="3352"/>
    <n v="3"/>
    <n v="0.2"/>
    <n v="3.8448000000000002"/>
    <n v="21.787200000000002"/>
  </r>
  <r>
    <n v="4583"/>
    <s v="CA-2016-121993"/>
    <x v="841"/>
    <x v="2"/>
    <s v="VEN03"/>
    <s v="JB-16000"/>
    <s v="OFF-LA-10003720"/>
    <x v="1"/>
    <x v="2"/>
    <s v="Prod998"/>
    <x v="3353"/>
    <n v="8"/>
    <n v="0.2"/>
    <n v="7.9703999999999997"/>
    <n v="15.6456"/>
  </r>
  <r>
    <n v="4584"/>
    <s v="US-2016-100405"/>
    <x v="267"/>
    <x v="0"/>
    <s v="VEN01"/>
    <s v="TS-21430"/>
    <s v="OFF-AR-10000390"/>
    <x v="1"/>
    <x v="6"/>
    <s v="Prod1819"/>
    <x v="338"/>
    <n v="2"/>
    <n v="0"/>
    <n v="3.7995999999999999"/>
    <n v="4.4603999999999999"/>
  </r>
  <r>
    <n v="4585"/>
    <s v="US-2017-163790"/>
    <x v="276"/>
    <x v="0"/>
    <s v="VEN02"/>
    <s v="NL-18310"/>
    <s v="OFF-EN-10001335"/>
    <x v="1"/>
    <x v="12"/>
    <s v="Prod353"/>
    <x v="3354"/>
    <n v="7"/>
    <n v="0"/>
    <n v="38.29"/>
    <n v="38.29"/>
  </r>
  <r>
    <n v="4586"/>
    <s v="US-2017-163790"/>
    <x v="276"/>
    <x v="0"/>
    <s v="VEN01"/>
    <s v="NL-18310"/>
    <s v="OFF-AR-10003469"/>
    <x v="1"/>
    <x v="6"/>
    <s v="Prod1819"/>
    <x v="3355"/>
    <n v="5"/>
    <n v="0"/>
    <n v="4.2240000000000002"/>
    <n v="4.5760000000000005"/>
  </r>
  <r>
    <n v="4587"/>
    <s v="US-2017-163790"/>
    <x v="276"/>
    <x v="0"/>
    <s v="VEN04"/>
    <s v="NL-18310"/>
    <s v="OFF-BI-10003718"/>
    <x v="1"/>
    <x v="8"/>
    <s v="Prod1841"/>
    <x v="3356"/>
    <n v="6"/>
    <n v="0.2"/>
    <n v="206.6232"/>
    <n v="383.72879999999998"/>
  </r>
  <r>
    <n v="4588"/>
    <s v="US-2017-163790"/>
    <x v="276"/>
    <x v="0"/>
    <s v="VEN02"/>
    <s v="NL-18310"/>
    <s v="OFF-FA-10004838"/>
    <x v="1"/>
    <x v="13"/>
    <s v="Prod1839"/>
    <x v="2228"/>
    <n v="3"/>
    <n v="0"/>
    <n v="0.16739999999999999"/>
    <n v="5.4126000000000003"/>
  </r>
  <r>
    <n v="4589"/>
    <s v="US-2017-163790"/>
    <x v="276"/>
    <x v="0"/>
    <s v="VEN02"/>
    <s v="NL-18310"/>
    <s v="FUR-FU-10002508"/>
    <x v="0"/>
    <x v="5"/>
    <s v="Prod1819"/>
    <x v="3357"/>
    <n v="3"/>
    <n v="0"/>
    <n v="10.5084"/>
    <n v="14.5116"/>
  </r>
  <r>
    <n v="4590"/>
    <s v="US-2017-163790"/>
    <x v="276"/>
    <x v="0"/>
    <s v="VEN02"/>
    <s v="NL-18310"/>
    <s v="OFF-ST-10001511"/>
    <x v="1"/>
    <x v="4"/>
    <s v="Prod1425"/>
    <x v="3358"/>
    <n v="7"/>
    <n v="0"/>
    <n v="22.627500000000001"/>
    <n v="429.92250000000001"/>
  </r>
  <r>
    <n v="4591"/>
    <s v="CA-2016-129868"/>
    <x v="844"/>
    <x v="1"/>
    <s v="VEN01"/>
    <s v="MC-18130"/>
    <s v="OFF-SU-10000952"/>
    <x v="1"/>
    <x v="14"/>
    <s v="Prod1425"/>
    <x v="2720"/>
    <n v="2"/>
    <n v="0"/>
    <n v="4.9728000000000003"/>
    <n v="12.787200000000002"/>
  </r>
  <r>
    <n v="4592"/>
    <s v="CA-2016-129868"/>
    <x v="844"/>
    <x v="1"/>
    <s v="VEN02"/>
    <s v="MC-18130"/>
    <s v="TEC-PH-10002275"/>
    <x v="2"/>
    <x v="7"/>
    <s v="Prod1458"/>
    <x v="3081"/>
    <n v="2"/>
    <n v="0.2"/>
    <n v="30.238399999999999"/>
    <n v="272.1456"/>
  </r>
  <r>
    <n v="4593"/>
    <s v="CA-2016-129868"/>
    <x v="844"/>
    <x v="1"/>
    <s v="VEN04"/>
    <s v="MC-18130"/>
    <s v="FUR-CH-10003535"/>
    <x v="0"/>
    <x v="1"/>
    <s v="Prod645"/>
    <x v="1741"/>
    <n v="3"/>
    <n v="0.2"/>
    <n v="-5.4882"/>
    <n v="151.84020000000001"/>
  </r>
  <r>
    <n v="4594"/>
    <s v="CA-2016-129868"/>
    <x v="844"/>
    <x v="1"/>
    <s v="VEN04"/>
    <s v="MC-18130"/>
    <s v="OFF-AP-10004052"/>
    <x v="1"/>
    <x v="9"/>
    <s v="Prod1819"/>
    <x v="2263"/>
    <n v="2"/>
    <n v="0"/>
    <n v="2.0539999999999998"/>
    <n v="5.8460000000000001"/>
  </r>
  <r>
    <n v="4595"/>
    <s v="CA-2016-129868"/>
    <x v="844"/>
    <x v="1"/>
    <s v="VEN05"/>
    <s v="MC-18130"/>
    <s v="FUR-TA-10003473"/>
    <x v="0"/>
    <x v="3"/>
    <s v="Prod1819"/>
    <x v="3359"/>
    <n v="3"/>
    <n v="0.2"/>
    <n v="33.851700000000001"/>
    <n v="868.86029999999994"/>
  </r>
  <r>
    <n v="4596"/>
    <s v="CA-2016-129868"/>
    <x v="844"/>
    <x v="1"/>
    <s v="VEN04"/>
    <s v="MC-18130"/>
    <s v="OFF-AR-10001897"/>
    <x v="1"/>
    <x v="6"/>
    <s v="Prod1819"/>
    <x v="3360"/>
    <n v="3"/>
    <n v="0"/>
    <n v="15.111599999999999"/>
    <n v="38.858400000000003"/>
  </r>
  <r>
    <n v="4597"/>
    <s v="CA-2016-140564"/>
    <x v="5"/>
    <x v="0"/>
    <s v="VEN02"/>
    <s v="TC-21475"/>
    <s v="OFF-AR-10000034"/>
    <x v="1"/>
    <x v="6"/>
    <s v="Prod1819"/>
    <x v="3361"/>
    <n v="8"/>
    <n v="0"/>
    <n v="13.2288"/>
    <n v="20.691200000000002"/>
  </r>
  <r>
    <n v="4598"/>
    <s v="US-2017-169502"/>
    <x v="153"/>
    <x v="1"/>
    <s v="VEN03"/>
    <s v="MG-17650"/>
    <s v="OFF-SU-10004115"/>
    <x v="1"/>
    <x v="14"/>
    <s v="Prod1425"/>
    <x v="3362"/>
    <n v="3"/>
    <n v="0"/>
    <n v="5.8887"/>
    <n v="15.921299999999999"/>
  </r>
  <r>
    <n v="4599"/>
    <s v="US-2017-169502"/>
    <x v="153"/>
    <x v="1"/>
    <s v="VEN04"/>
    <s v="MG-17650"/>
    <s v="OFF-AP-10001947"/>
    <x v="1"/>
    <x v="9"/>
    <s v="Prod1819"/>
    <x v="3363"/>
    <n v="5"/>
    <n v="0"/>
    <n v="26.564"/>
    <n v="65.036000000000001"/>
  </r>
  <r>
    <n v="4600"/>
    <s v="CA-2015-146948"/>
    <x v="532"/>
    <x v="1"/>
    <s v="VEN01"/>
    <s v="MG-17890"/>
    <s v="FUR-CH-10004853"/>
    <x v="0"/>
    <x v="1"/>
    <s v="Prod645"/>
    <x v="3364"/>
    <n v="1"/>
    <n v="0"/>
    <n v="43.784199999999998"/>
    <n v="107.19579999999999"/>
  </r>
  <r>
    <n v="4601"/>
    <s v="CA-2015-146948"/>
    <x v="532"/>
    <x v="1"/>
    <s v="VEN04"/>
    <s v="MG-17890"/>
    <s v="OFF-EN-10000483"/>
    <x v="1"/>
    <x v="12"/>
    <s v="Prod353"/>
    <x v="3365"/>
    <n v="9"/>
    <n v="0"/>
    <n v="63.134999999999998"/>
    <n v="74.115000000000009"/>
  </r>
  <r>
    <n v="4602"/>
    <s v="CA-2015-146948"/>
    <x v="532"/>
    <x v="1"/>
    <s v="VEN05"/>
    <s v="MG-17890"/>
    <s v="OFF-FA-10001332"/>
    <x v="1"/>
    <x v="13"/>
    <s v="Prod1839"/>
    <x v="132"/>
    <n v="4"/>
    <n v="0"/>
    <n v="5.4143999999999997"/>
    <n v="6.1055999999999999"/>
  </r>
  <r>
    <n v="4603"/>
    <s v="US-2015-113327"/>
    <x v="484"/>
    <x v="0"/>
    <s v="VEN05"/>
    <s v="BF-11170"/>
    <s v="OFF-PA-10003790"/>
    <x v="1"/>
    <x v="10"/>
    <s v="Prod1681"/>
    <x v="3366"/>
    <n v="1"/>
    <n v="0.2"/>
    <n v="5.9383999999999997"/>
    <n v="12.333599999999999"/>
  </r>
  <r>
    <n v="4604"/>
    <s v="US-2015-113327"/>
    <x v="484"/>
    <x v="0"/>
    <s v="VEN01"/>
    <s v="BF-11170"/>
    <s v="OFF-PA-10003134"/>
    <x v="1"/>
    <x v="10"/>
    <s v="Prod1483"/>
    <x v="3367"/>
    <n v="4"/>
    <n v="0.2"/>
    <n v="53.8048"/>
    <n v="99.923200000000008"/>
  </r>
  <r>
    <n v="4605"/>
    <s v="US-2015-113327"/>
    <x v="484"/>
    <x v="0"/>
    <s v="VEN01"/>
    <s v="BF-11170"/>
    <s v="OFF-EN-10004459"/>
    <x v="1"/>
    <x v="12"/>
    <s v="Prod1839"/>
    <x v="2059"/>
    <n v="2"/>
    <n v="0.2"/>
    <n v="4.4311999999999996"/>
    <n v="7.7928000000000006"/>
  </r>
  <r>
    <n v="4606"/>
    <s v="US-2015-113327"/>
    <x v="484"/>
    <x v="0"/>
    <s v="VEN01"/>
    <s v="BF-11170"/>
    <s v="TEC-AC-10003628"/>
    <x v="2"/>
    <x v="11"/>
    <s v="Prod1425"/>
    <x v="3368"/>
    <n v="7"/>
    <n v="0.2"/>
    <n v="50.383200000000002"/>
    <n v="117.56079999999999"/>
  </r>
  <r>
    <n v="4607"/>
    <s v="CA-2015-135020"/>
    <x v="68"/>
    <x v="1"/>
    <s v="VEN05"/>
    <s v="MS-17770"/>
    <s v="TEC-PH-10004093"/>
    <x v="2"/>
    <x v="7"/>
    <s v="Prod154"/>
    <x v="3369"/>
    <n v="1"/>
    <n v="0"/>
    <n v="13.3371"/>
    <n v="32.652900000000002"/>
  </r>
  <r>
    <n v="4608"/>
    <s v="CA-2015-135020"/>
    <x v="68"/>
    <x v="1"/>
    <s v="VEN05"/>
    <s v="MS-17770"/>
    <s v="OFF-ST-10001490"/>
    <x v="1"/>
    <x v="4"/>
    <s v="Prod1425"/>
    <x v="3370"/>
    <n v="3"/>
    <n v="0"/>
    <n v="160.62299999999999"/>
    <n v="374.78699999999998"/>
  </r>
  <r>
    <n v="4609"/>
    <s v="CA-2015-135020"/>
    <x v="68"/>
    <x v="1"/>
    <s v="VEN03"/>
    <s v="MS-17770"/>
    <s v="OFF-BI-10000605"/>
    <x v="1"/>
    <x v="8"/>
    <s v="Prod1819"/>
    <x v="855"/>
    <n v="2"/>
    <n v="0.2"/>
    <n v="2.0573999999999999"/>
    <n v="4.0386000000000006"/>
  </r>
  <r>
    <n v="4610"/>
    <s v="CA-2015-135020"/>
    <x v="68"/>
    <x v="1"/>
    <s v="VEN03"/>
    <s v="MS-17770"/>
    <s v="OFF-PA-10004255"/>
    <x v="1"/>
    <x v="10"/>
    <s v="Prod35"/>
    <x v="1544"/>
    <n v="7"/>
    <n v="0"/>
    <n v="21.7728"/>
    <n v="23.587199999999999"/>
  </r>
  <r>
    <n v="4611"/>
    <s v="US-2017-141852"/>
    <x v="773"/>
    <x v="1"/>
    <s v="VEN04"/>
    <s v="JE-15745"/>
    <s v="FUR-FU-10000023"/>
    <x v="0"/>
    <x v="5"/>
    <s v="Prod645"/>
    <x v="346"/>
    <n v="8"/>
    <n v="0"/>
    <n v="20.732800000000001"/>
    <n v="26.387199999999996"/>
  </r>
  <r>
    <n v="4612"/>
    <s v="CA-2016-109407"/>
    <x v="1067"/>
    <x v="0"/>
    <s v="VEN03"/>
    <s v="HG-14965"/>
    <s v="OFF-BI-10000285"/>
    <x v="1"/>
    <x v="8"/>
    <s v="Prod1819"/>
    <x v="3371"/>
    <n v="4"/>
    <n v="0"/>
    <n v="15.68"/>
    <n v="15.68"/>
  </r>
  <r>
    <n v="4613"/>
    <s v="US-2017-165953"/>
    <x v="335"/>
    <x v="1"/>
    <s v="VEN01"/>
    <s v="EP-13915"/>
    <s v="OFF-AR-10000588"/>
    <x v="1"/>
    <x v="6"/>
    <s v="Prod1819"/>
    <x v="1634"/>
    <n v="3"/>
    <n v="0.2"/>
    <n v="3.5712000000000002"/>
    <n v="44.044800000000002"/>
  </r>
  <r>
    <n v="4614"/>
    <s v="US-2017-165953"/>
    <x v="335"/>
    <x v="1"/>
    <s v="VEN04"/>
    <s v="EP-13915"/>
    <s v="OFF-PA-10002250"/>
    <x v="1"/>
    <x v="10"/>
    <s v="Prod1856"/>
    <x v="3372"/>
    <n v="5"/>
    <n v="0.2"/>
    <n v="8.218"/>
    <n v="15.262"/>
  </r>
  <r>
    <n v="4615"/>
    <s v="CA-2016-144540"/>
    <x v="165"/>
    <x v="1"/>
    <s v="VEN01"/>
    <s v="GH-14410"/>
    <s v="OFF-AP-10002457"/>
    <x v="1"/>
    <x v="9"/>
    <s v="Prod1819"/>
    <x v="3373"/>
    <n v="3"/>
    <n v="0.8"/>
    <n v="-166.39349999999999"/>
    <n v="229.18349999999998"/>
  </r>
  <r>
    <n v="4616"/>
    <s v="CA-2016-144540"/>
    <x v="165"/>
    <x v="1"/>
    <s v="VEN03"/>
    <s v="GH-14410"/>
    <s v="OFF-FA-10002763"/>
    <x v="1"/>
    <x v="13"/>
    <s v="Prod1839"/>
    <x v="2634"/>
    <n v="9"/>
    <n v="0.2"/>
    <n v="4.266"/>
    <n v="24.173999999999999"/>
  </r>
  <r>
    <n v="4617"/>
    <s v="CA-2015-159863"/>
    <x v="216"/>
    <x v="0"/>
    <s v="VEN04"/>
    <s v="DS-13180"/>
    <s v="TEC-AC-10000109"/>
    <x v="2"/>
    <x v="11"/>
    <s v="Prod1425"/>
    <x v="3374"/>
    <n v="3"/>
    <n v="0.2"/>
    <n v="6.7187999999999999"/>
    <n v="127.6572"/>
  </r>
  <r>
    <n v="4618"/>
    <s v="CA-2015-117800"/>
    <x v="1068"/>
    <x v="1"/>
    <s v="VEN01"/>
    <s v="TH-21550"/>
    <s v="TEC-PH-10002415"/>
    <x v="2"/>
    <x v="7"/>
    <s v="Prod1458"/>
    <x v="3375"/>
    <n v="2"/>
    <n v="0"/>
    <n v="147.47499999999999"/>
    <n v="442.42499999999995"/>
  </r>
  <r>
    <n v="4619"/>
    <s v="CA-2015-117800"/>
    <x v="1068"/>
    <x v="1"/>
    <s v="VEN03"/>
    <s v="TH-21550"/>
    <s v="FUR-CH-10000785"/>
    <x v="0"/>
    <x v="1"/>
    <s v="Prod645"/>
    <x v="3036"/>
    <n v="3"/>
    <n v="0"/>
    <n v="141.1644"/>
    <n v="401.77560000000005"/>
  </r>
  <r>
    <n v="4620"/>
    <s v="CA-2017-145219"/>
    <x v="209"/>
    <x v="2"/>
    <s v="VEN04"/>
    <s v="RM-19675"/>
    <s v="TEC-CO-10001449"/>
    <x v="2"/>
    <x v="16"/>
    <s v="Prod1460"/>
    <x v="3376"/>
    <n v="6"/>
    <n v="0.2"/>
    <n v="1007.9832"/>
    <n v="1871.9688000000001"/>
  </r>
  <r>
    <n v="4621"/>
    <s v="CA-2017-145219"/>
    <x v="209"/>
    <x v="2"/>
    <s v="VEN04"/>
    <s v="RM-19675"/>
    <s v="OFF-BI-10001670"/>
    <x v="1"/>
    <x v="8"/>
    <s v="Prod1819"/>
    <x v="3377"/>
    <n v="3"/>
    <n v="0.2"/>
    <n v="33.93"/>
    <n v="56.550000000000004"/>
  </r>
  <r>
    <n v="4622"/>
    <s v="CA-2015-161214"/>
    <x v="688"/>
    <x v="0"/>
    <s v="VEN02"/>
    <s v="SF-20965"/>
    <s v="OFF-ST-10001328"/>
    <x v="1"/>
    <x v="4"/>
    <s v="Prod1425"/>
    <x v="3378"/>
    <n v="5"/>
    <n v="0"/>
    <n v="21.713999999999999"/>
    <n v="55.835999999999999"/>
  </r>
  <r>
    <n v="4623"/>
    <s v="CA-2017-147228"/>
    <x v="947"/>
    <x v="1"/>
    <s v="VEN04"/>
    <s v="SO-20335"/>
    <s v="OFF-SU-10001225"/>
    <x v="1"/>
    <x v="14"/>
    <s v="Prod1425"/>
    <x v="3379"/>
    <n v="3"/>
    <n v="0.2"/>
    <n v="-1.9872000000000001"/>
    <n v="10.8192"/>
  </r>
  <r>
    <n v="4624"/>
    <s v="CA-2017-147228"/>
    <x v="947"/>
    <x v="1"/>
    <s v="VEN04"/>
    <s v="SO-20335"/>
    <s v="OFF-PA-10000357"/>
    <x v="1"/>
    <x v="10"/>
    <s v="Prod998"/>
    <x v="3380"/>
    <n v="4"/>
    <n v="0.2"/>
    <n v="62.137599999999999"/>
    <n v="115.39840000000001"/>
  </r>
  <r>
    <n v="4625"/>
    <s v="CA-2017-147228"/>
    <x v="947"/>
    <x v="1"/>
    <s v="VEN02"/>
    <s v="SO-20335"/>
    <s v="OFF-ST-10000046"/>
    <x v="1"/>
    <x v="4"/>
    <s v="Prod1425"/>
    <x v="3381"/>
    <n v="2"/>
    <n v="0.2"/>
    <n v="-3.2309999999999999"/>
    <n v="261.71100000000001"/>
  </r>
  <r>
    <n v="4626"/>
    <s v="CA-2017-147228"/>
    <x v="947"/>
    <x v="1"/>
    <s v="VEN04"/>
    <s v="SO-20335"/>
    <s v="FUR-FU-10000023"/>
    <x v="0"/>
    <x v="5"/>
    <s v="Prod645"/>
    <x v="2127"/>
    <n v="3"/>
    <n v="0.2"/>
    <n v="4.2408000000000001"/>
    <n v="9.8951999999999991"/>
  </r>
  <r>
    <n v="4627"/>
    <s v="CA-2016-101336"/>
    <x v="1058"/>
    <x v="1"/>
    <s v="VEN02"/>
    <s v="CK-12760"/>
    <s v="OFF-ST-10003455"/>
    <x v="1"/>
    <x v="4"/>
    <s v="Prod1425"/>
    <x v="3378"/>
    <n v="5"/>
    <n v="0"/>
    <n v="20.163"/>
    <n v="57.387"/>
  </r>
  <r>
    <n v="4628"/>
    <s v="CA-2016-101336"/>
    <x v="1058"/>
    <x v="1"/>
    <s v="VEN05"/>
    <s v="CK-12760"/>
    <s v="OFF-ST-10000876"/>
    <x v="1"/>
    <x v="4"/>
    <s v="Prod1425"/>
    <x v="3382"/>
    <n v="2"/>
    <n v="0"/>
    <n v="6.9664000000000001"/>
    <n v="17.913599999999999"/>
  </r>
  <r>
    <n v="4629"/>
    <s v="CA-2016-101336"/>
    <x v="1058"/>
    <x v="1"/>
    <s v="VEN03"/>
    <s v="CK-12760"/>
    <s v="OFF-AR-10003582"/>
    <x v="1"/>
    <x v="6"/>
    <s v="Prod1819"/>
    <x v="3383"/>
    <n v="5"/>
    <n v="0"/>
    <n v="39.409999999999997"/>
    <n v="101.34"/>
  </r>
  <r>
    <n v="4630"/>
    <s v="CA-2016-101336"/>
    <x v="1058"/>
    <x v="1"/>
    <s v="VEN03"/>
    <s v="CK-12760"/>
    <s v="OFF-ST-10004258"/>
    <x v="1"/>
    <x v="4"/>
    <s v="Prod1425"/>
    <x v="898"/>
    <n v="3"/>
    <n v="0"/>
    <n v="9.8901000000000003"/>
    <n v="26.739900000000002"/>
  </r>
  <r>
    <n v="4631"/>
    <s v="US-2015-126235"/>
    <x v="526"/>
    <x v="3"/>
    <s v="VEN03"/>
    <s v="GA-14725"/>
    <s v="FUR-FU-10000719"/>
    <x v="0"/>
    <x v="5"/>
    <s v="Prod1819"/>
    <x v="1790"/>
    <n v="2"/>
    <n v="0"/>
    <n v="6.1703999999999999"/>
    <n v="10.9696"/>
  </r>
  <r>
    <n v="4632"/>
    <s v="CA-2017-168396"/>
    <x v="527"/>
    <x v="0"/>
    <s v="VEN02"/>
    <s v="BD-11725"/>
    <s v="OFF-LA-10001297"/>
    <x v="1"/>
    <x v="2"/>
    <s v="Prod1839"/>
    <x v="2616"/>
    <n v="5"/>
    <n v="0"/>
    <n v="24.84"/>
    <n v="26.91"/>
  </r>
  <r>
    <n v="4633"/>
    <s v="CA-2017-168396"/>
    <x v="527"/>
    <x v="0"/>
    <s v="VEN04"/>
    <s v="BD-11725"/>
    <s v="FUR-FU-10000723"/>
    <x v="0"/>
    <x v="5"/>
    <s v="Prod1819"/>
    <x v="3384"/>
    <n v="3"/>
    <n v="0"/>
    <n v="11.1564"/>
    <n v="112.80359999999999"/>
  </r>
  <r>
    <n v="4634"/>
    <s v="CA-2015-130456"/>
    <x v="722"/>
    <x v="1"/>
    <s v="VEN03"/>
    <s v="DS-13180"/>
    <s v="FUR-BO-10003893"/>
    <x v="0"/>
    <x v="0"/>
    <s v="Prod889"/>
    <x v="3385"/>
    <n v="6"/>
    <n v="0.15"/>
    <n v="34.494"/>
    <n v="551.904"/>
  </r>
  <r>
    <n v="4635"/>
    <s v="CA-2015-130456"/>
    <x v="722"/>
    <x v="1"/>
    <s v="VEN02"/>
    <s v="DS-13180"/>
    <s v="OFF-ST-10000736"/>
    <x v="1"/>
    <x v="4"/>
    <s v="Prod1425"/>
    <x v="1225"/>
    <n v="1"/>
    <n v="0"/>
    <n v="3.2391999999999999"/>
    <n v="77.740800000000007"/>
  </r>
  <r>
    <n v="4636"/>
    <s v="CA-2017-116288"/>
    <x v="875"/>
    <x v="1"/>
    <s v="VEN02"/>
    <s v="BS-11380"/>
    <s v="OFF-ST-10000736"/>
    <x v="1"/>
    <x v="4"/>
    <s v="Prod1425"/>
    <x v="420"/>
    <n v="3"/>
    <n v="0"/>
    <n v="9.7175999999999991"/>
    <n v="233.22239999999999"/>
  </r>
  <r>
    <n v="4637"/>
    <s v="CA-2017-168228"/>
    <x v="809"/>
    <x v="2"/>
    <s v="VEN02"/>
    <s v="AP-10915"/>
    <s v="OFF-AR-10003373"/>
    <x v="1"/>
    <x v="6"/>
    <s v="Prod1819"/>
    <x v="1832"/>
    <n v="4"/>
    <n v="0"/>
    <n v="33.458399999999997"/>
    <n v="90.461600000000004"/>
  </r>
  <r>
    <n v="4638"/>
    <s v="CA-2017-168228"/>
    <x v="809"/>
    <x v="2"/>
    <s v="VEN05"/>
    <s v="AP-10915"/>
    <s v="OFF-AR-10000390"/>
    <x v="1"/>
    <x v="6"/>
    <s v="Prod1819"/>
    <x v="708"/>
    <n v="3"/>
    <n v="0"/>
    <n v="5.6993999999999998"/>
    <n v="6.6906000000000008"/>
  </r>
  <r>
    <n v="4639"/>
    <s v="CA-2017-168228"/>
    <x v="809"/>
    <x v="2"/>
    <s v="VEN01"/>
    <s v="AP-10915"/>
    <s v="OFF-AR-10001725"/>
    <x v="1"/>
    <x v="6"/>
    <s v="Prod1819"/>
    <x v="2812"/>
    <n v="2"/>
    <n v="0"/>
    <n v="12.298"/>
    <n v="35.001999999999995"/>
  </r>
  <r>
    <n v="4640"/>
    <s v="CA-2016-102162"/>
    <x v="1069"/>
    <x v="1"/>
    <s v="VEN03"/>
    <s v="JF-15565"/>
    <s v="TEC-CO-10001943"/>
    <x v="2"/>
    <x v="16"/>
    <s v="Prod1460"/>
    <x v="3386"/>
    <n v="8"/>
    <n v="0"/>
    <n v="751.9624"/>
    <n v="847.95760000000007"/>
  </r>
  <r>
    <n v="4641"/>
    <s v="CA-2016-102162"/>
    <x v="1069"/>
    <x v="1"/>
    <s v="VEN03"/>
    <s v="JF-15565"/>
    <s v="OFF-EN-10002312"/>
    <x v="1"/>
    <x v="12"/>
    <s v="Prod1839"/>
    <x v="3387"/>
    <n v="1"/>
    <n v="0"/>
    <n v="5.4340999999999999"/>
    <n v="5.6558999999999999"/>
  </r>
  <r>
    <n v="4642"/>
    <s v="CA-2017-130141"/>
    <x v="188"/>
    <x v="0"/>
    <s v="VEN01"/>
    <s v="HA-14905"/>
    <s v="OFF-BI-10000831"/>
    <x v="1"/>
    <x v="8"/>
    <s v="Prod1819"/>
    <x v="754"/>
    <n v="4"/>
    <n v="0.7"/>
    <n v="-2.5344000000000002"/>
    <n v="5.7024000000000008"/>
  </r>
  <r>
    <n v="4643"/>
    <s v="CA-2017-130141"/>
    <x v="188"/>
    <x v="0"/>
    <s v="VEN02"/>
    <s v="HA-14905"/>
    <s v="FUR-CH-10000749"/>
    <x v="0"/>
    <x v="1"/>
    <s v="Prod645"/>
    <x v="1077"/>
    <n v="4"/>
    <n v="0.2"/>
    <n v="-28.956800000000001"/>
    <n v="608.09280000000001"/>
  </r>
  <r>
    <n v="4644"/>
    <s v="CA-2015-147501"/>
    <x v="1066"/>
    <x v="1"/>
    <s v="VEN03"/>
    <s v="Co-12640"/>
    <s v="OFF-BI-10002003"/>
    <x v="1"/>
    <x v="8"/>
    <s v="Prod1841"/>
    <x v="2850"/>
    <n v="2"/>
    <n v="0.2"/>
    <n v="2.1492"/>
    <n v="4.2187999999999999"/>
  </r>
  <r>
    <n v="4645"/>
    <s v="CA-2015-147501"/>
    <x v="1066"/>
    <x v="1"/>
    <s v="VEN02"/>
    <s v="Co-12640"/>
    <s v="TEC-MA-10001972"/>
    <x v="2"/>
    <x v="15"/>
    <s v="Prod1272"/>
    <x v="2666"/>
    <n v="2"/>
    <n v="0.2"/>
    <n v="41.88"/>
    <n v="516.52"/>
  </r>
  <r>
    <n v="4646"/>
    <s v="CA-2016-143910"/>
    <x v="1070"/>
    <x v="1"/>
    <s v="VEN03"/>
    <s v="BC-11125"/>
    <s v="FUR-CH-10000225"/>
    <x v="0"/>
    <x v="1"/>
    <s v="Prod889"/>
    <x v="3388"/>
    <n v="2"/>
    <n v="0.1"/>
    <n v="-8.0980000000000008"/>
    <n v="153.86200000000002"/>
  </r>
  <r>
    <n v="4647"/>
    <s v="CA-2014-146885"/>
    <x v="1071"/>
    <x v="1"/>
    <s v="VEN04"/>
    <s v="EB-13840"/>
    <s v="OFF-PA-10001622"/>
    <x v="1"/>
    <x v="10"/>
    <s v="Prod998"/>
    <x v="3389"/>
    <n v="3"/>
    <n v="0"/>
    <n v="6.1289999999999996"/>
    <n v="7.4909999999999997"/>
  </r>
  <r>
    <n v="4648"/>
    <s v="CA-2016-139556"/>
    <x v="249"/>
    <x v="1"/>
    <s v="VEN03"/>
    <s v="DB-13360"/>
    <s v="FUR-CH-10004983"/>
    <x v="0"/>
    <x v="1"/>
    <s v="Prod645"/>
    <x v="3390"/>
    <n v="3"/>
    <n v="0.1"/>
    <n v="62.782200000000003"/>
    <n v="371.86380000000003"/>
  </r>
  <r>
    <n v="4649"/>
    <s v="CA-2017-129357"/>
    <x v="1049"/>
    <x v="1"/>
    <s v="VEN01"/>
    <s v="KB-16585"/>
    <s v="OFF-PA-10003228"/>
    <x v="1"/>
    <x v="10"/>
    <s v="Prod1483"/>
    <x v="3391"/>
    <n v="9"/>
    <n v="0"/>
    <n v="206.88929999999999"/>
    <n v="233.30070000000001"/>
  </r>
  <r>
    <n v="4650"/>
    <s v="CA-2017-129357"/>
    <x v="1049"/>
    <x v="1"/>
    <s v="VEN03"/>
    <s v="KB-16585"/>
    <s v="OFF-SU-10004498"/>
    <x v="1"/>
    <x v="14"/>
    <s v="Prod1425"/>
    <x v="3392"/>
    <n v="5"/>
    <n v="0"/>
    <n v="1.9319999999999999"/>
    <n v="62.468000000000004"/>
  </r>
  <r>
    <n v="4651"/>
    <s v="CA-2017-150987"/>
    <x v="102"/>
    <x v="1"/>
    <s v="VEN04"/>
    <s v="AH-10120"/>
    <s v="OFF-PA-10001878"/>
    <x v="1"/>
    <x v="10"/>
    <s v="Prod1856"/>
    <x v="1644"/>
    <n v="5"/>
    <n v="0"/>
    <n v="114.9385"/>
    <n v="129.61150000000001"/>
  </r>
  <r>
    <n v="4652"/>
    <s v="CA-2017-150987"/>
    <x v="102"/>
    <x v="1"/>
    <s v="VEN05"/>
    <s v="AH-10120"/>
    <s v="OFF-PA-10002923"/>
    <x v="1"/>
    <x v="10"/>
    <s v="Prod1483"/>
    <x v="3393"/>
    <n v="4"/>
    <n v="0"/>
    <n v="97.88"/>
    <n v="97.88"/>
  </r>
  <r>
    <n v="4653"/>
    <s v="CA-2017-132647"/>
    <x v="318"/>
    <x v="1"/>
    <s v="VEN05"/>
    <s v="GH-14410"/>
    <s v="OFF-PA-10001838"/>
    <x v="1"/>
    <x v="10"/>
    <s v="Prod1856"/>
    <x v="2660"/>
    <n v="2"/>
    <n v="0"/>
    <n v="5.7624000000000004"/>
    <n v="5.9975999999999994"/>
  </r>
  <r>
    <n v="4654"/>
    <s v="CA-2017-132647"/>
    <x v="318"/>
    <x v="1"/>
    <s v="VEN02"/>
    <s v="GH-14410"/>
    <s v="OFF-ST-10003123"/>
    <x v="1"/>
    <x v="4"/>
    <s v="Prod1425"/>
    <x v="3394"/>
    <n v="5"/>
    <n v="0"/>
    <n v="39.948"/>
    <n v="126.50199999999998"/>
  </r>
  <r>
    <n v="4655"/>
    <s v="CA-2017-159107"/>
    <x v="356"/>
    <x v="0"/>
    <s v="VEN03"/>
    <s v="KT-16480"/>
    <s v="OFF-FA-10001332"/>
    <x v="1"/>
    <x v="13"/>
    <s v="Prod1839"/>
    <x v="704"/>
    <n v="1"/>
    <n v="0"/>
    <n v="1.3535999999999999"/>
    <n v="1.5264"/>
  </r>
  <r>
    <n v="4656"/>
    <s v="CA-2014-160738"/>
    <x v="503"/>
    <x v="1"/>
    <s v="VEN03"/>
    <s v="KH-16330"/>
    <s v="OFF-ST-10003442"/>
    <x v="1"/>
    <x v="4"/>
    <s v="Prod1425"/>
    <x v="3395"/>
    <n v="2"/>
    <n v="0.2"/>
    <n v="3.9592000000000001"/>
    <n v="41.288799999999995"/>
  </r>
  <r>
    <n v="4657"/>
    <s v="CA-2015-112130"/>
    <x v="531"/>
    <x v="1"/>
    <s v="VEN04"/>
    <s v="SV-20785"/>
    <s v="OFF-AR-10001468"/>
    <x v="1"/>
    <x v="6"/>
    <s v="Prod1819"/>
    <x v="3396"/>
    <n v="2"/>
    <n v="0.2"/>
    <n v="14.2272"/>
    <n v="45.6768"/>
  </r>
  <r>
    <n v="4658"/>
    <s v="CA-2015-112130"/>
    <x v="531"/>
    <x v="1"/>
    <s v="VEN04"/>
    <s v="SV-20785"/>
    <s v="OFF-AP-10003266"/>
    <x v="1"/>
    <x v="9"/>
    <s v="Prod1819"/>
    <x v="769"/>
    <n v="2"/>
    <n v="0.2"/>
    <n v="6.5164"/>
    <n v="17.179600000000001"/>
  </r>
  <r>
    <n v="4659"/>
    <s v="CA-2015-112130"/>
    <x v="531"/>
    <x v="1"/>
    <s v="VEN02"/>
    <s v="SV-20785"/>
    <s v="OFF-PA-10002230"/>
    <x v="1"/>
    <x v="10"/>
    <s v="Prod1856"/>
    <x v="885"/>
    <n v="2"/>
    <n v="0.2"/>
    <n v="2.8883999999999999"/>
    <n v="5.0796000000000001"/>
  </r>
  <r>
    <n v="4660"/>
    <s v="CA-2015-112130"/>
    <x v="531"/>
    <x v="1"/>
    <s v="VEN02"/>
    <s v="SV-20785"/>
    <s v="OFF-AP-10003622"/>
    <x v="1"/>
    <x v="9"/>
    <s v="Prod1819"/>
    <x v="3397"/>
    <n v="7"/>
    <n v="0.2"/>
    <n v="2.0474999999999999"/>
    <n v="16.1525"/>
  </r>
  <r>
    <n v="4661"/>
    <s v="CA-2015-112130"/>
    <x v="531"/>
    <x v="1"/>
    <s v="VEN01"/>
    <s v="SV-20785"/>
    <s v="TEC-AC-10001542"/>
    <x v="2"/>
    <x v="11"/>
    <s v="Prod1425"/>
    <x v="288"/>
    <n v="3"/>
    <n v="0.2"/>
    <n v="-0.34439999999999998"/>
    <n v="27.8964"/>
  </r>
  <r>
    <n v="4662"/>
    <s v="CA-2015-112130"/>
    <x v="531"/>
    <x v="1"/>
    <s v="VEN05"/>
    <s v="SV-20785"/>
    <s v="FUR-CH-10002965"/>
    <x v="0"/>
    <x v="1"/>
    <s v="Prod645"/>
    <x v="2749"/>
    <n v="6"/>
    <n v="0.3"/>
    <n v="-36.176400000000001"/>
    <n v="880.29240000000004"/>
  </r>
  <r>
    <n v="4663"/>
    <s v="CA-2015-112130"/>
    <x v="531"/>
    <x v="1"/>
    <s v="VEN03"/>
    <s v="SV-20785"/>
    <s v="OFF-ST-10000563"/>
    <x v="1"/>
    <x v="4"/>
    <s v="Prod1425"/>
    <x v="3398"/>
    <n v="3"/>
    <n v="0.2"/>
    <n v="-9.5939999999999994"/>
    <n v="86.345999999999989"/>
  </r>
  <r>
    <n v="4664"/>
    <s v="CA-2016-111409"/>
    <x v="42"/>
    <x v="1"/>
    <s v="VEN02"/>
    <s v="PO-18850"/>
    <s v="OFF-LA-10002787"/>
    <x v="1"/>
    <x v="2"/>
    <s v="Prod998"/>
    <x v="3399"/>
    <n v="1"/>
    <n v="0.2"/>
    <n v="1.05"/>
    <n v="1.95"/>
  </r>
  <r>
    <n v="4665"/>
    <s v="CA-2016-116232"/>
    <x v="750"/>
    <x v="1"/>
    <s v="VEN04"/>
    <s v="AC-10450"/>
    <s v="OFF-BI-10004022"/>
    <x v="1"/>
    <x v="8"/>
    <s v="Prod1841"/>
    <x v="3400"/>
    <n v="9"/>
    <n v="0.7"/>
    <n v="-6.0048000000000004"/>
    <n v="13.5108"/>
  </r>
  <r>
    <n v="4666"/>
    <s v="CA-2016-116232"/>
    <x v="750"/>
    <x v="1"/>
    <s v="VEN04"/>
    <s v="AC-10450"/>
    <s v="OFF-LA-10001158"/>
    <x v="1"/>
    <x v="2"/>
    <s v="Prod1839"/>
    <x v="3319"/>
    <n v="2"/>
    <n v="0.2"/>
    <n v="5.7960000000000003"/>
    <n v="10.763999999999999"/>
  </r>
  <r>
    <n v="4667"/>
    <s v="CA-2016-116547"/>
    <x v="1072"/>
    <x v="1"/>
    <s v="VEN01"/>
    <s v="KB-16585"/>
    <s v="FUR-FU-10000076"/>
    <x v="0"/>
    <x v="5"/>
    <s v="Prod645"/>
    <x v="705"/>
    <n v="4"/>
    <n v="0"/>
    <n v="34.365600000000001"/>
    <n v="45.554400000000001"/>
  </r>
  <r>
    <n v="4668"/>
    <s v="CA-2016-116547"/>
    <x v="1072"/>
    <x v="1"/>
    <s v="VEN01"/>
    <s v="KB-16585"/>
    <s v="TEC-AC-10002335"/>
    <x v="2"/>
    <x v="11"/>
    <s v="Prod1425"/>
    <x v="3401"/>
    <n v="2"/>
    <n v="0"/>
    <n v="13.296200000000001"/>
    <n v="56.683800000000005"/>
  </r>
  <r>
    <n v="4669"/>
    <s v="US-2017-133200"/>
    <x v="676"/>
    <x v="1"/>
    <s v="VEN05"/>
    <s v="DB-13555"/>
    <s v="OFF-BI-10002827"/>
    <x v="1"/>
    <x v="8"/>
    <s v="Prod1841"/>
    <x v="3402"/>
    <n v="10"/>
    <n v="0.8"/>
    <n v="-18.802"/>
    <n v="29.862000000000002"/>
  </r>
  <r>
    <n v="4670"/>
    <s v="US-2017-133200"/>
    <x v="676"/>
    <x v="1"/>
    <s v="VEN05"/>
    <s v="DB-13555"/>
    <s v="FUR-BO-10001601"/>
    <x v="0"/>
    <x v="0"/>
    <e v="#N/A"/>
    <x v="3403"/>
    <n v="7"/>
    <n v="0.32"/>
    <n v="-119.1918"/>
    <n v="742.65660000000003"/>
  </r>
  <r>
    <n v="4671"/>
    <s v="US-2017-133200"/>
    <x v="676"/>
    <x v="1"/>
    <s v="VEN03"/>
    <s v="DB-13555"/>
    <s v="OFF-ST-10001932"/>
    <x v="1"/>
    <x v="4"/>
    <s v="Prod1425"/>
    <x v="3404"/>
    <n v="5"/>
    <n v="0.2"/>
    <n v="-57.951000000000001"/>
    <n v="830.63099999999997"/>
  </r>
  <r>
    <n v="4672"/>
    <s v="CA-2016-133550"/>
    <x v="1011"/>
    <x v="1"/>
    <s v="VEN05"/>
    <s v="KL-16645"/>
    <s v="OFF-AP-10001005"/>
    <x v="1"/>
    <x v="9"/>
    <s v="Prod1819"/>
    <x v="3405"/>
    <n v="4"/>
    <n v="0.1"/>
    <n v="72.358000000000004"/>
    <n v="210.78199999999998"/>
  </r>
  <r>
    <n v="4673"/>
    <s v="CA-2016-133550"/>
    <x v="1011"/>
    <x v="1"/>
    <s v="VEN05"/>
    <s v="KL-16645"/>
    <s v="TEC-PH-10004042"/>
    <x v="2"/>
    <x v="7"/>
    <s v="Prod154"/>
    <x v="3406"/>
    <n v="4"/>
    <n v="0"/>
    <n v="165.34960000000001"/>
    <n v="470.61040000000003"/>
  </r>
  <r>
    <n v="4674"/>
    <s v="CA-2016-133550"/>
    <x v="1011"/>
    <x v="1"/>
    <s v="VEN05"/>
    <s v="KL-16645"/>
    <s v="TEC-PH-10001079"/>
    <x v="2"/>
    <x v="7"/>
    <s v="Prod1458"/>
    <x v="3407"/>
    <n v="1"/>
    <n v="0"/>
    <n v="33.3172"/>
    <n v="85.672799999999995"/>
  </r>
  <r>
    <n v="4675"/>
    <s v="CA-2016-133550"/>
    <x v="1011"/>
    <x v="1"/>
    <s v="VEN03"/>
    <s v="KL-16645"/>
    <s v="FUR-FU-10002918"/>
    <x v="0"/>
    <x v="5"/>
    <s v="Prod1819"/>
    <x v="1042"/>
    <n v="3"/>
    <n v="0"/>
    <n v="30.023399999999999"/>
    <n v="242.91659999999999"/>
  </r>
  <r>
    <n v="4676"/>
    <s v="CA-2017-139416"/>
    <x v="655"/>
    <x v="0"/>
    <s v="VEN04"/>
    <s v="AG-10270"/>
    <s v="FUR-FU-10003832"/>
    <x v="0"/>
    <x v="5"/>
    <s v="Prod1819"/>
    <x v="1632"/>
    <n v="2"/>
    <n v="0.2"/>
    <n v="1.5007999999999999"/>
    <n v="13.507199999999999"/>
  </r>
  <r>
    <n v="4677"/>
    <s v="CA-2014-114510"/>
    <x v="247"/>
    <x v="1"/>
    <s v="VEN05"/>
    <s v="JF-15295"/>
    <s v="OFF-BI-10001617"/>
    <x v="1"/>
    <x v="8"/>
    <s v="Prod1819"/>
    <x v="3408"/>
    <n v="4"/>
    <n v="0.2"/>
    <n v="11.167199999999999"/>
    <n v="21.9208"/>
  </r>
  <r>
    <n v="4678"/>
    <s v="CA-2014-114510"/>
    <x v="247"/>
    <x v="1"/>
    <s v="VEN02"/>
    <s v="JF-15295"/>
    <s v="OFF-ST-10000736"/>
    <x v="1"/>
    <x v="4"/>
    <s v="Prod1425"/>
    <x v="1225"/>
    <n v="1"/>
    <n v="0"/>
    <n v="3.2391999999999999"/>
    <n v="77.740800000000007"/>
  </r>
  <r>
    <n v="4679"/>
    <s v="CA-2014-114510"/>
    <x v="247"/>
    <x v="1"/>
    <s v="VEN02"/>
    <s v="JF-15295"/>
    <s v="TEC-AC-10004877"/>
    <x v="2"/>
    <x v="11"/>
    <s v="Prod1460"/>
    <x v="137"/>
    <n v="12"/>
    <n v="0"/>
    <n v="6.6239999999999997"/>
    <n v="76.176000000000002"/>
  </r>
  <r>
    <n v="4680"/>
    <s v="CA-2014-114510"/>
    <x v="247"/>
    <x v="1"/>
    <s v="VEN05"/>
    <s v="JF-15295"/>
    <s v="OFF-ST-10003221"/>
    <x v="1"/>
    <x v="4"/>
    <s v="Prod1425"/>
    <x v="788"/>
    <n v="2"/>
    <n v="0"/>
    <n v="5.7671999999999999"/>
    <n v="15.5928"/>
  </r>
  <r>
    <n v="4681"/>
    <s v="CA-2014-114510"/>
    <x v="247"/>
    <x v="1"/>
    <s v="VEN03"/>
    <s v="JF-15295"/>
    <s v="OFF-BI-10003007"/>
    <x v="1"/>
    <x v="8"/>
    <s v="Prod1841"/>
    <x v="3409"/>
    <n v="2"/>
    <n v="0.2"/>
    <n v="20.165600000000001"/>
    <n v="41.882400000000004"/>
  </r>
  <r>
    <n v="4682"/>
    <s v="CA-2016-169215"/>
    <x v="461"/>
    <x v="0"/>
    <s v="VEN02"/>
    <s v="RE-19450"/>
    <s v="OFF-FA-10000936"/>
    <x v="1"/>
    <x v="13"/>
    <s v="Prod1839"/>
    <x v="3410"/>
    <n v="9"/>
    <n v="0"/>
    <n v="13.3245"/>
    <n v="16.285499999999999"/>
  </r>
  <r>
    <n v="4683"/>
    <s v="CA-2016-127698"/>
    <x v="417"/>
    <x v="3"/>
    <s v="VEN02"/>
    <s v="MV-18190"/>
    <s v="TEC-PH-10003811"/>
    <x v="2"/>
    <x v="7"/>
    <s v="Prod154"/>
    <x v="3411"/>
    <n v="9"/>
    <n v="0.2"/>
    <n v="86.392799999999994"/>
    <n v="777.53520000000003"/>
  </r>
  <r>
    <n v="4684"/>
    <s v="CA-2016-159912"/>
    <x v="143"/>
    <x v="1"/>
    <s v="VEN05"/>
    <s v="GB-14530"/>
    <s v="FUR-TA-10004152"/>
    <x v="0"/>
    <x v="3"/>
    <s v="Prod1819"/>
    <x v="3412"/>
    <n v="4"/>
    <n v="0.4"/>
    <n v="-56.448"/>
    <n v="298.36799999999999"/>
  </r>
  <r>
    <n v="4685"/>
    <s v="CA-2016-159912"/>
    <x v="143"/>
    <x v="1"/>
    <s v="VEN01"/>
    <s v="GB-14530"/>
    <s v="FUR-BO-10002853"/>
    <x v="0"/>
    <x v="0"/>
    <s v="Prod889"/>
    <x v="3413"/>
    <n v="4"/>
    <n v="0.5"/>
    <n v="-81.94"/>
    <n v="245.82"/>
  </r>
  <r>
    <n v="4686"/>
    <s v="CA-2016-159912"/>
    <x v="143"/>
    <x v="1"/>
    <s v="VEN04"/>
    <s v="GB-14530"/>
    <s v="OFF-BI-10002071"/>
    <x v="1"/>
    <x v="8"/>
    <s v="Prod1841"/>
    <x v="3414"/>
    <n v="2"/>
    <n v="0.7"/>
    <n v="-2.7888000000000002"/>
    <n v="6.2748000000000008"/>
  </r>
  <r>
    <n v="4687"/>
    <s v="CA-2016-159912"/>
    <x v="143"/>
    <x v="1"/>
    <s v="VEN04"/>
    <s v="GB-14530"/>
    <s v="OFF-FA-10000053"/>
    <x v="1"/>
    <x v="13"/>
    <s v="Prod1839"/>
    <x v="1785"/>
    <n v="7"/>
    <n v="0.2"/>
    <n v="-2.3814000000000002"/>
    <n v="12.965399999999999"/>
  </r>
  <r>
    <n v="4688"/>
    <s v="CA-2016-101987"/>
    <x v="991"/>
    <x v="1"/>
    <s v="VEN02"/>
    <s v="HL-15040"/>
    <s v="TEC-PH-10001305"/>
    <x v="2"/>
    <x v="7"/>
    <s v="Prod1458"/>
    <x v="3415"/>
    <n v="9"/>
    <n v="0"/>
    <n v="123.45480000000001"/>
    <n v="317.45519999999999"/>
  </r>
  <r>
    <n v="4689"/>
    <s v="US-2017-154851"/>
    <x v="1026"/>
    <x v="1"/>
    <s v="VEN04"/>
    <s v="BP-11155"/>
    <s v="OFF-BI-10001525"/>
    <x v="1"/>
    <x v="8"/>
    <s v="Prod1819"/>
    <x v="3416"/>
    <n v="5"/>
    <n v="0.7"/>
    <n v="-4.7625000000000002"/>
    <n v="10.477499999999999"/>
  </r>
  <r>
    <n v="4690"/>
    <s v="CA-2014-138681"/>
    <x v="1073"/>
    <x v="2"/>
    <s v="VEN05"/>
    <s v="CT-11995"/>
    <s v="FUR-FU-10001876"/>
    <x v="0"/>
    <x v="5"/>
    <s v="Prod1819"/>
    <x v="3417"/>
    <n v="2"/>
    <n v="0.2"/>
    <n v="10.393599999999999"/>
    <n v="41.574400000000004"/>
  </r>
  <r>
    <n v="4691"/>
    <s v="CA-2014-138681"/>
    <x v="1073"/>
    <x v="2"/>
    <s v="VEN05"/>
    <s v="CT-11995"/>
    <s v="TEC-AC-10003628"/>
    <x v="2"/>
    <x v="11"/>
    <s v="Prod1425"/>
    <x v="973"/>
    <n v="3"/>
    <n v="0.2"/>
    <n v="21.5928"/>
    <n v="50.383200000000002"/>
  </r>
  <r>
    <n v="4692"/>
    <s v="CA-2014-138681"/>
    <x v="1073"/>
    <x v="2"/>
    <s v="VEN03"/>
    <s v="CT-11995"/>
    <s v="FUR-CH-10004860"/>
    <x v="0"/>
    <x v="1"/>
    <s v="Prod645"/>
    <x v="2463"/>
    <n v="3"/>
    <n v="0.2"/>
    <n v="-42.4116"/>
    <n v="284.7636"/>
  </r>
  <r>
    <n v="4693"/>
    <s v="CA-2014-138681"/>
    <x v="1073"/>
    <x v="2"/>
    <s v="VEN03"/>
    <s v="CT-11995"/>
    <s v="OFF-PA-10000357"/>
    <x v="1"/>
    <x v="10"/>
    <s v="Prod998"/>
    <x v="1765"/>
    <n v="5"/>
    <n v="0.2"/>
    <n v="77.671999999999997"/>
    <n v="144.24799999999999"/>
  </r>
  <r>
    <n v="4694"/>
    <s v="CA-2014-138681"/>
    <x v="1073"/>
    <x v="2"/>
    <s v="VEN04"/>
    <s v="CT-11995"/>
    <s v="OFF-PA-10003270"/>
    <x v="1"/>
    <x v="10"/>
    <s v="Prod1483"/>
    <x v="578"/>
    <n v="2"/>
    <n v="0.2"/>
    <n v="2.64"/>
    <n v="5.8079999999999998"/>
  </r>
  <r>
    <n v="4695"/>
    <s v="US-2015-138121"/>
    <x v="374"/>
    <x v="3"/>
    <s v="VEN05"/>
    <s v="JL-15835"/>
    <s v="OFF-BI-10000320"/>
    <x v="1"/>
    <x v="8"/>
    <s v="Prod1819"/>
    <x v="3418"/>
    <n v="4"/>
    <n v="0"/>
    <n v="14.4648"/>
    <n v="15.055199999999999"/>
  </r>
  <r>
    <n v="4696"/>
    <s v="US-2015-138121"/>
    <x v="374"/>
    <x v="3"/>
    <s v="VEN04"/>
    <s v="JL-15835"/>
    <s v="FUR-CH-10003846"/>
    <x v="0"/>
    <x v="1"/>
    <s v="Prod645"/>
    <x v="3271"/>
    <n v="3"/>
    <n v="0"/>
    <n v="48.470399999999998"/>
    <n v="254.46960000000001"/>
  </r>
  <r>
    <n v="4697"/>
    <s v="US-2015-138121"/>
    <x v="374"/>
    <x v="3"/>
    <s v="VEN01"/>
    <s v="JL-15835"/>
    <s v="FUR-CH-10004875"/>
    <x v="0"/>
    <x v="1"/>
    <s v="Prod645"/>
    <x v="3419"/>
    <n v="2"/>
    <n v="0"/>
    <n v="38.437199999999997"/>
    <n v="103.92280000000002"/>
  </r>
  <r>
    <n v="4698"/>
    <s v="US-2015-138121"/>
    <x v="374"/>
    <x v="3"/>
    <s v="VEN03"/>
    <s v="JL-15835"/>
    <s v="FUR-CH-10003817"/>
    <x v="0"/>
    <x v="1"/>
    <s v="Prod645"/>
    <x v="3420"/>
    <n v="9"/>
    <n v="0"/>
    <n v="136.66499999999999"/>
    <n v="409.995"/>
  </r>
  <r>
    <n v="4699"/>
    <s v="US-2015-138121"/>
    <x v="374"/>
    <x v="3"/>
    <s v="VEN03"/>
    <s v="JL-15835"/>
    <s v="FUR-FU-10002116"/>
    <x v="0"/>
    <x v="5"/>
    <s v="Prod1819"/>
    <x v="3421"/>
    <n v="3"/>
    <n v="0"/>
    <n v="14.8491"/>
    <n v="197.2809"/>
  </r>
  <r>
    <n v="4700"/>
    <s v="CA-2017-140298"/>
    <x v="808"/>
    <x v="1"/>
    <s v="VEN01"/>
    <s v="JK-16120"/>
    <s v="OFF-AR-10003481"/>
    <x v="1"/>
    <x v="6"/>
    <s v="Prod1819"/>
    <x v="791"/>
    <n v="2"/>
    <n v="0.2"/>
    <n v="0.59040000000000004"/>
    <n v="4.6576000000000004"/>
  </r>
  <r>
    <n v="4701"/>
    <s v="CA-2017-140298"/>
    <x v="808"/>
    <x v="1"/>
    <s v="VEN03"/>
    <s v="JK-16120"/>
    <s v="OFF-ST-10004180"/>
    <x v="1"/>
    <x v="4"/>
    <s v="Prod1425"/>
    <x v="3422"/>
    <n v="2"/>
    <n v="0.2"/>
    <n v="-14.8832"/>
    <n v="89.299199999999999"/>
  </r>
  <r>
    <n v="4702"/>
    <s v="CA-2017-140298"/>
    <x v="808"/>
    <x v="1"/>
    <s v="VEN04"/>
    <s v="JK-16120"/>
    <s v="OFF-PA-10003657"/>
    <x v="1"/>
    <x v="10"/>
    <s v="Prod1483"/>
    <x v="1297"/>
    <n v="2"/>
    <n v="0.2"/>
    <n v="2.14"/>
    <n v="4.7080000000000002"/>
  </r>
  <r>
    <n v="4703"/>
    <s v="CA-2017-140298"/>
    <x v="808"/>
    <x v="1"/>
    <s v="VEN02"/>
    <s v="JK-16120"/>
    <s v="FUR-FU-10001967"/>
    <x v="0"/>
    <x v="5"/>
    <s v="Prod1819"/>
    <x v="3423"/>
    <n v="1"/>
    <n v="0.6"/>
    <n v="-6.9965000000000002"/>
    <n v="14.9925"/>
  </r>
  <r>
    <n v="4704"/>
    <s v="CA-2016-166240"/>
    <x v="696"/>
    <x v="1"/>
    <s v="VEN04"/>
    <s v="DH-13075"/>
    <s v="OFF-AP-10002082"/>
    <x v="1"/>
    <x v="9"/>
    <s v="Prod1819"/>
    <x v="3424"/>
    <n v="2"/>
    <n v="0.8"/>
    <n v="-19.602"/>
    <n v="28.314"/>
  </r>
  <r>
    <n v="4705"/>
    <s v="CA-2016-158435"/>
    <x v="1074"/>
    <x v="2"/>
    <s v="VEN05"/>
    <s v="AG-10900"/>
    <s v="OFF-SU-10000381"/>
    <x v="1"/>
    <x v="14"/>
    <s v="Prod1425"/>
    <x v="3425"/>
    <n v="7"/>
    <n v="0"/>
    <n v="18.8993"/>
    <n v="46.270700000000005"/>
  </r>
  <r>
    <n v="4706"/>
    <s v="CA-2016-158435"/>
    <x v="1074"/>
    <x v="2"/>
    <s v="VEN03"/>
    <s v="AG-10900"/>
    <s v="OFF-LA-10002475"/>
    <x v="1"/>
    <x v="2"/>
    <s v="Prod998"/>
    <x v="2"/>
    <n v="2"/>
    <n v="0"/>
    <n v="6.8714000000000004"/>
    <n v="7.7485999999999988"/>
  </r>
  <r>
    <n v="4707"/>
    <s v="CA-2016-158435"/>
    <x v="1074"/>
    <x v="2"/>
    <s v="VEN02"/>
    <s v="AG-10900"/>
    <s v="FUR-FU-10003975"/>
    <x v="0"/>
    <x v="5"/>
    <s v="Prod1819"/>
    <x v="3426"/>
    <n v="4"/>
    <n v="0"/>
    <n v="17.324000000000002"/>
    <n v="155.916"/>
  </r>
  <r>
    <n v="4708"/>
    <s v="CA-2017-138149"/>
    <x v="569"/>
    <x v="2"/>
    <s v="VEN03"/>
    <s v="WB-21850"/>
    <s v="OFF-BI-10003091"/>
    <x v="1"/>
    <x v="8"/>
    <s v="Prod1841"/>
    <x v="1630"/>
    <n v="5"/>
    <n v="0.2"/>
    <n v="302.37299999999999"/>
    <n v="593.54700000000003"/>
  </r>
  <r>
    <n v="4709"/>
    <s v="CA-2017-138149"/>
    <x v="569"/>
    <x v="2"/>
    <s v="VEN03"/>
    <s v="WB-21850"/>
    <s v="OFF-ST-10002974"/>
    <x v="1"/>
    <x v="4"/>
    <s v="Prod1425"/>
    <x v="3427"/>
    <n v="3"/>
    <n v="0"/>
    <n v="39.213000000000001"/>
    <n v="91.497000000000014"/>
  </r>
  <r>
    <n v="4710"/>
    <s v="CA-2017-138149"/>
    <x v="569"/>
    <x v="2"/>
    <s v="VEN02"/>
    <s v="WB-21850"/>
    <s v="OFF-AR-10000255"/>
    <x v="1"/>
    <x v="6"/>
    <s v="Prod1819"/>
    <x v="2582"/>
    <n v="2"/>
    <n v="0"/>
    <n v="3.0367999999999999"/>
    <n v="8.6432000000000002"/>
  </r>
  <r>
    <n v="4711"/>
    <s v="CA-2017-138149"/>
    <x v="569"/>
    <x v="2"/>
    <s v="VEN03"/>
    <s v="WB-21850"/>
    <s v="TEC-AC-10001284"/>
    <x v="2"/>
    <x v="11"/>
    <s v="Prod1425"/>
    <x v="1030"/>
    <n v="3"/>
    <n v="0"/>
    <n v="22.4316"/>
    <n v="39.878399999999999"/>
  </r>
  <r>
    <n v="4712"/>
    <s v="CA-2014-112403"/>
    <x v="1075"/>
    <x v="3"/>
    <s v="VEN04"/>
    <s v="JO-15280"/>
    <s v="OFF-BI-10003529"/>
    <x v="1"/>
    <x v="8"/>
    <s v="Prod1841"/>
    <x v="3428"/>
    <n v="1"/>
    <n v="0.7"/>
    <n v="-0.59640000000000004"/>
    <n v="1.4483999999999999"/>
  </r>
  <r>
    <n v="4713"/>
    <s v="CA-2014-108273"/>
    <x v="444"/>
    <x v="1"/>
    <s v="VEN03"/>
    <s v="EJ-13720"/>
    <s v="OFF-PA-10000029"/>
    <x v="1"/>
    <x v="10"/>
    <s v="Prod998"/>
    <x v="1566"/>
    <n v="7"/>
    <n v="0.2"/>
    <n v="12.700799999999999"/>
    <n v="23.587199999999996"/>
  </r>
  <r>
    <n v="4714"/>
    <s v="CA-2014-108273"/>
    <x v="444"/>
    <x v="1"/>
    <s v="VEN05"/>
    <s v="EJ-13720"/>
    <s v="FUR-FU-10002116"/>
    <x v="0"/>
    <x v="5"/>
    <s v="Prod1819"/>
    <x v="3429"/>
    <n v="2"/>
    <n v="0.6"/>
    <n v="-74.952600000000004"/>
    <n v="131.5206"/>
  </r>
  <r>
    <n v="4715"/>
    <s v="CA-2017-121643"/>
    <x v="775"/>
    <x v="2"/>
    <s v="VEN04"/>
    <s v="AB-10105"/>
    <s v="TEC-PH-10002200"/>
    <x v="2"/>
    <x v="7"/>
    <s v="Prod1458"/>
    <x v="3430"/>
    <n v="2"/>
    <n v="0.2"/>
    <n v="38.779200000000003"/>
    <n v="305.9248"/>
  </r>
  <r>
    <n v="4716"/>
    <s v="US-2015-122910"/>
    <x v="537"/>
    <x v="1"/>
    <s v="VEN03"/>
    <s v="LT-16765"/>
    <s v="TEC-PH-10000441"/>
    <x v="2"/>
    <x v="7"/>
    <s v="Prod1458"/>
    <x v="1212"/>
    <n v="2"/>
    <n v="0.2"/>
    <n v="20.1584"/>
    <n v="181.4256"/>
  </r>
  <r>
    <n v="4717"/>
    <s v="CA-2017-143126"/>
    <x v="94"/>
    <x v="0"/>
    <s v="VEN05"/>
    <s v="CM-12655"/>
    <s v="FUR-TA-10002958"/>
    <x v="0"/>
    <x v="3"/>
    <s v="Prod1819"/>
    <x v="3431"/>
    <n v="2"/>
    <n v="0"/>
    <n v="88.733199999999997"/>
    <n v="433.22680000000003"/>
  </r>
  <r>
    <n v="4718"/>
    <s v="CA-2015-129042"/>
    <x v="374"/>
    <x v="1"/>
    <s v="VEN01"/>
    <s v="EM-13960"/>
    <s v="OFF-AR-10001662"/>
    <x v="1"/>
    <x v="6"/>
    <s v="Prod1819"/>
    <x v="3432"/>
    <n v="3"/>
    <n v="0"/>
    <n v="2.2193999999999998"/>
    <n v="6.0006000000000004"/>
  </r>
  <r>
    <n v="4719"/>
    <s v="CA-2015-109736"/>
    <x v="1076"/>
    <x v="2"/>
    <s v="VEN01"/>
    <s v="DJ-13420"/>
    <s v="OFF-PA-10004101"/>
    <x v="1"/>
    <x v="10"/>
    <s v="Prod35"/>
    <x v="1544"/>
    <n v="7"/>
    <n v="0"/>
    <n v="21.7728"/>
    <n v="23.587199999999999"/>
  </r>
  <r>
    <n v="4720"/>
    <s v="CA-2015-142601"/>
    <x v="1077"/>
    <x v="0"/>
    <s v="VEN04"/>
    <s v="DE-13255"/>
    <s v="OFF-ST-10002756"/>
    <x v="1"/>
    <x v="4"/>
    <s v="Prod1425"/>
    <x v="3433"/>
    <n v="7"/>
    <n v="0"/>
    <n v="9.4717000000000002"/>
    <n v="937.6982999999999"/>
  </r>
  <r>
    <n v="4721"/>
    <s v="CA-2015-142601"/>
    <x v="1077"/>
    <x v="0"/>
    <s v="VEN02"/>
    <s v="DE-13255"/>
    <s v="OFF-PA-10000483"/>
    <x v="1"/>
    <x v="10"/>
    <s v="Prod998"/>
    <x v="1156"/>
    <n v="2"/>
    <n v="0"/>
    <n v="27.882000000000001"/>
    <n v="34.078000000000003"/>
  </r>
  <r>
    <n v="4722"/>
    <s v="CA-2014-106229"/>
    <x v="628"/>
    <x v="0"/>
    <s v="VEN04"/>
    <s v="NR-18550"/>
    <s v="FUR-TA-10002041"/>
    <x v="0"/>
    <x v="3"/>
    <s v="Prod1819"/>
    <x v="3434"/>
    <n v="3"/>
    <n v="0.5"/>
    <n v="-209.76929999999999"/>
    <n v="478.70429999999999"/>
  </r>
  <r>
    <n v="4723"/>
    <s v="US-2017-135230"/>
    <x v="285"/>
    <x v="1"/>
    <s v="VEN01"/>
    <s v="CK-12325"/>
    <s v="OFF-AR-10001166"/>
    <x v="1"/>
    <x v="6"/>
    <s v="Prod1819"/>
    <x v="3435"/>
    <n v="1"/>
    <n v="0"/>
    <n v="2.9561999999999999"/>
    <n v="4.6238000000000001"/>
  </r>
  <r>
    <n v="4724"/>
    <s v="CA-2016-159653"/>
    <x v="1078"/>
    <x v="3"/>
    <s v="VEN03"/>
    <s v="JF-15490"/>
    <s v="OFF-LA-10004345"/>
    <x v="1"/>
    <x v="2"/>
    <s v="Prod998"/>
    <x v="1646"/>
    <n v="3"/>
    <n v="0"/>
    <n v="7.2176999999999998"/>
    <n v="7.5123000000000006"/>
  </r>
  <r>
    <n v="4725"/>
    <s v="CA-2016-131968"/>
    <x v="441"/>
    <x v="1"/>
    <s v="VEN03"/>
    <s v="LB-16795"/>
    <s v="OFF-BI-10002852"/>
    <x v="1"/>
    <x v="8"/>
    <s v="Prod1841"/>
    <x v="3436"/>
    <n v="2"/>
    <n v="0.7"/>
    <n v="-6.9215999999999998"/>
    <n v="16.8096"/>
  </r>
  <r>
    <n v="4726"/>
    <s v="CA-2016-131968"/>
    <x v="441"/>
    <x v="1"/>
    <s v="VEN05"/>
    <s v="LB-16795"/>
    <s v="OFF-AP-10001058"/>
    <x v="1"/>
    <x v="9"/>
    <s v="Prod1819"/>
    <x v="3437"/>
    <n v="3"/>
    <n v="0.2"/>
    <n v="50.3658"/>
    <n v="621.17819999999995"/>
  </r>
  <r>
    <n v="4727"/>
    <s v="CA-2014-119151"/>
    <x v="695"/>
    <x v="0"/>
    <s v="VEN04"/>
    <s v="MP-18175"/>
    <s v="OFF-ST-10003470"/>
    <x v="1"/>
    <x v="4"/>
    <s v="Prod1425"/>
    <x v="2068"/>
    <n v="4"/>
    <n v="0"/>
    <n v="55.896000000000001"/>
    <n v="1062.0240000000001"/>
  </r>
  <r>
    <n v="4728"/>
    <s v="CA-2014-119151"/>
    <x v="695"/>
    <x v="0"/>
    <s v="VEN04"/>
    <s v="MP-18175"/>
    <s v="FUR-BO-10003159"/>
    <x v="0"/>
    <x v="0"/>
    <s v="Prod889"/>
    <x v="3438"/>
    <n v="3"/>
    <n v="0.2"/>
    <n v="-37.943399999999997"/>
    <n v="313.8954"/>
  </r>
  <r>
    <n v="4729"/>
    <s v="CA-2014-123323"/>
    <x v="648"/>
    <x v="1"/>
    <s v="VEN04"/>
    <s v="LH-16900"/>
    <s v="OFF-BI-10003684"/>
    <x v="1"/>
    <x v="8"/>
    <s v="Prod1841"/>
    <x v="3439"/>
    <n v="7"/>
    <n v="0.2"/>
    <n v="46.179000000000002"/>
    <n v="76.965000000000003"/>
  </r>
  <r>
    <n v="4730"/>
    <s v="CA-2016-124681"/>
    <x v="639"/>
    <x v="0"/>
    <s v="VEN02"/>
    <s v="SV-20935"/>
    <s v="TEC-AC-10000487"/>
    <x v="2"/>
    <x v="11"/>
    <s v="Prod1425"/>
    <x v="3440"/>
    <n v="3"/>
    <n v="0.2"/>
    <n v="3.3098999999999998"/>
    <n v="12.266100000000002"/>
  </r>
  <r>
    <n v="4731"/>
    <s v="US-2015-103996"/>
    <x v="394"/>
    <x v="0"/>
    <s v="VEN02"/>
    <s v="RB-19435"/>
    <s v="OFF-PA-10001736"/>
    <x v="1"/>
    <x v="10"/>
    <s v="Prod998"/>
    <x v="3441"/>
    <n v="6"/>
    <n v="0"/>
    <n v="99.940799999999996"/>
    <n v="112.69919999999999"/>
  </r>
  <r>
    <n v="4732"/>
    <s v="US-2015-103996"/>
    <x v="394"/>
    <x v="0"/>
    <s v="VEN04"/>
    <s v="RB-19435"/>
    <s v="OFF-PA-10001609"/>
    <x v="1"/>
    <x v="10"/>
    <s v="Prod998"/>
    <x v="3442"/>
    <n v="3"/>
    <n v="0"/>
    <n v="4.5401999999999996"/>
    <n v="5.3297999999999996"/>
  </r>
  <r>
    <n v="4733"/>
    <s v="US-2015-103996"/>
    <x v="394"/>
    <x v="0"/>
    <s v="VEN04"/>
    <s v="RB-19435"/>
    <s v="TEC-AC-10003116"/>
    <x v="2"/>
    <x v="11"/>
    <s v="Prod1425"/>
    <x v="3443"/>
    <n v="3"/>
    <n v="0"/>
    <n v="20.767499999999998"/>
    <n v="32.482500000000002"/>
  </r>
  <r>
    <n v="4734"/>
    <s v="US-2015-103996"/>
    <x v="394"/>
    <x v="0"/>
    <s v="VEN01"/>
    <s v="RB-19435"/>
    <s v="FUR-FU-10004586"/>
    <x v="0"/>
    <x v="5"/>
    <s v="Prod1819"/>
    <x v="544"/>
    <n v="3"/>
    <n v="0"/>
    <n v="9.5616000000000003"/>
    <n v="10.358400000000001"/>
  </r>
  <r>
    <n v="4735"/>
    <s v="CA-2016-120530"/>
    <x v="361"/>
    <x v="1"/>
    <s v="VEN03"/>
    <s v="Dl-13600"/>
    <s v="FUR-CH-10000454"/>
    <x v="0"/>
    <x v="1"/>
    <s v="Prod645"/>
    <x v="3444"/>
    <n v="3"/>
    <n v="0.1"/>
    <n v="146.38800000000001"/>
    <n v="512.35799999999995"/>
  </r>
  <r>
    <n v="4736"/>
    <s v="CA-2015-155054"/>
    <x v="959"/>
    <x v="1"/>
    <s v="VEN05"/>
    <s v="PS-19045"/>
    <s v="OFF-BI-10004970"/>
    <x v="1"/>
    <x v="8"/>
    <s v="Prod353"/>
    <x v="338"/>
    <n v="2"/>
    <n v="0"/>
    <n v="3.8822000000000001"/>
    <n v="4.3777999999999997"/>
  </r>
  <r>
    <n v="4737"/>
    <s v="CA-2015-155054"/>
    <x v="959"/>
    <x v="1"/>
    <s v="VEN01"/>
    <s v="PS-19045"/>
    <s v="OFF-BI-10002824"/>
    <x v="1"/>
    <x v="8"/>
    <s v="Prod1841"/>
    <x v="3445"/>
    <n v="2"/>
    <n v="0"/>
    <n v="13.428000000000001"/>
    <n v="16.411999999999999"/>
  </r>
  <r>
    <n v="4738"/>
    <s v="CA-2015-155054"/>
    <x v="959"/>
    <x v="1"/>
    <s v="VEN03"/>
    <s v="PS-19045"/>
    <s v="TEC-AC-10003657"/>
    <x v="2"/>
    <x v="11"/>
    <s v="Prod1425"/>
    <x v="3446"/>
    <n v="2"/>
    <n v="0"/>
    <n v="14.9556"/>
    <n v="53.0244"/>
  </r>
  <r>
    <n v="4739"/>
    <s v="CA-2015-105725"/>
    <x v="998"/>
    <x v="1"/>
    <s v="VEN02"/>
    <s v="GT-14755"/>
    <s v="OFF-LA-10003510"/>
    <x v="1"/>
    <x v="2"/>
    <s v="Prod998"/>
    <x v="3447"/>
    <n v="2"/>
    <n v="0"/>
    <n v="28.087599999999998"/>
    <n v="32.972400000000007"/>
  </r>
  <r>
    <n v="4740"/>
    <s v="CA-2015-105725"/>
    <x v="998"/>
    <x v="1"/>
    <s v="VEN02"/>
    <s v="GT-14755"/>
    <s v="FUR-TA-10001676"/>
    <x v="0"/>
    <x v="3"/>
    <s v="Prod1819"/>
    <x v="3448"/>
    <n v="1"/>
    <n v="0.2"/>
    <n v="-0.88859999999999995"/>
    <n v="36.432599999999994"/>
  </r>
  <r>
    <n v="4741"/>
    <s v="CA-2017-164364"/>
    <x v="38"/>
    <x v="1"/>
    <s v="VEN01"/>
    <s v="CS-12355"/>
    <s v="OFF-LA-10004853"/>
    <x v="1"/>
    <x v="2"/>
    <s v="Prod998"/>
    <x v="739"/>
    <n v="2"/>
    <n v="0"/>
    <n v="4.5815999999999999"/>
    <n v="5.378400000000001"/>
  </r>
  <r>
    <n v="4742"/>
    <s v="CA-2017-164364"/>
    <x v="38"/>
    <x v="1"/>
    <s v="VEN05"/>
    <s v="CS-12355"/>
    <s v="OFF-AR-10000315"/>
    <x v="1"/>
    <x v="6"/>
    <s v="Prod1819"/>
    <x v="3214"/>
    <n v="3"/>
    <n v="0"/>
    <n v="2.3025000000000002"/>
    <n v="6.9075000000000006"/>
  </r>
  <r>
    <n v="4743"/>
    <s v="CA-2017-164364"/>
    <x v="38"/>
    <x v="1"/>
    <s v="VEN03"/>
    <s v="CS-12355"/>
    <s v="OFF-SU-10000381"/>
    <x v="1"/>
    <x v="14"/>
    <s v="Prod1425"/>
    <x v="1048"/>
    <n v="3"/>
    <n v="0"/>
    <n v="8.0997000000000003"/>
    <n v="19.830300000000001"/>
  </r>
  <r>
    <n v="4744"/>
    <s v="CA-2017-168123"/>
    <x v="974"/>
    <x v="3"/>
    <s v="VEN01"/>
    <s v="JD-16060"/>
    <s v="OFF-FA-10002763"/>
    <x v="1"/>
    <x v="13"/>
    <s v="Prod1839"/>
    <x v="2263"/>
    <n v="2"/>
    <n v="0"/>
    <n v="2.528"/>
    <n v="5.3719999999999999"/>
  </r>
  <r>
    <n v="4745"/>
    <s v="CA-2017-168123"/>
    <x v="974"/>
    <x v="3"/>
    <s v="VEN04"/>
    <s v="JD-16060"/>
    <s v="OFF-ST-10000877"/>
    <x v="1"/>
    <x v="4"/>
    <s v="Prod1425"/>
    <x v="3449"/>
    <n v="4"/>
    <n v="0"/>
    <n v="57.501600000000003"/>
    <n v="163.6584"/>
  </r>
  <r>
    <n v="4746"/>
    <s v="CA-2017-168123"/>
    <x v="974"/>
    <x v="3"/>
    <s v="VEN01"/>
    <s v="JD-16060"/>
    <s v="OFF-BI-10001071"/>
    <x v="1"/>
    <x v="8"/>
    <s v="Prod1819"/>
    <x v="3346"/>
    <n v="2"/>
    <n v="0"/>
    <n v="62.700400000000002"/>
    <n v="65.259599999999992"/>
  </r>
  <r>
    <n v="4747"/>
    <s v="CA-2017-168123"/>
    <x v="974"/>
    <x v="3"/>
    <s v="VEN02"/>
    <s v="JD-16060"/>
    <s v="OFF-BI-10001097"/>
    <x v="1"/>
    <x v="8"/>
    <s v="Prod1819"/>
    <x v="3450"/>
    <n v="3"/>
    <n v="0"/>
    <n v="9.1580999999999992"/>
    <n v="9.531900000000002"/>
  </r>
  <r>
    <n v="4748"/>
    <s v="CA-2016-120005"/>
    <x v="1079"/>
    <x v="3"/>
    <s v="VEN03"/>
    <s v="TS-21160"/>
    <s v="OFF-SU-10004782"/>
    <x v="1"/>
    <x v="14"/>
    <s v="Prod1425"/>
    <x v="3451"/>
    <n v="3"/>
    <n v="0"/>
    <n v="7.6050000000000004"/>
    <n v="17.745000000000001"/>
  </r>
  <r>
    <n v="4749"/>
    <s v="CA-2016-120005"/>
    <x v="1079"/>
    <x v="3"/>
    <s v="VEN04"/>
    <s v="TS-21160"/>
    <s v="FUR-FU-10000672"/>
    <x v="0"/>
    <x v="5"/>
    <s v="Prod1819"/>
    <x v="2629"/>
    <n v="3"/>
    <n v="0"/>
    <n v="11.995200000000001"/>
    <n v="23.284800000000001"/>
  </r>
  <r>
    <n v="4750"/>
    <s v="CA-2016-123526"/>
    <x v="487"/>
    <x v="2"/>
    <s v="VEN05"/>
    <s v="BV-11245"/>
    <s v="OFF-PA-10002986"/>
    <x v="1"/>
    <x v="10"/>
    <s v="Prod1483"/>
    <x v="653"/>
    <n v="5"/>
    <n v="0"/>
    <n v="16.032"/>
    <n v="17.367999999999999"/>
  </r>
  <r>
    <n v="4751"/>
    <s v="CA-2016-127649"/>
    <x v="1080"/>
    <x v="2"/>
    <s v="VEN02"/>
    <s v="DL-13495"/>
    <s v="TEC-MA-10001972"/>
    <x v="2"/>
    <x v="15"/>
    <s v="Prod1272"/>
    <x v="2471"/>
    <n v="3"/>
    <n v="0.2"/>
    <n v="62.82"/>
    <n v="774.78"/>
  </r>
  <r>
    <n v="4752"/>
    <s v="CA-2016-159989"/>
    <x v="10"/>
    <x v="1"/>
    <s v="VEN01"/>
    <s v="EB-13870"/>
    <s v="TEC-PH-10000169"/>
    <x v="2"/>
    <x v="7"/>
    <s v="Prod1458"/>
    <x v="1374"/>
    <n v="3"/>
    <n v="0.2"/>
    <n v="-9.1530000000000005"/>
    <n v="49.832999999999998"/>
  </r>
  <r>
    <n v="4753"/>
    <s v="CA-2017-103499"/>
    <x v="865"/>
    <x v="1"/>
    <s v="VEN01"/>
    <s v="ES-14020"/>
    <s v="FUR-CH-10001482"/>
    <x v="0"/>
    <x v="1"/>
    <s v="Prod645"/>
    <x v="3452"/>
    <n v="2"/>
    <n v="0.2"/>
    <n v="-23.5764"/>
    <n v="233.14440000000002"/>
  </r>
  <r>
    <n v="4754"/>
    <s v="US-2015-167220"/>
    <x v="313"/>
    <x v="1"/>
    <s v="VEN01"/>
    <s v="JB-15925"/>
    <s v="TEC-AC-10002018"/>
    <x v="2"/>
    <x v="11"/>
    <s v="Prod1425"/>
    <x v="4"/>
    <n v="4"/>
    <n v="0.2"/>
    <n v="6.4307999999999996"/>
    <n v="15.937199999999999"/>
  </r>
  <r>
    <n v="4755"/>
    <s v="CA-2017-126354"/>
    <x v="493"/>
    <x v="1"/>
    <s v="VEN05"/>
    <s v="SC-20380"/>
    <s v="OFF-BI-10000301"/>
    <x v="1"/>
    <x v="8"/>
    <s v="Prod1819"/>
    <x v="2350"/>
    <n v="2"/>
    <n v="0.7"/>
    <n v="-2.5880000000000001"/>
    <n v="6.4700000000000006"/>
  </r>
  <r>
    <n v="4756"/>
    <s v="CA-2017-126354"/>
    <x v="493"/>
    <x v="1"/>
    <s v="VEN04"/>
    <s v="SC-20380"/>
    <s v="OFF-PA-10004381"/>
    <x v="1"/>
    <x v="10"/>
    <s v="Prod35"/>
    <x v="905"/>
    <n v="3"/>
    <n v="0.2"/>
    <n v="40.3536"/>
    <n v="74.942400000000006"/>
  </r>
  <r>
    <n v="4757"/>
    <s v="CA-2017-169817"/>
    <x v="425"/>
    <x v="1"/>
    <s v="VEN05"/>
    <s v="EB-13870"/>
    <s v="OFF-BI-10004141"/>
    <x v="1"/>
    <x v="8"/>
    <s v="Prod1841"/>
    <x v="3453"/>
    <n v="2"/>
    <n v="0.7"/>
    <n v="-1.5264"/>
    <n v="3.4344000000000001"/>
  </r>
  <r>
    <n v="4758"/>
    <s v="US-2017-144582"/>
    <x v="547"/>
    <x v="1"/>
    <s v="VEN04"/>
    <s v="TC-21475"/>
    <s v="OFF-BI-10001575"/>
    <x v="1"/>
    <x v="8"/>
    <s v="Prod1819"/>
    <x v="3454"/>
    <n v="7"/>
    <n v="0.8"/>
    <n v="-69.395200000000003"/>
    <n v="112.7672"/>
  </r>
  <r>
    <n v="4759"/>
    <s v="CA-2014-121573"/>
    <x v="322"/>
    <x v="1"/>
    <s v="VEN01"/>
    <s v="SG-20605"/>
    <s v="TEC-PH-10000984"/>
    <x v="2"/>
    <x v="7"/>
    <s v="Prod1458"/>
    <x v="2243"/>
    <n v="4"/>
    <n v="0"/>
    <n v="219.50880000000001"/>
    <n v="564.45119999999997"/>
  </r>
  <r>
    <n v="4760"/>
    <s v="CA-2014-121573"/>
    <x v="322"/>
    <x v="1"/>
    <s v="VEN04"/>
    <s v="SG-20605"/>
    <s v="OFF-BI-10000666"/>
    <x v="1"/>
    <x v="8"/>
    <s v="Prod1819"/>
    <x v="780"/>
    <n v="2"/>
    <n v="0.2"/>
    <n v="18.335999999999999"/>
    <n v="30.560000000000002"/>
  </r>
  <r>
    <n v="4761"/>
    <s v="CA-2014-121573"/>
    <x v="322"/>
    <x v="1"/>
    <s v="VEN04"/>
    <s v="SG-20605"/>
    <s v="OFF-BI-10003712"/>
    <x v="1"/>
    <x v="8"/>
    <s v="Prod1841"/>
    <x v="3455"/>
    <n v="2"/>
    <n v="0.2"/>
    <n v="2.8477999999999999"/>
    <n v="5.0082000000000004"/>
  </r>
  <r>
    <n v="4762"/>
    <s v="CA-2016-117660"/>
    <x v="505"/>
    <x v="1"/>
    <s v="VEN01"/>
    <s v="BM-11785"/>
    <s v="OFF-LA-10003720"/>
    <x v="1"/>
    <x v="2"/>
    <s v="Prod998"/>
    <x v="2144"/>
    <n v="2"/>
    <n v="0.2"/>
    <n v="1.9925999999999999"/>
    <n v="3.9114"/>
  </r>
  <r>
    <n v="4763"/>
    <s v="CA-2016-117660"/>
    <x v="505"/>
    <x v="1"/>
    <s v="VEN02"/>
    <s v="BM-11785"/>
    <s v="OFF-SU-10001664"/>
    <x v="1"/>
    <x v="14"/>
    <s v="Prod1425"/>
    <x v="3456"/>
    <n v="2"/>
    <n v="0.2"/>
    <n v="1.0284"/>
    <n v="12.6836"/>
  </r>
  <r>
    <n v="4764"/>
    <s v="CA-2014-112851"/>
    <x v="110"/>
    <x v="1"/>
    <s v="VEN03"/>
    <s v="NR-18550"/>
    <s v="OFF-EN-10001453"/>
    <x v="1"/>
    <x v="12"/>
    <s v="Prod353"/>
    <x v="1091"/>
    <n v="3"/>
    <n v="0"/>
    <n v="85.981800000000007"/>
    <n v="96.958199999999991"/>
  </r>
  <r>
    <n v="4765"/>
    <s v="CA-2017-123701"/>
    <x v="207"/>
    <x v="2"/>
    <s v="VEN04"/>
    <s v="PG-18820"/>
    <s v="OFF-AR-10001860"/>
    <x v="1"/>
    <x v="6"/>
    <s v="Prod1819"/>
    <x v="3457"/>
    <n v="4"/>
    <n v="0"/>
    <n v="9.9936000000000007"/>
    <n v="17.766400000000001"/>
  </r>
  <r>
    <n v="4766"/>
    <s v="CA-2015-118227"/>
    <x v="353"/>
    <x v="1"/>
    <s v="VEN04"/>
    <s v="DB-13270"/>
    <s v="OFF-AR-10001044"/>
    <x v="1"/>
    <x v="6"/>
    <s v="Prod1819"/>
    <x v="2416"/>
    <n v="1"/>
    <n v="0"/>
    <n v="7.5370999999999997"/>
    <n v="18.4529"/>
  </r>
  <r>
    <n v="4767"/>
    <s v="CA-2015-123155"/>
    <x v="1003"/>
    <x v="2"/>
    <s v="VEN03"/>
    <s v="NS-18640"/>
    <s v="TEC-AC-10002473"/>
    <x v="2"/>
    <x v="11"/>
    <s v="Prod1425"/>
    <x v="3458"/>
    <n v="5"/>
    <n v="0.2"/>
    <n v="29.798999999999999"/>
    <n v="83.721000000000004"/>
  </r>
  <r>
    <n v="4768"/>
    <s v="CA-2015-123155"/>
    <x v="1003"/>
    <x v="2"/>
    <s v="VEN01"/>
    <s v="NS-18640"/>
    <s v="TEC-PH-10001809"/>
    <x v="2"/>
    <x v="7"/>
    <s v="Prod1458"/>
    <x v="3459"/>
    <n v="3"/>
    <n v="0.2"/>
    <n v="22.4925"/>
    <n v="337.38749999999999"/>
  </r>
  <r>
    <n v="4769"/>
    <s v="CA-2017-158883"/>
    <x v="1081"/>
    <x v="3"/>
    <s v="VEN05"/>
    <s v="CS-11860"/>
    <s v="OFF-PA-10004733"/>
    <x v="1"/>
    <x v="10"/>
    <s v="Prod1425"/>
    <x v="863"/>
    <n v="4"/>
    <n v="0.2"/>
    <n v="9.1872000000000007"/>
    <n v="16.1568"/>
  </r>
  <r>
    <n v="4770"/>
    <s v="US-2016-114888"/>
    <x v="926"/>
    <x v="0"/>
    <s v="VEN03"/>
    <s v="CC-12430"/>
    <s v="OFF-BI-10003355"/>
    <x v="1"/>
    <x v="8"/>
    <s v="Prod1841"/>
    <x v="1627"/>
    <n v="3"/>
    <n v="0.2"/>
    <n v="4.1832000000000003"/>
    <n v="7.7687999999999997"/>
  </r>
  <r>
    <n v="4771"/>
    <s v="US-2016-114888"/>
    <x v="926"/>
    <x v="0"/>
    <s v="VEN05"/>
    <s v="CC-12430"/>
    <s v="OFF-SU-10001212"/>
    <x v="1"/>
    <x v="14"/>
    <s v="Prod1425"/>
    <x v="869"/>
    <n v="3"/>
    <n v="0"/>
    <n v="1.8720000000000001"/>
    <n v="4.3680000000000003"/>
  </r>
  <r>
    <n v="4772"/>
    <s v="US-2014-167262"/>
    <x v="1082"/>
    <x v="0"/>
    <s v="VEN02"/>
    <s v="AC-10450"/>
    <s v="TEC-PH-10000486"/>
    <x v="2"/>
    <x v="7"/>
    <s v="Prod1458"/>
    <x v="3460"/>
    <n v="8"/>
    <n v="0.2"/>
    <n v="83.512799999999999"/>
    <n v="658.82320000000004"/>
  </r>
  <r>
    <n v="4773"/>
    <s v="CA-2017-119746"/>
    <x v="207"/>
    <x v="1"/>
    <s v="VEN01"/>
    <s v="CM-12385"/>
    <s v="FUR-FU-10004909"/>
    <x v="0"/>
    <x v="5"/>
    <s v="Prod1819"/>
    <x v="3461"/>
    <n v="1"/>
    <n v="0.6"/>
    <n v="-4.04"/>
    <n v="10.504000000000001"/>
  </r>
  <r>
    <n v="4774"/>
    <s v="CA-2017-119746"/>
    <x v="207"/>
    <x v="1"/>
    <s v="VEN04"/>
    <s v="CM-12385"/>
    <s v="OFF-LA-10001613"/>
    <x v="1"/>
    <x v="2"/>
    <s v="Prod1839"/>
    <x v="132"/>
    <n v="5"/>
    <n v="0.2"/>
    <n v="4.1760000000000002"/>
    <n v="7.3439999999999994"/>
  </r>
  <r>
    <n v="4775"/>
    <s v="CA-2017-119746"/>
    <x v="207"/>
    <x v="1"/>
    <s v="VEN05"/>
    <s v="CM-12385"/>
    <s v="TEC-PH-10004447"/>
    <x v="2"/>
    <x v="7"/>
    <s v="Prod154"/>
    <x v="2643"/>
    <n v="2"/>
    <n v="0.2"/>
    <n v="16.678799999999999"/>
    <n v="205.70519999999999"/>
  </r>
  <r>
    <n v="4776"/>
    <s v="CA-2017-108091"/>
    <x v="410"/>
    <x v="1"/>
    <s v="VEN01"/>
    <s v="EK-13795"/>
    <s v="OFF-AR-10000255"/>
    <x v="1"/>
    <x v="6"/>
    <s v="Prod1819"/>
    <x v="368"/>
    <n v="4"/>
    <n v="0"/>
    <n v="6.0735999999999999"/>
    <n v="17.2864"/>
  </r>
  <r>
    <n v="4777"/>
    <s v="CA-2016-101630"/>
    <x v="1083"/>
    <x v="0"/>
    <s v="VEN04"/>
    <s v="CK-12760"/>
    <s v="OFF-LA-10004425"/>
    <x v="1"/>
    <x v="2"/>
    <s v="Prod998"/>
    <x v="1298"/>
    <n v="3"/>
    <n v="0"/>
    <n v="4.0749000000000004"/>
    <n v="4.5950999999999995"/>
  </r>
  <r>
    <n v="4778"/>
    <s v="CA-2016-101630"/>
    <x v="1083"/>
    <x v="0"/>
    <s v="VEN03"/>
    <s v="CK-12760"/>
    <s v="OFF-SU-10001664"/>
    <x v="1"/>
    <x v="14"/>
    <s v="Prod1425"/>
    <x v="3462"/>
    <n v="3"/>
    <n v="0"/>
    <n v="6.6845999999999997"/>
    <n v="19.025400000000001"/>
  </r>
  <r>
    <n v="4779"/>
    <s v="CA-2017-132346"/>
    <x v="45"/>
    <x v="1"/>
    <s v="VEN04"/>
    <s v="PK-19075"/>
    <s v="OFF-AP-10000696"/>
    <x v="1"/>
    <x v="9"/>
    <s v="Prod1819"/>
    <x v="3463"/>
    <n v="7"/>
    <n v="0"/>
    <n v="33.310200000000002"/>
    <n v="67.629799999999989"/>
  </r>
  <r>
    <n v="4780"/>
    <s v="CA-2014-150301"/>
    <x v="1084"/>
    <x v="2"/>
    <s v="VEN05"/>
    <s v="MH-18025"/>
    <s v="FUR-CH-10002647"/>
    <x v="0"/>
    <x v="1"/>
    <s v="Prod645"/>
    <x v="3464"/>
    <n v="1"/>
    <n v="0.1"/>
    <n v="10.647"/>
    <n v="53.234999999999999"/>
  </r>
  <r>
    <n v="4781"/>
    <s v="CA-2014-159310"/>
    <x v="648"/>
    <x v="1"/>
    <s v="VEN04"/>
    <s v="SC-20725"/>
    <s v="FUR-CH-10002758"/>
    <x v="0"/>
    <x v="1"/>
    <s v="Prod645"/>
    <x v="3465"/>
    <n v="4"/>
    <n v="0.3"/>
    <n v="0"/>
    <n v="683.14400000000001"/>
  </r>
  <r>
    <n v="4782"/>
    <s v="CA-2014-159310"/>
    <x v="648"/>
    <x v="1"/>
    <s v="VEN05"/>
    <s v="SC-20725"/>
    <s v="OFF-BI-10000201"/>
    <x v="1"/>
    <x v="8"/>
    <s v="Prod1819"/>
    <x v="3466"/>
    <n v="3"/>
    <n v="0.8"/>
    <n v="-2.214"/>
    <n v="3.69"/>
  </r>
  <r>
    <n v="4783"/>
    <s v="CA-2014-159310"/>
    <x v="648"/>
    <x v="1"/>
    <s v="VEN03"/>
    <s v="SC-20725"/>
    <s v="OFF-SU-10004115"/>
    <x v="1"/>
    <x v="14"/>
    <s v="Prod1425"/>
    <x v="3467"/>
    <n v="7"/>
    <n v="0.2"/>
    <n v="3.5623"/>
    <n v="37.149700000000003"/>
  </r>
  <r>
    <n v="4784"/>
    <s v="US-2017-147984"/>
    <x v="1085"/>
    <x v="1"/>
    <s v="VEN05"/>
    <s v="GB-14575"/>
    <s v="OFF-PA-10000806"/>
    <x v="1"/>
    <x v="10"/>
    <s v="Prod998"/>
    <x v="999"/>
    <n v="5"/>
    <n v="0"/>
    <n v="137.15100000000001"/>
    <n v="142.74899999999997"/>
  </r>
  <r>
    <n v="4785"/>
    <s v="CA-2015-104346"/>
    <x v="313"/>
    <x v="1"/>
    <s v="VEN04"/>
    <s v="IM-15070"/>
    <s v="OFF-AR-10001473"/>
    <x v="1"/>
    <x v="6"/>
    <s v="Prod1819"/>
    <x v="1317"/>
    <n v="5"/>
    <n v="0.2"/>
    <n v="1.1479999999999999"/>
    <n v="11.972"/>
  </r>
  <r>
    <n v="4786"/>
    <s v="CA-2015-104346"/>
    <x v="313"/>
    <x v="1"/>
    <s v="VEN01"/>
    <s v="IM-15070"/>
    <s v="FUR-BO-10003450"/>
    <x v="0"/>
    <x v="0"/>
    <s v="Prod889"/>
    <x v="3468"/>
    <n v="4"/>
    <n v="0.7"/>
    <n v="-143.79040000000001"/>
    <n v="213.3664"/>
  </r>
  <r>
    <n v="4787"/>
    <s v="CA-2015-104346"/>
    <x v="313"/>
    <x v="1"/>
    <s v="VEN02"/>
    <s v="IM-15070"/>
    <s v="OFF-AR-10001545"/>
    <x v="1"/>
    <x v="6"/>
    <s v="Prod1819"/>
    <x v="1700"/>
    <n v="3"/>
    <n v="0.2"/>
    <n v="0.47520000000000001"/>
    <n v="3.7488000000000001"/>
  </r>
  <r>
    <n v="4788"/>
    <s v="CA-2015-104346"/>
    <x v="313"/>
    <x v="1"/>
    <s v="VEN01"/>
    <s v="IM-15070"/>
    <s v="TEC-AC-10004396"/>
    <x v="2"/>
    <x v="11"/>
    <s v="Prod1425"/>
    <x v="3469"/>
    <n v="4"/>
    <n v="0.2"/>
    <n v="-6.5339999999999998"/>
    <n v="64.614000000000004"/>
  </r>
  <r>
    <n v="4789"/>
    <s v="CA-2015-104346"/>
    <x v="313"/>
    <x v="1"/>
    <s v="VEN01"/>
    <s v="IM-15070"/>
    <s v="FUR-FU-10002456"/>
    <x v="0"/>
    <x v="5"/>
    <s v="Prod1819"/>
    <x v="3470"/>
    <n v="9"/>
    <n v="0.2"/>
    <n v="15.069599999999999"/>
    <n v="37.346399999999996"/>
  </r>
  <r>
    <n v="4790"/>
    <s v="CA-2015-104346"/>
    <x v="313"/>
    <x v="1"/>
    <s v="VEN04"/>
    <s v="IM-15070"/>
    <s v="FUR-FU-10001473"/>
    <x v="0"/>
    <x v="5"/>
    <s v="Prod1819"/>
    <x v="3471"/>
    <n v="5"/>
    <n v="0.2"/>
    <n v="10.984"/>
    <n v="43.936"/>
  </r>
  <r>
    <n v="4791"/>
    <s v="CA-2015-104346"/>
    <x v="313"/>
    <x v="1"/>
    <s v="VEN04"/>
    <s v="IM-15070"/>
    <s v="FUR-TA-10000849"/>
    <x v="0"/>
    <x v="3"/>
    <s v="Prod1819"/>
    <x v="3472"/>
    <n v="5"/>
    <n v="0.5"/>
    <n v="-248.166"/>
    <n v="613.11599999999999"/>
  </r>
  <r>
    <n v="4792"/>
    <s v="CA-2015-104346"/>
    <x v="313"/>
    <x v="1"/>
    <s v="VEN05"/>
    <s v="IM-15070"/>
    <s v="OFF-PA-10001166"/>
    <x v="1"/>
    <x v="10"/>
    <s v="Prod998"/>
    <x v="629"/>
    <n v="3"/>
    <n v="0.2"/>
    <n v="28.706399999999999"/>
    <n v="56.349599999999995"/>
  </r>
  <r>
    <n v="4793"/>
    <s v="CA-2015-104346"/>
    <x v="313"/>
    <x v="1"/>
    <s v="VEN03"/>
    <s v="IM-15070"/>
    <s v="OFF-PA-10003256"/>
    <x v="1"/>
    <x v="10"/>
    <s v="Prod1483"/>
    <x v="3473"/>
    <n v="3"/>
    <n v="0.2"/>
    <n v="9.6936"/>
    <n v="18.002400000000002"/>
  </r>
  <r>
    <n v="4794"/>
    <s v="US-2015-141684"/>
    <x v="1086"/>
    <x v="1"/>
    <s v="VEN01"/>
    <s v="MM-18055"/>
    <s v="OFF-PA-10002870"/>
    <x v="1"/>
    <x v="10"/>
    <s v="Prod1483"/>
    <x v="1589"/>
    <n v="4"/>
    <n v="0"/>
    <n v="11.231999999999999"/>
    <n v="13.728000000000002"/>
  </r>
  <r>
    <n v="4795"/>
    <s v="CA-2015-144722"/>
    <x v="325"/>
    <x v="1"/>
    <s v="VEN04"/>
    <s v="MF-18250"/>
    <s v="FUR-FU-10001215"/>
    <x v="0"/>
    <x v="5"/>
    <s v="Prod1819"/>
    <x v="3474"/>
    <n v="1"/>
    <n v="0"/>
    <n v="18.114599999999999"/>
    <n v="25.015400000000003"/>
  </r>
  <r>
    <n v="4796"/>
    <s v="CA-2015-120516"/>
    <x v="1087"/>
    <x v="1"/>
    <s v="VEN03"/>
    <s v="CK-12595"/>
    <s v="OFF-BI-10004187"/>
    <x v="1"/>
    <x v="8"/>
    <s v="Prod1841"/>
    <x v="713"/>
    <n v="3"/>
    <n v="0"/>
    <n v="2.7071999999999998"/>
    <n v="2.9327999999999999"/>
  </r>
  <r>
    <n v="4797"/>
    <s v="US-2016-148901"/>
    <x v="1088"/>
    <x v="1"/>
    <s v="VEN01"/>
    <s v="MK-17905"/>
    <s v="OFF-BI-10001718"/>
    <x v="1"/>
    <x v="8"/>
    <s v="Prod1819"/>
    <x v="3475"/>
    <n v="3"/>
    <n v="0.7"/>
    <n v="-44.1462"/>
    <n v="101.7282"/>
  </r>
  <r>
    <n v="4798"/>
    <s v="US-2016-148901"/>
    <x v="1088"/>
    <x v="1"/>
    <s v="VEN04"/>
    <s v="MK-17905"/>
    <s v="OFF-PA-10004983"/>
    <x v="1"/>
    <x v="10"/>
    <s v="Prod1425"/>
    <x v="276"/>
    <n v="6"/>
    <n v="0.2"/>
    <n v="10.8864"/>
    <n v="20.217599999999997"/>
  </r>
  <r>
    <n v="4799"/>
    <s v="US-2016-148901"/>
    <x v="1088"/>
    <x v="1"/>
    <s v="VEN02"/>
    <s v="MK-17905"/>
    <s v="FUR-FU-10002396"/>
    <x v="0"/>
    <x v="5"/>
    <s v="Prod1819"/>
    <x v="3476"/>
    <n v="3"/>
    <n v="0.2"/>
    <n v="8.3027999999999995"/>
    <n v="21.889200000000002"/>
  </r>
  <r>
    <n v="4800"/>
    <s v="US-2016-148901"/>
    <x v="1088"/>
    <x v="1"/>
    <s v="VEN01"/>
    <s v="MK-17905"/>
    <s v="TEC-PH-10003988"/>
    <x v="2"/>
    <x v="7"/>
    <s v="Prod154"/>
    <x v="3477"/>
    <n v="5"/>
    <n v="0.2"/>
    <n v="4.3600000000000003"/>
    <n v="39.24"/>
  </r>
  <r>
    <n v="4801"/>
    <s v="US-2016-148901"/>
    <x v="1088"/>
    <x v="1"/>
    <s v="VEN05"/>
    <s v="MK-17905"/>
    <s v="OFF-AR-10002467"/>
    <x v="1"/>
    <x v="6"/>
    <s v="Prod1819"/>
    <x v="408"/>
    <n v="2"/>
    <n v="0.2"/>
    <n v="0.41720000000000002"/>
    <n v="4.3507999999999996"/>
  </r>
  <r>
    <n v="4802"/>
    <s v="US-2016-148901"/>
    <x v="1088"/>
    <x v="1"/>
    <s v="VEN04"/>
    <s v="MK-17905"/>
    <s v="OFF-BI-10004002"/>
    <x v="1"/>
    <x v="8"/>
    <s v="Prod1841"/>
    <x v="3478"/>
    <n v="2"/>
    <n v="0.7"/>
    <n v="-7.6120000000000001"/>
    <n v="17.992000000000001"/>
  </r>
  <r>
    <n v="4803"/>
    <s v="US-2016-148901"/>
    <x v="1088"/>
    <x v="1"/>
    <s v="VEN01"/>
    <s v="MK-17905"/>
    <s v="OFF-BI-10002309"/>
    <x v="1"/>
    <x v="8"/>
    <s v="Prod1841"/>
    <x v="2513"/>
    <n v="8"/>
    <n v="0.7"/>
    <n v="-9.8208000000000002"/>
    <n v="23.212800000000001"/>
  </r>
  <r>
    <n v="4804"/>
    <s v="CA-2017-136364"/>
    <x v="1089"/>
    <x v="0"/>
    <s v="VEN05"/>
    <s v="MH-17455"/>
    <s v="TEC-PH-10003885"/>
    <x v="2"/>
    <x v="7"/>
    <s v="Prod154"/>
    <x v="3479"/>
    <n v="1"/>
    <n v="0.4"/>
    <n v="-7.2588999999999997"/>
    <n v="46.852899999999998"/>
  </r>
  <r>
    <n v="4805"/>
    <s v="CA-2017-136364"/>
    <x v="1089"/>
    <x v="0"/>
    <s v="VEN04"/>
    <s v="MH-17455"/>
    <s v="FUR-FU-10002501"/>
    <x v="0"/>
    <x v="5"/>
    <s v="Prod1819"/>
    <x v="3480"/>
    <n v="9"/>
    <n v="0.2"/>
    <n v="19.339200000000002"/>
    <n v="71.66879999999999"/>
  </r>
  <r>
    <n v="4806"/>
    <s v="CA-2015-137708"/>
    <x v="332"/>
    <x v="0"/>
    <s v="VEN05"/>
    <s v="NG-18430"/>
    <s v="OFF-PA-10000176"/>
    <x v="1"/>
    <x v="10"/>
    <s v="Prod998"/>
    <x v="2428"/>
    <n v="2"/>
    <n v="0"/>
    <n v="18.211200000000002"/>
    <n v="19.728799999999996"/>
  </r>
  <r>
    <n v="4807"/>
    <s v="CA-2015-137708"/>
    <x v="332"/>
    <x v="0"/>
    <s v="VEN02"/>
    <s v="NG-18430"/>
    <s v="OFF-PA-10000327"/>
    <x v="1"/>
    <x v="10"/>
    <s v="Prod998"/>
    <x v="3481"/>
    <n v="10"/>
    <n v="0"/>
    <n v="19.260000000000002"/>
    <n v="23.539999999999996"/>
  </r>
  <r>
    <n v="4808"/>
    <s v="CA-2015-137708"/>
    <x v="332"/>
    <x v="0"/>
    <s v="VEN05"/>
    <s v="NG-18430"/>
    <s v="OFF-ST-10004634"/>
    <x v="1"/>
    <x v="4"/>
    <s v="Prod1425"/>
    <x v="683"/>
    <n v="3"/>
    <n v="0"/>
    <n v="10.089"/>
    <n v="23.541000000000004"/>
  </r>
  <r>
    <n v="4809"/>
    <s v="CA-2014-149055"/>
    <x v="986"/>
    <x v="1"/>
    <s v="VEN05"/>
    <s v="PB-19210"/>
    <s v="OFF-EN-10003040"/>
    <x v="1"/>
    <x v="12"/>
    <s v="Prod1839"/>
    <x v="3482"/>
    <n v="3"/>
    <n v="0.2"/>
    <n v="21.197700000000001"/>
    <n v="41.610299999999995"/>
  </r>
  <r>
    <n v="4810"/>
    <s v="CA-2015-151589"/>
    <x v="1090"/>
    <x v="2"/>
    <s v="VEN03"/>
    <s v="RE-19450"/>
    <s v="OFF-PA-10003228"/>
    <x v="1"/>
    <x v="10"/>
    <s v="Prod1483"/>
    <x v="3483"/>
    <n v="4"/>
    <n v="0"/>
    <n v="91.950800000000001"/>
    <n v="103.68919999999999"/>
  </r>
  <r>
    <n v="4811"/>
    <s v="CA-2015-151589"/>
    <x v="1090"/>
    <x v="2"/>
    <s v="VEN05"/>
    <s v="RE-19450"/>
    <s v="TEC-PH-10004345"/>
    <x v="2"/>
    <x v="7"/>
    <s v="Prod154"/>
    <x v="3484"/>
    <n v="2"/>
    <n v="0"/>
    <n v="71.97"/>
    <n v="167.93"/>
  </r>
  <r>
    <n v="4812"/>
    <s v="CA-2016-121370"/>
    <x v="423"/>
    <x v="0"/>
    <s v="VEN02"/>
    <s v="EB-14110"/>
    <s v="FUR-CH-10000785"/>
    <x v="0"/>
    <x v="1"/>
    <s v="Prod645"/>
    <x v="3485"/>
    <n v="3"/>
    <n v="0.3"/>
    <n v="-21.717600000000001"/>
    <n v="401.7756"/>
  </r>
  <r>
    <n v="4813"/>
    <s v="CA-2016-121370"/>
    <x v="423"/>
    <x v="0"/>
    <s v="VEN04"/>
    <s v="EB-14110"/>
    <s v="TEC-CO-10004115"/>
    <x v="2"/>
    <x v="16"/>
    <s v="Prod1460"/>
    <x v="384"/>
    <n v="4"/>
    <n v="0.4"/>
    <n v="179.99639999999999"/>
    <n v="1019.9796000000001"/>
  </r>
  <r>
    <n v="4814"/>
    <s v="CA-2016-121370"/>
    <x v="423"/>
    <x v="0"/>
    <s v="VEN03"/>
    <s v="EB-14110"/>
    <s v="FUR-FU-10002813"/>
    <x v="0"/>
    <x v="5"/>
    <s v="Prod1819"/>
    <x v="3486"/>
    <n v="3"/>
    <n v="0.2"/>
    <n v="9.7151999999999994"/>
    <n v="38.860799999999998"/>
  </r>
  <r>
    <n v="4815"/>
    <s v="CA-2016-111696"/>
    <x v="761"/>
    <x v="2"/>
    <s v="VEN02"/>
    <s v="TB-21625"/>
    <s v="OFF-PA-10002751"/>
    <x v="1"/>
    <x v="10"/>
    <s v="Prod1483"/>
    <x v="1444"/>
    <n v="3"/>
    <n v="0"/>
    <n v="8.0730000000000004"/>
    <n v="9.8670000000000009"/>
  </r>
  <r>
    <n v="4816"/>
    <s v="CA-2014-139598"/>
    <x v="252"/>
    <x v="1"/>
    <s v="VEN03"/>
    <s v="MG-17695"/>
    <s v="OFF-PA-10004569"/>
    <x v="1"/>
    <x v="10"/>
    <s v="Prod35"/>
    <x v="3487"/>
    <n v="3"/>
    <n v="0.2"/>
    <n v="6.1641000000000004"/>
    <n v="12.099899999999998"/>
  </r>
  <r>
    <n v="4817"/>
    <s v="CA-2014-139598"/>
    <x v="252"/>
    <x v="1"/>
    <s v="VEN04"/>
    <s v="MG-17695"/>
    <s v="OFF-AP-10002998"/>
    <x v="1"/>
    <x v="9"/>
    <s v="Prod1819"/>
    <x v="3488"/>
    <n v="2"/>
    <n v="0.2"/>
    <n v="5.6315999999999997"/>
    <n v="29.0244"/>
  </r>
  <r>
    <n v="4818"/>
    <s v="CA-2014-139598"/>
    <x v="252"/>
    <x v="1"/>
    <s v="VEN02"/>
    <s v="MG-17695"/>
    <s v="OFF-AP-10003287"/>
    <x v="1"/>
    <x v="9"/>
    <s v="Prod1819"/>
    <x v="3489"/>
    <n v="2"/>
    <n v="0.2"/>
    <n v="8.1552000000000007"/>
    <n v="73.396800000000013"/>
  </r>
  <r>
    <n v="4819"/>
    <s v="CA-2014-139598"/>
    <x v="252"/>
    <x v="1"/>
    <s v="VEN03"/>
    <s v="MG-17695"/>
    <s v="OFF-ST-10001370"/>
    <x v="1"/>
    <x v="4"/>
    <s v="Prod1425"/>
    <x v="3490"/>
    <n v="4"/>
    <n v="0.2"/>
    <n v="-42.588000000000001"/>
    <n v="269.72399999999999"/>
  </r>
  <r>
    <n v="4820"/>
    <s v="CA-2017-117436"/>
    <x v="1055"/>
    <x v="1"/>
    <s v="VEN05"/>
    <s v="LW-17125"/>
    <s v="OFF-BI-10004040"/>
    <x v="1"/>
    <x v="8"/>
    <s v="Prod1841"/>
    <x v="3491"/>
    <n v="2"/>
    <n v="0"/>
    <n v="5.0763999999999996"/>
    <n v="5.2835999999999999"/>
  </r>
  <r>
    <n v="4821"/>
    <s v="CA-2015-140025"/>
    <x v="1091"/>
    <x v="1"/>
    <s v="VEN05"/>
    <s v="PF-19120"/>
    <s v="OFF-AP-10002651"/>
    <x v="1"/>
    <x v="9"/>
    <s v="Prod1819"/>
    <x v="3492"/>
    <n v="8"/>
    <n v="0.8"/>
    <n v="-1181.2824000000001"/>
    <n v="1644.5304000000001"/>
  </r>
  <r>
    <n v="4822"/>
    <s v="CA-2015-140025"/>
    <x v="1091"/>
    <x v="1"/>
    <s v="VEN04"/>
    <s v="PF-19120"/>
    <s v="TEC-AC-10002402"/>
    <x v="2"/>
    <x v="11"/>
    <s v="Prod1425"/>
    <x v="3050"/>
    <n v="6"/>
    <n v="0.2"/>
    <n v="47.994"/>
    <n v="335.95799999999997"/>
  </r>
  <r>
    <n v="4823"/>
    <s v="CA-2016-134222"/>
    <x v="625"/>
    <x v="3"/>
    <s v="VEN05"/>
    <s v="NZ-18565"/>
    <s v="OFF-BI-10001658"/>
    <x v="1"/>
    <x v="8"/>
    <s v="Prod1819"/>
    <x v="3493"/>
    <n v="6"/>
    <n v="0.7"/>
    <n v="-35.884799999999998"/>
    <n v="80.740800000000007"/>
  </r>
  <r>
    <n v="4824"/>
    <s v="CA-2016-140018"/>
    <x v="482"/>
    <x v="1"/>
    <s v="VEN01"/>
    <s v="CK-12205"/>
    <s v="TEC-MA-10000752"/>
    <x v="2"/>
    <x v="15"/>
    <s v="Prod1460"/>
    <x v="3494"/>
    <n v="7"/>
    <n v="0.7"/>
    <n v="-24.276"/>
    <n v="54.620999999999995"/>
  </r>
  <r>
    <n v="4825"/>
    <s v="CA-2016-140018"/>
    <x v="482"/>
    <x v="1"/>
    <s v="VEN01"/>
    <s v="CK-12205"/>
    <s v="FUR-CH-10003817"/>
    <x v="0"/>
    <x v="1"/>
    <s v="Prod645"/>
    <x v="3495"/>
    <n v="3"/>
    <n v="0.3"/>
    <n v="-9.1110000000000007"/>
    <n v="136.66499999999999"/>
  </r>
  <r>
    <n v="4826"/>
    <s v="CA-2016-140018"/>
    <x v="482"/>
    <x v="1"/>
    <s v="VEN03"/>
    <s v="CK-12205"/>
    <s v="FUR-FU-10001876"/>
    <x v="0"/>
    <x v="5"/>
    <s v="Prod1819"/>
    <x v="2486"/>
    <n v="3"/>
    <n v="0.2"/>
    <n v="15.590400000000001"/>
    <n v="62.361599999999996"/>
  </r>
  <r>
    <n v="4827"/>
    <s v="US-2017-136707"/>
    <x v="205"/>
    <x v="2"/>
    <s v="VEN05"/>
    <s v="JE-15610"/>
    <s v="OFF-BI-10003460"/>
    <x v="1"/>
    <x v="8"/>
    <s v="Prod1841"/>
    <x v="260"/>
    <n v="4"/>
    <n v="0.2"/>
    <n v="4.9055999999999997"/>
    <n v="9.1104000000000003"/>
  </r>
  <r>
    <n v="4828"/>
    <s v="CA-2014-152562"/>
    <x v="821"/>
    <x v="1"/>
    <s v="VEN03"/>
    <s v="JO-15145"/>
    <s v="OFF-ST-10000464"/>
    <x v="1"/>
    <x v="4"/>
    <s v="Prod1425"/>
    <x v="2803"/>
    <n v="2"/>
    <n v="0"/>
    <n v="19.465599999999998"/>
    <n v="50.054400000000001"/>
  </r>
  <r>
    <n v="4829"/>
    <s v="CA-2014-152562"/>
    <x v="821"/>
    <x v="1"/>
    <s v="VEN02"/>
    <s v="JO-15145"/>
    <s v="OFF-AR-10001919"/>
    <x v="1"/>
    <x v="6"/>
    <s v="Prod1819"/>
    <x v="713"/>
    <n v="3"/>
    <n v="0"/>
    <n v="1.6355999999999999"/>
    <n v="4.0043999999999995"/>
  </r>
  <r>
    <n v="4830"/>
    <s v="CA-2016-152408"/>
    <x v="662"/>
    <x v="1"/>
    <s v="VEN01"/>
    <s v="TT-21220"/>
    <s v="OFF-BI-10002393"/>
    <x v="1"/>
    <x v="8"/>
    <s v="Prod1841"/>
    <x v="2638"/>
    <n v="3"/>
    <n v="0.2"/>
    <n v="4.4771999999999998"/>
    <n v="9.2988"/>
  </r>
  <r>
    <n v="4831"/>
    <s v="CA-2014-120278"/>
    <x v="648"/>
    <x v="1"/>
    <s v="VEN05"/>
    <s v="MS-17365"/>
    <s v="OFF-AP-10001293"/>
    <x v="1"/>
    <x v="9"/>
    <s v="Prod1819"/>
    <x v="3496"/>
    <n v="6"/>
    <n v="0"/>
    <n v="68.846400000000003"/>
    <n v="177.03359999999998"/>
  </r>
  <r>
    <n v="4832"/>
    <s v="CA-2014-120278"/>
    <x v="648"/>
    <x v="1"/>
    <s v="VEN02"/>
    <s v="MS-17365"/>
    <s v="OFF-ST-10004258"/>
    <x v="1"/>
    <x v="4"/>
    <s v="Prod1425"/>
    <x v="898"/>
    <n v="3"/>
    <n v="0"/>
    <n v="9.8901000000000003"/>
    <n v="26.739900000000002"/>
  </r>
  <r>
    <n v="4833"/>
    <s v="CA-2014-120278"/>
    <x v="648"/>
    <x v="1"/>
    <s v="VEN04"/>
    <s v="MS-17365"/>
    <s v="OFF-ST-10002214"/>
    <x v="1"/>
    <x v="4"/>
    <s v="Prod1425"/>
    <x v="2383"/>
    <n v="2"/>
    <n v="0"/>
    <n v="5.8708"/>
    <n v="16.709199999999999"/>
  </r>
  <r>
    <n v="4834"/>
    <s v="CA-2014-120278"/>
    <x v="648"/>
    <x v="1"/>
    <s v="VEN02"/>
    <s v="MS-17365"/>
    <s v="OFF-BI-10004970"/>
    <x v="1"/>
    <x v="8"/>
    <s v="Prod353"/>
    <x v="708"/>
    <n v="3"/>
    <n v="0"/>
    <n v="5.8232999999999997"/>
    <n v="6.5667000000000009"/>
  </r>
  <r>
    <n v="4835"/>
    <s v="CA-2017-167661"/>
    <x v="495"/>
    <x v="1"/>
    <s v="VEN04"/>
    <s v="MP-18175"/>
    <s v="OFF-BI-10002571"/>
    <x v="1"/>
    <x v="8"/>
    <s v="Prod1841"/>
    <x v="3009"/>
    <n v="5"/>
    <n v="0.2"/>
    <n v="13.473000000000001"/>
    <n v="26.447000000000003"/>
  </r>
  <r>
    <n v="4836"/>
    <s v="CA-2017-167661"/>
    <x v="495"/>
    <x v="1"/>
    <s v="VEN05"/>
    <s v="MP-18175"/>
    <s v="OFF-PA-10002581"/>
    <x v="1"/>
    <x v="10"/>
    <s v="Prod1856"/>
    <x v="1156"/>
    <n v="2"/>
    <n v="0"/>
    <n v="27.882000000000001"/>
    <n v="34.078000000000003"/>
  </r>
  <r>
    <n v="4837"/>
    <s v="CA-2017-167661"/>
    <x v="495"/>
    <x v="1"/>
    <s v="VEN02"/>
    <s v="MP-18175"/>
    <s v="OFF-BI-10001097"/>
    <x v="1"/>
    <x v="8"/>
    <s v="Prod1819"/>
    <x v="950"/>
    <n v="4"/>
    <n v="0.2"/>
    <n v="7.2267999999999999"/>
    <n v="12.709199999999999"/>
  </r>
  <r>
    <n v="4838"/>
    <s v="CA-2017-106831"/>
    <x v="1081"/>
    <x v="2"/>
    <s v="VEN04"/>
    <s v="FH-14350"/>
    <s v="OFF-BI-10003429"/>
    <x v="1"/>
    <x v="8"/>
    <s v="Prod1841"/>
    <x v="3497"/>
    <n v="2"/>
    <n v="0.7"/>
    <n v="-2.6585999999999999"/>
    <n v="6.4565999999999999"/>
  </r>
  <r>
    <n v="4839"/>
    <s v="CA-2017-106831"/>
    <x v="1081"/>
    <x v="2"/>
    <s v="VEN03"/>
    <s v="FH-14350"/>
    <s v="OFF-PA-10000682"/>
    <x v="1"/>
    <x v="10"/>
    <s v="Prod998"/>
    <x v="3498"/>
    <n v="6"/>
    <n v="0.2"/>
    <n v="10.0572"/>
    <n v="17.686799999999998"/>
  </r>
  <r>
    <n v="4840"/>
    <s v="CA-2017-106831"/>
    <x v="1081"/>
    <x v="2"/>
    <s v="VEN02"/>
    <s v="FH-14350"/>
    <s v="TEC-PH-10001700"/>
    <x v="2"/>
    <x v="7"/>
    <s v="Prod1458"/>
    <x v="3097"/>
    <n v="4"/>
    <n v="0.4"/>
    <n v="-34.314799999999998"/>
    <n v="192.6908"/>
  </r>
  <r>
    <n v="4841"/>
    <s v="CA-2017-154123"/>
    <x v="654"/>
    <x v="1"/>
    <s v="VEN05"/>
    <s v="SC-20050"/>
    <s v="FUR-FU-10000629"/>
    <x v="0"/>
    <x v="5"/>
    <s v="Prod1819"/>
    <x v="3499"/>
    <n v="2"/>
    <n v="0"/>
    <n v="11.583600000000001"/>
    <n v="15.996399999999998"/>
  </r>
  <r>
    <n v="4842"/>
    <s v="CA-2016-136049"/>
    <x v="470"/>
    <x v="1"/>
    <s v="VEN02"/>
    <s v="NM-18520"/>
    <s v="OFF-BI-10001267"/>
    <x v="1"/>
    <x v="8"/>
    <s v="Prod1819"/>
    <x v="3500"/>
    <n v="3"/>
    <n v="0.7"/>
    <n v="-4.0721999999999996"/>
    <n v="9.6251999999999995"/>
  </r>
  <r>
    <n v="4843"/>
    <s v="CA-2017-118402"/>
    <x v="1092"/>
    <x v="1"/>
    <s v="VEN04"/>
    <s v="JO-15280"/>
    <s v="OFF-ST-10001418"/>
    <x v="1"/>
    <x v="4"/>
    <s v="Prod1425"/>
    <x v="3501"/>
    <n v="5"/>
    <n v="0.2"/>
    <n v="-54.881999999999998"/>
    <n v="298.80199999999996"/>
  </r>
  <r>
    <n v="4844"/>
    <s v="US-2016-139388"/>
    <x v="333"/>
    <x v="2"/>
    <s v="VEN01"/>
    <s v="CC-12475"/>
    <s v="OFF-FA-10004968"/>
    <x v="1"/>
    <x v="13"/>
    <s v="Prod1839"/>
    <x v="3502"/>
    <n v="4"/>
    <n v="0"/>
    <n v="0.29920000000000002"/>
    <n v="14.6608"/>
  </r>
  <r>
    <n v="4845"/>
    <s v="US-2014-128685"/>
    <x v="729"/>
    <x v="2"/>
    <s v="VEN04"/>
    <s v="MZ-17515"/>
    <s v="OFF-BI-10004140"/>
    <x v="1"/>
    <x v="8"/>
    <s v="Prod1841"/>
    <x v="1576"/>
    <n v="2"/>
    <n v="0.2"/>
    <n v="2.2450000000000001"/>
    <n v="4.9390000000000001"/>
  </r>
  <r>
    <n v="4846"/>
    <s v="CA-2015-124044"/>
    <x v="1093"/>
    <x v="0"/>
    <s v="VEN01"/>
    <s v="MS-17830"/>
    <s v="OFF-BI-10003460"/>
    <x v="1"/>
    <x v="8"/>
    <s v="Prod1841"/>
    <x v="3503"/>
    <n v="3"/>
    <n v="0.2"/>
    <n v="3.6791999999999998"/>
    <n v="6.8328000000000007"/>
  </r>
  <r>
    <n v="4847"/>
    <s v="CA-2014-164469"/>
    <x v="1004"/>
    <x v="0"/>
    <s v="VEN03"/>
    <s v="GK-14620"/>
    <s v="TEC-PH-10002115"/>
    <x v="2"/>
    <x v="7"/>
    <s v="Prod1458"/>
    <x v="1259"/>
    <n v="5"/>
    <n v="0.2"/>
    <n v="19.797000000000001"/>
    <n v="244.16299999999998"/>
  </r>
  <r>
    <n v="4848"/>
    <s v="CA-2014-164469"/>
    <x v="1004"/>
    <x v="0"/>
    <s v="VEN02"/>
    <s v="GK-14620"/>
    <s v="OFF-AR-10003478"/>
    <x v="1"/>
    <x v="6"/>
    <s v="Prod1819"/>
    <x v="3504"/>
    <n v="11"/>
    <n v="0.2"/>
    <n v="17.908000000000001"/>
    <n v="53.724000000000004"/>
  </r>
  <r>
    <n v="4849"/>
    <s v="CA-2014-164469"/>
    <x v="1004"/>
    <x v="0"/>
    <s v="VEN01"/>
    <s v="GK-14620"/>
    <s v="OFF-AR-10000475"/>
    <x v="1"/>
    <x v="6"/>
    <s v="Prod1819"/>
    <x v="1719"/>
    <n v="1"/>
    <n v="0.2"/>
    <n v="0.81620000000000004"/>
    <n v="8.5117999999999991"/>
  </r>
  <r>
    <n v="4850"/>
    <s v="CA-2014-107818"/>
    <x v="931"/>
    <x v="1"/>
    <s v="VEN02"/>
    <s v="MC-17275"/>
    <s v="OFF-AR-10003045"/>
    <x v="1"/>
    <x v="6"/>
    <s v="Prod1819"/>
    <x v="486"/>
    <n v="2"/>
    <n v="0"/>
    <n v="2.6459999999999999"/>
    <n v="3.234"/>
  </r>
  <r>
    <n v="4851"/>
    <s v="CA-2014-107818"/>
    <x v="931"/>
    <x v="1"/>
    <s v="VEN02"/>
    <s v="MC-17275"/>
    <s v="FUR-CH-10000454"/>
    <x v="0"/>
    <x v="1"/>
    <s v="Prod645"/>
    <x v="3505"/>
    <n v="5"/>
    <n v="0.2"/>
    <n v="121.99"/>
    <n v="853.93"/>
  </r>
  <r>
    <n v="4852"/>
    <s v="CA-2014-107818"/>
    <x v="931"/>
    <x v="1"/>
    <s v="VEN02"/>
    <s v="MC-17275"/>
    <s v="OFF-AR-10000380"/>
    <x v="1"/>
    <x v="6"/>
    <s v="Prod1819"/>
    <x v="3506"/>
    <n v="8"/>
    <n v="0"/>
    <n v="91.152000000000001"/>
    <n v="212.68799999999999"/>
  </r>
  <r>
    <n v="4853"/>
    <s v="CA-2014-107818"/>
    <x v="931"/>
    <x v="1"/>
    <s v="VEN02"/>
    <s v="MC-17275"/>
    <s v="OFF-ST-10000736"/>
    <x v="1"/>
    <x v="4"/>
    <s v="Prod1425"/>
    <x v="1056"/>
    <n v="6"/>
    <n v="0"/>
    <n v="19.435199999999998"/>
    <n v="466.44479999999999"/>
  </r>
  <r>
    <n v="4854"/>
    <s v="CA-2014-113320"/>
    <x v="345"/>
    <x v="0"/>
    <s v="VEN02"/>
    <s v="LH-17155"/>
    <s v="FUR-FU-10004270"/>
    <x v="0"/>
    <x v="5"/>
    <s v="Prod1819"/>
    <x v="3507"/>
    <n v="3"/>
    <n v="0"/>
    <n v="4.5144000000000002"/>
    <n v="8.025599999999999"/>
  </r>
  <r>
    <n v="4855"/>
    <s v="CA-2014-113320"/>
    <x v="345"/>
    <x v="0"/>
    <s v="VEN04"/>
    <s v="LH-17155"/>
    <s v="OFF-ST-10000617"/>
    <x v="1"/>
    <x v="4"/>
    <s v="Prod1425"/>
    <x v="3010"/>
    <n v="3"/>
    <n v="0"/>
    <n v="0.62580000000000002"/>
    <n v="8.3141999999999996"/>
  </r>
  <r>
    <n v="4856"/>
    <s v="CA-2014-113320"/>
    <x v="345"/>
    <x v="0"/>
    <s v="VEN01"/>
    <s v="LH-17155"/>
    <s v="FUR-FU-10001706"/>
    <x v="0"/>
    <x v="5"/>
    <s v="Prod1819"/>
    <x v="354"/>
    <n v="3"/>
    <n v="0"/>
    <n v="4.4352"/>
    <n v="4.8048000000000002"/>
  </r>
  <r>
    <n v="4857"/>
    <s v="CA-2015-137526"/>
    <x v="1094"/>
    <x v="1"/>
    <s v="VEN05"/>
    <s v="PB-19150"/>
    <s v="OFF-BI-10003364"/>
    <x v="1"/>
    <x v="8"/>
    <s v="Prod1841"/>
    <x v="817"/>
    <n v="3"/>
    <n v="0.2"/>
    <n v="24.502800000000001"/>
    <n v="45.505199999999995"/>
  </r>
  <r>
    <n v="4858"/>
    <s v="CA-2015-137526"/>
    <x v="1094"/>
    <x v="1"/>
    <s v="VEN04"/>
    <s v="PB-19150"/>
    <s v="FUR-FU-10001861"/>
    <x v="0"/>
    <x v="5"/>
    <s v="Prod1819"/>
    <x v="291"/>
    <n v="4"/>
    <n v="0"/>
    <n v="38.024000000000001"/>
    <n v="39.575999999999993"/>
  </r>
  <r>
    <n v="4859"/>
    <s v="CA-2015-137526"/>
    <x v="1094"/>
    <x v="1"/>
    <s v="VEN05"/>
    <s v="PB-19150"/>
    <s v="FUR-FU-10004845"/>
    <x v="0"/>
    <x v="5"/>
    <s v="Prod1819"/>
    <x v="3508"/>
    <n v="9"/>
    <n v="0"/>
    <n v="92.97"/>
    <n v="371.88"/>
  </r>
  <r>
    <n v="4860"/>
    <s v="CA-2017-136063"/>
    <x v="857"/>
    <x v="1"/>
    <s v="VEN04"/>
    <s v="SS-20140"/>
    <s v="OFF-AR-10000823"/>
    <x v="1"/>
    <x v="6"/>
    <s v="Prod1819"/>
    <x v="1315"/>
    <n v="7"/>
    <n v="0.2"/>
    <n v="1.0192000000000001"/>
    <n v="9.1728000000000005"/>
  </r>
  <r>
    <n v="4861"/>
    <s v="CA-2016-101546"/>
    <x v="746"/>
    <x v="1"/>
    <s v="VEN03"/>
    <s v="GK-14620"/>
    <s v="OFF-BI-10001359"/>
    <x v="1"/>
    <x v="8"/>
    <s v="Prod1819"/>
    <x v="1612"/>
    <n v="2"/>
    <n v="0"/>
    <n v="843.17060000000004"/>
    <n v="950.80939999999998"/>
  </r>
  <r>
    <n v="4862"/>
    <s v="CA-2014-138940"/>
    <x v="1064"/>
    <x v="0"/>
    <s v="VEN05"/>
    <s v="GM-14455"/>
    <s v="TEC-PH-10001835"/>
    <x v="2"/>
    <x v="7"/>
    <s v="Prod1458"/>
    <x v="3509"/>
    <n v="6"/>
    <n v="0.2"/>
    <n v="265.42320000000001"/>
    <n v="492.92879999999997"/>
  </r>
  <r>
    <n v="4863"/>
    <s v="CA-2016-125164"/>
    <x v="954"/>
    <x v="1"/>
    <s v="VEN02"/>
    <s v="SH-19975"/>
    <s v="OFF-BI-10001191"/>
    <x v="1"/>
    <x v="8"/>
    <s v="Prod1819"/>
    <x v="3510"/>
    <n v="1"/>
    <n v="0.2"/>
    <n v="7.3834"/>
    <n v="12.984599999999999"/>
  </r>
  <r>
    <n v="4864"/>
    <s v="CA-2016-125164"/>
    <x v="954"/>
    <x v="1"/>
    <s v="VEN03"/>
    <s v="SH-19975"/>
    <s v="OFF-BI-10003982"/>
    <x v="1"/>
    <x v="8"/>
    <s v="Prod1841"/>
    <x v="3511"/>
    <n v="3"/>
    <n v="0.2"/>
    <n v="16.823699999999999"/>
    <n v="33.024299999999997"/>
  </r>
  <r>
    <n v="4865"/>
    <s v="CA-2017-163531"/>
    <x v="569"/>
    <x v="1"/>
    <s v="VEN02"/>
    <s v="SC-20725"/>
    <s v="TEC-PH-10001425"/>
    <x v="2"/>
    <x v="7"/>
    <s v="Prod1458"/>
    <x v="758"/>
    <n v="3"/>
    <n v="0"/>
    <n v="67.191599999999994"/>
    <n v="172.7784"/>
  </r>
  <r>
    <n v="4866"/>
    <s v="CA-2017-122490"/>
    <x v="551"/>
    <x v="1"/>
    <s v="VEN04"/>
    <s v="TT-21070"/>
    <s v="FUR-CH-10001215"/>
    <x v="0"/>
    <x v="1"/>
    <s v="Prod645"/>
    <x v="3512"/>
    <n v="6"/>
    <n v="0.2"/>
    <n v="150.29400000000001"/>
    <n v="2254.4100000000003"/>
  </r>
  <r>
    <n v="4867"/>
    <s v="CA-2017-122490"/>
    <x v="551"/>
    <x v="1"/>
    <s v="VEN04"/>
    <s v="TT-21070"/>
    <s v="OFF-BI-10001718"/>
    <x v="1"/>
    <x v="8"/>
    <s v="Prod1819"/>
    <x v="3513"/>
    <n v="11"/>
    <n v="0.2"/>
    <n v="190.0206"/>
    <n v="373.0034"/>
  </r>
  <r>
    <n v="4868"/>
    <s v="CA-2017-122490"/>
    <x v="551"/>
    <x v="1"/>
    <s v="VEN03"/>
    <s v="TT-21070"/>
    <s v="OFF-ST-10000991"/>
    <x v="1"/>
    <x v="4"/>
    <s v="Prod1425"/>
    <x v="3129"/>
    <n v="3"/>
    <n v="0"/>
    <n v="10.347300000000001"/>
    <n v="334.56270000000001"/>
  </r>
  <r>
    <n v="4869"/>
    <s v="CA-2017-122490"/>
    <x v="551"/>
    <x v="1"/>
    <s v="VEN04"/>
    <s v="TT-21070"/>
    <s v="OFF-LA-10001613"/>
    <x v="1"/>
    <x v="2"/>
    <s v="Prod1839"/>
    <x v="874"/>
    <n v="3"/>
    <n v="0"/>
    <n v="4.2336"/>
    <n v="4.4064000000000005"/>
  </r>
  <r>
    <n v="4870"/>
    <s v="CA-2017-131366"/>
    <x v="364"/>
    <x v="1"/>
    <s v="VEN02"/>
    <s v="SC-20440"/>
    <s v="TEC-PH-10003437"/>
    <x v="2"/>
    <x v="7"/>
    <s v="Prod154"/>
    <x v="3514"/>
    <n v="2"/>
    <n v="0.4"/>
    <n v="-14.997999999999999"/>
    <n v="104.986"/>
  </r>
  <r>
    <n v="4871"/>
    <s v="CA-2017-131366"/>
    <x v="364"/>
    <x v="1"/>
    <s v="VEN04"/>
    <s v="SC-20440"/>
    <s v="OFF-PA-10000675"/>
    <x v="1"/>
    <x v="10"/>
    <s v="Prod998"/>
    <x v="2299"/>
    <n v="7"/>
    <n v="0.2"/>
    <n v="83.209699999999998"/>
    <n v="146.33430000000001"/>
  </r>
  <r>
    <n v="4872"/>
    <s v="CA-2017-164042"/>
    <x v="1095"/>
    <x v="1"/>
    <s v="VEN05"/>
    <s v="KL-16645"/>
    <s v="OFF-FA-10000840"/>
    <x v="1"/>
    <x v="13"/>
    <s v="Prod1839"/>
    <x v="3515"/>
    <n v="2"/>
    <n v="0.2"/>
    <n v="0.61560000000000004"/>
    <n v="1.2084000000000001"/>
  </r>
  <r>
    <n v="4873"/>
    <s v="CA-2017-164042"/>
    <x v="1095"/>
    <x v="1"/>
    <s v="VEN04"/>
    <s v="KL-16645"/>
    <s v="OFF-AP-10001947"/>
    <x v="1"/>
    <x v="9"/>
    <s v="Prod1819"/>
    <x v="3516"/>
    <n v="5"/>
    <n v="0.8"/>
    <n v="-46.716000000000001"/>
    <n v="65.036000000000001"/>
  </r>
  <r>
    <n v="4874"/>
    <s v="CA-2017-164042"/>
    <x v="1095"/>
    <x v="1"/>
    <s v="VEN04"/>
    <s v="KL-16645"/>
    <s v="OFF-ST-10002301"/>
    <x v="1"/>
    <x v="4"/>
    <s v="Prod1425"/>
    <x v="3517"/>
    <n v="3"/>
    <n v="0.2"/>
    <n v="-11.5938"/>
    <n v="60.409800000000004"/>
  </r>
  <r>
    <n v="4875"/>
    <s v="CA-2017-164042"/>
    <x v="1095"/>
    <x v="1"/>
    <s v="VEN04"/>
    <s v="KL-16645"/>
    <s v="OFF-BI-10001922"/>
    <x v="1"/>
    <x v="8"/>
    <s v="Prod1819"/>
    <x v="1452"/>
    <n v="1"/>
    <n v="0.8"/>
    <n v="-1.9601999999999999"/>
    <n v="3.1482000000000001"/>
  </r>
  <r>
    <n v="4876"/>
    <s v="CA-2014-132864"/>
    <x v="899"/>
    <x v="1"/>
    <s v="VEN01"/>
    <s v="KN-16390"/>
    <s v="TEC-AC-10001267"/>
    <x v="2"/>
    <x v="11"/>
    <s v="Prod1425"/>
    <x v="596"/>
    <n v="5"/>
    <n v="0.2"/>
    <n v="29.95"/>
    <n v="89.85"/>
  </r>
  <r>
    <n v="4877"/>
    <s v="US-2014-155817"/>
    <x v="1096"/>
    <x v="1"/>
    <s v="VEN03"/>
    <s v="SL-20155"/>
    <s v="OFF-ST-10000532"/>
    <x v="1"/>
    <x v="4"/>
    <s v="Prod1425"/>
    <x v="3518"/>
    <n v="2"/>
    <n v="0.2"/>
    <n v="4.6176000000000004"/>
    <n v="56.950399999999995"/>
  </r>
  <r>
    <n v="4878"/>
    <s v="US-2014-155817"/>
    <x v="1096"/>
    <x v="1"/>
    <s v="VEN05"/>
    <s v="SL-20155"/>
    <s v="OFF-AR-10002335"/>
    <x v="1"/>
    <x v="6"/>
    <s v="Prod1819"/>
    <x v="3519"/>
    <n v="3"/>
    <n v="0.2"/>
    <n v="0.46439999999999998"/>
    <n v="5.7275999999999998"/>
  </r>
  <r>
    <n v="4879"/>
    <s v="US-2016-131891"/>
    <x v="203"/>
    <x v="2"/>
    <s v="VEN01"/>
    <s v="PW-19240"/>
    <s v="OFF-BI-10000201"/>
    <x v="1"/>
    <x v="8"/>
    <s v="Prod1819"/>
    <x v="3520"/>
    <n v="3"/>
    <n v="0.7"/>
    <n v="-1.476"/>
    <n v="3.69"/>
  </r>
  <r>
    <n v="4880"/>
    <s v="CA-2017-143567"/>
    <x v="133"/>
    <x v="0"/>
    <s v="VEN02"/>
    <s v="TB-21175"/>
    <s v="OFF-EN-10004846"/>
    <x v="1"/>
    <x v="12"/>
    <s v="Prod1839"/>
    <x v="3521"/>
    <n v="2"/>
    <n v="0"/>
    <n v="2.6067999999999998"/>
    <n v="2.7132000000000005"/>
  </r>
  <r>
    <n v="4881"/>
    <s v="CA-2017-143567"/>
    <x v="133"/>
    <x v="0"/>
    <s v="VEN04"/>
    <s v="TB-21175"/>
    <s v="FUR-CH-10000454"/>
    <x v="0"/>
    <x v="1"/>
    <s v="Prod645"/>
    <x v="3505"/>
    <n v="4"/>
    <n v="0"/>
    <n v="292.77600000000001"/>
    <n v="683.14400000000001"/>
  </r>
  <r>
    <n v="4882"/>
    <s v="CA-2017-143567"/>
    <x v="133"/>
    <x v="0"/>
    <s v="VEN03"/>
    <s v="TB-21175"/>
    <s v="TEC-AC-10004145"/>
    <x v="2"/>
    <x v="11"/>
    <s v="Prod1425"/>
    <x v="3522"/>
    <n v="9"/>
    <n v="0"/>
    <n v="517.47929999999997"/>
    <n v="1732.4306999999999"/>
  </r>
  <r>
    <n v="4883"/>
    <s v="CA-2017-143567"/>
    <x v="133"/>
    <x v="0"/>
    <s v="VEN01"/>
    <s v="TB-21175"/>
    <s v="OFF-ST-10001580"/>
    <x v="1"/>
    <x v="4"/>
    <s v="Prod1425"/>
    <x v="3523"/>
    <n v="4"/>
    <n v="0"/>
    <n v="16.7776"/>
    <n v="43.142400000000002"/>
  </r>
  <r>
    <n v="4884"/>
    <s v="CA-2017-104080"/>
    <x v="1097"/>
    <x v="1"/>
    <s v="VEN03"/>
    <s v="AH-10210"/>
    <s v="OFF-BI-10003876"/>
    <x v="1"/>
    <x v="8"/>
    <s v="Prod1841"/>
    <x v="3524"/>
    <n v="5"/>
    <n v="0.2"/>
    <n v="64.2"/>
    <n v="106.99999999999999"/>
  </r>
  <r>
    <n v="4885"/>
    <s v="CA-2017-104080"/>
    <x v="1097"/>
    <x v="1"/>
    <s v="VEN04"/>
    <s v="AH-10210"/>
    <s v="OFF-AR-10001972"/>
    <x v="1"/>
    <x v="6"/>
    <s v="Prod1819"/>
    <x v="3525"/>
    <n v="2"/>
    <n v="0"/>
    <n v="0.87360000000000004"/>
    <n v="2.4863999999999997"/>
  </r>
  <r>
    <n v="4886"/>
    <s v="CA-2014-151379"/>
    <x v="966"/>
    <x v="1"/>
    <s v="VEN03"/>
    <s v="SC-20695"/>
    <s v="OFF-PA-10000595"/>
    <x v="1"/>
    <x v="10"/>
    <s v="Prod998"/>
    <x v="1147"/>
    <n v="5"/>
    <n v="0"/>
    <n v="52.531999999999996"/>
    <n v="61.668000000000006"/>
  </r>
  <r>
    <n v="4887"/>
    <s v="CA-2016-163167"/>
    <x v="417"/>
    <x v="0"/>
    <s v="VEN05"/>
    <s v="RF-19345"/>
    <s v="FUR-CH-10004477"/>
    <x v="0"/>
    <x v="1"/>
    <s v="Prod645"/>
    <x v="3526"/>
    <n v="3"/>
    <n v="0"/>
    <n v="52.974299999999999"/>
    <n v="129.69569999999999"/>
  </r>
  <r>
    <n v="4888"/>
    <s v="CA-2016-163167"/>
    <x v="417"/>
    <x v="0"/>
    <s v="VEN02"/>
    <s v="RF-19345"/>
    <s v="TEC-AC-10003441"/>
    <x v="2"/>
    <x v="11"/>
    <s v="Prod1425"/>
    <x v="3527"/>
    <n v="6"/>
    <n v="0"/>
    <n v="6.1020000000000003"/>
    <n v="95.597999999999999"/>
  </r>
  <r>
    <n v="4889"/>
    <s v="CA-2016-163167"/>
    <x v="417"/>
    <x v="0"/>
    <s v="VEN01"/>
    <s v="RF-19345"/>
    <s v="OFF-ST-10004459"/>
    <x v="1"/>
    <x v="4"/>
    <s v="Prod1425"/>
    <x v="490"/>
    <n v="3"/>
    <n v="0"/>
    <n v="56.301000000000002"/>
    <n v="1069.7190000000001"/>
  </r>
  <r>
    <n v="4890"/>
    <s v="CA-2016-163167"/>
    <x v="417"/>
    <x v="0"/>
    <s v="VEN05"/>
    <s v="RF-19345"/>
    <s v="OFF-ST-10003805"/>
    <x v="1"/>
    <x v="4"/>
    <s v="Prod1425"/>
    <x v="3528"/>
    <n v="6"/>
    <n v="0"/>
    <n v="315.82499999999999"/>
    <n v="947.47499999999991"/>
  </r>
  <r>
    <n v="4891"/>
    <s v="CA-2016-135776"/>
    <x v="525"/>
    <x v="1"/>
    <s v="VEN04"/>
    <s v="EH-13765"/>
    <s v="OFF-AR-10001246"/>
    <x v="1"/>
    <x v="6"/>
    <s v="Prod1819"/>
    <x v="138"/>
    <n v="3"/>
    <n v="0"/>
    <n v="2.5577999999999999"/>
    <n v="6.2622"/>
  </r>
  <r>
    <n v="4892"/>
    <s v="CA-2016-135776"/>
    <x v="525"/>
    <x v="1"/>
    <s v="VEN03"/>
    <s v="EH-13765"/>
    <s v="OFF-PA-10001295"/>
    <x v="1"/>
    <x v="10"/>
    <s v="Prod998"/>
    <x v="2428"/>
    <n v="2"/>
    <n v="0"/>
    <n v="18.211200000000002"/>
    <n v="19.728799999999996"/>
  </r>
  <r>
    <n v="4893"/>
    <s v="CA-2016-135776"/>
    <x v="525"/>
    <x v="1"/>
    <s v="VEN05"/>
    <s v="EH-13765"/>
    <s v="OFF-AR-10001231"/>
    <x v="1"/>
    <x v="6"/>
    <s v="Prod1819"/>
    <x v="3529"/>
    <n v="2"/>
    <n v="0"/>
    <n v="1.1759999999999999"/>
    <n v="3.024"/>
  </r>
  <r>
    <n v="4894"/>
    <s v="CA-2016-135776"/>
    <x v="525"/>
    <x v="1"/>
    <s v="VEN02"/>
    <s v="EH-13765"/>
    <s v="OFF-ST-10002743"/>
    <x v="1"/>
    <x v="4"/>
    <s v="Prod1425"/>
    <x v="3530"/>
    <n v="2"/>
    <n v="0"/>
    <n v="2.2728000000000002"/>
    <n v="225.00720000000001"/>
  </r>
  <r>
    <n v="4895"/>
    <s v="CA-2016-135776"/>
    <x v="525"/>
    <x v="1"/>
    <s v="VEN05"/>
    <s v="EH-13765"/>
    <s v="OFF-PA-10004327"/>
    <x v="1"/>
    <x v="10"/>
    <s v="Prod35"/>
    <x v="3531"/>
    <n v="1"/>
    <n v="0"/>
    <n v="22.992000000000001"/>
    <n v="24.907999999999998"/>
  </r>
  <r>
    <n v="4896"/>
    <s v="CA-2016-135776"/>
    <x v="525"/>
    <x v="1"/>
    <s v="VEN02"/>
    <s v="EH-13765"/>
    <s v="OFF-EN-10004773"/>
    <x v="1"/>
    <x v="12"/>
    <s v="Prod1839"/>
    <x v="1156"/>
    <n v="2"/>
    <n v="0"/>
    <n v="30.360399999999998"/>
    <n v="31.599600000000002"/>
  </r>
  <r>
    <n v="4897"/>
    <s v="CA-2016-135776"/>
    <x v="525"/>
    <x v="1"/>
    <s v="VEN01"/>
    <s v="EH-13765"/>
    <s v="OFF-ST-10003470"/>
    <x v="1"/>
    <x v="4"/>
    <s v="Prod1425"/>
    <x v="2068"/>
    <n v="4"/>
    <n v="0"/>
    <n v="55.896000000000001"/>
    <n v="1062.0240000000001"/>
  </r>
  <r>
    <n v="4898"/>
    <s v="US-2014-122021"/>
    <x v="1098"/>
    <x v="2"/>
    <s v="VEN01"/>
    <s v="AC-10660"/>
    <s v="FUR-CH-10003761"/>
    <x v="0"/>
    <x v="1"/>
    <s v="Prod645"/>
    <x v="1699"/>
    <n v="2"/>
    <n v="0.3"/>
    <n v="-7.8587999999999996"/>
    <n v="191.23080000000002"/>
  </r>
  <r>
    <n v="4899"/>
    <s v="US-2014-122021"/>
    <x v="1098"/>
    <x v="2"/>
    <s v="VEN02"/>
    <s v="AC-10660"/>
    <s v="OFF-PA-10002230"/>
    <x v="1"/>
    <x v="10"/>
    <s v="Prod1856"/>
    <x v="885"/>
    <n v="2"/>
    <n v="0.2"/>
    <n v="2.8883999999999999"/>
    <n v="5.0796000000000001"/>
  </r>
  <r>
    <n v="4900"/>
    <s v="CA-2016-130484"/>
    <x v="395"/>
    <x v="1"/>
    <s v="VEN03"/>
    <s v="SG-20470"/>
    <s v="OFF-BI-10000088"/>
    <x v="1"/>
    <x v="8"/>
    <s v="Prod1819"/>
    <x v="3532"/>
    <n v="8"/>
    <n v="0.7"/>
    <n v="-18.446400000000001"/>
    <n v="44.798400000000001"/>
  </r>
  <r>
    <n v="4901"/>
    <s v="CA-2017-120936"/>
    <x v="91"/>
    <x v="1"/>
    <s v="VEN02"/>
    <s v="CA-12310"/>
    <s v="OFF-ST-10001526"/>
    <x v="1"/>
    <x v="4"/>
    <s v="Prod1425"/>
    <x v="2246"/>
    <n v="4"/>
    <n v="0"/>
    <n v="125.14319999999999"/>
    <n v="356.17680000000001"/>
  </r>
  <r>
    <n v="4902"/>
    <s v="CA-2017-120936"/>
    <x v="91"/>
    <x v="1"/>
    <s v="VEN04"/>
    <s v="CA-12310"/>
    <s v="OFF-SU-10002557"/>
    <x v="1"/>
    <x v="14"/>
    <s v="Prod1425"/>
    <x v="62"/>
    <n v="1"/>
    <n v="0"/>
    <n v="3.6347999999999998"/>
    <n v="10.3452"/>
  </r>
  <r>
    <n v="4903"/>
    <s v="CA-2017-110884"/>
    <x v="515"/>
    <x v="1"/>
    <s v="VEN05"/>
    <s v="SH-20395"/>
    <s v="OFF-BI-10003669"/>
    <x v="1"/>
    <x v="8"/>
    <s v="Prod1841"/>
    <x v="233"/>
    <n v="6"/>
    <n v="0.2"/>
    <n v="9.0719999999999992"/>
    <n v="16.848000000000003"/>
  </r>
  <r>
    <n v="4904"/>
    <s v="CA-2017-110884"/>
    <x v="515"/>
    <x v="1"/>
    <s v="VEN03"/>
    <s v="SH-20395"/>
    <s v="OFF-LA-10003510"/>
    <x v="1"/>
    <x v="2"/>
    <s v="Prod998"/>
    <x v="3533"/>
    <n v="3"/>
    <n v="0"/>
    <n v="42.131399999999999"/>
    <n v="49.458600000000004"/>
  </r>
  <r>
    <n v="4905"/>
    <s v="US-2014-161613"/>
    <x v="544"/>
    <x v="0"/>
    <s v="VEN01"/>
    <s v="MC-17605"/>
    <s v="FUR-CH-10003746"/>
    <x v="0"/>
    <x v="1"/>
    <s v="Prod645"/>
    <x v="3534"/>
    <n v="3"/>
    <n v="0.3"/>
    <n v="-19.258800000000001"/>
    <n v="693.31679999999994"/>
  </r>
  <r>
    <n v="4906"/>
    <s v="US-2014-146353"/>
    <x v="36"/>
    <x v="0"/>
    <s v="VEN03"/>
    <s v="JE-15610"/>
    <s v="OFF-BI-10003476"/>
    <x v="1"/>
    <x v="8"/>
    <s v="Prod1841"/>
    <x v="988"/>
    <n v="4"/>
    <n v="0"/>
    <n v="11.0016"/>
    <n v="11.918400000000002"/>
  </r>
  <r>
    <n v="4907"/>
    <s v="US-2014-146353"/>
    <x v="36"/>
    <x v="0"/>
    <s v="VEN01"/>
    <s v="JE-15610"/>
    <s v="OFF-ST-10001469"/>
    <x v="1"/>
    <x v="4"/>
    <s v="Prod1425"/>
    <x v="3535"/>
    <n v="5"/>
    <n v="0"/>
    <n v="16.193999999999999"/>
    <n v="253.70599999999999"/>
  </r>
  <r>
    <n v="4908"/>
    <s v="CA-2014-133809"/>
    <x v="788"/>
    <x v="0"/>
    <s v="VEN01"/>
    <s v="MS-17530"/>
    <s v="OFF-BI-10001757"/>
    <x v="1"/>
    <x v="8"/>
    <s v="Prod1819"/>
    <x v="921"/>
    <n v="8"/>
    <n v="0.7"/>
    <n v="-8.6592000000000002"/>
    <n v="20.467199999999998"/>
  </r>
  <r>
    <n v="4909"/>
    <s v="CA-2014-133809"/>
    <x v="788"/>
    <x v="0"/>
    <s v="VEN04"/>
    <s v="MS-17530"/>
    <s v="TEC-PH-10004875"/>
    <x v="2"/>
    <x v="7"/>
    <s v="Prod154"/>
    <x v="3536"/>
    <n v="2"/>
    <n v="0.4"/>
    <n v="-2.0773999999999999"/>
    <n v="11.665399999999998"/>
  </r>
  <r>
    <n v="4910"/>
    <s v="CA-2017-127306"/>
    <x v="827"/>
    <x v="1"/>
    <s v="VEN04"/>
    <s v="BH-11710"/>
    <s v="OFF-EN-10001219"/>
    <x v="1"/>
    <x v="12"/>
    <s v="Prod353"/>
    <x v="823"/>
    <n v="3"/>
    <n v="0.2"/>
    <n v="6.6467999999999998"/>
    <n v="11.6892"/>
  </r>
  <r>
    <n v="4911"/>
    <s v="CA-2017-127306"/>
    <x v="827"/>
    <x v="1"/>
    <s v="VEN02"/>
    <s v="BH-11710"/>
    <s v="OFF-PA-10000019"/>
    <x v="1"/>
    <x v="10"/>
    <s v="Prod998"/>
    <x v="1566"/>
    <n v="7"/>
    <n v="0.2"/>
    <n v="12.700799999999999"/>
    <n v="23.587199999999996"/>
  </r>
  <r>
    <n v="4912"/>
    <s v="CA-2017-127306"/>
    <x v="827"/>
    <x v="1"/>
    <s v="VEN01"/>
    <s v="BH-11710"/>
    <s v="TEC-PH-10001924"/>
    <x v="2"/>
    <x v="7"/>
    <s v="Prod1458"/>
    <x v="1752"/>
    <n v="2"/>
    <n v="0.2"/>
    <n v="6.9989999999999997"/>
    <n v="104.985"/>
  </r>
  <r>
    <n v="4913"/>
    <s v="CA-2017-127306"/>
    <x v="827"/>
    <x v="1"/>
    <s v="VEN05"/>
    <s v="BH-11710"/>
    <s v="OFF-BI-10002003"/>
    <x v="1"/>
    <x v="8"/>
    <s v="Prod1841"/>
    <x v="3537"/>
    <n v="5"/>
    <n v="0.7"/>
    <n v="-4.577"/>
    <n v="10.547000000000001"/>
  </r>
  <r>
    <n v="4914"/>
    <s v="CA-2017-127306"/>
    <x v="827"/>
    <x v="1"/>
    <s v="VEN01"/>
    <s v="BH-11710"/>
    <s v="OFF-BI-10003727"/>
    <x v="1"/>
    <x v="8"/>
    <s v="Prod1841"/>
    <x v="3538"/>
    <n v="2"/>
    <n v="0.7"/>
    <n v="-1.8391999999999999"/>
    <n v="4.3472"/>
  </r>
  <r>
    <n v="4915"/>
    <s v="CA-2015-161830"/>
    <x v="1068"/>
    <x v="0"/>
    <s v="VEN05"/>
    <s v="ME-17725"/>
    <s v="OFF-AR-10004042"/>
    <x v="1"/>
    <x v="6"/>
    <s v="Prod1819"/>
    <x v="3539"/>
    <n v="2"/>
    <n v="0"/>
    <n v="10.4284"/>
    <n v="25.531600000000001"/>
  </r>
  <r>
    <n v="4916"/>
    <s v="CA-2015-161830"/>
    <x v="1068"/>
    <x v="0"/>
    <s v="VEN01"/>
    <s v="ME-17725"/>
    <s v="OFF-BI-10001097"/>
    <x v="1"/>
    <x v="8"/>
    <s v="Prod1819"/>
    <x v="475"/>
    <n v="3"/>
    <n v="0.2"/>
    <n v="5.4200999999999997"/>
    <n v="9.5319000000000003"/>
  </r>
  <r>
    <n v="4917"/>
    <s v="CA-2017-163125"/>
    <x v="768"/>
    <x v="0"/>
    <s v="VEN01"/>
    <s v="MB-17305"/>
    <s v="OFF-AR-10004344"/>
    <x v="1"/>
    <x v="6"/>
    <s v="Prod1819"/>
    <x v="3540"/>
    <n v="7"/>
    <n v="0.2"/>
    <n v="5.8750999999999998"/>
    <n v="61.268900000000002"/>
  </r>
  <r>
    <n v="4918"/>
    <s v="CA-2017-163125"/>
    <x v="768"/>
    <x v="0"/>
    <s v="VEN03"/>
    <s v="MB-17305"/>
    <s v="FUR-CH-10001802"/>
    <x v="0"/>
    <x v="1"/>
    <s v="Prod645"/>
    <x v="277"/>
    <n v="3"/>
    <n v="0.3"/>
    <n v="-32.6646"/>
    <n v="286.7226"/>
  </r>
  <r>
    <n v="4919"/>
    <s v="CA-2016-160304"/>
    <x v="341"/>
    <x v="1"/>
    <s v="VEN01"/>
    <s v="BM-11575"/>
    <s v="FUR-BO-10004709"/>
    <x v="0"/>
    <x v="0"/>
    <s v="Prod889"/>
    <x v="2093"/>
    <n v="3"/>
    <n v="0"/>
    <n v="38.266800000000003"/>
    <n v="135.67320000000001"/>
  </r>
  <r>
    <n v="4920"/>
    <s v="CA-2016-160304"/>
    <x v="341"/>
    <x v="1"/>
    <s v="VEN04"/>
    <s v="BM-11575"/>
    <s v="TEC-PH-10000455"/>
    <x v="2"/>
    <x v="7"/>
    <s v="Prod1458"/>
    <x v="3541"/>
    <n v="2"/>
    <n v="0"/>
    <n v="67.274199999999993"/>
    <n v="164.70580000000001"/>
  </r>
  <r>
    <n v="4921"/>
    <s v="CA-2017-101728"/>
    <x v="176"/>
    <x v="1"/>
    <s v="VEN05"/>
    <s v="SC-20575"/>
    <s v="OFF-BI-10002393"/>
    <x v="1"/>
    <x v="8"/>
    <s v="Prod1841"/>
    <x v="3327"/>
    <n v="2"/>
    <n v="0.8"/>
    <n v="-3.9032"/>
    <n v="6.1991999999999994"/>
  </r>
  <r>
    <n v="4922"/>
    <s v="CA-2017-114055"/>
    <x v="168"/>
    <x v="0"/>
    <s v="VEN05"/>
    <s v="MH-18115"/>
    <s v="OFF-PA-10004381"/>
    <x v="1"/>
    <x v="10"/>
    <s v="Prod35"/>
    <x v="3542"/>
    <n v="2"/>
    <n v="0"/>
    <n v="46.118400000000001"/>
    <n v="49.961599999999997"/>
  </r>
  <r>
    <n v="4923"/>
    <s v="CA-2017-114055"/>
    <x v="168"/>
    <x v="0"/>
    <s v="VEN03"/>
    <s v="MH-18115"/>
    <s v="OFF-FA-10003059"/>
    <x v="1"/>
    <x v="13"/>
    <s v="Prod1839"/>
    <x v="3543"/>
    <n v="2"/>
    <n v="0"/>
    <n v="1.1946000000000001"/>
    <n v="2.4253999999999998"/>
  </r>
  <r>
    <n v="4924"/>
    <s v="CA-2017-114055"/>
    <x v="168"/>
    <x v="0"/>
    <s v="VEN05"/>
    <s v="MH-18115"/>
    <s v="OFF-PA-10000994"/>
    <x v="1"/>
    <x v="10"/>
    <s v="Prod998"/>
    <x v="2651"/>
    <n v="6"/>
    <n v="0"/>
    <n v="301.96800000000002"/>
    <n v="327.13200000000001"/>
  </r>
  <r>
    <n v="4925"/>
    <s v="CA-2017-114055"/>
    <x v="168"/>
    <x v="0"/>
    <s v="VEN05"/>
    <s v="MH-18115"/>
    <s v="TEC-PH-10002890"/>
    <x v="2"/>
    <x v="7"/>
    <s v="Prod154"/>
    <x v="3377"/>
    <n v="2"/>
    <n v="0"/>
    <n v="23.524799999999999"/>
    <n v="66.955200000000005"/>
  </r>
  <r>
    <n v="4926"/>
    <s v="CA-2017-126438"/>
    <x v="462"/>
    <x v="2"/>
    <s v="VEN03"/>
    <s v="AR-10345"/>
    <s v="OFF-AR-10003338"/>
    <x v="1"/>
    <x v="6"/>
    <s v="Prod1819"/>
    <x v="3544"/>
    <n v="2"/>
    <n v="0"/>
    <n v="3.72"/>
    <n v="11.16"/>
  </r>
  <r>
    <n v="4927"/>
    <s v="CA-2017-117653"/>
    <x v="15"/>
    <x v="1"/>
    <s v="VEN01"/>
    <s v="MO-17500"/>
    <s v="FUR-TA-10003008"/>
    <x v="0"/>
    <x v="3"/>
    <s v="Prod1819"/>
    <x v="3545"/>
    <n v="1"/>
    <n v="0.5"/>
    <n v="-67.543499999999995"/>
    <n v="158.8185"/>
  </r>
  <r>
    <n v="4928"/>
    <s v="CA-2017-143245"/>
    <x v="792"/>
    <x v="1"/>
    <s v="VEN02"/>
    <s v="AD-10180"/>
    <s v="OFF-PA-10001972"/>
    <x v="1"/>
    <x v="10"/>
    <s v="Prod1856"/>
    <x v="537"/>
    <n v="3"/>
    <n v="0"/>
    <n v="9.3312000000000008"/>
    <n v="10.1088"/>
  </r>
  <r>
    <n v="4929"/>
    <s v="CA-2017-143245"/>
    <x v="792"/>
    <x v="1"/>
    <s v="VEN02"/>
    <s v="AD-10180"/>
    <s v="FUR-CH-10000155"/>
    <x v="0"/>
    <x v="1"/>
    <s v="Prod889"/>
    <x v="3546"/>
    <n v="3"/>
    <n v="0"/>
    <n v="251.202"/>
    <n v="645.94799999999998"/>
  </r>
  <r>
    <n v="4930"/>
    <s v="US-2014-138828"/>
    <x v="1099"/>
    <x v="2"/>
    <s v="VEN02"/>
    <s v="KD-16345"/>
    <s v="OFF-AR-10000658"/>
    <x v="1"/>
    <x v="6"/>
    <s v="Prod1819"/>
    <x v="2444"/>
    <n v="5"/>
    <n v="0"/>
    <n v="16.170000000000002"/>
    <n v="41.58"/>
  </r>
  <r>
    <n v="4931"/>
    <s v="US-2014-138828"/>
    <x v="1099"/>
    <x v="2"/>
    <s v="VEN05"/>
    <s v="KD-16345"/>
    <s v="OFF-PA-10000349"/>
    <x v="1"/>
    <x v="10"/>
    <s v="Prod998"/>
    <x v="1801"/>
    <n v="3"/>
    <n v="0"/>
    <n v="7.0217999999999998"/>
    <n v="7.9181999999999997"/>
  </r>
  <r>
    <n v="4932"/>
    <s v="CA-2017-143651"/>
    <x v="922"/>
    <x v="1"/>
    <s v="VEN04"/>
    <s v="FM-14215"/>
    <s v="OFF-AR-10001446"/>
    <x v="1"/>
    <x v="6"/>
    <s v="Prod1819"/>
    <x v="789"/>
    <n v="2"/>
    <n v="0"/>
    <n v="6.93"/>
    <n v="16.170000000000002"/>
  </r>
  <r>
    <n v="4933"/>
    <s v="CA-2015-106978"/>
    <x v="1100"/>
    <x v="1"/>
    <s v="VEN02"/>
    <s v="ZC-21910"/>
    <s v="OFF-EN-10004483"/>
    <x v="1"/>
    <x v="12"/>
    <s v="Prod1839"/>
    <x v="3547"/>
    <n v="1"/>
    <n v="0.2"/>
    <n v="4.2309000000000001"/>
    <n v="8.3050999999999995"/>
  </r>
  <r>
    <n v="4934"/>
    <s v="CA-2015-106978"/>
    <x v="1100"/>
    <x v="1"/>
    <s v="VEN04"/>
    <s v="ZC-21910"/>
    <s v="OFF-BI-10002012"/>
    <x v="1"/>
    <x v="8"/>
    <s v="Prod1841"/>
    <x v="879"/>
    <n v="2"/>
    <n v="0.7"/>
    <n v="-0.79200000000000004"/>
    <n v="1.8720000000000001"/>
  </r>
  <r>
    <n v="4935"/>
    <s v="CA-2015-106978"/>
    <x v="1100"/>
    <x v="1"/>
    <s v="VEN04"/>
    <s v="ZC-21910"/>
    <s v="OFF-FA-10003021"/>
    <x v="1"/>
    <x v="13"/>
    <s v="Prod1839"/>
    <x v="3548"/>
    <n v="3"/>
    <n v="0.2"/>
    <n v="0.84599999999999997"/>
    <n v="3.6659999999999995"/>
  </r>
  <r>
    <n v="4936"/>
    <s v="CA-2015-155124"/>
    <x v="1101"/>
    <x v="1"/>
    <s v="VEN02"/>
    <s v="KS-16300"/>
    <s v="TEC-PH-10003356"/>
    <x v="2"/>
    <x v="7"/>
    <s v="Prod154"/>
    <x v="3549"/>
    <n v="3"/>
    <n v="0.2"/>
    <n v="1.6776"/>
    <n v="15.0984"/>
  </r>
  <r>
    <n v="4937"/>
    <s v="CA-2017-150931"/>
    <x v="705"/>
    <x v="1"/>
    <s v="VEN04"/>
    <s v="DP-13390"/>
    <s v="OFF-BI-10004728"/>
    <x v="1"/>
    <x v="8"/>
    <s v="Prod3"/>
    <x v="3550"/>
    <n v="7"/>
    <n v="0"/>
    <n v="15.5204"/>
    <n v="18.2196"/>
  </r>
  <r>
    <n v="4938"/>
    <s v="CA-2014-157147"/>
    <x v="385"/>
    <x v="1"/>
    <s v="VEN03"/>
    <s v="BD-11605"/>
    <s v="OFF-ST-10000078"/>
    <x v="1"/>
    <x v="4"/>
    <s v="Prod1425"/>
    <x v="2184"/>
    <n v="5"/>
    <n v="0"/>
    <n v="238.65299999999999"/>
    <n v="1087.1969999999999"/>
  </r>
  <r>
    <n v="4939"/>
    <s v="CA-2014-157147"/>
    <x v="385"/>
    <x v="1"/>
    <s v="VEN01"/>
    <s v="BD-11605"/>
    <s v="FUR-BO-10003034"/>
    <x v="0"/>
    <x v="0"/>
    <s v="Prod889"/>
    <x v="3551"/>
    <n v="3"/>
    <n v="0.15"/>
    <n v="3.9293999999999998"/>
    <n v="330.06960000000004"/>
  </r>
  <r>
    <n v="4940"/>
    <s v="CA-2014-157147"/>
    <x v="385"/>
    <x v="1"/>
    <s v="VEN05"/>
    <s v="BD-11605"/>
    <s v="OFF-AR-10003514"/>
    <x v="1"/>
    <x v="6"/>
    <s v="Prod1819"/>
    <x v="189"/>
    <n v="5"/>
    <n v="0"/>
    <n v="6.5670000000000002"/>
    <n v="13.332999999999998"/>
  </r>
  <r>
    <n v="4941"/>
    <s v="CA-2015-156482"/>
    <x v="95"/>
    <x v="1"/>
    <s v="VEN04"/>
    <s v="IL-15100"/>
    <s v="FUR-CH-10001708"/>
    <x v="0"/>
    <x v="1"/>
    <s v="Prod645"/>
    <x v="3552"/>
    <n v="9"/>
    <n v="0"/>
    <n v="266.4522"/>
    <n v="1002.3678"/>
  </r>
  <r>
    <n v="4942"/>
    <s v="CA-2015-156482"/>
    <x v="95"/>
    <x v="1"/>
    <s v="VEN01"/>
    <s v="IL-15100"/>
    <s v="FUR-BO-10002598"/>
    <x v="0"/>
    <x v="0"/>
    <s v="Prod889"/>
    <x v="510"/>
    <n v="4"/>
    <n v="0"/>
    <n v="82.336799999999997"/>
    <n v="201.58320000000003"/>
  </r>
  <r>
    <n v="4943"/>
    <s v="CA-2015-156482"/>
    <x v="95"/>
    <x v="1"/>
    <s v="VEN05"/>
    <s v="IL-15100"/>
    <s v="OFF-AR-10001022"/>
    <x v="1"/>
    <x v="6"/>
    <s v="Prod1819"/>
    <x v="1093"/>
    <n v="2"/>
    <n v="0"/>
    <n v="1.7607999999999999"/>
    <n v="3.9192"/>
  </r>
  <r>
    <n v="4944"/>
    <s v="CA-2017-106782"/>
    <x v="63"/>
    <x v="1"/>
    <s v="VEN01"/>
    <s v="LP-17095"/>
    <s v="OFF-ST-10004459"/>
    <x v="1"/>
    <x v="4"/>
    <s v="Prod1425"/>
    <x v="2545"/>
    <n v="1"/>
    <n v="0"/>
    <n v="18.766999999999999"/>
    <n v="356.57299999999998"/>
  </r>
  <r>
    <n v="4945"/>
    <s v="CA-2016-151372"/>
    <x v="479"/>
    <x v="2"/>
    <s v="VEN01"/>
    <s v="JH-15985"/>
    <s v="OFF-PA-10004381"/>
    <x v="1"/>
    <x v="10"/>
    <s v="Prod35"/>
    <x v="3542"/>
    <n v="2"/>
    <n v="0"/>
    <n v="46.118400000000001"/>
    <n v="49.961599999999997"/>
  </r>
  <r>
    <n v="4946"/>
    <s v="CA-2016-151372"/>
    <x v="479"/>
    <x v="2"/>
    <s v="VEN05"/>
    <s v="JH-15985"/>
    <s v="OFF-BI-10000050"/>
    <x v="1"/>
    <x v="8"/>
    <s v="Prod1819"/>
    <x v="2582"/>
    <n v="2"/>
    <n v="0.2"/>
    <n v="3.9420000000000002"/>
    <n v="7.7379999999999995"/>
  </r>
  <r>
    <n v="4947"/>
    <s v="CA-2016-151372"/>
    <x v="479"/>
    <x v="2"/>
    <s v="VEN01"/>
    <s v="JH-15985"/>
    <s v="OFF-FA-10000304"/>
    <x v="1"/>
    <x v="13"/>
    <s v="Prod1839"/>
    <x v="1001"/>
    <n v="2"/>
    <n v="0"/>
    <n v="1.7876000000000001"/>
    <n v="2.5724"/>
  </r>
  <r>
    <n v="4948"/>
    <s v="CA-2014-102085"/>
    <x v="1096"/>
    <x v="1"/>
    <s v="VEN01"/>
    <s v="JD-16015"/>
    <s v="OFF-LA-10002475"/>
    <x v="1"/>
    <x v="2"/>
    <s v="Prod998"/>
    <x v="3119"/>
    <n v="4"/>
    <n v="0"/>
    <n v="13.742800000000001"/>
    <n v="15.497199999999998"/>
  </r>
  <r>
    <n v="4949"/>
    <s v="CA-2017-107125"/>
    <x v="348"/>
    <x v="1"/>
    <s v="VEN02"/>
    <s v="BD-11320"/>
    <s v="OFF-BI-10001989"/>
    <x v="1"/>
    <x v="8"/>
    <s v="Prod166"/>
    <x v="3553"/>
    <n v="7"/>
    <n v="0.2"/>
    <n v="41.120800000000003"/>
    <n v="76.367199999999997"/>
  </r>
  <r>
    <n v="4950"/>
    <s v="CA-2017-107125"/>
    <x v="348"/>
    <x v="1"/>
    <s v="VEN04"/>
    <s v="BD-11320"/>
    <s v="FUR-FU-10000732"/>
    <x v="0"/>
    <x v="5"/>
    <s v="Prod1819"/>
    <x v="605"/>
    <n v="3"/>
    <n v="0"/>
    <n v="6.0288000000000004"/>
    <n v="12.811199999999999"/>
  </r>
  <r>
    <n v="4951"/>
    <s v="CA-2016-125815"/>
    <x v="97"/>
    <x v="0"/>
    <s v="VEN05"/>
    <s v="DL-13330"/>
    <s v="OFF-AR-10004441"/>
    <x v="1"/>
    <x v="6"/>
    <s v="Prod1819"/>
    <x v="2122"/>
    <n v="3"/>
    <n v="0"/>
    <n v="5.2164000000000001"/>
    <n v="7.2035999999999998"/>
  </r>
  <r>
    <n v="4952"/>
    <s v="CA-2015-144190"/>
    <x v="1102"/>
    <x v="1"/>
    <s v="VEN01"/>
    <s v="NC-18415"/>
    <s v="OFF-PA-10000304"/>
    <x v="1"/>
    <x v="10"/>
    <s v="Prod998"/>
    <x v="91"/>
    <n v="2"/>
    <n v="0"/>
    <n v="6.2207999999999997"/>
    <n v="6.7392000000000012"/>
  </r>
  <r>
    <n v="4953"/>
    <s v="CA-2017-117926"/>
    <x v="169"/>
    <x v="0"/>
    <s v="VEN04"/>
    <s v="AS-10225"/>
    <s v="OFF-AP-10002670"/>
    <x v="1"/>
    <x v="9"/>
    <s v="Prod1819"/>
    <x v="3554"/>
    <n v="1"/>
    <n v="0"/>
    <n v="20.844000000000001"/>
    <n v="48.636000000000003"/>
  </r>
  <r>
    <n v="4954"/>
    <s v="CA-2015-153906"/>
    <x v="590"/>
    <x v="1"/>
    <s v="VEN03"/>
    <s v="MS-17980"/>
    <s v="TEC-PH-10001527"/>
    <x v="2"/>
    <x v="7"/>
    <s v="Prod1458"/>
    <x v="3555"/>
    <n v="2"/>
    <n v="0"/>
    <n v="2.577"/>
    <n v="83.323000000000008"/>
  </r>
  <r>
    <n v="4955"/>
    <s v="CA-2014-160262"/>
    <x v="200"/>
    <x v="0"/>
    <s v="VEN05"/>
    <s v="TS-21205"/>
    <s v="OFF-AR-10002335"/>
    <x v="1"/>
    <x v="6"/>
    <s v="Prod1819"/>
    <x v="3556"/>
    <n v="7"/>
    <n v="0"/>
    <n v="4.6955999999999998"/>
    <n v="13.3644"/>
  </r>
  <r>
    <n v="4956"/>
    <s v="CA-2014-160262"/>
    <x v="200"/>
    <x v="0"/>
    <s v="VEN01"/>
    <s v="TS-21205"/>
    <s v="OFF-PA-10003641"/>
    <x v="1"/>
    <x v="10"/>
    <s v="Prod1483"/>
    <x v="1204"/>
    <n v="3"/>
    <n v="0"/>
    <n v="36.404400000000003"/>
    <n v="42.735599999999998"/>
  </r>
  <r>
    <n v="4957"/>
    <s v="CA-2014-160262"/>
    <x v="200"/>
    <x v="0"/>
    <s v="VEN03"/>
    <s v="TS-21205"/>
    <s v="FUR-FU-10002685"/>
    <x v="0"/>
    <x v="5"/>
    <s v="Prod1819"/>
    <x v="3557"/>
    <n v="2"/>
    <n v="0"/>
    <n v="14.212"/>
    <n v="23.187999999999999"/>
  </r>
  <r>
    <n v="4958"/>
    <s v="CA-2015-127607"/>
    <x v="211"/>
    <x v="1"/>
    <s v="VEN04"/>
    <s v="JK-15730"/>
    <s v="OFF-BI-10001308"/>
    <x v="1"/>
    <x v="8"/>
    <s v="Prod1819"/>
    <x v="3558"/>
    <n v="2"/>
    <n v="0.8"/>
    <n v="-4.3959999999999999"/>
    <n v="6.9079999999999995"/>
  </r>
  <r>
    <n v="4959"/>
    <s v="CA-2015-127607"/>
    <x v="211"/>
    <x v="1"/>
    <s v="VEN04"/>
    <s v="JK-15730"/>
    <s v="OFF-FA-10003485"/>
    <x v="1"/>
    <x v="13"/>
    <s v="Prod1839"/>
    <x v="3559"/>
    <n v="9"/>
    <n v="0.2"/>
    <n v="6.1307999999999998"/>
    <n v="12.7332"/>
  </r>
  <r>
    <n v="4960"/>
    <s v="CA-2016-166226"/>
    <x v="407"/>
    <x v="1"/>
    <s v="VEN04"/>
    <s v="TC-21535"/>
    <s v="TEC-PH-10003357"/>
    <x v="2"/>
    <x v="7"/>
    <s v="Prod154"/>
    <x v="3560"/>
    <n v="1"/>
    <n v="0.2"/>
    <n v="6.1192000000000002"/>
    <n v="55.072800000000001"/>
  </r>
  <r>
    <n v="4961"/>
    <s v="CA-2016-166226"/>
    <x v="407"/>
    <x v="1"/>
    <s v="VEN05"/>
    <s v="TC-21535"/>
    <s v="OFF-AP-10002867"/>
    <x v="1"/>
    <x v="9"/>
    <s v="Prod1819"/>
    <x v="3561"/>
    <n v="1"/>
    <n v="0"/>
    <n v="18.316800000000001"/>
    <n v="49.523200000000003"/>
  </r>
  <r>
    <n v="4962"/>
    <s v="CA-2014-156587"/>
    <x v="448"/>
    <x v="2"/>
    <s v="VEN04"/>
    <s v="AB-10015"/>
    <s v="FUR-CH-10004477"/>
    <x v="0"/>
    <x v="1"/>
    <s v="Prod645"/>
    <x v="3562"/>
    <n v="1"/>
    <n v="0.2"/>
    <n v="5.4801000000000002"/>
    <n v="43.231900000000003"/>
  </r>
  <r>
    <n v="4963"/>
    <s v="CA-2014-156587"/>
    <x v="448"/>
    <x v="2"/>
    <s v="VEN03"/>
    <s v="AB-10015"/>
    <s v="OFF-AR-10001427"/>
    <x v="1"/>
    <x v="6"/>
    <s v="Prod1819"/>
    <x v="1444"/>
    <n v="3"/>
    <n v="0"/>
    <n v="4.6643999999999997"/>
    <n v="13.275600000000001"/>
  </r>
  <r>
    <n v="4964"/>
    <s v="CA-2014-156587"/>
    <x v="448"/>
    <x v="2"/>
    <s v="VEN01"/>
    <s v="AB-10015"/>
    <s v="OFF-ST-10002344"/>
    <x v="1"/>
    <x v="4"/>
    <s v="Prod1425"/>
    <x v="420"/>
    <n v="3"/>
    <n v="0"/>
    <n v="4.8587999999999996"/>
    <n v="238.0812"/>
  </r>
  <r>
    <n v="4965"/>
    <s v="CA-2016-141180"/>
    <x v="1088"/>
    <x v="0"/>
    <s v="VEN02"/>
    <s v="DP-13000"/>
    <s v="OFF-BI-10000301"/>
    <x v="1"/>
    <x v="8"/>
    <s v="Prod1819"/>
    <x v="3563"/>
    <n v="4"/>
    <n v="0.7"/>
    <n v="-5.1760000000000002"/>
    <n v="12.940000000000001"/>
  </r>
  <r>
    <n v="4966"/>
    <s v="CA-2015-109708"/>
    <x v="311"/>
    <x v="0"/>
    <s v="VEN05"/>
    <s v="CY-12745"/>
    <s v="TEC-PH-10001944"/>
    <x v="2"/>
    <x v="7"/>
    <s v="Prod1458"/>
    <x v="3564"/>
    <n v="4"/>
    <n v="0.2"/>
    <n v="58.38"/>
    <n v="408.66"/>
  </r>
  <r>
    <n v="4967"/>
    <s v="CA-2015-122406"/>
    <x v="1103"/>
    <x v="0"/>
    <s v="VEN02"/>
    <s v="BE-11455"/>
    <s v="TEC-PH-10001527"/>
    <x v="2"/>
    <x v="7"/>
    <s v="Prod1458"/>
    <x v="3565"/>
    <n v="3"/>
    <n v="0"/>
    <n v="3.8654999999999999"/>
    <n v="124.9845"/>
  </r>
  <r>
    <n v="4968"/>
    <s v="CA-2015-122406"/>
    <x v="1103"/>
    <x v="0"/>
    <s v="VEN02"/>
    <s v="BE-11455"/>
    <s v="OFF-PA-10001307"/>
    <x v="1"/>
    <x v="10"/>
    <s v="Prod998"/>
    <x v="3566"/>
    <n v="2"/>
    <n v="0"/>
    <n v="4.1159999999999997"/>
    <n v="4.2840000000000007"/>
  </r>
  <r>
    <n v="4969"/>
    <s v="CA-2015-122406"/>
    <x v="1103"/>
    <x v="0"/>
    <s v="VEN01"/>
    <s v="BE-11455"/>
    <s v="TEC-AC-10004571"/>
    <x v="2"/>
    <x v="11"/>
    <s v="Prod1460"/>
    <x v="1636"/>
    <n v="2"/>
    <n v="0"/>
    <n v="83.991600000000005"/>
    <n v="115.98839999999998"/>
  </r>
  <r>
    <n v="4970"/>
    <s v="CA-2015-122406"/>
    <x v="1103"/>
    <x v="0"/>
    <s v="VEN01"/>
    <s v="BE-11455"/>
    <s v="FUR-CH-10001973"/>
    <x v="0"/>
    <x v="1"/>
    <s v="Prod645"/>
    <x v="3567"/>
    <n v="1"/>
    <n v="0"/>
    <n v="15.5372"/>
    <n v="95.442800000000005"/>
  </r>
  <r>
    <n v="4971"/>
    <s v="US-2016-153815"/>
    <x v="333"/>
    <x v="2"/>
    <s v="VEN05"/>
    <s v="KL-16555"/>
    <s v="FUR-CH-10000513"/>
    <x v="0"/>
    <x v="1"/>
    <s v="Prod645"/>
    <x v="3568"/>
    <n v="2"/>
    <n v="0.2"/>
    <n v="-28.597799999999999"/>
    <n v="236.58180000000002"/>
  </r>
  <r>
    <n v="4972"/>
    <s v="US-2016-153815"/>
    <x v="333"/>
    <x v="2"/>
    <s v="VEN04"/>
    <s v="KL-16555"/>
    <s v="OFF-PA-10002421"/>
    <x v="1"/>
    <x v="10"/>
    <s v="Prod1856"/>
    <x v="3569"/>
    <n v="2"/>
    <n v="0.2"/>
    <n v="12.639200000000001"/>
    <n v="23.472799999999999"/>
  </r>
  <r>
    <n v="4973"/>
    <s v="US-2016-153815"/>
    <x v="333"/>
    <x v="2"/>
    <s v="VEN03"/>
    <s v="KL-16555"/>
    <s v="FUR-FU-10004090"/>
    <x v="0"/>
    <x v="5"/>
    <s v="Prod1819"/>
    <x v="3570"/>
    <n v="2"/>
    <n v="0.2"/>
    <n v="5.7797999999999998"/>
    <n v="29.788199999999996"/>
  </r>
  <r>
    <n v="4974"/>
    <s v="US-2016-153815"/>
    <x v="333"/>
    <x v="2"/>
    <s v="VEN03"/>
    <s v="KL-16555"/>
    <s v="OFF-PA-10004071"/>
    <x v="1"/>
    <x v="10"/>
    <s v="Prod35"/>
    <x v="1638"/>
    <n v="2"/>
    <n v="0.2"/>
    <n v="31.0688"/>
    <n v="57.699200000000005"/>
  </r>
  <r>
    <n v="4975"/>
    <s v="CA-2016-164896"/>
    <x v="357"/>
    <x v="1"/>
    <s v="VEN04"/>
    <s v="PS-19045"/>
    <s v="OFF-PA-10002246"/>
    <x v="1"/>
    <x v="10"/>
    <s v="Prod1856"/>
    <x v="3571"/>
    <n v="2"/>
    <n v="0"/>
    <n v="6.3209999999999997"/>
    <n v="6.5790000000000006"/>
  </r>
  <r>
    <n v="4976"/>
    <s v="CA-2015-142202"/>
    <x v="832"/>
    <x v="0"/>
    <s v="VEN05"/>
    <s v="JR-16210"/>
    <s v="TEC-AC-10003198"/>
    <x v="2"/>
    <x v="11"/>
    <s v="Prod1425"/>
    <x v="3572"/>
    <n v="9"/>
    <n v="0.2"/>
    <n v="152.38800000000001"/>
    <n v="564.73199999999997"/>
  </r>
  <r>
    <n v="4977"/>
    <s v="CA-2015-165050"/>
    <x v="234"/>
    <x v="2"/>
    <s v="VEN02"/>
    <s v="AH-10210"/>
    <s v="OFF-BI-10001031"/>
    <x v="1"/>
    <x v="8"/>
    <s v="Prod1819"/>
    <x v="788"/>
    <n v="5"/>
    <n v="0.2"/>
    <n v="7.2089999999999996"/>
    <n v="14.151"/>
  </r>
  <r>
    <n v="4978"/>
    <s v="CA-2015-165050"/>
    <x v="234"/>
    <x v="2"/>
    <s v="VEN01"/>
    <s v="AH-10210"/>
    <s v="OFF-BI-10003727"/>
    <x v="1"/>
    <x v="8"/>
    <s v="Prod1841"/>
    <x v="1299"/>
    <n v="2"/>
    <n v="0.2"/>
    <n v="2.3408000000000002"/>
    <n v="4.3471999999999991"/>
  </r>
  <r>
    <n v="4979"/>
    <s v="CA-2015-165050"/>
    <x v="234"/>
    <x v="2"/>
    <s v="VEN02"/>
    <s v="AH-10210"/>
    <s v="TEC-PH-10001336"/>
    <x v="2"/>
    <x v="7"/>
    <s v="Prod1458"/>
    <x v="3573"/>
    <n v="6"/>
    <n v="0"/>
    <n v="224.4426"/>
    <n v="549.49740000000008"/>
  </r>
  <r>
    <n v="4980"/>
    <s v="US-2016-131114"/>
    <x v="10"/>
    <x v="0"/>
    <s v="VEN02"/>
    <s v="RW-19630"/>
    <s v="OFF-SU-10001664"/>
    <x v="1"/>
    <x v="14"/>
    <s v="Prod1425"/>
    <x v="3574"/>
    <n v="3"/>
    <n v="0.2"/>
    <n v="1.5426"/>
    <n v="19.025400000000001"/>
  </r>
  <r>
    <n v="4981"/>
    <s v="US-2016-131114"/>
    <x v="10"/>
    <x v="0"/>
    <s v="VEN01"/>
    <s v="RW-19630"/>
    <s v="OFF-AP-10003971"/>
    <x v="1"/>
    <x v="9"/>
    <s v="Prod1819"/>
    <x v="3575"/>
    <n v="2"/>
    <n v="0.8"/>
    <n v="-11.761200000000001"/>
    <n v="16.1172"/>
  </r>
  <r>
    <n v="4982"/>
    <s v="US-2016-131114"/>
    <x v="10"/>
    <x v="0"/>
    <s v="VEN02"/>
    <s v="RW-19630"/>
    <s v="TEC-AC-10000199"/>
    <x v="2"/>
    <x v="11"/>
    <s v="Prod1425"/>
    <x v="2160"/>
    <n v="4"/>
    <n v="0.2"/>
    <n v="-1.4279999999999999"/>
    <n v="20.468"/>
  </r>
  <r>
    <n v="4983"/>
    <s v="CA-2014-160066"/>
    <x v="794"/>
    <x v="1"/>
    <s v="VEN04"/>
    <s v="AH-10075"/>
    <s v="OFF-LA-10001045"/>
    <x v="1"/>
    <x v="2"/>
    <s v="Prod1839"/>
    <x v="3576"/>
    <n v="2"/>
    <n v="0"/>
    <n v="2.4011999999999998"/>
    <n v="2.8188"/>
  </r>
  <r>
    <n v="4984"/>
    <s v="CA-2016-109925"/>
    <x v="54"/>
    <x v="0"/>
    <s v="VEN02"/>
    <s v="IM-15070"/>
    <s v="OFF-ST-10003442"/>
    <x v="1"/>
    <x v="4"/>
    <s v="Prod1425"/>
    <x v="3577"/>
    <n v="3"/>
    <n v="0"/>
    <n v="22.9068"/>
    <n v="61.933199999999999"/>
  </r>
  <r>
    <n v="4985"/>
    <s v="CA-2015-160696"/>
    <x v="1104"/>
    <x v="1"/>
    <s v="VEN05"/>
    <s v="CK-12760"/>
    <s v="OFF-FA-10003059"/>
    <x v="1"/>
    <x v="13"/>
    <s v="Prod1839"/>
    <x v="3578"/>
    <n v="5"/>
    <n v="0.2"/>
    <n v="1.1765000000000001"/>
    <n v="6.0635000000000003"/>
  </r>
  <r>
    <n v="4986"/>
    <s v="CA-2014-125171"/>
    <x v="1099"/>
    <x v="3"/>
    <s v="VEN05"/>
    <s v="AG-10390"/>
    <s v="OFF-LA-10001175"/>
    <x v="1"/>
    <x v="2"/>
    <s v="Prod1839"/>
    <x v="928"/>
    <n v="5"/>
    <n v="0"/>
    <n v="7.056"/>
    <n v="7.3440000000000003"/>
  </r>
  <r>
    <n v="4987"/>
    <s v="CA-2016-149279"/>
    <x v="145"/>
    <x v="1"/>
    <s v="VEN04"/>
    <s v="CL-12700"/>
    <s v="OFF-PA-10003441"/>
    <x v="1"/>
    <x v="10"/>
    <s v="Prod1483"/>
    <x v="12"/>
    <n v="3"/>
    <n v="0.2"/>
    <n v="5.4432"/>
    <n v="10.108799999999999"/>
  </r>
  <r>
    <n v="4988"/>
    <s v="CA-2016-149279"/>
    <x v="145"/>
    <x v="1"/>
    <s v="VEN05"/>
    <s v="CL-12700"/>
    <s v="FUR-CH-10004287"/>
    <x v="0"/>
    <x v="1"/>
    <s v="Prod645"/>
    <x v="3579"/>
    <n v="6"/>
    <n v="0.2"/>
    <n v="149.148"/>
    <n v="1176.6120000000001"/>
  </r>
  <r>
    <n v="4989"/>
    <s v="CA-2016-149279"/>
    <x v="145"/>
    <x v="1"/>
    <s v="VEN03"/>
    <s v="CL-12700"/>
    <s v="OFF-BI-10004040"/>
    <x v="1"/>
    <x v="8"/>
    <s v="Prod1841"/>
    <x v="3580"/>
    <n v="2"/>
    <n v="0.7"/>
    <n v="-2.1756000000000002"/>
    <n v="5.2835999999999999"/>
  </r>
  <r>
    <n v="4990"/>
    <s v="CA-2017-107321"/>
    <x v="842"/>
    <x v="1"/>
    <s v="VEN03"/>
    <s v="AW-10930"/>
    <s v="OFF-BI-10004022"/>
    <x v="1"/>
    <x v="8"/>
    <s v="Prod1841"/>
    <x v="405"/>
    <n v="3"/>
    <n v="0.2"/>
    <n v="2.1684000000000001"/>
    <n v="4.5035999999999996"/>
  </r>
  <r>
    <n v="4991"/>
    <s v="CA-2017-107321"/>
    <x v="842"/>
    <x v="1"/>
    <s v="VEN01"/>
    <s v="AW-10930"/>
    <s v="TEC-PH-10002200"/>
    <x v="2"/>
    <x v="7"/>
    <s v="Prod1458"/>
    <x v="3581"/>
    <n v="4"/>
    <n v="0.2"/>
    <n v="77.558400000000006"/>
    <n v="611.84960000000001"/>
  </r>
  <r>
    <n v="4992"/>
    <s v="US-2017-122714"/>
    <x v="114"/>
    <x v="1"/>
    <s v="VEN01"/>
    <s v="HG-14965"/>
    <s v="OFF-BI-10001120"/>
    <x v="1"/>
    <x v="8"/>
    <s v="Prod1819"/>
    <x v="3582"/>
    <n v="5"/>
    <n v="0.8"/>
    <n v="-2929.4845"/>
    <n v="4819.4745000000003"/>
  </r>
  <r>
    <n v="4993"/>
    <s v="CA-2015-153038"/>
    <x v="603"/>
    <x v="1"/>
    <s v="VEN01"/>
    <s v="RB-19645"/>
    <s v="OFF-EN-10000461"/>
    <x v="1"/>
    <x v="12"/>
    <s v="Prod353"/>
    <x v="3583"/>
    <n v="8"/>
    <n v="0.2"/>
    <n v="18.878399999999999"/>
    <n v="37.057600000000001"/>
  </r>
  <r>
    <n v="4994"/>
    <s v="CA-2015-153038"/>
    <x v="603"/>
    <x v="1"/>
    <s v="VEN04"/>
    <s v="RB-19645"/>
    <s v="OFF-LA-10004008"/>
    <x v="1"/>
    <x v="2"/>
    <s v="Prod998"/>
    <x v="3584"/>
    <n v="8"/>
    <n v="0.2"/>
    <n v="5.9904000000000002"/>
    <n v="12.441599999999998"/>
  </r>
  <r>
    <n v="4995"/>
    <s v="CA-2015-153038"/>
    <x v="603"/>
    <x v="1"/>
    <s v="VEN05"/>
    <s v="RB-19645"/>
    <s v="FUR-FU-10000221"/>
    <x v="0"/>
    <x v="5"/>
    <s v="Prod645"/>
    <x v="2308"/>
    <n v="5"/>
    <n v="0.2"/>
    <n v="3.556"/>
    <n v="16.763999999999999"/>
  </r>
  <r>
    <n v="4996"/>
    <s v="CA-2014-132227"/>
    <x v="1105"/>
    <x v="1"/>
    <s v="VEN04"/>
    <s v="SZ-20035"/>
    <s v="OFF-BI-10000962"/>
    <x v="1"/>
    <x v="8"/>
    <s v="Prod1819"/>
    <x v="3585"/>
    <n v="4"/>
    <n v="0.2"/>
    <n v="18.873200000000001"/>
    <n v="33.190799999999996"/>
  </r>
  <r>
    <n v="4997"/>
    <s v="CA-2017-155824"/>
    <x v="1097"/>
    <x v="1"/>
    <s v="VEN03"/>
    <s v="KS-16300"/>
    <s v="OFF-AP-10000390"/>
    <x v="1"/>
    <x v="9"/>
    <s v="Prod1819"/>
    <x v="3586"/>
    <n v="1"/>
    <n v="0.2"/>
    <n v="3.6587999999999998"/>
    <n v="45.1252"/>
  </r>
  <r>
    <n v="4998"/>
    <s v="CA-2017-155824"/>
    <x v="1097"/>
    <x v="1"/>
    <s v="VEN01"/>
    <s v="KS-16300"/>
    <s v="OFF-BI-10000014"/>
    <x v="1"/>
    <x v="8"/>
    <s v="Prod1819"/>
    <x v="3587"/>
    <n v="4"/>
    <n v="0.7"/>
    <n v="-10.0372"/>
    <n v="23.129200000000001"/>
  </r>
  <r>
    <n v="4999"/>
    <s v="CA-2016-129238"/>
    <x v="1106"/>
    <x v="1"/>
    <s v="VEN02"/>
    <s v="SC-20050"/>
    <s v="TEC-PH-10004120"/>
    <x v="2"/>
    <x v="7"/>
    <s v="Prod154"/>
    <x v="3588"/>
    <n v="1"/>
    <n v="0.2"/>
    <n v="8.2194000000000003"/>
    <n v="101.37260000000001"/>
  </r>
  <r>
    <n v="5000"/>
    <s v="CA-2016-129238"/>
    <x v="1106"/>
    <x v="1"/>
    <s v="VEN01"/>
    <s v="SC-20050"/>
    <s v="OFF-PA-10002764"/>
    <x v="1"/>
    <x v="10"/>
    <s v="Prod1483"/>
    <x v="3589"/>
    <n v="5"/>
    <n v="0"/>
    <n v="27.783000000000001"/>
    <n v="28.917000000000002"/>
  </r>
  <r>
    <n v="5001"/>
    <s v="CA-2017-159688"/>
    <x v="582"/>
    <x v="1"/>
    <s v="VEN05"/>
    <s v="AB-10060"/>
    <s v="TEC-AC-10000736"/>
    <x v="2"/>
    <x v="11"/>
    <s v="Prod1425"/>
    <x v="3590"/>
    <n v="1"/>
    <n v="0"/>
    <n v="28.796399999999998"/>
    <n v="51.193599999999996"/>
  </r>
  <r>
    <n v="5002"/>
    <s v="CA-2016-136126"/>
    <x v="308"/>
    <x v="3"/>
    <s v="VEN05"/>
    <s v="EH-14125"/>
    <s v="OFF-SU-10000898"/>
    <x v="1"/>
    <x v="14"/>
    <s v="Prod1425"/>
    <x v="1667"/>
    <n v="5"/>
    <n v="0"/>
    <n v="20.155000000000001"/>
    <n v="49.344999999999999"/>
  </r>
  <r>
    <n v="5003"/>
    <s v="CA-2016-136126"/>
    <x v="308"/>
    <x v="3"/>
    <s v="VEN04"/>
    <s v="EH-14125"/>
    <s v="OFF-PA-10004327"/>
    <x v="1"/>
    <x v="10"/>
    <s v="Prod35"/>
    <x v="873"/>
    <n v="4"/>
    <n v="0"/>
    <n v="91.968000000000004"/>
    <n v="99.631999999999991"/>
  </r>
  <r>
    <n v="5004"/>
    <s v="CA-2016-155033"/>
    <x v="1107"/>
    <x v="1"/>
    <s v="VEN05"/>
    <s v="CC-12475"/>
    <s v="OFF-PA-10000143"/>
    <x v="1"/>
    <x v="10"/>
    <s v="Prod998"/>
    <x v="232"/>
    <n v="2"/>
    <n v="0"/>
    <n v="5.0688000000000004"/>
    <n v="5.4912000000000001"/>
  </r>
  <r>
    <n v="5005"/>
    <s v="CA-2014-156006"/>
    <x v="1108"/>
    <x v="0"/>
    <s v="VEN03"/>
    <s v="TM-21010"/>
    <s v="TEC-AC-10002550"/>
    <x v="2"/>
    <x v="11"/>
    <s v="Prod1425"/>
    <x v="3591"/>
    <n v="3"/>
    <n v="0"/>
    <n v="16.2486"/>
    <n v="31.541399999999999"/>
  </r>
  <r>
    <n v="5006"/>
    <s v="CA-2015-158659"/>
    <x v="665"/>
    <x v="0"/>
    <s v="VEN03"/>
    <s v="SC-20695"/>
    <s v="OFF-ST-10003306"/>
    <x v="1"/>
    <x v="4"/>
    <s v="Prod1425"/>
    <x v="409"/>
    <n v="5"/>
    <n v="0"/>
    <n v="207.14699999999999"/>
    <n v="507.15299999999996"/>
  </r>
  <r>
    <n v="5007"/>
    <s v="CA-2015-169796"/>
    <x v="665"/>
    <x v="1"/>
    <s v="VEN05"/>
    <s v="Dp-13240"/>
    <s v="TEC-MA-10000045"/>
    <x v="2"/>
    <x v="15"/>
    <s v="Prod1460"/>
    <x v="3592"/>
    <n v="2"/>
    <n v="0"/>
    <n v="1114.5119999999999"/>
    <n v="1207.3880000000001"/>
  </r>
  <r>
    <n v="5008"/>
    <s v="CA-2015-169796"/>
    <x v="665"/>
    <x v="1"/>
    <s v="VEN02"/>
    <s v="Dp-13240"/>
    <s v="OFF-ST-10001505"/>
    <x v="1"/>
    <x v="4"/>
    <s v="Prod1425"/>
    <x v="1444"/>
    <n v="3"/>
    <n v="0"/>
    <n v="3.0497999999999998"/>
    <n v="14.890200000000002"/>
  </r>
  <r>
    <n v="5009"/>
    <s v="CA-2015-102876"/>
    <x v="240"/>
    <x v="1"/>
    <s v="VEN05"/>
    <s v="LR-17035"/>
    <s v="OFF-BI-10004781"/>
    <x v="1"/>
    <x v="8"/>
    <s v="Prod353"/>
    <x v="3593"/>
    <n v="1"/>
    <n v="0.7"/>
    <n v="-6.9828000000000001"/>
    <n v="16.504799999999999"/>
  </r>
  <r>
    <n v="5010"/>
    <s v="CA-2015-102876"/>
    <x v="240"/>
    <x v="1"/>
    <s v="VEN03"/>
    <s v="LR-17035"/>
    <s v="TEC-PH-10002680"/>
    <x v="2"/>
    <x v="7"/>
    <s v="Prod154"/>
    <x v="3594"/>
    <n v="6"/>
    <n v="0.4"/>
    <n v="-131.994"/>
    <n v="923.95800000000008"/>
  </r>
  <r>
    <n v="5011"/>
    <s v="CA-2015-102876"/>
    <x v="240"/>
    <x v="1"/>
    <s v="VEN04"/>
    <s v="LR-17035"/>
    <s v="OFF-BI-10000848"/>
    <x v="1"/>
    <x v="8"/>
    <s v="Prod1819"/>
    <x v="3595"/>
    <n v="3"/>
    <n v="0.7"/>
    <n v="-3.9384000000000001"/>
    <n v="8.8613999999999997"/>
  </r>
  <r>
    <n v="5012"/>
    <s v="US-2017-139647"/>
    <x v="1109"/>
    <x v="2"/>
    <s v="VEN01"/>
    <s v="TS-21370"/>
    <s v="FUR-BO-10004467"/>
    <x v="0"/>
    <x v="0"/>
    <s v="Prod889"/>
    <x v="3596"/>
    <n v="7"/>
    <n v="0.7"/>
    <n v="-356.96429999999998"/>
    <n v="566.94330000000002"/>
  </r>
  <r>
    <n v="5013"/>
    <s v="US-2017-160465"/>
    <x v="239"/>
    <x v="1"/>
    <s v="VEN04"/>
    <s v="SW-20350"/>
    <s v="OFF-BI-10001670"/>
    <x v="1"/>
    <x v="8"/>
    <s v="Prod1819"/>
    <x v="3597"/>
    <n v="3"/>
    <n v="0.7"/>
    <n v="-22.62"/>
    <n v="56.55"/>
  </r>
  <r>
    <n v="5014"/>
    <s v="US-2017-160465"/>
    <x v="239"/>
    <x v="1"/>
    <s v="VEN03"/>
    <s v="SW-20350"/>
    <s v="OFF-ST-10000136"/>
    <x v="1"/>
    <x v="4"/>
    <s v="Prod1425"/>
    <x v="3598"/>
    <n v="7"/>
    <n v="0.2"/>
    <n v="25.010999999999999"/>
    <n v="197.309"/>
  </r>
  <r>
    <n v="5015"/>
    <s v="US-2017-160465"/>
    <x v="239"/>
    <x v="1"/>
    <s v="VEN05"/>
    <s v="SW-20350"/>
    <s v="TEC-PH-10004522"/>
    <x v="2"/>
    <x v="7"/>
    <s v="Prod154"/>
    <x v="3599"/>
    <n v="6"/>
    <n v="0.4"/>
    <n v="-52.640999999999998"/>
    <n v="263.20499999999998"/>
  </r>
  <r>
    <n v="5016"/>
    <s v="CA-2014-153850"/>
    <x v="695"/>
    <x v="1"/>
    <s v="VEN04"/>
    <s v="TH-21100"/>
    <s v="FUR-FU-10002960"/>
    <x v="0"/>
    <x v="5"/>
    <s v="Prod1819"/>
    <x v="200"/>
    <n v="7"/>
    <n v="0.2"/>
    <n v="9.6712000000000007"/>
    <n v="25.4968"/>
  </r>
  <r>
    <n v="5017"/>
    <s v="CA-2014-153850"/>
    <x v="695"/>
    <x v="1"/>
    <s v="VEN03"/>
    <s v="TH-21100"/>
    <s v="TEC-PH-10002584"/>
    <x v="2"/>
    <x v="7"/>
    <s v="Prod1458"/>
    <x v="3600"/>
    <n v="4"/>
    <n v="0.4"/>
    <n v="-250.39599999999999"/>
    <n v="1752.7719999999999"/>
  </r>
  <r>
    <n v="5018"/>
    <s v="CA-2014-127558"/>
    <x v="7"/>
    <x v="2"/>
    <s v="VEN01"/>
    <s v="SS-20410"/>
    <s v="FUR-FU-10002505"/>
    <x v="0"/>
    <x v="5"/>
    <s v="Prod1819"/>
    <x v="3601"/>
    <n v="3"/>
    <n v="0"/>
    <n v="3.2351999999999999"/>
    <n v="6.8747999999999996"/>
  </r>
  <r>
    <n v="5019"/>
    <s v="CA-2014-127558"/>
    <x v="7"/>
    <x v="2"/>
    <s v="VEN02"/>
    <s v="SS-20410"/>
    <s v="TEC-AC-10003832"/>
    <x v="2"/>
    <x v="11"/>
    <s v="Prod1425"/>
    <x v="3602"/>
    <n v="3"/>
    <n v="0"/>
    <n v="146.76929999999999"/>
    <n v="625.7007000000001"/>
  </r>
  <r>
    <n v="5020"/>
    <s v="CA-2014-127558"/>
    <x v="7"/>
    <x v="2"/>
    <s v="VEN01"/>
    <s v="SS-20410"/>
    <s v="OFF-SU-10002537"/>
    <x v="1"/>
    <x v="14"/>
    <s v="Prod1425"/>
    <x v="3603"/>
    <n v="2"/>
    <n v="0"/>
    <n v="5.3196000000000003"/>
    <n v="15.1404"/>
  </r>
  <r>
    <n v="5021"/>
    <s v="CA-2017-136511"/>
    <x v="186"/>
    <x v="0"/>
    <s v="VEN05"/>
    <s v="MZ-17515"/>
    <s v="OFF-SU-10003505"/>
    <x v="1"/>
    <x v="14"/>
    <s v="Prod1425"/>
    <x v="3604"/>
    <n v="3"/>
    <n v="0"/>
    <n v="17.379000000000001"/>
    <n v="330.20099999999996"/>
  </r>
  <r>
    <n v="5022"/>
    <s v="CA-2016-133795"/>
    <x v="746"/>
    <x v="1"/>
    <s v="VEN04"/>
    <s v="JE-15475"/>
    <s v="TEC-AC-10001465"/>
    <x v="2"/>
    <x v="11"/>
    <s v="Prod1425"/>
    <x v="3605"/>
    <n v="2"/>
    <n v="0"/>
    <n v="21.792000000000002"/>
    <n v="50.847999999999999"/>
  </r>
  <r>
    <n v="5023"/>
    <s v="CA-2016-133795"/>
    <x v="746"/>
    <x v="1"/>
    <s v="VEN01"/>
    <s v="JE-15475"/>
    <s v="TEC-AC-10003832"/>
    <x v="2"/>
    <x v="11"/>
    <s v="Prod1425"/>
    <x v="3602"/>
    <n v="3"/>
    <n v="0"/>
    <n v="146.76929999999999"/>
    <n v="625.7007000000001"/>
  </r>
  <r>
    <n v="5024"/>
    <s v="CA-2016-133795"/>
    <x v="746"/>
    <x v="1"/>
    <s v="VEN04"/>
    <s v="JE-15475"/>
    <s v="FUR-FU-10003731"/>
    <x v="0"/>
    <x v="5"/>
    <s v="Prod1819"/>
    <x v="3009"/>
    <n v="4"/>
    <n v="0"/>
    <n v="11.1776"/>
    <n v="28.742400000000004"/>
  </r>
  <r>
    <n v="5025"/>
    <s v="US-2017-130953"/>
    <x v="260"/>
    <x v="1"/>
    <s v="VEN04"/>
    <s v="RF-19735"/>
    <s v="OFF-BI-10004828"/>
    <x v="1"/>
    <x v="8"/>
    <s v="Prod353"/>
    <x v="3347"/>
    <n v="2"/>
    <n v="0"/>
    <n v="16.405200000000001"/>
    <n v="17.074799999999996"/>
  </r>
  <r>
    <n v="5026"/>
    <s v="US-2017-130953"/>
    <x v="260"/>
    <x v="1"/>
    <s v="VEN01"/>
    <s v="RF-19735"/>
    <s v="TEC-PH-10003012"/>
    <x v="2"/>
    <x v="7"/>
    <s v="Prod154"/>
    <x v="3606"/>
    <n v="3"/>
    <n v="0"/>
    <n v="133.97130000000001"/>
    <n v="327.99869999999999"/>
  </r>
  <r>
    <n v="5027"/>
    <s v="US-2017-130953"/>
    <x v="260"/>
    <x v="1"/>
    <s v="VEN04"/>
    <s v="RF-19735"/>
    <s v="OFF-AP-10002311"/>
    <x v="1"/>
    <x v="9"/>
    <s v="Prod1819"/>
    <x v="1584"/>
    <n v="2"/>
    <n v="0"/>
    <n v="60.552799999999998"/>
    <n v="77.067200000000014"/>
  </r>
  <r>
    <n v="5028"/>
    <s v="US-2017-130953"/>
    <x v="260"/>
    <x v="1"/>
    <s v="VEN01"/>
    <s v="RF-19735"/>
    <s v="FUR-CH-10004626"/>
    <x v="0"/>
    <x v="1"/>
    <s v="Prod645"/>
    <x v="3607"/>
    <n v="3"/>
    <n v="0"/>
    <n v="72.640799999999999"/>
    <n v="230.0292"/>
  </r>
  <r>
    <n v="5029"/>
    <s v="CA-2014-151792"/>
    <x v="1110"/>
    <x v="0"/>
    <s v="VEN03"/>
    <s v="CV-12295"/>
    <s v="TEC-AC-10001606"/>
    <x v="2"/>
    <x v="11"/>
    <s v="Prod1425"/>
    <x v="1946"/>
    <n v="3"/>
    <n v="0.2"/>
    <n v="53.994599999999998"/>
    <n v="185.98140000000001"/>
  </r>
  <r>
    <n v="5030"/>
    <s v="CA-2017-139304"/>
    <x v="985"/>
    <x v="1"/>
    <s v="VEN01"/>
    <s v="VG-21790"/>
    <s v="OFF-AR-10001216"/>
    <x v="1"/>
    <x v="6"/>
    <s v="Prod1819"/>
    <x v="480"/>
    <n v="3"/>
    <n v="0"/>
    <n v="2.1684000000000001"/>
    <n v="6.1715999999999998"/>
  </r>
  <r>
    <n v="5031"/>
    <s v="CA-2017-139304"/>
    <x v="985"/>
    <x v="1"/>
    <s v="VEN02"/>
    <s v="VG-21790"/>
    <s v="OFF-SU-10001664"/>
    <x v="1"/>
    <x v="14"/>
    <s v="Prod1425"/>
    <x v="3608"/>
    <n v="1"/>
    <n v="0"/>
    <n v="2.2282000000000002"/>
    <n v="6.3418000000000001"/>
  </r>
  <r>
    <n v="5032"/>
    <s v="CA-2017-139304"/>
    <x v="985"/>
    <x v="1"/>
    <s v="VEN03"/>
    <s v="VG-21790"/>
    <s v="OFF-BI-10002498"/>
    <x v="1"/>
    <x v="8"/>
    <s v="Prod1841"/>
    <x v="470"/>
    <n v="8"/>
    <n v="0.2"/>
    <n v="40.370399999999997"/>
    <n v="79.245599999999996"/>
  </r>
  <r>
    <n v="5033"/>
    <s v="CA-2016-155166"/>
    <x v="771"/>
    <x v="1"/>
    <s v="VEN01"/>
    <s v="BB-11545"/>
    <s v="FUR-CH-10003968"/>
    <x v="0"/>
    <x v="1"/>
    <s v="Prod645"/>
    <x v="3609"/>
    <n v="3"/>
    <n v="0"/>
    <n v="25.552800000000001"/>
    <n v="187.38720000000001"/>
  </r>
  <r>
    <n v="5034"/>
    <s v="CA-2016-155166"/>
    <x v="771"/>
    <x v="1"/>
    <s v="VEN01"/>
    <s v="BB-11545"/>
    <s v="OFF-AP-10002765"/>
    <x v="1"/>
    <x v="9"/>
    <s v="Prod1819"/>
    <x v="3610"/>
    <n v="1"/>
    <n v="0"/>
    <n v="7.4172000000000002"/>
    <n v="19.072799999999997"/>
  </r>
  <r>
    <n v="5035"/>
    <s v="CA-2015-103954"/>
    <x v="1111"/>
    <x v="0"/>
    <s v="VEN01"/>
    <s v="HR-14770"/>
    <s v="FUR-BO-10004690"/>
    <x v="0"/>
    <x v="0"/>
    <s v="Prod889"/>
    <x v="3611"/>
    <n v="5"/>
    <n v="0"/>
    <n v="48.118000000000002"/>
    <n v="639.28199999999993"/>
  </r>
  <r>
    <n v="5036"/>
    <s v="CA-2014-169803"/>
    <x v="1021"/>
    <x v="1"/>
    <s v="VEN01"/>
    <s v="SC-20260"/>
    <s v="FUR-TA-10000688"/>
    <x v="0"/>
    <x v="3"/>
    <s v="Prod1819"/>
    <x v="2283"/>
    <n v="3"/>
    <n v="0"/>
    <n v="111.1035"/>
    <n v="542.44650000000001"/>
  </r>
  <r>
    <n v="5037"/>
    <s v="CA-2014-169803"/>
    <x v="1021"/>
    <x v="1"/>
    <s v="VEN03"/>
    <s v="SC-20260"/>
    <s v="TEC-AC-10003441"/>
    <x v="2"/>
    <x v="11"/>
    <s v="Prod1425"/>
    <x v="1269"/>
    <n v="2"/>
    <n v="0"/>
    <n v="2.0339999999999998"/>
    <n v="31.866"/>
  </r>
  <r>
    <n v="5038"/>
    <s v="CA-2017-141719"/>
    <x v="410"/>
    <x v="0"/>
    <s v="VEN04"/>
    <s v="EG-13900"/>
    <s v="TEC-AC-10003610"/>
    <x v="2"/>
    <x v="11"/>
    <s v="Prod1425"/>
    <x v="3612"/>
    <n v="5"/>
    <n v="0.2"/>
    <n v="83.986000000000004"/>
    <n v="155.97399999999999"/>
  </r>
  <r>
    <n v="5039"/>
    <s v="CA-2015-136469"/>
    <x v="1112"/>
    <x v="2"/>
    <s v="VEN02"/>
    <s v="TS-21370"/>
    <s v="FUR-TA-10001520"/>
    <x v="0"/>
    <x v="3"/>
    <s v="Prod1819"/>
    <x v="3613"/>
    <n v="4"/>
    <n v="0.3"/>
    <n v="-37.112400000000001"/>
    <n v="236.94840000000002"/>
  </r>
  <r>
    <n v="5040"/>
    <s v="CA-2015-136469"/>
    <x v="1112"/>
    <x v="2"/>
    <s v="VEN02"/>
    <s v="TS-21370"/>
    <s v="TEC-PH-10001817"/>
    <x v="2"/>
    <x v="7"/>
    <s v="Prod1458"/>
    <x v="3614"/>
    <n v="2"/>
    <n v="0"/>
    <n v="193.32"/>
    <n v="522.68000000000006"/>
  </r>
  <r>
    <n v="5041"/>
    <s v="CA-2015-136469"/>
    <x v="1112"/>
    <x v="2"/>
    <s v="VEN01"/>
    <s v="TS-21370"/>
    <s v="OFF-BI-10004492"/>
    <x v="1"/>
    <x v="8"/>
    <s v="Prod1841"/>
    <x v="3615"/>
    <n v="7"/>
    <n v="0"/>
    <n v="103.8982"/>
    <n v="117.1618"/>
  </r>
  <r>
    <n v="5042"/>
    <s v="CA-2016-158694"/>
    <x v="1113"/>
    <x v="0"/>
    <s v="VEN04"/>
    <s v="AI-10855"/>
    <s v="OFF-PA-10002421"/>
    <x v="1"/>
    <x v="10"/>
    <s v="Prod1856"/>
    <x v="3616"/>
    <n v="3"/>
    <n v="0"/>
    <n v="32.500799999999998"/>
    <n v="35.209199999999996"/>
  </r>
  <r>
    <n v="5043"/>
    <s v="CA-2016-158694"/>
    <x v="1113"/>
    <x v="0"/>
    <s v="VEN02"/>
    <s v="AI-10855"/>
    <s v="OFF-AP-10000055"/>
    <x v="1"/>
    <x v="9"/>
    <s v="Prod1819"/>
    <x v="677"/>
    <n v="4"/>
    <n v="0"/>
    <n v="38.975999999999999"/>
    <n v="90.943999999999988"/>
  </r>
  <r>
    <n v="5044"/>
    <s v="CA-2016-158694"/>
    <x v="1113"/>
    <x v="0"/>
    <s v="VEN03"/>
    <s v="AI-10855"/>
    <s v="FUR-FU-10000965"/>
    <x v="0"/>
    <x v="5"/>
    <s v="Prod1819"/>
    <x v="3617"/>
    <n v="9"/>
    <n v="0"/>
    <n v="191.65860000000001"/>
    <n v="275.80139999999994"/>
  </r>
  <r>
    <n v="5045"/>
    <s v="CA-2016-158694"/>
    <x v="1113"/>
    <x v="0"/>
    <s v="VEN02"/>
    <s v="AI-10855"/>
    <s v="OFF-PA-10001363"/>
    <x v="1"/>
    <x v="10"/>
    <s v="Prod998"/>
    <x v="3618"/>
    <n v="5"/>
    <n v="0"/>
    <n v="28.858000000000001"/>
    <n v="32.542000000000002"/>
  </r>
  <r>
    <n v="5046"/>
    <s v="CA-2016-158694"/>
    <x v="1113"/>
    <x v="0"/>
    <s v="VEN04"/>
    <s v="AI-10855"/>
    <s v="OFF-ST-10001496"/>
    <x v="1"/>
    <x v="4"/>
    <s v="Prod1425"/>
    <x v="3619"/>
    <n v="4"/>
    <n v="0"/>
    <n v="187.39760000000001"/>
    <n v="533.36239999999998"/>
  </r>
  <r>
    <n v="5047"/>
    <s v="CA-2016-158694"/>
    <x v="1113"/>
    <x v="0"/>
    <s v="VEN02"/>
    <s v="AI-10855"/>
    <s v="OFF-BI-10004656"/>
    <x v="1"/>
    <x v="8"/>
    <s v="Prod1841"/>
    <x v="1170"/>
    <n v="3"/>
    <n v="0.2"/>
    <n v="1.8144"/>
    <n v="3.3696000000000002"/>
  </r>
  <r>
    <n v="5048"/>
    <s v="CA-2016-158694"/>
    <x v="1113"/>
    <x v="0"/>
    <s v="VEN04"/>
    <s v="AI-10855"/>
    <s v="OFF-AR-10001227"/>
    <x v="1"/>
    <x v="6"/>
    <s v="Prod1819"/>
    <x v="453"/>
    <n v="5"/>
    <n v="0"/>
    <n v="3.9689999999999999"/>
    <n v="10.731"/>
  </r>
  <r>
    <n v="5049"/>
    <s v="US-2014-104759"/>
    <x v="1114"/>
    <x v="1"/>
    <s v="VEN05"/>
    <s v="DD-13570"/>
    <s v="OFF-BI-10002071"/>
    <x v="1"/>
    <x v="8"/>
    <s v="Prod1841"/>
    <x v="3620"/>
    <n v="7"/>
    <n v="0.8"/>
    <n v="-13.8278"/>
    <n v="21.9618"/>
  </r>
  <r>
    <n v="5050"/>
    <s v="US-2014-104759"/>
    <x v="1114"/>
    <x v="1"/>
    <s v="VEN03"/>
    <s v="DD-13570"/>
    <s v="TEC-AC-10004901"/>
    <x v="2"/>
    <x v="11"/>
    <s v="Prod1460"/>
    <x v="1542"/>
    <n v="2"/>
    <n v="0.2"/>
    <n v="13.997199999999999"/>
    <n v="65.986799999999988"/>
  </r>
  <r>
    <n v="5051"/>
    <s v="CA-2015-150511"/>
    <x v="488"/>
    <x v="1"/>
    <s v="VEN03"/>
    <s v="AB-10060"/>
    <s v="OFF-PA-10001776"/>
    <x v="1"/>
    <x v="10"/>
    <s v="Prod998"/>
    <x v="1878"/>
    <n v="2"/>
    <n v="0"/>
    <n v="8.7138000000000009"/>
    <n v="9.8261999999999983"/>
  </r>
  <r>
    <n v="5052"/>
    <s v="CA-2015-134922"/>
    <x v="917"/>
    <x v="1"/>
    <s v="VEN02"/>
    <s v="KB-16240"/>
    <s v="OFF-EN-10000483"/>
    <x v="1"/>
    <x v="12"/>
    <s v="Prod353"/>
    <x v="2878"/>
    <n v="2"/>
    <n v="0.2"/>
    <n v="7.93"/>
    <n v="16.47"/>
  </r>
  <r>
    <n v="5053"/>
    <s v="US-2017-120607"/>
    <x v="1049"/>
    <x v="3"/>
    <s v="VEN04"/>
    <s v="JC-15775"/>
    <s v="OFF-PA-10003129"/>
    <x v="1"/>
    <x v="10"/>
    <s v="Prod1483"/>
    <x v="3483"/>
    <n v="4"/>
    <n v="0"/>
    <n v="91.950800000000001"/>
    <n v="103.68919999999999"/>
  </r>
  <r>
    <n v="5054"/>
    <s v="CA-2015-141243"/>
    <x v="987"/>
    <x v="0"/>
    <s v="VEN05"/>
    <s v="AH-10465"/>
    <s v="TEC-AC-10003198"/>
    <x v="2"/>
    <x v="11"/>
    <s v="Prod1425"/>
    <x v="3621"/>
    <n v="5"/>
    <n v="0.2"/>
    <n v="84.66"/>
    <n v="313.74"/>
  </r>
  <r>
    <n v="5055"/>
    <s v="CA-2015-141243"/>
    <x v="987"/>
    <x v="0"/>
    <s v="VEN01"/>
    <s v="AH-10465"/>
    <s v="OFF-AR-10001246"/>
    <x v="1"/>
    <x v="6"/>
    <s v="Prod1819"/>
    <x v="2559"/>
    <n v="3"/>
    <n v="0.2"/>
    <n v="0.79379999999999995"/>
    <n v="6.2622"/>
  </r>
  <r>
    <n v="5056"/>
    <s v="CA-2015-141243"/>
    <x v="987"/>
    <x v="0"/>
    <s v="VEN02"/>
    <s v="AH-10465"/>
    <s v="FUR-BO-10003272"/>
    <x v="0"/>
    <x v="0"/>
    <s v="Prod889"/>
    <x v="3622"/>
    <n v="9"/>
    <n v="0.32"/>
    <n v="-437.54039999999998"/>
    <n v="1789.9380000000001"/>
  </r>
  <r>
    <n v="5057"/>
    <s v="CA-2015-162166"/>
    <x v="835"/>
    <x v="2"/>
    <s v="VEN01"/>
    <s v="NM-18520"/>
    <s v="OFF-PA-10002606"/>
    <x v="1"/>
    <x v="10"/>
    <s v="Prod1856"/>
    <x v="1579"/>
    <n v="5"/>
    <n v="0"/>
    <n v="11.88"/>
    <n v="14.519999999999998"/>
  </r>
  <r>
    <n v="5058"/>
    <s v="CA-2015-162166"/>
    <x v="835"/>
    <x v="2"/>
    <s v="VEN01"/>
    <s v="NM-18520"/>
    <s v="OFF-ST-10002486"/>
    <x v="1"/>
    <x v="4"/>
    <s v="Prod1425"/>
    <x v="3623"/>
    <n v="6"/>
    <n v="0"/>
    <n v="0.83760000000000001"/>
    <n v="41.042400000000001"/>
  </r>
  <r>
    <n v="5059"/>
    <s v="CA-2016-120796"/>
    <x v="1115"/>
    <x v="1"/>
    <s v="VEN01"/>
    <s v="CS-11950"/>
    <s v="OFF-BI-10004330"/>
    <x v="1"/>
    <x v="8"/>
    <s v="Prod1841"/>
    <x v="3624"/>
    <n v="9"/>
    <n v="0.7"/>
    <n v="-83.204999999999998"/>
    <n v="183.05099999999999"/>
  </r>
  <r>
    <n v="5060"/>
    <s v="CA-2016-109722"/>
    <x v="439"/>
    <x v="0"/>
    <s v="VEN01"/>
    <s v="TP-21130"/>
    <s v="TEC-PH-10000560"/>
    <x v="2"/>
    <x v="7"/>
    <s v="Prod1458"/>
    <x v="1527"/>
    <n v="2"/>
    <n v="0"/>
    <n v="195.99440000000001"/>
    <n v="503.98559999999998"/>
  </r>
  <r>
    <n v="5061"/>
    <s v="CA-2016-109722"/>
    <x v="439"/>
    <x v="0"/>
    <s v="VEN03"/>
    <s v="TP-21130"/>
    <s v="OFF-ST-10000060"/>
    <x v="1"/>
    <x v="4"/>
    <s v="Prod1425"/>
    <x v="3625"/>
    <n v="9"/>
    <n v="0"/>
    <n v="70.178399999999996"/>
    <n v="514.64160000000004"/>
  </r>
  <r>
    <n v="5062"/>
    <s v="CA-2015-136798"/>
    <x v="678"/>
    <x v="1"/>
    <s v="VEN04"/>
    <s v="DL-12925"/>
    <s v="OFF-BI-10003684"/>
    <x v="1"/>
    <x v="8"/>
    <s v="Prod1841"/>
    <x v="3626"/>
    <n v="2"/>
    <n v="0"/>
    <n v="21.99"/>
    <n v="21.99"/>
  </r>
  <r>
    <n v="5063"/>
    <s v="CA-2015-136798"/>
    <x v="678"/>
    <x v="1"/>
    <s v="VEN01"/>
    <s v="DL-12925"/>
    <s v="TEC-PH-10000441"/>
    <x v="2"/>
    <x v="7"/>
    <s v="Prod1458"/>
    <x v="2216"/>
    <n v="3"/>
    <n v="0"/>
    <n v="105.83159999999999"/>
    <n v="272.13840000000005"/>
  </r>
  <r>
    <n v="5064"/>
    <s v="CA-2015-136798"/>
    <x v="678"/>
    <x v="1"/>
    <s v="VEN01"/>
    <s v="DL-12925"/>
    <s v="FUR-FU-10000723"/>
    <x v="0"/>
    <x v="5"/>
    <s v="Prod1819"/>
    <x v="3384"/>
    <n v="3"/>
    <n v="0"/>
    <n v="11.1564"/>
    <n v="112.80359999999999"/>
  </r>
  <r>
    <n v="5065"/>
    <s v="CA-2017-122196"/>
    <x v="706"/>
    <x v="2"/>
    <s v="VEN04"/>
    <s v="CA-12265"/>
    <s v="TEC-PH-10004977"/>
    <x v="2"/>
    <x v="7"/>
    <s v="Prod154"/>
    <x v="3627"/>
    <n v="2"/>
    <n v="0"/>
    <n v="113.6742"/>
    <n v="278.30580000000003"/>
  </r>
  <r>
    <n v="5066"/>
    <s v="CA-2017-142090"/>
    <x v="94"/>
    <x v="1"/>
    <s v="VEN02"/>
    <s v="SC-20380"/>
    <s v="TEC-AC-10002001"/>
    <x v="2"/>
    <x v="11"/>
    <s v="Prod1425"/>
    <x v="2885"/>
    <n v="3"/>
    <n v="0.2"/>
    <n v="81.594899999999996"/>
    <n v="302.3811"/>
  </r>
  <r>
    <n v="5067"/>
    <s v="CA-2017-142090"/>
    <x v="94"/>
    <x v="1"/>
    <s v="VEN01"/>
    <s v="SC-20380"/>
    <s v="FUR-TA-10001889"/>
    <x v="0"/>
    <x v="3"/>
    <s v="Prod1819"/>
    <x v="3628"/>
    <n v="7"/>
    <n v="0.4"/>
    <n v="-653.28340000000003"/>
    <n v="2434.9654"/>
  </r>
  <r>
    <n v="5068"/>
    <s v="CA-2017-160934"/>
    <x v="992"/>
    <x v="1"/>
    <s v="VEN04"/>
    <s v="TT-21460"/>
    <s v="OFF-AR-10003504"/>
    <x v="1"/>
    <x v="6"/>
    <s v="Prod1819"/>
    <x v="1567"/>
    <n v="5"/>
    <n v="0"/>
    <n v="6.2060000000000004"/>
    <n v="15.193999999999999"/>
  </r>
  <r>
    <n v="5069"/>
    <s v="CA-2014-124478"/>
    <x v="1116"/>
    <x v="1"/>
    <s v="VEN01"/>
    <s v="MA-17560"/>
    <s v="TEC-CO-10001571"/>
    <x v="2"/>
    <x v="16"/>
    <s v="Prod1460"/>
    <x v="3629"/>
    <n v="1"/>
    <n v="0"/>
    <n v="274.995"/>
    <n v="274.995"/>
  </r>
  <r>
    <n v="5070"/>
    <s v="CA-2014-124478"/>
    <x v="1116"/>
    <x v="1"/>
    <s v="VEN01"/>
    <s v="MA-17560"/>
    <s v="OFF-AP-10002495"/>
    <x v="1"/>
    <x v="9"/>
    <s v="Prod1819"/>
    <x v="3630"/>
    <n v="3"/>
    <n v="0.1"/>
    <n v="37.229999999999997"/>
    <n v="130.30500000000001"/>
  </r>
  <r>
    <n v="5071"/>
    <s v="CA-2014-124478"/>
    <x v="1116"/>
    <x v="1"/>
    <s v="VEN03"/>
    <s v="MA-17560"/>
    <s v="OFF-EN-10002500"/>
    <x v="1"/>
    <x v="12"/>
    <s v="Prod1839"/>
    <x v="3631"/>
    <n v="3"/>
    <n v="0"/>
    <n v="17.253"/>
    <n v="21.087000000000003"/>
  </r>
  <r>
    <n v="5072"/>
    <s v="CA-2014-124478"/>
    <x v="1116"/>
    <x v="1"/>
    <s v="VEN02"/>
    <s v="MA-17560"/>
    <s v="FUR-FU-10002088"/>
    <x v="0"/>
    <x v="5"/>
    <s v="Prod1819"/>
    <x v="3632"/>
    <n v="6"/>
    <n v="0"/>
    <n v="22.6296"/>
    <n v="31.250400000000003"/>
  </r>
  <r>
    <n v="5073"/>
    <s v="CA-2014-124478"/>
    <x v="1116"/>
    <x v="1"/>
    <s v="VEN05"/>
    <s v="MA-17560"/>
    <s v="TEC-PH-10001128"/>
    <x v="2"/>
    <x v="7"/>
    <s v="Prod1458"/>
    <x v="3633"/>
    <n v="2"/>
    <n v="0"/>
    <n v="83.994399999999999"/>
    <n v="215.98560000000003"/>
  </r>
  <r>
    <n v="5074"/>
    <s v="CA-2015-145485"/>
    <x v="745"/>
    <x v="3"/>
    <s v="VEN03"/>
    <s v="JM-16195"/>
    <s v="OFF-ST-10000649"/>
    <x v="1"/>
    <x v="4"/>
    <s v="Prod1425"/>
    <x v="3634"/>
    <n v="4"/>
    <n v="0"/>
    <n v="15.7"/>
    <n v="47.099999999999994"/>
  </r>
  <r>
    <n v="5075"/>
    <s v="CA-2017-151071"/>
    <x v="809"/>
    <x v="0"/>
    <s v="VEN05"/>
    <s v="MB-18085"/>
    <s v="OFF-BI-10002103"/>
    <x v="1"/>
    <x v="8"/>
    <s v="Prod1841"/>
    <x v="1150"/>
    <n v="2"/>
    <n v="0.2"/>
    <n v="4.5187999999999997"/>
    <n v="9.3852000000000011"/>
  </r>
  <r>
    <n v="5076"/>
    <s v="CA-2014-134572"/>
    <x v="1117"/>
    <x v="0"/>
    <s v="VEN01"/>
    <s v="SV-20365"/>
    <s v="FUR-TA-10001705"/>
    <x v="0"/>
    <x v="3"/>
    <s v="Prod1819"/>
    <x v="3635"/>
    <n v="5"/>
    <n v="0.3"/>
    <n v="-95.67"/>
    <n v="839.77"/>
  </r>
  <r>
    <n v="5077"/>
    <s v="CA-2014-134572"/>
    <x v="1117"/>
    <x v="0"/>
    <s v="VEN02"/>
    <s v="SV-20365"/>
    <s v="OFF-ST-10004634"/>
    <x v="1"/>
    <x v="4"/>
    <s v="Prod1425"/>
    <x v="3636"/>
    <n v="5"/>
    <n v="0.2"/>
    <n v="5.6050000000000004"/>
    <n v="39.234999999999999"/>
  </r>
  <r>
    <n v="5078"/>
    <s v="CA-2014-134572"/>
    <x v="1117"/>
    <x v="0"/>
    <s v="VEN01"/>
    <s v="SV-20365"/>
    <s v="FUR-TA-10004442"/>
    <x v="0"/>
    <x v="3"/>
    <s v="Prod1819"/>
    <x v="3637"/>
    <n v="2"/>
    <n v="0.3"/>
    <n v="-131.95099999999999"/>
    <n v="533.54099999999994"/>
  </r>
  <r>
    <n v="5079"/>
    <s v="CA-2017-143217"/>
    <x v="251"/>
    <x v="1"/>
    <s v="VEN02"/>
    <s v="CG-12040"/>
    <s v="OFF-BI-10002949"/>
    <x v="1"/>
    <x v="8"/>
    <s v="Prod1841"/>
    <x v="2556"/>
    <n v="3"/>
    <n v="0"/>
    <n v="8.5728000000000009"/>
    <n v="9.6671999999999976"/>
  </r>
  <r>
    <n v="5080"/>
    <s v="US-2017-133312"/>
    <x v="364"/>
    <x v="1"/>
    <s v="VEN03"/>
    <s v="BD-11500"/>
    <s v="FUR-BO-10002213"/>
    <x v="0"/>
    <x v="0"/>
    <s v="Prod889"/>
    <x v="3638"/>
    <n v="3"/>
    <n v="0.15"/>
    <n v="-29.605799999999999"/>
    <n v="389.10480000000001"/>
  </r>
  <r>
    <n v="5081"/>
    <s v="US-2017-133312"/>
    <x v="364"/>
    <x v="1"/>
    <s v="VEN04"/>
    <s v="BD-11500"/>
    <s v="OFF-ST-10001325"/>
    <x v="1"/>
    <x v="4"/>
    <s v="Prod1425"/>
    <x v="3639"/>
    <n v="1"/>
    <n v="0"/>
    <n v="2.8296000000000001"/>
    <n v="7.6504000000000003"/>
  </r>
  <r>
    <n v="5082"/>
    <s v="US-2015-137533"/>
    <x v="735"/>
    <x v="3"/>
    <s v="VEN04"/>
    <s v="JK-15640"/>
    <s v="OFF-PA-10003441"/>
    <x v="1"/>
    <x v="10"/>
    <s v="Prod1483"/>
    <x v="557"/>
    <n v="4"/>
    <n v="0.2"/>
    <n v="7.2576000000000001"/>
    <n v="13.478400000000001"/>
  </r>
  <r>
    <n v="5083"/>
    <s v="CA-2016-155138"/>
    <x v="720"/>
    <x v="1"/>
    <s v="VEN01"/>
    <s v="JM-15580"/>
    <s v="TEC-AC-10004209"/>
    <x v="2"/>
    <x v="11"/>
    <s v="Prod1425"/>
    <x v="200"/>
    <n v="4"/>
    <n v="0.2"/>
    <n v="8.3523999999999994"/>
    <n v="26.8156"/>
  </r>
  <r>
    <n v="5084"/>
    <s v="CA-2016-155138"/>
    <x v="720"/>
    <x v="1"/>
    <s v="VEN01"/>
    <s v="JM-15580"/>
    <s v="OFF-PA-10000501"/>
    <x v="1"/>
    <x v="10"/>
    <s v="Prod998"/>
    <x v="2779"/>
    <n v="3"/>
    <n v="0.2"/>
    <n v="23.455200000000001"/>
    <n v="41.248799999999989"/>
  </r>
  <r>
    <n v="5085"/>
    <s v="CA-2016-108350"/>
    <x v="103"/>
    <x v="0"/>
    <s v="VEN02"/>
    <s v="SC-20230"/>
    <s v="OFF-PA-10003656"/>
    <x v="1"/>
    <x v="10"/>
    <s v="Prod1483"/>
    <x v="151"/>
    <n v="4"/>
    <n v="0"/>
    <n v="48.539200000000001"/>
    <n v="56.980799999999995"/>
  </r>
  <r>
    <n v="5086"/>
    <s v="CA-2015-144302"/>
    <x v="687"/>
    <x v="1"/>
    <s v="VEN03"/>
    <s v="ME-17320"/>
    <s v="OFF-BI-10001107"/>
    <x v="1"/>
    <x v="8"/>
    <s v="Prod1819"/>
    <x v="3640"/>
    <n v="2"/>
    <n v="0.8"/>
    <n v="-9.5568000000000008"/>
    <n v="15.348800000000001"/>
  </r>
  <r>
    <n v="5087"/>
    <s v="CA-2015-109001"/>
    <x v="741"/>
    <x v="1"/>
    <s v="VEN03"/>
    <s v="KN-16390"/>
    <s v="TEC-PH-10000562"/>
    <x v="2"/>
    <x v="7"/>
    <s v="Prod1458"/>
    <x v="3641"/>
    <n v="7"/>
    <n v="0.4"/>
    <n v="-93.2316"/>
    <n v="559.38959999999997"/>
  </r>
  <r>
    <n v="5088"/>
    <s v="CA-2015-109001"/>
    <x v="741"/>
    <x v="1"/>
    <s v="VEN05"/>
    <s v="KN-16390"/>
    <s v="TEC-AC-10001101"/>
    <x v="2"/>
    <x v="11"/>
    <s v="Prod1425"/>
    <x v="3642"/>
    <n v="1"/>
    <n v="0.2"/>
    <n v="-1.2889999999999999"/>
    <n v="11.600999999999999"/>
  </r>
  <r>
    <n v="5089"/>
    <s v="CA-2015-109001"/>
    <x v="741"/>
    <x v="1"/>
    <s v="VEN05"/>
    <s v="KN-16390"/>
    <s v="OFF-BI-10003529"/>
    <x v="1"/>
    <x v="8"/>
    <s v="Prod1841"/>
    <x v="3643"/>
    <n v="3"/>
    <n v="0.7"/>
    <n v="-1.7891999999999999"/>
    <n v="4.3452000000000002"/>
  </r>
  <r>
    <n v="5090"/>
    <s v="CA-2017-132738"/>
    <x v="636"/>
    <x v="2"/>
    <s v="VEN05"/>
    <s v="HM-14860"/>
    <s v="OFF-PA-10001752"/>
    <x v="1"/>
    <x v="10"/>
    <s v="Prod998"/>
    <x v="885"/>
    <n v="2"/>
    <n v="0.2"/>
    <n v="2.8883999999999999"/>
    <n v="5.0796000000000001"/>
  </r>
  <r>
    <n v="5091"/>
    <s v="CA-2017-132738"/>
    <x v="636"/>
    <x v="2"/>
    <s v="VEN05"/>
    <s v="HM-14860"/>
    <s v="OFF-EN-10001141"/>
    <x v="1"/>
    <x v="12"/>
    <s v="Prod353"/>
    <x v="1370"/>
    <n v="1"/>
    <n v="0.2"/>
    <n v="3.1842000000000001"/>
    <n v="5.5998000000000001"/>
  </r>
  <r>
    <n v="5092"/>
    <s v="CA-2017-156720"/>
    <x v="362"/>
    <x v="1"/>
    <s v="VEN04"/>
    <s v="JM-15580"/>
    <s v="OFF-FA-10003472"/>
    <x v="1"/>
    <x v="13"/>
    <s v="Prod1839"/>
    <x v="3644"/>
    <n v="3"/>
    <n v="0.2"/>
    <n v="-0.6048"/>
    <n v="3.6288"/>
  </r>
  <r>
    <n v="5093"/>
    <s v="CA-2015-119102"/>
    <x v="673"/>
    <x v="1"/>
    <s v="VEN05"/>
    <s v="KH-16690"/>
    <s v="OFF-ST-10004507"/>
    <x v="1"/>
    <x v="4"/>
    <s v="Prod1425"/>
    <x v="488"/>
    <n v="3"/>
    <n v="0"/>
    <n v="13.891500000000001"/>
    <n v="37.558500000000002"/>
  </r>
  <r>
    <n v="5094"/>
    <s v="US-2014-140452"/>
    <x v="28"/>
    <x v="1"/>
    <s v="VEN01"/>
    <s v="BK-11260"/>
    <s v="OFF-AP-10004036"/>
    <x v="1"/>
    <x v="9"/>
    <s v="Prod1819"/>
    <x v="260"/>
    <n v="4"/>
    <n v="0.8"/>
    <n v="-31.536000000000001"/>
    <n v="45.552"/>
  </r>
  <r>
    <n v="5095"/>
    <s v="US-2014-140452"/>
    <x v="28"/>
    <x v="1"/>
    <s v="VEN05"/>
    <s v="BK-11260"/>
    <s v="FUR-TA-10004086"/>
    <x v="0"/>
    <x v="3"/>
    <s v="Prod1819"/>
    <x v="2439"/>
    <n v="5"/>
    <n v="0.5"/>
    <n v="-120.372"/>
    <n v="335.322"/>
  </r>
  <r>
    <n v="5096"/>
    <s v="US-2014-140452"/>
    <x v="28"/>
    <x v="1"/>
    <s v="VEN02"/>
    <s v="BK-11260"/>
    <s v="TEC-PH-10000307"/>
    <x v="2"/>
    <x v="7"/>
    <s v="Prod1458"/>
    <x v="1896"/>
    <n v="4"/>
    <n v="0.2"/>
    <n v="-7.008"/>
    <n v="42.048000000000002"/>
  </r>
  <r>
    <n v="5097"/>
    <s v="US-2014-140452"/>
    <x v="28"/>
    <x v="1"/>
    <s v="VEN01"/>
    <s v="BK-11260"/>
    <s v="FUR-FU-10002088"/>
    <x v="0"/>
    <x v="5"/>
    <s v="Prod1819"/>
    <x v="2168"/>
    <n v="3"/>
    <n v="0.6"/>
    <n v="-4.8491999999999997"/>
    <n v="15.6252"/>
  </r>
  <r>
    <n v="5098"/>
    <s v="US-2014-140452"/>
    <x v="28"/>
    <x v="1"/>
    <s v="VEN01"/>
    <s v="BK-11260"/>
    <s v="OFF-BI-10004965"/>
    <x v="1"/>
    <x v="8"/>
    <s v="Prod353"/>
    <x v="3645"/>
    <n v="2"/>
    <n v="0.8"/>
    <n v="-8.0500000000000007"/>
    <n v="12.65"/>
  </r>
  <r>
    <n v="5099"/>
    <s v="US-2014-140452"/>
    <x v="28"/>
    <x v="1"/>
    <s v="VEN04"/>
    <s v="BK-11260"/>
    <s v="OFF-ST-10002485"/>
    <x v="1"/>
    <x v="4"/>
    <s v="Prod1425"/>
    <x v="200"/>
    <n v="2"/>
    <n v="0.2"/>
    <n v="-8.3523999999999994"/>
    <n v="43.520399999999995"/>
  </r>
  <r>
    <n v="5100"/>
    <s v="CA-2015-141936"/>
    <x v="576"/>
    <x v="1"/>
    <s v="VEN02"/>
    <s v="PN-18775"/>
    <s v="OFF-BI-10002194"/>
    <x v="1"/>
    <x v="8"/>
    <s v="Prod1841"/>
    <x v="3646"/>
    <n v="3"/>
    <n v="0.2"/>
    <n v="6.4638"/>
    <n v="12.688200000000002"/>
  </r>
  <r>
    <n v="5101"/>
    <s v="CA-2014-158442"/>
    <x v="700"/>
    <x v="3"/>
    <s v="VEN03"/>
    <s v="AZ-10750"/>
    <s v="OFF-AR-10003732"/>
    <x v="1"/>
    <x v="6"/>
    <s v="Prod1819"/>
    <x v="2999"/>
    <n v="2"/>
    <n v="0.2"/>
    <n v="0.33360000000000001"/>
    <n v="4.1144000000000007"/>
  </r>
  <r>
    <n v="5102"/>
    <s v="CA-2014-158442"/>
    <x v="700"/>
    <x v="3"/>
    <s v="VEN03"/>
    <s v="AZ-10750"/>
    <s v="OFF-PA-10002195"/>
    <x v="1"/>
    <x v="10"/>
    <s v="Prod1856"/>
    <x v="1170"/>
    <n v="1"/>
    <n v="0.2"/>
    <n v="1.8792"/>
    <n v="3.3048000000000002"/>
  </r>
  <r>
    <n v="5103"/>
    <s v="CA-2014-158442"/>
    <x v="700"/>
    <x v="3"/>
    <s v="VEN02"/>
    <s v="AZ-10750"/>
    <s v="OFF-PA-10002365"/>
    <x v="1"/>
    <x v="10"/>
    <s v="Prod1856"/>
    <x v="12"/>
    <n v="3"/>
    <n v="0.2"/>
    <n v="5.4432"/>
    <n v="10.108799999999999"/>
  </r>
  <r>
    <n v="5104"/>
    <s v="CA-2015-167374"/>
    <x v="803"/>
    <x v="0"/>
    <s v="VEN03"/>
    <s v="GM-14500"/>
    <s v="OFF-PA-10001950"/>
    <x v="1"/>
    <x v="10"/>
    <s v="Prod1856"/>
    <x v="2648"/>
    <n v="6"/>
    <n v="0.2"/>
    <n v="12.51"/>
    <n v="27.521999999999998"/>
  </r>
  <r>
    <n v="5105"/>
    <s v="CA-2015-167374"/>
    <x v="803"/>
    <x v="0"/>
    <s v="VEN05"/>
    <s v="GM-14500"/>
    <s v="TEC-AC-10004633"/>
    <x v="2"/>
    <x v="11"/>
    <s v="Prod1460"/>
    <x v="3549"/>
    <n v="3"/>
    <n v="0.2"/>
    <n v="5.0327999999999999"/>
    <n v="11.7432"/>
  </r>
  <r>
    <n v="5106"/>
    <s v="CA-2014-116568"/>
    <x v="966"/>
    <x v="1"/>
    <s v="VEN05"/>
    <s v="BM-11785"/>
    <s v="FUR-CH-10002439"/>
    <x v="0"/>
    <x v="1"/>
    <s v="Prod645"/>
    <x v="3647"/>
    <n v="4"/>
    <n v="0.2"/>
    <n v="13.972799999999999"/>
    <n v="172.3312"/>
  </r>
  <r>
    <n v="5107"/>
    <s v="CA-2015-147102"/>
    <x v="1068"/>
    <x v="1"/>
    <s v="VEN03"/>
    <s v="NH-18610"/>
    <s v="TEC-AC-10000682"/>
    <x v="2"/>
    <x v="11"/>
    <s v="Prod1425"/>
    <x v="3648"/>
    <n v="4"/>
    <n v="0"/>
    <n v="23.225999999999999"/>
    <n v="43.134"/>
  </r>
  <r>
    <n v="5108"/>
    <s v="CA-2017-132213"/>
    <x v="732"/>
    <x v="2"/>
    <s v="VEN01"/>
    <s v="PN-18775"/>
    <s v="OFF-AR-10004078"/>
    <x v="1"/>
    <x v="6"/>
    <s v="Prod1819"/>
    <x v="2078"/>
    <n v="9"/>
    <n v="0.2"/>
    <n v="5.2560000000000002"/>
    <n v="36.792000000000002"/>
  </r>
  <r>
    <n v="5109"/>
    <s v="CA-2017-132213"/>
    <x v="732"/>
    <x v="2"/>
    <s v="VEN04"/>
    <s v="PN-18775"/>
    <s v="OFF-AR-10001958"/>
    <x v="1"/>
    <x v="6"/>
    <s v="Prod1819"/>
    <x v="3649"/>
    <n v="5"/>
    <n v="0.2"/>
    <n v="6.7919999999999998"/>
    <n v="61.128"/>
  </r>
  <r>
    <n v="5110"/>
    <s v="CA-2014-138450"/>
    <x v="657"/>
    <x v="1"/>
    <s v="VEN04"/>
    <s v="EH-13765"/>
    <s v="OFF-EN-10001335"/>
    <x v="1"/>
    <x v="12"/>
    <s v="Prod353"/>
    <x v="501"/>
    <n v="6"/>
    <n v="0.2"/>
    <n v="19.692"/>
    <n v="32.82"/>
  </r>
  <r>
    <n v="5111"/>
    <s v="CA-2014-138450"/>
    <x v="657"/>
    <x v="1"/>
    <s v="VEN05"/>
    <s v="EH-13765"/>
    <s v="OFF-ST-10003479"/>
    <x v="1"/>
    <x v="4"/>
    <s v="Prod1425"/>
    <x v="3650"/>
    <n v="6"/>
    <n v="0.2"/>
    <n v="-35.045999999999999"/>
    <n v="221.958"/>
  </r>
  <r>
    <n v="5112"/>
    <s v="CA-2014-138450"/>
    <x v="657"/>
    <x v="1"/>
    <s v="VEN03"/>
    <s v="EH-13765"/>
    <s v="OFF-PA-10003016"/>
    <x v="1"/>
    <x v="10"/>
    <s v="Prod1483"/>
    <x v="3651"/>
    <n v="4"/>
    <n v="0.2"/>
    <n v="3.14"/>
    <n v="6.9079999999999995"/>
  </r>
  <r>
    <n v="5113"/>
    <s v="CA-2015-153073"/>
    <x v="681"/>
    <x v="3"/>
    <s v="VEN04"/>
    <s v="HA-14905"/>
    <s v="FUR-FU-10001025"/>
    <x v="0"/>
    <x v="5"/>
    <s v="Prod1819"/>
    <x v="3652"/>
    <n v="9"/>
    <n v="0.6"/>
    <n v="-7.4358000000000004"/>
    <n v="24.931799999999999"/>
  </r>
  <r>
    <n v="5114"/>
    <s v="CA-2016-147970"/>
    <x v="1118"/>
    <x v="0"/>
    <s v="VEN03"/>
    <s v="AB-10150"/>
    <s v="OFF-PA-10003936"/>
    <x v="1"/>
    <x v="10"/>
    <s v="Prod35"/>
    <x v="12"/>
    <n v="3"/>
    <n v="0.2"/>
    <n v="5.4432"/>
    <n v="10.108799999999999"/>
  </r>
  <r>
    <n v="5115"/>
    <s v="CA-2016-150658"/>
    <x v="407"/>
    <x v="1"/>
    <s v="VEN04"/>
    <s v="MS-17365"/>
    <s v="OFF-BI-10004140"/>
    <x v="1"/>
    <x v="8"/>
    <s v="Prod1841"/>
    <x v="2168"/>
    <n v="3"/>
    <n v="0.2"/>
    <n v="3.3675000000000002"/>
    <n v="7.4085000000000001"/>
  </r>
  <r>
    <n v="5116"/>
    <s v="CA-2017-125640"/>
    <x v="1119"/>
    <x v="1"/>
    <s v="VEN01"/>
    <s v="DD-13570"/>
    <s v="OFF-LA-10004178"/>
    <x v="1"/>
    <x v="2"/>
    <s v="Prod998"/>
    <x v="106"/>
    <n v="1"/>
    <n v="0.2"/>
    <n v="1.0738000000000001"/>
    <n v="2.2302"/>
  </r>
  <r>
    <n v="5117"/>
    <s v="CA-2017-154137"/>
    <x v="251"/>
    <x v="1"/>
    <s v="VEN02"/>
    <s v="MT-17815"/>
    <s v="OFF-ST-10003324"/>
    <x v="1"/>
    <x v="4"/>
    <s v="Prod1425"/>
    <x v="3653"/>
    <n v="1"/>
    <n v="0"/>
    <n v="0"/>
    <n v="35.479999999999997"/>
  </r>
  <r>
    <n v="5118"/>
    <s v="CA-2015-127173"/>
    <x v="1120"/>
    <x v="1"/>
    <s v="VEN04"/>
    <s v="GM-14500"/>
    <s v="OFF-FA-10004854"/>
    <x v="1"/>
    <x v="13"/>
    <s v="Prod1839"/>
    <x v="799"/>
    <n v="3"/>
    <n v="0"/>
    <n v="16.186800000000002"/>
    <n v="18.253199999999996"/>
  </r>
  <r>
    <n v="5119"/>
    <s v="CA-2015-127173"/>
    <x v="1120"/>
    <x v="1"/>
    <s v="VEN02"/>
    <s v="GM-14500"/>
    <s v="TEC-MA-10002859"/>
    <x v="2"/>
    <x v="15"/>
    <s v="Prod1272"/>
    <x v="3654"/>
    <n v="7"/>
    <n v="0"/>
    <n v="296.06709999999998"/>
    <n v="333.86289999999997"/>
  </r>
  <r>
    <n v="5120"/>
    <s v="CA-2015-127173"/>
    <x v="1120"/>
    <x v="1"/>
    <s v="VEN05"/>
    <s v="GM-14500"/>
    <s v="OFF-BI-10000088"/>
    <x v="1"/>
    <x v="8"/>
    <s v="Prod1819"/>
    <x v="3655"/>
    <n v="9"/>
    <n v="0.2"/>
    <n v="28.657800000000002"/>
    <n v="50.398199999999996"/>
  </r>
  <r>
    <n v="5121"/>
    <s v="CA-2014-149538"/>
    <x v="521"/>
    <x v="1"/>
    <s v="VEN01"/>
    <s v="KB-16585"/>
    <s v="OFF-ST-10004180"/>
    <x v="1"/>
    <x v="4"/>
    <s v="Prod1425"/>
    <x v="3656"/>
    <n v="5"/>
    <n v="0"/>
    <n v="9.3019999999999996"/>
    <n v="223.24800000000002"/>
  </r>
  <r>
    <n v="5122"/>
    <s v="CA-2014-149538"/>
    <x v="521"/>
    <x v="1"/>
    <s v="VEN03"/>
    <s v="KB-16585"/>
    <s v="TEC-AC-10002926"/>
    <x v="2"/>
    <x v="11"/>
    <s v="Prod1425"/>
    <x v="2564"/>
    <n v="2"/>
    <n v="0"/>
    <n v="42.991399999999999"/>
    <n v="56.988600000000005"/>
  </r>
  <r>
    <n v="5123"/>
    <s v="CA-2014-149538"/>
    <x v="521"/>
    <x v="1"/>
    <s v="VEN01"/>
    <s v="KB-16585"/>
    <s v="OFF-PA-10003797"/>
    <x v="1"/>
    <x v="10"/>
    <s v="Prod1663"/>
    <x v="537"/>
    <n v="3"/>
    <n v="0"/>
    <n v="9.3312000000000008"/>
    <n v="10.1088"/>
  </r>
  <r>
    <n v="5124"/>
    <s v="CA-2014-149538"/>
    <x v="521"/>
    <x v="1"/>
    <s v="VEN04"/>
    <s v="KB-16585"/>
    <s v="OFF-PA-10002195"/>
    <x v="1"/>
    <x v="10"/>
    <s v="Prod1856"/>
    <x v="91"/>
    <n v="2"/>
    <n v="0"/>
    <n v="6.3503999999999996"/>
    <n v="6.6096000000000013"/>
  </r>
  <r>
    <n v="5125"/>
    <s v="CA-2014-160766"/>
    <x v="931"/>
    <x v="3"/>
    <s v="VEN05"/>
    <s v="DM-13015"/>
    <s v="FUR-TA-10001039"/>
    <x v="0"/>
    <x v="3"/>
    <s v="Prod1819"/>
    <x v="3657"/>
    <n v="9"/>
    <n v="0.4"/>
    <n v="-108.3348"/>
    <n v="572.6268"/>
  </r>
  <r>
    <n v="5126"/>
    <s v="CA-2014-160766"/>
    <x v="931"/>
    <x v="3"/>
    <s v="VEN01"/>
    <s v="DM-13015"/>
    <s v="OFF-EN-10001099"/>
    <x v="1"/>
    <x v="12"/>
    <s v="Prod353"/>
    <x v="3658"/>
    <n v="7"/>
    <n v="0"/>
    <n v="31.491599999999998"/>
    <n v="36.968399999999995"/>
  </r>
  <r>
    <n v="5127"/>
    <s v="CA-2014-160766"/>
    <x v="931"/>
    <x v="3"/>
    <s v="VEN02"/>
    <s v="DM-13015"/>
    <s v="TEC-MA-10003979"/>
    <x v="2"/>
    <x v="15"/>
    <s v="Prod1458"/>
    <x v="2430"/>
    <n v="4"/>
    <n v="0"/>
    <n v="1371.9803999999999"/>
    <n v="1427.9796000000001"/>
  </r>
  <r>
    <n v="5128"/>
    <s v="CA-2014-160766"/>
    <x v="931"/>
    <x v="3"/>
    <s v="VEN05"/>
    <s v="DM-13015"/>
    <s v="OFF-AP-10002945"/>
    <x v="1"/>
    <x v="9"/>
    <s v="Prod1819"/>
    <x v="3659"/>
    <n v="2"/>
    <n v="0"/>
    <n v="198.429"/>
    <n v="402.87099999999998"/>
  </r>
  <r>
    <n v="5129"/>
    <s v="CA-2014-160766"/>
    <x v="931"/>
    <x v="3"/>
    <s v="VEN04"/>
    <s v="DM-13015"/>
    <s v="TEC-PH-10001536"/>
    <x v="2"/>
    <x v="7"/>
    <s v="Prod1458"/>
    <x v="2141"/>
    <n v="1"/>
    <n v="0"/>
    <n v="4.4173999999999998"/>
    <n v="12.572599999999998"/>
  </r>
  <r>
    <n v="5130"/>
    <s v="CA-2014-160766"/>
    <x v="931"/>
    <x v="3"/>
    <s v="VEN04"/>
    <s v="DM-13015"/>
    <s v="TEC-PH-10000526"/>
    <x v="2"/>
    <x v="7"/>
    <s v="Prod1458"/>
    <x v="1158"/>
    <n v="3"/>
    <n v="0"/>
    <n v="80.631600000000006"/>
    <n v="207.33840000000004"/>
  </r>
  <r>
    <n v="5131"/>
    <s v="CA-2014-160766"/>
    <x v="931"/>
    <x v="3"/>
    <s v="VEN05"/>
    <s v="DM-13015"/>
    <s v="OFF-PA-10000213"/>
    <x v="1"/>
    <x v="10"/>
    <s v="Prod998"/>
    <x v="3660"/>
    <n v="9"/>
    <n v="0"/>
    <n v="21.0654"/>
    <n v="23.7546"/>
  </r>
  <r>
    <n v="5132"/>
    <s v="CA-2017-146626"/>
    <x v="263"/>
    <x v="1"/>
    <s v="VEN05"/>
    <s v="BP-11185"/>
    <s v="FUR-FU-10002501"/>
    <x v="0"/>
    <x v="5"/>
    <s v="Prod1819"/>
    <x v="3661"/>
    <n v="8"/>
    <n v="0"/>
    <n v="37.414400000000001"/>
    <n v="63.705600000000004"/>
  </r>
  <r>
    <n v="5133"/>
    <s v="CA-2015-123330"/>
    <x v="1121"/>
    <x v="1"/>
    <s v="VEN01"/>
    <s v="EP-13915"/>
    <s v="TEC-PH-10001819"/>
    <x v="2"/>
    <x v="7"/>
    <s v="Prod1458"/>
    <x v="3662"/>
    <n v="3"/>
    <n v="0.2"/>
    <n v="37.791600000000003"/>
    <n v="70.184399999999997"/>
  </r>
  <r>
    <n v="5134"/>
    <s v="CA-2017-155607"/>
    <x v="524"/>
    <x v="1"/>
    <s v="VEN01"/>
    <s v="FG-14260"/>
    <s v="OFF-AP-10001962"/>
    <x v="1"/>
    <x v="9"/>
    <s v="Prod1819"/>
    <x v="3663"/>
    <n v="7"/>
    <n v="0"/>
    <n v="14.682499999999999"/>
    <n v="44.047499999999999"/>
  </r>
  <r>
    <n v="5135"/>
    <s v="CA-2017-155607"/>
    <x v="524"/>
    <x v="1"/>
    <s v="VEN02"/>
    <s v="FG-14260"/>
    <s v="OFF-BI-10003364"/>
    <x v="1"/>
    <x v="8"/>
    <s v="Prod1841"/>
    <x v="3664"/>
    <n v="4"/>
    <n v="0.2"/>
    <n v="32.670400000000001"/>
    <n v="60.673599999999993"/>
  </r>
  <r>
    <n v="5136"/>
    <s v="CA-2016-151323"/>
    <x v="464"/>
    <x v="1"/>
    <s v="VEN03"/>
    <s v="AB-10255"/>
    <s v="OFF-FA-10002983"/>
    <x v="1"/>
    <x v="13"/>
    <s v="Prod1839"/>
    <x v="3665"/>
    <n v="5"/>
    <n v="0"/>
    <n v="8.1839999999999993"/>
    <n v="8.8660000000000014"/>
  </r>
  <r>
    <n v="5137"/>
    <s v="CA-2015-146696"/>
    <x v="79"/>
    <x v="1"/>
    <s v="VEN03"/>
    <s v="RD-19480"/>
    <s v="OFF-BI-10002432"/>
    <x v="1"/>
    <x v="8"/>
    <s v="Prod1841"/>
    <x v="3666"/>
    <n v="2"/>
    <n v="0.2"/>
    <n v="2.7324000000000002"/>
    <n v="5.3635999999999999"/>
  </r>
  <r>
    <n v="5138"/>
    <s v="CA-2016-128972"/>
    <x v="398"/>
    <x v="1"/>
    <s v="VEN04"/>
    <s v="TS-21430"/>
    <s v="FUR-FU-10003096"/>
    <x v="0"/>
    <x v="5"/>
    <s v="Prod1819"/>
    <x v="631"/>
    <n v="4"/>
    <n v="0"/>
    <n v="13.0548"/>
    <n v="17.305199999999999"/>
  </r>
  <r>
    <n v="5139"/>
    <s v="CA-2017-128335"/>
    <x v="391"/>
    <x v="1"/>
    <s v="VEN04"/>
    <s v="JA-15970"/>
    <s v="OFF-EN-10001539"/>
    <x v="1"/>
    <x v="12"/>
    <s v="Prod353"/>
    <x v="1005"/>
    <n v="3"/>
    <n v="0"/>
    <n v="10.969799999999999"/>
    <n v="12.370200000000001"/>
  </r>
  <r>
    <n v="5140"/>
    <s v="CA-2017-128335"/>
    <x v="391"/>
    <x v="1"/>
    <s v="VEN01"/>
    <s v="JA-15970"/>
    <s v="OFF-PA-10004996"/>
    <x v="1"/>
    <x v="10"/>
    <s v="Prod1425"/>
    <x v="3667"/>
    <n v="5"/>
    <n v="0"/>
    <n v="24.2285"/>
    <n v="27.321499999999997"/>
  </r>
  <r>
    <n v="5141"/>
    <s v="CA-2015-154886"/>
    <x v="1122"/>
    <x v="1"/>
    <s v="VEN04"/>
    <s v="SW-20455"/>
    <s v="TEC-AC-10001956"/>
    <x v="2"/>
    <x v="11"/>
    <s v="Prod1425"/>
    <x v="3668"/>
    <n v="2"/>
    <n v="0"/>
    <n v="43.164000000000001"/>
    <n v="76.736000000000004"/>
  </r>
  <r>
    <n v="5142"/>
    <s v="CA-2016-111213"/>
    <x v="1012"/>
    <x v="1"/>
    <s v="VEN01"/>
    <s v="FP-14320"/>
    <s v="FUR-CH-10000454"/>
    <x v="0"/>
    <x v="1"/>
    <s v="Prod645"/>
    <x v="3669"/>
    <n v="6"/>
    <n v="0.1"/>
    <n v="292.77600000000001"/>
    <n v="1024.7159999999999"/>
  </r>
  <r>
    <n v="5143"/>
    <s v="CA-2016-111213"/>
    <x v="1012"/>
    <x v="1"/>
    <s v="VEN03"/>
    <s v="FP-14320"/>
    <s v="OFF-SU-10000946"/>
    <x v="1"/>
    <x v="14"/>
    <s v="Prod1425"/>
    <x v="1534"/>
    <n v="8"/>
    <n v="0"/>
    <n v="18.5136"/>
    <n v="45.326400000000007"/>
  </r>
  <r>
    <n v="5144"/>
    <s v="CA-2016-111213"/>
    <x v="1012"/>
    <x v="1"/>
    <s v="VEN03"/>
    <s v="FP-14320"/>
    <s v="OFF-BI-10004140"/>
    <x v="1"/>
    <x v="8"/>
    <s v="Prod1841"/>
    <x v="3183"/>
    <n v="1"/>
    <n v="0.2"/>
    <n v="1.1225000000000001"/>
    <n v="2.4695"/>
  </r>
  <r>
    <n v="5145"/>
    <s v="CA-2017-161333"/>
    <x v="1123"/>
    <x v="1"/>
    <s v="VEN04"/>
    <s v="JL-15835"/>
    <s v="FUR-FU-10003039"/>
    <x v="0"/>
    <x v="5"/>
    <s v="Prod1819"/>
    <x v="3670"/>
    <n v="2"/>
    <n v="0"/>
    <n v="29.328399999999998"/>
    <n v="56.931600000000003"/>
  </r>
  <r>
    <n v="5146"/>
    <s v="CA-2017-161333"/>
    <x v="1123"/>
    <x v="1"/>
    <s v="VEN02"/>
    <s v="JL-15835"/>
    <s v="OFF-ST-10000464"/>
    <x v="1"/>
    <x v="4"/>
    <s v="Prod1425"/>
    <x v="3671"/>
    <n v="4"/>
    <n v="0"/>
    <n v="38.931199999999997"/>
    <n v="100.1088"/>
  </r>
  <r>
    <n v="5147"/>
    <s v="CA-2017-161333"/>
    <x v="1123"/>
    <x v="1"/>
    <s v="VEN01"/>
    <s v="JL-15835"/>
    <s v="OFF-AP-10000252"/>
    <x v="1"/>
    <x v="9"/>
    <s v="Prod1819"/>
    <x v="1039"/>
    <n v="4"/>
    <n v="0"/>
    <n v="16.38"/>
    <n v="30.419999999999998"/>
  </r>
  <r>
    <n v="5148"/>
    <s v="CA-2017-128734"/>
    <x v="786"/>
    <x v="1"/>
    <s v="VEN03"/>
    <s v="JL-15175"/>
    <s v="FUR-FU-10001731"/>
    <x v="0"/>
    <x v="5"/>
    <s v="Prod1819"/>
    <x v="1076"/>
    <n v="4"/>
    <n v="0.2"/>
    <n v="1.9224000000000001"/>
    <n v="6.6216000000000008"/>
  </r>
  <r>
    <n v="5149"/>
    <s v="CA-2017-128734"/>
    <x v="786"/>
    <x v="1"/>
    <s v="VEN05"/>
    <s v="JL-15175"/>
    <s v="FUR-CH-10001394"/>
    <x v="0"/>
    <x v="1"/>
    <s v="Prod645"/>
    <x v="3672"/>
    <n v="3"/>
    <n v="0.2"/>
    <n v="105.297"/>
    <n v="737.07899999999995"/>
  </r>
  <r>
    <n v="5150"/>
    <s v="CA-2014-141796"/>
    <x v="365"/>
    <x v="3"/>
    <s v="VEN05"/>
    <s v="JG-15160"/>
    <s v="TEC-PH-10001578"/>
    <x v="2"/>
    <x v="7"/>
    <s v="Prod1458"/>
    <x v="3673"/>
    <n v="3"/>
    <n v="0"/>
    <n v="352.30650000000003"/>
    <n v="862.54349999999988"/>
  </r>
  <r>
    <n v="5151"/>
    <s v="CA-2017-125101"/>
    <x v="935"/>
    <x v="0"/>
    <s v="VEN02"/>
    <s v="SH-19975"/>
    <s v="OFF-ST-10000675"/>
    <x v="1"/>
    <x v="4"/>
    <s v="Prod1425"/>
    <x v="3674"/>
    <n v="2"/>
    <n v="0"/>
    <n v="16.945"/>
    <n v="50.835000000000001"/>
  </r>
  <r>
    <n v="5152"/>
    <s v="CA-2017-169929"/>
    <x v="938"/>
    <x v="2"/>
    <s v="VEN02"/>
    <s v="LS-17200"/>
    <s v="OFF-ST-10002352"/>
    <x v="1"/>
    <x v="4"/>
    <s v="Prod1425"/>
    <x v="1749"/>
    <n v="5"/>
    <n v="0"/>
    <n v="10.374000000000001"/>
    <n v="29.525999999999996"/>
  </r>
  <r>
    <n v="5153"/>
    <s v="US-2014-121566"/>
    <x v="287"/>
    <x v="1"/>
    <s v="VEN03"/>
    <s v="CS-11860"/>
    <s v="OFF-BI-10004528"/>
    <x v="1"/>
    <x v="8"/>
    <s v="Prod1841"/>
    <x v="638"/>
    <n v="1"/>
    <n v="0.2"/>
    <n v="0.84"/>
    <n v="1.8480000000000003"/>
  </r>
  <r>
    <n v="5154"/>
    <s v="US-2014-121566"/>
    <x v="287"/>
    <x v="1"/>
    <s v="VEN01"/>
    <s v="CS-11860"/>
    <s v="OFF-AR-10001026"/>
    <x v="1"/>
    <x v="6"/>
    <s v="Prod1819"/>
    <x v="3675"/>
    <n v="3"/>
    <n v="0"/>
    <n v="2.9039999999999999"/>
    <n v="3.6959999999999997"/>
  </r>
  <r>
    <n v="5155"/>
    <s v="US-2015-124219"/>
    <x v="747"/>
    <x v="2"/>
    <s v="VEN03"/>
    <s v="KW-16570"/>
    <s v="OFF-BI-10002215"/>
    <x v="1"/>
    <x v="8"/>
    <s v="Prod1841"/>
    <x v="158"/>
    <n v="4"/>
    <n v="0"/>
    <n v="13.064"/>
    <n v="15.335999999999999"/>
  </r>
  <r>
    <n v="5156"/>
    <s v="US-2015-124219"/>
    <x v="747"/>
    <x v="2"/>
    <s v="VEN04"/>
    <s v="KW-16570"/>
    <s v="FUR-FU-10000305"/>
    <x v="0"/>
    <x v="5"/>
    <s v="Prod645"/>
    <x v="3609"/>
    <n v="3"/>
    <n v="0"/>
    <n v="34.070399999999999"/>
    <n v="178.86959999999999"/>
  </r>
  <r>
    <n v="5157"/>
    <s v="CA-2017-163006"/>
    <x v="446"/>
    <x v="0"/>
    <s v="VEN03"/>
    <s v="GH-14410"/>
    <s v="TEC-PH-10002584"/>
    <x v="2"/>
    <x v="7"/>
    <s v="Prod1458"/>
    <x v="3676"/>
    <n v="2"/>
    <n v="0.2"/>
    <n v="125.19799999999999"/>
    <n v="876.38599999999997"/>
  </r>
  <r>
    <n v="5158"/>
    <s v="CA-2017-163006"/>
    <x v="446"/>
    <x v="0"/>
    <s v="VEN04"/>
    <s v="GH-14410"/>
    <s v="FUR-CH-10000229"/>
    <x v="0"/>
    <x v="1"/>
    <s v="Prod889"/>
    <x v="3677"/>
    <n v="3"/>
    <n v="0.3"/>
    <n v="-178.8468"/>
    <n v="747.90480000000002"/>
  </r>
  <r>
    <n v="5159"/>
    <s v="CA-2017-163006"/>
    <x v="446"/>
    <x v="0"/>
    <s v="VEN04"/>
    <s v="GH-14410"/>
    <s v="FUR-FU-10003799"/>
    <x v="0"/>
    <x v="5"/>
    <s v="Prod1819"/>
    <x v="3678"/>
    <n v="2"/>
    <n v="0.6"/>
    <n v="-10.3124"/>
    <n v="24.5364"/>
  </r>
  <r>
    <n v="5160"/>
    <s v="CA-2015-156146"/>
    <x v="697"/>
    <x v="0"/>
    <s v="VEN03"/>
    <s v="AG-10495"/>
    <s v="TEC-PH-10001700"/>
    <x v="2"/>
    <x v="7"/>
    <s v="Prod1458"/>
    <x v="550"/>
    <n v="2"/>
    <n v="0.2"/>
    <n v="9.2385999999999999"/>
    <n v="96.345399999999998"/>
  </r>
  <r>
    <n v="5161"/>
    <s v="CA-2015-156146"/>
    <x v="697"/>
    <x v="0"/>
    <s v="VEN04"/>
    <s v="AG-10495"/>
    <s v="TEC-PH-10001527"/>
    <x v="2"/>
    <x v="7"/>
    <s v="Prod1458"/>
    <x v="3679"/>
    <n v="2"/>
    <n v="0.2"/>
    <n v="-14.603"/>
    <n v="83.322999999999993"/>
  </r>
  <r>
    <n v="5162"/>
    <s v="CA-2014-111192"/>
    <x v="90"/>
    <x v="1"/>
    <s v="VEN01"/>
    <s v="TS-21430"/>
    <s v="FUR-BO-10002916"/>
    <x v="0"/>
    <x v="0"/>
    <s v="Prod889"/>
    <x v="3680"/>
    <n v="8"/>
    <n v="0"/>
    <n v="259.88959999999997"/>
    <n v="1107.9503999999999"/>
  </r>
  <r>
    <n v="5163"/>
    <s v="CA-2016-115378"/>
    <x v="791"/>
    <x v="0"/>
    <s v="VEN01"/>
    <s v="AJ-10945"/>
    <s v="FUR-CH-10000863"/>
    <x v="0"/>
    <x v="1"/>
    <s v="Prod645"/>
    <x v="85"/>
    <n v="2"/>
    <n v="0"/>
    <n v="33.215600000000002"/>
    <n v="268.74439999999998"/>
  </r>
  <r>
    <n v="5164"/>
    <s v="CA-2015-161627"/>
    <x v="772"/>
    <x v="1"/>
    <s v="VEN05"/>
    <s v="SJ-20215"/>
    <s v="FUR-CH-10003968"/>
    <x v="0"/>
    <x v="1"/>
    <s v="Prod645"/>
    <x v="2932"/>
    <n v="3"/>
    <n v="0.2"/>
    <n v="-17.0352"/>
    <n v="187.38720000000001"/>
  </r>
  <r>
    <n v="5165"/>
    <s v="CA-2014-121006"/>
    <x v="723"/>
    <x v="1"/>
    <s v="VEN05"/>
    <s v="SC-20020"/>
    <s v="OFF-AR-10001149"/>
    <x v="1"/>
    <x v="6"/>
    <s v="Prod1819"/>
    <x v="2769"/>
    <n v="2"/>
    <n v="0"/>
    <n v="1.5209999999999999"/>
    <n v="2.379"/>
  </r>
  <r>
    <n v="5166"/>
    <s v="CA-2014-121006"/>
    <x v="723"/>
    <x v="1"/>
    <s v="VEN02"/>
    <s v="SC-20020"/>
    <s v="OFF-PA-10000130"/>
    <x v="1"/>
    <x v="10"/>
    <s v="Prod998"/>
    <x v="1371"/>
    <n v="3"/>
    <n v="0"/>
    <n v="5.7779999999999996"/>
    <n v="7.0620000000000003"/>
  </r>
  <r>
    <n v="5167"/>
    <s v="CA-2014-121006"/>
    <x v="723"/>
    <x v="1"/>
    <s v="VEN02"/>
    <s v="SC-20020"/>
    <s v="OFF-PA-10002479"/>
    <x v="1"/>
    <x v="10"/>
    <s v="Prod1856"/>
    <x v="3329"/>
    <n v="3"/>
    <n v="0"/>
    <n v="7.1280000000000001"/>
    <n v="8.7119999999999997"/>
  </r>
  <r>
    <n v="5168"/>
    <s v="CA-2014-121006"/>
    <x v="723"/>
    <x v="1"/>
    <s v="VEN04"/>
    <s v="SC-20020"/>
    <s v="FUR-CH-10004997"/>
    <x v="0"/>
    <x v="1"/>
    <s v="Prod645"/>
    <x v="3681"/>
    <n v="3"/>
    <n v="0"/>
    <n v="112.788"/>
    <n v="451.15200000000004"/>
  </r>
  <r>
    <n v="5169"/>
    <s v="CA-2014-121006"/>
    <x v="723"/>
    <x v="1"/>
    <s v="VEN03"/>
    <s v="SC-20020"/>
    <s v="OFF-ST-10004950"/>
    <x v="1"/>
    <x v="4"/>
    <s v="Prod1425"/>
    <x v="2714"/>
    <n v="3"/>
    <n v="0"/>
    <n v="11.958600000000001"/>
    <n v="50.981399999999994"/>
  </r>
  <r>
    <n v="5170"/>
    <s v="CA-2014-121006"/>
    <x v="723"/>
    <x v="1"/>
    <s v="VEN01"/>
    <s v="SC-20020"/>
    <s v="OFF-ST-10001490"/>
    <x v="1"/>
    <x v="4"/>
    <s v="Prod1425"/>
    <x v="3370"/>
    <n v="3"/>
    <n v="0"/>
    <n v="160.62299999999999"/>
    <n v="374.78699999999998"/>
  </r>
  <r>
    <n v="5171"/>
    <s v="CA-2016-122903"/>
    <x v="1124"/>
    <x v="0"/>
    <s v="VEN03"/>
    <s v="LA-16780"/>
    <s v="FUR-CH-10002024"/>
    <x v="0"/>
    <x v="1"/>
    <s v="Prod645"/>
    <x v="3682"/>
    <n v="5"/>
    <n v="0"/>
    <n v="700.98"/>
    <n v="2803.92"/>
  </r>
  <r>
    <n v="5172"/>
    <s v="CA-2016-122903"/>
    <x v="1124"/>
    <x v="0"/>
    <s v="VEN04"/>
    <s v="LA-16780"/>
    <s v="OFF-PA-10001790"/>
    <x v="1"/>
    <x v="10"/>
    <s v="Prod998"/>
    <x v="3683"/>
    <n v="3"/>
    <n v="0"/>
    <n v="69.177599999999998"/>
    <n v="74.942400000000006"/>
  </r>
  <r>
    <n v="5173"/>
    <s v="CA-2016-122903"/>
    <x v="1124"/>
    <x v="0"/>
    <s v="VEN05"/>
    <s v="LA-16780"/>
    <s v="OFF-PA-10000994"/>
    <x v="1"/>
    <x v="10"/>
    <s v="Prod998"/>
    <x v="1806"/>
    <n v="3"/>
    <n v="0"/>
    <n v="150.98400000000001"/>
    <n v="163.566"/>
  </r>
  <r>
    <n v="5174"/>
    <s v="CA-2015-107741"/>
    <x v="392"/>
    <x v="2"/>
    <s v="VEN05"/>
    <s v="FC-14335"/>
    <s v="OFF-AR-10002399"/>
    <x v="1"/>
    <x v="6"/>
    <s v="Prod1819"/>
    <x v="3684"/>
    <n v="1"/>
    <n v="0.2"/>
    <n v="0.89459999999999995"/>
    <n v="2.5133999999999999"/>
  </r>
  <r>
    <n v="5175"/>
    <s v="CA-2017-106432"/>
    <x v="188"/>
    <x v="1"/>
    <s v="VEN03"/>
    <s v="CA-12265"/>
    <s v="OFF-BI-10002799"/>
    <x v="1"/>
    <x v="8"/>
    <s v="Prod1841"/>
    <x v="3685"/>
    <n v="2"/>
    <n v="0.8"/>
    <n v="-3.5224000000000002"/>
    <n v="5.5944000000000003"/>
  </r>
  <r>
    <n v="5176"/>
    <s v="CA-2017-106432"/>
    <x v="188"/>
    <x v="1"/>
    <s v="VEN04"/>
    <s v="CA-12265"/>
    <s v="FUR-BO-10004360"/>
    <x v="0"/>
    <x v="0"/>
    <s v="Prod889"/>
    <x v="3686"/>
    <n v="3"/>
    <n v="0.32"/>
    <n v="-91.758600000000001"/>
    <n v="420.15780000000001"/>
  </r>
  <r>
    <n v="5177"/>
    <s v="CA-2016-148908"/>
    <x v="281"/>
    <x v="2"/>
    <s v="VEN03"/>
    <s v="JH-15985"/>
    <s v="OFF-BI-10002082"/>
    <x v="1"/>
    <x v="8"/>
    <s v="Prod1841"/>
    <x v="3687"/>
    <n v="2"/>
    <n v="0.2"/>
    <n v="19.968"/>
    <n v="33.28"/>
  </r>
  <r>
    <n v="5178"/>
    <s v="CA-2016-123015"/>
    <x v="525"/>
    <x v="1"/>
    <s v="VEN04"/>
    <s v="AJ-10795"/>
    <s v="OFF-BI-10004967"/>
    <x v="1"/>
    <x v="8"/>
    <s v="Prod353"/>
    <x v="3688"/>
    <n v="3"/>
    <n v="0.2"/>
    <n v="1.6848000000000001"/>
    <n v="3.3071999999999999"/>
  </r>
  <r>
    <n v="5179"/>
    <s v="US-2015-120502"/>
    <x v="691"/>
    <x v="1"/>
    <s v="VEN03"/>
    <s v="BT-11395"/>
    <s v="FUR-FU-10004973"/>
    <x v="0"/>
    <x v="5"/>
    <s v="Prod1819"/>
    <x v="1015"/>
    <n v="2"/>
    <n v="0"/>
    <n v="15.8256"/>
    <n v="21.854399999999998"/>
  </r>
  <r>
    <n v="5180"/>
    <s v="US-2015-120502"/>
    <x v="691"/>
    <x v="1"/>
    <s v="VEN01"/>
    <s v="BT-11395"/>
    <s v="TEC-PH-10003645"/>
    <x v="2"/>
    <x v="7"/>
    <s v="Prod154"/>
    <x v="3689"/>
    <n v="2"/>
    <n v="0.2"/>
    <n v="19.3932"/>
    <n v="239.18280000000001"/>
  </r>
  <r>
    <n v="5181"/>
    <s v="US-2015-120502"/>
    <x v="691"/>
    <x v="1"/>
    <s v="VEN02"/>
    <s v="BT-11395"/>
    <s v="OFF-AP-10004980"/>
    <x v="1"/>
    <x v="9"/>
    <s v="Prod1819"/>
    <x v="3690"/>
    <n v="2"/>
    <n v="0"/>
    <n v="29.5776"/>
    <n v="46.2624"/>
  </r>
  <r>
    <n v="5182"/>
    <s v="CA-2017-108749"/>
    <x v="17"/>
    <x v="2"/>
    <s v="VEN01"/>
    <s v="DJ-13510"/>
    <s v="OFF-PA-10003797"/>
    <x v="1"/>
    <x v="10"/>
    <s v="Prod1663"/>
    <x v="1544"/>
    <n v="7"/>
    <n v="0"/>
    <n v="21.7728"/>
    <n v="23.587199999999999"/>
  </r>
  <r>
    <n v="5183"/>
    <s v="CA-2017-108749"/>
    <x v="17"/>
    <x v="2"/>
    <s v="VEN01"/>
    <s v="DJ-13510"/>
    <s v="OFF-BI-10003707"/>
    <x v="1"/>
    <x v="8"/>
    <s v="Prod1841"/>
    <x v="3691"/>
    <n v="3"/>
    <n v="0"/>
    <n v="22.89"/>
    <n v="22.89"/>
  </r>
  <r>
    <n v="5184"/>
    <s v="CA-2017-163335"/>
    <x v="474"/>
    <x v="2"/>
    <s v="VEN03"/>
    <s v="AG-10675"/>
    <s v="OFF-ST-10000885"/>
    <x v="1"/>
    <x v="4"/>
    <s v="Prod1425"/>
    <x v="2309"/>
    <n v="3"/>
    <n v="0"/>
    <n v="10.0725"/>
    <n v="30.217500000000001"/>
  </r>
  <r>
    <n v="5185"/>
    <s v="CA-2017-163335"/>
    <x v="474"/>
    <x v="2"/>
    <s v="VEN02"/>
    <s v="AG-10675"/>
    <s v="OFF-BI-10002827"/>
    <x v="1"/>
    <x v="8"/>
    <s v="Prod1841"/>
    <x v="3692"/>
    <n v="7"/>
    <n v="0"/>
    <n v="17.8066"/>
    <n v="20.903400000000001"/>
  </r>
  <r>
    <n v="5186"/>
    <s v="CA-2015-134719"/>
    <x v="526"/>
    <x v="1"/>
    <s v="VEN04"/>
    <s v="JD-15790"/>
    <s v="OFF-ST-10004459"/>
    <x v="1"/>
    <x v="4"/>
    <s v="Prod1425"/>
    <x v="2084"/>
    <n v="6"/>
    <n v="0.2"/>
    <n v="-337.80599999999998"/>
    <n v="2139.4380000000001"/>
  </r>
  <r>
    <n v="5187"/>
    <s v="US-2015-154389"/>
    <x v="253"/>
    <x v="1"/>
    <s v="VEN03"/>
    <s v="EH-14125"/>
    <s v="TEC-PH-10002789"/>
    <x v="2"/>
    <x v="7"/>
    <s v="Prod154"/>
    <x v="3693"/>
    <n v="8"/>
    <n v="0.4"/>
    <n v="-162.2296"/>
    <n v="910.98159999999996"/>
  </r>
  <r>
    <n v="5188"/>
    <s v="CA-2015-115567"/>
    <x v="629"/>
    <x v="1"/>
    <s v="VEN04"/>
    <s v="ZC-21910"/>
    <s v="TEC-AC-10001314"/>
    <x v="2"/>
    <x v="11"/>
    <s v="Prod1425"/>
    <x v="1743"/>
    <n v="4"/>
    <n v="0"/>
    <n v="15.9968"/>
    <n v="183.9632"/>
  </r>
  <r>
    <n v="5189"/>
    <s v="CA-2015-115567"/>
    <x v="629"/>
    <x v="1"/>
    <s v="VEN05"/>
    <s v="ZC-21910"/>
    <s v="FUR-CH-10000015"/>
    <x v="0"/>
    <x v="1"/>
    <s v="Prod889"/>
    <x v="3694"/>
    <n v="7"/>
    <n v="0"/>
    <n v="394.21199999999999"/>
    <n v="1121.9880000000001"/>
  </r>
  <r>
    <n v="5190"/>
    <s v="US-2017-136679"/>
    <x v="551"/>
    <x v="1"/>
    <s v="VEN01"/>
    <s v="XP-21865"/>
    <s v="TEC-AC-10004855"/>
    <x v="2"/>
    <x v="11"/>
    <s v="Prod1460"/>
    <x v="3695"/>
    <n v="6"/>
    <n v="0.2"/>
    <n v="-27.292200000000001"/>
    <n v="195.24420000000001"/>
  </r>
  <r>
    <n v="5191"/>
    <s v="US-2017-136679"/>
    <x v="551"/>
    <x v="1"/>
    <s v="VEN05"/>
    <s v="XP-21865"/>
    <s v="OFF-AR-10003582"/>
    <x v="1"/>
    <x v="6"/>
    <s v="Prod1819"/>
    <x v="3696"/>
    <n v="2"/>
    <n v="0.2"/>
    <n v="4.5039999999999996"/>
    <n v="40.536000000000001"/>
  </r>
  <r>
    <n v="5192"/>
    <s v="US-2017-141943"/>
    <x v="510"/>
    <x v="1"/>
    <s v="VEN05"/>
    <s v="DK-12985"/>
    <s v="OFF-EN-10003448"/>
    <x v="1"/>
    <x v="12"/>
    <s v="Prod1839"/>
    <x v="3697"/>
    <n v="2"/>
    <n v="0"/>
    <n v="11.58"/>
    <n v="11.58"/>
  </r>
  <r>
    <n v="5193"/>
    <s v="CA-2014-101560"/>
    <x v="34"/>
    <x v="0"/>
    <s v="VEN05"/>
    <s v="CS-12250"/>
    <s v="FUR-FU-10003773"/>
    <x v="0"/>
    <x v="5"/>
    <s v="Prod1819"/>
    <x v="3698"/>
    <n v="5"/>
    <n v="0"/>
    <n v="43.735999999999997"/>
    <n v="353.86400000000003"/>
  </r>
  <r>
    <n v="5194"/>
    <s v="CA-2014-101560"/>
    <x v="34"/>
    <x v="0"/>
    <s v="VEN03"/>
    <s v="CS-12250"/>
    <s v="OFF-PA-10001363"/>
    <x v="1"/>
    <x v="10"/>
    <s v="Prod998"/>
    <x v="2937"/>
    <n v="7"/>
    <n v="0"/>
    <n v="40.401200000000003"/>
    <n v="45.558799999999991"/>
  </r>
  <r>
    <n v="5195"/>
    <s v="CA-2014-101560"/>
    <x v="34"/>
    <x v="0"/>
    <s v="VEN02"/>
    <s v="CS-12250"/>
    <s v="OFF-AR-10004757"/>
    <x v="1"/>
    <x v="6"/>
    <s v="Prod1819"/>
    <x v="1317"/>
    <n v="4"/>
    <n v="0"/>
    <n v="4.3296000000000001"/>
    <n v="8.7903999999999982"/>
  </r>
  <r>
    <n v="5196"/>
    <s v="CA-2014-101560"/>
    <x v="34"/>
    <x v="0"/>
    <s v="VEN02"/>
    <s v="CS-12250"/>
    <s v="OFF-BI-10000309"/>
    <x v="1"/>
    <x v="8"/>
    <s v="Prod1819"/>
    <x v="2070"/>
    <n v="3"/>
    <n v="0"/>
    <n v="22.3734"/>
    <n v="23.286599999999996"/>
  </r>
  <r>
    <n v="5197"/>
    <s v="CA-2014-159709"/>
    <x v="8"/>
    <x v="1"/>
    <s v="VEN02"/>
    <s v="AI-10855"/>
    <s v="OFF-EN-10001434"/>
    <x v="1"/>
    <x v="12"/>
    <s v="Prod353"/>
    <x v="3699"/>
    <n v="3"/>
    <n v="0"/>
    <n v="77.483699999999999"/>
    <n v="80.646299999999997"/>
  </r>
  <r>
    <n v="5198"/>
    <s v="CA-2014-159709"/>
    <x v="8"/>
    <x v="1"/>
    <s v="VEN04"/>
    <s v="AI-10855"/>
    <s v="TEC-PH-10003988"/>
    <x v="2"/>
    <x v="7"/>
    <s v="Prod154"/>
    <x v="3477"/>
    <n v="5"/>
    <n v="0.2"/>
    <n v="4.3600000000000003"/>
    <n v="39.24"/>
  </r>
  <r>
    <n v="5199"/>
    <s v="CA-2016-103982"/>
    <x v="599"/>
    <x v="1"/>
    <s v="VEN02"/>
    <s v="AA-10315"/>
    <s v="OFF-SU-10000151"/>
    <x v="1"/>
    <x v="14"/>
    <s v="Prod1425"/>
    <x v="3700"/>
    <n v="3"/>
    <n v="0.2"/>
    <n v="-786.01440000000002"/>
    <n v="4716.0864000000001"/>
  </r>
  <r>
    <n v="5200"/>
    <s v="CA-2016-103982"/>
    <x v="599"/>
    <x v="1"/>
    <s v="VEN03"/>
    <s v="AA-10315"/>
    <s v="OFF-FA-10001332"/>
    <x v="1"/>
    <x v="13"/>
    <s v="Prod1839"/>
    <x v="2060"/>
    <n v="1"/>
    <n v="0.2"/>
    <n v="0.77759999999999996"/>
    <n v="1.5263999999999998"/>
  </r>
  <r>
    <n v="5201"/>
    <s v="CA-2016-103982"/>
    <x v="599"/>
    <x v="1"/>
    <s v="VEN01"/>
    <s v="AA-10315"/>
    <s v="TEC-PH-10000895"/>
    <x v="2"/>
    <x v="7"/>
    <s v="Prod1458"/>
    <x v="2087"/>
    <n v="3"/>
    <n v="0.2"/>
    <n v="32.398200000000003"/>
    <n v="399.57780000000002"/>
  </r>
  <r>
    <n v="5202"/>
    <s v="CA-2016-103982"/>
    <x v="599"/>
    <x v="1"/>
    <s v="VEN02"/>
    <s v="AA-10315"/>
    <s v="TEC-AC-10002857"/>
    <x v="2"/>
    <x v="11"/>
    <s v="Prod1425"/>
    <x v="1818"/>
    <n v="7"/>
    <n v="0.2"/>
    <n v="5.7365000000000004"/>
    <n v="35.983499999999999"/>
  </r>
  <r>
    <n v="5203"/>
    <s v="CA-2015-142454"/>
    <x v="811"/>
    <x v="1"/>
    <s v="VEN04"/>
    <s v="RE-19450"/>
    <s v="FUR-FU-10004018"/>
    <x v="0"/>
    <x v="5"/>
    <s v="Prod1819"/>
    <x v="3701"/>
    <n v="7"/>
    <n v="0"/>
    <n v="28.142099999999999"/>
    <n v="76.087900000000005"/>
  </r>
  <r>
    <n v="5204"/>
    <s v="CA-2015-142454"/>
    <x v="811"/>
    <x v="1"/>
    <s v="VEN03"/>
    <s v="RE-19450"/>
    <s v="OFF-ST-10003638"/>
    <x v="1"/>
    <x v="4"/>
    <s v="Prod1425"/>
    <x v="3702"/>
    <n v="3"/>
    <n v="0"/>
    <n v="18.970199999999998"/>
    <n v="51.289800000000007"/>
  </r>
  <r>
    <n v="5205"/>
    <s v="CA-2015-102015"/>
    <x v="629"/>
    <x v="1"/>
    <s v="VEN01"/>
    <s v="TM-21010"/>
    <s v="OFF-AR-10004685"/>
    <x v="1"/>
    <x v="6"/>
    <s v="Prod1819"/>
    <x v="1553"/>
    <n v="2"/>
    <n v="0"/>
    <n v="3.0558000000000001"/>
    <n v="6.2042000000000002"/>
  </r>
  <r>
    <n v="5206"/>
    <s v="CA-2015-102015"/>
    <x v="629"/>
    <x v="1"/>
    <s v="VEN05"/>
    <s v="TM-21010"/>
    <s v="OFF-ST-10001713"/>
    <x v="1"/>
    <x v="4"/>
    <s v="Prod1425"/>
    <x v="2746"/>
    <n v="2"/>
    <n v="0"/>
    <n v="4.2392000000000003"/>
    <n v="101.74080000000001"/>
  </r>
  <r>
    <n v="5207"/>
    <s v="CA-2015-102015"/>
    <x v="629"/>
    <x v="1"/>
    <s v="VEN01"/>
    <s v="TM-21010"/>
    <s v="OFF-FA-10000490"/>
    <x v="1"/>
    <x v="13"/>
    <s v="Prod1839"/>
    <x v="3703"/>
    <n v="1"/>
    <n v="0"/>
    <n v="0.58279999999999998"/>
    <n v="0.65720000000000001"/>
  </r>
  <r>
    <n v="5208"/>
    <s v="CA-2015-102015"/>
    <x v="629"/>
    <x v="1"/>
    <s v="VEN01"/>
    <s v="TM-21010"/>
    <s v="OFF-LA-10002043"/>
    <x v="1"/>
    <x v="2"/>
    <s v="Prod998"/>
    <x v="343"/>
    <n v="2"/>
    <n v="0"/>
    <n v="9.9359999999999999"/>
    <n v="10.763999999999999"/>
  </r>
  <r>
    <n v="5209"/>
    <s v="CA-2015-102015"/>
    <x v="629"/>
    <x v="1"/>
    <s v="VEN03"/>
    <s v="TM-21010"/>
    <s v="OFF-PA-10002464"/>
    <x v="1"/>
    <x v="10"/>
    <s v="Prod1856"/>
    <x v="978"/>
    <n v="5"/>
    <n v="0"/>
    <n v="14.161"/>
    <n v="14.738999999999999"/>
  </r>
  <r>
    <n v="5210"/>
    <s v="CA-2015-102015"/>
    <x v="629"/>
    <x v="1"/>
    <s v="VEN01"/>
    <s v="TM-21010"/>
    <s v="OFF-EN-10002504"/>
    <x v="1"/>
    <x v="12"/>
    <s v="Prod1839"/>
    <x v="3274"/>
    <n v="1"/>
    <n v="0"/>
    <n v="12.7746"/>
    <n v="14.4054"/>
  </r>
  <r>
    <n v="5211"/>
    <s v="CA-2015-156755"/>
    <x v="1125"/>
    <x v="1"/>
    <s v="VEN02"/>
    <s v="YS-21880"/>
    <s v="OFF-ST-10002615"/>
    <x v="1"/>
    <x v="4"/>
    <s v="Prod1425"/>
    <x v="2776"/>
    <n v="3"/>
    <n v="0"/>
    <n v="120.9468"/>
    <n v="344.23320000000001"/>
  </r>
  <r>
    <n v="5212"/>
    <s v="CA-2015-130876"/>
    <x v="537"/>
    <x v="0"/>
    <s v="VEN03"/>
    <s v="AZ-10750"/>
    <s v="OFF-ST-10004258"/>
    <x v="1"/>
    <x v="4"/>
    <s v="Prod1425"/>
    <x v="898"/>
    <n v="3"/>
    <n v="0"/>
    <n v="9.8901000000000003"/>
    <n v="26.739900000000002"/>
  </r>
  <r>
    <n v="5213"/>
    <s v="CA-2016-145898"/>
    <x v="750"/>
    <x v="3"/>
    <s v="VEN05"/>
    <s v="CM-12445"/>
    <s v="OFF-ST-10004507"/>
    <x v="1"/>
    <x v="4"/>
    <s v="Prod1425"/>
    <x v="488"/>
    <n v="3"/>
    <n v="0"/>
    <n v="13.891500000000001"/>
    <n v="37.558500000000002"/>
  </r>
  <r>
    <n v="5214"/>
    <s v="CA-2016-145898"/>
    <x v="750"/>
    <x v="3"/>
    <s v="VEN04"/>
    <s v="CM-12445"/>
    <s v="OFF-LA-10000262"/>
    <x v="1"/>
    <x v="2"/>
    <s v="Prod1839"/>
    <x v="1484"/>
    <n v="3"/>
    <n v="0"/>
    <n v="3.6017999999999999"/>
    <n v="4.2282000000000002"/>
  </r>
  <r>
    <n v="5215"/>
    <s v="CA-2016-145898"/>
    <x v="750"/>
    <x v="3"/>
    <s v="VEN04"/>
    <s v="CM-12445"/>
    <s v="OFF-AR-10002445"/>
    <x v="1"/>
    <x v="6"/>
    <s v="Prod1819"/>
    <x v="3704"/>
    <n v="5"/>
    <n v="0"/>
    <n v="13.452"/>
    <n v="21.948"/>
  </r>
  <r>
    <n v="5216"/>
    <s v="CA-2016-145898"/>
    <x v="750"/>
    <x v="3"/>
    <s v="VEN03"/>
    <s v="CM-12445"/>
    <s v="OFF-PA-10001667"/>
    <x v="1"/>
    <x v="10"/>
    <s v="Prod998"/>
    <x v="2680"/>
    <n v="5"/>
    <n v="0"/>
    <n v="13.455"/>
    <n v="16.445"/>
  </r>
  <r>
    <n v="5217"/>
    <s v="US-2017-159562"/>
    <x v="17"/>
    <x v="1"/>
    <s v="VEN01"/>
    <s v="JB-16000"/>
    <s v="OFF-EN-10000461"/>
    <x v="1"/>
    <x v="12"/>
    <s v="Prod353"/>
    <x v="1897"/>
    <n v="2"/>
    <n v="0"/>
    <n v="8.2156000000000002"/>
    <n v="9.2644000000000002"/>
  </r>
  <r>
    <n v="5218"/>
    <s v="CA-2017-134635"/>
    <x v="125"/>
    <x v="0"/>
    <s v="VEN02"/>
    <s v="NS-18640"/>
    <s v="OFF-PA-10002254"/>
    <x v="1"/>
    <x v="10"/>
    <s v="Prod1856"/>
    <x v="1204"/>
    <n v="3"/>
    <n v="0"/>
    <n v="36.404400000000003"/>
    <n v="42.735599999999998"/>
  </r>
  <r>
    <n v="5219"/>
    <s v="CA-2017-167080"/>
    <x v="1055"/>
    <x v="1"/>
    <s v="VEN05"/>
    <s v="LC-16930"/>
    <s v="OFF-AR-10001868"/>
    <x v="1"/>
    <x v="6"/>
    <s v="Prod1819"/>
    <x v="3566"/>
    <n v="5"/>
    <n v="0"/>
    <n v="4.2"/>
    <n v="4.2"/>
  </r>
  <r>
    <n v="5220"/>
    <s v="CA-2017-145653"/>
    <x v="153"/>
    <x v="3"/>
    <s v="VEN05"/>
    <s v="CA-12775"/>
    <s v="FUR-CH-10004875"/>
    <x v="0"/>
    <x v="1"/>
    <s v="Prod645"/>
    <x v="3705"/>
    <n v="7"/>
    <n v="0"/>
    <n v="134.53020000000001"/>
    <n v="363.72979999999995"/>
  </r>
  <r>
    <n v="5221"/>
    <s v="CA-2014-140487"/>
    <x v="1126"/>
    <x v="1"/>
    <s v="VEN02"/>
    <s v="SR-20425"/>
    <s v="FUR-BO-10000711"/>
    <x v="0"/>
    <x v="0"/>
    <e v="#N/A"/>
    <x v="3609"/>
    <n v="3"/>
    <n v="0"/>
    <n v="57.4938"/>
    <n v="155.4462"/>
  </r>
  <r>
    <n v="5222"/>
    <s v="CA-2017-117401"/>
    <x v="843"/>
    <x v="0"/>
    <s v="VEN02"/>
    <s v="PP-18955"/>
    <s v="OFF-AP-10000938"/>
    <x v="1"/>
    <x v="9"/>
    <s v="Prod1819"/>
    <x v="3706"/>
    <n v="7"/>
    <n v="0"/>
    <n v="197.92080000000001"/>
    <n v="508.93920000000003"/>
  </r>
  <r>
    <n v="5223"/>
    <s v="CA-2017-117401"/>
    <x v="843"/>
    <x v="0"/>
    <s v="VEN04"/>
    <s v="PP-18955"/>
    <s v="TEC-PH-10003555"/>
    <x v="2"/>
    <x v="7"/>
    <s v="Prod154"/>
    <x v="1152"/>
    <n v="5"/>
    <n v="0"/>
    <n v="2.2989999999999999"/>
    <n v="112.651"/>
  </r>
  <r>
    <n v="5224"/>
    <s v="CA-2017-117401"/>
    <x v="843"/>
    <x v="0"/>
    <s v="VEN02"/>
    <s v="PP-18955"/>
    <s v="OFF-BI-10001267"/>
    <x v="1"/>
    <x v="8"/>
    <s v="Prod1819"/>
    <x v="3707"/>
    <n v="7"/>
    <n v="0"/>
    <n v="20.731200000000001"/>
    <n v="22.458799999999997"/>
  </r>
  <r>
    <n v="5225"/>
    <s v="US-2017-109582"/>
    <x v="31"/>
    <x v="0"/>
    <s v="VEN01"/>
    <s v="JM-15865"/>
    <s v="OFF-PA-10004071"/>
    <x v="1"/>
    <x v="10"/>
    <s v="Prod35"/>
    <x v="1668"/>
    <n v="3"/>
    <n v="0"/>
    <n v="79.891199999999998"/>
    <n v="86.5488"/>
  </r>
  <r>
    <n v="5226"/>
    <s v="CA-2016-119865"/>
    <x v="674"/>
    <x v="1"/>
    <s v="VEN04"/>
    <s v="AS-10090"/>
    <s v="OFF-BI-10001553"/>
    <x v="1"/>
    <x v="8"/>
    <s v="Prod1819"/>
    <x v="3708"/>
    <n v="5"/>
    <n v="0.2"/>
    <n v="12.795999999999999"/>
    <n v="23.764000000000003"/>
  </r>
  <r>
    <n v="5227"/>
    <s v="CA-2016-119865"/>
    <x v="674"/>
    <x v="1"/>
    <s v="VEN03"/>
    <s v="AS-10090"/>
    <s v="OFF-BI-10003007"/>
    <x v="1"/>
    <x v="8"/>
    <s v="Prod1841"/>
    <x v="3709"/>
    <n v="6"/>
    <n v="0.2"/>
    <n v="60.4968"/>
    <n v="125.6472"/>
  </r>
  <r>
    <n v="5228"/>
    <s v="CA-2016-119865"/>
    <x v="674"/>
    <x v="1"/>
    <s v="VEN01"/>
    <s v="AS-10090"/>
    <s v="FUR-BO-10003272"/>
    <x v="0"/>
    <x v="0"/>
    <s v="Prod889"/>
    <x v="3710"/>
    <n v="2"/>
    <n v="0.2"/>
    <n v="-44.195999999999998"/>
    <n v="397.76400000000001"/>
  </r>
  <r>
    <n v="5229"/>
    <s v="US-2014-147648"/>
    <x v="34"/>
    <x v="1"/>
    <s v="VEN01"/>
    <s v="LS-16975"/>
    <s v="OFF-PA-10001033"/>
    <x v="1"/>
    <x v="10"/>
    <s v="Prod998"/>
    <x v="2597"/>
    <n v="2"/>
    <n v="0"/>
    <n v="40.170200000000001"/>
    <n v="41.809800000000003"/>
  </r>
  <r>
    <n v="5230"/>
    <s v="CA-2017-124436"/>
    <x v="782"/>
    <x v="0"/>
    <s v="VEN04"/>
    <s v="SA-20830"/>
    <s v="OFF-BI-10001553"/>
    <x v="1"/>
    <x v="8"/>
    <s v="Prod1819"/>
    <x v="892"/>
    <n v="2"/>
    <n v="0.2"/>
    <n v="5.1184000000000003"/>
    <n v="9.5056000000000012"/>
  </r>
  <r>
    <n v="5231"/>
    <s v="CA-2017-124436"/>
    <x v="782"/>
    <x v="0"/>
    <s v="VEN03"/>
    <s v="SA-20830"/>
    <s v="FUR-TA-10001095"/>
    <x v="0"/>
    <x v="3"/>
    <s v="Prod1819"/>
    <x v="936"/>
    <n v="5"/>
    <n v="0.2"/>
    <n v="8.7144999999999992"/>
    <n v="688.44549999999992"/>
  </r>
  <r>
    <n v="5232"/>
    <s v="CA-2017-124436"/>
    <x v="782"/>
    <x v="0"/>
    <s v="VEN05"/>
    <s v="SA-20830"/>
    <s v="FUR-FU-10001185"/>
    <x v="0"/>
    <x v="5"/>
    <s v="Prod1819"/>
    <x v="3711"/>
    <n v="1"/>
    <n v="0"/>
    <n v="12.6813"/>
    <n v="18.248699999999999"/>
  </r>
  <r>
    <n v="5233"/>
    <s v="CA-2017-124436"/>
    <x v="782"/>
    <x v="0"/>
    <s v="VEN05"/>
    <s v="SA-20830"/>
    <s v="OFF-BI-10000343"/>
    <x v="1"/>
    <x v="8"/>
    <s v="Prod1819"/>
    <x v="3712"/>
    <n v="7"/>
    <n v="0.2"/>
    <n v="9.2798999999999996"/>
    <n v="18.216099999999997"/>
  </r>
  <r>
    <n v="5234"/>
    <s v="CA-2014-115084"/>
    <x v="657"/>
    <x v="1"/>
    <s v="VEN04"/>
    <s v="LS-17200"/>
    <s v="FUR-CH-10004626"/>
    <x v="0"/>
    <x v="1"/>
    <s v="Prod645"/>
    <x v="3713"/>
    <n v="6"/>
    <n v="0"/>
    <n v="145.2816"/>
    <n v="460.05840000000001"/>
  </r>
  <r>
    <n v="5235"/>
    <s v="CA-2017-131037"/>
    <x v="176"/>
    <x v="2"/>
    <s v="VEN03"/>
    <s v="TM-21490"/>
    <s v="FUR-TA-10001768"/>
    <x v="0"/>
    <x v="3"/>
    <s v="Prod1819"/>
    <x v="3714"/>
    <n v="1"/>
    <n v="0.2"/>
    <n v="2.6251000000000002"/>
    <n v="207.38290000000001"/>
  </r>
  <r>
    <n v="5236"/>
    <s v="CA-2016-111143"/>
    <x v="407"/>
    <x v="2"/>
    <s v="VEN05"/>
    <s v="TT-21265"/>
    <s v="OFF-AP-10001947"/>
    <x v="1"/>
    <x v="9"/>
    <s v="Prod1819"/>
    <x v="3715"/>
    <n v="3"/>
    <n v="0"/>
    <n v="15.9384"/>
    <n v="39.021599999999999"/>
  </r>
  <r>
    <n v="5237"/>
    <s v="CA-2014-166744"/>
    <x v="131"/>
    <x v="1"/>
    <s v="VEN03"/>
    <s v="DN-13690"/>
    <s v="FUR-FU-10004952"/>
    <x v="0"/>
    <x v="5"/>
    <s v="Prod1819"/>
    <x v="3716"/>
    <n v="3"/>
    <n v="0"/>
    <n v="50.908200000000001"/>
    <n v="113.31180000000001"/>
  </r>
  <r>
    <n v="5238"/>
    <s v="CA-2014-166744"/>
    <x v="131"/>
    <x v="1"/>
    <s v="VEN01"/>
    <s v="DN-13690"/>
    <s v="FUR-BO-10001337"/>
    <x v="0"/>
    <x v="0"/>
    <e v="#N/A"/>
    <x v="1033"/>
    <n v="3"/>
    <n v="0"/>
    <n v="36.293999999999997"/>
    <n v="326.64600000000002"/>
  </r>
  <r>
    <n v="5239"/>
    <s v="CA-2014-166744"/>
    <x v="131"/>
    <x v="1"/>
    <s v="VEN03"/>
    <s v="DN-13690"/>
    <s v="TEC-AC-10003628"/>
    <x v="2"/>
    <x v="11"/>
    <s v="Prod1425"/>
    <x v="2759"/>
    <n v="2"/>
    <n v="0"/>
    <n v="26.391200000000001"/>
    <n v="33.588799999999992"/>
  </r>
  <r>
    <n v="5240"/>
    <s v="CA-2016-116561"/>
    <x v="106"/>
    <x v="1"/>
    <s v="VEN03"/>
    <s v="EB-14110"/>
    <s v="OFF-ST-10004186"/>
    <x v="1"/>
    <x v="4"/>
    <s v="Prod1425"/>
    <x v="737"/>
    <n v="3"/>
    <n v="0"/>
    <n v="6.6588000000000003"/>
    <n v="326.28120000000001"/>
  </r>
  <r>
    <n v="5241"/>
    <s v="CA-2016-116561"/>
    <x v="106"/>
    <x v="1"/>
    <s v="VEN01"/>
    <s v="EB-14110"/>
    <s v="OFF-BI-10001658"/>
    <x v="1"/>
    <x v="8"/>
    <s v="Prod1819"/>
    <x v="3717"/>
    <n v="2"/>
    <n v="0.2"/>
    <n v="12.958399999999999"/>
    <n v="26.913600000000002"/>
  </r>
  <r>
    <n v="5242"/>
    <s v="CA-2016-110730"/>
    <x v="750"/>
    <x v="0"/>
    <s v="VEN04"/>
    <s v="CM-11815"/>
    <s v="OFF-SU-10004737"/>
    <x v="1"/>
    <x v="14"/>
    <s v="Prod1425"/>
    <x v="3718"/>
    <n v="2"/>
    <n v="0"/>
    <n v="3.6936"/>
    <n v="9.9863999999999997"/>
  </r>
  <r>
    <n v="5243"/>
    <s v="CA-2017-146367"/>
    <x v="527"/>
    <x v="1"/>
    <s v="VEN01"/>
    <s v="HM-14860"/>
    <s v="OFF-BI-10002827"/>
    <x v="1"/>
    <x v="8"/>
    <s v="Prod1841"/>
    <x v="618"/>
    <n v="3"/>
    <n v="0.8"/>
    <n v="-5.6406000000000001"/>
    <n v="8.9586000000000006"/>
  </r>
  <r>
    <n v="5244"/>
    <s v="CA-2016-149454"/>
    <x v="1050"/>
    <x v="2"/>
    <s v="VEN02"/>
    <s v="KM-16375"/>
    <s v="OFF-BI-10003694"/>
    <x v="1"/>
    <x v="8"/>
    <s v="Prod1841"/>
    <x v="822"/>
    <n v="1"/>
    <n v="0"/>
    <n v="4.8023999999999996"/>
    <n v="5.6375999999999999"/>
  </r>
  <r>
    <n v="5245"/>
    <s v="CA-2016-156265"/>
    <x v="716"/>
    <x v="0"/>
    <s v="VEN03"/>
    <s v="BF-11020"/>
    <s v="FUR-TA-10001691"/>
    <x v="0"/>
    <x v="3"/>
    <s v="Prod1819"/>
    <x v="3719"/>
    <n v="2"/>
    <n v="0.2"/>
    <n v="15.3522"/>
    <n v="121.1118"/>
  </r>
  <r>
    <n v="5246"/>
    <s v="CA-2016-156265"/>
    <x v="716"/>
    <x v="0"/>
    <s v="VEN01"/>
    <s v="BF-11020"/>
    <s v="TEC-PH-10001918"/>
    <x v="2"/>
    <x v="7"/>
    <s v="Prod1458"/>
    <x v="3720"/>
    <n v="3"/>
    <n v="0.2"/>
    <n v="33.357599999999998"/>
    <n v="300.21840000000003"/>
  </r>
  <r>
    <n v="5247"/>
    <s v="CA-2016-156265"/>
    <x v="716"/>
    <x v="0"/>
    <s v="VEN04"/>
    <s v="BF-11020"/>
    <s v="OFF-BI-10000285"/>
    <x v="1"/>
    <x v="8"/>
    <s v="Prod1819"/>
    <x v="2002"/>
    <n v="2"/>
    <n v="0.2"/>
    <n v="4.7039999999999997"/>
    <n v="7.8400000000000007"/>
  </r>
  <r>
    <n v="5248"/>
    <s v="US-2015-168914"/>
    <x v="673"/>
    <x v="1"/>
    <s v="VEN02"/>
    <s v="JE-15745"/>
    <s v="OFF-AP-10000358"/>
    <x v="1"/>
    <x v="9"/>
    <s v="Prod1819"/>
    <x v="3721"/>
    <n v="8"/>
    <n v="0.8"/>
    <n v="-52.958399999999997"/>
    <n v="73.726399999999998"/>
  </r>
  <r>
    <n v="5249"/>
    <s v="US-2017-110989"/>
    <x v="133"/>
    <x v="0"/>
    <s v="VEN05"/>
    <s v="EJ-14155"/>
    <s v="TEC-AC-10002345"/>
    <x v="2"/>
    <x v="11"/>
    <s v="Prod1425"/>
    <x v="3722"/>
    <n v="3"/>
    <n v="0"/>
    <n v="10.875"/>
    <n v="32.625"/>
  </r>
  <r>
    <n v="5250"/>
    <s v="CA-2015-106215"/>
    <x v="419"/>
    <x v="1"/>
    <s v="VEN02"/>
    <s v="BN-11470"/>
    <s v="OFF-FA-10001229"/>
    <x v="1"/>
    <x v="13"/>
    <s v="Prod1839"/>
    <x v="3723"/>
    <n v="4"/>
    <n v="0.2"/>
    <n v="4.0872000000000002"/>
    <n v="8.4888000000000012"/>
  </r>
  <r>
    <n v="5251"/>
    <s v="US-2016-169369"/>
    <x v="1063"/>
    <x v="1"/>
    <s v="VEN05"/>
    <s v="EC-14050"/>
    <s v="TEC-AC-10001314"/>
    <x v="2"/>
    <x v="11"/>
    <s v="Prod1425"/>
    <x v="2857"/>
    <n v="5"/>
    <n v="0"/>
    <n v="19.995999999999999"/>
    <n v="229.95399999999998"/>
  </r>
  <r>
    <n v="5252"/>
    <s v="US-2016-169369"/>
    <x v="1063"/>
    <x v="1"/>
    <s v="VEN03"/>
    <s v="EC-14050"/>
    <s v="OFF-PA-10004438"/>
    <x v="1"/>
    <x v="10"/>
    <s v="Prod35"/>
    <x v="335"/>
    <n v="4"/>
    <n v="0"/>
    <n v="23.086400000000001"/>
    <n v="26.033599999999996"/>
  </r>
  <r>
    <n v="5253"/>
    <s v="CA-2015-132318"/>
    <x v="450"/>
    <x v="2"/>
    <s v="VEN05"/>
    <s v="TT-21220"/>
    <s v="OFF-AP-10000026"/>
    <x v="1"/>
    <x v="9"/>
    <s v="Prod1819"/>
    <x v="3724"/>
    <n v="3"/>
    <n v="0"/>
    <n v="53.043900000000001"/>
    <n v="129.86609999999999"/>
  </r>
  <r>
    <n v="5254"/>
    <s v="US-2014-131982"/>
    <x v="1127"/>
    <x v="0"/>
    <s v="VEN05"/>
    <s v="NP-18685"/>
    <s v="OFF-BI-10004224"/>
    <x v="1"/>
    <x v="8"/>
    <s v="Prod1841"/>
    <x v="3725"/>
    <n v="2"/>
    <n v="0.2"/>
    <n v="33.64"/>
    <n v="74.007999999999996"/>
  </r>
  <r>
    <n v="5255"/>
    <s v="CA-2015-125185"/>
    <x v="437"/>
    <x v="0"/>
    <s v="VEN01"/>
    <s v="AH-10195"/>
    <s v="FUR-CH-10002647"/>
    <x v="0"/>
    <x v="1"/>
    <s v="Prod645"/>
    <x v="2742"/>
    <n v="2"/>
    <n v="0.3"/>
    <n v="-7.0979999999999999"/>
    <n v="106.47"/>
  </r>
  <r>
    <n v="5256"/>
    <s v="CA-2015-125185"/>
    <x v="437"/>
    <x v="0"/>
    <s v="VEN05"/>
    <s v="AH-10195"/>
    <s v="FUR-FU-10003247"/>
    <x v="0"/>
    <x v="5"/>
    <s v="Prod1819"/>
    <x v="2939"/>
    <n v="2"/>
    <n v="0.2"/>
    <n v="-5.4547999999999996"/>
    <n v="39.022799999999997"/>
  </r>
  <r>
    <n v="5257"/>
    <s v="CA-2016-130078"/>
    <x v="1128"/>
    <x v="1"/>
    <s v="VEN02"/>
    <s v="CC-12145"/>
    <s v="OFF-PA-10003270"/>
    <x v="1"/>
    <x v="10"/>
    <s v="Prod1483"/>
    <x v="232"/>
    <n v="2"/>
    <n v="0"/>
    <n v="4.7519999999999998"/>
    <n v="5.8080000000000007"/>
  </r>
  <r>
    <n v="5258"/>
    <s v="US-2017-114034"/>
    <x v="1129"/>
    <x v="1"/>
    <s v="VEN05"/>
    <s v="DL-13315"/>
    <s v="OFF-PA-10004735"/>
    <x v="1"/>
    <x v="10"/>
    <s v="Prod1425"/>
    <x v="783"/>
    <n v="6"/>
    <n v="0"/>
    <n v="18.662400000000002"/>
    <n v="20.217600000000001"/>
  </r>
  <r>
    <n v="5259"/>
    <s v="US-2017-115595"/>
    <x v="768"/>
    <x v="2"/>
    <s v="VEN01"/>
    <s v="XP-21865"/>
    <s v="OFF-PA-10001745"/>
    <x v="1"/>
    <x v="10"/>
    <s v="Prod998"/>
    <x v="3726"/>
    <n v="5"/>
    <n v="0"/>
    <n v="16.544"/>
    <n v="18.656000000000002"/>
  </r>
  <r>
    <n v="5260"/>
    <s v="CA-2017-158722"/>
    <x v="215"/>
    <x v="1"/>
    <s v="VEN04"/>
    <s v="MA-17560"/>
    <s v="OFF-PA-10000176"/>
    <x v="1"/>
    <x v="10"/>
    <s v="Prod998"/>
    <x v="2748"/>
    <n v="3"/>
    <n v="0.2"/>
    <n v="15.934799999999999"/>
    <n v="29.5932"/>
  </r>
  <r>
    <n v="5261"/>
    <s v="CA-2014-105165"/>
    <x v="793"/>
    <x v="2"/>
    <s v="VEN05"/>
    <s v="SZ-20035"/>
    <s v="TEC-PH-10000675"/>
    <x v="2"/>
    <x v="7"/>
    <s v="Prod1458"/>
    <x v="2066"/>
    <n v="3"/>
    <n v="0.2"/>
    <n v="14.7582"/>
    <n v="182.01780000000002"/>
  </r>
  <r>
    <n v="5262"/>
    <s v="CA-2014-105165"/>
    <x v="793"/>
    <x v="2"/>
    <s v="VEN03"/>
    <s v="SZ-20035"/>
    <s v="OFF-BI-10000050"/>
    <x v="1"/>
    <x v="8"/>
    <s v="Prod1819"/>
    <x v="2775"/>
    <n v="2"/>
    <n v="0.8"/>
    <n v="-4.8179999999999996"/>
    <n v="7.7379999999999995"/>
  </r>
  <r>
    <n v="5263"/>
    <s v="CA-2014-105165"/>
    <x v="793"/>
    <x v="2"/>
    <s v="VEN05"/>
    <s v="SZ-20035"/>
    <s v="FUR-TA-10004154"/>
    <x v="0"/>
    <x v="3"/>
    <s v="Prod1819"/>
    <x v="3727"/>
    <n v="1"/>
    <n v="0.3"/>
    <n v="-22.948"/>
    <n v="223.74299999999999"/>
  </r>
  <r>
    <n v="5264"/>
    <s v="CA-2014-105165"/>
    <x v="793"/>
    <x v="2"/>
    <s v="VEN03"/>
    <s v="SZ-20035"/>
    <s v="TEC-AC-10002718"/>
    <x v="2"/>
    <x v="11"/>
    <s v="Prod1425"/>
    <x v="3728"/>
    <n v="4"/>
    <n v="0.2"/>
    <n v="-2.9180000000000001"/>
    <n v="49.606000000000002"/>
  </r>
  <r>
    <n v="5265"/>
    <s v="CA-2014-105165"/>
    <x v="793"/>
    <x v="2"/>
    <s v="VEN04"/>
    <s v="SZ-20035"/>
    <s v="OFF-AR-10003179"/>
    <x v="1"/>
    <x v="6"/>
    <s v="Prod1819"/>
    <x v="3729"/>
    <n v="3"/>
    <n v="0.2"/>
    <n v="3.5529000000000002"/>
    <n v="18.3111"/>
  </r>
  <r>
    <n v="5266"/>
    <s v="CA-2017-147452"/>
    <x v="914"/>
    <x v="2"/>
    <s v="VEN04"/>
    <s v="CS-11845"/>
    <s v="OFF-PA-10001838"/>
    <x v="1"/>
    <x v="10"/>
    <s v="Prod1856"/>
    <x v="2660"/>
    <n v="2"/>
    <n v="0"/>
    <n v="5.7624000000000004"/>
    <n v="5.9975999999999994"/>
  </r>
  <r>
    <n v="5267"/>
    <s v="CA-2017-147452"/>
    <x v="914"/>
    <x v="2"/>
    <s v="VEN05"/>
    <s v="CS-11845"/>
    <s v="OFF-PA-10004039"/>
    <x v="1"/>
    <x v="10"/>
    <s v="Prod35"/>
    <x v="3730"/>
    <n v="3"/>
    <n v="0"/>
    <n v="82.290599999999998"/>
    <n v="85.6494"/>
  </r>
  <r>
    <n v="5268"/>
    <s v="CA-2017-147452"/>
    <x v="914"/>
    <x v="2"/>
    <s v="VEN03"/>
    <s v="CS-11845"/>
    <s v="OFF-AP-10001626"/>
    <x v="1"/>
    <x v="9"/>
    <s v="Prod1819"/>
    <x v="3731"/>
    <n v="1"/>
    <n v="0"/>
    <n v="1.0114000000000001"/>
    <n v="2.8786"/>
  </r>
  <r>
    <n v="5269"/>
    <s v="US-2017-114657"/>
    <x v="410"/>
    <x v="1"/>
    <s v="VEN01"/>
    <s v="MH-18115"/>
    <s v="TEC-MA-10003173"/>
    <x v="2"/>
    <x v="15"/>
    <s v="Prod1272"/>
    <x v="3732"/>
    <n v="4"/>
    <n v="0"/>
    <n v="24.122399999999999"/>
    <n v="28.317599999999999"/>
  </r>
  <r>
    <n v="5270"/>
    <s v="CA-2017-144484"/>
    <x v="218"/>
    <x v="3"/>
    <s v="VEN05"/>
    <s v="CB-12025"/>
    <s v="FUR-FU-10000260"/>
    <x v="0"/>
    <x v="5"/>
    <s v="Prod645"/>
    <x v="3733"/>
    <n v="4"/>
    <n v="0"/>
    <n v="11.6496"/>
    <n v="20.7104"/>
  </r>
  <r>
    <n v="5271"/>
    <s v="CA-2017-144484"/>
    <x v="218"/>
    <x v="3"/>
    <s v="VEN02"/>
    <s v="CB-12025"/>
    <s v="OFF-AP-10004487"/>
    <x v="1"/>
    <x v="9"/>
    <s v="Prod1819"/>
    <x v="840"/>
    <n v="5"/>
    <n v="0"/>
    <n v="113.848"/>
    <n v="292.75200000000001"/>
  </r>
  <r>
    <n v="5272"/>
    <s v="CA-2017-125913"/>
    <x v="1019"/>
    <x v="3"/>
    <s v="VEN01"/>
    <s v="JO-15145"/>
    <s v="FUR-FU-10001487"/>
    <x v="0"/>
    <x v="5"/>
    <s v="Prod1819"/>
    <x v="3289"/>
    <n v="4"/>
    <n v="0"/>
    <n v="8.0968"/>
    <n v="19.8232"/>
  </r>
  <r>
    <n v="5273"/>
    <s v="CA-2017-125913"/>
    <x v="1019"/>
    <x v="3"/>
    <s v="VEN04"/>
    <s v="JO-15145"/>
    <s v="FUR-TA-10001520"/>
    <x v="0"/>
    <x v="3"/>
    <s v="Prod1819"/>
    <x v="3734"/>
    <n v="7"/>
    <n v="0.2"/>
    <n v="-14.9877"/>
    <n v="414.65970000000004"/>
  </r>
  <r>
    <n v="5274"/>
    <s v="US-2016-158309"/>
    <x v="533"/>
    <x v="2"/>
    <s v="VEN03"/>
    <s v="PA-19060"/>
    <s v="OFF-BI-10000145"/>
    <x v="1"/>
    <x v="8"/>
    <s v="Prod1819"/>
    <x v="3735"/>
    <n v="4"/>
    <n v="0.7"/>
    <n v="-2.6208"/>
    <n v="6.3648000000000007"/>
  </r>
  <r>
    <n v="5275"/>
    <s v="CA-2015-162887"/>
    <x v="217"/>
    <x v="0"/>
    <s v="VEN05"/>
    <s v="SV-20785"/>
    <s v="FUR-CH-10000595"/>
    <x v="0"/>
    <x v="1"/>
    <s v="Prod645"/>
    <x v="3736"/>
    <n v="3"/>
    <n v="0"/>
    <n v="178.8"/>
    <n v="536.40000000000009"/>
  </r>
  <r>
    <n v="5276"/>
    <s v="CA-2017-147333"/>
    <x v="404"/>
    <x v="1"/>
    <s v="VEN03"/>
    <s v="KL-16555"/>
    <s v="TEC-AC-10004469"/>
    <x v="2"/>
    <x v="11"/>
    <s v="Prod1425"/>
    <x v="3737"/>
    <n v="4"/>
    <n v="0"/>
    <n v="70.311999999999998"/>
    <n v="89.488000000000014"/>
  </r>
  <r>
    <n v="5277"/>
    <s v="CA-2017-147333"/>
    <x v="404"/>
    <x v="1"/>
    <s v="VEN03"/>
    <s v="KL-16555"/>
    <s v="TEC-AC-10003038"/>
    <x v="2"/>
    <x v="11"/>
    <s v="Prod1425"/>
    <x v="908"/>
    <n v="5"/>
    <n v="0"/>
    <n v="8.5024999999999995"/>
    <n v="36.247500000000002"/>
  </r>
  <r>
    <n v="5278"/>
    <s v="CA-2014-113859"/>
    <x v="101"/>
    <x v="1"/>
    <s v="VEN02"/>
    <s v="BC-11125"/>
    <s v="FUR-CH-10004698"/>
    <x v="0"/>
    <x v="1"/>
    <s v="Prod645"/>
    <x v="3738"/>
    <n v="6"/>
    <n v="0.3"/>
    <n v="-9.7175999999999991"/>
    <n v="349.83359999999999"/>
  </r>
  <r>
    <n v="5279"/>
    <s v="CA-2014-159681"/>
    <x v="623"/>
    <x v="1"/>
    <s v="VEN02"/>
    <s v="PO-18850"/>
    <s v="OFF-PA-10003641"/>
    <x v="1"/>
    <x v="10"/>
    <s v="Prod1483"/>
    <x v="151"/>
    <n v="4"/>
    <n v="0"/>
    <n v="48.539200000000001"/>
    <n v="56.980799999999995"/>
  </r>
  <r>
    <n v="5280"/>
    <s v="US-2017-104094"/>
    <x v="218"/>
    <x v="1"/>
    <s v="VEN01"/>
    <s v="AG-10675"/>
    <s v="TEC-AC-10002134"/>
    <x v="2"/>
    <x v="11"/>
    <s v="Prod1425"/>
    <x v="808"/>
    <n v="1"/>
    <n v="0"/>
    <n v="1.8872"/>
    <n v="11.5928"/>
  </r>
  <r>
    <n v="5281"/>
    <s v="CA-2017-152709"/>
    <x v="737"/>
    <x v="1"/>
    <s v="VEN03"/>
    <s v="DB-13210"/>
    <s v="OFF-ST-10001837"/>
    <x v="1"/>
    <x v="4"/>
    <s v="Prod1425"/>
    <x v="2049"/>
    <n v="2"/>
    <n v="0"/>
    <n v="22.235199999999999"/>
    <n v="63.284799999999997"/>
  </r>
  <r>
    <n v="5282"/>
    <s v="CA-2015-105158"/>
    <x v="1104"/>
    <x v="1"/>
    <s v="VEN03"/>
    <s v="SP-20860"/>
    <s v="FUR-FU-10001706"/>
    <x v="0"/>
    <x v="5"/>
    <s v="Prod1819"/>
    <x v="51"/>
    <n v="2"/>
    <n v="0"/>
    <n v="2.9567999999999999"/>
    <n v="3.2032000000000003"/>
  </r>
  <r>
    <n v="5283"/>
    <s v="CA-2015-105158"/>
    <x v="1104"/>
    <x v="1"/>
    <s v="VEN02"/>
    <s v="SP-20860"/>
    <s v="OFF-PA-10001970"/>
    <x v="1"/>
    <x v="10"/>
    <s v="Prod1856"/>
    <x v="651"/>
    <n v="3"/>
    <n v="0"/>
    <n v="17.314800000000002"/>
    <n v="19.525200000000002"/>
  </r>
  <r>
    <n v="5284"/>
    <s v="CA-2014-133424"/>
    <x v="1114"/>
    <x v="1"/>
    <s v="VEN01"/>
    <s v="Dl-13600"/>
    <s v="OFF-ST-10002957"/>
    <x v="1"/>
    <x v="4"/>
    <s v="Prod1425"/>
    <x v="3329"/>
    <n v="3"/>
    <n v="0"/>
    <n v="0"/>
    <n v="15.84"/>
  </r>
  <r>
    <n v="5285"/>
    <s v="CA-2014-133424"/>
    <x v="1114"/>
    <x v="1"/>
    <s v="VEN05"/>
    <s v="Dl-13600"/>
    <s v="OFF-LA-10002312"/>
    <x v="1"/>
    <x v="2"/>
    <s v="Prod998"/>
    <x v="1821"/>
    <n v="3"/>
    <n v="0"/>
    <n v="22.2"/>
    <n v="22.2"/>
  </r>
  <r>
    <n v="5286"/>
    <s v="CA-2017-105991"/>
    <x v="593"/>
    <x v="2"/>
    <s v="VEN02"/>
    <s v="LH-17020"/>
    <s v="OFF-EN-10002600"/>
    <x v="1"/>
    <x v="12"/>
    <s v="Prod1839"/>
    <x v="3259"/>
    <n v="9"/>
    <n v="0.2"/>
    <n v="7.4340000000000002"/>
    <n v="13.805999999999997"/>
  </r>
  <r>
    <n v="5287"/>
    <s v="CA-2017-105991"/>
    <x v="593"/>
    <x v="2"/>
    <s v="VEN02"/>
    <s v="LH-17020"/>
    <s v="OFF-BI-10003274"/>
    <x v="1"/>
    <x v="8"/>
    <s v="Prod1841"/>
    <x v="1235"/>
    <n v="8"/>
    <n v="0.7"/>
    <n v="-7.3231999999999999"/>
    <n v="16.8752"/>
  </r>
  <r>
    <n v="5288"/>
    <s v="CA-2017-105991"/>
    <x v="593"/>
    <x v="2"/>
    <s v="VEN01"/>
    <s v="LH-17020"/>
    <s v="FUR-BO-10004467"/>
    <x v="0"/>
    <x v="0"/>
    <s v="Prod889"/>
    <x v="3739"/>
    <n v="3"/>
    <n v="0.7"/>
    <n v="-152.9847"/>
    <n v="242.97570000000002"/>
  </r>
  <r>
    <n v="5289"/>
    <s v="US-2017-136784"/>
    <x v="547"/>
    <x v="1"/>
    <s v="VEN03"/>
    <s v="AD-10180"/>
    <s v="OFF-PA-10000675"/>
    <x v="1"/>
    <x v="10"/>
    <s v="Prod998"/>
    <x v="2844"/>
    <n v="4"/>
    <n v="0"/>
    <n v="80.340400000000002"/>
    <n v="83.619600000000005"/>
  </r>
  <r>
    <n v="5290"/>
    <s v="CA-2014-146283"/>
    <x v="359"/>
    <x v="1"/>
    <s v="VEN05"/>
    <s v="KT-16465"/>
    <s v="OFF-PA-10002259"/>
    <x v="1"/>
    <x v="10"/>
    <s v="Prod1856"/>
    <x v="3740"/>
    <n v="2"/>
    <n v="0.2"/>
    <n v="6.2664"/>
    <n v="11.637599999999999"/>
  </r>
  <r>
    <n v="5291"/>
    <s v="CA-2014-146283"/>
    <x v="359"/>
    <x v="1"/>
    <s v="VEN03"/>
    <s v="KT-16465"/>
    <s v="FUR-CH-10004287"/>
    <x v="0"/>
    <x v="1"/>
    <s v="Prod645"/>
    <x v="3741"/>
    <n v="5"/>
    <n v="0.3"/>
    <n v="-13.81"/>
    <n v="980.51"/>
  </r>
  <r>
    <n v="5292"/>
    <s v="CA-2014-146283"/>
    <x v="359"/>
    <x v="1"/>
    <s v="VEN02"/>
    <s v="KT-16465"/>
    <s v="OFF-PA-10000482"/>
    <x v="1"/>
    <x v="10"/>
    <s v="Prod998"/>
    <x v="3742"/>
    <n v="6"/>
    <n v="0.2"/>
    <n v="61.462800000000001"/>
    <n v="120.64919999999999"/>
  </r>
  <r>
    <n v="5293"/>
    <s v="CA-2017-151218"/>
    <x v="266"/>
    <x v="2"/>
    <s v="VEN03"/>
    <s v="PJ-19015"/>
    <s v="OFF-ST-10004835"/>
    <x v="1"/>
    <x v="4"/>
    <s v="Prod1425"/>
    <x v="3743"/>
    <n v="1"/>
    <n v="0.2"/>
    <n v="0.33479999999999999"/>
    <n v="4.1292000000000009"/>
  </r>
  <r>
    <n v="5294"/>
    <s v="CA-2015-111073"/>
    <x v="1090"/>
    <x v="1"/>
    <s v="VEN05"/>
    <s v="MC-18100"/>
    <s v="FUR-TA-10004086"/>
    <x v="0"/>
    <x v="3"/>
    <s v="Prod1819"/>
    <x v="3744"/>
    <n v="1"/>
    <n v="0.4"/>
    <n v="-15.4764"/>
    <n v="67.064400000000006"/>
  </r>
  <r>
    <n v="5295"/>
    <s v="CA-2017-144883"/>
    <x v="667"/>
    <x v="1"/>
    <s v="VEN02"/>
    <s v="BO-11350"/>
    <s v="OFF-LA-10000305"/>
    <x v="1"/>
    <x v="2"/>
    <s v="Prod1839"/>
    <x v="3745"/>
    <n v="8"/>
    <n v="0"/>
    <n v="23.184000000000001"/>
    <n v="27.215999999999998"/>
  </r>
  <r>
    <n v="5296"/>
    <s v="CA-2017-142174"/>
    <x v="174"/>
    <x v="1"/>
    <s v="VEN04"/>
    <s v="DP-13000"/>
    <s v="OFF-PA-10000806"/>
    <x v="1"/>
    <x v="10"/>
    <s v="Prod998"/>
    <x v="2806"/>
    <n v="2"/>
    <n v="0.2"/>
    <n v="32.468400000000003"/>
    <n v="57.099599999999995"/>
  </r>
  <r>
    <n v="5297"/>
    <s v="CA-2017-108791"/>
    <x v="849"/>
    <x v="1"/>
    <s v="VEN03"/>
    <s v="TM-21490"/>
    <s v="FUR-FU-10004018"/>
    <x v="0"/>
    <x v="5"/>
    <s v="Prod1819"/>
    <x v="3746"/>
    <n v="1"/>
    <n v="0"/>
    <n v="4.0202999999999998"/>
    <n v="10.869700000000002"/>
  </r>
  <r>
    <n v="5298"/>
    <s v="CA-2017-108791"/>
    <x v="849"/>
    <x v="1"/>
    <s v="VEN05"/>
    <s v="TM-21490"/>
    <s v="TEC-PH-10002660"/>
    <x v="2"/>
    <x v="7"/>
    <s v="Prod154"/>
    <x v="815"/>
    <n v="8"/>
    <n v="0"/>
    <n v="135.97999999999999"/>
    <n v="407.93999999999994"/>
  </r>
  <r>
    <n v="5299"/>
    <s v="CA-2016-106656"/>
    <x v="750"/>
    <x v="2"/>
    <s v="VEN05"/>
    <s v="DV-13045"/>
    <s v="OFF-EN-10001509"/>
    <x v="1"/>
    <x v="12"/>
    <s v="Prod353"/>
    <x v="3747"/>
    <n v="2"/>
    <n v="0"/>
    <n v="1.9176"/>
    <n v="2.1623999999999999"/>
  </r>
  <r>
    <n v="5300"/>
    <s v="CA-2016-106656"/>
    <x v="750"/>
    <x v="2"/>
    <s v="VEN02"/>
    <s v="DV-13045"/>
    <s v="OFF-LA-10003148"/>
    <x v="1"/>
    <x v="2"/>
    <s v="Prod998"/>
    <x v="1365"/>
    <n v="3"/>
    <n v="0"/>
    <n v="8.6940000000000008"/>
    <n v="10.205999999999998"/>
  </r>
  <r>
    <n v="5301"/>
    <s v="CA-2016-113831"/>
    <x v="895"/>
    <x v="1"/>
    <s v="VEN03"/>
    <s v="AH-10690"/>
    <s v="FUR-TA-10002645"/>
    <x v="0"/>
    <x v="3"/>
    <s v="Prod1819"/>
    <x v="3748"/>
    <n v="10"/>
    <n v="0"/>
    <n v="386.83499999999998"/>
    <n v="1888.665"/>
  </r>
  <r>
    <n v="5302"/>
    <s v="CA-2016-113831"/>
    <x v="895"/>
    <x v="1"/>
    <s v="VEN05"/>
    <s v="AH-10690"/>
    <s v="TEC-AC-10003033"/>
    <x v="2"/>
    <x v="11"/>
    <s v="Prod1425"/>
    <x v="3749"/>
    <n v="6"/>
    <n v="0"/>
    <n v="653.30100000000004"/>
    <n v="1326.3989999999999"/>
  </r>
  <r>
    <n v="5303"/>
    <s v="CA-2016-113831"/>
    <x v="895"/>
    <x v="1"/>
    <s v="VEN05"/>
    <s v="AH-10690"/>
    <s v="OFF-LA-10001297"/>
    <x v="1"/>
    <x v="2"/>
    <s v="Prod1839"/>
    <x v="3750"/>
    <n v="6"/>
    <n v="0"/>
    <n v="29.808"/>
    <n v="32.292000000000002"/>
  </r>
  <r>
    <n v="5304"/>
    <s v="US-2014-139500"/>
    <x v="779"/>
    <x v="1"/>
    <s v="VEN04"/>
    <s v="AB-10165"/>
    <s v="FUR-CH-10002017"/>
    <x v="0"/>
    <x v="1"/>
    <s v="Prod645"/>
    <x v="3751"/>
    <n v="2"/>
    <n v="0.3"/>
    <n v="-1.0656000000000001"/>
    <n v="38.361600000000003"/>
  </r>
  <r>
    <n v="5305"/>
    <s v="US-2014-166310"/>
    <x v="160"/>
    <x v="2"/>
    <s v="VEN04"/>
    <s v="JS-15940"/>
    <s v="FUR-FU-10001546"/>
    <x v="0"/>
    <x v="5"/>
    <s v="Prod1819"/>
    <x v="1076"/>
    <n v="2"/>
    <n v="0.6"/>
    <n v="-7.476"/>
    <n v="16.02"/>
  </r>
  <r>
    <n v="5306"/>
    <s v="US-2016-168410"/>
    <x v="874"/>
    <x v="1"/>
    <s v="VEN03"/>
    <s v="BV-11245"/>
    <s v="FUR-FU-10000629"/>
    <x v="0"/>
    <x v="5"/>
    <s v="Prod1819"/>
    <x v="3752"/>
    <n v="5"/>
    <n v="0"/>
    <n v="28.959"/>
    <n v="39.991"/>
  </r>
  <r>
    <n v="5307"/>
    <s v="US-2016-168410"/>
    <x v="874"/>
    <x v="1"/>
    <s v="VEN05"/>
    <s v="BV-11245"/>
    <s v="OFF-ST-10000036"/>
    <x v="1"/>
    <x v="4"/>
    <s v="Prod1425"/>
    <x v="676"/>
    <n v="3"/>
    <n v="0"/>
    <n v="80.019900000000007"/>
    <n v="216.3501"/>
  </r>
  <r>
    <n v="5308"/>
    <s v="US-2016-168410"/>
    <x v="874"/>
    <x v="1"/>
    <s v="VEN05"/>
    <s v="BV-11245"/>
    <s v="TEC-PH-10002583"/>
    <x v="2"/>
    <x v="7"/>
    <s v="Prod1458"/>
    <x v="369"/>
    <n v="2"/>
    <n v="0"/>
    <n v="1.9990000000000001"/>
    <n v="37.980999999999995"/>
  </r>
  <r>
    <n v="5309"/>
    <s v="CA-2017-131254"/>
    <x v="410"/>
    <x v="2"/>
    <s v="VEN03"/>
    <s v="NC-18415"/>
    <s v="FUR-CH-10003774"/>
    <x v="0"/>
    <x v="1"/>
    <s v="Prod645"/>
    <x v="3753"/>
    <n v="3"/>
    <n v="0.3"/>
    <n v="-46.399799999999999"/>
    <n v="237.45779999999999"/>
  </r>
  <r>
    <n v="5310"/>
    <s v="CA-2017-131254"/>
    <x v="410"/>
    <x v="2"/>
    <s v="VEN05"/>
    <s v="NC-18415"/>
    <s v="OFF-AR-10003876"/>
    <x v="1"/>
    <x v="6"/>
    <s v="Prod1819"/>
    <x v="3754"/>
    <n v="5"/>
    <n v="0.2"/>
    <n v="3.9119999999999999"/>
    <n v="9.1280000000000001"/>
  </r>
  <r>
    <n v="5311"/>
    <s v="CA-2017-131254"/>
    <x v="410"/>
    <x v="2"/>
    <s v="VEN04"/>
    <s v="NC-18415"/>
    <s v="OFF-BI-10003527"/>
    <x v="1"/>
    <x v="8"/>
    <s v="Prod1841"/>
    <x v="3755"/>
    <n v="6"/>
    <n v="0.8"/>
    <n v="-2287.7820000000002"/>
    <n v="3812.9700000000003"/>
  </r>
  <r>
    <n v="5312"/>
    <s v="CA-2016-123414"/>
    <x v="395"/>
    <x v="1"/>
    <s v="VEN05"/>
    <s v="SU-20665"/>
    <s v="OFF-LA-10004559"/>
    <x v="1"/>
    <x v="2"/>
    <s v="Prod998"/>
    <x v="2106"/>
    <n v="4"/>
    <n v="0.2"/>
    <n v="3.3408000000000002"/>
    <n v="5.8751999999999995"/>
  </r>
  <r>
    <n v="5313"/>
    <s v="CA-2016-123414"/>
    <x v="395"/>
    <x v="1"/>
    <s v="VEN03"/>
    <s v="SU-20665"/>
    <s v="OFF-SU-10002573"/>
    <x v="1"/>
    <x v="14"/>
    <s v="Prod1425"/>
    <x v="3756"/>
    <n v="2"/>
    <n v="0.2"/>
    <n v="3.5059999999999998"/>
    <n v="24.541999999999998"/>
  </r>
  <r>
    <n v="5314"/>
    <s v="CA-2017-137876"/>
    <x v="547"/>
    <x v="1"/>
    <s v="VEN01"/>
    <s v="DJ-13510"/>
    <s v="FUR-FU-10000222"/>
    <x v="0"/>
    <x v="5"/>
    <s v="Prod645"/>
    <x v="643"/>
    <n v="2"/>
    <n v="0"/>
    <n v="21.436800000000002"/>
    <n v="43.523199999999989"/>
  </r>
  <r>
    <n v="5315"/>
    <s v="CA-2017-137876"/>
    <x v="547"/>
    <x v="1"/>
    <s v="VEN01"/>
    <s v="DJ-13510"/>
    <s v="OFF-EN-10001219"/>
    <x v="1"/>
    <x v="12"/>
    <s v="Prod353"/>
    <x v="2433"/>
    <n v="4"/>
    <n v="0"/>
    <n v="14.974399999999999"/>
    <n v="15.585599999999999"/>
  </r>
  <r>
    <n v="5316"/>
    <s v="CA-2016-154060"/>
    <x v="588"/>
    <x v="1"/>
    <s v="VEN05"/>
    <s v="DL-12865"/>
    <s v="FUR-CH-10002304"/>
    <x v="0"/>
    <x v="1"/>
    <s v="Prod645"/>
    <x v="3757"/>
    <n v="9"/>
    <n v="0.2"/>
    <n v="11.691000000000001"/>
    <n v="175.36500000000001"/>
  </r>
  <r>
    <n v="5317"/>
    <s v="US-2017-162558"/>
    <x v="391"/>
    <x v="2"/>
    <s v="VEN02"/>
    <s v="Dp-13240"/>
    <s v="FUR-FU-10002364"/>
    <x v="0"/>
    <x v="5"/>
    <s v="Prod1819"/>
    <x v="921"/>
    <n v="2"/>
    <n v="0.2"/>
    <n v="1.3284"/>
    <n v="10.4796"/>
  </r>
  <r>
    <n v="5318"/>
    <s v="US-2017-162558"/>
    <x v="391"/>
    <x v="2"/>
    <s v="VEN02"/>
    <s v="Dp-13240"/>
    <s v="FUR-FU-10004864"/>
    <x v="0"/>
    <x v="5"/>
    <s v="Prod1819"/>
    <x v="3758"/>
    <n v="1"/>
    <n v="0.2"/>
    <n v="1.5690999999999999"/>
    <n v="8.0869"/>
  </r>
  <r>
    <n v="5319"/>
    <s v="US-2017-162558"/>
    <x v="391"/>
    <x v="2"/>
    <s v="VEN01"/>
    <s v="Dp-13240"/>
    <s v="OFF-PA-10003172"/>
    <x v="1"/>
    <x v="10"/>
    <s v="Prod1483"/>
    <x v="557"/>
    <n v="4"/>
    <n v="0.2"/>
    <n v="7.2576000000000001"/>
    <n v="13.478400000000001"/>
  </r>
  <r>
    <n v="5320"/>
    <s v="US-2017-162558"/>
    <x v="391"/>
    <x v="2"/>
    <s v="VEN03"/>
    <s v="Dp-13240"/>
    <s v="OFF-BI-10000977"/>
    <x v="1"/>
    <x v="8"/>
    <s v="Prod1819"/>
    <x v="3251"/>
    <n v="3"/>
    <n v="0.7"/>
    <n v="-21.888000000000002"/>
    <n v="49.248000000000005"/>
  </r>
  <r>
    <n v="5321"/>
    <s v="US-2017-162558"/>
    <x v="391"/>
    <x v="2"/>
    <s v="VEN01"/>
    <s v="Dp-13240"/>
    <s v="FUR-TA-10000198"/>
    <x v="0"/>
    <x v="3"/>
    <s v="Prod1819"/>
    <x v="3759"/>
    <n v="7"/>
    <n v="0.4"/>
    <n v="-1002.7836"/>
    <n v="3316.8995999999997"/>
  </r>
  <r>
    <n v="5322"/>
    <s v="US-2017-162558"/>
    <x v="391"/>
    <x v="2"/>
    <s v="VEN04"/>
    <s v="Dp-13240"/>
    <s v="OFF-BI-10003984"/>
    <x v="1"/>
    <x v="8"/>
    <s v="Prod1841"/>
    <x v="3760"/>
    <n v="4"/>
    <n v="0.7"/>
    <n v="-26.247599999999998"/>
    <n v="60.483599999999996"/>
  </r>
  <r>
    <n v="5323"/>
    <s v="US-2017-162558"/>
    <x v="391"/>
    <x v="2"/>
    <s v="VEN05"/>
    <s v="Dp-13240"/>
    <s v="FUR-FU-10003691"/>
    <x v="0"/>
    <x v="5"/>
    <s v="Prod1819"/>
    <x v="2354"/>
    <n v="2"/>
    <n v="0.2"/>
    <n v="5.9279999999999999"/>
    <n v="13.832000000000001"/>
  </r>
  <r>
    <n v="5324"/>
    <s v="CA-2017-134439"/>
    <x v="19"/>
    <x v="0"/>
    <s v="VEN03"/>
    <s v="TM-21010"/>
    <s v="OFF-PA-10004082"/>
    <x v="1"/>
    <x v="10"/>
    <s v="Prod35"/>
    <x v="3761"/>
    <n v="2"/>
    <n v="0"/>
    <n v="7.98"/>
    <n v="7.98"/>
  </r>
  <r>
    <n v="5325"/>
    <s v="CA-2015-119508"/>
    <x v="234"/>
    <x v="1"/>
    <s v="VEN01"/>
    <s v="TZ-21580"/>
    <s v="OFF-AR-10003723"/>
    <x v="1"/>
    <x v="6"/>
    <s v="Prod1819"/>
    <x v="2877"/>
    <n v="5"/>
    <n v="0"/>
    <n v="6.2530000000000001"/>
    <n v="10.646999999999998"/>
  </r>
  <r>
    <n v="5326"/>
    <s v="CA-2015-119508"/>
    <x v="234"/>
    <x v="1"/>
    <s v="VEN03"/>
    <s v="TZ-21580"/>
    <s v="FUR-FU-10004270"/>
    <x v="0"/>
    <x v="5"/>
    <s v="Prod1819"/>
    <x v="3762"/>
    <n v="6"/>
    <n v="0"/>
    <n v="9.0288000000000004"/>
    <n v="16.051199999999998"/>
  </r>
  <r>
    <n v="5327"/>
    <s v="CA-2015-152681"/>
    <x v="1130"/>
    <x v="1"/>
    <s v="VEN04"/>
    <s v="SC-20260"/>
    <s v="OFF-AR-10003183"/>
    <x v="1"/>
    <x v="6"/>
    <s v="Prod1819"/>
    <x v="3763"/>
    <n v="2"/>
    <n v="0"/>
    <n v="2.004"/>
    <n v="4.6760000000000002"/>
  </r>
  <r>
    <n v="5328"/>
    <s v="CA-2014-130813"/>
    <x v="297"/>
    <x v="0"/>
    <s v="VEN03"/>
    <s v="LS-17230"/>
    <s v="OFF-PA-10002005"/>
    <x v="1"/>
    <x v="10"/>
    <s v="Prod1856"/>
    <x v="537"/>
    <n v="3"/>
    <n v="0"/>
    <n v="9.3312000000000008"/>
    <n v="10.1088"/>
  </r>
  <r>
    <n v="5329"/>
    <s v="CA-2015-120320"/>
    <x v="741"/>
    <x v="1"/>
    <s v="VEN02"/>
    <s v="MV-18190"/>
    <s v="TEC-PH-10000149"/>
    <x v="2"/>
    <x v="7"/>
    <s v="Prod1458"/>
    <x v="1043"/>
    <n v="2"/>
    <n v="0.2"/>
    <n v="2.3940000000000001"/>
    <n v="29.526000000000003"/>
  </r>
  <r>
    <n v="5330"/>
    <s v="CA-2016-111941"/>
    <x v="470"/>
    <x v="0"/>
    <s v="VEN01"/>
    <s v="BD-11620"/>
    <s v="OFF-BI-10001524"/>
    <x v="1"/>
    <x v="8"/>
    <s v="Prod1819"/>
    <x v="2939"/>
    <n v="2"/>
    <n v="0.2"/>
    <n v="11.748799999999999"/>
    <n v="21.819199999999999"/>
  </r>
  <r>
    <n v="5331"/>
    <s v="CA-2016-123120"/>
    <x v="1054"/>
    <x v="1"/>
    <s v="VEN03"/>
    <s v="CV-12295"/>
    <s v="FUR-FU-10004748"/>
    <x v="0"/>
    <x v="5"/>
    <s v="Prod1819"/>
    <x v="3764"/>
    <n v="1"/>
    <n v="0"/>
    <n v="24.936599999999999"/>
    <n v="39.003399999999999"/>
  </r>
  <r>
    <n v="5332"/>
    <s v="CA-2016-123120"/>
    <x v="1054"/>
    <x v="1"/>
    <s v="VEN04"/>
    <s v="CV-12295"/>
    <s v="OFF-BI-10001460"/>
    <x v="1"/>
    <x v="8"/>
    <s v="Prod1819"/>
    <x v="3765"/>
    <n v="5"/>
    <n v="0.2"/>
    <n v="20.452500000000001"/>
    <n v="40.147500000000001"/>
  </r>
  <r>
    <n v="5333"/>
    <s v="CA-2016-123120"/>
    <x v="1054"/>
    <x v="1"/>
    <s v="VEN04"/>
    <s v="CV-12295"/>
    <s v="OFF-SU-10002503"/>
    <x v="1"/>
    <x v="14"/>
    <s v="Prod1425"/>
    <x v="20"/>
    <n v="4"/>
    <n v="0"/>
    <n v="6.5888"/>
    <n v="16.1312"/>
  </r>
  <r>
    <n v="5334"/>
    <s v="CA-2014-103331"/>
    <x v="9"/>
    <x v="1"/>
    <s v="VEN01"/>
    <s v="KB-16315"/>
    <s v="FUR-FU-10001731"/>
    <x v="0"/>
    <x v="5"/>
    <s v="Prod1819"/>
    <x v="3766"/>
    <n v="4"/>
    <n v="0"/>
    <n v="4.0583999999999998"/>
    <n v="6.6215999999999999"/>
  </r>
  <r>
    <n v="5335"/>
    <s v="CA-2014-103331"/>
    <x v="9"/>
    <x v="1"/>
    <s v="VEN03"/>
    <s v="KB-16315"/>
    <s v="OFF-PA-10002160"/>
    <x v="1"/>
    <x v="10"/>
    <s v="Prod1856"/>
    <x v="1686"/>
    <n v="3"/>
    <n v="0"/>
    <n v="8.4966000000000008"/>
    <n v="8.843399999999999"/>
  </r>
  <r>
    <n v="5336"/>
    <s v="CA-2014-103331"/>
    <x v="9"/>
    <x v="1"/>
    <s v="VEN04"/>
    <s v="KB-16315"/>
    <s v="OFF-PA-10002659"/>
    <x v="1"/>
    <x v="10"/>
    <s v="Prod1301"/>
    <x v="1607"/>
    <n v="1"/>
    <n v="0"/>
    <n v="1.5548"/>
    <n v="1.8251999999999999"/>
  </r>
  <r>
    <n v="5337"/>
    <s v="CA-2015-169278"/>
    <x v="1131"/>
    <x v="1"/>
    <s v="VEN04"/>
    <s v="ME-18010"/>
    <s v="OFF-BI-10001636"/>
    <x v="1"/>
    <x v="8"/>
    <s v="Prod1819"/>
    <x v="777"/>
    <n v="4"/>
    <n v="0.2"/>
    <n v="8.7672000000000008"/>
    <n v="18.208799999999997"/>
  </r>
  <r>
    <n v="5338"/>
    <s v="CA-2017-111577"/>
    <x v="565"/>
    <x v="1"/>
    <s v="VEN04"/>
    <s v="AJ-10780"/>
    <s v="OFF-PA-10000062"/>
    <x v="1"/>
    <x v="10"/>
    <s v="Prod998"/>
    <x v="3767"/>
    <n v="7"/>
    <n v="0.2"/>
    <n v="111.5688"/>
    <n v="196.2072"/>
  </r>
  <r>
    <n v="5339"/>
    <s v="CA-2015-146486"/>
    <x v="665"/>
    <x v="0"/>
    <s v="VEN04"/>
    <s v="DV-13465"/>
    <s v="OFF-ST-10002554"/>
    <x v="1"/>
    <x v="4"/>
    <s v="Prod1425"/>
    <x v="1644"/>
    <n v="5"/>
    <n v="0"/>
    <n v="4.891"/>
    <n v="239.65900000000002"/>
  </r>
  <r>
    <n v="5340"/>
    <s v="CA-2015-146486"/>
    <x v="665"/>
    <x v="0"/>
    <s v="VEN04"/>
    <s v="DV-13465"/>
    <s v="OFF-EN-10001509"/>
    <x v="1"/>
    <x v="12"/>
    <s v="Prod353"/>
    <x v="3768"/>
    <n v="6"/>
    <n v="0"/>
    <n v="5.7527999999999997"/>
    <n v="6.4872000000000005"/>
  </r>
  <r>
    <n v="5341"/>
    <s v="CA-2015-146486"/>
    <x v="665"/>
    <x v="0"/>
    <s v="VEN04"/>
    <s v="DV-13465"/>
    <s v="TEC-AC-10002018"/>
    <x v="2"/>
    <x v="11"/>
    <s v="Prod1425"/>
    <x v="62"/>
    <n v="2"/>
    <n v="0"/>
    <n v="6.0114000000000001"/>
    <n v="7.9686000000000003"/>
  </r>
  <r>
    <n v="5342"/>
    <s v="CA-2015-146486"/>
    <x v="665"/>
    <x v="0"/>
    <s v="VEN05"/>
    <s v="DV-13465"/>
    <s v="TEC-AC-10002637"/>
    <x v="2"/>
    <x v="11"/>
    <s v="Prod1425"/>
    <x v="3769"/>
    <n v="5"/>
    <n v="0"/>
    <n v="53.997"/>
    <n v="845.95300000000009"/>
  </r>
  <r>
    <n v="5343"/>
    <s v="US-2014-168501"/>
    <x v="680"/>
    <x v="1"/>
    <s v="VEN05"/>
    <s v="JK-15325"/>
    <s v="OFF-EN-10001509"/>
    <x v="1"/>
    <x v="12"/>
    <s v="Prod353"/>
    <x v="3770"/>
    <n v="1"/>
    <n v="0.2"/>
    <n v="0.55079999999999996"/>
    <n v="1.0811999999999999"/>
  </r>
  <r>
    <n v="5344"/>
    <s v="US-2014-168501"/>
    <x v="680"/>
    <x v="1"/>
    <s v="VEN05"/>
    <s v="JK-15325"/>
    <s v="TEC-PH-10004922"/>
    <x v="2"/>
    <x v="7"/>
    <s v="Prod154"/>
    <x v="3771"/>
    <n v="5"/>
    <n v="0.2"/>
    <n v="16.747499999999999"/>
    <n v="251.21249999999998"/>
  </r>
  <r>
    <n v="5345"/>
    <s v="CA-2015-112053"/>
    <x v="349"/>
    <x v="0"/>
    <s v="VEN01"/>
    <s v="SH-20395"/>
    <s v="TEC-AC-10002550"/>
    <x v="2"/>
    <x v="11"/>
    <s v="Prod1425"/>
    <x v="3772"/>
    <n v="1"/>
    <n v="0"/>
    <n v="2.2364999999999999"/>
    <n v="29.7135"/>
  </r>
  <r>
    <n v="5346"/>
    <s v="CA-2017-108539"/>
    <x v="275"/>
    <x v="0"/>
    <s v="VEN04"/>
    <s v="SC-20725"/>
    <s v="OFF-ST-10003208"/>
    <x v="1"/>
    <x v="4"/>
    <s v="Prod1425"/>
    <x v="264"/>
    <n v="4"/>
    <n v="0"/>
    <n v="210.49359999999999"/>
    <n v="515.34640000000002"/>
  </r>
  <r>
    <n v="5347"/>
    <s v="CA-2017-108539"/>
    <x v="275"/>
    <x v="0"/>
    <s v="VEN02"/>
    <s v="SC-20725"/>
    <s v="OFF-BI-10003981"/>
    <x v="1"/>
    <x v="8"/>
    <s v="Prod1841"/>
    <x v="2944"/>
    <n v="3"/>
    <n v="0.2"/>
    <n v="3.9498000000000002"/>
    <n v="6.946200000000001"/>
  </r>
  <r>
    <n v="5348"/>
    <s v="CA-2017-108539"/>
    <x v="275"/>
    <x v="0"/>
    <s v="VEN05"/>
    <s v="SC-20725"/>
    <s v="OFF-BI-10001031"/>
    <x v="1"/>
    <x v="8"/>
    <s v="Prod1819"/>
    <x v="1076"/>
    <n v="2"/>
    <n v="0.2"/>
    <n v="2.8835999999999999"/>
    <n v="5.660400000000001"/>
  </r>
  <r>
    <n v="5349"/>
    <s v="CA-2015-149811"/>
    <x v="1027"/>
    <x v="1"/>
    <s v="VEN02"/>
    <s v="CS-12250"/>
    <s v="OFF-BI-10003676"/>
    <x v="1"/>
    <x v="8"/>
    <s v="Prod1841"/>
    <x v="3773"/>
    <n v="3"/>
    <n v="0"/>
    <n v="15.523199999999999"/>
    <n v="16.816800000000004"/>
  </r>
  <r>
    <n v="5350"/>
    <s v="CA-2015-149811"/>
    <x v="1027"/>
    <x v="1"/>
    <s v="VEN04"/>
    <s v="CS-12250"/>
    <s v="OFF-PA-10004082"/>
    <x v="1"/>
    <x v="10"/>
    <s v="Prod35"/>
    <x v="1749"/>
    <n v="5"/>
    <n v="0"/>
    <n v="19.95"/>
    <n v="19.95"/>
  </r>
  <r>
    <n v="5351"/>
    <s v="US-2017-103814"/>
    <x v="1132"/>
    <x v="1"/>
    <s v="VEN05"/>
    <s v="LH-16900"/>
    <s v="OFF-PA-10001019"/>
    <x v="1"/>
    <x v="10"/>
    <s v="Prod998"/>
    <x v="3774"/>
    <n v="9"/>
    <n v="0.2"/>
    <n v="48.551400000000001"/>
    <n v="95.304599999999994"/>
  </r>
  <r>
    <n v="5352"/>
    <s v="CA-2016-123932"/>
    <x v="720"/>
    <x v="1"/>
    <s v="VEN01"/>
    <s v="YC-21895"/>
    <s v="OFF-PA-10004665"/>
    <x v="1"/>
    <x v="10"/>
    <s v="Prod856"/>
    <x v="1433"/>
    <n v="4"/>
    <n v="0.2"/>
    <n v="15.196"/>
    <n v="26.724000000000004"/>
  </r>
  <r>
    <n v="5353"/>
    <s v="CA-2016-123932"/>
    <x v="720"/>
    <x v="1"/>
    <s v="VEN05"/>
    <s v="YC-21895"/>
    <s v="TEC-PH-10002447"/>
    <x v="2"/>
    <x v="7"/>
    <s v="Prod1458"/>
    <x v="3775"/>
    <n v="2"/>
    <n v="0.2"/>
    <n v="37.078200000000002"/>
    <n v="292.50580000000002"/>
  </r>
  <r>
    <n v="5354"/>
    <s v="US-2016-101616"/>
    <x v="479"/>
    <x v="2"/>
    <s v="VEN05"/>
    <s v="CY-12745"/>
    <s v="OFF-BI-10000014"/>
    <x v="1"/>
    <x v="8"/>
    <s v="Prod1819"/>
    <x v="3776"/>
    <n v="8"/>
    <n v="0"/>
    <n v="41.021599999999999"/>
    <n v="46.258400000000002"/>
  </r>
  <r>
    <n v="5355"/>
    <s v="CA-2014-113768"/>
    <x v="1133"/>
    <x v="1"/>
    <s v="VEN01"/>
    <s v="AH-10030"/>
    <s v="FUR-CH-10002439"/>
    <x v="0"/>
    <x v="1"/>
    <s v="Prod645"/>
    <x v="3777"/>
    <n v="6"/>
    <n v="0.2"/>
    <n v="20.959199999999999"/>
    <n v="258.49680000000001"/>
  </r>
  <r>
    <n v="5356"/>
    <s v="CA-2014-113768"/>
    <x v="1133"/>
    <x v="1"/>
    <s v="VEN02"/>
    <s v="AH-10030"/>
    <s v="OFF-PA-10003063"/>
    <x v="1"/>
    <x v="10"/>
    <s v="Prod1483"/>
    <x v="3778"/>
    <n v="2"/>
    <n v="0"/>
    <n v="3.84"/>
    <n v="4.16"/>
  </r>
  <r>
    <n v="5357"/>
    <s v="CA-2016-138037"/>
    <x v="767"/>
    <x v="1"/>
    <s v="VEN02"/>
    <s v="AR-10540"/>
    <s v="OFF-BI-10002982"/>
    <x v="1"/>
    <x v="8"/>
    <s v="Prod1841"/>
    <x v="77"/>
    <n v="5"/>
    <n v="0.2"/>
    <n v="9.5340000000000007"/>
    <n v="17.705999999999996"/>
  </r>
  <r>
    <n v="5358"/>
    <s v="CA-2014-150490"/>
    <x v="826"/>
    <x v="1"/>
    <s v="VEN04"/>
    <s v="SS-20590"/>
    <s v="TEC-AC-10004510"/>
    <x v="2"/>
    <x v="11"/>
    <s v="Prod1425"/>
    <x v="3779"/>
    <n v="1"/>
    <n v="0"/>
    <n v="1.6359999999999999"/>
    <n v="14.724"/>
  </r>
  <r>
    <n v="5359"/>
    <s v="CA-2014-150490"/>
    <x v="826"/>
    <x v="1"/>
    <s v="VEN04"/>
    <s v="SS-20590"/>
    <s v="OFF-ST-10000321"/>
    <x v="1"/>
    <x v="4"/>
    <s v="Prod1425"/>
    <x v="3780"/>
    <n v="2"/>
    <n v="0"/>
    <n v="0.63119999999999998"/>
    <n v="15.1488"/>
  </r>
  <r>
    <n v="5360"/>
    <s v="CA-2014-150490"/>
    <x v="826"/>
    <x v="1"/>
    <s v="VEN04"/>
    <s v="SS-20590"/>
    <s v="OFF-AR-10004602"/>
    <x v="1"/>
    <x v="6"/>
    <s v="Prod1819"/>
    <x v="44"/>
    <n v="2"/>
    <n v="0"/>
    <n v="12.8744"/>
    <n v="33.105599999999995"/>
  </r>
  <r>
    <n v="5361"/>
    <s v="US-2017-126060"/>
    <x v="650"/>
    <x v="1"/>
    <s v="VEN05"/>
    <s v="DW-13585"/>
    <s v="FUR-BO-10003433"/>
    <x v="0"/>
    <x v="0"/>
    <s v="Prod889"/>
    <x v="654"/>
    <n v="8"/>
    <n v="0.2"/>
    <n v="-32.219200000000001"/>
    <n v="230.49119999999999"/>
  </r>
  <r>
    <n v="5362"/>
    <s v="CA-2017-100951"/>
    <x v="272"/>
    <x v="2"/>
    <s v="VEN02"/>
    <s v="NC-18625"/>
    <s v="OFF-ST-10001496"/>
    <x v="1"/>
    <x v="4"/>
    <s v="Prod1425"/>
    <x v="3619"/>
    <n v="5"/>
    <n v="0.2"/>
    <n v="54.057000000000002"/>
    <n v="666.70299999999997"/>
  </r>
  <r>
    <n v="5363"/>
    <s v="CA-2016-122017"/>
    <x v="771"/>
    <x v="1"/>
    <s v="VEN02"/>
    <s v="CD-11920"/>
    <s v="FUR-FU-10000672"/>
    <x v="0"/>
    <x v="5"/>
    <s v="Prod1819"/>
    <x v="2623"/>
    <n v="6"/>
    <n v="0"/>
    <n v="23.990400000000001"/>
    <n v="46.569600000000001"/>
  </r>
  <r>
    <n v="5364"/>
    <s v="CA-2016-122017"/>
    <x v="771"/>
    <x v="1"/>
    <s v="VEN01"/>
    <s v="CD-11920"/>
    <s v="OFF-AP-10001293"/>
    <x v="1"/>
    <x v="9"/>
    <s v="Prod1819"/>
    <x v="3314"/>
    <n v="2"/>
    <n v="0"/>
    <n v="22.948799999999999"/>
    <n v="59.011199999999995"/>
  </r>
  <r>
    <n v="5365"/>
    <s v="CA-2014-123477"/>
    <x v="1134"/>
    <x v="0"/>
    <s v="VEN02"/>
    <s v="DW-13195"/>
    <s v="OFF-AP-10000692"/>
    <x v="1"/>
    <x v="9"/>
    <s v="Prod1819"/>
    <x v="2038"/>
    <n v="4"/>
    <n v="0.2"/>
    <n v="6.4863999999999997"/>
    <n v="58.377600000000001"/>
  </r>
  <r>
    <n v="5366"/>
    <s v="CA-2016-107790"/>
    <x v="71"/>
    <x v="1"/>
    <s v="VEN03"/>
    <s v="EH-13990"/>
    <s v="TEC-PH-10004539"/>
    <x v="2"/>
    <x v="7"/>
    <s v="Prod154"/>
    <x v="3781"/>
    <n v="1"/>
    <n v="0.2"/>
    <n v="13.2293"/>
    <n v="137.96270000000001"/>
  </r>
  <r>
    <n v="5367"/>
    <s v="CA-2017-158071"/>
    <x v="261"/>
    <x v="1"/>
    <s v="VEN01"/>
    <s v="BD-11320"/>
    <s v="TEC-PH-10002923"/>
    <x v="2"/>
    <x v="7"/>
    <s v="Prod154"/>
    <x v="2495"/>
    <n v="3"/>
    <n v="0.2"/>
    <n v="7.7679"/>
    <n v="81.008099999999999"/>
  </r>
  <r>
    <n v="5368"/>
    <s v="CA-2017-158071"/>
    <x v="261"/>
    <x v="1"/>
    <s v="VEN01"/>
    <s v="BD-11320"/>
    <s v="OFF-LA-10004689"/>
    <x v="1"/>
    <x v="2"/>
    <s v="Prod998"/>
    <x v="1049"/>
    <n v="4"/>
    <n v="0"/>
    <n v="5.4332000000000003"/>
    <n v="6.1268000000000002"/>
  </r>
  <r>
    <n v="5369"/>
    <s v="CA-2017-158071"/>
    <x v="261"/>
    <x v="1"/>
    <s v="VEN05"/>
    <s v="BD-11320"/>
    <s v="OFF-ST-10001228"/>
    <x v="1"/>
    <x v="4"/>
    <s v="Prod1425"/>
    <x v="3782"/>
    <n v="1"/>
    <n v="0"/>
    <n v="3.895"/>
    <n v="11.685"/>
  </r>
  <r>
    <n v="5370"/>
    <s v="CA-2017-147403"/>
    <x v="462"/>
    <x v="2"/>
    <s v="VEN05"/>
    <s v="KH-16630"/>
    <s v="OFF-PA-10003302"/>
    <x v="1"/>
    <x v="10"/>
    <s v="Prod1483"/>
    <x v="629"/>
    <n v="3"/>
    <n v="0.2"/>
    <n v="28.706399999999999"/>
    <n v="56.349599999999995"/>
  </r>
  <r>
    <n v="5371"/>
    <s v="US-2017-136721"/>
    <x v="102"/>
    <x v="1"/>
    <s v="VEN05"/>
    <s v="NH-18610"/>
    <s v="FUR-FU-10004665"/>
    <x v="0"/>
    <x v="5"/>
    <s v="Prod1819"/>
    <x v="2887"/>
    <n v="2"/>
    <n v="0"/>
    <n v="71.229600000000005"/>
    <n v="202.73039999999997"/>
  </r>
  <r>
    <n v="5372"/>
    <s v="US-2017-136721"/>
    <x v="102"/>
    <x v="1"/>
    <s v="VEN03"/>
    <s v="NH-18610"/>
    <s v="FUR-FU-10004188"/>
    <x v="0"/>
    <x v="5"/>
    <s v="Prod1819"/>
    <x v="3783"/>
    <n v="3"/>
    <n v="0"/>
    <n v="79.793999999999997"/>
    <n v="227.10599999999999"/>
  </r>
  <r>
    <n v="5373"/>
    <s v="CA-2015-118738"/>
    <x v="697"/>
    <x v="1"/>
    <s v="VEN02"/>
    <s v="AG-10495"/>
    <s v="OFF-PA-10003177"/>
    <x v="1"/>
    <x v="10"/>
    <s v="Prod1483"/>
    <x v="12"/>
    <n v="3"/>
    <n v="0.2"/>
    <n v="5.4432"/>
    <n v="10.108799999999999"/>
  </r>
  <r>
    <n v="5374"/>
    <s v="CA-2015-118738"/>
    <x v="697"/>
    <x v="1"/>
    <s v="VEN04"/>
    <s v="AG-10495"/>
    <s v="FUR-TA-10002607"/>
    <x v="0"/>
    <x v="3"/>
    <s v="Prod1819"/>
    <x v="3784"/>
    <n v="7"/>
    <n v="0.3"/>
    <n v="-69.472200000000001"/>
    <n v="416.83319999999998"/>
  </r>
  <r>
    <n v="5375"/>
    <s v="CA-2015-118738"/>
    <x v="697"/>
    <x v="1"/>
    <s v="VEN03"/>
    <s v="AG-10495"/>
    <s v="OFF-PA-10001166"/>
    <x v="1"/>
    <x v="10"/>
    <s v="Prod998"/>
    <x v="559"/>
    <n v="2"/>
    <n v="0.2"/>
    <n v="3.6288"/>
    <n v="6.7392000000000003"/>
  </r>
  <r>
    <n v="5376"/>
    <s v="CA-2017-134152"/>
    <x v="1135"/>
    <x v="1"/>
    <s v="VEN05"/>
    <s v="RP-19855"/>
    <s v="TEC-AC-10004510"/>
    <x v="2"/>
    <x v="11"/>
    <s v="Prod1425"/>
    <x v="1524"/>
    <n v="6"/>
    <n v="0"/>
    <n v="9.8160000000000007"/>
    <n v="88.343999999999994"/>
  </r>
  <r>
    <n v="5377"/>
    <s v="CA-2017-134152"/>
    <x v="1135"/>
    <x v="1"/>
    <s v="VEN03"/>
    <s v="RP-19855"/>
    <s v="OFF-AR-10004062"/>
    <x v="1"/>
    <x v="6"/>
    <s v="Prod1819"/>
    <x v="966"/>
    <n v="3"/>
    <n v="0"/>
    <n v="7.86"/>
    <n v="23.580000000000002"/>
  </r>
  <r>
    <n v="5378"/>
    <s v="CA-2014-125542"/>
    <x v="899"/>
    <x v="2"/>
    <s v="VEN01"/>
    <s v="NB-18655"/>
    <s v="OFF-EN-10000056"/>
    <x v="1"/>
    <x v="12"/>
    <s v="Prod353"/>
    <x v="3785"/>
    <n v="7"/>
    <n v="0.2"/>
    <n v="117.6147"/>
    <n v="230.8733"/>
  </r>
  <r>
    <n v="5379"/>
    <s v="CA-2014-125542"/>
    <x v="899"/>
    <x v="2"/>
    <s v="VEN01"/>
    <s v="NB-18655"/>
    <s v="OFF-ST-10001469"/>
    <x v="1"/>
    <x v="4"/>
    <s v="Prod1425"/>
    <x v="3786"/>
    <n v="4"/>
    <n v="0.2"/>
    <n v="-30.2288"/>
    <n v="202.9648"/>
  </r>
  <r>
    <n v="5380"/>
    <s v="CA-2016-136021"/>
    <x v="964"/>
    <x v="1"/>
    <s v="VEN02"/>
    <s v="JM-15580"/>
    <s v="OFF-PA-10000551"/>
    <x v="1"/>
    <x v="10"/>
    <s v="Prod998"/>
    <x v="3787"/>
    <n v="3"/>
    <n v="0"/>
    <n v="7.6146000000000003"/>
    <n v="7.9253999999999989"/>
  </r>
  <r>
    <n v="5381"/>
    <s v="CA-2016-136021"/>
    <x v="964"/>
    <x v="1"/>
    <s v="VEN01"/>
    <s v="JM-15580"/>
    <s v="TEC-MA-10000423"/>
    <x v="2"/>
    <x v="15"/>
    <s v="Prod1460"/>
    <x v="3788"/>
    <n v="6"/>
    <n v="0.2"/>
    <n v="35.623800000000003"/>
    <n v="69.928200000000004"/>
  </r>
  <r>
    <n v="5382"/>
    <s v="CA-2016-149195"/>
    <x v="62"/>
    <x v="0"/>
    <s v="VEN04"/>
    <s v="DM-13525"/>
    <s v="OFF-PA-10001870"/>
    <x v="1"/>
    <x v="10"/>
    <s v="Prod1856"/>
    <x v="233"/>
    <n v="5"/>
    <n v="0.2"/>
    <n v="9.0719999999999992"/>
    <n v="16.848000000000003"/>
  </r>
  <r>
    <n v="5383"/>
    <s v="CA-2016-149195"/>
    <x v="62"/>
    <x v="0"/>
    <s v="VEN02"/>
    <s v="DM-13525"/>
    <s v="OFF-FA-10001843"/>
    <x v="1"/>
    <x v="13"/>
    <s v="Prod1839"/>
    <x v="3789"/>
    <n v="8"/>
    <n v="0.2"/>
    <n v="5.3352000000000004"/>
    <n v="10.472799999999999"/>
  </r>
  <r>
    <n v="5384"/>
    <s v="CA-2016-149195"/>
    <x v="62"/>
    <x v="0"/>
    <s v="VEN01"/>
    <s v="DM-13525"/>
    <s v="OFF-PA-10002036"/>
    <x v="1"/>
    <x v="10"/>
    <s v="Prod1856"/>
    <x v="559"/>
    <n v="2"/>
    <n v="0.2"/>
    <n v="3.7584"/>
    <n v="6.6096000000000004"/>
  </r>
  <r>
    <n v="5385"/>
    <s v="CA-2017-161410"/>
    <x v="231"/>
    <x v="1"/>
    <s v="VEN05"/>
    <s v="CC-12220"/>
    <s v="TEC-PH-10001760"/>
    <x v="2"/>
    <x v="7"/>
    <s v="Prod1458"/>
    <x v="3790"/>
    <n v="3"/>
    <n v="0.4"/>
    <n v="41.79"/>
    <n v="316.40999999999997"/>
  </r>
  <r>
    <n v="5386"/>
    <s v="CA-2017-161410"/>
    <x v="231"/>
    <x v="1"/>
    <s v="VEN02"/>
    <s v="CC-12220"/>
    <s v="TEC-PH-10000673"/>
    <x v="2"/>
    <x v="7"/>
    <s v="Prod1458"/>
    <x v="3791"/>
    <n v="14"/>
    <n v="0.4"/>
    <n v="72.788799999999995"/>
    <n v="473.12720000000007"/>
  </r>
  <r>
    <n v="5387"/>
    <s v="CA-2017-152786"/>
    <x v="875"/>
    <x v="1"/>
    <s v="VEN04"/>
    <s v="GA-14725"/>
    <s v="OFF-BI-10000829"/>
    <x v="1"/>
    <x v="8"/>
    <s v="Prod1819"/>
    <x v="3792"/>
    <n v="9"/>
    <n v="0"/>
    <n v="18.5886"/>
    <n v="21.821399999999997"/>
  </r>
  <r>
    <n v="5388"/>
    <s v="CA-2017-164707"/>
    <x v="638"/>
    <x v="0"/>
    <s v="VEN05"/>
    <s v="CV-12805"/>
    <s v="TEC-PH-10001924"/>
    <x v="2"/>
    <x v="7"/>
    <s v="Prod1458"/>
    <x v="3793"/>
    <n v="3"/>
    <n v="0.2"/>
    <n v="10.4985"/>
    <n v="157.47749999999999"/>
  </r>
  <r>
    <n v="5389"/>
    <s v="CA-2017-164707"/>
    <x v="638"/>
    <x v="0"/>
    <s v="VEN02"/>
    <s v="CV-12805"/>
    <s v="TEC-AC-10004864"/>
    <x v="2"/>
    <x v="11"/>
    <s v="Prod1460"/>
    <x v="3794"/>
    <n v="3"/>
    <n v="0"/>
    <n v="47.097900000000003"/>
    <n v="62.432099999999998"/>
  </r>
  <r>
    <n v="5390"/>
    <s v="CA-2017-164707"/>
    <x v="638"/>
    <x v="0"/>
    <s v="VEN02"/>
    <s v="CV-12805"/>
    <s v="OFF-LA-10004345"/>
    <x v="1"/>
    <x v="2"/>
    <s v="Prod998"/>
    <x v="759"/>
    <n v="2"/>
    <n v="0"/>
    <n v="4.8117999999999999"/>
    <n v="5.0082000000000004"/>
  </r>
  <r>
    <n v="5391"/>
    <s v="CA-2017-163874"/>
    <x v="44"/>
    <x v="0"/>
    <s v="VEN05"/>
    <s v="NC-18535"/>
    <s v="OFF-BI-10000088"/>
    <x v="1"/>
    <x v="8"/>
    <s v="Prod1819"/>
    <x v="3532"/>
    <n v="3"/>
    <n v="0.2"/>
    <n v="9.5526"/>
    <n v="16.799399999999999"/>
  </r>
  <r>
    <n v="5392"/>
    <s v="US-2014-123183"/>
    <x v="573"/>
    <x v="1"/>
    <s v="VEN04"/>
    <s v="GR-14560"/>
    <s v="OFF-LA-10002787"/>
    <x v="1"/>
    <x v="2"/>
    <s v="Prod998"/>
    <x v="3795"/>
    <n v="6"/>
    <n v="0"/>
    <n v="10.8"/>
    <n v="11.7"/>
  </r>
  <r>
    <n v="5393"/>
    <s v="US-2014-123183"/>
    <x v="573"/>
    <x v="1"/>
    <s v="VEN05"/>
    <s v="GR-14560"/>
    <s v="OFF-LA-10001569"/>
    <x v="1"/>
    <x v="2"/>
    <s v="Prod1839"/>
    <x v="739"/>
    <n v="2"/>
    <n v="0"/>
    <n v="4.5815999999999999"/>
    <n v="5.378400000000001"/>
  </r>
  <r>
    <n v="5394"/>
    <s v="US-2014-123183"/>
    <x v="573"/>
    <x v="1"/>
    <s v="VEN05"/>
    <s v="GR-14560"/>
    <s v="OFF-BI-10002429"/>
    <x v="1"/>
    <x v="8"/>
    <s v="Prod1841"/>
    <x v="3796"/>
    <n v="7"/>
    <n v="0"/>
    <n v="102.2784"/>
    <n v="110.80160000000001"/>
  </r>
  <r>
    <n v="5395"/>
    <s v="US-2014-123183"/>
    <x v="573"/>
    <x v="1"/>
    <s v="VEN03"/>
    <s v="GR-14560"/>
    <s v="FUR-BO-10000362"/>
    <x v="0"/>
    <x v="0"/>
    <e v="#N/A"/>
    <x v="3797"/>
    <n v="6"/>
    <n v="0"/>
    <n v="235.95240000000001"/>
    <n v="789.9276000000001"/>
  </r>
  <r>
    <n v="5396"/>
    <s v="CA-2014-104829"/>
    <x v="683"/>
    <x v="0"/>
    <s v="VEN02"/>
    <s v="JG-15805"/>
    <s v="OFF-PA-10003016"/>
    <x v="1"/>
    <x v="10"/>
    <s v="Prod1483"/>
    <x v="223"/>
    <n v="7"/>
    <n v="0"/>
    <n v="9.891"/>
    <n v="12.089"/>
  </r>
  <r>
    <n v="5397"/>
    <s v="US-2016-147340"/>
    <x v="926"/>
    <x v="3"/>
    <s v="VEN05"/>
    <s v="EB-13750"/>
    <s v="FUR-FU-10002501"/>
    <x v="0"/>
    <x v="5"/>
    <s v="Prod1819"/>
    <x v="1933"/>
    <n v="5"/>
    <n v="0"/>
    <n v="23.384"/>
    <n v="39.816000000000003"/>
  </r>
  <r>
    <n v="5398"/>
    <s v="CA-2016-145492"/>
    <x v="902"/>
    <x v="1"/>
    <s v="VEN03"/>
    <s v="MC-17605"/>
    <s v="OFF-AP-10003622"/>
    <x v="1"/>
    <x v="9"/>
    <s v="Prod1819"/>
    <x v="3798"/>
    <n v="12"/>
    <n v="0"/>
    <n v="11.31"/>
    <n v="27.689999999999998"/>
  </r>
  <r>
    <n v="5399"/>
    <s v="CA-2016-163202"/>
    <x v="342"/>
    <x v="1"/>
    <s v="VEN03"/>
    <s v="BM-11650"/>
    <s v="OFF-BI-10002764"/>
    <x v="1"/>
    <x v="8"/>
    <s v="Prod1841"/>
    <x v="3799"/>
    <n v="3"/>
    <n v="0.7"/>
    <n v="-2.0348999999999999"/>
    <n v="4.9419000000000004"/>
  </r>
  <r>
    <n v="5400"/>
    <s v="CA-2016-117681"/>
    <x v="679"/>
    <x v="1"/>
    <s v="VEN02"/>
    <s v="HF-14995"/>
    <s v="FUR-BO-10001798"/>
    <x v="0"/>
    <x v="0"/>
    <s v="Prod889"/>
    <x v="3043"/>
    <n v="5"/>
    <n v="0.15"/>
    <n v="6.5490000000000004"/>
    <n v="550.11599999999999"/>
  </r>
  <r>
    <n v="5401"/>
    <s v="CA-2017-132262"/>
    <x v="19"/>
    <x v="2"/>
    <s v="VEN03"/>
    <s v="ML-18265"/>
    <s v="TEC-AC-10000158"/>
    <x v="2"/>
    <x v="11"/>
    <s v="Prod1425"/>
    <x v="2215"/>
    <n v="2"/>
    <n v="0"/>
    <n v="15.1158"/>
    <n v="56.864200000000004"/>
  </r>
  <r>
    <n v="5402"/>
    <s v="CA-2017-132262"/>
    <x v="19"/>
    <x v="2"/>
    <s v="VEN05"/>
    <s v="ML-18265"/>
    <s v="TEC-AC-10000303"/>
    <x v="2"/>
    <x v="11"/>
    <s v="Prod1425"/>
    <x v="3800"/>
    <n v="2"/>
    <n v="0"/>
    <n v="26.3934"/>
    <n v="53.586600000000004"/>
  </r>
  <r>
    <n v="5403"/>
    <s v="CA-2017-123043"/>
    <x v="346"/>
    <x v="1"/>
    <s v="VEN01"/>
    <s v="AH-10195"/>
    <s v="OFF-BI-10003910"/>
    <x v="1"/>
    <x v="8"/>
    <s v="Prod1841"/>
    <x v="1063"/>
    <n v="4"/>
    <n v="0.2"/>
    <n v="7.71"/>
    <n v="16.962"/>
  </r>
  <r>
    <n v="5404"/>
    <s v="CA-2017-123043"/>
    <x v="346"/>
    <x v="1"/>
    <s v="VEN05"/>
    <s v="AH-10195"/>
    <s v="OFF-BI-10000138"/>
    <x v="1"/>
    <x v="8"/>
    <s v="Prod1819"/>
    <x v="3735"/>
    <n v="1"/>
    <n v="0.2"/>
    <n v="1.3104"/>
    <n v="2.4336000000000002"/>
  </r>
  <r>
    <n v="5405"/>
    <s v="US-2016-143280"/>
    <x v="874"/>
    <x v="1"/>
    <s v="VEN01"/>
    <s v="TZ-21580"/>
    <s v="TEC-PH-10002398"/>
    <x v="2"/>
    <x v="7"/>
    <s v="Prod1458"/>
    <x v="563"/>
    <n v="5"/>
    <n v="0.2"/>
    <n v="55.744999999999997"/>
    <n v="390.21499999999997"/>
  </r>
  <r>
    <n v="5406"/>
    <s v="US-2016-143280"/>
    <x v="874"/>
    <x v="1"/>
    <s v="VEN01"/>
    <s v="TZ-21580"/>
    <s v="TEC-AC-10003399"/>
    <x v="2"/>
    <x v="11"/>
    <s v="Prod1425"/>
    <x v="341"/>
    <n v="1"/>
    <n v="0"/>
    <n v="15.220800000000001"/>
    <n v="21.019200000000001"/>
  </r>
  <r>
    <n v="5407"/>
    <s v="US-2016-143280"/>
    <x v="874"/>
    <x v="1"/>
    <s v="VEN04"/>
    <s v="TZ-21580"/>
    <s v="OFF-FA-10000992"/>
    <x v="1"/>
    <x v="13"/>
    <s v="Prod1839"/>
    <x v="1381"/>
    <n v="3"/>
    <n v="0"/>
    <n v="5.0054999999999996"/>
    <n v="5.6445000000000007"/>
  </r>
  <r>
    <n v="5408"/>
    <s v="CA-2017-108854"/>
    <x v="93"/>
    <x v="1"/>
    <s v="VEN01"/>
    <s v="DM-13345"/>
    <s v="OFF-PA-10003022"/>
    <x v="1"/>
    <x v="10"/>
    <s v="Prod1483"/>
    <x v="1177"/>
    <n v="4"/>
    <n v="0"/>
    <n v="40.443199999999997"/>
    <n v="47.476800000000004"/>
  </r>
  <r>
    <n v="5409"/>
    <s v="CA-2017-108854"/>
    <x v="93"/>
    <x v="1"/>
    <s v="VEN01"/>
    <s v="DM-13345"/>
    <s v="OFF-BI-10002854"/>
    <x v="1"/>
    <x v="8"/>
    <s v="Prod1841"/>
    <x v="3801"/>
    <n v="1"/>
    <n v="0.2"/>
    <n v="8.4090000000000007"/>
    <n v="14.014999999999999"/>
  </r>
  <r>
    <n v="5410"/>
    <s v="CA-2017-108854"/>
    <x v="93"/>
    <x v="1"/>
    <s v="VEN02"/>
    <s v="DM-13345"/>
    <s v="OFF-BI-10001670"/>
    <x v="1"/>
    <x v="8"/>
    <s v="Prod1819"/>
    <x v="3377"/>
    <n v="3"/>
    <n v="0.2"/>
    <n v="33.93"/>
    <n v="56.550000000000004"/>
  </r>
  <r>
    <n v="5411"/>
    <s v="CA-2017-108854"/>
    <x v="93"/>
    <x v="1"/>
    <s v="VEN03"/>
    <s v="DM-13345"/>
    <s v="OFF-ST-10001837"/>
    <x v="1"/>
    <x v="4"/>
    <s v="Prod1425"/>
    <x v="3802"/>
    <n v="1"/>
    <n v="0"/>
    <n v="11.117599999999999"/>
    <n v="31.642399999999999"/>
  </r>
  <r>
    <n v="5412"/>
    <s v="CA-2017-166856"/>
    <x v="304"/>
    <x v="1"/>
    <s v="VEN04"/>
    <s v="TS-21505"/>
    <s v="OFF-BI-10002012"/>
    <x v="1"/>
    <x v="8"/>
    <s v="Prod1841"/>
    <x v="1942"/>
    <n v="7"/>
    <n v="0.2"/>
    <n v="3.528"/>
    <n v="6.5519999999999996"/>
  </r>
  <r>
    <n v="5413"/>
    <s v="CA-2017-166856"/>
    <x v="304"/>
    <x v="1"/>
    <s v="VEN02"/>
    <s v="TS-21505"/>
    <s v="TEC-AC-10004992"/>
    <x v="2"/>
    <x v="11"/>
    <s v="Prod1460"/>
    <x v="3803"/>
    <n v="3"/>
    <n v="0"/>
    <n v="8.1072000000000006"/>
    <n v="93.232799999999997"/>
  </r>
  <r>
    <n v="5414"/>
    <s v="CA-2016-153157"/>
    <x v="126"/>
    <x v="2"/>
    <s v="VEN02"/>
    <s v="TB-21625"/>
    <s v="TEC-PH-10003171"/>
    <x v="2"/>
    <x v="7"/>
    <s v="Prod154"/>
    <x v="3804"/>
    <n v="5"/>
    <n v="0"/>
    <n v="62.93"/>
    <n v="161.82"/>
  </r>
  <r>
    <n v="5415"/>
    <s v="US-2017-125647"/>
    <x v="938"/>
    <x v="1"/>
    <s v="VEN03"/>
    <s v="LC-16870"/>
    <s v="OFF-AP-10000390"/>
    <x v="1"/>
    <x v="9"/>
    <s v="Prod1819"/>
    <x v="3805"/>
    <n v="6"/>
    <n v="0.8"/>
    <n v="-197.5752"/>
    <n v="270.75119999999998"/>
  </r>
  <r>
    <n v="5416"/>
    <s v="US-2017-125647"/>
    <x v="938"/>
    <x v="1"/>
    <s v="VEN03"/>
    <s v="LC-16870"/>
    <s v="OFF-PA-10004888"/>
    <x v="1"/>
    <x v="10"/>
    <s v="Prod1425"/>
    <x v="557"/>
    <n v="4"/>
    <n v="0.2"/>
    <n v="7.2576000000000001"/>
    <n v="13.478400000000001"/>
  </r>
  <r>
    <n v="5417"/>
    <s v="US-2017-125647"/>
    <x v="938"/>
    <x v="1"/>
    <s v="VEN03"/>
    <s v="LC-16870"/>
    <s v="TEC-PH-10004188"/>
    <x v="2"/>
    <x v="7"/>
    <s v="Prod154"/>
    <x v="3806"/>
    <n v="2"/>
    <n v="0.2"/>
    <n v="-8.9963999999999995"/>
    <n v="48.980400000000003"/>
  </r>
  <r>
    <n v="5418"/>
    <s v="CA-2014-132542"/>
    <x v="508"/>
    <x v="0"/>
    <s v="VEN04"/>
    <s v="AM-10360"/>
    <s v="OFF-BI-10004099"/>
    <x v="1"/>
    <x v="8"/>
    <s v="Prod1841"/>
    <x v="2544"/>
    <n v="2"/>
    <n v="0"/>
    <n v="7.68"/>
    <n v="7.68"/>
  </r>
  <r>
    <n v="5419"/>
    <s v="CA-2015-110877"/>
    <x v="453"/>
    <x v="2"/>
    <s v="VEN02"/>
    <s v="JE-15715"/>
    <s v="OFF-PA-10004621"/>
    <x v="1"/>
    <x v="10"/>
    <s v="Prod35"/>
    <x v="1566"/>
    <n v="7"/>
    <n v="0.2"/>
    <n v="12.700799999999999"/>
    <n v="23.587199999999996"/>
  </r>
  <r>
    <n v="5420"/>
    <s v="CA-2015-110877"/>
    <x v="453"/>
    <x v="2"/>
    <s v="VEN02"/>
    <s v="JE-15715"/>
    <s v="TEC-PH-10002103"/>
    <x v="2"/>
    <x v="7"/>
    <s v="Prod1458"/>
    <x v="3807"/>
    <n v="2"/>
    <n v="0.2"/>
    <n v="15.038399999999999"/>
    <n v="135.34559999999999"/>
  </r>
  <r>
    <n v="5421"/>
    <s v="US-2016-151827"/>
    <x v="944"/>
    <x v="0"/>
    <s v="VEN02"/>
    <s v="CS-11950"/>
    <s v="TEC-PH-10002789"/>
    <x v="2"/>
    <x v="7"/>
    <s v="Prod154"/>
    <x v="798"/>
    <n v="3"/>
    <n v="0.4"/>
    <n v="-60.836100000000002"/>
    <n v="341.61809999999997"/>
  </r>
  <r>
    <n v="5422"/>
    <s v="US-2016-151827"/>
    <x v="944"/>
    <x v="0"/>
    <s v="VEN02"/>
    <s v="CS-11950"/>
    <s v="TEC-AC-10003289"/>
    <x v="2"/>
    <x v="11"/>
    <s v="Prod1425"/>
    <x v="236"/>
    <n v="2"/>
    <n v="0.2"/>
    <n v="1.1994"/>
    <n v="30.784600000000001"/>
  </r>
  <r>
    <n v="5423"/>
    <s v="US-2016-163258"/>
    <x v="771"/>
    <x v="1"/>
    <s v="VEN02"/>
    <s v="PF-19225"/>
    <s v="OFF-BI-10000138"/>
    <x v="1"/>
    <x v="8"/>
    <s v="Prod1819"/>
    <x v="1494"/>
    <n v="3"/>
    <n v="0.2"/>
    <n v="3.9312"/>
    <n v="7.3007999999999988"/>
  </r>
  <r>
    <n v="5424"/>
    <s v="CA-2017-103009"/>
    <x v="133"/>
    <x v="0"/>
    <s v="VEN03"/>
    <s v="PJ-18835"/>
    <s v="OFF-PA-10001215"/>
    <x v="1"/>
    <x v="10"/>
    <s v="Prod998"/>
    <x v="1579"/>
    <n v="5"/>
    <n v="0"/>
    <n v="11.88"/>
    <n v="14.519999999999998"/>
  </r>
  <r>
    <n v="5425"/>
    <s v="US-2017-120649"/>
    <x v="430"/>
    <x v="1"/>
    <s v="VEN04"/>
    <s v="JF-15490"/>
    <s v="OFF-AR-10001545"/>
    <x v="1"/>
    <x v="6"/>
    <s v="Prod1819"/>
    <x v="2799"/>
    <n v="2"/>
    <n v="0"/>
    <n v="1.0207999999999999"/>
    <n v="2.4992000000000001"/>
  </r>
  <r>
    <n v="5426"/>
    <s v="CA-2016-153598"/>
    <x v="296"/>
    <x v="2"/>
    <s v="VEN02"/>
    <s v="NM-18520"/>
    <s v="TEC-AC-10003870"/>
    <x v="2"/>
    <x v="11"/>
    <s v="Prod1425"/>
    <x v="3808"/>
    <n v="5"/>
    <n v="0"/>
    <n v="659.98"/>
    <n v="989.97"/>
  </r>
  <r>
    <n v="5427"/>
    <s v="CA-2016-153598"/>
    <x v="296"/>
    <x v="2"/>
    <s v="VEN01"/>
    <s v="NM-18520"/>
    <s v="FUR-FU-10001085"/>
    <x v="0"/>
    <x v="5"/>
    <s v="Prod1819"/>
    <x v="3809"/>
    <n v="6"/>
    <n v="0"/>
    <n v="51.473999999999997"/>
    <n v="60.426000000000009"/>
  </r>
  <r>
    <n v="5428"/>
    <s v="US-2016-108497"/>
    <x v="183"/>
    <x v="3"/>
    <s v="VEN03"/>
    <s v="MH-17290"/>
    <s v="FUR-BO-10004218"/>
    <x v="0"/>
    <x v="0"/>
    <s v="Prod889"/>
    <x v="3810"/>
    <n v="5"/>
    <n v="0.15"/>
    <n v="35.244999999999997"/>
    <n v="563.91999999999996"/>
  </r>
  <r>
    <n v="5429"/>
    <s v="CA-2016-113096"/>
    <x v="383"/>
    <x v="2"/>
    <s v="VEN05"/>
    <s v="SZ-20035"/>
    <s v="OFF-ST-10003455"/>
    <x v="1"/>
    <x v="4"/>
    <s v="Prod1425"/>
    <x v="2028"/>
    <n v="3"/>
    <n v="0"/>
    <n v="12.097799999999999"/>
    <n v="34.432200000000002"/>
  </r>
  <r>
    <n v="5430"/>
    <s v="CA-2014-136861"/>
    <x v="1110"/>
    <x v="2"/>
    <s v="VEN05"/>
    <s v="PR-18880"/>
    <s v="FUR-FU-10001967"/>
    <x v="0"/>
    <x v="5"/>
    <s v="Prod1819"/>
    <x v="236"/>
    <n v="2"/>
    <n v="0.2"/>
    <n v="1.9990000000000001"/>
    <n v="29.985000000000003"/>
  </r>
  <r>
    <n v="5431"/>
    <s v="CA-2017-117422"/>
    <x v="512"/>
    <x v="1"/>
    <s v="VEN04"/>
    <s v="FC-14245"/>
    <s v="OFF-AP-10000938"/>
    <x v="1"/>
    <x v="9"/>
    <s v="Prod1819"/>
    <x v="224"/>
    <n v="2"/>
    <n v="0.2"/>
    <n v="16.1568"/>
    <n v="145.41120000000001"/>
  </r>
  <r>
    <n v="5432"/>
    <s v="CA-2017-117422"/>
    <x v="512"/>
    <x v="1"/>
    <s v="VEN01"/>
    <s v="FC-14245"/>
    <s v="OFF-PA-10002195"/>
    <x v="1"/>
    <x v="10"/>
    <s v="Prod1856"/>
    <x v="3811"/>
    <n v="1"/>
    <n v="0.2"/>
    <n v="1.3715999999999999"/>
    <n v="2.6924000000000001"/>
  </r>
  <r>
    <n v="5433"/>
    <s v="CA-2017-117422"/>
    <x v="512"/>
    <x v="1"/>
    <s v="VEN02"/>
    <s v="FC-14245"/>
    <s v="OFF-BI-10002799"/>
    <x v="1"/>
    <x v="8"/>
    <s v="Prod1841"/>
    <x v="3812"/>
    <n v="4"/>
    <n v="0.7"/>
    <n v="-4.9728000000000003"/>
    <n v="11.188800000000001"/>
  </r>
  <r>
    <n v="5434"/>
    <s v="CA-2017-129707"/>
    <x v="809"/>
    <x v="1"/>
    <s v="VEN03"/>
    <s v="LH-16750"/>
    <s v="OFF-AR-10000246"/>
    <x v="1"/>
    <x v="6"/>
    <s v="Prod1819"/>
    <x v="3813"/>
    <n v="4"/>
    <n v="0.2"/>
    <n v="0.66720000000000002"/>
    <n v="8.2288000000000014"/>
  </r>
  <r>
    <n v="5435"/>
    <s v="CA-2015-160171"/>
    <x v="994"/>
    <x v="1"/>
    <s v="VEN02"/>
    <s v="RM-19675"/>
    <s v="OFF-AP-10000275"/>
    <x v="1"/>
    <x v="9"/>
    <s v="Prod1819"/>
    <x v="3814"/>
    <n v="5"/>
    <n v="0"/>
    <n v="459.39600000000002"/>
    <n v="1181.3040000000001"/>
  </r>
  <r>
    <n v="5436"/>
    <s v="CA-2015-160171"/>
    <x v="994"/>
    <x v="1"/>
    <s v="VEN02"/>
    <s v="RM-19675"/>
    <s v="TEC-AC-10000892"/>
    <x v="2"/>
    <x v="11"/>
    <s v="Prod1425"/>
    <x v="3815"/>
    <n v="3"/>
    <n v="0"/>
    <n v="97.2"/>
    <n v="172.8"/>
  </r>
  <r>
    <n v="5437"/>
    <s v="CA-2014-103317"/>
    <x v="277"/>
    <x v="2"/>
    <s v="VEN01"/>
    <s v="DM-13525"/>
    <s v="FUR-FU-10001591"/>
    <x v="0"/>
    <x v="5"/>
    <s v="Prod1819"/>
    <x v="3816"/>
    <n v="2"/>
    <n v="0.2"/>
    <n v="5.3680000000000003"/>
    <n v="14.151999999999999"/>
  </r>
  <r>
    <n v="5438"/>
    <s v="CA-2014-103317"/>
    <x v="277"/>
    <x v="2"/>
    <s v="VEN01"/>
    <s v="DM-13525"/>
    <s v="OFF-BI-10001787"/>
    <x v="1"/>
    <x v="8"/>
    <s v="Prod1819"/>
    <x v="3817"/>
    <n v="5"/>
    <n v="0.7"/>
    <n v="-6.867"/>
    <n v="16.677"/>
  </r>
  <r>
    <n v="5439"/>
    <s v="CA-2014-103317"/>
    <x v="277"/>
    <x v="2"/>
    <s v="VEN01"/>
    <s v="DM-13525"/>
    <s v="FUR-FU-10003192"/>
    <x v="0"/>
    <x v="5"/>
    <s v="Prod1819"/>
    <x v="3818"/>
    <n v="3"/>
    <n v="0.2"/>
    <n v="15.991199999999999"/>
    <n v="197.22480000000002"/>
  </r>
  <r>
    <n v="5440"/>
    <s v="CA-2016-167115"/>
    <x v="300"/>
    <x v="1"/>
    <s v="VEN03"/>
    <s v="EH-14185"/>
    <s v="OFF-BI-10004600"/>
    <x v="1"/>
    <x v="8"/>
    <s v="Prod1841"/>
    <x v="3819"/>
    <n v="2"/>
    <n v="0.2"/>
    <n v="183.995"/>
    <n v="404.78899999999999"/>
  </r>
  <r>
    <n v="5441"/>
    <s v="US-2017-153633"/>
    <x v="551"/>
    <x v="0"/>
    <s v="VEN02"/>
    <s v="TC-21295"/>
    <s v="OFF-AR-10002335"/>
    <x v="1"/>
    <x v="6"/>
    <s v="Prod1819"/>
    <x v="3820"/>
    <n v="1"/>
    <n v="0.2"/>
    <n v="0.15479999999999999"/>
    <n v="1.9092"/>
  </r>
  <r>
    <n v="5442"/>
    <s v="CA-2017-155929"/>
    <x v="462"/>
    <x v="1"/>
    <s v="VEN05"/>
    <s v="AI-10855"/>
    <s v="OFF-PA-10000859"/>
    <x v="1"/>
    <x v="10"/>
    <s v="Prod998"/>
    <x v="2850"/>
    <n v="2"/>
    <n v="0.2"/>
    <n v="2.3879999999999999"/>
    <n v="3.9800000000000004"/>
  </r>
  <r>
    <n v="5443"/>
    <s v="CA-2015-148712"/>
    <x v="1023"/>
    <x v="1"/>
    <s v="VEN02"/>
    <s v="JM-15535"/>
    <s v="TEC-AC-10003198"/>
    <x v="2"/>
    <x v="11"/>
    <s v="Prod1425"/>
    <x v="914"/>
    <n v="1"/>
    <n v="0"/>
    <n v="36.851999999999997"/>
    <n v="62.747999999999998"/>
  </r>
  <r>
    <n v="5444"/>
    <s v="CA-2015-148712"/>
    <x v="1023"/>
    <x v="1"/>
    <s v="VEN04"/>
    <s v="JM-15535"/>
    <s v="OFF-BI-10001900"/>
    <x v="1"/>
    <x v="8"/>
    <s v="Prod1819"/>
    <x v="3821"/>
    <n v="13"/>
    <n v="0.2"/>
    <n v="21.024899999999999"/>
    <n v="41.271100000000004"/>
  </r>
  <r>
    <n v="5445"/>
    <s v="CA-2015-148712"/>
    <x v="1023"/>
    <x v="1"/>
    <s v="VEN05"/>
    <s v="JM-15535"/>
    <s v="OFF-AR-10000614"/>
    <x v="1"/>
    <x v="6"/>
    <s v="Prod1819"/>
    <x v="3822"/>
    <n v="3"/>
    <n v="0"/>
    <n v="2.7846000000000002"/>
    <n v="7.9254000000000007"/>
  </r>
  <r>
    <n v="5446"/>
    <s v="CA-2016-128307"/>
    <x v="879"/>
    <x v="1"/>
    <s v="VEN02"/>
    <s v="BE-11335"/>
    <s v="OFF-EN-10003040"/>
    <x v="1"/>
    <x v="12"/>
    <s v="Prod1839"/>
    <x v="3823"/>
    <n v="1"/>
    <n v="0.2"/>
    <n v="7.0659000000000001"/>
    <n v="13.870100000000001"/>
  </r>
  <r>
    <n v="5447"/>
    <s v="US-2016-127425"/>
    <x v="1009"/>
    <x v="1"/>
    <s v="VEN04"/>
    <s v="DR-12880"/>
    <s v="TEC-PH-10003442"/>
    <x v="2"/>
    <x v="7"/>
    <s v="Prod154"/>
    <x v="3824"/>
    <n v="6"/>
    <n v="0"/>
    <n v="8.25"/>
    <n v="24.75"/>
  </r>
  <r>
    <n v="5448"/>
    <s v="US-2016-127425"/>
    <x v="1009"/>
    <x v="1"/>
    <s v="VEN02"/>
    <s v="DR-12880"/>
    <s v="TEC-AC-10002800"/>
    <x v="2"/>
    <x v="11"/>
    <s v="Prod1425"/>
    <x v="2857"/>
    <n v="5"/>
    <n v="0"/>
    <n v="87.482500000000002"/>
    <n v="162.46749999999997"/>
  </r>
  <r>
    <n v="5449"/>
    <s v="US-2014-119081"/>
    <x v="76"/>
    <x v="1"/>
    <s v="VEN04"/>
    <s v="TA-21385"/>
    <s v="OFF-SU-10000157"/>
    <x v="1"/>
    <x v="14"/>
    <s v="Prod1425"/>
    <x v="3825"/>
    <n v="3"/>
    <n v="0"/>
    <n v="7.1585999999999999"/>
    <n v="350.77140000000003"/>
  </r>
  <r>
    <n v="5450"/>
    <s v="US-2014-119081"/>
    <x v="76"/>
    <x v="1"/>
    <s v="VEN02"/>
    <s v="TA-21385"/>
    <s v="TEC-AC-10001542"/>
    <x v="2"/>
    <x v="11"/>
    <s v="Prod1425"/>
    <x v="3826"/>
    <n v="5"/>
    <n v="0"/>
    <n v="10.906000000000001"/>
    <n v="46.494"/>
  </r>
  <r>
    <n v="5451"/>
    <s v="US-2014-119081"/>
    <x v="76"/>
    <x v="1"/>
    <s v="VEN05"/>
    <s v="TA-21385"/>
    <s v="OFF-BI-10004519"/>
    <x v="1"/>
    <x v="8"/>
    <s v="Prod1841"/>
    <x v="3827"/>
    <n v="2"/>
    <n v="0"/>
    <n v="149.38200000000001"/>
    <n v="182.57799999999997"/>
  </r>
  <r>
    <n v="5452"/>
    <s v="US-2014-119081"/>
    <x v="76"/>
    <x v="1"/>
    <s v="VEN02"/>
    <s v="TA-21385"/>
    <s v="FUR-FU-10003464"/>
    <x v="0"/>
    <x v="5"/>
    <s v="Prod1819"/>
    <x v="1090"/>
    <n v="2"/>
    <n v="0"/>
    <n v="12.979200000000001"/>
    <n v="27.580800000000004"/>
  </r>
  <r>
    <n v="5453"/>
    <s v="CA-2016-140613"/>
    <x v="879"/>
    <x v="1"/>
    <s v="VEN05"/>
    <s v="KN-16705"/>
    <s v="OFF-SU-10004261"/>
    <x v="1"/>
    <x v="14"/>
    <s v="Prod1425"/>
    <x v="3828"/>
    <n v="5"/>
    <n v="0"/>
    <n v="24.998000000000001"/>
    <n v="61.201999999999998"/>
  </r>
  <r>
    <n v="5454"/>
    <s v="US-2017-108700"/>
    <x v="254"/>
    <x v="1"/>
    <s v="VEN01"/>
    <s v="PJ-18835"/>
    <s v="OFF-PA-10004733"/>
    <x v="1"/>
    <x v="10"/>
    <s v="Prod1425"/>
    <x v="3829"/>
    <n v="6"/>
    <n v="0.2"/>
    <n v="13.780799999999999"/>
    <n v="24.235199999999999"/>
  </r>
  <r>
    <n v="5455"/>
    <s v="CA-2017-160962"/>
    <x v="1060"/>
    <x v="1"/>
    <s v="VEN05"/>
    <s v="MC-17605"/>
    <s v="OFF-ST-10001325"/>
    <x v="1"/>
    <x v="4"/>
    <s v="Prod1425"/>
    <x v="3830"/>
    <n v="1"/>
    <n v="0.2"/>
    <n v="0.73360000000000003"/>
    <n v="7.6504000000000003"/>
  </r>
  <r>
    <n v="5456"/>
    <s v="CA-2017-160962"/>
    <x v="1060"/>
    <x v="1"/>
    <s v="VEN02"/>
    <s v="MC-17605"/>
    <s v="OFF-AR-10003056"/>
    <x v="1"/>
    <x v="6"/>
    <s v="Prod1819"/>
    <x v="1297"/>
    <n v="2"/>
    <n v="0.2"/>
    <n v="0.77039999999999997"/>
    <n v="6.0776000000000003"/>
  </r>
  <r>
    <n v="5457"/>
    <s v="CA-2017-130631"/>
    <x v="115"/>
    <x v="1"/>
    <s v="VEN04"/>
    <s v="BS-11755"/>
    <s v="OFF-FA-10000089"/>
    <x v="1"/>
    <x v="13"/>
    <s v="Prod1839"/>
    <x v="3831"/>
    <n v="5"/>
    <n v="0"/>
    <n v="9.6039999999999992"/>
    <n v="9.9960000000000022"/>
  </r>
  <r>
    <n v="5458"/>
    <s v="CA-2017-130631"/>
    <x v="115"/>
    <x v="1"/>
    <s v="VEN01"/>
    <s v="BS-11755"/>
    <s v="FUR-FU-10004093"/>
    <x v="0"/>
    <x v="5"/>
    <s v="Prod1819"/>
    <x v="3658"/>
    <n v="2"/>
    <n v="0"/>
    <n v="20.538"/>
    <n v="47.921999999999997"/>
  </r>
  <r>
    <n v="5459"/>
    <s v="CA-2017-116680"/>
    <x v="371"/>
    <x v="0"/>
    <s v="VEN03"/>
    <s v="PK-19075"/>
    <s v="OFF-BI-10004022"/>
    <x v="1"/>
    <x v="8"/>
    <s v="Prod1841"/>
    <x v="3832"/>
    <n v="6"/>
    <n v="0.2"/>
    <n v="4.3368000000000002"/>
    <n v="9.0071999999999992"/>
  </r>
  <r>
    <n v="5460"/>
    <s v="CA-2017-116680"/>
    <x v="371"/>
    <x v="0"/>
    <s v="VEN02"/>
    <s v="PK-19075"/>
    <s v="FUR-TA-10001771"/>
    <x v="0"/>
    <x v="3"/>
    <s v="Prod1819"/>
    <x v="3833"/>
    <n v="8"/>
    <n v="0.2"/>
    <n v="92.391999999999996"/>
    <n v="1385.8799999999999"/>
  </r>
  <r>
    <n v="5461"/>
    <s v="US-2014-107405"/>
    <x v="86"/>
    <x v="1"/>
    <s v="VEN02"/>
    <s v="TS-21205"/>
    <s v="OFF-ST-10002301"/>
    <x v="1"/>
    <x v="4"/>
    <s v="Prod1425"/>
    <x v="3834"/>
    <n v="1"/>
    <n v="0.2"/>
    <n v="-3.8645999999999998"/>
    <n v="20.136599999999998"/>
  </r>
  <r>
    <n v="5462"/>
    <s v="CA-2017-101574"/>
    <x v="1092"/>
    <x v="1"/>
    <s v="VEN03"/>
    <s v="BD-11725"/>
    <s v="FUR-FU-10001706"/>
    <x v="0"/>
    <x v="5"/>
    <s v="Prod1819"/>
    <x v="354"/>
    <n v="3"/>
    <n v="0"/>
    <n v="4.4352"/>
    <n v="4.8048000000000002"/>
  </r>
  <r>
    <n v="5463"/>
    <s v="CA-2014-146591"/>
    <x v="1136"/>
    <x v="2"/>
    <s v="VEN03"/>
    <s v="TS-21340"/>
    <s v="OFF-BI-10003676"/>
    <x v="1"/>
    <x v="8"/>
    <s v="Prod1841"/>
    <x v="3773"/>
    <n v="10"/>
    <n v="0.7"/>
    <n v="-23.716000000000001"/>
    <n v="56.056000000000004"/>
  </r>
  <r>
    <n v="5464"/>
    <s v="CA-2014-146591"/>
    <x v="1136"/>
    <x v="2"/>
    <s v="VEN01"/>
    <s v="TS-21340"/>
    <s v="OFF-PA-10000659"/>
    <x v="1"/>
    <x v="10"/>
    <s v="Prod998"/>
    <x v="3835"/>
    <n v="4"/>
    <n v="0.2"/>
    <n v="19.622399999999999"/>
    <n v="36.441600000000001"/>
  </r>
  <r>
    <n v="5465"/>
    <s v="CA-2014-146591"/>
    <x v="1136"/>
    <x v="2"/>
    <s v="VEN05"/>
    <s v="TS-21340"/>
    <s v="OFF-EN-10002504"/>
    <x v="1"/>
    <x v="12"/>
    <s v="Prod1839"/>
    <x v="3836"/>
    <n v="5"/>
    <n v="0.2"/>
    <n v="36.692999999999998"/>
    <n v="72.027000000000001"/>
  </r>
  <r>
    <n v="5466"/>
    <s v="CA-2014-146591"/>
    <x v="1136"/>
    <x v="2"/>
    <s v="VEN04"/>
    <s v="TS-21340"/>
    <s v="FUR-BO-10001972"/>
    <x v="0"/>
    <x v="0"/>
    <s v="Prod889"/>
    <x v="3837"/>
    <n v="5"/>
    <n v="0.7"/>
    <n v="-320.59699999999998"/>
    <n v="502.06700000000001"/>
  </r>
  <r>
    <n v="5467"/>
    <s v="CA-2014-107706"/>
    <x v="1137"/>
    <x v="0"/>
    <s v="VEN01"/>
    <s v="ST-20530"/>
    <s v="OFF-PA-10000466"/>
    <x v="1"/>
    <x v="10"/>
    <s v="Prod998"/>
    <x v="3838"/>
    <n v="3"/>
    <n v="0.2"/>
    <n v="6.0659999999999998"/>
    <n v="10.11"/>
  </r>
  <r>
    <n v="5468"/>
    <s v="CA-2016-122448"/>
    <x v="183"/>
    <x v="1"/>
    <s v="VEN05"/>
    <s v="DB-13210"/>
    <s v="FUR-CH-10002774"/>
    <x v="0"/>
    <x v="1"/>
    <s v="Prod645"/>
    <x v="1888"/>
    <n v="3"/>
    <n v="0.2"/>
    <n v="13.7646"/>
    <n v="108.5874"/>
  </r>
  <r>
    <n v="5469"/>
    <s v="CA-2014-132451"/>
    <x v="1138"/>
    <x v="2"/>
    <s v="VEN04"/>
    <s v="KF-16285"/>
    <s v="FUR-CH-10000454"/>
    <x v="0"/>
    <x v="1"/>
    <s v="Prod645"/>
    <x v="2239"/>
    <n v="3"/>
    <n v="0.2"/>
    <n v="73.194000000000003"/>
    <n v="512.35800000000006"/>
  </r>
  <r>
    <n v="5470"/>
    <s v="CA-2014-132451"/>
    <x v="1138"/>
    <x v="2"/>
    <s v="VEN02"/>
    <s v="KF-16285"/>
    <s v="OFF-PA-10004888"/>
    <x v="1"/>
    <x v="10"/>
    <s v="Prod1425"/>
    <x v="537"/>
    <n v="3"/>
    <n v="0"/>
    <n v="9.3312000000000008"/>
    <n v="10.1088"/>
  </r>
  <r>
    <n v="5471"/>
    <s v="CA-2016-158547"/>
    <x v="204"/>
    <x v="1"/>
    <s v="VEN03"/>
    <s v="JM-16195"/>
    <s v="OFF-AP-10003842"/>
    <x v="1"/>
    <x v="9"/>
    <s v="Prod1819"/>
    <x v="1832"/>
    <n v="5"/>
    <n v="0.2"/>
    <n v="9.2940000000000005"/>
    <n v="114.626"/>
  </r>
  <r>
    <n v="5472"/>
    <s v="CA-2017-116946"/>
    <x v="350"/>
    <x v="1"/>
    <s v="VEN05"/>
    <s v="TS-21505"/>
    <s v="FUR-FU-10000320"/>
    <x v="0"/>
    <x v="5"/>
    <s v="Prod645"/>
    <x v="518"/>
    <n v="5"/>
    <n v="0.2"/>
    <n v="4.008"/>
    <n v="9.3520000000000003"/>
  </r>
  <r>
    <n v="5473"/>
    <s v="CA-2017-116946"/>
    <x v="350"/>
    <x v="1"/>
    <s v="VEN01"/>
    <s v="TS-21505"/>
    <s v="OFF-ST-10002554"/>
    <x v="1"/>
    <x v="4"/>
    <s v="Prod1425"/>
    <x v="1592"/>
    <n v="2"/>
    <n v="0.2"/>
    <n v="-17.607600000000001"/>
    <n v="95.863600000000005"/>
  </r>
  <r>
    <n v="5474"/>
    <s v="CA-2017-116946"/>
    <x v="350"/>
    <x v="1"/>
    <s v="VEN04"/>
    <s v="TS-21505"/>
    <s v="FUR-BO-10000468"/>
    <x v="0"/>
    <x v="0"/>
    <e v="#N/A"/>
    <x v="3839"/>
    <n v="7"/>
    <n v="0.7"/>
    <n v="-183.63239999999999"/>
    <n v="285.65039999999999"/>
  </r>
  <r>
    <n v="5475"/>
    <s v="CA-2017-121741"/>
    <x v="738"/>
    <x v="3"/>
    <s v="VEN03"/>
    <s v="YC-21895"/>
    <s v="OFF-ST-10004459"/>
    <x v="1"/>
    <x v="4"/>
    <s v="Prod1425"/>
    <x v="3840"/>
    <n v="2"/>
    <n v="0"/>
    <n v="37.533999999999999"/>
    <n v="713.14599999999996"/>
  </r>
  <r>
    <n v="5476"/>
    <s v="CA-2017-169691"/>
    <x v="812"/>
    <x v="2"/>
    <s v="VEN03"/>
    <s v="Dp-13240"/>
    <s v="OFF-LA-10002312"/>
    <x v="1"/>
    <x v="2"/>
    <s v="Prod998"/>
    <x v="1821"/>
    <n v="3"/>
    <n v="0"/>
    <n v="22.2"/>
    <n v="22.2"/>
  </r>
  <r>
    <n v="5477"/>
    <s v="CA-2017-169691"/>
    <x v="812"/>
    <x v="2"/>
    <s v="VEN02"/>
    <s v="Dp-13240"/>
    <s v="OFF-ST-10001291"/>
    <x v="1"/>
    <x v="4"/>
    <s v="Prod1425"/>
    <x v="3841"/>
    <n v="5"/>
    <n v="0"/>
    <n v="22.828499999999998"/>
    <n v="61.721499999999999"/>
  </r>
  <r>
    <n v="5478"/>
    <s v="CA-2017-169691"/>
    <x v="812"/>
    <x v="2"/>
    <s v="VEN02"/>
    <s v="Dp-13240"/>
    <s v="OFF-PA-10003022"/>
    <x v="1"/>
    <x v="10"/>
    <s v="Prod1483"/>
    <x v="1444"/>
    <n v="3"/>
    <n v="0"/>
    <n v="8.7905999999999995"/>
    <n v="9.1494000000000018"/>
  </r>
  <r>
    <n v="5479"/>
    <s v="CA-2016-121356"/>
    <x v="71"/>
    <x v="1"/>
    <s v="VEN01"/>
    <s v="SJ-20500"/>
    <s v="OFF-BI-10002133"/>
    <x v="1"/>
    <x v="8"/>
    <s v="Prod1841"/>
    <x v="3146"/>
    <n v="3"/>
    <n v="0"/>
    <n v="62.915999999999997"/>
    <n v="65.484000000000009"/>
  </r>
  <r>
    <n v="5480"/>
    <s v="CA-2014-101770"/>
    <x v="1114"/>
    <x v="1"/>
    <s v="VEN05"/>
    <s v="KB-16240"/>
    <s v="OFF-BI-10001097"/>
    <x v="1"/>
    <x v="8"/>
    <s v="Prod1819"/>
    <x v="3842"/>
    <n v="1"/>
    <n v="0.7"/>
    <n v="-1.3083"/>
    <n v="3.1772999999999998"/>
  </r>
  <r>
    <n v="5481"/>
    <s v="CA-2017-105487"/>
    <x v="518"/>
    <x v="1"/>
    <s v="VEN04"/>
    <s v="CS-12250"/>
    <s v="TEC-PH-10001336"/>
    <x v="2"/>
    <x v="7"/>
    <s v="Prod1458"/>
    <x v="3843"/>
    <n v="1"/>
    <n v="0.2"/>
    <n v="11.6091"/>
    <n v="91.582899999999995"/>
  </r>
  <r>
    <n v="5482"/>
    <s v="CA-2017-105487"/>
    <x v="518"/>
    <x v="1"/>
    <s v="VEN01"/>
    <s v="CS-12250"/>
    <s v="TEC-AC-10002305"/>
    <x v="2"/>
    <x v="11"/>
    <s v="Prod1425"/>
    <x v="3844"/>
    <n v="2"/>
    <n v="0"/>
    <n v="6.48"/>
    <n v="29.52"/>
  </r>
  <r>
    <n v="5483"/>
    <s v="CA-2017-105487"/>
    <x v="518"/>
    <x v="1"/>
    <s v="VEN05"/>
    <s v="CS-12250"/>
    <s v="TEC-AC-10003610"/>
    <x v="2"/>
    <x v="11"/>
    <s v="Prod1425"/>
    <x v="3612"/>
    <n v="4"/>
    <n v="0"/>
    <n v="115.1808"/>
    <n v="124.7792"/>
  </r>
  <r>
    <n v="5484"/>
    <s v="CA-2017-105487"/>
    <x v="518"/>
    <x v="1"/>
    <s v="VEN01"/>
    <s v="CS-12250"/>
    <s v="OFF-ST-10002301"/>
    <x v="1"/>
    <x v="4"/>
    <s v="Prod1425"/>
    <x v="1374"/>
    <n v="2"/>
    <n v="0"/>
    <n v="0.40679999999999999"/>
    <n v="40.273200000000003"/>
  </r>
  <r>
    <n v="5485"/>
    <s v="CA-2017-148999"/>
    <x v="1139"/>
    <x v="1"/>
    <s v="VEN03"/>
    <s v="EB-13870"/>
    <s v="FUR-CH-10002044"/>
    <x v="0"/>
    <x v="1"/>
    <s v="Prod645"/>
    <x v="3344"/>
    <n v="4"/>
    <n v="0.2"/>
    <n v="-68.1096"/>
    <n v="487.24560000000002"/>
  </r>
  <r>
    <n v="5486"/>
    <s v="CA-2014-107573"/>
    <x v="709"/>
    <x v="1"/>
    <s v="VEN04"/>
    <s v="PB-19150"/>
    <s v="OFF-EN-10001099"/>
    <x v="1"/>
    <x v="12"/>
    <s v="Prod353"/>
    <x v="2953"/>
    <n v="3"/>
    <n v="0.2"/>
    <n v="7.6284000000000001"/>
    <n v="15.843600000000002"/>
  </r>
  <r>
    <n v="5487"/>
    <s v="CA-2015-156608"/>
    <x v="1140"/>
    <x v="1"/>
    <s v="VEN02"/>
    <s v="MT-18070"/>
    <s v="OFF-BI-10004140"/>
    <x v="1"/>
    <x v="8"/>
    <s v="Prod1841"/>
    <x v="3183"/>
    <n v="4"/>
    <n v="0.8"/>
    <n v="-6.2859999999999996"/>
    <n v="9.8780000000000001"/>
  </r>
  <r>
    <n v="5488"/>
    <s v="CA-2017-134495"/>
    <x v="192"/>
    <x v="0"/>
    <s v="VEN05"/>
    <s v="BF-11020"/>
    <s v="TEC-PH-10004897"/>
    <x v="2"/>
    <x v="7"/>
    <s v="Prod154"/>
    <x v="112"/>
    <n v="3"/>
    <n v="0.2"/>
    <n v="-5.6943000000000001"/>
    <n v="29.670299999999997"/>
  </r>
  <r>
    <n v="5489"/>
    <s v="CA-2017-134495"/>
    <x v="192"/>
    <x v="0"/>
    <s v="VEN02"/>
    <s v="BF-11020"/>
    <s v="OFF-LA-10000262"/>
    <x v="1"/>
    <x v="2"/>
    <s v="Prod1839"/>
    <x v="301"/>
    <n v="3"/>
    <n v="0.2"/>
    <n v="2.0358000000000001"/>
    <n v="4.2282000000000002"/>
  </r>
  <r>
    <n v="5490"/>
    <s v="CA-2017-134495"/>
    <x v="192"/>
    <x v="0"/>
    <s v="VEN02"/>
    <s v="BF-11020"/>
    <s v="OFF-AP-10002222"/>
    <x v="1"/>
    <x v="9"/>
    <s v="Prod1819"/>
    <x v="3160"/>
    <n v="3"/>
    <n v="0.2"/>
    <n v="1.8207"/>
    <n v="18.987300000000001"/>
  </r>
  <r>
    <n v="5491"/>
    <s v="CA-2017-134495"/>
    <x v="192"/>
    <x v="0"/>
    <s v="VEN04"/>
    <s v="BF-11020"/>
    <s v="FUR-CH-10003774"/>
    <x v="0"/>
    <x v="1"/>
    <s v="Prod645"/>
    <x v="286"/>
    <n v="3"/>
    <n v="0.2"/>
    <n v="-19.105799999999999"/>
    <n v="237.45779999999999"/>
  </r>
  <r>
    <n v="5492"/>
    <s v="CA-2017-164098"/>
    <x v="210"/>
    <x v="2"/>
    <s v="VEN05"/>
    <s v="CG-12520"/>
    <s v="OFF-ST-10000615"/>
    <x v="1"/>
    <x v="4"/>
    <s v="Prod1425"/>
    <x v="1318"/>
    <n v="2"/>
    <n v="0.2"/>
    <n v="1.8160000000000001"/>
    <n v="16.344000000000001"/>
  </r>
  <r>
    <n v="5493"/>
    <s v="CA-2014-105249"/>
    <x v="986"/>
    <x v="3"/>
    <s v="VEN04"/>
    <s v="DH-13675"/>
    <s v="OFF-SU-10001225"/>
    <x v="1"/>
    <x v="14"/>
    <s v="Prod1425"/>
    <x v="348"/>
    <n v="2"/>
    <n v="0"/>
    <n v="0.1472"/>
    <n v="7.2128000000000005"/>
  </r>
  <r>
    <n v="5494"/>
    <s v="CA-2014-105249"/>
    <x v="986"/>
    <x v="3"/>
    <s v="VEN03"/>
    <s v="DH-13675"/>
    <s v="OFF-LA-10002043"/>
    <x v="1"/>
    <x v="2"/>
    <s v="Prod998"/>
    <x v="1399"/>
    <n v="4"/>
    <n v="0"/>
    <n v="19.872"/>
    <n v="21.527999999999999"/>
  </r>
  <r>
    <n v="5495"/>
    <s v="CA-2014-105249"/>
    <x v="986"/>
    <x v="3"/>
    <s v="VEN01"/>
    <s v="DH-13675"/>
    <s v="FUR-BO-10000330"/>
    <x v="0"/>
    <x v="0"/>
    <e v="#N/A"/>
    <x v="1504"/>
    <n v="4"/>
    <n v="0.15"/>
    <n v="-4.8391999999999999"/>
    <n v="416.1712"/>
  </r>
  <r>
    <n v="5496"/>
    <s v="CA-2015-113523"/>
    <x v="37"/>
    <x v="1"/>
    <s v="VEN04"/>
    <s v="SC-20440"/>
    <s v="OFF-BI-10001249"/>
    <x v="1"/>
    <x v="8"/>
    <s v="Prod1819"/>
    <x v="2976"/>
    <n v="4"/>
    <n v="0.7"/>
    <n v="-6.1247999999999996"/>
    <n v="13.780799999999999"/>
  </r>
  <r>
    <n v="5497"/>
    <s v="CA-2017-117821"/>
    <x v="529"/>
    <x v="1"/>
    <s v="VEN03"/>
    <s v="HG-15025"/>
    <s v="TEC-AC-10004469"/>
    <x v="2"/>
    <x v="11"/>
    <s v="Prod1425"/>
    <x v="3201"/>
    <n v="2"/>
    <n v="0.2"/>
    <n v="19.175999999999998"/>
    <n v="44.744"/>
  </r>
  <r>
    <n v="5498"/>
    <s v="CA-2017-164378"/>
    <x v="11"/>
    <x v="0"/>
    <s v="VEN01"/>
    <s v="MM-18055"/>
    <s v="OFF-AR-10001177"/>
    <x v="1"/>
    <x v="6"/>
    <s v="Prod1819"/>
    <x v="2578"/>
    <n v="2"/>
    <n v="0"/>
    <n v="1.9024000000000001"/>
    <n v="4.6575999999999995"/>
  </r>
  <r>
    <n v="5499"/>
    <s v="CA-2017-164378"/>
    <x v="11"/>
    <x v="0"/>
    <s v="VEN05"/>
    <s v="MM-18055"/>
    <s v="OFF-LA-10000634"/>
    <x v="1"/>
    <x v="2"/>
    <s v="Prod1839"/>
    <x v="1484"/>
    <n v="3"/>
    <n v="0"/>
    <n v="3.6017999999999999"/>
    <n v="4.2282000000000002"/>
  </r>
  <r>
    <n v="5500"/>
    <s v="CA-2017-164378"/>
    <x v="11"/>
    <x v="0"/>
    <s v="VEN04"/>
    <s v="MM-18055"/>
    <s v="TEC-AC-10004708"/>
    <x v="2"/>
    <x v="11"/>
    <s v="Prod1460"/>
    <x v="362"/>
    <n v="2"/>
    <n v="0"/>
    <n v="8.7989999999999995"/>
    <n v="33.100999999999999"/>
  </r>
  <r>
    <n v="5501"/>
    <s v="CA-2017-164378"/>
    <x v="11"/>
    <x v="0"/>
    <s v="VEN03"/>
    <s v="MM-18055"/>
    <s v="FUR-CH-10002084"/>
    <x v="0"/>
    <x v="1"/>
    <s v="Prod645"/>
    <x v="3845"/>
    <n v="6"/>
    <n v="0.1"/>
    <n v="88.552800000000005"/>
    <n v="575.59319999999991"/>
  </r>
  <r>
    <n v="5502"/>
    <s v="CA-2017-164378"/>
    <x v="11"/>
    <x v="0"/>
    <s v="VEN03"/>
    <s v="MM-18055"/>
    <s v="OFF-PA-10004519"/>
    <x v="1"/>
    <x v="10"/>
    <s v="Prod35"/>
    <x v="2431"/>
    <n v="2"/>
    <n v="0"/>
    <n v="4.3903999999999996"/>
    <n v="4.5696000000000012"/>
  </r>
  <r>
    <n v="5503"/>
    <s v="CA-2017-127782"/>
    <x v="373"/>
    <x v="1"/>
    <s v="VEN04"/>
    <s v="TH-21115"/>
    <s v="FUR-FU-10001847"/>
    <x v="0"/>
    <x v="5"/>
    <s v="Prod1819"/>
    <x v="3846"/>
    <n v="1"/>
    <n v="0.2"/>
    <n v="0.66239999999999999"/>
    <n v="2.6496"/>
  </r>
  <r>
    <n v="5504"/>
    <s v="CA-2017-127782"/>
    <x v="373"/>
    <x v="1"/>
    <s v="VEN04"/>
    <s v="TH-21115"/>
    <s v="OFF-AP-10001962"/>
    <x v="1"/>
    <x v="9"/>
    <s v="Prod1819"/>
    <x v="3847"/>
    <n v="3"/>
    <n v="0.2"/>
    <n v="1.2585"/>
    <n v="18.877499999999998"/>
  </r>
  <r>
    <n v="5505"/>
    <s v="CA-2017-127782"/>
    <x v="373"/>
    <x v="1"/>
    <s v="VEN02"/>
    <s v="TH-21115"/>
    <s v="OFF-EN-10003845"/>
    <x v="1"/>
    <x v="12"/>
    <s v="Prod1839"/>
    <x v="3096"/>
    <n v="3"/>
    <n v="0.2"/>
    <n v="2.8782000000000001"/>
    <n v="5.9778000000000002"/>
  </r>
  <r>
    <n v="5506"/>
    <s v="CA-2017-127782"/>
    <x v="373"/>
    <x v="1"/>
    <s v="VEN01"/>
    <s v="TH-21115"/>
    <s v="TEC-PH-10001817"/>
    <x v="2"/>
    <x v="7"/>
    <s v="Prod1458"/>
    <x v="3848"/>
    <n v="4"/>
    <n v="0.4"/>
    <n v="-186.16"/>
    <n v="1045.3600000000001"/>
  </r>
  <r>
    <n v="5507"/>
    <s v="US-2016-162026"/>
    <x v="389"/>
    <x v="3"/>
    <s v="VEN03"/>
    <s v="JE-15745"/>
    <s v="OFF-PA-10000167"/>
    <x v="1"/>
    <x v="10"/>
    <s v="Prod998"/>
    <x v="1156"/>
    <n v="2"/>
    <n v="0"/>
    <n v="27.882000000000001"/>
    <n v="34.078000000000003"/>
  </r>
  <r>
    <n v="5508"/>
    <s v="CA-2016-150000"/>
    <x v="679"/>
    <x v="1"/>
    <s v="VEN05"/>
    <s v="PG-18820"/>
    <s v="OFF-EN-10002973"/>
    <x v="1"/>
    <x v="12"/>
    <s v="Prod1839"/>
    <x v="1411"/>
    <n v="4"/>
    <n v="0"/>
    <n v="8.6015999999999995"/>
    <n v="9.3184000000000022"/>
  </r>
  <r>
    <n v="5509"/>
    <s v="CA-2015-168529"/>
    <x v="1141"/>
    <x v="1"/>
    <s v="VEN01"/>
    <s v="MB-17305"/>
    <s v="FUR-FU-10001588"/>
    <x v="0"/>
    <x v="5"/>
    <s v="Prod1819"/>
    <x v="1213"/>
    <n v="5"/>
    <n v="0"/>
    <n v="62.737000000000002"/>
    <n v="83.163000000000011"/>
  </r>
  <r>
    <n v="5510"/>
    <s v="US-2017-152569"/>
    <x v="775"/>
    <x v="1"/>
    <s v="VEN05"/>
    <s v="JD-16015"/>
    <s v="OFF-PA-10001736"/>
    <x v="1"/>
    <x v="10"/>
    <s v="Prod998"/>
    <x v="3849"/>
    <n v="2"/>
    <n v="0.2"/>
    <n v="19.137599999999999"/>
    <n v="37.566400000000002"/>
  </r>
  <r>
    <n v="5511"/>
    <s v="US-2017-152569"/>
    <x v="775"/>
    <x v="1"/>
    <s v="VEN01"/>
    <s v="JD-16015"/>
    <s v="TEC-PH-10002185"/>
    <x v="2"/>
    <x v="7"/>
    <s v="Prod1458"/>
    <x v="1731"/>
    <n v="2"/>
    <n v="0.2"/>
    <n v="3.4750000000000001"/>
    <n v="7.6449999999999996"/>
  </r>
  <r>
    <n v="5512"/>
    <s v="US-2014-137680"/>
    <x v="1142"/>
    <x v="1"/>
    <s v="VEN02"/>
    <s v="JH-15430"/>
    <s v="OFF-PA-10000174"/>
    <x v="1"/>
    <x v="10"/>
    <s v="Prod998"/>
    <x v="2668"/>
    <n v="4"/>
    <n v="0.2"/>
    <n v="11.102399999999999"/>
    <n v="21.793600000000001"/>
  </r>
  <r>
    <n v="5513"/>
    <s v="US-2014-137680"/>
    <x v="1142"/>
    <x v="1"/>
    <s v="VEN05"/>
    <s v="JH-15430"/>
    <s v="OFF-PA-10000069"/>
    <x v="1"/>
    <x v="10"/>
    <s v="Prod998"/>
    <x v="3850"/>
    <n v="3"/>
    <n v="0.2"/>
    <n v="7.6868999999999996"/>
    <n v="15.0891"/>
  </r>
  <r>
    <n v="5514"/>
    <s v="CA-2015-103177"/>
    <x v="506"/>
    <x v="2"/>
    <s v="VEN01"/>
    <s v="EN-13780"/>
    <s v="TEC-PH-10001795"/>
    <x v="2"/>
    <x v="7"/>
    <s v="Prod1458"/>
    <x v="758"/>
    <n v="3"/>
    <n v="0"/>
    <n v="2.3997000000000002"/>
    <n v="237.5703"/>
  </r>
  <r>
    <n v="5515"/>
    <s v="CA-2015-103177"/>
    <x v="506"/>
    <x v="2"/>
    <s v="VEN03"/>
    <s v="EN-13780"/>
    <s v="OFF-AP-10004540"/>
    <x v="1"/>
    <x v="9"/>
    <s v="Prod1819"/>
    <x v="1953"/>
    <n v="2"/>
    <n v="0"/>
    <n v="44.889600000000002"/>
    <n v="115.43039999999999"/>
  </r>
  <r>
    <n v="5516"/>
    <s v="CA-2015-103177"/>
    <x v="506"/>
    <x v="2"/>
    <s v="VEN01"/>
    <s v="EN-13780"/>
    <s v="TEC-PH-10001527"/>
    <x v="2"/>
    <x v="7"/>
    <s v="Prod1458"/>
    <x v="3565"/>
    <n v="3"/>
    <n v="0"/>
    <n v="3.8654999999999999"/>
    <n v="124.9845"/>
  </r>
  <r>
    <n v="5517"/>
    <s v="US-2016-138408"/>
    <x v="1143"/>
    <x v="0"/>
    <s v="VEN05"/>
    <s v="KC-16255"/>
    <s v="TEC-AC-10003870"/>
    <x v="2"/>
    <x v="11"/>
    <s v="Prod1425"/>
    <x v="3851"/>
    <n v="4"/>
    <n v="0"/>
    <n v="527.98400000000004"/>
    <n v="791.976"/>
  </r>
  <r>
    <n v="5518"/>
    <s v="CA-2017-117667"/>
    <x v="784"/>
    <x v="1"/>
    <s v="VEN05"/>
    <s v="MS-17980"/>
    <s v="FUR-CH-10004540"/>
    <x v="0"/>
    <x v="1"/>
    <s v="Prod645"/>
    <x v="3612"/>
    <n v="10"/>
    <n v="0.3"/>
    <n v="-10.284000000000001"/>
    <n v="250.244"/>
  </r>
  <r>
    <n v="5519"/>
    <s v="CA-2017-117667"/>
    <x v="784"/>
    <x v="1"/>
    <s v="VEN05"/>
    <s v="MS-17980"/>
    <s v="FUR-FU-10004093"/>
    <x v="0"/>
    <x v="5"/>
    <s v="Prod1819"/>
    <x v="3852"/>
    <n v="2"/>
    <n v="0.2"/>
    <n v="6.8460000000000001"/>
    <n v="47.921999999999997"/>
  </r>
  <r>
    <n v="5520"/>
    <s v="CA-2017-117667"/>
    <x v="784"/>
    <x v="1"/>
    <s v="VEN01"/>
    <s v="MS-17980"/>
    <s v="OFF-AR-10000716"/>
    <x v="1"/>
    <x v="6"/>
    <s v="Prod1819"/>
    <x v="2513"/>
    <n v="3"/>
    <n v="0.2"/>
    <n v="3.1806000000000001"/>
    <n v="10.211399999999999"/>
  </r>
  <r>
    <n v="5521"/>
    <s v="CA-2017-117667"/>
    <x v="784"/>
    <x v="1"/>
    <s v="VEN04"/>
    <s v="MS-17980"/>
    <s v="OFF-PA-10002709"/>
    <x v="1"/>
    <x v="10"/>
    <s v="Prod1483"/>
    <x v="100"/>
    <n v="5"/>
    <n v="0.2"/>
    <n v="8.6709999999999994"/>
    <n v="15.249000000000002"/>
  </r>
  <r>
    <n v="5522"/>
    <s v="CA-2017-117667"/>
    <x v="784"/>
    <x v="1"/>
    <s v="VEN04"/>
    <s v="MS-17980"/>
    <s v="TEC-AC-10000580"/>
    <x v="2"/>
    <x v="11"/>
    <s v="Prod1425"/>
    <x v="1294"/>
    <n v="4"/>
    <n v="0.2"/>
    <n v="-28.796399999999998"/>
    <n v="284.76439999999997"/>
  </r>
  <r>
    <n v="5523"/>
    <s v="CA-2016-110982"/>
    <x v="181"/>
    <x v="2"/>
    <s v="VEN04"/>
    <s v="CK-12205"/>
    <s v="OFF-BI-10000829"/>
    <x v="1"/>
    <x v="8"/>
    <s v="Prod1819"/>
    <x v="3853"/>
    <n v="6"/>
    <n v="0.2"/>
    <n v="7.0044000000000004"/>
    <n v="14.547599999999999"/>
  </r>
  <r>
    <n v="5524"/>
    <s v="CA-2016-110982"/>
    <x v="181"/>
    <x v="2"/>
    <s v="VEN03"/>
    <s v="CK-12205"/>
    <s v="OFF-AP-10004859"/>
    <x v="1"/>
    <x v="9"/>
    <s v="Prod1819"/>
    <x v="2218"/>
    <n v="4"/>
    <n v="0"/>
    <n v="15.7248"/>
    <n v="42.5152"/>
  </r>
  <r>
    <n v="5525"/>
    <s v="CA-2016-147123"/>
    <x v="485"/>
    <x v="2"/>
    <s v="VEN05"/>
    <s v="SJ-20125"/>
    <s v="OFF-PA-10000575"/>
    <x v="1"/>
    <x v="10"/>
    <s v="Prod998"/>
    <x v="3854"/>
    <n v="12"/>
    <n v="0"/>
    <n v="36.928800000000003"/>
    <n v="43.351199999999999"/>
  </r>
  <r>
    <n v="5526"/>
    <s v="CA-2017-154501"/>
    <x v="547"/>
    <x v="1"/>
    <s v="VEN04"/>
    <s v="EA-14035"/>
    <s v="OFF-AR-10002804"/>
    <x v="1"/>
    <x v="6"/>
    <s v="Prod1819"/>
    <x v="3855"/>
    <n v="2"/>
    <n v="0"/>
    <n v="4.0098000000000003"/>
    <n v="5.7701999999999991"/>
  </r>
  <r>
    <n v="5527"/>
    <s v="CA-2017-166933"/>
    <x v="1144"/>
    <x v="1"/>
    <s v="VEN03"/>
    <s v="MG-17890"/>
    <s v="OFF-FA-10002676"/>
    <x v="1"/>
    <x v="13"/>
    <s v="Prod1839"/>
    <x v="2663"/>
    <n v="1"/>
    <n v="0"/>
    <n v="0.65159999999999996"/>
    <n v="1.1584000000000001"/>
  </r>
  <r>
    <n v="5528"/>
    <s v="CA-2015-142055"/>
    <x v="1145"/>
    <x v="2"/>
    <s v="VEN02"/>
    <s v="AB-10255"/>
    <s v="OFF-PA-10003465"/>
    <x v="1"/>
    <x v="10"/>
    <s v="Prod1483"/>
    <x v="2428"/>
    <n v="2"/>
    <n v="0"/>
    <n v="18.211200000000002"/>
    <n v="19.728799999999996"/>
  </r>
  <r>
    <n v="5529"/>
    <s v="CA-2015-137106"/>
    <x v="442"/>
    <x v="1"/>
    <s v="VEN05"/>
    <s v="SC-20260"/>
    <s v="TEC-PH-10000011"/>
    <x v="2"/>
    <x v="7"/>
    <s v="Prod1458"/>
    <x v="1095"/>
    <n v="5"/>
    <n v="0.2"/>
    <n v="27.986000000000001"/>
    <n v="51.97399999999999"/>
  </r>
  <r>
    <n v="5530"/>
    <s v="CA-2017-136609"/>
    <x v="825"/>
    <x v="1"/>
    <s v="VEN02"/>
    <s v="TB-21355"/>
    <s v="OFF-PA-10004381"/>
    <x v="1"/>
    <x v="10"/>
    <s v="Prod35"/>
    <x v="905"/>
    <n v="3"/>
    <n v="0.2"/>
    <n v="40.3536"/>
    <n v="74.942400000000006"/>
  </r>
  <r>
    <n v="5531"/>
    <s v="CA-2017-160885"/>
    <x v="792"/>
    <x v="1"/>
    <s v="VEN01"/>
    <s v="JK-16090"/>
    <s v="TEC-PH-10001795"/>
    <x v="2"/>
    <x v="7"/>
    <s v="Prod1458"/>
    <x v="3856"/>
    <n v="4"/>
    <n v="0"/>
    <n v="743.98800000000006"/>
    <n v="1735.972"/>
  </r>
  <r>
    <n v="5532"/>
    <s v="US-2016-167472"/>
    <x v="181"/>
    <x v="2"/>
    <s v="VEN04"/>
    <s v="CK-12595"/>
    <s v="TEC-AC-10001109"/>
    <x v="2"/>
    <x v="11"/>
    <s v="Prod1425"/>
    <x v="3857"/>
    <n v="6"/>
    <n v="0"/>
    <n v="75.574799999999996"/>
    <n v="104.3652"/>
  </r>
  <r>
    <n v="5533"/>
    <s v="US-2016-167472"/>
    <x v="181"/>
    <x v="2"/>
    <s v="VEN03"/>
    <s v="CK-12595"/>
    <s v="TEC-AC-10003038"/>
    <x v="2"/>
    <x v="11"/>
    <s v="Prod1425"/>
    <x v="3858"/>
    <n v="3"/>
    <n v="0"/>
    <n v="5.1014999999999997"/>
    <n v="21.7485"/>
  </r>
  <r>
    <n v="5534"/>
    <s v="US-2016-167472"/>
    <x v="181"/>
    <x v="2"/>
    <s v="VEN04"/>
    <s v="CK-12595"/>
    <s v="TEC-AC-10003174"/>
    <x v="2"/>
    <x v="11"/>
    <s v="Prod1425"/>
    <x v="2242"/>
    <n v="3"/>
    <n v="0"/>
    <n v="129.34800000000001"/>
    <n v="194.02199999999999"/>
  </r>
  <r>
    <n v="5535"/>
    <s v="US-2016-167472"/>
    <x v="181"/>
    <x v="2"/>
    <s v="VEN04"/>
    <s v="CK-12595"/>
    <s v="OFF-PA-10000157"/>
    <x v="1"/>
    <x v="10"/>
    <s v="Prod998"/>
    <x v="725"/>
    <n v="3"/>
    <n v="0"/>
    <n v="28.171800000000001"/>
    <n v="31.768199999999997"/>
  </r>
  <r>
    <n v="5536"/>
    <s v="US-2016-167472"/>
    <x v="181"/>
    <x v="2"/>
    <s v="VEN03"/>
    <s v="CK-12595"/>
    <s v="OFF-BI-10001721"/>
    <x v="1"/>
    <x v="8"/>
    <s v="Prod1819"/>
    <x v="2161"/>
    <n v="3"/>
    <n v="0"/>
    <n v="30.787199999999999"/>
    <n v="33.352800000000002"/>
  </r>
  <r>
    <n v="5537"/>
    <s v="US-2016-167472"/>
    <x v="181"/>
    <x v="2"/>
    <s v="VEN04"/>
    <s v="CK-12595"/>
    <s v="OFF-BI-10000591"/>
    <x v="1"/>
    <x v="8"/>
    <s v="Prod1819"/>
    <x v="1345"/>
    <n v="3"/>
    <n v="0"/>
    <n v="5.6016000000000004"/>
    <n v="6.0683999999999996"/>
  </r>
  <r>
    <n v="5538"/>
    <s v="US-2016-167472"/>
    <x v="181"/>
    <x v="2"/>
    <s v="VEN04"/>
    <s v="CK-12595"/>
    <s v="OFF-PA-10001534"/>
    <x v="1"/>
    <x v="10"/>
    <s v="Prod998"/>
    <x v="91"/>
    <n v="2"/>
    <n v="0"/>
    <n v="6.2207999999999997"/>
    <n v="6.7392000000000012"/>
  </r>
  <r>
    <n v="5539"/>
    <s v="CA-2015-120551"/>
    <x v="1077"/>
    <x v="1"/>
    <s v="VEN01"/>
    <s v="SS-20590"/>
    <s v="OFF-BI-10002071"/>
    <x v="1"/>
    <x v="8"/>
    <s v="Prod1841"/>
    <x v="1139"/>
    <n v="3"/>
    <n v="0"/>
    <n v="8.0177999999999994"/>
    <n v="9.4122000000000003"/>
  </r>
  <r>
    <n v="5540"/>
    <s v="US-2017-150595"/>
    <x v="393"/>
    <x v="1"/>
    <s v="VEN05"/>
    <s v="LE-16810"/>
    <s v="FUR-CH-10000513"/>
    <x v="0"/>
    <x v="1"/>
    <s v="Prod645"/>
    <x v="2086"/>
    <n v="2"/>
    <n v="0.3"/>
    <n v="-54.595799999999997"/>
    <n v="236.58179999999999"/>
  </r>
  <r>
    <n v="5541"/>
    <s v="US-2017-150595"/>
    <x v="393"/>
    <x v="1"/>
    <s v="VEN01"/>
    <s v="LE-16810"/>
    <s v="OFF-BI-10003274"/>
    <x v="1"/>
    <x v="8"/>
    <s v="Prod1841"/>
    <x v="3859"/>
    <n v="2"/>
    <n v="0.8"/>
    <n v="-2.6267999999999998"/>
    <n v="4.2187999999999999"/>
  </r>
  <r>
    <n v="5542"/>
    <s v="US-2017-150595"/>
    <x v="393"/>
    <x v="1"/>
    <s v="VEN02"/>
    <s v="LE-16810"/>
    <s v="OFF-SU-10000381"/>
    <x v="1"/>
    <x v="14"/>
    <s v="Prod1425"/>
    <x v="3860"/>
    <n v="3"/>
    <n v="0.2"/>
    <n v="2.5137"/>
    <n v="19.830300000000001"/>
  </r>
  <r>
    <n v="5543"/>
    <s v="CA-2016-134936"/>
    <x v="487"/>
    <x v="1"/>
    <s v="VEN03"/>
    <s v="ES-14080"/>
    <s v="FUR-TA-10001086"/>
    <x v="0"/>
    <x v="3"/>
    <s v="Prod1819"/>
    <x v="3861"/>
    <n v="6"/>
    <n v="0.5"/>
    <n v="-218.8656"/>
    <n v="674.8356"/>
  </r>
  <r>
    <n v="5544"/>
    <s v="CA-2016-134936"/>
    <x v="487"/>
    <x v="1"/>
    <s v="VEN04"/>
    <s v="ES-14080"/>
    <s v="OFF-BI-10000174"/>
    <x v="1"/>
    <x v="8"/>
    <s v="Prod1819"/>
    <x v="822"/>
    <n v="6"/>
    <n v="0.7"/>
    <n v="-7.6559999999999997"/>
    <n v="18.096"/>
  </r>
  <r>
    <n v="5545"/>
    <s v="CA-2016-134936"/>
    <x v="487"/>
    <x v="1"/>
    <s v="VEN04"/>
    <s v="ES-14080"/>
    <s v="OFF-BI-10002103"/>
    <x v="1"/>
    <x v="8"/>
    <s v="Prod1841"/>
    <x v="3862"/>
    <n v="2"/>
    <n v="0.7"/>
    <n v="-4.1711999999999998"/>
    <n v="9.3852000000000011"/>
  </r>
  <r>
    <n v="5546"/>
    <s v="CA-2017-102967"/>
    <x v="255"/>
    <x v="1"/>
    <s v="VEN02"/>
    <s v="MG-17890"/>
    <s v="OFF-ST-10001590"/>
    <x v="1"/>
    <x v="4"/>
    <s v="Prod1425"/>
    <x v="3863"/>
    <n v="5"/>
    <n v="0"/>
    <n v="17.524000000000001"/>
    <n v="49.876000000000005"/>
  </r>
  <r>
    <n v="5547"/>
    <s v="CA-2017-151008"/>
    <x v="221"/>
    <x v="2"/>
    <s v="VEN03"/>
    <s v="JM-16195"/>
    <s v="FUR-FU-10002396"/>
    <x v="0"/>
    <x v="5"/>
    <s v="Prod1819"/>
    <x v="2783"/>
    <n v="2"/>
    <n v="0"/>
    <n v="10.5672"/>
    <n v="14.5928"/>
  </r>
  <r>
    <n v="5548"/>
    <s v="CA-2017-151008"/>
    <x v="221"/>
    <x v="2"/>
    <s v="VEN05"/>
    <s v="JM-16195"/>
    <s v="TEC-PH-10002807"/>
    <x v="2"/>
    <x v="7"/>
    <s v="Prod154"/>
    <x v="3864"/>
    <n v="4"/>
    <n v="0.2"/>
    <n v="47.46"/>
    <n v="79.099999999999994"/>
  </r>
  <r>
    <n v="5549"/>
    <s v="CA-2014-159800"/>
    <x v="34"/>
    <x v="2"/>
    <s v="VEN05"/>
    <s v="SG-20470"/>
    <s v="OFF-AP-10004859"/>
    <x v="1"/>
    <x v="9"/>
    <s v="Prod1819"/>
    <x v="2834"/>
    <n v="3"/>
    <n v="0"/>
    <n v="11.7936"/>
    <n v="31.886400000000002"/>
  </r>
  <r>
    <n v="5550"/>
    <s v="CA-2014-159800"/>
    <x v="34"/>
    <x v="2"/>
    <s v="VEN02"/>
    <s v="SG-20470"/>
    <s v="TEC-AC-10003447"/>
    <x v="2"/>
    <x v="11"/>
    <s v="Prod1425"/>
    <x v="3865"/>
    <n v="7"/>
    <n v="0"/>
    <n v="34.982500000000002"/>
    <n v="104.94750000000001"/>
  </r>
  <r>
    <n v="5551"/>
    <s v="US-2014-159618"/>
    <x v="723"/>
    <x v="1"/>
    <s v="VEN05"/>
    <s v="DB-12970"/>
    <s v="OFF-AR-10003183"/>
    <x v="1"/>
    <x v="6"/>
    <s v="Prod1819"/>
    <x v="2743"/>
    <n v="1"/>
    <n v="0.2"/>
    <n v="0.33400000000000002"/>
    <n v="2.3380000000000001"/>
  </r>
  <r>
    <n v="5552"/>
    <s v="US-2014-159618"/>
    <x v="723"/>
    <x v="1"/>
    <s v="VEN03"/>
    <s v="DB-12970"/>
    <s v="OFF-SU-10000432"/>
    <x v="1"/>
    <x v="14"/>
    <s v="Prod1425"/>
    <x v="3866"/>
    <n v="6"/>
    <n v="0.2"/>
    <n v="-3.1230000000000002"/>
    <n v="19.779"/>
  </r>
  <r>
    <n v="5553"/>
    <s v="US-2014-159618"/>
    <x v="723"/>
    <x v="1"/>
    <s v="VEN03"/>
    <s v="DB-12970"/>
    <s v="TEC-AC-10003832"/>
    <x v="2"/>
    <x v="11"/>
    <s v="Prod1425"/>
    <x v="2179"/>
    <n v="3"/>
    <n v="0.2"/>
    <n v="20.8719"/>
    <n v="58.640100000000004"/>
  </r>
  <r>
    <n v="5554"/>
    <s v="US-2014-159618"/>
    <x v="723"/>
    <x v="1"/>
    <s v="VEN05"/>
    <s v="DB-12970"/>
    <s v="OFF-PA-10004100"/>
    <x v="1"/>
    <x v="10"/>
    <s v="Prod35"/>
    <x v="1566"/>
    <n v="7"/>
    <n v="0.2"/>
    <n v="12.700799999999999"/>
    <n v="23.587199999999996"/>
  </r>
  <r>
    <n v="5555"/>
    <s v="US-2014-159618"/>
    <x v="723"/>
    <x v="1"/>
    <s v="VEN03"/>
    <s v="DB-12970"/>
    <s v="FUR-BO-10004467"/>
    <x v="0"/>
    <x v="0"/>
    <s v="Prod889"/>
    <x v="3867"/>
    <n v="1"/>
    <n v="0.32"/>
    <n v="-12.998699999999999"/>
    <n v="80.991900000000001"/>
  </r>
  <r>
    <n v="5556"/>
    <s v="CA-2017-116113"/>
    <x v="299"/>
    <x v="0"/>
    <s v="VEN01"/>
    <s v="JW-15220"/>
    <s v="FUR-FU-10002963"/>
    <x v="0"/>
    <x v="5"/>
    <s v="Prod1819"/>
    <x v="1007"/>
    <n v="2"/>
    <n v="0"/>
    <n v="3.4544000000000001"/>
    <n v="6.7056000000000004"/>
  </r>
  <r>
    <n v="5557"/>
    <s v="CA-2015-125066"/>
    <x v="735"/>
    <x v="1"/>
    <s v="VEN02"/>
    <s v="KD-16495"/>
    <s v="FUR-FU-10003829"/>
    <x v="0"/>
    <x v="5"/>
    <s v="Prod1819"/>
    <x v="51"/>
    <n v="2"/>
    <n v="0"/>
    <n v="1.9712000000000001"/>
    <n v="4.1888000000000005"/>
  </r>
  <r>
    <n v="5558"/>
    <s v="CA-2015-125066"/>
    <x v="735"/>
    <x v="1"/>
    <s v="VEN02"/>
    <s v="KD-16495"/>
    <s v="OFF-AR-10003582"/>
    <x v="1"/>
    <x v="6"/>
    <s v="Prod1819"/>
    <x v="2420"/>
    <n v="2"/>
    <n v="0"/>
    <n v="15.763999999999999"/>
    <n v="40.536000000000001"/>
  </r>
  <r>
    <n v="5559"/>
    <s v="US-2015-114741"/>
    <x v="763"/>
    <x v="1"/>
    <s v="VEN01"/>
    <s v="IL-15100"/>
    <s v="OFF-PA-10000048"/>
    <x v="1"/>
    <x v="10"/>
    <s v="Prod998"/>
    <x v="90"/>
    <n v="1"/>
    <n v="0"/>
    <n v="3.1103999999999998"/>
    <n v="3.3696000000000006"/>
  </r>
  <r>
    <n v="5560"/>
    <s v="US-2015-114741"/>
    <x v="763"/>
    <x v="1"/>
    <s v="VEN03"/>
    <s v="IL-15100"/>
    <s v="OFF-ST-10000078"/>
    <x v="1"/>
    <x v="4"/>
    <s v="Prod1425"/>
    <x v="2184"/>
    <n v="5"/>
    <n v="0"/>
    <n v="238.65299999999999"/>
    <n v="1087.1969999999999"/>
  </r>
  <r>
    <n v="5561"/>
    <s v="US-2015-114741"/>
    <x v="763"/>
    <x v="1"/>
    <s v="VEN02"/>
    <s v="IL-15100"/>
    <s v="OFF-LA-10004853"/>
    <x v="1"/>
    <x v="2"/>
    <s v="Prod998"/>
    <x v="1801"/>
    <n v="3"/>
    <n v="0"/>
    <n v="6.8723999999999998"/>
    <n v="8.0675999999999988"/>
  </r>
  <r>
    <n v="5562"/>
    <s v="CA-2017-133263"/>
    <x v="504"/>
    <x v="0"/>
    <s v="VEN01"/>
    <s v="JE-15610"/>
    <s v="OFF-BI-10001153"/>
    <x v="1"/>
    <x v="8"/>
    <s v="Prod1819"/>
    <x v="3868"/>
    <n v="1"/>
    <n v="0"/>
    <n v="17.27"/>
    <n v="17.27"/>
  </r>
  <r>
    <n v="5563"/>
    <s v="CA-2017-133263"/>
    <x v="504"/>
    <x v="0"/>
    <s v="VEN02"/>
    <s v="JE-15610"/>
    <s v="TEC-CO-10001449"/>
    <x v="2"/>
    <x v="16"/>
    <s v="Prod1460"/>
    <x v="487"/>
    <n v="5"/>
    <n v="0"/>
    <n v="1439.9760000000001"/>
    <n v="1559.9739999999997"/>
  </r>
  <r>
    <n v="5564"/>
    <s v="CA-2017-133263"/>
    <x v="504"/>
    <x v="0"/>
    <s v="VEN01"/>
    <s v="JE-15610"/>
    <s v="OFF-BI-10000474"/>
    <x v="1"/>
    <x v="8"/>
    <s v="Prod1819"/>
    <x v="3869"/>
    <n v="4"/>
    <n v="0"/>
    <n v="30.7776"/>
    <n v="33.342400000000005"/>
  </r>
  <r>
    <n v="5565"/>
    <s v="CA-2017-157966"/>
    <x v="669"/>
    <x v="3"/>
    <s v="VEN03"/>
    <s v="SU-20665"/>
    <s v="OFF-AR-10000799"/>
    <x v="1"/>
    <x v="6"/>
    <s v="Prod1819"/>
    <x v="526"/>
    <n v="4"/>
    <n v="0.2"/>
    <n v="2.1888000000000001"/>
    <n v="17.267199999999999"/>
  </r>
  <r>
    <n v="5566"/>
    <s v="CA-2017-157966"/>
    <x v="669"/>
    <x v="3"/>
    <s v="VEN02"/>
    <s v="SU-20665"/>
    <s v="TEC-MA-10002109"/>
    <x v="2"/>
    <x v="15"/>
    <s v="Prod1272"/>
    <x v="3870"/>
    <n v="2"/>
    <n v="0.3"/>
    <n v="8.9993999999999996"/>
    <n v="200.98659999999998"/>
  </r>
  <r>
    <n v="5567"/>
    <s v="CA-2017-157966"/>
    <x v="669"/>
    <x v="3"/>
    <s v="VEN04"/>
    <s v="SU-20665"/>
    <s v="OFF-AR-10003338"/>
    <x v="1"/>
    <x v="6"/>
    <s v="Prod1819"/>
    <x v="3871"/>
    <n v="5"/>
    <n v="0.2"/>
    <n v="1.86"/>
    <n v="27.900000000000002"/>
  </r>
  <r>
    <n v="5568"/>
    <s v="CA-2017-157966"/>
    <x v="669"/>
    <x v="3"/>
    <s v="VEN04"/>
    <s v="SU-20665"/>
    <s v="FUR-CH-10003606"/>
    <x v="0"/>
    <x v="1"/>
    <s v="Prod645"/>
    <x v="3872"/>
    <n v="1"/>
    <n v="0.3"/>
    <n v="-2.5648"/>
    <n v="92.332800000000006"/>
  </r>
  <r>
    <n v="5569"/>
    <s v="CA-2017-157966"/>
    <x v="669"/>
    <x v="3"/>
    <s v="VEN03"/>
    <s v="SU-20665"/>
    <s v="TEC-CO-10001449"/>
    <x v="2"/>
    <x v="16"/>
    <s v="Prod1460"/>
    <x v="321"/>
    <n v="2"/>
    <n v="0.2"/>
    <n v="335.99439999999998"/>
    <n v="623.98960000000011"/>
  </r>
  <r>
    <n v="5570"/>
    <s v="CA-2017-157966"/>
    <x v="669"/>
    <x v="3"/>
    <s v="VEN02"/>
    <s v="SU-20665"/>
    <s v="OFF-PA-10001934"/>
    <x v="1"/>
    <x v="10"/>
    <s v="Prod1856"/>
    <x v="12"/>
    <n v="3"/>
    <n v="0.2"/>
    <n v="5.6375999999999999"/>
    <n v="9.9144000000000005"/>
  </r>
  <r>
    <n v="5571"/>
    <s v="CA-2017-157966"/>
    <x v="669"/>
    <x v="3"/>
    <s v="VEN04"/>
    <s v="SU-20665"/>
    <s v="TEC-PH-10001527"/>
    <x v="2"/>
    <x v="7"/>
    <s v="Prod1458"/>
    <x v="3873"/>
    <n v="1"/>
    <n v="0.2"/>
    <n v="-7.3014999999999999"/>
    <n v="41.661499999999997"/>
  </r>
  <r>
    <n v="5572"/>
    <s v="CA-2014-151162"/>
    <x v="80"/>
    <x v="1"/>
    <s v="VEN05"/>
    <s v="EA-14035"/>
    <s v="OFF-PA-10001033"/>
    <x v="1"/>
    <x v="10"/>
    <s v="Prod998"/>
    <x v="3874"/>
    <n v="3"/>
    <n v="0.2"/>
    <n v="35.661299999999997"/>
    <n v="62.714700000000008"/>
  </r>
  <r>
    <n v="5573"/>
    <s v="CA-2014-151162"/>
    <x v="80"/>
    <x v="1"/>
    <s v="VEN05"/>
    <s v="EA-14035"/>
    <s v="OFF-BI-10003719"/>
    <x v="1"/>
    <x v="8"/>
    <s v="Prod1841"/>
    <x v="3875"/>
    <n v="4"/>
    <n v="0.7"/>
    <n v="-23.952000000000002"/>
    <n v="53.892000000000003"/>
  </r>
  <r>
    <n v="5574"/>
    <s v="CA-2014-151162"/>
    <x v="80"/>
    <x v="1"/>
    <s v="VEN05"/>
    <s v="EA-14035"/>
    <s v="OFF-PA-10003036"/>
    <x v="1"/>
    <x v="10"/>
    <s v="Prod1483"/>
    <x v="1121"/>
    <n v="3"/>
    <n v="0.2"/>
    <n v="5.6783999999999999"/>
    <n v="11.793600000000001"/>
  </r>
  <r>
    <n v="5575"/>
    <s v="CA-2014-151162"/>
    <x v="80"/>
    <x v="1"/>
    <s v="VEN01"/>
    <s v="EA-14035"/>
    <s v="TEC-PH-10001870"/>
    <x v="2"/>
    <x v="7"/>
    <s v="Prod1458"/>
    <x v="3876"/>
    <n v="1"/>
    <n v="0.4"/>
    <n v="-9.1844999999999999"/>
    <n v="45.922499999999999"/>
  </r>
  <r>
    <n v="5576"/>
    <s v="CA-2014-151162"/>
    <x v="80"/>
    <x v="1"/>
    <s v="VEN01"/>
    <s v="EA-14035"/>
    <s v="TEC-PH-10001809"/>
    <x v="2"/>
    <x v="7"/>
    <s v="Prod1458"/>
    <x v="3857"/>
    <n v="2"/>
    <n v="0.4"/>
    <n v="-44.984999999999999"/>
    <n v="224.92500000000001"/>
  </r>
  <r>
    <n v="5577"/>
    <s v="CA-2016-136686"/>
    <x v="265"/>
    <x v="1"/>
    <s v="VEN05"/>
    <s v="RF-19840"/>
    <s v="FUR-FU-10004864"/>
    <x v="0"/>
    <x v="5"/>
    <s v="Prod1819"/>
    <x v="3877"/>
    <n v="6"/>
    <n v="0"/>
    <n v="122.76479999999999"/>
    <n v="260.87520000000001"/>
  </r>
  <r>
    <n v="5578"/>
    <s v="CA-2016-136686"/>
    <x v="265"/>
    <x v="1"/>
    <s v="VEN01"/>
    <s v="RF-19840"/>
    <s v="OFF-AP-10002350"/>
    <x v="1"/>
    <x v="9"/>
    <s v="Prod1819"/>
    <x v="3012"/>
    <n v="3"/>
    <n v="0"/>
    <n v="15.8256"/>
    <n v="40.694400000000002"/>
  </r>
  <r>
    <n v="5579"/>
    <s v="CA-2017-137498"/>
    <x v="947"/>
    <x v="0"/>
    <s v="VEN04"/>
    <s v="LC-17050"/>
    <s v="OFF-AR-10003829"/>
    <x v="1"/>
    <x v="6"/>
    <s v="Prod1819"/>
    <x v="2578"/>
    <n v="2"/>
    <n v="0"/>
    <n v="1.9024000000000001"/>
    <n v="4.6575999999999995"/>
  </r>
  <r>
    <n v="5580"/>
    <s v="CA-2017-137498"/>
    <x v="947"/>
    <x v="0"/>
    <s v="VEN01"/>
    <s v="LC-17050"/>
    <s v="FUR-CH-10003833"/>
    <x v="0"/>
    <x v="1"/>
    <s v="Prod645"/>
    <x v="3501"/>
    <n v="5"/>
    <n v="0.2"/>
    <n v="-15.244999999999999"/>
    <n v="259.16499999999996"/>
  </r>
  <r>
    <n v="5581"/>
    <s v="CA-2017-137498"/>
    <x v="947"/>
    <x v="0"/>
    <s v="VEN05"/>
    <s v="LC-17050"/>
    <s v="OFF-PA-10000143"/>
    <x v="1"/>
    <x v="10"/>
    <s v="Prod998"/>
    <x v="3878"/>
    <n v="9"/>
    <n v="0"/>
    <n v="22.8096"/>
    <n v="24.710400000000003"/>
  </r>
  <r>
    <n v="5582"/>
    <s v="CA-2017-163818"/>
    <x v="179"/>
    <x v="1"/>
    <s v="VEN01"/>
    <s v="PS-18970"/>
    <s v="FUR-FU-10000076"/>
    <x v="0"/>
    <x v="5"/>
    <s v="Prod645"/>
    <x v="1016"/>
    <n v="1"/>
    <n v="0"/>
    <n v="8.5914000000000001"/>
    <n v="11.3886"/>
  </r>
  <r>
    <n v="5583"/>
    <s v="CA-2016-161158"/>
    <x v="583"/>
    <x v="1"/>
    <s v="VEN02"/>
    <s v="PS-18970"/>
    <s v="OFF-AR-10000462"/>
    <x v="1"/>
    <x v="6"/>
    <s v="Prod1819"/>
    <x v="3778"/>
    <n v="5"/>
    <n v="0"/>
    <n v="3.44"/>
    <n v="4.5600000000000005"/>
  </r>
  <r>
    <n v="5584"/>
    <s v="CA-2014-116673"/>
    <x v="549"/>
    <x v="0"/>
    <s v="VEN01"/>
    <s v="JO-15280"/>
    <s v="FUR-FU-10003829"/>
    <x v="0"/>
    <x v="5"/>
    <s v="Prod1819"/>
    <x v="51"/>
    <n v="2"/>
    <n v="0"/>
    <n v="1.9712000000000001"/>
    <n v="4.1888000000000005"/>
  </r>
  <r>
    <n v="5585"/>
    <s v="CA-2017-105333"/>
    <x v="379"/>
    <x v="1"/>
    <s v="VEN01"/>
    <s v="VP-21730"/>
    <s v="OFF-ST-10002182"/>
    <x v="1"/>
    <x v="4"/>
    <s v="Prod1425"/>
    <x v="3879"/>
    <n v="4"/>
    <n v="0"/>
    <n v="1.6712"/>
    <n v="81.888800000000003"/>
  </r>
  <r>
    <n v="5586"/>
    <s v="CA-2017-105333"/>
    <x v="379"/>
    <x v="1"/>
    <s v="VEN01"/>
    <s v="VP-21730"/>
    <s v="TEC-PH-10001468"/>
    <x v="2"/>
    <x v="7"/>
    <s v="Prod1458"/>
    <x v="3880"/>
    <n v="3"/>
    <n v="0"/>
    <n v="163.81800000000001"/>
    <n v="382.24199999999996"/>
  </r>
  <r>
    <n v="5587"/>
    <s v="CA-2017-105333"/>
    <x v="379"/>
    <x v="1"/>
    <s v="VEN03"/>
    <s v="VP-21730"/>
    <s v="OFF-ST-10001809"/>
    <x v="1"/>
    <x v="4"/>
    <s v="Prod1425"/>
    <x v="2020"/>
    <n v="3"/>
    <n v="0"/>
    <n v="5.3898000000000001"/>
    <n v="264.10020000000003"/>
  </r>
  <r>
    <n v="5588"/>
    <s v="CA-2015-149993"/>
    <x v="590"/>
    <x v="2"/>
    <s v="VEN05"/>
    <s v="GA-14725"/>
    <s v="OFF-FA-10001561"/>
    <x v="1"/>
    <x v="13"/>
    <s v="Prod1839"/>
    <x v="2868"/>
    <n v="5"/>
    <n v="0"/>
    <n v="3.597"/>
    <n v="7.3030000000000008"/>
  </r>
  <r>
    <n v="5589"/>
    <s v="CA-2014-168158"/>
    <x v="885"/>
    <x v="1"/>
    <s v="VEN01"/>
    <s v="EM-14140"/>
    <s v="OFF-BI-10001759"/>
    <x v="1"/>
    <x v="8"/>
    <s v="Prod1819"/>
    <x v="855"/>
    <n v="2"/>
    <n v="0.2"/>
    <n v="2.2098"/>
    <n v="3.8862000000000001"/>
  </r>
  <r>
    <n v="5590"/>
    <s v="CA-2016-115224"/>
    <x v="440"/>
    <x v="0"/>
    <s v="VEN01"/>
    <s v="DB-13615"/>
    <s v="OFF-ST-10000615"/>
    <x v="1"/>
    <x v="4"/>
    <s v="Prod1425"/>
    <x v="3881"/>
    <n v="3"/>
    <n v="0"/>
    <n v="9.5340000000000007"/>
    <n v="24.515999999999998"/>
  </r>
  <r>
    <n v="5591"/>
    <s v="CA-2016-115224"/>
    <x v="440"/>
    <x v="0"/>
    <s v="VEN04"/>
    <s v="DB-13615"/>
    <s v="OFF-ST-10003816"/>
    <x v="1"/>
    <x v="4"/>
    <s v="Prod1425"/>
    <x v="830"/>
    <n v="2"/>
    <n v="0"/>
    <n v="81.047399999999996"/>
    <n v="271.33260000000001"/>
  </r>
  <r>
    <n v="5592"/>
    <s v="CA-2014-164742"/>
    <x v="1146"/>
    <x v="0"/>
    <s v="VEN04"/>
    <s v="ML-17395"/>
    <s v="FUR-CH-10002880"/>
    <x v="0"/>
    <x v="1"/>
    <s v="Prod645"/>
    <x v="3882"/>
    <n v="2"/>
    <n v="0"/>
    <n v="27.0578"/>
    <n v="218.92219999999998"/>
  </r>
  <r>
    <n v="5593"/>
    <s v="CA-2014-164742"/>
    <x v="1146"/>
    <x v="0"/>
    <s v="VEN05"/>
    <s v="ML-17395"/>
    <s v="OFF-BI-10004738"/>
    <x v="1"/>
    <x v="8"/>
    <s v="Prod353"/>
    <x v="3883"/>
    <n v="1"/>
    <n v="0"/>
    <n v="9.4700000000000006"/>
    <n v="9.4700000000000006"/>
  </r>
  <r>
    <n v="5594"/>
    <s v="US-2017-108014"/>
    <x v="654"/>
    <x v="1"/>
    <s v="VEN04"/>
    <s v="JH-15430"/>
    <s v="OFF-BI-10003984"/>
    <x v="1"/>
    <x v="8"/>
    <s v="Prod1841"/>
    <x v="3884"/>
    <n v="7"/>
    <n v="0.7"/>
    <n v="-45.933300000000003"/>
    <n v="105.8463"/>
  </r>
  <r>
    <n v="5595"/>
    <s v="CA-2017-160325"/>
    <x v="706"/>
    <x v="3"/>
    <s v="VEN03"/>
    <s v="BP-11095"/>
    <s v="TEC-PH-10000984"/>
    <x v="2"/>
    <x v="7"/>
    <s v="Prod1458"/>
    <x v="3627"/>
    <n v="2"/>
    <n v="0"/>
    <n v="109.7544"/>
    <n v="282.22559999999999"/>
  </r>
  <r>
    <n v="5596"/>
    <s v="CA-2017-160325"/>
    <x v="706"/>
    <x v="3"/>
    <s v="VEN02"/>
    <s v="BP-11095"/>
    <s v="TEC-PH-10001944"/>
    <x v="2"/>
    <x v="7"/>
    <s v="Prod1458"/>
    <x v="1876"/>
    <n v="3"/>
    <n v="0"/>
    <n v="131.35499999999999"/>
    <n v="306.495"/>
  </r>
  <r>
    <n v="5597"/>
    <s v="CA-2015-159779"/>
    <x v="591"/>
    <x v="1"/>
    <s v="VEN03"/>
    <s v="SB-20185"/>
    <s v="OFF-BI-10002735"/>
    <x v="1"/>
    <x v="8"/>
    <s v="Prod1841"/>
    <x v="3885"/>
    <n v="2"/>
    <n v="0"/>
    <n v="32.251399999999997"/>
    <n v="36.368600000000008"/>
  </r>
  <r>
    <n v="5598"/>
    <s v="CA-2017-151176"/>
    <x v="971"/>
    <x v="1"/>
    <s v="VEN02"/>
    <s v="SV-20785"/>
    <s v="OFF-SU-10001165"/>
    <x v="1"/>
    <x v="14"/>
    <s v="Prod1425"/>
    <x v="3357"/>
    <n v="3"/>
    <n v="0"/>
    <n v="6.5052000000000003"/>
    <n v="18.514800000000001"/>
  </r>
  <r>
    <n v="5599"/>
    <s v="CA-2017-151176"/>
    <x v="971"/>
    <x v="1"/>
    <s v="VEN05"/>
    <s v="SV-20785"/>
    <s v="OFF-AR-10000614"/>
    <x v="1"/>
    <x v="6"/>
    <s v="Prod1819"/>
    <x v="3822"/>
    <n v="3"/>
    <n v="0"/>
    <n v="2.7846000000000002"/>
    <n v="7.9254000000000007"/>
  </r>
  <r>
    <n v="5600"/>
    <s v="CA-2014-108903"/>
    <x v="127"/>
    <x v="3"/>
    <s v="VEN05"/>
    <s v="DO-13435"/>
    <s v="OFF-AR-10004010"/>
    <x v="1"/>
    <x v="6"/>
    <s v="Prod1819"/>
    <x v="3886"/>
    <n v="2"/>
    <n v="0.2"/>
    <n v="4.1988000000000003"/>
    <n v="51.785200000000003"/>
  </r>
  <r>
    <n v="5601"/>
    <s v="CA-2014-108903"/>
    <x v="127"/>
    <x v="3"/>
    <s v="VEN03"/>
    <s v="DO-13435"/>
    <s v="OFF-EN-10004030"/>
    <x v="1"/>
    <x v="12"/>
    <s v="Prod1839"/>
    <x v="3108"/>
    <n v="5"/>
    <n v="0.2"/>
    <n v="4.8869999999999996"/>
    <n v="9.593"/>
  </r>
  <r>
    <n v="5602"/>
    <s v="CA-2014-108903"/>
    <x v="127"/>
    <x v="3"/>
    <s v="VEN05"/>
    <s v="DO-13435"/>
    <s v="TEC-AC-10003023"/>
    <x v="2"/>
    <x v="11"/>
    <s v="Prod1425"/>
    <x v="3887"/>
    <n v="3"/>
    <n v="0.2"/>
    <n v="-3.5621999999999998"/>
    <n v="146.05019999999999"/>
  </r>
  <r>
    <n v="5603"/>
    <s v="CA-2016-117919"/>
    <x v="652"/>
    <x v="0"/>
    <s v="VEN04"/>
    <s v="TB-21355"/>
    <s v="OFF-ST-10003572"/>
    <x v="1"/>
    <x v="4"/>
    <s v="Prod1425"/>
    <x v="1802"/>
    <n v="1"/>
    <n v="0.2"/>
    <n v="1.0620000000000001"/>
    <n v="13.098000000000001"/>
  </r>
  <r>
    <n v="5604"/>
    <s v="CA-2016-117919"/>
    <x v="652"/>
    <x v="0"/>
    <s v="VEN03"/>
    <s v="TB-21355"/>
    <s v="OFF-PA-10004353"/>
    <x v="1"/>
    <x v="10"/>
    <s v="Prod35"/>
    <x v="705"/>
    <n v="5"/>
    <n v="0.2"/>
    <n v="27.972000000000001"/>
    <n v="51.948"/>
  </r>
  <r>
    <n v="5605"/>
    <s v="CA-2015-142475"/>
    <x v="157"/>
    <x v="1"/>
    <s v="VEN02"/>
    <s v="BS-11380"/>
    <s v="OFF-BI-10003718"/>
    <x v="1"/>
    <x v="8"/>
    <s v="Prod1841"/>
    <x v="3356"/>
    <n v="6"/>
    <n v="0.2"/>
    <n v="206.6232"/>
    <n v="383.72879999999998"/>
  </r>
  <r>
    <n v="5606"/>
    <s v="CA-2016-134516"/>
    <x v="1043"/>
    <x v="1"/>
    <s v="VEN05"/>
    <s v="FM-14215"/>
    <s v="FUR-FU-10001546"/>
    <x v="0"/>
    <x v="5"/>
    <s v="Prod1819"/>
    <x v="1217"/>
    <n v="2"/>
    <n v="0.2"/>
    <n v="1.0680000000000001"/>
    <n v="16.02"/>
  </r>
  <r>
    <n v="5607"/>
    <s v="CA-2016-134516"/>
    <x v="1043"/>
    <x v="1"/>
    <s v="VEN03"/>
    <s v="FM-14215"/>
    <s v="FUR-CH-10002880"/>
    <x v="0"/>
    <x v="1"/>
    <s v="Prod645"/>
    <x v="3888"/>
    <n v="1"/>
    <n v="0.2"/>
    <n v="-11.069100000000001"/>
    <n v="109.4611"/>
  </r>
  <r>
    <n v="5608"/>
    <s v="CA-2017-105193"/>
    <x v="866"/>
    <x v="1"/>
    <s v="VEN03"/>
    <s v="JL-15835"/>
    <s v="OFF-AR-10001547"/>
    <x v="1"/>
    <x v="6"/>
    <s v="Prod1819"/>
    <x v="3889"/>
    <n v="5"/>
    <n v="0"/>
    <n v="2.9834999999999998"/>
    <n v="8.0665000000000013"/>
  </r>
  <r>
    <n v="5609"/>
    <s v="CA-2015-168634"/>
    <x v="223"/>
    <x v="1"/>
    <s v="VEN04"/>
    <s v="AF-10870"/>
    <s v="OFF-AP-10001626"/>
    <x v="1"/>
    <x v="9"/>
    <s v="Prod1819"/>
    <x v="3890"/>
    <n v="2"/>
    <n v="0"/>
    <n v="2.0228000000000002"/>
    <n v="5.7572000000000001"/>
  </r>
  <r>
    <n v="5610"/>
    <s v="CA-2017-117198"/>
    <x v="559"/>
    <x v="1"/>
    <s v="VEN01"/>
    <s v="BG-11035"/>
    <s v="TEC-AC-10003033"/>
    <x v="2"/>
    <x v="11"/>
    <s v="Prod1425"/>
    <x v="2963"/>
    <n v="2"/>
    <n v="0"/>
    <n v="217.767"/>
    <n v="442.13299999999998"/>
  </r>
  <r>
    <n v="5611"/>
    <s v="CA-2015-145828"/>
    <x v="486"/>
    <x v="2"/>
    <s v="VEN01"/>
    <s v="MB-17305"/>
    <s v="TEC-AC-10002323"/>
    <x v="2"/>
    <x v="11"/>
    <s v="Prod1425"/>
    <x v="3891"/>
    <n v="3"/>
    <n v="0.2"/>
    <n v="-4.641"/>
    <n v="57.680999999999997"/>
  </r>
  <r>
    <n v="5612"/>
    <s v="CA-2017-121027"/>
    <x v="554"/>
    <x v="1"/>
    <s v="VEN05"/>
    <s v="HW-14935"/>
    <s v="TEC-AC-10002049"/>
    <x v="2"/>
    <x v="11"/>
    <s v="Prod1425"/>
    <x v="3892"/>
    <n v="2"/>
    <n v="0"/>
    <n v="371.31599999999997"/>
    <n v="472.584"/>
  </r>
  <r>
    <n v="5613"/>
    <s v="CA-2017-121027"/>
    <x v="554"/>
    <x v="1"/>
    <s v="VEN03"/>
    <s v="HW-14935"/>
    <s v="TEC-AC-10002253"/>
    <x v="2"/>
    <x v="11"/>
    <s v="Prod1425"/>
    <x v="3893"/>
    <n v="9"/>
    <n v="0"/>
    <n v="224.42400000000001"/>
    <n v="1271.7360000000001"/>
  </r>
  <r>
    <n v="5614"/>
    <s v="CA-2016-147431"/>
    <x v="606"/>
    <x v="1"/>
    <s v="VEN04"/>
    <s v="AB-10105"/>
    <s v="OFF-ST-10003994"/>
    <x v="1"/>
    <x v="4"/>
    <s v="Prod1425"/>
    <x v="3894"/>
    <n v="2"/>
    <n v="0"/>
    <n v="5.8979999999999997"/>
    <n v="112.062"/>
  </r>
  <r>
    <n v="5615"/>
    <s v="CA-2016-158001"/>
    <x v="395"/>
    <x v="1"/>
    <s v="VEN02"/>
    <s v="JP-15460"/>
    <s v="OFF-AR-10002399"/>
    <x v="1"/>
    <x v="6"/>
    <s v="Prod1819"/>
    <x v="3895"/>
    <n v="5"/>
    <n v="0"/>
    <n v="8.7330000000000005"/>
    <n v="12.567"/>
  </r>
  <r>
    <n v="5616"/>
    <s v="CA-2016-158001"/>
    <x v="395"/>
    <x v="1"/>
    <s v="VEN03"/>
    <s v="JP-15460"/>
    <s v="OFF-AP-10002118"/>
    <x v="1"/>
    <x v="9"/>
    <s v="Prod1819"/>
    <x v="3896"/>
    <n v="5"/>
    <n v="0"/>
    <n v="281.01600000000002"/>
    <n v="759.78399999999988"/>
  </r>
  <r>
    <n v="5617"/>
    <s v="CA-2016-158001"/>
    <x v="395"/>
    <x v="1"/>
    <s v="VEN03"/>
    <s v="JP-15460"/>
    <s v="OFF-AR-10001954"/>
    <x v="1"/>
    <x v="6"/>
    <s v="Prod1819"/>
    <x v="1599"/>
    <n v="6"/>
    <n v="0"/>
    <n v="7.9218000000000002"/>
    <n v="21.418199999999999"/>
  </r>
  <r>
    <n v="5618"/>
    <s v="CA-2017-125745"/>
    <x v="446"/>
    <x v="1"/>
    <s v="VEN04"/>
    <s v="DV-13045"/>
    <s v="FUR-FU-10001591"/>
    <x v="0"/>
    <x v="5"/>
    <s v="Prod1819"/>
    <x v="3816"/>
    <n v="2"/>
    <n v="0.2"/>
    <n v="5.3680000000000003"/>
    <n v="14.151999999999999"/>
  </r>
  <r>
    <n v="5619"/>
    <s v="CA-2015-101154"/>
    <x v="14"/>
    <x v="2"/>
    <s v="VEN03"/>
    <s v="CM-12190"/>
    <s v="OFF-ST-10004186"/>
    <x v="1"/>
    <x v="4"/>
    <s v="Prod1425"/>
    <x v="2293"/>
    <n v="4"/>
    <n v="0"/>
    <n v="8.8783999999999992"/>
    <n v="435.04160000000002"/>
  </r>
  <r>
    <n v="5620"/>
    <s v="US-2016-124163"/>
    <x v="424"/>
    <x v="1"/>
    <s v="VEN04"/>
    <s v="SC-20695"/>
    <s v="TEC-AC-10001908"/>
    <x v="2"/>
    <x v="11"/>
    <s v="Prod1425"/>
    <x v="3897"/>
    <n v="5"/>
    <n v="0"/>
    <n v="174.98249999999999"/>
    <n v="324.96749999999997"/>
  </r>
  <r>
    <n v="5621"/>
    <s v="US-2016-124163"/>
    <x v="424"/>
    <x v="1"/>
    <s v="VEN02"/>
    <s v="SC-20695"/>
    <s v="OFF-AR-10000817"/>
    <x v="1"/>
    <x v="6"/>
    <s v="Prod1819"/>
    <x v="3898"/>
    <n v="1"/>
    <n v="0"/>
    <n v="1.0336000000000001"/>
    <n v="2.0064000000000002"/>
  </r>
  <r>
    <n v="5622"/>
    <s v="US-2016-124163"/>
    <x v="424"/>
    <x v="1"/>
    <s v="VEN02"/>
    <s v="SC-20695"/>
    <s v="FUR-CH-10004218"/>
    <x v="0"/>
    <x v="1"/>
    <s v="Prod645"/>
    <x v="3899"/>
    <n v="2"/>
    <n v="0"/>
    <n v="50.49"/>
    <n v="151.47"/>
  </r>
  <r>
    <n v="5623"/>
    <s v="US-2016-124163"/>
    <x v="424"/>
    <x v="1"/>
    <s v="VEN02"/>
    <s v="SC-20695"/>
    <s v="FUR-FU-10000755"/>
    <x v="0"/>
    <x v="5"/>
    <s v="Prod1819"/>
    <x v="3900"/>
    <n v="11"/>
    <n v="0"/>
    <n v="17.16"/>
    <n v="51.480000000000004"/>
  </r>
  <r>
    <n v="5624"/>
    <s v="CA-2016-121748"/>
    <x v="464"/>
    <x v="0"/>
    <s v="VEN01"/>
    <s v="VW-21775"/>
    <s v="TEC-AC-10003063"/>
    <x v="2"/>
    <x v="11"/>
    <s v="Prod1425"/>
    <x v="1483"/>
    <n v="4"/>
    <n v="0"/>
    <n v="21"/>
    <n v="79"/>
  </r>
  <r>
    <n v="5625"/>
    <s v="CA-2016-121748"/>
    <x v="464"/>
    <x v="0"/>
    <s v="VEN04"/>
    <s v="VW-21775"/>
    <s v="TEC-AC-10002637"/>
    <x v="2"/>
    <x v="11"/>
    <s v="Prod1425"/>
    <x v="2622"/>
    <n v="2"/>
    <n v="0"/>
    <n v="21.598800000000001"/>
    <n v="338.38120000000004"/>
  </r>
  <r>
    <n v="5626"/>
    <s v="CA-2014-126683"/>
    <x v="511"/>
    <x v="0"/>
    <s v="VEN03"/>
    <s v="PP-18955"/>
    <s v="FUR-FU-10001706"/>
    <x v="0"/>
    <x v="5"/>
    <s v="Prod1819"/>
    <x v="51"/>
    <n v="2"/>
    <n v="0"/>
    <n v="2.9567999999999999"/>
    <n v="3.2032000000000003"/>
  </r>
  <r>
    <n v="5627"/>
    <s v="CA-2014-126683"/>
    <x v="511"/>
    <x v="0"/>
    <s v="VEN05"/>
    <s v="PP-18955"/>
    <s v="FUR-TA-10002958"/>
    <x v="0"/>
    <x v="3"/>
    <s v="Prod1819"/>
    <x v="3901"/>
    <n v="9"/>
    <n v="0"/>
    <n v="399.29939999999999"/>
    <n v="1949.5206000000003"/>
  </r>
  <r>
    <n v="5628"/>
    <s v="CA-2017-148810"/>
    <x v="553"/>
    <x v="1"/>
    <s v="VEN05"/>
    <s v="DR-12880"/>
    <s v="OFF-LA-10004689"/>
    <x v="1"/>
    <x v="2"/>
    <s v="Prod998"/>
    <x v="847"/>
    <n v="6"/>
    <n v="0.2"/>
    <n v="4.6818"/>
    <n v="9.1902000000000008"/>
  </r>
  <r>
    <n v="5629"/>
    <s v="CA-2017-148810"/>
    <x v="553"/>
    <x v="1"/>
    <s v="VEN01"/>
    <s v="DR-12880"/>
    <s v="FUR-CH-10001545"/>
    <x v="0"/>
    <x v="1"/>
    <s v="Prod645"/>
    <x v="3902"/>
    <n v="3"/>
    <n v="0.2"/>
    <n v="-13.6776"/>
    <n v="287.2296"/>
  </r>
  <r>
    <n v="5630"/>
    <s v="US-2016-146066"/>
    <x v="319"/>
    <x v="0"/>
    <s v="VEN05"/>
    <s v="RB-19465"/>
    <s v="FUR-TA-10002530"/>
    <x v="0"/>
    <x v="3"/>
    <s v="Prod1819"/>
    <x v="3903"/>
    <n v="9"/>
    <n v="0.4"/>
    <n v="-339.70499999999998"/>
    <n v="1154.9970000000001"/>
  </r>
  <r>
    <n v="5631"/>
    <s v="CA-2014-127614"/>
    <x v="1147"/>
    <x v="1"/>
    <s v="VEN05"/>
    <s v="NF-18385"/>
    <s v="TEC-AC-10001432"/>
    <x v="2"/>
    <x v="11"/>
    <s v="Prod1425"/>
    <x v="3904"/>
    <n v="3"/>
    <n v="0"/>
    <n v="103.158"/>
    <n v="131.29199999999997"/>
  </r>
  <r>
    <n v="5632"/>
    <s v="CA-2014-127614"/>
    <x v="1147"/>
    <x v="1"/>
    <s v="VEN03"/>
    <s v="NF-18385"/>
    <s v="FUR-TA-10003715"/>
    <x v="0"/>
    <x v="3"/>
    <s v="Prod1819"/>
    <x v="3905"/>
    <n v="6"/>
    <n v="0"/>
    <n v="75.373199999999997"/>
    <n v="1180.8468"/>
  </r>
  <r>
    <n v="5633"/>
    <s v="CA-2014-127614"/>
    <x v="1147"/>
    <x v="1"/>
    <s v="VEN01"/>
    <s v="NF-18385"/>
    <s v="OFF-BI-10003291"/>
    <x v="1"/>
    <x v="8"/>
    <s v="Prod1841"/>
    <x v="45"/>
    <n v="2"/>
    <n v="0"/>
    <n v="8.2062000000000008"/>
    <n v="9.2538"/>
  </r>
  <r>
    <n v="5634"/>
    <s v="CA-2016-101742"/>
    <x v="961"/>
    <x v="0"/>
    <s v="VEN04"/>
    <s v="CR-12580"/>
    <s v="OFF-BI-10004187"/>
    <x v="1"/>
    <x v="8"/>
    <s v="Prod1841"/>
    <x v="3235"/>
    <n v="7"/>
    <n v="0.2"/>
    <n v="3.6848000000000001"/>
    <n v="6.8432000000000004"/>
  </r>
  <r>
    <n v="5635"/>
    <s v="CA-2015-134943"/>
    <x v="726"/>
    <x v="2"/>
    <s v="VEN03"/>
    <s v="SU-20665"/>
    <s v="OFF-BI-10000666"/>
    <x v="1"/>
    <x v="8"/>
    <s v="Prod1819"/>
    <x v="3906"/>
    <n v="5"/>
    <n v="0"/>
    <n v="76.400000000000006"/>
    <n v="76.400000000000006"/>
  </r>
  <r>
    <n v="5636"/>
    <s v="CA-2017-123022"/>
    <x v="221"/>
    <x v="1"/>
    <s v="VEN03"/>
    <s v="SC-20050"/>
    <s v="OFF-BI-10002225"/>
    <x v="1"/>
    <x v="8"/>
    <s v="Prod1841"/>
    <x v="3907"/>
    <n v="5"/>
    <n v="0.2"/>
    <n v="28.896000000000001"/>
    <n v="53.664000000000001"/>
  </r>
  <r>
    <n v="5637"/>
    <s v="CA-2017-123022"/>
    <x v="221"/>
    <x v="1"/>
    <s v="VEN03"/>
    <s v="SC-20050"/>
    <s v="TEC-AC-10000474"/>
    <x v="2"/>
    <x v="11"/>
    <s v="Prod1425"/>
    <x v="3908"/>
    <n v="3"/>
    <n v="0"/>
    <n v="85.491"/>
    <n v="199.47900000000004"/>
  </r>
  <r>
    <n v="5638"/>
    <s v="CA-2017-113208"/>
    <x v="504"/>
    <x v="1"/>
    <s v="VEN05"/>
    <s v="ML-18040"/>
    <s v="FUR-FU-10004245"/>
    <x v="0"/>
    <x v="5"/>
    <s v="Prod1819"/>
    <x v="3909"/>
    <n v="3"/>
    <n v="0"/>
    <n v="23.119199999999999"/>
    <n v="37.720800000000004"/>
  </r>
  <r>
    <n v="5639"/>
    <s v="CA-2014-154893"/>
    <x v="999"/>
    <x v="1"/>
    <s v="VEN03"/>
    <s v="GM-14440"/>
    <s v="FUR-CH-10004287"/>
    <x v="0"/>
    <x v="1"/>
    <s v="Prod645"/>
    <x v="3579"/>
    <n v="6"/>
    <n v="0.2"/>
    <n v="149.148"/>
    <n v="1176.6120000000001"/>
  </r>
  <r>
    <n v="5640"/>
    <s v="CA-2014-154893"/>
    <x v="999"/>
    <x v="1"/>
    <s v="VEN03"/>
    <s v="GM-14440"/>
    <s v="FUR-CH-10000595"/>
    <x v="0"/>
    <x v="1"/>
    <s v="Prod645"/>
    <x v="3064"/>
    <n v="3"/>
    <n v="0.2"/>
    <n v="35.76"/>
    <n v="536.4"/>
  </r>
  <r>
    <n v="5641"/>
    <s v="CA-2014-147900"/>
    <x v="919"/>
    <x v="1"/>
    <s v="VEN02"/>
    <s v="JK-15640"/>
    <s v="OFF-PA-10003063"/>
    <x v="1"/>
    <x v="10"/>
    <s v="Prod1483"/>
    <x v="3910"/>
    <n v="9"/>
    <n v="0.2"/>
    <n v="10.08"/>
    <n v="18.72"/>
  </r>
  <r>
    <n v="5642"/>
    <s v="CA-2017-106355"/>
    <x v="710"/>
    <x v="2"/>
    <s v="VEN04"/>
    <s v="AT-10435"/>
    <s v="OFF-AR-10000246"/>
    <x v="1"/>
    <x v="6"/>
    <s v="Prod1819"/>
    <x v="1731"/>
    <n v="4"/>
    <n v="0"/>
    <n v="2.8912"/>
    <n v="8.2287999999999997"/>
  </r>
  <r>
    <n v="5643"/>
    <s v="CA-2016-127985"/>
    <x v="1012"/>
    <x v="0"/>
    <s v="VEN02"/>
    <s v="DB-12910"/>
    <s v="FUR-FU-10003274"/>
    <x v="0"/>
    <x v="5"/>
    <s v="Prod1819"/>
    <x v="983"/>
    <n v="4"/>
    <n v="0"/>
    <n v="3.0975999999999999"/>
    <n v="3.9424000000000001"/>
  </r>
  <r>
    <n v="5644"/>
    <s v="CA-2015-166604"/>
    <x v="1148"/>
    <x v="0"/>
    <s v="VEN05"/>
    <s v="AH-10690"/>
    <s v="OFF-EN-10004147"/>
    <x v="1"/>
    <x v="12"/>
    <s v="Prod1839"/>
    <x v="1444"/>
    <n v="3"/>
    <n v="0"/>
    <n v="8.7905999999999995"/>
    <n v="9.1494000000000018"/>
  </r>
  <r>
    <n v="5645"/>
    <s v="CA-2017-120719"/>
    <x v="762"/>
    <x v="2"/>
    <s v="VEN05"/>
    <s v="SJ-20125"/>
    <s v="OFF-BI-10002103"/>
    <x v="1"/>
    <x v="8"/>
    <s v="Prod1841"/>
    <x v="1577"/>
    <n v="5"/>
    <n v="0.2"/>
    <n v="11.297000000000001"/>
    <n v="23.462999999999997"/>
  </r>
  <r>
    <n v="5646"/>
    <s v="CA-2017-127117"/>
    <x v="887"/>
    <x v="1"/>
    <s v="VEN01"/>
    <s v="HM-14860"/>
    <s v="FUR-FU-10004018"/>
    <x v="0"/>
    <x v="5"/>
    <s v="Prod1819"/>
    <x v="3911"/>
    <n v="5"/>
    <n v="0"/>
    <n v="20.101500000000001"/>
    <n v="54.348500000000001"/>
  </r>
  <r>
    <n v="5647"/>
    <s v="CA-2015-104241"/>
    <x v="96"/>
    <x v="1"/>
    <s v="VEN05"/>
    <s v="AG-10495"/>
    <s v="FUR-FU-10001473"/>
    <x v="0"/>
    <x v="5"/>
    <s v="Prod1819"/>
    <x v="3912"/>
    <n v="14"/>
    <n v="0"/>
    <n v="69.199200000000005"/>
    <n v="123.02079999999999"/>
  </r>
  <r>
    <n v="5648"/>
    <s v="CA-2017-168179"/>
    <x v="170"/>
    <x v="1"/>
    <s v="VEN02"/>
    <s v="JB-16000"/>
    <s v="OFF-PA-10001800"/>
    <x v="1"/>
    <x v="10"/>
    <s v="Prod1548"/>
    <x v="537"/>
    <n v="3"/>
    <n v="0"/>
    <n v="9.3312000000000008"/>
    <n v="10.1088"/>
  </r>
  <r>
    <n v="5649"/>
    <s v="CA-2017-142342"/>
    <x v="698"/>
    <x v="0"/>
    <s v="VEN01"/>
    <s v="AJ-10795"/>
    <s v="OFF-PA-10004609"/>
    <x v="1"/>
    <x v="10"/>
    <s v="Prod35"/>
    <x v="56"/>
    <n v="5"/>
    <n v="0"/>
    <n v="15.552"/>
    <n v="16.847999999999999"/>
  </r>
  <r>
    <n v="5650"/>
    <s v="CA-2017-142342"/>
    <x v="698"/>
    <x v="0"/>
    <s v="VEN01"/>
    <s v="AJ-10795"/>
    <s v="OFF-EN-10002592"/>
    <x v="1"/>
    <x v="12"/>
    <s v="Prod1839"/>
    <x v="3913"/>
    <n v="5"/>
    <n v="0"/>
    <n v="28.95"/>
    <n v="28.95"/>
  </r>
  <r>
    <n v="5651"/>
    <s v="CA-2017-142342"/>
    <x v="698"/>
    <x v="0"/>
    <s v="VEN01"/>
    <s v="AJ-10795"/>
    <s v="OFF-ST-10002957"/>
    <x v="1"/>
    <x v="4"/>
    <s v="Prod1425"/>
    <x v="232"/>
    <n v="2"/>
    <n v="0"/>
    <n v="0"/>
    <n v="10.56"/>
  </r>
  <r>
    <n v="5652"/>
    <s v="CA-2017-142342"/>
    <x v="698"/>
    <x v="0"/>
    <s v="VEN01"/>
    <s v="AJ-10795"/>
    <s v="FUR-BO-10002613"/>
    <x v="0"/>
    <x v="0"/>
    <s v="Prod889"/>
    <x v="3914"/>
    <n v="5"/>
    <n v="0.15"/>
    <n v="210.73500000000001"/>
    <n v="983.43"/>
  </r>
  <r>
    <n v="5653"/>
    <s v="CA-2017-109099"/>
    <x v="768"/>
    <x v="1"/>
    <s v="VEN05"/>
    <s v="MM-18280"/>
    <s v="OFF-PA-10001033"/>
    <x v="1"/>
    <x v="10"/>
    <s v="Prod998"/>
    <x v="1010"/>
    <n v="1"/>
    <n v="0"/>
    <n v="20.085100000000001"/>
    <n v="20.904900000000001"/>
  </r>
  <r>
    <n v="5654"/>
    <s v="US-2014-134187"/>
    <x v="193"/>
    <x v="1"/>
    <s v="VEN05"/>
    <s v="TH-21235"/>
    <s v="OFF-AR-10000940"/>
    <x v="1"/>
    <x v="6"/>
    <s v="Prod1819"/>
    <x v="3915"/>
    <n v="1"/>
    <n v="0"/>
    <n v="0.79379999999999995"/>
    <n v="2.1461999999999999"/>
  </r>
  <r>
    <n v="5655"/>
    <s v="CA-2016-145261"/>
    <x v="967"/>
    <x v="2"/>
    <s v="VEN01"/>
    <s v="AH-10120"/>
    <s v="OFF-BI-10001670"/>
    <x v="1"/>
    <x v="8"/>
    <s v="Prod1819"/>
    <x v="3916"/>
    <n v="4"/>
    <n v="0.7"/>
    <n v="-30.16"/>
    <n v="75.400000000000006"/>
  </r>
  <r>
    <n v="5656"/>
    <s v="CA-2016-145261"/>
    <x v="967"/>
    <x v="2"/>
    <s v="VEN05"/>
    <s v="AH-10120"/>
    <s v="OFF-AR-10004078"/>
    <x v="1"/>
    <x v="6"/>
    <s v="Prod1819"/>
    <x v="3917"/>
    <n v="4"/>
    <n v="0.2"/>
    <n v="2.3359999999999999"/>
    <n v="16.352"/>
  </r>
  <r>
    <n v="5657"/>
    <s v="CA-2016-145261"/>
    <x v="967"/>
    <x v="2"/>
    <s v="VEN05"/>
    <s v="AH-10120"/>
    <s v="OFF-PA-10003036"/>
    <x v="1"/>
    <x v="10"/>
    <s v="Prod1483"/>
    <x v="25"/>
    <n v="2"/>
    <n v="0.2"/>
    <n v="3.7856000000000001"/>
    <n v="7.8623999999999992"/>
  </r>
  <r>
    <n v="5658"/>
    <s v="CA-2016-145261"/>
    <x v="967"/>
    <x v="2"/>
    <s v="VEN05"/>
    <s v="AH-10120"/>
    <s v="TEC-AC-10000991"/>
    <x v="2"/>
    <x v="11"/>
    <s v="Prod1425"/>
    <x v="3918"/>
    <n v="3"/>
    <n v="0.2"/>
    <n v="-8.4581999999999997"/>
    <n v="121.2342"/>
  </r>
  <r>
    <n v="5659"/>
    <s v="CA-2016-145261"/>
    <x v="967"/>
    <x v="2"/>
    <s v="VEN04"/>
    <s v="AH-10120"/>
    <s v="FUR-TA-10002530"/>
    <x v="0"/>
    <x v="3"/>
    <s v="Prod1819"/>
    <x v="3919"/>
    <n v="5"/>
    <n v="0.5"/>
    <n v="-264.21499999999997"/>
    <n v="641.66499999999996"/>
  </r>
  <r>
    <n v="5660"/>
    <s v="CA-2016-145261"/>
    <x v="967"/>
    <x v="2"/>
    <s v="VEN05"/>
    <s v="AH-10120"/>
    <s v="OFF-LA-10000407"/>
    <x v="1"/>
    <x v="2"/>
    <s v="Prod1839"/>
    <x v="795"/>
    <n v="4"/>
    <n v="0.2"/>
    <n v="5.1791999999999998"/>
    <n v="10.7568"/>
  </r>
  <r>
    <n v="5661"/>
    <s v="CA-2016-145261"/>
    <x v="967"/>
    <x v="2"/>
    <s v="VEN01"/>
    <s v="AH-10120"/>
    <s v="TEC-PH-10004833"/>
    <x v="2"/>
    <x v="7"/>
    <s v="Prod154"/>
    <x v="3920"/>
    <n v="3"/>
    <n v="0.2"/>
    <n v="-7.17"/>
    <n v="35.85"/>
  </r>
  <r>
    <n v="5662"/>
    <s v="CA-2016-108875"/>
    <x v="152"/>
    <x v="1"/>
    <s v="VEN02"/>
    <s v="CL-12700"/>
    <s v="FUR-FU-10002671"/>
    <x v="0"/>
    <x v="5"/>
    <s v="Prod1819"/>
    <x v="3921"/>
    <n v="2"/>
    <n v="0.2"/>
    <n v="7.5039999999999996"/>
    <n v="13.936000000000002"/>
  </r>
  <r>
    <n v="5663"/>
    <s v="CA-2016-108875"/>
    <x v="152"/>
    <x v="1"/>
    <s v="VEN04"/>
    <s v="CL-12700"/>
    <s v="OFF-ST-10001370"/>
    <x v="1"/>
    <x v="4"/>
    <s v="Prod1425"/>
    <x v="3922"/>
    <n v="9"/>
    <n v="0.2"/>
    <n v="-95.822999999999993"/>
    <n v="606.87900000000002"/>
  </r>
  <r>
    <n v="5664"/>
    <s v="CA-2016-141957"/>
    <x v="246"/>
    <x v="3"/>
    <s v="VEN02"/>
    <s v="JG-15310"/>
    <s v="OFF-AR-10000914"/>
    <x v="1"/>
    <x v="6"/>
    <s v="Prod1819"/>
    <x v="3923"/>
    <n v="2"/>
    <n v="0.2"/>
    <n v="1.3992"/>
    <n v="17.256799999999998"/>
  </r>
  <r>
    <n v="5665"/>
    <s v="CA-2016-141957"/>
    <x v="246"/>
    <x v="3"/>
    <s v="VEN01"/>
    <s v="JG-15310"/>
    <s v="OFF-BI-10001116"/>
    <x v="1"/>
    <x v="8"/>
    <s v="Prod1819"/>
    <x v="2186"/>
    <n v="7"/>
    <n v="0.7"/>
    <n v="-8.1311999999999998"/>
    <n v="19.219200000000001"/>
  </r>
  <r>
    <n v="5666"/>
    <s v="CA-2016-141957"/>
    <x v="246"/>
    <x v="3"/>
    <s v="VEN01"/>
    <s v="JG-15310"/>
    <s v="OFF-ST-10002276"/>
    <x v="1"/>
    <x v="4"/>
    <s v="Prod1425"/>
    <x v="3924"/>
    <n v="1"/>
    <n v="0.2"/>
    <n v="4.1680000000000001"/>
    <n v="62.52"/>
  </r>
  <r>
    <n v="5667"/>
    <s v="CA-2016-141957"/>
    <x v="246"/>
    <x v="3"/>
    <s v="VEN05"/>
    <s v="JG-15310"/>
    <s v="OFF-ST-10004340"/>
    <x v="1"/>
    <x v="4"/>
    <s v="Prod1425"/>
    <x v="3925"/>
    <n v="2"/>
    <n v="0.2"/>
    <n v="8.7051999999999996"/>
    <n v="90.782799999999995"/>
  </r>
  <r>
    <n v="5668"/>
    <s v="CA-2016-142405"/>
    <x v="35"/>
    <x v="1"/>
    <s v="VEN03"/>
    <s v="SE-20110"/>
    <s v="OFF-LA-10004093"/>
    <x v="1"/>
    <x v="2"/>
    <s v="Prod998"/>
    <x v="2"/>
    <n v="2"/>
    <n v="0"/>
    <n v="6.8714000000000004"/>
    <n v="7.7485999999999988"/>
  </r>
  <r>
    <n v="5669"/>
    <s v="CA-2016-142405"/>
    <x v="35"/>
    <x v="1"/>
    <s v="VEN04"/>
    <s v="SE-20110"/>
    <s v="OFF-BI-10004728"/>
    <x v="1"/>
    <x v="8"/>
    <s v="Prod3"/>
    <x v="3926"/>
    <n v="14"/>
    <n v="0.2"/>
    <n v="17.544799999999999"/>
    <n v="36.4392"/>
  </r>
  <r>
    <n v="5670"/>
    <s v="CA-2016-142405"/>
    <x v="35"/>
    <x v="1"/>
    <s v="VEN05"/>
    <s v="SE-20110"/>
    <s v="TEC-AC-10003095"/>
    <x v="2"/>
    <x v="11"/>
    <s v="Prod1425"/>
    <x v="1917"/>
    <n v="3"/>
    <n v="0"/>
    <n v="132.5898"/>
    <n v="257.38020000000006"/>
  </r>
  <r>
    <n v="5671"/>
    <s v="CA-2015-141012"/>
    <x v="1149"/>
    <x v="0"/>
    <s v="VEN01"/>
    <s v="TG-21640"/>
    <s v="FUR-FU-10003192"/>
    <x v="0"/>
    <x v="5"/>
    <s v="Prod1819"/>
    <x v="3927"/>
    <n v="4"/>
    <n v="0"/>
    <n v="92.393600000000006"/>
    <n v="262.96640000000002"/>
  </r>
  <r>
    <n v="5672"/>
    <s v="CA-2015-141012"/>
    <x v="1149"/>
    <x v="0"/>
    <s v="VEN05"/>
    <s v="TG-21640"/>
    <s v="TEC-PH-10004522"/>
    <x v="2"/>
    <x v="7"/>
    <s v="Prod154"/>
    <x v="3928"/>
    <n v="3"/>
    <n v="0.2"/>
    <n v="8.7735000000000003"/>
    <n v="131.60249999999999"/>
  </r>
  <r>
    <n v="5673"/>
    <s v="CA-2017-127922"/>
    <x v="548"/>
    <x v="1"/>
    <s v="VEN05"/>
    <s v="SH-19975"/>
    <s v="OFF-EN-10003068"/>
    <x v="1"/>
    <x v="12"/>
    <s v="Prod1839"/>
    <x v="3329"/>
    <n v="2"/>
    <n v="0.2"/>
    <n v="5.5439999999999996"/>
    <n v="10.295999999999999"/>
  </r>
  <r>
    <n v="5674"/>
    <s v="CA-2017-127922"/>
    <x v="548"/>
    <x v="1"/>
    <s v="VEN05"/>
    <s v="SH-19975"/>
    <s v="OFF-PA-10001204"/>
    <x v="1"/>
    <x v="10"/>
    <s v="Prod998"/>
    <x v="578"/>
    <n v="2"/>
    <n v="0.2"/>
    <n v="2.64"/>
    <n v="5.8079999999999998"/>
  </r>
  <r>
    <n v="5675"/>
    <s v="CA-2016-146318"/>
    <x v="1040"/>
    <x v="1"/>
    <s v="VEN05"/>
    <s v="MC-17275"/>
    <s v="OFF-PA-10003953"/>
    <x v="1"/>
    <x v="10"/>
    <s v="Prod35"/>
    <x v="91"/>
    <n v="2"/>
    <n v="0"/>
    <n v="6.2207999999999997"/>
    <n v="6.7392000000000012"/>
  </r>
  <r>
    <n v="5676"/>
    <s v="CA-2014-135993"/>
    <x v="1150"/>
    <x v="1"/>
    <s v="VEN01"/>
    <s v="PJ-18835"/>
    <s v="TEC-PH-10001552"/>
    <x v="2"/>
    <x v="7"/>
    <s v="Prod1458"/>
    <x v="3929"/>
    <n v="6"/>
    <n v="0.2"/>
    <n v="5.7408000000000001"/>
    <n v="51.667200000000001"/>
  </r>
  <r>
    <n v="5677"/>
    <s v="CA-2014-135993"/>
    <x v="1150"/>
    <x v="1"/>
    <s v="VEN02"/>
    <s v="PJ-18835"/>
    <s v="TEC-AC-10004877"/>
    <x v="2"/>
    <x v="11"/>
    <s v="Prod1460"/>
    <x v="3930"/>
    <n v="4"/>
    <n v="0"/>
    <n v="2.2080000000000002"/>
    <n v="25.392000000000003"/>
  </r>
  <r>
    <n v="5678"/>
    <s v="CA-2014-126802"/>
    <x v="1061"/>
    <x v="1"/>
    <s v="VEN02"/>
    <s v="ZC-21910"/>
    <s v="FUR-FU-10000193"/>
    <x v="0"/>
    <x v="5"/>
    <s v="Prod645"/>
    <x v="2316"/>
    <n v="3"/>
    <n v="0.6"/>
    <n v="-50.668799999999997"/>
    <n v="89.644800000000004"/>
  </r>
  <r>
    <n v="5679"/>
    <s v="CA-2016-143924"/>
    <x v="1151"/>
    <x v="1"/>
    <s v="VEN05"/>
    <s v="SC-20680"/>
    <s v="OFF-FA-10000735"/>
    <x v="1"/>
    <x v="13"/>
    <s v="Prod1839"/>
    <x v="3931"/>
    <n v="7"/>
    <n v="0"/>
    <n v="9.1980000000000004"/>
    <n v="11.242000000000001"/>
  </r>
  <r>
    <n v="5680"/>
    <s v="CA-2016-143924"/>
    <x v="1151"/>
    <x v="1"/>
    <s v="VEN02"/>
    <s v="SC-20680"/>
    <s v="OFF-PA-10002120"/>
    <x v="1"/>
    <x v="10"/>
    <s v="Prod1856"/>
    <x v="1427"/>
    <n v="2"/>
    <n v="0"/>
    <n v="53.860799999999998"/>
    <n v="56.059200000000004"/>
  </r>
  <r>
    <n v="5681"/>
    <s v="CA-2016-141551"/>
    <x v="424"/>
    <x v="1"/>
    <s v="VEN01"/>
    <s v="BP-11230"/>
    <s v="OFF-BI-10001249"/>
    <x v="1"/>
    <x v="8"/>
    <s v="Prod1819"/>
    <x v="3932"/>
    <n v="1"/>
    <n v="0"/>
    <n v="2.9348000000000001"/>
    <n v="3.4451999999999998"/>
  </r>
  <r>
    <n v="5682"/>
    <s v="CA-2016-141551"/>
    <x v="424"/>
    <x v="1"/>
    <s v="VEN01"/>
    <s v="BP-11230"/>
    <s v="OFF-PA-10001569"/>
    <x v="1"/>
    <x v="10"/>
    <s v="Prod998"/>
    <x v="90"/>
    <n v="1"/>
    <n v="0"/>
    <n v="3.1103999999999998"/>
    <n v="3.3696000000000006"/>
  </r>
  <r>
    <n v="5683"/>
    <s v="CA-2014-164315"/>
    <x v="521"/>
    <x v="1"/>
    <s v="VEN02"/>
    <s v="RD-19585"/>
    <s v="OFF-PA-10004248"/>
    <x v="1"/>
    <x v="10"/>
    <s v="Prod35"/>
    <x v="3329"/>
    <n v="3"/>
    <n v="0"/>
    <n v="7.1280000000000001"/>
    <n v="8.7119999999999997"/>
  </r>
  <r>
    <n v="5684"/>
    <s v="CA-2014-164315"/>
    <x v="521"/>
    <x v="1"/>
    <s v="VEN01"/>
    <s v="RD-19585"/>
    <s v="TEC-PH-10001128"/>
    <x v="2"/>
    <x v="7"/>
    <s v="Prod1458"/>
    <x v="3933"/>
    <n v="7"/>
    <n v="0"/>
    <n v="293.98039999999997"/>
    <n v="755.94960000000015"/>
  </r>
  <r>
    <n v="5685"/>
    <s v="CA-2014-164315"/>
    <x v="521"/>
    <x v="1"/>
    <s v="VEN03"/>
    <s v="RD-19585"/>
    <s v="OFF-AP-10003842"/>
    <x v="1"/>
    <x v="9"/>
    <s v="Prod1819"/>
    <x v="894"/>
    <n v="5"/>
    <n v="0"/>
    <n v="40.274000000000001"/>
    <n v="114.626"/>
  </r>
  <r>
    <n v="5686"/>
    <s v="CA-2015-131072"/>
    <x v="745"/>
    <x v="3"/>
    <s v="VEN02"/>
    <s v="KL-16645"/>
    <s v="OFF-BI-10002794"/>
    <x v="1"/>
    <x v="8"/>
    <s v="Prod1841"/>
    <x v="2031"/>
    <n v="3"/>
    <n v="0.2"/>
    <n v="35.6526"/>
    <n v="62.699400000000004"/>
  </r>
  <r>
    <n v="5687"/>
    <s v="CA-2014-131541"/>
    <x v="1152"/>
    <x v="3"/>
    <s v="VEN05"/>
    <s v="CK-12205"/>
    <s v="OFF-FA-10000621"/>
    <x v="1"/>
    <x v="13"/>
    <s v="Prod1839"/>
    <x v="3934"/>
    <n v="5"/>
    <n v="0.2"/>
    <n v="5.1909999999999998"/>
    <n v="9.1290000000000013"/>
  </r>
  <r>
    <n v="5688"/>
    <s v="CA-2014-131541"/>
    <x v="1152"/>
    <x v="3"/>
    <s v="VEN04"/>
    <s v="CK-12205"/>
    <s v="FUR-FU-10003623"/>
    <x v="0"/>
    <x v="5"/>
    <s v="Prod1819"/>
    <x v="3935"/>
    <n v="6"/>
    <n v="0.2"/>
    <n v="12.988799999999999"/>
    <n v="116.89920000000001"/>
  </r>
  <r>
    <n v="5689"/>
    <s v="CA-2014-131541"/>
    <x v="1152"/>
    <x v="3"/>
    <s v="VEN01"/>
    <s v="CK-12205"/>
    <s v="OFF-EN-10000781"/>
    <x v="1"/>
    <x v="12"/>
    <s v="Prod353"/>
    <x v="3936"/>
    <n v="7"/>
    <n v="0.2"/>
    <n v="16.518599999999999"/>
    <n v="32.425400000000003"/>
  </r>
  <r>
    <n v="5690"/>
    <s v="CA-2015-119550"/>
    <x v="16"/>
    <x v="1"/>
    <s v="VEN03"/>
    <s v="RB-19705"/>
    <s v="FUR-CH-10002044"/>
    <x v="0"/>
    <x v="1"/>
    <s v="Prod645"/>
    <x v="3937"/>
    <n v="3"/>
    <n v="0.3"/>
    <n v="-90.376199999999997"/>
    <n v="365.43419999999998"/>
  </r>
  <r>
    <n v="5691"/>
    <s v="US-2015-138093"/>
    <x v="313"/>
    <x v="1"/>
    <s v="VEN05"/>
    <s v="KM-16225"/>
    <s v="OFF-AR-10000817"/>
    <x v="1"/>
    <x v="6"/>
    <s v="Prod1819"/>
    <x v="3251"/>
    <n v="9"/>
    <n v="0"/>
    <n v="9.3024000000000004"/>
    <n v="18.057600000000001"/>
  </r>
  <r>
    <n v="5692"/>
    <s v="US-2015-138093"/>
    <x v="313"/>
    <x v="1"/>
    <s v="VEN04"/>
    <s v="KM-16225"/>
    <s v="OFF-PA-10001509"/>
    <x v="1"/>
    <x v="10"/>
    <s v="Prod998"/>
    <x v="908"/>
    <n v="5"/>
    <n v="0"/>
    <n v="20.585000000000001"/>
    <n v="24.164999999999999"/>
  </r>
  <r>
    <n v="5693"/>
    <s v="US-2015-138093"/>
    <x v="313"/>
    <x v="1"/>
    <s v="VEN01"/>
    <s v="KM-16225"/>
    <s v="TEC-PH-10004667"/>
    <x v="2"/>
    <x v="7"/>
    <s v="Prod154"/>
    <x v="3938"/>
    <n v="1"/>
    <n v="0"/>
    <n v="36.447299999999998"/>
    <n v="98.542700000000011"/>
  </r>
  <r>
    <n v="5694"/>
    <s v="US-2015-138093"/>
    <x v="313"/>
    <x v="1"/>
    <s v="VEN04"/>
    <s v="KM-16225"/>
    <s v="OFF-PA-10000143"/>
    <x v="1"/>
    <x v="10"/>
    <s v="Prod998"/>
    <x v="1579"/>
    <n v="5"/>
    <n v="0"/>
    <n v="12.672000000000001"/>
    <n v="13.727999999999998"/>
  </r>
  <r>
    <n v="5695"/>
    <s v="US-2015-138093"/>
    <x v="313"/>
    <x v="1"/>
    <s v="VEN03"/>
    <s v="KM-16225"/>
    <s v="FUR-CH-10000785"/>
    <x v="0"/>
    <x v="1"/>
    <s v="Prod645"/>
    <x v="3036"/>
    <n v="3"/>
    <n v="0"/>
    <n v="141.1644"/>
    <n v="401.77560000000005"/>
  </r>
  <r>
    <n v="5696"/>
    <s v="CA-2016-126165"/>
    <x v="477"/>
    <x v="0"/>
    <s v="VEN01"/>
    <s v="AH-10465"/>
    <s v="FUR-TA-10001676"/>
    <x v="0"/>
    <x v="3"/>
    <s v="Prod1819"/>
    <x v="3939"/>
    <n v="2"/>
    <n v="0.2"/>
    <n v="-1.7771999999999999"/>
    <n v="72.865199999999987"/>
  </r>
  <r>
    <n v="5697"/>
    <s v="CA-2017-126123"/>
    <x v="499"/>
    <x v="1"/>
    <s v="VEN05"/>
    <s v="AG-10765"/>
    <s v="OFF-BI-10000309"/>
    <x v="1"/>
    <x v="8"/>
    <s v="Prod1819"/>
    <x v="3940"/>
    <n v="9"/>
    <n v="0.8"/>
    <n v="-42.463799999999999"/>
    <n v="69.859800000000007"/>
  </r>
  <r>
    <n v="5698"/>
    <s v="CA-2017-126123"/>
    <x v="499"/>
    <x v="1"/>
    <s v="VEN05"/>
    <s v="AG-10765"/>
    <s v="OFF-BI-10004224"/>
    <x v="1"/>
    <x v="8"/>
    <s v="Prod1841"/>
    <x v="3941"/>
    <n v="1"/>
    <n v="0.8"/>
    <n v="-23.547999999999998"/>
    <n v="37.003999999999998"/>
  </r>
  <r>
    <n v="5699"/>
    <s v="CA-2016-143441"/>
    <x v="519"/>
    <x v="3"/>
    <s v="VEN05"/>
    <s v="EB-14170"/>
    <s v="OFF-LA-10002312"/>
    <x v="1"/>
    <x v="2"/>
    <s v="Prod998"/>
    <x v="1559"/>
    <n v="1"/>
    <n v="0.2"/>
    <n v="4.4400000000000004"/>
    <n v="7.3999999999999995"/>
  </r>
  <r>
    <n v="5700"/>
    <s v="CA-2017-148320"/>
    <x v="834"/>
    <x v="1"/>
    <s v="VEN02"/>
    <s v="PG-18895"/>
    <s v="OFF-PA-10003022"/>
    <x v="1"/>
    <x v="10"/>
    <s v="Prod1483"/>
    <x v="1197"/>
    <n v="6"/>
    <n v="0"/>
    <n v="17.581199999999999"/>
    <n v="18.298800000000004"/>
  </r>
  <r>
    <n v="5701"/>
    <s v="CA-2016-125661"/>
    <x v="482"/>
    <x v="2"/>
    <s v="VEN04"/>
    <s v="CA-12055"/>
    <s v="OFF-EN-10001532"/>
    <x v="1"/>
    <x v="12"/>
    <s v="Prod353"/>
    <x v="3942"/>
    <n v="3"/>
    <n v="0.2"/>
    <n v="15.282"/>
    <n v="25.470000000000002"/>
  </r>
  <r>
    <n v="5702"/>
    <s v="CA-2016-125661"/>
    <x v="482"/>
    <x v="2"/>
    <s v="VEN03"/>
    <s v="CA-12055"/>
    <s v="TEC-AC-10004855"/>
    <x v="2"/>
    <x v="11"/>
    <s v="Prod1460"/>
    <x v="3943"/>
    <n v="5"/>
    <n v="0.2"/>
    <n v="-22.743500000000001"/>
    <n v="162.70350000000002"/>
  </r>
  <r>
    <n v="5703"/>
    <s v="US-2014-123519"/>
    <x v="444"/>
    <x v="1"/>
    <s v="VEN01"/>
    <s v="SS-20875"/>
    <s v="OFF-AR-10003829"/>
    <x v="1"/>
    <x v="6"/>
    <s v="Prod1819"/>
    <x v="367"/>
    <n v="1"/>
    <n v="0.2"/>
    <n v="0.29520000000000002"/>
    <n v="2.3288000000000002"/>
  </r>
  <r>
    <n v="5704"/>
    <s v="US-2014-123519"/>
    <x v="444"/>
    <x v="1"/>
    <s v="VEN04"/>
    <s v="SS-20875"/>
    <s v="FUR-TA-10002645"/>
    <x v="0"/>
    <x v="3"/>
    <s v="Prod1819"/>
    <x v="3944"/>
    <n v="1"/>
    <n v="0.4"/>
    <n v="-52.336500000000001"/>
    <n v="188.8665"/>
  </r>
  <r>
    <n v="5705"/>
    <s v="US-2014-123519"/>
    <x v="444"/>
    <x v="1"/>
    <s v="VEN01"/>
    <s v="SS-20875"/>
    <s v="TEC-AC-10003033"/>
    <x v="2"/>
    <x v="11"/>
    <s v="Prod1425"/>
    <x v="1259"/>
    <n v="1"/>
    <n v="0.2"/>
    <n v="42.893500000000003"/>
    <n v="221.06649999999996"/>
  </r>
  <r>
    <n v="5706"/>
    <s v="CA-2014-155593"/>
    <x v="821"/>
    <x v="1"/>
    <s v="VEN02"/>
    <s v="RP-19390"/>
    <s v="OFF-SU-10002522"/>
    <x v="1"/>
    <x v="14"/>
    <s v="Prod1425"/>
    <x v="3945"/>
    <n v="3"/>
    <n v="0"/>
    <n v="3.3755999999999999"/>
    <n v="8.2644000000000002"/>
  </r>
  <r>
    <n v="5707"/>
    <s v="CA-2017-136000"/>
    <x v="425"/>
    <x v="0"/>
    <s v="VEN05"/>
    <s v="SC-20440"/>
    <s v="OFF-BI-10004828"/>
    <x v="1"/>
    <x v="8"/>
    <s v="Prod353"/>
    <x v="2943"/>
    <n v="3"/>
    <n v="0.2"/>
    <n v="14.563800000000001"/>
    <n v="25.612200000000001"/>
  </r>
  <r>
    <n v="5708"/>
    <s v="US-2015-160857"/>
    <x v="1153"/>
    <x v="1"/>
    <s v="VEN05"/>
    <s v="NW-18400"/>
    <s v="FUR-FU-10001095"/>
    <x v="0"/>
    <x v="5"/>
    <s v="Prod1819"/>
    <x v="3946"/>
    <n v="3"/>
    <n v="0"/>
    <n v="30.187200000000001"/>
    <n v="49.252799999999993"/>
  </r>
  <r>
    <n v="5709"/>
    <s v="US-2015-160857"/>
    <x v="1153"/>
    <x v="1"/>
    <s v="VEN05"/>
    <s v="NW-18400"/>
    <s v="OFF-SU-10000157"/>
    <x v="1"/>
    <x v="14"/>
    <s v="Prod1425"/>
    <x v="3825"/>
    <n v="3"/>
    <n v="0"/>
    <n v="7.1585999999999999"/>
    <n v="350.77140000000003"/>
  </r>
  <r>
    <n v="5710"/>
    <s v="US-2015-160857"/>
    <x v="1153"/>
    <x v="1"/>
    <s v="VEN04"/>
    <s v="NW-18400"/>
    <s v="FUR-CH-10002647"/>
    <x v="0"/>
    <x v="1"/>
    <s v="Prod645"/>
    <x v="3947"/>
    <n v="2"/>
    <n v="0.1"/>
    <n v="21.294"/>
    <n v="106.47"/>
  </r>
  <r>
    <n v="5711"/>
    <s v="US-2015-160857"/>
    <x v="1153"/>
    <x v="1"/>
    <s v="VEN01"/>
    <s v="NW-18400"/>
    <s v="TEC-CO-10004115"/>
    <x v="2"/>
    <x v="16"/>
    <s v="Prod1460"/>
    <x v="3948"/>
    <n v="7"/>
    <n v="0.2"/>
    <n v="1014.9797"/>
    <n v="1784.9643000000001"/>
  </r>
  <r>
    <n v="5712"/>
    <s v="US-2015-160857"/>
    <x v="1153"/>
    <x v="1"/>
    <s v="VEN01"/>
    <s v="NW-18400"/>
    <s v="OFF-PA-10003363"/>
    <x v="1"/>
    <x v="10"/>
    <s v="Prod1483"/>
    <x v="537"/>
    <n v="3"/>
    <n v="0"/>
    <n v="9.3312000000000008"/>
    <n v="10.1088"/>
  </r>
  <r>
    <n v="5713"/>
    <s v="CA-2017-115805"/>
    <x v="849"/>
    <x v="3"/>
    <s v="VEN02"/>
    <s v="KW-16435"/>
    <s v="TEC-PH-10003092"/>
    <x v="2"/>
    <x v="7"/>
    <s v="Prod154"/>
    <x v="2163"/>
    <n v="1"/>
    <n v="0.2"/>
    <n v="4.1391"/>
    <n v="32.652900000000002"/>
  </r>
  <r>
    <n v="5714"/>
    <s v="US-2014-143707"/>
    <x v="1154"/>
    <x v="1"/>
    <s v="VEN05"/>
    <s v="HR-14770"/>
    <s v="TEC-PH-10003655"/>
    <x v="2"/>
    <x v="7"/>
    <s v="Prod154"/>
    <x v="3949"/>
    <n v="3"/>
    <n v="0"/>
    <n v="1.6037999999999999"/>
    <n v="4.3362000000000007"/>
  </r>
  <r>
    <n v="5715"/>
    <s v="CA-2017-116939"/>
    <x v="289"/>
    <x v="1"/>
    <s v="VEN01"/>
    <s v="AG-10900"/>
    <s v="OFF-ST-10001476"/>
    <x v="1"/>
    <x v="4"/>
    <s v="Prod1425"/>
    <x v="3950"/>
    <n v="5"/>
    <n v="0"/>
    <n v="47.938499999999998"/>
    <n v="129.61150000000001"/>
  </r>
  <r>
    <n v="5716"/>
    <s v="CA-2015-124107"/>
    <x v="1141"/>
    <x v="0"/>
    <s v="VEN01"/>
    <s v="BM-11650"/>
    <s v="TEC-AC-10002049"/>
    <x v="2"/>
    <x v="11"/>
    <s v="Prod1425"/>
    <x v="1000"/>
    <n v="5"/>
    <n v="0"/>
    <n v="111.59099999999999"/>
    <n v="508.35900000000004"/>
  </r>
  <r>
    <n v="5717"/>
    <s v="CA-2015-124107"/>
    <x v="1141"/>
    <x v="0"/>
    <s v="VEN02"/>
    <s v="BM-11650"/>
    <s v="TEC-PH-10003875"/>
    <x v="2"/>
    <x v="7"/>
    <s v="Prod154"/>
    <x v="2421"/>
    <n v="3"/>
    <n v="0"/>
    <n v="8.4564000000000004"/>
    <n v="20.703600000000002"/>
  </r>
  <r>
    <n v="5718"/>
    <s v="CA-2015-124107"/>
    <x v="1141"/>
    <x v="0"/>
    <s v="VEN03"/>
    <s v="BM-11650"/>
    <s v="OFF-EN-10003286"/>
    <x v="1"/>
    <x v="12"/>
    <s v="Prod1839"/>
    <x v="3951"/>
    <n v="7"/>
    <n v="0"/>
    <n v="27.241199999999999"/>
    <n v="30.718800000000002"/>
  </r>
  <r>
    <n v="5719"/>
    <s v="CA-2015-124107"/>
    <x v="1141"/>
    <x v="0"/>
    <s v="VEN02"/>
    <s v="BM-11650"/>
    <s v="OFF-AP-10003971"/>
    <x v="1"/>
    <x v="9"/>
    <s v="Prod1819"/>
    <x v="3952"/>
    <n v="3"/>
    <n v="0.1"/>
    <n v="5.2271999999999998"/>
    <n v="24.175799999999999"/>
  </r>
  <r>
    <n v="5720"/>
    <s v="CA-2017-126550"/>
    <x v="504"/>
    <x v="0"/>
    <s v="VEN05"/>
    <s v="RD-19720"/>
    <s v="OFF-ST-10001031"/>
    <x v="1"/>
    <x v="4"/>
    <s v="Prod1425"/>
    <x v="3953"/>
    <n v="5"/>
    <n v="0"/>
    <n v="21.164000000000001"/>
    <n v="60.236000000000004"/>
  </r>
  <r>
    <n v="5721"/>
    <s v="CA-2015-138674"/>
    <x v="50"/>
    <x v="2"/>
    <s v="VEN02"/>
    <s v="KB-16585"/>
    <s v="OFF-FA-10000304"/>
    <x v="1"/>
    <x v="13"/>
    <s v="Prod1839"/>
    <x v="521"/>
    <n v="5"/>
    <n v="0.2"/>
    <n v="2.2890000000000001"/>
    <n v="6.4310000000000009"/>
  </r>
  <r>
    <n v="5722"/>
    <s v="CA-2015-138674"/>
    <x v="50"/>
    <x v="2"/>
    <s v="VEN02"/>
    <s v="KB-16585"/>
    <s v="TEC-AC-10000358"/>
    <x v="2"/>
    <x v="11"/>
    <s v="Prod1425"/>
    <x v="3954"/>
    <n v="3"/>
    <n v="0.2"/>
    <n v="4.5587999999999997"/>
    <n v="86.617199999999997"/>
  </r>
  <r>
    <n v="5723"/>
    <s v="CA-2015-138674"/>
    <x v="50"/>
    <x v="2"/>
    <s v="VEN04"/>
    <s v="KB-16585"/>
    <s v="TEC-AC-10002800"/>
    <x v="2"/>
    <x v="11"/>
    <s v="Prod1425"/>
    <x v="3955"/>
    <n v="4"/>
    <n v="0.2"/>
    <n v="29.994"/>
    <n v="129.97399999999999"/>
  </r>
  <r>
    <n v="5724"/>
    <s v="CA-2016-165820"/>
    <x v="424"/>
    <x v="1"/>
    <s v="VEN04"/>
    <s v="DW-13585"/>
    <s v="OFF-PA-10004735"/>
    <x v="1"/>
    <x v="10"/>
    <s v="Prod1425"/>
    <x v="91"/>
    <n v="2"/>
    <n v="0"/>
    <n v="6.2207999999999997"/>
    <n v="6.7392000000000012"/>
  </r>
  <r>
    <n v="5725"/>
    <s v="CA-2014-103191"/>
    <x v="1138"/>
    <x v="1"/>
    <s v="VEN03"/>
    <s v="VG-21805"/>
    <s v="OFF-ST-10002574"/>
    <x v="1"/>
    <x v="4"/>
    <s v="Prod1425"/>
    <x v="3956"/>
    <n v="3"/>
    <n v="0.2"/>
    <n v="-82.884"/>
    <n v="414.42"/>
  </r>
  <r>
    <n v="5726"/>
    <s v="CA-2015-103933"/>
    <x v="538"/>
    <x v="2"/>
    <s v="VEN02"/>
    <s v="DR-12880"/>
    <s v="TEC-AC-10004171"/>
    <x v="2"/>
    <x v="11"/>
    <s v="Prod1425"/>
    <x v="435"/>
    <n v="9"/>
    <n v="0"/>
    <n v="395.96039999999999"/>
    <n v="503.94959999999998"/>
  </r>
  <r>
    <n v="5727"/>
    <s v="CA-2015-110548"/>
    <x v="970"/>
    <x v="1"/>
    <s v="VEN04"/>
    <s v="AH-10690"/>
    <s v="TEC-PH-10002922"/>
    <x v="2"/>
    <x v="7"/>
    <s v="Prod154"/>
    <x v="1251"/>
    <n v="7"/>
    <n v="0.2"/>
    <n v="118.29300000000001"/>
    <n v="828.05100000000004"/>
  </r>
  <r>
    <n v="5728"/>
    <s v="CA-2017-117324"/>
    <x v="114"/>
    <x v="1"/>
    <s v="VEN05"/>
    <s v="JP-15520"/>
    <s v="TEC-AC-10003023"/>
    <x v="2"/>
    <x v="11"/>
    <s v="Prod1425"/>
    <x v="3957"/>
    <n v="3"/>
    <n v="0"/>
    <n v="32.059800000000003"/>
    <n v="146.05020000000002"/>
  </r>
  <r>
    <n v="5729"/>
    <s v="CA-2017-117324"/>
    <x v="114"/>
    <x v="1"/>
    <s v="VEN05"/>
    <s v="JP-15520"/>
    <s v="OFF-AP-10003590"/>
    <x v="1"/>
    <x v="9"/>
    <s v="Prod1819"/>
    <x v="1219"/>
    <n v="3"/>
    <n v="0"/>
    <n v="305.13"/>
    <n v="784.62"/>
  </r>
  <r>
    <n v="5730"/>
    <s v="CA-2017-117324"/>
    <x v="114"/>
    <x v="1"/>
    <s v="VEN02"/>
    <s v="JP-15520"/>
    <s v="OFF-LA-10003510"/>
    <x v="1"/>
    <x v="2"/>
    <s v="Prod998"/>
    <x v="3447"/>
    <n v="2"/>
    <n v="0"/>
    <n v="28.087599999999998"/>
    <n v="32.972400000000007"/>
  </r>
  <r>
    <n v="5731"/>
    <s v="CA-2017-117324"/>
    <x v="114"/>
    <x v="1"/>
    <s v="VEN01"/>
    <s v="JP-15520"/>
    <s v="FUR-BO-10003159"/>
    <x v="0"/>
    <x v="0"/>
    <s v="Prod889"/>
    <x v="3958"/>
    <n v="4"/>
    <n v="0"/>
    <n v="41.392800000000001"/>
    <n v="418.52719999999999"/>
  </r>
  <r>
    <n v="5732"/>
    <s v="CA-2017-117324"/>
    <x v="114"/>
    <x v="1"/>
    <s v="VEN02"/>
    <s v="JP-15520"/>
    <s v="OFF-PA-10002713"/>
    <x v="1"/>
    <x v="10"/>
    <s v="Prod1483"/>
    <x v="3959"/>
    <n v="4"/>
    <n v="0"/>
    <n v="12.6592"/>
    <n v="14.860799999999999"/>
  </r>
  <r>
    <n v="5733"/>
    <s v="CA-2017-143574"/>
    <x v="354"/>
    <x v="2"/>
    <s v="VEN03"/>
    <s v="DR-12880"/>
    <s v="FUR-BO-10002598"/>
    <x v="0"/>
    <x v="0"/>
    <s v="Prod889"/>
    <x v="3083"/>
    <n v="9"/>
    <n v="0"/>
    <n v="185.2578"/>
    <n v="453.56220000000008"/>
  </r>
  <r>
    <n v="5734"/>
    <s v="CA-2017-143574"/>
    <x v="354"/>
    <x v="2"/>
    <s v="VEN02"/>
    <s v="DR-12880"/>
    <s v="OFF-SU-10002537"/>
    <x v="1"/>
    <x v="14"/>
    <s v="Prod1425"/>
    <x v="3960"/>
    <n v="3"/>
    <n v="0"/>
    <n v="7.9794"/>
    <n v="22.710599999999999"/>
  </r>
  <r>
    <n v="5735"/>
    <s v="CA-2017-143574"/>
    <x v="354"/>
    <x v="2"/>
    <s v="VEN04"/>
    <s v="DR-12880"/>
    <s v="FUR-FU-10003976"/>
    <x v="0"/>
    <x v="5"/>
    <s v="Prod1819"/>
    <x v="2783"/>
    <n v="2"/>
    <n v="0"/>
    <n v="8.5543999999999993"/>
    <n v="16.605600000000003"/>
  </r>
  <r>
    <n v="5736"/>
    <s v="CA-2014-111773"/>
    <x v="890"/>
    <x v="1"/>
    <s v="VEN03"/>
    <s v="JK-15625"/>
    <s v="OFF-BI-10000174"/>
    <x v="1"/>
    <x v="8"/>
    <s v="Prod1819"/>
    <x v="3961"/>
    <n v="3"/>
    <n v="0.2"/>
    <n v="4.8719999999999999"/>
    <n v="9.048"/>
  </r>
  <r>
    <n v="5737"/>
    <s v="CA-2014-148614"/>
    <x v="1155"/>
    <x v="1"/>
    <s v="VEN04"/>
    <s v="MV-17485"/>
    <s v="OFF-PA-10002893"/>
    <x v="1"/>
    <x v="10"/>
    <s v="Prod1483"/>
    <x v="2389"/>
    <n v="2"/>
    <n v="0"/>
    <n v="9.2927999999999997"/>
    <n v="10.0672"/>
  </r>
  <r>
    <n v="5738"/>
    <s v="CA-2014-148614"/>
    <x v="1155"/>
    <x v="1"/>
    <s v="VEN02"/>
    <s v="MV-17485"/>
    <s v="FUR-FU-10003194"/>
    <x v="0"/>
    <x v="5"/>
    <s v="Prod1819"/>
    <x v="78"/>
    <n v="2"/>
    <n v="0"/>
    <n v="5.79"/>
    <n v="13.510000000000002"/>
  </r>
  <r>
    <n v="5739"/>
    <s v="CA-2017-156139"/>
    <x v="335"/>
    <x v="1"/>
    <s v="VEN05"/>
    <s v="BP-11155"/>
    <s v="OFF-BI-10004233"/>
    <x v="1"/>
    <x v="8"/>
    <s v="Prod1841"/>
    <x v="3962"/>
    <n v="3"/>
    <n v="0.2"/>
    <n v="13.4316"/>
    <n v="24.944399999999998"/>
  </r>
  <r>
    <n v="5740"/>
    <s v="US-2017-147886"/>
    <x v="866"/>
    <x v="2"/>
    <s v="VEN04"/>
    <s v="DH-13075"/>
    <s v="OFF-PA-10000232"/>
    <x v="1"/>
    <x v="10"/>
    <s v="Prod998"/>
    <x v="91"/>
    <n v="2"/>
    <n v="0"/>
    <n v="6.3503999999999996"/>
    <n v="6.6096000000000013"/>
  </r>
  <r>
    <n v="5741"/>
    <s v="US-2017-147886"/>
    <x v="866"/>
    <x v="2"/>
    <s v="VEN05"/>
    <s v="DH-13075"/>
    <s v="FUR-FU-10001095"/>
    <x v="0"/>
    <x v="5"/>
    <s v="Prod1819"/>
    <x v="3963"/>
    <n v="1"/>
    <n v="0"/>
    <n v="10.0624"/>
    <n v="16.4176"/>
  </r>
  <r>
    <n v="5742"/>
    <s v="US-2017-147886"/>
    <x v="866"/>
    <x v="2"/>
    <s v="VEN02"/>
    <s v="DH-13075"/>
    <s v="TEC-MA-10004679"/>
    <x v="2"/>
    <x v="15"/>
    <s v="Prod1458"/>
    <x v="3964"/>
    <n v="2"/>
    <n v="0.2"/>
    <n v="53.271999999999998"/>
    <n v="479.44800000000004"/>
  </r>
  <r>
    <n v="5743"/>
    <s v="US-2017-147886"/>
    <x v="866"/>
    <x v="2"/>
    <s v="VEN04"/>
    <s v="DH-13075"/>
    <s v="OFF-PA-10003651"/>
    <x v="1"/>
    <x v="10"/>
    <s v="Prod1483"/>
    <x v="2979"/>
    <n v="4"/>
    <n v="0"/>
    <n v="12.8256"/>
    <n v="13.894399999999999"/>
  </r>
  <r>
    <n v="5744"/>
    <s v="US-2017-147886"/>
    <x v="866"/>
    <x v="2"/>
    <s v="VEN01"/>
    <s v="DH-13075"/>
    <s v="OFF-PA-10000743"/>
    <x v="1"/>
    <x v="10"/>
    <s v="Prod998"/>
    <x v="130"/>
    <n v="3"/>
    <n v="0"/>
    <n v="9.6191999999999993"/>
    <n v="10.4208"/>
  </r>
  <r>
    <n v="5745"/>
    <s v="US-2017-147886"/>
    <x v="866"/>
    <x v="2"/>
    <s v="VEN01"/>
    <s v="DH-13075"/>
    <s v="OFF-ST-10002743"/>
    <x v="1"/>
    <x v="4"/>
    <s v="Prod1425"/>
    <x v="3965"/>
    <n v="7"/>
    <n v="0"/>
    <n v="7.9547999999999996"/>
    <n v="787.52520000000004"/>
  </r>
  <r>
    <n v="5746"/>
    <s v="US-2017-147886"/>
    <x v="866"/>
    <x v="2"/>
    <s v="VEN02"/>
    <s v="DH-13075"/>
    <s v="FUR-FU-10003829"/>
    <x v="0"/>
    <x v="5"/>
    <s v="Prod1819"/>
    <x v="742"/>
    <n v="7"/>
    <n v="0"/>
    <n v="6.8992000000000004"/>
    <n v="14.660799999999998"/>
  </r>
  <r>
    <n v="5747"/>
    <s v="CA-2016-113733"/>
    <x v="485"/>
    <x v="1"/>
    <s v="VEN02"/>
    <s v="LH-16900"/>
    <s v="TEC-PH-10002496"/>
    <x v="2"/>
    <x v="7"/>
    <s v="Prod1458"/>
    <x v="2475"/>
    <n v="2"/>
    <n v="0.2"/>
    <n v="31.198"/>
    <n v="218.386"/>
  </r>
  <r>
    <n v="5748"/>
    <s v="CA-2016-113733"/>
    <x v="485"/>
    <x v="1"/>
    <s v="VEN01"/>
    <s v="LH-16900"/>
    <s v="TEC-AC-10002473"/>
    <x v="2"/>
    <x v="11"/>
    <s v="Prod1425"/>
    <x v="3065"/>
    <n v="3"/>
    <n v="0.2"/>
    <n v="17.8794"/>
    <n v="50.232599999999991"/>
  </r>
  <r>
    <n v="5749"/>
    <s v="CA-2016-113733"/>
    <x v="485"/>
    <x v="1"/>
    <s v="VEN01"/>
    <s v="LH-16900"/>
    <s v="TEC-AC-10004877"/>
    <x v="2"/>
    <x v="11"/>
    <s v="Prod1460"/>
    <x v="3319"/>
    <n v="3"/>
    <n v="0.2"/>
    <n v="-2.484"/>
    <n v="19.043999999999997"/>
  </r>
  <r>
    <n v="5750"/>
    <s v="CA-2017-104913"/>
    <x v="228"/>
    <x v="1"/>
    <s v="VEN02"/>
    <s v="DK-13090"/>
    <s v="TEC-PH-10000923"/>
    <x v="2"/>
    <x v="7"/>
    <s v="Prod1458"/>
    <x v="3966"/>
    <n v="5"/>
    <n v="0"/>
    <n v="36.725499999999997"/>
    <n v="38.224500000000006"/>
  </r>
  <r>
    <n v="5751"/>
    <s v="CA-2014-145800"/>
    <x v="1071"/>
    <x v="1"/>
    <s v="VEN05"/>
    <s v="SS-20410"/>
    <s v="FUR-TA-10001539"/>
    <x v="0"/>
    <x v="3"/>
    <s v="Prod1819"/>
    <x v="3967"/>
    <n v="3"/>
    <n v="0.5"/>
    <n v="-184.8366"/>
    <n v="540.29160000000002"/>
  </r>
  <r>
    <n v="5752"/>
    <s v="CA-2016-125850"/>
    <x v="113"/>
    <x v="1"/>
    <s v="VEN02"/>
    <s v="FP-14320"/>
    <s v="OFF-LA-10003498"/>
    <x v="1"/>
    <x v="2"/>
    <s v="Prod998"/>
    <x v="1821"/>
    <n v="3"/>
    <n v="0"/>
    <n v="22.2"/>
    <n v="22.2"/>
  </r>
  <r>
    <n v="5753"/>
    <s v="CA-2016-125850"/>
    <x v="113"/>
    <x v="1"/>
    <s v="VEN03"/>
    <s v="FP-14320"/>
    <s v="OFF-LA-10004484"/>
    <x v="1"/>
    <x v="2"/>
    <s v="Prod998"/>
    <x v="2740"/>
    <n v="5"/>
    <n v="0"/>
    <n v="9.4990000000000006"/>
    <n v="11.150999999999998"/>
  </r>
  <r>
    <n v="5754"/>
    <s v="CA-2016-118514"/>
    <x v="1156"/>
    <x v="1"/>
    <s v="VEN01"/>
    <s v="LC-17050"/>
    <s v="FUR-CH-10000015"/>
    <x v="0"/>
    <x v="1"/>
    <s v="Prod889"/>
    <x v="402"/>
    <n v="4"/>
    <n v="0"/>
    <n v="225.26400000000001"/>
    <n v="641.13599999999997"/>
  </r>
  <r>
    <n v="5755"/>
    <s v="CA-2015-150749"/>
    <x v="1157"/>
    <x v="0"/>
    <s v="VEN03"/>
    <s v="AS-10240"/>
    <s v="OFF-AR-10003732"/>
    <x v="1"/>
    <x v="6"/>
    <s v="Prod1819"/>
    <x v="345"/>
    <n v="2"/>
    <n v="0"/>
    <n v="1.4456"/>
    <n v="4.1143999999999998"/>
  </r>
  <r>
    <n v="5756"/>
    <s v="CA-2014-163748"/>
    <x v="1146"/>
    <x v="1"/>
    <s v="VEN04"/>
    <s v="HG-15025"/>
    <s v="OFF-AP-10004052"/>
    <x v="1"/>
    <x v="9"/>
    <s v="Prod1819"/>
    <x v="3968"/>
    <n v="4"/>
    <n v="0.8"/>
    <n v="-8.532"/>
    <n v="11.692"/>
  </r>
  <r>
    <n v="5757"/>
    <s v="CA-2014-163748"/>
    <x v="1146"/>
    <x v="1"/>
    <s v="VEN01"/>
    <s v="HG-15025"/>
    <s v="TEC-CO-10002095"/>
    <x v="2"/>
    <x v="16"/>
    <s v="Prod1460"/>
    <x v="3969"/>
    <n v="5"/>
    <n v="0.2"/>
    <n v="624.98749999999995"/>
    <n v="1374.9725000000001"/>
  </r>
  <r>
    <n v="5758"/>
    <s v="CA-2015-119634"/>
    <x v="99"/>
    <x v="1"/>
    <s v="VEN03"/>
    <s v="BW-11065"/>
    <s v="FUR-FU-10004270"/>
    <x v="0"/>
    <x v="5"/>
    <s v="Prod1819"/>
    <x v="3970"/>
    <n v="3"/>
    <n v="0.2"/>
    <n v="12.1149"/>
    <n v="34.037100000000002"/>
  </r>
  <r>
    <n v="5759"/>
    <s v="CA-2015-149300"/>
    <x v="78"/>
    <x v="2"/>
    <s v="VEN02"/>
    <s v="BH-11710"/>
    <s v="TEC-MA-10000423"/>
    <x v="2"/>
    <x v="15"/>
    <s v="Prod1460"/>
    <x v="3971"/>
    <n v="3"/>
    <n v="0.5"/>
    <n v="-1.9791000000000001"/>
    <n v="34.964100000000002"/>
  </r>
  <r>
    <n v="5760"/>
    <s v="US-2016-111528"/>
    <x v="525"/>
    <x v="3"/>
    <s v="VEN04"/>
    <s v="JP-16135"/>
    <s v="OFF-ST-10001526"/>
    <x v="1"/>
    <x v="4"/>
    <s v="Prod1425"/>
    <x v="2246"/>
    <n v="4"/>
    <n v="0"/>
    <n v="125.14319999999999"/>
    <n v="356.17680000000001"/>
  </r>
  <r>
    <n v="5761"/>
    <s v="US-2016-111528"/>
    <x v="525"/>
    <x v="3"/>
    <s v="VEN03"/>
    <s v="JP-16135"/>
    <s v="OFF-BI-10002194"/>
    <x v="1"/>
    <x v="8"/>
    <s v="Prod1841"/>
    <x v="3972"/>
    <n v="1"/>
    <n v="0.2"/>
    <n v="2.1545999999999998"/>
    <n v="4.2294"/>
  </r>
  <r>
    <n v="5762"/>
    <s v="CA-2017-158169"/>
    <x v="719"/>
    <x v="2"/>
    <s v="VEN04"/>
    <s v="JM-16195"/>
    <s v="OFF-AP-10000828"/>
    <x v="1"/>
    <x v="9"/>
    <s v="Prod1819"/>
    <x v="3036"/>
    <n v="3"/>
    <n v="0"/>
    <n v="152.0232"/>
    <n v="390.91680000000008"/>
  </r>
  <r>
    <n v="5763"/>
    <s v="CA-2017-158169"/>
    <x v="719"/>
    <x v="2"/>
    <s v="VEN03"/>
    <s v="JM-16195"/>
    <s v="FUR-FU-10001473"/>
    <x v="0"/>
    <x v="5"/>
    <s v="Prod1819"/>
    <x v="3471"/>
    <n v="4"/>
    <n v="0"/>
    <n v="19.7712"/>
    <n v="35.148800000000001"/>
  </r>
  <r>
    <n v="5764"/>
    <s v="CA-2015-162047"/>
    <x v="745"/>
    <x v="2"/>
    <s v="VEN04"/>
    <s v="FH-14365"/>
    <s v="FUR-CH-10004983"/>
    <x v="0"/>
    <x v="1"/>
    <s v="Prod645"/>
    <x v="3973"/>
    <n v="10"/>
    <n v="0.1"/>
    <n v="209.274"/>
    <n v="1239.5459999999998"/>
  </r>
  <r>
    <n v="5765"/>
    <s v="CA-2015-117772"/>
    <x v="64"/>
    <x v="0"/>
    <s v="VEN04"/>
    <s v="MC-17575"/>
    <s v="OFF-ST-10003994"/>
    <x v="1"/>
    <x v="4"/>
    <s v="Prod1425"/>
    <x v="3974"/>
    <n v="6"/>
    <n v="0"/>
    <n v="17.693999999999999"/>
    <n v="336.18599999999998"/>
  </r>
  <r>
    <n v="5766"/>
    <s v="US-2014-126340"/>
    <x v="390"/>
    <x v="1"/>
    <s v="VEN03"/>
    <s v="EB-13870"/>
    <s v="TEC-PH-10004447"/>
    <x v="2"/>
    <x v="7"/>
    <s v="Prod154"/>
    <x v="3720"/>
    <n v="3"/>
    <n v="0.2"/>
    <n v="25.0182"/>
    <n v="308.55780000000004"/>
  </r>
  <r>
    <n v="5767"/>
    <s v="CA-2016-149685"/>
    <x v="831"/>
    <x v="1"/>
    <s v="VEN04"/>
    <s v="PM-19135"/>
    <s v="OFF-LA-10004545"/>
    <x v="1"/>
    <x v="2"/>
    <s v="Prod998"/>
    <x v="3975"/>
    <n v="6"/>
    <n v="0.2"/>
    <n v="20.2986"/>
    <n v="39.845399999999998"/>
  </r>
  <r>
    <n v="5768"/>
    <s v="CA-2017-126396"/>
    <x v="230"/>
    <x v="0"/>
    <s v="VEN02"/>
    <s v="AR-10345"/>
    <s v="TEC-AC-10003116"/>
    <x v="2"/>
    <x v="11"/>
    <s v="Prod1425"/>
    <x v="3976"/>
    <n v="6"/>
    <n v="0.2"/>
    <n v="20.234999999999999"/>
    <n v="64.965000000000003"/>
  </r>
  <r>
    <n v="5769"/>
    <s v="CA-2015-154900"/>
    <x v="1158"/>
    <x v="1"/>
    <s v="VEN03"/>
    <s v="SS-20875"/>
    <s v="OFF-LA-10001641"/>
    <x v="1"/>
    <x v="2"/>
    <s v="Prod1839"/>
    <x v="974"/>
    <n v="1"/>
    <n v="0"/>
    <n v="1.512"/>
    <n v="1.6379999999999999"/>
  </r>
  <r>
    <n v="5770"/>
    <s v="CA-2015-154900"/>
    <x v="1158"/>
    <x v="1"/>
    <s v="VEN03"/>
    <s v="SS-20875"/>
    <s v="OFF-PA-10002377"/>
    <x v="1"/>
    <x v="10"/>
    <s v="Prod1856"/>
    <x v="20"/>
    <n v="4"/>
    <n v="0"/>
    <n v="10.224"/>
    <n v="12.495999999999999"/>
  </r>
  <r>
    <n v="5771"/>
    <s v="CA-2015-103835"/>
    <x v="118"/>
    <x v="1"/>
    <s v="VEN02"/>
    <s v="SC-20440"/>
    <s v="FUR-FU-10000010"/>
    <x v="0"/>
    <x v="5"/>
    <s v="Prod645"/>
    <x v="3977"/>
    <n v="3"/>
    <n v="0"/>
    <n v="4.6220999999999997"/>
    <n v="10.2879"/>
  </r>
  <r>
    <n v="5772"/>
    <s v="CA-2015-103835"/>
    <x v="118"/>
    <x v="1"/>
    <s v="VEN05"/>
    <s v="SC-20440"/>
    <s v="OFF-AP-10002651"/>
    <x v="1"/>
    <x v="9"/>
    <s v="Prod1819"/>
    <x v="3978"/>
    <n v="4"/>
    <n v="0"/>
    <n v="335.85480000000001"/>
    <n v="822.26519999999982"/>
  </r>
  <r>
    <n v="5773"/>
    <s v="CA-2015-158939"/>
    <x v="382"/>
    <x v="1"/>
    <s v="VEN01"/>
    <s v="EA-14035"/>
    <s v="TEC-CO-10002313"/>
    <x v="2"/>
    <x v="16"/>
    <s v="Prod1460"/>
    <x v="3979"/>
    <n v="1"/>
    <n v="0"/>
    <n v="233.99610000000001"/>
    <n v="365.9939"/>
  </r>
  <r>
    <n v="5774"/>
    <s v="CA-2016-117408"/>
    <x v="479"/>
    <x v="1"/>
    <s v="VEN04"/>
    <s v="TP-21130"/>
    <s v="OFF-ST-10001580"/>
    <x v="1"/>
    <x v="4"/>
    <s v="Prod1425"/>
    <x v="934"/>
    <n v="2"/>
    <n v="0.2"/>
    <n v="2.3967999999999998"/>
    <n v="21.571200000000001"/>
  </r>
  <r>
    <n v="5775"/>
    <s v="CA-2016-142398"/>
    <x v="438"/>
    <x v="1"/>
    <s v="VEN02"/>
    <s v="BP-11290"/>
    <s v="FUR-CH-10001545"/>
    <x v="0"/>
    <x v="1"/>
    <s v="Prod645"/>
    <x v="3980"/>
    <n v="7"/>
    <n v="0.2"/>
    <n v="-31.914400000000001"/>
    <n v="670.20240000000001"/>
  </r>
  <r>
    <n v="5776"/>
    <s v="CA-2016-142398"/>
    <x v="438"/>
    <x v="1"/>
    <s v="VEN05"/>
    <s v="BP-11290"/>
    <s v="OFF-BI-10004826"/>
    <x v="1"/>
    <x v="8"/>
    <s v="Prod353"/>
    <x v="3981"/>
    <n v="1"/>
    <n v="0.2"/>
    <n v="4.6227999999999998"/>
    <n v="8.5852000000000004"/>
  </r>
  <r>
    <n v="5777"/>
    <s v="CA-2016-105277"/>
    <x v="542"/>
    <x v="1"/>
    <s v="VEN05"/>
    <s v="LM-17065"/>
    <s v="OFF-BI-10000301"/>
    <x v="1"/>
    <x v="8"/>
    <s v="Prod1819"/>
    <x v="1626"/>
    <n v="3"/>
    <n v="0.2"/>
    <n v="5.8230000000000004"/>
    <n v="9.7050000000000001"/>
  </r>
  <r>
    <n v="5778"/>
    <s v="CA-2016-112060"/>
    <x v="66"/>
    <x v="1"/>
    <s v="VEN01"/>
    <s v="KT-16465"/>
    <s v="OFF-PA-10000994"/>
    <x v="1"/>
    <x v="10"/>
    <s v="Prod998"/>
    <x v="1230"/>
    <n v="1"/>
    <n v="0"/>
    <n v="50.328000000000003"/>
    <n v="54.521999999999991"/>
  </r>
  <r>
    <n v="5779"/>
    <s v="CA-2014-105270"/>
    <x v="7"/>
    <x v="1"/>
    <s v="VEN02"/>
    <s v="AP-10915"/>
    <s v="OFF-AR-10003156"/>
    <x v="1"/>
    <x v="6"/>
    <s v="Prod1819"/>
    <x v="426"/>
    <n v="3"/>
    <n v="0"/>
    <n v="7.9248000000000003"/>
    <n v="22.555199999999999"/>
  </r>
  <r>
    <n v="5780"/>
    <s v="CA-2014-105270"/>
    <x v="7"/>
    <x v="1"/>
    <s v="VEN02"/>
    <s v="AP-10915"/>
    <s v="FUR-CH-10000988"/>
    <x v="0"/>
    <x v="1"/>
    <s v="Prod645"/>
    <x v="3982"/>
    <n v="1"/>
    <n v="0.2"/>
    <n v="11.264799999999999"/>
    <n v="101.3832"/>
  </r>
  <r>
    <n v="5781"/>
    <s v="US-2015-159513"/>
    <x v="1159"/>
    <x v="1"/>
    <s v="VEN03"/>
    <s v="JD-15790"/>
    <s v="TEC-MA-10003329"/>
    <x v="2"/>
    <x v="15"/>
    <s v="Prod1272"/>
    <x v="973"/>
    <n v="3"/>
    <n v="0.2"/>
    <n v="24.291899999999998"/>
    <n v="47.684100000000001"/>
  </r>
  <r>
    <n v="5782"/>
    <s v="CA-2015-155586"/>
    <x v="313"/>
    <x v="0"/>
    <s v="VEN03"/>
    <s v="XP-21865"/>
    <s v="OFF-AR-10001547"/>
    <x v="1"/>
    <x v="6"/>
    <s v="Prod1819"/>
    <x v="3983"/>
    <n v="1"/>
    <n v="0"/>
    <n v="0.59670000000000001"/>
    <n v="1.6133"/>
  </r>
  <r>
    <n v="5783"/>
    <s v="CA-2015-155586"/>
    <x v="313"/>
    <x v="0"/>
    <s v="VEN05"/>
    <s v="XP-21865"/>
    <s v="OFF-EN-10003072"/>
    <x v="1"/>
    <x v="12"/>
    <s v="Prod1839"/>
    <x v="2814"/>
    <n v="4"/>
    <n v="0"/>
    <n v="7.4496000000000002"/>
    <n v="8.0703999999999994"/>
  </r>
  <r>
    <n v="5784"/>
    <s v="CA-2015-155586"/>
    <x v="313"/>
    <x v="0"/>
    <s v="VEN03"/>
    <s v="XP-21865"/>
    <s v="OFF-PA-10000726"/>
    <x v="1"/>
    <x v="10"/>
    <s v="Prod998"/>
    <x v="2900"/>
    <n v="4"/>
    <n v="0"/>
    <n v="16.398"/>
    <n v="20.041999999999998"/>
  </r>
  <r>
    <n v="5785"/>
    <s v="CA-2017-141117"/>
    <x v="179"/>
    <x v="1"/>
    <s v="VEN02"/>
    <s v="JK-16090"/>
    <s v="FUR-BO-10001972"/>
    <x v="0"/>
    <x v="0"/>
    <s v="Prod889"/>
    <x v="3984"/>
    <n v="6"/>
    <n v="0.7"/>
    <n v="-384.71640000000002"/>
    <n v="602.48040000000003"/>
  </r>
  <r>
    <n v="5786"/>
    <s v="CA-2017-141117"/>
    <x v="179"/>
    <x v="1"/>
    <s v="VEN04"/>
    <s v="JK-16090"/>
    <s v="OFF-SU-10004664"/>
    <x v="1"/>
    <x v="14"/>
    <s v="Prod1425"/>
    <x v="381"/>
    <n v="6"/>
    <n v="0.2"/>
    <n v="4.3956"/>
    <n v="34.676400000000001"/>
  </r>
  <r>
    <n v="5787"/>
    <s v="CA-2017-141117"/>
    <x v="179"/>
    <x v="1"/>
    <s v="VEN03"/>
    <s v="JK-16090"/>
    <s v="OFF-BI-10003676"/>
    <x v="1"/>
    <x v="8"/>
    <s v="Prod1841"/>
    <x v="3985"/>
    <n v="7"/>
    <n v="0.7"/>
    <n v="-16.601199999999999"/>
    <n v="39.239199999999997"/>
  </r>
  <r>
    <n v="5788"/>
    <s v="CA-2017-141117"/>
    <x v="179"/>
    <x v="1"/>
    <s v="VEN01"/>
    <s v="JK-16090"/>
    <s v="OFF-AR-10003727"/>
    <x v="1"/>
    <x v="6"/>
    <s v="Prod1819"/>
    <x v="3986"/>
    <n v="7"/>
    <n v="0.2"/>
    <n v="10.7037"/>
    <n v="84.440300000000008"/>
  </r>
  <r>
    <n v="5789"/>
    <s v="CA-2017-115070"/>
    <x v="1001"/>
    <x v="0"/>
    <s v="VEN05"/>
    <s v="MG-18205"/>
    <s v="FUR-FU-10003829"/>
    <x v="0"/>
    <x v="5"/>
    <s v="Prod1819"/>
    <x v="3987"/>
    <n v="5"/>
    <n v="0.2"/>
    <n v="1.8480000000000001"/>
    <n v="10.472"/>
  </r>
  <r>
    <n v="5790"/>
    <s v="CA-2017-115070"/>
    <x v="1001"/>
    <x v="0"/>
    <s v="VEN01"/>
    <s v="MG-18205"/>
    <s v="OFF-BI-10003712"/>
    <x v="1"/>
    <x v="8"/>
    <s v="Prod1841"/>
    <x v="2896"/>
    <n v="3"/>
    <n v="0.7"/>
    <n v="-3.0933000000000002"/>
    <n v="7.5122999999999998"/>
  </r>
  <r>
    <n v="5791"/>
    <s v="CA-2017-140186"/>
    <x v="725"/>
    <x v="2"/>
    <s v="VEN04"/>
    <s v="PG-18820"/>
    <s v="OFF-FA-10002280"/>
    <x v="1"/>
    <x v="13"/>
    <s v="Prod1839"/>
    <x v="762"/>
    <n v="7"/>
    <n v="0"/>
    <n v="16.8"/>
    <n v="18.2"/>
  </r>
  <r>
    <n v="5792"/>
    <s v="CA-2017-140186"/>
    <x v="725"/>
    <x v="2"/>
    <s v="VEN05"/>
    <s v="PG-18820"/>
    <s v="FUR-CH-10002961"/>
    <x v="0"/>
    <x v="1"/>
    <s v="Prod645"/>
    <x v="74"/>
    <n v="1"/>
    <n v="0.2"/>
    <n v="0"/>
    <n v="72.784000000000006"/>
  </r>
  <r>
    <n v="5793"/>
    <s v="CA-2017-140186"/>
    <x v="725"/>
    <x v="2"/>
    <s v="VEN02"/>
    <s v="PG-18820"/>
    <s v="OFF-AP-10002578"/>
    <x v="1"/>
    <x v="9"/>
    <s v="Prod1819"/>
    <x v="2029"/>
    <n v="2"/>
    <n v="0"/>
    <n v="25.438400000000001"/>
    <n v="72.401600000000002"/>
  </r>
  <r>
    <n v="5794"/>
    <s v="CA-2017-140186"/>
    <x v="725"/>
    <x v="2"/>
    <s v="VEN01"/>
    <s v="PG-18820"/>
    <s v="FUR-FU-10004848"/>
    <x v="0"/>
    <x v="5"/>
    <s v="Prod1819"/>
    <x v="2616"/>
    <n v="1"/>
    <n v="0"/>
    <n v="15.525"/>
    <n v="36.225000000000001"/>
  </r>
  <r>
    <n v="5795"/>
    <s v="CA-2017-140186"/>
    <x v="725"/>
    <x v="2"/>
    <s v="VEN05"/>
    <s v="PG-18820"/>
    <s v="OFF-BI-10003364"/>
    <x v="1"/>
    <x v="8"/>
    <s v="Prod1841"/>
    <x v="996"/>
    <n v="2"/>
    <n v="0.2"/>
    <n v="16.3352"/>
    <n v="30.336799999999997"/>
  </r>
  <r>
    <n v="5796"/>
    <s v="CA-2014-124856"/>
    <x v="127"/>
    <x v="0"/>
    <s v="VEN04"/>
    <s v="LD-17005"/>
    <s v="OFF-ST-10002615"/>
    <x v="1"/>
    <x v="4"/>
    <s v="Prod1425"/>
    <x v="3988"/>
    <n v="9"/>
    <n v="0"/>
    <n v="362.84039999999999"/>
    <n v="1032.6995999999999"/>
  </r>
  <r>
    <n v="5797"/>
    <s v="CA-2014-124856"/>
    <x v="127"/>
    <x v="0"/>
    <s v="VEN03"/>
    <s v="LD-17005"/>
    <s v="FUR-FU-10000521"/>
    <x v="0"/>
    <x v="5"/>
    <s v="Prod1819"/>
    <x v="3989"/>
    <n v="4"/>
    <n v="0"/>
    <n v="36.381599999999999"/>
    <n v="80.978399999999993"/>
  </r>
  <r>
    <n v="5798"/>
    <s v="CA-2014-124856"/>
    <x v="127"/>
    <x v="0"/>
    <s v="VEN04"/>
    <s v="LD-17005"/>
    <s v="OFF-LA-10000121"/>
    <x v="1"/>
    <x v="2"/>
    <s v="Prod1839"/>
    <x v="1365"/>
    <n v="3"/>
    <n v="0"/>
    <n v="8.6940000000000008"/>
    <n v="10.205999999999998"/>
  </r>
  <r>
    <n v="5799"/>
    <s v="CA-2014-124856"/>
    <x v="127"/>
    <x v="0"/>
    <s v="VEN02"/>
    <s v="LD-17005"/>
    <s v="OFF-PA-10001289"/>
    <x v="1"/>
    <x v="10"/>
    <s v="Prod998"/>
    <x v="2661"/>
    <n v="2"/>
    <n v="0"/>
    <n v="37.9848"/>
    <n v="39.535199999999996"/>
  </r>
  <r>
    <n v="5800"/>
    <s v="CA-2014-166716"/>
    <x v="1036"/>
    <x v="0"/>
    <s v="VEN01"/>
    <s v="CR-12730"/>
    <s v="FUR-CH-10004495"/>
    <x v="0"/>
    <x v="1"/>
    <s v="Prod645"/>
    <x v="3990"/>
    <n v="2"/>
    <n v="0.3"/>
    <n v="-6.0195999999999996"/>
    <n v="427.39160000000004"/>
  </r>
  <r>
    <n v="5801"/>
    <s v="CA-2014-123225"/>
    <x v="1160"/>
    <x v="2"/>
    <s v="VEN03"/>
    <s v="MN-17935"/>
    <s v="TEC-PH-10000895"/>
    <x v="2"/>
    <x v="7"/>
    <s v="Prod1458"/>
    <x v="3991"/>
    <n v="4"/>
    <n v="0.2"/>
    <n v="43.197600000000001"/>
    <n v="532.7704"/>
  </r>
  <r>
    <n v="5802"/>
    <s v="CA-2014-123225"/>
    <x v="1160"/>
    <x v="2"/>
    <s v="VEN04"/>
    <s v="MN-17935"/>
    <s v="OFF-PA-10000552"/>
    <x v="1"/>
    <x v="10"/>
    <s v="Prod998"/>
    <x v="559"/>
    <n v="2"/>
    <n v="0.2"/>
    <n v="3.6288"/>
    <n v="6.7392000000000003"/>
  </r>
  <r>
    <n v="5803"/>
    <s v="CA-2015-163440"/>
    <x v="949"/>
    <x v="2"/>
    <s v="VEN03"/>
    <s v="RD-19900"/>
    <s v="TEC-PH-10000376"/>
    <x v="2"/>
    <x v="7"/>
    <s v="Prod1458"/>
    <x v="2913"/>
    <n v="2"/>
    <n v="0.2"/>
    <n v="1.1988000000000001"/>
    <n v="14.7852"/>
  </r>
  <r>
    <n v="5804"/>
    <s v="US-2017-106796"/>
    <x v="1049"/>
    <x v="1"/>
    <s v="VEN03"/>
    <s v="JP-16135"/>
    <s v="OFF-AR-10003504"/>
    <x v="1"/>
    <x v="6"/>
    <s v="Prod1819"/>
    <x v="1495"/>
    <n v="3"/>
    <n v="0.2"/>
    <n v="1.1556"/>
    <n v="9.1164000000000005"/>
  </r>
  <r>
    <n v="5805"/>
    <s v="CA-2017-113873"/>
    <x v="381"/>
    <x v="1"/>
    <s v="VEN04"/>
    <s v="KE-16420"/>
    <s v="OFF-ST-10000943"/>
    <x v="1"/>
    <x v="4"/>
    <s v="Prod1425"/>
    <x v="1815"/>
    <n v="4"/>
    <n v="0.2"/>
    <n v="6.1791999999999998"/>
    <n v="55.6128"/>
  </r>
  <r>
    <n v="5806"/>
    <s v="CA-2017-113873"/>
    <x v="381"/>
    <x v="1"/>
    <s v="VEN05"/>
    <s v="KE-16420"/>
    <s v="FUR-BO-10003441"/>
    <x v="0"/>
    <x v="0"/>
    <s v="Prod889"/>
    <x v="3992"/>
    <n v="3"/>
    <n v="0.32"/>
    <n v="-27.264600000000002"/>
    <n v="233.2638"/>
  </r>
  <r>
    <n v="5807"/>
    <s v="CA-2016-149783"/>
    <x v="62"/>
    <x v="0"/>
    <s v="VEN03"/>
    <s v="DL-13315"/>
    <s v="OFF-PA-10002195"/>
    <x v="1"/>
    <x v="10"/>
    <s v="Prod1856"/>
    <x v="848"/>
    <n v="3"/>
    <n v="0.2"/>
    <n v="4.1147999999999998"/>
    <n v="8.0772000000000013"/>
  </r>
  <r>
    <n v="5808"/>
    <s v="CA-2016-149783"/>
    <x v="62"/>
    <x v="0"/>
    <s v="VEN04"/>
    <s v="DL-13315"/>
    <s v="OFF-AP-10001205"/>
    <x v="1"/>
    <x v="9"/>
    <s v="Prod1819"/>
    <x v="2734"/>
    <n v="2"/>
    <n v="0.2"/>
    <n v="8.7167999999999992"/>
    <n v="78.4512"/>
  </r>
  <r>
    <n v="5809"/>
    <s v="CA-2016-149783"/>
    <x v="62"/>
    <x v="0"/>
    <s v="VEN02"/>
    <s v="DL-13315"/>
    <s v="OFF-AR-10002987"/>
    <x v="1"/>
    <x v="6"/>
    <s v="Prod1819"/>
    <x v="3993"/>
    <n v="2"/>
    <n v="0.2"/>
    <n v="8.3328000000000007"/>
    <n v="23.411200000000001"/>
  </r>
  <r>
    <n v="5810"/>
    <s v="CA-2016-125017"/>
    <x v="634"/>
    <x v="1"/>
    <s v="VEN02"/>
    <s v="KB-16240"/>
    <s v="FUR-FU-10000723"/>
    <x v="0"/>
    <x v="5"/>
    <s v="Prod1819"/>
    <x v="3994"/>
    <n v="4"/>
    <n v="0.2"/>
    <n v="-18.180800000000001"/>
    <n v="150.40479999999999"/>
  </r>
  <r>
    <n v="5811"/>
    <s v="US-2015-163279"/>
    <x v="211"/>
    <x v="1"/>
    <s v="VEN01"/>
    <s v="JD-16150"/>
    <s v="OFF-PA-10003127"/>
    <x v="1"/>
    <x v="10"/>
    <s v="Prod1483"/>
    <x v="151"/>
    <n v="4"/>
    <n v="0"/>
    <n v="48.539200000000001"/>
    <n v="56.980799999999995"/>
  </r>
  <r>
    <n v="5812"/>
    <s v="US-2015-163279"/>
    <x v="211"/>
    <x v="1"/>
    <s v="VEN04"/>
    <s v="JD-16150"/>
    <s v="FUR-FU-10000747"/>
    <x v="0"/>
    <x v="5"/>
    <s v="Prod1819"/>
    <x v="1361"/>
    <n v="2"/>
    <n v="0"/>
    <n v="15.6332"/>
    <n v="76.326799999999992"/>
  </r>
  <r>
    <n v="5813"/>
    <s v="US-2015-163279"/>
    <x v="211"/>
    <x v="1"/>
    <s v="VEN03"/>
    <s v="JD-16150"/>
    <s v="TEC-PH-10001795"/>
    <x v="2"/>
    <x v="7"/>
    <s v="Prod1458"/>
    <x v="3995"/>
    <n v="3"/>
    <n v="0.2"/>
    <n v="185.99700000000001"/>
    <n v="1301.979"/>
  </r>
  <r>
    <n v="5814"/>
    <s v="CA-2015-150196"/>
    <x v="1161"/>
    <x v="2"/>
    <s v="VEN04"/>
    <s v="SR-20740"/>
    <s v="OFF-PA-10003797"/>
    <x v="1"/>
    <x v="10"/>
    <s v="Prod1663"/>
    <x v="537"/>
    <n v="3"/>
    <n v="0"/>
    <n v="9.3312000000000008"/>
    <n v="10.1088"/>
  </r>
  <r>
    <n v="5815"/>
    <s v="US-2015-106495"/>
    <x v="871"/>
    <x v="2"/>
    <s v="VEN01"/>
    <s v="AC-10450"/>
    <s v="TEC-AC-10002718"/>
    <x v="2"/>
    <x v="11"/>
    <s v="Prod1425"/>
    <x v="3996"/>
    <n v="1"/>
    <n v="0.2"/>
    <n v="-0.72950000000000004"/>
    <n v="12.4015"/>
  </r>
  <r>
    <n v="5816"/>
    <s v="CA-2014-124730"/>
    <x v="158"/>
    <x v="3"/>
    <s v="VEN05"/>
    <s v="LS-17245"/>
    <s v="TEC-PH-10002170"/>
    <x v="2"/>
    <x v="7"/>
    <s v="Prod1458"/>
    <x v="460"/>
    <n v="4"/>
    <n v="0"/>
    <n v="78.388800000000003"/>
    <n v="201.57119999999998"/>
  </r>
  <r>
    <n v="5817"/>
    <s v="CA-2014-124730"/>
    <x v="158"/>
    <x v="3"/>
    <s v="VEN01"/>
    <s v="LS-17245"/>
    <s v="OFF-BI-10001078"/>
    <x v="1"/>
    <x v="8"/>
    <s v="Prod1819"/>
    <x v="3997"/>
    <n v="3"/>
    <n v="0.2"/>
    <n v="4.6806000000000001"/>
    <n v="8.2314000000000007"/>
  </r>
  <r>
    <n v="5818"/>
    <s v="CA-2014-124730"/>
    <x v="158"/>
    <x v="3"/>
    <s v="VEN01"/>
    <s v="LS-17245"/>
    <s v="OFF-BI-10001031"/>
    <x v="1"/>
    <x v="8"/>
    <s v="Prod1819"/>
    <x v="1217"/>
    <n v="4"/>
    <n v="0.2"/>
    <n v="5.7671999999999999"/>
    <n v="11.320800000000002"/>
  </r>
  <r>
    <n v="5819"/>
    <s v="CA-2014-124730"/>
    <x v="158"/>
    <x v="3"/>
    <s v="VEN03"/>
    <s v="LS-17245"/>
    <s v="OFF-LA-10001158"/>
    <x v="1"/>
    <x v="2"/>
    <s v="Prod1839"/>
    <x v="3998"/>
    <n v="9"/>
    <n v="0"/>
    <n v="44.712000000000003"/>
    <n v="48.438000000000002"/>
  </r>
  <r>
    <n v="5820"/>
    <s v="CA-2014-124730"/>
    <x v="158"/>
    <x v="3"/>
    <s v="VEN01"/>
    <s v="LS-17245"/>
    <s v="OFF-LA-10001613"/>
    <x v="1"/>
    <x v="2"/>
    <s v="Prod1839"/>
    <x v="132"/>
    <n v="4"/>
    <n v="0"/>
    <n v="5.6448"/>
    <n v="5.8751999999999995"/>
  </r>
  <r>
    <n v="5821"/>
    <s v="CA-2017-117632"/>
    <x v="380"/>
    <x v="1"/>
    <s v="VEN02"/>
    <s v="CS-12175"/>
    <s v="OFF-SU-10000157"/>
    <x v="1"/>
    <x v="14"/>
    <s v="Prod1425"/>
    <x v="3999"/>
    <n v="2"/>
    <n v="0"/>
    <n v="4.7724000000000002"/>
    <n v="233.8476"/>
  </r>
  <r>
    <n v="5822"/>
    <s v="CA-2017-117632"/>
    <x v="380"/>
    <x v="1"/>
    <s v="VEN04"/>
    <s v="CS-12175"/>
    <s v="OFF-AP-10004868"/>
    <x v="1"/>
    <x v="9"/>
    <s v="Prod1819"/>
    <x v="4000"/>
    <n v="1"/>
    <n v="0"/>
    <n v="2.0979000000000001"/>
    <n v="5.6720999999999995"/>
  </r>
  <r>
    <n v="5823"/>
    <s v="CA-2017-117632"/>
    <x v="380"/>
    <x v="1"/>
    <s v="VEN01"/>
    <s v="CS-12175"/>
    <s v="FUR-TA-10001520"/>
    <x v="0"/>
    <x v="3"/>
    <s v="Prod1819"/>
    <x v="4001"/>
    <n v="5"/>
    <n v="0.2"/>
    <n v="-10.705500000000001"/>
    <n v="296.18550000000005"/>
  </r>
  <r>
    <n v="5824"/>
    <s v="CA-2017-117632"/>
    <x v="380"/>
    <x v="1"/>
    <s v="VEN01"/>
    <s v="CS-12175"/>
    <s v="OFF-BI-10001900"/>
    <x v="1"/>
    <x v="8"/>
    <s v="Prod1819"/>
    <x v="4002"/>
    <n v="4"/>
    <n v="0.2"/>
    <n v="6.4691999999999998"/>
    <n v="12.698799999999999"/>
  </r>
  <r>
    <n v="5825"/>
    <s v="CA-2014-115056"/>
    <x v="1108"/>
    <x v="3"/>
    <s v="VEN01"/>
    <s v="AR-10510"/>
    <s v="OFF-AP-10003971"/>
    <x v="1"/>
    <x v="9"/>
    <s v="Prod1819"/>
    <x v="4003"/>
    <n v="3"/>
    <n v="0.2"/>
    <n v="1.9601999999999999"/>
    <n v="24.175799999999999"/>
  </r>
  <r>
    <n v="5826"/>
    <s v="CA-2017-161067"/>
    <x v="371"/>
    <x v="0"/>
    <s v="VEN04"/>
    <s v="KB-16405"/>
    <s v="OFF-PA-10000418"/>
    <x v="1"/>
    <x v="10"/>
    <s v="Prod998"/>
    <x v="1242"/>
    <n v="4"/>
    <n v="0"/>
    <n v="201.31200000000001"/>
    <n v="218.08799999999997"/>
  </r>
  <r>
    <n v="5827"/>
    <s v="CA-2017-161067"/>
    <x v="371"/>
    <x v="0"/>
    <s v="VEN01"/>
    <s v="KB-16405"/>
    <s v="FUR-CH-10004626"/>
    <x v="0"/>
    <x v="1"/>
    <s v="Prod645"/>
    <x v="4004"/>
    <n v="1"/>
    <n v="0.1"/>
    <n v="14.124599999999999"/>
    <n v="76.676400000000001"/>
  </r>
  <r>
    <n v="5828"/>
    <s v="CA-2017-161067"/>
    <x v="371"/>
    <x v="0"/>
    <s v="VEN04"/>
    <s v="KB-16405"/>
    <s v="FUR-CH-10004860"/>
    <x v="0"/>
    <x v="1"/>
    <s v="Prod645"/>
    <x v="4005"/>
    <n v="2"/>
    <n v="0.1"/>
    <n v="-8.0784000000000002"/>
    <n v="189.8424"/>
  </r>
  <r>
    <n v="5829"/>
    <s v="CA-2017-161067"/>
    <x v="371"/>
    <x v="0"/>
    <s v="VEN05"/>
    <s v="KB-16405"/>
    <s v="OFF-AR-10003251"/>
    <x v="1"/>
    <x v="6"/>
    <s v="Prod1819"/>
    <x v="345"/>
    <n v="2"/>
    <n v="0"/>
    <n v="2.2240000000000002"/>
    <n v="3.3359999999999994"/>
  </r>
  <r>
    <n v="5830"/>
    <s v="CA-2016-122063"/>
    <x v="439"/>
    <x v="1"/>
    <s v="VEN02"/>
    <s v="MM-17920"/>
    <s v="FUR-TA-10004575"/>
    <x v="0"/>
    <x v="3"/>
    <s v="Prod1819"/>
    <x v="4006"/>
    <n v="2"/>
    <n v="0"/>
    <n v="104.75279999999999"/>
    <n v="477.20720000000006"/>
  </r>
  <r>
    <n v="5831"/>
    <s v="CA-2016-122063"/>
    <x v="439"/>
    <x v="1"/>
    <s v="VEN01"/>
    <s v="MM-17920"/>
    <s v="FUR-CH-10004754"/>
    <x v="0"/>
    <x v="1"/>
    <s v="Prod645"/>
    <x v="4007"/>
    <n v="1"/>
    <n v="0"/>
    <n v="8.0945999999999998"/>
    <n v="21.885400000000001"/>
  </r>
  <r>
    <n v="5832"/>
    <s v="CA-2015-111206"/>
    <x v="1162"/>
    <x v="1"/>
    <s v="VEN03"/>
    <s v="RF-19735"/>
    <s v="TEC-AC-10003095"/>
    <x v="2"/>
    <x v="11"/>
    <s v="Prod1425"/>
    <x v="4008"/>
    <n v="4"/>
    <n v="0"/>
    <n v="176.78639999999999"/>
    <n v="343.17360000000008"/>
  </r>
  <r>
    <n v="5833"/>
    <s v="CA-2016-142895"/>
    <x v="1050"/>
    <x v="1"/>
    <s v="VEN02"/>
    <s v="BP-11290"/>
    <s v="OFF-LA-10000262"/>
    <x v="1"/>
    <x v="2"/>
    <s v="Prod1839"/>
    <x v="301"/>
    <n v="3"/>
    <n v="0.2"/>
    <n v="2.0358000000000001"/>
    <n v="4.2282000000000002"/>
  </r>
  <r>
    <n v="5834"/>
    <s v="CA-2016-142895"/>
    <x v="1050"/>
    <x v="1"/>
    <s v="VEN04"/>
    <s v="BP-11290"/>
    <s v="FUR-CH-10002961"/>
    <x v="0"/>
    <x v="1"/>
    <s v="Prod645"/>
    <x v="4009"/>
    <n v="5"/>
    <n v="0.2"/>
    <n v="0"/>
    <n v="363.92"/>
  </r>
  <r>
    <n v="5835"/>
    <s v="CA-2015-101868"/>
    <x v="883"/>
    <x v="1"/>
    <s v="VEN04"/>
    <s v="MJ-17740"/>
    <s v="OFF-BI-10003876"/>
    <x v="1"/>
    <x v="8"/>
    <s v="Prod1841"/>
    <x v="4010"/>
    <n v="5"/>
    <n v="0.7"/>
    <n v="-42.8"/>
    <n v="107"/>
  </r>
  <r>
    <n v="5836"/>
    <s v="CA-2015-101868"/>
    <x v="883"/>
    <x v="1"/>
    <s v="VEN01"/>
    <s v="MJ-17740"/>
    <s v="OFF-BI-10002133"/>
    <x v="1"/>
    <x v="8"/>
    <s v="Prod1841"/>
    <x v="1782"/>
    <n v="3"/>
    <n v="0.7"/>
    <n v="-26.963999999999999"/>
    <n v="65.484000000000009"/>
  </r>
  <r>
    <n v="5837"/>
    <s v="CA-2015-101868"/>
    <x v="883"/>
    <x v="1"/>
    <s v="VEN01"/>
    <s v="MJ-17740"/>
    <s v="TEC-AC-10004396"/>
    <x v="2"/>
    <x v="11"/>
    <s v="Prod1425"/>
    <x v="4011"/>
    <n v="5"/>
    <n v="0.2"/>
    <n v="-8.1675000000000004"/>
    <n v="80.767499999999998"/>
  </r>
  <r>
    <n v="5838"/>
    <s v="CA-2017-133207"/>
    <x v="108"/>
    <x v="1"/>
    <s v="VEN04"/>
    <s v="DO-13645"/>
    <s v="TEC-PH-10004100"/>
    <x v="2"/>
    <x v="7"/>
    <s v="Prod154"/>
    <x v="4012"/>
    <n v="4"/>
    <n v="0.2"/>
    <n v="5.7568000000000001"/>
    <n v="51.811199999999999"/>
  </r>
  <r>
    <n v="5839"/>
    <s v="CA-2015-132948"/>
    <x v="1157"/>
    <x v="1"/>
    <s v="VEN02"/>
    <s v="MV-17485"/>
    <s v="OFF-ST-10000636"/>
    <x v="1"/>
    <x v="4"/>
    <s v="Prod1425"/>
    <x v="4013"/>
    <n v="5"/>
    <n v="0"/>
    <n v="3.3479999999999999"/>
    <n v="80.352000000000004"/>
  </r>
  <r>
    <n v="5840"/>
    <s v="CA-2015-134992"/>
    <x v="1068"/>
    <x v="0"/>
    <s v="VEN02"/>
    <s v="MG-17875"/>
    <s v="OFF-PA-10001972"/>
    <x v="1"/>
    <x v="10"/>
    <s v="Prod1856"/>
    <x v="56"/>
    <n v="5"/>
    <n v="0"/>
    <n v="15.552"/>
    <n v="16.847999999999999"/>
  </r>
  <r>
    <n v="5841"/>
    <s v="CA-2015-134992"/>
    <x v="1068"/>
    <x v="0"/>
    <s v="VEN03"/>
    <s v="MG-17875"/>
    <s v="FUR-FU-10002554"/>
    <x v="0"/>
    <x v="5"/>
    <s v="Prod1819"/>
    <x v="3175"/>
    <n v="2"/>
    <n v="0"/>
    <n v="11.035399999999999"/>
    <n v="36.944599999999994"/>
  </r>
  <r>
    <n v="5842"/>
    <s v="CA-2015-126725"/>
    <x v="958"/>
    <x v="1"/>
    <s v="VEN05"/>
    <s v="BS-11665"/>
    <s v="TEC-PH-10003174"/>
    <x v="2"/>
    <x v="7"/>
    <s v="Prod154"/>
    <x v="4014"/>
    <n v="4"/>
    <n v="0.2"/>
    <n v="51.996000000000002"/>
    <n v="363.97200000000004"/>
  </r>
  <r>
    <n v="5843"/>
    <s v="CA-2015-126725"/>
    <x v="958"/>
    <x v="1"/>
    <s v="VEN02"/>
    <s v="BS-11665"/>
    <s v="OFF-ST-10001418"/>
    <x v="1"/>
    <x v="4"/>
    <s v="Prod1425"/>
    <x v="4015"/>
    <n v="5"/>
    <n v="0"/>
    <n v="6.0979999999999999"/>
    <n v="298.80199999999996"/>
  </r>
  <r>
    <n v="5844"/>
    <s v="CA-2015-126725"/>
    <x v="958"/>
    <x v="1"/>
    <s v="VEN03"/>
    <s v="BS-11665"/>
    <s v="FUR-FU-10002813"/>
    <x v="0"/>
    <x v="5"/>
    <s v="Prod1819"/>
    <x v="4016"/>
    <n v="4"/>
    <n v="0"/>
    <n v="29.145600000000002"/>
    <n v="51.814399999999992"/>
  </r>
  <r>
    <n v="5845"/>
    <s v="CA-2015-126725"/>
    <x v="958"/>
    <x v="1"/>
    <s v="VEN05"/>
    <s v="BS-11665"/>
    <s v="OFF-ST-10000129"/>
    <x v="1"/>
    <x v="4"/>
    <s v="Prod1425"/>
    <x v="4017"/>
    <n v="7"/>
    <n v="0"/>
    <n v="54.404699999999998"/>
    <n v="722.80529999999999"/>
  </r>
  <r>
    <n v="5846"/>
    <s v="CA-2015-126725"/>
    <x v="958"/>
    <x v="1"/>
    <s v="VEN03"/>
    <s v="BS-11665"/>
    <s v="OFF-PA-10001639"/>
    <x v="1"/>
    <x v="10"/>
    <s v="Prod998"/>
    <x v="56"/>
    <n v="5"/>
    <n v="0"/>
    <n v="15.552"/>
    <n v="16.847999999999999"/>
  </r>
  <r>
    <n v="5847"/>
    <s v="CA-2015-126725"/>
    <x v="958"/>
    <x v="1"/>
    <s v="VEN02"/>
    <s v="BS-11665"/>
    <s v="FUR-CH-10001708"/>
    <x v="0"/>
    <x v="1"/>
    <s v="Prod645"/>
    <x v="4018"/>
    <n v="2"/>
    <n v="0.2"/>
    <n v="2.8195999999999999"/>
    <n v="222.7484"/>
  </r>
  <r>
    <n v="5848"/>
    <s v="CA-2015-126725"/>
    <x v="958"/>
    <x v="1"/>
    <s v="VEN05"/>
    <s v="BS-11665"/>
    <s v="FUR-FU-10001591"/>
    <x v="0"/>
    <x v="5"/>
    <s v="Prod1819"/>
    <x v="3031"/>
    <n v="3"/>
    <n v="0"/>
    <n v="15.372"/>
    <n v="21.228000000000002"/>
  </r>
  <r>
    <n v="5849"/>
    <s v="CA-2015-121783"/>
    <x v="665"/>
    <x v="1"/>
    <s v="VEN02"/>
    <s v="PO-19180"/>
    <s v="OFF-AP-10003849"/>
    <x v="1"/>
    <x v="9"/>
    <s v="Prod1819"/>
    <x v="4019"/>
    <n v="2"/>
    <n v="0"/>
    <n v="178.91"/>
    <n v="536.73"/>
  </r>
  <r>
    <n v="5850"/>
    <s v="CA-2015-121783"/>
    <x v="665"/>
    <x v="1"/>
    <s v="VEN02"/>
    <s v="PO-19180"/>
    <s v="OFF-ST-10000078"/>
    <x v="1"/>
    <x v="4"/>
    <s v="Prod1425"/>
    <x v="4020"/>
    <n v="3"/>
    <n v="0"/>
    <n v="143.1918"/>
    <n v="652.31819999999993"/>
  </r>
  <r>
    <n v="5851"/>
    <s v="CA-2015-121783"/>
    <x v="665"/>
    <x v="1"/>
    <s v="VEN05"/>
    <s v="PO-19180"/>
    <s v="TEC-CO-10001571"/>
    <x v="2"/>
    <x v="16"/>
    <s v="Prod1460"/>
    <x v="3629"/>
    <n v="1"/>
    <n v="0"/>
    <n v="274.995"/>
    <n v="274.995"/>
  </r>
  <r>
    <n v="5852"/>
    <s v="CA-2015-121783"/>
    <x v="665"/>
    <x v="1"/>
    <s v="VEN03"/>
    <s v="PO-19180"/>
    <s v="OFF-BI-10001658"/>
    <x v="1"/>
    <x v="8"/>
    <s v="Prod1819"/>
    <x v="4021"/>
    <n v="3"/>
    <n v="0"/>
    <n v="34.389600000000002"/>
    <n v="40.370400000000004"/>
  </r>
  <r>
    <n v="5853"/>
    <s v="CA-2015-121783"/>
    <x v="665"/>
    <x v="1"/>
    <s v="VEN02"/>
    <s v="PO-19180"/>
    <s v="FUR-FU-10004351"/>
    <x v="0"/>
    <x v="5"/>
    <s v="Prod1819"/>
    <x v="4022"/>
    <n v="3"/>
    <n v="0"/>
    <n v="12.8568"/>
    <n v="16.363199999999999"/>
  </r>
  <r>
    <n v="5854"/>
    <s v="US-2014-138835"/>
    <x v="931"/>
    <x v="1"/>
    <s v="VEN02"/>
    <s v="DA-13450"/>
    <s v="OFF-BI-10003314"/>
    <x v="1"/>
    <x v="8"/>
    <s v="Prod1841"/>
    <x v="1313"/>
    <n v="2"/>
    <n v="0"/>
    <n v="4.7236000000000002"/>
    <n v="4.9164000000000003"/>
  </r>
  <r>
    <n v="5855"/>
    <s v="CA-2015-112214"/>
    <x v="1052"/>
    <x v="1"/>
    <s v="VEN03"/>
    <s v="AH-10690"/>
    <s v="OFF-ST-10001505"/>
    <x v="1"/>
    <x v="4"/>
    <s v="Prod1425"/>
    <x v="1383"/>
    <n v="7"/>
    <n v="0.2"/>
    <n v="-1.2558"/>
    <n v="34.7438"/>
  </r>
  <r>
    <n v="5856"/>
    <s v="CA-2015-112214"/>
    <x v="1052"/>
    <x v="1"/>
    <s v="VEN04"/>
    <s v="AH-10690"/>
    <s v="OFF-SU-10003567"/>
    <x v="1"/>
    <x v="14"/>
    <s v="Prod1425"/>
    <x v="4023"/>
    <n v="3"/>
    <n v="0.2"/>
    <n v="-4.8959999999999999"/>
    <n v="27.936"/>
  </r>
  <r>
    <n v="5857"/>
    <s v="CA-2015-112214"/>
    <x v="1052"/>
    <x v="1"/>
    <s v="VEN04"/>
    <s v="AH-10690"/>
    <s v="OFF-BI-10002982"/>
    <x v="1"/>
    <x v="8"/>
    <s v="Prod1841"/>
    <x v="4024"/>
    <n v="1"/>
    <n v="0.8"/>
    <n v="-2.1791999999999998"/>
    <n v="3.5411999999999999"/>
  </r>
  <r>
    <n v="5858"/>
    <s v="CA-2015-112214"/>
    <x v="1052"/>
    <x v="1"/>
    <s v="VEN01"/>
    <s v="AH-10690"/>
    <s v="FUR-FU-10002364"/>
    <x v="0"/>
    <x v="5"/>
    <s v="Prod1819"/>
    <x v="1787"/>
    <n v="5"/>
    <n v="0.6"/>
    <n v="-11.439"/>
    <n v="26.198999999999998"/>
  </r>
  <r>
    <n v="5859"/>
    <s v="US-2017-153255"/>
    <x v="285"/>
    <x v="0"/>
    <s v="VEN05"/>
    <s v="JK-15730"/>
    <s v="FUR-BO-10004218"/>
    <x v="0"/>
    <x v="0"/>
    <s v="Prod889"/>
    <x v="4025"/>
    <n v="2"/>
    <n v="0.15"/>
    <n v="14.098000000000001"/>
    <n v="225.56799999999998"/>
  </r>
  <r>
    <n v="5860"/>
    <s v="CA-2015-108119"/>
    <x v="1163"/>
    <x v="1"/>
    <s v="VEN05"/>
    <s v="MS-17530"/>
    <s v="FUR-TA-10002530"/>
    <x v="0"/>
    <x v="3"/>
    <s v="Prod1819"/>
    <x v="85"/>
    <n v="2"/>
    <n v="0"/>
    <n v="45.293999999999997"/>
    <n v="256.666"/>
  </r>
  <r>
    <n v="5861"/>
    <s v="CA-2015-157434"/>
    <x v="1164"/>
    <x v="0"/>
    <s v="VEN01"/>
    <s v="JK-15640"/>
    <s v="OFF-PA-10001526"/>
    <x v="1"/>
    <x v="10"/>
    <s v="Prod998"/>
    <x v="885"/>
    <n v="2"/>
    <n v="0.2"/>
    <n v="2.8883999999999999"/>
    <n v="5.0796000000000001"/>
  </r>
  <r>
    <n v="5862"/>
    <s v="CA-2016-101525"/>
    <x v="602"/>
    <x v="0"/>
    <s v="VEN04"/>
    <s v="CM-12235"/>
    <s v="OFF-PA-10001497"/>
    <x v="1"/>
    <x v="10"/>
    <s v="Prod998"/>
    <x v="1427"/>
    <n v="2"/>
    <n v="0"/>
    <n v="53.860799999999998"/>
    <n v="56.059200000000004"/>
  </r>
  <r>
    <n v="5863"/>
    <s v="CA-2016-101525"/>
    <x v="602"/>
    <x v="0"/>
    <s v="VEN05"/>
    <s v="CM-12235"/>
    <s v="OFF-PA-10003936"/>
    <x v="1"/>
    <x v="10"/>
    <s v="Prod35"/>
    <x v="537"/>
    <n v="3"/>
    <n v="0"/>
    <n v="9.3312000000000008"/>
    <n v="10.1088"/>
  </r>
  <r>
    <n v="5864"/>
    <s v="CA-2016-101525"/>
    <x v="602"/>
    <x v="0"/>
    <s v="VEN01"/>
    <s v="CM-12235"/>
    <s v="OFF-AR-10000716"/>
    <x v="1"/>
    <x v="6"/>
    <s v="Prod1819"/>
    <x v="946"/>
    <n v="2"/>
    <n v="0"/>
    <n v="4.3524000000000003"/>
    <n v="6.8075999999999999"/>
  </r>
  <r>
    <n v="5865"/>
    <s v="US-2014-117968"/>
    <x v="1165"/>
    <x v="0"/>
    <s v="VEN02"/>
    <s v="RS-19420"/>
    <s v="OFF-AP-10002765"/>
    <x v="1"/>
    <x v="9"/>
    <s v="Prod1819"/>
    <x v="1941"/>
    <n v="3"/>
    <n v="0"/>
    <n v="22.2516"/>
    <n v="57.218400000000003"/>
  </r>
  <r>
    <n v="5866"/>
    <s v="US-2014-117968"/>
    <x v="1165"/>
    <x v="0"/>
    <s v="VEN01"/>
    <s v="RS-19420"/>
    <s v="OFF-AR-10004165"/>
    <x v="1"/>
    <x v="6"/>
    <s v="Prod1819"/>
    <x v="4026"/>
    <n v="2"/>
    <n v="0"/>
    <n v="2.0064000000000002"/>
    <n v="2.5535999999999994"/>
  </r>
  <r>
    <n v="5867"/>
    <s v="US-2014-117968"/>
    <x v="1165"/>
    <x v="0"/>
    <s v="VEN02"/>
    <s v="RS-19420"/>
    <s v="FUR-CH-10002335"/>
    <x v="0"/>
    <x v="1"/>
    <s v="Prod645"/>
    <x v="4027"/>
    <n v="5"/>
    <n v="0"/>
    <n v="294.67099999999999"/>
    <n v="838.67899999999986"/>
  </r>
  <r>
    <n v="5868"/>
    <s v="CA-2016-158211"/>
    <x v="1166"/>
    <x v="1"/>
    <s v="VEN03"/>
    <s v="BP-11185"/>
    <s v="OFF-AR-10004078"/>
    <x v="1"/>
    <x v="6"/>
    <s v="Prod1819"/>
    <x v="1081"/>
    <n v="1"/>
    <n v="0.2"/>
    <n v="0.58399999999999996"/>
    <n v="4.0880000000000001"/>
  </r>
  <r>
    <n v="5869"/>
    <s v="CA-2016-158211"/>
    <x v="1166"/>
    <x v="1"/>
    <s v="VEN01"/>
    <s v="BP-11185"/>
    <s v="OFF-BI-10002026"/>
    <x v="1"/>
    <x v="8"/>
    <s v="Prod1841"/>
    <x v="4028"/>
    <n v="6"/>
    <n v="0.7"/>
    <n v="-80.177999999999997"/>
    <n v="184.75799999999998"/>
  </r>
  <r>
    <n v="5870"/>
    <s v="CA-2016-152247"/>
    <x v="357"/>
    <x v="1"/>
    <s v="VEN03"/>
    <s v="MA-17995"/>
    <s v="FUR-CH-10001215"/>
    <x v="0"/>
    <x v="1"/>
    <s v="Prod645"/>
    <x v="2311"/>
    <n v="4"/>
    <n v="0.2"/>
    <n v="100.196"/>
    <n v="1502.94"/>
  </r>
  <r>
    <n v="5871"/>
    <s v="CA-2016-128223"/>
    <x v="183"/>
    <x v="3"/>
    <s v="VEN04"/>
    <s v="EB-13705"/>
    <s v="FUR-TA-10001771"/>
    <x v="0"/>
    <x v="3"/>
    <s v="Prod1819"/>
    <x v="4029"/>
    <n v="7"/>
    <n v="0.2"/>
    <n v="80.843000000000004"/>
    <n v="1212.645"/>
  </r>
  <r>
    <n v="5872"/>
    <s v="CA-2016-154235"/>
    <x v="961"/>
    <x v="1"/>
    <s v="VEN04"/>
    <s v="RD-19900"/>
    <s v="FUR-FU-10004006"/>
    <x v="0"/>
    <x v="5"/>
    <s v="Prod1819"/>
    <x v="4030"/>
    <n v="3"/>
    <n v="0"/>
    <n v="21.7515"/>
    <n v="106.1985"/>
  </r>
  <r>
    <n v="5873"/>
    <s v="CA-2017-129910"/>
    <x v="1026"/>
    <x v="1"/>
    <s v="VEN03"/>
    <s v="ME-17320"/>
    <s v="OFF-ST-10003282"/>
    <x v="1"/>
    <x v="4"/>
    <s v="Prod1425"/>
    <x v="4031"/>
    <n v="1"/>
    <n v="0"/>
    <n v="16.732800000000001"/>
    <n v="43.027199999999993"/>
  </r>
  <r>
    <n v="5874"/>
    <s v="CA-2017-133095"/>
    <x v="150"/>
    <x v="3"/>
    <s v="VEN02"/>
    <s v="EH-14005"/>
    <s v="OFF-BI-10002353"/>
    <x v="1"/>
    <x v="8"/>
    <s v="Prod1841"/>
    <x v="4032"/>
    <n v="7"/>
    <n v="0"/>
    <n v="54.04"/>
    <n v="54.04"/>
  </r>
  <r>
    <n v="5875"/>
    <s v="CA-2017-133095"/>
    <x v="150"/>
    <x v="3"/>
    <s v="VEN03"/>
    <s v="EH-14005"/>
    <s v="OFF-BI-10004141"/>
    <x v="1"/>
    <x v="8"/>
    <s v="Prod1841"/>
    <x v="4033"/>
    <n v="3"/>
    <n v="0"/>
    <n v="4.3883999999999999"/>
    <n v="5.1515999999999993"/>
  </r>
  <r>
    <n v="5876"/>
    <s v="CA-2015-130554"/>
    <x v="1159"/>
    <x v="2"/>
    <s v="VEN02"/>
    <s v="FM-14290"/>
    <s v="OFF-AR-10001954"/>
    <x v="1"/>
    <x v="6"/>
    <s v="Prod1819"/>
    <x v="4034"/>
    <n v="3"/>
    <n v="0.2"/>
    <n v="1.0268999999999999"/>
    <n v="10.709100000000001"/>
  </r>
  <r>
    <n v="5877"/>
    <s v="CA-2014-152443"/>
    <x v="1167"/>
    <x v="1"/>
    <s v="VEN02"/>
    <s v="FG-14260"/>
    <s v="OFF-BI-10001071"/>
    <x v="1"/>
    <x v="8"/>
    <s v="Prod1819"/>
    <x v="2456"/>
    <n v="7"/>
    <n v="0"/>
    <n v="219.45140000000001"/>
    <n v="228.40860000000001"/>
  </r>
  <r>
    <n v="5878"/>
    <s v="CA-2014-152443"/>
    <x v="1167"/>
    <x v="1"/>
    <s v="VEN01"/>
    <s v="FG-14260"/>
    <s v="OFF-PA-10003022"/>
    <x v="1"/>
    <x v="10"/>
    <s v="Prod1483"/>
    <x v="1444"/>
    <n v="3"/>
    <n v="0"/>
    <n v="8.7905999999999995"/>
    <n v="9.1494000000000018"/>
  </r>
  <r>
    <n v="5879"/>
    <s v="CA-2014-152443"/>
    <x v="1167"/>
    <x v="1"/>
    <s v="VEN01"/>
    <s v="FG-14260"/>
    <s v="OFF-AP-10001293"/>
    <x v="1"/>
    <x v="9"/>
    <s v="Prod1819"/>
    <x v="3496"/>
    <n v="6"/>
    <n v="0"/>
    <n v="68.846400000000003"/>
    <n v="177.03359999999998"/>
  </r>
  <r>
    <n v="5880"/>
    <s v="CA-2016-133319"/>
    <x v="47"/>
    <x v="1"/>
    <s v="VEN04"/>
    <s v="MV-17485"/>
    <s v="OFF-PA-10001815"/>
    <x v="1"/>
    <x v="10"/>
    <s v="Prod1856"/>
    <x v="801"/>
    <n v="4"/>
    <n v="0"/>
    <n v="92.236800000000002"/>
    <n v="99.923199999999994"/>
  </r>
  <r>
    <n v="5881"/>
    <s v="CA-2016-133935"/>
    <x v="42"/>
    <x v="1"/>
    <s v="VEN02"/>
    <s v="JW-15220"/>
    <s v="FUR-CH-10001215"/>
    <x v="0"/>
    <x v="1"/>
    <s v="Prod645"/>
    <x v="476"/>
    <n v="2"/>
    <n v="0.2"/>
    <n v="50.097999999999999"/>
    <n v="751.47"/>
  </r>
  <r>
    <n v="5882"/>
    <s v="CA-2016-133935"/>
    <x v="42"/>
    <x v="1"/>
    <s v="VEN03"/>
    <s v="JW-15220"/>
    <s v="OFF-PA-10000100"/>
    <x v="1"/>
    <x v="10"/>
    <s v="Prod998"/>
    <x v="1519"/>
    <n v="9"/>
    <n v="0"/>
    <n v="180.76589999999999"/>
    <n v="188.14410000000004"/>
  </r>
  <r>
    <n v="5883"/>
    <s v="CA-2016-133935"/>
    <x v="42"/>
    <x v="1"/>
    <s v="VEN02"/>
    <s v="JW-15220"/>
    <s v="FUR-CH-10002880"/>
    <x v="0"/>
    <x v="1"/>
    <s v="Prod645"/>
    <x v="4035"/>
    <n v="9"/>
    <n v="0.2"/>
    <n v="-99.621899999999997"/>
    <n v="985.1499"/>
  </r>
  <r>
    <n v="5884"/>
    <s v="CA-2016-136301"/>
    <x v="535"/>
    <x v="0"/>
    <s v="VEN02"/>
    <s v="EH-13765"/>
    <s v="FUR-FU-10004712"/>
    <x v="0"/>
    <x v="5"/>
    <s v="Prod1819"/>
    <x v="4036"/>
    <n v="2"/>
    <n v="0"/>
    <n v="7.3528000000000002"/>
    <n v="20.927199999999999"/>
  </r>
  <r>
    <n v="5885"/>
    <s v="CA-2016-136301"/>
    <x v="535"/>
    <x v="0"/>
    <s v="VEN04"/>
    <s v="EH-13765"/>
    <s v="OFF-SU-10000151"/>
    <x v="1"/>
    <x v="14"/>
    <s v="Prod1425"/>
    <x v="4037"/>
    <n v="3"/>
    <n v="0"/>
    <n v="196.50360000000001"/>
    <n v="4716.0864000000001"/>
  </r>
  <r>
    <n v="5886"/>
    <s v="US-2014-109456"/>
    <x v="1098"/>
    <x v="3"/>
    <s v="VEN02"/>
    <s v="LS-17245"/>
    <s v="OFF-BI-10000136"/>
    <x v="1"/>
    <x v="8"/>
    <s v="Prod1819"/>
    <x v="642"/>
    <n v="3"/>
    <n v="0.2"/>
    <n v="5.0232000000000001"/>
    <n v="9.3288000000000011"/>
  </r>
  <r>
    <n v="5887"/>
    <s v="US-2014-109456"/>
    <x v="1098"/>
    <x v="3"/>
    <s v="VEN03"/>
    <s v="LS-17245"/>
    <s v="TEC-AC-10003610"/>
    <x v="2"/>
    <x v="11"/>
    <s v="Prod1425"/>
    <x v="686"/>
    <n v="3"/>
    <n v="0"/>
    <n v="86.385599999999997"/>
    <n v="93.584400000000002"/>
  </r>
  <r>
    <n v="5888"/>
    <s v="CA-2017-151596"/>
    <x v="768"/>
    <x v="2"/>
    <s v="VEN01"/>
    <s v="BP-11050"/>
    <s v="OFF-ST-10001837"/>
    <x v="1"/>
    <x v="4"/>
    <s v="Prod1425"/>
    <x v="3802"/>
    <n v="1"/>
    <n v="0"/>
    <n v="11.117599999999999"/>
    <n v="31.642399999999999"/>
  </r>
  <r>
    <n v="5889"/>
    <s v="CA-2015-147879"/>
    <x v="678"/>
    <x v="1"/>
    <s v="VEN02"/>
    <s v="CC-12220"/>
    <s v="OFF-PA-10001952"/>
    <x v="1"/>
    <x v="10"/>
    <s v="Prod1856"/>
    <x v="1816"/>
    <n v="2"/>
    <n v="0"/>
    <n v="21.012799999999999"/>
    <n v="24.667200000000001"/>
  </r>
  <r>
    <n v="5890"/>
    <s v="CA-2016-166625"/>
    <x v="229"/>
    <x v="2"/>
    <s v="VEN03"/>
    <s v="JM-15580"/>
    <s v="OFF-BI-10002414"/>
    <x v="1"/>
    <x v="8"/>
    <s v="Prod1841"/>
    <x v="2910"/>
    <n v="2"/>
    <n v="0"/>
    <n v="11.7782"/>
    <n v="13.281799999999999"/>
  </r>
  <r>
    <n v="5891"/>
    <s v="CA-2016-146157"/>
    <x v="482"/>
    <x v="1"/>
    <s v="VEN03"/>
    <s v="RD-19720"/>
    <s v="OFF-PA-10001790"/>
    <x v="1"/>
    <x v="10"/>
    <s v="Prod998"/>
    <x v="4038"/>
    <n v="1"/>
    <n v="0.2"/>
    <n v="13.4512"/>
    <n v="24.980800000000002"/>
  </r>
  <r>
    <n v="5892"/>
    <s v="CA-2016-146157"/>
    <x v="482"/>
    <x v="1"/>
    <s v="VEN05"/>
    <s v="RD-19720"/>
    <s v="OFF-ST-10001590"/>
    <x v="1"/>
    <x v="4"/>
    <s v="Prod1425"/>
    <x v="4039"/>
    <n v="2"/>
    <n v="0.2"/>
    <n v="1.6175999999999999"/>
    <n v="19.950400000000002"/>
  </r>
  <r>
    <n v="5893"/>
    <s v="CA-2016-146157"/>
    <x v="482"/>
    <x v="1"/>
    <s v="VEN02"/>
    <s v="RD-19720"/>
    <s v="TEC-AC-10003657"/>
    <x v="2"/>
    <x v="11"/>
    <s v="Prod1425"/>
    <x v="4040"/>
    <n v="3"/>
    <n v="0.2"/>
    <n v="2.0394000000000001"/>
    <n v="79.536599999999993"/>
  </r>
  <r>
    <n v="5894"/>
    <s v="CA-2017-159954"/>
    <x v="947"/>
    <x v="1"/>
    <s v="VEN01"/>
    <s v="SS-20410"/>
    <s v="OFF-BI-10004876"/>
    <x v="1"/>
    <x v="8"/>
    <s v="Prod353"/>
    <x v="1094"/>
    <n v="1"/>
    <n v="0"/>
    <n v="1.3622000000000001"/>
    <n v="1.4177999999999997"/>
  </r>
  <r>
    <n v="5895"/>
    <s v="CA-2017-100825"/>
    <x v="947"/>
    <x v="1"/>
    <s v="VEN04"/>
    <s v="KD-16495"/>
    <s v="OFF-ST-10003123"/>
    <x v="1"/>
    <x v="4"/>
    <s v="Prod1425"/>
    <x v="4041"/>
    <n v="3"/>
    <n v="0"/>
    <n v="23.968800000000002"/>
    <n v="75.901200000000003"/>
  </r>
  <r>
    <n v="5896"/>
    <s v="CA-2014-168305"/>
    <x v="821"/>
    <x v="1"/>
    <s v="VEN02"/>
    <s v="PL-18925"/>
    <s v="OFF-LA-10003498"/>
    <x v="1"/>
    <x v="2"/>
    <s v="Prod998"/>
    <x v="1821"/>
    <n v="3"/>
    <n v="0"/>
    <n v="22.2"/>
    <n v="22.2"/>
  </r>
  <r>
    <n v="5897"/>
    <s v="CA-2014-168305"/>
    <x v="821"/>
    <x v="1"/>
    <s v="VEN03"/>
    <s v="PL-18925"/>
    <s v="OFF-PA-10004947"/>
    <x v="1"/>
    <x v="10"/>
    <s v="Prod1425"/>
    <x v="1567"/>
    <n v="5"/>
    <n v="0"/>
    <n v="9.6300000000000008"/>
    <n v="11.769999999999998"/>
  </r>
  <r>
    <n v="5898"/>
    <s v="CA-2016-167682"/>
    <x v="300"/>
    <x v="1"/>
    <s v="VEN02"/>
    <s v="ZD-21925"/>
    <s v="FUR-FU-10003799"/>
    <x v="0"/>
    <x v="5"/>
    <s v="Prod1819"/>
    <x v="4042"/>
    <n v="4"/>
    <n v="0"/>
    <n v="22.0472"/>
    <n v="49.072800000000001"/>
  </r>
  <r>
    <n v="5899"/>
    <s v="CA-2016-167682"/>
    <x v="300"/>
    <x v="1"/>
    <s v="VEN05"/>
    <s v="ZD-21925"/>
    <s v="TEC-PH-10000673"/>
    <x v="2"/>
    <x v="7"/>
    <s v="Prod1458"/>
    <x v="4043"/>
    <n v="4"/>
    <n v="0"/>
    <n v="124.7808"/>
    <n v="135.17919999999998"/>
  </r>
  <r>
    <n v="5900"/>
    <s v="CA-2017-108000"/>
    <x v="1019"/>
    <x v="1"/>
    <s v="VEN03"/>
    <s v="LS-16945"/>
    <s v="OFF-EN-10002621"/>
    <x v="1"/>
    <x v="12"/>
    <s v="Prod1839"/>
    <x v="3855"/>
    <n v="1"/>
    <n v="0"/>
    <n v="4.8899999999999997"/>
    <n v="4.8899999999999997"/>
  </r>
  <r>
    <n v="5901"/>
    <s v="CA-2015-146465"/>
    <x v="1005"/>
    <x v="1"/>
    <s v="VEN03"/>
    <s v="PB-18805"/>
    <s v="OFF-BI-10004528"/>
    <x v="1"/>
    <x v="8"/>
    <s v="Prod1841"/>
    <x v="4044"/>
    <n v="9"/>
    <n v="0.2"/>
    <n v="7.56"/>
    <n v="16.632000000000001"/>
  </r>
  <r>
    <n v="5902"/>
    <s v="CA-2016-159639"/>
    <x v="82"/>
    <x v="1"/>
    <s v="VEN05"/>
    <s v="PC-18745"/>
    <s v="FUR-FU-10001889"/>
    <x v="0"/>
    <x v="5"/>
    <s v="Prod1819"/>
    <x v="610"/>
    <n v="3"/>
    <n v="0"/>
    <n v="10.4148"/>
    <n v="21.145199999999999"/>
  </r>
  <r>
    <n v="5903"/>
    <s v="US-2017-153948"/>
    <x v="373"/>
    <x v="3"/>
    <s v="VEN03"/>
    <s v="FM-14290"/>
    <s v="OFF-PA-10000157"/>
    <x v="1"/>
    <x v="10"/>
    <s v="Prod998"/>
    <x v="725"/>
    <n v="3"/>
    <n v="0"/>
    <n v="28.171800000000001"/>
    <n v="31.768199999999997"/>
  </r>
  <r>
    <n v="5904"/>
    <s v="US-2017-153948"/>
    <x v="373"/>
    <x v="3"/>
    <s v="VEN05"/>
    <s v="FM-14290"/>
    <s v="OFF-PA-10002764"/>
    <x v="1"/>
    <x v="10"/>
    <s v="Prod1483"/>
    <x v="1544"/>
    <n v="4"/>
    <n v="0"/>
    <n v="22.226400000000002"/>
    <n v="23.133599999999998"/>
  </r>
  <r>
    <n v="5905"/>
    <s v="US-2017-153948"/>
    <x v="373"/>
    <x v="3"/>
    <s v="VEN02"/>
    <s v="FM-14290"/>
    <s v="OFF-PA-10000143"/>
    <x v="1"/>
    <x v="10"/>
    <s v="Prod998"/>
    <x v="1579"/>
    <n v="5"/>
    <n v="0"/>
    <n v="12.672000000000001"/>
    <n v="13.727999999999998"/>
  </r>
  <r>
    <n v="5906"/>
    <s v="US-2017-153948"/>
    <x v="373"/>
    <x v="3"/>
    <s v="VEN03"/>
    <s v="FM-14290"/>
    <s v="OFF-LA-10000414"/>
    <x v="1"/>
    <x v="2"/>
    <s v="Prod1839"/>
    <x v="1399"/>
    <n v="4"/>
    <n v="0"/>
    <n v="19.872"/>
    <n v="21.527999999999999"/>
  </r>
  <r>
    <n v="5907"/>
    <s v="US-2017-153948"/>
    <x v="373"/>
    <x v="3"/>
    <s v="VEN05"/>
    <s v="FM-14290"/>
    <s v="TEC-AC-10003441"/>
    <x v="2"/>
    <x v="11"/>
    <s v="Prod1425"/>
    <x v="4045"/>
    <n v="1"/>
    <n v="0"/>
    <n v="1.0169999999999999"/>
    <n v="15.933"/>
  </r>
  <r>
    <n v="5908"/>
    <s v="US-2016-113985"/>
    <x v="439"/>
    <x v="1"/>
    <s v="VEN04"/>
    <s v="KD-16495"/>
    <s v="OFF-BI-10002353"/>
    <x v="1"/>
    <x v="8"/>
    <s v="Prod1841"/>
    <x v="4046"/>
    <n v="2"/>
    <n v="0.2"/>
    <n v="9.2639999999999993"/>
    <n v="15.440000000000001"/>
  </r>
  <r>
    <n v="5909"/>
    <s v="US-2016-113985"/>
    <x v="439"/>
    <x v="1"/>
    <s v="VEN04"/>
    <s v="KD-16495"/>
    <s v="OFF-AP-10001303"/>
    <x v="1"/>
    <x v="9"/>
    <s v="Prod1819"/>
    <x v="3263"/>
    <n v="3"/>
    <n v="0"/>
    <n v="26.864999999999998"/>
    <n v="32.835000000000008"/>
  </r>
  <r>
    <n v="5910"/>
    <s v="US-2016-113985"/>
    <x v="439"/>
    <x v="1"/>
    <s v="VEN04"/>
    <s v="KD-16495"/>
    <s v="FUR-FU-10003026"/>
    <x v="0"/>
    <x v="5"/>
    <s v="Prod1819"/>
    <x v="1582"/>
    <n v="3"/>
    <n v="0"/>
    <n v="5.6627999999999998"/>
    <n v="8.8571999999999989"/>
  </r>
  <r>
    <n v="5911"/>
    <s v="US-2016-113985"/>
    <x v="439"/>
    <x v="1"/>
    <s v="VEN03"/>
    <s v="KD-16495"/>
    <s v="OFF-BI-10000632"/>
    <x v="1"/>
    <x v="8"/>
    <s v="Prod1819"/>
    <x v="4047"/>
    <n v="3"/>
    <n v="0.2"/>
    <n v="33.8598"/>
    <n v="70.32419999999999"/>
  </r>
  <r>
    <n v="5912"/>
    <s v="CA-2016-155383"/>
    <x v="259"/>
    <x v="1"/>
    <s v="VEN05"/>
    <s v="SC-20680"/>
    <s v="OFF-ST-10001328"/>
    <x v="1"/>
    <x v="4"/>
    <s v="Prod1425"/>
    <x v="2028"/>
    <n v="3"/>
    <n v="0"/>
    <n v="13.0284"/>
    <n v="33.501600000000003"/>
  </r>
  <r>
    <n v="5913"/>
    <s v="CA-2014-120432"/>
    <x v="889"/>
    <x v="0"/>
    <s v="VEN04"/>
    <s v="DW-13585"/>
    <s v="OFF-SU-10004661"/>
    <x v="1"/>
    <x v="14"/>
    <s v="Prod1425"/>
    <x v="4048"/>
    <n v="3"/>
    <n v="0"/>
    <n v="6.63"/>
    <n v="18.87"/>
  </r>
  <r>
    <n v="5914"/>
    <s v="US-2015-126977"/>
    <x v="832"/>
    <x v="1"/>
    <s v="VEN04"/>
    <s v="PF-19120"/>
    <s v="OFF-ST-10000617"/>
    <x v="1"/>
    <x v="4"/>
    <s v="Prod1425"/>
    <x v="81"/>
    <n v="5"/>
    <n v="0"/>
    <n v="1.0429999999999999"/>
    <n v="13.857000000000001"/>
  </r>
  <r>
    <n v="5915"/>
    <s v="US-2015-126977"/>
    <x v="832"/>
    <x v="1"/>
    <s v="VEN01"/>
    <s v="PF-19120"/>
    <s v="OFF-LA-10002762"/>
    <x v="1"/>
    <x v="2"/>
    <s v="Prod998"/>
    <x v="2041"/>
    <n v="7"/>
    <n v="0"/>
    <n v="41.223700000000001"/>
    <n v="46.486299999999993"/>
  </r>
  <r>
    <n v="5916"/>
    <s v="US-2015-126977"/>
    <x v="832"/>
    <x v="1"/>
    <s v="VEN05"/>
    <s v="PF-19120"/>
    <s v="FUR-CH-10001973"/>
    <x v="0"/>
    <x v="1"/>
    <s v="Prod645"/>
    <x v="4049"/>
    <n v="2"/>
    <n v="0.1"/>
    <n v="8.8783999999999992"/>
    <n v="190.88560000000001"/>
  </r>
  <r>
    <n v="5917"/>
    <s v="US-2015-126977"/>
    <x v="832"/>
    <x v="1"/>
    <s v="VEN05"/>
    <s v="PF-19120"/>
    <s v="OFF-ST-10003058"/>
    <x v="1"/>
    <x v="4"/>
    <s v="Prod1425"/>
    <x v="4050"/>
    <n v="4"/>
    <n v="0"/>
    <n v="27.434000000000001"/>
    <n v="67.165999999999997"/>
  </r>
  <r>
    <n v="5918"/>
    <s v="US-2015-126977"/>
    <x v="832"/>
    <x v="1"/>
    <s v="VEN05"/>
    <s v="PF-19120"/>
    <s v="FUR-BO-10004834"/>
    <x v="0"/>
    <x v="0"/>
    <s v="Prod889"/>
    <x v="4051"/>
    <n v="6"/>
    <n v="0.2"/>
    <n v="158.57640000000001"/>
    <n v="4070.1275999999998"/>
  </r>
  <r>
    <n v="5919"/>
    <s v="US-2015-126977"/>
    <x v="832"/>
    <x v="1"/>
    <s v="VEN03"/>
    <s v="PF-19120"/>
    <s v="FUR-BO-10002213"/>
    <x v="0"/>
    <x v="0"/>
    <s v="Prod889"/>
    <x v="4052"/>
    <n v="5"/>
    <n v="0.2"/>
    <n v="-25.048999999999999"/>
    <n v="2028.9690000000001"/>
  </r>
  <r>
    <n v="5920"/>
    <s v="US-2015-126977"/>
    <x v="832"/>
    <x v="1"/>
    <s v="VEN04"/>
    <s v="PF-19120"/>
    <s v="TEC-PH-10002170"/>
    <x v="2"/>
    <x v="7"/>
    <s v="Prod1458"/>
    <x v="2713"/>
    <n v="3"/>
    <n v="0"/>
    <n v="58.791600000000003"/>
    <n v="151.17840000000001"/>
  </r>
  <r>
    <n v="5921"/>
    <s v="US-2015-126977"/>
    <x v="832"/>
    <x v="1"/>
    <s v="VEN01"/>
    <s v="PF-19120"/>
    <s v="TEC-AC-10003033"/>
    <x v="2"/>
    <x v="11"/>
    <s v="Prod1425"/>
    <x v="2963"/>
    <n v="2"/>
    <n v="0"/>
    <n v="217.767"/>
    <n v="442.13299999999998"/>
  </r>
  <r>
    <n v="5922"/>
    <s v="US-2015-126977"/>
    <x v="832"/>
    <x v="1"/>
    <s v="VEN03"/>
    <s v="PF-19120"/>
    <s v="OFF-PA-10004071"/>
    <x v="1"/>
    <x v="10"/>
    <s v="Prod35"/>
    <x v="168"/>
    <n v="2"/>
    <n v="0"/>
    <n v="53.260800000000003"/>
    <n v="57.69919999999999"/>
  </r>
  <r>
    <n v="5923"/>
    <s v="US-2015-126977"/>
    <x v="832"/>
    <x v="1"/>
    <s v="VEN01"/>
    <s v="PF-19120"/>
    <s v="TEC-PH-10000169"/>
    <x v="2"/>
    <x v="7"/>
    <s v="Prod1458"/>
    <x v="760"/>
    <n v="4"/>
    <n v="0"/>
    <n v="1.3560000000000001"/>
    <n v="66.444000000000003"/>
  </r>
  <r>
    <n v="5924"/>
    <s v="CA-2016-130288"/>
    <x v="724"/>
    <x v="0"/>
    <s v="VEN02"/>
    <s v="DK-13225"/>
    <s v="FUR-TA-10002958"/>
    <x v="0"/>
    <x v="3"/>
    <s v="Prod1819"/>
    <x v="4053"/>
    <n v="2"/>
    <n v="0.4"/>
    <n v="-120.0508"/>
    <n v="433.22679999999997"/>
  </r>
  <r>
    <n v="5925"/>
    <s v="CA-2017-146458"/>
    <x v="228"/>
    <x v="0"/>
    <s v="VEN04"/>
    <s v="RB-19435"/>
    <s v="OFF-AR-10001177"/>
    <x v="1"/>
    <x v="6"/>
    <s v="Prod1819"/>
    <x v="1003"/>
    <n v="7"/>
    <n v="0"/>
    <n v="6.6584000000000003"/>
    <n v="16.301600000000001"/>
  </r>
  <r>
    <n v="5926"/>
    <s v="CA-2017-150420"/>
    <x v="475"/>
    <x v="1"/>
    <s v="VEN05"/>
    <s v="GD-14590"/>
    <s v="TEC-AC-10004975"/>
    <x v="2"/>
    <x v="11"/>
    <s v="Prod1460"/>
    <x v="4054"/>
    <n v="10"/>
    <n v="0"/>
    <n v="362.83499999999998"/>
    <n v="736.66499999999996"/>
  </r>
  <r>
    <n v="5927"/>
    <s v="US-2014-118997"/>
    <x v="1021"/>
    <x v="1"/>
    <s v="VEN05"/>
    <s v="RA-19885"/>
    <s v="FUR-TA-10001086"/>
    <x v="0"/>
    <x v="3"/>
    <s v="Prod1819"/>
    <x v="4055"/>
    <n v="8"/>
    <n v="0"/>
    <n v="316.13920000000002"/>
    <n v="899.7808"/>
  </r>
  <r>
    <n v="5928"/>
    <s v="CA-2014-114314"/>
    <x v="323"/>
    <x v="1"/>
    <s v="VEN04"/>
    <s v="DB-13555"/>
    <s v="OFF-LA-10000240"/>
    <x v="1"/>
    <x v="2"/>
    <s v="Prod1839"/>
    <x v="2026"/>
    <n v="1"/>
    <n v="0"/>
    <n v="3.4357000000000002"/>
    <n v="3.8742999999999994"/>
  </r>
  <r>
    <n v="5929"/>
    <s v="CA-2014-114314"/>
    <x v="323"/>
    <x v="1"/>
    <s v="VEN02"/>
    <s v="DB-13555"/>
    <s v="FUR-FU-10002107"/>
    <x v="0"/>
    <x v="5"/>
    <s v="Prod1819"/>
    <x v="4056"/>
    <n v="4"/>
    <n v="0"/>
    <n v="3.9247999999999998"/>
    <n v="4.9952000000000005"/>
  </r>
  <r>
    <n v="5930"/>
    <s v="US-2017-169551"/>
    <x v="472"/>
    <x v="2"/>
    <s v="VEN04"/>
    <s v="RL-19615"/>
    <s v="FUR-BO-10001519"/>
    <x v="0"/>
    <x v="0"/>
    <e v="#N/A"/>
    <x v="4057"/>
    <n v="3"/>
    <n v="0.5"/>
    <n v="-45.349200000000003"/>
    <n v="132.5592"/>
  </r>
  <r>
    <n v="5931"/>
    <s v="US-2017-169551"/>
    <x v="472"/>
    <x v="2"/>
    <s v="VEN05"/>
    <s v="RL-19615"/>
    <s v="OFF-PA-10004100"/>
    <x v="1"/>
    <x v="10"/>
    <s v="Prod35"/>
    <x v="12"/>
    <n v="3"/>
    <n v="0.2"/>
    <n v="5.4432"/>
    <n v="10.108799999999999"/>
  </r>
  <r>
    <n v="5932"/>
    <s v="US-2017-169551"/>
    <x v="472"/>
    <x v="2"/>
    <s v="VEN04"/>
    <s v="RL-19615"/>
    <s v="TEC-PH-10001363"/>
    <x v="2"/>
    <x v="7"/>
    <s v="Prod1458"/>
    <x v="4058"/>
    <n v="2"/>
    <n v="0.4"/>
    <n v="-113.998"/>
    <n v="797.9860000000001"/>
  </r>
  <r>
    <n v="5933"/>
    <s v="US-2017-169551"/>
    <x v="472"/>
    <x v="2"/>
    <s v="VEN05"/>
    <s v="RL-19615"/>
    <s v="OFF-ST-10004835"/>
    <x v="1"/>
    <x v="4"/>
    <s v="Prod1425"/>
    <x v="2513"/>
    <n v="3"/>
    <n v="0.2"/>
    <n v="1.0044"/>
    <n v="12.387599999999999"/>
  </r>
  <r>
    <n v="5934"/>
    <s v="US-2017-169551"/>
    <x v="472"/>
    <x v="2"/>
    <s v="VEN03"/>
    <s v="RL-19615"/>
    <s v="TEC-AC-10002018"/>
    <x v="2"/>
    <x v="11"/>
    <s v="Prod1425"/>
    <x v="3549"/>
    <n v="3"/>
    <n v="0.2"/>
    <n v="4.8231000000000002"/>
    <n v="11.9529"/>
  </r>
  <r>
    <n v="5935"/>
    <s v="US-2017-169551"/>
    <x v="472"/>
    <x v="2"/>
    <s v="VEN05"/>
    <s v="RL-19615"/>
    <s v="TEC-AC-10003033"/>
    <x v="2"/>
    <x v="11"/>
    <s v="Prod1425"/>
    <x v="4059"/>
    <n v="2"/>
    <n v="0.2"/>
    <n v="85.787000000000006"/>
    <n v="442.13299999999992"/>
  </r>
  <r>
    <n v="5936"/>
    <s v="CA-2016-103107"/>
    <x v="1168"/>
    <x v="3"/>
    <s v="VEN05"/>
    <s v="RB-19465"/>
    <s v="FUR-FU-10000221"/>
    <x v="0"/>
    <x v="5"/>
    <s v="Prod645"/>
    <x v="3286"/>
    <n v="5"/>
    <n v="0"/>
    <n v="8.6359999999999992"/>
    <n v="16.763999999999999"/>
  </r>
  <r>
    <n v="5937"/>
    <s v="CA-2016-103107"/>
    <x v="1168"/>
    <x v="3"/>
    <s v="VEN03"/>
    <s v="RB-19465"/>
    <s v="TEC-PH-10001198"/>
    <x v="2"/>
    <x v="7"/>
    <s v="Prod1458"/>
    <x v="1637"/>
    <n v="3"/>
    <n v="0.2"/>
    <n v="19.9665"/>
    <n v="157.51349999999999"/>
  </r>
  <r>
    <n v="5938"/>
    <s v="CA-2016-103107"/>
    <x v="1168"/>
    <x v="3"/>
    <s v="VEN01"/>
    <s v="RB-19465"/>
    <s v="TEC-PH-10002564"/>
    <x v="2"/>
    <x v="7"/>
    <s v="Prod1458"/>
    <x v="973"/>
    <n v="3"/>
    <n v="0.2"/>
    <n v="8.9969999999999999"/>
    <n v="62.978999999999999"/>
  </r>
  <r>
    <n v="5939"/>
    <s v="CA-2017-122077"/>
    <x v="1169"/>
    <x v="1"/>
    <s v="VEN01"/>
    <s v="JF-15295"/>
    <s v="TEC-PH-10003811"/>
    <x v="2"/>
    <x v="7"/>
    <s v="Prod154"/>
    <x v="4060"/>
    <n v="1"/>
    <n v="0.2"/>
    <n v="9.5991999999999997"/>
    <n v="86.392800000000008"/>
  </r>
  <r>
    <n v="5940"/>
    <s v="CA-2017-122077"/>
    <x v="1169"/>
    <x v="1"/>
    <s v="VEN05"/>
    <s v="JF-15295"/>
    <s v="OFF-LA-10004178"/>
    <x v="1"/>
    <x v="2"/>
    <s v="Prod998"/>
    <x v="1145"/>
    <n v="4"/>
    <n v="0.2"/>
    <n v="4.2952000000000004"/>
    <n v="8.9207999999999998"/>
  </r>
  <r>
    <n v="5941"/>
    <s v="CA-2017-112431"/>
    <x v="518"/>
    <x v="0"/>
    <s v="VEN03"/>
    <s v="RW-19690"/>
    <s v="TEC-AC-10001465"/>
    <x v="2"/>
    <x v="11"/>
    <s v="Prod1425"/>
    <x v="4061"/>
    <n v="12"/>
    <n v="0"/>
    <n v="130.75200000000001"/>
    <n v="305.08799999999997"/>
  </r>
  <r>
    <n v="5942"/>
    <s v="CA-2017-112431"/>
    <x v="518"/>
    <x v="0"/>
    <s v="VEN03"/>
    <s v="RW-19690"/>
    <s v="OFF-AR-10000940"/>
    <x v="1"/>
    <x v="6"/>
    <s v="Prod1819"/>
    <x v="486"/>
    <n v="2"/>
    <n v="0"/>
    <n v="1.5875999999999999"/>
    <n v="4.2923999999999998"/>
  </r>
  <r>
    <n v="5943"/>
    <s v="CA-2016-151092"/>
    <x v="898"/>
    <x v="1"/>
    <s v="VEN01"/>
    <s v="VG-21790"/>
    <s v="TEC-PH-10001700"/>
    <x v="2"/>
    <x v="7"/>
    <s v="Prod1458"/>
    <x v="1972"/>
    <n v="4"/>
    <n v="0.2"/>
    <n v="18.4772"/>
    <n v="192.6908"/>
  </r>
  <r>
    <n v="5944"/>
    <s v="CA-2014-104178"/>
    <x v="592"/>
    <x v="1"/>
    <s v="VEN04"/>
    <s v="JM-15265"/>
    <s v="FUR-FU-10000771"/>
    <x v="0"/>
    <x v="5"/>
    <s v="Prod1819"/>
    <x v="2933"/>
    <n v="1"/>
    <n v="0"/>
    <n v="2.6375999999999999"/>
    <n v="3.6424000000000003"/>
  </r>
  <r>
    <n v="5945"/>
    <s v="CA-2014-104178"/>
    <x v="592"/>
    <x v="1"/>
    <s v="VEN04"/>
    <s v="JM-15265"/>
    <s v="TEC-AC-10002399"/>
    <x v="2"/>
    <x v="11"/>
    <s v="Prod1425"/>
    <x v="2016"/>
    <n v="5"/>
    <n v="0"/>
    <n v="30.431999999999999"/>
    <n v="64.667999999999992"/>
  </r>
  <r>
    <n v="5946"/>
    <s v="CA-2014-104178"/>
    <x v="592"/>
    <x v="1"/>
    <s v="VEN05"/>
    <s v="JM-15265"/>
    <s v="OFF-PA-10004983"/>
    <x v="1"/>
    <x v="10"/>
    <s v="Prod1425"/>
    <x v="233"/>
    <n v="4"/>
    <n v="0"/>
    <n v="12.441599999999999"/>
    <n v="13.478400000000002"/>
  </r>
  <r>
    <n v="5947"/>
    <s v="CA-2014-104178"/>
    <x v="592"/>
    <x v="1"/>
    <s v="VEN01"/>
    <s v="JM-15265"/>
    <s v="OFF-ST-10004258"/>
    <x v="1"/>
    <x v="4"/>
    <s v="Prod1425"/>
    <x v="4062"/>
    <n v="4"/>
    <n v="0"/>
    <n v="13.1868"/>
    <n v="35.653200000000005"/>
  </r>
  <r>
    <n v="5948"/>
    <s v="CA-2015-115924"/>
    <x v="629"/>
    <x v="0"/>
    <s v="VEN04"/>
    <s v="BE-11455"/>
    <s v="OFF-BI-10004040"/>
    <x v="1"/>
    <x v="8"/>
    <s v="Prod1841"/>
    <x v="4063"/>
    <n v="5"/>
    <n v="0"/>
    <n v="12.691000000000001"/>
    <n v="13.208999999999998"/>
  </r>
  <r>
    <n v="5949"/>
    <s v="CA-2017-161046"/>
    <x v="974"/>
    <x v="3"/>
    <s v="VEN03"/>
    <s v="CB-12535"/>
    <s v="OFF-EN-10003862"/>
    <x v="1"/>
    <x v="12"/>
    <s v="Prod1839"/>
    <x v="4064"/>
    <n v="4"/>
    <n v="0"/>
    <n v="19.6328"/>
    <n v="23.0472"/>
  </r>
  <r>
    <n v="5950"/>
    <s v="CA-2017-161046"/>
    <x v="974"/>
    <x v="3"/>
    <s v="VEN02"/>
    <s v="CB-12535"/>
    <s v="TEC-AC-10004571"/>
    <x v="2"/>
    <x v="11"/>
    <s v="Prod1460"/>
    <x v="670"/>
    <n v="3"/>
    <n v="0"/>
    <n v="125.98739999999999"/>
    <n v="173.98260000000005"/>
  </r>
  <r>
    <n v="5951"/>
    <s v="CA-2017-161046"/>
    <x v="974"/>
    <x v="3"/>
    <s v="VEN03"/>
    <s v="CB-12535"/>
    <s v="OFF-AP-10000891"/>
    <x v="1"/>
    <x v="9"/>
    <s v="Prod1819"/>
    <x v="2664"/>
    <n v="2"/>
    <n v="0"/>
    <n v="78.671999999999997"/>
    <n v="183.56800000000001"/>
  </r>
  <r>
    <n v="5952"/>
    <s v="CA-2017-161046"/>
    <x v="974"/>
    <x v="3"/>
    <s v="VEN01"/>
    <s v="CB-12535"/>
    <s v="OFF-BI-10002026"/>
    <x v="1"/>
    <x v="8"/>
    <s v="Prod1841"/>
    <x v="4065"/>
    <n v="6"/>
    <n v="0"/>
    <n v="112.4928"/>
    <n v="121.86720000000001"/>
  </r>
  <r>
    <n v="5953"/>
    <s v="US-2017-141698"/>
    <x v="557"/>
    <x v="1"/>
    <s v="VEN04"/>
    <s v="SD-20485"/>
    <s v="OFF-PA-10001826"/>
    <x v="1"/>
    <x v="10"/>
    <s v="Prod1856"/>
    <x v="557"/>
    <n v="4"/>
    <n v="0.2"/>
    <n v="7.2576000000000001"/>
    <n v="13.478400000000001"/>
  </r>
  <r>
    <n v="5954"/>
    <s v="US-2014-105151"/>
    <x v="1075"/>
    <x v="2"/>
    <s v="VEN04"/>
    <s v="SG-20890"/>
    <s v="OFF-AR-10001231"/>
    <x v="1"/>
    <x v="6"/>
    <s v="Prod1819"/>
    <x v="4066"/>
    <n v="5"/>
    <n v="0"/>
    <n v="2.94"/>
    <n v="7.5600000000000005"/>
  </r>
  <r>
    <n v="5955"/>
    <s v="CA-2014-155796"/>
    <x v="907"/>
    <x v="0"/>
    <s v="VEN02"/>
    <s v="TS-21430"/>
    <s v="FUR-FU-10000409"/>
    <x v="0"/>
    <x v="5"/>
    <s v="Prod645"/>
    <x v="934"/>
    <n v="2"/>
    <n v="0.2"/>
    <n v="7.7896000000000001"/>
    <n v="16.1784"/>
  </r>
  <r>
    <n v="5956"/>
    <s v="CA-2014-155796"/>
    <x v="907"/>
    <x v="0"/>
    <s v="VEN05"/>
    <s v="TS-21430"/>
    <s v="FUR-BO-10002545"/>
    <x v="0"/>
    <x v="0"/>
    <s v="Prod889"/>
    <x v="3431"/>
    <n v="4"/>
    <n v="0.5"/>
    <n v="-250.54079999999999"/>
    <n v="772.50080000000003"/>
  </r>
  <r>
    <n v="5957"/>
    <s v="CA-2016-127138"/>
    <x v="535"/>
    <x v="0"/>
    <s v="VEN02"/>
    <s v="DK-13225"/>
    <s v="OFF-ST-10002756"/>
    <x v="1"/>
    <x v="4"/>
    <s v="Prod1425"/>
    <x v="4067"/>
    <n v="5"/>
    <n v="0"/>
    <n v="6.7655000000000003"/>
    <n v="669.78449999999998"/>
  </r>
  <r>
    <n v="5958"/>
    <s v="CA-2016-127138"/>
    <x v="535"/>
    <x v="0"/>
    <s v="VEN03"/>
    <s v="DK-13225"/>
    <s v="OFF-AP-10003842"/>
    <x v="1"/>
    <x v="9"/>
    <s v="Prod1819"/>
    <x v="894"/>
    <n v="5"/>
    <n v="0"/>
    <n v="40.274000000000001"/>
    <n v="114.626"/>
  </r>
  <r>
    <n v="5959"/>
    <s v="CA-2016-127138"/>
    <x v="535"/>
    <x v="0"/>
    <s v="VEN05"/>
    <s v="DK-13225"/>
    <s v="OFF-EN-10004459"/>
    <x v="1"/>
    <x v="12"/>
    <s v="Prod1839"/>
    <x v="2433"/>
    <n v="4"/>
    <n v="0"/>
    <n v="14.974399999999999"/>
    <n v="15.585599999999999"/>
  </r>
  <r>
    <n v="5960"/>
    <s v="CA-2016-127138"/>
    <x v="535"/>
    <x v="0"/>
    <s v="VEN03"/>
    <s v="DK-13225"/>
    <s v="FUR-CH-10003746"/>
    <x v="0"/>
    <x v="1"/>
    <s v="Prod645"/>
    <x v="4068"/>
    <n v="3"/>
    <n v="0.2"/>
    <n v="77.035200000000003"/>
    <n v="693.31679999999994"/>
  </r>
  <r>
    <n v="5961"/>
    <s v="CA-2017-150602"/>
    <x v="556"/>
    <x v="0"/>
    <s v="VEN03"/>
    <s v="ML-17395"/>
    <s v="FUR-FU-10003142"/>
    <x v="0"/>
    <x v="5"/>
    <s v="Prod1819"/>
    <x v="3051"/>
    <n v="4"/>
    <n v="0"/>
    <n v="6.5472000000000001"/>
    <n v="14.572800000000001"/>
  </r>
  <r>
    <n v="5962"/>
    <s v="CA-2014-140732"/>
    <x v="1170"/>
    <x v="0"/>
    <s v="VEN01"/>
    <s v="MA-17560"/>
    <s v="TEC-PH-10001425"/>
    <x v="2"/>
    <x v="7"/>
    <s v="Prod1458"/>
    <x v="4069"/>
    <n v="9"/>
    <n v="0.2"/>
    <n v="57.592799999999997"/>
    <n v="518.33519999999999"/>
  </r>
  <r>
    <n v="5963"/>
    <s v="CA-2014-140732"/>
    <x v="1170"/>
    <x v="0"/>
    <s v="VEN02"/>
    <s v="MA-17560"/>
    <s v="OFF-AP-10001626"/>
    <x v="1"/>
    <x v="9"/>
    <s v="Prod1819"/>
    <x v="3890"/>
    <n v="2"/>
    <n v="0"/>
    <n v="2.0228000000000002"/>
    <n v="5.7572000000000001"/>
  </r>
  <r>
    <n v="5964"/>
    <s v="CA-2014-140732"/>
    <x v="1170"/>
    <x v="0"/>
    <s v="VEN01"/>
    <s v="MA-17560"/>
    <s v="OFF-PA-10003625"/>
    <x v="1"/>
    <x v="10"/>
    <s v="Prod1483"/>
    <x v="1832"/>
    <n v="4"/>
    <n v="0"/>
    <n v="55.764000000000003"/>
    <n v="68.156000000000006"/>
  </r>
  <r>
    <n v="5965"/>
    <s v="CA-2017-119011"/>
    <x v="1171"/>
    <x v="1"/>
    <s v="VEN02"/>
    <s v="LR-17035"/>
    <s v="OFF-SU-10004768"/>
    <x v="1"/>
    <x v="14"/>
    <s v="Prod1425"/>
    <x v="1683"/>
    <n v="3"/>
    <n v="0"/>
    <n v="5.1660000000000004"/>
    <n v="12.053999999999998"/>
  </r>
  <r>
    <n v="5966"/>
    <s v="CA-2017-119011"/>
    <x v="1171"/>
    <x v="1"/>
    <s v="VEN01"/>
    <s v="LR-17035"/>
    <s v="OFF-ST-10000777"/>
    <x v="1"/>
    <x v="4"/>
    <s v="Prod1425"/>
    <x v="118"/>
    <n v="6"/>
    <n v="0"/>
    <n v="63.436799999999998"/>
    <n v="163.1232"/>
  </r>
  <r>
    <n v="5967"/>
    <s v="CA-2017-119011"/>
    <x v="1171"/>
    <x v="1"/>
    <s v="VEN01"/>
    <s v="LR-17035"/>
    <s v="TEC-PH-10003171"/>
    <x v="2"/>
    <x v="7"/>
    <s v="Prod154"/>
    <x v="4070"/>
    <n v="3"/>
    <n v="0.2"/>
    <n v="10.788"/>
    <n v="97.091999999999999"/>
  </r>
  <r>
    <n v="5968"/>
    <s v="CA-2016-166912"/>
    <x v="1072"/>
    <x v="2"/>
    <s v="VEN01"/>
    <s v="BE-11335"/>
    <s v="OFF-PA-10001033"/>
    <x v="1"/>
    <x v="10"/>
    <s v="Prod998"/>
    <x v="2597"/>
    <n v="2"/>
    <n v="0"/>
    <n v="40.170200000000001"/>
    <n v="41.809800000000003"/>
  </r>
  <r>
    <n v="5969"/>
    <s v="CA-2014-141726"/>
    <x v="1172"/>
    <x v="2"/>
    <s v="VEN01"/>
    <s v="CC-12145"/>
    <s v="OFF-PA-10000418"/>
    <x v="1"/>
    <x v="10"/>
    <s v="Prod998"/>
    <x v="1230"/>
    <n v="1"/>
    <n v="0"/>
    <n v="50.328000000000003"/>
    <n v="54.521999999999991"/>
  </r>
  <r>
    <n v="5970"/>
    <s v="CA-2014-141726"/>
    <x v="1172"/>
    <x v="2"/>
    <s v="VEN02"/>
    <s v="CC-12145"/>
    <s v="OFF-BI-10001982"/>
    <x v="1"/>
    <x v="8"/>
    <s v="Prod1819"/>
    <x v="4071"/>
    <n v="2"/>
    <n v="0.2"/>
    <n v="3.1551999999999998"/>
    <n v="5.5488000000000008"/>
  </r>
  <r>
    <n v="5971"/>
    <s v="CA-2014-141726"/>
    <x v="1172"/>
    <x v="2"/>
    <s v="VEN05"/>
    <s v="CC-12145"/>
    <s v="OFF-PA-10002230"/>
    <x v="1"/>
    <x v="10"/>
    <s v="Prod1856"/>
    <x v="544"/>
    <n v="4"/>
    <n v="0"/>
    <n v="9.7607999999999997"/>
    <n v="10.159200000000002"/>
  </r>
  <r>
    <n v="5972"/>
    <s v="CA-2014-141726"/>
    <x v="1172"/>
    <x v="2"/>
    <s v="VEN03"/>
    <s v="CC-12145"/>
    <s v="FUR-FU-10003577"/>
    <x v="0"/>
    <x v="5"/>
    <s v="Prod1819"/>
    <x v="4072"/>
    <n v="3"/>
    <n v="0"/>
    <n v="15.4872"/>
    <n v="27.532800000000002"/>
  </r>
  <r>
    <n v="5973"/>
    <s v="CA-2017-115105"/>
    <x v="1173"/>
    <x v="1"/>
    <s v="VEN03"/>
    <s v="BD-11770"/>
    <s v="FUR-BO-10001811"/>
    <x v="0"/>
    <x v="0"/>
    <s v="Prod889"/>
    <x v="2949"/>
    <n v="1"/>
    <n v="0.2"/>
    <n v="30.097999999999999"/>
    <n v="210.68599999999998"/>
  </r>
  <r>
    <n v="5974"/>
    <s v="CA-2015-143980"/>
    <x v="693"/>
    <x v="1"/>
    <s v="VEN03"/>
    <s v="JK-15640"/>
    <s v="OFF-AP-10003779"/>
    <x v="1"/>
    <x v="9"/>
    <s v="Prod1819"/>
    <x v="4073"/>
    <n v="2"/>
    <n v="0"/>
    <n v="124.488"/>
    <n v="290.47199999999998"/>
  </r>
  <r>
    <n v="5975"/>
    <s v="CA-2016-135636"/>
    <x v="930"/>
    <x v="1"/>
    <s v="VEN05"/>
    <s v="DB-13615"/>
    <s v="OFF-ST-10000676"/>
    <x v="1"/>
    <x v="4"/>
    <s v="Prod1425"/>
    <x v="4074"/>
    <n v="5"/>
    <n v="0.2"/>
    <n v="-67.850999999999999"/>
    <n v="455.57100000000003"/>
  </r>
  <r>
    <n v="5976"/>
    <s v="CA-2017-102155"/>
    <x v="1089"/>
    <x v="1"/>
    <s v="VEN02"/>
    <s v="RR-19525"/>
    <s v="OFF-ST-10001496"/>
    <x v="1"/>
    <x v="4"/>
    <s v="Prod1425"/>
    <x v="2861"/>
    <n v="2"/>
    <n v="0"/>
    <n v="93.698800000000006"/>
    <n v="266.68119999999999"/>
  </r>
  <r>
    <n v="5977"/>
    <s v="CA-2017-102155"/>
    <x v="1089"/>
    <x v="1"/>
    <s v="VEN03"/>
    <s v="RR-19525"/>
    <s v="OFF-PA-10003673"/>
    <x v="1"/>
    <x v="10"/>
    <s v="Prod1483"/>
    <x v="4075"/>
    <n v="2"/>
    <n v="0"/>
    <n v="6.2375999999999996"/>
    <n v="7.3224000000000009"/>
  </r>
  <r>
    <n v="5978"/>
    <s v="CA-2017-116953"/>
    <x v="77"/>
    <x v="2"/>
    <s v="VEN03"/>
    <s v="SV-20935"/>
    <s v="TEC-PH-10004614"/>
    <x v="2"/>
    <x v="7"/>
    <s v="Prod154"/>
    <x v="4076"/>
    <n v="10"/>
    <n v="0.2"/>
    <n v="34.5"/>
    <n v="517.5"/>
  </r>
  <r>
    <n v="5979"/>
    <s v="CA-2014-117765"/>
    <x v="178"/>
    <x v="1"/>
    <s v="VEN04"/>
    <s v="RB-19465"/>
    <s v="FUR-TA-10001039"/>
    <x v="0"/>
    <x v="3"/>
    <s v="Prod1819"/>
    <x v="4077"/>
    <n v="5"/>
    <n v="0"/>
    <n v="111.774"/>
    <n v="318.12599999999998"/>
  </r>
  <r>
    <n v="5980"/>
    <s v="CA-2014-117765"/>
    <x v="178"/>
    <x v="1"/>
    <s v="VEN01"/>
    <s v="RB-19465"/>
    <s v="OFF-BI-10000474"/>
    <x v="1"/>
    <x v="8"/>
    <s v="Prod1819"/>
    <x v="4078"/>
    <n v="2"/>
    <n v="0"/>
    <n v="15.3888"/>
    <n v="16.671200000000002"/>
  </r>
  <r>
    <n v="5981"/>
    <s v="CA-2014-117765"/>
    <x v="178"/>
    <x v="1"/>
    <s v="VEN02"/>
    <s v="RB-19465"/>
    <s v="FUR-CH-10004698"/>
    <x v="0"/>
    <x v="1"/>
    <s v="Prod645"/>
    <x v="4079"/>
    <n v="2"/>
    <n v="0"/>
    <n v="45.348799999999997"/>
    <n v="116.61120000000001"/>
  </r>
  <r>
    <n v="5982"/>
    <s v="CA-2014-117765"/>
    <x v="178"/>
    <x v="1"/>
    <s v="VEN05"/>
    <s v="RB-19465"/>
    <s v="OFF-ST-10003327"/>
    <x v="1"/>
    <x v="4"/>
    <s v="Prod1425"/>
    <x v="4080"/>
    <n v="2"/>
    <n v="0"/>
    <n v="5.7594000000000003"/>
    <n v="14.1006"/>
  </r>
  <r>
    <n v="5983"/>
    <s v="CA-2016-114895"/>
    <x v="940"/>
    <x v="1"/>
    <s v="VEN04"/>
    <s v="MV-18190"/>
    <s v="OFF-PA-10000232"/>
    <x v="1"/>
    <x v="10"/>
    <s v="Prod998"/>
    <x v="91"/>
    <n v="2"/>
    <n v="0"/>
    <n v="6.3503999999999996"/>
    <n v="6.6096000000000013"/>
  </r>
  <r>
    <n v="5984"/>
    <s v="CA-2017-112984"/>
    <x v="934"/>
    <x v="0"/>
    <s v="VEN03"/>
    <s v="EH-14185"/>
    <s v="OFF-PA-10003657"/>
    <x v="1"/>
    <x v="10"/>
    <s v="Prod1483"/>
    <x v="3236"/>
    <n v="6"/>
    <n v="0.2"/>
    <n v="6.42"/>
    <n v="14.124000000000001"/>
  </r>
  <r>
    <n v="5985"/>
    <s v="CA-2016-163776"/>
    <x v="1174"/>
    <x v="1"/>
    <s v="VEN04"/>
    <s v="JS-16030"/>
    <s v="FUR-FU-10001185"/>
    <x v="0"/>
    <x v="5"/>
    <s v="Prod1819"/>
    <x v="2280"/>
    <n v="6"/>
    <n v="0"/>
    <n v="76.087800000000001"/>
    <n v="109.49220000000001"/>
  </r>
  <r>
    <n v="5986"/>
    <s v="CA-2016-163776"/>
    <x v="1174"/>
    <x v="1"/>
    <s v="VEN01"/>
    <s v="JS-16030"/>
    <s v="OFF-BI-10003007"/>
    <x v="1"/>
    <x v="8"/>
    <s v="Prod1841"/>
    <x v="4081"/>
    <n v="2"/>
    <n v="0"/>
    <n v="35.677599999999998"/>
    <n v="41.882400000000004"/>
  </r>
  <r>
    <n v="5987"/>
    <s v="CA-2016-163776"/>
    <x v="1174"/>
    <x v="1"/>
    <s v="VEN04"/>
    <s v="JS-16030"/>
    <s v="OFF-ST-10002485"/>
    <x v="1"/>
    <x v="4"/>
    <s v="Prod1425"/>
    <x v="1177"/>
    <n v="4"/>
    <n v="0"/>
    <n v="0.87919999999999998"/>
    <n v="87.040800000000004"/>
  </r>
  <r>
    <n v="5988"/>
    <s v="CA-2016-163776"/>
    <x v="1174"/>
    <x v="1"/>
    <s v="VEN04"/>
    <s v="JS-16030"/>
    <s v="OFF-PA-10001033"/>
    <x v="1"/>
    <x v="10"/>
    <s v="Prod998"/>
    <x v="4082"/>
    <n v="6"/>
    <n v="0"/>
    <n v="120.5106"/>
    <n v="125.4294"/>
  </r>
  <r>
    <n v="5989"/>
    <s v="CA-2016-163776"/>
    <x v="1174"/>
    <x v="1"/>
    <s v="VEN02"/>
    <s v="JS-16030"/>
    <s v="OFF-BI-10000404"/>
    <x v="1"/>
    <x v="8"/>
    <s v="Prod1819"/>
    <x v="4083"/>
    <n v="1"/>
    <n v="0"/>
    <n v="4.0419999999999998"/>
    <n v="4.5579999999999998"/>
  </r>
  <r>
    <n v="5990"/>
    <s v="CA-2016-163776"/>
    <x v="1174"/>
    <x v="1"/>
    <s v="VEN03"/>
    <s v="JS-16030"/>
    <s v="FUR-BO-10003546"/>
    <x v="0"/>
    <x v="0"/>
    <s v="Prod889"/>
    <x v="2414"/>
    <n v="5"/>
    <n v="0"/>
    <n v="126.22499999999999"/>
    <n v="378.67499999999995"/>
  </r>
  <r>
    <n v="5991"/>
    <s v="US-2017-163300"/>
    <x v="814"/>
    <x v="1"/>
    <s v="VEN03"/>
    <s v="ES-14020"/>
    <s v="OFF-BI-10004390"/>
    <x v="1"/>
    <x v="8"/>
    <s v="Prod1841"/>
    <x v="4084"/>
    <n v="7"/>
    <n v="0.2"/>
    <n v="884.05799999999999"/>
    <n v="1473.4299999999998"/>
  </r>
  <r>
    <n v="5992"/>
    <s v="US-2017-163300"/>
    <x v="814"/>
    <x v="1"/>
    <s v="VEN04"/>
    <s v="ES-14020"/>
    <s v="TEC-PH-10001700"/>
    <x v="2"/>
    <x v="7"/>
    <s v="Prod1458"/>
    <x v="4085"/>
    <n v="7"/>
    <n v="0.2"/>
    <n v="32.335099999999997"/>
    <n v="337.20889999999997"/>
  </r>
  <r>
    <n v="5993"/>
    <s v="US-2017-163300"/>
    <x v="814"/>
    <x v="1"/>
    <s v="VEN05"/>
    <s v="ES-14020"/>
    <s v="FUR-CH-10003396"/>
    <x v="0"/>
    <x v="1"/>
    <s v="Prod645"/>
    <x v="4086"/>
    <n v="3"/>
    <n v="0.2"/>
    <n v="-20.784600000000001"/>
    <n v="205.53660000000002"/>
  </r>
  <r>
    <n v="5994"/>
    <s v="CA-2016-162187"/>
    <x v="440"/>
    <x v="3"/>
    <s v="VEN03"/>
    <s v="NS-18640"/>
    <s v="OFF-ST-10001558"/>
    <x v="1"/>
    <x v="4"/>
    <s v="Prod1425"/>
    <x v="643"/>
    <n v="5"/>
    <n v="0.2"/>
    <n v="-4.0599999999999996"/>
    <n v="69.02"/>
  </r>
  <r>
    <n v="5995"/>
    <s v="CA-2016-162187"/>
    <x v="440"/>
    <x v="3"/>
    <s v="VEN01"/>
    <s v="NS-18640"/>
    <s v="OFF-SU-10004782"/>
    <x v="1"/>
    <x v="14"/>
    <s v="Prod1425"/>
    <x v="1902"/>
    <n v="2"/>
    <n v="0.2"/>
    <n v="1.69"/>
    <n v="11.83"/>
  </r>
  <r>
    <n v="5996"/>
    <s v="CA-2016-162187"/>
    <x v="440"/>
    <x v="3"/>
    <s v="VEN02"/>
    <s v="NS-18640"/>
    <s v="FUR-CH-10003298"/>
    <x v="0"/>
    <x v="1"/>
    <s v="Prod645"/>
    <x v="4087"/>
    <n v="5"/>
    <n v="0.3"/>
    <n v="-137.529"/>
    <n v="595.95900000000006"/>
  </r>
  <r>
    <n v="5997"/>
    <s v="CA-2016-162187"/>
    <x v="440"/>
    <x v="3"/>
    <s v="VEN03"/>
    <s v="NS-18640"/>
    <s v="OFF-AP-10000576"/>
    <x v="1"/>
    <x v="9"/>
    <s v="Prod1819"/>
    <x v="2342"/>
    <n v="4"/>
    <n v="0.2"/>
    <n v="24.196000000000002"/>
    <n v="362.94"/>
  </r>
  <r>
    <n v="5998"/>
    <s v="CA-2016-162187"/>
    <x v="440"/>
    <x v="3"/>
    <s v="VEN05"/>
    <s v="NS-18640"/>
    <s v="FUR-TA-10003008"/>
    <x v="0"/>
    <x v="3"/>
    <s v="Prod1819"/>
    <x v="4088"/>
    <n v="3"/>
    <n v="0.4"/>
    <n v="-147.8655"/>
    <n v="476.45549999999997"/>
  </r>
  <r>
    <n v="5999"/>
    <s v="US-2014-112991"/>
    <x v="467"/>
    <x v="1"/>
    <s v="VEN04"/>
    <s v="SH-19975"/>
    <s v="FUR-CH-10001708"/>
    <x v="0"/>
    <x v="1"/>
    <s v="Prod645"/>
    <x v="4089"/>
    <n v="3"/>
    <n v="0.2"/>
    <n v="4.2294"/>
    <n v="334.12259999999998"/>
  </r>
  <r>
    <n v="6000"/>
    <s v="US-2014-112991"/>
    <x v="467"/>
    <x v="1"/>
    <s v="VEN01"/>
    <s v="SH-19975"/>
    <s v="OFF-PA-10000019"/>
    <x v="1"/>
    <x v="10"/>
    <s v="Prod998"/>
    <x v="233"/>
    <n v="4"/>
    <n v="0"/>
    <n v="12.441599999999999"/>
    <n v="13.478400000000002"/>
  </r>
  <r>
    <n v="6001"/>
    <s v="US-2014-112991"/>
    <x v="467"/>
    <x v="1"/>
    <s v="VEN03"/>
    <s v="SH-19975"/>
    <s v="OFF-PA-10002222"/>
    <x v="1"/>
    <x v="10"/>
    <s v="Prod1856"/>
    <x v="419"/>
    <n v="4"/>
    <n v="0"/>
    <n v="42.025599999999997"/>
    <n v="49.334400000000002"/>
  </r>
  <r>
    <n v="6002"/>
    <s v="CA-2014-124079"/>
    <x v="709"/>
    <x v="1"/>
    <s v="VEN03"/>
    <s v="RF-19345"/>
    <s v="FUR-FU-10002553"/>
    <x v="0"/>
    <x v="5"/>
    <s v="Prod1819"/>
    <x v="2839"/>
    <n v="3"/>
    <n v="0.2"/>
    <n v="7.6965000000000003"/>
    <n v="80.263499999999993"/>
  </r>
  <r>
    <n v="6003"/>
    <s v="CA-2014-124079"/>
    <x v="709"/>
    <x v="1"/>
    <s v="VEN02"/>
    <s v="RF-19345"/>
    <s v="OFF-BI-10002103"/>
    <x v="1"/>
    <x v="8"/>
    <s v="Prod1841"/>
    <x v="3862"/>
    <n v="2"/>
    <n v="0.7"/>
    <n v="-4.1711999999999998"/>
    <n v="9.3852000000000011"/>
  </r>
  <r>
    <n v="6004"/>
    <s v="US-2017-146878"/>
    <x v="474"/>
    <x v="1"/>
    <s v="VEN01"/>
    <s v="DL-12865"/>
    <s v="OFF-BI-10002794"/>
    <x v="1"/>
    <x v="8"/>
    <s v="Prod1841"/>
    <x v="4090"/>
    <n v="1"/>
    <n v="0.7"/>
    <n v="-8.6058000000000003"/>
    <n v="20.899799999999999"/>
  </r>
  <r>
    <n v="6005"/>
    <s v="CA-2017-107244"/>
    <x v="218"/>
    <x v="1"/>
    <s v="VEN01"/>
    <s v="AG-10390"/>
    <s v="FUR-FU-10002597"/>
    <x v="0"/>
    <x v="5"/>
    <s v="Prod1819"/>
    <x v="2354"/>
    <n v="4"/>
    <n v="0"/>
    <n v="8.2992000000000008"/>
    <n v="11.460800000000001"/>
  </r>
  <r>
    <n v="6006"/>
    <s v="CA-2015-100657"/>
    <x v="545"/>
    <x v="1"/>
    <s v="VEN03"/>
    <s v="SW-20245"/>
    <s v="FUR-CH-10003535"/>
    <x v="0"/>
    <x v="1"/>
    <s v="Prod645"/>
    <x v="4091"/>
    <n v="2"/>
    <n v="0.1"/>
    <n v="8.5372000000000003"/>
    <n v="101.2268"/>
  </r>
  <r>
    <n v="6007"/>
    <s v="CA-2017-129581"/>
    <x v="867"/>
    <x v="1"/>
    <s v="VEN05"/>
    <s v="KN-16390"/>
    <s v="TEC-PH-10001527"/>
    <x v="2"/>
    <x v="7"/>
    <s v="Prod1458"/>
    <x v="3565"/>
    <n v="3"/>
    <n v="0"/>
    <n v="3.8654999999999999"/>
    <n v="124.9845"/>
  </r>
  <r>
    <n v="6008"/>
    <s v="CA-2017-129028"/>
    <x v="1026"/>
    <x v="2"/>
    <s v="VEN05"/>
    <s v="GB-14530"/>
    <s v="FUR-FU-10004006"/>
    <x v="0"/>
    <x v="5"/>
    <s v="Prod1819"/>
    <x v="4030"/>
    <n v="3"/>
    <n v="0"/>
    <n v="21.7515"/>
    <n v="106.1985"/>
  </r>
  <r>
    <n v="6009"/>
    <s v="CA-2015-135580"/>
    <x v="749"/>
    <x v="1"/>
    <s v="VEN04"/>
    <s v="CL-12565"/>
    <s v="OFF-PA-10000595"/>
    <x v="1"/>
    <x v="10"/>
    <s v="Prod998"/>
    <x v="4092"/>
    <n v="3"/>
    <n v="0"/>
    <n v="31.519200000000001"/>
    <n v="37.000799999999998"/>
  </r>
  <r>
    <n v="6010"/>
    <s v="CA-2015-135580"/>
    <x v="749"/>
    <x v="1"/>
    <s v="VEN05"/>
    <s v="CL-12565"/>
    <s v="OFF-ST-10000798"/>
    <x v="1"/>
    <x v="4"/>
    <s v="Prod1425"/>
    <x v="4093"/>
    <n v="3"/>
    <n v="0"/>
    <n v="14.2386"/>
    <n v="60.7014"/>
  </r>
  <r>
    <n v="6011"/>
    <s v="CA-2015-135580"/>
    <x v="749"/>
    <x v="1"/>
    <s v="VEN01"/>
    <s v="CL-12565"/>
    <s v="TEC-MA-10004002"/>
    <x v="2"/>
    <x v="15"/>
    <s v="Prod1458"/>
    <x v="4094"/>
    <n v="6"/>
    <n v="0.2"/>
    <n v="286.71300000000002"/>
    <n v="2261.8469999999998"/>
  </r>
  <r>
    <n v="6012"/>
    <s v="CA-2015-135580"/>
    <x v="749"/>
    <x v="1"/>
    <s v="VEN05"/>
    <s v="CL-12565"/>
    <s v="OFF-EN-10003296"/>
    <x v="1"/>
    <x v="12"/>
    <s v="Prod1839"/>
    <x v="3341"/>
    <n v="3"/>
    <n v="0"/>
    <n v="122.148"/>
    <n v="149.292"/>
  </r>
  <r>
    <n v="6013"/>
    <s v="CA-2015-135580"/>
    <x v="749"/>
    <x v="1"/>
    <s v="VEN05"/>
    <s v="CL-12565"/>
    <s v="TEC-PH-10004345"/>
    <x v="2"/>
    <x v="7"/>
    <s v="Prod154"/>
    <x v="4095"/>
    <n v="3"/>
    <n v="0.2"/>
    <n v="35.984999999999999"/>
    <n v="251.89499999999998"/>
  </r>
  <r>
    <n v="6014"/>
    <s v="CA-2016-159016"/>
    <x v="366"/>
    <x v="2"/>
    <s v="VEN01"/>
    <s v="KF-16285"/>
    <s v="OFF-PA-10004405"/>
    <x v="1"/>
    <x v="10"/>
    <s v="Prod35"/>
    <x v="81"/>
    <n v="5"/>
    <n v="0"/>
    <n v="7.1520000000000001"/>
    <n v="7.7480000000000002"/>
  </r>
  <r>
    <n v="6015"/>
    <s v="CA-2016-159016"/>
    <x v="366"/>
    <x v="2"/>
    <s v="VEN02"/>
    <s v="KF-16285"/>
    <s v="TEC-PH-10002885"/>
    <x v="2"/>
    <x v="7"/>
    <s v="Prod154"/>
    <x v="4096"/>
    <n v="8"/>
    <n v="0.2"/>
    <n v="363.90480000000002"/>
    <n v="3795.0072"/>
  </r>
  <r>
    <n v="6016"/>
    <s v="CA-2014-102652"/>
    <x v="1021"/>
    <x v="1"/>
    <s v="VEN03"/>
    <s v="AY-10555"/>
    <s v="FUR-FU-10000747"/>
    <x v="0"/>
    <x v="5"/>
    <s v="Prod1819"/>
    <x v="1361"/>
    <n v="2"/>
    <n v="0"/>
    <n v="15.6332"/>
    <n v="76.326799999999992"/>
  </r>
  <r>
    <n v="6017"/>
    <s v="CA-2014-102652"/>
    <x v="1021"/>
    <x v="1"/>
    <s v="VEN05"/>
    <s v="AY-10555"/>
    <s v="FUR-FU-10001918"/>
    <x v="0"/>
    <x v="5"/>
    <s v="Prod1819"/>
    <x v="900"/>
    <n v="7"/>
    <n v="0"/>
    <n v="12.9129"/>
    <n v="20.197099999999999"/>
  </r>
  <r>
    <n v="6018"/>
    <s v="CA-2014-102652"/>
    <x v="1021"/>
    <x v="1"/>
    <s v="VEN03"/>
    <s v="AY-10555"/>
    <s v="OFF-PA-10003309"/>
    <x v="1"/>
    <x v="10"/>
    <s v="Prod1483"/>
    <x v="537"/>
    <n v="3"/>
    <n v="0"/>
    <n v="9.3312000000000008"/>
    <n v="10.1088"/>
  </r>
  <r>
    <n v="6019"/>
    <s v="CA-2014-102652"/>
    <x v="1021"/>
    <x v="1"/>
    <s v="VEN03"/>
    <s v="AY-10555"/>
    <s v="OFF-PA-10001977"/>
    <x v="1"/>
    <x v="10"/>
    <s v="Prod1856"/>
    <x v="444"/>
    <n v="1"/>
    <n v="0"/>
    <n v="26.630400000000002"/>
    <n v="28.849599999999995"/>
  </r>
  <r>
    <n v="6020"/>
    <s v="CA-2014-152422"/>
    <x v="197"/>
    <x v="0"/>
    <s v="VEN02"/>
    <s v="BD-11635"/>
    <s v="OFF-AP-10002892"/>
    <x v="1"/>
    <x v="9"/>
    <s v="Prod1819"/>
    <x v="2784"/>
    <n v="5"/>
    <n v="0.2"/>
    <n v="11.49"/>
    <n v="80.430000000000007"/>
  </r>
  <r>
    <n v="6021"/>
    <s v="US-2016-156692"/>
    <x v="898"/>
    <x v="3"/>
    <s v="VEN03"/>
    <s v="HG-15025"/>
    <s v="OFF-AP-10002222"/>
    <x v="1"/>
    <x v="9"/>
    <s v="Prod1819"/>
    <x v="1686"/>
    <n v="2"/>
    <n v="0"/>
    <n v="4.6818"/>
    <n v="12.658200000000001"/>
  </r>
  <r>
    <n v="6022"/>
    <s v="US-2016-156692"/>
    <x v="898"/>
    <x v="3"/>
    <s v="VEN05"/>
    <s v="HG-15025"/>
    <s v="TEC-AC-10000158"/>
    <x v="2"/>
    <x v="11"/>
    <s v="Prod1425"/>
    <x v="2215"/>
    <n v="2"/>
    <n v="0"/>
    <n v="15.1158"/>
    <n v="56.864200000000004"/>
  </r>
  <r>
    <n v="6023"/>
    <s v="CA-2014-130869"/>
    <x v="683"/>
    <x v="1"/>
    <s v="VEN02"/>
    <s v="CB-12025"/>
    <s v="OFF-EN-10002600"/>
    <x v="1"/>
    <x v="12"/>
    <s v="Prod1839"/>
    <x v="906"/>
    <n v="3"/>
    <n v="0.2"/>
    <n v="2.4780000000000002"/>
    <n v="4.6020000000000003"/>
  </r>
  <r>
    <n v="6024"/>
    <s v="US-2017-128832"/>
    <x v="433"/>
    <x v="2"/>
    <s v="VEN02"/>
    <s v="LS-16945"/>
    <s v="TEC-AC-10004855"/>
    <x v="2"/>
    <x v="11"/>
    <s v="Prod1460"/>
    <x v="3401"/>
    <n v="2"/>
    <n v="0"/>
    <n v="4.8986000000000001"/>
    <n v="65.081400000000002"/>
  </r>
  <r>
    <n v="6025"/>
    <s v="CA-2017-139717"/>
    <x v="1035"/>
    <x v="0"/>
    <s v="VEN04"/>
    <s v="DM-13015"/>
    <s v="OFF-AP-10000938"/>
    <x v="1"/>
    <x v="9"/>
    <s v="Prod1819"/>
    <x v="4097"/>
    <n v="8"/>
    <n v="0.2"/>
    <n v="64.627200000000002"/>
    <n v="581.64480000000003"/>
  </r>
  <r>
    <n v="6026"/>
    <s v="CA-2017-139717"/>
    <x v="1035"/>
    <x v="0"/>
    <s v="VEN03"/>
    <s v="DM-13015"/>
    <s v="OFF-PA-10002195"/>
    <x v="1"/>
    <x v="10"/>
    <s v="Prod1856"/>
    <x v="559"/>
    <n v="2"/>
    <n v="0.2"/>
    <n v="3.7584"/>
    <n v="6.6096000000000004"/>
  </r>
  <r>
    <n v="6027"/>
    <s v="CA-2017-136007"/>
    <x v="965"/>
    <x v="1"/>
    <s v="VEN02"/>
    <s v="AC-10615"/>
    <s v="OFF-FA-10002701"/>
    <x v="1"/>
    <x v="13"/>
    <s v="Prod1839"/>
    <x v="3566"/>
    <n v="5"/>
    <n v="0"/>
    <n v="0.33600000000000002"/>
    <n v="8.0640000000000001"/>
  </r>
  <r>
    <n v="6028"/>
    <s v="CA-2017-136007"/>
    <x v="965"/>
    <x v="1"/>
    <s v="VEN03"/>
    <s v="AC-10615"/>
    <s v="TEC-PH-10003589"/>
    <x v="2"/>
    <x v="7"/>
    <s v="Prod154"/>
    <x v="994"/>
    <n v="5"/>
    <n v="0.2"/>
    <n v="25.186"/>
    <n v="46.773999999999994"/>
  </r>
  <r>
    <n v="6029"/>
    <s v="CA-2016-157364"/>
    <x v="1143"/>
    <x v="2"/>
    <s v="VEN04"/>
    <s v="LT-17110"/>
    <s v="OFF-AR-10003752"/>
    <x v="1"/>
    <x v="6"/>
    <s v="Prod1819"/>
    <x v="4098"/>
    <n v="2"/>
    <n v="0.2"/>
    <n v="6.0060000000000002"/>
    <n v="12.474"/>
  </r>
  <r>
    <n v="6030"/>
    <s v="US-2016-112970"/>
    <x v="441"/>
    <x v="2"/>
    <s v="VEN02"/>
    <s v="TB-21250"/>
    <s v="OFF-AR-10003829"/>
    <x v="1"/>
    <x v="6"/>
    <s v="Prod1819"/>
    <x v="294"/>
    <n v="3"/>
    <n v="0"/>
    <n v="2.8536000000000001"/>
    <n v="6.9863999999999997"/>
  </r>
  <r>
    <n v="6031"/>
    <s v="US-2017-152492"/>
    <x v="663"/>
    <x v="3"/>
    <s v="VEN04"/>
    <s v="AH-10585"/>
    <s v="FUR-CH-10000155"/>
    <x v="0"/>
    <x v="1"/>
    <s v="Prod889"/>
    <x v="4099"/>
    <n v="1"/>
    <n v="0.2"/>
    <n v="23.923999999999999"/>
    <n v="215.316"/>
  </r>
  <r>
    <n v="6032"/>
    <s v="CA-2016-101168"/>
    <x v="1015"/>
    <x v="1"/>
    <s v="VEN01"/>
    <s v="SS-20140"/>
    <s v="FUR-FU-10003142"/>
    <x v="0"/>
    <x v="5"/>
    <s v="Prod1819"/>
    <x v="3051"/>
    <n v="4"/>
    <n v="0"/>
    <n v="6.5472000000000001"/>
    <n v="14.572800000000001"/>
  </r>
  <r>
    <n v="6033"/>
    <s v="CA-2017-104010"/>
    <x v="77"/>
    <x v="2"/>
    <s v="VEN04"/>
    <s v="TD-20995"/>
    <s v="OFF-SU-10001218"/>
    <x v="1"/>
    <x v="14"/>
    <s v="Prod1425"/>
    <x v="2735"/>
    <n v="5"/>
    <n v="0"/>
    <n v="15.372"/>
    <n v="39.527999999999999"/>
  </r>
  <r>
    <n v="6034"/>
    <s v="CA-2015-130253"/>
    <x v="735"/>
    <x v="1"/>
    <s v="VEN05"/>
    <s v="PP-18955"/>
    <s v="FUR-FU-10002963"/>
    <x v="0"/>
    <x v="5"/>
    <s v="Prod1819"/>
    <x v="593"/>
    <n v="3"/>
    <n v="0"/>
    <n v="5.1816000000000004"/>
    <n v="10.058399999999999"/>
  </r>
  <r>
    <n v="6035"/>
    <s v="US-2015-155369"/>
    <x v="744"/>
    <x v="1"/>
    <s v="VEN04"/>
    <s v="PG-18820"/>
    <s v="OFF-AP-10002578"/>
    <x v="1"/>
    <x v="9"/>
    <s v="Prod1819"/>
    <x v="4100"/>
    <n v="2"/>
    <n v="0.8"/>
    <n v="-52.833599999999997"/>
    <n v="72.401600000000002"/>
  </r>
  <r>
    <n v="6036"/>
    <s v="US-2015-155369"/>
    <x v="744"/>
    <x v="1"/>
    <s v="VEN04"/>
    <s v="PG-18820"/>
    <s v="OFF-BI-10003925"/>
    <x v="1"/>
    <x v="8"/>
    <s v="Prod1841"/>
    <x v="4101"/>
    <n v="4"/>
    <n v="0.8"/>
    <n v="-512.14679999999998"/>
    <n v="822.53880000000004"/>
  </r>
  <r>
    <n v="6037"/>
    <s v="CA-2016-131205"/>
    <x v="1054"/>
    <x v="1"/>
    <s v="VEN03"/>
    <s v="AA-10645"/>
    <s v="FUR-FU-10003347"/>
    <x v="0"/>
    <x v="5"/>
    <s v="Prod1819"/>
    <x v="528"/>
    <n v="3"/>
    <n v="0"/>
    <n v="16.614000000000001"/>
    <n v="25.986000000000001"/>
  </r>
  <r>
    <n v="6038"/>
    <s v="CA-2016-131205"/>
    <x v="1054"/>
    <x v="1"/>
    <s v="VEN04"/>
    <s v="AA-10645"/>
    <s v="OFF-BI-10000315"/>
    <x v="1"/>
    <x v="8"/>
    <s v="Prod1819"/>
    <x v="3273"/>
    <n v="6"/>
    <n v="0"/>
    <n v="54.691200000000002"/>
    <n v="59.248799999999996"/>
  </r>
  <r>
    <n v="6039"/>
    <s v="CA-2016-131205"/>
    <x v="1054"/>
    <x v="1"/>
    <s v="VEN05"/>
    <s v="AA-10645"/>
    <s v="OFF-ST-10002583"/>
    <x v="1"/>
    <x v="4"/>
    <s v="Prod1425"/>
    <x v="677"/>
    <n v="4"/>
    <n v="0"/>
    <n v="5.1967999999999996"/>
    <n v="124.72319999999999"/>
  </r>
  <r>
    <n v="6040"/>
    <s v="CA-2016-131205"/>
    <x v="1054"/>
    <x v="1"/>
    <s v="VEN01"/>
    <s v="AA-10645"/>
    <s v="OFF-AR-10003469"/>
    <x v="1"/>
    <x v="6"/>
    <s v="Prod1819"/>
    <x v="266"/>
    <n v="3"/>
    <n v="0"/>
    <n v="2.5344000000000002"/>
    <n v="2.7456"/>
  </r>
  <r>
    <n v="6041"/>
    <s v="CA-2017-122364"/>
    <x v="289"/>
    <x v="1"/>
    <s v="VEN02"/>
    <s v="FA-14230"/>
    <s v="TEC-PH-10001817"/>
    <x v="2"/>
    <x v="7"/>
    <s v="Prod1458"/>
    <x v="3848"/>
    <n v="3"/>
    <n v="0.2"/>
    <n v="75.180000000000007"/>
    <n v="784.02"/>
  </r>
  <r>
    <n v="6042"/>
    <s v="CA-2017-122364"/>
    <x v="289"/>
    <x v="1"/>
    <s v="VEN03"/>
    <s v="FA-14230"/>
    <s v="TEC-MA-10001031"/>
    <x v="2"/>
    <x v="15"/>
    <s v="Prod1272"/>
    <x v="4102"/>
    <n v="3"/>
    <n v="0.2"/>
    <n v="177.19800000000001"/>
    <n v="329.08199999999999"/>
  </r>
  <r>
    <n v="6043"/>
    <s v="CA-2016-117912"/>
    <x v="1175"/>
    <x v="1"/>
    <s v="VEN01"/>
    <s v="TB-21520"/>
    <s v="FUR-FU-10002088"/>
    <x v="0"/>
    <x v="5"/>
    <s v="Prod1819"/>
    <x v="322"/>
    <n v="2"/>
    <n v="0.2"/>
    <n v="3.9512"/>
    <n v="10.4168"/>
  </r>
  <r>
    <n v="6044"/>
    <s v="CA-2017-145702"/>
    <x v="286"/>
    <x v="0"/>
    <s v="VEN01"/>
    <s v="AH-10075"/>
    <s v="FUR-CH-10001482"/>
    <x v="0"/>
    <x v="1"/>
    <s v="Prod645"/>
    <x v="2317"/>
    <n v="3"/>
    <n v="0.2"/>
    <n v="-35.364600000000003"/>
    <n v="349.71659999999997"/>
  </r>
  <r>
    <n v="6045"/>
    <s v="CA-2017-145702"/>
    <x v="286"/>
    <x v="0"/>
    <s v="VEN02"/>
    <s v="AH-10075"/>
    <s v="OFF-PA-10001526"/>
    <x v="1"/>
    <x v="10"/>
    <s v="Prod998"/>
    <x v="2825"/>
    <n v="7"/>
    <n v="0.2"/>
    <n v="10.109400000000001"/>
    <n v="17.778600000000001"/>
  </r>
  <r>
    <n v="6046"/>
    <s v="CA-2015-113215"/>
    <x v="37"/>
    <x v="1"/>
    <s v="VEN05"/>
    <s v="CP-12085"/>
    <s v="FUR-FU-10002937"/>
    <x v="0"/>
    <x v="5"/>
    <s v="Prod1819"/>
    <x v="4103"/>
    <n v="3"/>
    <n v="0.2"/>
    <n v="89.307000000000002"/>
    <n v="148.84499999999997"/>
  </r>
  <r>
    <n v="6047"/>
    <s v="CA-2016-154662"/>
    <x v="1"/>
    <x v="1"/>
    <s v="VEN02"/>
    <s v="BF-11215"/>
    <s v="FUR-TA-10001771"/>
    <x v="0"/>
    <x v="3"/>
    <s v="Prod1819"/>
    <x v="4104"/>
    <n v="3"/>
    <n v="0"/>
    <n v="173.23500000000001"/>
    <n v="519.70500000000004"/>
  </r>
  <r>
    <n v="6048"/>
    <s v="CA-2015-105571"/>
    <x v="917"/>
    <x v="1"/>
    <s v="VEN04"/>
    <s v="CP-12340"/>
    <s v="OFF-BI-10003305"/>
    <x v="1"/>
    <x v="8"/>
    <s v="Prod1841"/>
    <x v="4105"/>
    <n v="9"/>
    <n v="0.7"/>
    <n v="-12.9168"/>
    <n v="29.062800000000003"/>
  </r>
  <r>
    <n v="6049"/>
    <s v="CA-2015-105571"/>
    <x v="917"/>
    <x v="1"/>
    <s v="VEN04"/>
    <s v="CP-12340"/>
    <s v="OFF-BI-10001359"/>
    <x v="1"/>
    <x v="8"/>
    <s v="Prod1819"/>
    <x v="4106"/>
    <n v="5"/>
    <n v="0.7"/>
    <n v="-1031.5385000000001"/>
    <n v="2377.0235000000002"/>
  </r>
  <r>
    <n v="6050"/>
    <s v="CA-2016-152765"/>
    <x v="25"/>
    <x v="2"/>
    <s v="VEN05"/>
    <s v="LS-17245"/>
    <s v="OFF-PA-10000483"/>
    <x v="1"/>
    <x v="10"/>
    <s v="Prod998"/>
    <x v="4107"/>
    <n v="7"/>
    <n v="0.2"/>
    <n v="54.215000000000003"/>
    <n v="119.273"/>
  </r>
  <r>
    <n v="6051"/>
    <s v="CA-2015-153878"/>
    <x v="862"/>
    <x v="1"/>
    <s v="VEN05"/>
    <s v="TS-21655"/>
    <s v="OFF-AR-10000658"/>
    <x v="1"/>
    <x v="6"/>
    <s v="Prod1819"/>
    <x v="2444"/>
    <n v="5"/>
    <n v="0"/>
    <n v="16.170000000000002"/>
    <n v="41.58"/>
  </r>
  <r>
    <n v="6052"/>
    <s v="CA-2015-153878"/>
    <x v="862"/>
    <x v="1"/>
    <s v="VEN02"/>
    <s v="TS-21655"/>
    <s v="OFF-AP-10001205"/>
    <x v="1"/>
    <x v="9"/>
    <s v="Prod1819"/>
    <x v="4108"/>
    <n v="5"/>
    <n v="0"/>
    <n v="76.272000000000006"/>
    <n v="196.12799999999999"/>
  </r>
  <r>
    <n v="6053"/>
    <s v="CA-2016-124016"/>
    <x v="750"/>
    <x v="0"/>
    <s v="VEN02"/>
    <s v="JS-15940"/>
    <s v="OFF-PA-10002586"/>
    <x v="1"/>
    <x v="10"/>
    <s v="Prod1856"/>
    <x v="1627"/>
    <n v="3"/>
    <n v="0.2"/>
    <n v="4.0338000000000003"/>
    <n v="7.9181999999999997"/>
  </r>
  <r>
    <n v="6054"/>
    <s v="CA-2016-124016"/>
    <x v="750"/>
    <x v="0"/>
    <s v="VEN03"/>
    <s v="JS-15940"/>
    <s v="FUR-FU-10004963"/>
    <x v="0"/>
    <x v="5"/>
    <s v="Prod1819"/>
    <x v="4109"/>
    <n v="4"/>
    <n v="0.2"/>
    <n v="7.7"/>
    <n v="20.3"/>
  </r>
  <r>
    <n v="6055"/>
    <s v="CA-2016-124016"/>
    <x v="750"/>
    <x v="0"/>
    <s v="VEN04"/>
    <s v="JS-15940"/>
    <s v="OFF-BI-10002071"/>
    <x v="1"/>
    <x v="8"/>
    <s v="Prod1841"/>
    <x v="4110"/>
    <n v="7"/>
    <n v="0.7"/>
    <n v="-9.7607999999999997"/>
    <n v="21.9618"/>
  </r>
  <r>
    <n v="6056"/>
    <s v="CA-2016-113551"/>
    <x v="428"/>
    <x v="2"/>
    <s v="VEN01"/>
    <s v="NF-18385"/>
    <s v="OFF-BI-10001617"/>
    <x v="1"/>
    <x v="8"/>
    <s v="Prod1819"/>
    <x v="4111"/>
    <n v="1"/>
    <n v="0.8"/>
    <n v="-3.4121999999999999"/>
    <n v="5.4802"/>
  </r>
  <r>
    <n v="6057"/>
    <s v="CA-2016-113551"/>
    <x v="428"/>
    <x v="2"/>
    <s v="VEN01"/>
    <s v="NF-18385"/>
    <s v="OFF-PA-10004665"/>
    <x v="1"/>
    <x v="10"/>
    <s v="Prod856"/>
    <x v="1332"/>
    <n v="8"/>
    <n v="0.2"/>
    <n v="30.391999999999999"/>
    <n v="53.448000000000008"/>
  </r>
  <r>
    <n v="6058"/>
    <s v="CA-2014-107524"/>
    <x v="448"/>
    <x v="1"/>
    <s v="VEN03"/>
    <s v="KN-16705"/>
    <s v="OFF-EN-10001990"/>
    <x v="1"/>
    <x v="12"/>
    <s v="Prod353"/>
    <x v="710"/>
    <n v="2"/>
    <n v="0"/>
    <n v="5.3391999999999999"/>
    <n v="6.0207999999999995"/>
  </r>
  <r>
    <n v="6059"/>
    <s v="CA-2014-107524"/>
    <x v="448"/>
    <x v="1"/>
    <s v="VEN01"/>
    <s v="KN-16705"/>
    <s v="OFF-PA-10000587"/>
    <x v="1"/>
    <x v="10"/>
    <s v="Prod998"/>
    <x v="3343"/>
    <n v="5"/>
    <n v="0"/>
    <n v="17.472000000000001"/>
    <n v="18.927999999999997"/>
  </r>
  <r>
    <n v="6060"/>
    <s v="CA-2014-138072"/>
    <x v="752"/>
    <x v="1"/>
    <s v="VEN04"/>
    <s v="GA-14725"/>
    <s v="TEC-AC-10004859"/>
    <x v="2"/>
    <x v="11"/>
    <s v="Prod1460"/>
    <x v="886"/>
    <n v="2"/>
    <n v="0.2"/>
    <n v="6.992"/>
    <n v="20.975999999999999"/>
  </r>
  <r>
    <n v="6061"/>
    <s v="CA-2015-134201"/>
    <x v="1176"/>
    <x v="1"/>
    <s v="VEN04"/>
    <s v="EH-14125"/>
    <s v="OFF-ST-10001476"/>
    <x v="1"/>
    <x v="4"/>
    <s v="Prod1425"/>
    <x v="4112"/>
    <n v="4"/>
    <n v="0"/>
    <n v="38.3508"/>
    <n v="103.6892"/>
  </r>
  <r>
    <n v="6062"/>
    <s v="CA-2015-134201"/>
    <x v="1176"/>
    <x v="1"/>
    <s v="VEN03"/>
    <s v="EH-14125"/>
    <s v="OFF-AR-10002804"/>
    <x v="1"/>
    <x v="6"/>
    <s v="Prod1819"/>
    <x v="1835"/>
    <n v="3"/>
    <n v="0"/>
    <n v="6.0147000000000004"/>
    <n v="8.6553000000000004"/>
  </r>
  <r>
    <n v="6063"/>
    <s v="CA-2015-111780"/>
    <x v="1090"/>
    <x v="0"/>
    <s v="VEN01"/>
    <s v="RA-19285"/>
    <s v="TEC-CO-10004202"/>
    <x v="2"/>
    <x v="16"/>
    <s v="Prod1460"/>
    <x v="4113"/>
    <n v="5"/>
    <n v="0.2"/>
    <n v="224.99250000000001"/>
    <n v="974.96749999999997"/>
  </r>
  <r>
    <n v="6064"/>
    <s v="CA-2015-111780"/>
    <x v="1090"/>
    <x v="0"/>
    <s v="VEN05"/>
    <s v="RA-19285"/>
    <s v="OFF-PA-10001307"/>
    <x v="1"/>
    <x v="10"/>
    <s v="Prod998"/>
    <x v="2336"/>
    <n v="3"/>
    <n v="0"/>
    <n v="6.1740000000000004"/>
    <n v="6.4259999999999993"/>
  </r>
  <r>
    <n v="6065"/>
    <s v="CA-2015-111780"/>
    <x v="1090"/>
    <x v="0"/>
    <s v="VEN02"/>
    <s v="RA-19285"/>
    <s v="OFF-PA-10001667"/>
    <x v="1"/>
    <x v="10"/>
    <s v="Prod998"/>
    <x v="1444"/>
    <n v="3"/>
    <n v="0"/>
    <n v="8.0730000000000004"/>
    <n v="9.8670000000000009"/>
  </r>
  <r>
    <n v="6066"/>
    <s v="CA-2015-119942"/>
    <x v="828"/>
    <x v="2"/>
    <s v="VEN04"/>
    <s v="TT-21070"/>
    <s v="OFF-LA-10001569"/>
    <x v="1"/>
    <x v="2"/>
    <s v="Prod1839"/>
    <x v="4114"/>
    <n v="6"/>
    <n v="0.2"/>
    <n v="7.7687999999999997"/>
    <n v="16.135200000000001"/>
  </r>
  <r>
    <n v="6067"/>
    <s v="CA-2015-151547"/>
    <x v="1177"/>
    <x v="1"/>
    <s v="VEN03"/>
    <s v="AH-10465"/>
    <s v="OFF-SU-10000898"/>
    <x v="1"/>
    <x v="14"/>
    <s v="Prod1425"/>
    <x v="4115"/>
    <n v="8"/>
    <n v="0.2"/>
    <n v="10.007999999999999"/>
    <n v="78.951999999999998"/>
  </r>
  <r>
    <n v="6068"/>
    <s v="CA-2017-166695"/>
    <x v="286"/>
    <x v="1"/>
    <s v="VEN03"/>
    <s v="CC-12430"/>
    <s v="FUR-CH-10000225"/>
    <x v="0"/>
    <x v="1"/>
    <s v="Prod889"/>
    <x v="4116"/>
    <n v="8"/>
    <n v="0.2"/>
    <n v="-97.176000000000002"/>
    <n v="615.44800000000009"/>
  </r>
  <r>
    <n v="6069"/>
    <s v="CA-2017-166695"/>
    <x v="286"/>
    <x v="1"/>
    <s v="VEN02"/>
    <s v="CC-12430"/>
    <s v="FUR-FU-10002191"/>
    <x v="0"/>
    <x v="5"/>
    <s v="Prod1819"/>
    <x v="4117"/>
    <n v="1"/>
    <n v="0"/>
    <n v="3.3504"/>
    <n v="3.6296000000000004"/>
  </r>
  <r>
    <n v="6070"/>
    <s v="CA-2017-166695"/>
    <x v="286"/>
    <x v="1"/>
    <s v="VEN04"/>
    <s v="CC-12430"/>
    <s v="TEC-MA-10003176"/>
    <x v="2"/>
    <x v="15"/>
    <s v="Prod1272"/>
    <x v="4118"/>
    <n v="1"/>
    <n v="0.2"/>
    <n v="38.61"/>
    <n v="304.58999999999997"/>
  </r>
  <r>
    <n v="6071"/>
    <s v="CA-2017-167542"/>
    <x v="848"/>
    <x v="1"/>
    <s v="VEN04"/>
    <s v="KD-16495"/>
    <s v="OFF-LA-10004093"/>
    <x v="1"/>
    <x v="2"/>
    <s v="Prod998"/>
    <x v="1569"/>
    <n v="3"/>
    <n v="0.2"/>
    <n v="5.9211"/>
    <n v="11.622900000000001"/>
  </r>
  <r>
    <n v="6072"/>
    <s v="CA-2015-120901"/>
    <x v="659"/>
    <x v="1"/>
    <s v="VEN02"/>
    <s v="BG-11035"/>
    <s v="OFF-ST-10000025"/>
    <x v="1"/>
    <x v="4"/>
    <s v="Prod1425"/>
    <x v="4119"/>
    <n v="2"/>
    <n v="0.2"/>
    <n v="-26.720400000000001"/>
    <n v="179.4084"/>
  </r>
  <r>
    <n v="6073"/>
    <s v="CA-2015-120901"/>
    <x v="659"/>
    <x v="1"/>
    <s v="VEN02"/>
    <s v="BG-11035"/>
    <s v="OFF-FA-10001561"/>
    <x v="1"/>
    <x v="13"/>
    <s v="Prod1839"/>
    <x v="4120"/>
    <n v="2"/>
    <n v="0.2"/>
    <n v="0.56679999999999997"/>
    <n v="2.9211999999999998"/>
  </r>
  <r>
    <n v="6074"/>
    <s v="CA-2015-120901"/>
    <x v="659"/>
    <x v="1"/>
    <s v="VEN02"/>
    <s v="BG-11035"/>
    <s v="OFF-SU-10001225"/>
    <x v="1"/>
    <x v="14"/>
    <s v="Prod1425"/>
    <x v="4121"/>
    <n v="2"/>
    <n v="0.2"/>
    <n v="-1.3248"/>
    <n v="7.2127999999999997"/>
  </r>
  <r>
    <n v="6075"/>
    <s v="CA-2017-121398"/>
    <x v="168"/>
    <x v="1"/>
    <s v="VEN01"/>
    <s v="FH-14365"/>
    <s v="OFF-BI-10001718"/>
    <x v="1"/>
    <x v="8"/>
    <s v="Prod1819"/>
    <x v="1830"/>
    <n v="3"/>
    <n v="0.2"/>
    <n v="51.823799999999999"/>
    <n v="101.72819999999999"/>
  </r>
  <r>
    <n v="6076"/>
    <s v="CA-2017-121398"/>
    <x v="168"/>
    <x v="1"/>
    <s v="VEN01"/>
    <s v="FH-14365"/>
    <s v="OFF-ST-10002756"/>
    <x v="1"/>
    <x v="4"/>
    <s v="Prod1425"/>
    <x v="4122"/>
    <n v="2"/>
    <n v="0"/>
    <n v="2.7061999999999999"/>
    <n v="267.91379999999998"/>
  </r>
  <r>
    <n v="6077"/>
    <s v="CA-2016-151561"/>
    <x v="62"/>
    <x v="1"/>
    <s v="VEN03"/>
    <s v="PG-18820"/>
    <s v="TEC-AC-10001432"/>
    <x v="2"/>
    <x v="11"/>
    <s v="Prod1425"/>
    <x v="511"/>
    <n v="6"/>
    <n v="0"/>
    <n v="206.316"/>
    <n v="262.58399999999995"/>
  </r>
  <r>
    <n v="6078"/>
    <s v="CA-2016-151561"/>
    <x v="62"/>
    <x v="1"/>
    <s v="VEN01"/>
    <s v="PG-18820"/>
    <s v="TEC-AC-10003399"/>
    <x v="2"/>
    <x v="11"/>
    <s v="Prod1425"/>
    <x v="4123"/>
    <n v="2"/>
    <n v="0"/>
    <n v="30.441600000000001"/>
    <n v="42.038400000000003"/>
  </r>
  <r>
    <n v="6079"/>
    <s v="CA-2016-151561"/>
    <x v="62"/>
    <x v="1"/>
    <s v="VEN04"/>
    <s v="PG-18820"/>
    <s v="OFF-SU-10001574"/>
    <x v="1"/>
    <x v="14"/>
    <s v="Prod1425"/>
    <x v="1023"/>
    <n v="3"/>
    <n v="0"/>
    <n v="3.2850000000000001"/>
    <n v="7.6649999999999991"/>
  </r>
  <r>
    <n v="6080"/>
    <s v="CA-2016-151561"/>
    <x v="62"/>
    <x v="1"/>
    <s v="VEN01"/>
    <s v="PG-18820"/>
    <s v="FUR-FU-10004864"/>
    <x v="0"/>
    <x v="5"/>
    <s v="Prod1819"/>
    <x v="1838"/>
    <n v="3"/>
    <n v="0"/>
    <n v="61.382399999999997"/>
    <n v="130.4376"/>
  </r>
  <r>
    <n v="6081"/>
    <s v="CA-2017-154676"/>
    <x v="527"/>
    <x v="2"/>
    <s v="VEN04"/>
    <s v="NZ-18565"/>
    <s v="OFF-ST-10001172"/>
    <x v="1"/>
    <x v="4"/>
    <s v="Prod1425"/>
    <x v="4124"/>
    <n v="9"/>
    <n v="0.2"/>
    <n v="7.5528000000000004"/>
    <n v="143.50320000000002"/>
  </r>
  <r>
    <n v="6082"/>
    <s v="US-2014-165589"/>
    <x v="189"/>
    <x v="3"/>
    <s v="VEN03"/>
    <s v="TB-21595"/>
    <s v="FUR-FU-10002396"/>
    <x v="0"/>
    <x v="5"/>
    <s v="Prod1819"/>
    <x v="2783"/>
    <n v="5"/>
    <n v="0.6"/>
    <n v="-11.321999999999999"/>
    <n v="36.481999999999999"/>
  </r>
  <r>
    <n v="6083"/>
    <s v="US-2016-132577"/>
    <x v="902"/>
    <x v="1"/>
    <s v="VEN03"/>
    <s v="JE-15475"/>
    <s v="OFF-BI-10004040"/>
    <x v="1"/>
    <x v="8"/>
    <s v="Prod1841"/>
    <x v="3812"/>
    <n v="6"/>
    <n v="0.8"/>
    <n v="-9.6348000000000003"/>
    <n v="15.8508"/>
  </r>
  <r>
    <n v="6084"/>
    <s v="US-2016-132577"/>
    <x v="902"/>
    <x v="1"/>
    <s v="VEN04"/>
    <s v="JE-15475"/>
    <s v="OFF-AR-10003481"/>
    <x v="1"/>
    <x v="6"/>
    <s v="Prod1819"/>
    <x v="3353"/>
    <n v="9"/>
    <n v="0.2"/>
    <n v="2.6568000000000001"/>
    <n v="20.959199999999999"/>
  </r>
  <r>
    <n v="6085"/>
    <s v="US-2016-132577"/>
    <x v="902"/>
    <x v="1"/>
    <s v="VEN03"/>
    <s v="JE-15475"/>
    <s v="TEC-AC-10000387"/>
    <x v="2"/>
    <x v="11"/>
    <s v="Prod1425"/>
    <x v="4125"/>
    <n v="2"/>
    <n v="0.2"/>
    <n v="-0.6008"/>
    <n v="24.6328"/>
  </r>
  <r>
    <n v="6086"/>
    <s v="US-2016-132577"/>
    <x v="902"/>
    <x v="1"/>
    <s v="VEN01"/>
    <s v="JE-15475"/>
    <s v="OFF-LA-10000262"/>
    <x v="1"/>
    <x v="2"/>
    <s v="Prod1839"/>
    <x v="4126"/>
    <n v="1"/>
    <n v="0.2"/>
    <n v="0.67859999999999998"/>
    <n v="1.4094000000000002"/>
  </r>
  <r>
    <n v="6087"/>
    <s v="US-2016-132577"/>
    <x v="902"/>
    <x v="1"/>
    <s v="VEN05"/>
    <s v="JE-15475"/>
    <s v="OFF-BI-10003196"/>
    <x v="1"/>
    <x v="8"/>
    <s v="Prod1841"/>
    <x v="4127"/>
    <n v="6"/>
    <n v="0.8"/>
    <n v="-6.7320000000000002"/>
    <n v="11.22"/>
  </r>
  <r>
    <n v="6088"/>
    <s v="CA-2015-114048"/>
    <x v="735"/>
    <x v="1"/>
    <s v="VEN03"/>
    <s v="EH-13945"/>
    <s v="FUR-FU-10004351"/>
    <x v="0"/>
    <x v="5"/>
    <s v="Prod1819"/>
    <x v="4022"/>
    <n v="3"/>
    <n v="0"/>
    <n v="12.8568"/>
    <n v="16.363199999999999"/>
  </r>
  <r>
    <n v="6089"/>
    <s v="CA-2015-137281"/>
    <x v="871"/>
    <x v="1"/>
    <s v="VEN05"/>
    <s v="BF-10975"/>
    <s v="OFF-PA-10001870"/>
    <x v="1"/>
    <x v="10"/>
    <s v="Prod1856"/>
    <x v="90"/>
    <n v="1"/>
    <n v="0"/>
    <n v="3.1103999999999998"/>
    <n v="3.3696000000000006"/>
  </r>
  <r>
    <n v="6090"/>
    <s v="US-2017-162068"/>
    <x v="786"/>
    <x v="0"/>
    <s v="VEN04"/>
    <s v="PC-18745"/>
    <s v="OFF-BI-10002813"/>
    <x v="1"/>
    <x v="8"/>
    <s v="Prod1841"/>
    <x v="1452"/>
    <n v="2"/>
    <n v="0.7"/>
    <n v="-0.99"/>
    <n v="2.1779999999999999"/>
  </r>
  <r>
    <n v="6091"/>
    <s v="CA-2017-100111"/>
    <x v="255"/>
    <x v="1"/>
    <s v="VEN01"/>
    <s v="SV-20365"/>
    <s v="FUR-CH-10003846"/>
    <x v="0"/>
    <x v="1"/>
    <s v="Prod645"/>
    <x v="4128"/>
    <n v="3"/>
    <n v="0.1"/>
    <n v="18.176400000000001"/>
    <n v="254.46960000000001"/>
  </r>
  <r>
    <n v="6092"/>
    <s v="CA-2017-100111"/>
    <x v="255"/>
    <x v="1"/>
    <s v="VEN03"/>
    <s v="SV-20365"/>
    <s v="TEC-AC-10002647"/>
    <x v="2"/>
    <x v="11"/>
    <s v="Prod1425"/>
    <x v="4129"/>
    <n v="2"/>
    <n v="0"/>
    <n v="95.76"/>
    <n v="117.04"/>
  </r>
  <r>
    <n v="6093"/>
    <s v="CA-2017-100111"/>
    <x v="255"/>
    <x v="1"/>
    <s v="VEN03"/>
    <s v="SV-20365"/>
    <s v="OFF-PA-10000807"/>
    <x v="1"/>
    <x v="10"/>
    <s v="Prod998"/>
    <x v="1782"/>
    <n v="9"/>
    <n v="0"/>
    <n v="18.104399999999998"/>
    <n v="20.415600000000005"/>
  </r>
  <r>
    <n v="6094"/>
    <s v="CA-2017-100111"/>
    <x v="255"/>
    <x v="1"/>
    <s v="VEN02"/>
    <s v="SV-20365"/>
    <s v="TEC-AC-10001465"/>
    <x v="2"/>
    <x v="11"/>
    <s v="Prod1425"/>
    <x v="3605"/>
    <n v="2"/>
    <n v="0"/>
    <n v="21.792000000000002"/>
    <n v="50.847999999999999"/>
  </r>
  <r>
    <n v="6095"/>
    <s v="CA-2017-100111"/>
    <x v="255"/>
    <x v="1"/>
    <s v="VEN03"/>
    <s v="SV-20365"/>
    <s v="OFF-ST-10000615"/>
    <x v="1"/>
    <x v="4"/>
    <s v="Prod1425"/>
    <x v="4130"/>
    <n v="4"/>
    <n v="0"/>
    <n v="12.712"/>
    <n v="32.688000000000002"/>
  </r>
  <r>
    <n v="6096"/>
    <s v="CA-2017-100111"/>
    <x v="255"/>
    <x v="1"/>
    <s v="VEN04"/>
    <s v="SV-20365"/>
    <s v="OFF-PA-10002713"/>
    <x v="1"/>
    <x v="10"/>
    <s v="Prod1483"/>
    <x v="1273"/>
    <n v="2"/>
    <n v="0"/>
    <n v="6.3296000000000001"/>
    <n v="7.4303999999999997"/>
  </r>
  <r>
    <n v="6097"/>
    <s v="CA-2017-100111"/>
    <x v="255"/>
    <x v="1"/>
    <s v="VEN05"/>
    <s v="SV-20365"/>
    <s v="FUR-CH-10003061"/>
    <x v="0"/>
    <x v="1"/>
    <s v="Prod645"/>
    <x v="4131"/>
    <n v="1"/>
    <n v="0.1"/>
    <n v="8.0991"/>
    <n v="72.891899999999993"/>
  </r>
  <r>
    <n v="6098"/>
    <s v="CA-2017-100111"/>
    <x v="255"/>
    <x v="1"/>
    <s v="VEN01"/>
    <s v="SV-20365"/>
    <s v="OFF-BI-10000343"/>
    <x v="1"/>
    <x v="8"/>
    <s v="Prod1819"/>
    <x v="692"/>
    <n v="3"/>
    <n v="0.2"/>
    <n v="3.9771000000000001"/>
    <n v="7.8069000000000006"/>
  </r>
  <r>
    <n v="6099"/>
    <s v="CA-2017-100111"/>
    <x v="255"/>
    <x v="1"/>
    <s v="VEN03"/>
    <s v="SV-20365"/>
    <s v="OFF-FA-10000304"/>
    <x v="1"/>
    <x v="13"/>
    <s v="Prod1839"/>
    <x v="1001"/>
    <n v="2"/>
    <n v="0"/>
    <n v="1.7876000000000001"/>
    <n v="2.5724"/>
  </r>
  <r>
    <n v="6100"/>
    <s v="CA-2017-100111"/>
    <x v="255"/>
    <x v="1"/>
    <s v="VEN03"/>
    <s v="SV-20365"/>
    <s v="FUR-CH-10004086"/>
    <x v="0"/>
    <x v="1"/>
    <s v="Prod645"/>
    <x v="4132"/>
    <n v="11"/>
    <n v="0.1"/>
    <n v="609.71569999999997"/>
    <n v="2278.4112999999998"/>
  </r>
  <r>
    <n v="6101"/>
    <s v="CA-2017-100111"/>
    <x v="255"/>
    <x v="1"/>
    <s v="VEN05"/>
    <s v="SV-20365"/>
    <s v="TEC-PH-10002885"/>
    <x v="2"/>
    <x v="7"/>
    <s v="Prod154"/>
    <x v="4133"/>
    <n v="2"/>
    <n v="0"/>
    <n v="350.90820000000002"/>
    <n v="948.7518"/>
  </r>
  <r>
    <n v="6102"/>
    <s v="CA-2017-100111"/>
    <x v="255"/>
    <x v="1"/>
    <s v="VEN01"/>
    <s v="SV-20365"/>
    <s v="FUR-CH-10001215"/>
    <x v="0"/>
    <x v="1"/>
    <s v="Prod645"/>
    <x v="4134"/>
    <n v="5"/>
    <n v="0.1"/>
    <n v="375.73500000000001"/>
    <n v="1878.6749999999997"/>
  </r>
  <r>
    <n v="6103"/>
    <s v="CA-2017-100111"/>
    <x v="255"/>
    <x v="1"/>
    <s v="VEN02"/>
    <s v="SV-20365"/>
    <s v="TEC-PH-10000215"/>
    <x v="2"/>
    <x v="7"/>
    <s v="Prod1458"/>
    <x v="1230"/>
    <n v="3"/>
    <n v="0"/>
    <n v="28.3095"/>
    <n v="76.540499999999994"/>
  </r>
  <r>
    <n v="6104"/>
    <s v="CA-2017-100111"/>
    <x v="255"/>
    <x v="1"/>
    <s v="VEN03"/>
    <s v="SV-20365"/>
    <s v="TEC-AC-10001998"/>
    <x v="2"/>
    <x v="11"/>
    <s v="Prod1425"/>
    <x v="127"/>
    <n v="3"/>
    <n v="0"/>
    <n v="20.389800000000001"/>
    <n v="39.580199999999998"/>
  </r>
  <r>
    <n v="6105"/>
    <s v="US-2017-132381"/>
    <x v="1178"/>
    <x v="2"/>
    <s v="VEN05"/>
    <s v="Dp-13240"/>
    <s v="FUR-TA-10002356"/>
    <x v="0"/>
    <x v="3"/>
    <s v="Prod1819"/>
    <x v="4135"/>
    <n v="2"/>
    <n v="0.4"/>
    <n v="-83.875200000000007"/>
    <n v="398.40719999999999"/>
  </r>
  <r>
    <n v="6106"/>
    <s v="CA-2015-147011"/>
    <x v="1022"/>
    <x v="1"/>
    <s v="VEN02"/>
    <s v="HR-14830"/>
    <s v="OFF-AR-10002399"/>
    <x v="1"/>
    <x v="6"/>
    <s v="Prod1819"/>
    <x v="4136"/>
    <n v="4"/>
    <n v="0.2"/>
    <n v="3.5783999999999998"/>
    <n v="10.053599999999999"/>
  </r>
  <r>
    <n v="6107"/>
    <s v="CA-2014-120852"/>
    <x v="182"/>
    <x v="1"/>
    <s v="VEN04"/>
    <s v="WB-21850"/>
    <s v="OFF-AP-10001563"/>
    <x v="1"/>
    <x v="9"/>
    <s v="Prod1819"/>
    <x v="4137"/>
    <n v="2"/>
    <n v="0.8"/>
    <n v="-49.551600000000001"/>
    <n v="68.983599999999996"/>
  </r>
  <r>
    <n v="6108"/>
    <s v="CA-2014-120852"/>
    <x v="182"/>
    <x v="1"/>
    <s v="VEN04"/>
    <s v="WB-21850"/>
    <s v="TEC-AC-10004510"/>
    <x v="2"/>
    <x v="11"/>
    <s v="Prod1425"/>
    <x v="4138"/>
    <n v="5"/>
    <n v="0.2"/>
    <n v="-8.18"/>
    <n v="73.62"/>
  </r>
  <r>
    <n v="6109"/>
    <s v="CA-2016-150007"/>
    <x v="1069"/>
    <x v="1"/>
    <s v="VEN01"/>
    <s v="AS-10090"/>
    <s v="OFF-LA-10001982"/>
    <x v="1"/>
    <x v="2"/>
    <s v="Prod998"/>
    <x v="1603"/>
    <n v="2"/>
    <n v="0.2"/>
    <n v="2.1"/>
    <n v="3.9"/>
  </r>
  <r>
    <n v="6110"/>
    <s v="CA-2016-150007"/>
    <x v="1069"/>
    <x v="1"/>
    <s v="VEN03"/>
    <s v="AS-10090"/>
    <s v="OFF-BI-10004141"/>
    <x v="1"/>
    <x v="8"/>
    <s v="Prod1841"/>
    <x v="3453"/>
    <n v="3"/>
    <n v="0.8"/>
    <n v="-3.2435999999999998"/>
    <n v="5.1516000000000002"/>
  </r>
  <r>
    <n v="6111"/>
    <s v="CA-2016-124590"/>
    <x v="619"/>
    <x v="1"/>
    <s v="VEN05"/>
    <s v="SP-20920"/>
    <s v="FUR-CH-10004495"/>
    <x v="0"/>
    <x v="1"/>
    <s v="Prod645"/>
    <x v="4139"/>
    <n v="7"/>
    <n v="0.3"/>
    <n v="-21.0686"/>
    <n v="1495.8706"/>
  </r>
  <r>
    <n v="6112"/>
    <s v="CA-2016-124590"/>
    <x v="619"/>
    <x v="1"/>
    <s v="VEN03"/>
    <s v="SP-20920"/>
    <s v="OFF-AP-10002311"/>
    <x v="1"/>
    <x v="9"/>
    <s v="Prod1819"/>
    <x v="4140"/>
    <n v="2"/>
    <n v="0.2"/>
    <n v="33.028799999999997"/>
    <n v="77.067200000000014"/>
  </r>
  <r>
    <n v="6113"/>
    <s v="CA-2016-124590"/>
    <x v="619"/>
    <x v="1"/>
    <s v="VEN02"/>
    <s v="SP-20920"/>
    <s v="OFF-FA-10000585"/>
    <x v="1"/>
    <x v="13"/>
    <s v="Prod1839"/>
    <x v="4141"/>
    <n v="6"/>
    <n v="0.2"/>
    <n v="5.4443999999999999"/>
    <n v="11.307599999999999"/>
  </r>
  <r>
    <n v="6114"/>
    <s v="CA-2016-124590"/>
    <x v="619"/>
    <x v="1"/>
    <s v="VEN01"/>
    <s v="SP-20920"/>
    <s v="FUR-CH-10000454"/>
    <x v="0"/>
    <x v="1"/>
    <s v="Prod645"/>
    <x v="4142"/>
    <n v="9"/>
    <n v="0.3"/>
    <n v="0"/>
    <n v="1537.0740000000001"/>
  </r>
  <r>
    <n v="6115"/>
    <s v="CA-2016-124590"/>
    <x v="619"/>
    <x v="1"/>
    <s v="VEN04"/>
    <s v="SP-20920"/>
    <s v="FUR-CH-10003746"/>
    <x v="0"/>
    <x v="1"/>
    <s v="Prod645"/>
    <x v="4143"/>
    <n v="2"/>
    <n v="0.3"/>
    <n v="-12.8392"/>
    <n v="462.21120000000002"/>
  </r>
  <r>
    <n v="6116"/>
    <s v="CA-2016-133802"/>
    <x v="1179"/>
    <x v="1"/>
    <s v="VEN02"/>
    <s v="SP-20650"/>
    <s v="OFF-BI-10003291"/>
    <x v="1"/>
    <x v="8"/>
    <s v="Prod1841"/>
    <x v="4144"/>
    <n v="6"/>
    <n v="0.2"/>
    <n v="14.1426"/>
    <n v="27.761400000000002"/>
  </r>
  <r>
    <n v="6117"/>
    <s v="US-2016-113677"/>
    <x v="423"/>
    <x v="1"/>
    <s v="VEN01"/>
    <s v="CM-12655"/>
    <s v="TEC-PH-10002114"/>
    <x v="2"/>
    <x v="7"/>
    <s v="Prod1458"/>
    <x v="4145"/>
    <n v="4"/>
    <n v="0"/>
    <n v="592.78959999999995"/>
    <n v="1687.1704"/>
  </r>
  <r>
    <n v="6118"/>
    <s v="US-2016-113677"/>
    <x v="423"/>
    <x v="1"/>
    <s v="VEN03"/>
    <s v="CM-12655"/>
    <s v="OFF-LA-10001569"/>
    <x v="1"/>
    <x v="2"/>
    <s v="Prod1839"/>
    <x v="1801"/>
    <n v="3"/>
    <n v="0"/>
    <n v="6.8723999999999998"/>
    <n v="8.0675999999999988"/>
  </r>
  <r>
    <n v="6119"/>
    <s v="CA-2017-143378"/>
    <x v="425"/>
    <x v="1"/>
    <s v="VEN03"/>
    <s v="JR-16210"/>
    <s v="TEC-PH-10001425"/>
    <x v="2"/>
    <x v="7"/>
    <s v="Prod1458"/>
    <x v="1807"/>
    <n v="3"/>
    <n v="0.2"/>
    <n v="19.197600000000001"/>
    <n v="172.7784"/>
  </r>
  <r>
    <n v="6120"/>
    <s v="CA-2017-143378"/>
    <x v="425"/>
    <x v="1"/>
    <s v="VEN02"/>
    <s v="JR-16210"/>
    <s v="OFF-AR-10001915"/>
    <x v="1"/>
    <x v="6"/>
    <s v="Prod1819"/>
    <x v="358"/>
    <n v="3"/>
    <n v="0.2"/>
    <n v="6.5537999999999998"/>
    <n v="17.278200000000002"/>
  </r>
  <r>
    <n v="6121"/>
    <s v="CA-2017-143378"/>
    <x v="425"/>
    <x v="1"/>
    <s v="VEN01"/>
    <s v="JR-16210"/>
    <s v="FUR-FU-10004864"/>
    <x v="0"/>
    <x v="5"/>
    <s v="Prod1819"/>
    <x v="4146"/>
    <n v="8"/>
    <n v="0.2"/>
    <n v="61.382399999999997"/>
    <n v="347.83359999999999"/>
  </r>
  <r>
    <n v="6122"/>
    <s v="CA-2017-143378"/>
    <x v="425"/>
    <x v="1"/>
    <s v="VEN04"/>
    <s v="JR-16210"/>
    <s v="FUR-BO-10001972"/>
    <x v="0"/>
    <x v="0"/>
    <s v="Prod889"/>
    <x v="1255"/>
    <n v="2"/>
    <n v="0.7"/>
    <n v="-128.2388"/>
    <n v="200.82679999999999"/>
  </r>
  <r>
    <n v="6123"/>
    <s v="CA-2017-152660"/>
    <x v="784"/>
    <x v="1"/>
    <s v="VEN01"/>
    <s v="CB-12415"/>
    <s v="OFF-ST-10000532"/>
    <x v="1"/>
    <x v="4"/>
    <s v="Prod1425"/>
    <x v="3518"/>
    <n v="2"/>
    <n v="0.2"/>
    <n v="4.6176000000000004"/>
    <n v="56.950399999999995"/>
  </r>
  <r>
    <n v="6124"/>
    <s v="CA-2015-142139"/>
    <x v="305"/>
    <x v="1"/>
    <s v="VEN04"/>
    <s v="SD-20485"/>
    <s v="OFF-PA-10003883"/>
    <x v="1"/>
    <x v="10"/>
    <s v="Prod1663"/>
    <x v="3208"/>
    <n v="4"/>
    <n v="0.2"/>
    <n v="6.8120000000000003"/>
    <n v="14.148"/>
  </r>
  <r>
    <n v="6125"/>
    <s v="CA-2017-145772"/>
    <x v="92"/>
    <x v="1"/>
    <s v="VEN02"/>
    <s v="SS-20140"/>
    <s v="TEC-AC-10003038"/>
    <x v="2"/>
    <x v="11"/>
    <s v="Prod1425"/>
    <x v="908"/>
    <n v="5"/>
    <n v="0"/>
    <n v="8.5024999999999995"/>
    <n v="36.247500000000002"/>
  </r>
  <r>
    <n v="6126"/>
    <s v="CA-2017-145772"/>
    <x v="92"/>
    <x v="1"/>
    <s v="VEN05"/>
    <s v="SS-20140"/>
    <s v="OFF-PA-10001593"/>
    <x v="1"/>
    <x v="10"/>
    <s v="Prod998"/>
    <x v="489"/>
    <n v="2"/>
    <n v="0"/>
    <n v="5.3819999999999997"/>
    <n v="6.5780000000000012"/>
  </r>
  <r>
    <n v="6127"/>
    <s v="CA-2017-145772"/>
    <x v="92"/>
    <x v="1"/>
    <s v="VEN03"/>
    <s v="SS-20140"/>
    <s v="OFF-BI-10002049"/>
    <x v="1"/>
    <x v="8"/>
    <s v="Prod1841"/>
    <x v="2893"/>
    <n v="1"/>
    <n v="0.2"/>
    <n v="1.2714000000000001"/>
    <n v="2.6406000000000001"/>
  </r>
  <r>
    <n v="6128"/>
    <s v="CA-2016-124100"/>
    <x v="996"/>
    <x v="1"/>
    <s v="VEN02"/>
    <s v="EH-13990"/>
    <s v="FUR-CH-10003817"/>
    <x v="0"/>
    <x v="1"/>
    <s v="Prod645"/>
    <x v="4147"/>
    <n v="6"/>
    <n v="0.1"/>
    <n v="54.665999999999997"/>
    <n v="273.33"/>
  </r>
  <r>
    <n v="6129"/>
    <s v="US-2014-158400"/>
    <x v="65"/>
    <x v="2"/>
    <s v="VEN03"/>
    <s v="AH-10030"/>
    <s v="OFF-BI-10002353"/>
    <x v="1"/>
    <x v="8"/>
    <s v="Prod1841"/>
    <x v="4148"/>
    <n v="4"/>
    <n v="0.2"/>
    <n v="18.527999999999999"/>
    <n v="30.880000000000003"/>
  </r>
  <r>
    <n v="6130"/>
    <s v="CA-2017-162033"/>
    <x v="504"/>
    <x v="1"/>
    <s v="VEN04"/>
    <s v="EM-14200"/>
    <s v="TEC-AC-10003116"/>
    <x v="2"/>
    <x v="11"/>
    <s v="Prod1425"/>
    <x v="3443"/>
    <n v="3"/>
    <n v="0"/>
    <n v="20.767499999999998"/>
    <n v="32.482500000000002"/>
  </r>
  <r>
    <n v="6131"/>
    <s v="CA-2017-162033"/>
    <x v="504"/>
    <x v="1"/>
    <s v="VEN01"/>
    <s v="EM-14200"/>
    <s v="OFF-FA-10003021"/>
    <x v="1"/>
    <x v="13"/>
    <s v="Prod1839"/>
    <x v="1053"/>
    <n v="2"/>
    <n v="0"/>
    <n v="1.3160000000000001"/>
    <n v="2.444"/>
  </r>
  <r>
    <n v="6132"/>
    <s v="CA-2014-163447"/>
    <x v="252"/>
    <x v="1"/>
    <s v="VEN05"/>
    <s v="TB-21190"/>
    <s v="FUR-CH-10004477"/>
    <x v="0"/>
    <x v="1"/>
    <s v="Prod645"/>
    <x v="4149"/>
    <n v="14"/>
    <n v="0.1"/>
    <n v="161.9674"/>
    <n v="605.24660000000006"/>
  </r>
  <r>
    <n v="6133"/>
    <s v="CA-2017-145737"/>
    <x v="295"/>
    <x v="1"/>
    <s v="VEN05"/>
    <s v="AB-10165"/>
    <s v="OFF-PA-10001033"/>
    <x v="1"/>
    <x v="10"/>
    <s v="Prod998"/>
    <x v="2844"/>
    <n v="5"/>
    <n v="0.2"/>
    <n v="59.435499999999998"/>
    <n v="104.52450000000002"/>
  </r>
  <r>
    <n v="6134"/>
    <s v="CA-2016-148096"/>
    <x v="1180"/>
    <x v="2"/>
    <s v="VEN02"/>
    <s v="AO-10810"/>
    <s v="FUR-TA-10004152"/>
    <x v="0"/>
    <x v="3"/>
    <s v="Prod1819"/>
    <x v="4150"/>
    <n v="2"/>
    <n v="0.2"/>
    <n v="12.096"/>
    <n v="149.184"/>
  </r>
  <r>
    <n v="6135"/>
    <s v="CA-2016-146766"/>
    <x v="271"/>
    <x v="3"/>
    <s v="VEN01"/>
    <s v="TT-21220"/>
    <s v="OFF-AR-10002135"/>
    <x v="1"/>
    <x v="6"/>
    <s v="Prod1819"/>
    <x v="4151"/>
    <n v="4"/>
    <n v="0"/>
    <n v="55.911999999999999"/>
    <n v="136.88800000000001"/>
  </r>
  <r>
    <n v="6136"/>
    <s v="CA-2015-105613"/>
    <x v="1181"/>
    <x v="1"/>
    <s v="VEN03"/>
    <s v="KN-16705"/>
    <s v="TEC-AC-10000521"/>
    <x v="2"/>
    <x v="11"/>
    <s v="Prod1425"/>
    <x v="3473"/>
    <n v="3"/>
    <n v="0.2"/>
    <n v="3.4620000000000002"/>
    <n v="24.234000000000002"/>
  </r>
  <r>
    <n v="6137"/>
    <s v="CA-2015-105613"/>
    <x v="1181"/>
    <x v="1"/>
    <s v="VEN03"/>
    <s v="KN-16705"/>
    <s v="OFF-AP-10000026"/>
    <x v="1"/>
    <x v="9"/>
    <s v="Prod1819"/>
    <x v="4152"/>
    <n v="6"/>
    <n v="0.8"/>
    <n v="-186.56819999999999"/>
    <n v="259.73219999999998"/>
  </r>
  <r>
    <n v="6138"/>
    <s v="US-2016-142251"/>
    <x v="271"/>
    <x v="0"/>
    <s v="VEN05"/>
    <s v="FO-14305"/>
    <s v="OFF-PA-10002986"/>
    <x v="1"/>
    <x v="10"/>
    <s v="Prod1483"/>
    <x v="164"/>
    <n v="6"/>
    <n v="0.2"/>
    <n v="11.2224"/>
    <n v="20.8416"/>
  </r>
  <r>
    <n v="6139"/>
    <s v="CA-2014-131247"/>
    <x v="1114"/>
    <x v="1"/>
    <s v="VEN01"/>
    <s v="GA-14725"/>
    <s v="FUR-BO-10001337"/>
    <x v="0"/>
    <x v="0"/>
    <e v="#N/A"/>
    <x v="4153"/>
    <n v="2"/>
    <n v="0.15"/>
    <n v="-12.098000000000001"/>
    <n v="217.76400000000001"/>
  </r>
  <r>
    <n v="6140"/>
    <s v="US-2015-113593"/>
    <x v="1077"/>
    <x v="2"/>
    <s v="VEN04"/>
    <s v="NC-18415"/>
    <s v="OFF-ST-10000532"/>
    <x v="1"/>
    <x v="4"/>
    <s v="Prod1425"/>
    <x v="4154"/>
    <n v="3"/>
    <n v="0"/>
    <n v="30.014399999999998"/>
    <n v="85.425600000000003"/>
  </r>
  <r>
    <n v="6141"/>
    <s v="CA-2017-121083"/>
    <x v="386"/>
    <x v="1"/>
    <s v="VEN04"/>
    <s v="JF-15190"/>
    <s v="OFF-PA-10001497"/>
    <x v="1"/>
    <x v="10"/>
    <s v="Prod998"/>
    <x v="4155"/>
    <n v="5"/>
    <n v="0"/>
    <n v="134.65199999999999"/>
    <n v="140.14800000000002"/>
  </r>
  <r>
    <n v="6142"/>
    <s v="CA-2017-121083"/>
    <x v="386"/>
    <x v="1"/>
    <s v="VEN05"/>
    <s v="JF-15190"/>
    <s v="OFF-ST-10002554"/>
    <x v="1"/>
    <x v="4"/>
    <s v="Prod1425"/>
    <x v="3483"/>
    <n v="4"/>
    <n v="0"/>
    <n v="3.9127999999999998"/>
    <n v="191.72719999999998"/>
  </r>
  <r>
    <n v="6143"/>
    <s v="CA-2017-121083"/>
    <x v="386"/>
    <x v="1"/>
    <s v="VEN05"/>
    <s v="JF-15190"/>
    <s v="TEC-PH-10001336"/>
    <x v="2"/>
    <x v="7"/>
    <s v="Prod1458"/>
    <x v="2018"/>
    <n v="2"/>
    <n v="0"/>
    <n v="74.8142"/>
    <n v="183.16580000000002"/>
  </r>
  <r>
    <n v="6144"/>
    <s v="CA-2017-121083"/>
    <x v="386"/>
    <x v="1"/>
    <s v="VEN01"/>
    <s v="JF-15190"/>
    <s v="OFF-AR-10002987"/>
    <x v="1"/>
    <x v="6"/>
    <s v="Prod1819"/>
    <x v="4156"/>
    <n v="6"/>
    <n v="0"/>
    <n v="48.806399999999996"/>
    <n v="70.23360000000001"/>
  </r>
  <r>
    <n v="6145"/>
    <s v="CA-2017-151190"/>
    <x v="553"/>
    <x v="1"/>
    <s v="VEN05"/>
    <s v="GT-14710"/>
    <s v="OFF-PA-10000575"/>
    <x v="1"/>
    <x v="10"/>
    <s v="Prod998"/>
    <x v="4157"/>
    <n v="3"/>
    <n v="0"/>
    <n v="9.2322000000000006"/>
    <n v="10.8378"/>
  </r>
  <r>
    <n v="6146"/>
    <s v="CA-2014-133543"/>
    <x v="166"/>
    <x v="1"/>
    <s v="VEN01"/>
    <s v="KM-16660"/>
    <s v="OFF-AR-10003394"/>
    <x v="1"/>
    <x v="6"/>
    <s v="Prod1819"/>
    <x v="2660"/>
    <n v="4"/>
    <n v="0"/>
    <n v="3.1751999999999998"/>
    <n v="8.5847999999999995"/>
  </r>
  <r>
    <n v="6147"/>
    <s v="CA-2017-105130"/>
    <x v="654"/>
    <x v="1"/>
    <s v="VEN05"/>
    <s v="PJ-18835"/>
    <s v="OFF-AR-10003394"/>
    <x v="1"/>
    <x v="6"/>
    <s v="Prod1819"/>
    <x v="2660"/>
    <n v="4"/>
    <n v="0"/>
    <n v="3.1751999999999998"/>
    <n v="8.5847999999999995"/>
  </r>
  <r>
    <n v="6148"/>
    <s v="CA-2017-105130"/>
    <x v="654"/>
    <x v="1"/>
    <s v="VEN04"/>
    <s v="PJ-18835"/>
    <s v="OFF-BI-10001191"/>
    <x v="1"/>
    <x v="8"/>
    <s v="Prod1819"/>
    <x v="4158"/>
    <n v="2"/>
    <n v="0.2"/>
    <n v="14.7668"/>
    <n v="25.969199999999997"/>
  </r>
  <r>
    <n v="6149"/>
    <s v="CA-2016-161928"/>
    <x v="597"/>
    <x v="0"/>
    <s v="VEN05"/>
    <s v="AC-10660"/>
    <s v="TEC-PH-10003484"/>
    <x v="2"/>
    <x v="7"/>
    <s v="Prod154"/>
    <x v="1212"/>
    <n v="2"/>
    <n v="0.2"/>
    <n v="12.599"/>
    <n v="188.98500000000001"/>
  </r>
  <r>
    <n v="6150"/>
    <s v="CA-2017-101322"/>
    <x v="786"/>
    <x v="2"/>
    <s v="VEN01"/>
    <s v="JG-15310"/>
    <s v="FUR-CH-10003968"/>
    <x v="0"/>
    <x v="1"/>
    <s v="Prod645"/>
    <x v="4159"/>
    <n v="6"/>
    <n v="0.2"/>
    <n v="-34.070399999999999"/>
    <n v="374.77440000000001"/>
  </r>
  <r>
    <n v="6151"/>
    <s v="US-2016-106600"/>
    <x v="1182"/>
    <x v="2"/>
    <s v="VEN01"/>
    <s v="RM-19375"/>
    <s v="FUR-BO-10001608"/>
    <x v="0"/>
    <x v="0"/>
    <e v="#N/A"/>
    <x v="1367"/>
    <n v="5"/>
    <n v="0"/>
    <n v="88.724999999999994"/>
    <n v="266.17499999999995"/>
  </r>
  <r>
    <n v="6152"/>
    <s v="CA-2014-111871"/>
    <x v="757"/>
    <x v="0"/>
    <s v="VEN02"/>
    <s v="EK-13795"/>
    <s v="FUR-BO-10004218"/>
    <x v="0"/>
    <x v="0"/>
    <s v="Prod889"/>
    <x v="4160"/>
    <n v="10"/>
    <n v="0.15"/>
    <n v="70.489999999999995"/>
    <n v="1127.8399999999999"/>
  </r>
  <r>
    <n v="6153"/>
    <s v="CA-2017-139437"/>
    <x v="924"/>
    <x v="1"/>
    <s v="VEN05"/>
    <s v="RD-19585"/>
    <s v="OFF-ST-10002485"/>
    <x v="1"/>
    <x v="4"/>
    <s v="Prod1425"/>
    <x v="1177"/>
    <n v="4"/>
    <n v="0"/>
    <n v="0.87919999999999998"/>
    <n v="87.040800000000004"/>
  </r>
  <r>
    <n v="6154"/>
    <s v="CA-2017-151484"/>
    <x v="880"/>
    <x v="2"/>
    <s v="VEN02"/>
    <s v="CV-12805"/>
    <s v="FUR-FU-10001876"/>
    <x v="0"/>
    <x v="5"/>
    <s v="Prod1819"/>
    <x v="3417"/>
    <n v="2"/>
    <n v="0.2"/>
    <n v="10.393599999999999"/>
    <n v="41.574400000000004"/>
  </r>
  <r>
    <n v="6155"/>
    <s v="CA-2017-151484"/>
    <x v="880"/>
    <x v="2"/>
    <s v="VEN03"/>
    <s v="CV-12805"/>
    <s v="OFF-ST-10002370"/>
    <x v="1"/>
    <x v="4"/>
    <s v="Prod1425"/>
    <x v="4161"/>
    <n v="3"/>
    <n v="0.2"/>
    <n v="5.7752999999999997"/>
    <n v="45.560699999999997"/>
  </r>
  <r>
    <n v="6156"/>
    <s v="CA-2017-151484"/>
    <x v="880"/>
    <x v="2"/>
    <s v="VEN01"/>
    <s v="CV-12805"/>
    <s v="OFF-ST-10000142"/>
    <x v="1"/>
    <x v="4"/>
    <s v="Prod1425"/>
    <x v="4162"/>
    <n v="1"/>
    <n v="0.2"/>
    <n v="33.270400000000002"/>
    <n v="299.43360000000001"/>
  </r>
  <r>
    <n v="6157"/>
    <s v="CA-2017-151484"/>
    <x v="880"/>
    <x v="2"/>
    <s v="VEN05"/>
    <s v="CV-12805"/>
    <s v="FUR-FU-10004671"/>
    <x v="0"/>
    <x v="5"/>
    <s v="Prod1819"/>
    <x v="4163"/>
    <n v="3"/>
    <n v="0.2"/>
    <n v="9.5418000000000003"/>
    <n v="32.866199999999999"/>
  </r>
  <r>
    <n v="6158"/>
    <s v="CA-2016-104150"/>
    <x v="816"/>
    <x v="0"/>
    <s v="VEN05"/>
    <s v="AG-10330"/>
    <s v="OFF-EN-10002504"/>
    <x v="1"/>
    <x v="12"/>
    <s v="Prod1839"/>
    <x v="2618"/>
    <n v="3"/>
    <n v="0"/>
    <n v="38.323799999999999"/>
    <n v="43.216200000000008"/>
  </r>
  <r>
    <n v="6159"/>
    <s v="CA-2016-104150"/>
    <x v="816"/>
    <x v="0"/>
    <s v="VEN02"/>
    <s v="AG-10330"/>
    <s v="TEC-AC-10004803"/>
    <x v="2"/>
    <x v="11"/>
    <s v="Prod1460"/>
    <x v="4164"/>
    <n v="12"/>
    <n v="0"/>
    <n v="23.4192"/>
    <n v="143.86080000000001"/>
  </r>
  <r>
    <n v="6160"/>
    <s v="CA-2016-161025"/>
    <x v="66"/>
    <x v="1"/>
    <s v="VEN02"/>
    <s v="GM-14440"/>
    <s v="OFF-ST-10001932"/>
    <x v="1"/>
    <x v="4"/>
    <s v="Prod1425"/>
    <x v="3404"/>
    <n v="4"/>
    <n v="0"/>
    <n v="108.1752"/>
    <n v="664.50479999999993"/>
  </r>
  <r>
    <n v="6161"/>
    <s v="CA-2014-103989"/>
    <x v="757"/>
    <x v="2"/>
    <s v="VEN03"/>
    <s v="MC-17605"/>
    <s v="TEC-PH-10004667"/>
    <x v="2"/>
    <x v="7"/>
    <s v="Prod154"/>
    <x v="824"/>
    <n v="3"/>
    <n v="0.2"/>
    <n v="28.347899999999999"/>
    <n v="295.62810000000002"/>
  </r>
  <r>
    <n v="6162"/>
    <s v="CA-2014-103989"/>
    <x v="757"/>
    <x v="2"/>
    <s v="VEN03"/>
    <s v="MC-17605"/>
    <s v="OFF-LA-10000443"/>
    <x v="1"/>
    <x v="2"/>
    <s v="Prod1839"/>
    <x v="921"/>
    <n v="4"/>
    <n v="0.2"/>
    <n v="3.9851999999999999"/>
    <n v="7.8228"/>
  </r>
  <r>
    <n v="6163"/>
    <s v="CA-2014-103989"/>
    <x v="757"/>
    <x v="2"/>
    <s v="VEN01"/>
    <s v="MC-17605"/>
    <s v="OFF-ST-10000918"/>
    <x v="1"/>
    <x v="4"/>
    <s v="Prod1425"/>
    <x v="4165"/>
    <n v="3"/>
    <n v="0.2"/>
    <n v="1.962"/>
    <n v="24.198"/>
  </r>
  <r>
    <n v="6164"/>
    <s v="CA-2014-103989"/>
    <x v="757"/>
    <x v="2"/>
    <s v="VEN04"/>
    <s v="MC-17605"/>
    <s v="OFF-BI-10001196"/>
    <x v="1"/>
    <x v="8"/>
    <s v="Prod1819"/>
    <x v="4166"/>
    <n v="5"/>
    <n v="0.7"/>
    <n v="-25.736999999999998"/>
    <n v="59.307000000000002"/>
  </r>
  <r>
    <n v="6165"/>
    <s v="CA-2014-103989"/>
    <x v="757"/>
    <x v="2"/>
    <s v="VEN01"/>
    <s v="MC-17605"/>
    <s v="FUR-FU-10003981"/>
    <x v="0"/>
    <x v="5"/>
    <s v="Prod1819"/>
    <x v="3688"/>
    <n v="3"/>
    <n v="0.2"/>
    <n v="1.3728"/>
    <n v="3.6192000000000002"/>
  </r>
  <r>
    <n v="6166"/>
    <s v="CA-2014-103989"/>
    <x v="757"/>
    <x v="2"/>
    <s v="VEN03"/>
    <s v="MC-17605"/>
    <s v="FUR-FU-10002508"/>
    <x v="0"/>
    <x v="5"/>
    <s v="Prod1819"/>
    <x v="184"/>
    <n v="3"/>
    <n v="0.2"/>
    <n v="5.5044000000000004"/>
    <n v="14.511599999999998"/>
  </r>
  <r>
    <n v="6167"/>
    <s v="CA-2014-103989"/>
    <x v="757"/>
    <x v="2"/>
    <s v="VEN04"/>
    <s v="MC-17605"/>
    <s v="TEC-AC-10002647"/>
    <x v="2"/>
    <x v="11"/>
    <s v="Prod1425"/>
    <x v="4167"/>
    <n v="2"/>
    <n v="0.2"/>
    <n v="53.2"/>
    <n v="117.04"/>
  </r>
  <r>
    <n v="6168"/>
    <s v="CA-2015-142433"/>
    <x v="744"/>
    <x v="1"/>
    <s v="VEN04"/>
    <s v="ES-14020"/>
    <s v="OFF-PA-10002377"/>
    <x v="1"/>
    <x v="10"/>
    <s v="Prod1856"/>
    <x v="4168"/>
    <n v="3"/>
    <n v="0.2"/>
    <n v="44.045999999999999"/>
    <n v="73.41"/>
  </r>
  <r>
    <n v="6169"/>
    <s v="CA-2015-132815"/>
    <x v="238"/>
    <x v="0"/>
    <s v="VEN04"/>
    <s v="RW-19540"/>
    <s v="OFF-PA-10004530"/>
    <x v="1"/>
    <x v="10"/>
    <s v="Prod35"/>
    <x v="1003"/>
    <n v="2"/>
    <n v="0"/>
    <n v="11.250400000000001"/>
    <n v="11.7096"/>
  </r>
  <r>
    <n v="6170"/>
    <s v="CA-2014-101266"/>
    <x v="83"/>
    <x v="0"/>
    <s v="VEN05"/>
    <s v="MM-17920"/>
    <s v="OFF-PA-10002986"/>
    <x v="1"/>
    <x v="10"/>
    <s v="Prod1483"/>
    <x v="518"/>
    <n v="2"/>
    <n v="0"/>
    <n v="6.4127999999999998"/>
    <n v="6.9471999999999996"/>
  </r>
  <r>
    <n v="6171"/>
    <s v="CA-2016-141523"/>
    <x v="746"/>
    <x v="0"/>
    <s v="VEN04"/>
    <s v="MH-17440"/>
    <s v="OFF-BI-10000948"/>
    <x v="1"/>
    <x v="8"/>
    <s v="Prod1819"/>
    <x v="4169"/>
    <n v="3"/>
    <n v="0.2"/>
    <n v="11.5587"/>
    <n v="22.689299999999996"/>
  </r>
  <r>
    <n v="6172"/>
    <s v="CA-2016-141523"/>
    <x v="746"/>
    <x v="0"/>
    <s v="VEN02"/>
    <s v="MH-17440"/>
    <s v="OFF-AR-10001545"/>
    <x v="1"/>
    <x v="6"/>
    <s v="Prod1819"/>
    <x v="2799"/>
    <n v="2"/>
    <n v="0"/>
    <n v="1.0207999999999999"/>
    <n v="2.4992000000000001"/>
  </r>
  <r>
    <n v="6173"/>
    <s v="US-2014-106299"/>
    <x v="338"/>
    <x v="1"/>
    <s v="VEN05"/>
    <s v="NZ-18565"/>
    <s v="OFF-BI-10001758"/>
    <x v="1"/>
    <x v="8"/>
    <s v="Prod1819"/>
    <x v="4170"/>
    <n v="5"/>
    <n v="0"/>
    <n v="12.548999999999999"/>
    <n v="14.151"/>
  </r>
  <r>
    <n v="6174"/>
    <s v="US-2014-106299"/>
    <x v="338"/>
    <x v="1"/>
    <s v="VEN02"/>
    <s v="NZ-18565"/>
    <s v="TEC-AC-10003237"/>
    <x v="2"/>
    <x v="11"/>
    <s v="Prod1425"/>
    <x v="4171"/>
    <n v="2"/>
    <n v="0"/>
    <n v="9.1159999999999997"/>
    <n v="12.084"/>
  </r>
  <r>
    <n v="6175"/>
    <s v="US-2014-106299"/>
    <x v="338"/>
    <x v="1"/>
    <s v="VEN03"/>
    <s v="NZ-18565"/>
    <s v="OFF-ST-10002011"/>
    <x v="1"/>
    <x v="4"/>
    <s v="Prod1425"/>
    <x v="4172"/>
    <n v="2"/>
    <n v="0"/>
    <n v="226.36259999999999"/>
    <n v="612.01739999999995"/>
  </r>
  <r>
    <n v="6176"/>
    <s v="CA-2015-158421"/>
    <x v="1068"/>
    <x v="1"/>
    <s v="VEN04"/>
    <s v="GB-14575"/>
    <s v="FUR-CH-10000309"/>
    <x v="0"/>
    <x v="1"/>
    <s v="Prod889"/>
    <x v="4173"/>
    <n v="4"/>
    <n v="0"/>
    <n v="422.51"/>
    <n v="1267.53"/>
  </r>
  <r>
    <n v="6177"/>
    <s v="CA-2015-158421"/>
    <x v="1068"/>
    <x v="1"/>
    <s v="VEN05"/>
    <s v="GB-14575"/>
    <s v="OFF-ST-10002444"/>
    <x v="1"/>
    <x v="4"/>
    <s v="Prod1425"/>
    <x v="2937"/>
    <n v="7"/>
    <n v="0"/>
    <n v="24.0688"/>
    <n v="61.891199999999998"/>
  </r>
  <r>
    <n v="6178"/>
    <s v="CA-2015-158421"/>
    <x v="1068"/>
    <x v="1"/>
    <s v="VEN05"/>
    <s v="GB-14575"/>
    <s v="OFF-EN-10001453"/>
    <x v="1"/>
    <x v="12"/>
    <s v="Prod353"/>
    <x v="4174"/>
    <n v="2"/>
    <n v="0"/>
    <n v="57.321199999999997"/>
    <n v="64.638800000000003"/>
  </r>
  <r>
    <n v="6179"/>
    <s v="CA-2015-158421"/>
    <x v="1068"/>
    <x v="1"/>
    <s v="VEN02"/>
    <s v="GB-14575"/>
    <s v="OFF-PA-10001801"/>
    <x v="1"/>
    <x v="10"/>
    <s v="Prod1856"/>
    <x v="100"/>
    <n v="4"/>
    <n v="0"/>
    <n v="11.720800000000001"/>
    <n v="12.199200000000001"/>
  </r>
  <r>
    <n v="6180"/>
    <s v="CA-2015-158421"/>
    <x v="1068"/>
    <x v="1"/>
    <s v="VEN01"/>
    <s v="GB-14575"/>
    <s v="OFF-ST-10000563"/>
    <x v="1"/>
    <x v="4"/>
    <s v="Prod1425"/>
    <x v="1458"/>
    <n v="2"/>
    <n v="0"/>
    <n v="6.3959999999999999"/>
    <n v="57.564"/>
  </r>
  <r>
    <n v="6181"/>
    <s v="CA-2015-158421"/>
    <x v="1068"/>
    <x v="1"/>
    <s v="VEN03"/>
    <s v="GB-14575"/>
    <s v="TEC-PH-10000369"/>
    <x v="2"/>
    <x v="7"/>
    <s v="Prod1458"/>
    <x v="3125"/>
    <n v="5"/>
    <n v="0"/>
    <n v="176.386"/>
    <n v="453.56400000000008"/>
  </r>
  <r>
    <n v="6182"/>
    <s v="CA-2015-158421"/>
    <x v="1068"/>
    <x v="1"/>
    <s v="VEN04"/>
    <s v="GB-14575"/>
    <s v="TEC-PH-10002538"/>
    <x v="2"/>
    <x v="7"/>
    <s v="Prod1458"/>
    <x v="4175"/>
    <n v="3"/>
    <n v="0"/>
    <n v="32.981699999999996"/>
    <n v="80.7483"/>
  </r>
  <r>
    <n v="6183"/>
    <s v="CA-2015-158421"/>
    <x v="1068"/>
    <x v="1"/>
    <s v="VEN04"/>
    <s v="GB-14575"/>
    <s v="OFF-BI-10000050"/>
    <x v="1"/>
    <x v="8"/>
    <s v="Prod1819"/>
    <x v="4176"/>
    <n v="2"/>
    <n v="0"/>
    <n v="6.8620000000000001"/>
    <n v="7.7379999999999995"/>
  </r>
  <r>
    <n v="6184"/>
    <s v="CA-2015-158421"/>
    <x v="1068"/>
    <x v="1"/>
    <s v="VEN02"/>
    <s v="GB-14575"/>
    <s v="OFF-ST-10004186"/>
    <x v="1"/>
    <x v="4"/>
    <s v="Prod1425"/>
    <x v="4177"/>
    <n v="8"/>
    <n v="0"/>
    <n v="17.756799999999998"/>
    <n v="870.08320000000003"/>
  </r>
  <r>
    <n v="6185"/>
    <s v="CA-2016-143609"/>
    <x v="10"/>
    <x v="2"/>
    <s v="VEN03"/>
    <s v="DB-13270"/>
    <s v="FUR-CH-10004218"/>
    <x v="0"/>
    <x v="1"/>
    <s v="Prod645"/>
    <x v="4178"/>
    <n v="5"/>
    <n v="0.2"/>
    <n v="25.245000000000001"/>
    <n v="378.67500000000001"/>
  </r>
  <r>
    <n v="6186"/>
    <s v="CA-2015-138331"/>
    <x v="576"/>
    <x v="1"/>
    <s v="VEN04"/>
    <s v="JK-15625"/>
    <s v="OFF-AR-10002952"/>
    <x v="1"/>
    <x v="6"/>
    <s v="Prod1819"/>
    <x v="4179"/>
    <n v="10"/>
    <n v="0.2"/>
    <n v="10.68"/>
    <n v="96.12"/>
  </r>
  <r>
    <n v="6187"/>
    <s v="CA-2015-138954"/>
    <x v="50"/>
    <x v="2"/>
    <s v="VEN03"/>
    <s v="MH-17785"/>
    <s v="OFF-ST-10003058"/>
    <x v="1"/>
    <x v="4"/>
    <s v="Prod1425"/>
    <x v="418"/>
    <n v="3"/>
    <n v="0"/>
    <n v="20.575500000000002"/>
    <n v="50.374499999999998"/>
  </r>
  <r>
    <n v="6188"/>
    <s v="CA-2015-138954"/>
    <x v="50"/>
    <x v="2"/>
    <s v="VEN02"/>
    <s v="MH-17785"/>
    <s v="OFF-BI-10003963"/>
    <x v="1"/>
    <x v="8"/>
    <s v="Prod1841"/>
    <x v="4180"/>
    <n v="6"/>
    <n v="0.2"/>
    <n v="11.7936"/>
    <n v="23.150400000000005"/>
  </r>
  <r>
    <n v="6189"/>
    <s v="CA-2015-138954"/>
    <x v="50"/>
    <x v="2"/>
    <s v="VEN05"/>
    <s v="MH-17785"/>
    <s v="OFF-AR-10001955"/>
    <x v="1"/>
    <x v="6"/>
    <s v="Prod1819"/>
    <x v="4156"/>
    <n v="6"/>
    <n v="0"/>
    <n v="35.712000000000003"/>
    <n v="83.328000000000003"/>
  </r>
  <r>
    <n v="6190"/>
    <s v="CA-2017-157903"/>
    <x v="1183"/>
    <x v="1"/>
    <s v="VEN03"/>
    <s v="AM-10705"/>
    <s v="TEC-PH-10004345"/>
    <x v="2"/>
    <x v="7"/>
    <s v="Prod154"/>
    <x v="4181"/>
    <n v="4"/>
    <n v="0.2"/>
    <n v="47.98"/>
    <n v="335.85999999999996"/>
  </r>
  <r>
    <n v="6191"/>
    <s v="CA-2016-157259"/>
    <x v="470"/>
    <x v="1"/>
    <s v="VEN02"/>
    <s v="JM-15535"/>
    <s v="FUR-FU-10003192"/>
    <x v="0"/>
    <x v="5"/>
    <s v="Prod1819"/>
    <x v="4182"/>
    <n v="9"/>
    <n v="0"/>
    <n v="207.88560000000001"/>
    <n v="591.67439999999988"/>
  </r>
  <r>
    <n v="6192"/>
    <s v="CA-2017-107986"/>
    <x v="114"/>
    <x v="3"/>
    <s v="VEN03"/>
    <s v="MW-18220"/>
    <s v="OFF-ST-10001325"/>
    <x v="1"/>
    <x v="4"/>
    <s v="Prod1425"/>
    <x v="966"/>
    <n v="3"/>
    <n v="0"/>
    <n v="8.4887999999999995"/>
    <n v="22.9512"/>
  </r>
  <r>
    <n v="6193"/>
    <s v="CA-2017-104927"/>
    <x v="738"/>
    <x v="1"/>
    <s v="VEN05"/>
    <s v="AG-10330"/>
    <s v="OFF-PA-10000019"/>
    <x v="1"/>
    <x v="10"/>
    <s v="Prod998"/>
    <x v="233"/>
    <n v="5"/>
    <n v="0.2"/>
    <n v="9.0719999999999992"/>
    <n v="16.848000000000003"/>
  </r>
  <r>
    <n v="6194"/>
    <s v="CA-2017-104927"/>
    <x v="738"/>
    <x v="1"/>
    <s v="VEN03"/>
    <s v="AG-10330"/>
    <s v="OFF-BI-10003429"/>
    <x v="1"/>
    <x v="8"/>
    <s v="Prod1841"/>
    <x v="4183"/>
    <n v="5"/>
    <n v="0.8"/>
    <n v="-9.8115000000000006"/>
    <n v="16.141500000000001"/>
  </r>
  <r>
    <n v="6195"/>
    <s v="CA-2017-104927"/>
    <x v="738"/>
    <x v="1"/>
    <s v="VEN01"/>
    <s v="AG-10330"/>
    <s v="OFF-PA-10000176"/>
    <x v="1"/>
    <x v="10"/>
    <s v="Prod998"/>
    <x v="69"/>
    <n v="5"/>
    <n v="0.2"/>
    <n v="26.558"/>
    <n v="49.321999999999996"/>
  </r>
  <r>
    <n v="6196"/>
    <s v="CA-2017-113453"/>
    <x v="980"/>
    <x v="1"/>
    <s v="VEN05"/>
    <s v="CM-12160"/>
    <s v="TEC-PH-10004165"/>
    <x v="2"/>
    <x v="7"/>
    <s v="Prod154"/>
    <x v="4184"/>
    <n v="2"/>
    <n v="0.4"/>
    <n v="-76.997200000000007"/>
    <n v="406.98520000000002"/>
  </r>
  <r>
    <n v="6197"/>
    <s v="CA-2017-113453"/>
    <x v="980"/>
    <x v="1"/>
    <s v="VEN05"/>
    <s v="CM-12160"/>
    <s v="OFF-ST-10000352"/>
    <x v="1"/>
    <x v="4"/>
    <s v="Prod1425"/>
    <x v="4185"/>
    <n v="3"/>
    <n v="0.2"/>
    <n v="-4.4610000000000003"/>
    <n v="75.837000000000003"/>
  </r>
  <r>
    <n v="6198"/>
    <s v="CA-2015-149909"/>
    <x v="50"/>
    <x v="1"/>
    <s v="VEN02"/>
    <s v="RA-19915"/>
    <s v="OFF-PA-10000726"/>
    <x v="1"/>
    <x v="10"/>
    <s v="Prod998"/>
    <x v="4186"/>
    <n v="7"/>
    <n v="0"/>
    <n v="28.6965"/>
    <n v="35.073500000000003"/>
  </r>
  <r>
    <n v="6199"/>
    <s v="CA-2015-149909"/>
    <x v="50"/>
    <x v="1"/>
    <s v="VEN01"/>
    <s v="RA-19915"/>
    <s v="TEC-PH-10001536"/>
    <x v="2"/>
    <x v="7"/>
    <s v="Prod1458"/>
    <x v="4187"/>
    <n v="3"/>
    <n v="0"/>
    <n v="13.2522"/>
    <n v="37.717799999999997"/>
  </r>
  <r>
    <n v="6200"/>
    <s v="CA-2015-149909"/>
    <x v="50"/>
    <x v="1"/>
    <s v="VEN04"/>
    <s v="RA-19915"/>
    <s v="OFF-PA-10001790"/>
    <x v="1"/>
    <x v="10"/>
    <s v="Prod998"/>
    <x v="3542"/>
    <n v="2"/>
    <n v="0"/>
    <n v="46.118400000000001"/>
    <n v="49.961599999999997"/>
  </r>
  <r>
    <n v="6201"/>
    <s v="CA-2015-146675"/>
    <x v="1077"/>
    <x v="1"/>
    <s v="VEN01"/>
    <s v="SB-20185"/>
    <s v="TEC-CO-10001766"/>
    <x v="2"/>
    <x v="16"/>
    <s v="Prod1460"/>
    <x v="4188"/>
    <n v="4"/>
    <n v="0.2"/>
    <n v="485.98919999999998"/>
    <n v="953.97880000000009"/>
  </r>
  <r>
    <n v="6202"/>
    <s v="CA-2015-146675"/>
    <x v="1077"/>
    <x v="1"/>
    <s v="VEN01"/>
    <s v="SB-20185"/>
    <s v="TEC-AC-10004396"/>
    <x v="2"/>
    <x v="11"/>
    <s v="Prod1425"/>
    <x v="1875"/>
    <n v="3"/>
    <n v="0.2"/>
    <n v="-4.9005000000000001"/>
    <n v="48.460500000000003"/>
  </r>
  <r>
    <n v="6203"/>
    <s v="CA-2016-118332"/>
    <x v="491"/>
    <x v="1"/>
    <s v="VEN02"/>
    <s v="PK-19075"/>
    <s v="FUR-CH-10001708"/>
    <x v="0"/>
    <x v="1"/>
    <s v="Prod645"/>
    <x v="4189"/>
    <n v="5"/>
    <n v="0.2"/>
    <n v="7.0490000000000004"/>
    <n v="556.87099999999998"/>
  </r>
  <r>
    <n v="6204"/>
    <s v="CA-2016-133669"/>
    <x v="434"/>
    <x v="1"/>
    <s v="VEN02"/>
    <s v="SV-20935"/>
    <s v="TEC-PH-10001305"/>
    <x v="2"/>
    <x v="7"/>
    <s v="Prod1458"/>
    <x v="4190"/>
    <n v="8"/>
    <n v="0.4"/>
    <n v="-47.0304"/>
    <n v="282.18239999999997"/>
  </r>
  <r>
    <n v="6205"/>
    <s v="CA-2017-145660"/>
    <x v="108"/>
    <x v="2"/>
    <s v="VEN03"/>
    <s v="MG-17650"/>
    <s v="FUR-FU-10002885"/>
    <x v="0"/>
    <x v="5"/>
    <s v="Prod1819"/>
    <x v="323"/>
    <n v="2"/>
    <n v="0.2"/>
    <n v="1.7352000000000001"/>
    <n v="5.9767999999999999"/>
  </r>
  <r>
    <n v="6206"/>
    <s v="CA-2016-133697"/>
    <x v="351"/>
    <x v="0"/>
    <s v="VEN01"/>
    <s v="CM-12445"/>
    <s v="OFF-PA-10000726"/>
    <x v="1"/>
    <x v="10"/>
    <s v="Prod998"/>
    <x v="4191"/>
    <n v="7"/>
    <n v="0.2"/>
    <n v="15.942500000000001"/>
    <n v="35.073499999999996"/>
  </r>
  <r>
    <n v="6207"/>
    <s v="CA-2016-133697"/>
    <x v="351"/>
    <x v="0"/>
    <s v="VEN03"/>
    <s v="CM-12445"/>
    <s v="OFF-FA-10003112"/>
    <x v="1"/>
    <x v="13"/>
    <s v="Prod1839"/>
    <x v="4192"/>
    <n v="4"/>
    <n v="0.2"/>
    <n v="7.89"/>
    <n v="17.358000000000001"/>
  </r>
  <r>
    <n v="6208"/>
    <s v="CA-2016-133697"/>
    <x v="351"/>
    <x v="0"/>
    <s v="VEN05"/>
    <s v="CM-12445"/>
    <s v="FUR-CH-10002372"/>
    <x v="0"/>
    <x v="1"/>
    <s v="Prod645"/>
    <x v="4193"/>
    <n v="1"/>
    <n v="0.3"/>
    <n v="-14.5764"/>
    <n v="71.2624"/>
  </r>
  <r>
    <n v="6209"/>
    <s v="CA-2017-148138"/>
    <x v="914"/>
    <x v="1"/>
    <s v="VEN04"/>
    <s v="ME-18010"/>
    <s v="OFF-ST-10000563"/>
    <x v="1"/>
    <x v="4"/>
    <s v="Prod1425"/>
    <x v="4194"/>
    <n v="2"/>
    <n v="0.2"/>
    <n v="-6.3959999999999999"/>
    <n v="57.564"/>
  </r>
  <r>
    <n v="6210"/>
    <s v="CA-2017-119809"/>
    <x v="1171"/>
    <x v="1"/>
    <s v="VEN01"/>
    <s v="YS-21880"/>
    <s v="OFF-BI-10003925"/>
    <x v="1"/>
    <x v="8"/>
    <s v="Prod1841"/>
    <x v="4195"/>
    <n v="9"/>
    <n v="0.2"/>
    <n v="942.81569999999999"/>
    <n v="1850.7122999999997"/>
  </r>
  <r>
    <n v="6211"/>
    <s v="CA-2017-119809"/>
    <x v="1171"/>
    <x v="1"/>
    <s v="VEN01"/>
    <s v="YS-21880"/>
    <s v="OFF-ST-10003306"/>
    <x v="1"/>
    <x v="4"/>
    <s v="Prod1425"/>
    <x v="1397"/>
    <n v="7"/>
    <n v="0"/>
    <n v="290.00580000000002"/>
    <n v="710.01419999999996"/>
  </r>
  <r>
    <n v="6212"/>
    <s v="CA-2017-119809"/>
    <x v="1171"/>
    <x v="1"/>
    <s v="VEN02"/>
    <s v="YS-21880"/>
    <s v="FUR-FU-10001475"/>
    <x v="0"/>
    <x v="5"/>
    <s v="Prod1819"/>
    <x v="4196"/>
    <n v="3"/>
    <n v="0"/>
    <n v="22.419599999999999"/>
    <n v="43.520399999999995"/>
  </r>
  <r>
    <n v="6213"/>
    <s v="CA-2017-149944"/>
    <x v="38"/>
    <x v="0"/>
    <s v="VEN02"/>
    <s v="MB-17305"/>
    <s v="OFF-FA-10003495"/>
    <x v="1"/>
    <x v="13"/>
    <s v="Prod1839"/>
    <x v="2556"/>
    <n v="3"/>
    <n v="0"/>
    <n v="9.1199999999999992"/>
    <n v="9.1199999999999992"/>
  </r>
  <r>
    <n v="6214"/>
    <s v="CA-2017-149944"/>
    <x v="38"/>
    <x v="0"/>
    <s v="VEN01"/>
    <s v="MB-17305"/>
    <s v="OFF-AP-10004708"/>
    <x v="1"/>
    <x v="9"/>
    <s v="Prod1819"/>
    <x v="562"/>
    <n v="2"/>
    <n v="0"/>
    <n v="22.0748"/>
    <n v="54.045200000000008"/>
  </r>
  <r>
    <n v="6215"/>
    <s v="CA-2014-128538"/>
    <x v="323"/>
    <x v="1"/>
    <s v="VEN05"/>
    <s v="AS-10240"/>
    <s v="OFF-EN-10001219"/>
    <x v="1"/>
    <x v="12"/>
    <s v="Prod353"/>
    <x v="2469"/>
    <n v="1"/>
    <n v="0"/>
    <n v="3.7435999999999998"/>
    <n v="3.8963999999999999"/>
  </r>
  <r>
    <n v="6216"/>
    <s v="CA-2015-161711"/>
    <x v="253"/>
    <x v="1"/>
    <s v="VEN03"/>
    <s v="MC-17425"/>
    <s v="FUR-FU-10000087"/>
    <x v="0"/>
    <x v="5"/>
    <s v="Prod645"/>
    <x v="4197"/>
    <n v="3"/>
    <n v="0"/>
    <n v="27.945599999999999"/>
    <n v="40.214399999999998"/>
  </r>
  <r>
    <n v="6217"/>
    <s v="CA-2015-161711"/>
    <x v="253"/>
    <x v="1"/>
    <s v="VEN05"/>
    <s v="MC-17425"/>
    <s v="OFF-EN-10001539"/>
    <x v="1"/>
    <x v="12"/>
    <s v="Prod353"/>
    <x v="2529"/>
    <n v="8"/>
    <n v="0"/>
    <n v="29.252800000000001"/>
    <n v="32.987200000000001"/>
  </r>
  <r>
    <n v="6218"/>
    <s v="US-2015-129553"/>
    <x v="1039"/>
    <x v="1"/>
    <s v="VEN01"/>
    <s v="PG-18820"/>
    <s v="TEC-PH-10004897"/>
    <x v="2"/>
    <x v="7"/>
    <s v="Prod154"/>
    <x v="2030"/>
    <n v="3"/>
    <n v="0"/>
    <n v="0.29970000000000002"/>
    <n v="29.670299999999997"/>
  </r>
  <r>
    <n v="6219"/>
    <s v="CA-2016-160220"/>
    <x v="936"/>
    <x v="1"/>
    <s v="VEN04"/>
    <s v="JS-16030"/>
    <s v="TEC-PH-10001300"/>
    <x v="2"/>
    <x v="7"/>
    <s v="Prod1458"/>
    <x v="4198"/>
    <n v="6"/>
    <n v="0"/>
    <n v="35.195999999999998"/>
    <n v="90.504000000000005"/>
  </r>
  <r>
    <n v="6220"/>
    <s v="CA-2016-160220"/>
    <x v="936"/>
    <x v="1"/>
    <s v="VEN05"/>
    <s v="JS-16030"/>
    <s v="TEC-PH-10001557"/>
    <x v="2"/>
    <x v="7"/>
    <s v="Prod1458"/>
    <x v="766"/>
    <n v="2"/>
    <n v="0"/>
    <n v="51.834600000000002"/>
    <n v="140.1454"/>
  </r>
  <r>
    <n v="6221"/>
    <s v="CA-2016-160220"/>
    <x v="936"/>
    <x v="1"/>
    <s v="VEN03"/>
    <s v="JS-16030"/>
    <s v="OFF-ST-10000617"/>
    <x v="1"/>
    <x v="4"/>
    <s v="Prod1425"/>
    <x v="1516"/>
    <n v="7"/>
    <n v="0"/>
    <n v="1.4601999999999999"/>
    <n v="19.399799999999999"/>
  </r>
  <r>
    <n v="6222"/>
    <s v="US-2017-157224"/>
    <x v="934"/>
    <x v="0"/>
    <s v="VEN05"/>
    <s v="JB-16000"/>
    <s v="OFF-LA-10000121"/>
    <x v="1"/>
    <x v="2"/>
    <s v="Prod1839"/>
    <x v="3589"/>
    <n v="9"/>
    <n v="0"/>
    <n v="26.082000000000001"/>
    <n v="30.618000000000002"/>
  </r>
  <r>
    <n v="6223"/>
    <s v="CA-2017-140627"/>
    <x v="63"/>
    <x v="1"/>
    <s v="VEN01"/>
    <s v="DK-12985"/>
    <s v="FUR-FU-10000087"/>
    <x v="0"/>
    <x v="5"/>
    <s v="Prod645"/>
    <x v="218"/>
    <n v="4"/>
    <n v="0.2"/>
    <n v="19.084800000000001"/>
    <n v="53.619199999999992"/>
  </r>
  <r>
    <n v="6224"/>
    <s v="CA-2017-140627"/>
    <x v="63"/>
    <x v="1"/>
    <s v="VEN02"/>
    <s v="DK-12985"/>
    <s v="OFF-AR-10000422"/>
    <x v="1"/>
    <x v="6"/>
    <s v="Prod1819"/>
    <x v="4199"/>
    <n v="7"/>
    <n v="0.2"/>
    <n v="1.0730999999999999"/>
    <n v="11.190899999999999"/>
  </r>
  <r>
    <n v="6225"/>
    <s v="CA-2017-140627"/>
    <x v="63"/>
    <x v="1"/>
    <s v="VEN01"/>
    <s v="DK-12985"/>
    <s v="OFF-ST-10004123"/>
    <x v="1"/>
    <x v="4"/>
    <s v="Prod1425"/>
    <x v="286"/>
    <n v="3"/>
    <n v="0.2"/>
    <n v="-54.588000000000001"/>
    <n v="272.94"/>
  </r>
  <r>
    <n v="6226"/>
    <s v="CA-2015-133445"/>
    <x v="256"/>
    <x v="1"/>
    <s v="VEN01"/>
    <s v="JF-15490"/>
    <s v="FUR-BO-10003660"/>
    <x v="0"/>
    <x v="0"/>
    <s v="Prod889"/>
    <x v="4200"/>
    <n v="1"/>
    <n v="0.7"/>
    <n v="-103.86060000000001"/>
    <n v="170.15460000000002"/>
  </r>
  <r>
    <n v="6227"/>
    <s v="CA-2015-133445"/>
    <x v="256"/>
    <x v="1"/>
    <s v="VEN03"/>
    <s v="JF-15490"/>
    <s v="FUR-CH-10000422"/>
    <x v="0"/>
    <x v="1"/>
    <s v="Prod889"/>
    <x v="4201"/>
    <n v="4"/>
    <n v="0.2"/>
    <n v="-14.558400000000001"/>
    <n v="305.72640000000001"/>
  </r>
  <r>
    <n v="6228"/>
    <s v="CA-2014-148782"/>
    <x v="322"/>
    <x v="1"/>
    <s v="VEN03"/>
    <s v="PO-18850"/>
    <s v="TEC-PH-10002923"/>
    <x v="2"/>
    <x v="7"/>
    <s v="Prod154"/>
    <x v="2495"/>
    <n v="3"/>
    <n v="0.2"/>
    <n v="7.7679"/>
    <n v="81.008099999999999"/>
  </r>
  <r>
    <n v="6229"/>
    <s v="CA-2016-148208"/>
    <x v="1040"/>
    <x v="1"/>
    <s v="VEN05"/>
    <s v="BT-11530"/>
    <s v="TEC-PH-10004093"/>
    <x v="2"/>
    <x v="7"/>
    <s v="Prod154"/>
    <x v="4202"/>
    <n v="4"/>
    <n v="0.4"/>
    <n v="-20.235600000000002"/>
    <n v="130.61160000000001"/>
  </r>
  <r>
    <n v="6230"/>
    <s v="CA-2016-148208"/>
    <x v="1040"/>
    <x v="1"/>
    <s v="VEN03"/>
    <s v="BT-11530"/>
    <s v="TEC-AC-10000171"/>
    <x v="2"/>
    <x v="11"/>
    <s v="Prod1425"/>
    <x v="494"/>
    <n v="3"/>
    <n v="0.2"/>
    <n v="15.863099999999999"/>
    <n v="39.312899999999999"/>
  </r>
  <r>
    <n v="6231"/>
    <s v="CA-2017-127656"/>
    <x v="1089"/>
    <x v="1"/>
    <s v="VEN02"/>
    <s v="NW-18400"/>
    <s v="OFF-AR-10001166"/>
    <x v="1"/>
    <x v="6"/>
    <s v="Prod1819"/>
    <x v="4203"/>
    <n v="4"/>
    <n v="0"/>
    <n v="11.8248"/>
    <n v="18.495200000000001"/>
  </r>
  <r>
    <n v="6232"/>
    <s v="US-2017-142188"/>
    <x v="218"/>
    <x v="3"/>
    <s v="VEN02"/>
    <s v="JF-15415"/>
    <s v="FUR-CH-10003199"/>
    <x v="0"/>
    <x v="1"/>
    <s v="Prod645"/>
    <x v="2787"/>
    <n v="2"/>
    <n v="0.2"/>
    <n v="8.8783999999999992"/>
    <n v="168.68960000000001"/>
  </r>
  <r>
    <n v="6233"/>
    <s v="US-2017-142188"/>
    <x v="218"/>
    <x v="3"/>
    <s v="VEN02"/>
    <s v="JF-15415"/>
    <s v="OFF-PA-10002005"/>
    <x v="1"/>
    <x v="10"/>
    <s v="Prod1856"/>
    <x v="537"/>
    <n v="3"/>
    <n v="0"/>
    <n v="9.3312000000000008"/>
    <n v="10.1088"/>
  </r>
  <r>
    <n v="6234"/>
    <s v="US-2017-142188"/>
    <x v="218"/>
    <x v="3"/>
    <s v="VEN02"/>
    <s v="JF-15415"/>
    <s v="OFF-PA-10004101"/>
    <x v="1"/>
    <x v="10"/>
    <s v="Prod35"/>
    <x v="4204"/>
    <n v="11"/>
    <n v="0"/>
    <n v="34.214399999999998"/>
    <n v="37.065600000000003"/>
  </r>
  <r>
    <n v="6235"/>
    <s v="US-2017-142188"/>
    <x v="218"/>
    <x v="3"/>
    <s v="VEN03"/>
    <s v="JF-15415"/>
    <s v="OFF-BI-10004600"/>
    <x v="1"/>
    <x v="8"/>
    <s v="Prod1841"/>
    <x v="4205"/>
    <n v="5"/>
    <n v="0.2"/>
    <n v="459.98750000000001"/>
    <n v="1011.9725000000001"/>
  </r>
  <r>
    <n v="6236"/>
    <s v="US-2017-142188"/>
    <x v="218"/>
    <x v="3"/>
    <s v="VEN02"/>
    <s v="JF-15415"/>
    <s v="TEC-PH-10000127"/>
    <x v="2"/>
    <x v="7"/>
    <s v="Prod1458"/>
    <x v="1095"/>
    <n v="5"/>
    <n v="0.2"/>
    <n v="-17.991"/>
    <n v="97.950999999999993"/>
  </r>
  <r>
    <n v="6237"/>
    <s v="CA-2016-144400"/>
    <x v="824"/>
    <x v="1"/>
    <s v="VEN02"/>
    <s v="AC-10420"/>
    <s v="OFF-EN-10004386"/>
    <x v="1"/>
    <x v="12"/>
    <s v="Prod1839"/>
    <x v="263"/>
    <n v="3"/>
    <n v="0.2"/>
    <n v="21.591000000000001"/>
    <n v="35.984999999999999"/>
  </r>
  <r>
    <n v="6238"/>
    <s v="US-2016-155180"/>
    <x v="1184"/>
    <x v="1"/>
    <s v="VEN04"/>
    <s v="TB-21280"/>
    <s v="OFF-BI-10004506"/>
    <x v="1"/>
    <x v="8"/>
    <s v="Prod1841"/>
    <x v="4206"/>
    <n v="4"/>
    <n v="0.2"/>
    <n v="9.2175999999999991"/>
    <n v="17.118400000000001"/>
  </r>
  <r>
    <n v="6239"/>
    <s v="CA-2015-134075"/>
    <x v="313"/>
    <x v="1"/>
    <s v="VEN03"/>
    <s v="HA-14905"/>
    <s v="FUR-FU-10004597"/>
    <x v="0"/>
    <x v="5"/>
    <s v="Prod1819"/>
    <x v="4207"/>
    <n v="3"/>
    <n v="0"/>
    <n v="21.645"/>
    <n v="144.85499999999999"/>
  </r>
  <r>
    <n v="6240"/>
    <s v="CA-2015-134075"/>
    <x v="313"/>
    <x v="1"/>
    <s v="VEN01"/>
    <s v="HA-14905"/>
    <s v="OFF-ST-10001496"/>
    <x v="1"/>
    <x v="4"/>
    <s v="Prod1425"/>
    <x v="2861"/>
    <n v="2"/>
    <n v="0"/>
    <n v="93.698800000000006"/>
    <n v="266.68119999999999"/>
  </r>
  <r>
    <n v="6241"/>
    <s v="US-2016-131912"/>
    <x v="97"/>
    <x v="0"/>
    <s v="VEN01"/>
    <s v="LH-17155"/>
    <s v="OFF-BI-10004236"/>
    <x v="1"/>
    <x v="8"/>
    <s v="Prod1841"/>
    <x v="4208"/>
    <n v="1"/>
    <n v="0.2"/>
    <n v="3.8168000000000002"/>
    <n v="7.9271999999999991"/>
  </r>
  <r>
    <n v="6242"/>
    <s v="CA-2017-141572"/>
    <x v="1135"/>
    <x v="0"/>
    <s v="VEN01"/>
    <s v="LO-17170"/>
    <s v="FUR-FU-10001185"/>
    <x v="0"/>
    <x v="5"/>
    <s v="Prod1819"/>
    <x v="4209"/>
    <n v="8"/>
    <n v="0"/>
    <n v="101.4504"/>
    <n v="145.9896"/>
  </r>
  <r>
    <n v="6243"/>
    <s v="CA-2014-134621"/>
    <x v="58"/>
    <x v="1"/>
    <s v="VEN02"/>
    <s v="DP-13390"/>
    <s v="OFF-BI-10000977"/>
    <x v="1"/>
    <x v="8"/>
    <s v="Prod1819"/>
    <x v="2556"/>
    <n v="2"/>
    <n v="0.7"/>
    <n v="-14.592000000000001"/>
    <n v="32.832000000000001"/>
  </r>
  <r>
    <n v="6244"/>
    <s v="CA-2016-165561"/>
    <x v="940"/>
    <x v="1"/>
    <s v="VEN04"/>
    <s v="CR-12580"/>
    <s v="OFF-SU-10004782"/>
    <x v="1"/>
    <x v="14"/>
    <s v="Prod1425"/>
    <x v="3451"/>
    <n v="3"/>
    <n v="0"/>
    <n v="7.6050000000000004"/>
    <n v="17.745000000000001"/>
  </r>
  <r>
    <n v="6245"/>
    <s v="CA-2015-112305"/>
    <x v="332"/>
    <x v="1"/>
    <s v="VEN01"/>
    <s v="KB-16405"/>
    <s v="OFF-AR-10002067"/>
    <x v="1"/>
    <x v="6"/>
    <s v="Prod1819"/>
    <x v="4156"/>
    <n v="6"/>
    <n v="0"/>
    <n v="30.950399999999998"/>
    <n v="88.089600000000004"/>
  </r>
  <r>
    <n v="6246"/>
    <s v="CA-2015-112305"/>
    <x v="332"/>
    <x v="1"/>
    <s v="VEN01"/>
    <s v="KB-16405"/>
    <s v="FUR-FU-10002364"/>
    <x v="0"/>
    <x v="5"/>
    <s v="Prod1819"/>
    <x v="2997"/>
    <n v="3"/>
    <n v="0"/>
    <n v="6.4206000000000003"/>
    <n v="15.7194"/>
  </r>
  <r>
    <n v="6247"/>
    <s v="CA-2015-112305"/>
    <x v="332"/>
    <x v="1"/>
    <s v="VEN01"/>
    <s v="KB-16405"/>
    <s v="TEC-AC-10002018"/>
    <x v="2"/>
    <x v="11"/>
    <s v="Prod1425"/>
    <x v="62"/>
    <n v="2"/>
    <n v="0"/>
    <n v="6.0114000000000001"/>
    <n v="7.9686000000000003"/>
  </r>
  <r>
    <n v="6248"/>
    <s v="CA-2017-121580"/>
    <x v="150"/>
    <x v="1"/>
    <s v="VEN03"/>
    <s v="ML-17410"/>
    <s v="OFF-BI-10000632"/>
    <x v="1"/>
    <x v="8"/>
    <s v="Prod1819"/>
    <x v="4210"/>
    <n v="1"/>
    <n v="0"/>
    <n v="19.968599999999999"/>
    <n v="23.441399999999998"/>
  </r>
  <r>
    <n v="6249"/>
    <s v="CA-2017-121580"/>
    <x v="150"/>
    <x v="1"/>
    <s v="VEN05"/>
    <s v="ML-17410"/>
    <s v="FUR-FU-10003981"/>
    <x v="0"/>
    <x v="5"/>
    <s v="Prod1819"/>
    <x v="869"/>
    <n v="3"/>
    <n v="0"/>
    <n v="2.6208"/>
    <n v="3.6192000000000002"/>
  </r>
  <r>
    <n v="6250"/>
    <s v="CA-2017-121580"/>
    <x v="150"/>
    <x v="1"/>
    <s v="VEN01"/>
    <s v="ML-17410"/>
    <s v="OFF-AP-10001564"/>
    <x v="1"/>
    <x v="9"/>
    <s v="Prod1819"/>
    <x v="4211"/>
    <n v="2"/>
    <n v="0"/>
    <n v="120.94159999999999"/>
    <n v="344.21840000000003"/>
  </r>
  <r>
    <n v="6251"/>
    <s v="CA-2017-121580"/>
    <x v="150"/>
    <x v="1"/>
    <s v="VEN04"/>
    <s v="ML-17410"/>
    <s v="OFF-PA-10004082"/>
    <x v="1"/>
    <x v="10"/>
    <s v="Prod35"/>
    <x v="3277"/>
    <n v="1"/>
    <n v="0"/>
    <n v="3.99"/>
    <n v="3.99"/>
  </r>
  <r>
    <n v="6252"/>
    <s v="CA-2014-101147"/>
    <x v="283"/>
    <x v="2"/>
    <s v="VEN05"/>
    <s v="MC-17575"/>
    <s v="OFF-AP-10004249"/>
    <x v="1"/>
    <x v="9"/>
    <s v="Prod1819"/>
    <x v="4212"/>
    <n v="1"/>
    <n v="0.8"/>
    <n v="-6.3441000000000001"/>
    <n v="8.7380999999999993"/>
  </r>
  <r>
    <n v="6253"/>
    <s v="CA-2014-165806"/>
    <x v="284"/>
    <x v="3"/>
    <s v="VEN02"/>
    <s v="VM-21685"/>
    <s v="OFF-PA-10003441"/>
    <x v="1"/>
    <x v="10"/>
    <s v="Prod1483"/>
    <x v="707"/>
    <n v="9"/>
    <n v="0"/>
    <n v="27.993600000000001"/>
    <n v="30.3264"/>
  </r>
  <r>
    <n v="6254"/>
    <s v="CA-2014-165806"/>
    <x v="284"/>
    <x v="3"/>
    <s v="VEN02"/>
    <s v="VM-21685"/>
    <s v="TEC-PH-10004922"/>
    <x v="2"/>
    <x v="7"/>
    <s v="Prod154"/>
    <x v="4213"/>
    <n v="3"/>
    <n v="0"/>
    <n v="50.2425"/>
    <n v="150.72749999999999"/>
  </r>
  <r>
    <n v="6255"/>
    <s v="CA-2015-151624"/>
    <x v="240"/>
    <x v="1"/>
    <s v="VEN04"/>
    <s v="VW-21775"/>
    <s v="FUR-FU-10001731"/>
    <x v="0"/>
    <x v="5"/>
    <s v="Prod1819"/>
    <x v="788"/>
    <n v="8"/>
    <n v="0"/>
    <n v="8.1167999999999996"/>
    <n v="13.2432"/>
  </r>
  <r>
    <n v="6256"/>
    <s v="CA-2017-139444"/>
    <x v="17"/>
    <x v="1"/>
    <s v="VEN01"/>
    <s v="GK-14620"/>
    <s v="OFF-LA-10000134"/>
    <x v="1"/>
    <x v="2"/>
    <s v="Prod1839"/>
    <x v="4214"/>
    <n v="4"/>
    <n v="0.2"/>
    <n v="3.4496000000000002"/>
    <n v="6.4063999999999997"/>
  </r>
  <r>
    <n v="6257"/>
    <s v="CA-2015-133977"/>
    <x v="37"/>
    <x v="0"/>
    <s v="VEN04"/>
    <s v="AT-10435"/>
    <s v="OFF-BI-10003166"/>
    <x v="1"/>
    <x v="8"/>
    <s v="Prod1841"/>
    <x v="2689"/>
    <n v="1"/>
    <n v="0.7"/>
    <n v="-2.5255999999999998"/>
    <n v="5.9695999999999998"/>
  </r>
  <r>
    <n v="6258"/>
    <s v="CA-2017-141425"/>
    <x v="373"/>
    <x v="0"/>
    <s v="VEN02"/>
    <s v="AR-10825"/>
    <s v="OFF-SU-10000646"/>
    <x v="1"/>
    <x v="14"/>
    <s v="Prod1425"/>
    <x v="4215"/>
    <n v="2"/>
    <n v="0.2"/>
    <n v="-81.725800000000007"/>
    <n v="466.31779999999998"/>
  </r>
  <r>
    <n v="6259"/>
    <s v="CA-2015-133536"/>
    <x v="803"/>
    <x v="0"/>
    <s v="VEN03"/>
    <s v="JH-15820"/>
    <s v="OFF-EN-10004459"/>
    <x v="1"/>
    <x v="12"/>
    <s v="Prod1839"/>
    <x v="988"/>
    <n v="3"/>
    <n v="0"/>
    <n v="11.2308"/>
    <n v="11.689200000000001"/>
  </r>
  <r>
    <n v="6260"/>
    <s v="CA-2015-150441"/>
    <x v="1087"/>
    <x v="0"/>
    <s v="VEN03"/>
    <s v="RA-19285"/>
    <s v="OFF-BI-10003529"/>
    <x v="1"/>
    <x v="8"/>
    <s v="Prod1841"/>
    <x v="710"/>
    <n v="4"/>
    <n v="0"/>
    <n v="5.5663999999999998"/>
    <n v="5.7935999999999996"/>
  </r>
  <r>
    <n v="6261"/>
    <s v="CA-2015-162607"/>
    <x v="1185"/>
    <x v="1"/>
    <s v="VEN05"/>
    <s v="RO-19780"/>
    <s v="OFF-BI-10002949"/>
    <x v="1"/>
    <x v="8"/>
    <s v="Prod1841"/>
    <x v="845"/>
    <n v="3"/>
    <n v="0.2"/>
    <n v="4.9248000000000003"/>
    <n v="9.6672000000000011"/>
  </r>
  <r>
    <n v="6262"/>
    <s v="CA-2017-103506"/>
    <x v="1186"/>
    <x v="1"/>
    <s v="VEN04"/>
    <s v="LR-17035"/>
    <s v="OFF-LA-10001158"/>
    <x v="1"/>
    <x v="2"/>
    <s v="Prod1839"/>
    <x v="1399"/>
    <n v="4"/>
    <n v="0"/>
    <n v="19.872"/>
    <n v="21.527999999999999"/>
  </r>
  <r>
    <n v="6263"/>
    <s v="CA-2016-132479"/>
    <x v="750"/>
    <x v="2"/>
    <s v="VEN03"/>
    <s v="MK-17905"/>
    <s v="OFF-BI-10004584"/>
    <x v="1"/>
    <x v="8"/>
    <s v="Prod1841"/>
    <x v="4216"/>
    <n v="7"/>
    <n v="0.8"/>
    <n v="-729.91380000000004"/>
    <n v="1172.2858000000001"/>
  </r>
  <r>
    <n v="6264"/>
    <s v="CA-2017-160724"/>
    <x v="1187"/>
    <x v="1"/>
    <s v="VEN05"/>
    <s v="YS-21880"/>
    <s v="OFF-BI-10004965"/>
    <x v="1"/>
    <x v="8"/>
    <s v="Prod353"/>
    <x v="1323"/>
    <n v="3"/>
    <n v="0"/>
    <n v="15.525"/>
    <n v="18.975000000000001"/>
  </r>
  <r>
    <n v="6265"/>
    <s v="US-2016-115952"/>
    <x v="358"/>
    <x v="3"/>
    <s v="VEN05"/>
    <s v="JH-15910"/>
    <s v="OFF-BI-10004654"/>
    <x v="1"/>
    <x v="8"/>
    <s v="Prod1841"/>
    <x v="4217"/>
    <n v="5"/>
    <n v="0"/>
    <n v="14.425000000000001"/>
    <n v="14.425000000000001"/>
  </r>
  <r>
    <n v="6266"/>
    <s v="CA-2014-146731"/>
    <x v="821"/>
    <x v="1"/>
    <s v="VEN04"/>
    <s v="AT-10735"/>
    <s v="OFF-PA-10000141"/>
    <x v="1"/>
    <x v="10"/>
    <s v="Prod998"/>
    <x v="4120"/>
    <n v="2"/>
    <n v="0.2"/>
    <n v="1.1772"/>
    <n v="2.3108"/>
  </r>
  <r>
    <n v="6267"/>
    <s v="CA-2014-146731"/>
    <x v="821"/>
    <x v="1"/>
    <s v="VEN05"/>
    <s v="AT-10735"/>
    <s v="OFF-PA-10001019"/>
    <x v="1"/>
    <x v="10"/>
    <s v="Prod998"/>
    <x v="3774"/>
    <n v="9"/>
    <n v="0.2"/>
    <n v="48.551400000000001"/>
    <n v="95.304599999999994"/>
  </r>
  <r>
    <n v="6268"/>
    <s v="CA-2015-115392"/>
    <x v="1100"/>
    <x v="0"/>
    <s v="VEN05"/>
    <s v="RM-19675"/>
    <s v="TEC-PH-10002496"/>
    <x v="2"/>
    <x v="7"/>
    <s v="Prod1458"/>
    <x v="4218"/>
    <n v="2"/>
    <n v="0"/>
    <n v="93.593999999999994"/>
    <n v="218.38600000000002"/>
  </r>
  <r>
    <n v="6269"/>
    <s v="CA-2015-115392"/>
    <x v="1100"/>
    <x v="0"/>
    <s v="VEN02"/>
    <s v="RM-19675"/>
    <s v="OFF-BI-10000829"/>
    <x v="1"/>
    <x v="8"/>
    <s v="Prod1819"/>
    <x v="4219"/>
    <n v="5"/>
    <n v="0"/>
    <n v="10.327"/>
    <n v="12.122999999999999"/>
  </r>
  <r>
    <n v="6270"/>
    <s v="CA-2017-102379"/>
    <x v="792"/>
    <x v="1"/>
    <s v="VEN02"/>
    <s v="BB-11545"/>
    <s v="TEC-PH-10001448"/>
    <x v="2"/>
    <x v="7"/>
    <s v="Prod1458"/>
    <x v="3067"/>
    <n v="1"/>
    <n v="0.2"/>
    <n v="-7.9984000000000002"/>
    <n v="47.990399999999994"/>
  </r>
  <r>
    <n v="6271"/>
    <s v="CA-2017-102379"/>
    <x v="792"/>
    <x v="1"/>
    <s v="VEN02"/>
    <s v="BB-11545"/>
    <s v="FUR-CH-10004983"/>
    <x v="0"/>
    <x v="1"/>
    <s v="Prod645"/>
    <x v="4220"/>
    <n v="9"/>
    <n v="0.2"/>
    <n v="43.464599999999997"/>
    <n v="1115.5914"/>
  </r>
  <r>
    <n v="6272"/>
    <s v="CA-2017-102379"/>
    <x v="792"/>
    <x v="1"/>
    <s v="VEN01"/>
    <s v="BB-11545"/>
    <s v="OFF-AR-10004022"/>
    <x v="1"/>
    <x v="6"/>
    <s v="Prod1819"/>
    <x v="4221"/>
    <n v="5"/>
    <n v="0"/>
    <n v="44.975000000000001"/>
    <n v="134.92500000000001"/>
  </r>
  <r>
    <n v="6273"/>
    <s v="CA-2017-149706"/>
    <x v="169"/>
    <x v="2"/>
    <s v="VEN01"/>
    <s v="AS-10285"/>
    <s v="TEC-AC-10001284"/>
    <x v="2"/>
    <x v="11"/>
    <s v="Prod1425"/>
    <x v="4222"/>
    <n v="7"/>
    <n v="0.2"/>
    <n v="23.2624"/>
    <n v="93.049599999999998"/>
  </r>
  <r>
    <n v="6274"/>
    <s v="US-2016-139087"/>
    <x v="18"/>
    <x v="0"/>
    <s v="VEN03"/>
    <s v="DK-13375"/>
    <s v="FUR-FU-10001847"/>
    <x v="0"/>
    <x v="5"/>
    <s v="Prod1819"/>
    <x v="2122"/>
    <n v="3"/>
    <n v="0"/>
    <n v="4.4711999999999996"/>
    <n v="7.9488000000000003"/>
  </r>
  <r>
    <n v="6275"/>
    <s v="US-2016-139087"/>
    <x v="18"/>
    <x v="0"/>
    <s v="VEN02"/>
    <s v="DK-13375"/>
    <s v="TEC-AC-10004595"/>
    <x v="2"/>
    <x v="11"/>
    <s v="Prod1460"/>
    <x v="4223"/>
    <n v="3"/>
    <n v="0"/>
    <n v="89.963999999999999"/>
    <n v="338.43599999999998"/>
  </r>
  <r>
    <n v="6276"/>
    <s v="US-2016-139087"/>
    <x v="18"/>
    <x v="0"/>
    <s v="VEN05"/>
    <s v="DK-13375"/>
    <s v="FUR-FU-10004164"/>
    <x v="0"/>
    <x v="5"/>
    <s v="Prod1819"/>
    <x v="4224"/>
    <n v="5"/>
    <n v="0"/>
    <n v="10.89"/>
    <n v="13.86"/>
  </r>
  <r>
    <n v="6277"/>
    <s v="US-2016-139087"/>
    <x v="18"/>
    <x v="0"/>
    <s v="VEN01"/>
    <s v="DK-13375"/>
    <s v="OFF-LA-10001074"/>
    <x v="1"/>
    <x v="2"/>
    <s v="Prod1839"/>
    <x v="2041"/>
    <n v="7"/>
    <n v="0"/>
    <n v="41.223700000000001"/>
    <n v="46.486299999999993"/>
  </r>
  <r>
    <n v="6278"/>
    <s v="US-2016-139087"/>
    <x v="18"/>
    <x v="0"/>
    <s v="VEN02"/>
    <s v="DK-13375"/>
    <s v="OFF-ST-10000604"/>
    <x v="1"/>
    <x v="4"/>
    <s v="Prod1425"/>
    <x v="2803"/>
    <n v="2"/>
    <n v="0"/>
    <n v="17.38"/>
    <n v="52.14"/>
  </r>
  <r>
    <n v="6279"/>
    <s v="US-2016-139087"/>
    <x v="18"/>
    <x v="0"/>
    <s v="VEN03"/>
    <s v="DK-13375"/>
    <s v="TEC-PH-10000148"/>
    <x v="2"/>
    <x v="7"/>
    <s v="Prod1458"/>
    <x v="4225"/>
    <n v="2"/>
    <n v="0.2"/>
    <n v="-4.6764000000000001"/>
    <n v="25.4604"/>
  </r>
  <r>
    <n v="6280"/>
    <s v="US-2016-139087"/>
    <x v="18"/>
    <x v="0"/>
    <s v="VEN04"/>
    <s v="DK-13375"/>
    <s v="OFF-BI-10000042"/>
    <x v="1"/>
    <x v="8"/>
    <s v="Prod1819"/>
    <x v="2915"/>
    <n v="3"/>
    <n v="0.2"/>
    <n v="4.1651999999999996"/>
    <n v="8.6508000000000003"/>
  </r>
  <r>
    <n v="6281"/>
    <s v="CA-2017-152226"/>
    <x v="1188"/>
    <x v="1"/>
    <s v="VEN01"/>
    <s v="JH-15910"/>
    <s v="OFF-LA-10000443"/>
    <x v="1"/>
    <x v="2"/>
    <s v="Prod1839"/>
    <x v="2144"/>
    <n v="2"/>
    <n v="0.2"/>
    <n v="1.9925999999999999"/>
    <n v="3.9114"/>
  </r>
  <r>
    <n v="6282"/>
    <s v="CA-2015-116484"/>
    <x v="6"/>
    <x v="1"/>
    <s v="VEN04"/>
    <s v="JK-15205"/>
    <s v="FUR-FU-10002874"/>
    <x v="0"/>
    <x v="5"/>
    <s v="Prod1819"/>
    <x v="4226"/>
    <n v="2"/>
    <n v="0.2"/>
    <n v="9.5736000000000008"/>
    <n v="54.250399999999999"/>
  </r>
  <r>
    <n v="6283"/>
    <s v="CA-2015-116484"/>
    <x v="6"/>
    <x v="1"/>
    <s v="VEN04"/>
    <s v="JK-15205"/>
    <s v="OFF-ST-10003994"/>
    <x v="1"/>
    <x v="4"/>
    <s v="Prod1425"/>
    <x v="4227"/>
    <n v="3"/>
    <n v="0.2"/>
    <n v="-26.541"/>
    <n v="168.09299999999999"/>
  </r>
  <r>
    <n v="6284"/>
    <s v="CA-2016-100944"/>
    <x v="961"/>
    <x v="1"/>
    <s v="VEN01"/>
    <s v="EH-13765"/>
    <s v="OFF-EN-10001453"/>
    <x v="1"/>
    <x v="12"/>
    <s v="Prod353"/>
    <x v="4015"/>
    <n v="5"/>
    <n v="0"/>
    <n v="143.303"/>
    <n v="161.59699999999998"/>
  </r>
  <r>
    <n v="6285"/>
    <s v="CA-2016-100944"/>
    <x v="961"/>
    <x v="1"/>
    <s v="VEN04"/>
    <s v="EH-13765"/>
    <s v="FUR-CH-10000988"/>
    <x v="0"/>
    <x v="1"/>
    <s v="Prod645"/>
    <x v="4228"/>
    <n v="5"/>
    <n v="0.2"/>
    <n v="56.323999999999998"/>
    <n v="506.916"/>
  </r>
  <r>
    <n v="6286"/>
    <s v="CA-2016-125080"/>
    <x v="936"/>
    <x v="1"/>
    <s v="VEN05"/>
    <s v="VW-21775"/>
    <s v="FUR-TA-10003238"/>
    <x v="0"/>
    <x v="3"/>
    <s v="Prod1819"/>
    <x v="4229"/>
    <n v="2"/>
    <n v="0.4"/>
    <n v="-231.41159999999999"/>
    <n v="892.58760000000007"/>
  </r>
  <r>
    <n v="6287"/>
    <s v="CA-2016-121020"/>
    <x v="894"/>
    <x v="1"/>
    <s v="VEN04"/>
    <s v="CG-12040"/>
    <s v="TEC-PH-10001061"/>
    <x v="2"/>
    <x v="7"/>
    <s v="Prod1458"/>
    <x v="1946"/>
    <n v="3"/>
    <n v="0.2"/>
    <n v="17.998200000000001"/>
    <n v="221.9778"/>
  </r>
  <r>
    <n v="6288"/>
    <s v="CA-2014-100090"/>
    <x v="984"/>
    <x v="1"/>
    <s v="VEN04"/>
    <s v="EB-13705"/>
    <s v="FUR-TA-10003715"/>
    <x v="0"/>
    <x v="3"/>
    <s v="Prod1819"/>
    <x v="4230"/>
    <n v="3"/>
    <n v="0.2"/>
    <n v="-87.935400000000001"/>
    <n v="590.42340000000002"/>
  </r>
  <r>
    <n v="6289"/>
    <s v="CA-2014-100090"/>
    <x v="984"/>
    <x v="1"/>
    <s v="VEN04"/>
    <s v="EB-13705"/>
    <s v="OFF-BI-10001597"/>
    <x v="1"/>
    <x v="8"/>
    <s v="Prod1819"/>
    <x v="4231"/>
    <n v="6"/>
    <n v="0.2"/>
    <n v="68.846400000000003"/>
    <n v="127.85760000000001"/>
  </r>
  <r>
    <n v="6290"/>
    <s v="US-2015-139675"/>
    <x v="567"/>
    <x v="0"/>
    <s v="VEN05"/>
    <s v="NF-18595"/>
    <s v="FUR-CH-10004063"/>
    <x v="0"/>
    <x v="1"/>
    <s v="Prod645"/>
    <x v="4232"/>
    <n v="4"/>
    <n v="0.2"/>
    <n v="102.9528"/>
    <n v="812.18319999999994"/>
  </r>
  <r>
    <n v="6291"/>
    <s v="US-2015-139675"/>
    <x v="567"/>
    <x v="0"/>
    <s v="VEN05"/>
    <s v="NF-18595"/>
    <s v="FUR-FU-10001979"/>
    <x v="0"/>
    <x v="5"/>
    <s v="Prod1819"/>
    <x v="564"/>
    <n v="8"/>
    <n v="0"/>
    <n v="91.772800000000004"/>
    <n v="235.98719999999997"/>
  </r>
  <r>
    <n v="6292"/>
    <s v="CA-2017-143756"/>
    <x v="241"/>
    <x v="2"/>
    <s v="VEN05"/>
    <s v="ME-17725"/>
    <s v="FUR-CH-10001854"/>
    <x v="0"/>
    <x v="1"/>
    <s v="Prod645"/>
    <x v="4233"/>
    <n v="2"/>
    <n v="0"/>
    <n v="168.47040000000001"/>
    <n v="533.4896"/>
  </r>
  <r>
    <n v="6293"/>
    <s v="CA-2015-151253"/>
    <x v="1189"/>
    <x v="1"/>
    <s v="VEN04"/>
    <s v="AZ-10750"/>
    <s v="TEC-PH-10002923"/>
    <x v="2"/>
    <x v="7"/>
    <s v="Prod154"/>
    <x v="2495"/>
    <n v="3"/>
    <n v="0.2"/>
    <n v="7.7679"/>
    <n v="81.008099999999999"/>
  </r>
  <r>
    <n v="6294"/>
    <s v="CA-2015-151253"/>
    <x v="1189"/>
    <x v="1"/>
    <s v="VEN05"/>
    <s v="AZ-10750"/>
    <s v="OFF-AR-10004691"/>
    <x v="1"/>
    <x v="6"/>
    <s v="Prod1819"/>
    <x v="2161"/>
    <n v="3"/>
    <n v="0"/>
    <n v="16.676400000000001"/>
    <n v="47.4636"/>
  </r>
  <r>
    <n v="6295"/>
    <s v="CA-2014-141152"/>
    <x v="76"/>
    <x v="2"/>
    <s v="VEN03"/>
    <s v="RF-19345"/>
    <s v="OFF-BI-10002931"/>
    <x v="1"/>
    <x v="8"/>
    <s v="Prod1841"/>
    <x v="4234"/>
    <n v="1"/>
    <n v="0.2"/>
    <n v="12.582000000000001"/>
    <n v="20.97"/>
  </r>
  <r>
    <n v="6296"/>
    <s v="CA-2014-141313"/>
    <x v="916"/>
    <x v="1"/>
    <s v="VEN03"/>
    <s v="AJ-10780"/>
    <s v="OFF-AP-10002651"/>
    <x v="1"/>
    <x v="9"/>
    <s v="Prod1819"/>
    <x v="4235"/>
    <n v="6"/>
    <n v="0"/>
    <n v="503.78219999999999"/>
    <n v="1233.3978000000002"/>
  </r>
  <r>
    <n v="6297"/>
    <s v="CA-2014-141313"/>
    <x v="916"/>
    <x v="1"/>
    <s v="VEN03"/>
    <s v="AJ-10780"/>
    <s v="OFF-ST-10000689"/>
    <x v="1"/>
    <x v="4"/>
    <s v="Prod1425"/>
    <x v="454"/>
    <n v="5"/>
    <n v="0"/>
    <n v="84.51"/>
    <n v="619.74"/>
  </r>
  <r>
    <n v="6298"/>
    <s v="CA-2014-141313"/>
    <x v="916"/>
    <x v="1"/>
    <s v="VEN01"/>
    <s v="AJ-10780"/>
    <s v="OFF-PA-10003302"/>
    <x v="1"/>
    <x v="10"/>
    <s v="Prod1483"/>
    <x v="274"/>
    <n v="4"/>
    <n v="0"/>
    <n v="66.627200000000002"/>
    <n v="75.132799999999989"/>
  </r>
  <r>
    <n v="6299"/>
    <s v="CA-2014-169852"/>
    <x v="1190"/>
    <x v="1"/>
    <s v="VEN04"/>
    <s v="SF-20965"/>
    <s v="OFF-BI-10001460"/>
    <x v="1"/>
    <x v="8"/>
    <s v="Prod1819"/>
    <x v="4236"/>
    <n v="3"/>
    <n v="0.2"/>
    <n v="12.2715"/>
    <n v="24.0885"/>
  </r>
  <r>
    <n v="6300"/>
    <s v="CA-2017-107314"/>
    <x v="108"/>
    <x v="2"/>
    <s v="VEN05"/>
    <s v="MZ-17335"/>
    <s v="FUR-FU-10003489"/>
    <x v="0"/>
    <x v="5"/>
    <s v="Prod1819"/>
    <x v="4237"/>
    <n v="3"/>
    <n v="0"/>
    <n v="9.5571000000000002"/>
    <n v="16.2729"/>
  </r>
  <r>
    <n v="6301"/>
    <s v="US-2014-161305"/>
    <x v="979"/>
    <x v="1"/>
    <s v="VEN03"/>
    <s v="SB-20170"/>
    <s v="OFF-BI-10002794"/>
    <x v="1"/>
    <x v="8"/>
    <s v="Prod1841"/>
    <x v="4238"/>
    <n v="3"/>
    <n v="0.8"/>
    <n v="-38.111400000000003"/>
    <n v="62.699400000000004"/>
  </r>
  <r>
    <n v="6302"/>
    <s v="US-2014-161305"/>
    <x v="979"/>
    <x v="1"/>
    <s v="VEN05"/>
    <s v="SB-20170"/>
    <s v="OFF-EN-10000461"/>
    <x v="1"/>
    <x v="12"/>
    <s v="Prod353"/>
    <x v="4239"/>
    <n v="2"/>
    <n v="0.2"/>
    <n v="4.7195999999999998"/>
    <n v="9.2644000000000002"/>
  </r>
  <r>
    <n v="6303"/>
    <s v="CA-2017-166919"/>
    <x v="207"/>
    <x v="1"/>
    <s v="VEN01"/>
    <s v="AH-10210"/>
    <s v="TEC-PH-10001305"/>
    <x v="2"/>
    <x v="7"/>
    <s v="Prod1458"/>
    <x v="4240"/>
    <n v="5"/>
    <n v="0.2"/>
    <n v="19.596"/>
    <n v="176.364"/>
  </r>
  <r>
    <n v="6304"/>
    <s v="CA-2017-162712"/>
    <x v="46"/>
    <x v="0"/>
    <s v="VEN05"/>
    <s v="NK-18490"/>
    <s v="OFF-PA-10000167"/>
    <x v="1"/>
    <x v="10"/>
    <s v="Prod998"/>
    <x v="1339"/>
    <n v="3"/>
    <n v="0.2"/>
    <n v="23.234999999999999"/>
    <n v="51.117000000000004"/>
  </r>
  <r>
    <n v="6305"/>
    <s v="CA-2017-107552"/>
    <x v="547"/>
    <x v="3"/>
    <s v="VEN01"/>
    <s v="AI-10855"/>
    <s v="OFF-PA-10002947"/>
    <x v="1"/>
    <x v="10"/>
    <s v="Prod1483"/>
    <x v="3763"/>
    <n v="1"/>
    <n v="0"/>
    <n v="3.2063999999999999"/>
    <n v="3.4735999999999998"/>
  </r>
  <r>
    <n v="6306"/>
    <s v="CA-2016-163328"/>
    <x v="781"/>
    <x v="0"/>
    <s v="VEN05"/>
    <s v="TP-21565"/>
    <s v="OFF-SU-10002301"/>
    <x v="1"/>
    <x v="14"/>
    <s v="Prod1425"/>
    <x v="4241"/>
    <n v="7"/>
    <n v="0.2"/>
    <n v="-4.1761999999999997"/>
    <n v="21.760199999999998"/>
  </r>
  <r>
    <n v="6307"/>
    <s v="CA-2016-163328"/>
    <x v="781"/>
    <x v="0"/>
    <s v="VEN05"/>
    <s v="TP-21565"/>
    <s v="FUR-CH-10003298"/>
    <x v="0"/>
    <x v="1"/>
    <s v="Prod645"/>
    <x v="4242"/>
    <n v="1"/>
    <n v="0.2"/>
    <n v="-14.4078"/>
    <n v="119.1918"/>
  </r>
  <r>
    <n v="6308"/>
    <s v="CA-2016-163328"/>
    <x v="781"/>
    <x v="0"/>
    <s v="VEN03"/>
    <s v="TP-21565"/>
    <s v="OFF-PA-10004353"/>
    <x v="1"/>
    <x v="10"/>
    <s v="Prod35"/>
    <x v="1097"/>
    <n v="3"/>
    <n v="0.2"/>
    <n v="16.783200000000001"/>
    <n v="31.168799999999997"/>
  </r>
  <r>
    <n v="6309"/>
    <s v="CA-2016-163328"/>
    <x v="781"/>
    <x v="0"/>
    <s v="VEN02"/>
    <s v="TP-21565"/>
    <s v="FUR-CH-10000229"/>
    <x v="0"/>
    <x v="1"/>
    <s v="Prod889"/>
    <x v="4243"/>
    <n v="3"/>
    <n v="0.2"/>
    <n v="-97.552800000000005"/>
    <n v="747.90480000000002"/>
  </r>
  <r>
    <n v="6310"/>
    <s v="CA-2016-163328"/>
    <x v="781"/>
    <x v="0"/>
    <s v="VEN04"/>
    <s v="TP-21565"/>
    <s v="OFF-LA-10003930"/>
    <x v="1"/>
    <x v="2"/>
    <s v="Prod998"/>
    <x v="4244"/>
    <n v="8"/>
    <n v="0.2"/>
    <n v="228.07919999999999"/>
    <n v="401.10479999999995"/>
  </r>
  <r>
    <n v="6311"/>
    <s v="CA-2016-163328"/>
    <x v="781"/>
    <x v="0"/>
    <s v="VEN04"/>
    <s v="TP-21565"/>
    <s v="OFF-PA-10000176"/>
    <x v="1"/>
    <x v="10"/>
    <s v="Prod998"/>
    <x v="4245"/>
    <n v="1"/>
    <n v="0.2"/>
    <n v="5.3116000000000003"/>
    <n v="9.8643999999999998"/>
  </r>
  <r>
    <n v="6312"/>
    <s v="CA-2014-112837"/>
    <x v="370"/>
    <x v="1"/>
    <s v="VEN03"/>
    <s v="LW-17125"/>
    <s v="FUR-FU-10004006"/>
    <x v="0"/>
    <x v="5"/>
    <s v="Prod1819"/>
    <x v="4030"/>
    <n v="3"/>
    <n v="0"/>
    <n v="21.7515"/>
    <n v="106.1985"/>
  </r>
  <r>
    <n v="6313"/>
    <s v="CA-2017-120019"/>
    <x v="638"/>
    <x v="1"/>
    <s v="VEN04"/>
    <s v="NG-18355"/>
    <s v="OFF-ST-10001932"/>
    <x v="1"/>
    <x v="4"/>
    <s v="Prod1425"/>
    <x v="4246"/>
    <n v="3"/>
    <n v="0"/>
    <n v="81.131399999999999"/>
    <n v="498.37860000000001"/>
  </r>
  <r>
    <n v="6314"/>
    <s v="CA-2017-120019"/>
    <x v="638"/>
    <x v="1"/>
    <s v="VEN01"/>
    <s v="NG-18355"/>
    <s v="TEC-PH-10000923"/>
    <x v="2"/>
    <x v="7"/>
    <s v="Prod1458"/>
    <x v="4247"/>
    <n v="1"/>
    <n v="0"/>
    <n v="7.3451000000000004"/>
    <n v="7.6448999999999998"/>
  </r>
  <r>
    <n v="6315"/>
    <s v="CA-2014-100762"/>
    <x v="695"/>
    <x v="1"/>
    <s v="VEN03"/>
    <s v="NG-18355"/>
    <s v="OFF-AR-10000380"/>
    <x v="1"/>
    <x v="6"/>
    <s v="Prod1819"/>
    <x v="4248"/>
    <n v="4"/>
    <n v="0"/>
    <n v="45.576000000000001"/>
    <n v="106.34399999999999"/>
  </r>
  <r>
    <n v="6316"/>
    <s v="CA-2014-100762"/>
    <x v="695"/>
    <x v="1"/>
    <s v="VEN05"/>
    <s v="NG-18355"/>
    <s v="OFF-LA-10003930"/>
    <x v="1"/>
    <x v="2"/>
    <s v="Prod998"/>
    <x v="1440"/>
    <n v="2"/>
    <n v="0"/>
    <n v="96.343800000000002"/>
    <n v="100.2762"/>
  </r>
  <r>
    <n v="6317"/>
    <s v="CA-2014-100762"/>
    <x v="695"/>
    <x v="1"/>
    <s v="VEN03"/>
    <s v="NG-18355"/>
    <s v="OFF-PA-10001815"/>
    <x v="1"/>
    <x v="10"/>
    <s v="Prod1856"/>
    <x v="3683"/>
    <n v="3"/>
    <n v="0"/>
    <n v="69.177599999999998"/>
    <n v="74.942400000000006"/>
  </r>
  <r>
    <n v="6318"/>
    <s v="CA-2014-100762"/>
    <x v="695"/>
    <x v="1"/>
    <s v="VEN04"/>
    <s v="NG-18355"/>
    <s v="OFF-PA-10004082"/>
    <x v="1"/>
    <x v="10"/>
    <s v="Prod35"/>
    <x v="3761"/>
    <n v="2"/>
    <n v="0"/>
    <n v="7.98"/>
    <n v="7.98"/>
  </r>
  <r>
    <n v="6319"/>
    <s v="CA-2017-161459"/>
    <x v="364"/>
    <x v="0"/>
    <s v="VEN05"/>
    <s v="EB-13750"/>
    <s v="TEC-PH-10004071"/>
    <x v="2"/>
    <x v="7"/>
    <s v="Prod154"/>
    <x v="786"/>
    <n v="5"/>
    <n v="0.2"/>
    <n v="3.4965000000000002"/>
    <n v="36.463500000000003"/>
  </r>
  <r>
    <n v="6320"/>
    <s v="CA-2017-161459"/>
    <x v="364"/>
    <x v="0"/>
    <s v="VEN03"/>
    <s v="EB-13750"/>
    <s v="OFF-PA-10002377"/>
    <x v="1"/>
    <x v="10"/>
    <s v="Prod1856"/>
    <x v="3142"/>
    <n v="6"/>
    <n v="0"/>
    <n v="15.336"/>
    <n v="18.744"/>
  </r>
  <r>
    <n v="6321"/>
    <s v="CA-2017-160017"/>
    <x v="725"/>
    <x v="1"/>
    <s v="VEN04"/>
    <s v="SP-20860"/>
    <s v="OFF-PA-10001800"/>
    <x v="1"/>
    <x v="10"/>
    <s v="Prod1548"/>
    <x v="559"/>
    <n v="2"/>
    <n v="0.2"/>
    <n v="3.6288"/>
    <n v="6.7392000000000003"/>
  </r>
  <r>
    <n v="6322"/>
    <s v="CA-2014-123316"/>
    <x v="1098"/>
    <x v="1"/>
    <s v="VEN05"/>
    <s v="SP-20545"/>
    <s v="OFF-BI-10002764"/>
    <x v="1"/>
    <x v="8"/>
    <s v="Prod1841"/>
    <x v="3203"/>
    <n v="3"/>
    <n v="0.2"/>
    <n v="2.8100999999999998"/>
    <n v="4.9419000000000004"/>
  </r>
  <r>
    <n v="6323"/>
    <s v="CA-2014-141299"/>
    <x v="290"/>
    <x v="0"/>
    <s v="VEN02"/>
    <s v="RB-19795"/>
    <s v="OFF-EN-10004459"/>
    <x v="1"/>
    <x v="12"/>
    <s v="Prod1839"/>
    <x v="764"/>
    <n v="2"/>
    <n v="0"/>
    <n v="7.4871999999999996"/>
    <n v="7.7927999999999997"/>
  </r>
  <r>
    <n v="6324"/>
    <s v="CA-2014-104402"/>
    <x v="278"/>
    <x v="1"/>
    <s v="VEN02"/>
    <s v="DB-13660"/>
    <s v="TEC-MA-10000423"/>
    <x v="2"/>
    <x v="15"/>
    <s v="Prod1460"/>
    <x v="4249"/>
    <n v="3"/>
    <n v="0"/>
    <n v="31.0059"/>
    <n v="34.964100000000002"/>
  </r>
  <r>
    <n v="6325"/>
    <s v="CA-2015-110289"/>
    <x v="450"/>
    <x v="1"/>
    <s v="VEN05"/>
    <s v="NB-18655"/>
    <s v="OFF-PA-10002986"/>
    <x v="1"/>
    <x v="10"/>
    <s v="Prod1483"/>
    <x v="653"/>
    <n v="5"/>
    <n v="0"/>
    <n v="16.032"/>
    <n v="17.367999999999999"/>
  </r>
  <r>
    <n v="6326"/>
    <s v="CA-2015-110289"/>
    <x v="450"/>
    <x v="1"/>
    <s v="VEN02"/>
    <s v="NB-18655"/>
    <s v="OFF-EN-10001434"/>
    <x v="1"/>
    <x v="12"/>
    <s v="Prod353"/>
    <x v="4250"/>
    <n v="4"/>
    <n v="0"/>
    <n v="103.3116"/>
    <n v="107.5284"/>
  </r>
  <r>
    <n v="6327"/>
    <s v="CA-2014-167927"/>
    <x v="436"/>
    <x v="1"/>
    <s v="VEN01"/>
    <s v="XP-21865"/>
    <s v="OFF-ST-10000760"/>
    <x v="1"/>
    <x v="4"/>
    <s v="Prod1425"/>
    <x v="62"/>
    <n v="1"/>
    <n v="0"/>
    <n v="4.0541999999999998"/>
    <n v="9.9258000000000006"/>
  </r>
  <r>
    <n v="6328"/>
    <s v="CA-2014-167927"/>
    <x v="436"/>
    <x v="1"/>
    <s v="VEN04"/>
    <s v="XP-21865"/>
    <s v="FUR-FU-10002918"/>
    <x v="0"/>
    <x v="5"/>
    <s v="Prod1819"/>
    <x v="1042"/>
    <n v="3"/>
    <n v="0"/>
    <n v="30.023399999999999"/>
    <n v="242.91659999999999"/>
  </r>
  <r>
    <n v="6329"/>
    <s v="CA-2014-167927"/>
    <x v="436"/>
    <x v="1"/>
    <s v="VEN01"/>
    <s v="XP-21865"/>
    <s v="OFF-BI-10000605"/>
    <x v="1"/>
    <x v="8"/>
    <s v="Prod1819"/>
    <x v="71"/>
    <n v="5"/>
    <n v="0"/>
    <n v="8.9535"/>
    <n v="10.096500000000001"/>
  </r>
  <r>
    <n v="6330"/>
    <s v="CA-2014-167927"/>
    <x v="436"/>
    <x v="1"/>
    <s v="VEN01"/>
    <s v="XP-21865"/>
    <s v="OFF-AP-10002311"/>
    <x v="1"/>
    <x v="9"/>
    <s v="Prod1819"/>
    <x v="4251"/>
    <n v="4"/>
    <n v="0.1"/>
    <n v="93.581599999999995"/>
    <n v="154.13440000000003"/>
  </r>
  <r>
    <n v="6331"/>
    <s v="CA-2014-167927"/>
    <x v="436"/>
    <x v="1"/>
    <s v="VEN03"/>
    <s v="XP-21865"/>
    <s v="OFF-ST-10003123"/>
    <x v="1"/>
    <x v="4"/>
    <s v="Prod1425"/>
    <x v="4252"/>
    <n v="2"/>
    <n v="0"/>
    <n v="15.979200000000001"/>
    <n v="50.6008"/>
  </r>
  <r>
    <n v="6332"/>
    <s v="CA-2014-167927"/>
    <x v="436"/>
    <x v="1"/>
    <s v="VEN02"/>
    <s v="XP-21865"/>
    <s v="OFF-AR-10004456"/>
    <x v="1"/>
    <x v="6"/>
    <s v="Prod1819"/>
    <x v="2836"/>
    <n v="3"/>
    <n v="0"/>
    <n v="12.736800000000001"/>
    <n v="31.183199999999999"/>
  </r>
  <r>
    <n v="6333"/>
    <s v="CA-2014-167927"/>
    <x v="436"/>
    <x v="1"/>
    <s v="VEN02"/>
    <s v="XP-21865"/>
    <s v="FUR-FU-10002268"/>
    <x v="0"/>
    <x v="5"/>
    <s v="Prod1819"/>
    <x v="1646"/>
    <n v="3"/>
    <n v="0"/>
    <n v="4.8609"/>
    <n v="9.8690999999999995"/>
  </r>
  <r>
    <n v="6334"/>
    <s v="CA-2014-167927"/>
    <x v="436"/>
    <x v="1"/>
    <s v="VEN03"/>
    <s v="XP-21865"/>
    <s v="OFF-BI-10004364"/>
    <x v="1"/>
    <x v="8"/>
    <s v="Prod1841"/>
    <x v="1271"/>
    <n v="5"/>
    <n v="0"/>
    <n v="13.365"/>
    <n v="16.335000000000001"/>
  </r>
  <r>
    <n v="6335"/>
    <s v="CA-2014-133305"/>
    <x v="406"/>
    <x v="1"/>
    <s v="VEN05"/>
    <s v="MH-17455"/>
    <s v="OFF-PA-10001970"/>
    <x v="1"/>
    <x v="10"/>
    <s v="Prod1856"/>
    <x v="335"/>
    <n v="4"/>
    <n v="0"/>
    <n v="23.086400000000001"/>
    <n v="26.033599999999996"/>
  </r>
  <r>
    <n v="6336"/>
    <s v="CA-2014-133305"/>
    <x v="406"/>
    <x v="1"/>
    <s v="VEN01"/>
    <s v="MH-17455"/>
    <s v="OFF-BI-10002954"/>
    <x v="1"/>
    <x v="8"/>
    <s v="Prod1841"/>
    <x v="717"/>
    <n v="5"/>
    <n v="0.2"/>
    <n v="6.3979999999999997"/>
    <n v="11.882000000000001"/>
  </r>
  <r>
    <n v="6337"/>
    <s v="CA-2016-165995"/>
    <x v="479"/>
    <x v="1"/>
    <s v="VEN05"/>
    <s v="BG-11740"/>
    <s v="FUR-FU-10000672"/>
    <x v="0"/>
    <x v="5"/>
    <s v="Prod1819"/>
    <x v="116"/>
    <n v="4"/>
    <n v="0"/>
    <n v="15.993600000000001"/>
    <n v="31.046399999999998"/>
  </r>
  <r>
    <n v="6338"/>
    <s v="CA-2016-165995"/>
    <x v="479"/>
    <x v="1"/>
    <s v="VEN01"/>
    <s v="BG-11740"/>
    <s v="TEC-PH-10004908"/>
    <x v="2"/>
    <x v="7"/>
    <s v="Prod154"/>
    <x v="107"/>
    <n v="5"/>
    <n v="0.2"/>
    <n v="42.494999999999997"/>
    <n v="297.46499999999997"/>
  </r>
  <r>
    <n v="6339"/>
    <s v="CA-2017-143112"/>
    <x v="1041"/>
    <x v="1"/>
    <s v="VEN04"/>
    <s v="TS-21370"/>
    <s v="TEC-PH-10003095"/>
    <x v="2"/>
    <x v="7"/>
    <s v="Prod154"/>
    <x v="4253"/>
    <n v="4"/>
    <n v="0"/>
    <n v="43.9"/>
    <n v="43.9"/>
  </r>
  <r>
    <n v="6340"/>
    <s v="CA-2017-143112"/>
    <x v="1041"/>
    <x v="1"/>
    <s v="VEN05"/>
    <s v="TS-21370"/>
    <s v="FUR-CH-10002880"/>
    <x v="0"/>
    <x v="1"/>
    <s v="Prod645"/>
    <x v="4254"/>
    <n v="2"/>
    <n v="0.1"/>
    <n v="2.4598"/>
    <n v="218.9222"/>
  </r>
  <r>
    <n v="6341"/>
    <s v="CA-2017-143112"/>
    <x v="1041"/>
    <x v="1"/>
    <s v="VEN01"/>
    <s v="TS-21370"/>
    <s v="TEC-MA-10001047"/>
    <x v="2"/>
    <x v="15"/>
    <s v="Prod1272"/>
    <x v="4255"/>
    <n v="4"/>
    <n v="0"/>
    <n v="1351.9896000000001"/>
    <n v="3847.9704000000002"/>
  </r>
  <r>
    <n v="6342"/>
    <s v="US-2017-105830"/>
    <x v="771"/>
    <x v="2"/>
    <s v="VEN02"/>
    <s v="DB-13660"/>
    <s v="OFF-ST-10002554"/>
    <x v="1"/>
    <x v="4"/>
    <s v="Prod1425"/>
    <x v="4256"/>
    <n v="4"/>
    <n v="0.2"/>
    <n v="-35.215200000000003"/>
    <n v="191.72720000000001"/>
  </r>
  <r>
    <n v="6343"/>
    <s v="CA-2015-146255"/>
    <x v="392"/>
    <x v="2"/>
    <s v="VEN05"/>
    <s v="EM-14140"/>
    <s v="TEC-AC-10004469"/>
    <x v="2"/>
    <x v="11"/>
    <s v="Prod1425"/>
    <x v="4257"/>
    <n v="3"/>
    <n v="0"/>
    <n v="52.734000000000002"/>
    <n v="67.115999999999985"/>
  </r>
  <r>
    <n v="6344"/>
    <s v="CA-2015-146255"/>
    <x v="392"/>
    <x v="2"/>
    <s v="VEN02"/>
    <s v="EM-14140"/>
    <s v="OFF-BI-10000309"/>
    <x v="1"/>
    <x v="8"/>
    <s v="Prod1819"/>
    <x v="2628"/>
    <n v="2"/>
    <n v="0"/>
    <n v="14.9156"/>
    <n v="15.524400000000002"/>
  </r>
  <r>
    <n v="6345"/>
    <s v="CA-2015-146255"/>
    <x v="392"/>
    <x v="2"/>
    <s v="VEN03"/>
    <s v="EM-14140"/>
    <s v="OFF-BI-10001765"/>
    <x v="1"/>
    <x v="8"/>
    <s v="Prod1819"/>
    <x v="4258"/>
    <n v="2"/>
    <n v="0"/>
    <n v="33.254399999999997"/>
    <n v="36.025600000000004"/>
  </r>
  <r>
    <n v="6346"/>
    <s v="CA-2015-146255"/>
    <x v="392"/>
    <x v="2"/>
    <s v="VEN04"/>
    <s v="EM-14140"/>
    <s v="TEC-PH-10001619"/>
    <x v="2"/>
    <x v="7"/>
    <s v="Prod1458"/>
    <x v="2133"/>
    <n v="3"/>
    <n v="0"/>
    <n v="170.51130000000001"/>
    <n v="417.45870000000002"/>
  </r>
  <r>
    <n v="6347"/>
    <s v="CA-2017-104822"/>
    <x v="1191"/>
    <x v="3"/>
    <s v="VEN04"/>
    <s v="RB-19465"/>
    <s v="OFF-LA-10002034"/>
    <x v="1"/>
    <x v="2"/>
    <s v="Prod998"/>
    <x v="4259"/>
    <n v="5"/>
    <n v="0"/>
    <n v="12.029500000000001"/>
    <n v="12.5205"/>
  </r>
  <r>
    <n v="6348"/>
    <s v="CA-2015-104486"/>
    <x v="1192"/>
    <x v="1"/>
    <s v="VEN01"/>
    <s v="PO-18850"/>
    <s v="OFF-BI-10000309"/>
    <x v="1"/>
    <x v="8"/>
    <s v="Prod1819"/>
    <x v="359"/>
    <n v="1"/>
    <n v="0.2"/>
    <n v="4.4138000000000002"/>
    <n v="7.7622"/>
  </r>
  <r>
    <n v="6349"/>
    <s v="CA-2015-104486"/>
    <x v="1192"/>
    <x v="1"/>
    <s v="VEN01"/>
    <s v="PO-18850"/>
    <s v="OFF-ST-10000876"/>
    <x v="1"/>
    <x v="4"/>
    <s v="Prod1425"/>
    <x v="2150"/>
    <n v="3"/>
    <n v="0"/>
    <n v="10.4496"/>
    <n v="26.8704"/>
  </r>
  <r>
    <n v="6350"/>
    <s v="CA-2015-104486"/>
    <x v="1192"/>
    <x v="1"/>
    <s v="VEN03"/>
    <s v="PO-18850"/>
    <s v="OFF-SU-10002573"/>
    <x v="1"/>
    <x v="14"/>
    <s v="Prod1425"/>
    <x v="1507"/>
    <n v="2"/>
    <n v="0"/>
    <n v="10.518000000000001"/>
    <n v="24.542000000000002"/>
  </r>
  <r>
    <n v="6351"/>
    <s v="CA-2017-161557"/>
    <x v="221"/>
    <x v="1"/>
    <s v="VEN01"/>
    <s v="AG-10900"/>
    <s v="FUR-FU-10004622"/>
    <x v="0"/>
    <x v="5"/>
    <s v="Prod1819"/>
    <x v="947"/>
    <n v="5"/>
    <n v="0.6"/>
    <n v="-105.69"/>
    <n v="214.09"/>
  </r>
  <r>
    <n v="6352"/>
    <s v="CA-2017-161130"/>
    <x v="834"/>
    <x v="1"/>
    <s v="VEN04"/>
    <s v="BF-11275"/>
    <s v="TEC-PH-10002549"/>
    <x v="2"/>
    <x v="7"/>
    <s v="Prod1458"/>
    <x v="3252"/>
    <n v="2"/>
    <n v="0.2"/>
    <n v="27.103200000000001"/>
    <n v="334.27279999999996"/>
  </r>
  <r>
    <n v="6353"/>
    <s v="US-2015-161347"/>
    <x v="400"/>
    <x v="1"/>
    <s v="VEN02"/>
    <s v="HG-14845"/>
    <s v="OFF-BI-10004209"/>
    <x v="1"/>
    <x v="8"/>
    <s v="Prod1841"/>
    <x v="4260"/>
    <n v="1"/>
    <n v="0.7"/>
    <n v="-2.0099999999999998"/>
    <n v="4.4219999999999997"/>
  </r>
  <r>
    <n v="6354"/>
    <s v="US-2015-109015"/>
    <x v="64"/>
    <x v="1"/>
    <s v="VEN05"/>
    <s v="BS-11590"/>
    <s v="OFF-AP-10001962"/>
    <x v="1"/>
    <x v="9"/>
    <s v="Prod1819"/>
    <x v="4261"/>
    <n v="1"/>
    <n v="0"/>
    <n v="2.0975000000000001"/>
    <n v="6.2925000000000004"/>
  </r>
  <r>
    <n v="6355"/>
    <s v="US-2015-109015"/>
    <x v="64"/>
    <x v="1"/>
    <s v="VEN04"/>
    <s v="BS-11590"/>
    <s v="TEC-PH-10002922"/>
    <x v="2"/>
    <x v="7"/>
    <s v="Prod154"/>
    <x v="4262"/>
    <n v="2"/>
    <n v="0"/>
    <n v="101.39400000000001"/>
    <n v="236.58600000000001"/>
  </r>
  <r>
    <n v="6356"/>
    <s v="CA-2014-110611"/>
    <x v="293"/>
    <x v="1"/>
    <s v="VEN05"/>
    <s v="JD-16015"/>
    <s v="OFF-ST-10000642"/>
    <x v="1"/>
    <x v="4"/>
    <s v="Prod1425"/>
    <x v="202"/>
    <n v="5"/>
    <n v="0.2"/>
    <n v="-13.637"/>
    <n v="97.557000000000002"/>
  </r>
  <r>
    <n v="6357"/>
    <s v="CA-2017-139080"/>
    <x v="1193"/>
    <x v="1"/>
    <s v="VEN03"/>
    <s v="CS-12250"/>
    <s v="OFF-BI-10001757"/>
    <x v="1"/>
    <x v="8"/>
    <s v="Prod1819"/>
    <x v="1195"/>
    <n v="5"/>
    <n v="0.2"/>
    <n v="6.8879999999999999"/>
    <n v="12.792"/>
  </r>
  <r>
    <n v="6358"/>
    <s v="CA-2017-139080"/>
    <x v="1193"/>
    <x v="1"/>
    <s v="VEN05"/>
    <s v="CS-12250"/>
    <s v="OFF-PA-10004621"/>
    <x v="1"/>
    <x v="10"/>
    <s v="Prod35"/>
    <x v="233"/>
    <n v="4"/>
    <n v="0"/>
    <n v="12.441599999999999"/>
    <n v="13.478400000000002"/>
  </r>
  <r>
    <n v="6359"/>
    <s v="CA-2017-139080"/>
    <x v="1193"/>
    <x v="1"/>
    <s v="VEN02"/>
    <s v="CS-12250"/>
    <s v="OFF-PA-10002262"/>
    <x v="1"/>
    <x v="10"/>
    <s v="Prod1856"/>
    <x v="90"/>
    <n v="1"/>
    <n v="0"/>
    <n v="3.1103999999999998"/>
    <n v="3.3696000000000006"/>
  </r>
  <r>
    <n v="6360"/>
    <s v="CA-2017-139080"/>
    <x v="1193"/>
    <x v="1"/>
    <s v="VEN05"/>
    <s v="CS-12250"/>
    <s v="TEC-PH-10004100"/>
    <x v="2"/>
    <x v="7"/>
    <s v="Prod154"/>
    <x v="1134"/>
    <n v="6"/>
    <n v="0.2"/>
    <n v="8.6351999999999993"/>
    <n v="77.716800000000006"/>
  </r>
  <r>
    <n v="6361"/>
    <s v="CA-2015-115693"/>
    <x v="631"/>
    <x v="1"/>
    <s v="VEN02"/>
    <s v="FC-14245"/>
    <s v="OFF-AR-10003582"/>
    <x v="1"/>
    <x v="6"/>
    <s v="Prod1819"/>
    <x v="2420"/>
    <n v="2"/>
    <n v="0"/>
    <n v="15.763999999999999"/>
    <n v="40.536000000000001"/>
  </r>
  <r>
    <n v="6362"/>
    <s v="US-2014-107993"/>
    <x v="457"/>
    <x v="1"/>
    <s v="VEN01"/>
    <s v="SE-20110"/>
    <s v="OFF-AR-10003179"/>
    <x v="1"/>
    <x v="6"/>
    <s v="Prod1819"/>
    <x v="4191"/>
    <n v="7"/>
    <n v="0.2"/>
    <n v="8.2901000000000007"/>
    <n v="42.725899999999996"/>
  </r>
  <r>
    <n v="6363"/>
    <s v="CA-2017-110443"/>
    <x v="654"/>
    <x v="1"/>
    <s v="VEN02"/>
    <s v="CK-12205"/>
    <s v="OFF-BI-10001670"/>
    <x v="1"/>
    <x v="8"/>
    <s v="Prod1819"/>
    <x v="4263"/>
    <n v="5"/>
    <n v="0.2"/>
    <n v="56.55"/>
    <n v="94.250000000000014"/>
  </r>
  <r>
    <n v="6364"/>
    <s v="CA-2017-110443"/>
    <x v="654"/>
    <x v="1"/>
    <s v="VEN05"/>
    <s v="CK-12205"/>
    <s v="TEC-MA-10002073"/>
    <x v="2"/>
    <x v="15"/>
    <s v="Prod1272"/>
    <x v="4264"/>
    <n v="1"/>
    <n v="0.2"/>
    <n v="103.9992"/>
    <n v="935.99279999999999"/>
  </r>
  <r>
    <n v="6365"/>
    <s v="CA-2017-110443"/>
    <x v="654"/>
    <x v="1"/>
    <s v="VEN02"/>
    <s v="CK-12205"/>
    <s v="OFF-PA-10003797"/>
    <x v="1"/>
    <x v="10"/>
    <s v="Prod1663"/>
    <x v="187"/>
    <n v="8"/>
    <n v="0"/>
    <n v="24.883199999999999"/>
    <n v="26.956800000000005"/>
  </r>
  <r>
    <n v="6366"/>
    <s v="CA-2017-144848"/>
    <x v="710"/>
    <x v="2"/>
    <s v="VEN02"/>
    <s v="DS-13030"/>
    <s v="TEC-PH-10004006"/>
    <x v="2"/>
    <x v="7"/>
    <s v="Prod154"/>
    <x v="4265"/>
    <n v="1"/>
    <n v="0"/>
    <n v="11.1294"/>
    <n v="30.090599999999998"/>
  </r>
  <r>
    <n v="6367"/>
    <s v="CA-2017-144848"/>
    <x v="710"/>
    <x v="2"/>
    <s v="VEN04"/>
    <s v="DS-13030"/>
    <s v="OFF-SU-10000646"/>
    <x v="1"/>
    <x v="14"/>
    <s v="Prod1425"/>
    <x v="4266"/>
    <n v="1"/>
    <n v="0"/>
    <n v="7.2111000000000001"/>
    <n v="233.15890000000002"/>
  </r>
  <r>
    <n v="6368"/>
    <s v="CA-2017-144848"/>
    <x v="710"/>
    <x v="2"/>
    <s v="VEN03"/>
    <s v="DS-13030"/>
    <s v="TEC-PH-10002262"/>
    <x v="2"/>
    <x v="7"/>
    <s v="Prod1458"/>
    <x v="4267"/>
    <n v="2"/>
    <n v="0"/>
    <n v="33.325600000000001"/>
    <n v="85.694400000000002"/>
  </r>
  <r>
    <n v="6369"/>
    <s v="US-2017-147998"/>
    <x v="286"/>
    <x v="1"/>
    <s v="VEN03"/>
    <s v="SA-20830"/>
    <s v="OFF-BI-10002082"/>
    <x v="1"/>
    <x v="8"/>
    <s v="Prod1841"/>
    <x v="4268"/>
    <n v="5"/>
    <n v="0.2"/>
    <n v="49.92"/>
    <n v="83.2"/>
  </r>
  <r>
    <n v="6370"/>
    <s v="CA-2016-103919"/>
    <x v="1194"/>
    <x v="1"/>
    <s v="VEN01"/>
    <s v="TP-21565"/>
    <s v="FUR-FU-10001756"/>
    <x v="0"/>
    <x v="5"/>
    <s v="Prod1819"/>
    <x v="4269"/>
    <n v="5"/>
    <n v="0.6"/>
    <n v="-29.512"/>
    <n v="67.591999999999999"/>
  </r>
  <r>
    <n v="6371"/>
    <s v="CA-2016-113425"/>
    <x v="1143"/>
    <x v="3"/>
    <s v="VEN03"/>
    <s v="JK-16120"/>
    <s v="FUR-BO-10002598"/>
    <x v="0"/>
    <x v="0"/>
    <s v="Prod889"/>
    <x v="391"/>
    <n v="2"/>
    <n v="0.2"/>
    <n v="12.776400000000001"/>
    <n v="100.7916"/>
  </r>
  <r>
    <n v="6372"/>
    <s v="CA-2017-143035"/>
    <x v="391"/>
    <x v="0"/>
    <s v="VEN05"/>
    <s v="CC-12430"/>
    <s v="FUR-FU-10001934"/>
    <x v="0"/>
    <x v="5"/>
    <s v="Prod1819"/>
    <x v="202"/>
    <n v="4"/>
    <n v="0"/>
    <n v="21.819199999999999"/>
    <n v="62.100800000000007"/>
  </r>
  <r>
    <n v="6373"/>
    <s v="CA-2017-143035"/>
    <x v="391"/>
    <x v="0"/>
    <s v="VEN03"/>
    <s v="CC-12430"/>
    <s v="OFF-AR-10001130"/>
    <x v="1"/>
    <x v="6"/>
    <s v="Prod1819"/>
    <x v="153"/>
    <n v="3"/>
    <n v="0"/>
    <n v="3.1160999999999999"/>
    <n v="3.5139"/>
  </r>
  <r>
    <n v="6374"/>
    <s v="CA-2017-143035"/>
    <x v="391"/>
    <x v="0"/>
    <s v="VEN02"/>
    <s v="CC-12430"/>
    <s v="TEC-AC-10002049"/>
    <x v="2"/>
    <x v="11"/>
    <s v="Prod1425"/>
    <x v="804"/>
    <n v="3"/>
    <n v="0"/>
    <n v="66.954599999999999"/>
    <n v="305.0154"/>
  </r>
  <r>
    <n v="6375"/>
    <s v="CA-2014-107811"/>
    <x v="617"/>
    <x v="1"/>
    <s v="VEN02"/>
    <s v="LA-16780"/>
    <s v="FUR-CH-10001394"/>
    <x v="0"/>
    <x v="1"/>
    <s v="Prod645"/>
    <x v="4270"/>
    <n v="2"/>
    <n v="0.2"/>
    <n v="70.197999999999993"/>
    <n v="491.38599999999997"/>
  </r>
  <r>
    <n v="6376"/>
    <s v="CA-2014-107811"/>
    <x v="617"/>
    <x v="1"/>
    <s v="VEN04"/>
    <s v="LA-16780"/>
    <s v="OFF-ST-10000798"/>
    <x v="1"/>
    <x v="4"/>
    <s v="Prod1425"/>
    <x v="4271"/>
    <n v="5"/>
    <n v="0.2"/>
    <n v="-1.2490000000000001"/>
    <n v="101.169"/>
  </r>
  <r>
    <n v="6377"/>
    <s v="CA-2016-163216"/>
    <x v="1195"/>
    <x v="2"/>
    <s v="VEN05"/>
    <s v="AW-10930"/>
    <s v="OFF-LA-10000134"/>
    <x v="1"/>
    <x v="2"/>
    <s v="Prod1839"/>
    <x v="1253"/>
    <n v="2"/>
    <n v="0.2"/>
    <n v="1.7248000000000001"/>
    <n v="3.2031999999999998"/>
  </r>
  <r>
    <n v="6378"/>
    <s v="US-2016-116442"/>
    <x v="259"/>
    <x v="1"/>
    <s v="VEN03"/>
    <s v="BP-11230"/>
    <s v="FUR-FU-10002364"/>
    <x v="0"/>
    <x v="5"/>
    <s v="Prod1819"/>
    <x v="1787"/>
    <n v="2"/>
    <n v="0"/>
    <n v="4.2804000000000002"/>
    <n v="10.4796"/>
  </r>
  <r>
    <n v="6379"/>
    <s v="CA-2017-150623"/>
    <x v="1001"/>
    <x v="1"/>
    <s v="VEN05"/>
    <s v="DB-13360"/>
    <s v="TEC-AC-10004571"/>
    <x v="2"/>
    <x v="11"/>
    <s v="Prod1460"/>
    <x v="311"/>
    <n v="1"/>
    <n v="0"/>
    <n v="41.995800000000003"/>
    <n v="57.994199999999992"/>
  </r>
  <r>
    <n v="6380"/>
    <s v="CA-2017-150623"/>
    <x v="1001"/>
    <x v="1"/>
    <s v="VEN05"/>
    <s v="DB-13360"/>
    <s v="OFF-ST-10003692"/>
    <x v="1"/>
    <x v="4"/>
    <s v="Prod1425"/>
    <x v="4272"/>
    <n v="5"/>
    <n v="0"/>
    <n v="71.537499999999994"/>
    <n v="214.61249999999998"/>
  </r>
  <r>
    <n v="6381"/>
    <s v="US-2014-163797"/>
    <x v="969"/>
    <x v="1"/>
    <s v="VEN02"/>
    <s v="PC-19000"/>
    <s v="OFF-FA-10001883"/>
    <x v="1"/>
    <x v="13"/>
    <s v="Prod1839"/>
    <x v="4273"/>
    <n v="8"/>
    <n v="0.2"/>
    <n v="-11.8256"/>
    <n v="61.617600000000003"/>
  </r>
  <r>
    <n v="6382"/>
    <s v="CA-2016-127236"/>
    <x v="944"/>
    <x v="1"/>
    <s v="VEN05"/>
    <s v="TB-21595"/>
    <s v="FUR-BO-10004015"/>
    <x v="0"/>
    <x v="0"/>
    <s v="Prod889"/>
    <x v="4274"/>
    <n v="5"/>
    <n v="0.5"/>
    <n v="-167.98599999999999"/>
    <n v="467.96100000000001"/>
  </r>
  <r>
    <n v="6383"/>
    <s v="CA-2016-127236"/>
    <x v="944"/>
    <x v="1"/>
    <s v="VEN04"/>
    <s v="TB-21595"/>
    <s v="TEC-PH-10000141"/>
    <x v="2"/>
    <x v="7"/>
    <s v="Prod1458"/>
    <x v="3097"/>
    <n v="4"/>
    <n v="0.4"/>
    <n v="-36.9544"/>
    <n v="195.3304"/>
  </r>
  <r>
    <n v="6384"/>
    <s v="US-2017-104661"/>
    <x v="827"/>
    <x v="2"/>
    <s v="VEN01"/>
    <s v="TB-21250"/>
    <s v="OFF-BI-10001597"/>
    <x v="1"/>
    <x v="8"/>
    <s v="Prod1819"/>
    <x v="2065"/>
    <n v="4"/>
    <n v="0.8"/>
    <n v="-52.4544"/>
    <n v="85.238399999999999"/>
  </r>
  <r>
    <n v="6385"/>
    <s v="US-2017-104661"/>
    <x v="827"/>
    <x v="2"/>
    <s v="VEN01"/>
    <s v="TB-21250"/>
    <s v="TEC-AC-10003628"/>
    <x v="2"/>
    <x v="11"/>
    <s v="Prod1425"/>
    <x v="730"/>
    <n v="2"/>
    <n v="0.2"/>
    <n v="14.395200000000001"/>
    <n v="33.588799999999999"/>
  </r>
  <r>
    <n v="6386"/>
    <s v="US-2017-104661"/>
    <x v="827"/>
    <x v="2"/>
    <s v="VEN03"/>
    <s v="TB-21250"/>
    <s v="TEC-AC-10002331"/>
    <x v="2"/>
    <x v="11"/>
    <s v="Prod1425"/>
    <x v="4275"/>
    <n v="8"/>
    <n v="0.2"/>
    <n v="13.300800000000001"/>
    <n v="49.291199999999996"/>
  </r>
  <r>
    <n v="6387"/>
    <s v="US-2017-104661"/>
    <x v="827"/>
    <x v="2"/>
    <s v="VEN03"/>
    <s v="TB-21250"/>
    <s v="OFF-BI-10001098"/>
    <x v="1"/>
    <x v="8"/>
    <s v="Prod1819"/>
    <x v="4276"/>
    <n v="1"/>
    <n v="0.8"/>
    <n v="-6.6277999999999997"/>
    <n v="10.9038"/>
  </r>
  <r>
    <n v="6388"/>
    <s v="CA-2014-134103"/>
    <x v="1196"/>
    <x v="1"/>
    <s v="VEN03"/>
    <s v="MV-18190"/>
    <s v="OFF-PA-10001204"/>
    <x v="1"/>
    <x v="10"/>
    <s v="Prod998"/>
    <x v="232"/>
    <n v="2"/>
    <n v="0"/>
    <n v="4.7519999999999998"/>
    <n v="5.8080000000000007"/>
  </r>
  <r>
    <n v="6389"/>
    <s v="CA-2014-134103"/>
    <x v="1196"/>
    <x v="1"/>
    <s v="VEN05"/>
    <s v="MV-18190"/>
    <s v="OFF-ST-10000991"/>
    <x v="1"/>
    <x v="4"/>
    <s v="Prod1425"/>
    <x v="4277"/>
    <n v="2"/>
    <n v="0"/>
    <n v="6.8982000000000001"/>
    <n v="223.04179999999999"/>
  </r>
  <r>
    <n v="6390"/>
    <s v="CA-2015-147529"/>
    <x v="640"/>
    <x v="1"/>
    <s v="VEN03"/>
    <s v="DK-12835"/>
    <s v="OFF-EN-10000056"/>
    <x v="1"/>
    <x v="12"/>
    <s v="Prod353"/>
    <x v="4278"/>
    <n v="5"/>
    <n v="0"/>
    <n v="146.2405"/>
    <n v="164.90949999999998"/>
  </r>
  <r>
    <n v="6391"/>
    <s v="CA-2015-147529"/>
    <x v="640"/>
    <x v="1"/>
    <s v="VEN02"/>
    <s v="DK-12835"/>
    <s v="OFF-PA-10003349"/>
    <x v="1"/>
    <x v="10"/>
    <s v="Prod1483"/>
    <x v="91"/>
    <n v="2"/>
    <n v="0"/>
    <n v="6.3503999999999996"/>
    <n v="6.6096000000000013"/>
  </r>
  <r>
    <n v="6392"/>
    <s v="CA-2016-129126"/>
    <x v="292"/>
    <x v="1"/>
    <s v="VEN05"/>
    <s v="PK-19075"/>
    <s v="OFF-PA-10001471"/>
    <x v="1"/>
    <x v="10"/>
    <s v="Prod998"/>
    <x v="2"/>
    <n v="2"/>
    <n v="0"/>
    <n v="6.7252000000000001"/>
    <n v="7.8947999999999992"/>
  </r>
  <r>
    <n v="6393"/>
    <s v="CA-2016-129126"/>
    <x v="292"/>
    <x v="1"/>
    <s v="VEN05"/>
    <s v="PK-19075"/>
    <s v="OFF-LA-10003190"/>
    <x v="1"/>
    <x v="2"/>
    <s v="Prod998"/>
    <x v="1755"/>
    <n v="2"/>
    <n v="0"/>
    <n v="2.8224"/>
    <n v="2.9375999999999998"/>
  </r>
  <r>
    <n v="6394"/>
    <s v="CA-2016-129126"/>
    <x v="292"/>
    <x v="1"/>
    <s v="VEN02"/>
    <s v="PK-19075"/>
    <s v="OFF-FA-10000621"/>
    <x v="1"/>
    <x v="13"/>
    <s v="Prod1839"/>
    <x v="1369"/>
    <n v="6"/>
    <n v="0"/>
    <n v="10.5252"/>
    <n v="10.954800000000001"/>
  </r>
  <r>
    <n v="6395"/>
    <s v="CA-2016-129126"/>
    <x v="292"/>
    <x v="1"/>
    <s v="VEN04"/>
    <s v="PK-19075"/>
    <s v="FUR-FU-10002937"/>
    <x v="0"/>
    <x v="5"/>
    <s v="Prod1819"/>
    <x v="4279"/>
    <n v="4"/>
    <n v="0"/>
    <n v="198.46"/>
    <n v="198.46"/>
  </r>
  <r>
    <n v="6396"/>
    <s v="CA-2016-129126"/>
    <x v="292"/>
    <x v="1"/>
    <s v="VEN01"/>
    <s v="PK-19075"/>
    <s v="OFF-ST-10004507"/>
    <x v="1"/>
    <x v="4"/>
    <s v="Prod1425"/>
    <x v="4280"/>
    <n v="1"/>
    <n v="0"/>
    <n v="4.6304999999999996"/>
    <n v="12.519499999999999"/>
  </r>
  <r>
    <n v="6397"/>
    <s v="CA-2016-129126"/>
    <x v="292"/>
    <x v="1"/>
    <s v="VEN04"/>
    <s v="PK-19075"/>
    <s v="OFF-BI-10000279"/>
    <x v="1"/>
    <x v="8"/>
    <s v="Prod1819"/>
    <x v="1062"/>
    <n v="2"/>
    <n v="0.2"/>
    <n v="7.8029999999999999"/>
    <n v="15.317"/>
  </r>
  <r>
    <n v="6398"/>
    <s v="CA-2017-131632"/>
    <x v="276"/>
    <x v="1"/>
    <s v="VEN04"/>
    <s v="AH-10120"/>
    <s v="OFF-AR-10003651"/>
    <x v="1"/>
    <x v="6"/>
    <s v="Prod1819"/>
    <x v="791"/>
    <n v="2"/>
    <n v="0.2"/>
    <n v="0.59040000000000004"/>
    <n v="4.6576000000000004"/>
  </r>
  <r>
    <n v="6399"/>
    <s v="CA-2017-151981"/>
    <x v="948"/>
    <x v="1"/>
    <s v="VEN02"/>
    <s v="GM-14455"/>
    <s v="TEC-PH-10003601"/>
    <x v="2"/>
    <x v="7"/>
    <s v="Prod154"/>
    <x v="4281"/>
    <n v="5"/>
    <n v="0"/>
    <n v="247.48500000000001"/>
    <n v="577.46500000000003"/>
  </r>
  <r>
    <n v="6400"/>
    <s v="CA-2017-151981"/>
    <x v="948"/>
    <x v="1"/>
    <s v="VEN04"/>
    <s v="GM-14455"/>
    <s v="OFF-LA-10002195"/>
    <x v="1"/>
    <x v="2"/>
    <s v="Prod998"/>
    <x v="4282"/>
    <n v="8"/>
    <n v="0"/>
    <n v="11.827199999999999"/>
    <n v="12.812800000000001"/>
  </r>
  <r>
    <n v="6401"/>
    <s v="CA-2017-151981"/>
    <x v="948"/>
    <x v="1"/>
    <s v="VEN04"/>
    <s v="GM-14455"/>
    <s v="OFF-AR-10000380"/>
    <x v="1"/>
    <x v="6"/>
    <s v="Prod1819"/>
    <x v="4283"/>
    <n v="6"/>
    <n v="0"/>
    <n v="68.364000000000004"/>
    <n v="159.51599999999999"/>
  </r>
  <r>
    <n v="6402"/>
    <s v="CA-2017-125472"/>
    <x v="1135"/>
    <x v="2"/>
    <s v="VEN02"/>
    <s v="BD-11725"/>
    <s v="FUR-BO-10000330"/>
    <x v="0"/>
    <x v="0"/>
    <e v="#N/A"/>
    <x v="1776"/>
    <n v="2"/>
    <n v="0"/>
    <n v="33.874400000000001"/>
    <n v="208.0856"/>
  </r>
  <r>
    <n v="6403"/>
    <s v="CA-2017-125472"/>
    <x v="1135"/>
    <x v="2"/>
    <s v="VEN03"/>
    <s v="BD-11725"/>
    <s v="OFF-BI-10000591"/>
    <x v="1"/>
    <x v="8"/>
    <s v="Prod1819"/>
    <x v="3731"/>
    <n v="1"/>
    <n v="0"/>
    <n v="1.8672"/>
    <n v="2.0228000000000002"/>
  </r>
  <r>
    <n v="6404"/>
    <s v="CA-2017-125472"/>
    <x v="1135"/>
    <x v="2"/>
    <s v="VEN04"/>
    <s v="BD-11725"/>
    <s v="FUR-FU-10001731"/>
    <x v="0"/>
    <x v="5"/>
    <s v="Prod1819"/>
    <x v="4284"/>
    <n v="3"/>
    <n v="0"/>
    <n v="3.0438000000000001"/>
    <n v="4.9661999999999997"/>
  </r>
  <r>
    <n v="6405"/>
    <s v="CA-2015-156328"/>
    <x v="1197"/>
    <x v="1"/>
    <s v="VEN01"/>
    <s v="RM-19375"/>
    <s v="TEC-PH-10001198"/>
    <x v="2"/>
    <x v="7"/>
    <s v="Prod1458"/>
    <x v="1637"/>
    <n v="3"/>
    <n v="0.2"/>
    <n v="19.9665"/>
    <n v="157.51349999999999"/>
  </r>
  <r>
    <n v="6406"/>
    <s v="CA-2017-154074"/>
    <x v="1198"/>
    <x v="0"/>
    <s v="VEN04"/>
    <s v="BW-11110"/>
    <s v="FUR-CH-10002331"/>
    <x v="0"/>
    <x v="1"/>
    <s v="Prod645"/>
    <x v="4285"/>
    <n v="2"/>
    <n v="0.2"/>
    <n v="7.1196000000000002"/>
    <n v="562.44839999999999"/>
  </r>
  <r>
    <n v="6407"/>
    <s v="CA-2017-154074"/>
    <x v="1198"/>
    <x v="0"/>
    <s v="VEN02"/>
    <s v="BW-11110"/>
    <s v="OFF-ST-10002370"/>
    <x v="1"/>
    <x v="4"/>
    <s v="Prod1425"/>
    <x v="4286"/>
    <n v="7"/>
    <n v="0"/>
    <n v="43.421700000000001"/>
    <n v="106.30829999999999"/>
  </r>
  <r>
    <n v="6408"/>
    <s v="CA-2017-161774"/>
    <x v="646"/>
    <x v="2"/>
    <s v="VEN03"/>
    <s v="GT-14710"/>
    <s v="FUR-CH-10003981"/>
    <x v="0"/>
    <x v="1"/>
    <s v="Prod645"/>
    <x v="4287"/>
    <n v="5"/>
    <n v="0.3"/>
    <n v="-12.849"/>
    <n v="912.279"/>
  </r>
  <r>
    <n v="6409"/>
    <s v="CA-2017-161774"/>
    <x v="646"/>
    <x v="2"/>
    <s v="VEN05"/>
    <s v="GT-14710"/>
    <s v="OFF-AR-10001446"/>
    <x v="1"/>
    <x v="6"/>
    <s v="Prod1819"/>
    <x v="843"/>
    <n v="5"/>
    <n v="0.2"/>
    <n v="5.7750000000000004"/>
    <n v="40.425000000000004"/>
  </r>
  <r>
    <n v="6410"/>
    <s v="CA-2017-161774"/>
    <x v="646"/>
    <x v="2"/>
    <s v="VEN02"/>
    <s v="GT-14710"/>
    <s v="OFF-PA-10000300"/>
    <x v="1"/>
    <x v="10"/>
    <s v="Prod998"/>
    <x v="1097"/>
    <n v="3"/>
    <n v="0.2"/>
    <n v="16.183800000000002"/>
    <n v="31.768199999999997"/>
  </r>
  <r>
    <n v="6411"/>
    <s v="CA-2017-161774"/>
    <x v="646"/>
    <x v="2"/>
    <s v="VEN03"/>
    <s v="GT-14710"/>
    <s v="TEC-PH-10004071"/>
    <x v="2"/>
    <x v="7"/>
    <s v="Prod154"/>
    <x v="462"/>
    <n v="1"/>
    <n v="0.2"/>
    <n v="0.69930000000000003"/>
    <n v="7.2927"/>
  </r>
  <r>
    <n v="6412"/>
    <s v="CA-2017-161774"/>
    <x v="646"/>
    <x v="2"/>
    <s v="VEN01"/>
    <s v="GT-14710"/>
    <s v="OFF-PA-10003134"/>
    <x v="1"/>
    <x v="10"/>
    <s v="Prod1483"/>
    <x v="4288"/>
    <n v="2"/>
    <n v="0.2"/>
    <n v="26.9024"/>
    <n v="49.961600000000004"/>
  </r>
  <r>
    <n v="6413"/>
    <s v="CA-2017-151211"/>
    <x v="176"/>
    <x v="1"/>
    <s v="VEN01"/>
    <s v="AH-10120"/>
    <s v="OFF-BI-10002735"/>
    <x v="1"/>
    <x v="8"/>
    <s v="Prod1841"/>
    <x v="4289"/>
    <n v="3"/>
    <n v="0"/>
    <n v="48.377099999999999"/>
    <n v="54.552900000000008"/>
  </r>
  <r>
    <n v="6414"/>
    <s v="CA-2017-151211"/>
    <x v="176"/>
    <x v="1"/>
    <s v="VEN01"/>
    <s v="AH-10120"/>
    <s v="TEC-AC-10004510"/>
    <x v="2"/>
    <x v="11"/>
    <s v="Prod1425"/>
    <x v="1524"/>
    <n v="6"/>
    <n v="0"/>
    <n v="9.8160000000000007"/>
    <n v="88.343999999999994"/>
  </r>
  <r>
    <n v="6415"/>
    <s v="CA-2017-142671"/>
    <x v="773"/>
    <x v="0"/>
    <s v="VEN04"/>
    <s v="DR-12940"/>
    <s v="OFF-BI-10004099"/>
    <x v="1"/>
    <x v="8"/>
    <s v="Prod1841"/>
    <x v="132"/>
    <n v="5"/>
    <n v="0.7"/>
    <n v="-7.68"/>
    <n v="19.2"/>
  </r>
  <r>
    <n v="6416"/>
    <s v="CA-2017-144750"/>
    <x v="783"/>
    <x v="3"/>
    <s v="VEN04"/>
    <s v="DL-13495"/>
    <s v="OFF-PA-10003395"/>
    <x v="1"/>
    <x v="10"/>
    <s v="Prod1483"/>
    <x v="1136"/>
    <n v="1"/>
    <n v="0.2"/>
    <n v="29.358000000000001"/>
    <n v="54.521999999999991"/>
  </r>
  <r>
    <n v="6417"/>
    <s v="CA-2016-111976"/>
    <x v="331"/>
    <x v="1"/>
    <s v="VEN01"/>
    <s v="BD-11620"/>
    <s v="TEC-PH-10002890"/>
    <x v="2"/>
    <x v="7"/>
    <s v="Prod154"/>
    <x v="2197"/>
    <n v="4"/>
    <n v="0.4"/>
    <n v="-25.334399999999999"/>
    <n v="133.91039999999998"/>
  </r>
  <r>
    <n v="6418"/>
    <s v="CA-2016-111976"/>
    <x v="331"/>
    <x v="1"/>
    <s v="VEN04"/>
    <s v="BD-11620"/>
    <s v="OFF-FA-10004968"/>
    <x v="1"/>
    <x v="13"/>
    <s v="Prod1839"/>
    <x v="4290"/>
    <n v="2"/>
    <n v="0.2"/>
    <n v="-1.3464"/>
    <n v="7.3304"/>
  </r>
  <r>
    <n v="6419"/>
    <s v="CA-2016-140130"/>
    <x v="519"/>
    <x v="1"/>
    <s v="VEN05"/>
    <s v="HW-14935"/>
    <s v="OFF-SU-10001218"/>
    <x v="1"/>
    <x v="14"/>
    <s v="Prod1425"/>
    <x v="2099"/>
    <n v="2"/>
    <n v="0"/>
    <n v="6.1487999999999996"/>
    <n v="15.811200000000001"/>
  </r>
  <r>
    <n v="6420"/>
    <s v="CA-2016-140130"/>
    <x v="519"/>
    <x v="1"/>
    <s v="VEN04"/>
    <s v="HW-14935"/>
    <s v="FUR-CH-10002084"/>
    <x v="0"/>
    <x v="1"/>
    <s v="Prod645"/>
    <x v="2363"/>
    <n v="3"/>
    <n v="0"/>
    <n v="81.173400000000001"/>
    <n v="287.79660000000001"/>
  </r>
  <r>
    <n v="6421"/>
    <s v="CA-2016-140130"/>
    <x v="519"/>
    <x v="1"/>
    <s v="VEN03"/>
    <s v="HW-14935"/>
    <s v="OFF-AR-10004269"/>
    <x v="1"/>
    <x v="6"/>
    <s v="Prod1819"/>
    <x v="708"/>
    <n v="3"/>
    <n v="0"/>
    <n v="3.4691999999999998"/>
    <n v="8.9207999999999998"/>
  </r>
  <r>
    <n v="6422"/>
    <s v="CA-2016-140130"/>
    <x v="519"/>
    <x v="1"/>
    <s v="VEN03"/>
    <s v="HW-14935"/>
    <s v="OFF-ST-10001128"/>
    <x v="1"/>
    <x v="4"/>
    <s v="Prod1425"/>
    <x v="737"/>
    <n v="3"/>
    <n v="0"/>
    <n v="9.9882000000000009"/>
    <n v="322.95179999999999"/>
  </r>
  <r>
    <n v="6423"/>
    <s v="CA-2014-159121"/>
    <x v="1199"/>
    <x v="1"/>
    <s v="VEN03"/>
    <s v="JO-15145"/>
    <s v="TEC-AC-10002006"/>
    <x v="2"/>
    <x v="11"/>
    <s v="Prod1425"/>
    <x v="4291"/>
    <n v="7"/>
    <n v="0"/>
    <n v="34.698300000000003"/>
    <n v="77.231700000000004"/>
  </r>
  <r>
    <n v="6424"/>
    <s v="CA-2015-149650"/>
    <x v="983"/>
    <x v="2"/>
    <s v="VEN02"/>
    <s v="RD-19660"/>
    <s v="FUR-CH-10003956"/>
    <x v="0"/>
    <x v="1"/>
    <s v="Prod645"/>
    <x v="4292"/>
    <n v="8"/>
    <n v="0.2"/>
    <n v="-73.819199999999995"/>
    <n v="528.09119999999996"/>
  </r>
  <r>
    <n v="6425"/>
    <s v="CA-2017-115777"/>
    <x v="1178"/>
    <x v="1"/>
    <s v="VEN01"/>
    <s v="DO-13645"/>
    <s v="OFF-PA-10000552"/>
    <x v="1"/>
    <x v="10"/>
    <s v="Prod998"/>
    <x v="537"/>
    <n v="3"/>
    <n v="0"/>
    <n v="9.3312000000000008"/>
    <n v="10.1088"/>
  </r>
  <r>
    <n v="6426"/>
    <s v="CA-2016-143714"/>
    <x v="500"/>
    <x v="1"/>
    <s v="VEN01"/>
    <s v="CC-12370"/>
    <s v="TEC-CO-10004722"/>
    <x v="2"/>
    <x v="16"/>
    <s v="Prod1460"/>
    <x v="4293"/>
    <n v="4"/>
    <n v="0.4"/>
    <n v="1119.9967999999999"/>
    <n v="7279.9792000000007"/>
  </r>
  <r>
    <n v="6427"/>
    <s v="CA-2016-143714"/>
    <x v="500"/>
    <x v="1"/>
    <s v="VEN05"/>
    <s v="CC-12370"/>
    <s v="OFF-BI-10004308"/>
    <x v="1"/>
    <x v="8"/>
    <s v="Prod1841"/>
    <x v="4294"/>
    <n v="1"/>
    <n v="0.7"/>
    <n v="-4.1959999999999997"/>
    <n v="10.489999999999998"/>
  </r>
  <r>
    <n v="6428"/>
    <s v="CA-2016-143714"/>
    <x v="500"/>
    <x v="1"/>
    <s v="VEN05"/>
    <s v="CC-12370"/>
    <s v="OFF-PA-10000029"/>
    <x v="1"/>
    <x v="10"/>
    <s v="Prod998"/>
    <x v="559"/>
    <n v="2"/>
    <n v="0.2"/>
    <n v="3.6288"/>
    <n v="6.7392000000000003"/>
  </r>
  <r>
    <n v="6429"/>
    <s v="CA-2016-143714"/>
    <x v="500"/>
    <x v="1"/>
    <s v="VEN01"/>
    <s v="CC-12370"/>
    <s v="TEC-PH-10004080"/>
    <x v="2"/>
    <x v="7"/>
    <s v="Prod154"/>
    <x v="4295"/>
    <n v="3"/>
    <n v="0.4"/>
    <n v="-24.476400000000002"/>
    <n v="146.85840000000002"/>
  </r>
  <r>
    <n v="6430"/>
    <s v="CA-2014-165764"/>
    <x v="322"/>
    <x v="1"/>
    <s v="VEN01"/>
    <s v="SH-20395"/>
    <s v="OFF-ST-10001558"/>
    <x v="1"/>
    <x v="4"/>
    <s v="Prod1425"/>
    <x v="3250"/>
    <n v="2"/>
    <n v="0.2"/>
    <n v="-1.6240000000000001"/>
    <n v="27.608000000000001"/>
  </r>
  <r>
    <n v="6431"/>
    <s v="CA-2014-165764"/>
    <x v="322"/>
    <x v="1"/>
    <s v="VEN03"/>
    <s v="SH-20395"/>
    <s v="FUR-TA-10001768"/>
    <x v="0"/>
    <x v="3"/>
    <s v="Prod1819"/>
    <x v="4296"/>
    <n v="6"/>
    <n v="0.4"/>
    <n v="-299.26139999999998"/>
    <n v="1244.2973999999999"/>
  </r>
  <r>
    <n v="6432"/>
    <s v="CA-2014-165764"/>
    <x v="322"/>
    <x v="1"/>
    <s v="VEN01"/>
    <s v="SH-20395"/>
    <s v="OFF-BI-10002982"/>
    <x v="1"/>
    <x v="8"/>
    <s v="Prod1841"/>
    <x v="4297"/>
    <n v="7"/>
    <n v="0.7"/>
    <n v="-10.487399999999999"/>
    <n v="24.788399999999999"/>
  </r>
  <r>
    <n v="6433"/>
    <s v="CA-2014-165764"/>
    <x v="322"/>
    <x v="1"/>
    <s v="VEN05"/>
    <s v="SH-20395"/>
    <s v="FUR-FU-10001468"/>
    <x v="0"/>
    <x v="5"/>
    <s v="Prod1819"/>
    <x v="4298"/>
    <n v="3"/>
    <n v="0.2"/>
    <n v="-51.293999999999997"/>
    <n v="461.64599999999996"/>
  </r>
  <r>
    <n v="6434"/>
    <s v="CA-2015-121405"/>
    <x v="442"/>
    <x v="1"/>
    <s v="VEN03"/>
    <s v="FC-14335"/>
    <s v="OFF-PA-10001838"/>
    <x v="1"/>
    <x v="10"/>
    <s v="Prod1856"/>
    <x v="4299"/>
    <n v="5"/>
    <n v="0.2"/>
    <n v="8.5259999999999998"/>
    <n v="14.994"/>
  </r>
  <r>
    <n v="6435"/>
    <s v="CA-2015-121405"/>
    <x v="442"/>
    <x v="1"/>
    <s v="VEN05"/>
    <s v="FC-14335"/>
    <s v="TEC-PH-10002890"/>
    <x v="2"/>
    <x v="7"/>
    <s v="Prod154"/>
    <x v="2131"/>
    <n v="5"/>
    <n v="0.2"/>
    <n v="13.571999999999999"/>
    <n v="167.38800000000001"/>
  </r>
  <r>
    <n v="6436"/>
    <s v="US-2017-116897"/>
    <x v="990"/>
    <x v="2"/>
    <s v="VEN04"/>
    <s v="JG-15160"/>
    <s v="FUR-FU-10004963"/>
    <x v="0"/>
    <x v="5"/>
    <s v="Prod1819"/>
    <x v="762"/>
    <n v="4"/>
    <n v="0"/>
    <n v="14.7"/>
    <n v="20.3"/>
  </r>
  <r>
    <n v="6437"/>
    <s v="US-2017-116897"/>
    <x v="990"/>
    <x v="2"/>
    <s v="VEN01"/>
    <s v="JG-15160"/>
    <s v="OFF-ST-10000025"/>
    <x v="1"/>
    <x v="4"/>
    <s v="Prod1425"/>
    <x v="4300"/>
    <n v="5"/>
    <n v="0"/>
    <n v="28.629000000000001"/>
    <n v="448.52099999999996"/>
  </r>
  <r>
    <n v="6438"/>
    <s v="US-2017-116897"/>
    <x v="990"/>
    <x v="2"/>
    <s v="VEN05"/>
    <s v="JG-15160"/>
    <s v="TEC-PH-10004389"/>
    <x v="2"/>
    <x v="7"/>
    <s v="Prod154"/>
    <x v="214"/>
    <n v="3"/>
    <n v="0.2"/>
    <n v="22.6782"/>
    <n v="279.69779999999997"/>
  </r>
  <r>
    <n v="6439"/>
    <s v="US-2017-113992"/>
    <x v="857"/>
    <x v="1"/>
    <s v="VEN04"/>
    <s v="LC-16885"/>
    <s v="FUR-TA-10000577"/>
    <x v="0"/>
    <x v="3"/>
    <s v="Prod1819"/>
    <x v="4301"/>
    <n v="4"/>
    <n v="0.3"/>
    <n v="-97.498800000000003"/>
    <n v="1072.4868000000001"/>
  </r>
  <r>
    <n v="6440"/>
    <s v="CA-2014-166891"/>
    <x v="911"/>
    <x v="2"/>
    <s v="VEN05"/>
    <s v="CC-12220"/>
    <s v="FUR-CH-10003298"/>
    <x v="0"/>
    <x v="1"/>
    <s v="Prod645"/>
    <x v="4302"/>
    <n v="5"/>
    <n v="0.1"/>
    <n v="-6.5490000000000004"/>
    <n v="595.95899999999995"/>
  </r>
  <r>
    <n v="6441"/>
    <s v="CA-2016-101161"/>
    <x v="550"/>
    <x v="1"/>
    <s v="VEN03"/>
    <s v="BW-11110"/>
    <s v="OFF-AR-10001860"/>
    <x v="1"/>
    <x v="6"/>
    <s v="Prod1819"/>
    <x v="2817"/>
    <n v="5"/>
    <n v="0"/>
    <n v="12.492000000000001"/>
    <n v="22.208000000000002"/>
  </r>
  <r>
    <n v="6442"/>
    <s v="CA-2016-101161"/>
    <x v="550"/>
    <x v="1"/>
    <s v="VEN03"/>
    <s v="BW-11110"/>
    <s v="OFF-ST-10003123"/>
    <x v="1"/>
    <x v="4"/>
    <s v="Prod1425"/>
    <x v="4041"/>
    <n v="3"/>
    <n v="0"/>
    <n v="23.968800000000002"/>
    <n v="75.901200000000003"/>
  </r>
  <r>
    <n v="6443"/>
    <s v="CA-2016-101161"/>
    <x v="550"/>
    <x v="1"/>
    <s v="VEN03"/>
    <s v="BW-11110"/>
    <s v="OFF-PA-10001295"/>
    <x v="1"/>
    <x v="10"/>
    <s v="Prod998"/>
    <x v="2428"/>
    <n v="2"/>
    <n v="0"/>
    <n v="18.211200000000002"/>
    <n v="19.728799999999996"/>
  </r>
  <r>
    <n v="6444"/>
    <s v="CA-2016-101161"/>
    <x v="550"/>
    <x v="1"/>
    <s v="VEN01"/>
    <s v="BW-11110"/>
    <s v="OFF-LA-10000407"/>
    <x v="1"/>
    <x v="2"/>
    <s v="Prod1839"/>
    <x v="1663"/>
    <n v="5"/>
    <n v="0"/>
    <n v="11.454000000000001"/>
    <n v="13.445999999999998"/>
  </r>
  <r>
    <n v="6445"/>
    <s v="CA-2016-101161"/>
    <x v="550"/>
    <x v="1"/>
    <s v="VEN02"/>
    <s v="BW-11110"/>
    <s v="FUR-FU-10003535"/>
    <x v="0"/>
    <x v="5"/>
    <s v="Prod1819"/>
    <x v="4303"/>
    <n v="3"/>
    <n v="0"/>
    <n v="33.726599999999998"/>
    <n v="48.533400000000007"/>
  </r>
  <r>
    <n v="6446"/>
    <s v="CA-2015-151785"/>
    <x v="392"/>
    <x v="1"/>
    <s v="VEN02"/>
    <s v="JJ-15445"/>
    <s v="OFF-FA-10000611"/>
    <x v="1"/>
    <x v="13"/>
    <s v="Prod1839"/>
    <x v="1604"/>
    <n v="6"/>
    <n v="0.2"/>
    <n v="2.4864000000000002"/>
    <n v="4.6175999999999995"/>
  </r>
  <r>
    <n v="6447"/>
    <s v="US-2017-119816"/>
    <x v="1200"/>
    <x v="0"/>
    <s v="VEN02"/>
    <s v="TT-21460"/>
    <s v="FUR-FU-10004848"/>
    <x v="0"/>
    <x v="5"/>
    <s v="Prod1819"/>
    <x v="4304"/>
    <n v="5"/>
    <n v="0.6"/>
    <n v="-77.625"/>
    <n v="181.125"/>
  </r>
  <r>
    <n v="6448"/>
    <s v="US-2017-119816"/>
    <x v="1200"/>
    <x v="0"/>
    <s v="VEN04"/>
    <s v="TT-21460"/>
    <s v="OFF-LA-10002381"/>
    <x v="1"/>
    <x v="2"/>
    <s v="Prod998"/>
    <x v="4305"/>
    <n v="1"/>
    <n v="0.2"/>
    <n v="0.86240000000000006"/>
    <n v="1.6015999999999999"/>
  </r>
  <r>
    <n v="6449"/>
    <s v="US-2017-119816"/>
    <x v="1200"/>
    <x v="0"/>
    <s v="VEN05"/>
    <s v="TT-21460"/>
    <s v="OFF-ST-10000918"/>
    <x v="1"/>
    <x v="4"/>
    <s v="Prod1425"/>
    <x v="521"/>
    <n v="1"/>
    <n v="0.2"/>
    <n v="0.65400000000000003"/>
    <n v="8.0660000000000007"/>
  </r>
  <r>
    <n v="6450"/>
    <s v="CA-2015-156510"/>
    <x v="591"/>
    <x v="1"/>
    <s v="VEN01"/>
    <s v="EH-13990"/>
    <s v="OFF-BI-10000822"/>
    <x v="1"/>
    <x v="8"/>
    <s v="Prod1819"/>
    <x v="4306"/>
    <n v="2"/>
    <n v="0"/>
    <n v="5.1647999999999996"/>
    <n v="5.5952000000000002"/>
  </r>
  <r>
    <n v="6451"/>
    <s v="CA-2015-156510"/>
    <x v="591"/>
    <x v="1"/>
    <s v="VEN03"/>
    <s v="EH-13990"/>
    <s v="OFF-PA-10002222"/>
    <x v="1"/>
    <x v="10"/>
    <s v="Prod1856"/>
    <x v="1816"/>
    <n v="2"/>
    <n v="0"/>
    <n v="21.012799999999999"/>
    <n v="24.667200000000001"/>
  </r>
  <r>
    <n v="6452"/>
    <s v="CA-2015-156510"/>
    <x v="591"/>
    <x v="1"/>
    <s v="VEN01"/>
    <s v="EH-13990"/>
    <s v="OFF-AR-10004930"/>
    <x v="1"/>
    <x v="6"/>
    <s v="Prod1819"/>
    <x v="4307"/>
    <n v="1"/>
    <n v="0"/>
    <n v="2.2109999999999999"/>
    <n v="4.4890000000000008"/>
  </r>
  <r>
    <n v="6453"/>
    <s v="US-2015-110261"/>
    <x v="226"/>
    <x v="0"/>
    <s v="VEN03"/>
    <s v="PR-18880"/>
    <s v="TEC-PH-10001750"/>
    <x v="2"/>
    <x v="7"/>
    <s v="Prod1458"/>
    <x v="3097"/>
    <n v="3"/>
    <n v="0.2"/>
    <n v="13.857900000000001"/>
    <n v="144.5181"/>
  </r>
  <r>
    <n v="6454"/>
    <s v="CA-2015-125710"/>
    <x v="349"/>
    <x v="1"/>
    <s v="VEN05"/>
    <s v="BT-11680"/>
    <s v="OFF-AR-10000657"/>
    <x v="1"/>
    <x v="6"/>
    <s v="Prod1819"/>
    <x v="4308"/>
    <n v="2"/>
    <n v="0.2"/>
    <n v="0.55900000000000005"/>
    <n v="2.8809999999999998"/>
  </r>
  <r>
    <n v="6455"/>
    <s v="CA-2017-161102"/>
    <x v="260"/>
    <x v="2"/>
    <s v="VEN03"/>
    <s v="EC-14050"/>
    <s v="OFF-ST-10003442"/>
    <x v="1"/>
    <x v="4"/>
    <s v="Prod1425"/>
    <x v="400"/>
    <n v="2"/>
    <n v="0"/>
    <n v="15.2712"/>
    <n v="41.288800000000002"/>
  </r>
  <r>
    <n v="6456"/>
    <s v="CA-2017-161102"/>
    <x v="260"/>
    <x v="2"/>
    <s v="VEN02"/>
    <s v="EC-14050"/>
    <s v="FUR-FU-10003142"/>
    <x v="0"/>
    <x v="5"/>
    <s v="Prod1819"/>
    <x v="3228"/>
    <n v="7"/>
    <n v="0"/>
    <n v="11.457599999999999"/>
    <n v="25.502400000000002"/>
  </r>
  <r>
    <n v="6457"/>
    <s v="CA-2014-110065"/>
    <x v="826"/>
    <x v="1"/>
    <s v="VEN01"/>
    <s v="SP-20650"/>
    <s v="TEC-PH-10002468"/>
    <x v="2"/>
    <x v="7"/>
    <s v="Prod1458"/>
    <x v="4309"/>
    <n v="1"/>
    <n v="0"/>
    <n v="36.717300000000002"/>
    <n v="99.272700000000015"/>
  </r>
  <r>
    <n v="6458"/>
    <s v="CA-2014-110065"/>
    <x v="826"/>
    <x v="1"/>
    <s v="VEN03"/>
    <s v="SP-20650"/>
    <s v="OFF-AR-10004165"/>
    <x v="1"/>
    <x v="6"/>
    <s v="Prod1819"/>
    <x v="3761"/>
    <n v="7"/>
    <n v="0"/>
    <n v="7.0224000000000002"/>
    <n v="8.9375999999999998"/>
  </r>
  <r>
    <n v="6459"/>
    <s v="US-2017-133361"/>
    <x v="808"/>
    <x v="2"/>
    <s v="VEN02"/>
    <s v="AJ-10780"/>
    <s v="OFF-AR-10001919"/>
    <x v="1"/>
    <x v="6"/>
    <s v="Prod1819"/>
    <x v="1053"/>
    <n v="2"/>
    <n v="0"/>
    <n v="1.0904"/>
    <n v="2.6696"/>
  </r>
  <r>
    <n v="6460"/>
    <s v="US-2017-133361"/>
    <x v="808"/>
    <x v="2"/>
    <s v="VEN05"/>
    <s v="AJ-10780"/>
    <s v="OFF-AR-10003045"/>
    <x v="1"/>
    <x v="6"/>
    <s v="Prod1819"/>
    <x v="453"/>
    <n v="5"/>
    <n v="0"/>
    <n v="6.6150000000000002"/>
    <n v="8.0849999999999991"/>
  </r>
  <r>
    <n v="6461"/>
    <s v="US-2017-133361"/>
    <x v="808"/>
    <x v="2"/>
    <s v="VEN01"/>
    <s v="AJ-10780"/>
    <s v="OFF-AR-10003338"/>
    <x v="1"/>
    <x v="6"/>
    <s v="Prod1819"/>
    <x v="4310"/>
    <n v="5"/>
    <n v="0"/>
    <n v="9.3000000000000007"/>
    <n v="27.900000000000002"/>
  </r>
  <r>
    <n v="6462"/>
    <s v="US-2017-133361"/>
    <x v="808"/>
    <x v="2"/>
    <s v="VEN04"/>
    <s v="AJ-10780"/>
    <s v="TEC-AC-10003280"/>
    <x v="2"/>
    <x v="11"/>
    <s v="Prod1425"/>
    <x v="1309"/>
    <n v="3"/>
    <n v="0"/>
    <n v="18.893699999999999"/>
    <n v="71.076300000000003"/>
  </r>
  <r>
    <n v="6463"/>
    <s v="US-2017-133361"/>
    <x v="808"/>
    <x v="2"/>
    <s v="VEN02"/>
    <s v="AJ-10780"/>
    <s v="FUR-CH-10003298"/>
    <x v="0"/>
    <x v="1"/>
    <s v="Prod645"/>
    <x v="4311"/>
    <n v="2"/>
    <n v="0"/>
    <n v="23.5764"/>
    <n v="238.38359999999997"/>
  </r>
  <r>
    <n v="6464"/>
    <s v="US-2017-133361"/>
    <x v="808"/>
    <x v="2"/>
    <s v="VEN05"/>
    <s v="AJ-10780"/>
    <s v="OFF-LA-10004544"/>
    <x v="1"/>
    <x v="2"/>
    <s v="Prod998"/>
    <x v="2986"/>
    <n v="5"/>
    <n v="0"/>
    <n v="37"/>
    <n v="37"/>
  </r>
  <r>
    <n v="6465"/>
    <s v="US-2016-155404"/>
    <x v="961"/>
    <x v="1"/>
    <s v="VEN05"/>
    <s v="AS-10630"/>
    <s v="FUR-FU-10004586"/>
    <x v="0"/>
    <x v="5"/>
    <s v="Prod1819"/>
    <x v="2484"/>
    <n v="2"/>
    <n v="0"/>
    <n v="6.3743999999999996"/>
    <n v="6.9055999999999997"/>
  </r>
  <r>
    <n v="6466"/>
    <s v="CA-2015-114503"/>
    <x v="50"/>
    <x v="1"/>
    <s v="VEN02"/>
    <s v="AA-10375"/>
    <s v="OFF-ST-10003572"/>
    <x v="1"/>
    <x v="4"/>
    <s v="Prod1425"/>
    <x v="4312"/>
    <n v="6"/>
    <n v="0.2"/>
    <n v="6.3719999999999999"/>
    <n v="78.587999999999994"/>
  </r>
  <r>
    <n v="6467"/>
    <s v="CA-2017-153080"/>
    <x v="1169"/>
    <x v="0"/>
    <s v="VEN05"/>
    <s v="EH-13945"/>
    <s v="TEC-AC-10002331"/>
    <x v="2"/>
    <x v="11"/>
    <s v="Prod1425"/>
    <x v="3658"/>
    <n v="7"/>
    <n v="0"/>
    <n v="25.330200000000001"/>
    <n v="43.129799999999989"/>
  </r>
  <r>
    <n v="6468"/>
    <s v="CA-2016-163804"/>
    <x v="542"/>
    <x v="1"/>
    <s v="VEN05"/>
    <s v="DB-13270"/>
    <s v="OFF-ST-10000142"/>
    <x v="1"/>
    <x v="4"/>
    <s v="Prod1425"/>
    <x v="4313"/>
    <n v="5"/>
    <n v="0"/>
    <n v="582.23199999999997"/>
    <n v="1497.1680000000001"/>
  </r>
  <r>
    <n v="6469"/>
    <s v="CA-2016-163804"/>
    <x v="542"/>
    <x v="1"/>
    <s v="VEN02"/>
    <s v="DB-13270"/>
    <s v="TEC-PH-10000441"/>
    <x v="2"/>
    <x v="7"/>
    <s v="Prod1458"/>
    <x v="3125"/>
    <n v="5"/>
    <n v="0"/>
    <n v="176.386"/>
    <n v="453.56400000000008"/>
  </r>
  <r>
    <n v="6470"/>
    <s v="CA-2016-163804"/>
    <x v="542"/>
    <x v="1"/>
    <s v="VEN02"/>
    <s v="DB-13270"/>
    <s v="FUR-FU-10004864"/>
    <x v="0"/>
    <x v="5"/>
    <s v="Prod1819"/>
    <x v="4314"/>
    <n v="6"/>
    <n v="0"/>
    <n v="23.898599999999998"/>
    <n v="48.5214"/>
  </r>
  <r>
    <n v="6471"/>
    <s v="CA-2015-108532"/>
    <x v="756"/>
    <x v="1"/>
    <s v="VEN01"/>
    <s v="CC-12100"/>
    <s v="TEC-PH-10001750"/>
    <x v="2"/>
    <x v="7"/>
    <s v="Prod1458"/>
    <x v="203"/>
    <n v="2"/>
    <n v="0"/>
    <n v="35.634599999999999"/>
    <n v="96.345399999999984"/>
  </r>
  <r>
    <n v="6472"/>
    <s v="CA-2015-108532"/>
    <x v="756"/>
    <x v="1"/>
    <s v="VEN02"/>
    <s v="CC-12100"/>
    <s v="TEC-AC-10004510"/>
    <x v="2"/>
    <x v="11"/>
    <s v="Prod1425"/>
    <x v="4315"/>
    <n v="7"/>
    <n v="0"/>
    <n v="11.452"/>
    <n v="103.068"/>
  </r>
  <r>
    <n v="6473"/>
    <s v="CA-2014-151897"/>
    <x v="161"/>
    <x v="1"/>
    <s v="VEN05"/>
    <s v="VT-21700"/>
    <s v="OFF-LA-10001074"/>
    <x v="1"/>
    <x v="2"/>
    <s v="Prod1839"/>
    <x v="316"/>
    <n v="10"/>
    <n v="0.2"/>
    <n v="33.831000000000003"/>
    <n v="66.408999999999992"/>
  </r>
  <r>
    <n v="6474"/>
    <s v="CA-2016-113292"/>
    <x v="1179"/>
    <x v="0"/>
    <s v="VEN04"/>
    <s v="DB-13060"/>
    <s v="OFF-AP-10003590"/>
    <x v="1"/>
    <x v="9"/>
    <s v="Prod1819"/>
    <x v="4316"/>
    <n v="3"/>
    <n v="0.2"/>
    <n v="87.18"/>
    <n v="784.61999999999989"/>
  </r>
  <r>
    <n v="6475"/>
    <s v="CA-2014-149524"/>
    <x v="306"/>
    <x v="2"/>
    <s v="VEN01"/>
    <s v="BS-11590"/>
    <s v="FUR-BO-10003433"/>
    <x v="0"/>
    <x v="0"/>
    <s v="Prod889"/>
    <x v="1156"/>
    <n v="4"/>
    <n v="0.5"/>
    <n v="-53.285600000000002"/>
    <n v="115.2456"/>
  </r>
  <r>
    <n v="6476"/>
    <s v="CA-2017-140872"/>
    <x v="272"/>
    <x v="1"/>
    <s v="VEN01"/>
    <s v="NR-18550"/>
    <s v="OFF-BI-10002432"/>
    <x v="1"/>
    <x v="8"/>
    <s v="Prod1841"/>
    <x v="4317"/>
    <n v="3"/>
    <n v="0.7"/>
    <n v="-3.4914000000000001"/>
    <n v="8.0454000000000008"/>
  </r>
  <r>
    <n v="6477"/>
    <s v="CA-2017-140872"/>
    <x v="272"/>
    <x v="1"/>
    <s v="VEN03"/>
    <s v="NR-18550"/>
    <s v="OFF-AP-10003622"/>
    <x v="1"/>
    <x v="9"/>
    <s v="Prod1819"/>
    <x v="4318"/>
    <n v="2"/>
    <n v="0.2"/>
    <n v="0.58499999999999996"/>
    <n v="4.6150000000000002"/>
  </r>
  <r>
    <n v="6478"/>
    <s v="CA-2017-140872"/>
    <x v="272"/>
    <x v="1"/>
    <s v="VEN04"/>
    <s v="NR-18550"/>
    <s v="TEC-AC-10003832"/>
    <x v="2"/>
    <x v="11"/>
    <s v="Prod1425"/>
    <x v="4319"/>
    <n v="1"/>
    <n v="0.2"/>
    <n v="-2.5749"/>
    <n v="208.5669"/>
  </r>
  <r>
    <n v="6479"/>
    <s v="CA-2017-140872"/>
    <x v="272"/>
    <x v="1"/>
    <s v="VEN05"/>
    <s v="NR-18550"/>
    <s v="OFF-PA-10000809"/>
    <x v="1"/>
    <x v="10"/>
    <s v="Prod998"/>
    <x v="12"/>
    <n v="3"/>
    <n v="0.2"/>
    <n v="5.4432"/>
    <n v="10.108799999999999"/>
  </r>
  <r>
    <n v="6480"/>
    <s v="CA-2017-140872"/>
    <x v="272"/>
    <x v="1"/>
    <s v="VEN04"/>
    <s v="NR-18550"/>
    <s v="TEC-PH-10000441"/>
    <x v="2"/>
    <x v="7"/>
    <s v="Prod1458"/>
    <x v="178"/>
    <n v="5"/>
    <n v="0.2"/>
    <n v="50.396000000000001"/>
    <n v="453.56399999999996"/>
  </r>
  <r>
    <n v="6481"/>
    <s v="CA-2017-140872"/>
    <x v="272"/>
    <x v="1"/>
    <s v="VEN03"/>
    <s v="NR-18550"/>
    <s v="OFF-AP-10002287"/>
    <x v="1"/>
    <x v="9"/>
    <s v="Prod1819"/>
    <x v="4320"/>
    <n v="7"/>
    <n v="0.2"/>
    <n v="1.8353999999999999"/>
    <n v="22.636600000000001"/>
  </r>
  <r>
    <n v="6482"/>
    <s v="CA-2017-140872"/>
    <x v="272"/>
    <x v="1"/>
    <s v="VEN04"/>
    <s v="NR-18550"/>
    <s v="FUR-BO-10002824"/>
    <x v="0"/>
    <x v="0"/>
    <s v="Prod889"/>
    <x v="472"/>
    <n v="2"/>
    <n v="0.2"/>
    <n v="0"/>
    <n v="241.56800000000001"/>
  </r>
  <r>
    <n v="6483"/>
    <s v="CA-2017-140872"/>
    <x v="272"/>
    <x v="1"/>
    <s v="VEN01"/>
    <s v="NR-18550"/>
    <s v="TEC-AC-10002942"/>
    <x v="2"/>
    <x v="11"/>
    <s v="Prod1425"/>
    <x v="4321"/>
    <n v="2"/>
    <n v="0.2"/>
    <n v="-4.1399999999999997"/>
    <n v="114.54"/>
  </r>
  <r>
    <n v="6484"/>
    <s v="CA-2017-113908"/>
    <x v="1201"/>
    <x v="1"/>
    <s v="VEN02"/>
    <s v="KN-16390"/>
    <s v="FUR-TA-10001932"/>
    <x v="0"/>
    <x v="3"/>
    <s v="Prod1819"/>
    <x v="4322"/>
    <n v="2"/>
    <n v="0.4"/>
    <n v="-115.43040000000001"/>
    <n v="500.19839999999999"/>
  </r>
  <r>
    <n v="6485"/>
    <s v="CA-2017-113908"/>
    <x v="1201"/>
    <x v="1"/>
    <s v="VEN02"/>
    <s v="KN-16390"/>
    <s v="TEC-MA-10003173"/>
    <x v="2"/>
    <x v="15"/>
    <s v="Prod1272"/>
    <x v="4323"/>
    <n v="6"/>
    <n v="0"/>
    <n v="36.183599999999998"/>
    <n v="42.476399999999998"/>
  </r>
  <r>
    <n v="6486"/>
    <s v="CA-2017-113908"/>
    <x v="1201"/>
    <x v="1"/>
    <s v="VEN04"/>
    <s v="KN-16390"/>
    <s v="OFF-PA-10004156"/>
    <x v="1"/>
    <x v="10"/>
    <s v="Prod35"/>
    <x v="1544"/>
    <n v="4"/>
    <n v="0"/>
    <n v="22.226400000000002"/>
    <n v="23.133599999999998"/>
  </r>
  <r>
    <n v="6487"/>
    <s v="CA-2015-120621"/>
    <x v="211"/>
    <x v="1"/>
    <s v="VEN01"/>
    <s v="JW-16075"/>
    <s v="OFF-AP-10002945"/>
    <x v="1"/>
    <x v="9"/>
    <s v="Prod1819"/>
    <x v="4324"/>
    <n v="4"/>
    <n v="0.2"/>
    <n v="156.33799999999999"/>
    <n v="805.74200000000008"/>
  </r>
  <r>
    <n v="6488"/>
    <s v="CA-2015-120621"/>
    <x v="211"/>
    <x v="1"/>
    <s v="VEN05"/>
    <s v="JW-16075"/>
    <s v="OFF-BI-10000948"/>
    <x v="1"/>
    <x v="8"/>
    <s v="Prod1819"/>
    <x v="4325"/>
    <n v="3"/>
    <n v="0.7"/>
    <n v="-9.8462999999999994"/>
    <n v="22.689299999999999"/>
  </r>
  <r>
    <n v="6489"/>
    <s v="CA-2015-120621"/>
    <x v="211"/>
    <x v="1"/>
    <s v="VEN02"/>
    <s v="JW-16075"/>
    <s v="OFF-PA-10002254"/>
    <x v="1"/>
    <x v="10"/>
    <s v="Prod1856"/>
    <x v="4326"/>
    <n v="14"/>
    <n v="0.2"/>
    <n v="96.023200000000003"/>
    <n v="199.43280000000001"/>
  </r>
  <r>
    <n v="6490"/>
    <s v="US-2017-148866"/>
    <x v="706"/>
    <x v="1"/>
    <s v="VEN05"/>
    <s v="JM-15535"/>
    <s v="OFF-PA-10004782"/>
    <x v="1"/>
    <x v="10"/>
    <s v="Prod1425"/>
    <x v="56"/>
    <n v="5"/>
    <n v="0"/>
    <n v="15.552"/>
    <n v="16.847999999999999"/>
  </r>
  <r>
    <n v="6491"/>
    <s v="CA-2014-149594"/>
    <x v="76"/>
    <x v="1"/>
    <s v="VEN03"/>
    <s v="MF-18250"/>
    <s v="FUR-FU-10000222"/>
    <x v="0"/>
    <x v="5"/>
    <s v="Prod645"/>
    <x v="4327"/>
    <n v="4"/>
    <n v="0.2"/>
    <n v="16.889600000000002"/>
    <n v="87.046400000000006"/>
  </r>
  <r>
    <n v="6492"/>
    <s v="CA-2016-113845"/>
    <x v="539"/>
    <x v="1"/>
    <s v="VEN01"/>
    <s v="FA-14230"/>
    <s v="FUR-BO-10004695"/>
    <x v="0"/>
    <x v="0"/>
    <s v="Prod889"/>
    <x v="4328"/>
    <n v="2"/>
    <n v="0.2"/>
    <n v="10.8588"/>
    <n v="278.70920000000001"/>
  </r>
  <r>
    <n v="6493"/>
    <s v="CA-2016-113845"/>
    <x v="539"/>
    <x v="1"/>
    <s v="VEN03"/>
    <s v="FA-14230"/>
    <s v="OFF-ST-10003327"/>
    <x v="1"/>
    <x v="4"/>
    <s v="Prod1425"/>
    <x v="4329"/>
    <n v="5"/>
    <n v="0.2"/>
    <n v="4.4684999999999997"/>
    <n v="35.2515"/>
  </r>
  <r>
    <n v="6494"/>
    <s v="CA-2016-113845"/>
    <x v="539"/>
    <x v="1"/>
    <s v="VEN02"/>
    <s v="FA-14230"/>
    <s v="TEC-PH-10003357"/>
    <x v="2"/>
    <x v="7"/>
    <s v="Prod154"/>
    <x v="4330"/>
    <n v="4"/>
    <n v="0.2"/>
    <n v="24.476800000000001"/>
    <n v="220.2912"/>
  </r>
  <r>
    <n v="6495"/>
    <s v="CA-2017-111262"/>
    <x v="943"/>
    <x v="0"/>
    <s v="VEN03"/>
    <s v="KH-16510"/>
    <s v="TEC-AC-10002167"/>
    <x v="2"/>
    <x v="11"/>
    <s v="Prod1425"/>
    <x v="728"/>
    <n v="2"/>
    <n v="0.2"/>
    <n v="-2.7"/>
    <n v="26.7"/>
  </r>
  <r>
    <n v="6496"/>
    <s v="CA-2017-111262"/>
    <x v="943"/>
    <x v="0"/>
    <s v="VEN04"/>
    <s v="KH-16510"/>
    <s v="OFF-PA-10001937"/>
    <x v="1"/>
    <x v="10"/>
    <s v="Prod1856"/>
    <x v="12"/>
    <n v="3"/>
    <n v="0.2"/>
    <n v="5.4432"/>
    <n v="10.108799999999999"/>
  </r>
  <r>
    <n v="6497"/>
    <s v="CA-2017-111262"/>
    <x v="943"/>
    <x v="0"/>
    <s v="VEN03"/>
    <s v="KH-16510"/>
    <s v="TEC-AC-10004510"/>
    <x v="2"/>
    <x v="11"/>
    <s v="Prod1425"/>
    <x v="2627"/>
    <n v="2"/>
    <n v="0.2"/>
    <n v="-3.2719999999999998"/>
    <n v="29.447999999999997"/>
  </r>
  <r>
    <n v="6498"/>
    <s v="CA-2015-103135"/>
    <x v="376"/>
    <x v="1"/>
    <s v="VEN03"/>
    <s v="SS-20515"/>
    <s v="FUR-FU-10001487"/>
    <x v="0"/>
    <x v="5"/>
    <s v="Prod1819"/>
    <x v="167"/>
    <n v="3"/>
    <n v="0"/>
    <n v="6.0726000000000004"/>
    <n v="14.8674"/>
  </r>
  <r>
    <n v="6499"/>
    <s v="CA-2015-103135"/>
    <x v="376"/>
    <x v="1"/>
    <s v="VEN05"/>
    <s v="SS-20515"/>
    <s v="OFF-BI-10000069"/>
    <x v="1"/>
    <x v="8"/>
    <s v="Prod1819"/>
    <x v="4331"/>
    <n v="9"/>
    <n v="0"/>
    <n v="62.141399999999997"/>
    <n v="72.948599999999999"/>
  </r>
  <r>
    <n v="6500"/>
    <s v="CA-2015-103135"/>
    <x v="376"/>
    <x v="1"/>
    <s v="VEN02"/>
    <s v="SS-20515"/>
    <s v="TEC-AC-10003289"/>
    <x v="2"/>
    <x v="11"/>
    <s v="Prod1425"/>
    <x v="4332"/>
    <n v="14"/>
    <n v="0"/>
    <n v="64.367800000000003"/>
    <n v="215.49220000000003"/>
  </r>
  <r>
    <n v="6501"/>
    <s v="CA-2015-103135"/>
    <x v="376"/>
    <x v="1"/>
    <s v="VEN04"/>
    <s v="SS-20515"/>
    <s v="OFF-BI-10000069"/>
    <x v="1"/>
    <x v="8"/>
    <s v="Prod1819"/>
    <x v="4333"/>
    <n v="6"/>
    <n v="0"/>
    <n v="41.427599999999998"/>
    <n v="48.632400000000004"/>
  </r>
  <r>
    <n v="6502"/>
    <s v="CA-2014-129147"/>
    <x v="1057"/>
    <x v="1"/>
    <s v="VEN01"/>
    <s v="LC-17050"/>
    <s v="TEC-PH-10001299"/>
    <x v="2"/>
    <x v="7"/>
    <s v="Prod1458"/>
    <x v="2590"/>
    <n v="6"/>
    <n v="0.4"/>
    <n v="-107.9928"/>
    <n v="647.95680000000004"/>
  </r>
  <r>
    <n v="6503"/>
    <s v="CA-2014-129147"/>
    <x v="1057"/>
    <x v="1"/>
    <s v="VEN04"/>
    <s v="LC-17050"/>
    <s v="TEC-PH-10001552"/>
    <x v="2"/>
    <x v="7"/>
    <s v="Prod1458"/>
    <x v="4334"/>
    <n v="7"/>
    <n v="0.4"/>
    <n v="-10.0464"/>
    <n v="60.278399999999998"/>
  </r>
  <r>
    <n v="6504"/>
    <s v="CA-2014-129147"/>
    <x v="1057"/>
    <x v="1"/>
    <s v="VEN03"/>
    <s v="LC-17050"/>
    <s v="OFF-BI-10001098"/>
    <x v="1"/>
    <x v="8"/>
    <s v="Prod1819"/>
    <x v="4335"/>
    <n v="3"/>
    <n v="0.7"/>
    <n v="-13.4694"/>
    <n v="32.711399999999998"/>
  </r>
  <r>
    <n v="6505"/>
    <s v="CA-2017-128265"/>
    <x v="228"/>
    <x v="0"/>
    <s v="VEN01"/>
    <s v="VW-21775"/>
    <s v="OFF-ST-10000142"/>
    <x v="1"/>
    <x v="4"/>
    <s v="Prod1425"/>
    <x v="1421"/>
    <n v="3"/>
    <n v="0"/>
    <n v="349.33920000000001"/>
    <n v="898.30080000000009"/>
  </r>
  <r>
    <n v="6506"/>
    <s v="CA-2016-152331"/>
    <x v="991"/>
    <x v="1"/>
    <s v="VEN04"/>
    <s v="LD-16855"/>
    <s v="OFF-AR-10001547"/>
    <x v="1"/>
    <x v="6"/>
    <s v="Prod1819"/>
    <x v="4336"/>
    <n v="3"/>
    <n v="0.2"/>
    <n v="0.46410000000000001"/>
    <n v="4.8399000000000001"/>
  </r>
  <r>
    <n v="6507"/>
    <s v="US-2016-128909"/>
    <x v="1202"/>
    <x v="0"/>
    <s v="VEN04"/>
    <s v="SP-20545"/>
    <s v="OFF-PA-10001593"/>
    <x v="1"/>
    <x v="10"/>
    <s v="Prod998"/>
    <x v="4337"/>
    <n v="4"/>
    <n v="0.2"/>
    <n v="5.98"/>
    <n v="13.155999999999999"/>
  </r>
  <r>
    <n v="6508"/>
    <s v="US-2016-128909"/>
    <x v="1202"/>
    <x v="0"/>
    <s v="VEN01"/>
    <s v="SP-20545"/>
    <s v="FUR-FU-10004071"/>
    <x v="0"/>
    <x v="5"/>
    <s v="Prod1819"/>
    <x v="4338"/>
    <n v="4"/>
    <n v="0.2"/>
    <n v="-24.962399999999999"/>
    <n v="357.7944"/>
  </r>
  <r>
    <n v="6509"/>
    <s v="CA-2017-102197"/>
    <x v="738"/>
    <x v="1"/>
    <s v="VEN04"/>
    <s v="DK-13150"/>
    <s v="OFF-PA-10001970"/>
    <x v="1"/>
    <x v="10"/>
    <s v="Prod1856"/>
    <x v="999"/>
    <n v="5"/>
    <n v="0"/>
    <n v="137.15100000000001"/>
    <n v="142.74899999999997"/>
  </r>
  <r>
    <n v="6510"/>
    <s v="CA-2017-102197"/>
    <x v="738"/>
    <x v="1"/>
    <s v="VEN01"/>
    <s v="DK-13150"/>
    <s v="OFF-BI-10001524"/>
    <x v="1"/>
    <x v="8"/>
    <s v="Prod1819"/>
    <x v="4339"/>
    <n v="3"/>
    <n v="0.2"/>
    <n v="17.623200000000001"/>
    <n v="32.728799999999993"/>
  </r>
  <r>
    <n v="6511"/>
    <s v="CA-2017-102197"/>
    <x v="738"/>
    <x v="1"/>
    <s v="VEN01"/>
    <s v="DK-13150"/>
    <s v="OFF-PA-10004156"/>
    <x v="1"/>
    <x v="10"/>
    <s v="Prod35"/>
    <x v="880"/>
    <n v="3"/>
    <n v="0"/>
    <n v="16.669799999999999"/>
    <n v="17.350200000000005"/>
  </r>
  <r>
    <n v="6512"/>
    <s v="CA-2017-167640"/>
    <x v="935"/>
    <x v="1"/>
    <s v="VEN02"/>
    <s v="FC-14245"/>
    <s v="OFF-AR-10003158"/>
    <x v="1"/>
    <x v="6"/>
    <s v="Prod1819"/>
    <x v="1680"/>
    <n v="6"/>
    <n v="0"/>
    <n v="8.1191999999999993"/>
    <n v="15.7608"/>
  </r>
  <r>
    <n v="6513"/>
    <s v="CA-2017-167640"/>
    <x v="935"/>
    <x v="1"/>
    <s v="VEN05"/>
    <s v="FC-14245"/>
    <s v="OFF-LA-10004559"/>
    <x v="1"/>
    <x v="2"/>
    <s v="Prod998"/>
    <x v="132"/>
    <n v="4"/>
    <n v="0"/>
    <n v="5.6448"/>
    <n v="5.8751999999999995"/>
  </r>
  <r>
    <n v="6514"/>
    <s v="CA-2017-167640"/>
    <x v="935"/>
    <x v="1"/>
    <s v="VEN01"/>
    <s v="FC-14245"/>
    <s v="OFF-PA-10001033"/>
    <x v="1"/>
    <x v="10"/>
    <s v="Prod998"/>
    <x v="2313"/>
    <n v="7"/>
    <n v="0"/>
    <n v="140.59569999999999"/>
    <n v="146.33430000000001"/>
  </r>
  <r>
    <n v="6515"/>
    <s v="CA-2017-167640"/>
    <x v="935"/>
    <x v="1"/>
    <s v="VEN05"/>
    <s v="FC-14245"/>
    <s v="TEC-PH-10001336"/>
    <x v="2"/>
    <x v="7"/>
    <s v="Prod1458"/>
    <x v="4340"/>
    <n v="2"/>
    <n v="0.2"/>
    <n v="23.2182"/>
    <n v="183.16579999999999"/>
  </r>
  <r>
    <n v="6516"/>
    <s v="US-2017-116652"/>
    <x v="184"/>
    <x v="1"/>
    <s v="VEN03"/>
    <s v="RD-19480"/>
    <s v="FUR-CH-10002961"/>
    <x v="0"/>
    <x v="1"/>
    <s v="Prod645"/>
    <x v="286"/>
    <n v="3"/>
    <n v="0.2"/>
    <n v="0"/>
    <n v="218.352"/>
  </r>
  <r>
    <n v="6517"/>
    <s v="US-2017-116652"/>
    <x v="184"/>
    <x v="1"/>
    <s v="VEN04"/>
    <s v="RD-19480"/>
    <s v="FUR-FU-10001488"/>
    <x v="0"/>
    <x v="5"/>
    <s v="Prod1819"/>
    <x v="4341"/>
    <n v="5"/>
    <n v="0"/>
    <n v="105.98"/>
    <n v="423.91999999999996"/>
  </r>
  <r>
    <n v="6518"/>
    <s v="US-2017-116652"/>
    <x v="184"/>
    <x v="1"/>
    <s v="VEN02"/>
    <s v="RD-19480"/>
    <s v="OFF-AR-10001915"/>
    <x v="1"/>
    <x v="6"/>
    <s v="Prod1819"/>
    <x v="4342"/>
    <n v="10"/>
    <n v="0"/>
    <n v="41.706000000000003"/>
    <n v="57.593999999999994"/>
  </r>
  <r>
    <n v="6519"/>
    <s v="US-2017-116652"/>
    <x v="184"/>
    <x v="1"/>
    <s v="VEN02"/>
    <s v="RD-19480"/>
    <s v="OFF-AP-10001205"/>
    <x v="1"/>
    <x v="9"/>
    <s v="Prod1819"/>
    <x v="4343"/>
    <n v="2"/>
    <n v="0"/>
    <n v="30.508800000000001"/>
    <n v="78.4512"/>
  </r>
  <r>
    <n v="6520"/>
    <s v="US-2017-116652"/>
    <x v="184"/>
    <x v="1"/>
    <s v="VEN03"/>
    <s v="RD-19480"/>
    <s v="OFF-BI-10004528"/>
    <x v="1"/>
    <x v="8"/>
    <s v="Prod1841"/>
    <x v="638"/>
    <n v="1"/>
    <n v="0.2"/>
    <n v="0.84"/>
    <n v="1.8480000000000003"/>
  </r>
  <r>
    <n v="6521"/>
    <s v="CA-2017-138289"/>
    <x v="827"/>
    <x v="0"/>
    <s v="VEN04"/>
    <s v="AR-10540"/>
    <s v="OFF-BI-10004995"/>
    <x v="1"/>
    <x v="8"/>
    <s v="Prod353"/>
    <x v="4344"/>
    <n v="4"/>
    <n v="0"/>
    <n v="2504.2215999999999"/>
    <n v="2939.7384000000002"/>
  </r>
  <r>
    <n v="6522"/>
    <s v="CA-2017-138289"/>
    <x v="827"/>
    <x v="0"/>
    <s v="VEN03"/>
    <s v="AR-10540"/>
    <s v="FUR-CH-10004626"/>
    <x v="0"/>
    <x v="1"/>
    <s v="Prod645"/>
    <x v="3607"/>
    <n v="3"/>
    <n v="0"/>
    <n v="72.640799999999999"/>
    <n v="230.0292"/>
  </r>
  <r>
    <n v="6523"/>
    <s v="CA-2017-138289"/>
    <x v="827"/>
    <x v="0"/>
    <s v="VEN02"/>
    <s v="AR-10540"/>
    <s v="OFF-PA-10001260"/>
    <x v="1"/>
    <x v="10"/>
    <s v="Prod998"/>
    <x v="4345"/>
    <n v="7"/>
    <n v="0"/>
    <n v="25.2315"/>
    <n v="30.8385"/>
  </r>
  <r>
    <n v="6524"/>
    <s v="CA-2016-129308"/>
    <x v="522"/>
    <x v="1"/>
    <s v="VEN03"/>
    <s v="CC-12100"/>
    <s v="OFF-LA-10002945"/>
    <x v="1"/>
    <x v="2"/>
    <s v="Prod998"/>
    <x v="1942"/>
    <n v="2"/>
    <n v="0.2"/>
    <n v="3.2759999999999998"/>
    <n v="6.8040000000000003"/>
  </r>
  <r>
    <n v="6525"/>
    <s v="CA-2016-129308"/>
    <x v="522"/>
    <x v="1"/>
    <s v="VEN02"/>
    <s v="CC-12100"/>
    <s v="TEC-PH-10002310"/>
    <x v="2"/>
    <x v="7"/>
    <s v="Prod1458"/>
    <x v="2837"/>
    <n v="1"/>
    <n v="0.4"/>
    <n v="-12.998699999999999"/>
    <n v="72.992699999999999"/>
  </r>
  <r>
    <n v="6526"/>
    <s v="CA-2016-129308"/>
    <x v="522"/>
    <x v="1"/>
    <s v="VEN01"/>
    <s v="CC-12100"/>
    <s v="OFF-BI-10001525"/>
    <x v="1"/>
    <x v="8"/>
    <s v="Prod1819"/>
    <x v="3416"/>
    <n v="5"/>
    <n v="0.7"/>
    <n v="-4.7625000000000002"/>
    <n v="10.477499999999999"/>
  </r>
  <r>
    <n v="6527"/>
    <s v="CA-2016-129308"/>
    <x v="522"/>
    <x v="1"/>
    <s v="VEN02"/>
    <s v="CC-12100"/>
    <s v="OFF-BI-10001308"/>
    <x v="1"/>
    <x v="8"/>
    <s v="Prod1819"/>
    <x v="2276"/>
    <n v="5"/>
    <n v="0.7"/>
    <n v="-7.85"/>
    <n v="17.27"/>
  </r>
  <r>
    <n v="6528"/>
    <s v="CA-2016-157791"/>
    <x v="470"/>
    <x v="0"/>
    <s v="VEN05"/>
    <s v="CA-11965"/>
    <s v="TEC-CO-10002095"/>
    <x v="2"/>
    <x v="16"/>
    <s v="Prod1460"/>
    <x v="3969"/>
    <n v="4"/>
    <n v="0"/>
    <n v="899.98199999999997"/>
    <n v="1099.9780000000001"/>
  </r>
  <r>
    <n v="6529"/>
    <s v="CA-2014-146864"/>
    <x v="166"/>
    <x v="1"/>
    <s v="VEN04"/>
    <s v="BT-11530"/>
    <s v="OFF-ST-10004946"/>
    <x v="1"/>
    <x v="4"/>
    <s v="Prod1425"/>
    <x v="4346"/>
    <n v="4"/>
    <n v="0"/>
    <n v="56.264000000000003"/>
    <n v="160.136"/>
  </r>
  <r>
    <n v="6530"/>
    <s v="CA-2014-103744"/>
    <x v="1203"/>
    <x v="1"/>
    <s v="VEN05"/>
    <s v="MG-17875"/>
    <s v="OFF-LA-10004425"/>
    <x v="1"/>
    <x v="2"/>
    <s v="Prod998"/>
    <x v="4347"/>
    <n v="3"/>
    <n v="0.2"/>
    <n v="2.3409"/>
    <n v="4.5951000000000004"/>
  </r>
  <r>
    <n v="6531"/>
    <s v="CA-2014-103744"/>
    <x v="1203"/>
    <x v="1"/>
    <s v="VEN02"/>
    <s v="MG-17875"/>
    <s v="OFF-BI-10000320"/>
    <x v="1"/>
    <x v="8"/>
    <s v="Prod1819"/>
    <x v="4348"/>
    <n v="3"/>
    <n v="0.8"/>
    <n v="-6.8634000000000004"/>
    <n v="11.291399999999999"/>
  </r>
  <r>
    <n v="6532"/>
    <s v="US-2017-107384"/>
    <x v="274"/>
    <x v="1"/>
    <s v="VEN01"/>
    <s v="TP-21130"/>
    <s v="OFF-AR-10001315"/>
    <x v="1"/>
    <x v="6"/>
    <s v="Prod1819"/>
    <x v="3355"/>
    <n v="5"/>
    <n v="0"/>
    <n v="2.552"/>
    <n v="6.2480000000000011"/>
  </r>
  <r>
    <n v="6533"/>
    <s v="US-2017-107384"/>
    <x v="274"/>
    <x v="1"/>
    <s v="VEN05"/>
    <s v="TP-21130"/>
    <s v="TEC-AC-10004595"/>
    <x v="2"/>
    <x v="11"/>
    <s v="Prod1460"/>
    <x v="4349"/>
    <n v="1"/>
    <n v="0"/>
    <n v="29.988"/>
    <n v="112.81200000000001"/>
  </r>
  <r>
    <n v="6534"/>
    <s v="US-2017-107384"/>
    <x v="274"/>
    <x v="1"/>
    <s v="VEN02"/>
    <s v="TP-21130"/>
    <s v="TEC-AC-10001539"/>
    <x v="2"/>
    <x v="11"/>
    <s v="Prod1425"/>
    <x v="4350"/>
    <n v="5"/>
    <n v="0"/>
    <n v="143.982"/>
    <n v="255.96799999999999"/>
  </r>
  <r>
    <n v="6535"/>
    <s v="CA-2014-128209"/>
    <x v="794"/>
    <x v="1"/>
    <s v="VEN01"/>
    <s v="GT-14710"/>
    <s v="OFF-BI-10001359"/>
    <x v="1"/>
    <x v="8"/>
    <s v="Prod1819"/>
    <x v="4351"/>
    <n v="3"/>
    <n v="0.2"/>
    <n v="726.56190000000004"/>
    <n v="1426.2140999999997"/>
  </r>
  <r>
    <n v="6536"/>
    <s v="CA-2014-128209"/>
    <x v="794"/>
    <x v="1"/>
    <s v="VEN01"/>
    <s v="GT-14710"/>
    <s v="FUR-BO-10002213"/>
    <x v="0"/>
    <x v="0"/>
    <s v="Prod889"/>
    <x v="4352"/>
    <n v="10"/>
    <n v="0.2"/>
    <n v="-50.097999999999999"/>
    <n v="4057.9380000000001"/>
  </r>
  <r>
    <n v="6537"/>
    <s v="CA-2014-169684"/>
    <x v="1204"/>
    <x v="2"/>
    <s v="VEN04"/>
    <s v="FH-14365"/>
    <s v="FUR-TA-10003008"/>
    <x v="0"/>
    <x v="3"/>
    <s v="Prod1819"/>
    <x v="4088"/>
    <n v="3"/>
    <n v="0.4"/>
    <n v="-147.8655"/>
    <n v="476.45549999999997"/>
  </r>
  <r>
    <n v="6538"/>
    <s v="CA-2014-169684"/>
    <x v="1204"/>
    <x v="2"/>
    <s v="VEN01"/>
    <s v="FH-14365"/>
    <s v="OFF-ST-10000934"/>
    <x v="1"/>
    <x v="4"/>
    <s v="Prod1425"/>
    <x v="2031"/>
    <n v="3"/>
    <n v="0.2"/>
    <n v="-24.588000000000001"/>
    <n v="122.94"/>
  </r>
  <r>
    <n v="6539"/>
    <s v="CA-2015-109862"/>
    <x v="697"/>
    <x v="1"/>
    <s v="VEN05"/>
    <s v="HK-14890"/>
    <s v="TEC-PH-10004042"/>
    <x v="2"/>
    <x v="7"/>
    <s v="Prod154"/>
    <x v="4353"/>
    <n v="1"/>
    <n v="0"/>
    <n v="41.337400000000002"/>
    <n v="117.65260000000001"/>
  </r>
  <r>
    <n v="6540"/>
    <s v="CA-2015-109862"/>
    <x v="697"/>
    <x v="1"/>
    <s v="VEN03"/>
    <s v="HK-14890"/>
    <s v="FUR-CH-10002439"/>
    <x v="0"/>
    <x v="1"/>
    <s v="Prod645"/>
    <x v="4354"/>
    <n v="5"/>
    <n v="0"/>
    <n v="75.686000000000007"/>
    <n v="215.41400000000002"/>
  </r>
  <r>
    <n v="6541"/>
    <s v="US-2017-107888"/>
    <x v="381"/>
    <x v="2"/>
    <s v="VEN02"/>
    <s v="CC-12220"/>
    <s v="OFF-PA-10001363"/>
    <x v="1"/>
    <x v="10"/>
    <s v="Prod998"/>
    <x v="4355"/>
    <n v="6"/>
    <n v="0"/>
    <n v="34.629600000000003"/>
    <n v="39.050400000000003"/>
  </r>
  <r>
    <n v="6542"/>
    <s v="US-2017-107888"/>
    <x v="381"/>
    <x v="2"/>
    <s v="VEN05"/>
    <s v="CC-12220"/>
    <s v="FUR-FU-10003394"/>
    <x v="0"/>
    <x v="5"/>
    <s v="Prod1819"/>
    <x v="1809"/>
    <n v="2"/>
    <n v="0"/>
    <n v="23.7864"/>
    <n v="116.13359999999999"/>
  </r>
  <r>
    <n v="6543"/>
    <s v="US-2017-107888"/>
    <x v="381"/>
    <x v="2"/>
    <s v="VEN03"/>
    <s v="CC-12220"/>
    <s v="TEC-PH-10003171"/>
    <x v="2"/>
    <x v="7"/>
    <s v="Prod154"/>
    <x v="4070"/>
    <n v="3"/>
    <n v="0.2"/>
    <n v="10.788"/>
    <n v="97.091999999999999"/>
  </r>
  <r>
    <n v="6544"/>
    <s v="US-2017-107888"/>
    <x v="381"/>
    <x v="2"/>
    <s v="VEN05"/>
    <s v="CC-12220"/>
    <s v="OFF-ST-10003123"/>
    <x v="1"/>
    <x v="4"/>
    <s v="Prod1425"/>
    <x v="3212"/>
    <n v="1"/>
    <n v="0"/>
    <n v="7.9896000000000003"/>
    <n v="25.3004"/>
  </r>
  <r>
    <n v="6545"/>
    <s v="US-2017-154872"/>
    <x v="380"/>
    <x v="1"/>
    <s v="VEN03"/>
    <s v="DP-13000"/>
    <s v="OFF-BI-10003007"/>
    <x v="1"/>
    <x v="8"/>
    <s v="Prod1841"/>
    <x v="4356"/>
    <n v="5"/>
    <n v="0.7"/>
    <n v="-46.536000000000001"/>
    <n v="104.706"/>
  </r>
  <r>
    <n v="6546"/>
    <s v="US-2017-154872"/>
    <x v="380"/>
    <x v="1"/>
    <s v="VEN05"/>
    <s v="DP-13000"/>
    <s v="OFF-LA-10000973"/>
    <x v="1"/>
    <x v="2"/>
    <s v="Prod1839"/>
    <x v="1310"/>
    <n v="2"/>
    <n v="0.2"/>
    <n v="1.764"/>
    <n v="3.2759999999999998"/>
  </r>
  <r>
    <n v="6547"/>
    <s v="US-2017-154872"/>
    <x v="380"/>
    <x v="1"/>
    <s v="VEN04"/>
    <s v="DP-13000"/>
    <s v="OFF-PA-10000483"/>
    <x v="1"/>
    <x v="10"/>
    <s v="Prod998"/>
    <x v="1609"/>
    <n v="1"/>
    <n v="0.2"/>
    <n v="7.7450000000000001"/>
    <n v="17.038999999999998"/>
  </r>
  <r>
    <n v="6548"/>
    <s v="CA-2014-113880"/>
    <x v="1154"/>
    <x v="1"/>
    <s v="VEN03"/>
    <s v="VF-21715"/>
    <s v="FUR-CH-10000863"/>
    <x v="0"/>
    <x v="1"/>
    <s v="Prod645"/>
    <x v="4357"/>
    <n v="6"/>
    <n v="0.3"/>
    <n v="-172.1172"/>
    <n v="806.23320000000001"/>
  </r>
  <r>
    <n v="6549"/>
    <s v="CA-2014-113880"/>
    <x v="1154"/>
    <x v="1"/>
    <s v="VEN03"/>
    <s v="VF-21715"/>
    <s v="OFF-PA-10003036"/>
    <x v="1"/>
    <x v="10"/>
    <s v="Prod1483"/>
    <x v="1121"/>
    <n v="3"/>
    <n v="0.2"/>
    <n v="5.6783999999999999"/>
    <n v="11.793600000000001"/>
  </r>
  <r>
    <n v="6550"/>
    <s v="US-2015-164966"/>
    <x v="1205"/>
    <x v="2"/>
    <s v="VEN04"/>
    <s v="GH-14410"/>
    <s v="FUR-CH-10002304"/>
    <x v="0"/>
    <x v="1"/>
    <s v="Prod645"/>
    <x v="4358"/>
    <n v="6"/>
    <n v="0"/>
    <n v="38.97"/>
    <n v="116.91"/>
  </r>
  <r>
    <n v="6551"/>
    <s v="CA-2015-126739"/>
    <x v="397"/>
    <x v="0"/>
    <s v="VEN01"/>
    <s v="JH-16180"/>
    <s v="FUR-CH-10000422"/>
    <x v="0"/>
    <x v="1"/>
    <s v="Prod889"/>
    <x v="4359"/>
    <n v="4"/>
    <n v="0.1"/>
    <n v="21.837599999999998"/>
    <n v="305.72640000000001"/>
  </r>
  <r>
    <n v="6552"/>
    <s v="CA-2017-161578"/>
    <x v="91"/>
    <x v="0"/>
    <s v="VEN01"/>
    <s v="RB-19465"/>
    <s v="OFF-PA-10002986"/>
    <x v="1"/>
    <x v="10"/>
    <s v="Prod1483"/>
    <x v="518"/>
    <n v="2"/>
    <n v="0"/>
    <n v="6.4127999999999998"/>
    <n v="6.9471999999999996"/>
  </r>
  <r>
    <n v="6553"/>
    <s v="CA-2017-161578"/>
    <x v="91"/>
    <x v="0"/>
    <s v="VEN01"/>
    <s v="RB-19465"/>
    <s v="OFF-ST-10002289"/>
    <x v="1"/>
    <x v="4"/>
    <s v="Prod1425"/>
    <x v="1222"/>
    <n v="5"/>
    <n v="0"/>
    <n v="7.9450000000000003"/>
    <n v="150.95500000000001"/>
  </r>
  <r>
    <n v="6554"/>
    <s v="CA-2014-137092"/>
    <x v="657"/>
    <x v="0"/>
    <s v="VEN04"/>
    <s v="LS-16975"/>
    <s v="TEC-AC-10001606"/>
    <x v="2"/>
    <x v="11"/>
    <s v="Prod1425"/>
    <x v="1864"/>
    <n v="4"/>
    <n v="0.2"/>
    <n v="71.992800000000003"/>
    <n v="247.97520000000003"/>
  </r>
  <r>
    <n v="6555"/>
    <s v="CA-2014-137092"/>
    <x v="657"/>
    <x v="0"/>
    <s v="VEN03"/>
    <s v="LS-16975"/>
    <s v="OFF-ST-10003805"/>
    <x v="1"/>
    <x v="4"/>
    <s v="Prod1425"/>
    <x v="4360"/>
    <n v="3"/>
    <n v="0.2"/>
    <n v="31.5825"/>
    <n v="473.73750000000001"/>
  </r>
  <r>
    <n v="6556"/>
    <s v="CA-2014-137092"/>
    <x v="657"/>
    <x v="0"/>
    <s v="VEN03"/>
    <s v="LS-16975"/>
    <s v="OFF-PA-10002109"/>
    <x v="1"/>
    <x v="10"/>
    <s v="Prod1856"/>
    <x v="4361"/>
    <n v="1"/>
    <n v="0.2"/>
    <n v="1.2376"/>
    <n v="2.5703999999999998"/>
  </r>
  <r>
    <n v="6557"/>
    <s v="CA-2014-137092"/>
    <x v="657"/>
    <x v="0"/>
    <s v="VEN01"/>
    <s v="LS-16975"/>
    <s v="OFF-BI-10000632"/>
    <x v="1"/>
    <x v="8"/>
    <s v="Prod1819"/>
    <x v="4362"/>
    <n v="1"/>
    <n v="0.8"/>
    <n v="-14.759399999999999"/>
    <n v="23.441400000000002"/>
  </r>
  <r>
    <n v="6558"/>
    <s v="CA-2014-137092"/>
    <x v="657"/>
    <x v="0"/>
    <s v="VEN03"/>
    <s v="LS-16975"/>
    <s v="OFF-LA-10003510"/>
    <x v="1"/>
    <x v="2"/>
    <s v="Prod998"/>
    <x v="4363"/>
    <n v="1"/>
    <n v="0.2"/>
    <n v="7.9378000000000002"/>
    <n v="16.4862"/>
  </r>
  <r>
    <n v="6559"/>
    <s v="CA-2015-166947"/>
    <x v="1206"/>
    <x v="1"/>
    <s v="VEN04"/>
    <s v="EB-13750"/>
    <s v="FUR-CH-10004997"/>
    <x v="0"/>
    <x v="1"/>
    <s v="Prod645"/>
    <x v="4364"/>
    <n v="9"/>
    <n v="0.1"/>
    <n v="169.18199999999999"/>
    <n v="1353.4559999999999"/>
  </r>
  <r>
    <n v="6560"/>
    <s v="CA-2016-160941"/>
    <x v="1050"/>
    <x v="1"/>
    <s v="VEN03"/>
    <s v="DK-12835"/>
    <s v="OFF-EN-10003001"/>
    <x v="1"/>
    <x v="12"/>
    <s v="Prod1839"/>
    <x v="4365"/>
    <n v="5"/>
    <n v="0"/>
    <n v="197.35300000000001"/>
    <n v="222.54699999999997"/>
  </r>
  <r>
    <n v="6561"/>
    <s v="CA-2016-160941"/>
    <x v="1050"/>
    <x v="1"/>
    <s v="VEN03"/>
    <s v="DK-12835"/>
    <s v="OFF-LA-10003766"/>
    <x v="1"/>
    <x v="2"/>
    <s v="Prod998"/>
    <x v="974"/>
    <n v="1"/>
    <n v="0"/>
    <n v="1.512"/>
    <n v="1.6379999999999999"/>
  </r>
  <r>
    <n v="6562"/>
    <s v="CA-2017-144680"/>
    <x v="504"/>
    <x v="2"/>
    <s v="VEN03"/>
    <s v="SC-20260"/>
    <s v="OFF-AP-10003040"/>
    <x v="1"/>
    <x v="9"/>
    <s v="Prod1819"/>
    <x v="4366"/>
    <n v="5"/>
    <n v="0.8"/>
    <n v="-90.774000000000001"/>
    <n v="124.39400000000001"/>
  </r>
  <r>
    <n v="6563"/>
    <s v="CA-2014-166086"/>
    <x v="1207"/>
    <x v="1"/>
    <s v="VEN04"/>
    <s v="CT-11995"/>
    <s v="OFF-BI-10001078"/>
    <x v="1"/>
    <x v="8"/>
    <s v="Prod1819"/>
    <x v="4367"/>
    <n v="3"/>
    <n v="0"/>
    <n v="7.9085999999999999"/>
    <n v="8.2314000000000007"/>
  </r>
  <r>
    <n v="6564"/>
    <s v="CA-2014-166086"/>
    <x v="1207"/>
    <x v="1"/>
    <s v="VEN05"/>
    <s v="CT-11995"/>
    <s v="FUR-TA-10003469"/>
    <x v="0"/>
    <x v="3"/>
    <s v="Prod1819"/>
    <x v="4368"/>
    <n v="2"/>
    <n v="0.3"/>
    <n v="-38.85"/>
    <n v="233.1"/>
  </r>
  <r>
    <n v="6565"/>
    <s v="CA-2014-166086"/>
    <x v="1207"/>
    <x v="1"/>
    <s v="VEN03"/>
    <s v="CT-11995"/>
    <s v="OFF-AR-10002578"/>
    <x v="1"/>
    <x v="6"/>
    <s v="Prod1819"/>
    <x v="874"/>
    <n v="3"/>
    <n v="0"/>
    <n v="2.5055999999999998"/>
    <n v="6.1344000000000012"/>
  </r>
  <r>
    <n v="6566"/>
    <s v="CA-2014-166086"/>
    <x v="1207"/>
    <x v="1"/>
    <s v="VEN05"/>
    <s v="CT-11995"/>
    <s v="FUR-CH-10004675"/>
    <x v="0"/>
    <x v="1"/>
    <s v="Prod645"/>
    <x v="1711"/>
    <n v="4"/>
    <n v="0"/>
    <n v="244.24959999999999"/>
    <n v="628.07040000000006"/>
  </r>
  <r>
    <n v="6567"/>
    <s v="CA-2017-131282"/>
    <x v="493"/>
    <x v="0"/>
    <s v="VEN04"/>
    <s v="CB-12025"/>
    <s v="OFF-BI-10004632"/>
    <x v="1"/>
    <x v="8"/>
    <s v="Prod1841"/>
    <x v="124"/>
    <n v="4"/>
    <n v="0.8"/>
    <n v="-426.98599999999999"/>
    <n v="670.97799999999995"/>
  </r>
  <r>
    <n v="6568"/>
    <s v="CA-2017-131282"/>
    <x v="493"/>
    <x v="0"/>
    <s v="VEN01"/>
    <s v="CB-12025"/>
    <s v="OFF-AR-10003087"/>
    <x v="1"/>
    <x v="6"/>
    <s v="Prod1819"/>
    <x v="4369"/>
    <n v="5"/>
    <n v="0.2"/>
    <n v="0.71199999999999997"/>
    <n v="6.4080000000000004"/>
  </r>
  <r>
    <n v="6569"/>
    <s v="CA-2014-100678"/>
    <x v="1117"/>
    <x v="1"/>
    <s v="VEN01"/>
    <s v="KM-16720"/>
    <s v="OFF-AR-10001868"/>
    <x v="1"/>
    <x v="6"/>
    <s v="Prod1819"/>
    <x v="638"/>
    <n v="2"/>
    <n v="0.2"/>
    <n v="1.008"/>
    <n v="1.6800000000000002"/>
  </r>
  <r>
    <n v="6570"/>
    <s v="CA-2014-100678"/>
    <x v="1117"/>
    <x v="1"/>
    <s v="VEN02"/>
    <s v="KM-16720"/>
    <s v="FUR-CH-10002602"/>
    <x v="0"/>
    <x v="1"/>
    <s v="Prod645"/>
    <x v="2555"/>
    <n v="3"/>
    <n v="0.3"/>
    <n v="-18.117599999999999"/>
    <n v="335.17559999999997"/>
  </r>
  <r>
    <n v="6571"/>
    <s v="CA-2014-100678"/>
    <x v="1117"/>
    <x v="1"/>
    <s v="VEN02"/>
    <s v="KM-16720"/>
    <s v="OFF-EN-10000056"/>
    <x v="1"/>
    <x v="12"/>
    <s v="Prod353"/>
    <x v="836"/>
    <n v="3"/>
    <n v="0.2"/>
    <n v="50.406300000000002"/>
    <n v="98.945700000000002"/>
  </r>
  <r>
    <n v="6572"/>
    <s v="CA-2014-100678"/>
    <x v="1117"/>
    <x v="1"/>
    <s v="VEN03"/>
    <s v="KM-16720"/>
    <s v="TEC-AC-10000474"/>
    <x v="2"/>
    <x v="11"/>
    <s v="Prod1425"/>
    <x v="2609"/>
    <n v="3"/>
    <n v="0.2"/>
    <n v="28.497"/>
    <n v="199.47899999999998"/>
  </r>
  <r>
    <n v="6573"/>
    <s v="CA-2016-161543"/>
    <x v="577"/>
    <x v="1"/>
    <s v="VEN01"/>
    <s v="RD-19720"/>
    <s v="OFF-PA-10003971"/>
    <x v="1"/>
    <x v="10"/>
    <s v="Prod35"/>
    <x v="489"/>
    <n v="2"/>
    <n v="0"/>
    <n v="5.8604000000000003"/>
    <n v="6.0996000000000006"/>
  </r>
  <r>
    <n v="6574"/>
    <s v="CA-2016-160535"/>
    <x v="724"/>
    <x v="1"/>
    <s v="VEN02"/>
    <s v="BP-11050"/>
    <s v="OFF-ST-10000689"/>
    <x v="1"/>
    <x v="4"/>
    <s v="Prod1425"/>
    <x v="1601"/>
    <n v="4"/>
    <n v="0"/>
    <n v="67.608000000000004"/>
    <n v="495.79199999999997"/>
  </r>
  <r>
    <n v="6575"/>
    <s v="CA-2016-160535"/>
    <x v="724"/>
    <x v="1"/>
    <s v="VEN05"/>
    <s v="BP-11050"/>
    <s v="TEC-MA-10004255"/>
    <x v="2"/>
    <x v="15"/>
    <s v="Prod1458"/>
    <x v="4370"/>
    <n v="8"/>
    <n v="0"/>
    <n v="118.3704"/>
    <n v="201.5496"/>
  </r>
  <r>
    <n v="6576"/>
    <s v="CA-2017-123085"/>
    <x v="494"/>
    <x v="1"/>
    <s v="VEN03"/>
    <s v="EJ-13720"/>
    <s v="TEC-AC-10000990"/>
    <x v="2"/>
    <x v="11"/>
    <s v="Prod1425"/>
    <x v="4371"/>
    <n v="8"/>
    <n v="0"/>
    <n v="440.76479999999998"/>
    <n v="608.67520000000013"/>
  </r>
  <r>
    <n v="6577"/>
    <s v="CA-2017-123085"/>
    <x v="494"/>
    <x v="1"/>
    <s v="VEN04"/>
    <s v="EJ-13720"/>
    <s v="FUR-CH-10003968"/>
    <x v="0"/>
    <x v="1"/>
    <s v="Prod645"/>
    <x v="2932"/>
    <n v="3"/>
    <n v="0.2"/>
    <n v="-17.0352"/>
    <n v="187.38720000000001"/>
  </r>
  <r>
    <n v="6578"/>
    <s v="CA-2015-153752"/>
    <x v="223"/>
    <x v="0"/>
    <s v="VEN01"/>
    <s v="RO-19780"/>
    <s v="TEC-PH-10001615"/>
    <x v="2"/>
    <x v="7"/>
    <s v="Prod1458"/>
    <x v="2093"/>
    <n v="6"/>
    <n v="0"/>
    <n v="50.442599999999999"/>
    <n v="123.4974"/>
  </r>
  <r>
    <n v="6579"/>
    <s v="CA-2014-103660"/>
    <x v="83"/>
    <x v="1"/>
    <s v="VEN02"/>
    <s v="MW-18220"/>
    <s v="TEC-PH-10000895"/>
    <x v="2"/>
    <x v="7"/>
    <s v="Prod1458"/>
    <x v="4372"/>
    <n v="7"/>
    <n v="0.2"/>
    <n v="75.595799999999997"/>
    <n v="932.34819999999991"/>
  </r>
  <r>
    <n v="6580"/>
    <s v="CA-2016-169887"/>
    <x v="856"/>
    <x v="3"/>
    <s v="VEN03"/>
    <s v="MS-17530"/>
    <s v="OFF-PA-10003001"/>
    <x v="1"/>
    <x v="10"/>
    <s v="Prod1483"/>
    <x v="3763"/>
    <n v="1"/>
    <n v="0"/>
    <n v="3.2063999999999999"/>
    <n v="3.4735999999999998"/>
  </r>
  <r>
    <n v="6581"/>
    <s v="CA-2016-169887"/>
    <x v="856"/>
    <x v="3"/>
    <s v="VEN05"/>
    <s v="MS-17530"/>
    <s v="OFF-AR-10002766"/>
    <x v="1"/>
    <x v="6"/>
    <s v="Prod1819"/>
    <x v="480"/>
    <n v="3"/>
    <n v="0"/>
    <n v="2.2517999999999998"/>
    <n v="6.0882000000000005"/>
  </r>
  <r>
    <n v="6582"/>
    <s v="CA-2016-169887"/>
    <x v="856"/>
    <x v="3"/>
    <s v="VEN02"/>
    <s v="MS-17530"/>
    <s v="FUR-FU-10003095"/>
    <x v="0"/>
    <x v="5"/>
    <s v="Prod1819"/>
    <x v="3033"/>
    <n v="3"/>
    <n v="0"/>
    <n v="30.582000000000001"/>
    <n v="71.358000000000004"/>
  </r>
  <r>
    <n v="6583"/>
    <s v="CA-2016-148516"/>
    <x v="1208"/>
    <x v="1"/>
    <s v="VEN05"/>
    <s v="DW-13585"/>
    <s v="TEC-AC-10003610"/>
    <x v="2"/>
    <x v="11"/>
    <s v="Prod1425"/>
    <x v="686"/>
    <n v="3"/>
    <n v="0"/>
    <n v="86.385599999999997"/>
    <n v="93.584400000000002"/>
  </r>
  <r>
    <n v="6584"/>
    <s v="CA-2017-104731"/>
    <x v="1186"/>
    <x v="1"/>
    <s v="VEN01"/>
    <s v="AM-10705"/>
    <s v="OFF-AR-10003727"/>
    <x v="1"/>
    <x v="6"/>
    <s v="Prod1819"/>
    <x v="3033"/>
    <n v="6"/>
    <n v="0"/>
    <n v="29.5626"/>
    <n v="72.377399999999994"/>
  </r>
  <r>
    <n v="6585"/>
    <s v="CA-2017-104731"/>
    <x v="1186"/>
    <x v="1"/>
    <s v="VEN02"/>
    <s v="AM-10705"/>
    <s v="TEC-PH-10002660"/>
    <x v="2"/>
    <x v="7"/>
    <s v="Prod154"/>
    <x v="1071"/>
    <n v="4"/>
    <n v="0"/>
    <n v="67.989999999999995"/>
    <n v="203.96999999999997"/>
  </r>
  <r>
    <n v="6586"/>
    <s v="CA-2017-104731"/>
    <x v="1186"/>
    <x v="1"/>
    <s v="VEN01"/>
    <s v="AM-10705"/>
    <s v="FUR-FU-10003274"/>
    <x v="0"/>
    <x v="5"/>
    <s v="Prod1819"/>
    <x v="3355"/>
    <n v="5"/>
    <n v="0"/>
    <n v="3.8719999999999999"/>
    <n v="4.9280000000000008"/>
  </r>
  <r>
    <n v="6587"/>
    <s v="CA-2017-104731"/>
    <x v="1186"/>
    <x v="1"/>
    <s v="VEN03"/>
    <s v="AM-10705"/>
    <s v="OFF-AR-10003829"/>
    <x v="1"/>
    <x v="6"/>
    <s v="Prod1819"/>
    <x v="1195"/>
    <n v="6"/>
    <n v="0"/>
    <n v="5.7072000000000003"/>
    <n v="13.972799999999999"/>
  </r>
  <r>
    <n v="6588"/>
    <s v="CA-2017-104731"/>
    <x v="1186"/>
    <x v="1"/>
    <s v="VEN03"/>
    <s v="AM-10705"/>
    <s v="FUR-BO-10003441"/>
    <x v="0"/>
    <x v="0"/>
    <s v="Prod889"/>
    <x v="3271"/>
    <n v="3"/>
    <n v="0"/>
    <n v="69.676199999999994"/>
    <n v="233.2638"/>
  </r>
  <r>
    <n v="6589"/>
    <s v="CA-2017-104731"/>
    <x v="1186"/>
    <x v="1"/>
    <s v="VEN03"/>
    <s v="AM-10705"/>
    <s v="OFF-BI-10003355"/>
    <x v="1"/>
    <x v="8"/>
    <s v="Prod1841"/>
    <x v="1801"/>
    <n v="3"/>
    <n v="0"/>
    <n v="7.1711999999999998"/>
    <n v="7.7687999999999997"/>
  </r>
  <r>
    <n v="6590"/>
    <s v="CA-2017-104731"/>
    <x v="1186"/>
    <x v="1"/>
    <s v="VEN01"/>
    <s v="AM-10705"/>
    <s v="OFF-SU-10003505"/>
    <x v="1"/>
    <x v="14"/>
    <s v="Prod1425"/>
    <x v="4373"/>
    <n v="2"/>
    <n v="0"/>
    <n v="11.586"/>
    <n v="220.13399999999999"/>
  </r>
  <r>
    <n v="6591"/>
    <s v="CA-2014-164749"/>
    <x v="616"/>
    <x v="2"/>
    <s v="VEN01"/>
    <s v="BG-11740"/>
    <s v="OFF-LA-10004484"/>
    <x v="1"/>
    <x v="2"/>
    <s v="Prod998"/>
    <x v="4374"/>
    <n v="3"/>
    <n v="0.2"/>
    <n v="3.2214"/>
    <n v="6.6906000000000008"/>
  </r>
  <r>
    <n v="6592"/>
    <s v="CA-2015-103716"/>
    <x v="1192"/>
    <x v="1"/>
    <s v="VEN02"/>
    <s v="KB-16585"/>
    <s v="OFF-AR-10000658"/>
    <x v="1"/>
    <x v="6"/>
    <s v="Prod1819"/>
    <x v="1610"/>
    <n v="3"/>
    <n v="0"/>
    <n v="9.702"/>
    <n v="24.948"/>
  </r>
  <r>
    <n v="6593"/>
    <s v="CA-2015-103716"/>
    <x v="1192"/>
    <x v="1"/>
    <s v="VEN01"/>
    <s v="KB-16585"/>
    <s v="TEC-PH-10000347"/>
    <x v="2"/>
    <x v="7"/>
    <s v="Prod1458"/>
    <x v="4375"/>
    <n v="5"/>
    <n v="0.2"/>
    <n v="1.7324999999999999"/>
    <n v="18.067500000000003"/>
  </r>
  <r>
    <n v="6594"/>
    <s v="CA-2016-126795"/>
    <x v="1"/>
    <x v="0"/>
    <s v="VEN01"/>
    <s v="GT-14710"/>
    <s v="OFF-BI-10001989"/>
    <x v="1"/>
    <x v="8"/>
    <s v="Prod166"/>
    <x v="2939"/>
    <n v="2"/>
    <n v="0.2"/>
    <n v="11.748799999999999"/>
    <n v="21.819199999999999"/>
  </r>
  <r>
    <n v="6595"/>
    <s v="CA-2015-146290"/>
    <x v="1209"/>
    <x v="1"/>
    <s v="VEN05"/>
    <s v="SV-20815"/>
    <s v="OFF-AR-10001897"/>
    <x v="1"/>
    <x v="6"/>
    <s v="Prod1819"/>
    <x v="4376"/>
    <n v="7"/>
    <n v="0"/>
    <n v="35.260399999999997"/>
    <n v="90.669600000000003"/>
  </r>
  <r>
    <n v="6596"/>
    <s v="CA-2017-157112"/>
    <x v="732"/>
    <x v="2"/>
    <s v="VEN05"/>
    <s v="GG-14650"/>
    <s v="OFF-BI-10000285"/>
    <x v="1"/>
    <x v="8"/>
    <s v="Prod1819"/>
    <x v="2660"/>
    <n v="5"/>
    <n v="0.7"/>
    <n v="-7.84"/>
    <n v="19.600000000000001"/>
  </r>
  <r>
    <n v="6597"/>
    <s v="CA-2017-157112"/>
    <x v="732"/>
    <x v="2"/>
    <s v="VEN03"/>
    <s v="GG-14650"/>
    <s v="OFF-PA-10001804"/>
    <x v="1"/>
    <x v="10"/>
    <s v="Prod1856"/>
    <x v="752"/>
    <n v="1"/>
    <n v="0.2"/>
    <n v="1.8704000000000001"/>
    <n v="3.4736000000000002"/>
  </r>
  <r>
    <n v="6598"/>
    <s v="CA-2014-169257"/>
    <x v="979"/>
    <x v="1"/>
    <s v="VEN02"/>
    <s v="SV-20785"/>
    <s v="OFF-BI-10002557"/>
    <x v="1"/>
    <x v="8"/>
    <s v="Prod1841"/>
    <x v="4377"/>
    <n v="1"/>
    <n v="0.7"/>
    <n v="-0.91"/>
    <n v="2.2749999999999999"/>
  </r>
  <r>
    <n v="6599"/>
    <s v="CA-2014-169257"/>
    <x v="979"/>
    <x v="1"/>
    <s v="VEN03"/>
    <s v="SV-20785"/>
    <s v="OFF-PA-10002319"/>
    <x v="1"/>
    <x v="10"/>
    <s v="Prod1856"/>
    <x v="4378"/>
    <n v="2"/>
    <n v="0.2"/>
    <n v="22.480799999999999"/>
    <n v="39.535200000000003"/>
  </r>
  <r>
    <n v="6600"/>
    <s v="CA-2014-154095"/>
    <x v="899"/>
    <x v="1"/>
    <s v="VEN04"/>
    <s v="ON-18715"/>
    <s v="FUR-FU-10003849"/>
    <x v="0"/>
    <x v="5"/>
    <s v="Prod1819"/>
    <x v="3224"/>
    <n v="3"/>
    <n v="0"/>
    <n v="23.680800000000001"/>
    <n v="37.039199999999994"/>
  </r>
  <r>
    <n v="6601"/>
    <s v="CA-2014-154095"/>
    <x v="899"/>
    <x v="1"/>
    <s v="VEN05"/>
    <s v="ON-18715"/>
    <s v="OFF-PA-10002923"/>
    <x v="1"/>
    <x v="10"/>
    <s v="Prod1483"/>
    <x v="674"/>
    <n v="3"/>
    <n v="0"/>
    <n v="73.41"/>
    <n v="73.41"/>
  </r>
  <r>
    <n v="6602"/>
    <s v="CA-2014-154095"/>
    <x v="899"/>
    <x v="1"/>
    <s v="VEN03"/>
    <s v="ON-18715"/>
    <s v="FUR-CH-10004754"/>
    <x v="0"/>
    <x v="1"/>
    <s v="Prod645"/>
    <x v="4379"/>
    <n v="8"/>
    <n v="0"/>
    <n v="64.756799999999998"/>
    <n v="175.08320000000001"/>
  </r>
  <r>
    <n v="6603"/>
    <s v="CA-2014-154095"/>
    <x v="899"/>
    <x v="1"/>
    <s v="VEN01"/>
    <s v="ON-18715"/>
    <s v="OFF-LA-10000634"/>
    <x v="1"/>
    <x v="2"/>
    <s v="Prod1839"/>
    <x v="1189"/>
    <n v="6"/>
    <n v="0"/>
    <n v="7.2035999999999998"/>
    <n v="8.4564000000000004"/>
  </r>
  <r>
    <n v="6604"/>
    <s v="CA-2017-146346"/>
    <x v="46"/>
    <x v="2"/>
    <s v="VEN05"/>
    <s v="RA-19945"/>
    <s v="OFF-ST-10001418"/>
    <x v="1"/>
    <x v="4"/>
    <s v="Prod1425"/>
    <x v="1741"/>
    <n v="3"/>
    <n v="0.2"/>
    <n v="-32.929200000000002"/>
    <n v="179.28120000000001"/>
  </r>
  <r>
    <n v="6605"/>
    <s v="CA-2016-148852"/>
    <x v="388"/>
    <x v="1"/>
    <s v="VEN01"/>
    <s v="SV-20785"/>
    <s v="OFF-FA-10003467"/>
    <x v="1"/>
    <x v="13"/>
    <s v="Prod1839"/>
    <x v="3949"/>
    <n v="3"/>
    <n v="0"/>
    <n v="0"/>
    <n v="5.94"/>
  </r>
  <r>
    <n v="6606"/>
    <s v="CA-2016-148852"/>
    <x v="388"/>
    <x v="1"/>
    <s v="VEN04"/>
    <s v="SV-20785"/>
    <s v="OFF-PA-10001293"/>
    <x v="1"/>
    <x v="10"/>
    <s v="Prod998"/>
    <x v="1544"/>
    <n v="7"/>
    <n v="0"/>
    <n v="21.7728"/>
    <n v="23.587199999999999"/>
  </r>
  <r>
    <n v="6607"/>
    <s v="CA-2016-148852"/>
    <x v="388"/>
    <x v="1"/>
    <s v="VEN01"/>
    <s v="SV-20785"/>
    <s v="TEC-PH-10003885"/>
    <x v="2"/>
    <x v="7"/>
    <s v="Prod154"/>
    <x v="1972"/>
    <n v="4"/>
    <n v="0.2"/>
    <n v="23.756399999999999"/>
    <n v="187.41160000000002"/>
  </r>
  <r>
    <n v="6608"/>
    <s v="CA-2016-148852"/>
    <x v="388"/>
    <x v="1"/>
    <s v="VEN03"/>
    <s v="SV-20785"/>
    <s v="FUR-CH-10004860"/>
    <x v="0"/>
    <x v="1"/>
    <s v="Prod645"/>
    <x v="4380"/>
    <n v="6"/>
    <n v="0.2"/>
    <n v="-84.8232"/>
    <n v="569.52719999999999"/>
  </r>
  <r>
    <n v="6609"/>
    <s v="CA-2016-148852"/>
    <x v="388"/>
    <x v="1"/>
    <s v="VEN01"/>
    <s v="SV-20785"/>
    <s v="TEC-MA-10002428"/>
    <x v="2"/>
    <x v="15"/>
    <s v="Prod1272"/>
    <x v="4381"/>
    <n v="3"/>
    <n v="0.2"/>
    <n v="116.24250000000001"/>
    <n v="255.73349999999999"/>
  </r>
  <r>
    <n v="6610"/>
    <s v="US-2015-118906"/>
    <x v="392"/>
    <x v="3"/>
    <s v="VEN05"/>
    <s v="KB-16585"/>
    <s v="OFF-ST-10002406"/>
    <x v="1"/>
    <x v="4"/>
    <s v="Prod1425"/>
    <x v="4382"/>
    <n v="6"/>
    <n v="0"/>
    <n v="25.1496"/>
    <n v="64.670400000000001"/>
  </r>
  <r>
    <n v="6611"/>
    <s v="CA-2016-168921"/>
    <x v="856"/>
    <x v="2"/>
    <s v="VEN03"/>
    <s v="AG-10495"/>
    <s v="OFF-BI-10004209"/>
    <x v="1"/>
    <x v="8"/>
    <s v="Prod1841"/>
    <x v="1739"/>
    <n v="3"/>
    <n v="0.2"/>
    <n v="6.03"/>
    <n v="13.265999999999998"/>
  </r>
  <r>
    <n v="6612"/>
    <s v="CA-2015-107678"/>
    <x v="353"/>
    <x v="1"/>
    <s v="VEN02"/>
    <s v="JK-16090"/>
    <s v="FUR-CH-10001891"/>
    <x v="0"/>
    <x v="1"/>
    <s v="Prod645"/>
    <x v="2771"/>
    <n v="2"/>
    <n v="0"/>
    <n v="51.8292"/>
    <n v="140.13080000000002"/>
  </r>
  <r>
    <n v="6613"/>
    <s v="CA-2015-107678"/>
    <x v="353"/>
    <x v="1"/>
    <s v="VEN05"/>
    <s v="JK-16090"/>
    <s v="OFF-BI-10002215"/>
    <x v="1"/>
    <x v="8"/>
    <s v="Prod1841"/>
    <x v="3895"/>
    <n v="3"/>
    <n v="0"/>
    <n v="9.798"/>
    <n v="11.502000000000001"/>
  </r>
  <r>
    <n v="6614"/>
    <s v="CA-2015-107678"/>
    <x v="353"/>
    <x v="1"/>
    <s v="VEN01"/>
    <s v="JK-16090"/>
    <s v="TEC-PH-10002103"/>
    <x v="2"/>
    <x v="7"/>
    <s v="Prod1458"/>
    <x v="4383"/>
    <n v="5"/>
    <n v="0"/>
    <n v="131.58600000000001"/>
    <n v="338.36399999999998"/>
  </r>
  <r>
    <n v="6615"/>
    <s v="CA-2015-107678"/>
    <x v="353"/>
    <x v="1"/>
    <s v="VEN05"/>
    <s v="JK-16090"/>
    <s v="FUR-FU-10003394"/>
    <x v="0"/>
    <x v="5"/>
    <s v="Prod1819"/>
    <x v="660"/>
    <n v="3"/>
    <n v="0"/>
    <n v="35.679600000000001"/>
    <n v="174.2004"/>
  </r>
  <r>
    <n v="6616"/>
    <s v="CA-2016-123512"/>
    <x v="1210"/>
    <x v="2"/>
    <s v="VEN04"/>
    <s v="MV-18190"/>
    <s v="FUR-BO-10004218"/>
    <x v="0"/>
    <x v="0"/>
    <s v="Prod889"/>
    <x v="4025"/>
    <n v="2"/>
    <n v="0.15"/>
    <n v="14.098000000000001"/>
    <n v="225.56799999999998"/>
  </r>
  <r>
    <n v="6617"/>
    <s v="CA-2016-123512"/>
    <x v="1210"/>
    <x v="2"/>
    <s v="VEN02"/>
    <s v="MV-18190"/>
    <s v="OFF-LA-10000081"/>
    <x v="1"/>
    <x v="2"/>
    <s v="Prod1839"/>
    <x v="3795"/>
    <n v="6"/>
    <n v="0"/>
    <n v="10.8"/>
    <n v="11.7"/>
  </r>
  <r>
    <n v="6618"/>
    <s v="CA-2016-123512"/>
    <x v="1210"/>
    <x v="2"/>
    <s v="VEN02"/>
    <s v="MV-18190"/>
    <s v="OFF-PA-10001497"/>
    <x v="1"/>
    <x v="10"/>
    <s v="Prod998"/>
    <x v="1523"/>
    <n v="4"/>
    <n v="0"/>
    <n v="107.7216"/>
    <n v="112.11840000000001"/>
  </r>
  <r>
    <n v="6619"/>
    <s v="US-2017-167402"/>
    <x v="827"/>
    <x v="0"/>
    <s v="VEN04"/>
    <s v="CP-12085"/>
    <s v="OFF-PA-10004983"/>
    <x v="1"/>
    <x v="10"/>
    <s v="Prod1425"/>
    <x v="56"/>
    <n v="5"/>
    <n v="0"/>
    <n v="15.552"/>
    <n v="16.847999999999999"/>
  </r>
  <r>
    <n v="6620"/>
    <s v="US-2017-167402"/>
    <x v="827"/>
    <x v="0"/>
    <s v="VEN05"/>
    <s v="CP-12085"/>
    <s v="OFF-AR-10004010"/>
    <x v="1"/>
    <x v="6"/>
    <s v="Prod1819"/>
    <x v="4384"/>
    <n v="6"/>
    <n v="0"/>
    <n v="54.584400000000002"/>
    <n v="155.35559999999998"/>
  </r>
  <r>
    <n v="6621"/>
    <s v="US-2017-167402"/>
    <x v="827"/>
    <x v="0"/>
    <s v="VEN02"/>
    <s v="CP-12085"/>
    <s v="OFF-SU-10002881"/>
    <x v="1"/>
    <x v="14"/>
    <s v="Prod1425"/>
    <x v="2576"/>
    <n v="5"/>
    <n v="0"/>
    <n v="83.281000000000006"/>
    <n v="4080.7690000000002"/>
  </r>
  <r>
    <n v="6622"/>
    <s v="US-2017-167402"/>
    <x v="827"/>
    <x v="0"/>
    <s v="VEN05"/>
    <s v="CP-12085"/>
    <s v="FUR-BO-10001608"/>
    <x v="0"/>
    <x v="0"/>
    <e v="#N/A"/>
    <x v="3609"/>
    <n v="3"/>
    <n v="0"/>
    <n v="53.234999999999999"/>
    <n v="159.70499999999998"/>
  </r>
  <r>
    <n v="6623"/>
    <s v="CA-2014-130449"/>
    <x v="1211"/>
    <x v="2"/>
    <s v="VEN05"/>
    <s v="VP-21760"/>
    <s v="FUR-FU-10001487"/>
    <x v="0"/>
    <x v="5"/>
    <s v="Prod1819"/>
    <x v="3623"/>
    <n v="6"/>
    <n v="0"/>
    <n v="12.145200000000001"/>
    <n v="29.7348"/>
  </r>
  <r>
    <n v="6624"/>
    <s v="CA-2014-130449"/>
    <x v="1211"/>
    <x v="2"/>
    <s v="VEN01"/>
    <s v="VP-21760"/>
    <s v="OFF-LA-10001934"/>
    <x v="1"/>
    <x v="2"/>
    <s v="Prod440"/>
    <x v="2003"/>
    <n v="8"/>
    <n v="0"/>
    <n v="27.485600000000002"/>
    <n v="30.994399999999995"/>
  </r>
  <r>
    <n v="6625"/>
    <s v="CA-2015-141250"/>
    <x v="1177"/>
    <x v="1"/>
    <s v="VEN03"/>
    <s v="PM-18940"/>
    <s v="FUR-TA-10002855"/>
    <x v="0"/>
    <x v="3"/>
    <s v="Prod1819"/>
    <x v="4385"/>
    <n v="1"/>
    <n v="0.3"/>
    <n v="-13.1706"/>
    <n v="115.6086"/>
  </r>
  <r>
    <n v="6626"/>
    <s v="CA-2015-141250"/>
    <x v="1177"/>
    <x v="1"/>
    <s v="VEN01"/>
    <s v="PM-18940"/>
    <s v="FUR-CH-10004875"/>
    <x v="0"/>
    <x v="1"/>
    <s v="Prod645"/>
    <x v="4386"/>
    <n v="4"/>
    <n v="0.3"/>
    <n v="-8.5416000000000007"/>
    <n v="207.84559999999999"/>
  </r>
  <r>
    <n v="6627"/>
    <s v="CA-2014-145541"/>
    <x v="444"/>
    <x v="1"/>
    <s v="VEN03"/>
    <s v="TB-21400"/>
    <s v="TEC-MA-10001127"/>
    <x v="2"/>
    <x v="15"/>
    <s v="Prod1272"/>
    <x v="4387"/>
    <n v="4"/>
    <n v="0"/>
    <n v="2239.9872"/>
    <n v="4759.9727999999996"/>
  </r>
  <r>
    <n v="6628"/>
    <s v="CA-2014-138513"/>
    <x v="248"/>
    <x v="1"/>
    <s v="VEN05"/>
    <s v="EH-13990"/>
    <s v="OFF-PA-10003177"/>
    <x v="1"/>
    <x v="10"/>
    <s v="Prod1483"/>
    <x v="91"/>
    <n v="2"/>
    <n v="0"/>
    <n v="6.2207999999999997"/>
    <n v="6.7392000000000012"/>
  </r>
  <r>
    <n v="6629"/>
    <s v="CA-2015-135489"/>
    <x v="238"/>
    <x v="0"/>
    <s v="VEN01"/>
    <s v="GW-14605"/>
    <s v="TEC-PH-10000011"/>
    <x v="2"/>
    <x v="7"/>
    <s v="Prod1458"/>
    <x v="4332"/>
    <n v="14"/>
    <n v="0"/>
    <n v="134.33279999999999"/>
    <n v="145.52720000000002"/>
  </r>
  <r>
    <n v="6630"/>
    <s v="CA-2015-125696"/>
    <x v="310"/>
    <x v="1"/>
    <s v="VEN04"/>
    <s v="NP-18685"/>
    <s v="OFF-BI-10001757"/>
    <x v="1"/>
    <x v="8"/>
    <s v="Prod1819"/>
    <x v="1552"/>
    <n v="5"/>
    <n v="0.7"/>
    <n v="-5.4119999999999999"/>
    <n v="12.792"/>
  </r>
  <r>
    <n v="6631"/>
    <s v="CA-2016-105081"/>
    <x v="525"/>
    <x v="1"/>
    <s v="VEN02"/>
    <s v="JE-15715"/>
    <s v="FUR-CH-10000847"/>
    <x v="0"/>
    <x v="1"/>
    <s v="Prod645"/>
    <x v="324"/>
    <n v="3"/>
    <n v="0.2"/>
    <n v="52.376399999999997"/>
    <n v="645.97559999999999"/>
  </r>
  <r>
    <n v="6632"/>
    <s v="CA-2016-105081"/>
    <x v="525"/>
    <x v="1"/>
    <s v="VEN02"/>
    <s v="JE-15715"/>
    <s v="FUR-TA-10001307"/>
    <x v="0"/>
    <x v="3"/>
    <s v="Prod1819"/>
    <x v="4388"/>
    <n v="5"/>
    <n v="0"/>
    <n v="629.01"/>
    <n v="1118.24"/>
  </r>
  <r>
    <n v="6633"/>
    <s v="US-2016-146857"/>
    <x v="588"/>
    <x v="0"/>
    <s v="VEN02"/>
    <s v="BE-11455"/>
    <s v="OFF-AP-10001205"/>
    <x v="1"/>
    <x v="9"/>
    <s v="Prod1819"/>
    <x v="4389"/>
    <n v="1"/>
    <n v="0"/>
    <n v="15.2544"/>
    <n v="39.2256"/>
  </r>
  <r>
    <n v="6634"/>
    <s v="CA-2016-166275"/>
    <x v="351"/>
    <x v="3"/>
    <s v="VEN03"/>
    <s v="SS-20590"/>
    <s v="TEC-AC-10001838"/>
    <x v="2"/>
    <x v="11"/>
    <s v="Prod1425"/>
    <x v="4390"/>
    <n v="1"/>
    <n v="0"/>
    <n v="85.995699999999999"/>
    <n v="113.99430000000001"/>
  </r>
  <r>
    <n v="6635"/>
    <s v="CA-2017-144498"/>
    <x v="593"/>
    <x v="3"/>
    <s v="VEN02"/>
    <s v="MB-18085"/>
    <s v="OFF-BI-10003982"/>
    <x v="1"/>
    <x v="8"/>
    <s v="Prod1841"/>
    <x v="4391"/>
    <n v="11"/>
    <n v="0.7"/>
    <n v="-52.548099999999998"/>
    <n v="121.0891"/>
  </r>
  <r>
    <n v="6636"/>
    <s v="CA-2017-144498"/>
    <x v="593"/>
    <x v="3"/>
    <s v="VEN03"/>
    <s v="MB-18085"/>
    <s v="TEC-PH-10004977"/>
    <x v="2"/>
    <x v="7"/>
    <s v="Prod154"/>
    <x v="2483"/>
    <n v="4"/>
    <n v="0.2"/>
    <n v="70.556399999999996"/>
    <n v="556.61159999999995"/>
  </r>
  <r>
    <n v="6637"/>
    <s v="CA-2017-144498"/>
    <x v="593"/>
    <x v="3"/>
    <s v="VEN02"/>
    <s v="MB-18085"/>
    <s v="OFF-LA-10003510"/>
    <x v="1"/>
    <x v="2"/>
    <s v="Prod998"/>
    <x v="1164"/>
    <n v="5"/>
    <n v="0.2"/>
    <n v="39.689"/>
    <n v="82.431000000000012"/>
  </r>
  <r>
    <n v="6638"/>
    <s v="CA-2017-103352"/>
    <x v="524"/>
    <x v="0"/>
    <s v="VEN01"/>
    <s v="RP-19390"/>
    <s v="OFF-AR-10001573"/>
    <x v="1"/>
    <x v="6"/>
    <s v="Prod1819"/>
    <x v="4392"/>
    <n v="3"/>
    <n v="0"/>
    <n v="2.0270999999999999"/>
    <n v="4.9629000000000003"/>
  </r>
  <r>
    <n v="6639"/>
    <s v="CA-2017-103352"/>
    <x v="524"/>
    <x v="0"/>
    <s v="VEN05"/>
    <s v="RP-19390"/>
    <s v="OFF-BI-10001196"/>
    <x v="1"/>
    <x v="8"/>
    <s v="Prod1819"/>
    <x v="584"/>
    <n v="6"/>
    <n v="0.2"/>
    <n v="36.255600000000001"/>
    <n v="71.168400000000005"/>
  </r>
  <r>
    <n v="6640"/>
    <s v="CA-2014-108609"/>
    <x v="1024"/>
    <x v="0"/>
    <s v="VEN03"/>
    <s v="AJ-10780"/>
    <s v="FUR-TA-10003954"/>
    <x v="0"/>
    <x v="3"/>
    <s v="Prod1819"/>
    <x v="2702"/>
    <n v="8"/>
    <n v="0.4"/>
    <n v="-734.52639999999997"/>
    <n v="2156.1904"/>
  </r>
  <r>
    <n v="6641"/>
    <s v="CA-2017-128328"/>
    <x v="1212"/>
    <x v="1"/>
    <s v="VEN04"/>
    <s v="PO-18865"/>
    <s v="OFF-BI-10001989"/>
    <x v="1"/>
    <x v="8"/>
    <s v="Prod166"/>
    <x v="4393"/>
    <n v="6"/>
    <n v="0"/>
    <n v="60.422400000000003"/>
    <n v="65.457599999999985"/>
  </r>
  <r>
    <n v="6642"/>
    <s v="CA-2017-128328"/>
    <x v="1212"/>
    <x v="1"/>
    <s v="VEN04"/>
    <s v="PO-18865"/>
    <s v="TEC-AC-10001714"/>
    <x v="2"/>
    <x v="11"/>
    <s v="Prod1425"/>
    <x v="4394"/>
    <n v="2"/>
    <n v="0"/>
    <n v="29.518599999999999"/>
    <n v="50.261400000000002"/>
  </r>
  <r>
    <n v="6643"/>
    <s v="CA-2017-128328"/>
    <x v="1212"/>
    <x v="1"/>
    <s v="VEN02"/>
    <s v="PO-18865"/>
    <s v="OFF-LA-10003498"/>
    <x v="1"/>
    <x v="2"/>
    <s v="Prod998"/>
    <x v="4395"/>
    <n v="9"/>
    <n v="0"/>
    <n v="66.599999999999994"/>
    <n v="66.599999999999994"/>
  </r>
  <r>
    <n v="6644"/>
    <s v="US-2015-156496"/>
    <x v="99"/>
    <x v="1"/>
    <s v="VEN05"/>
    <s v="WB-21850"/>
    <s v="TEC-PH-10000576"/>
    <x v="2"/>
    <x v="7"/>
    <s v="Prod1458"/>
    <x v="2269"/>
    <n v="4"/>
    <n v="0.2"/>
    <n v="38.357199999999999"/>
    <n v="400.01080000000002"/>
  </r>
  <r>
    <n v="6645"/>
    <s v="US-2015-156496"/>
    <x v="99"/>
    <x v="1"/>
    <s v="VEN01"/>
    <s v="WB-21850"/>
    <s v="TEC-PH-10004188"/>
    <x v="2"/>
    <x v="7"/>
    <s v="Prod154"/>
    <x v="4396"/>
    <n v="7"/>
    <n v="0.2"/>
    <n v="-31.487400000000001"/>
    <n v="171.4314"/>
  </r>
  <r>
    <n v="6646"/>
    <s v="US-2015-156496"/>
    <x v="99"/>
    <x v="1"/>
    <s v="VEN04"/>
    <s v="WB-21850"/>
    <s v="OFF-AP-10001469"/>
    <x v="1"/>
    <x v="9"/>
    <s v="Prod1819"/>
    <x v="4397"/>
    <n v="4"/>
    <n v="0.2"/>
    <n v="15.015599999999999"/>
    <n v="118.4564"/>
  </r>
  <r>
    <n v="6647"/>
    <s v="US-2016-127334"/>
    <x v="967"/>
    <x v="1"/>
    <s v="VEN04"/>
    <s v="MP-18175"/>
    <s v="FUR-TA-10003473"/>
    <x v="0"/>
    <x v="3"/>
    <s v="Prod1819"/>
    <x v="4398"/>
    <n v="3"/>
    <n v="0.5"/>
    <n v="-304.6653"/>
    <n v="868.86030000000005"/>
  </r>
  <r>
    <n v="6648"/>
    <s v="US-2016-127334"/>
    <x v="967"/>
    <x v="1"/>
    <s v="VEN05"/>
    <s v="MP-18175"/>
    <s v="OFF-AP-10001205"/>
    <x v="1"/>
    <x v="9"/>
    <s v="Prod1819"/>
    <x v="2734"/>
    <n v="2"/>
    <n v="0.2"/>
    <n v="8.7167999999999992"/>
    <n v="78.4512"/>
  </r>
  <r>
    <n v="6649"/>
    <s v="US-2017-124779"/>
    <x v="218"/>
    <x v="2"/>
    <s v="VEN03"/>
    <s v="BF-11020"/>
    <s v="OFF-BI-10002429"/>
    <x v="1"/>
    <x v="8"/>
    <s v="Prod1841"/>
    <x v="507"/>
    <n v="7"/>
    <n v="0.8"/>
    <n v="-68.185599999999994"/>
    <n v="110.80159999999999"/>
  </r>
  <r>
    <n v="6650"/>
    <s v="US-2017-124779"/>
    <x v="218"/>
    <x v="2"/>
    <s v="VEN02"/>
    <s v="BF-11020"/>
    <s v="TEC-CO-10001943"/>
    <x v="2"/>
    <x v="16"/>
    <s v="Prod1460"/>
    <x v="4399"/>
    <n v="2"/>
    <n v="0.2"/>
    <n v="107.99460000000001"/>
    <n v="211.98939999999999"/>
  </r>
  <r>
    <n v="6651"/>
    <s v="US-2017-124779"/>
    <x v="218"/>
    <x v="2"/>
    <s v="VEN03"/>
    <s v="BF-11020"/>
    <s v="OFF-FA-10004854"/>
    <x v="1"/>
    <x v="13"/>
    <s v="Prod1839"/>
    <x v="1931"/>
    <n v="5"/>
    <n v="0.2"/>
    <n v="15.497999999999999"/>
    <n v="30.422000000000004"/>
  </r>
  <r>
    <n v="6652"/>
    <s v="US-2017-124779"/>
    <x v="218"/>
    <x v="2"/>
    <s v="VEN01"/>
    <s v="BF-11020"/>
    <s v="FUR-FU-10001095"/>
    <x v="0"/>
    <x v="5"/>
    <s v="Prod1819"/>
    <x v="4400"/>
    <n v="2"/>
    <n v="0.6"/>
    <n v="-11.651199999999999"/>
    <n v="32.8352"/>
  </r>
  <r>
    <n v="6653"/>
    <s v="US-2017-124779"/>
    <x v="218"/>
    <x v="2"/>
    <s v="VEN02"/>
    <s v="BF-11020"/>
    <s v="OFF-PA-10000061"/>
    <x v="1"/>
    <x v="10"/>
    <s v="Prod998"/>
    <x v="557"/>
    <n v="4"/>
    <n v="0.2"/>
    <n v="7.2576000000000001"/>
    <n v="13.478400000000001"/>
  </r>
  <r>
    <n v="6654"/>
    <s v="US-2017-124779"/>
    <x v="218"/>
    <x v="2"/>
    <s v="VEN03"/>
    <s v="BF-11020"/>
    <s v="FUR-CH-10003535"/>
    <x v="0"/>
    <x v="1"/>
    <s v="Prod645"/>
    <x v="4401"/>
    <n v="5"/>
    <n v="0.3"/>
    <n v="-39.637"/>
    <n v="253.06700000000001"/>
  </r>
  <r>
    <n v="6655"/>
    <s v="CA-2017-135937"/>
    <x v="1213"/>
    <x v="1"/>
    <s v="VEN05"/>
    <s v="KM-16375"/>
    <s v="TEC-PH-10004447"/>
    <x v="2"/>
    <x v="7"/>
    <s v="Prod154"/>
    <x v="3720"/>
    <n v="3"/>
    <n v="0.2"/>
    <n v="25.0182"/>
    <n v="308.55780000000004"/>
  </r>
  <r>
    <n v="6656"/>
    <s v="CA-2017-135937"/>
    <x v="1213"/>
    <x v="1"/>
    <s v="VEN01"/>
    <s v="KM-16375"/>
    <s v="TEC-AC-10001114"/>
    <x v="2"/>
    <x v="11"/>
    <s v="Prod1425"/>
    <x v="4402"/>
    <n v="1"/>
    <n v="0.2"/>
    <n v="4.7988"/>
    <n v="27.193200000000001"/>
  </r>
  <r>
    <n v="6657"/>
    <s v="CA-2017-135937"/>
    <x v="1213"/>
    <x v="1"/>
    <s v="VEN04"/>
    <s v="KM-16375"/>
    <s v="OFF-ST-10000563"/>
    <x v="1"/>
    <x v="4"/>
    <s v="Prod1425"/>
    <x v="4194"/>
    <n v="2"/>
    <n v="0.2"/>
    <n v="-6.3959999999999999"/>
    <n v="57.564"/>
  </r>
  <r>
    <n v="6658"/>
    <s v="CA-2017-135937"/>
    <x v="1213"/>
    <x v="1"/>
    <s v="VEN04"/>
    <s v="KM-16375"/>
    <s v="OFF-EN-10004846"/>
    <x v="1"/>
    <x v="12"/>
    <s v="Prod1839"/>
    <x v="2945"/>
    <n v="5"/>
    <n v="0.2"/>
    <n v="3.8570000000000002"/>
    <n v="6.7830000000000004"/>
  </r>
  <r>
    <n v="6659"/>
    <s v="CA-2017-135937"/>
    <x v="1213"/>
    <x v="1"/>
    <s v="VEN01"/>
    <s v="KM-16375"/>
    <s v="FUR-FU-10002253"/>
    <x v="0"/>
    <x v="5"/>
    <s v="Prod1819"/>
    <x v="4403"/>
    <n v="2"/>
    <n v="0.2"/>
    <n v="16.3172"/>
    <n v="52.386799999999994"/>
  </r>
  <r>
    <n v="6660"/>
    <s v="CA-2017-135937"/>
    <x v="1213"/>
    <x v="1"/>
    <s v="VEN03"/>
    <s v="KM-16375"/>
    <s v="FUR-TA-10001039"/>
    <x v="0"/>
    <x v="3"/>
    <s v="Prod1819"/>
    <x v="4404"/>
    <n v="9"/>
    <n v="0.5"/>
    <n v="-185.71680000000001"/>
    <n v="572.6268"/>
  </r>
  <r>
    <n v="6661"/>
    <s v="CA-2015-129322"/>
    <x v="1214"/>
    <x v="0"/>
    <s v="VEN03"/>
    <s v="DB-13405"/>
    <s v="OFF-AR-10004587"/>
    <x v="1"/>
    <x v="6"/>
    <s v="Prod1819"/>
    <x v="4405"/>
    <n v="2"/>
    <n v="0"/>
    <n v="11.898"/>
    <n v="27.761999999999997"/>
  </r>
  <r>
    <n v="6662"/>
    <s v="CA-2015-129322"/>
    <x v="1214"/>
    <x v="0"/>
    <s v="VEN02"/>
    <s v="DB-13405"/>
    <s v="OFF-AP-10004336"/>
    <x v="1"/>
    <x v="9"/>
    <s v="Prod1819"/>
    <x v="1976"/>
    <n v="2"/>
    <n v="0"/>
    <n v="33.036799999999999"/>
    <n v="80.883200000000002"/>
  </r>
  <r>
    <n v="6663"/>
    <s v="CA-2015-129322"/>
    <x v="1214"/>
    <x v="0"/>
    <s v="VEN04"/>
    <s v="DB-13405"/>
    <s v="OFF-BI-10001718"/>
    <x v="1"/>
    <x v="8"/>
    <s v="Prod1819"/>
    <x v="2456"/>
    <n v="7"/>
    <n v="0"/>
    <n v="210.49420000000001"/>
    <n v="237.36580000000001"/>
  </r>
  <r>
    <n v="6664"/>
    <s v="CA-2017-162173"/>
    <x v="943"/>
    <x v="1"/>
    <s v="VEN01"/>
    <s v="OT-18730"/>
    <s v="FUR-TA-10001520"/>
    <x v="0"/>
    <x v="3"/>
    <s v="Prod1819"/>
    <x v="4406"/>
    <n v="5"/>
    <n v="0"/>
    <n v="60.664499999999997"/>
    <n v="296.18550000000005"/>
  </r>
  <r>
    <n v="6665"/>
    <s v="CA-2017-162173"/>
    <x v="943"/>
    <x v="1"/>
    <s v="VEN03"/>
    <s v="OT-18730"/>
    <s v="OFF-EN-10002831"/>
    <x v="1"/>
    <x v="12"/>
    <s v="Prod1839"/>
    <x v="4407"/>
    <n v="7"/>
    <n v="0"/>
    <n v="113.211"/>
    <n v="138.36900000000003"/>
  </r>
  <r>
    <n v="6666"/>
    <s v="CA-2016-115483"/>
    <x v="461"/>
    <x v="0"/>
    <s v="VEN01"/>
    <s v="JS-15880"/>
    <s v="OFF-PA-10001497"/>
    <x v="1"/>
    <x v="10"/>
    <s v="Prod998"/>
    <x v="1523"/>
    <n v="5"/>
    <n v="0.2"/>
    <n v="79.691999999999993"/>
    <n v="140.14800000000002"/>
  </r>
  <r>
    <n v="6667"/>
    <s v="CA-2017-122175"/>
    <x v="324"/>
    <x v="0"/>
    <s v="VEN04"/>
    <s v="CA-12775"/>
    <s v="FUR-FU-10000719"/>
    <x v="0"/>
    <x v="5"/>
    <s v="Prod1819"/>
    <x v="4408"/>
    <n v="5"/>
    <n v="0"/>
    <n v="15.426"/>
    <n v="27.423999999999999"/>
  </r>
  <r>
    <n v="6668"/>
    <s v="CA-2017-122175"/>
    <x v="324"/>
    <x v="0"/>
    <s v="VEN02"/>
    <s v="CA-12775"/>
    <s v="OFF-LA-10002271"/>
    <x v="1"/>
    <x v="2"/>
    <s v="Prod998"/>
    <x v="51"/>
    <n v="2"/>
    <n v="0"/>
    <n v="2.9567999999999999"/>
    <n v="3.2032000000000003"/>
  </r>
  <r>
    <n v="6669"/>
    <s v="CA-2017-122175"/>
    <x v="324"/>
    <x v="0"/>
    <s v="VEN04"/>
    <s v="CA-12775"/>
    <s v="OFF-SU-10004661"/>
    <x v="1"/>
    <x v="14"/>
    <s v="Prod1425"/>
    <x v="4409"/>
    <n v="2"/>
    <n v="0"/>
    <n v="4.42"/>
    <n v="12.58"/>
  </r>
  <r>
    <n v="6670"/>
    <s v="CA-2017-122175"/>
    <x v="324"/>
    <x v="0"/>
    <s v="VEN03"/>
    <s v="CA-12775"/>
    <s v="TEC-AC-10004859"/>
    <x v="2"/>
    <x v="11"/>
    <s v="Prod1460"/>
    <x v="4410"/>
    <n v="5"/>
    <n v="0"/>
    <n v="34.96"/>
    <n v="52.440000000000005"/>
  </r>
  <r>
    <n v="6671"/>
    <s v="CA-2017-161088"/>
    <x v="990"/>
    <x v="1"/>
    <s v="VEN03"/>
    <s v="MH-18115"/>
    <s v="OFF-BI-10002824"/>
    <x v="1"/>
    <x v="8"/>
    <s v="Prod1841"/>
    <x v="3445"/>
    <n v="2"/>
    <n v="0"/>
    <n v="13.428000000000001"/>
    <n v="16.411999999999999"/>
  </r>
  <r>
    <n v="6672"/>
    <s v="CA-2014-154837"/>
    <x v="55"/>
    <x v="0"/>
    <s v="VEN05"/>
    <s v="RB-19645"/>
    <s v="OFF-BI-10001575"/>
    <x v="1"/>
    <x v="8"/>
    <s v="Prod1819"/>
    <x v="1967"/>
    <n v="2"/>
    <n v="0.2"/>
    <n v="17.348800000000001"/>
    <n v="32.219200000000001"/>
  </r>
  <r>
    <n v="6673"/>
    <s v="CA-2015-153794"/>
    <x v="1215"/>
    <x v="1"/>
    <s v="VEN04"/>
    <s v="SB-20290"/>
    <s v="OFF-AR-10000380"/>
    <x v="1"/>
    <x v="6"/>
    <s v="Prod1819"/>
    <x v="4411"/>
    <n v="7"/>
    <n v="0"/>
    <n v="79.757999999999996"/>
    <n v="186.10200000000003"/>
  </r>
  <r>
    <n v="6674"/>
    <s v="CA-2015-135510"/>
    <x v="64"/>
    <x v="1"/>
    <s v="VEN05"/>
    <s v="TW-21025"/>
    <s v="FUR-FU-10000820"/>
    <x v="0"/>
    <x v="5"/>
    <s v="Prod1819"/>
    <x v="4412"/>
    <n v="4"/>
    <n v="0"/>
    <n v="12.232799999999999"/>
    <n v="55.727199999999996"/>
  </r>
  <r>
    <n v="6675"/>
    <s v="CA-2015-109337"/>
    <x v="78"/>
    <x v="0"/>
    <s v="VEN03"/>
    <s v="DL-13330"/>
    <s v="OFF-AR-10003759"/>
    <x v="1"/>
    <x v="6"/>
    <s v="Prod1819"/>
    <x v="267"/>
    <n v="6"/>
    <n v="0"/>
    <n v="4.9139999999999997"/>
    <n v="6.0060000000000002"/>
  </r>
  <r>
    <n v="6676"/>
    <s v="CA-2015-109337"/>
    <x v="78"/>
    <x v="0"/>
    <s v="VEN01"/>
    <s v="DL-13330"/>
    <s v="TEC-MA-10002930"/>
    <x v="2"/>
    <x v="15"/>
    <s v="Prod1272"/>
    <x v="4413"/>
    <n v="2"/>
    <n v="0"/>
    <n v="22.652999999999999"/>
    <n v="61.247000000000007"/>
  </r>
  <r>
    <n v="6677"/>
    <s v="CA-2015-109337"/>
    <x v="78"/>
    <x v="0"/>
    <s v="VEN02"/>
    <s v="DL-13330"/>
    <s v="OFF-AP-10004052"/>
    <x v="1"/>
    <x v="9"/>
    <s v="Prod1819"/>
    <x v="4414"/>
    <n v="5"/>
    <n v="0"/>
    <n v="5.1349999999999998"/>
    <n v="14.615"/>
  </r>
  <r>
    <n v="6678"/>
    <s v="CA-2015-109337"/>
    <x v="78"/>
    <x v="0"/>
    <s v="VEN04"/>
    <s v="DL-13330"/>
    <s v="TEC-AC-10000990"/>
    <x v="2"/>
    <x v="11"/>
    <s v="Prod1425"/>
    <x v="4415"/>
    <n v="3"/>
    <n v="0"/>
    <n v="165.2868"/>
    <n v="228.25320000000002"/>
  </r>
  <r>
    <n v="6679"/>
    <s v="CA-2014-150329"/>
    <x v="1216"/>
    <x v="1"/>
    <s v="VEN03"/>
    <s v="SD-20485"/>
    <s v="FUR-FU-10003724"/>
    <x v="0"/>
    <x v="5"/>
    <s v="Prod1819"/>
    <x v="4416"/>
    <n v="7"/>
    <n v="0.2"/>
    <n v="3.5154000000000001"/>
    <n v="43.3566"/>
  </r>
  <r>
    <n v="6680"/>
    <s v="CA-2017-145037"/>
    <x v="285"/>
    <x v="0"/>
    <s v="VEN04"/>
    <s v="TB-21055"/>
    <s v="OFF-ST-10000918"/>
    <x v="1"/>
    <x v="4"/>
    <s v="Prod1425"/>
    <x v="2868"/>
    <n v="1"/>
    <n v="0"/>
    <n v="2.8340000000000001"/>
    <n v="8.0660000000000007"/>
  </r>
  <r>
    <n v="6681"/>
    <s v="CA-2017-145037"/>
    <x v="285"/>
    <x v="0"/>
    <s v="VEN03"/>
    <s v="TB-21055"/>
    <s v="OFF-PA-10000157"/>
    <x v="1"/>
    <x v="10"/>
    <s v="Prod998"/>
    <x v="705"/>
    <n v="4"/>
    <n v="0"/>
    <n v="37.562399999999997"/>
    <n v="42.357600000000005"/>
  </r>
  <r>
    <n v="6682"/>
    <s v="CA-2017-145037"/>
    <x v="285"/>
    <x v="0"/>
    <s v="VEN05"/>
    <s v="TB-21055"/>
    <s v="OFF-PA-10002499"/>
    <x v="1"/>
    <x v="10"/>
    <s v="Prod1856"/>
    <x v="674"/>
    <n v="3"/>
    <n v="0"/>
    <n v="73.41"/>
    <n v="73.41"/>
  </r>
  <r>
    <n v="6683"/>
    <s v="CA-2017-154466"/>
    <x v="771"/>
    <x v="2"/>
    <s v="VEN03"/>
    <s v="DP-13390"/>
    <s v="OFF-BI-10002012"/>
    <x v="1"/>
    <x v="8"/>
    <s v="Prod1841"/>
    <x v="4417"/>
    <n v="2"/>
    <n v="0"/>
    <n v="1.728"/>
    <n v="1.8720000000000001"/>
  </r>
  <r>
    <n v="6684"/>
    <s v="CA-2014-109134"/>
    <x v="1105"/>
    <x v="1"/>
    <s v="VEN04"/>
    <s v="DE-13255"/>
    <s v="FUR-FU-10000320"/>
    <x v="0"/>
    <x v="5"/>
    <s v="Prod645"/>
    <x v="130"/>
    <n v="6"/>
    <n v="0"/>
    <n v="8.8176000000000005"/>
    <n v="11.222399999999999"/>
  </r>
  <r>
    <n v="6685"/>
    <s v="US-2015-129637"/>
    <x v="190"/>
    <x v="1"/>
    <s v="VEN04"/>
    <s v="MC-18100"/>
    <s v="OFF-ST-10003716"/>
    <x v="1"/>
    <x v="4"/>
    <s v="Prod1425"/>
    <x v="4418"/>
    <n v="1"/>
    <n v="0.2"/>
    <n v="-15.7514"/>
    <n v="195.76739999999998"/>
  </r>
  <r>
    <n v="6686"/>
    <s v="US-2015-129637"/>
    <x v="190"/>
    <x v="1"/>
    <s v="VEN04"/>
    <s v="MC-18100"/>
    <s v="FUR-FU-10000965"/>
    <x v="0"/>
    <x v="5"/>
    <s v="Prod1819"/>
    <x v="4419"/>
    <n v="2"/>
    <n v="0.6"/>
    <n v="-19.737200000000001"/>
    <n v="61.289200000000001"/>
  </r>
  <r>
    <n v="6687"/>
    <s v="US-2015-129637"/>
    <x v="190"/>
    <x v="1"/>
    <s v="VEN04"/>
    <s v="MC-18100"/>
    <s v="OFF-AR-10003829"/>
    <x v="1"/>
    <x v="6"/>
    <s v="Prod1819"/>
    <x v="1317"/>
    <n v="5"/>
    <n v="0.2"/>
    <n v="1.476"/>
    <n v="11.643999999999998"/>
  </r>
  <r>
    <n v="6688"/>
    <s v="CA-2015-165162"/>
    <x v="1033"/>
    <x v="1"/>
    <s v="VEN04"/>
    <s v="HG-15025"/>
    <s v="OFF-ST-10003470"/>
    <x v="1"/>
    <x v="4"/>
    <s v="Prod1425"/>
    <x v="2068"/>
    <n v="4"/>
    <n v="0"/>
    <n v="55.896000000000001"/>
    <n v="1062.0240000000001"/>
  </r>
  <r>
    <n v="6689"/>
    <s v="CA-2017-140494"/>
    <x v="1097"/>
    <x v="0"/>
    <s v="VEN05"/>
    <s v="CM-11815"/>
    <s v="TEC-AC-10004568"/>
    <x v="2"/>
    <x v="11"/>
    <s v="Prod1460"/>
    <x v="1359"/>
    <n v="4"/>
    <n v="0"/>
    <n v="21.272400000000001"/>
    <n v="90.687599999999989"/>
  </r>
  <r>
    <n v="6690"/>
    <s v="CA-2017-104108"/>
    <x v="784"/>
    <x v="1"/>
    <s v="VEN01"/>
    <s v="RP-19855"/>
    <s v="OFF-AR-10000817"/>
    <x v="1"/>
    <x v="6"/>
    <s v="Prod1819"/>
    <x v="4420"/>
    <n v="5"/>
    <n v="0.2"/>
    <n v="2.1280000000000001"/>
    <n v="10.032"/>
  </r>
  <r>
    <n v="6691"/>
    <s v="US-2017-165869"/>
    <x v="727"/>
    <x v="1"/>
    <s v="VEN02"/>
    <s v="LS-17200"/>
    <s v="OFF-BI-10003460"/>
    <x v="1"/>
    <x v="8"/>
    <s v="Prod1841"/>
    <x v="254"/>
    <n v="4"/>
    <n v="0"/>
    <n v="8.4095999999999993"/>
    <n v="9.1104000000000003"/>
  </r>
  <r>
    <n v="6692"/>
    <s v="US-2017-165869"/>
    <x v="727"/>
    <x v="1"/>
    <s v="VEN01"/>
    <s v="LS-17200"/>
    <s v="OFF-AP-10002472"/>
    <x v="1"/>
    <x v="9"/>
    <s v="Prod1819"/>
    <x v="4358"/>
    <n v="6"/>
    <n v="0"/>
    <n v="54.558"/>
    <n v="101.322"/>
  </r>
  <r>
    <n v="6693"/>
    <s v="CA-2017-160899"/>
    <x v="851"/>
    <x v="0"/>
    <s v="VEN03"/>
    <s v="DR-12940"/>
    <s v="OFF-BI-10000632"/>
    <x v="1"/>
    <x v="8"/>
    <s v="Prod1819"/>
    <x v="4421"/>
    <n v="11"/>
    <n v="0"/>
    <n v="219.65459999999999"/>
    <n v="257.85540000000003"/>
  </r>
  <r>
    <n v="6694"/>
    <s v="CA-2017-144225"/>
    <x v="725"/>
    <x v="0"/>
    <s v="VEN01"/>
    <s v="CC-12475"/>
    <s v="OFF-PA-10000062"/>
    <x v="1"/>
    <x v="10"/>
    <s v="Prod998"/>
    <x v="2169"/>
    <n v="3"/>
    <n v="0"/>
    <n v="80.791200000000003"/>
    <n v="84.088799999999992"/>
  </r>
  <r>
    <n v="6695"/>
    <s v="US-2016-163538"/>
    <x v="881"/>
    <x v="1"/>
    <s v="VEN02"/>
    <s v="SS-20515"/>
    <s v="TEC-AC-10002006"/>
    <x v="2"/>
    <x v="11"/>
    <s v="Prod1425"/>
    <x v="4422"/>
    <n v="3"/>
    <n v="0"/>
    <n v="14.870699999999999"/>
    <n v="33.099299999999999"/>
  </r>
  <r>
    <n v="6696"/>
    <s v="US-2016-155103"/>
    <x v="439"/>
    <x v="1"/>
    <s v="VEN03"/>
    <s v="JF-15190"/>
    <s v="OFF-BI-10004318"/>
    <x v="1"/>
    <x v="8"/>
    <s v="Prod1841"/>
    <x v="4423"/>
    <n v="3"/>
    <n v="0.2"/>
    <n v="134.93219999999999"/>
    <n v="280.24379999999996"/>
  </r>
  <r>
    <n v="6697"/>
    <s v="US-2016-155103"/>
    <x v="439"/>
    <x v="1"/>
    <s v="VEN05"/>
    <s v="JF-15190"/>
    <s v="OFF-BI-10004236"/>
    <x v="1"/>
    <x v="8"/>
    <s v="Prod1841"/>
    <x v="4424"/>
    <n v="3"/>
    <n v="0.2"/>
    <n v="11.4504"/>
    <n v="23.781599999999997"/>
  </r>
  <r>
    <n v="6698"/>
    <s v="US-2016-155103"/>
    <x v="439"/>
    <x v="1"/>
    <s v="VEN05"/>
    <s v="JF-15190"/>
    <s v="OFF-PA-10000062"/>
    <x v="1"/>
    <x v="10"/>
    <s v="Prod998"/>
    <x v="3715"/>
    <n v="1"/>
    <n v="0"/>
    <n v="26.930399999999999"/>
    <n v="28.029600000000002"/>
  </r>
  <r>
    <n v="6699"/>
    <s v="CA-2017-145429"/>
    <x v="262"/>
    <x v="1"/>
    <s v="VEN02"/>
    <s v="SW-20455"/>
    <s v="OFF-PA-10003205"/>
    <x v="1"/>
    <x v="10"/>
    <s v="Prod1483"/>
    <x v="4425"/>
    <n v="2"/>
    <n v="0"/>
    <n v="7.6798000000000002"/>
    <n v="8.6601999999999997"/>
  </r>
  <r>
    <n v="6700"/>
    <s v="CA-2017-145429"/>
    <x v="262"/>
    <x v="1"/>
    <s v="VEN01"/>
    <s v="SW-20455"/>
    <s v="FUR-CH-10000988"/>
    <x v="0"/>
    <x v="1"/>
    <s v="Prod645"/>
    <x v="2241"/>
    <n v="2"/>
    <n v="0.2"/>
    <n v="22.529599999999999"/>
    <n v="202.7664"/>
  </r>
  <r>
    <n v="6701"/>
    <s v="CA-2017-145429"/>
    <x v="262"/>
    <x v="1"/>
    <s v="VEN04"/>
    <s v="SW-20455"/>
    <s v="OFF-BI-10001524"/>
    <x v="1"/>
    <x v="8"/>
    <s v="Prod1819"/>
    <x v="4339"/>
    <n v="3"/>
    <n v="0.2"/>
    <n v="17.623200000000001"/>
    <n v="32.728799999999993"/>
  </r>
  <r>
    <n v="6702"/>
    <s v="CA-2015-153535"/>
    <x v="1217"/>
    <x v="1"/>
    <s v="VEN04"/>
    <s v="SG-20470"/>
    <s v="FUR-FU-10001986"/>
    <x v="0"/>
    <x v="5"/>
    <s v="Prod1819"/>
    <x v="4426"/>
    <n v="4"/>
    <n v="0.2"/>
    <n v="20.391999999999999"/>
    <n v="142.744"/>
  </r>
  <r>
    <n v="6703"/>
    <s v="CA-2015-153535"/>
    <x v="1217"/>
    <x v="1"/>
    <s v="VEN05"/>
    <s v="SG-20470"/>
    <s v="OFF-BI-10001031"/>
    <x v="1"/>
    <x v="8"/>
    <s v="Prod1819"/>
    <x v="1669"/>
    <n v="4"/>
    <n v="0.7"/>
    <n v="-4.9127999999999998"/>
    <n v="11.3208"/>
  </r>
  <r>
    <n v="6704"/>
    <s v="CA-2015-139164"/>
    <x v="1218"/>
    <x v="1"/>
    <s v="VEN02"/>
    <s v="CS-12355"/>
    <s v="TEC-PH-10002468"/>
    <x v="2"/>
    <x v="7"/>
    <s v="Prod1458"/>
    <x v="2039"/>
    <n v="2"/>
    <n v="0.2"/>
    <n v="19.038599999999999"/>
    <n v="198.5454"/>
  </r>
  <r>
    <n v="6705"/>
    <s v="CA-2015-139164"/>
    <x v="1218"/>
    <x v="1"/>
    <s v="VEN04"/>
    <s v="CS-12355"/>
    <s v="OFF-FA-10003059"/>
    <x v="1"/>
    <x v="13"/>
    <s v="Prod1839"/>
    <x v="4427"/>
    <n v="3"/>
    <n v="0"/>
    <n v="1.7919"/>
    <n v="3.6380999999999997"/>
  </r>
  <r>
    <n v="6706"/>
    <s v="CA-2015-139164"/>
    <x v="1218"/>
    <x v="1"/>
    <s v="VEN02"/>
    <s v="CS-12355"/>
    <s v="TEC-PH-10003931"/>
    <x v="2"/>
    <x v="7"/>
    <s v="Prod154"/>
    <x v="166"/>
    <n v="3"/>
    <n v="0.2"/>
    <n v="8.9984999999999999"/>
    <n v="134.97749999999999"/>
  </r>
  <r>
    <n v="6707"/>
    <s v="CA-2016-112277"/>
    <x v="1219"/>
    <x v="1"/>
    <s v="VEN03"/>
    <s v="SC-20695"/>
    <s v="TEC-PH-10003505"/>
    <x v="2"/>
    <x v="7"/>
    <s v="Prod154"/>
    <x v="4428"/>
    <n v="7"/>
    <n v="0.2"/>
    <n v="58.463999999999999"/>
    <n v="461.21599999999995"/>
  </r>
  <r>
    <n v="6708"/>
    <s v="CA-2014-167724"/>
    <x v="1220"/>
    <x v="1"/>
    <s v="VEN03"/>
    <s v="BF-11170"/>
    <s v="OFF-LA-10002368"/>
    <x v="1"/>
    <x v="2"/>
    <s v="Prod998"/>
    <x v="1484"/>
    <n v="3"/>
    <n v="0"/>
    <n v="3.6017999999999999"/>
    <n v="4.2282000000000002"/>
  </r>
  <r>
    <n v="6709"/>
    <s v="CA-2015-123141"/>
    <x v="765"/>
    <x v="1"/>
    <s v="VEN04"/>
    <s v="GZ-14470"/>
    <s v="FUR-CH-10004287"/>
    <x v="0"/>
    <x v="1"/>
    <s v="Prod645"/>
    <x v="2173"/>
    <n v="4"/>
    <n v="0.2"/>
    <n v="99.432000000000002"/>
    <n v="784.40800000000002"/>
  </r>
  <r>
    <n v="6710"/>
    <s v="CA-2015-123141"/>
    <x v="765"/>
    <x v="1"/>
    <s v="VEN03"/>
    <s v="GZ-14470"/>
    <s v="FUR-CH-10001891"/>
    <x v="0"/>
    <x v="1"/>
    <s v="Prod645"/>
    <x v="285"/>
    <n v="3"/>
    <n v="0.2"/>
    <n v="20.155799999999999"/>
    <n v="210.1962"/>
  </r>
  <r>
    <n v="6711"/>
    <s v="CA-2016-149503"/>
    <x v="485"/>
    <x v="2"/>
    <s v="VEN01"/>
    <s v="SP-20650"/>
    <s v="OFF-BI-10002133"/>
    <x v="1"/>
    <x v="8"/>
    <s v="Prod1841"/>
    <x v="4429"/>
    <n v="8"/>
    <n v="0.2"/>
    <n v="99.296000000000006"/>
    <n v="174.62400000000002"/>
  </r>
  <r>
    <n v="6712"/>
    <s v="CA-2017-163069"/>
    <x v="783"/>
    <x v="0"/>
    <s v="VEN04"/>
    <s v="PJ-19015"/>
    <s v="OFF-AR-10001419"/>
    <x v="1"/>
    <x v="6"/>
    <s v="Prod1819"/>
    <x v="4374"/>
    <n v="3"/>
    <n v="0.2"/>
    <n v="1.2390000000000001"/>
    <n v="8.673"/>
  </r>
  <r>
    <n v="6713"/>
    <s v="CA-2017-107629"/>
    <x v="93"/>
    <x v="3"/>
    <s v="VEN03"/>
    <s v="DB-13060"/>
    <s v="FUR-FU-10002298"/>
    <x v="0"/>
    <x v="5"/>
    <s v="Prod1819"/>
    <x v="4430"/>
    <n v="6"/>
    <n v="0.6"/>
    <n v="-292.98719999999997"/>
    <n v="559.33919999999989"/>
  </r>
  <r>
    <n v="6714"/>
    <s v="CA-2017-107629"/>
    <x v="93"/>
    <x v="3"/>
    <s v="VEN01"/>
    <s v="DB-13060"/>
    <s v="FUR-FU-10004091"/>
    <x v="0"/>
    <x v="5"/>
    <s v="Prod1819"/>
    <x v="4431"/>
    <n v="3"/>
    <n v="0.6"/>
    <n v="-26.755800000000001"/>
    <n v="83.083799999999997"/>
  </r>
  <r>
    <n v="6715"/>
    <s v="CA-2017-107629"/>
    <x v="93"/>
    <x v="3"/>
    <s v="VEN05"/>
    <s v="DB-13060"/>
    <s v="TEC-AC-10004510"/>
    <x v="2"/>
    <x v="11"/>
    <s v="Prod1425"/>
    <x v="4432"/>
    <n v="3"/>
    <n v="0.2"/>
    <n v="-4.9080000000000004"/>
    <n v="44.172000000000004"/>
  </r>
  <r>
    <n v="6716"/>
    <s v="CA-2017-107629"/>
    <x v="93"/>
    <x v="3"/>
    <s v="VEN03"/>
    <s v="DB-13060"/>
    <s v="OFF-AR-10002987"/>
    <x v="1"/>
    <x v="6"/>
    <s v="Prod1819"/>
    <x v="4433"/>
    <n v="6"/>
    <n v="0.2"/>
    <n v="24.9984"/>
    <n v="70.233599999999996"/>
  </r>
  <r>
    <n v="6717"/>
    <s v="CA-2016-134789"/>
    <x v="1221"/>
    <x v="1"/>
    <s v="VEN05"/>
    <s v="CK-12325"/>
    <s v="OFF-FA-10002280"/>
    <x v="1"/>
    <x v="13"/>
    <s v="Prod1839"/>
    <x v="59"/>
    <n v="6"/>
    <n v="0"/>
    <n v="14.4"/>
    <n v="15.6"/>
  </r>
  <r>
    <n v="6718"/>
    <s v="CA-2016-134789"/>
    <x v="1221"/>
    <x v="1"/>
    <s v="VEN03"/>
    <s v="CK-12325"/>
    <s v="OFF-PA-10001934"/>
    <x v="1"/>
    <x v="10"/>
    <s v="Prod1856"/>
    <x v="233"/>
    <n v="4"/>
    <n v="0"/>
    <n v="12.700799999999999"/>
    <n v="13.219200000000003"/>
  </r>
  <r>
    <n v="6719"/>
    <s v="CA-2016-134789"/>
    <x v="1221"/>
    <x v="1"/>
    <s v="VEN05"/>
    <s v="CK-12325"/>
    <s v="FUR-FU-10003268"/>
    <x v="0"/>
    <x v="5"/>
    <s v="Prod1819"/>
    <x v="4434"/>
    <n v="4"/>
    <n v="0"/>
    <n v="31.984000000000002"/>
    <n v="127.93599999999998"/>
  </r>
  <r>
    <n v="6720"/>
    <s v="CA-2016-130442"/>
    <x v="292"/>
    <x v="2"/>
    <s v="VEN05"/>
    <s v="SF-20065"/>
    <s v="OFF-AP-10004859"/>
    <x v="1"/>
    <x v="9"/>
    <s v="Prod1819"/>
    <x v="4180"/>
    <n v="3"/>
    <n v="0.2"/>
    <n v="3.0575999999999999"/>
    <n v="31.886400000000002"/>
  </r>
  <r>
    <n v="6721"/>
    <s v="CA-2017-102974"/>
    <x v="706"/>
    <x v="1"/>
    <s v="VEN02"/>
    <s v="DP-13105"/>
    <s v="TEC-AC-10000057"/>
    <x v="2"/>
    <x v="11"/>
    <s v="Prod1425"/>
    <x v="179"/>
    <n v="5"/>
    <n v="0"/>
    <n v="31.4895"/>
    <n v="118.4605"/>
  </r>
  <r>
    <n v="6722"/>
    <s v="CA-2017-102974"/>
    <x v="706"/>
    <x v="1"/>
    <s v="VEN05"/>
    <s v="DP-13105"/>
    <s v="OFF-AR-10000914"/>
    <x v="1"/>
    <x v="6"/>
    <s v="Prod1819"/>
    <x v="4435"/>
    <n v="2"/>
    <n v="0"/>
    <n v="6.0632000000000001"/>
    <n v="17.256799999999998"/>
  </r>
  <r>
    <n v="6723"/>
    <s v="CA-2017-102974"/>
    <x v="706"/>
    <x v="1"/>
    <s v="VEN02"/>
    <s v="DP-13105"/>
    <s v="OFF-AR-10004956"/>
    <x v="1"/>
    <x v="6"/>
    <s v="Prod1819"/>
    <x v="80"/>
    <n v="3"/>
    <n v="0"/>
    <n v="4.8545999999999996"/>
    <n v="11.885399999999999"/>
  </r>
  <r>
    <n v="6724"/>
    <s v="US-2017-166394"/>
    <x v="371"/>
    <x v="0"/>
    <s v="VEN03"/>
    <s v="VM-21835"/>
    <s v="OFF-FA-10001843"/>
    <x v="1"/>
    <x v="13"/>
    <s v="Prod1839"/>
    <x v="1450"/>
    <n v="6"/>
    <n v="0"/>
    <n v="6.9653999999999998"/>
    <n v="7.8546000000000005"/>
  </r>
  <r>
    <n v="6725"/>
    <s v="CA-2016-128811"/>
    <x v="1069"/>
    <x v="1"/>
    <s v="VEN03"/>
    <s v="SF-20200"/>
    <s v="OFF-FA-10000585"/>
    <x v="1"/>
    <x v="13"/>
    <s v="Prod1839"/>
    <x v="4436"/>
    <n v="3"/>
    <n v="0"/>
    <n v="4.8162000000000003"/>
    <n v="5.6538000000000004"/>
  </r>
  <r>
    <n v="6726"/>
    <s v="CA-2016-128811"/>
    <x v="1069"/>
    <x v="1"/>
    <s v="VEN05"/>
    <s v="SF-20200"/>
    <s v="OFF-LA-10003720"/>
    <x v="1"/>
    <x v="2"/>
    <s v="Prod998"/>
    <x v="466"/>
    <n v="3"/>
    <n v="0"/>
    <n v="5.2028999999999996"/>
    <n v="5.8671000000000006"/>
  </r>
  <r>
    <n v="6727"/>
    <s v="CA-2016-128811"/>
    <x v="1069"/>
    <x v="1"/>
    <s v="VEN02"/>
    <s v="SF-20200"/>
    <s v="OFF-BI-10000301"/>
    <x v="1"/>
    <x v="8"/>
    <s v="Prod1819"/>
    <x v="4437"/>
    <n v="4"/>
    <n v="0.2"/>
    <n v="7.7640000000000002"/>
    <n v="12.940000000000001"/>
  </r>
  <r>
    <n v="6728"/>
    <s v="CA-2017-145443"/>
    <x v="719"/>
    <x v="0"/>
    <s v="VEN05"/>
    <s v="SC-20695"/>
    <s v="OFF-PA-10003302"/>
    <x v="1"/>
    <x v="10"/>
    <s v="Prod1483"/>
    <x v="924"/>
    <n v="5"/>
    <n v="0"/>
    <n v="83.284000000000006"/>
    <n v="93.915999999999983"/>
  </r>
  <r>
    <n v="6729"/>
    <s v="CA-2016-165827"/>
    <x v="333"/>
    <x v="1"/>
    <s v="VEN01"/>
    <s v="MF-17665"/>
    <s v="FUR-FU-10001889"/>
    <x v="0"/>
    <x v="5"/>
    <s v="Prod1819"/>
    <x v="4438"/>
    <n v="6"/>
    <n v="0.2"/>
    <n v="8.2056000000000004"/>
    <n v="42.290400000000005"/>
  </r>
  <r>
    <n v="6730"/>
    <s v="CA-2015-156734"/>
    <x v="403"/>
    <x v="2"/>
    <s v="VEN01"/>
    <s v="BV-11245"/>
    <s v="OFF-BI-10002982"/>
    <x v="1"/>
    <x v="8"/>
    <s v="Prod1841"/>
    <x v="4439"/>
    <n v="3"/>
    <n v="0.7"/>
    <n v="-4.4946000000000002"/>
    <n v="10.6236"/>
  </r>
  <r>
    <n v="6731"/>
    <s v="CA-2015-156734"/>
    <x v="403"/>
    <x v="2"/>
    <s v="VEN04"/>
    <s v="BV-11245"/>
    <s v="FUR-CH-10002965"/>
    <x v="0"/>
    <x v="1"/>
    <s v="Prod645"/>
    <x v="4440"/>
    <n v="4"/>
    <n v="0.2"/>
    <n v="56.2744"/>
    <n v="586.86159999999995"/>
  </r>
  <r>
    <n v="6732"/>
    <s v="CA-2015-156734"/>
    <x v="403"/>
    <x v="2"/>
    <s v="VEN01"/>
    <s v="BV-11245"/>
    <s v="OFF-PA-10001937"/>
    <x v="1"/>
    <x v="10"/>
    <s v="Prod1856"/>
    <x v="557"/>
    <n v="4"/>
    <n v="0.2"/>
    <n v="7.2576000000000001"/>
    <n v="13.478400000000001"/>
  </r>
  <r>
    <n v="6733"/>
    <s v="CA-2014-120096"/>
    <x v="1222"/>
    <x v="2"/>
    <s v="VEN05"/>
    <s v="KE-16420"/>
    <s v="OFF-PA-10001977"/>
    <x v="1"/>
    <x v="10"/>
    <s v="Prod1856"/>
    <x v="3380"/>
    <n v="4"/>
    <n v="0.2"/>
    <n v="62.137599999999999"/>
    <n v="115.39840000000001"/>
  </r>
  <r>
    <n v="6734"/>
    <s v="CA-2014-120096"/>
    <x v="1222"/>
    <x v="2"/>
    <s v="VEN03"/>
    <s v="KE-16420"/>
    <s v="OFF-AP-10000692"/>
    <x v="1"/>
    <x v="9"/>
    <s v="Prod1819"/>
    <x v="4441"/>
    <n v="2"/>
    <n v="0.2"/>
    <n v="3.2431999999999999"/>
    <n v="29.188800000000001"/>
  </r>
  <r>
    <n v="6735"/>
    <s v="CA-2015-141754"/>
    <x v="603"/>
    <x v="1"/>
    <s v="VEN03"/>
    <s v="EM-14200"/>
    <s v="OFF-LA-10004093"/>
    <x v="1"/>
    <x v="2"/>
    <s v="Prod998"/>
    <x v="3190"/>
    <n v="2"/>
    <n v="0.2"/>
    <n v="3.9474"/>
    <n v="7.7485999999999997"/>
  </r>
  <r>
    <n v="6736"/>
    <s v="CA-2016-123358"/>
    <x v="229"/>
    <x v="1"/>
    <s v="VEN02"/>
    <s v="BT-11680"/>
    <s v="OFF-AP-10004980"/>
    <x v="1"/>
    <x v="9"/>
    <s v="Prod1819"/>
    <x v="4442"/>
    <n v="3"/>
    <n v="0"/>
    <n v="44.366399999999999"/>
    <n v="69.393600000000006"/>
  </r>
  <r>
    <n v="6737"/>
    <s v="CA-2016-123358"/>
    <x v="229"/>
    <x v="1"/>
    <s v="VEN05"/>
    <s v="BT-11680"/>
    <s v="OFF-ST-10001932"/>
    <x v="1"/>
    <x v="4"/>
    <s v="Prod1425"/>
    <x v="4246"/>
    <n v="3"/>
    <n v="0"/>
    <n v="81.131399999999999"/>
    <n v="498.37860000000001"/>
  </r>
  <r>
    <n v="6738"/>
    <s v="CA-2016-123358"/>
    <x v="229"/>
    <x v="1"/>
    <s v="VEN01"/>
    <s v="BT-11680"/>
    <s v="OFF-ST-10000636"/>
    <x v="1"/>
    <x v="4"/>
    <s v="Prod1425"/>
    <x v="4443"/>
    <n v="9"/>
    <n v="0"/>
    <n v="6.0263999999999998"/>
    <n v="144.6336"/>
  </r>
  <r>
    <n v="6739"/>
    <s v="CA-2016-123358"/>
    <x v="229"/>
    <x v="1"/>
    <s v="VEN03"/>
    <s v="BT-11680"/>
    <s v="OFF-BI-10000069"/>
    <x v="1"/>
    <x v="8"/>
    <s v="Prod1819"/>
    <x v="4444"/>
    <n v="4"/>
    <n v="0.2"/>
    <n v="15.6104"/>
    <n v="32.421599999999998"/>
  </r>
  <r>
    <n v="6740"/>
    <s v="CA-2014-144029"/>
    <x v="1223"/>
    <x v="1"/>
    <s v="VEN03"/>
    <s v="MM-18055"/>
    <s v="OFF-ST-10001837"/>
    <x v="1"/>
    <x v="4"/>
    <s v="Prod1425"/>
    <x v="4445"/>
    <n v="3"/>
    <n v="0.2"/>
    <n v="7.6967999999999996"/>
    <n v="94.927199999999999"/>
  </r>
  <r>
    <n v="6741"/>
    <s v="CA-2014-144029"/>
    <x v="1223"/>
    <x v="1"/>
    <s v="VEN05"/>
    <s v="MM-18055"/>
    <s v="FUR-CH-10003981"/>
    <x v="0"/>
    <x v="1"/>
    <s v="Prod645"/>
    <x v="4446"/>
    <n v="2"/>
    <n v="0.3"/>
    <n v="-5.1395999999999997"/>
    <n v="364.91159999999996"/>
  </r>
  <r>
    <n v="6742"/>
    <s v="CA-2014-144029"/>
    <x v="1223"/>
    <x v="1"/>
    <s v="VEN05"/>
    <s v="MM-18055"/>
    <s v="OFF-AR-10000716"/>
    <x v="1"/>
    <x v="6"/>
    <s v="Prod1819"/>
    <x v="2513"/>
    <n v="3"/>
    <n v="0.2"/>
    <n v="3.1806000000000001"/>
    <n v="10.211399999999999"/>
  </r>
  <r>
    <n v="6743"/>
    <s v="US-2017-101784"/>
    <x v="513"/>
    <x v="1"/>
    <s v="VEN02"/>
    <s v="PO-18850"/>
    <s v="FUR-CH-10001146"/>
    <x v="0"/>
    <x v="1"/>
    <s v="Prod645"/>
    <x v="4447"/>
    <n v="3"/>
    <n v="0.2"/>
    <n v="-13.7403"/>
    <n v="135.87629999999999"/>
  </r>
  <r>
    <n v="6744"/>
    <s v="CA-2015-156923"/>
    <x v="1224"/>
    <x v="1"/>
    <s v="VEN05"/>
    <s v="SP-20860"/>
    <s v="OFF-PA-10002751"/>
    <x v="1"/>
    <x v="10"/>
    <s v="Prod1483"/>
    <x v="1197"/>
    <n v="6"/>
    <n v="0"/>
    <n v="16.146000000000001"/>
    <n v="19.734000000000002"/>
  </r>
  <r>
    <n v="6745"/>
    <s v="CA-2017-111269"/>
    <x v="812"/>
    <x v="0"/>
    <s v="VEN04"/>
    <s v="CS-12355"/>
    <s v="TEC-AC-10001606"/>
    <x v="2"/>
    <x v="11"/>
    <s v="Prod1425"/>
    <x v="4448"/>
    <n v="6"/>
    <n v="0.2"/>
    <n v="107.9892"/>
    <n v="371.96280000000002"/>
  </r>
  <r>
    <n v="6746"/>
    <s v="CA-2017-111269"/>
    <x v="812"/>
    <x v="0"/>
    <s v="VEN04"/>
    <s v="CS-12355"/>
    <s v="OFF-AR-10001427"/>
    <x v="1"/>
    <x v="6"/>
    <s v="Prod1819"/>
    <x v="100"/>
    <n v="5"/>
    <n v="0.2"/>
    <n v="1.794"/>
    <n v="22.126000000000001"/>
  </r>
  <r>
    <n v="6747"/>
    <s v="CA-2017-159156"/>
    <x v="38"/>
    <x v="2"/>
    <s v="VEN04"/>
    <s v="KB-16600"/>
    <s v="TEC-PH-10004389"/>
    <x v="2"/>
    <x v="7"/>
    <s v="Prod154"/>
    <x v="3125"/>
    <n v="5"/>
    <n v="0"/>
    <n v="163.78700000000001"/>
    <n v="466.16300000000001"/>
  </r>
  <r>
    <n v="6748"/>
    <s v="CA-2017-100230"/>
    <x v="159"/>
    <x v="1"/>
    <s v="VEN01"/>
    <s v="AA-10375"/>
    <s v="OFF-BI-10002498"/>
    <x v="1"/>
    <x v="8"/>
    <s v="Prod1841"/>
    <x v="475"/>
    <n v="1"/>
    <n v="0.2"/>
    <n v="5.0462999999999996"/>
    <n v="9.9056999999999995"/>
  </r>
  <r>
    <n v="6749"/>
    <s v="CA-2017-100230"/>
    <x v="159"/>
    <x v="1"/>
    <s v="VEN04"/>
    <s v="AA-10375"/>
    <s v="OFF-PA-10002245"/>
    <x v="1"/>
    <x v="10"/>
    <s v="Prod1856"/>
    <x v="1444"/>
    <n v="3"/>
    <n v="0"/>
    <n v="8.0730000000000004"/>
    <n v="9.8670000000000009"/>
  </r>
  <r>
    <n v="6750"/>
    <s v="CA-2017-100230"/>
    <x v="159"/>
    <x v="1"/>
    <s v="VEN05"/>
    <s v="AA-10375"/>
    <s v="TEC-PH-10004522"/>
    <x v="2"/>
    <x v="7"/>
    <s v="Prod154"/>
    <x v="4449"/>
    <n v="2"/>
    <n v="0"/>
    <n v="29.245000000000001"/>
    <n v="87.734999999999999"/>
  </r>
  <r>
    <n v="6751"/>
    <s v="CA-2016-154767"/>
    <x v="991"/>
    <x v="0"/>
    <s v="VEN04"/>
    <s v="BP-11155"/>
    <s v="FUR-CH-10003535"/>
    <x v="0"/>
    <x v="1"/>
    <s v="Prod645"/>
    <x v="4174"/>
    <n v="2"/>
    <n v="0"/>
    <n v="20.7332"/>
    <n v="101.2268"/>
  </r>
  <r>
    <n v="6752"/>
    <s v="CA-2016-154767"/>
    <x v="991"/>
    <x v="0"/>
    <s v="VEN03"/>
    <s v="BP-11155"/>
    <s v="OFF-AP-10000595"/>
    <x v="1"/>
    <x v="9"/>
    <s v="Prod1819"/>
    <x v="4450"/>
    <n v="2"/>
    <n v="0"/>
    <n v="2.2724000000000002"/>
    <n v="6.4676"/>
  </r>
  <r>
    <n v="6753"/>
    <s v="CA-2016-154767"/>
    <x v="991"/>
    <x v="0"/>
    <s v="VEN03"/>
    <s v="BP-11155"/>
    <s v="OFF-PA-10003039"/>
    <x v="1"/>
    <x v="10"/>
    <s v="Prod1483"/>
    <x v="1156"/>
    <n v="2"/>
    <n v="0"/>
    <n v="27.882000000000001"/>
    <n v="34.078000000000003"/>
  </r>
  <r>
    <n v="6754"/>
    <s v="CA-2016-154767"/>
    <x v="991"/>
    <x v="0"/>
    <s v="VEN02"/>
    <s v="BP-11155"/>
    <s v="OFF-BI-10002003"/>
    <x v="1"/>
    <x v="8"/>
    <s v="Prod1841"/>
    <x v="1181"/>
    <n v="2"/>
    <n v="0"/>
    <n v="3.7412000000000001"/>
    <n v="4.2187999999999999"/>
  </r>
  <r>
    <n v="6755"/>
    <s v="CA-2016-154767"/>
    <x v="991"/>
    <x v="0"/>
    <s v="VEN04"/>
    <s v="BP-11155"/>
    <s v="OFF-AP-10002311"/>
    <x v="1"/>
    <x v="9"/>
    <s v="Prod1819"/>
    <x v="4451"/>
    <n v="4"/>
    <n v="0"/>
    <n v="121.1056"/>
    <n v="154.13440000000003"/>
  </r>
  <r>
    <n v="6756"/>
    <s v="CA-2017-124205"/>
    <x v="184"/>
    <x v="1"/>
    <s v="VEN01"/>
    <s v="TC-21145"/>
    <s v="FUR-FU-10002445"/>
    <x v="0"/>
    <x v="5"/>
    <s v="Prod1819"/>
    <x v="4452"/>
    <n v="5"/>
    <n v="0"/>
    <n v="18.96"/>
    <n v="28.439999999999998"/>
  </r>
  <r>
    <n v="6757"/>
    <s v="CA-2017-124205"/>
    <x v="184"/>
    <x v="1"/>
    <s v="VEN03"/>
    <s v="TC-21145"/>
    <s v="FUR-CH-10003606"/>
    <x v="0"/>
    <x v="1"/>
    <s v="Prod645"/>
    <x v="4453"/>
    <n v="4"/>
    <n v="0"/>
    <n v="143.62880000000001"/>
    <n v="369.33120000000002"/>
  </r>
  <r>
    <n v="6758"/>
    <s v="CA-2017-124205"/>
    <x v="184"/>
    <x v="1"/>
    <s v="VEN03"/>
    <s v="TC-21145"/>
    <s v="TEC-PH-10002115"/>
    <x v="2"/>
    <x v="7"/>
    <s v="Prod1458"/>
    <x v="4454"/>
    <n v="6"/>
    <n v="0"/>
    <n v="102.9444"/>
    <n v="292.99559999999997"/>
  </r>
  <r>
    <n v="6759"/>
    <s v="CA-2017-124205"/>
    <x v="184"/>
    <x v="1"/>
    <s v="VEN01"/>
    <s v="TC-21145"/>
    <s v="OFF-ST-10000934"/>
    <x v="1"/>
    <x v="4"/>
    <s v="Prod1425"/>
    <x v="3314"/>
    <n v="2"/>
    <n v="0"/>
    <n v="0"/>
    <n v="81.96"/>
  </r>
  <r>
    <n v="6760"/>
    <s v="CA-2017-165715"/>
    <x v="274"/>
    <x v="1"/>
    <s v="VEN01"/>
    <s v="BG-11035"/>
    <s v="OFF-AR-10003903"/>
    <x v="1"/>
    <x v="6"/>
    <s v="Prod1819"/>
    <x v="3291"/>
    <n v="1"/>
    <n v="0.2"/>
    <n v="2.4582000000000002"/>
    <n v="30.317800000000002"/>
  </r>
  <r>
    <n v="6761"/>
    <s v="CA-2017-100636"/>
    <x v="569"/>
    <x v="1"/>
    <s v="VEN02"/>
    <s v="DO-13435"/>
    <s v="OFF-ST-10004123"/>
    <x v="1"/>
    <x v="4"/>
    <s v="Prod1425"/>
    <x v="1042"/>
    <n v="3"/>
    <n v="0"/>
    <n v="0"/>
    <n v="272.94"/>
  </r>
  <r>
    <n v="6762"/>
    <s v="CA-2016-162943"/>
    <x v="1050"/>
    <x v="0"/>
    <s v="VEN01"/>
    <s v="DB-12970"/>
    <s v="FUR-CH-10001708"/>
    <x v="0"/>
    <x v="1"/>
    <s v="Prod645"/>
    <x v="4455"/>
    <n v="2"/>
    <n v="0.1"/>
    <n v="31.015599999999999"/>
    <n v="222.7484"/>
  </r>
  <r>
    <n v="6763"/>
    <s v="CA-2016-144764"/>
    <x v="1054"/>
    <x v="1"/>
    <s v="VEN02"/>
    <s v="RL-19615"/>
    <s v="OFF-LA-10000240"/>
    <x v="1"/>
    <x v="2"/>
    <s v="Prod1839"/>
    <x v="3119"/>
    <n v="5"/>
    <n v="0.2"/>
    <n v="9.8684999999999992"/>
    <n v="19.371499999999997"/>
  </r>
  <r>
    <n v="6764"/>
    <s v="CA-2016-144764"/>
    <x v="1054"/>
    <x v="1"/>
    <s v="VEN04"/>
    <s v="RL-19615"/>
    <s v="OFF-ST-10002485"/>
    <x v="1"/>
    <x v="4"/>
    <s v="Prod1425"/>
    <x v="200"/>
    <n v="2"/>
    <n v="0.2"/>
    <n v="-8.3523999999999994"/>
    <n v="43.520399999999995"/>
  </r>
  <r>
    <n v="6765"/>
    <s v="CA-2016-144764"/>
    <x v="1054"/>
    <x v="1"/>
    <s v="VEN05"/>
    <s v="RL-19615"/>
    <s v="TEC-MA-10003230"/>
    <x v="2"/>
    <x v="15"/>
    <s v="Prod1272"/>
    <x v="4456"/>
    <n v="3"/>
    <n v="0.3"/>
    <n v="-19.47"/>
    <n v="1382.3700000000001"/>
  </r>
  <r>
    <n v="6766"/>
    <s v="CA-2017-100615"/>
    <x v="321"/>
    <x v="1"/>
    <s v="VEN05"/>
    <s v="SJ-20215"/>
    <s v="FUR-CH-10002602"/>
    <x v="0"/>
    <x v="1"/>
    <s v="Prod645"/>
    <x v="2555"/>
    <n v="3"/>
    <n v="0.3"/>
    <n v="-18.117599999999999"/>
    <n v="335.17559999999997"/>
  </r>
  <r>
    <n v="6767"/>
    <s v="CA-2017-100615"/>
    <x v="321"/>
    <x v="1"/>
    <s v="VEN02"/>
    <s v="SJ-20215"/>
    <s v="OFF-AR-10001683"/>
    <x v="1"/>
    <x v="6"/>
    <s v="Prod1819"/>
    <x v="33"/>
    <n v="2"/>
    <n v="0.2"/>
    <n v="3.5459999999999998"/>
    <n v="12.214"/>
  </r>
  <r>
    <n v="6768"/>
    <s v="CA-2017-100615"/>
    <x v="321"/>
    <x v="1"/>
    <s v="VEN03"/>
    <s v="SJ-20215"/>
    <s v="FUR-FU-10002456"/>
    <x v="0"/>
    <x v="5"/>
    <s v="Prod1819"/>
    <x v="58"/>
    <n v="5"/>
    <n v="0.6"/>
    <n v="-6.1879999999999997"/>
    <n v="20.748000000000001"/>
  </r>
  <r>
    <n v="6769"/>
    <s v="CA-2014-109302"/>
    <x v="128"/>
    <x v="1"/>
    <s v="VEN04"/>
    <s v="CS-12175"/>
    <s v="OFF-BI-10002854"/>
    <x v="1"/>
    <x v="8"/>
    <s v="Prod1841"/>
    <x v="4457"/>
    <n v="7"/>
    <n v="0"/>
    <n v="98.105000000000004"/>
    <n v="98.105000000000004"/>
  </r>
  <r>
    <n v="6770"/>
    <s v="CA-2017-139787"/>
    <x v="19"/>
    <x v="1"/>
    <s v="VEN05"/>
    <s v="JP-16135"/>
    <s v="OFF-AR-10002445"/>
    <x v="1"/>
    <x v="6"/>
    <s v="Prod1819"/>
    <x v="3704"/>
    <n v="5"/>
    <n v="0"/>
    <n v="13.452"/>
    <n v="21.948"/>
  </r>
  <r>
    <n v="6771"/>
    <s v="CA-2017-139402"/>
    <x v="114"/>
    <x v="1"/>
    <s v="VEN04"/>
    <s v="NC-18535"/>
    <s v="OFF-PA-10004359"/>
    <x v="1"/>
    <x v="10"/>
    <s v="Prod35"/>
    <x v="1242"/>
    <n v="5"/>
    <n v="0.2"/>
    <n v="146.79"/>
    <n v="272.61"/>
  </r>
  <r>
    <n v="6772"/>
    <s v="CA-2017-139402"/>
    <x v="114"/>
    <x v="1"/>
    <s v="VEN01"/>
    <s v="NC-18535"/>
    <s v="OFF-BI-10000279"/>
    <x v="1"/>
    <x v="8"/>
    <s v="Prod1819"/>
    <x v="4458"/>
    <n v="3"/>
    <n v="0.7"/>
    <n v="-9.9704999999999995"/>
    <n v="22.9755"/>
  </r>
  <r>
    <n v="6773"/>
    <s v="CA-2016-119018"/>
    <x v="281"/>
    <x v="1"/>
    <s v="VEN05"/>
    <s v="CW-11905"/>
    <s v="OFF-BI-10003314"/>
    <x v="1"/>
    <x v="8"/>
    <s v="Prod1841"/>
    <x v="323"/>
    <n v="2"/>
    <n v="0.2"/>
    <n v="2.7955999999999999"/>
    <n v="4.9163999999999994"/>
  </r>
  <r>
    <n v="6774"/>
    <s v="CA-2016-119018"/>
    <x v="281"/>
    <x v="1"/>
    <s v="VEN03"/>
    <s v="CW-11905"/>
    <s v="OFF-BI-10000494"/>
    <x v="1"/>
    <x v="8"/>
    <s v="Prod1819"/>
    <x v="4459"/>
    <n v="1"/>
    <n v="0.2"/>
    <n v="1.3049999999999999"/>
    <n v="2.8710000000000004"/>
  </r>
  <r>
    <n v="6775"/>
    <s v="CA-2016-119018"/>
    <x v="281"/>
    <x v="1"/>
    <s v="VEN05"/>
    <s v="CW-11905"/>
    <s v="OFF-PA-10000295"/>
    <x v="1"/>
    <x v="10"/>
    <s v="Prod998"/>
    <x v="783"/>
    <n v="6"/>
    <n v="0"/>
    <n v="18.662400000000002"/>
    <n v="20.217600000000001"/>
  </r>
  <r>
    <n v="6776"/>
    <s v="CA-2015-105361"/>
    <x v="442"/>
    <x v="1"/>
    <s v="VEN02"/>
    <s v="CM-12115"/>
    <s v="OFF-PA-10002615"/>
    <x v="1"/>
    <x v="10"/>
    <s v="Prod1856"/>
    <x v="4460"/>
    <n v="4"/>
    <n v="0"/>
    <n v="8.1143999999999998"/>
    <n v="9.5256000000000007"/>
  </r>
  <r>
    <n v="6777"/>
    <s v="US-2016-152373"/>
    <x v="47"/>
    <x v="1"/>
    <s v="VEN05"/>
    <s v="PT-19090"/>
    <s v="OFF-ST-10003479"/>
    <x v="1"/>
    <x v="4"/>
    <s v="Prod1425"/>
    <x v="4461"/>
    <n v="3"/>
    <n v="0.2"/>
    <n v="-17.523"/>
    <n v="110.979"/>
  </r>
  <r>
    <n v="6778"/>
    <s v="US-2017-166037"/>
    <x v="1085"/>
    <x v="1"/>
    <s v="VEN03"/>
    <s v="CL-12700"/>
    <s v="TEC-AC-10002800"/>
    <x v="2"/>
    <x v="11"/>
    <s v="Prod1425"/>
    <x v="4462"/>
    <n v="9"/>
    <n v="0"/>
    <n v="157.46850000000001"/>
    <n v="292.44150000000002"/>
  </r>
  <r>
    <n v="6779"/>
    <s v="US-2016-147711"/>
    <x v="1054"/>
    <x v="0"/>
    <s v="VEN03"/>
    <s v="HF-14995"/>
    <s v="FUR-BO-10003159"/>
    <x v="0"/>
    <x v="0"/>
    <s v="Prod889"/>
    <x v="4463"/>
    <n v="3"/>
    <n v="0"/>
    <n v="31.044599999999999"/>
    <n v="313.8954"/>
  </r>
  <r>
    <n v="6780"/>
    <s v="US-2016-147711"/>
    <x v="1054"/>
    <x v="0"/>
    <s v="VEN03"/>
    <s v="HF-14995"/>
    <s v="FUR-FU-10002364"/>
    <x v="0"/>
    <x v="5"/>
    <s v="Prod1819"/>
    <x v="1787"/>
    <n v="2"/>
    <n v="0"/>
    <n v="4.2804000000000002"/>
    <n v="10.4796"/>
  </r>
  <r>
    <n v="6781"/>
    <s v="US-2016-147711"/>
    <x v="1054"/>
    <x v="0"/>
    <s v="VEN01"/>
    <s v="HF-14995"/>
    <s v="OFF-BI-10003350"/>
    <x v="1"/>
    <x v="8"/>
    <s v="Prod1841"/>
    <x v="1022"/>
    <n v="2"/>
    <n v="0"/>
    <n v="5.8696000000000002"/>
    <n v="6.8903999999999996"/>
  </r>
  <r>
    <n v="6782"/>
    <s v="US-2016-147711"/>
    <x v="1054"/>
    <x v="0"/>
    <s v="VEN02"/>
    <s v="HF-14995"/>
    <s v="OFF-LA-10004093"/>
    <x v="1"/>
    <x v="2"/>
    <s v="Prod998"/>
    <x v="2003"/>
    <n v="8"/>
    <n v="0"/>
    <n v="27.485600000000002"/>
    <n v="30.994399999999995"/>
  </r>
  <r>
    <n v="6783"/>
    <s v="CA-2017-121293"/>
    <x v="303"/>
    <x v="0"/>
    <s v="VEN03"/>
    <s v="JC-15775"/>
    <s v="FUR-FU-10000732"/>
    <x v="0"/>
    <x v="5"/>
    <s v="Prod1819"/>
    <x v="4464"/>
    <n v="4"/>
    <n v="0.2"/>
    <n v="3.0144000000000002"/>
    <n v="17.081600000000002"/>
  </r>
  <r>
    <n v="6784"/>
    <s v="CA-2017-121293"/>
    <x v="303"/>
    <x v="0"/>
    <s v="VEN01"/>
    <s v="JC-15775"/>
    <s v="OFF-SU-10004884"/>
    <x v="1"/>
    <x v="14"/>
    <s v="Prod1425"/>
    <x v="4465"/>
    <n v="3"/>
    <n v="0.2"/>
    <n v="4.2470999999999997"/>
    <n v="33.504900000000006"/>
  </r>
  <r>
    <n v="6785"/>
    <s v="CA-2017-121293"/>
    <x v="303"/>
    <x v="0"/>
    <s v="VEN04"/>
    <s v="JC-15775"/>
    <s v="FUR-TA-10001771"/>
    <x v="0"/>
    <x v="3"/>
    <s v="Prod1819"/>
    <x v="4466"/>
    <n v="1"/>
    <n v="0.4"/>
    <n v="-34.646999999999998"/>
    <n v="173.23499999999999"/>
  </r>
  <r>
    <n v="6786"/>
    <s v="CA-2017-121293"/>
    <x v="303"/>
    <x v="0"/>
    <s v="VEN01"/>
    <s v="JC-15775"/>
    <s v="OFF-ST-10000060"/>
    <x v="1"/>
    <x v="4"/>
    <s v="Prod1425"/>
    <x v="4467"/>
    <n v="5"/>
    <n v="0.2"/>
    <n v="-25.992000000000001"/>
    <n v="285.91200000000003"/>
  </r>
  <r>
    <n v="6787"/>
    <s v="CA-2017-121293"/>
    <x v="303"/>
    <x v="0"/>
    <s v="VEN01"/>
    <s v="JC-15775"/>
    <s v="OFF-PA-10004100"/>
    <x v="1"/>
    <x v="10"/>
    <s v="Prod35"/>
    <x v="557"/>
    <n v="4"/>
    <n v="0.2"/>
    <n v="7.2576000000000001"/>
    <n v="13.478400000000001"/>
  </r>
  <r>
    <n v="6788"/>
    <s v="CA-2015-118843"/>
    <x v="1006"/>
    <x v="1"/>
    <s v="VEN03"/>
    <s v="JH-15910"/>
    <s v="FUR-FU-10003975"/>
    <x v="0"/>
    <x v="5"/>
    <s v="Prod1819"/>
    <x v="2073"/>
    <n v="3"/>
    <n v="0"/>
    <n v="12.993"/>
    <n v="116.93700000000001"/>
  </r>
  <r>
    <n v="6789"/>
    <s v="CA-2015-118843"/>
    <x v="1006"/>
    <x v="1"/>
    <s v="VEN01"/>
    <s v="JH-15910"/>
    <s v="OFF-PA-10001712"/>
    <x v="1"/>
    <x v="10"/>
    <s v="Prod998"/>
    <x v="1546"/>
    <n v="7"/>
    <n v="0"/>
    <n v="31.468499999999999"/>
    <n v="38.461500000000008"/>
  </r>
  <r>
    <n v="6790"/>
    <s v="CA-2015-161445"/>
    <x v="609"/>
    <x v="0"/>
    <s v="VEN05"/>
    <s v="CC-12610"/>
    <s v="OFF-AR-10001953"/>
    <x v="1"/>
    <x v="6"/>
    <s v="Prod1819"/>
    <x v="1182"/>
    <n v="4"/>
    <n v="0.2"/>
    <n v="12.314399999999999"/>
    <n v="128.42159999999998"/>
  </r>
  <r>
    <n v="6791"/>
    <s v="CA-2016-124527"/>
    <x v="398"/>
    <x v="2"/>
    <s v="VEN01"/>
    <s v="IM-15055"/>
    <s v="OFF-BI-10004967"/>
    <x v="1"/>
    <x v="8"/>
    <s v="Prod353"/>
    <x v="1350"/>
    <n v="5"/>
    <n v="0.2"/>
    <n v="2.8079999999999998"/>
    <n v="5.5120000000000005"/>
  </r>
  <r>
    <n v="6792"/>
    <s v="CA-2016-162348"/>
    <x v="441"/>
    <x v="1"/>
    <s v="VEN03"/>
    <s v="BF-11170"/>
    <s v="FUR-FU-10003731"/>
    <x v="0"/>
    <x v="5"/>
    <s v="Prod1819"/>
    <x v="2966"/>
    <n v="1"/>
    <n v="0"/>
    <n v="2.7944"/>
    <n v="7.1856000000000009"/>
  </r>
  <r>
    <n v="6793"/>
    <s v="CA-2014-141005"/>
    <x v="913"/>
    <x v="2"/>
    <s v="VEN04"/>
    <s v="CS-12355"/>
    <s v="OFF-BI-10001989"/>
    <x v="1"/>
    <x v="8"/>
    <s v="Prod166"/>
    <x v="2714"/>
    <n v="3"/>
    <n v="0"/>
    <n v="30.211200000000002"/>
    <n v="32.728799999999993"/>
  </r>
  <r>
    <n v="6794"/>
    <s v="CA-2015-145394"/>
    <x v="988"/>
    <x v="1"/>
    <s v="VEN03"/>
    <s v="MC-17605"/>
    <s v="OFF-ST-10000344"/>
    <x v="1"/>
    <x v="4"/>
    <s v="Prod1425"/>
    <x v="4468"/>
    <n v="2"/>
    <n v="0.2"/>
    <n v="1.6115999999999999"/>
    <n v="19.8764"/>
  </r>
  <r>
    <n v="6795"/>
    <s v="CA-2015-145394"/>
    <x v="988"/>
    <x v="1"/>
    <s v="VEN02"/>
    <s v="MC-17605"/>
    <s v="TEC-PH-10001051"/>
    <x v="2"/>
    <x v="7"/>
    <s v="Prod1458"/>
    <x v="1946"/>
    <n v="3"/>
    <n v="0.2"/>
    <n v="26.997299999999999"/>
    <n v="212.9787"/>
  </r>
  <r>
    <n v="6796"/>
    <s v="CA-2015-145394"/>
    <x v="988"/>
    <x v="1"/>
    <s v="VEN02"/>
    <s v="MC-17605"/>
    <s v="FUR-FU-10001215"/>
    <x v="0"/>
    <x v="5"/>
    <s v="Prod1819"/>
    <x v="523"/>
    <n v="2"/>
    <n v="0.6"/>
    <n v="-15.5268"/>
    <n v="50.030799999999999"/>
  </r>
  <r>
    <n v="6797"/>
    <s v="CA-2015-168809"/>
    <x v="454"/>
    <x v="3"/>
    <s v="VEN05"/>
    <s v="MC-18100"/>
    <s v="FUR-FU-10001473"/>
    <x v="0"/>
    <x v="5"/>
    <s v="Prod1819"/>
    <x v="1839"/>
    <n v="2"/>
    <n v="0.6"/>
    <n v="-16.585799999999999"/>
    <n v="36.689799999999998"/>
  </r>
  <r>
    <n v="6798"/>
    <s v="CA-2015-168809"/>
    <x v="454"/>
    <x v="3"/>
    <s v="VEN02"/>
    <s v="MC-18100"/>
    <s v="OFF-BI-10000315"/>
    <x v="1"/>
    <x v="8"/>
    <s v="Prod1819"/>
    <x v="3497"/>
    <n v="1"/>
    <n v="0.8"/>
    <n v="-6.0768000000000004"/>
    <n v="9.8748000000000005"/>
  </r>
  <r>
    <n v="6799"/>
    <s v="CA-2015-168809"/>
    <x v="454"/>
    <x v="3"/>
    <s v="VEN03"/>
    <s v="MC-18100"/>
    <s v="FUR-FU-10002240"/>
    <x v="0"/>
    <x v="5"/>
    <s v="Prod1819"/>
    <x v="2273"/>
    <n v="5"/>
    <n v="0.6"/>
    <n v="-3.94"/>
    <n v="11.82"/>
  </r>
  <r>
    <n v="6800"/>
    <s v="CA-2016-109827"/>
    <x v="1015"/>
    <x v="1"/>
    <s v="VEN01"/>
    <s v="LW-16825"/>
    <s v="FUR-TA-10002607"/>
    <x v="0"/>
    <x v="3"/>
    <s v="Prod1819"/>
    <x v="4469"/>
    <n v="1"/>
    <n v="0.5"/>
    <n v="-24.102599999999999"/>
    <n v="59.547600000000003"/>
  </r>
  <r>
    <n v="6801"/>
    <s v="CA-2016-109827"/>
    <x v="1015"/>
    <x v="1"/>
    <s v="VEN01"/>
    <s v="LW-16825"/>
    <s v="TEC-MA-10003356"/>
    <x v="2"/>
    <x v="15"/>
    <s v="Prod1272"/>
    <x v="1720"/>
    <n v="2"/>
    <n v="0.7"/>
    <n v="-386.95699999999999"/>
    <n v="656.92700000000002"/>
  </r>
  <r>
    <n v="6802"/>
    <s v="CA-2016-109827"/>
    <x v="1015"/>
    <x v="1"/>
    <s v="VEN04"/>
    <s v="LW-16825"/>
    <s v="TEC-AC-10002217"/>
    <x v="2"/>
    <x v="11"/>
    <s v="Prod1425"/>
    <x v="4470"/>
    <n v="3"/>
    <n v="0.2"/>
    <n v="-7.8959999999999999"/>
    <n v="53.015999999999998"/>
  </r>
  <r>
    <n v="6803"/>
    <s v="CA-2016-109827"/>
    <x v="1015"/>
    <x v="1"/>
    <s v="VEN03"/>
    <s v="LW-16825"/>
    <s v="TEC-AC-10004353"/>
    <x v="2"/>
    <x v="11"/>
    <s v="Prod1425"/>
    <x v="4471"/>
    <n v="2"/>
    <n v="0.2"/>
    <n v="21.42"/>
    <n v="79.38"/>
  </r>
  <r>
    <n v="6804"/>
    <s v="CA-2016-109827"/>
    <x v="1015"/>
    <x v="1"/>
    <s v="VEN02"/>
    <s v="LW-16825"/>
    <s v="FUR-CH-10004754"/>
    <x v="0"/>
    <x v="1"/>
    <s v="Prod645"/>
    <x v="4472"/>
    <n v="2"/>
    <n v="0.2"/>
    <n v="4.1971999999999996"/>
    <n v="43.770800000000001"/>
  </r>
  <r>
    <n v="6805"/>
    <s v="CA-2014-152233"/>
    <x v="911"/>
    <x v="2"/>
    <s v="VEN03"/>
    <s v="KH-16510"/>
    <s v="TEC-AC-10002800"/>
    <x v="2"/>
    <x v="11"/>
    <s v="Prod1425"/>
    <x v="2564"/>
    <n v="2"/>
    <n v="0"/>
    <n v="34.993000000000002"/>
    <n v="64.986999999999995"/>
  </r>
  <r>
    <n v="6806"/>
    <s v="CA-2014-125682"/>
    <x v="573"/>
    <x v="2"/>
    <s v="VEN05"/>
    <s v="RB-19645"/>
    <s v="OFF-PA-10001752"/>
    <x v="1"/>
    <x v="10"/>
    <s v="Prod998"/>
    <x v="739"/>
    <n v="2"/>
    <n v="0"/>
    <n v="4.8803999999999998"/>
    <n v="5.079600000000001"/>
  </r>
  <r>
    <n v="6807"/>
    <s v="CA-2017-162880"/>
    <x v="168"/>
    <x v="1"/>
    <s v="VEN03"/>
    <s v="GD-14590"/>
    <s v="OFF-BI-10003314"/>
    <x v="1"/>
    <x v="8"/>
    <s v="Prod1841"/>
    <x v="4473"/>
    <n v="1"/>
    <n v="0.2"/>
    <n v="1.3977999999999999"/>
    <n v="2.4581999999999997"/>
  </r>
  <r>
    <n v="6808"/>
    <s v="CA-2015-128125"/>
    <x v="1225"/>
    <x v="1"/>
    <s v="VEN05"/>
    <s v="EB-13705"/>
    <s v="OFF-PA-10000357"/>
    <x v="1"/>
    <x v="10"/>
    <s v="Prod998"/>
    <x v="3874"/>
    <n v="3"/>
    <n v="0.2"/>
    <n v="35.661299999999997"/>
    <n v="62.714700000000008"/>
  </r>
  <r>
    <n v="6809"/>
    <s v="CA-2015-128125"/>
    <x v="1225"/>
    <x v="1"/>
    <s v="VEN05"/>
    <s v="EB-13705"/>
    <s v="FUR-FU-10001085"/>
    <x v="0"/>
    <x v="5"/>
    <s v="Prod1819"/>
    <x v="1044"/>
    <n v="3"/>
    <n v="0.6"/>
    <n v="-7.8330000000000002"/>
    <n v="30.213000000000001"/>
  </r>
  <r>
    <n v="6810"/>
    <s v="CA-2017-156237"/>
    <x v="17"/>
    <x v="2"/>
    <s v="VEN05"/>
    <s v="PS-18760"/>
    <s v="OFF-BI-10000301"/>
    <x v="1"/>
    <x v="8"/>
    <s v="Prod1819"/>
    <x v="2350"/>
    <n v="2"/>
    <n v="0.7"/>
    <n v="-2.5880000000000001"/>
    <n v="6.4700000000000006"/>
  </r>
  <r>
    <n v="6811"/>
    <s v="CA-2017-156237"/>
    <x v="17"/>
    <x v="2"/>
    <s v="VEN04"/>
    <s v="PS-18760"/>
    <s v="TEC-MA-10002930"/>
    <x v="2"/>
    <x v="15"/>
    <s v="Prod1272"/>
    <x v="4474"/>
    <n v="1"/>
    <n v="0.7"/>
    <n v="-18.038499999999999"/>
    <n v="30.6235"/>
  </r>
  <r>
    <n v="6812"/>
    <s v="CA-2017-156237"/>
    <x v="17"/>
    <x v="2"/>
    <s v="VEN01"/>
    <s v="PS-18760"/>
    <s v="FUR-CH-10002372"/>
    <x v="0"/>
    <x v="1"/>
    <s v="Prod645"/>
    <x v="4475"/>
    <n v="2"/>
    <n v="0.3"/>
    <n v="-29.152799999999999"/>
    <n v="142.5248"/>
  </r>
  <r>
    <n v="6813"/>
    <s v="CA-2017-156237"/>
    <x v="17"/>
    <x v="2"/>
    <s v="VEN05"/>
    <s v="PS-18760"/>
    <s v="OFF-BI-10003707"/>
    <x v="1"/>
    <x v="8"/>
    <s v="Prod1841"/>
    <x v="4476"/>
    <n v="4"/>
    <n v="0.7"/>
    <n v="-12.208"/>
    <n v="30.520000000000003"/>
  </r>
  <r>
    <n v="6814"/>
    <s v="CA-2017-156237"/>
    <x v="17"/>
    <x v="2"/>
    <s v="VEN04"/>
    <s v="PS-18760"/>
    <s v="FUR-FU-10001057"/>
    <x v="0"/>
    <x v="5"/>
    <s v="Prod1819"/>
    <x v="4477"/>
    <n v="8"/>
    <n v="0.2"/>
    <n v="4.7976000000000001"/>
    <n v="123.1384"/>
  </r>
  <r>
    <n v="6815"/>
    <s v="CA-2017-156237"/>
    <x v="17"/>
    <x v="2"/>
    <s v="VEN05"/>
    <s v="PS-18760"/>
    <s v="TEC-MA-10001681"/>
    <x v="2"/>
    <x v="15"/>
    <s v="Prod1272"/>
    <x v="4478"/>
    <n v="2"/>
    <n v="0.7"/>
    <n v="-168.81899999999999"/>
    <n v="409.98899999999998"/>
  </r>
  <r>
    <n v="6816"/>
    <s v="CA-2014-144414"/>
    <x v="365"/>
    <x v="1"/>
    <s v="VEN03"/>
    <s v="GH-14425"/>
    <s v="FUR-FU-10003981"/>
    <x v="0"/>
    <x v="5"/>
    <s v="Prod1819"/>
    <x v="869"/>
    <n v="3"/>
    <n v="0"/>
    <n v="2.6208"/>
    <n v="3.6192000000000002"/>
  </r>
  <r>
    <n v="6817"/>
    <s v="CA-2014-144414"/>
    <x v="365"/>
    <x v="1"/>
    <s v="VEN02"/>
    <s v="GH-14425"/>
    <s v="OFF-FA-10000624"/>
    <x v="1"/>
    <x v="13"/>
    <s v="Prod1839"/>
    <x v="1488"/>
    <n v="5"/>
    <n v="0"/>
    <n v="8.9499999999999993"/>
    <n v="8.9499999999999993"/>
  </r>
  <r>
    <n v="6818"/>
    <s v="CA-2014-144414"/>
    <x v="365"/>
    <x v="1"/>
    <s v="VEN05"/>
    <s v="GH-14425"/>
    <s v="OFF-BI-10004995"/>
    <x v="1"/>
    <x v="8"/>
    <s v="Prod353"/>
    <x v="4479"/>
    <n v="3"/>
    <n v="0.2"/>
    <n v="1061.5722000000001"/>
    <n v="2204.8038000000001"/>
  </r>
  <r>
    <n v="6819"/>
    <s v="CA-2017-163860"/>
    <x v="378"/>
    <x v="1"/>
    <s v="VEN05"/>
    <s v="LO-17170"/>
    <s v="OFF-BI-10003784"/>
    <x v="1"/>
    <x v="8"/>
    <s v="Prod1841"/>
    <x v="61"/>
    <n v="5"/>
    <n v="0.8"/>
    <n v="-2.6880000000000002"/>
    <n v="4.3680000000000003"/>
  </r>
  <r>
    <n v="6820"/>
    <s v="CA-2017-163860"/>
    <x v="378"/>
    <x v="1"/>
    <s v="VEN03"/>
    <s v="LO-17170"/>
    <s v="FUR-FU-10004586"/>
    <x v="0"/>
    <x v="5"/>
    <s v="Prod1819"/>
    <x v="885"/>
    <n v="3"/>
    <n v="0.6"/>
    <n v="-2.3904000000000001"/>
    <n v="10.3584"/>
  </r>
  <r>
    <n v="6821"/>
    <s v="CA-2017-163860"/>
    <x v="378"/>
    <x v="1"/>
    <s v="VEN04"/>
    <s v="LO-17170"/>
    <s v="FUR-CH-10004698"/>
    <x v="0"/>
    <x v="1"/>
    <s v="Prod645"/>
    <x v="4475"/>
    <n v="2"/>
    <n v="0.3"/>
    <n v="-3.2391999999999999"/>
    <n v="116.6112"/>
  </r>
  <r>
    <n v="6822"/>
    <s v="CA-2017-163860"/>
    <x v="378"/>
    <x v="1"/>
    <s v="VEN01"/>
    <s v="LO-17170"/>
    <s v="FUR-FU-10001935"/>
    <x v="0"/>
    <x v="5"/>
    <s v="Prod1819"/>
    <x v="366"/>
    <n v="2"/>
    <n v="0.6"/>
    <n v="-1.4059999999999999"/>
    <n v="4.3659999999999997"/>
  </r>
  <r>
    <n v="6823"/>
    <s v="US-2017-115609"/>
    <x v="170"/>
    <x v="1"/>
    <s v="VEN05"/>
    <s v="CS-12505"/>
    <s v="OFF-AP-10003040"/>
    <x v="1"/>
    <x v="9"/>
    <s v="Prod1819"/>
    <x v="4480"/>
    <n v="5"/>
    <n v="0"/>
    <n v="43.706000000000003"/>
    <n v="124.39399999999999"/>
  </r>
  <r>
    <n v="6824"/>
    <s v="CA-2015-154291"/>
    <x v="421"/>
    <x v="1"/>
    <s v="VEN05"/>
    <s v="YS-21880"/>
    <s v="OFF-EN-10001335"/>
    <x v="1"/>
    <x v="12"/>
    <s v="Prod353"/>
    <x v="4481"/>
    <n v="9"/>
    <n v="0"/>
    <n v="49.23"/>
    <n v="49.23"/>
  </r>
  <r>
    <n v="6825"/>
    <s v="CA-2015-154291"/>
    <x v="421"/>
    <x v="1"/>
    <s v="VEN01"/>
    <s v="YS-21880"/>
    <s v="FUR-TA-10002041"/>
    <x v="0"/>
    <x v="3"/>
    <s v="Prod1819"/>
    <x v="4482"/>
    <n v="2"/>
    <n v="0"/>
    <n v="39.443800000000003"/>
    <n v="319.13619999999997"/>
  </r>
  <r>
    <n v="6826"/>
    <s v="CA-2016-118689"/>
    <x v="1080"/>
    <x v="1"/>
    <s v="VEN02"/>
    <s v="TC-20980"/>
    <s v="OFF-ST-10001558"/>
    <x v="1"/>
    <x v="4"/>
    <s v="Prod1425"/>
    <x v="4483"/>
    <n v="2"/>
    <n v="0"/>
    <n v="4.8719999999999999"/>
    <n v="27.607999999999997"/>
  </r>
  <r>
    <n v="6827"/>
    <s v="CA-2016-118689"/>
    <x v="1080"/>
    <x v="1"/>
    <s v="VEN01"/>
    <s v="TC-20980"/>
    <s v="TEC-CO-10004722"/>
    <x v="2"/>
    <x v="16"/>
    <s v="Prod1460"/>
    <x v="4484"/>
    <n v="5"/>
    <n v="0"/>
    <n v="8399.9760000000006"/>
    <n v="9099.9740000000002"/>
  </r>
  <r>
    <n v="6828"/>
    <s v="CA-2016-118689"/>
    <x v="1080"/>
    <x v="1"/>
    <s v="VEN03"/>
    <s v="TC-20980"/>
    <s v="OFF-BI-10004600"/>
    <x v="1"/>
    <x v="8"/>
    <s v="Prod1841"/>
    <x v="2501"/>
    <n v="2"/>
    <n v="0"/>
    <n v="331.19099999999997"/>
    <n v="404.78900000000004"/>
  </r>
  <r>
    <n v="6829"/>
    <s v="CA-2016-118689"/>
    <x v="1080"/>
    <x v="1"/>
    <s v="VEN04"/>
    <s v="TC-20980"/>
    <s v="OFF-BI-10003712"/>
    <x v="1"/>
    <x v="8"/>
    <s v="Prod1841"/>
    <x v="4485"/>
    <n v="7"/>
    <n v="0"/>
    <n v="16.8413"/>
    <n v="17.528699999999997"/>
  </r>
  <r>
    <n v="6830"/>
    <s v="CA-2016-118689"/>
    <x v="1080"/>
    <x v="1"/>
    <s v="VEN04"/>
    <s v="TC-20980"/>
    <s v="OFF-AR-10001958"/>
    <x v="1"/>
    <x v="6"/>
    <s v="Prod1819"/>
    <x v="2007"/>
    <n v="2"/>
    <n v="0"/>
    <n v="9.5088000000000008"/>
    <n v="24.4512"/>
  </r>
  <r>
    <n v="6831"/>
    <s v="CA-2016-140438"/>
    <x v="1045"/>
    <x v="0"/>
    <s v="VEN04"/>
    <s v="PW-19030"/>
    <s v="TEC-PH-10001750"/>
    <x v="2"/>
    <x v="7"/>
    <s v="Prod1458"/>
    <x v="925"/>
    <n v="3"/>
    <n v="0"/>
    <n v="53.451900000000002"/>
    <n v="144.5181"/>
  </r>
  <r>
    <n v="6832"/>
    <s v="US-2017-123204"/>
    <x v="1186"/>
    <x v="1"/>
    <s v="VEN04"/>
    <s v="CS-11860"/>
    <s v="OFF-AP-10002287"/>
    <x v="1"/>
    <x v="9"/>
    <s v="Prod1819"/>
    <x v="1897"/>
    <n v="4"/>
    <n v="0"/>
    <n v="4.5448000000000004"/>
    <n v="12.9352"/>
  </r>
  <r>
    <n v="6833"/>
    <s v="CA-2015-112522"/>
    <x v="334"/>
    <x v="1"/>
    <s v="VEN02"/>
    <s v="DP-13165"/>
    <s v="OFF-AR-10003183"/>
    <x v="1"/>
    <x v="6"/>
    <s v="Prod1819"/>
    <x v="2204"/>
    <n v="3"/>
    <n v="0.2"/>
    <n v="1.002"/>
    <n v="7.0140000000000002"/>
  </r>
  <r>
    <n v="6834"/>
    <s v="CA-2016-153101"/>
    <x v="1054"/>
    <x v="3"/>
    <s v="VEN01"/>
    <s v="PJ-19015"/>
    <s v="FUR-TA-10003008"/>
    <x v="0"/>
    <x v="3"/>
    <s v="Prod1819"/>
    <x v="4486"/>
    <n v="1"/>
    <n v="0.2"/>
    <n v="-12.778499999999999"/>
    <n v="158.8185"/>
  </r>
  <r>
    <n v="6835"/>
    <s v="CA-2016-142615"/>
    <x v="71"/>
    <x v="1"/>
    <s v="VEN01"/>
    <s v="BM-11575"/>
    <s v="TEC-AC-10004803"/>
    <x v="2"/>
    <x v="11"/>
    <s v="Prod1460"/>
    <x v="4487"/>
    <n v="2"/>
    <n v="0"/>
    <n v="3.9032"/>
    <n v="23.976799999999997"/>
  </r>
  <r>
    <n v="6836"/>
    <s v="CA-2017-142643"/>
    <x v="1191"/>
    <x v="1"/>
    <s v="VEN02"/>
    <s v="DL-13495"/>
    <s v="OFF-LA-10003510"/>
    <x v="1"/>
    <x v="2"/>
    <s v="Prod998"/>
    <x v="4488"/>
    <n v="5"/>
    <n v="0"/>
    <n v="70.218999999999994"/>
    <n v="82.431000000000012"/>
  </r>
  <r>
    <n v="6837"/>
    <s v="CA-2017-142643"/>
    <x v="1191"/>
    <x v="1"/>
    <s v="VEN02"/>
    <s v="DL-13495"/>
    <s v="FUR-FU-10000087"/>
    <x v="0"/>
    <x v="5"/>
    <s v="Prod645"/>
    <x v="20"/>
    <n v="1"/>
    <n v="0"/>
    <n v="9.3152000000000008"/>
    <n v="13.404799999999998"/>
  </r>
  <r>
    <n v="6838"/>
    <s v="CA-2015-116260"/>
    <x v="1112"/>
    <x v="1"/>
    <s v="VEN02"/>
    <s v="BF-10975"/>
    <s v="OFF-AR-10003732"/>
    <x v="1"/>
    <x v="6"/>
    <s v="Prod1819"/>
    <x v="1731"/>
    <n v="4"/>
    <n v="0"/>
    <n v="2.8912"/>
    <n v="8.2287999999999997"/>
  </r>
  <r>
    <n v="6839"/>
    <s v="CA-2017-107517"/>
    <x v="736"/>
    <x v="1"/>
    <s v="VEN02"/>
    <s v="FC-14335"/>
    <s v="OFF-AP-10000275"/>
    <x v="1"/>
    <x v="9"/>
    <s v="Prod1819"/>
    <x v="3814"/>
    <n v="5"/>
    <n v="0"/>
    <n v="459.39600000000002"/>
    <n v="1181.3040000000001"/>
  </r>
  <r>
    <n v="6840"/>
    <s v="CA-2017-107517"/>
    <x v="736"/>
    <x v="1"/>
    <s v="VEN05"/>
    <s v="FC-14335"/>
    <s v="TEC-PH-10003505"/>
    <x v="2"/>
    <x v="7"/>
    <s v="Prod154"/>
    <x v="4489"/>
    <n v="5"/>
    <n v="0.2"/>
    <n v="41.76"/>
    <n v="329.44"/>
  </r>
  <r>
    <n v="6841"/>
    <s v="CA-2015-166338"/>
    <x v="157"/>
    <x v="2"/>
    <s v="VEN01"/>
    <s v="MP-18175"/>
    <s v="OFF-BI-10002852"/>
    <x v="1"/>
    <x v="8"/>
    <s v="Prod1841"/>
    <x v="4490"/>
    <n v="3"/>
    <n v="0.7"/>
    <n v="-10.382400000000001"/>
    <n v="25.214400000000001"/>
  </r>
  <r>
    <n v="6842"/>
    <s v="CA-2016-123946"/>
    <x v="106"/>
    <x v="1"/>
    <s v="VEN01"/>
    <s v="AJ-10795"/>
    <s v="TEC-AC-10004877"/>
    <x v="2"/>
    <x v="11"/>
    <s v="Prod1460"/>
    <x v="343"/>
    <n v="3"/>
    <n v="0"/>
    <n v="1.6559999999999999"/>
    <n v="19.044"/>
  </r>
  <r>
    <n v="6843"/>
    <s v="CA-2016-123946"/>
    <x v="106"/>
    <x v="1"/>
    <s v="VEN02"/>
    <s v="AJ-10795"/>
    <s v="OFF-FA-10002975"/>
    <x v="1"/>
    <x v="13"/>
    <s v="Prod1839"/>
    <x v="1176"/>
    <n v="3"/>
    <n v="0"/>
    <n v="5.2164000000000001"/>
    <n v="6.1235999999999997"/>
  </r>
  <r>
    <n v="6844"/>
    <s v="CA-2016-123946"/>
    <x v="106"/>
    <x v="1"/>
    <s v="VEN05"/>
    <s v="AJ-10795"/>
    <s v="OFF-ST-10000419"/>
    <x v="1"/>
    <x v="4"/>
    <s v="Prod1425"/>
    <x v="4491"/>
    <n v="5"/>
    <n v="0"/>
    <n v="0.67900000000000005"/>
    <n v="67.221000000000004"/>
  </r>
  <r>
    <n v="6845"/>
    <s v="CA-2016-123946"/>
    <x v="106"/>
    <x v="1"/>
    <s v="VEN05"/>
    <s v="AJ-10795"/>
    <s v="FUR-CH-10002073"/>
    <x v="0"/>
    <x v="1"/>
    <s v="Prod645"/>
    <x v="4492"/>
    <n v="4"/>
    <n v="0"/>
    <n v="307.14479999999998"/>
    <n v="751.97519999999986"/>
  </r>
  <r>
    <n v="6846"/>
    <s v="CA-2014-147543"/>
    <x v="984"/>
    <x v="1"/>
    <s v="VEN01"/>
    <s v="BC-11125"/>
    <s v="FUR-CH-10000155"/>
    <x v="0"/>
    <x v="1"/>
    <s v="Prod889"/>
    <x v="1618"/>
    <n v="2"/>
    <n v="0.2"/>
    <n v="47.847999999999999"/>
    <n v="430.63200000000001"/>
  </r>
  <r>
    <n v="6847"/>
    <s v="US-2016-159093"/>
    <x v="201"/>
    <x v="1"/>
    <s v="VEN02"/>
    <s v="RS-19420"/>
    <s v="OFF-PA-10001260"/>
    <x v="1"/>
    <x v="10"/>
    <s v="Prod998"/>
    <x v="4493"/>
    <n v="4"/>
    <n v="0"/>
    <n v="14.417999999999999"/>
    <n v="17.622"/>
  </r>
  <r>
    <n v="6848"/>
    <s v="CA-2016-162110"/>
    <x v="18"/>
    <x v="1"/>
    <s v="VEN04"/>
    <s v="NP-18670"/>
    <s v="TEC-PH-10001924"/>
    <x v="2"/>
    <x v="7"/>
    <s v="Prod1458"/>
    <x v="680"/>
    <n v="1"/>
    <n v="0.2"/>
    <n v="3.4994999999999998"/>
    <n v="52.4925"/>
  </r>
  <r>
    <n v="6849"/>
    <s v="US-2016-163461"/>
    <x v="490"/>
    <x v="2"/>
    <s v="VEN03"/>
    <s v="BT-11440"/>
    <s v="OFF-PA-10003134"/>
    <x v="1"/>
    <x v="10"/>
    <s v="Prod1483"/>
    <x v="4288"/>
    <n v="2"/>
    <n v="0.2"/>
    <n v="26.9024"/>
    <n v="49.961600000000004"/>
  </r>
  <r>
    <n v="6850"/>
    <s v="CA-2014-101462"/>
    <x v="452"/>
    <x v="1"/>
    <s v="VEN02"/>
    <s v="BP-11230"/>
    <s v="FUR-FU-10000409"/>
    <x v="0"/>
    <x v="5"/>
    <s v="Prod645"/>
    <x v="3523"/>
    <n v="4"/>
    <n v="0"/>
    <n v="27.563199999999998"/>
    <n v="32.356800000000007"/>
  </r>
  <r>
    <n v="6851"/>
    <s v="US-2016-100461"/>
    <x v="712"/>
    <x v="1"/>
    <s v="VEN05"/>
    <s v="JO-15145"/>
    <s v="FUR-BO-10002545"/>
    <x v="0"/>
    <x v="0"/>
    <s v="Prod889"/>
    <x v="4494"/>
    <n v="6"/>
    <n v="0"/>
    <n v="407.12880000000001"/>
    <n v="1158.7512000000002"/>
  </r>
  <r>
    <n v="6852"/>
    <s v="US-2016-100461"/>
    <x v="712"/>
    <x v="1"/>
    <s v="VEN04"/>
    <s v="JO-15145"/>
    <s v="OFF-BI-10001460"/>
    <x v="1"/>
    <x v="8"/>
    <s v="Prod1819"/>
    <x v="4495"/>
    <n v="7"/>
    <n v="0"/>
    <n v="49.843499999999999"/>
    <n v="56.206499999999998"/>
  </r>
  <r>
    <n v="6853"/>
    <s v="US-2017-162670"/>
    <x v="675"/>
    <x v="0"/>
    <s v="VEN02"/>
    <s v="MF-18250"/>
    <s v="OFF-ST-10001328"/>
    <x v="1"/>
    <x v="4"/>
    <s v="Prod1425"/>
    <x v="4496"/>
    <n v="4"/>
    <n v="0"/>
    <n v="17.371200000000002"/>
    <n v="44.668799999999997"/>
  </r>
  <r>
    <n v="6854"/>
    <s v="US-2017-162670"/>
    <x v="675"/>
    <x v="0"/>
    <s v="VEN03"/>
    <s v="MF-18250"/>
    <s v="TEC-PH-10003601"/>
    <x v="2"/>
    <x v="7"/>
    <s v="Prod154"/>
    <x v="4497"/>
    <n v="3"/>
    <n v="0"/>
    <n v="148.49100000000001"/>
    <n v="346.47900000000004"/>
  </r>
  <r>
    <n v="6855"/>
    <s v="US-2017-162670"/>
    <x v="675"/>
    <x v="0"/>
    <s v="VEN03"/>
    <s v="MF-18250"/>
    <s v="OFF-ST-10001522"/>
    <x v="1"/>
    <x v="4"/>
    <s v="Prod1425"/>
    <x v="4498"/>
    <n v="4"/>
    <n v="0"/>
    <n v="14.718400000000001"/>
    <n v="353.24160000000001"/>
  </r>
  <r>
    <n v="6856"/>
    <s v="US-2017-162670"/>
    <x v="675"/>
    <x v="0"/>
    <s v="VEN04"/>
    <s v="MF-18250"/>
    <s v="OFF-PA-10001994"/>
    <x v="1"/>
    <x v="10"/>
    <s v="Prod1856"/>
    <x v="4499"/>
    <n v="2"/>
    <n v="0"/>
    <n v="20.6816"/>
    <n v="24.278400000000001"/>
  </r>
  <r>
    <n v="6857"/>
    <s v="US-2017-162670"/>
    <x v="675"/>
    <x v="0"/>
    <s v="VEN04"/>
    <s v="MF-18250"/>
    <s v="OFF-EN-10001453"/>
    <x v="1"/>
    <x v="12"/>
    <s v="Prod353"/>
    <x v="1091"/>
    <n v="3"/>
    <n v="0"/>
    <n v="85.981800000000007"/>
    <n v="96.958199999999991"/>
  </r>
  <r>
    <n v="6858"/>
    <s v="CA-2017-128965"/>
    <x v="901"/>
    <x v="1"/>
    <s v="VEN03"/>
    <s v="PS-18760"/>
    <s v="OFF-PA-10004911"/>
    <x v="1"/>
    <x v="10"/>
    <s v="Prod1425"/>
    <x v="4500"/>
    <n v="3"/>
    <n v="0"/>
    <n v="13.507199999999999"/>
    <n v="14.632800000000001"/>
  </r>
  <r>
    <n v="6859"/>
    <s v="CA-2017-128965"/>
    <x v="901"/>
    <x v="1"/>
    <s v="VEN03"/>
    <s v="PS-18760"/>
    <s v="OFF-LA-10001404"/>
    <x v="1"/>
    <x v="2"/>
    <s v="Prod1839"/>
    <x v="1552"/>
    <n v="2"/>
    <n v="0"/>
    <n v="3.4685999999999999"/>
    <n v="3.9114"/>
  </r>
  <r>
    <n v="6860"/>
    <s v="CA-2017-128965"/>
    <x v="901"/>
    <x v="1"/>
    <s v="VEN05"/>
    <s v="PS-18760"/>
    <s v="OFF-FA-10001561"/>
    <x v="1"/>
    <x v="13"/>
    <s v="Prod1839"/>
    <x v="2868"/>
    <n v="5"/>
    <n v="0"/>
    <n v="3.597"/>
    <n v="7.3030000000000008"/>
  </r>
  <r>
    <n v="6861"/>
    <s v="CA-2017-128965"/>
    <x v="901"/>
    <x v="1"/>
    <s v="VEN04"/>
    <s v="PS-18760"/>
    <s v="TEC-AC-10001383"/>
    <x v="2"/>
    <x v="11"/>
    <s v="Prod1425"/>
    <x v="4501"/>
    <n v="11"/>
    <n v="0"/>
    <n v="46.731299999999997"/>
    <n v="228.15869999999998"/>
  </r>
  <r>
    <n v="6862"/>
    <s v="CA-2017-128965"/>
    <x v="901"/>
    <x v="1"/>
    <s v="VEN05"/>
    <s v="PS-18760"/>
    <s v="OFF-LA-10003190"/>
    <x v="1"/>
    <x v="2"/>
    <s v="Prod998"/>
    <x v="4023"/>
    <n v="8"/>
    <n v="0"/>
    <n v="11.2896"/>
    <n v="11.750399999999999"/>
  </r>
  <r>
    <n v="6863"/>
    <s v="CA-2017-128965"/>
    <x v="901"/>
    <x v="1"/>
    <s v="VEN01"/>
    <s v="PS-18760"/>
    <s v="FUR-CH-10003774"/>
    <x v="0"/>
    <x v="1"/>
    <s v="Prod645"/>
    <x v="286"/>
    <n v="3"/>
    <n v="0.2"/>
    <n v="-19.105799999999999"/>
    <n v="237.45779999999999"/>
  </r>
  <r>
    <n v="6864"/>
    <s v="CA-2017-138618"/>
    <x v="274"/>
    <x v="1"/>
    <s v="VEN04"/>
    <s v="MY-17380"/>
    <s v="OFF-PA-10000520"/>
    <x v="1"/>
    <x v="10"/>
    <s v="Prod998"/>
    <x v="559"/>
    <n v="2"/>
    <n v="0.2"/>
    <n v="3.6288"/>
    <n v="6.7392000000000003"/>
  </r>
  <r>
    <n v="6865"/>
    <s v="US-2016-126452"/>
    <x v="267"/>
    <x v="1"/>
    <s v="VEN05"/>
    <s v="SC-20230"/>
    <s v="OFF-BI-10004465"/>
    <x v="1"/>
    <x v="8"/>
    <s v="Prod1841"/>
    <x v="2485"/>
    <n v="2"/>
    <n v="0.2"/>
    <n v="4.7519999999999998"/>
    <n v="7.9200000000000008"/>
  </r>
  <r>
    <n v="6866"/>
    <s v="US-2016-126452"/>
    <x v="267"/>
    <x v="1"/>
    <s v="VEN03"/>
    <s v="SC-20230"/>
    <s v="TEC-PH-10003555"/>
    <x v="2"/>
    <x v="7"/>
    <s v="Prod154"/>
    <x v="1361"/>
    <n v="5"/>
    <n v="0.2"/>
    <n v="-20.690999999999999"/>
    <n v="112.651"/>
  </r>
  <r>
    <n v="6867"/>
    <s v="US-2016-126452"/>
    <x v="267"/>
    <x v="1"/>
    <s v="VEN01"/>
    <s v="SC-20230"/>
    <s v="TEC-AC-10000844"/>
    <x v="2"/>
    <x v="11"/>
    <s v="Prod1425"/>
    <x v="2325"/>
    <n v="3"/>
    <n v="0"/>
    <n v="91.789199999999994"/>
    <n v="163.1808"/>
  </r>
  <r>
    <n v="6868"/>
    <s v="US-2016-126452"/>
    <x v="267"/>
    <x v="1"/>
    <s v="VEN02"/>
    <s v="SC-20230"/>
    <s v="TEC-PH-10003187"/>
    <x v="2"/>
    <x v="7"/>
    <s v="Prod154"/>
    <x v="236"/>
    <n v="2"/>
    <n v="0.2"/>
    <n v="-7.9960000000000004"/>
    <n v="39.980000000000004"/>
  </r>
  <r>
    <n v="6869"/>
    <s v="US-2016-126452"/>
    <x v="267"/>
    <x v="1"/>
    <s v="VEN05"/>
    <s v="SC-20230"/>
    <s v="FUR-TA-10003569"/>
    <x v="0"/>
    <x v="3"/>
    <s v="Prod1819"/>
    <x v="4502"/>
    <n v="9"/>
    <n v="0.2"/>
    <n v="180.441"/>
    <n v="2706.6150000000002"/>
  </r>
  <r>
    <n v="6870"/>
    <s v="US-2016-126452"/>
    <x v="267"/>
    <x v="1"/>
    <s v="VEN04"/>
    <s v="SC-20230"/>
    <s v="OFF-PA-10003848"/>
    <x v="1"/>
    <x v="10"/>
    <s v="Prod1663"/>
    <x v="91"/>
    <n v="2"/>
    <n v="0"/>
    <n v="6.2207999999999997"/>
    <n v="6.7392000000000012"/>
  </r>
  <r>
    <n v="6871"/>
    <s v="US-2016-126452"/>
    <x v="267"/>
    <x v="1"/>
    <s v="VEN02"/>
    <s v="SC-20230"/>
    <s v="OFF-PA-10002606"/>
    <x v="1"/>
    <x v="10"/>
    <s v="Prod1856"/>
    <x v="3878"/>
    <n v="9"/>
    <n v="0"/>
    <n v="21.384"/>
    <n v="26.136000000000003"/>
  </r>
  <r>
    <n v="6872"/>
    <s v="CA-2016-145009"/>
    <x v="542"/>
    <x v="0"/>
    <s v="VEN01"/>
    <s v="RF-19345"/>
    <s v="OFF-LA-10004853"/>
    <x v="1"/>
    <x v="2"/>
    <s v="Prod998"/>
    <x v="1627"/>
    <n v="3"/>
    <n v="0.2"/>
    <n v="3.8843999999999999"/>
    <n v="8.0676000000000005"/>
  </r>
  <r>
    <n v="6873"/>
    <s v="CA-2015-162544"/>
    <x v="79"/>
    <x v="2"/>
    <s v="VEN02"/>
    <s v="SG-20080"/>
    <s v="OFF-PA-10004948"/>
    <x v="1"/>
    <x v="10"/>
    <s v="Prod1425"/>
    <x v="1377"/>
    <n v="1"/>
    <n v="0"/>
    <n v="2.3405999999999998"/>
    <n v="2.6394000000000006"/>
  </r>
  <r>
    <n v="6874"/>
    <s v="CA-2014-124394"/>
    <x v="657"/>
    <x v="0"/>
    <s v="VEN03"/>
    <s v="TB-21520"/>
    <s v="OFF-BI-10003676"/>
    <x v="1"/>
    <x v="8"/>
    <s v="Prod1841"/>
    <x v="991"/>
    <n v="5"/>
    <n v="0.8"/>
    <n v="-17.248000000000001"/>
    <n v="28.027999999999999"/>
  </r>
  <r>
    <n v="6875"/>
    <s v="CA-2014-124394"/>
    <x v="657"/>
    <x v="0"/>
    <s v="VEN03"/>
    <s v="TB-21520"/>
    <s v="TEC-AC-10001314"/>
    <x v="2"/>
    <x v="11"/>
    <s v="Prod1425"/>
    <x v="2435"/>
    <n v="3"/>
    <n v="0.2"/>
    <n v="-17.996400000000001"/>
    <n v="137.97239999999999"/>
  </r>
  <r>
    <n v="6876"/>
    <s v="US-2016-121013"/>
    <x v="165"/>
    <x v="1"/>
    <s v="VEN04"/>
    <s v="MM-17920"/>
    <s v="OFF-LA-10004545"/>
    <x v="1"/>
    <x v="2"/>
    <s v="Prod998"/>
    <x v="2910"/>
    <n v="2"/>
    <n v="0"/>
    <n v="11.7782"/>
    <n v="13.281799999999999"/>
  </r>
  <r>
    <n v="6877"/>
    <s v="US-2016-121013"/>
    <x v="165"/>
    <x v="1"/>
    <s v="VEN01"/>
    <s v="MM-17920"/>
    <s v="FUR-TA-10003238"/>
    <x v="0"/>
    <x v="3"/>
    <s v="Prod1819"/>
    <x v="675"/>
    <n v="3"/>
    <n v="0"/>
    <n v="314.05860000000001"/>
    <n v="1338.8814"/>
  </r>
  <r>
    <n v="6878"/>
    <s v="US-2015-123918"/>
    <x v="526"/>
    <x v="3"/>
    <s v="VEN04"/>
    <s v="CG-12520"/>
    <s v="FUR-FU-10004952"/>
    <x v="0"/>
    <x v="5"/>
    <s v="Prod1819"/>
    <x v="4503"/>
    <n v="6"/>
    <n v="0.6"/>
    <n v="-95.247600000000006"/>
    <n v="226.62360000000001"/>
  </r>
  <r>
    <n v="6879"/>
    <s v="US-2015-123918"/>
    <x v="526"/>
    <x v="3"/>
    <s v="VEN04"/>
    <s v="CG-12520"/>
    <s v="OFF-PA-10003001"/>
    <x v="1"/>
    <x v="10"/>
    <s v="Prod1483"/>
    <x v="752"/>
    <n v="1"/>
    <n v="0.2"/>
    <n v="1.8704000000000001"/>
    <n v="3.4736000000000002"/>
  </r>
  <r>
    <n v="6880"/>
    <s v="CA-2015-137113"/>
    <x v="1197"/>
    <x v="0"/>
    <s v="VEN05"/>
    <s v="TW-21025"/>
    <s v="FUR-CH-10001215"/>
    <x v="0"/>
    <x v="1"/>
    <s v="Prod645"/>
    <x v="4052"/>
    <n v="5"/>
    <n v="0.2"/>
    <n v="125.245"/>
    <n v="1878.6750000000002"/>
  </r>
  <r>
    <n v="6881"/>
    <s v="CA-2015-137113"/>
    <x v="1197"/>
    <x v="0"/>
    <s v="VEN05"/>
    <s v="TW-21025"/>
    <s v="OFF-PA-10004255"/>
    <x v="1"/>
    <x v="10"/>
    <s v="Prod35"/>
    <x v="56"/>
    <n v="5"/>
    <n v="0"/>
    <n v="15.552"/>
    <n v="16.847999999999999"/>
  </r>
  <r>
    <n v="6882"/>
    <s v="CA-2015-137113"/>
    <x v="1197"/>
    <x v="0"/>
    <s v="VEN05"/>
    <s v="TW-21025"/>
    <s v="FUR-TA-10001705"/>
    <x v="0"/>
    <x v="3"/>
    <s v="Prod1819"/>
    <x v="4504"/>
    <n v="9"/>
    <n v="0"/>
    <n v="401.81400000000002"/>
    <n v="1511.586"/>
  </r>
  <r>
    <n v="6883"/>
    <s v="CA-2015-137113"/>
    <x v="1197"/>
    <x v="0"/>
    <s v="VEN04"/>
    <s v="TW-21025"/>
    <s v="OFF-ST-10002554"/>
    <x v="1"/>
    <x v="4"/>
    <s v="Prod1425"/>
    <x v="64"/>
    <n v="3"/>
    <n v="0"/>
    <n v="2.9346000000000001"/>
    <n v="143.7954"/>
  </r>
  <r>
    <n v="6884"/>
    <s v="CA-2015-137113"/>
    <x v="1197"/>
    <x v="0"/>
    <s v="VEN01"/>
    <s v="TW-21025"/>
    <s v="OFF-PA-10002222"/>
    <x v="1"/>
    <x v="10"/>
    <s v="Prod1856"/>
    <x v="1147"/>
    <n v="5"/>
    <n v="0"/>
    <n v="52.531999999999996"/>
    <n v="61.668000000000006"/>
  </r>
  <r>
    <n v="6885"/>
    <s v="CA-2015-120677"/>
    <x v="630"/>
    <x v="1"/>
    <s v="VEN05"/>
    <s v="BD-11320"/>
    <s v="FUR-CH-10002320"/>
    <x v="0"/>
    <x v="1"/>
    <s v="Prod645"/>
    <x v="4505"/>
    <n v="8"/>
    <n v="0"/>
    <n v="770.35199999999998"/>
    <n v="1797.4880000000003"/>
  </r>
  <r>
    <n v="6886"/>
    <s v="CA-2017-123036"/>
    <x v="31"/>
    <x v="1"/>
    <s v="VEN04"/>
    <s v="HA-14905"/>
    <s v="TEC-AC-10003499"/>
    <x v="2"/>
    <x v="11"/>
    <s v="Prod1425"/>
    <x v="4506"/>
    <n v="4"/>
    <n v="0.2"/>
    <n v="8.8008000000000006"/>
    <n v="28.255199999999995"/>
  </r>
  <r>
    <n v="6887"/>
    <s v="CA-2017-123036"/>
    <x v="31"/>
    <x v="1"/>
    <s v="VEN04"/>
    <s v="HA-14905"/>
    <s v="TEC-PH-10003580"/>
    <x v="2"/>
    <x v="7"/>
    <s v="Prod154"/>
    <x v="4507"/>
    <n v="2"/>
    <n v="0.4"/>
    <n v="-56.3108"/>
    <n v="316.20680000000004"/>
  </r>
  <r>
    <n v="6888"/>
    <s v="CA-2017-120222"/>
    <x v="1060"/>
    <x v="1"/>
    <s v="VEN05"/>
    <s v="LL-16840"/>
    <s v="OFF-PA-10004675"/>
    <x v="1"/>
    <x v="10"/>
    <s v="Prod1425"/>
    <x v="71"/>
    <n v="3"/>
    <n v="0"/>
    <n v="8.7629999999999999"/>
    <n v="10.287000000000001"/>
  </r>
  <r>
    <n v="6889"/>
    <s v="CA-2017-120222"/>
    <x v="1060"/>
    <x v="1"/>
    <s v="VEN01"/>
    <s v="LL-16840"/>
    <s v="OFF-BI-10000666"/>
    <x v="1"/>
    <x v="8"/>
    <s v="Prod1819"/>
    <x v="4508"/>
    <n v="3"/>
    <n v="0.2"/>
    <n v="27.504000000000001"/>
    <n v="45.839999999999989"/>
  </r>
  <r>
    <n v="6890"/>
    <s v="CA-2017-164756"/>
    <x v="304"/>
    <x v="1"/>
    <s v="VEN01"/>
    <s v="SS-20140"/>
    <s v="TEC-PH-10001552"/>
    <x v="2"/>
    <x v="7"/>
    <s v="Prod1458"/>
    <x v="4509"/>
    <n v="8"/>
    <n v="0"/>
    <n v="26.790400000000002"/>
    <n v="68.889600000000002"/>
  </r>
  <r>
    <n v="6891"/>
    <s v="CA-2017-164756"/>
    <x v="304"/>
    <x v="1"/>
    <s v="VEN03"/>
    <s v="SS-20140"/>
    <s v="OFF-PA-10000673"/>
    <x v="1"/>
    <x v="10"/>
    <s v="Prod998"/>
    <x v="360"/>
    <n v="7"/>
    <n v="0"/>
    <n v="24.460799999999999"/>
    <n v="26.499200000000002"/>
  </r>
  <r>
    <n v="6892"/>
    <s v="CA-2017-164756"/>
    <x v="304"/>
    <x v="1"/>
    <s v="VEN05"/>
    <s v="SS-20140"/>
    <s v="OFF-AR-10000380"/>
    <x v="1"/>
    <x v="6"/>
    <s v="Prod1819"/>
    <x v="3273"/>
    <n v="3"/>
    <n v="0"/>
    <n v="34.182000000000002"/>
    <n v="79.757999999999996"/>
  </r>
  <r>
    <n v="6893"/>
    <s v="CA-2017-164756"/>
    <x v="304"/>
    <x v="1"/>
    <s v="VEN05"/>
    <s v="SS-20140"/>
    <s v="OFF-PA-10003848"/>
    <x v="1"/>
    <x v="10"/>
    <s v="Prod1663"/>
    <x v="233"/>
    <n v="4"/>
    <n v="0"/>
    <n v="12.441599999999999"/>
    <n v="13.478400000000002"/>
  </r>
  <r>
    <n v="6894"/>
    <s v="CA-2017-164756"/>
    <x v="304"/>
    <x v="1"/>
    <s v="VEN03"/>
    <s v="SS-20140"/>
    <s v="FUR-FU-10002963"/>
    <x v="0"/>
    <x v="5"/>
    <s v="Prod1819"/>
    <x v="2308"/>
    <n v="4"/>
    <n v="0"/>
    <n v="6.9088000000000003"/>
    <n v="13.411200000000001"/>
  </r>
  <r>
    <n v="6895"/>
    <s v="CA-2017-164756"/>
    <x v="304"/>
    <x v="1"/>
    <s v="VEN04"/>
    <s v="SS-20140"/>
    <s v="TEC-PH-10002447"/>
    <x v="2"/>
    <x v="7"/>
    <s v="Prod1458"/>
    <x v="4510"/>
    <n v="2"/>
    <n v="0"/>
    <n v="119.4742"/>
    <n v="292.50580000000002"/>
  </r>
  <r>
    <n v="6896"/>
    <s v="CA-2017-164756"/>
    <x v="304"/>
    <x v="1"/>
    <s v="VEN04"/>
    <s v="SS-20140"/>
    <s v="OFF-SU-10004261"/>
    <x v="1"/>
    <x v="14"/>
    <s v="Prod1425"/>
    <x v="4511"/>
    <n v="2"/>
    <n v="0"/>
    <n v="9.9992000000000001"/>
    <n v="24.480799999999995"/>
  </r>
  <r>
    <n v="6897"/>
    <s v="CA-2017-164756"/>
    <x v="304"/>
    <x v="1"/>
    <s v="VEN01"/>
    <s v="SS-20140"/>
    <s v="OFF-PA-10003228"/>
    <x v="1"/>
    <x v="10"/>
    <s v="Prod1483"/>
    <x v="1644"/>
    <n v="5"/>
    <n v="0"/>
    <n v="114.9385"/>
    <n v="129.61150000000001"/>
  </r>
  <r>
    <n v="6898"/>
    <s v="CA-2017-122028"/>
    <x v="1171"/>
    <x v="1"/>
    <s v="VEN03"/>
    <s v="CK-12205"/>
    <s v="OFF-BI-10004817"/>
    <x v="1"/>
    <x v="8"/>
    <s v="Prod353"/>
    <x v="4512"/>
    <n v="3"/>
    <n v="0.7"/>
    <n v="-7.9067999999999996"/>
    <n v="18.688800000000001"/>
  </r>
  <r>
    <n v="6899"/>
    <s v="US-2015-165512"/>
    <x v="1226"/>
    <x v="0"/>
    <s v="VEN04"/>
    <s v="VS-21820"/>
    <s v="FUR-CH-10002880"/>
    <x v="0"/>
    <x v="1"/>
    <s v="Prod645"/>
    <x v="4513"/>
    <n v="7"/>
    <n v="0.3"/>
    <n v="-163.57669999999999"/>
    <n v="766.22769999999991"/>
  </r>
  <r>
    <n v="6900"/>
    <s v="US-2015-165512"/>
    <x v="1226"/>
    <x v="0"/>
    <s v="VEN04"/>
    <s v="VS-21820"/>
    <s v="OFF-BI-10001249"/>
    <x v="1"/>
    <x v="8"/>
    <s v="Prod1819"/>
    <x v="2976"/>
    <n v="6"/>
    <n v="0.8"/>
    <n v="-13.0152"/>
    <n v="20.671199999999999"/>
  </r>
  <r>
    <n v="6901"/>
    <s v="CA-2015-140557"/>
    <x v="835"/>
    <x v="1"/>
    <s v="VEN01"/>
    <s v="TN-21040"/>
    <s v="TEC-AC-10002402"/>
    <x v="2"/>
    <x v="11"/>
    <s v="Prod1425"/>
    <x v="4514"/>
    <n v="7"/>
    <n v="0"/>
    <n v="167.97900000000001"/>
    <n v="391.95099999999991"/>
  </r>
  <r>
    <n v="6902"/>
    <s v="US-2017-135013"/>
    <x v="892"/>
    <x v="3"/>
    <s v="VEN02"/>
    <s v="HR-14830"/>
    <s v="TEC-CO-10001449"/>
    <x v="2"/>
    <x v="16"/>
    <s v="Prod1460"/>
    <x v="4515"/>
    <n v="5"/>
    <n v="0.2"/>
    <n v="839.98599999999999"/>
    <n v="1559.9740000000002"/>
  </r>
  <r>
    <n v="6903"/>
    <s v="CA-2017-111220"/>
    <x v="221"/>
    <x v="1"/>
    <s v="VEN04"/>
    <s v="JS-15595"/>
    <s v="OFF-FA-10002280"/>
    <x v="1"/>
    <x v="13"/>
    <s v="Prod1839"/>
    <x v="4516"/>
    <n v="4"/>
    <n v="0.2"/>
    <n v="5.6"/>
    <n v="10.4"/>
  </r>
  <r>
    <n v="6904"/>
    <s v="CA-2017-111220"/>
    <x v="221"/>
    <x v="1"/>
    <s v="VEN01"/>
    <s v="JS-15595"/>
    <s v="OFF-AP-10003278"/>
    <x v="1"/>
    <x v="9"/>
    <s v="Prod1819"/>
    <x v="4517"/>
    <n v="2"/>
    <n v="0.8"/>
    <n v="-15.0876"/>
    <n v="20.675599999999999"/>
  </r>
  <r>
    <n v="6905"/>
    <s v="CA-2017-111220"/>
    <x v="221"/>
    <x v="1"/>
    <s v="VEN03"/>
    <s v="JS-15595"/>
    <s v="OFF-ST-10003994"/>
    <x v="1"/>
    <x v="4"/>
    <s v="Prod1425"/>
    <x v="4518"/>
    <n v="5"/>
    <n v="0.2"/>
    <n v="-44.234999999999999"/>
    <n v="280.15499999999997"/>
  </r>
  <r>
    <n v="6906"/>
    <s v="US-2017-149006"/>
    <x v="274"/>
    <x v="0"/>
    <s v="VEN04"/>
    <s v="BN-11470"/>
    <s v="OFF-ST-10003221"/>
    <x v="1"/>
    <x v="4"/>
    <s v="Prod1425"/>
    <x v="3766"/>
    <n v="1"/>
    <n v="0"/>
    <n v="2.8835999999999999"/>
    <n v="7.7964000000000002"/>
  </r>
  <r>
    <n v="6907"/>
    <s v="CA-2017-149468"/>
    <x v="775"/>
    <x v="3"/>
    <s v="VEN05"/>
    <s v="AR-10405"/>
    <s v="OFF-BI-10002225"/>
    <x v="1"/>
    <x v="8"/>
    <s v="Prod1841"/>
    <x v="517"/>
    <n v="2"/>
    <n v="0"/>
    <n v="19.814399999999999"/>
    <n v="21.465600000000002"/>
  </r>
  <r>
    <n v="6908"/>
    <s v="CA-2016-140249"/>
    <x v="767"/>
    <x v="1"/>
    <s v="VEN04"/>
    <s v="SW-20455"/>
    <s v="TEC-PH-10002584"/>
    <x v="2"/>
    <x v="7"/>
    <s v="Prod1458"/>
    <x v="3676"/>
    <n v="2"/>
    <n v="0.2"/>
    <n v="125.19799999999999"/>
    <n v="876.38599999999997"/>
  </r>
  <r>
    <n v="6909"/>
    <s v="US-2017-135503"/>
    <x v="159"/>
    <x v="1"/>
    <s v="VEN03"/>
    <s v="JE-16165"/>
    <s v="FUR-FU-10002364"/>
    <x v="0"/>
    <x v="5"/>
    <s v="Prod1819"/>
    <x v="1787"/>
    <n v="2"/>
    <n v="0"/>
    <n v="4.2804000000000002"/>
    <n v="10.4796"/>
  </r>
  <r>
    <n v="6910"/>
    <s v="CA-2014-126277"/>
    <x v="233"/>
    <x v="0"/>
    <s v="VEN02"/>
    <s v="LH-16900"/>
    <s v="OFF-BI-10004022"/>
    <x v="1"/>
    <x v="8"/>
    <s v="Prod1841"/>
    <x v="1278"/>
    <n v="3"/>
    <n v="0.7"/>
    <n v="-2.0015999999999998"/>
    <n v="4.5035999999999996"/>
  </r>
  <r>
    <n v="6911"/>
    <s v="US-2017-115301"/>
    <x v="641"/>
    <x v="1"/>
    <s v="VEN02"/>
    <s v="VG-21790"/>
    <s v="FUR-BO-10004709"/>
    <x v="0"/>
    <x v="0"/>
    <s v="Prod889"/>
    <x v="4519"/>
    <n v="2"/>
    <n v="0"/>
    <n v="25.511199999999999"/>
    <n v="90.448799999999991"/>
  </r>
  <r>
    <n v="6912"/>
    <s v="CA-2017-168942"/>
    <x v="727"/>
    <x v="0"/>
    <s v="VEN02"/>
    <s v="EM-13960"/>
    <s v="OFF-ST-10004340"/>
    <x v="1"/>
    <x v="4"/>
    <s v="Prod1425"/>
    <x v="4520"/>
    <n v="3"/>
    <n v="0"/>
    <n v="50.3658"/>
    <n v="136.17419999999998"/>
  </r>
  <r>
    <n v="6913"/>
    <s v="US-2017-128398"/>
    <x v="547"/>
    <x v="0"/>
    <s v="VEN02"/>
    <s v="EM-13825"/>
    <s v="TEC-AC-10001714"/>
    <x v="2"/>
    <x v="11"/>
    <s v="Prod1425"/>
    <x v="4521"/>
    <n v="4"/>
    <n v="0"/>
    <n v="59.037199999999999"/>
    <n v="100.5228"/>
  </r>
  <r>
    <n v="6914"/>
    <s v="CA-2015-104115"/>
    <x v="883"/>
    <x v="1"/>
    <s v="VEN01"/>
    <s v="JH-15910"/>
    <s v="TEC-PH-10002844"/>
    <x v="2"/>
    <x v="7"/>
    <s v="Prod154"/>
    <x v="3886"/>
    <n v="2"/>
    <n v="0.2"/>
    <n v="4.1988000000000003"/>
    <n v="51.785200000000003"/>
  </r>
  <r>
    <n v="6915"/>
    <s v="CA-2014-142510"/>
    <x v="473"/>
    <x v="1"/>
    <s v="VEN01"/>
    <s v="NP-18700"/>
    <s v="OFF-ST-10000585"/>
    <x v="1"/>
    <x v="4"/>
    <s v="Prod1425"/>
    <x v="4522"/>
    <n v="1"/>
    <n v="0.2"/>
    <n v="9.9120000000000008"/>
    <n v="122.24799999999999"/>
  </r>
  <r>
    <n v="6916"/>
    <s v="CA-2014-142510"/>
    <x v="473"/>
    <x v="1"/>
    <s v="VEN05"/>
    <s v="NP-18700"/>
    <s v="OFF-BI-10002824"/>
    <x v="1"/>
    <x v="8"/>
    <s v="Prod1841"/>
    <x v="3740"/>
    <n v="6"/>
    <n v="0.8"/>
    <n v="-31.332000000000001"/>
    <n v="49.236000000000004"/>
  </r>
  <r>
    <n v="6917"/>
    <s v="CA-2014-142510"/>
    <x v="473"/>
    <x v="1"/>
    <s v="VEN02"/>
    <s v="NP-18700"/>
    <s v="OFF-PA-10001289"/>
    <x v="1"/>
    <x v="10"/>
    <s v="Prod998"/>
    <x v="4523"/>
    <n v="4"/>
    <n v="0.2"/>
    <n v="44.961599999999997"/>
    <n v="79.070400000000006"/>
  </r>
  <r>
    <n v="6918"/>
    <s v="CA-2014-124247"/>
    <x v="444"/>
    <x v="1"/>
    <s v="VEN04"/>
    <s v="SH-20635"/>
    <s v="FUR-CH-10001854"/>
    <x v="0"/>
    <x v="1"/>
    <s v="Prod645"/>
    <x v="4524"/>
    <n v="5"/>
    <n v="0.2"/>
    <n v="70.195999999999998"/>
    <n v="1333.7240000000002"/>
  </r>
  <r>
    <n v="6919"/>
    <s v="CA-2016-105473"/>
    <x v="172"/>
    <x v="0"/>
    <s v="VEN05"/>
    <s v="BM-11785"/>
    <s v="OFF-SU-10003567"/>
    <x v="1"/>
    <x v="14"/>
    <s v="Prod1425"/>
    <x v="3910"/>
    <n v="3"/>
    <n v="0"/>
    <n v="0.86399999999999999"/>
    <n v="27.936"/>
  </r>
  <r>
    <n v="6920"/>
    <s v="CA-2015-102806"/>
    <x v="311"/>
    <x v="1"/>
    <s v="VEN01"/>
    <s v="HG-14965"/>
    <s v="OFF-BI-10001597"/>
    <x v="1"/>
    <x v="8"/>
    <s v="Prod1819"/>
    <x v="4238"/>
    <n v="2"/>
    <n v="0.7"/>
    <n v="-18.031199999999998"/>
    <n v="42.619199999999999"/>
  </r>
  <r>
    <n v="6921"/>
    <s v="CA-2017-121706"/>
    <x v="965"/>
    <x v="1"/>
    <s v="VEN04"/>
    <s v="BM-11140"/>
    <s v="OFF-AP-10003287"/>
    <x v="1"/>
    <x v="9"/>
    <s v="Prod1819"/>
    <x v="4525"/>
    <n v="7"/>
    <n v="0"/>
    <n v="99.901200000000003"/>
    <n v="256.8888"/>
  </r>
  <r>
    <n v="6922"/>
    <s v="CA-2017-109211"/>
    <x v="939"/>
    <x v="1"/>
    <s v="VEN01"/>
    <s v="PS-19045"/>
    <s v="OFF-EN-10001532"/>
    <x v="1"/>
    <x v="12"/>
    <s v="Prod353"/>
    <x v="4526"/>
    <n v="1"/>
    <n v="0"/>
    <n v="8.49"/>
    <n v="8.49"/>
  </r>
  <r>
    <n v="6923"/>
    <s v="CA-2015-134257"/>
    <x v="1227"/>
    <x v="0"/>
    <s v="VEN04"/>
    <s v="MS-17710"/>
    <s v="OFF-LA-10003930"/>
    <x v="1"/>
    <x v="2"/>
    <s v="Prod998"/>
    <x v="4527"/>
    <n v="5"/>
    <n v="0"/>
    <n v="240.8595"/>
    <n v="250.69050000000001"/>
  </r>
  <r>
    <n v="6924"/>
    <s v="CA-2015-134257"/>
    <x v="1227"/>
    <x v="0"/>
    <s v="VEN02"/>
    <s v="MS-17710"/>
    <s v="OFF-EN-10003845"/>
    <x v="1"/>
    <x v="12"/>
    <s v="Prod1839"/>
    <x v="1552"/>
    <n v="2"/>
    <n v="0"/>
    <n v="3.3948"/>
    <n v="3.9851999999999999"/>
  </r>
  <r>
    <n v="6925"/>
    <s v="CA-2015-137925"/>
    <x v="107"/>
    <x v="1"/>
    <s v="VEN01"/>
    <s v="JL-15235"/>
    <s v="OFF-PA-10002659"/>
    <x v="1"/>
    <x v="10"/>
    <s v="Prod1301"/>
    <x v="4528"/>
    <n v="7"/>
    <n v="0"/>
    <n v="10.883599999999999"/>
    <n v="12.776400000000001"/>
  </r>
  <r>
    <n v="6926"/>
    <s v="CA-2015-137925"/>
    <x v="107"/>
    <x v="1"/>
    <s v="VEN03"/>
    <s v="JL-15235"/>
    <s v="FUR-BO-10001608"/>
    <x v="0"/>
    <x v="0"/>
    <e v="#N/A"/>
    <x v="2798"/>
    <n v="12"/>
    <n v="0.2"/>
    <n v="42.588000000000001"/>
    <n v="638.82000000000005"/>
  </r>
  <r>
    <n v="6927"/>
    <s v="CA-2016-140046"/>
    <x v="1151"/>
    <x v="1"/>
    <s v="VEN05"/>
    <s v="KM-16660"/>
    <s v="OFF-LA-10000305"/>
    <x v="1"/>
    <x v="2"/>
    <s v="Prod1839"/>
    <x v="1365"/>
    <n v="3"/>
    <n v="0"/>
    <n v="8.6940000000000008"/>
    <n v="10.205999999999998"/>
  </r>
  <r>
    <n v="6928"/>
    <s v="CA-2016-140382"/>
    <x v="22"/>
    <x v="0"/>
    <s v="VEN01"/>
    <s v="RD-19900"/>
    <s v="OFF-ST-10003638"/>
    <x v="1"/>
    <x v="4"/>
    <s v="Prod1425"/>
    <x v="4529"/>
    <n v="4"/>
    <n v="0"/>
    <n v="25.293600000000001"/>
    <n v="68.386400000000009"/>
  </r>
  <r>
    <n v="6929"/>
    <s v="CA-2016-140382"/>
    <x v="22"/>
    <x v="0"/>
    <s v="VEN02"/>
    <s v="RD-19900"/>
    <s v="OFF-LA-10001934"/>
    <x v="1"/>
    <x v="2"/>
    <s v="Prod440"/>
    <x v="2468"/>
    <n v="3"/>
    <n v="0"/>
    <n v="10.3071"/>
    <n v="11.6229"/>
  </r>
  <r>
    <n v="6930"/>
    <s v="CA-2016-140382"/>
    <x v="22"/>
    <x v="0"/>
    <s v="VEN05"/>
    <s v="RD-19900"/>
    <s v="TEC-PH-10003012"/>
    <x v="2"/>
    <x v="7"/>
    <s v="Prod154"/>
    <x v="4530"/>
    <n v="7"/>
    <n v="0.2"/>
    <n v="97.0137"/>
    <n v="765.33030000000008"/>
  </r>
  <r>
    <n v="6931"/>
    <s v="CA-2016-140382"/>
    <x v="22"/>
    <x v="0"/>
    <s v="VEN01"/>
    <s v="RD-19900"/>
    <s v="OFF-PA-10001019"/>
    <x v="1"/>
    <x v="10"/>
    <s v="Prod998"/>
    <x v="1016"/>
    <n v="1"/>
    <n v="0"/>
    <n v="9.3905999999999992"/>
    <n v="10.589400000000001"/>
  </r>
  <r>
    <n v="6932"/>
    <s v="CA-2014-164182"/>
    <x v="701"/>
    <x v="1"/>
    <s v="VEN04"/>
    <s v="ST-20530"/>
    <s v="TEC-PH-10002070"/>
    <x v="2"/>
    <x v="7"/>
    <s v="Prod1458"/>
    <x v="4531"/>
    <n v="1"/>
    <n v="0.4"/>
    <n v="-2.2490000000000001"/>
    <n v="15.743"/>
  </r>
  <r>
    <n v="6933"/>
    <s v="CA-2014-164182"/>
    <x v="701"/>
    <x v="1"/>
    <s v="VEN05"/>
    <s v="ST-20530"/>
    <s v="TEC-PH-10002583"/>
    <x v="2"/>
    <x v="7"/>
    <s v="Prod1458"/>
    <x v="1792"/>
    <n v="2"/>
    <n v="0.4"/>
    <n v="-13.993"/>
    <n v="37.981000000000002"/>
  </r>
  <r>
    <n v="6934"/>
    <s v="CA-2014-164182"/>
    <x v="701"/>
    <x v="1"/>
    <s v="VEN01"/>
    <s v="ST-20530"/>
    <s v="FUR-FU-10001057"/>
    <x v="0"/>
    <x v="5"/>
    <s v="Prod1819"/>
    <x v="236"/>
    <n v="2"/>
    <n v="0.2"/>
    <n v="1.1994"/>
    <n v="30.784600000000001"/>
  </r>
  <r>
    <n v="6935"/>
    <s v="CA-2014-164182"/>
    <x v="701"/>
    <x v="1"/>
    <s v="VEN05"/>
    <s v="ST-20530"/>
    <s v="OFF-AR-10001044"/>
    <x v="1"/>
    <x v="6"/>
    <s v="Prod1819"/>
    <x v="4532"/>
    <n v="2"/>
    <n v="0.2"/>
    <n v="4.6782000000000004"/>
    <n v="36.905799999999999"/>
  </r>
  <r>
    <n v="6936"/>
    <s v="CA-2017-137365"/>
    <x v="108"/>
    <x v="0"/>
    <s v="VEN04"/>
    <s v="BP-11095"/>
    <s v="TEC-AC-10001767"/>
    <x v="2"/>
    <x v="11"/>
    <s v="Prod1425"/>
    <x v="98"/>
    <n v="3"/>
    <n v="0.2"/>
    <n v="-10.7973"/>
    <n v="106.77330000000001"/>
  </r>
  <r>
    <n v="6937"/>
    <s v="CA-2016-129847"/>
    <x v="383"/>
    <x v="2"/>
    <s v="VEN04"/>
    <s v="TA-21385"/>
    <s v="FUR-FU-10000277"/>
    <x v="0"/>
    <x v="5"/>
    <s v="Prod645"/>
    <x v="4533"/>
    <n v="2"/>
    <n v="0.6"/>
    <n v="-75.844800000000006"/>
    <n v="160.11680000000001"/>
  </r>
  <r>
    <n v="6938"/>
    <s v="CA-2014-126963"/>
    <x v="1228"/>
    <x v="3"/>
    <s v="VEN05"/>
    <s v="PS-18760"/>
    <s v="OFF-PA-10001952"/>
    <x v="1"/>
    <x v="10"/>
    <s v="Prod1856"/>
    <x v="4534"/>
    <n v="2"/>
    <n v="0.2"/>
    <n v="11.876799999999999"/>
    <n v="24.667199999999998"/>
  </r>
  <r>
    <n v="6939"/>
    <s v="CA-2016-125094"/>
    <x v="333"/>
    <x v="1"/>
    <s v="VEN01"/>
    <s v="NP-18700"/>
    <s v="TEC-AC-10004420"/>
    <x v="2"/>
    <x v="11"/>
    <s v="Prod1425"/>
    <x v="4535"/>
    <n v="4"/>
    <n v="0"/>
    <n v="52.769199999999998"/>
    <n v="426.95080000000002"/>
  </r>
  <r>
    <n v="6940"/>
    <s v="CA-2017-107132"/>
    <x v="569"/>
    <x v="1"/>
    <s v="VEN02"/>
    <s v="SC-20260"/>
    <s v="OFF-BI-10001071"/>
    <x v="1"/>
    <x v="8"/>
    <s v="Prod1819"/>
    <x v="4536"/>
    <n v="2"/>
    <n v="0.2"/>
    <n v="37.108400000000003"/>
    <n v="65.259599999999992"/>
  </r>
  <r>
    <n v="6941"/>
    <s v="CA-2017-107132"/>
    <x v="569"/>
    <x v="1"/>
    <s v="VEN03"/>
    <s v="SC-20260"/>
    <s v="OFF-SU-10002503"/>
    <x v="1"/>
    <x v="14"/>
    <s v="Prod1425"/>
    <x v="158"/>
    <n v="5"/>
    <n v="0"/>
    <n v="8.2360000000000007"/>
    <n v="20.163999999999998"/>
  </r>
  <r>
    <n v="6942"/>
    <s v="CA-2017-107132"/>
    <x v="569"/>
    <x v="1"/>
    <s v="VEN03"/>
    <s v="SC-20260"/>
    <s v="OFF-ST-10001490"/>
    <x v="1"/>
    <x v="4"/>
    <s v="Prod1425"/>
    <x v="4537"/>
    <n v="4"/>
    <n v="0"/>
    <n v="214.16399999999999"/>
    <n v="499.71600000000001"/>
  </r>
  <r>
    <n v="6943"/>
    <s v="CA-2017-107132"/>
    <x v="569"/>
    <x v="1"/>
    <s v="VEN02"/>
    <s v="SC-20260"/>
    <s v="OFF-PA-10003790"/>
    <x v="1"/>
    <x v="10"/>
    <s v="Prod1681"/>
    <x v="4092"/>
    <n v="3"/>
    <n v="0"/>
    <n v="31.519200000000001"/>
    <n v="37.000799999999998"/>
  </r>
  <r>
    <n v="6944"/>
    <s v="CA-2015-139248"/>
    <x v="1229"/>
    <x v="1"/>
    <s v="VEN02"/>
    <s v="RD-19930"/>
    <s v="TEC-PH-10004094"/>
    <x v="2"/>
    <x v="7"/>
    <s v="Prod154"/>
    <x v="4538"/>
    <n v="5"/>
    <n v="0.2"/>
    <n v="38.997500000000002"/>
    <n v="584.96250000000009"/>
  </r>
  <r>
    <n v="6945"/>
    <s v="CA-2014-148369"/>
    <x v="1138"/>
    <x v="1"/>
    <s v="VEN04"/>
    <s v="TH-21115"/>
    <s v="OFF-BI-10004876"/>
    <x v="1"/>
    <x v="8"/>
    <s v="Prod353"/>
    <x v="1731"/>
    <n v="4"/>
    <n v="0"/>
    <n v="5.4488000000000003"/>
    <n v="5.6711999999999989"/>
  </r>
  <r>
    <n v="6946"/>
    <s v="CA-2016-106243"/>
    <x v="1037"/>
    <x v="1"/>
    <s v="VEN04"/>
    <s v="GM-14680"/>
    <s v="FUR-BO-10003034"/>
    <x v="0"/>
    <x v="0"/>
    <s v="Prod889"/>
    <x v="2908"/>
    <n v="5"/>
    <n v="0.2"/>
    <n v="-26.196000000000002"/>
    <n v="550.11599999999999"/>
  </r>
  <r>
    <n v="6947"/>
    <s v="CA-2015-126466"/>
    <x v="681"/>
    <x v="1"/>
    <s v="VEN02"/>
    <s v="JO-15550"/>
    <s v="OFF-FA-10000490"/>
    <x v="1"/>
    <x v="13"/>
    <s v="Prod1839"/>
    <x v="4539"/>
    <n v="2"/>
    <n v="0"/>
    <n v="1.1656"/>
    <n v="1.3144"/>
  </r>
  <r>
    <n v="6948"/>
    <s v="CA-2015-130365"/>
    <x v="1230"/>
    <x v="1"/>
    <s v="VEN04"/>
    <s v="ZC-21910"/>
    <s v="OFF-ST-10002574"/>
    <x v="1"/>
    <x v="4"/>
    <s v="Prod1425"/>
    <x v="3084"/>
    <n v="2"/>
    <n v="0.2"/>
    <n v="-55.256"/>
    <n v="276.27999999999997"/>
  </r>
  <r>
    <n v="6949"/>
    <s v="CA-2015-130365"/>
    <x v="1230"/>
    <x v="1"/>
    <s v="VEN05"/>
    <s v="ZC-21910"/>
    <s v="FUR-CH-10003535"/>
    <x v="0"/>
    <x v="1"/>
    <s v="Prod645"/>
    <x v="3294"/>
    <n v="3"/>
    <n v="0.3"/>
    <n v="-23.7822"/>
    <n v="151.84019999999998"/>
  </r>
  <r>
    <n v="6950"/>
    <s v="CA-2017-143021"/>
    <x v="381"/>
    <x v="3"/>
    <s v="VEN05"/>
    <s v="AP-10720"/>
    <s v="OFF-BI-10001628"/>
    <x v="1"/>
    <x v="8"/>
    <s v="Prod1819"/>
    <x v="4540"/>
    <n v="7"/>
    <n v="0.2"/>
    <n v="18.252500000000001"/>
    <n v="40.155500000000004"/>
  </r>
  <r>
    <n v="6951"/>
    <s v="CA-2017-143021"/>
    <x v="381"/>
    <x v="3"/>
    <s v="VEN04"/>
    <s v="AP-10720"/>
    <s v="FUR-TA-10001676"/>
    <x v="0"/>
    <x v="3"/>
    <s v="Prod1819"/>
    <x v="2562"/>
    <n v="3"/>
    <n v="0.4"/>
    <n v="-29.323799999999999"/>
    <n v="109.2978"/>
  </r>
  <r>
    <n v="6952"/>
    <s v="CA-2015-161767"/>
    <x v="1005"/>
    <x v="1"/>
    <s v="VEN01"/>
    <s v="GK-14620"/>
    <s v="TEC-MA-10002790"/>
    <x v="2"/>
    <x v="15"/>
    <s v="Prod1272"/>
    <x v="219"/>
    <n v="2"/>
    <n v="0.4"/>
    <n v="55.998600000000003"/>
    <n v="423.98939999999999"/>
  </r>
  <r>
    <n v="6953"/>
    <s v="CA-2015-129917"/>
    <x v="1120"/>
    <x v="2"/>
    <s v="VEN03"/>
    <s v="HM-14980"/>
    <s v="OFF-BI-10001757"/>
    <x v="1"/>
    <x v="8"/>
    <s v="Prod1819"/>
    <x v="921"/>
    <n v="3"/>
    <n v="0.2"/>
    <n v="4.1327999999999996"/>
    <n v="7.6752000000000002"/>
  </r>
  <r>
    <n v="6954"/>
    <s v="CA-2015-129917"/>
    <x v="1120"/>
    <x v="2"/>
    <s v="VEN03"/>
    <s v="HM-14980"/>
    <s v="OFF-BI-10004828"/>
    <x v="1"/>
    <x v="8"/>
    <s v="Prod353"/>
    <x v="4541"/>
    <n v="4"/>
    <n v="0.2"/>
    <n v="19.418399999999998"/>
    <n v="34.1496"/>
  </r>
  <r>
    <n v="6955"/>
    <s v="CA-2015-129917"/>
    <x v="1120"/>
    <x v="2"/>
    <s v="VEN04"/>
    <s v="HM-14980"/>
    <s v="TEC-PH-10000369"/>
    <x v="2"/>
    <x v="7"/>
    <s v="Prod1458"/>
    <x v="178"/>
    <n v="5"/>
    <n v="0.2"/>
    <n v="50.396000000000001"/>
    <n v="453.56399999999996"/>
  </r>
  <r>
    <n v="6956"/>
    <s v="CA-2015-115420"/>
    <x v="32"/>
    <x v="1"/>
    <s v="VEN02"/>
    <s v="LS-16945"/>
    <s v="OFF-EN-10003862"/>
    <x v="1"/>
    <x v="12"/>
    <s v="Prod1839"/>
    <x v="4542"/>
    <n v="2"/>
    <n v="0"/>
    <n v="9.8163999999999998"/>
    <n v="11.5236"/>
  </r>
  <r>
    <n v="6957"/>
    <s v="CA-2016-157588"/>
    <x v="194"/>
    <x v="1"/>
    <s v="VEN02"/>
    <s v="AR-10570"/>
    <s v="OFF-BI-10003963"/>
    <x v="1"/>
    <x v="8"/>
    <s v="Prod1841"/>
    <x v="3343"/>
    <n v="5"/>
    <n v="0"/>
    <n v="17.108000000000001"/>
    <n v="19.291999999999998"/>
  </r>
  <r>
    <n v="6958"/>
    <s v="CA-2016-157588"/>
    <x v="194"/>
    <x v="1"/>
    <s v="VEN01"/>
    <s v="AR-10570"/>
    <s v="FUR-FU-10004848"/>
    <x v="0"/>
    <x v="5"/>
    <s v="Prod1819"/>
    <x v="2616"/>
    <n v="1"/>
    <n v="0"/>
    <n v="15.525"/>
    <n v="36.225000000000001"/>
  </r>
  <r>
    <n v="6959"/>
    <s v="CA-2015-167255"/>
    <x v="591"/>
    <x v="0"/>
    <s v="VEN02"/>
    <s v="RH-19510"/>
    <s v="OFF-ST-10001328"/>
    <x v="1"/>
    <x v="4"/>
    <s v="Prod1425"/>
    <x v="4543"/>
    <n v="1"/>
    <n v="0"/>
    <n v="4.3428000000000004"/>
    <n v="11.167199999999999"/>
  </r>
  <r>
    <n v="6960"/>
    <s v="CA-2015-167255"/>
    <x v="591"/>
    <x v="0"/>
    <s v="VEN04"/>
    <s v="RH-19510"/>
    <s v="OFF-PA-10002377"/>
    <x v="1"/>
    <x v="10"/>
    <s v="Prod1856"/>
    <x v="674"/>
    <n v="3"/>
    <n v="0"/>
    <n v="73.41"/>
    <n v="73.41"/>
  </r>
  <r>
    <n v="6961"/>
    <s v="CA-2015-167255"/>
    <x v="591"/>
    <x v="0"/>
    <s v="VEN05"/>
    <s v="RH-19510"/>
    <s v="OFF-PA-10003441"/>
    <x v="1"/>
    <x v="10"/>
    <s v="Prod1483"/>
    <x v="91"/>
    <n v="2"/>
    <n v="0"/>
    <n v="6.2207999999999997"/>
    <n v="6.7392000000000012"/>
  </r>
  <r>
    <n v="6962"/>
    <s v="CA-2017-162096"/>
    <x v="173"/>
    <x v="3"/>
    <s v="VEN04"/>
    <s v="TB-21190"/>
    <s v="OFF-AR-10002221"/>
    <x v="1"/>
    <x v="6"/>
    <s v="Prod1819"/>
    <x v="4544"/>
    <n v="3"/>
    <n v="0"/>
    <n v="2.1059999999999999"/>
    <n v="5.694"/>
  </r>
  <r>
    <n v="6963"/>
    <s v="CA-2016-157161"/>
    <x v="1231"/>
    <x v="0"/>
    <s v="VEN02"/>
    <s v="JD-15895"/>
    <s v="OFF-EN-10001509"/>
    <x v="1"/>
    <x v="12"/>
    <s v="Prod353"/>
    <x v="4545"/>
    <n v="5"/>
    <n v="0"/>
    <n v="4.7939999999999996"/>
    <n v="5.4059999999999997"/>
  </r>
  <r>
    <n v="6964"/>
    <s v="CA-2016-157161"/>
    <x v="1231"/>
    <x v="0"/>
    <s v="VEN02"/>
    <s v="JD-15895"/>
    <s v="OFF-AR-10003338"/>
    <x v="1"/>
    <x v="6"/>
    <s v="Prod1819"/>
    <x v="4546"/>
    <n v="3"/>
    <n v="0"/>
    <n v="5.58"/>
    <n v="16.740000000000002"/>
  </r>
  <r>
    <n v="6965"/>
    <s v="CA-2016-157161"/>
    <x v="1231"/>
    <x v="0"/>
    <s v="VEN03"/>
    <s v="JD-15895"/>
    <s v="OFF-BI-10004728"/>
    <x v="1"/>
    <x v="8"/>
    <s v="Prod3"/>
    <x v="899"/>
    <n v="5"/>
    <n v="0"/>
    <n v="11.086"/>
    <n v="13.014000000000001"/>
  </r>
  <r>
    <n v="6966"/>
    <s v="CA-2016-157161"/>
    <x v="1231"/>
    <x v="0"/>
    <s v="VEN04"/>
    <s v="JD-15895"/>
    <s v="TEC-AC-10000358"/>
    <x v="2"/>
    <x v="11"/>
    <s v="Prod1425"/>
    <x v="4547"/>
    <n v="2"/>
    <n v="0"/>
    <n v="18.235199999999999"/>
    <n v="57.744800000000005"/>
  </r>
  <r>
    <n v="6967"/>
    <s v="CA-2016-157161"/>
    <x v="1231"/>
    <x v="0"/>
    <s v="VEN05"/>
    <s v="JD-15895"/>
    <s v="OFF-BI-10002764"/>
    <x v="1"/>
    <x v="8"/>
    <s v="Prod1841"/>
    <x v="4548"/>
    <n v="2"/>
    <n v="0"/>
    <n v="3.1654"/>
    <n v="3.2946"/>
  </r>
  <r>
    <n v="6968"/>
    <s v="CA-2016-157161"/>
    <x v="1231"/>
    <x v="0"/>
    <s v="VEN05"/>
    <s v="JD-15895"/>
    <s v="OFF-PA-10001461"/>
    <x v="1"/>
    <x v="10"/>
    <s v="Prod998"/>
    <x v="1817"/>
    <n v="9"/>
    <n v="0"/>
    <n v="28.857600000000001"/>
    <n v="31.262399999999996"/>
  </r>
  <r>
    <n v="6969"/>
    <s v="CA-2015-110765"/>
    <x v="52"/>
    <x v="0"/>
    <s v="VEN01"/>
    <s v="MP-17965"/>
    <s v="TEC-PH-10004165"/>
    <x v="2"/>
    <x v="7"/>
    <s v="Prod154"/>
    <x v="4549"/>
    <n v="3"/>
    <n v="0"/>
    <n v="214.4922"/>
    <n v="610.4778"/>
  </r>
  <r>
    <n v="6970"/>
    <s v="CA-2016-163937"/>
    <x v="405"/>
    <x v="0"/>
    <s v="VEN02"/>
    <s v="JB-16000"/>
    <s v="FUR-FU-10000010"/>
    <x v="0"/>
    <x v="5"/>
    <s v="Prod645"/>
    <x v="2557"/>
    <n v="5"/>
    <n v="0"/>
    <n v="7.7035"/>
    <n v="17.146500000000003"/>
  </r>
  <r>
    <n v="6971"/>
    <s v="CA-2017-153822"/>
    <x v="425"/>
    <x v="1"/>
    <s v="VEN02"/>
    <s v="AB-10105"/>
    <s v="OFF-ST-10000321"/>
    <x v="1"/>
    <x v="4"/>
    <s v="Prod1425"/>
    <x v="1420"/>
    <n v="2"/>
    <n v="0.2"/>
    <n v="-2.5247999999999999"/>
    <n v="15.148800000000001"/>
  </r>
  <r>
    <n v="6972"/>
    <s v="CA-2017-153822"/>
    <x v="425"/>
    <x v="1"/>
    <s v="VEN01"/>
    <s v="AB-10105"/>
    <s v="TEC-AC-10000109"/>
    <x v="2"/>
    <x v="11"/>
    <s v="Prod1425"/>
    <x v="212"/>
    <n v="2"/>
    <n v="0.2"/>
    <n v="4.4791999999999996"/>
    <n v="85.104799999999997"/>
  </r>
  <r>
    <n v="6973"/>
    <s v="CA-2017-153822"/>
    <x v="425"/>
    <x v="1"/>
    <s v="VEN03"/>
    <s v="AB-10105"/>
    <s v="TEC-PH-10002415"/>
    <x v="2"/>
    <x v="7"/>
    <s v="Prod1458"/>
    <x v="2685"/>
    <n v="2"/>
    <n v="0.2"/>
    <n v="29.495000000000001"/>
    <n v="442.42500000000001"/>
  </r>
  <r>
    <n v="6974"/>
    <s v="CA-2017-153822"/>
    <x v="425"/>
    <x v="1"/>
    <s v="VEN03"/>
    <s v="AB-10105"/>
    <s v="OFF-BI-10001460"/>
    <x v="1"/>
    <x v="8"/>
    <s v="Prod1819"/>
    <x v="4550"/>
    <n v="4"/>
    <n v="0.7"/>
    <n v="-13.938000000000001"/>
    <n v="32.118000000000002"/>
  </r>
  <r>
    <n v="6975"/>
    <s v="CA-2017-146185"/>
    <x v="184"/>
    <x v="1"/>
    <s v="VEN04"/>
    <s v="CC-12145"/>
    <s v="OFF-AR-10002987"/>
    <x v="1"/>
    <x v="6"/>
    <s v="Prod1819"/>
    <x v="3993"/>
    <n v="2"/>
    <n v="0.2"/>
    <n v="8.3328000000000007"/>
    <n v="23.411200000000001"/>
  </r>
  <r>
    <n v="6976"/>
    <s v="CA-2015-112144"/>
    <x v="790"/>
    <x v="1"/>
    <s v="VEN01"/>
    <s v="CY-12745"/>
    <s v="OFF-LA-10000443"/>
    <x v="1"/>
    <x v="2"/>
    <s v="Prod1839"/>
    <x v="2144"/>
    <n v="2"/>
    <n v="0.2"/>
    <n v="1.9925999999999999"/>
    <n v="3.9114"/>
  </r>
  <r>
    <n v="6977"/>
    <s v="CA-2015-112144"/>
    <x v="790"/>
    <x v="1"/>
    <s v="VEN03"/>
    <s v="CY-12745"/>
    <s v="FUR-FU-10004306"/>
    <x v="0"/>
    <x v="5"/>
    <s v="Prod1819"/>
    <x v="4551"/>
    <n v="4"/>
    <n v="0.2"/>
    <n v="46.631999999999998"/>
    <n v="575.12800000000004"/>
  </r>
  <r>
    <n v="6978"/>
    <s v="US-2016-119298"/>
    <x v="940"/>
    <x v="2"/>
    <s v="VEN05"/>
    <s v="EP-13915"/>
    <s v="TEC-PH-10002564"/>
    <x v="2"/>
    <x v="7"/>
    <s v="Prod1458"/>
    <x v="2759"/>
    <n v="2"/>
    <n v="0"/>
    <n v="17.994"/>
    <n v="41.985999999999997"/>
  </r>
  <r>
    <n v="6979"/>
    <s v="CA-2017-155159"/>
    <x v="364"/>
    <x v="0"/>
    <s v="VEN05"/>
    <s v="DL-13315"/>
    <s v="OFF-PA-10003724"/>
    <x v="1"/>
    <x v="10"/>
    <s v="Prod1483"/>
    <x v="4552"/>
    <n v="9"/>
    <n v="0"/>
    <n v="23.946300000000001"/>
    <n v="24.923699999999997"/>
  </r>
  <r>
    <n v="6980"/>
    <s v="CA-2017-149076"/>
    <x v="992"/>
    <x v="1"/>
    <s v="VEN05"/>
    <s v="SO-20335"/>
    <s v="OFF-PA-10000483"/>
    <x v="1"/>
    <x v="10"/>
    <s v="Prod998"/>
    <x v="894"/>
    <n v="5"/>
    <n v="0"/>
    <n v="69.704999999999998"/>
    <n v="85.195000000000007"/>
  </r>
  <r>
    <n v="6981"/>
    <s v="CA-2014-146990"/>
    <x v="821"/>
    <x v="2"/>
    <s v="VEN05"/>
    <s v="BP-11095"/>
    <s v="OFF-FA-10000611"/>
    <x v="1"/>
    <x v="13"/>
    <s v="Prod1839"/>
    <x v="4553"/>
    <n v="4"/>
    <n v="0"/>
    <n v="2.8416000000000001"/>
    <n v="3.0783999999999998"/>
  </r>
  <r>
    <n v="6982"/>
    <s v="CA-2014-146990"/>
    <x v="821"/>
    <x v="2"/>
    <s v="VEN04"/>
    <s v="BP-11095"/>
    <s v="OFF-PA-10000246"/>
    <x v="1"/>
    <x v="10"/>
    <s v="Prod998"/>
    <x v="4554"/>
    <n v="3"/>
    <n v="0"/>
    <n v="13.8828"/>
    <n v="16.2972"/>
  </r>
  <r>
    <n v="6983"/>
    <s v="CA-2016-116526"/>
    <x v="344"/>
    <x v="1"/>
    <s v="VEN04"/>
    <s v="JA-15970"/>
    <s v="OFF-BI-10004728"/>
    <x v="1"/>
    <x v="8"/>
    <s v="Prod3"/>
    <x v="899"/>
    <n v="5"/>
    <n v="0"/>
    <n v="11.086"/>
    <n v="13.014000000000001"/>
  </r>
  <r>
    <n v="6984"/>
    <s v="CA-2016-116526"/>
    <x v="344"/>
    <x v="1"/>
    <s v="VEN05"/>
    <s v="JA-15970"/>
    <s v="TEC-PH-10002365"/>
    <x v="2"/>
    <x v="7"/>
    <s v="Prod1458"/>
    <x v="4555"/>
    <n v="1"/>
    <n v="0"/>
    <n v="2.2827999999999999"/>
    <n v="6.4971999999999994"/>
  </r>
  <r>
    <n v="6985"/>
    <s v="CA-2016-116526"/>
    <x v="344"/>
    <x v="1"/>
    <s v="VEN05"/>
    <s v="JA-15970"/>
    <s v="OFF-AP-10002457"/>
    <x v="1"/>
    <x v="9"/>
    <s v="Prod1819"/>
    <x v="4556"/>
    <n v="4"/>
    <n v="0.1"/>
    <n v="71.162000000000006"/>
    <n v="305.57799999999997"/>
  </r>
  <r>
    <n v="6986"/>
    <s v="CA-2016-116526"/>
    <x v="344"/>
    <x v="1"/>
    <s v="VEN04"/>
    <s v="JA-15970"/>
    <s v="OFF-BI-10000320"/>
    <x v="1"/>
    <x v="8"/>
    <s v="Prod1819"/>
    <x v="3418"/>
    <n v="4"/>
    <n v="0"/>
    <n v="14.4648"/>
    <n v="15.055199999999999"/>
  </r>
  <r>
    <n v="6987"/>
    <s v="CA-2016-116526"/>
    <x v="344"/>
    <x v="1"/>
    <s v="VEN05"/>
    <s v="JA-15970"/>
    <s v="OFF-AR-10004999"/>
    <x v="1"/>
    <x v="6"/>
    <s v="Prod1819"/>
    <x v="489"/>
    <n v="2"/>
    <n v="0"/>
    <n v="2.99"/>
    <n v="8.9700000000000006"/>
  </r>
  <r>
    <n v="6988"/>
    <s v="CA-2016-116526"/>
    <x v="344"/>
    <x v="1"/>
    <s v="VEN02"/>
    <s v="JA-15970"/>
    <s v="OFF-BI-10001116"/>
    <x v="1"/>
    <x v="8"/>
    <s v="Prod1819"/>
    <x v="1579"/>
    <n v="5"/>
    <n v="0"/>
    <n v="12.672000000000001"/>
    <n v="13.727999999999998"/>
  </r>
  <r>
    <n v="6989"/>
    <s v="CA-2017-158561"/>
    <x v="38"/>
    <x v="0"/>
    <s v="VEN01"/>
    <s v="BB-11545"/>
    <s v="OFF-AP-10002651"/>
    <x v="1"/>
    <x v="9"/>
    <s v="Prod1819"/>
    <x v="3978"/>
    <n v="5"/>
    <n v="0.2"/>
    <n v="130.2885"/>
    <n v="1027.8314999999998"/>
  </r>
  <r>
    <n v="6990"/>
    <s v="CA-2017-165099"/>
    <x v="114"/>
    <x v="2"/>
    <s v="VEN01"/>
    <s v="DK-13375"/>
    <s v="OFF-AP-10001634"/>
    <x v="1"/>
    <x v="9"/>
    <s v="Prod1819"/>
    <x v="4557"/>
    <n v="2"/>
    <n v="0.8"/>
    <n v="-3.7584"/>
    <n v="5.1503999999999994"/>
  </r>
  <r>
    <n v="6991"/>
    <s v="CA-2015-109386"/>
    <x v="681"/>
    <x v="0"/>
    <s v="VEN03"/>
    <s v="RH-19600"/>
    <s v="OFF-AP-10003266"/>
    <x v="1"/>
    <x v="9"/>
    <s v="Prod1819"/>
    <x v="4558"/>
    <n v="3"/>
    <n v="0"/>
    <n v="18.660599999999999"/>
    <n v="25.769400000000001"/>
  </r>
  <r>
    <n v="6992"/>
    <s v="CA-2015-109386"/>
    <x v="681"/>
    <x v="0"/>
    <s v="VEN03"/>
    <s v="RH-19600"/>
    <s v="TEC-PH-10002890"/>
    <x v="2"/>
    <x v="7"/>
    <s v="Prod154"/>
    <x v="4559"/>
    <n v="5"/>
    <n v="0"/>
    <n v="58.811999999999998"/>
    <n v="167.38799999999998"/>
  </r>
  <r>
    <n v="6993"/>
    <s v="CA-2015-109386"/>
    <x v="681"/>
    <x v="0"/>
    <s v="VEN03"/>
    <s v="RH-19600"/>
    <s v="FUR-FU-10000308"/>
    <x v="0"/>
    <x v="5"/>
    <s v="Prod645"/>
    <x v="4520"/>
    <n v="3"/>
    <n v="0"/>
    <n v="41.038800000000002"/>
    <n v="145.50119999999998"/>
  </r>
  <r>
    <n v="6994"/>
    <s v="CA-2015-109386"/>
    <x v="681"/>
    <x v="0"/>
    <s v="VEN02"/>
    <s v="RH-19600"/>
    <s v="OFF-AR-10000380"/>
    <x v="1"/>
    <x v="6"/>
    <s v="Prod1819"/>
    <x v="4411"/>
    <n v="7"/>
    <n v="0"/>
    <n v="79.757999999999996"/>
    <n v="186.10200000000003"/>
  </r>
  <r>
    <n v="6995"/>
    <s v="CA-2015-109386"/>
    <x v="681"/>
    <x v="0"/>
    <s v="VEN03"/>
    <s v="RH-19600"/>
    <s v="OFF-AR-10000122"/>
    <x v="1"/>
    <x v="6"/>
    <s v="Prod1819"/>
    <x v="4560"/>
    <n v="5"/>
    <n v="0"/>
    <n v="6.9749999999999996"/>
    <n v="20.924999999999997"/>
  </r>
  <r>
    <n v="6996"/>
    <s v="CA-2015-166800"/>
    <x v="6"/>
    <x v="1"/>
    <s v="VEN04"/>
    <s v="AG-10300"/>
    <s v="OFF-AP-10004868"/>
    <x v="1"/>
    <x v="9"/>
    <s v="Prod1819"/>
    <x v="4561"/>
    <n v="4"/>
    <n v="0"/>
    <n v="8.3916000000000004"/>
    <n v="22.688399999999998"/>
  </r>
  <r>
    <n v="6997"/>
    <s v="CA-2017-117443"/>
    <x v="209"/>
    <x v="0"/>
    <s v="VEN01"/>
    <s v="JB-15400"/>
    <s v="OFF-BI-10004002"/>
    <x v="1"/>
    <x v="8"/>
    <s v="Prod1841"/>
    <x v="4562"/>
    <n v="4"/>
    <n v="0.8"/>
    <n v="-22.143999999999998"/>
    <n v="35.983999999999995"/>
  </r>
  <r>
    <n v="6998"/>
    <s v="CA-2017-117443"/>
    <x v="209"/>
    <x v="0"/>
    <s v="VEN03"/>
    <s v="JB-15400"/>
    <s v="OFF-PA-10004475"/>
    <x v="1"/>
    <x v="10"/>
    <s v="Prod35"/>
    <x v="4563"/>
    <n v="4"/>
    <n v="0.2"/>
    <n v="63.753599999999999"/>
    <n v="112.11840000000001"/>
  </r>
  <r>
    <n v="6999"/>
    <s v="US-2016-134369"/>
    <x v="42"/>
    <x v="1"/>
    <s v="VEN02"/>
    <s v="BC-11125"/>
    <s v="OFF-PA-10002195"/>
    <x v="1"/>
    <x v="10"/>
    <s v="Prod1856"/>
    <x v="91"/>
    <n v="2"/>
    <n v="0"/>
    <n v="6.3503999999999996"/>
    <n v="6.6096000000000013"/>
  </r>
  <r>
    <n v="7000"/>
    <s v="CA-2017-123687"/>
    <x v="990"/>
    <x v="2"/>
    <s v="VEN03"/>
    <s v="KC-16675"/>
    <s v="OFF-AP-10002670"/>
    <x v="1"/>
    <x v="9"/>
    <s v="Prod1819"/>
    <x v="4564"/>
    <n v="3"/>
    <n v="0"/>
    <n v="62.531999999999996"/>
    <n v="145.90800000000002"/>
  </r>
  <r>
    <n v="7001"/>
    <s v="CA-2017-123687"/>
    <x v="990"/>
    <x v="2"/>
    <s v="VEN04"/>
    <s v="KC-16675"/>
    <s v="OFF-SU-10004498"/>
    <x v="1"/>
    <x v="14"/>
    <s v="Prod1425"/>
    <x v="4565"/>
    <n v="2"/>
    <n v="0"/>
    <n v="0.77280000000000004"/>
    <n v="24.987200000000001"/>
  </r>
  <r>
    <n v="7002"/>
    <s v="CA-2015-104871"/>
    <x v="1157"/>
    <x v="1"/>
    <s v="VEN04"/>
    <s v="DR-12940"/>
    <s v="FUR-CH-10003298"/>
    <x v="0"/>
    <x v="1"/>
    <s v="Prod645"/>
    <x v="4566"/>
    <n v="4"/>
    <n v="0.3"/>
    <n v="-110.0232"/>
    <n v="476.7672"/>
  </r>
  <r>
    <n v="7003"/>
    <s v="CA-2014-133158"/>
    <x v="760"/>
    <x v="0"/>
    <s v="VEN05"/>
    <s v="DW-13195"/>
    <s v="FUR-FU-10000723"/>
    <x v="0"/>
    <x v="5"/>
    <s v="Prod1819"/>
    <x v="4567"/>
    <n v="7"/>
    <n v="0"/>
    <n v="26.031600000000001"/>
    <n v="263.20839999999998"/>
  </r>
  <r>
    <n v="7004"/>
    <s v="CA-2014-133158"/>
    <x v="760"/>
    <x v="0"/>
    <s v="VEN04"/>
    <s v="DW-13195"/>
    <s v="OFF-BI-10000632"/>
    <x v="1"/>
    <x v="8"/>
    <s v="Prod1819"/>
    <x v="1940"/>
    <n v="2"/>
    <n v="0.2"/>
    <n v="22.5732"/>
    <n v="46.882800000000003"/>
  </r>
  <r>
    <n v="7005"/>
    <s v="CA-2014-126333"/>
    <x v="58"/>
    <x v="1"/>
    <s v="VEN03"/>
    <s v="ME-18010"/>
    <s v="OFF-PA-10000223"/>
    <x v="1"/>
    <x v="10"/>
    <s v="Prod998"/>
    <x v="1170"/>
    <n v="1"/>
    <n v="0.2"/>
    <n v="1.8144"/>
    <n v="3.3696000000000002"/>
  </r>
  <r>
    <n v="7006"/>
    <s v="CA-2015-141740"/>
    <x v="745"/>
    <x v="1"/>
    <s v="VEN02"/>
    <s v="JF-15490"/>
    <s v="FUR-CH-10001545"/>
    <x v="0"/>
    <x v="1"/>
    <s v="Prod645"/>
    <x v="4568"/>
    <n v="2"/>
    <n v="0.1"/>
    <n v="13.6776"/>
    <n v="191.48639999999997"/>
  </r>
  <r>
    <n v="7007"/>
    <s v="CA-2014-119466"/>
    <x v="444"/>
    <x v="1"/>
    <s v="VEN01"/>
    <s v="SP-20860"/>
    <s v="FUR-FU-10001546"/>
    <x v="0"/>
    <x v="5"/>
    <s v="Prod1819"/>
    <x v="1076"/>
    <n v="2"/>
    <n v="0.6"/>
    <n v="-7.476"/>
    <n v="16.02"/>
  </r>
  <r>
    <n v="7008"/>
    <s v="CA-2015-154823"/>
    <x v="454"/>
    <x v="1"/>
    <s v="VEN02"/>
    <s v="KN-16390"/>
    <s v="OFF-BI-10001098"/>
    <x v="1"/>
    <x v="8"/>
    <s v="Prod1819"/>
    <x v="2211"/>
    <n v="2"/>
    <n v="0.7"/>
    <n v="-8.9795999999999996"/>
    <n v="21.807600000000001"/>
  </r>
  <r>
    <n v="7009"/>
    <s v="CA-2015-154823"/>
    <x v="454"/>
    <x v="1"/>
    <s v="VEN02"/>
    <s v="KN-16390"/>
    <s v="FUR-CH-10003379"/>
    <x v="0"/>
    <x v="1"/>
    <s v="Prod645"/>
    <x v="4569"/>
    <n v="3"/>
    <n v="0.3"/>
    <n v="-42.747"/>
    <n v="641.20499999999993"/>
  </r>
  <r>
    <n v="7010"/>
    <s v="CA-2015-154823"/>
    <x v="454"/>
    <x v="1"/>
    <s v="VEN01"/>
    <s v="KN-16390"/>
    <s v="FUR-FU-10000193"/>
    <x v="0"/>
    <x v="5"/>
    <s v="Prod645"/>
    <x v="3250"/>
    <n v="1"/>
    <n v="0.2"/>
    <n v="-3.8976000000000002"/>
    <n v="29.881600000000002"/>
  </r>
  <r>
    <n v="7011"/>
    <s v="US-2014-135881"/>
    <x v="248"/>
    <x v="1"/>
    <s v="VEN04"/>
    <s v="GT-14710"/>
    <s v="OFF-BI-10000829"/>
    <x v="1"/>
    <x v="8"/>
    <s v="Prod1819"/>
    <x v="2082"/>
    <n v="5"/>
    <n v="0.2"/>
    <n v="5.8369999999999997"/>
    <n v="12.123000000000001"/>
  </r>
  <r>
    <n v="7012"/>
    <s v="US-2014-135881"/>
    <x v="248"/>
    <x v="1"/>
    <s v="VEN03"/>
    <s v="GT-14710"/>
    <s v="OFF-SU-10003002"/>
    <x v="1"/>
    <x v="14"/>
    <s v="Prod1425"/>
    <x v="1310"/>
    <n v="2"/>
    <n v="0"/>
    <n v="0.1512"/>
    <n v="4.8887999999999998"/>
  </r>
  <r>
    <n v="7013"/>
    <s v="US-2014-135881"/>
    <x v="248"/>
    <x v="1"/>
    <s v="VEN03"/>
    <s v="GT-14710"/>
    <s v="OFF-AP-10002118"/>
    <x v="1"/>
    <x v="9"/>
    <s v="Prod1819"/>
    <x v="79"/>
    <n v="1"/>
    <n v="0"/>
    <n v="56.203200000000002"/>
    <n v="151.95679999999999"/>
  </r>
  <r>
    <n v="7014"/>
    <s v="CA-2017-141201"/>
    <x v="33"/>
    <x v="0"/>
    <s v="VEN04"/>
    <s v="DB-12910"/>
    <s v="FUR-BO-10001519"/>
    <x v="0"/>
    <x v="0"/>
    <e v="#N/A"/>
    <x v="4570"/>
    <n v="3"/>
    <n v="0.15"/>
    <n v="15.697800000000001"/>
    <n v="132.5592"/>
  </r>
  <r>
    <n v="7015"/>
    <s v="CA-2014-114790"/>
    <x v="1232"/>
    <x v="0"/>
    <s v="VEN03"/>
    <s v="FM-14215"/>
    <s v="OFF-AP-10002578"/>
    <x v="1"/>
    <x v="9"/>
    <s v="Prod1819"/>
    <x v="4571"/>
    <n v="3"/>
    <n v="0"/>
    <n v="38.157600000000002"/>
    <n v="108.60239999999999"/>
  </r>
  <r>
    <n v="7016"/>
    <s v="CA-2014-114790"/>
    <x v="1232"/>
    <x v="0"/>
    <s v="VEN05"/>
    <s v="FM-14215"/>
    <s v="TEC-AC-10000710"/>
    <x v="2"/>
    <x v="11"/>
    <s v="Prod1425"/>
    <x v="93"/>
    <n v="2"/>
    <n v="0"/>
    <n v="14.172800000000001"/>
    <n v="18.787199999999999"/>
  </r>
  <r>
    <n v="7017"/>
    <s v="CA-2014-114790"/>
    <x v="1232"/>
    <x v="0"/>
    <s v="VEN02"/>
    <s v="FM-14215"/>
    <s v="TEC-PH-10000984"/>
    <x v="2"/>
    <x v="7"/>
    <s v="Prod1458"/>
    <x v="2133"/>
    <n v="3"/>
    <n v="0"/>
    <n v="164.63159999999999"/>
    <n v="423.33840000000004"/>
  </r>
  <r>
    <n v="7018"/>
    <s v="CA-2014-114790"/>
    <x v="1232"/>
    <x v="0"/>
    <s v="VEN04"/>
    <s v="FM-14215"/>
    <s v="OFF-PA-10000213"/>
    <x v="1"/>
    <x v="10"/>
    <s v="Prod998"/>
    <x v="1801"/>
    <n v="3"/>
    <n v="0"/>
    <n v="7.0217999999999998"/>
    <n v="7.9181999999999997"/>
  </r>
  <r>
    <n v="7019"/>
    <s v="US-2016-154256"/>
    <x v="1233"/>
    <x v="0"/>
    <s v="VEN02"/>
    <s v="SM-20005"/>
    <s v="OFF-LA-10003720"/>
    <x v="1"/>
    <x v="2"/>
    <s v="Prod998"/>
    <x v="4237"/>
    <n v="7"/>
    <n v="0"/>
    <n v="12.1401"/>
    <n v="13.689899999999998"/>
  </r>
  <r>
    <n v="7020"/>
    <s v="CA-2014-124737"/>
    <x v="55"/>
    <x v="1"/>
    <s v="VEN01"/>
    <s v="AP-10915"/>
    <s v="OFF-PA-10001837"/>
    <x v="1"/>
    <x v="10"/>
    <s v="Prod1856"/>
    <x v="12"/>
    <n v="3"/>
    <n v="0.2"/>
    <n v="5.4432"/>
    <n v="10.108799999999999"/>
  </r>
  <r>
    <n v="7021"/>
    <s v="CA-2014-124737"/>
    <x v="55"/>
    <x v="1"/>
    <s v="VEN05"/>
    <s v="AP-10915"/>
    <s v="OFF-SU-10004661"/>
    <x v="1"/>
    <x v="14"/>
    <s v="Prod1425"/>
    <x v="4572"/>
    <n v="1"/>
    <n v="0.2"/>
    <n v="0.51"/>
    <n v="6.29"/>
  </r>
  <r>
    <n v="7022"/>
    <s v="CA-2014-124737"/>
    <x v="55"/>
    <x v="1"/>
    <s v="VEN02"/>
    <s v="AP-10915"/>
    <s v="FUR-FU-10003274"/>
    <x v="0"/>
    <x v="5"/>
    <s v="Prod1819"/>
    <x v="1700"/>
    <n v="3"/>
    <n v="0.2"/>
    <n v="1.2672000000000001"/>
    <n v="2.9568000000000003"/>
  </r>
  <r>
    <n v="7023"/>
    <s v="CA-2014-124737"/>
    <x v="55"/>
    <x v="1"/>
    <s v="VEN05"/>
    <s v="AP-10915"/>
    <s v="TEC-PH-10000149"/>
    <x v="2"/>
    <x v="7"/>
    <s v="Prod1458"/>
    <x v="4573"/>
    <n v="9"/>
    <n v="0.2"/>
    <n v="10.773"/>
    <n v="132.86699999999999"/>
  </r>
  <r>
    <n v="7024"/>
    <s v="CA-2014-124737"/>
    <x v="55"/>
    <x v="1"/>
    <s v="VEN01"/>
    <s v="AP-10915"/>
    <s v="OFF-PA-10000019"/>
    <x v="1"/>
    <x v="10"/>
    <s v="Prod998"/>
    <x v="276"/>
    <n v="6"/>
    <n v="0.2"/>
    <n v="10.8864"/>
    <n v="20.217599999999997"/>
  </r>
  <r>
    <n v="7025"/>
    <s v="CA-2014-124737"/>
    <x v="55"/>
    <x v="1"/>
    <s v="VEN04"/>
    <s v="AP-10915"/>
    <s v="OFF-PA-10001125"/>
    <x v="1"/>
    <x v="10"/>
    <s v="Prod998"/>
    <x v="1319"/>
    <n v="9"/>
    <n v="0.2"/>
    <n v="69.704999999999998"/>
    <n v="153.351"/>
  </r>
  <r>
    <n v="7026"/>
    <s v="US-2017-101840"/>
    <x v="1234"/>
    <x v="1"/>
    <s v="VEN04"/>
    <s v="SP-20545"/>
    <s v="TEC-PH-10002538"/>
    <x v="2"/>
    <x v="7"/>
    <s v="Prod1458"/>
    <x v="4574"/>
    <n v="6"/>
    <n v="0"/>
    <n v="65.963399999999993"/>
    <n v="161.4966"/>
  </r>
  <r>
    <n v="7027"/>
    <s v="US-2017-101840"/>
    <x v="1234"/>
    <x v="1"/>
    <s v="VEN04"/>
    <s v="SP-20545"/>
    <s v="OFF-BI-10000279"/>
    <x v="1"/>
    <x v="8"/>
    <s v="Prod1819"/>
    <x v="4575"/>
    <n v="4"/>
    <n v="0.2"/>
    <n v="15.606"/>
    <n v="30.634"/>
  </r>
  <r>
    <n v="7028"/>
    <s v="CA-2017-131653"/>
    <x v="60"/>
    <x v="1"/>
    <s v="VEN03"/>
    <s v="RD-19585"/>
    <s v="OFF-LA-10001045"/>
    <x v="1"/>
    <x v="2"/>
    <s v="Prod1839"/>
    <x v="3576"/>
    <n v="2"/>
    <n v="0"/>
    <n v="2.4011999999999998"/>
    <n v="2.8188"/>
  </r>
  <r>
    <n v="7029"/>
    <s v="US-2016-157840"/>
    <x v="491"/>
    <x v="0"/>
    <s v="VEN05"/>
    <s v="MC-17575"/>
    <s v="OFF-PA-10003673"/>
    <x v="1"/>
    <x v="10"/>
    <s v="Prod1483"/>
    <x v="1269"/>
    <n v="5"/>
    <n v="0"/>
    <n v="15.593999999999999"/>
    <n v="18.305999999999997"/>
  </r>
  <r>
    <n v="7030"/>
    <s v="CA-2016-145548"/>
    <x v="619"/>
    <x v="1"/>
    <s v="VEN05"/>
    <s v="EB-13750"/>
    <s v="OFF-ST-10002562"/>
    <x v="1"/>
    <x v="4"/>
    <s v="Prod1425"/>
    <x v="4500"/>
    <n v="3"/>
    <n v="0"/>
    <n v="7.8792"/>
    <n v="20.2608"/>
  </r>
  <r>
    <n v="7031"/>
    <s v="CA-2016-145548"/>
    <x v="619"/>
    <x v="1"/>
    <s v="VEN03"/>
    <s v="EB-13750"/>
    <s v="TEC-AC-10002305"/>
    <x v="2"/>
    <x v="11"/>
    <s v="Prod1425"/>
    <x v="3844"/>
    <n v="2"/>
    <n v="0"/>
    <n v="6.48"/>
    <n v="29.52"/>
  </r>
  <r>
    <n v="7032"/>
    <s v="CA-2016-145548"/>
    <x v="619"/>
    <x v="1"/>
    <s v="VEN03"/>
    <s v="EB-13750"/>
    <s v="OFF-AR-10003373"/>
    <x v="1"/>
    <x v="6"/>
    <s v="Prod1819"/>
    <x v="1635"/>
    <n v="3"/>
    <n v="0"/>
    <n v="25.093800000000002"/>
    <n v="67.846199999999996"/>
  </r>
  <r>
    <n v="7033"/>
    <s v="CA-2016-145548"/>
    <x v="619"/>
    <x v="1"/>
    <s v="VEN02"/>
    <s v="EB-13750"/>
    <s v="FUR-CH-10003774"/>
    <x v="0"/>
    <x v="1"/>
    <s v="Prod645"/>
    <x v="4576"/>
    <n v="3"/>
    <n v="0.1"/>
    <n v="8.1882000000000001"/>
    <n v="237.45779999999999"/>
  </r>
  <r>
    <n v="7034"/>
    <s v="CA-2016-145548"/>
    <x v="619"/>
    <x v="1"/>
    <s v="VEN04"/>
    <s v="EB-13750"/>
    <s v="OFF-BI-10001510"/>
    <x v="1"/>
    <x v="8"/>
    <s v="Prod1819"/>
    <x v="4577"/>
    <n v="3"/>
    <n v="0.2"/>
    <n v="17.190000000000001"/>
    <n v="37.817999999999998"/>
  </r>
  <r>
    <n v="7035"/>
    <s v="CA-2016-145548"/>
    <x v="619"/>
    <x v="1"/>
    <s v="VEN05"/>
    <s v="EB-13750"/>
    <s v="OFF-BI-10004236"/>
    <x v="1"/>
    <x v="8"/>
    <s v="Prod1841"/>
    <x v="4424"/>
    <n v="3"/>
    <n v="0.2"/>
    <n v="11.4504"/>
    <n v="23.781599999999997"/>
  </r>
  <r>
    <n v="7036"/>
    <s v="CA-2017-119494"/>
    <x v="87"/>
    <x v="1"/>
    <s v="VEN04"/>
    <s v="JE-15610"/>
    <s v="FUR-CH-10004675"/>
    <x v="0"/>
    <x v="1"/>
    <s v="Prod645"/>
    <x v="4578"/>
    <n v="3"/>
    <n v="0.2"/>
    <n v="52.339199999999998"/>
    <n v="471.05280000000005"/>
  </r>
  <r>
    <n v="7037"/>
    <s v="CA-2014-124618"/>
    <x v="352"/>
    <x v="0"/>
    <s v="VEN04"/>
    <s v="CS-11860"/>
    <s v="TEC-CO-10004202"/>
    <x v="2"/>
    <x v="16"/>
    <s v="Prod1460"/>
    <x v="1973"/>
    <n v="2"/>
    <n v="0.2"/>
    <n v="89.997"/>
    <n v="389.98699999999997"/>
  </r>
  <r>
    <n v="7038"/>
    <s v="CA-2017-161970"/>
    <x v="474"/>
    <x v="1"/>
    <s v="VEN03"/>
    <s v="PB-19105"/>
    <s v="OFF-PA-10004255"/>
    <x v="1"/>
    <x v="10"/>
    <s v="Prod35"/>
    <x v="91"/>
    <n v="2"/>
    <n v="0"/>
    <n v="6.2207999999999997"/>
    <n v="6.7392000000000012"/>
  </r>
  <r>
    <n v="7039"/>
    <s v="CA-2017-161970"/>
    <x v="474"/>
    <x v="1"/>
    <s v="VEN01"/>
    <s v="PB-19105"/>
    <s v="OFF-AR-10003896"/>
    <x v="1"/>
    <x v="6"/>
    <s v="Prod1819"/>
    <x v="1444"/>
    <n v="3"/>
    <n v="0"/>
    <n v="6.4584000000000001"/>
    <n v="11.4816"/>
  </r>
  <r>
    <n v="7040"/>
    <s v="CA-2017-103443"/>
    <x v="350"/>
    <x v="1"/>
    <s v="VEN04"/>
    <s v="AT-10735"/>
    <s v="OFF-ST-10002276"/>
    <x v="1"/>
    <x v="4"/>
    <s v="Prod1425"/>
    <x v="240"/>
    <n v="2"/>
    <n v="0"/>
    <n v="41.68"/>
    <n v="125.03999999999999"/>
  </r>
  <r>
    <n v="7041"/>
    <s v="CA-2017-103443"/>
    <x v="350"/>
    <x v="1"/>
    <s v="VEN01"/>
    <s v="AT-10735"/>
    <s v="OFF-BI-10001617"/>
    <x v="1"/>
    <x v="8"/>
    <s v="Prod1819"/>
    <x v="176"/>
    <n v="3"/>
    <n v="0.2"/>
    <n v="8.3754000000000008"/>
    <n v="16.440599999999996"/>
  </r>
  <r>
    <n v="7042"/>
    <s v="CA-2017-103443"/>
    <x v="350"/>
    <x v="1"/>
    <s v="VEN02"/>
    <s v="AT-10735"/>
    <s v="FUR-FU-10000308"/>
    <x v="0"/>
    <x v="5"/>
    <s v="Prod645"/>
    <x v="2217"/>
    <n v="2"/>
    <n v="0"/>
    <n v="27.359200000000001"/>
    <n v="97.000799999999998"/>
  </r>
  <r>
    <n v="7043"/>
    <s v="US-2017-165358"/>
    <x v="989"/>
    <x v="1"/>
    <s v="VEN03"/>
    <s v="SV-20365"/>
    <s v="TEC-CO-10001943"/>
    <x v="2"/>
    <x v="16"/>
    <s v="Prod1460"/>
    <x v="2730"/>
    <n v="5"/>
    <n v="0.4"/>
    <n v="69.996499999999997"/>
    <n v="529.97350000000006"/>
  </r>
  <r>
    <n v="7044"/>
    <s v="US-2017-165358"/>
    <x v="989"/>
    <x v="1"/>
    <s v="VEN05"/>
    <s v="SV-20365"/>
    <s v="FUR-CH-10002647"/>
    <x v="0"/>
    <x v="1"/>
    <s v="Prod645"/>
    <x v="4579"/>
    <n v="4"/>
    <n v="0.3"/>
    <n v="-14.196"/>
    <n v="212.94"/>
  </r>
  <r>
    <n v="7045"/>
    <s v="US-2017-165358"/>
    <x v="989"/>
    <x v="1"/>
    <s v="VEN04"/>
    <s v="SV-20365"/>
    <s v="OFF-SU-10004768"/>
    <x v="1"/>
    <x v="14"/>
    <s v="Prod1425"/>
    <x v="1964"/>
    <n v="2"/>
    <n v="0.2"/>
    <n v="1.1479999999999999"/>
    <n v="8.0359999999999996"/>
  </r>
  <r>
    <n v="7046"/>
    <s v="CA-2016-160136"/>
    <x v="333"/>
    <x v="1"/>
    <s v="VEN05"/>
    <s v="PJ-18835"/>
    <s v="OFF-PA-10002160"/>
    <x v="1"/>
    <x v="10"/>
    <s v="Prod1856"/>
    <x v="4580"/>
    <n v="2"/>
    <n v="0.2"/>
    <n v="3.3523999999999998"/>
    <n v="5.8956"/>
  </r>
  <r>
    <n v="7047"/>
    <s v="CA-2014-150581"/>
    <x v="1021"/>
    <x v="1"/>
    <s v="VEN04"/>
    <s v="NM-18445"/>
    <s v="FUR-TA-10003748"/>
    <x v="0"/>
    <x v="3"/>
    <s v="Prod1819"/>
    <x v="4581"/>
    <n v="1"/>
    <n v="0.2"/>
    <n v="2.4897999999999998"/>
    <n v="97.102199999999996"/>
  </r>
  <r>
    <n v="7048"/>
    <s v="CA-2014-150581"/>
    <x v="1021"/>
    <x v="1"/>
    <s v="VEN01"/>
    <s v="NM-18445"/>
    <s v="TEC-AC-10001908"/>
    <x v="2"/>
    <x v="11"/>
    <s v="Prod1425"/>
    <x v="1221"/>
    <n v="4"/>
    <n v="0"/>
    <n v="139.98599999999999"/>
    <n v="259.97399999999999"/>
  </r>
  <r>
    <n v="7049"/>
    <s v="CA-2016-119515"/>
    <x v="1070"/>
    <x v="2"/>
    <s v="VEN03"/>
    <s v="TR-21325"/>
    <s v="OFF-PA-10000552"/>
    <x v="1"/>
    <x v="10"/>
    <s v="Prod998"/>
    <x v="12"/>
    <n v="3"/>
    <n v="0.2"/>
    <n v="5.4432"/>
    <n v="10.108799999999999"/>
  </r>
  <r>
    <n v="7050"/>
    <s v="CA-2014-141355"/>
    <x v="839"/>
    <x v="1"/>
    <s v="VEN03"/>
    <s v="BF-11005"/>
    <s v="OFF-AR-10003179"/>
    <x v="1"/>
    <x v="6"/>
    <s v="Prod1819"/>
    <x v="4582"/>
    <n v="2"/>
    <n v="0.2"/>
    <n v="2.3685999999999998"/>
    <n v="12.2074"/>
  </r>
  <r>
    <n v="7051"/>
    <s v="CA-2016-165330"/>
    <x v="440"/>
    <x v="3"/>
    <s v="VEN04"/>
    <s v="WB-21850"/>
    <s v="OFF-BI-10004593"/>
    <x v="1"/>
    <x v="8"/>
    <s v="Prod1841"/>
    <x v="4583"/>
    <n v="5"/>
    <n v="0.2"/>
    <n v="68.12"/>
    <n v="141.47999999999999"/>
  </r>
  <r>
    <n v="7052"/>
    <s v="CA-2016-165330"/>
    <x v="440"/>
    <x v="3"/>
    <s v="VEN05"/>
    <s v="WB-21850"/>
    <s v="OFF-AR-10000914"/>
    <x v="1"/>
    <x v="6"/>
    <s v="Prod1819"/>
    <x v="4435"/>
    <n v="2"/>
    <n v="0"/>
    <n v="6.0632000000000001"/>
    <n v="17.256799999999998"/>
  </r>
  <r>
    <n v="7053"/>
    <s v="CA-2016-165330"/>
    <x v="440"/>
    <x v="3"/>
    <s v="VEN05"/>
    <s v="WB-21850"/>
    <s v="OFF-PA-10000241"/>
    <x v="1"/>
    <x v="10"/>
    <s v="Prod998"/>
    <x v="4584"/>
    <n v="1"/>
    <n v="0"/>
    <n v="13.941000000000001"/>
    <n v="17.039000000000001"/>
  </r>
  <r>
    <n v="7054"/>
    <s v="CA-2016-165330"/>
    <x v="440"/>
    <x v="3"/>
    <s v="VEN02"/>
    <s v="WB-21850"/>
    <s v="TEC-AC-10000057"/>
    <x v="2"/>
    <x v="11"/>
    <s v="Prod1425"/>
    <x v="664"/>
    <n v="4"/>
    <n v="0"/>
    <n v="25.191600000000001"/>
    <n v="94.768399999999986"/>
  </r>
  <r>
    <n v="7055"/>
    <s v="CA-2016-165330"/>
    <x v="440"/>
    <x v="3"/>
    <s v="VEN05"/>
    <s v="WB-21850"/>
    <s v="FUR-CH-10003774"/>
    <x v="0"/>
    <x v="1"/>
    <s v="Prod645"/>
    <x v="4009"/>
    <n v="5"/>
    <n v="0.2"/>
    <n v="-31.843"/>
    <n v="395.76300000000003"/>
  </r>
  <r>
    <n v="7056"/>
    <s v="CA-2016-165330"/>
    <x v="440"/>
    <x v="3"/>
    <s v="VEN05"/>
    <s v="WB-21850"/>
    <s v="OFF-BI-10002824"/>
    <x v="1"/>
    <x v="8"/>
    <s v="Prod1841"/>
    <x v="2011"/>
    <n v="3"/>
    <n v="0.2"/>
    <n v="11.19"/>
    <n v="24.618000000000002"/>
  </r>
  <r>
    <n v="7057"/>
    <s v="CA-2016-165330"/>
    <x v="440"/>
    <x v="3"/>
    <s v="VEN01"/>
    <s v="WB-21850"/>
    <s v="OFF-BI-10004001"/>
    <x v="1"/>
    <x v="8"/>
    <s v="Prod1841"/>
    <x v="4585"/>
    <n v="9"/>
    <n v="0.2"/>
    <n v="39.873600000000003"/>
    <n v="82.814400000000006"/>
  </r>
  <r>
    <n v="7058"/>
    <s v="CA-2016-165330"/>
    <x v="440"/>
    <x v="3"/>
    <s v="VEN05"/>
    <s v="WB-21850"/>
    <s v="FUR-TA-10004619"/>
    <x v="0"/>
    <x v="3"/>
    <s v="Prod1819"/>
    <x v="4586"/>
    <n v="7"/>
    <n v="0.2"/>
    <n v="111.517"/>
    <n v="780.61899999999991"/>
  </r>
  <r>
    <n v="7059"/>
    <s v="CA-2016-165330"/>
    <x v="440"/>
    <x v="3"/>
    <s v="VEN03"/>
    <s v="WB-21850"/>
    <s v="OFF-ST-10000636"/>
    <x v="1"/>
    <x v="4"/>
    <s v="Prod1425"/>
    <x v="4587"/>
    <n v="3"/>
    <n v="0"/>
    <n v="2.0087999999999999"/>
    <n v="48.211199999999998"/>
  </r>
  <r>
    <n v="7060"/>
    <s v="CA-2016-165330"/>
    <x v="440"/>
    <x v="3"/>
    <s v="VEN01"/>
    <s v="WB-21850"/>
    <s v="OFF-AP-10001469"/>
    <x v="1"/>
    <x v="9"/>
    <s v="Prod1819"/>
    <x v="4588"/>
    <n v="2"/>
    <n v="0"/>
    <n v="24.191800000000001"/>
    <n v="59.228200000000001"/>
  </r>
  <r>
    <n v="7061"/>
    <s v="CA-2016-165330"/>
    <x v="440"/>
    <x v="3"/>
    <s v="VEN03"/>
    <s v="WB-21850"/>
    <s v="OFF-BI-10002897"/>
    <x v="1"/>
    <x v="8"/>
    <s v="Prod1841"/>
    <x v="4589"/>
    <n v="2"/>
    <n v="0.2"/>
    <n v="2.1286"/>
    <n v="3.7433999999999998"/>
  </r>
  <r>
    <n v="7062"/>
    <s v="CA-2015-132633"/>
    <x v="43"/>
    <x v="0"/>
    <s v="VEN05"/>
    <s v="KH-16630"/>
    <s v="OFF-BI-10002432"/>
    <x v="1"/>
    <x v="8"/>
    <s v="Prod1841"/>
    <x v="4590"/>
    <n v="3"/>
    <n v="0.2"/>
    <n v="4.0986000000000002"/>
    <n v="8.0454000000000008"/>
  </r>
  <r>
    <n v="7063"/>
    <s v="CA-2016-157742"/>
    <x v="844"/>
    <x v="0"/>
    <s v="VEN04"/>
    <s v="KL-16645"/>
    <s v="OFF-EN-10002592"/>
    <x v="1"/>
    <x v="12"/>
    <s v="Prod1839"/>
    <x v="4591"/>
    <n v="3"/>
    <n v="0.2"/>
    <n v="10.422000000000001"/>
    <n v="17.37"/>
  </r>
  <r>
    <n v="7064"/>
    <s v="CA-2017-127712"/>
    <x v="559"/>
    <x v="1"/>
    <s v="VEN05"/>
    <s v="MG-17890"/>
    <s v="OFF-SU-10002522"/>
    <x v="1"/>
    <x v="14"/>
    <s v="Prod1425"/>
    <x v="920"/>
    <n v="2"/>
    <n v="0.2"/>
    <n v="0.69840000000000002"/>
    <n v="5.5095999999999998"/>
  </r>
  <r>
    <n v="7065"/>
    <s v="CA-2017-169474"/>
    <x v="736"/>
    <x v="1"/>
    <s v="VEN02"/>
    <s v="JF-15355"/>
    <s v="OFF-AP-10003971"/>
    <x v="1"/>
    <x v="9"/>
    <s v="Prod1819"/>
    <x v="4592"/>
    <n v="3"/>
    <n v="0"/>
    <n v="8.4941999999999993"/>
    <n v="24.175800000000002"/>
  </r>
  <r>
    <n v="7066"/>
    <s v="CA-2014-106726"/>
    <x v="820"/>
    <x v="2"/>
    <s v="VEN05"/>
    <s v="RS-19765"/>
    <s v="OFF-ST-10001496"/>
    <x v="1"/>
    <x v="4"/>
    <s v="Prod1425"/>
    <x v="4593"/>
    <n v="7"/>
    <n v="0"/>
    <n v="327.94580000000002"/>
    <n v="933.38419999999996"/>
  </r>
  <r>
    <n v="7067"/>
    <s v="CA-2016-147473"/>
    <x v="895"/>
    <x v="1"/>
    <s v="VEN05"/>
    <s v="NL-18310"/>
    <s v="OFF-PA-10004782"/>
    <x v="1"/>
    <x v="10"/>
    <s v="Prod1425"/>
    <x v="783"/>
    <n v="6"/>
    <n v="0"/>
    <n v="18.662400000000002"/>
    <n v="20.217600000000001"/>
  </r>
  <r>
    <n v="7068"/>
    <s v="CA-2016-114209"/>
    <x v="476"/>
    <x v="1"/>
    <s v="VEN02"/>
    <s v="AS-10285"/>
    <s v="OFF-BI-10000343"/>
    <x v="1"/>
    <x v="8"/>
    <s v="Prod1819"/>
    <x v="3153"/>
    <n v="2"/>
    <n v="0.8"/>
    <n v="-3.2406000000000001"/>
    <n v="5.2046000000000001"/>
  </r>
  <r>
    <n v="7069"/>
    <s v="CA-2016-114209"/>
    <x v="476"/>
    <x v="1"/>
    <s v="VEN03"/>
    <s v="AS-10285"/>
    <s v="OFF-PA-10003591"/>
    <x v="1"/>
    <x v="10"/>
    <s v="Prod1483"/>
    <x v="4594"/>
    <n v="9"/>
    <n v="0.2"/>
    <n v="30.995999999999999"/>
    <n v="51.660000000000011"/>
  </r>
  <r>
    <n v="7070"/>
    <s v="CA-2014-141901"/>
    <x v="536"/>
    <x v="1"/>
    <s v="VEN05"/>
    <s v="GM-14500"/>
    <s v="OFF-PA-10001667"/>
    <x v="1"/>
    <x v="10"/>
    <s v="Prod998"/>
    <x v="156"/>
    <n v="1"/>
    <n v="0"/>
    <n v="2.6909999999999998"/>
    <n v="3.2890000000000006"/>
  </r>
  <r>
    <n v="7071"/>
    <s v="CA-2016-164490"/>
    <x v="165"/>
    <x v="0"/>
    <s v="VEN03"/>
    <s v="SU-20665"/>
    <s v="OFF-PA-10004971"/>
    <x v="1"/>
    <x v="10"/>
    <s v="Prod1425"/>
    <x v="4580"/>
    <n v="2"/>
    <n v="0.2"/>
    <n v="3.3523999999999998"/>
    <n v="5.8956"/>
  </r>
  <r>
    <n v="7072"/>
    <s v="CA-2016-112256"/>
    <x v="1235"/>
    <x v="1"/>
    <s v="VEN04"/>
    <s v="CK-12205"/>
    <s v="OFF-AR-10001216"/>
    <x v="1"/>
    <x v="6"/>
    <s v="Prod1819"/>
    <x v="2999"/>
    <n v="2"/>
    <n v="0.2"/>
    <n v="0.33360000000000001"/>
    <n v="4.1144000000000007"/>
  </r>
  <r>
    <n v="7073"/>
    <s v="CA-2016-112256"/>
    <x v="1235"/>
    <x v="1"/>
    <s v="VEN04"/>
    <s v="CK-12205"/>
    <s v="OFF-PA-10004355"/>
    <x v="1"/>
    <x v="10"/>
    <s v="Prod35"/>
    <x v="1170"/>
    <n v="1"/>
    <n v="0.2"/>
    <n v="1.8144"/>
    <n v="3.3696000000000002"/>
  </r>
  <r>
    <n v="7074"/>
    <s v="CA-2016-112256"/>
    <x v="1235"/>
    <x v="1"/>
    <s v="VEN04"/>
    <s v="CK-12205"/>
    <s v="OFF-AR-10001953"/>
    <x v="1"/>
    <x v="6"/>
    <s v="Prod1819"/>
    <x v="4595"/>
    <n v="5"/>
    <n v="0.2"/>
    <n v="15.393000000000001"/>
    <n v="160.52699999999999"/>
  </r>
  <r>
    <n v="7075"/>
    <s v="CA-2016-112256"/>
    <x v="1235"/>
    <x v="1"/>
    <s v="VEN03"/>
    <s v="CK-12205"/>
    <s v="OFF-BI-10004364"/>
    <x v="1"/>
    <x v="8"/>
    <s v="Prod1841"/>
    <x v="320"/>
    <n v="4"/>
    <n v="0.8"/>
    <n v="-8.3160000000000007"/>
    <n v="13.068000000000001"/>
  </r>
  <r>
    <n v="7076"/>
    <s v="CA-2016-112256"/>
    <x v="1235"/>
    <x v="1"/>
    <s v="VEN02"/>
    <s v="CK-12205"/>
    <s v="OFF-SU-10001165"/>
    <x v="1"/>
    <x v="14"/>
    <s v="Prod1425"/>
    <x v="3832"/>
    <n v="2"/>
    <n v="0.2"/>
    <n v="1.0007999999999999"/>
    <n v="12.3432"/>
  </r>
  <r>
    <n v="7077"/>
    <s v="CA-2016-167416"/>
    <x v="968"/>
    <x v="1"/>
    <s v="VEN04"/>
    <s v="JM-15580"/>
    <s v="OFF-EN-10001141"/>
    <x v="1"/>
    <x v="12"/>
    <s v="Prod353"/>
    <x v="2735"/>
    <n v="5"/>
    <n v="0"/>
    <n v="26.901"/>
    <n v="27.998999999999999"/>
  </r>
  <r>
    <n v="7078"/>
    <s v="CA-2016-106950"/>
    <x v="479"/>
    <x v="1"/>
    <s v="VEN01"/>
    <s v="JE-15715"/>
    <s v="OFF-BI-10000014"/>
    <x v="1"/>
    <x v="8"/>
    <s v="Prod1819"/>
    <x v="4596"/>
    <n v="7"/>
    <n v="0.7"/>
    <n v="-17.565100000000001"/>
    <n v="40.476100000000002"/>
  </r>
  <r>
    <n v="7079"/>
    <s v="CA-2016-106950"/>
    <x v="479"/>
    <x v="1"/>
    <s v="VEN05"/>
    <s v="JE-15715"/>
    <s v="OFF-AP-10000159"/>
    <x v="1"/>
    <x v="9"/>
    <s v="Prod1819"/>
    <x v="4597"/>
    <n v="9"/>
    <n v="0.2"/>
    <n v="34.813800000000001"/>
    <n v="274.6422"/>
  </r>
  <r>
    <n v="7080"/>
    <s v="CA-2016-106950"/>
    <x v="479"/>
    <x v="1"/>
    <s v="VEN05"/>
    <s v="JE-15715"/>
    <s v="OFF-AR-10003560"/>
    <x v="1"/>
    <x v="6"/>
    <s v="Prod1819"/>
    <x v="526"/>
    <n v="4"/>
    <n v="0.2"/>
    <n v="3.4047999999999998"/>
    <n v="16.051200000000001"/>
  </r>
  <r>
    <n v="7081"/>
    <s v="CA-2016-106950"/>
    <x v="479"/>
    <x v="1"/>
    <s v="VEN01"/>
    <s v="JE-15715"/>
    <s v="FUR-TA-10001768"/>
    <x v="0"/>
    <x v="3"/>
    <s v="Prod1819"/>
    <x v="4598"/>
    <n v="3"/>
    <n v="0.4"/>
    <n v="-149.63069999999999"/>
    <n v="622.14869999999996"/>
  </r>
  <r>
    <n v="7082"/>
    <s v="CA-2016-106950"/>
    <x v="479"/>
    <x v="1"/>
    <s v="VEN03"/>
    <s v="JE-15715"/>
    <s v="TEC-AC-10002049"/>
    <x v="2"/>
    <x v="11"/>
    <s v="Prod1425"/>
    <x v="4599"/>
    <n v="3"/>
    <n v="0.2"/>
    <n v="303.80399999999997"/>
    <n v="708.87599999999998"/>
  </r>
  <r>
    <n v="7083"/>
    <s v="CA-2016-106950"/>
    <x v="479"/>
    <x v="1"/>
    <s v="VEN03"/>
    <s v="JE-15715"/>
    <s v="OFF-BI-10003166"/>
    <x v="1"/>
    <x v="8"/>
    <s v="Prod1841"/>
    <x v="1683"/>
    <n v="5"/>
    <n v="0.7"/>
    <n v="-12.628"/>
    <n v="29.847999999999999"/>
  </r>
  <r>
    <n v="7084"/>
    <s v="CA-2017-118724"/>
    <x v="262"/>
    <x v="0"/>
    <s v="VEN03"/>
    <s v="AR-10825"/>
    <s v="OFF-AR-10003469"/>
    <x v="1"/>
    <x v="6"/>
    <s v="Prod1819"/>
    <x v="2799"/>
    <n v="2"/>
    <n v="0"/>
    <n v="1.6896"/>
    <n v="1.8304"/>
  </r>
  <r>
    <n v="7085"/>
    <s v="CA-2017-118724"/>
    <x v="262"/>
    <x v="0"/>
    <s v="VEN02"/>
    <s v="AR-10825"/>
    <s v="TEC-PH-10002549"/>
    <x v="2"/>
    <x v="7"/>
    <s v="Prod1458"/>
    <x v="4600"/>
    <n v="9"/>
    <n v="0.2"/>
    <n v="121.9644"/>
    <n v="1504.2275999999999"/>
  </r>
  <r>
    <n v="7086"/>
    <s v="CA-2017-112004"/>
    <x v="938"/>
    <x v="2"/>
    <s v="VEN04"/>
    <s v="AH-10075"/>
    <s v="OFF-BI-10003476"/>
    <x v="1"/>
    <x v="8"/>
    <s v="Prod1841"/>
    <x v="4601"/>
    <n v="5"/>
    <n v="0.7"/>
    <n v="-6.3029999999999999"/>
    <n v="14.898"/>
  </r>
  <r>
    <n v="7087"/>
    <s v="CA-2017-112004"/>
    <x v="938"/>
    <x v="2"/>
    <s v="VEN04"/>
    <s v="AH-10075"/>
    <s v="OFF-SU-10000157"/>
    <x v="1"/>
    <x v="14"/>
    <s v="Prod1425"/>
    <x v="4602"/>
    <n v="2"/>
    <n v="0.2"/>
    <n v="-42.951599999999999"/>
    <n v="233.8476"/>
  </r>
  <r>
    <n v="7088"/>
    <s v="US-2017-143175"/>
    <x v="1236"/>
    <x v="0"/>
    <s v="VEN04"/>
    <s v="GA-14515"/>
    <s v="OFF-ST-10003123"/>
    <x v="1"/>
    <x v="4"/>
    <s v="Prod1425"/>
    <x v="4041"/>
    <n v="3"/>
    <n v="0"/>
    <n v="23.968800000000002"/>
    <n v="75.901200000000003"/>
  </r>
  <r>
    <n v="7089"/>
    <s v="CA-2015-105844"/>
    <x v="983"/>
    <x v="0"/>
    <s v="VEN01"/>
    <s v="JF-15415"/>
    <s v="OFF-AR-10001955"/>
    <x v="1"/>
    <x v="6"/>
    <s v="Prod1819"/>
    <x v="1362"/>
    <n v="4"/>
    <n v="0"/>
    <n v="23.808"/>
    <n v="55.552"/>
  </r>
  <r>
    <n v="7090"/>
    <s v="CA-2017-118864"/>
    <x v="141"/>
    <x v="0"/>
    <s v="VEN03"/>
    <s v="KH-16690"/>
    <s v="TEC-PH-10001809"/>
    <x v="2"/>
    <x v="7"/>
    <s v="Prod1458"/>
    <x v="664"/>
    <n v="1"/>
    <n v="0.2"/>
    <n v="7.4974999999999996"/>
    <n v="112.46249999999999"/>
  </r>
  <r>
    <n v="7091"/>
    <s v="CA-2015-119480"/>
    <x v="1237"/>
    <x v="1"/>
    <s v="VEN01"/>
    <s v="CC-12685"/>
    <s v="OFF-PA-10000474"/>
    <x v="1"/>
    <x v="10"/>
    <s v="Prod998"/>
    <x v="1907"/>
    <n v="3"/>
    <n v="0"/>
    <n v="49.970399999999998"/>
    <n v="56.349599999999995"/>
  </r>
  <r>
    <n v="7092"/>
    <s v="CA-2015-119480"/>
    <x v="1237"/>
    <x v="1"/>
    <s v="VEN02"/>
    <s v="CC-12685"/>
    <s v="OFF-AP-10001205"/>
    <x v="1"/>
    <x v="9"/>
    <s v="Prod1819"/>
    <x v="4603"/>
    <n v="3"/>
    <n v="0"/>
    <n v="45.763199999999998"/>
    <n v="117.6768"/>
  </r>
  <r>
    <n v="7093"/>
    <s v="CA-2015-119480"/>
    <x v="1237"/>
    <x v="1"/>
    <s v="VEN03"/>
    <s v="CC-12685"/>
    <s v="OFF-AR-10004691"/>
    <x v="1"/>
    <x v="6"/>
    <s v="Prod1819"/>
    <x v="3802"/>
    <n v="2"/>
    <n v="0"/>
    <n v="11.117599999999999"/>
    <n v="31.642399999999999"/>
  </r>
  <r>
    <n v="7094"/>
    <s v="CA-2015-119480"/>
    <x v="1237"/>
    <x v="1"/>
    <s v="VEN03"/>
    <s v="CC-12685"/>
    <s v="OFF-PA-10004996"/>
    <x v="1"/>
    <x v="10"/>
    <s v="Prod1425"/>
    <x v="3667"/>
    <n v="5"/>
    <n v="0"/>
    <n v="24.2285"/>
    <n v="27.321499999999997"/>
  </r>
  <r>
    <n v="7095"/>
    <s v="US-2015-153374"/>
    <x v="95"/>
    <x v="0"/>
    <s v="VEN02"/>
    <s v="JF-15565"/>
    <s v="TEC-AC-10001908"/>
    <x v="2"/>
    <x v="11"/>
    <s v="Prod1425"/>
    <x v="4448"/>
    <n v="6"/>
    <n v="0.2"/>
    <n v="89.991"/>
    <n v="389.96100000000001"/>
  </r>
  <r>
    <n v="7096"/>
    <s v="CA-2016-101980"/>
    <x v="428"/>
    <x v="2"/>
    <s v="VEN01"/>
    <s v="RP-19390"/>
    <s v="OFF-BI-10000666"/>
    <x v="1"/>
    <x v="8"/>
    <s v="Prod1819"/>
    <x v="4604"/>
    <n v="6"/>
    <n v="0.2"/>
    <n v="55.008000000000003"/>
    <n v="91.679999999999978"/>
  </r>
  <r>
    <n v="7097"/>
    <s v="CA-2016-101980"/>
    <x v="428"/>
    <x v="2"/>
    <s v="VEN03"/>
    <s v="RP-19390"/>
    <s v="OFF-BI-10004318"/>
    <x v="1"/>
    <x v="8"/>
    <s v="Prod1841"/>
    <x v="4605"/>
    <n v="2"/>
    <n v="0.2"/>
    <n v="89.954800000000006"/>
    <n v="186.82919999999999"/>
  </r>
  <r>
    <n v="7098"/>
    <s v="CA-2016-101980"/>
    <x v="428"/>
    <x v="2"/>
    <s v="VEN04"/>
    <s v="RP-19390"/>
    <s v="OFF-BI-10003429"/>
    <x v="1"/>
    <x v="8"/>
    <s v="Prod1841"/>
    <x v="1038"/>
    <n v="5"/>
    <n v="0.2"/>
    <n v="9.1784999999999997"/>
    <n v="16.141500000000001"/>
  </r>
  <r>
    <n v="7099"/>
    <s v="CA-2017-144596"/>
    <x v="173"/>
    <x v="1"/>
    <s v="VEN01"/>
    <s v="CD-11980"/>
    <s v="OFF-PA-10003302"/>
    <x v="1"/>
    <x v="10"/>
    <s v="Prod1483"/>
    <x v="4606"/>
    <n v="9"/>
    <n v="0"/>
    <n v="149.91120000000001"/>
    <n v="169.04879999999997"/>
  </r>
  <r>
    <n v="7100"/>
    <s v="CA-2015-124933"/>
    <x v="1090"/>
    <x v="0"/>
    <s v="VEN03"/>
    <s v="DF-13135"/>
    <s v="OFF-PA-10003302"/>
    <x v="1"/>
    <x v="10"/>
    <s v="Prod1483"/>
    <x v="3441"/>
    <n v="6"/>
    <n v="0"/>
    <n v="99.940799999999996"/>
    <n v="112.69919999999999"/>
  </r>
  <r>
    <n v="7101"/>
    <s v="CA-2014-159625"/>
    <x v="986"/>
    <x v="1"/>
    <s v="VEN01"/>
    <s v="SM-20005"/>
    <s v="OFF-EN-10002621"/>
    <x v="1"/>
    <x v="12"/>
    <s v="Prod1839"/>
    <x v="2953"/>
    <n v="3"/>
    <n v="0.2"/>
    <n v="8.8019999999999996"/>
    <n v="14.670000000000002"/>
  </r>
  <r>
    <n v="7102"/>
    <s v="CA-2016-144337"/>
    <x v="816"/>
    <x v="0"/>
    <s v="VEN02"/>
    <s v="SG-20890"/>
    <s v="OFF-PA-10000249"/>
    <x v="1"/>
    <x v="10"/>
    <s v="Prod998"/>
    <x v="2993"/>
    <n v="2"/>
    <n v="0.2"/>
    <n v="6.6311999999999998"/>
    <n v="13.0168"/>
  </r>
  <r>
    <n v="7103"/>
    <s v="CA-2014-117478"/>
    <x v="131"/>
    <x v="2"/>
    <s v="VEN05"/>
    <s v="LH-16750"/>
    <s v="OFF-BI-10000050"/>
    <x v="1"/>
    <x v="8"/>
    <s v="Prod1819"/>
    <x v="1124"/>
    <n v="3"/>
    <n v="0.7"/>
    <n v="-5.0369999999999999"/>
    <n v="11.606999999999999"/>
  </r>
  <r>
    <n v="7104"/>
    <s v="CA-2017-147410"/>
    <x v="221"/>
    <x v="1"/>
    <s v="VEN01"/>
    <s v="EJ-14155"/>
    <s v="OFF-ST-10003805"/>
    <x v="1"/>
    <x v="4"/>
    <s v="Prod1425"/>
    <x v="4607"/>
    <n v="2"/>
    <n v="0"/>
    <n v="105.27500000000001"/>
    <n v="315.82500000000005"/>
  </r>
  <r>
    <n v="7105"/>
    <s v="CA-2017-128944"/>
    <x v="329"/>
    <x v="0"/>
    <s v="VEN02"/>
    <s v="KH-16330"/>
    <s v="FUR-CH-10000785"/>
    <x v="0"/>
    <x v="1"/>
    <s v="Prod645"/>
    <x v="4608"/>
    <n v="6"/>
    <n v="0.3"/>
    <n v="-43.435200000000002"/>
    <n v="803.55119999999999"/>
  </r>
  <r>
    <n v="7106"/>
    <s v="CA-2017-128944"/>
    <x v="329"/>
    <x v="0"/>
    <s v="VEN05"/>
    <s v="KH-16330"/>
    <s v="FUR-FU-10004909"/>
    <x v="0"/>
    <x v="5"/>
    <s v="Prod1819"/>
    <x v="4609"/>
    <n v="3"/>
    <n v="0.2"/>
    <n v="7.2720000000000002"/>
    <n v="31.512"/>
  </r>
  <r>
    <n v="7107"/>
    <s v="CA-2017-128944"/>
    <x v="329"/>
    <x v="0"/>
    <s v="VEN03"/>
    <s v="KH-16330"/>
    <s v="TEC-AC-10001553"/>
    <x v="2"/>
    <x v="11"/>
    <s v="Prod1425"/>
    <x v="602"/>
    <n v="9"/>
    <n v="0.2"/>
    <n v="1.5290999999999999"/>
    <n v="120.7989"/>
  </r>
  <r>
    <n v="7108"/>
    <s v="CA-2016-109666"/>
    <x v="408"/>
    <x v="1"/>
    <s v="VEN02"/>
    <s v="KM-16720"/>
    <s v="TEC-PH-10004774"/>
    <x v="2"/>
    <x v="7"/>
    <s v="Prod154"/>
    <x v="2232"/>
    <n v="2"/>
    <n v="0"/>
    <n v="0.77939999999999998"/>
    <n v="25.200600000000001"/>
  </r>
  <r>
    <n v="7109"/>
    <s v="CA-2016-109666"/>
    <x v="408"/>
    <x v="1"/>
    <s v="VEN04"/>
    <s v="KM-16720"/>
    <s v="OFF-AR-10004582"/>
    <x v="1"/>
    <x v="6"/>
    <s v="Prod1819"/>
    <x v="175"/>
    <n v="2"/>
    <n v="0"/>
    <n v="1.476"/>
    <n v="1.8039999999999998"/>
  </r>
  <r>
    <n v="7110"/>
    <s v="CA-2016-109666"/>
    <x v="408"/>
    <x v="1"/>
    <s v="VEN01"/>
    <s v="KM-16720"/>
    <s v="OFF-ST-10000991"/>
    <x v="1"/>
    <x v="4"/>
    <s v="Prod1425"/>
    <x v="4610"/>
    <n v="4"/>
    <n v="0"/>
    <n v="13.7964"/>
    <n v="446.08359999999999"/>
  </r>
  <r>
    <n v="7111"/>
    <s v="CA-2016-109666"/>
    <x v="408"/>
    <x v="1"/>
    <s v="VEN02"/>
    <s v="KM-16720"/>
    <s v="OFF-SU-10002522"/>
    <x v="1"/>
    <x v="14"/>
    <s v="Prod1425"/>
    <x v="3335"/>
    <n v="2"/>
    <n v="0"/>
    <n v="2.2504"/>
    <n v="5.5095999999999998"/>
  </r>
  <r>
    <n v="7112"/>
    <s v="CA-2016-109666"/>
    <x v="408"/>
    <x v="1"/>
    <s v="VEN03"/>
    <s v="KM-16720"/>
    <s v="OFF-AR-10004022"/>
    <x v="1"/>
    <x v="6"/>
    <s v="Prod1819"/>
    <x v="994"/>
    <n v="2"/>
    <n v="0"/>
    <n v="17.989999999999998"/>
    <n v="53.97"/>
  </r>
  <r>
    <n v="7113"/>
    <s v="CA-2016-109666"/>
    <x v="408"/>
    <x v="1"/>
    <s v="VEN04"/>
    <s v="KM-16720"/>
    <s v="OFF-SU-10001218"/>
    <x v="1"/>
    <x v="14"/>
    <s v="Prod1425"/>
    <x v="2735"/>
    <n v="5"/>
    <n v="0"/>
    <n v="15.372"/>
    <n v="39.527999999999999"/>
  </r>
  <r>
    <n v="7114"/>
    <s v="CA-2016-109666"/>
    <x v="408"/>
    <x v="1"/>
    <s v="VEN03"/>
    <s v="KM-16720"/>
    <s v="OFF-BI-10000174"/>
    <x v="1"/>
    <x v="8"/>
    <s v="Prod1819"/>
    <x v="4611"/>
    <n v="2"/>
    <n v="0.2"/>
    <n v="3.2480000000000002"/>
    <n v="6.0319999999999991"/>
  </r>
  <r>
    <n v="7115"/>
    <s v="US-2016-102239"/>
    <x v="1238"/>
    <x v="2"/>
    <s v="VEN04"/>
    <s v="LW-16990"/>
    <s v="FUR-TA-10003392"/>
    <x v="0"/>
    <x v="3"/>
    <s v="Prod1819"/>
    <x v="4612"/>
    <n v="6"/>
    <n v="0"/>
    <n v="320.31720000000001"/>
    <n v="1365.5628000000002"/>
  </r>
  <r>
    <n v="7116"/>
    <s v="US-2016-102239"/>
    <x v="1238"/>
    <x v="2"/>
    <s v="VEN01"/>
    <s v="LW-16990"/>
    <s v="OFF-BI-10001890"/>
    <x v="1"/>
    <x v="8"/>
    <s v="Prod1819"/>
    <x v="3004"/>
    <n v="2"/>
    <n v="0.2"/>
    <n v="2.0047999999999999"/>
    <n v="3.7231999999999998"/>
  </r>
  <r>
    <n v="7117"/>
    <s v="CA-2014-143168"/>
    <x v="1204"/>
    <x v="0"/>
    <s v="VEN01"/>
    <s v="IG-15085"/>
    <s v="OFF-PA-10000167"/>
    <x v="1"/>
    <x v="10"/>
    <s v="Prod998"/>
    <x v="1156"/>
    <n v="2"/>
    <n v="0"/>
    <n v="27.882000000000001"/>
    <n v="34.078000000000003"/>
  </r>
  <r>
    <n v="7118"/>
    <s v="CA-2014-143168"/>
    <x v="1204"/>
    <x v="0"/>
    <s v="VEN03"/>
    <s v="IG-15085"/>
    <s v="OFF-BI-10003784"/>
    <x v="1"/>
    <x v="8"/>
    <s v="Prod1841"/>
    <x v="2000"/>
    <n v="1"/>
    <n v="0.2"/>
    <n v="0.47039999999999998"/>
    <n v="0.87360000000000015"/>
  </r>
  <r>
    <n v="7119"/>
    <s v="CA-2017-104906"/>
    <x v="1239"/>
    <x v="1"/>
    <s v="VEN04"/>
    <s v="JP-15460"/>
    <s v="OFF-PA-10001184"/>
    <x v="1"/>
    <x v="10"/>
    <s v="Prod998"/>
    <x v="1444"/>
    <n v="3"/>
    <n v="0"/>
    <n v="8.7905999999999995"/>
    <n v="9.1494000000000018"/>
  </r>
  <r>
    <n v="7120"/>
    <s v="CA-2017-118122"/>
    <x v="865"/>
    <x v="1"/>
    <s v="VEN05"/>
    <s v="GG-14650"/>
    <s v="OFF-BI-10002103"/>
    <x v="1"/>
    <x v="8"/>
    <s v="Prod1841"/>
    <x v="1150"/>
    <n v="2"/>
    <n v="0.2"/>
    <n v="4.5187999999999997"/>
    <n v="9.3852000000000011"/>
  </r>
  <r>
    <n v="7121"/>
    <s v="US-2014-147774"/>
    <x v="436"/>
    <x v="1"/>
    <s v="VEN03"/>
    <s v="MM-18280"/>
    <s v="OFF-BI-10003091"/>
    <x v="1"/>
    <x v="8"/>
    <s v="Prod1841"/>
    <x v="4613"/>
    <n v="1"/>
    <n v="0.7"/>
    <n v="-51.5154"/>
    <n v="118.7094"/>
  </r>
  <r>
    <n v="7122"/>
    <s v="CA-2017-166926"/>
    <x v="274"/>
    <x v="1"/>
    <s v="VEN04"/>
    <s v="SO-20335"/>
    <s v="OFF-PA-10001593"/>
    <x v="1"/>
    <x v="10"/>
    <s v="Prod998"/>
    <x v="1075"/>
    <n v="7"/>
    <n v="0"/>
    <n v="18.837"/>
    <n v="23.023"/>
  </r>
  <r>
    <n v="7123"/>
    <s v="CA-2017-166926"/>
    <x v="274"/>
    <x v="1"/>
    <s v="VEN02"/>
    <s v="SO-20335"/>
    <s v="FUR-BO-10002598"/>
    <x v="0"/>
    <x v="0"/>
    <s v="Prod889"/>
    <x v="1713"/>
    <n v="2"/>
    <n v="0"/>
    <n v="41.168399999999998"/>
    <n v="100.79160000000002"/>
  </r>
  <r>
    <n v="7124"/>
    <s v="CA-2015-128013"/>
    <x v="99"/>
    <x v="1"/>
    <s v="VEN05"/>
    <s v="MF-18250"/>
    <s v="FUR-FU-10000320"/>
    <x v="0"/>
    <x v="5"/>
    <s v="Prod645"/>
    <x v="4614"/>
    <n v="3"/>
    <n v="0"/>
    <n v="4.4088000000000003"/>
    <n v="5.6111999999999993"/>
  </r>
  <r>
    <n v="7125"/>
    <s v="CA-2015-128013"/>
    <x v="99"/>
    <x v="1"/>
    <s v="VEN05"/>
    <s v="MF-18250"/>
    <s v="OFF-PA-10001815"/>
    <x v="1"/>
    <x v="10"/>
    <s v="Prod1856"/>
    <x v="3683"/>
    <n v="3"/>
    <n v="0"/>
    <n v="69.177599999999998"/>
    <n v="74.942400000000006"/>
  </r>
  <r>
    <n v="7126"/>
    <s v="CA-2016-123176"/>
    <x v="953"/>
    <x v="0"/>
    <s v="VEN01"/>
    <s v="JG-15160"/>
    <s v="OFF-PA-10003971"/>
    <x v="1"/>
    <x v="10"/>
    <s v="Prod35"/>
    <x v="1444"/>
    <n v="3"/>
    <n v="0"/>
    <n v="8.7905999999999995"/>
    <n v="9.1494000000000018"/>
  </r>
  <r>
    <n v="7127"/>
    <s v="CA-2016-123176"/>
    <x v="953"/>
    <x v="0"/>
    <s v="VEN01"/>
    <s v="JG-15160"/>
    <s v="OFF-AR-10004685"/>
    <x v="1"/>
    <x v="6"/>
    <s v="Prod1819"/>
    <x v="4615"/>
    <n v="3"/>
    <n v="0"/>
    <n v="4.5837000000000003"/>
    <n v="9.3063000000000002"/>
  </r>
  <r>
    <n v="7128"/>
    <s v="US-2016-117541"/>
    <x v="73"/>
    <x v="1"/>
    <s v="VEN04"/>
    <s v="JM-16195"/>
    <s v="OFF-PA-10001609"/>
    <x v="1"/>
    <x v="10"/>
    <s v="Prod998"/>
    <x v="4616"/>
    <n v="5"/>
    <n v="0"/>
    <n v="7.5670000000000002"/>
    <n v="8.8829999999999991"/>
  </r>
  <r>
    <n v="7129"/>
    <s v="US-2016-117541"/>
    <x v="73"/>
    <x v="1"/>
    <s v="VEN01"/>
    <s v="JM-16195"/>
    <s v="FUR-FU-10000550"/>
    <x v="0"/>
    <x v="5"/>
    <s v="Prod1819"/>
    <x v="544"/>
    <n v="4"/>
    <n v="0"/>
    <n v="6.5735999999999999"/>
    <n v="13.346400000000003"/>
  </r>
  <r>
    <n v="7130"/>
    <s v="CA-2016-166282"/>
    <x v="1002"/>
    <x v="1"/>
    <s v="VEN02"/>
    <s v="PK-19075"/>
    <s v="TEC-AC-10004209"/>
    <x v="2"/>
    <x v="11"/>
    <s v="Prod1425"/>
    <x v="200"/>
    <n v="4"/>
    <n v="0.2"/>
    <n v="8.3523999999999994"/>
    <n v="26.8156"/>
  </r>
  <r>
    <n v="7131"/>
    <s v="CA-2016-166282"/>
    <x v="1002"/>
    <x v="1"/>
    <s v="VEN04"/>
    <s v="PK-19075"/>
    <s v="OFF-PA-10003022"/>
    <x v="1"/>
    <x v="10"/>
    <s v="Prod1483"/>
    <x v="4617"/>
    <n v="7"/>
    <n v="0.2"/>
    <n v="40.003599999999999"/>
    <n v="83.084399999999988"/>
  </r>
  <r>
    <n v="7132"/>
    <s v="CA-2017-141439"/>
    <x v="670"/>
    <x v="1"/>
    <s v="VEN04"/>
    <s v="TT-21460"/>
    <s v="FUR-TA-10001039"/>
    <x v="0"/>
    <x v="3"/>
    <s v="Prod1819"/>
    <x v="4618"/>
    <n v="3"/>
    <n v="0"/>
    <n v="67.064400000000006"/>
    <n v="190.87559999999999"/>
  </r>
  <r>
    <n v="7133"/>
    <s v="CA-2017-141439"/>
    <x v="670"/>
    <x v="1"/>
    <s v="VEN04"/>
    <s v="TT-21460"/>
    <s v="TEC-PH-10002624"/>
    <x v="2"/>
    <x v="7"/>
    <s v="Prod1458"/>
    <x v="2096"/>
    <n v="4"/>
    <n v="0"/>
    <n v="545.1884"/>
    <n v="1334.7716"/>
  </r>
  <r>
    <n v="7134"/>
    <s v="CA-2017-141439"/>
    <x v="670"/>
    <x v="1"/>
    <s v="VEN01"/>
    <s v="TT-21460"/>
    <s v="FUR-FU-10001473"/>
    <x v="0"/>
    <x v="5"/>
    <s v="Prod1819"/>
    <x v="1287"/>
    <n v="2"/>
    <n v="0"/>
    <n v="9.8856000000000002"/>
    <n v="17.574400000000001"/>
  </r>
  <r>
    <n v="7135"/>
    <s v="CA-2017-141439"/>
    <x v="670"/>
    <x v="1"/>
    <s v="VEN01"/>
    <s v="TT-21460"/>
    <s v="TEC-PH-10001819"/>
    <x v="2"/>
    <x v="7"/>
    <s v="Prod1458"/>
    <x v="2230"/>
    <n v="2"/>
    <n v="0"/>
    <n v="43.190399999999997"/>
    <n v="46.789600000000007"/>
  </r>
  <r>
    <n v="7136"/>
    <s v="CA-2017-141439"/>
    <x v="670"/>
    <x v="1"/>
    <s v="VEN03"/>
    <s v="TT-21460"/>
    <s v="FUR-CH-10004287"/>
    <x v="0"/>
    <x v="1"/>
    <s v="Prod645"/>
    <x v="4619"/>
    <n v="3"/>
    <n v="0"/>
    <n v="240.29400000000001"/>
    <n v="588.30600000000004"/>
  </r>
  <r>
    <n v="7137"/>
    <s v="CA-2015-163965"/>
    <x v="562"/>
    <x v="1"/>
    <s v="VEN02"/>
    <s v="SS-20875"/>
    <s v="OFF-BI-10004728"/>
    <x v="1"/>
    <x v="8"/>
    <s v="Prod3"/>
    <x v="2159"/>
    <n v="5"/>
    <n v="0.7"/>
    <n v="-5.7839999999999998"/>
    <n v="13.013999999999999"/>
  </r>
  <r>
    <n v="7138"/>
    <s v="CA-2015-163965"/>
    <x v="562"/>
    <x v="1"/>
    <s v="VEN02"/>
    <s v="SS-20875"/>
    <s v="OFF-ST-10000918"/>
    <x v="1"/>
    <x v="4"/>
    <s v="Prod1425"/>
    <x v="4620"/>
    <n v="2"/>
    <n v="0.2"/>
    <n v="1.3080000000000001"/>
    <n v="16.132000000000001"/>
  </r>
  <r>
    <n v="7139"/>
    <s v="CA-2015-163965"/>
    <x v="562"/>
    <x v="1"/>
    <s v="VEN01"/>
    <s v="SS-20875"/>
    <s v="OFF-BI-10004593"/>
    <x v="1"/>
    <x v="8"/>
    <s v="Prod1841"/>
    <x v="4621"/>
    <n v="4"/>
    <n v="0.7"/>
    <n v="-50.304000000000002"/>
    <n v="113.184"/>
  </r>
  <r>
    <n v="7140"/>
    <s v="CA-2015-163965"/>
    <x v="562"/>
    <x v="1"/>
    <s v="VEN05"/>
    <s v="SS-20875"/>
    <s v="FUR-BO-10001337"/>
    <x v="0"/>
    <x v="0"/>
    <e v="#N/A"/>
    <x v="4622"/>
    <n v="3"/>
    <n v="0.2"/>
    <n v="-36.293999999999997"/>
    <n v="326.64599999999996"/>
  </r>
  <r>
    <n v="7141"/>
    <s v="CA-2017-128783"/>
    <x v="285"/>
    <x v="3"/>
    <s v="VEN01"/>
    <s v="TG-21640"/>
    <s v="TEC-AC-10002473"/>
    <x v="2"/>
    <x v="11"/>
    <s v="Prod1425"/>
    <x v="3458"/>
    <n v="4"/>
    <n v="0"/>
    <n v="46.543199999999999"/>
    <n v="66.976799999999997"/>
  </r>
  <r>
    <n v="7142"/>
    <s v="CA-2017-128783"/>
    <x v="285"/>
    <x v="3"/>
    <s v="VEN05"/>
    <s v="TG-21640"/>
    <s v="FUR-FU-10003623"/>
    <x v="0"/>
    <x v="5"/>
    <s v="Prod1819"/>
    <x v="4623"/>
    <n v="5"/>
    <n v="0"/>
    <n v="37.884"/>
    <n v="97.416000000000011"/>
  </r>
  <r>
    <n v="7143"/>
    <s v="CA-2014-122217"/>
    <x v="695"/>
    <x v="1"/>
    <s v="VEN05"/>
    <s v="HP-14815"/>
    <s v="FUR-FU-10002045"/>
    <x v="0"/>
    <x v="5"/>
    <s v="Prod1819"/>
    <x v="4624"/>
    <n v="5"/>
    <n v="0"/>
    <n v="48.905999999999999"/>
    <n v="62.244000000000007"/>
  </r>
  <r>
    <n v="7144"/>
    <s v="US-2017-141558"/>
    <x v="1034"/>
    <x v="1"/>
    <s v="VEN05"/>
    <s v="MH-17290"/>
    <s v="TEC-PH-10002555"/>
    <x v="2"/>
    <x v="7"/>
    <s v="Prod1458"/>
    <x v="4625"/>
    <n v="5"/>
    <n v="0.4"/>
    <n v="-181.26499999999999"/>
    <n v="958.11500000000001"/>
  </r>
  <r>
    <n v="7145"/>
    <s v="US-2017-141558"/>
    <x v="1034"/>
    <x v="1"/>
    <s v="VEN05"/>
    <s v="MH-17290"/>
    <s v="OFF-BI-10002794"/>
    <x v="1"/>
    <x v="8"/>
    <s v="Prod1841"/>
    <x v="4090"/>
    <n v="1"/>
    <n v="0.7"/>
    <n v="-8.6058000000000003"/>
    <n v="20.899799999999999"/>
  </r>
  <r>
    <n v="7146"/>
    <s v="US-2017-141558"/>
    <x v="1034"/>
    <x v="1"/>
    <s v="VEN02"/>
    <s v="MH-17290"/>
    <s v="FUR-TA-10004086"/>
    <x v="0"/>
    <x v="3"/>
    <s v="Prod1819"/>
    <x v="1244"/>
    <n v="3"/>
    <n v="0.4"/>
    <n v="-46.429200000000002"/>
    <n v="201.19320000000002"/>
  </r>
  <r>
    <n v="7147"/>
    <s v="US-2017-141558"/>
    <x v="1034"/>
    <x v="1"/>
    <s v="VEN01"/>
    <s v="MH-17290"/>
    <s v="OFF-ST-10004946"/>
    <x v="1"/>
    <x v="4"/>
    <s v="Prod1425"/>
    <x v="4626"/>
    <n v="1"/>
    <n v="0.2"/>
    <n v="3.246"/>
    <n v="40.033999999999999"/>
  </r>
  <r>
    <n v="7148"/>
    <s v="CA-2016-139941"/>
    <x v="432"/>
    <x v="1"/>
    <s v="VEN05"/>
    <s v="CB-12415"/>
    <s v="OFF-PA-10000241"/>
    <x v="1"/>
    <x v="10"/>
    <s v="Prod998"/>
    <x v="1635"/>
    <n v="3"/>
    <n v="0"/>
    <n v="41.823"/>
    <n v="51.116999999999997"/>
  </r>
  <r>
    <n v="7149"/>
    <s v="CA-2016-139941"/>
    <x v="432"/>
    <x v="1"/>
    <s v="VEN05"/>
    <s v="CB-12415"/>
    <s v="OFF-AP-10004036"/>
    <x v="1"/>
    <x v="9"/>
    <s v="Prod1819"/>
    <x v="4627"/>
    <n v="3"/>
    <n v="0"/>
    <n v="18.396000000000001"/>
    <n v="34.164000000000001"/>
  </r>
  <r>
    <n v="7150"/>
    <s v="CA-2015-166583"/>
    <x v="314"/>
    <x v="1"/>
    <s v="VEN01"/>
    <s v="VD-21670"/>
    <s v="TEC-PH-10001578"/>
    <x v="2"/>
    <x v="7"/>
    <s v="Prod1458"/>
    <x v="4628"/>
    <n v="3"/>
    <n v="0.2"/>
    <n v="109.3365"/>
    <n v="862.54349999999999"/>
  </r>
  <r>
    <n v="7151"/>
    <s v="CA-2017-100412"/>
    <x v="738"/>
    <x v="1"/>
    <s v="VEN04"/>
    <s v="SR-20425"/>
    <s v="FUR-CH-10002647"/>
    <x v="0"/>
    <x v="1"/>
    <s v="Prod645"/>
    <x v="1713"/>
    <n v="2"/>
    <n v="0"/>
    <n v="35.49"/>
    <n v="106.47"/>
  </r>
  <r>
    <n v="7152"/>
    <s v="CA-2017-142909"/>
    <x v="209"/>
    <x v="0"/>
    <s v="VEN01"/>
    <s v="AG-10330"/>
    <s v="FUR-TA-10003008"/>
    <x v="0"/>
    <x v="3"/>
    <s v="Prod1819"/>
    <x v="4629"/>
    <n v="2"/>
    <n v="0.5"/>
    <n v="-135.08699999999999"/>
    <n v="317.637"/>
  </r>
  <r>
    <n v="7153"/>
    <s v="CA-2014-137911"/>
    <x v="323"/>
    <x v="1"/>
    <s v="VEN03"/>
    <s v="BP-11095"/>
    <s v="OFF-PA-10004071"/>
    <x v="1"/>
    <x v="10"/>
    <s v="Prod35"/>
    <x v="1638"/>
    <n v="2"/>
    <n v="0.2"/>
    <n v="31.0688"/>
    <n v="57.699200000000005"/>
  </r>
  <r>
    <n v="7154"/>
    <s v="CA-2015-106208"/>
    <x v="631"/>
    <x v="1"/>
    <s v="VEN01"/>
    <s v="JW-16075"/>
    <s v="OFF-AP-10004980"/>
    <x v="1"/>
    <x v="9"/>
    <s v="Prod1819"/>
    <x v="4630"/>
    <n v="7"/>
    <n v="0.8"/>
    <n v="-108.8304"/>
    <n v="161.91839999999999"/>
  </r>
  <r>
    <n v="7155"/>
    <s v="US-2015-136749"/>
    <x v="98"/>
    <x v="0"/>
    <s v="VEN04"/>
    <s v="LH-16900"/>
    <s v="FUR-FU-10000747"/>
    <x v="0"/>
    <x v="5"/>
    <s v="Prod1819"/>
    <x v="4631"/>
    <n v="6"/>
    <n v="0"/>
    <n v="46.8996"/>
    <n v="228.9804"/>
  </r>
  <r>
    <n v="7156"/>
    <s v="US-2015-136749"/>
    <x v="98"/>
    <x v="0"/>
    <s v="VEN05"/>
    <s v="LH-16900"/>
    <s v="OFF-BI-10004492"/>
    <x v="1"/>
    <x v="8"/>
    <s v="Prod1841"/>
    <x v="4632"/>
    <n v="5"/>
    <n v="0"/>
    <n v="74.212999999999994"/>
    <n v="83.687000000000012"/>
  </r>
  <r>
    <n v="7157"/>
    <s v="CA-2017-126718"/>
    <x v="605"/>
    <x v="1"/>
    <s v="VEN02"/>
    <s v="KT-16480"/>
    <s v="OFF-LA-10004055"/>
    <x v="1"/>
    <x v="2"/>
    <s v="Prod998"/>
    <x v="3262"/>
    <n v="1"/>
    <n v="0"/>
    <n v="2.4058999999999999"/>
    <n v="2.5041000000000002"/>
  </r>
  <r>
    <n v="7158"/>
    <s v="CA-2016-131380"/>
    <x v="509"/>
    <x v="0"/>
    <s v="VEN05"/>
    <s v="CC-12220"/>
    <s v="OFF-ST-10002485"/>
    <x v="1"/>
    <x v="4"/>
    <s v="Prod1425"/>
    <x v="1177"/>
    <n v="4"/>
    <n v="0"/>
    <n v="0.87919999999999998"/>
    <n v="87.040800000000004"/>
  </r>
  <r>
    <n v="7159"/>
    <s v="CA-2016-131380"/>
    <x v="509"/>
    <x v="0"/>
    <s v="VEN05"/>
    <s v="CC-12220"/>
    <s v="OFF-PA-10001243"/>
    <x v="1"/>
    <x v="10"/>
    <s v="Prod998"/>
    <x v="156"/>
    <n v="1"/>
    <n v="0"/>
    <n v="2.9302000000000001"/>
    <n v="3.0498000000000003"/>
  </r>
  <r>
    <n v="7160"/>
    <s v="CA-2015-145835"/>
    <x v="1185"/>
    <x v="0"/>
    <s v="VEN04"/>
    <s v="BF-11170"/>
    <s v="TEC-PH-10004447"/>
    <x v="2"/>
    <x v="7"/>
    <s v="Prod154"/>
    <x v="2643"/>
    <n v="2"/>
    <n v="0.2"/>
    <n v="16.678799999999999"/>
    <n v="205.70519999999999"/>
  </r>
  <r>
    <n v="7161"/>
    <s v="CA-2015-145835"/>
    <x v="1185"/>
    <x v="0"/>
    <s v="VEN03"/>
    <s v="BF-11170"/>
    <s v="OFF-FA-10002280"/>
    <x v="1"/>
    <x v="13"/>
    <s v="Prod1839"/>
    <x v="4516"/>
    <n v="4"/>
    <n v="0.2"/>
    <n v="5.6"/>
    <n v="10.4"/>
  </r>
  <r>
    <n v="7162"/>
    <s v="CA-2014-138709"/>
    <x v="1240"/>
    <x v="1"/>
    <s v="VEN03"/>
    <s v="MS-17770"/>
    <s v="OFF-PA-10004734"/>
    <x v="1"/>
    <x v="10"/>
    <s v="Prod1425"/>
    <x v="1372"/>
    <n v="3"/>
    <n v="0"/>
    <n v="10.92"/>
    <n v="10.92"/>
  </r>
  <r>
    <n v="7163"/>
    <s v="CA-2014-138709"/>
    <x v="1240"/>
    <x v="1"/>
    <s v="VEN04"/>
    <s v="MS-17770"/>
    <s v="OFF-BI-10000145"/>
    <x v="1"/>
    <x v="8"/>
    <s v="Prod1819"/>
    <x v="4633"/>
    <n v="5"/>
    <n v="0"/>
    <n v="7.6440000000000001"/>
    <n v="7.9559999999999995"/>
  </r>
  <r>
    <n v="7164"/>
    <s v="CA-2014-122070"/>
    <x v="530"/>
    <x v="0"/>
    <s v="VEN04"/>
    <s v="AH-10030"/>
    <s v="OFF-EN-10004773"/>
    <x v="1"/>
    <x v="12"/>
    <s v="Prod1839"/>
    <x v="4634"/>
    <n v="8"/>
    <n v="0"/>
    <n v="121.44159999999999"/>
    <n v="126.39840000000001"/>
  </r>
  <r>
    <n v="7165"/>
    <s v="CA-2014-122070"/>
    <x v="530"/>
    <x v="0"/>
    <s v="VEN03"/>
    <s v="AH-10030"/>
    <s v="OFF-BI-10004970"/>
    <x v="1"/>
    <x v="8"/>
    <s v="Prod353"/>
    <x v="4374"/>
    <n v="3"/>
    <n v="0.2"/>
    <n v="3.3452999999999999"/>
    <n v="6.5667000000000009"/>
  </r>
  <r>
    <n v="7166"/>
    <s v="CA-2016-158610"/>
    <x v="42"/>
    <x v="2"/>
    <s v="VEN01"/>
    <s v="CK-12595"/>
    <s v="OFF-ST-10000604"/>
    <x v="1"/>
    <x v="4"/>
    <s v="Prod1425"/>
    <x v="2803"/>
    <n v="2"/>
    <n v="0"/>
    <n v="17.38"/>
    <n v="52.14"/>
  </r>
  <r>
    <n v="7167"/>
    <s v="CA-2014-117464"/>
    <x v="885"/>
    <x v="0"/>
    <s v="VEN04"/>
    <s v="NP-18325"/>
    <s v="OFF-AR-10003190"/>
    <x v="1"/>
    <x v="6"/>
    <s v="Prod1819"/>
    <x v="132"/>
    <n v="4"/>
    <n v="0"/>
    <n v="3.2256"/>
    <n v="8.2943999999999996"/>
  </r>
  <r>
    <n v="7168"/>
    <s v="CA-2014-117464"/>
    <x v="885"/>
    <x v="0"/>
    <s v="VEN04"/>
    <s v="NP-18325"/>
    <s v="FUR-CH-10000155"/>
    <x v="0"/>
    <x v="1"/>
    <s v="Prod889"/>
    <x v="4635"/>
    <n v="3"/>
    <n v="0.2"/>
    <n v="71.772000000000006"/>
    <n v="645.94799999999998"/>
  </r>
  <r>
    <n v="7169"/>
    <s v="CA-2014-117464"/>
    <x v="885"/>
    <x v="0"/>
    <s v="VEN04"/>
    <s v="NP-18325"/>
    <s v="OFF-ST-10003058"/>
    <x v="1"/>
    <x v="4"/>
    <s v="Prod1425"/>
    <x v="4636"/>
    <n v="10"/>
    <n v="0"/>
    <n v="68.584999999999994"/>
    <n v="167.91500000000002"/>
  </r>
  <r>
    <n v="7170"/>
    <s v="CA-2014-117464"/>
    <x v="885"/>
    <x v="0"/>
    <s v="VEN03"/>
    <s v="NP-18325"/>
    <s v="FUR-TA-10004767"/>
    <x v="0"/>
    <x v="3"/>
    <s v="Prod1819"/>
    <x v="2932"/>
    <n v="3"/>
    <n v="0.2"/>
    <n v="19.1646"/>
    <n v="151.1874"/>
  </r>
  <r>
    <n v="7171"/>
    <s v="US-2017-168613"/>
    <x v="518"/>
    <x v="1"/>
    <s v="VEN04"/>
    <s v="GM-14440"/>
    <s v="FUR-CH-10002372"/>
    <x v="0"/>
    <x v="1"/>
    <s v="Prod645"/>
    <x v="3388"/>
    <n v="2"/>
    <n v="0.1"/>
    <n v="3.2391999999999999"/>
    <n v="142.5248"/>
  </r>
  <r>
    <n v="7172"/>
    <s v="CA-2017-125381"/>
    <x v="433"/>
    <x v="0"/>
    <s v="VEN02"/>
    <s v="SG-20605"/>
    <s v="TEC-AC-10000158"/>
    <x v="2"/>
    <x v="11"/>
    <s v="Prod1425"/>
    <x v="3219"/>
    <n v="3"/>
    <n v="0"/>
    <n v="22.6737"/>
    <n v="85.296300000000002"/>
  </r>
  <r>
    <n v="7173"/>
    <s v="US-2017-141677"/>
    <x v="922"/>
    <x v="1"/>
    <s v="VEN05"/>
    <s v="HK-14890"/>
    <s v="TEC-AC-10000158"/>
    <x v="2"/>
    <x v="11"/>
    <s v="Prod1425"/>
    <x v="734"/>
    <n v="5"/>
    <n v="0.2"/>
    <n v="1.7995000000000001"/>
    <n v="142.16050000000001"/>
  </r>
  <r>
    <n v="7174"/>
    <s v="US-2017-141677"/>
    <x v="922"/>
    <x v="1"/>
    <s v="VEN03"/>
    <s v="HK-14890"/>
    <s v="TEC-CO-10002313"/>
    <x v="2"/>
    <x v="16"/>
    <s v="Prod1460"/>
    <x v="4515"/>
    <n v="5"/>
    <n v="0.2"/>
    <n v="569.9905"/>
    <n v="1829.9695000000002"/>
  </r>
  <r>
    <n v="7175"/>
    <s v="US-2017-141677"/>
    <x v="922"/>
    <x v="1"/>
    <s v="VEN02"/>
    <s v="HK-14890"/>
    <s v="OFF-PA-10002581"/>
    <x v="1"/>
    <x v="10"/>
    <s v="Prod1856"/>
    <x v="1339"/>
    <n v="3"/>
    <n v="0.2"/>
    <n v="23.234999999999999"/>
    <n v="51.117000000000004"/>
  </r>
  <r>
    <n v="7176"/>
    <s v="US-2017-141677"/>
    <x v="922"/>
    <x v="1"/>
    <s v="VEN03"/>
    <s v="HK-14890"/>
    <s v="OFF-AP-10001205"/>
    <x v="1"/>
    <x v="9"/>
    <s v="Prod1819"/>
    <x v="2734"/>
    <n v="8"/>
    <n v="0.8"/>
    <n v="-226.63679999999999"/>
    <n v="313.8048"/>
  </r>
  <r>
    <n v="7177"/>
    <s v="US-2017-141677"/>
    <x v="922"/>
    <x v="1"/>
    <s v="VEN03"/>
    <s v="HK-14890"/>
    <s v="OFF-ST-10000344"/>
    <x v="1"/>
    <x v="4"/>
    <s v="Prod1425"/>
    <x v="4637"/>
    <n v="3"/>
    <n v="0.2"/>
    <n v="2.4174000000000002"/>
    <n v="29.814599999999999"/>
  </r>
  <r>
    <n v="7178"/>
    <s v="CA-2017-133067"/>
    <x v="1187"/>
    <x v="1"/>
    <s v="VEN01"/>
    <s v="MY-18295"/>
    <s v="OFF-BI-10002897"/>
    <x v="1"/>
    <x v="8"/>
    <s v="Prod1841"/>
    <x v="4638"/>
    <n v="2"/>
    <n v="0.7"/>
    <n v="-1.5414000000000001"/>
    <n v="3.7434000000000003"/>
  </r>
  <r>
    <n v="7179"/>
    <s v="CA-2017-133067"/>
    <x v="1187"/>
    <x v="1"/>
    <s v="VEN03"/>
    <s v="MY-18295"/>
    <s v="OFF-BI-10003694"/>
    <x v="1"/>
    <x v="8"/>
    <s v="Prod1841"/>
    <x v="4639"/>
    <n v="3"/>
    <n v="0.7"/>
    <n v="-7.5167999999999999"/>
    <n v="16.912800000000001"/>
  </r>
  <r>
    <n v="7180"/>
    <s v="US-2016-144351"/>
    <x v="1058"/>
    <x v="1"/>
    <s v="VEN02"/>
    <s v="RC-19960"/>
    <s v="TEC-PH-10001644"/>
    <x v="2"/>
    <x v="7"/>
    <s v="Prod1458"/>
    <x v="1309"/>
    <n v="3"/>
    <n v="0"/>
    <n v="25.191600000000001"/>
    <n v="64.778400000000005"/>
  </r>
  <r>
    <n v="7181"/>
    <s v="CA-2014-106054"/>
    <x v="1241"/>
    <x v="2"/>
    <s v="VEN01"/>
    <s v="JO-15145"/>
    <s v="OFF-AR-10002399"/>
    <x v="1"/>
    <x v="6"/>
    <s v="Prod1819"/>
    <x v="4640"/>
    <n v="3"/>
    <n v="0"/>
    <n v="5.2397999999999998"/>
    <n v="7.5401999999999996"/>
  </r>
  <r>
    <n v="7182"/>
    <s v="CA-2016-138667"/>
    <x v="525"/>
    <x v="0"/>
    <s v="VEN03"/>
    <s v="MW-18220"/>
    <s v="TEC-AC-10003063"/>
    <x v="2"/>
    <x v="11"/>
    <s v="Prod1425"/>
    <x v="4641"/>
    <n v="2"/>
    <n v="0.2"/>
    <n v="0.5"/>
    <n v="39.5"/>
  </r>
  <r>
    <n v="7183"/>
    <s v="CA-2017-150609"/>
    <x v="605"/>
    <x v="1"/>
    <s v="VEN02"/>
    <s v="NZ-18565"/>
    <s v="OFF-BI-10002071"/>
    <x v="1"/>
    <x v="8"/>
    <s v="Prod1841"/>
    <x v="4642"/>
    <n v="5"/>
    <n v="0.2"/>
    <n v="7.5529999999999999"/>
    <n v="15.686999999999998"/>
  </r>
  <r>
    <n v="7184"/>
    <s v="CA-2017-128853"/>
    <x v="880"/>
    <x v="2"/>
    <s v="VEN04"/>
    <s v="JM-15250"/>
    <s v="FUR-CH-10004218"/>
    <x v="0"/>
    <x v="1"/>
    <s v="Prod645"/>
    <x v="4643"/>
    <n v="9"/>
    <n v="0"/>
    <n v="227.20500000000001"/>
    <n v="681.61500000000001"/>
  </r>
  <r>
    <n v="7185"/>
    <s v="CA-2017-133102"/>
    <x v="1178"/>
    <x v="1"/>
    <s v="VEN04"/>
    <s v="ED-13885"/>
    <s v="OFF-SU-10000432"/>
    <x v="1"/>
    <x v="14"/>
    <s v="Prod1425"/>
    <x v="4644"/>
    <n v="2"/>
    <n v="0.2"/>
    <n v="-1.0409999999999999"/>
    <n v="6.593"/>
  </r>
  <r>
    <n v="7186"/>
    <s v="CA-2017-133102"/>
    <x v="1178"/>
    <x v="1"/>
    <s v="VEN03"/>
    <s v="ED-13885"/>
    <s v="OFF-AR-10003183"/>
    <x v="1"/>
    <x v="6"/>
    <s v="Prod1819"/>
    <x v="2204"/>
    <n v="3"/>
    <n v="0.2"/>
    <n v="1.002"/>
    <n v="7.0140000000000002"/>
  </r>
  <r>
    <n v="7187"/>
    <s v="CA-2017-133102"/>
    <x v="1178"/>
    <x v="1"/>
    <s v="VEN03"/>
    <s v="ED-13885"/>
    <s v="FUR-CH-10002017"/>
    <x v="0"/>
    <x v="1"/>
    <s v="Prod645"/>
    <x v="4645"/>
    <n v="4"/>
    <n v="0.3"/>
    <n v="-2.1312000000000002"/>
    <n v="76.723200000000006"/>
  </r>
  <r>
    <n v="7188"/>
    <s v="CA-2017-133102"/>
    <x v="1178"/>
    <x v="1"/>
    <s v="VEN03"/>
    <s v="ED-13885"/>
    <s v="FUR-FU-10003247"/>
    <x v="0"/>
    <x v="5"/>
    <s v="Prod1819"/>
    <x v="1316"/>
    <n v="2"/>
    <n v="0.6"/>
    <n v="-22.238800000000001"/>
    <n v="39.022800000000004"/>
  </r>
  <r>
    <n v="7189"/>
    <s v="CA-2017-133102"/>
    <x v="1178"/>
    <x v="1"/>
    <s v="VEN02"/>
    <s v="ED-13885"/>
    <s v="OFF-AP-10001563"/>
    <x v="1"/>
    <x v="9"/>
    <s v="Prod1819"/>
    <x v="1726"/>
    <n v="4"/>
    <n v="0.8"/>
    <n v="-99.103200000000001"/>
    <n v="137.96719999999999"/>
  </r>
  <r>
    <n v="7190"/>
    <s v="CA-2016-164399"/>
    <x v="441"/>
    <x v="2"/>
    <s v="VEN04"/>
    <s v="DW-13480"/>
    <s v="TEC-PH-10004908"/>
    <x v="2"/>
    <x v="7"/>
    <s v="Prod154"/>
    <x v="4646"/>
    <n v="3"/>
    <n v="0.2"/>
    <n v="25.497"/>
    <n v="178.47899999999998"/>
  </r>
  <r>
    <n v="7191"/>
    <s v="CA-2016-164399"/>
    <x v="441"/>
    <x v="2"/>
    <s v="VEN05"/>
    <s v="DW-13480"/>
    <s v="FUR-TA-10003392"/>
    <x v="0"/>
    <x v="3"/>
    <s v="Prod1819"/>
    <x v="2929"/>
    <n v="3"/>
    <n v="0.2"/>
    <n v="-8.4293999999999993"/>
    <n v="682.78139999999996"/>
  </r>
  <r>
    <n v="7192"/>
    <s v="CA-2016-116918"/>
    <x v="358"/>
    <x v="0"/>
    <s v="VEN01"/>
    <s v="JK-15205"/>
    <s v="OFF-BI-10004140"/>
    <x v="1"/>
    <x v="8"/>
    <s v="Prod1841"/>
    <x v="4647"/>
    <n v="4"/>
    <n v="0.7"/>
    <n v="-4.49"/>
    <n v="9.8780000000000001"/>
  </r>
  <r>
    <n v="7193"/>
    <s v="CA-2016-116918"/>
    <x v="358"/>
    <x v="0"/>
    <s v="VEN04"/>
    <s v="JK-15205"/>
    <s v="OFF-AR-10003631"/>
    <x v="1"/>
    <x v="6"/>
    <s v="Prod1819"/>
    <x v="4648"/>
    <n v="8"/>
    <n v="0.2"/>
    <n v="5.0335999999999999"/>
    <n v="25.942399999999999"/>
  </r>
  <r>
    <n v="7194"/>
    <s v="CA-2016-110492"/>
    <x v="1242"/>
    <x v="2"/>
    <s v="VEN01"/>
    <s v="JS-15880"/>
    <s v="OFF-ST-10003716"/>
    <x v="1"/>
    <x v="4"/>
    <s v="Prod1425"/>
    <x v="4649"/>
    <n v="6"/>
    <n v="0"/>
    <n v="175.51560000000001"/>
    <n v="1174.6043999999999"/>
  </r>
  <r>
    <n v="7195"/>
    <s v="CA-2016-110492"/>
    <x v="1242"/>
    <x v="2"/>
    <s v="VEN03"/>
    <s v="JS-15880"/>
    <s v="OFF-BI-10003274"/>
    <x v="1"/>
    <x v="8"/>
    <s v="Prod1841"/>
    <x v="204"/>
    <n v="4"/>
    <n v="0"/>
    <n v="7.4824000000000002"/>
    <n v="8.4375999999999998"/>
  </r>
  <r>
    <n v="7196"/>
    <s v="CA-2016-147683"/>
    <x v="398"/>
    <x v="1"/>
    <s v="VEN02"/>
    <s v="PO-19180"/>
    <s v="FUR-FU-10004848"/>
    <x v="0"/>
    <x v="5"/>
    <s v="Prod1819"/>
    <x v="4650"/>
    <n v="2"/>
    <n v="0"/>
    <n v="7.2298"/>
    <n v="12.310199999999998"/>
  </r>
  <r>
    <n v="7197"/>
    <s v="CA-2014-116785"/>
    <x v="1044"/>
    <x v="1"/>
    <s v="VEN04"/>
    <s v="MH-17290"/>
    <s v="OFF-AR-10003504"/>
    <x v="1"/>
    <x v="6"/>
    <s v="Prod1819"/>
    <x v="1567"/>
    <n v="5"/>
    <n v="0"/>
    <n v="6.2060000000000004"/>
    <n v="15.193999999999999"/>
  </r>
  <r>
    <n v="7198"/>
    <s v="CA-2014-116785"/>
    <x v="1044"/>
    <x v="1"/>
    <s v="VEN04"/>
    <s v="MH-17290"/>
    <s v="OFF-LA-10000305"/>
    <x v="1"/>
    <x v="2"/>
    <s v="Prod1839"/>
    <x v="2336"/>
    <n v="2"/>
    <n v="0"/>
    <n v="5.7960000000000003"/>
    <n v="6.8039999999999994"/>
  </r>
  <r>
    <n v="7199"/>
    <s v="US-2015-156797"/>
    <x v="1243"/>
    <x v="1"/>
    <s v="VEN03"/>
    <s v="PO-19180"/>
    <s v="OFF-AR-10001427"/>
    <x v="1"/>
    <x v="6"/>
    <s v="Prod1819"/>
    <x v="489"/>
    <n v="2"/>
    <n v="0"/>
    <n v="3.1095999999999999"/>
    <n v="8.8504000000000005"/>
  </r>
  <r>
    <n v="7200"/>
    <s v="US-2015-156797"/>
    <x v="1243"/>
    <x v="1"/>
    <s v="VEN01"/>
    <s v="PO-19180"/>
    <s v="TEC-PH-10004614"/>
    <x v="2"/>
    <x v="7"/>
    <s v="Prod154"/>
    <x v="4651"/>
    <n v="2"/>
    <n v="0"/>
    <n v="34.5"/>
    <n v="103.5"/>
  </r>
  <r>
    <n v="7201"/>
    <s v="CA-2016-104276"/>
    <x v="845"/>
    <x v="1"/>
    <s v="VEN03"/>
    <s v="HF-14995"/>
    <s v="TEC-PH-10001944"/>
    <x v="2"/>
    <x v="7"/>
    <s v="Prod1458"/>
    <x v="4652"/>
    <n v="1"/>
    <n v="0.2"/>
    <n v="14.595000000000001"/>
    <n v="102.16500000000001"/>
  </r>
  <r>
    <n v="7202"/>
    <s v="CA-2016-104276"/>
    <x v="845"/>
    <x v="1"/>
    <s v="VEN02"/>
    <s v="HF-14995"/>
    <s v="FUR-TA-10001039"/>
    <x v="0"/>
    <x v="3"/>
    <s v="Prod1819"/>
    <x v="4653"/>
    <n v="7"/>
    <n v="0.45"/>
    <n v="-114.35339999999999"/>
    <n v="445.37639999999999"/>
  </r>
  <r>
    <n v="7203"/>
    <s v="CA-2016-120369"/>
    <x v="464"/>
    <x v="3"/>
    <s v="VEN03"/>
    <s v="VB-21745"/>
    <s v="FUR-FU-10003806"/>
    <x v="0"/>
    <x v="5"/>
    <s v="Prod1819"/>
    <x v="4654"/>
    <n v="5"/>
    <n v="0"/>
    <n v="75.680000000000007"/>
    <n v="681.11999999999989"/>
  </r>
  <r>
    <n v="7204"/>
    <s v="CA-2014-118276"/>
    <x v="302"/>
    <x v="1"/>
    <s v="VEN04"/>
    <s v="MG-17890"/>
    <s v="FUR-FU-10002111"/>
    <x v="0"/>
    <x v="5"/>
    <s v="Prod1819"/>
    <x v="1648"/>
    <n v="3"/>
    <n v="0.6"/>
    <n v="-4.8048000000000002"/>
    <n v="13.540800000000001"/>
  </r>
  <r>
    <n v="7205"/>
    <s v="CA-2015-136658"/>
    <x v="731"/>
    <x v="1"/>
    <s v="VEN04"/>
    <s v="BO-11425"/>
    <s v="OFF-AR-10000817"/>
    <x v="1"/>
    <x v="6"/>
    <s v="Prod1819"/>
    <x v="2351"/>
    <n v="2"/>
    <n v="0"/>
    <n v="2.0672000000000001"/>
    <n v="4.0128000000000004"/>
  </r>
  <r>
    <n v="7206"/>
    <s v="CA-2017-137414"/>
    <x v="299"/>
    <x v="1"/>
    <s v="VEN05"/>
    <s v="CM-12115"/>
    <s v="FUR-FU-10001424"/>
    <x v="0"/>
    <x v="5"/>
    <s v="Prod1819"/>
    <x v="45"/>
    <n v="2"/>
    <n v="0"/>
    <n v="5.9363999999999999"/>
    <n v="11.523600000000002"/>
  </r>
  <r>
    <n v="7207"/>
    <s v="CA-2017-137414"/>
    <x v="299"/>
    <x v="1"/>
    <s v="VEN04"/>
    <s v="CM-12115"/>
    <s v="TEC-MA-10002930"/>
    <x v="2"/>
    <x v="15"/>
    <s v="Prod1272"/>
    <x v="4655"/>
    <n v="11"/>
    <n v="0.2"/>
    <n v="32.301499999999997"/>
    <n v="336.85850000000005"/>
  </r>
  <r>
    <n v="7208"/>
    <s v="CA-2016-143476"/>
    <x v="250"/>
    <x v="2"/>
    <s v="VEN05"/>
    <s v="LC-16930"/>
    <s v="OFF-AR-10003759"/>
    <x v="1"/>
    <x v="6"/>
    <s v="Prod1819"/>
    <x v="2114"/>
    <n v="2"/>
    <n v="0.2"/>
    <n v="0.91"/>
    <n v="2.0019999999999998"/>
  </r>
  <r>
    <n v="7209"/>
    <s v="CA-2016-143476"/>
    <x v="250"/>
    <x v="2"/>
    <s v="VEN04"/>
    <s v="LC-16930"/>
    <s v="OFF-PA-10001837"/>
    <x v="1"/>
    <x v="10"/>
    <s v="Prod1856"/>
    <x v="557"/>
    <n v="4"/>
    <n v="0.2"/>
    <n v="7.2576000000000001"/>
    <n v="13.478400000000001"/>
  </r>
  <r>
    <n v="7210"/>
    <s v="CA-2016-143476"/>
    <x v="250"/>
    <x v="2"/>
    <s v="VEN04"/>
    <s v="LC-16930"/>
    <s v="OFF-PA-10001667"/>
    <x v="1"/>
    <x v="10"/>
    <s v="Prod998"/>
    <x v="380"/>
    <n v="2"/>
    <n v="0.2"/>
    <n v="2.99"/>
    <n v="6.5779999999999994"/>
  </r>
  <r>
    <n v="7211"/>
    <s v="US-2016-119046"/>
    <x v="29"/>
    <x v="1"/>
    <s v="VEN01"/>
    <s v="EH-13765"/>
    <s v="OFF-PA-10000246"/>
    <x v="1"/>
    <x v="10"/>
    <s v="Prod998"/>
    <x v="4554"/>
    <n v="3"/>
    <n v="0"/>
    <n v="13.8828"/>
    <n v="16.2972"/>
  </r>
  <r>
    <n v="7212"/>
    <s v="US-2016-119046"/>
    <x v="29"/>
    <x v="1"/>
    <s v="VEN05"/>
    <s v="EH-13765"/>
    <s v="OFF-BI-10001078"/>
    <x v="1"/>
    <x v="8"/>
    <s v="Prod1819"/>
    <x v="4656"/>
    <n v="12"/>
    <n v="0.2"/>
    <n v="18.7224"/>
    <n v="32.925600000000003"/>
  </r>
  <r>
    <n v="7213"/>
    <s v="US-2016-119046"/>
    <x v="29"/>
    <x v="1"/>
    <s v="VEN04"/>
    <s v="EH-13765"/>
    <s v="OFF-BI-10000138"/>
    <x v="1"/>
    <x v="8"/>
    <s v="Prod1819"/>
    <x v="1494"/>
    <n v="3"/>
    <n v="0.2"/>
    <n v="3.9312"/>
    <n v="7.3007999999999988"/>
  </r>
  <r>
    <n v="7214"/>
    <s v="CA-2017-154949"/>
    <x v="163"/>
    <x v="1"/>
    <s v="VEN05"/>
    <s v="MC-17275"/>
    <s v="OFF-LA-10002034"/>
    <x v="1"/>
    <x v="2"/>
    <s v="Prod998"/>
    <x v="1646"/>
    <n v="3"/>
    <n v="0"/>
    <n v="7.2176999999999998"/>
    <n v="7.5123000000000006"/>
  </r>
  <r>
    <n v="7215"/>
    <s v="CA-2015-103072"/>
    <x v="12"/>
    <x v="0"/>
    <s v="VEN03"/>
    <s v="HW-14935"/>
    <s v="OFF-AR-10000127"/>
    <x v="1"/>
    <x v="6"/>
    <s v="Prod1819"/>
    <x v="1220"/>
    <n v="5"/>
    <n v="0"/>
    <n v="4.7560000000000002"/>
    <n v="11.643999999999998"/>
  </r>
  <r>
    <n v="7216"/>
    <s v="CA-2015-103072"/>
    <x v="12"/>
    <x v="0"/>
    <s v="VEN03"/>
    <s v="HW-14935"/>
    <s v="OFF-PA-10003172"/>
    <x v="1"/>
    <x v="10"/>
    <s v="Prod1483"/>
    <x v="233"/>
    <n v="4"/>
    <n v="0"/>
    <n v="12.441599999999999"/>
    <n v="13.478400000000002"/>
  </r>
  <r>
    <n v="7217"/>
    <s v="CA-2015-150770"/>
    <x v="1192"/>
    <x v="2"/>
    <s v="VEN05"/>
    <s v="LC-16870"/>
    <s v="OFF-AR-10001246"/>
    <x v="1"/>
    <x v="6"/>
    <s v="Prod1819"/>
    <x v="138"/>
    <n v="3"/>
    <n v="0"/>
    <n v="2.5577999999999999"/>
    <n v="6.2622"/>
  </r>
  <r>
    <n v="7218"/>
    <s v="CA-2015-150770"/>
    <x v="1192"/>
    <x v="2"/>
    <s v="VEN03"/>
    <s v="LC-16870"/>
    <s v="OFF-BI-10002026"/>
    <x v="1"/>
    <x v="8"/>
    <s v="Prod1841"/>
    <x v="4657"/>
    <n v="2"/>
    <n v="0.2"/>
    <n v="21.8736"/>
    <n v="40.622399999999999"/>
  </r>
  <r>
    <n v="7219"/>
    <s v="CA-2015-150770"/>
    <x v="1192"/>
    <x v="2"/>
    <s v="VEN02"/>
    <s v="LC-16870"/>
    <s v="TEC-AC-10000844"/>
    <x v="2"/>
    <x v="11"/>
    <s v="Prod1425"/>
    <x v="107"/>
    <n v="4"/>
    <n v="0"/>
    <n v="122.3856"/>
    <n v="217.57439999999997"/>
  </r>
  <r>
    <n v="7220"/>
    <s v="CA-2015-150770"/>
    <x v="1192"/>
    <x v="2"/>
    <s v="VEN01"/>
    <s v="LC-16870"/>
    <s v="OFF-BI-10001575"/>
    <x v="1"/>
    <x v="8"/>
    <s v="Prod1819"/>
    <x v="1967"/>
    <n v="2"/>
    <n v="0.2"/>
    <n v="17.348800000000001"/>
    <n v="32.219200000000001"/>
  </r>
  <r>
    <n v="7221"/>
    <s v="CA-2017-154760"/>
    <x v="705"/>
    <x v="1"/>
    <s v="VEN03"/>
    <s v="BP-11290"/>
    <s v="OFF-BI-10004632"/>
    <x v="1"/>
    <x v="8"/>
    <s v="Prod1841"/>
    <x v="4658"/>
    <n v="3"/>
    <n v="0.7"/>
    <n v="-228.74250000000001"/>
    <n v="503.23349999999999"/>
  </r>
  <r>
    <n v="7222"/>
    <s v="US-2017-104437"/>
    <x v="523"/>
    <x v="1"/>
    <s v="VEN01"/>
    <s v="TG-21310"/>
    <s v="TEC-PH-10000193"/>
    <x v="2"/>
    <x v="7"/>
    <s v="Prod1458"/>
    <x v="4659"/>
    <n v="3"/>
    <n v="0"/>
    <n v="35.864400000000003"/>
    <n v="102.07559999999999"/>
  </r>
  <r>
    <n v="7223"/>
    <s v="CA-2017-113075"/>
    <x v="371"/>
    <x v="1"/>
    <s v="VEN01"/>
    <s v="MC-18100"/>
    <s v="TEC-AC-10003441"/>
    <x v="2"/>
    <x v="11"/>
    <s v="Prod1425"/>
    <x v="1374"/>
    <n v="3"/>
    <n v="0.2"/>
    <n v="-7.1189999999999998"/>
    <n v="47.798999999999999"/>
  </r>
  <r>
    <n v="7224"/>
    <s v="CA-2016-109953"/>
    <x v="461"/>
    <x v="1"/>
    <s v="VEN01"/>
    <s v="RB-19360"/>
    <s v="TEC-PH-10004093"/>
    <x v="2"/>
    <x v="7"/>
    <s v="Prod154"/>
    <x v="4202"/>
    <n v="3"/>
    <n v="0.2"/>
    <n v="12.417299999999999"/>
    <n v="97.958700000000007"/>
  </r>
  <r>
    <n v="7225"/>
    <s v="CA-2016-109953"/>
    <x v="461"/>
    <x v="1"/>
    <s v="VEN04"/>
    <s v="RB-19360"/>
    <s v="OFF-AP-10002998"/>
    <x v="1"/>
    <x v="9"/>
    <s v="Prod1819"/>
    <x v="4660"/>
    <n v="7"/>
    <n v="0"/>
    <n v="50.034599999999998"/>
    <n v="101.58540000000001"/>
  </r>
  <r>
    <n v="7226"/>
    <s v="CA-2016-109953"/>
    <x v="461"/>
    <x v="1"/>
    <s v="VEN05"/>
    <s v="RB-19360"/>
    <s v="FUR-FU-10000073"/>
    <x v="0"/>
    <x v="5"/>
    <s v="Prod645"/>
    <x v="4661"/>
    <n v="4"/>
    <n v="0"/>
    <n v="10.164"/>
    <n v="20.636000000000003"/>
  </r>
  <r>
    <n v="7227"/>
    <s v="CA-2017-127397"/>
    <x v="458"/>
    <x v="1"/>
    <s v="VEN03"/>
    <s v="ES-14080"/>
    <s v="OFF-PA-10001125"/>
    <x v="1"/>
    <x v="10"/>
    <s v="Prod998"/>
    <x v="1832"/>
    <n v="5"/>
    <n v="0.2"/>
    <n v="38.725000000000001"/>
    <n v="85.194999999999993"/>
  </r>
  <r>
    <n v="7228"/>
    <s v="CA-2017-127397"/>
    <x v="458"/>
    <x v="1"/>
    <s v="VEN04"/>
    <s v="ES-14080"/>
    <s v="TEC-AC-10003033"/>
    <x v="2"/>
    <x v="11"/>
    <s v="Prod1425"/>
    <x v="4662"/>
    <n v="5"/>
    <n v="0.2"/>
    <n v="214.4675"/>
    <n v="1105.3325"/>
  </r>
  <r>
    <n v="7229"/>
    <s v="CA-2014-157546"/>
    <x v="1172"/>
    <x v="2"/>
    <s v="VEN02"/>
    <s v="RD-19720"/>
    <s v="OFF-BI-10002498"/>
    <x v="1"/>
    <x v="8"/>
    <s v="Prod1841"/>
    <x v="4663"/>
    <n v="6"/>
    <n v="0.2"/>
    <n v="30.277799999999999"/>
    <n v="59.434200000000004"/>
  </r>
  <r>
    <n v="7230"/>
    <s v="CA-2014-157546"/>
    <x v="1172"/>
    <x v="2"/>
    <s v="VEN05"/>
    <s v="RD-19720"/>
    <s v="OFF-PA-10004569"/>
    <x v="1"/>
    <x v="10"/>
    <s v="Prod35"/>
    <x v="4664"/>
    <n v="3"/>
    <n v="0"/>
    <n v="10.7301"/>
    <n v="12.099899999999998"/>
  </r>
  <r>
    <n v="7231"/>
    <s v="CA-2017-153843"/>
    <x v="1097"/>
    <x v="2"/>
    <s v="VEN04"/>
    <s v="SC-20380"/>
    <s v="OFF-BI-10002353"/>
    <x v="1"/>
    <x v="8"/>
    <s v="Prod1841"/>
    <x v="2822"/>
    <n v="2"/>
    <n v="0"/>
    <n v="15.44"/>
    <n v="15.44"/>
  </r>
  <r>
    <n v="7232"/>
    <s v="CA-2017-153843"/>
    <x v="1097"/>
    <x v="2"/>
    <s v="VEN03"/>
    <s v="SC-20380"/>
    <s v="OFF-AP-10001564"/>
    <x v="1"/>
    <x v="9"/>
    <s v="Prod1819"/>
    <x v="4211"/>
    <n v="2"/>
    <n v="0"/>
    <n v="120.94159999999999"/>
    <n v="344.21840000000003"/>
  </r>
  <r>
    <n v="7233"/>
    <s v="CA-2017-153843"/>
    <x v="1097"/>
    <x v="2"/>
    <s v="VEN01"/>
    <s v="SC-20380"/>
    <s v="OFF-PA-10003673"/>
    <x v="1"/>
    <x v="10"/>
    <s v="Prod1483"/>
    <x v="3226"/>
    <n v="4"/>
    <n v="0"/>
    <n v="12.475199999999999"/>
    <n v="14.644800000000002"/>
  </r>
  <r>
    <n v="7234"/>
    <s v="CA-2016-137337"/>
    <x v="331"/>
    <x v="1"/>
    <s v="VEN01"/>
    <s v="GB-14575"/>
    <s v="FUR-FU-10003347"/>
    <x v="0"/>
    <x v="5"/>
    <s v="Prod1819"/>
    <x v="4665"/>
    <n v="8"/>
    <n v="0"/>
    <n v="44.304000000000002"/>
    <n v="69.295999999999992"/>
  </r>
  <r>
    <n v="7235"/>
    <s v="CA-2016-137337"/>
    <x v="331"/>
    <x v="1"/>
    <s v="VEN01"/>
    <s v="GB-14575"/>
    <s v="OFF-PA-10001934"/>
    <x v="1"/>
    <x v="10"/>
    <s v="Prod1856"/>
    <x v="91"/>
    <n v="2"/>
    <n v="0"/>
    <n v="6.3503999999999996"/>
    <n v="6.6096000000000013"/>
  </r>
  <r>
    <n v="7236"/>
    <s v="CA-2016-137337"/>
    <x v="331"/>
    <x v="1"/>
    <s v="VEN01"/>
    <s v="GB-14575"/>
    <s v="OFF-BI-10000632"/>
    <x v="1"/>
    <x v="8"/>
    <s v="Prod1819"/>
    <x v="1940"/>
    <n v="2"/>
    <n v="0.2"/>
    <n v="22.5732"/>
    <n v="46.882800000000003"/>
  </r>
  <r>
    <n v="7237"/>
    <s v="CA-2014-138737"/>
    <x v="28"/>
    <x v="2"/>
    <s v="VEN02"/>
    <s v="FP-14320"/>
    <s v="OFF-AR-10003190"/>
    <x v="1"/>
    <x v="6"/>
    <s v="Prod1819"/>
    <x v="874"/>
    <n v="3"/>
    <n v="0"/>
    <n v="2.4192"/>
    <n v="6.2208000000000006"/>
  </r>
  <r>
    <n v="7238"/>
    <s v="CA-2016-164924"/>
    <x v="668"/>
    <x v="3"/>
    <s v="VEN02"/>
    <s v="EA-14035"/>
    <s v="TEC-MA-10000904"/>
    <x v="2"/>
    <x v="15"/>
    <s v="Prod1460"/>
    <x v="4666"/>
    <n v="3"/>
    <n v="0.7"/>
    <n v="-319.19159999999999"/>
    <n v="661.18259999999998"/>
  </r>
  <r>
    <n v="7239"/>
    <s v="CA-2016-101651"/>
    <x v="525"/>
    <x v="1"/>
    <s v="VEN01"/>
    <s v="SC-20305"/>
    <s v="FUR-FU-10000771"/>
    <x v="0"/>
    <x v="5"/>
    <s v="Prod1819"/>
    <x v="3287"/>
    <n v="7"/>
    <n v="0"/>
    <n v="18.463200000000001"/>
    <n v="25.4968"/>
  </r>
  <r>
    <n v="7240"/>
    <s v="CA-2016-101651"/>
    <x v="525"/>
    <x v="1"/>
    <s v="VEN05"/>
    <s v="SC-20305"/>
    <s v="OFF-EN-10001990"/>
    <x v="1"/>
    <x v="12"/>
    <s v="Prod353"/>
    <x v="1477"/>
    <n v="7"/>
    <n v="0"/>
    <n v="18.687200000000001"/>
    <n v="21.072799999999997"/>
  </r>
  <r>
    <n v="7241"/>
    <s v="CA-2017-136651"/>
    <x v="77"/>
    <x v="0"/>
    <s v="VEN04"/>
    <s v="JF-15355"/>
    <s v="FUR-FU-10002445"/>
    <x v="0"/>
    <x v="5"/>
    <s v="Prod1819"/>
    <x v="3648"/>
    <n v="7"/>
    <n v="0"/>
    <n v="26.544"/>
    <n v="39.816000000000003"/>
  </r>
  <r>
    <n v="7242"/>
    <s v="CA-2017-136651"/>
    <x v="77"/>
    <x v="0"/>
    <s v="VEN04"/>
    <s v="JF-15355"/>
    <s v="OFF-BI-10003638"/>
    <x v="1"/>
    <x v="8"/>
    <s v="Prod1841"/>
    <x v="4667"/>
    <n v="6"/>
    <n v="0.2"/>
    <n v="30.186"/>
    <n v="62.693999999999996"/>
  </r>
  <r>
    <n v="7243"/>
    <s v="CA-2017-136651"/>
    <x v="77"/>
    <x v="0"/>
    <s v="VEN05"/>
    <s v="JF-15355"/>
    <s v="FUR-FU-10004864"/>
    <x v="0"/>
    <x v="5"/>
    <s v="Prod1819"/>
    <x v="4668"/>
    <n v="2"/>
    <n v="0"/>
    <n v="7.9661999999999997"/>
    <n v="16.1738"/>
  </r>
  <r>
    <n v="7244"/>
    <s v="CA-2017-118892"/>
    <x v="554"/>
    <x v="0"/>
    <s v="VEN02"/>
    <s v="TP-21415"/>
    <s v="FUR-CH-10002024"/>
    <x v="0"/>
    <x v="1"/>
    <s v="Prod645"/>
    <x v="4669"/>
    <n v="9"/>
    <n v="0.3"/>
    <n v="-630.88199999999995"/>
    <n v="5047.0559999999996"/>
  </r>
  <r>
    <n v="7245"/>
    <s v="US-2017-151127"/>
    <x v="1169"/>
    <x v="2"/>
    <s v="VEN04"/>
    <s v="RL-19615"/>
    <s v="OFF-AR-10002445"/>
    <x v="1"/>
    <x v="6"/>
    <s v="Prod1819"/>
    <x v="4670"/>
    <n v="7"/>
    <n v="0"/>
    <n v="18.832799999999999"/>
    <n v="30.727200000000003"/>
  </r>
  <r>
    <n v="7246"/>
    <s v="CA-2017-145807"/>
    <x v="758"/>
    <x v="1"/>
    <s v="VEN02"/>
    <s v="SB-20170"/>
    <s v="OFF-ST-10001370"/>
    <x v="1"/>
    <x v="4"/>
    <s v="Prod1425"/>
    <x v="1367"/>
    <n v="5"/>
    <n v="0"/>
    <n v="17.745000000000001"/>
    <n v="337.15499999999997"/>
  </r>
  <r>
    <n v="7247"/>
    <s v="US-2014-127978"/>
    <x v="448"/>
    <x v="1"/>
    <s v="VEN04"/>
    <s v="JS-15595"/>
    <s v="OFF-LA-10000305"/>
    <x v="1"/>
    <x v="2"/>
    <s v="Prod1839"/>
    <x v="1138"/>
    <n v="3"/>
    <n v="0.2"/>
    <n v="4.9139999999999997"/>
    <n v="10.206"/>
  </r>
  <r>
    <n v="7248"/>
    <s v="US-2014-127978"/>
    <x v="448"/>
    <x v="1"/>
    <s v="VEN03"/>
    <s v="JS-15595"/>
    <s v="FUR-BO-10001972"/>
    <x v="0"/>
    <x v="0"/>
    <s v="Prod889"/>
    <x v="4671"/>
    <n v="5"/>
    <n v="0.5"/>
    <n v="-199.61699999999999"/>
    <n v="502.06700000000001"/>
  </r>
  <r>
    <n v="7249"/>
    <s v="US-2014-127978"/>
    <x v="448"/>
    <x v="1"/>
    <s v="VEN02"/>
    <s v="JS-15595"/>
    <s v="OFF-ST-10002486"/>
    <x v="1"/>
    <x v="4"/>
    <s v="Prod1425"/>
    <x v="4672"/>
    <n v="8"/>
    <n v="0.2"/>
    <n v="-10.0512"/>
    <n v="54.723199999999999"/>
  </r>
  <r>
    <n v="7250"/>
    <s v="CA-2015-158491"/>
    <x v="770"/>
    <x v="0"/>
    <s v="VEN04"/>
    <s v="BP-11155"/>
    <s v="TEC-AC-10001874"/>
    <x v="2"/>
    <x v="11"/>
    <s v="Prod1425"/>
    <x v="998"/>
    <n v="2"/>
    <n v="0"/>
    <n v="35.994"/>
    <n v="83.986000000000004"/>
  </r>
  <r>
    <n v="7251"/>
    <s v="CA-2015-158491"/>
    <x v="770"/>
    <x v="0"/>
    <s v="VEN04"/>
    <s v="BP-11155"/>
    <s v="TEC-AC-10003870"/>
    <x v="2"/>
    <x v="11"/>
    <s v="Prod1425"/>
    <x v="4673"/>
    <n v="3"/>
    <n v="0"/>
    <n v="395.988"/>
    <n v="593.98199999999997"/>
  </r>
  <r>
    <n v="7252"/>
    <s v="CA-2016-116764"/>
    <x v="48"/>
    <x v="1"/>
    <s v="VEN01"/>
    <s v="EM-13825"/>
    <s v="OFF-LA-10002473"/>
    <x v="1"/>
    <x v="2"/>
    <s v="Prod998"/>
    <x v="2106"/>
    <n v="4"/>
    <n v="0.2"/>
    <n v="3.3408000000000002"/>
    <n v="5.8751999999999995"/>
  </r>
  <r>
    <n v="7253"/>
    <s v="CA-2016-152457"/>
    <x v="801"/>
    <x v="1"/>
    <s v="VEN02"/>
    <s v="SC-20695"/>
    <s v="OFF-PA-10003790"/>
    <x v="1"/>
    <x v="10"/>
    <s v="Prod1681"/>
    <x v="4092"/>
    <n v="3"/>
    <n v="0"/>
    <n v="31.519200000000001"/>
    <n v="37.000799999999998"/>
  </r>
  <r>
    <n v="7254"/>
    <s v="CA-2016-152730"/>
    <x v="204"/>
    <x v="1"/>
    <s v="VEN04"/>
    <s v="EM-14140"/>
    <s v="OFF-AP-10002684"/>
    <x v="1"/>
    <x v="9"/>
    <s v="Prod1819"/>
    <x v="4674"/>
    <n v="3"/>
    <n v="0"/>
    <n v="109.422"/>
    <n v="255.31800000000001"/>
  </r>
  <r>
    <n v="7255"/>
    <s v="CA-2016-152730"/>
    <x v="204"/>
    <x v="1"/>
    <s v="VEN01"/>
    <s v="EM-14140"/>
    <s v="FUR-FU-10001037"/>
    <x v="0"/>
    <x v="5"/>
    <s v="Prod1819"/>
    <x v="4452"/>
    <n v="5"/>
    <n v="0"/>
    <n v="21.33"/>
    <n v="26.07"/>
  </r>
  <r>
    <n v="7256"/>
    <s v="CA-2016-152730"/>
    <x v="204"/>
    <x v="1"/>
    <s v="VEN03"/>
    <s v="EM-14140"/>
    <s v="OFF-ST-10000876"/>
    <x v="1"/>
    <x v="4"/>
    <s v="Prod1425"/>
    <x v="4675"/>
    <n v="4"/>
    <n v="0"/>
    <n v="13.9328"/>
    <n v="35.827199999999998"/>
  </r>
  <r>
    <n v="7257"/>
    <s v="CA-2016-152730"/>
    <x v="204"/>
    <x v="1"/>
    <s v="VEN04"/>
    <s v="EM-14140"/>
    <s v="OFF-AR-10003732"/>
    <x v="1"/>
    <x v="6"/>
    <s v="Prod1819"/>
    <x v="345"/>
    <n v="2"/>
    <n v="0"/>
    <n v="1.4456"/>
    <n v="4.1143999999999998"/>
  </r>
  <r>
    <n v="7258"/>
    <s v="CA-2016-152730"/>
    <x v="204"/>
    <x v="1"/>
    <s v="VEN05"/>
    <s v="EM-14140"/>
    <s v="OFF-PA-10000994"/>
    <x v="1"/>
    <x v="10"/>
    <s v="Prod998"/>
    <x v="2651"/>
    <n v="6"/>
    <n v="0"/>
    <n v="301.96800000000002"/>
    <n v="327.13200000000001"/>
  </r>
  <r>
    <n v="7259"/>
    <s v="CA-2016-152730"/>
    <x v="204"/>
    <x v="1"/>
    <s v="VEN02"/>
    <s v="EM-14140"/>
    <s v="OFF-AR-10000940"/>
    <x v="1"/>
    <x v="6"/>
    <s v="Prod1819"/>
    <x v="453"/>
    <n v="5"/>
    <n v="0"/>
    <n v="3.9689999999999999"/>
    <n v="10.731"/>
  </r>
  <r>
    <n v="7260"/>
    <s v="CA-2016-152730"/>
    <x v="204"/>
    <x v="1"/>
    <s v="VEN03"/>
    <s v="EM-14140"/>
    <s v="OFF-PA-10004888"/>
    <x v="1"/>
    <x v="10"/>
    <s v="Prod1425"/>
    <x v="1544"/>
    <n v="7"/>
    <n v="0"/>
    <n v="21.7728"/>
    <n v="23.587199999999999"/>
  </r>
  <r>
    <n v="7261"/>
    <s v="CA-2016-152730"/>
    <x v="204"/>
    <x v="1"/>
    <s v="VEN04"/>
    <s v="EM-14140"/>
    <s v="TEC-PH-10000441"/>
    <x v="2"/>
    <x v="7"/>
    <s v="Prod1458"/>
    <x v="4676"/>
    <n v="1"/>
    <n v="0"/>
    <n v="35.277200000000001"/>
    <n v="90.712799999999987"/>
  </r>
  <r>
    <n v="7262"/>
    <s v="CA-2017-137001"/>
    <x v="198"/>
    <x v="0"/>
    <s v="VEN05"/>
    <s v="GZ-14545"/>
    <s v="OFF-AR-10001231"/>
    <x v="1"/>
    <x v="6"/>
    <s v="Prod1819"/>
    <x v="453"/>
    <n v="7"/>
    <n v="0"/>
    <n v="4.1159999999999997"/>
    <n v="10.584"/>
  </r>
  <r>
    <n v="7263"/>
    <s v="CA-2017-156363"/>
    <x v="980"/>
    <x v="1"/>
    <s v="VEN05"/>
    <s v="ML-17395"/>
    <s v="TEC-PH-10003988"/>
    <x v="2"/>
    <x v="7"/>
    <s v="Prod154"/>
    <x v="401"/>
    <n v="5"/>
    <n v="0.4"/>
    <n v="-6.54"/>
    <n v="39.24"/>
  </r>
  <r>
    <n v="7264"/>
    <s v="CA-2017-156363"/>
    <x v="980"/>
    <x v="1"/>
    <s v="VEN02"/>
    <s v="ML-17395"/>
    <s v="OFF-EN-10003068"/>
    <x v="1"/>
    <x v="12"/>
    <s v="Prod1839"/>
    <x v="2458"/>
    <n v="4"/>
    <n v="0.2"/>
    <n v="11.087999999999999"/>
    <n v="20.591999999999999"/>
  </r>
  <r>
    <n v="7265"/>
    <s v="CA-2017-122056"/>
    <x v="1244"/>
    <x v="1"/>
    <s v="VEN05"/>
    <s v="PG-18895"/>
    <s v="OFF-AR-10004260"/>
    <x v="1"/>
    <x v="6"/>
    <s v="Prod1819"/>
    <x v="2514"/>
    <n v="7"/>
    <n v="0"/>
    <n v="50.9208"/>
    <n v="130.93920000000003"/>
  </r>
  <r>
    <n v="7266"/>
    <s v="US-2014-143721"/>
    <x v="158"/>
    <x v="0"/>
    <s v="VEN04"/>
    <s v="DK-12835"/>
    <s v="FUR-CH-10001973"/>
    <x v="0"/>
    <x v="1"/>
    <s v="Prod645"/>
    <x v="1165"/>
    <n v="2"/>
    <n v="0.3"/>
    <n v="-35.513599999999997"/>
    <n v="190.88560000000001"/>
  </r>
  <r>
    <n v="7267"/>
    <s v="CA-2017-122987"/>
    <x v="766"/>
    <x v="3"/>
    <s v="VEN04"/>
    <s v="SJ-20215"/>
    <s v="OFF-BI-10002824"/>
    <x v="1"/>
    <x v="8"/>
    <s v="Prod1841"/>
    <x v="4677"/>
    <n v="3"/>
    <n v="0.7"/>
    <n v="-11.19"/>
    <n v="24.618000000000002"/>
  </r>
  <r>
    <n v="7268"/>
    <s v="CA-2017-122987"/>
    <x v="766"/>
    <x v="3"/>
    <s v="VEN03"/>
    <s v="SJ-20215"/>
    <s v="OFF-ST-10004950"/>
    <x v="1"/>
    <x v="4"/>
    <s v="Prod1425"/>
    <x v="1715"/>
    <n v="4"/>
    <n v="0.2"/>
    <n v="-0.83919999999999995"/>
    <n v="67.975200000000001"/>
  </r>
  <r>
    <n v="7269"/>
    <s v="CA-2016-133368"/>
    <x v="13"/>
    <x v="1"/>
    <s v="VEN01"/>
    <s v="AG-10675"/>
    <s v="OFF-PA-10004039"/>
    <x v="1"/>
    <x v="10"/>
    <s v="Prod35"/>
    <x v="2806"/>
    <n v="2"/>
    <n v="0.2"/>
    <n v="32.468400000000003"/>
    <n v="57.099599999999995"/>
  </r>
  <r>
    <n v="7270"/>
    <s v="CA-2016-133368"/>
    <x v="13"/>
    <x v="1"/>
    <s v="VEN01"/>
    <s v="AG-10675"/>
    <s v="FUR-FU-10003374"/>
    <x v="0"/>
    <x v="5"/>
    <s v="Prod1819"/>
    <x v="4678"/>
    <n v="8"/>
    <n v="0.2"/>
    <n v="31.5776"/>
    <n v="284.19839999999999"/>
  </r>
  <r>
    <n v="7271"/>
    <s v="CA-2016-123337"/>
    <x v="42"/>
    <x v="1"/>
    <s v="VEN02"/>
    <s v="KD-16495"/>
    <s v="FUR-BO-10001918"/>
    <x v="0"/>
    <x v="0"/>
    <s v="Prod889"/>
    <x v="4679"/>
    <n v="2"/>
    <n v="0.15"/>
    <n v="-12.878399999999999"/>
    <n v="286.5444"/>
  </r>
  <r>
    <n v="7272"/>
    <s v="CA-2016-123337"/>
    <x v="42"/>
    <x v="1"/>
    <s v="VEN05"/>
    <s v="KD-16495"/>
    <s v="OFF-AP-10002287"/>
    <x v="1"/>
    <x v="9"/>
    <s v="Prod1819"/>
    <x v="1897"/>
    <n v="4"/>
    <n v="0"/>
    <n v="4.5448000000000004"/>
    <n v="12.9352"/>
  </r>
  <r>
    <n v="7273"/>
    <s v="US-2016-150357"/>
    <x v="802"/>
    <x v="1"/>
    <s v="VEN03"/>
    <s v="EB-13975"/>
    <s v="OFF-SU-10004498"/>
    <x v="1"/>
    <x v="14"/>
    <s v="Prod1425"/>
    <x v="4680"/>
    <n v="2"/>
    <n v="0.2"/>
    <n v="-4.3792"/>
    <n v="24.987200000000001"/>
  </r>
  <r>
    <n v="7274"/>
    <s v="US-2016-150357"/>
    <x v="802"/>
    <x v="1"/>
    <s v="VEN02"/>
    <s v="EB-13975"/>
    <s v="OFF-BI-10002557"/>
    <x v="1"/>
    <x v="8"/>
    <s v="Prod1841"/>
    <x v="4681"/>
    <n v="3"/>
    <n v="0.7"/>
    <n v="-2.73"/>
    <n v="6.8249999999999993"/>
  </r>
  <r>
    <n v="7275"/>
    <s v="CA-2015-144519"/>
    <x v="50"/>
    <x v="1"/>
    <s v="VEN04"/>
    <s v="AW-10930"/>
    <s v="TEC-PH-10004908"/>
    <x v="2"/>
    <x v="7"/>
    <s v="Prod154"/>
    <x v="107"/>
    <n v="5"/>
    <n v="0.2"/>
    <n v="42.494999999999997"/>
    <n v="297.46499999999997"/>
  </r>
  <r>
    <n v="7276"/>
    <s v="CA-2015-144519"/>
    <x v="50"/>
    <x v="1"/>
    <s v="VEN02"/>
    <s v="AW-10930"/>
    <s v="FUR-FU-10000794"/>
    <x v="0"/>
    <x v="5"/>
    <s v="Prod1819"/>
    <x v="4682"/>
    <n v="7"/>
    <n v="0"/>
    <n v="21.7532"/>
    <n v="42.226799999999997"/>
  </r>
  <r>
    <n v="7277"/>
    <s v="CA-2014-120670"/>
    <x v="1057"/>
    <x v="1"/>
    <s v="VEN03"/>
    <s v="JK-16120"/>
    <s v="TEC-AC-10004171"/>
    <x v="2"/>
    <x v="11"/>
    <s v="Prod1425"/>
    <x v="4683"/>
    <n v="10"/>
    <n v="0.2"/>
    <n v="239.976"/>
    <n v="559.94399999999996"/>
  </r>
  <r>
    <n v="7278"/>
    <s v="CA-2016-157217"/>
    <x v="246"/>
    <x v="2"/>
    <s v="VEN01"/>
    <s v="TC-21535"/>
    <s v="TEC-PH-10002070"/>
    <x v="2"/>
    <x v="7"/>
    <s v="Prod1458"/>
    <x v="4684"/>
    <n v="2"/>
    <n v="0.2"/>
    <n v="4.4980000000000002"/>
    <n v="31.486000000000001"/>
  </r>
  <r>
    <n v="7279"/>
    <s v="CA-2016-157217"/>
    <x v="246"/>
    <x v="2"/>
    <s v="VEN01"/>
    <s v="TC-21535"/>
    <s v="TEC-AC-10003095"/>
    <x v="2"/>
    <x v="11"/>
    <s v="Prod1425"/>
    <x v="1917"/>
    <n v="3"/>
    <n v="0"/>
    <n v="132.5898"/>
    <n v="257.38020000000006"/>
  </r>
  <r>
    <n v="7280"/>
    <s v="CA-2016-108224"/>
    <x v="201"/>
    <x v="3"/>
    <s v="VEN03"/>
    <s v="TH-21235"/>
    <s v="TEC-AC-10003832"/>
    <x v="2"/>
    <x v="11"/>
    <s v="Prod1425"/>
    <x v="4685"/>
    <n v="7"/>
    <n v="0.2"/>
    <n v="48.701099999999997"/>
    <n v="136.82689999999999"/>
  </r>
  <r>
    <n v="7281"/>
    <s v="CA-2015-162782"/>
    <x v="1245"/>
    <x v="1"/>
    <s v="VEN01"/>
    <s v="PW-19240"/>
    <s v="OFF-BI-10003527"/>
    <x v="1"/>
    <x v="8"/>
    <s v="Prod1841"/>
    <x v="4686"/>
    <n v="2"/>
    <n v="0"/>
    <n v="1270.99"/>
    <n v="1270.99"/>
  </r>
  <r>
    <n v="7282"/>
    <s v="CA-2017-159282"/>
    <x v="565"/>
    <x v="1"/>
    <s v="VEN05"/>
    <s v="GH-14410"/>
    <s v="TEC-MA-10001148"/>
    <x v="2"/>
    <x v="15"/>
    <s v="Prod1272"/>
    <x v="4687"/>
    <n v="5"/>
    <n v="0.7"/>
    <n v="-479.988"/>
    <n v="1079.973"/>
  </r>
  <r>
    <n v="7283"/>
    <s v="CA-2017-155936"/>
    <x v="89"/>
    <x v="1"/>
    <s v="VEN03"/>
    <s v="JK-15730"/>
    <s v="OFF-BI-10002432"/>
    <x v="1"/>
    <x v="8"/>
    <s v="Prod1841"/>
    <x v="1079"/>
    <n v="3"/>
    <n v="0.8"/>
    <n v="-5.0094000000000003"/>
    <n v="8.0454000000000008"/>
  </r>
  <r>
    <n v="7284"/>
    <s v="CA-2017-169439"/>
    <x v="462"/>
    <x v="1"/>
    <s v="VEN04"/>
    <s v="LC-17140"/>
    <s v="OFF-AR-10001374"/>
    <x v="1"/>
    <x v="6"/>
    <s v="Prod1819"/>
    <x v="233"/>
    <n v="5"/>
    <n v="0.2"/>
    <n v="3.8879999999999999"/>
    <n v="22.032000000000004"/>
  </r>
  <r>
    <n v="7285"/>
    <s v="CA-2017-169439"/>
    <x v="462"/>
    <x v="1"/>
    <s v="VEN05"/>
    <s v="LC-17140"/>
    <s v="FUR-FU-10000723"/>
    <x v="0"/>
    <x v="5"/>
    <s v="Prod1819"/>
    <x v="516"/>
    <n v="2"/>
    <n v="0.2"/>
    <n v="-9.0904000000000007"/>
    <n v="75.202399999999997"/>
  </r>
  <r>
    <n v="7286"/>
    <s v="CA-2017-151183"/>
    <x v="163"/>
    <x v="1"/>
    <s v="VEN01"/>
    <s v="BK-11260"/>
    <s v="TEC-AC-10003614"/>
    <x v="2"/>
    <x v="11"/>
    <s v="Prod1425"/>
    <x v="4688"/>
    <n v="4"/>
    <n v="0"/>
    <n v="15.2988"/>
    <n v="31.061199999999999"/>
  </r>
  <r>
    <n v="7287"/>
    <s v="CA-2016-149965"/>
    <x v="22"/>
    <x v="1"/>
    <s v="VEN05"/>
    <s v="BS-11365"/>
    <s v="TEC-AC-10004877"/>
    <x v="2"/>
    <x v="11"/>
    <s v="Prod1460"/>
    <x v="2080"/>
    <n v="1"/>
    <n v="0"/>
    <n v="0.55200000000000005"/>
    <n v="6.3480000000000008"/>
  </r>
  <r>
    <n v="7288"/>
    <s v="CA-2016-149965"/>
    <x v="22"/>
    <x v="1"/>
    <s v="VEN03"/>
    <s v="BS-11365"/>
    <s v="FUR-FU-10004270"/>
    <x v="0"/>
    <x v="5"/>
    <s v="Prod1819"/>
    <x v="2165"/>
    <n v="3"/>
    <n v="0"/>
    <n v="23.652899999999999"/>
    <n v="34.037099999999995"/>
  </r>
  <r>
    <n v="7289"/>
    <s v="CA-2014-158281"/>
    <x v="1110"/>
    <x v="1"/>
    <s v="VEN01"/>
    <s v="AG-10525"/>
    <s v="TEC-MA-10002210"/>
    <x v="2"/>
    <x v="15"/>
    <s v="Prod1272"/>
    <x v="4689"/>
    <n v="3"/>
    <n v="0.4"/>
    <n v="-121.2705"/>
    <n v="680.98050000000001"/>
  </r>
  <r>
    <n v="7290"/>
    <s v="CA-2016-153661"/>
    <x v="1246"/>
    <x v="2"/>
    <s v="VEN02"/>
    <s v="SC-20725"/>
    <s v="OFF-ST-10000675"/>
    <x v="1"/>
    <x v="4"/>
    <s v="Prod1425"/>
    <x v="2364"/>
    <n v="9"/>
    <n v="0"/>
    <n v="76.252499999999998"/>
    <n v="228.75749999999999"/>
  </r>
  <r>
    <n v="7291"/>
    <s v="CA-2016-153661"/>
    <x v="1246"/>
    <x v="2"/>
    <s v="VEN04"/>
    <s v="SC-20725"/>
    <s v="OFF-BI-10004781"/>
    <x v="1"/>
    <x v="8"/>
    <s v="Prod353"/>
    <x v="4690"/>
    <n v="2"/>
    <n v="0.2"/>
    <n v="17.7744"/>
    <n v="33.009599999999999"/>
  </r>
  <r>
    <n v="7292"/>
    <s v="CA-2016-153661"/>
    <x v="1246"/>
    <x v="2"/>
    <s v="VEN01"/>
    <s v="SC-20725"/>
    <s v="OFF-LA-10004689"/>
    <x v="1"/>
    <x v="2"/>
    <s v="Prod998"/>
    <x v="4691"/>
    <n v="9"/>
    <n v="0"/>
    <n v="12.2247"/>
    <n v="13.785300000000001"/>
  </r>
  <r>
    <n v="7293"/>
    <s v="CA-2017-109183"/>
    <x v="784"/>
    <x v="1"/>
    <s v="VEN04"/>
    <s v="LR-16915"/>
    <s v="TEC-MA-10001856"/>
    <x v="2"/>
    <x v="15"/>
    <s v="Prod1272"/>
    <x v="4692"/>
    <n v="2"/>
    <n v="0.5"/>
    <n v="-272.58"/>
    <n v="921.57999999999993"/>
  </r>
  <r>
    <n v="7294"/>
    <s v="CA-2016-113656"/>
    <x v="1184"/>
    <x v="1"/>
    <s v="VEN01"/>
    <s v="CB-12415"/>
    <s v="FUR-FU-10000719"/>
    <x v="0"/>
    <x v="5"/>
    <s v="Prod1819"/>
    <x v="4693"/>
    <n v="7"/>
    <n v="0"/>
    <n v="21.596399999999999"/>
    <n v="38.393600000000006"/>
  </r>
  <r>
    <n v="7295"/>
    <s v="CA-2015-148964"/>
    <x v="1247"/>
    <x v="1"/>
    <s v="VEN03"/>
    <s v="RD-19900"/>
    <s v="FUR-FU-10003849"/>
    <x v="0"/>
    <x v="5"/>
    <s v="Prod1819"/>
    <x v="4694"/>
    <n v="1"/>
    <n v="0"/>
    <n v="7.8936000000000002"/>
    <n v="12.346399999999999"/>
  </r>
  <r>
    <n v="7296"/>
    <s v="CA-2014-111899"/>
    <x v="564"/>
    <x v="2"/>
    <s v="VEN03"/>
    <s v="NC-18340"/>
    <s v="OFF-AR-10001725"/>
    <x v="1"/>
    <x v="6"/>
    <s v="Prod1819"/>
    <x v="4695"/>
    <n v="2"/>
    <n v="0.2"/>
    <n v="2.8380000000000001"/>
    <n v="35.002000000000002"/>
  </r>
  <r>
    <n v="7297"/>
    <s v="CA-2014-111899"/>
    <x v="564"/>
    <x v="2"/>
    <s v="VEN02"/>
    <s v="NC-18340"/>
    <s v="OFF-FA-10000840"/>
    <x v="1"/>
    <x v="13"/>
    <s v="Prod1839"/>
    <x v="2984"/>
    <n v="6"/>
    <n v="0.2"/>
    <n v="1.8468"/>
    <n v="3.6252000000000004"/>
  </r>
  <r>
    <n v="7298"/>
    <s v="CA-2015-101126"/>
    <x v="1248"/>
    <x v="0"/>
    <s v="VEN01"/>
    <s v="NB-18655"/>
    <s v="OFF-ST-10000943"/>
    <x v="1"/>
    <x v="4"/>
    <s v="Prod1425"/>
    <x v="4696"/>
    <n v="5"/>
    <n v="0.2"/>
    <n v="7.7240000000000002"/>
    <n v="69.515999999999991"/>
  </r>
  <r>
    <n v="7299"/>
    <s v="CA-2014-163468"/>
    <x v="683"/>
    <x v="2"/>
    <s v="VEN01"/>
    <s v="JK-15730"/>
    <s v="FUR-TA-10002533"/>
    <x v="0"/>
    <x v="3"/>
    <s v="Prod1819"/>
    <x v="4697"/>
    <n v="4"/>
    <n v="0.5"/>
    <n v="-175.26"/>
    <n v="467.36"/>
  </r>
  <r>
    <n v="7300"/>
    <s v="CA-2014-163468"/>
    <x v="683"/>
    <x v="2"/>
    <s v="VEN03"/>
    <s v="JK-15730"/>
    <s v="FUR-FU-10001546"/>
    <x v="0"/>
    <x v="5"/>
    <s v="Prod1819"/>
    <x v="1076"/>
    <n v="2"/>
    <n v="0.6"/>
    <n v="-7.476"/>
    <n v="16.02"/>
  </r>
  <r>
    <n v="7301"/>
    <s v="CA-2014-163468"/>
    <x v="683"/>
    <x v="2"/>
    <s v="VEN02"/>
    <s v="JK-15730"/>
    <s v="FUR-BO-10003546"/>
    <x v="0"/>
    <x v="0"/>
    <s v="Prod889"/>
    <x v="4698"/>
    <n v="6"/>
    <n v="0.3"/>
    <n v="-30.294"/>
    <n v="454.40999999999997"/>
  </r>
  <r>
    <n v="7302"/>
    <s v="CA-2014-163468"/>
    <x v="683"/>
    <x v="2"/>
    <s v="VEN04"/>
    <s v="JK-15730"/>
    <s v="OFF-BI-10004728"/>
    <x v="1"/>
    <x v="8"/>
    <s v="Prod3"/>
    <x v="4699"/>
    <n v="3"/>
    <n v="0.8"/>
    <n v="-4.9164000000000003"/>
    <n v="7.8084000000000007"/>
  </r>
  <r>
    <n v="7303"/>
    <s v="CA-2014-163468"/>
    <x v="683"/>
    <x v="2"/>
    <s v="VEN02"/>
    <s v="JK-15730"/>
    <s v="OFF-ST-10000025"/>
    <x v="1"/>
    <x v="4"/>
    <s v="Prod1425"/>
    <x v="4700"/>
    <n v="5"/>
    <n v="0.2"/>
    <n v="-66.801000000000002"/>
    <n v="448.52100000000002"/>
  </r>
  <r>
    <n v="7304"/>
    <s v="US-2017-117450"/>
    <x v="221"/>
    <x v="1"/>
    <s v="VEN04"/>
    <s v="DO-13645"/>
    <s v="FUR-CH-10003817"/>
    <x v="0"/>
    <x v="1"/>
    <s v="Prod645"/>
    <x v="2376"/>
    <n v="2"/>
    <n v="0.2"/>
    <n v="6.0739999999999998"/>
    <n v="91.11"/>
  </r>
  <r>
    <n v="7305"/>
    <s v="US-2017-117450"/>
    <x v="221"/>
    <x v="1"/>
    <s v="VEN03"/>
    <s v="DO-13645"/>
    <s v="OFF-PA-10000289"/>
    <x v="1"/>
    <x v="10"/>
    <s v="Prod998"/>
    <x v="559"/>
    <n v="2"/>
    <n v="0.2"/>
    <n v="3.6288"/>
    <n v="6.7392000000000003"/>
  </r>
  <r>
    <n v="7306"/>
    <s v="CA-2014-137274"/>
    <x v="1249"/>
    <x v="1"/>
    <s v="VEN05"/>
    <s v="MG-18145"/>
    <s v="FUR-TA-10001889"/>
    <x v="0"/>
    <x v="3"/>
    <s v="Prod1819"/>
    <x v="4701"/>
    <n v="3"/>
    <n v="0.3"/>
    <n v="-152.71559999999999"/>
    <n v="1043.5565999999999"/>
  </r>
  <r>
    <n v="7307"/>
    <s v="CA-2016-144092"/>
    <x v="237"/>
    <x v="0"/>
    <s v="VEN05"/>
    <s v="LH-17155"/>
    <s v="TEC-AC-10002305"/>
    <x v="2"/>
    <x v="11"/>
    <s v="Prod1425"/>
    <x v="2709"/>
    <n v="4"/>
    <n v="0"/>
    <n v="12.96"/>
    <n v="59.04"/>
  </r>
  <r>
    <n v="7308"/>
    <s v="CA-2016-144092"/>
    <x v="237"/>
    <x v="0"/>
    <s v="VEN03"/>
    <s v="LH-17155"/>
    <s v="FUR-CH-10004875"/>
    <x v="0"/>
    <x v="1"/>
    <s v="Prod645"/>
    <x v="2369"/>
    <n v="2"/>
    <n v="0.2"/>
    <n v="9.9651999999999994"/>
    <n v="103.92280000000001"/>
  </r>
  <r>
    <n v="7309"/>
    <s v="CA-2016-144092"/>
    <x v="237"/>
    <x v="0"/>
    <s v="VEN04"/>
    <s v="LH-17155"/>
    <s v="OFF-EN-10001434"/>
    <x v="1"/>
    <x v="12"/>
    <s v="Prod353"/>
    <x v="3699"/>
    <n v="3"/>
    <n v="0"/>
    <n v="77.483699999999999"/>
    <n v="80.646299999999997"/>
  </r>
  <r>
    <n v="7310"/>
    <s v="CA-2017-112172"/>
    <x v="1055"/>
    <x v="0"/>
    <s v="VEN01"/>
    <s v="MM-18280"/>
    <s v="OFF-FA-10004395"/>
    <x v="1"/>
    <x v="13"/>
    <s v="Prod1839"/>
    <x v="4702"/>
    <n v="3"/>
    <n v="0"/>
    <n v="0.70650000000000002"/>
    <n v="13.423500000000001"/>
  </r>
  <r>
    <n v="7311"/>
    <s v="CA-2015-121699"/>
    <x v="905"/>
    <x v="1"/>
    <s v="VEN05"/>
    <s v="BD-11320"/>
    <s v="OFF-BI-10004632"/>
    <x v="1"/>
    <x v="8"/>
    <s v="Prod1841"/>
    <x v="4703"/>
    <n v="5"/>
    <n v="0"/>
    <n v="29.137499999999999"/>
    <n v="35.612499999999997"/>
  </r>
  <r>
    <n v="7312"/>
    <s v="CA-2015-162761"/>
    <x v="349"/>
    <x v="1"/>
    <s v="VEN05"/>
    <s v="SC-20575"/>
    <s v="OFF-BI-10000145"/>
    <x v="1"/>
    <x v="8"/>
    <s v="Prod1819"/>
    <x v="1067"/>
    <n v="2"/>
    <n v="0.7"/>
    <n v="-1.3104"/>
    <n v="3.1824000000000003"/>
  </r>
  <r>
    <n v="7313"/>
    <s v="CA-2015-162761"/>
    <x v="349"/>
    <x v="1"/>
    <s v="VEN03"/>
    <s v="SC-20575"/>
    <s v="OFF-BI-10002498"/>
    <x v="1"/>
    <x v="8"/>
    <s v="Prod1841"/>
    <x v="4704"/>
    <n v="2"/>
    <n v="0.7"/>
    <n v="-8.5974000000000004"/>
    <n v="19.811399999999999"/>
  </r>
  <r>
    <n v="7314"/>
    <s v="CA-2015-162761"/>
    <x v="349"/>
    <x v="1"/>
    <s v="VEN01"/>
    <s v="SC-20575"/>
    <s v="OFF-AR-10001761"/>
    <x v="1"/>
    <x v="6"/>
    <s v="Prod1819"/>
    <x v="1855"/>
    <n v="8"/>
    <n v="0.2"/>
    <n v="7.4752000000000001"/>
    <n v="29.900799999999997"/>
  </r>
  <r>
    <n v="7315"/>
    <s v="CA-2016-121377"/>
    <x v="993"/>
    <x v="1"/>
    <s v="VEN02"/>
    <s v="TN-21040"/>
    <s v="TEC-PH-10001817"/>
    <x v="2"/>
    <x v="7"/>
    <s v="Prod1458"/>
    <x v="4705"/>
    <n v="1"/>
    <n v="0.2"/>
    <n v="25.06"/>
    <n v="261.33999999999997"/>
  </r>
  <r>
    <n v="7316"/>
    <s v="CA-2017-115322"/>
    <x v="1188"/>
    <x v="0"/>
    <s v="VEN04"/>
    <s v="ZC-21910"/>
    <s v="OFF-AR-10004456"/>
    <x v="1"/>
    <x v="6"/>
    <s v="Prod1819"/>
    <x v="2836"/>
    <n v="3"/>
    <n v="0"/>
    <n v="12.736800000000001"/>
    <n v="31.183199999999999"/>
  </r>
  <r>
    <n v="7317"/>
    <s v="CA-2016-132066"/>
    <x v="550"/>
    <x v="1"/>
    <s v="VEN02"/>
    <s v="NB-18655"/>
    <s v="FUR-TA-10001539"/>
    <x v="0"/>
    <x v="3"/>
    <s v="Prod1819"/>
    <x v="4706"/>
    <n v="1"/>
    <n v="0.4"/>
    <n v="-37.915199999999999"/>
    <n v="180.09719999999999"/>
  </r>
  <r>
    <n v="7318"/>
    <s v="CA-2017-158120"/>
    <x v="410"/>
    <x v="1"/>
    <s v="VEN01"/>
    <s v="KH-16330"/>
    <s v="OFF-PA-10003205"/>
    <x v="1"/>
    <x v="10"/>
    <s v="Prod1483"/>
    <x v="4707"/>
    <n v="3"/>
    <n v="0.2"/>
    <n v="6.6177000000000001"/>
    <n v="12.990300000000001"/>
  </r>
  <r>
    <n v="7319"/>
    <s v="CA-2017-158120"/>
    <x v="410"/>
    <x v="1"/>
    <s v="VEN03"/>
    <s v="KH-16330"/>
    <s v="OFF-BI-10002813"/>
    <x v="1"/>
    <x v="8"/>
    <s v="Prod1841"/>
    <x v="4708"/>
    <n v="7"/>
    <n v="0.7"/>
    <n v="-3.4649999999999999"/>
    <n v="7.6230000000000002"/>
  </r>
  <r>
    <n v="7320"/>
    <s v="CA-2017-100097"/>
    <x v="364"/>
    <x v="0"/>
    <s v="VEN01"/>
    <s v="MN-17935"/>
    <s v="TEC-PH-10002310"/>
    <x v="2"/>
    <x v="7"/>
    <s v="Prod1458"/>
    <x v="504"/>
    <n v="5"/>
    <n v="0"/>
    <n v="264.5865"/>
    <n v="715.36350000000004"/>
  </r>
  <r>
    <n v="7321"/>
    <s v="CA-2017-100097"/>
    <x v="364"/>
    <x v="0"/>
    <s v="VEN03"/>
    <s v="MN-17935"/>
    <s v="FUR-FU-10003623"/>
    <x v="0"/>
    <x v="5"/>
    <s v="Prod1819"/>
    <x v="4623"/>
    <n v="5"/>
    <n v="0"/>
    <n v="37.884"/>
    <n v="97.416000000000011"/>
  </r>
  <r>
    <n v="7322"/>
    <s v="CA-2017-167626"/>
    <x v="285"/>
    <x v="1"/>
    <s v="VEN04"/>
    <s v="MY-18295"/>
    <s v="OFF-PA-10003424"/>
    <x v="1"/>
    <x v="10"/>
    <s v="Prod1483"/>
    <x v="821"/>
    <n v="3"/>
    <n v="0.2"/>
    <n v="3.339"/>
    <n v="5.5649999999999995"/>
  </r>
  <r>
    <n v="7323"/>
    <s v="CA-2017-167626"/>
    <x v="285"/>
    <x v="1"/>
    <s v="VEN04"/>
    <s v="MY-18295"/>
    <s v="TEC-AC-10004353"/>
    <x v="2"/>
    <x v="11"/>
    <s v="Prod1425"/>
    <x v="4471"/>
    <n v="2"/>
    <n v="0.2"/>
    <n v="21.42"/>
    <n v="79.38"/>
  </r>
  <r>
    <n v="7324"/>
    <s v="US-2017-126053"/>
    <x v="274"/>
    <x v="2"/>
    <s v="VEN01"/>
    <s v="CS-11950"/>
    <s v="FUR-FU-10001934"/>
    <x v="0"/>
    <x v="5"/>
    <s v="Prod1819"/>
    <x v="108"/>
    <n v="2"/>
    <n v="0"/>
    <n v="10.909599999999999"/>
    <n v="31.050400000000003"/>
  </r>
  <r>
    <n v="7325"/>
    <s v="US-2017-126053"/>
    <x v="274"/>
    <x v="2"/>
    <s v="VEN05"/>
    <s v="CS-11950"/>
    <s v="OFF-LA-10003766"/>
    <x v="1"/>
    <x v="2"/>
    <s v="Prod998"/>
    <x v="1227"/>
    <n v="3"/>
    <n v="0"/>
    <n v="4.5359999999999996"/>
    <n v="4.9139999999999997"/>
  </r>
  <r>
    <n v="7326"/>
    <s v="US-2017-128447"/>
    <x v="251"/>
    <x v="1"/>
    <s v="VEN01"/>
    <s v="MC-17845"/>
    <s v="OFF-AP-10004540"/>
    <x v="1"/>
    <x v="9"/>
    <s v="Prod1819"/>
    <x v="4709"/>
    <n v="5"/>
    <n v="0"/>
    <n v="112.224"/>
    <n v="288.57600000000002"/>
  </r>
  <r>
    <n v="7327"/>
    <s v="US-2017-128447"/>
    <x v="251"/>
    <x v="1"/>
    <s v="VEN05"/>
    <s v="MC-17845"/>
    <s v="OFF-BI-10001543"/>
    <x v="1"/>
    <x v="8"/>
    <s v="Prod1819"/>
    <x v="4710"/>
    <n v="1"/>
    <n v="0.2"/>
    <n v="10.077199999999999"/>
    <n v="18.714800000000004"/>
  </r>
  <r>
    <n v="7328"/>
    <s v="US-2014-131275"/>
    <x v="507"/>
    <x v="1"/>
    <s v="VEN01"/>
    <s v="SC-20050"/>
    <s v="FUR-FU-10004597"/>
    <x v="0"/>
    <x v="5"/>
    <s v="Prod1819"/>
    <x v="4711"/>
    <n v="2"/>
    <n v="0"/>
    <n v="14.43"/>
    <n v="96.57"/>
  </r>
  <r>
    <n v="7329"/>
    <s v="US-2014-131275"/>
    <x v="507"/>
    <x v="1"/>
    <s v="VEN03"/>
    <s v="SC-20050"/>
    <s v="TEC-MA-10001148"/>
    <x v="2"/>
    <x v="15"/>
    <s v="Prod1272"/>
    <x v="4712"/>
    <n v="4"/>
    <n v="0.2"/>
    <n v="415.9896"/>
    <n v="863.97840000000008"/>
  </r>
  <r>
    <n v="7330"/>
    <s v="US-2014-131275"/>
    <x v="507"/>
    <x v="1"/>
    <s v="VEN01"/>
    <s v="SC-20050"/>
    <s v="OFF-ST-10000078"/>
    <x v="1"/>
    <x v="4"/>
    <s v="Prod1425"/>
    <x v="4713"/>
    <n v="7"/>
    <n v="0"/>
    <n v="334.11419999999998"/>
    <n v="1522.0758000000001"/>
  </r>
  <r>
    <n v="7331"/>
    <s v="CA-2016-149349"/>
    <x v="1113"/>
    <x v="2"/>
    <s v="VEN02"/>
    <s v="SP-20650"/>
    <s v="FUR-FU-10001037"/>
    <x v="0"/>
    <x v="5"/>
    <s v="Prod1819"/>
    <x v="4714"/>
    <n v="6"/>
    <n v="0.6"/>
    <n v="-8.532"/>
    <n v="31.283999999999999"/>
  </r>
  <r>
    <n v="7332"/>
    <s v="CA-2017-115119"/>
    <x v="904"/>
    <x v="1"/>
    <s v="VEN05"/>
    <s v="SC-20440"/>
    <s v="TEC-PH-10001433"/>
    <x v="2"/>
    <x v="7"/>
    <s v="Prod1458"/>
    <x v="4715"/>
    <n v="1"/>
    <n v="0.4"/>
    <n v="-13.334099999999999"/>
    <n v="74.876100000000008"/>
  </r>
  <r>
    <n v="7333"/>
    <s v="CA-2017-115119"/>
    <x v="904"/>
    <x v="1"/>
    <s v="VEN05"/>
    <s v="SC-20440"/>
    <s v="OFF-BI-10003007"/>
    <x v="1"/>
    <x v="8"/>
    <s v="Prod1841"/>
    <x v="4716"/>
    <n v="7"/>
    <n v="0.7"/>
    <n v="-65.150400000000005"/>
    <n v="146.58840000000001"/>
  </r>
  <r>
    <n v="7334"/>
    <s v="CA-2015-125563"/>
    <x v="1250"/>
    <x v="1"/>
    <s v="VEN05"/>
    <s v="PR-18880"/>
    <s v="FUR-FU-10001290"/>
    <x v="0"/>
    <x v="5"/>
    <s v="Prod1819"/>
    <x v="4717"/>
    <n v="2"/>
    <n v="0.2"/>
    <n v="10.103999999999999"/>
    <n v="57.256"/>
  </r>
  <r>
    <n v="7335"/>
    <s v="CA-2015-125563"/>
    <x v="1250"/>
    <x v="1"/>
    <s v="VEN01"/>
    <s v="PR-18880"/>
    <s v="FUR-FU-10000087"/>
    <x v="0"/>
    <x v="5"/>
    <s v="Prod645"/>
    <x v="4718"/>
    <n v="3"/>
    <n v="0.2"/>
    <n v="14.313599999999999"/>
    <n v="40.214399999999998"/>
  </r>
  <r>
    <n v="7336"/>
    <s v="CA-2015-113152"/>
    <x v="1090"/>
    <x v="1"/>
    <s v="VEN04"/>
    <s v="JK-15625"/>
    <s v="TEC-AC-10002049"/>
    <x v="2"/>
    <x v="11"/>
    <s v="Prod1425"/>
    <x v="3892"/>
    <n v="2"/>
    <n v="0"/>
    <n v="371.31599999999997"/>
    <n v="472.584"/>
  </r>
  <r>
    <n v="7337"/>
    <s v="CA-2015-113152"/>
    <x v="1090"/>
    <x v="1"/>
    <s v="VEN03"/>
    <s v="JK-15625"/>
    <s v="FUR-BO-10002613"/>
    <x v="0"/>
    <x v="0"/>
    <s v="Prod889"/>
    <x v="4719"/>
    <n v="2"/>
    <n v="0.2"/>
    <n v="56.195999999999998"/>
    <n v="393.37199999999996"/>
  </r>
  <r>
    <n v="7338"/>
    <s v="CA-2017-165155"/>
    <x v="19"/>
    <x v="2"/>
    <s v="VEN03"/>
    <s v="BM-11575"/>
    <s v="OFF-ST-10004950"/>
    <x v="1"/>
    <x v="4"/>
    <s v="Prod1425"/>
    <x v="4543"/>
    <n v="1"/>
    <n v="0"/>
    <n v="3.8774999999999999"/>
    <n v="11.6325"/>
  </r>
  <r>
    <n v="7339"/>
    <s v="CA-2014-163412"/>
    <x v="955"/>
    <x v="0"/>
    <s v="VEN04"/>
    <s v="SM-20950"/>
    <s v="FUR-CH-10004875"/>
    <x v="0"/>
    <x v="1"/>
    <s v="Prod645"/>
    <x v="4720"/>
    <n v="3"/>
    <n v="0.1"/>
    <n v="36.3018"/>
    <n v="155.88420000000002"/>
  </r>
  <r>
    <n v="7340"/>
    <s v="CA-2015-159590"/>
    <x v="1251"/>
    <x v="2"/>
    <s v="VEN04"/>
    <s v="KC-16255"/>
    <s v="OFF-AR-10003190"/>
    <x v="1"/>
    <x v="6"/>
    <s v="Prod1819"/>
    <x v="1755"/>
    <n v="2"/>
    <n v="0"/>
    <n v="1.6128"/>
    <n v="4.1471999999999998"/>
  </r>
  <r>
    <n v="7341"/>
    <s v="CA-2014-116190"/>
    <x v="1199"/>
    <x v="1"/>
    <s v="VEN05"/>
    <s v="SG-20470"/>
    <s v="FUR-CH-10000553"/>
    <x v="0"/>
    <x v="1"/>
    <s v="Prod645"/>
    <x v="4721"/>
    <n v="2"/>
    <n v="0"/>
    <n v="18.3276"/>
    <n v="49.552399999999992"/>
  </r>
  <r>
    <n v="7342"/>
    <s v="CA-2014-116190"/>
    <x v="1199"/>
    <x v="1"/>
    <s v="VEN04"/>
    <s v="SG-20470"/>
    <s v="OFF-LA-10002762"/>
    <x v="1"/>
    <x v="2"/>
    <s v="Prod998"/>
    <x v="4722"/>
    <n v="13"/>
    <n v="0"/>
    <n v="76.558300000000003"/>
    <n v="86.331699999999984"/>
  </r>
  <r>
    <n v="7343"/>
    <s v="CA-2014-116190"/>
    <x v="1199"/>
    <x v="1"/>
    <s v="VEN05"/>
    <s v="SG-20470"/>
    <s v="FUR-FU-10000719"/>
    <x v="0"/>
    <x v="5"/>
    <s v="Prod1819"/>
    <x v="3462"/>
    <n v="3"/>
    <n v="0"/>
    <n v="9.2555999999999994"/>
    <n v="16.4544"/>
  </r>
  <r>
    <n v="7344"/>
    <s v="CA-2014-168473"/>
    <x v="916"/>
    <x v="1"/>
    <s v="VEN04"/>
    <s v="TB-21520"/>
    <s v="OFF-ST-10000563"/>
    <x v="1"/>
    <x v="4"/>
    <s v="Prod1425"/>
    <x v="1616"/>
    <n v="6"/>
    <n v="0"/>
    <n v="19.187999999999999"/>
    <n v="172.69200000000001"/>
  </r>
  <r>
    <n v="7345"/>
    <s v="CA-2017-168389"/>
    <x v="416"/>
    <x v="1"/>
    <s v="VEN03"/>
    <s v="DV-13045"/>
    <s v="FUR-TA-10004289"/>
    <x v="0"/>
    <x v="3"/>
    <s v="Prod1819"/>
    <x v="4723"/>
    <n v="6"/>
    <n v="0.45"/>
    <n v="-420"/>
    <n v="1141.875"/>
  </r>
  <r>
    <n v="7346"/>
    <s v="CA-2017-168389"/>
    <x v="416"/>
    <x v="1"/>
    <s v="VEN03"/>
    <s v="DV-13045"/>
    <s v="TEC-PH-10003555"/>
    <x v="2"/>
    <x v="7"/>
    <s v="Prod154"/>
    <x v="4724"/>
    <n v="4"/>
    <n v="0.2"/>
    <n v="-16.552800000000001"/>
    <n v="90.120800000000003"/>
  </r>
  <r>
    <n v="7347"/>
    <s v="CA-2017-168389"/>
    <x v="416"/>
    <x v="1"/>
    <s v="VEN02"/>
    <s v="DV-13045"/>
    <s v="OFF-AR-10001958"/>
    <x v="1"/>
    <x v="6"/>
    <s v="Prod1819"/>
    <x v="4725"/>
    <n v="1"/>
    <n v="0.2"/>
    <n v="1.3584000000000001"/>
    <n v="12.2256"/>
  </r>
  <r>
    <n v="7348"/>
    <s v="CA-2017-168389"/>
    <x v="416"/>
    <x v="1"/>
    <s v="VEN04"/>
    <s v="DV-13045"/>
    <s v="FUR-CH-10000225"/>
    <x v="0"/>
    <x v="1"/>
    <s v="Prod889"/>
    <x v="1445"/>
    <n v="1"/>
    <n v="0.2"/>
    <n v="-12.147"/>
    <n v="76.931000000000012"/>
  </r>
  <r>
    <n v="7349"/>
    <s v="CA-2014-130421"/>
    <x v="232"/>
    <x v="1"/>
    <s v="VEN04"/>
    <s v="SC-20020"/>
    <s v="OFF-AP-10002534"/>
    <x v="1"/>
    <x v="9"/>
    <s v="Prod1819"/>
    <x v="4726"/>
    <n v="3"/>
    <n v="0.8"/>
    <n v="-459.60719999999998"/>
    <n v="636.37919999999997"/>
  </r>
  <r>
    <n v="7350"/>
    <s v="CA-2017-142125"/>
    <x v="471"/>
    <x v="1"/>
    <s v="VEN03"/>
    <s v="JB-15400"/>
    <s v="OFF-BI-10000301"/>
    <x v="1"/>
    <x v="8"/>
    <s v="Prod1819"/>
    <x v="1109"/>
    <n v="6"/>
    <n v="0"/>
    <n v="19.41"/>
    <n v="19.41"/>
  </r>
  <r>
    <n v="7351"/>
    <s v="CA-2017-142125"/>
    <x v="471"/>
    <x v="1"/>
    <s v="VEN03"/>
    <s v="JB-15400"/>
    <s v="OFF-BI-10003460"/>
    <x v="1"/>
    <x v="8"/>
    <s v="Prod1841"/>
    <x v="4727"/>
    <n v="5"/>
    <n v="0"/>
    <n v="10.512"/>
    <n v="11.387999999999998"/>
  </r>
  <r>
    <n v="7352"/>
    <s v="CA-2017-141138"/>
    <x v="38"/>
    <x v="1"/>
    <s v="VEN02"/>
    <s v="GH-14425"/>
    <s v="TEC-AC-10001772"/>
    <x v="2"/>
    <x v="11"/>
    <s v="Prod1425"/>
    <x v="1800"/>
    <n v="7"/>
    <n v="0"/>
    <n v="43.598100000000002"/>
    <n v="68.191900000000004"/>
  </r>
  <r>
    <n v="7353"/>
    <s v="CA-2017-152135"/>
    <x v="671"/>
    <x v="0"/>
    <s v="VEN02"/>
    <s v="MG-17650"/>
    <s v="TEC-PH-10003505"/>
    <x v="2"/>
    <x v="7"/>
    <s v="Prod154"/>
    <x v="4728"/>
    <n v="8"/>
    <n v="0.4"/>
    <n v="-81.664000000000001"/>
    <n v="527.10400000000004"/>
  </r>
  <r>
    <n v="7354"/>
    <s v="CA-2016-151974"/>
    <x v="953"/>
    <x v="1"/>
    <s v="VEN04"/>
    <s v="RD-19660"/>
    <s v="OFF-LA-10004484"/>
    <x v="1"/>
    <x v="2"/>
    <s v="Prod998"/>
    <x v="1045"/>
    <n v="5"/>
    <n v="0.2"/>
    <n v="5.3689999999999998"/>
    <n v="11.151"/>
  </r>
  <r>
    <n v="7355"/>
    <s v="CA-2017-154102"/>
    <x v="758"/>
    <x v="1"/>
    <s v="VEN03"/>
    <s v="SN-20560"/>
    <s v="OFF-PA-10001593"/>
    <x v="1"/>
    <x v="10"/>
    <s v="Prod998"/>
    <x v="2680"/>
    <n v="5"/>
    <n v="0"/>
    <n v="13.455"/>
    <n v="16.445"/>
  </r>
  <r>
    <n v="7356"/>
    <s v="CA-2015-139780"/>
    <x v="214"/>
    <x v="0"/>
    <s v="VEN01"/>
    <s v="AH-10690"/>
    <s v="OFF-BI-10004139"/>
    <x v="1"/>
    <x v="8"/>
    <s v="Prod1841"/>
    <x v="4729"/>
    <n v="8"/>
    <n v="0"/>
    <n v="52.38"/>
    <n v="64.02000000000001"/>
  </r>
  <r>
    <n v="7357"/>
    <s v="CA-2016-114748"/>
    <x v="802"/>
    <x v="1"/>
    <s v="VEN04"/>
    <s v="MZ-17335"/>
    <s v="OFF-AR-10001315"/>
    <x v="1"/>
    <x v="6"/>
    <s v="Prod1819"/>
    <x v="4730"/>
    <n v="1"/>
    <n v="0.2"/>
    <n v="0.15840000000000001"/>
    <n v="1.2495999999999998"/>
  </r>
  <r>
    <n v="7358"/>
    <s v="CA-2016-114748"/>
    <x v="802"/>
    <x v="1"/>
    <s v="VEN01"/>
    <s v="MZ-17335"/>
    <s v="FUR-FU-10001488"/>
    <x v="0"/>
    <x v="5"/>
    <s v="Prod1819"/>
    <x v="4731"/>
    <n v="2"/>
    <n v="0.2"/>
    <n v="0"/>
    <n v="169.56800000000001"/>
  </r>
  <r>
    <n v="7359"/>
    <s v="US-2014-115189"/>
    <x v="752"/>
    <x v="0"/>
    <s v="VEN05"/>
    <s v="AR-10345"/>
    <s v="TEC-PH-10002170"/>
    <x v="2"/>
    <x v="7"/>
    <s v="Prod1458"/>
    <x v="4732"/>
    <n v="6"/>
    <n v="0.4"/>
    <n v="-50.392800000000001"/>
    <n v="302.35680000000002"/>
  </r>
  <r>
    <n v="7360"/>
    <s v="US-2014-115189"/>
    <x v="752"/>
    <x v="0"/>
    <s v="VEN03"/>
    <s v="AR-10345"/>
    <s v="FUR-TA-10004575"/>
    <x v="0"/>
    <x v="3"/>
    <s v="Prod1819"/>
    <x v="2901"/>
    <n v="3"/>
    <n v="0.4"/>
    <n v="-192.04679999999999"/>
    <n v="715.81079999999997"/>
  </r>
  <r>
    <n v="7361"/>
    <s v="CA-2016-163594"/>
    <x v="679"/>
    <x v="2"/>
    <s v="VEN01"/>
    <s v="JF-15295"/>
    <s v="OFF-PA-10000809"/>
    <x v="1"/>
    <x v="10"/>
    <s v="Prod998"/>
    <x v="537"/>
    <n v="3"/>
    <n v="0"/>
    <n v="9.3312000000000008"/>
    <n v="10.1088"/>
  </r>
  <r>
    <n v="7362"/>
    <s v="CA-2016-163594"/>
    <x v="679"/>
    <x v="2"/>
    <s v="VEN03"/>
    <s v="JF-15295"/>
    <s v="FUR-CH-10000225"/>
    <x v="0"/>
    <x v="1"/>
    <s v="Prod889"/>
    <x v="4733"/>
    <n v="3"/>
    <n v="0.2"/>
    <n v="-36.441000000000003"/>
    <n v="230.79300000000001"/>
  </r>
  <r>
    <n v="7363"/>
    <s v="CA-2016-163594"/>
    <x v="679"/>
    <x v="2"/>
    <s v="VEN02"/>
    <s v="JF-15295"/>
    <s v="OFF-BI-10003707"/>
    <x v="1"/>
    <x v="8"/>
    <s v="Prod1841"/>
    <x v="933"/>
    <n v="3"/>
    <n v="0.2"/>
    <n v="13.734"/>
    <n v="22.89"/>
  </r>
  <r>
    <n v="7364"/>
    <s v="CA-2016-127243"/>
    <x v="49"/>
    <x v="1"/>
    <s v="VEN01"/>
    <s v="DS-13180"/>
    <s v="TEC-PH-10004539"/>
    <x v="2"/>
    <x v="7"/>
    <s v="Prod154"/>
    <x v="4734"/>
    <n v="3"/>
    <n v="0.4"/>
    <n v="-73.706100000000006"/>
    <n v="413.88810000000001"/>
  </r>
  <r>
    <n v="7365"/>
    <s v="CA-2016-127243"/>
    <x v="49"/>
    <x v="1"/>
    <s v="VEN01"/>
    <s v="DS-13180"/>
    <s v="OFF-FA-10004076"/>
    <x v="1"/>
    <x v="13"/>
    <s v="Prod1839"/>
    <x v="2485"/>
    <n v="8"/>
    <n v="0.2"/>
    <n v="2.6928000000000001"/>
    <n v="9.9792000000000005"/>
  </r>
  <r>
    <n v="7366"/>
    <s v="CA-2016-127243"/>
    <x v="49"/>
    <x v="1"/>
    <s v="VEN04"/>
    <s v="DS-13180"/>
    <s v="OFF-BI-10003166"/>
    <x v="1"/>
    <x v="8"/>
    <s v="Prod1841"/>
    <x v="4735"/>
    <n v="2"/>
    <n v="0.7"/>
    <n v="-5.0511999999999997"/>
    <n v="11.9392"/>
  </r>
  <r>
    <n v="7367"/>
    <s v="CA-2016-127243"/>
    <x v="49"/>
    <x v="1"/>
    <s v="VEN01"/>
    <s v="DS-13180"/>
    <s v="OFF-ST-10002301"/>
    <x v="1"/>
    <x v="4"/>
    <s v="Prod1425"/>
    <x v="2546"/>
    <n v="2"/>
    <n v="0.2"/>
    <n v="-7.7291999999999996"/>
    <n v="40.273199999999996"/>
  </r>
  <r>
    <n v="7368"/>
    <s v="CA-2016-127243"/>
    <x v="49"/>
    <x v="1"/>
    <s v="VEN04"/>
    <s v="DS-13180"/>
    <s v="FUR-CH-10002647"/>
    <x v="0"/>
    <x v="1"/>
    <s v="Prod645"/>
    <x v="2493"/>
    <n v="7"/>
    <n v="0.3"/>
    <n v="-24.843"/>
    <n v="372.64500000000004"/>
  </r>
  <r>
    <n v="7369"/>
    <s v="CA-2017-161851"/>
    <x v="125"/>
    <x v="2"/>
    <s v="VEN01"/>
    <s v="BP-11095"/>
    <s v="OFF-BI-10004654"/>
    <x v="1"/>
    <x v="8"/>
    <s v="Prod1841"/>
    <x v="4736"/>
    <n v="3"/>
    <n v="0.7"/>
    <n v="-11.936999999999999"/>
    <n v="27.506999999999998"/>
  </r>
  <r>
    <n v="7370"/>
    <s v="CA-2015-110345"/>
    <x v="739"/>
    <x v="0"/>
    <s v="VEN01"/>
    <s v="TG-21310"/>
    <s v="OFF-LA-10001175"/>
    <x v="1"/>
    <x v="2"/>
    <s v="Prod1839"/>
    <x v="871"/>
    <n v="2"/>
    <n v="0.2"/>
    <n v="1.6704000000000001"/>
    <n v="2.9375999999999998"/>
  </r>
  <r>
    <n v="7371"/>
    <s v="CA-2014-107769"/>
    <x v="1252"/>
    <x v="1"/>
    <s v="VEN03"/>
    <s v="BT-11395"/>
    <s v="TEC-PH-10001336"/>
    <x v="2"/>
    <x v="7"/>
    <s v="Prod1458"/>
    <x v="2018"/>
    <n v="2"/>
    <n v="0"/>
    <n v="74.8142"/>
    <n v="183.16580000000002"/>
  </r>
  <r>
    <n v="7372"/>
    <s v="US-2017-123862"/>
    <x v="1253"/>
    <x v="0"/>
    <s v="VEN05"/>
    <s v="JF-15190"/>
    <s v="OFF-ST-10000760"/>
    <x v="1"/>
    <x v="4"/>
    <s v="Prod1425"/>
    <x v="4737"/>
    <n v="11"/>
    <n v="0"/>
    <n v="44.596200000000003"/>
    <n v="109.18379999999999"/>
  </r>
  <r>
    <n v="7373"/>
    <s v="US-2017-123862"/>
    <x v="1253"/>
    <x v="0"/>
    <s v="VEN03"/>
    <s v="JF-15190"/>
    <s v="OFF-ST-10002301"/>
    <x v="1"/>
    <x v="4"/>
    <s v="Prod1425"/>
    <x v="4738"/>
    <n v="3"/>
    <n v="0"/>
    <n v="0.61019999999999996"/>
    <n v="60.409800000000004"/>
  </r>
  <r>
    <n v="7374"/>
    <s v="US-2017-123862"/>
    <x v="1253"/>
    <x v="0"/>
    <s v="VEN03"/>
    <s v="JF-15190"/>
    <s v="OFF-SU-10004884"/>
    <x v="1"/>
    <x v="14"/>
    <s v="Prod1425"/>
    <x v="4739"/>
    <n v="7"/>
    <n v="0"/>
    <n v="31.931899999999999"/>
    <n v="78.178100000000001"/>
  </r>
  <r>
    <n v="7375"/>
    <s v="US-2017-123862"/>
    <x v="1253"/>
    <x v="0"/>
    <s v="VEN04"/>
    <s v="JF-15190"/>
    <s v="OFF-FA-10003112"/>
    <x v="1"/>
    <x v="13"/>
    <s v="Prod1839"/>
    <x v="2766"/>
    <n v="1"/>
    <n v="0"/>
    <n v="3.5505"/>
    <n v="4.3394999999999992"/>
  </r>
  <r>
    <n v="7376"/>
    <s v="CA-2017-100580"/>
    <x v="848"/>
    <x v="1"/>
    <s v="VEN01"/>
    <s v="MK-17905"/>
    <s v="OFF-BI-10000069"/>
    <x v="1"/>
    <x v="8"/>
    <s v="Prod1819"/>
    <x v="4740"/>
    <n v="3"/>
    <n v="0.2"/>
    <n v="11.707800000000001"/>
    <n v="24.316200000000002"/>
  </r>
  <r>
    <n v="7377"/>
    <s v="US-2017-145597"/>
    <x v="133"/>
    <x v="2"/>
    <s v="VEN04"/>
    <s v="GG-14650"/>
    <s v="OFF-AR-10001958"/>
    <x v="1"/>
    <x v="6"/>
    <s v="Prod1819"/>
    <x v="4741"/>
    <n v="4"/>
    <n v="0.2"/>
    <n v="5.4336000000000002"/>
    <n v="48.9024"/>
  </r>
  <r>
    <n v="7378"/>
    <s v="CA-2014-132787"/>
    <x v="160"/>
    <x v="1"/>
    <s v="VEN02"/>
    <s v="MC-18130"/>
    <s v="OFF-ST-10001321"/>
    <x v="1"/>
    <x v="4"/>
    <s v="Prod1425"/>
    <x v="448"/>
    <n v="6"/>
    <n v="0"/>
    <n v="24.980399999999999"/>
    <n v="67.539599999999993"/>
  </r>
  <r>
    <n v="7379"/>
    <s v="CA-2015-136224"/>
    <x v="1247"/>
    <x v="3"/>
    <s v="VEN01"/>
    <s v="ML-18265"/>
    <s v="OFF-AR-10003504"/>
    <x v="1"/>
    <x v="6"/>
    <s v="Prod1819"/>
    <x v="1495"/>
    <n v="3"/>
    <n v="0.2"/>
    <n v="1.1556"/>
    <n v="9.1164000000000005"/>
  </r>
  <r>
    <n v="7380"/>
    <s v="CA-2016-105732"/>
    <x v="801"/>
    <x v="1"/>
    <s v="VEN04"/>
    <s v="AG-10270"/>
    <s v="OFF-ST-10000419"/>
    <x v="1"/>
    <x v="4"/>
    <s v="Prod1425"/>
    <x v="1344"/>
    <n v="3"/>
    <n v="0"/>
    <n v="0.40739999999999998"/>
    <n v="40.332599999999999"/>
  </r>
  <r>
    <n v="7381"/>
    <s v="CA-2016-105732"/>
    <x v="801"/>
    <x v="1"/>
    <s v="VEN01"/>
    <s v="AG-10270"/>
    <s v="OFF-LA-10004559"/>
    <x v="1"/>
    <x v="2"/>
    <s v="Prod998"/>
    <x v="928"/>
    <n v="5"/>
    <n v="0"/>
    <n v="7.056"/>
    <n v="7.3440000000000003"/>
  </r>
  <r>
    <n v="7382"/>
    <s v="CA-2016-105732"/>
    <x v="801"/>
    <x v="1"/>
    <s v="VEN02"/>
    <s v="AG-10270"/>
    <s v="TEC-PH-10001644"/>
    <x v="2"/>
    <x v="7"/>
    <s v="Prod1458"/>
    <x v="179"/>
    <n v="5"/>
    <n v="0"/>
    <n v="41.985999999999997"/>
    <n v="107.964"/>
  </r>
  <r>
    <n v="7383"/>
    <s v="CA-2016-105732"/>
    <x v="801"/>
    <x v="1"/>
    <s v="VEN05"/>
    <s v="AG-10270"/>
    <s v="OFF-SU-10004782"/>
    <x v="1"/>
    <x v="14"/>
    <s v="Prod1425"/>
    <x v="2877"/>
    <n v="2"/>
    <n v="0"/>
    <n v="5.07"/>
    <n v="11.829999999999998"/>
  </r>
  <r>
    <n v="7384"/>
    <s v="CA-2016-105732"/>
    <x v="801"/>
    <x v="1"/>
    <s v="VEN05"/>
    <s v="AG-10270"/>
    <s v="OFF-PA-10002250"/>
    <x v="1"/>
    <x v="10"/>
    <s v="Prod1856"/>
    <x v="1200"/>
    <n v="3"/>
    <n v="0"/>
    <n v="8.4527999999999999"/>
    <n v="9.1571999999999996"/>
  </r>
  <r>
    <n v="7385"/>
    <s v="CA-2016-105732"/>
    <x v="801"/>
    <x v="1"/>
    <s v="VEN04"/>
    <s v="AG-10270"/>
    <s v="OFF-AP-10001394"/>
    <x v="1"/>
    <x v="9"/>
    <s v="Prod1819"/>
    <x v="4742"/>
    <n v="2"/>
    <n v="0"/>
    <n v="136.08000000000001"/>
    <n v="241.92"/>
  </r>
  <r>
    <n v="7386"/>
    <s v="CA-2016-105732"/>
    <x v="801"/>
    <x v="1"/>
    <s v="VEN05"/>
    <s v="AG-10270"/>
    <s v="OFF-PA-10001838"/>
    <x v="1"/>
    <x v="10"/>
    <s v="Prod1856"/>
    <x v="4460"/>
    <n v="3"/>
    <n v="0"/>
    <n v="8.6435999999999993"/>
    <n v="8.9964000000000013"/>
  </r>
  <r>
    <n v="7387"/>
    <s v="CA-2016-105732"/>
    <x v="801"/>
    <x v="1"/>
    <s v="VEN01"/>
    <s v="AG-10270"/>
    <s v="OFF-ST-10004340"/>
    <x v="1"/>
    <x v="4"/>
    <s v="Prod1425"/>
    <x v="3026"/>
    <n v="6"/>
    <n v="0"/>
    <n v="100.7316"/>
    <n v="272.34839999999997"/>
  </r>
  <r>
    <n v="7388"/>
    <s v="CA-2016-105732"/>
    <x v="801"/>
    <x v="1"/>
    <s v="VEN04"/>
    <s v="AG-10270"/>
    <s v="FUR-FU-10003664"/>
    <x v="0"/>
    <x v="5"/>
    <s v="Prod1819"/>
    <x v="4743"/>
    <n v="14"/>
    <n v="0"/>
    <n v="387.56760000000003"/>
    <n v="948.87239999999997"/>
  </r>
  <r>
    <n v="7389"/>
    <s v="CA-2016-105732"/>
    <x v="801"/>
    <x v="1"/>
    <s v="VEN04"/>
    <s v="AG-10270"/>
    <s v="TEC-PH-10004897"/>
    <x v="2"/>
    <x v="7"/>
    <s v="Prod154"/>
    <x v="2030"/>
    <n v="3"/>
    <n v="0"/>
    <n v="0.29970000000000002"/>
    <n v="29.670299999999997"/>
  </r>
  <r>
    <n v="7390"/>
    <s v="CA-2017-108035"/>
    <x v="108"/>
    <x v="1"/>
    <s v="VEN03"/>
    <s v="TT-21070"/>
    <s v="FUR-CH-10000454"/>
    <x v="0"/>
    <x v="1"/>
    <s v="Prod645"/>
    <x v="4744"/>
    <n v="2"/>
    <n v="0.2"/>
    <n v="48.795999999999999"/>
    <n v="341.572"/>
  </r>
  <r>
    <n v="7391"/>
    <s v="CA-2017-108035"/>
    <x v="108"/>
    <x v="1"/>
    <s v="VEN03"/>
    <s v="TT-21070"/>
    <s v="FUR-FU-10004017"/>
    <x v="0"/>
    <x v="5"/>
    <s v="Prod1819"/>
    <x v="4745"/>
    <n v="5"/>
    <n v="0.2"/>
    <n v="19.035"/>
    <n v="82.484999999999999"/>
  </r>
  <r>
    <n v="7392"/>
    <s v="CA-2017-160031"/>
    <x v="94"/>
    <x v="0"/>
    <s v="VEN02"/>
    <s v="LT-16765"/>
    <s v="OFF-PA-10000241"/>
    <x v="1"/>
    <x v="10"/>
    <s v="Prod998"/>
    <x v="1339"/>
    <n v="3"/>
    <n v="0.2"/>
    <n v="23.234999999999999"/>
    <n v="51.117000000000004"/>
  </r>
  <r>
    <n v="7393"/>
    <s v="CA-2017-147844"/>
    <x v="593"/>
    <x v="1"/>
    <s v="VEN01"/>
    <s v="DD-13570"/>
    <s v="OFF-PA-10003016"/>
    <x v="1"/>
    <x v="10"/>
    <s v="Prod1483"/>
    <x v="2195"/>
    <n v="5"/>
    <n v="0"/>
    <n v="7.0650000000000004"/>
    <n v="8.634999999999998"/>
  </r>
  <r>
    <n v="7394"/>
    <s v="CA-2017-147844"/>
    <x v="593"/>
    <x v="1"/>
    <s v="VEN02"/>
    <s v="DD-13570"/>
    <s v="OFF-AR-10001615"/>
    <x v="1"/>
    <x v="6"/>
    <s v="Prod1819"/>
    <x v="423"/>
    <n v="3"/>
    <n v="0"/>
    <n v="15.475199999999999"/>
    <n v="44.044800000000002"/>
  </r>
  <r>
    <n v="7395"/>
    <s v="CA-2017-147844"/>
    <x v="593"/>
    <x v="1"/>
    <s v="VEN04"/>
    <s v="DD-13570"/>
    <s v="OFF-PA-10002713"/>
    <x v="1"/>
    <x v="10"/>
    <s v="Prod1483"/>
    <x v="340"/>
    <n v="5"/>
    <n v="0"/>
    <n v="15.824"/>
    <n v="18.576000000000001"/>
  </r>
  <r>
    <n v="7396"/>
    <s v="CA-2016-110975"/>
    <x v="525"/>
    <x v="1"/>
    <s v="VEN05"/>
    <s v="DB-12970"/>
    <s v="FUR-TA-10002958"/>
    <x v="0"/>
    <x v="3"/>
    <s v="Prod1819"/>
    <x v="4053"/>
    <n v="2"/>
    <n v="0.4"/>
    <n v="-120.0508"/>
    <n v="433.22679999999997"/>
  </r>
  <r>
    <n v="7397"/>
    <s v="CA-2016-110975"/>
    <x v="525"/>
    <x v="1"/>
    <s v="VEN03"/>
    <s v="DB-12970"/>
    <s v="FUR-CH-10003746"/>
    <x v="0"/>
    <x v="1"/>
    <s v="Prod645"/>
    <x v="4746"/>
    <n v="3"/>
    <n v="0.1"/>
    <n v="173.32919999999999"/>
    <n v="693.31679999999994"/>
  </r>
  <r>
    <n v="7398"/>
    <s v="CA-2014-141649"/>
    <x v="839"/>
    <x v="3"/>
    <s v="VEN04"/>
    <s v="DM-12955"/>
    <s v="OFF-AP-10003217"/>
    <x v="1"/>
    <x v="9"/>
    <s v="Prod1819"/>
    <x v="4747"/>
    <n v="6"/>
    <n v="0.2"/>
    <n v="59.6556"/>
    <n v="735.75239999999997"/>
  </r>
  <r>
    <n v="7399"/>
    <s v="CA-2014-124807"/>
    <x v="406"/>
    <x v="0"/>
    <s v="VEN03"/>
    <s v="ME-17725"/>
    <s v="OFF-PA-10001526"/>
    <x v="1"/>
    <x v="10"/>
    <s v="Prod998"/>
    <x v="4748"/>
    <n v="9"/>
    <n v="0.2"/>
    <n v="12.9978"/>
    <n v="22.858200000000004"/>
  </r>
  <r>
    <n v="7400"/>
    <s v="CA-2014-124807"/>
    <x v="406"/>
    <x v="0"/>
    <s v="VEN05"/>
    <s v="ME-17725"/>
    <s v="TEC-AC-10002857"/>
    <x v="2"/>
    <x v="11"/>
    <s v="Prod1425"/>
    <x v="4749"/>
    <n v="4"/>
    <n v="0.2"/>
    <n v="3.278"/>
    <n v="20.562000000000001"/>
  </r>
  <r>
    <n v="7401"/>
    <s v="CA-2016-110009"/>
    <x v="250"/>
    <x v="1"/>
    <s v="VEN05"/>
    <s v="TR-21325"/>
    <s v="FUR-FU-10003039"/>
    <x v="0"/>
    <x v="5"/>
    <s v="Prod1819"/>
    <x v="3474"/>
    <n v="1"/>
    <n v="0"/>
    <n v="14.664199999999999"/>
    <n v="28.465800000000002"/>
  </r>
  <r>
    <n v="7402"/>
    <s v="CA-2016-110009"/>
    <x v="250"/>
    <x v="1"/>
    <s v="VEN04"/>
    <s v="TR-21325"/>
    <s v="OFF-PA-10002615"/>
    <x v="1"/>
    <x v="10"/>
    <s v="Prod1856"/>
    <x v="4750"/>
    <n v="7"/>
    <n v="0"/>
    <n v="14.200200000000001"/>
    <n v="16.669800000000002"/>
  </r>
  <r>
    <n v="7403"/>
    <s v="CA-2017-168172"/>
    <x v="672"/>
    <x v="1"/>
    <s v="VEN05"/>
    <s v="SH-20395"/>
    <s v="OFF-SU-10002573"/>
    <x v="1"/>
    <x v="14"/>
    <s v="Prod1425"/>
    <x v="375"/>
    <n v="4"/>
    <n v="0"/>
    <n v="21.036000000000001"/>
    <n v="49.084000000000003"/>
  </r>
  <r>
    <n v="7404"/>
    <s v="CA-2015-100146"/>
    <x v="1254"/>
    <x v="1"/>
    <s v="VEN05"/>
    <s v="CB-12535"/>
    <s v="FUR-BO-10004015"/>
    <x v="0"/>
    <x v="0"/>
    <s v="Prod889"/>
    <x v="4751"/>
    <n v="5"/>
    <n v="0.15"/>
    <n v="41.996499999999997"/>
    <n v="467.96100000000001"/>
  </r>
  <r>
    <n v="7405"/>
    <s v="CA-2015-100146"/>
    <x v="1254"/>
    <x v="1"/>
    <s v="VEN01"/>
    <s v="CB-12535"/>
    <s v="FUR-FU-10001979"/>
    <x v="0"/>
    <x v="5"/>
    <s v="Prod1819"/>
    <x v="4752"/>
    <n v="3"/>
    <n v="0"/>
    <n v="34.4148"/>
    <n v="88.495199999999997"/>
  </r>
  <r>
    <n v="7406"/>
    <s v="CA-2015-100146"/>
    <x v="1254"/>
    <x v="1"/>
    <s v="VEN04"/>
    <s v="CB-12535"/>
    <s v="FUR-CH-10003833"/>
    <x v="0"/>
    <x v="1"/>
    <s v="Prod645"/>
    <x v="1892"/>
    <n v="2"/>
    <n v="0.2"/>
    <n v="-6.0979999999999999"/>
    <n v="103.666"/>
  </r>
  <r>
    <n v="7407"/>
    <s v="CA-2015-100146"/>
    <x v="1254"/>
    <x v="1"/>
    <s v="VEN02"/>
    <s v="CB-12535"/>
    <s v="FUR-CH-10004495"/>
    <x v="0"/>
    <x v="1"/>
    <s v="Prod645"/>
    <x v="938"/>
    <n v="3"/>
    <n v="0.2"/>
    <n v="81.264600000000002"/>
    <n v="641.0874"/>
  </r>
  <r>
    <n v="7408"/>
    <s v="CA-2017-152079"/>
    <x v="1255"/>
    <x v="2"/>
    <s v="VEN02"/>
    <s v="ML-17410"/>
    <s v="OFF-LA-10001613"/>
    <x v="1"/>
    <x v="2"/>
    <s v="Prod1839"/>
    <x v="132"/>
    <n v="5"/>
    <n v="0.2"/>
    <n v="4.1760000000000002"/>
    <n v="7.3439999999999994"/>
  </r>
  <r>
    <n v="7409"/>
    <s v="CA-2016-129728"/>
    <x v="29"/>
    <x v="1"/>
    <s v="VEN03"/>
    <s v="JG-15310"/>
    <s v="FUR-FU-10003247"/>
    <x v="0"/>
    <x v="5"/>
    <s v="Prod1819"/>
    <x v="4753"/>
    <n v="8"/>
    <n v="0"/>
    <n v="11.748799999999999"/>
    <n v="156.09120000000001"/>
  </r>
  <r>
    <n v="7410"/>
    <s v="CA-2014-121769"/>
    <x v="1021"/>
    <x v="1"/>
    <s v="VEN01"/>
    <s v="JS-15880"/>
    <s v="FUR-TA-10004442"/>
    <x v="0"/>
    <x v="3"/>
    <s v="Prod1819"/>
    <x v="4754"/>
    <n v="1"/>
    <n v="0.4"/>
    <n v="-94.660499999999999"/>
    <n v="266.77050000000003"/>
  </r>
  <r>
    <n v="7411"/>
    <s v="CA-2014-103058"/>
    <x v="885"/>
    <x v="2"/>
    <s v="VEN01"/>
    <s v="AG-10270"/>
    <s v="TEC-AC-10001314"/>
    <x v="2"/>
    <x v="11"/>
    <s v="Prod1425"/>
    <x v="2564"/>
    <n v="2"/>
    <n v="0"/>
    <n v="7.9984000000000002"/>
    <n v="91.9816"/>
  </r>
  <r>
    <n v="7412"/>
    <s v="CA-2017-121125"/>
    <x v="1081"/>
    <x v="1"/>
    <s v="VEN04"/>
    <s v="MG-17890"/>
    <s v="TEC-PH-10001619"/>
    <x v="2"/>
    <x v="7"/>
    <s v="Prod1458"/>
    <x v="2356"/>
    <n v="1"/>
    <n v="0.2"/>
    <n v="17.639099999999999"/>
    <n v="139.15289999999999"/>
  </r>
  <r>
    <n v="7413"/>
    <s v="CA-2017-121125"/>
    <x v="1081"/>
    <x v="1"/>
    <s v="VEN01"/>
    <s v="MG-17890"/>
    <s v="TEC-AC-10002323"/>
    <x v="2"/>
    <x v="11"/>
    <s v="Prod1425"/>
    <x v="1424"/>
    <n v="2"/>
    <n v="0.2"/>
    <n v="-3.0939999999999999"/>
    <n v="38.454000000000001"/>
  </r>
  <r>
    <n v="7414"/>
    <s v="CA-2017-121125"/>
    <x v="1081"/>
    <x v="1"/>
    <s v="VEN01"/>
    <s v="MG-17890"/>
    <s v="FUR-FU-10000820"/>
    <x v="0"/>
    <x v="5"/>
    <s v="Prod1819"/>
    <x v="4755"/>
    <n v="1"/>
    <n v="0.2"/>
    <n v="-0.33979999999999999"/>
    <n v="13.931800000000001"/>
  </r>
  <r>
    <n v="7415"/>
    <s v="US-2016-114013"/>
    <x v="535"/>
    <x v="0"/>
    <s v="VEN05"/>
    <s v="SC-20770"/>
    <s v="FUR-CH-10004287"/>
    <x v="0"/>
    <x v="1"/>
    <s v="Prod645"/>
    <x v="4756"/>
    <n v="2"/>
    <n v="0.3"/>
    <n v="-5.524"/>
    <n v="392.20400000000001"/>
  </r>
  <r>
    <n v="7416"/>
    <s v="US-2016-114013"/>
    <x v="535"/>
    <x v="0"/>
    <s v="VEN01"/>
    <s v="SC-20770"/>
    <s v="TEC-AC-10000474"/>
    <x v="2"/>
    <x v="11"/>
    <s v="Prod1425"/>
    <x v="4757"/>
    <n v="5"/>
    <n v="0.2"/>
    <n v="47.494999999999997"/>
    <n v="332.46499999999997"/>
  </r>
  <r>
    <n v="7417"/>
    <s v="US-2016-114013"/>
    <x v="535"/>
    <x v="0"/>
    <s v="VEN03"/>
    <s v="SC-20770"/>
    <s v="TEC-PH-10001494"/>
    <x v="2"/>
    <x v="7"/>
    <s v="Prod1458"/>
    <x v="4758"/>
    <n v="3"/>
    <n v="0.4"/>
    <n v="-116.98050000000001"/>
    <n v="656.89049999999997"/>
  </r>
  <r>
    <n v="7418"/>
    <s v="US-2016-114013"/>
    <x v="535"/>
    <x v="0"/>
    <s v="VEN05"/>
    <s v="SC-20770"/>
    <s v="OFF-PA-10004996"/>
    <x v="1"/>
    <x v="10"/>
    <s v="Prod1425"/>
    <x v="4759"/>
    <n v="5"/>
    <n v="0.2"/>
    <n v="13.9185"/>
    <n v="27.3215"/>
  </r>
  <r>
    <n v="7419"/>
    <s v="US-2016-114013"/>
    <x v="535"/>
    <x v="0"/>
    <s v="VEN01"/>
    <s v="SC-20770"/>
    <s v="OFF-BI-10004318"/>
    <x v="1"/>
    <x v="8"/>
    <s v="Prod1841"/>
    <x v="4760"/>
    <n v="1"/>
    <n v="0.7"/>
    <n v="-41.517600000000002"/>
    <n v="93.414600000000007"/>
  </r>
  <r>
    <n v="7420"/>
    <s v="US-2016-114013"/>
    <x v="535"/>
    <x v="0"/>
    <s v="VEN03"/>
    <s v="SC-20770"/>
    <s v="OFF-ST-10002574"/>
    <x v="1"/>
    <x v="4"/>
    <s v="Prod1425"/>
    <x v="1183"/>
    <n v="5"/>
    <n v="0.2"/>
    <n v="-138.13999999999999"/>
    <n v="690.69999999999993"/>
  </r>
  <r>
    <n v="7421"/>
    <s v="US-2016-114013"/>
    <x v="535"/>
    <x v="0"/>
    <s v="VEN01"/>
    <s v="SC-20770"/>
    <s v="OFF-BI-10002353"/>
    <x v="1"/>
    <x v="8"/>
    <s v="Prod1841"/>
    <x v="3697"/>
    <n v="5"/>
    <n v="0.7"/>
    <n v="-15.44"/>
    <n v="38.6"/>
  </r>
  <r>
    <n v="7422"/>
    <s v="US-2016-114013"/>
    <x v="535"/>
    <x v="0"/>
    <s v="VEN01"/>
    <s v="SC-20770"/>
    <s v="OFF-ST-10003641"/>
    <x v="1"/>
    <x v="4"/>
    <s v="Prod1425"/>
    <x v="4761"/>
    <n v="2"/>
    <n v="0.2"/>
    <n v="-28.367999999999999"/>
    <n v="154.44800000000001"/>
  </r>
  <r>
    <n v="7423"/>
    <s v="US-2016-114013"/>
    <x v="535"/>
    <x v="0"/>
    <s v="VEN04"/>
    <s v="SC-20770"/>
    <s v="TEC-MA-10001148"/>
    <x v="2"/>
    <x v="15"/>
    <s v="Prod1272"/>
    <x v="4762"/>
    <n v="3"/>
    <n v="0.7"/>
    <n v="-643.71"/>
    <n v="1092.81"/>
  </r>
  <r>
    <n v="7424"/>
    <s v="CA-2017-135069"/>
    <x v="1001"/>
    <x v="1"/>
    <s v="VEN03"/>
    <s v="BS-11755"/>
    <s v="OFF-AP-10000026"/>
    <x v="1"/>
    <x v="9"/>
    <s v="Prod1819"/>
    <x v="4763"/>
    <n v="4"/>
    <n v="0.2"/>
    <n v="21.949200000000001"/>
    <n v="173.15480000000002"/>
  </r>
  <r>
    <n v="7425"/>
    <s v="CA-2017-135069"/>
    <x v="1001"/>
    <x v="1"/>
    <s v="VEN04"/>
    <s v="BS-11755"/>
    <s v="FUR-FU-10003878"/>
    <x v="0"/>
    <x v="5"/>
    <s v="Prod1819"/>
    <x v="1272"/>
    <n v="3"/>
    <n v="0.2"/>
    <n v="6.4176000000000002"/>
    <n v="30.254399999999997"/>
  </r>
  <r>
    <n v="7426"/>
    <s v="CA-2016-101693"/>
    <x v="1233"/>
    <x v="0"/>
    <s v="VEN04"/>
    <s v="LC-17140"/>
    <s v="FUR-CH-10001146"/>
    <x v="0"/>
    <x v="1"/>
    <s v="Prod645"/>
    <x v="4764"/>
    <n v="2"/>
    <n v="0.3"/>
    <n v="-6.0890000000000004"/>
    <n v="91.334999999999994"/>
  </r>
  <r>
    <n v="7427"/>
    <s v="CA-2016-101693"/>
    <x v="1233"/>
    <x v="0"/>
    <s v="VEN02"/>
    <s v="LC-17140"/>
    <s v="FUR-FU-10003919"/>
    <x v="0"/>
    <x v="5"/>
    <s v="Prod1819"/>
    <x v="4765"/>
    <n v="2"/>
    <n v="0.6"/>
    <n v="-26.169599999999999"/>
    <n v="58.881600000000006"/>
  </r>
  <r>
    <n v="7428"/>
    <s v="US-2014-164763"/>
    <x v="757"/>
    <x v="1"/>
    <s v="VEN05"/>
    <s v="MH-17440"/>
    <s v="OFF-BI-10000605"/>
    <x v="1"/>
    <x v="8"/>
    <s v="Prod1819"/>
    <x v="4766"/>
    <n v="3"/>
    <n v="0"/>
    <n v="5.3720999999999997"/>
    <n v="6.0579000000000001"/>
  </r>
  <r>
    <n v="7429"/>
    <s v="US-2014-164763"/>
    <x v="757"/>
    <x v="1"/>
    <s v="VEN03"/>
    <s v="MH-17440"/>
    <s v="OFF-BI-10000309"/>
    <x v="1"/>
    <x v="8"/>
    <s v="Prod1819"/>
    <x v="2628"/>
    <n v="2"/>
    <n v="0"/>
    <n v="14.9156"/>
    <n v="15.524400000000002"/>
  </r>
  <r>
    <n v="7430"/>
    <s v="US-2014-164763"/>
    <x v="757"/>
    <x v="1"/>
    <s v="VEN05"/>
    <s v="MH-17440"/>
    <s v="OFF-PA-10003349"/>
    <x v="1"/>
    <x v="10"/>
    <s v="Prod1483"/>
    <x v="91"/>
    <n v="2"/>
    <n v="0"/>
    <n v="6.3503999999999996"/>
    <n v="6.6096000000000013"/>
  </r>
  <r>
    <n v="7431"/>
    <s v="US-2014-164763"/>
    <x v="757"/>
    <x v="1"/>
    <s v="VEN02"/>
    <s v="MH-17440"/>
    <s v="OFF-PA-10003063"/>
    <x v="1"/>
    <x v="10"/>
    <s v="Prod1483"/>
    <x v="4516"/>
    <n v="4"/>
    <n v="0"/>
    <n v="7.68"/>
    <n v="8.32"/>
  </r>
  <r>
    <n v="7432"/>
    <s v="US-2014-164763"/>
    <x v="757"/>
    <x v="1"/>
    <s v="VEN02"/>
    <s v="MH-17440"/>
    <s v="OFF-AP-10003971"/>
    <x v="1"/>
    <x v="9"/>
    <s v="Prod1819"/>
    <x v="4592"/>
    <n v="3"/>
    <n v="0"/>
    <n v="8.4941999999999993"/>
    <n v="24.175800000000002"/>
  </r>
  <r>
    <n v="7433"/>
    <s v="CA-2014-161249"/>
    <x v="923"/>
    <x v="1"/>
    <s v="VEN01"/>
    <s v="RD-19720"/>
    <s v="OFF-FA-10004838"/>
    <x v="1"/>
    <x v="13"/>
    <s v="Prod1839"/>
    <x v="3743"/>
    <n v="3"/>
    <n v="0.2"/>
    <n v="-0.9486"/>
    <n v="5.4126000000000003"/>
  </r>
  <r>
    <n v="7434"/>
    <s v="CA-2014-161249"/>
    <x v="923"/>
    <x v="1"/>
    <s v="VEN04"/>
    <s v="RD-19720"/>
    <s v="OFF-BI-10001097"/>
    <x v="1"/>
    <x v="8"/>
    <s v="Prod1819"/>
    <x v="4767"/>
    <n v="5"/>
    <n v="0.7"/>
    <n v="-6.5415000000000001"/>
    <n v="15.886500000000002"/>
  </r>
  <r>
    <n v="7435"/>
    <s v="CA-2015-148180"/>
    <x v="116"/>
    <x v="1"/>
    <s v="VEN02"/>
    <s v="BP-11095"/>
    <s v="OFF-BI-10000605"/>
    <x v="1"/>
    <x v="8"/>
    <s v="Prod1819"/>
    <x v="1073"/>
    <n v="3"/>
    <n v="0.2"/>
    <n v="3.0861000000000001"/>
    <n v="6.0579000000000001"/>
  </r>
  <r>
    <n v="7436"/>
    <s v="CA-2015-148180"/>
    <x v="116"/>
    <x v="1"/>
    <s v="VEN04"/>
    <s v="BP-11095"/>
    <s v="OFF-BI-10003314"/>
    <x v="1"/>
    <x v="8"/>
    <s v="Prod1841"/>
    <x v="4768"/>
    <n v="6"/>
    <n v="0.2"/>
    <n v="8.3867999999999991"/>
    <n v="14.7492"/>
  </r>
  <r>
    <n v="7437"/>
    <s v="CA-2015-148180"/>
    <x v="116"/>
    <x v="1"/>
    <s v="VEN01"/>
    <s v="BP-11095"/>
    <s v="OFF-AR-10002067"/>
    <x v="1"/>
    <x v="6"/>
    <s v="Prod1819"/>
    <x v="1593"/>
    <n v="5"/>
    <n v="0"/>
    <n v="25.792000000000002"/>
    <n v="73.408000000000001"/>
  </r>
  <r>
    <n v="7438"/>
    <s v="CA-2014-165568"/>
    <x v="1137"/>
    <x v="1"/>
    <s v="VEN03"/>
    <s v="BF-11020"/>
    <s v="OFF-BI-10001031"/>
    <x v="1"/>
    <x v="8"/>
    <s v="Prod1819"/>
    <x v="788"/>
    <n v="5"/>
    <n v="0.2"/>
    <n v="7.2089999999999996"/>
    <n v="14.151"/>
  </r>
  <r>
    <n v="7439"/>
    <s v="CA-2015-145457"/>
    <x v="581"/>
    <x v="0"/>
    <s v="VEN03"/>
    <s v="CP-12085"/>
    <s v="FUR-FU-10003832"/>
    <x v="0"/>
    <x v="5"/>
    <s v="Prod1819"/>
    <x v="4769"/>
    <n v="5"/>
    <n v="0"/>
    <n v="13.132"/>
    <n v="33.768000000000001"/>
  </r>
  <r>
    <n v="7440"/>
    <s v="US-2017-163657"/>
    <x v="371"/>
    <x v="1"/>
    <s v="VEN02"/>
    <s v="JL-15235"/>
    <s v="OFF-BI-10000138"/>
    <x v="1"/>
    <x v="8"/>
    <s v="Prod1819"/>
    <x v="690"/>
    <n v="5"/>
    <n v="0.2"/>
    <n v="6.5519999999999996"/>
    <n v="12.167999999999999"/>
  </r>
  <r>
    <n v="7441"/>
    <s v="US-2017-163657"/>
    <x v="371"/>
    <x v="1"/>
    <s v="VEN03"/>
    <s v="JL-15235"/>
    <s v="FUR-TA-10004607"/>
    <x v="0"/>
    <x v="3"/>
    <s v="Prod1819"/>
    <x v="4770"/>
    <n v="2"/>
    <n v="0.2"/>
    <n v="-2.9565999999999999"/>
    <n v="239.4846"/>
  </r>
  <r>
    <n v="7442"/>
    <s v="CA-2015-120446"/>
    <x v="837"/>
    <x v="2"/>
    <s v="VEN03"/>
    <s v="JG-15805"/>
    <s v="OFF-LA-10003148"/>
    <x v="1"/>
    <x v="2"/>
    <s v="Prod998"/>
    <x v="1365"/>
    <n v="3"/>
    <n v="0"/>
    <n v="8.6940000000000008"/>
    <n v="10.205999999999998"/>
  </r>
  <r>
    <n v="7443"/>
    <s v="CA-2014-109932"/>
    <x v="872"/>
    <x v="2"/>
    <s v="VEN04"/>
    <s v="VP-21760"/>
    <s v="OFF-PA-10001804"/>
    <x v="1"/>
    <x v="10"/>
    <s v="Prod1856"/>
    <x v="1414"/>
    <n v="2"/>
    <n v="0.2"/>
    <n v="3.7408000000000001"/>
    <n v="6.9472000000000005"/>
  </r>
  <r>
    <n v="7444"/>
    <s v="CA-2014-109932"/>
    <x v="872"/>
    <x v="2"/>
    <s v="VEN03"/>
    <s v="VP-21760"/>
    <s v="OFF-ST-10000036"/>
    <x v="1"/>
    <x v="4"/>
    <s v="Prod1425"/>
    <x v="4771"/>
    <n v="3"/>
    <n v="0.2"/>
    <n v="20.745899999999999"/>
    <n v="216.3501"/>
  </r>
  <r>
    <n v="7445"/>
    <s v="CA-2017-127474"/>
    <x v="1123"/>
    <x v="0"/>
    <s v="VEN01"/>
    <s v="RD-19810"/>
    <s v="OFF-PA-10001166"/>
    <x v="1"/>
    <x v="10"/>
    <s v="Prod998"/>
    <x v="1170"/>
    <n v="1"/>
    <n v="0.2"/>
    <n v="1.8144"/>
    <n v="3.3696000000000002"/>
  </r>
  <r>
    <n v="7446"/>
    <s v="CA-2017-127474"/>
    <x v="1123"/>
    <x v="0"/>
    <s v="VEN04"/>
    <s v="RD-19810"/>
    <s v="OFF-PA-10001033"/>
    <x v="1"/>
    <x v="10"/>
    <s v="Prod998"/>
    <x v="4772"/>
    <n v="2"/>
    <n v="0.2"/>
    <n v="23.7742"/>
    <n v="41.809800000000003"/>
  </r>
  <r>
    <n v="7447"/>
    <s v="CA-2017-127474"/>
    <x v="1123"/>
    <x v="0"/>
    <s v="VEN04"/>
    <s v="RD-19810"/>
    <s v="FUR-FU-10004597"/>
    <x v="0"/>
    <x v="5"/>
    <s v="Prod1819"/>
    <x v="496"/>
    <n v="1"/>
    <n v="0.6"/>
    <n v="-26.085000000000001"/>
    <n v="48.284999999999997"/>
  </r>
  <r>
    <n v="7448"/>
    <s v="CA-2017-127474"/>
    <x v="1123"/>
    <x v="0"/>
    <s v="VEN04"/>
    <s v="RD-19810"/>
    <s v="OFF-PA-10000418"/>
    <x v="1"/>
    <x v="10"/>
    <s v="Prod998"/>
    <x v="1242"/>
    <n v="5"/>
    <n v="0.2"/>
    <n v="146.79"/>
    <n v="272.61"/>
  </r>
  <r>
    <n v="7449"/>
    <s v="CA-2017-115448"/>
    <x v="773"/>
    <x v="2"/>
    <s v="VEN01"/>
    <s v="MH-18025"/>
    <s v="FUR-FU-10004090"/>
    <x v="0"/>
    <x v="5"/>
    <s v="Prod1819"/>
    <x v="4773"/>
    <n v="5"/>
    <n v="0.2"/>
    <n v="14.4495"/>
    <n v="74.470500000000001"/>
  </r>
  <r>
    <n v="7450"/>
    <s v="CA-2017-105669"/>
    <x v="304"/>
    <x v="0"/>
    <s v="VEN05"/>
    <s v="SJ-20125"/>
    <s v="OFF-AR-10000390"/>
    <x v="1"/>
    <x v="6"/>
    <s v="Prod1819"/>
    <x v="4374"/>
    <n v="3"/>
    <n v="0.2"/>
    <n v="3.2214"/>
    <n v="6.6906000000000008"/>
  </r>
  <r>
    <n v="7451"/>
    <s v="CA-2017-105669"/>
    <x v="304"/>
    <x v="0"/>
    <s v="VEN03"/>
    <s v="SJ-20125"/>
    <s v="FUR-CH-10003774"/>
    <x v="0"/>
    <x v="1"/>
    <s v="Prod645"/>
    <x v="2550"/>
    <n v="5"/>
    <n v="0.3"/>
    <n v="-77.332999999999998"/>
    <n v="395.76300000000003"/>
  </r>
  <r>
    <n v="7452"/>
    <s v="CA-2017-105669"/>
    <x v="304"/>
    <x v="0"/>
    <s v="VEN02"/>
    <s v="SJ-20125"/>
    <s v="OFF-BI-10002412"/>
    <x v="1"/>
    <x v="8"/>
    <s v="Prod1841"/>
    <x v="4774"/>
    <n v="5"/>
    <n v="0.8"/>
    <n v="-10.15"/>
    <n v="15.95"/>
  </r>
  <r>
    <n v="7453"/>
    <s v="CA-2017-105669"/>
    <x v="304"/>
    <x v="0"/>
    <s v="VEN04"/>
    <s v="SJ-20125"/>
    <s v="TEC-PH-10002415"/>
    <x v="2"/>
    <x v="7"/>
    <s v="Prod1458"/>
    <x v="4775"/>
    <n v="6"/>
    <n v="0.2"/>
    <n v="88.484999999999999"/>
    <n v="1327.2750000000001"/>
  </r>
  <r>
    <n v="7454"/>
    <s v="CA-2017-134796"/>
    <x v="553"/>
    <x v="1"/>
    <s v="VEN01"/>
    <s v="FM-14380"/>
    <s v="TEC-PH-10003505"/>
    <x v="2"/>
    <x v="7"/>
    <s v="Prod154"/>
    <x v="1467"/>
    <n v="2"/>
    <n v="0.2"/>
    <n v="16.704000000000001"/>
    <n v="131.77599999999998"/>
  </r>
  <r>
    <n v="7455"/>
    <s v="CA-2016-137743"/>
    <x v="716"/>
    <x v="1"/>
    <s v="VEN04"/>
    <s v="KH-16360"/>
    <s v="OFF-LA-10003663"/>
    <x v="1"/>
    <x v="2"/>
    <s v="Prod998"/>
    <x v="4580"/>
    <n v="4"/>
    <n v="0.2"/>
    <n v="3.1212"/>
    <n v="6.1267999999999994"/>
  </r>
  <r>
    <n v="7456"/>
    <s v="CA-2016-137743"/>
    <x v="716"/>
    <x v="1"/>
    <s v="VEN05"/>
    <s v="KH-16360"/>
    <s v="OFF-ST-10001780"/>
    <x v="1"/>
    <x v="4"/>
    <s v="Prod1425"/>
    <x v="2479"/>
    <n v="2"/>
    <n v="0.2"/>
    <n v="51.831200000000003"/>
    <n v="984.79280000000006"/>
  </r>
  <r>
    <n v="7457"/>
    <s v="CA-2015-137974"/>
    <x v="1256"/>
    <x v="2"/>
    <s v="VEN05"/>
    <s v="LL-16840"/>
    <s v="TEC-PH-10002033"/>
    <x v="2"/>
    <x v="7"/>
    <s v="Prod1458"/>
    <x v="4776"/>
    <n v="2"/>
    <n v="0"/>
    <n v="148.10640000000001"/>
    <n v="421.53359999999998"/>
  </r>
  <r>
    <n v="7458"/>
    <s v="CA-2015-137974"/>
    <x v="1256"/>
    <x v="2"/>
    <s v="VEN05"/>
    <s v="LL-16840"/>
    <s v="OFF-BI-10001036"/>
    <x v="1"/>
    <x v="8"/>
    <s v="Prod1819"/>
    <x v="4777"/>
    <n v="1"/>
    <n v="0"/>
    <n v="4.57"/>
    <n v="4.57"/>
  </r>
  <r>
    <n v="7459"/>
    <s v="CA-2015-137974"/>
    <x v="1256"/>
    <x v="2"/>
    <s v="VEN05"/>
    <s v="LL-16840"/>
    <s v="FUR-FU-10001468"/>
    <x v="0"/>
    <x v="5"/>
    <s v="Prod1819"/>
    <x v="4778"/>
    <n v="7"/>
    <n v="0"/>
    <n v="119.68600000000001"/>
    <n v="1077.174"/>
  </r>
  <r>
    <n v="7460"/>
    <s v="CA-2015-137974"/>
    <x v="1256"/>
    <x v="2"/>
    <s v="VEN03"/>
    <s v="LL-16840"/>
    <s v="FUR-BO-10001519"/>
    <x v="0"/>
    <x v="0"/>
    <e v="#N/A"/>
    <x v="4779"/>
    <n v="9"/>
    <n v="0"/>
    <n v="125.58240000000001"/>
    <n v="397.67759999999998"/>
  </r>
  <r>
    <n v="7461"/>
    <s v="US-2015-136987"/>
    <x v="282"/>
    <x v="0"/>
    <s v="VEN05"/>
    <s v="AR-10540"/>
    <s v="TEC-CO-10001943"/>
    <x v="2"/>
    <x v="16"/>
    <s v="Prod1460"/>
    <x v="4780"/>
    <n v="4"/>
    <n v="0.2"/>
    <n v="215.98920000000001"/>
    <n v="423.97879999999998"/>
  </r>
  <r>
    <n v="7462"/>
    <s v="US-2015-136987"/>
    <x v="282"/>
    <x v="0"/>
    <s v="VEN01"/>
    <s v="AR-10540"/>
    <s v="OFF-PA-10003127"/>
    <x v="1"/>
    <x v="10"/>
    <s v="Prod1483"/>
    <x v="4781"/>
    <n v="2"/>
    <n v="0"/>
    <n v="24.269600000000001"/>
    <n v="28.490399999999998"/>
  </r>
  <r>
    <n v="7463"/>
    <s v="CA-2015-138485"/>
    <x v="1158"/>
    <x v="0"/>
    <s v="VEN02"/>
    <s v="NP-18670"/>
    <s v="TEC-AC-10002076"/>
    <x v="2"/>
    <x v="11"/>
    <s v="Prod1425"/>
    <x v="4782"/>
    <n v="9"/>
    <n v="0"/>
    <n v="80.837999999999994"/>
    <n v="458.08199999999999"/>
  </r>
  <r>
    <n v="7464"/>
    <s v="CA-2016-103709"/>
    <x v="1219"/>
    <x v="1"/>
    <s v="VEN03"/>
    <s v="LP-17095"/>
    <s v="OFF-AR-10003338"/>
    <x v="1"/>
    <x v="6"/>
    <s v="Prod1819"/>
    <x v="3544"/>
    <n v="2"/>
    <n v="0"/>
    <n v="3.72"/>
    <n v="11.16"/>
  </r>
  <r>
    <n v="7465"/>
    <s v="CA-2016-103709"/>
    <x v="1219"/>
    <x v="1"/>
    <s v="VEN01"/>
    <s v="LP-17095"/>
    <s v="OFF-PA-10004610"/>
    <x v="1"/>
    <x v="10"/>
    <s v="Prod35"/>
    <x v="1353"/>
    <n v="8"/>
    <n v="0"/>
    <n v="15.407999999999999"/>
    <n v="18.832000000000001"/>
  </r>
  <r>
    <n v="7466"/>
    <s v="CA-2016-103709"/>
    <x v="1219"/>
    <x v="1"/>
    <s v="VEN04"/>
    <s v="LP-17095"/>
    <s v="OFF-ST-10001272"/>
    <x v="1"/>
    <x v="4"/>
    <s v="Prod1425"/>
    <x v="2172"/>
    <n v="2"/>
    <n v="0"/>
    <n v="65.435000000000002"/>
    <n v="196.30500000000001"/>
  </r>
  <r>
    <n v="7467"/>
    <s v="CA-2016-138282"/>
    <x v="213"/>
    <x v="1"/>
    <s v="VEN04"/>
    <s v="AH-10690"/>
    <s v="OFF-AP-10001366"/>
    <x v="1"/>
    <x v="9"/>
    <s v="Prod1819"/>
    <x v="4783"/>
    <n v="8"/>
    <n v="0"/>
    <n v="23.716799999999999"/>
    <n v="64.123199999999997"/>
  </r>
  <r>
    <n v="7468"/>
    <s v="CA-2017-148985"/>
    <x v="205"/>
    <x v="0"/>
    <s v="VEN02"/>
    <s v="TB-21190"/>
    <s v="FUR-FU-10001424"/>
    <x v="0"/>
    <x v="5"/>
    <s v="Prod1819"/>
    <x v="4784"/>
    <n v="4"/>
    <n v="0"/>
    <n v="11.8728"/>
    <n v="23.047200000000004"/>
  </r>
  <r>
    <n v="7469"/>
    <s v="CA-2014-138100"/>
    <x v="1257"/>
    <x v="1"/>
    <s v="VEN02"/>
    <s v="AA-10315"/>
    <s v="OFF-PA-10000349"/>
    <x v="1"/>
    <x v="10"/>
    <s v="Prod998"/>
    <x v="1801"/>
    <n v="3"/>
    <n v="0"/>
    <n v="7.0217999999999998"/>
    <n v="7.9181999999999997"/>
  </r>
  <r>
    <n v="7470"/>
    <s v="CA-2014-138100"/>
    <x v="1257"/>
    <x v="1"/>
    <s v="VEN01"/>
    <s v="AA-10315"/>
    <s v="FUR-FU-10002456"/>
    <x v="0"/>
    <x v="5"/>
    <s v="Prod1819"/>
    <x v="58"/>
    <n v="2"/>
    <n v="0"/>
    <n v="6.2607999999999997"/>
    <n v="8.2992000000000008"/>
  </r>
  <r>
    <n v="7471"/>
    <s v="CA-2015-100734"/>
    <x v="1006"/>
    <x v="1"/>
    <s v="VEN03"/>
    <s v="AC-10615"/>
    <s v="OFF-BI-10002609"/>
    <x v="1"/>
    <x v="8"/>
    <s v="Prod1841"/>
    <x v="4785"/>
    <n v="4"/>
    <n v="0.7"/>
    <n v="-2.8607999999999998"/>
    <n v="6.4367999999999999"/>
  </r>
  <r>
    <n v="7472"/>
    <s v="CA-2015-100734"/>
    <x v="1006"/>
    <x v="1"/>
    <s v="VEN03"/>
    <s v="AC-10615"/>
    <s v="OFF-ST-10001522"/>
    <x v="1"/>
    <x v="4"/>
    <s v="Prod1425"/>
    <x v="2706"/>
    <n v="2"/>
    <n v="0.2"/>
    <n v="-29.436800000000002"/>
    <n v="176.6208"/>
  </r>
  <r>
    <n v="7473"/>
    <s v="CA-2016-139997"/>
    <x v="480"/>
    <x v="2"/>
    <s v="VEN05"/>
    <s v="EM-14140"/>
    <s v="TEC-CO-10000971"/>
    <x v="2"/>
    <x v="16"/>
    <s v="Prod1460"/>
    <x v="4786"/>
    <n v="5"/>
    <n v="0"/>
    <n v="449.98500000000001"/>
    <n v="1049.9650000000001"/>
  </r>
  <r>
    <n v="7474"/>
    <s v="CA-2016-109652"/>
    <x v="1221"/>
    <x v="1"/>
    <s v="VEN04"/>
    <s v="QJ-19255"/>
    <s v="OFF-AR-10000034"/>
    <x v="1"/>
    <x v="6"/>
    <s v="Prod1819"/>
    <x v="4787"/>
    <n v="4"/>
    <n v="0.2"/>
    <n v="3.2223999999999999"/>
    <n v="10.345599999999999"/>
  </r>
  <r>
    <n v="7475"/>
    <s v="CA-2014-167199"/>
    <x v="1258"/>
    <x v="1"/>
    <s v="VEN03"/>
    <s v="ME-17320"/>
    <s v="FUR-CH-10004063"/>
    <x v="0"/>
    <x v="1"/>
    <s v="Prod645"/>
    <x v="4788"/>
    <n v="9"/>
    <n v="0"/>
    <n v="746.40779999999995"/>
    <n v="1827.4122000000002"/>
  </r>
  <r>
    <n v="7476"/>
    <s v="CA-2014-167199"/>
    <x v="1258"/>
    <x v="1"/>
    <s v="VEN02"/>
    <s v="ME-17320"/>
    <s v="OFF-BI-10004632"/>
    <x v="1"/>
    <x v="8"/>
    <s v="Prod1841"/>
    <x v="4789"/>
    <n v="2"/>
    <n v="0"/>
    <n v="274.49099999999999"/>
    <n v="335.48900000000003"/>
  </r>
  <r>
    <n v="7477"/>
    <s v="CA-2014-167199"/>
    <x v="1258"/>
    <x v="1"/>
    <s v="VEN04"/>
    <s v="ME-17320"/>
    <s v="OFF-AR-10001662"/>
    <x v="1"/>
    <x v="6"/>
    <s v="Prod1819"/>
    <x v="4790"/>
    <n v="2"/>
    <n v="0"/>
    <n v="1.4796"/>
    <n v="4.0004000000000008"/>
  </r>
  <r>
    <n v="7478"/>
    <s v="CA-2014-167199"/>
    <x v="1258"/>
    <x v="1"/>
    <s v="VEN01"/>
    <s v="ME-17320"/>
    <s v="TEC-PH-10004977"/>
    <x v="2"/>
    <x v="7"/>
    <s v="Prod154"/>
    <x v="3627"/>
    <n v="2"/>
    <n v="0"/>
    <n v="113.6742"/>
    <n v="278.30580000000003"/>
  </r>
  <r>
    <n v="7479"/>
    <s v="CA-2014-167199"/>
    <x v="1258"/>
    <x v="1"/>
    <s v="VEN02"/>
    <s v="ME-17320"/>
    <s v="TEC-PH-10004539"/>
    <x v="2"/>
    <x v="7"/>
    <s v="Prod154"/>
    <x v="4791"/>
    <n v="4"/>
    <n v="0"/>
    <n v="204.10919999999999"/>
    <n v="551.85080000000005"/>
  </r>
  <r>
    <n v="7480"/>
    <s v="CA-2014-167199"/>
    <x v="1258"/>
    <x v="1"/>
    <s v="VEN03"/>
    <s v="ME-17320"/>
    <s v="OFF-FA-10001883"/>
    <x v="1"/>
    <x v="13"/>
    <s v="Prod1839"/>
    <x v="4792"/>
    <n v="4"/>
    <n v="0"/>
    <n v="0.31119999999999998"/>
    <n v="30.808800000000002"/>
  </r>
  <r>
    <n v="7481"/>
    <s v="CA-2014-167199"/>
    <x v="1258"/>
    <x v="1"/>
    <s v="VEN04"/>
    <s v="ME-17320"/>
    <s v="OFF-PA-10000955"/>
    <x v="1"/>
    <x v="10"/>
    <s v="Prod998"/>
    <x v="2571"/>
    <n v="1"/>
    <n v="0"/>
    <n v="3.0084"/>
    <n v="3.5316000000000001"/>
  </r>
  <r>
    <n v="7482"/>
    <s v="CA-2016-124583"/>
    <x v="143"/>
    <x v="0"/>
    <s v="VEN05"/>
    <s v="LB-16795"/>
    <s v="OFF-EN-10002500"/>
    <x v="1"/>
    <x v="12"/>
    <s v="Prod1839"/>
    <x v="4640"/>
    <n v="1"/>
    <n v="0"/>
    <n v="5.7510000000000003"/>
    <n v="7.028999999999999"/>
  </r>
  <r>
    <n v="7483"/>
    <s v="CA-2014-113964"/>
    <x v="839"/>
    <x v="1"/>
    <s v="VEN04"/>
    <s v="JP-16135"/>
    <s v="OFF-BI-10004654"/>
    <x v="1"/>
    <x v="8"/>
    <s v="Prod1841"/>
    <x v="4793"/>
    <n v="4"/>
    <n v="0.2"/>
    <n v="6.9240000000000004"/>
    <n v="11.54"/>
  </r>
  <r>
    <n v="7484"/>
    <s v="CA-2014-129938"/>
    <x v="709"/>
    <x v="0"/>
    <s v="VEN02"/>
    <s v="EB-13705"/>
    <s v="FUR-CH-10003774"/>
    <x v="0"/>
    <x v="1"/>
    <s v="Prod645"/>
    <x v="4794"/>
    <n v="7"/>
    <n v="0.3"/>
    <n v="-108.2662"/>
    <n v="554.06820000000005"/>
  </r>
  <r>
    <n v="7485"/>
    <s v="CA-2017-135111"/>
    <x v="115"/>
    <x v="1"/>
    <s v="VEN01"/>
    <s v="CS-12400"/>
    <s v="OFF-AR-10004707"/>
    <x v="1"/>
    <x v="6"/>
    <s v="Prod1819"/>
    <x v="4539"/>
    <n v="1"/>
    <n v="0"/>
    <n v="0.86799999999999999"/>
    <n v="1.6120000000000001"/>
  </r>
  <r>
    <n v="7486"/>
    <s v="CA-2017-135111"/>
    <x v="115"/>
    <x v="1"/>
    <s v="VEN03"/>
    <s v="CS-12400"/>
    <s v="OFF-BI-10004040"/>
    <x v="1"/>
    <x v="8"/>
    <s v="Prod1841"/>
    <x v="4063"/>
    <n v="5"/>
    <n v="0"/>
    <n v="12.691000000000001"/>
    <n v="13.208999999999998"/>
  </r>
  <r>
    <n v="7487"/>
    <s v="US-2015-134558"/>
    <x v="140"/>
    <x v="0"/>
    <s v="VEN02"/>
    <s v="PM-19135"/>
    <s v="OFF-PA-10001184"/>
    <x v="1"/>
    <x v="10"/>
    <s v="Prod998"/>
    <x v="2680"/>
    <n v="5"/>
    <n v="0"/>
    <n v="14.651"/>
    <n v="15.248999999999999"/>
  </r>
  <r>
    <n v="7488"/>
    <s v="US-2015-134558"/>
    <x v="140"/>
    <x v="0"/>
    <s v="VEN03"/>
    <s v="PM-19135"/>
    <s v="TEC-AC-10004145"/>
    <x v="2"/>
    <x v="11"/>
    <s v="Prod1425"/>
    <x v="3522"/>
    <n v="9"/>
    <n v="0"/>
    <n v="517.47929999999997"/>
    <n v="1732.4306999999999"/>
  </r>
  <r>
    <n v="7489"/>
    <s v="US-2015-134558"/>
    <x v="140"/>
    <x v="0"/>
    <s v="VEN02"/>
    <s v="PM-19135"/>
    <s v="FUR-TA-10003473"/>
    <x v="0"/>
    <x v="3"/>
    <s v="Prod1819"/>
    <x v="4795"/>
    <n v="4"/>
    <n v="0.3"/>
    <n v="-105.3164"/>
    <n v="1158.4803999999999"/>
  </r>
  <r>
    <n v="7490"/>
    <s v="CA-2017-157196"/>
    <x v="748"/>
    <x v="1"/>
    <s v="VEN04"/>
    <s v="AA-10645"/>
    <s v="OFF-PA-10003172"/>
    <x v="1"/>
    <x v="10"/>
    <s v="Prod1483"/>
    <x v="91"/>
    <n v="2"/>
    <n v="0"/>
    <n v="6.2207999999999997"/>
    <n v="6.7392000000000012"/>
  </r>
  <r>
    <n v="7491"/>
    <s v="CA-2015-108672"/>
    <x v="1215"/>
    <x v="1"/>
    <s v="VEN02"/>
    <s v="FA-14230"/>
    <s v="FUR-FU-10003799"/>
    <x v="0"/>
    <x v="5"/>
    <s v="Prod1819"/>
    <x v="4796"/>
    <n v="6"/>
    <n v="0"/>
    <n v="33.070799999999998"/>
    <n v="73.609200000000016"/>
  </r>
  <r>
    <n v="7492"/>
    <s v="US-2017-118598"/>
    <x v="38"/>
    <x v="3"/>
    <s v="VEN04"/>
    <s v="CM-12190"/>
    <s v="TEC-PH-10002583"/>
    <x v="2"/>
    <x v="7"/>
    <s v="Prod1458"/>
    <x v="580"/>
    <n v="6"/>
    <n v="0"/>
    <n v="5.9969999999999999"/>
    <n v="113.943"/>
  </r>
  <r>
    <n v="7493"/>
    <s v="US-2017-160836"/>
    <x v="1259"/>
    <x v="1"/>
    <s v="VEN04"/>
    <s v="CC-12475"/>
    <s v="OFF-PA-10004239"/>
    <x v="1"/>
    <x v="10"/>
    <s v="Prod35"/>
    <x v="1495"/>
    <n v="3"/>
    <n v="0.2"/>
    <n v="3.21"/>
    <n v="7.0620000000000003"/>
  </r>
  <r>
    <n v="7494"/>
    <s v="US-2017-160836"/>
    <x v="1259"/>
    <x v="1"/>
    <s v="VEN04"/>
    <s v="CC-12475"/>
    <s v="FUR-TA-10002855"/>
    <x v="0"/>
    <x v="3"/>
    <s v="Prod1819"/>
    <x v="4797"/>
    <n v="5"/>
    <n v="0.3"/>
    <n v="-65.852999999999994"/>
    <n v="578.04300000000001"/>
  </r>
  <r>
    <n v="7495"/>
    <s v="US-2017-160836"/>
    <x v="1259"/>
    <x v="1"/>
    <s v="VEN05"/>
    <s v="CC-12475"/>
    <s v="OFF-AP-10001626"/>
    <x v="1"/>
    <x v="9"/>
    <s v="Prod1819"/>
    <x v="4798"/>
    <n v="2"/>
    <n v="0.8"/>
    <n v="-4.2012"/>
    <n v="5.7572000000000001"/>
  </r>
  <r>
    <n v="7496"/>
    <s v="CA-2017-121048"/>
    <x v="11"/>
    <x v="1"/>
    <s v="VEN03"/>
    <s v="TC-21295"/>
    <s v="OFF-BI-10004022"/>
    <x v="1"/>
    <x v="8"/>
    <s v="Prod1841"/>
    <x v="2999"/>
    <n v="2"/>
    <n v="0.2"/>
    <n v="1.4456"/>
    <n v="3.0024000000000006"/>
  </r>
  <r>
    <n v="7497"/>
    <s v="CA-2017-121048"/>
    <x v="11"/>
    <x v="1"/>
    <s v="VEN01"/>
    <s v="TC-21295"/>
    <s v="FUR-FU-10003601"/>
    <x v="0"/>
    <x v="5"/>
    <s v="Prod1819"/>
    <x v="3057"/>
    <n v="3"/>
    <n v="0"/>
    <n v="49.804200000000002"/>
    <n v="226.88579999999999"/>
  </r>
  <r>
    <n v="7498"/>
    <s v="CA-2017-121048"/>
    <x v="11"/>
    <x v="1"/>
    <s v="VEN03"/>
    <s v="TC-21295"/>
    <s v="OFF-FA-10000490"/>
    <x v="1"/>
    <x v="13"/>
    <s v="Prod1839"/>
    <x v="325"/>
    <n v="4"/>
    <n v="0"/>
    <n v="2.3311999999999999"/>
    <n v="2.6288"/>
  </r>
  <r>
    <n v="7499"/>
    <s v="CA-2017-121048"/>
    <x v="11"/>
    <x v="1"/>
    <s v="VEN05"/>
    <s v="TC-21295"/>
    <s v="OFF-AR-10004042"/>
    <x v="1"/>
    <x v="6"/>
    <s v="Prod1819"/>
    <x v="4799"/>
    <n v="4"/>
    <n v="0"/>
    <n v="20.8568"/>
    <n v="51.063200000000002"/>
  </r>
  <r>
    <n v="7500"/>
    <s v="CA-2017-121048"/>
    <x v="11"/>
    <x v="1"/>
    <s v="VEN05"/>
    <s v="TC-21295"/>
    <s v="FUR-FU-10002960"/>
    <x v="0"/>
    <x v="5"/>
    <s v="Prod1819"/>
    <x v="605"/>
    <n v="3"/>
    <n v="0"/>
    <n v="7.9127999999999998"/>
    <n v="10.927199999999999"/>
  </r>
  <r>
    <n v="7501"/>
    <s v="CA-2017-121048"/>
    <x v="11"/>
    <x v="1"/>
    <s v="VEN03"/>
    <s v="TC-21295"/>
    <s v="TEC-AC-10000991"/>
    <x v="2"/>
    <x v="11"/>
    <s v="Prod1425"/>
    <x v="4800"/>
    <n v="3"/>
    <n v="0"/>
    <n v="19.735800000000001"/>
    <n v="121.2342"/>
  </r>
  <r>
    <n v="7502"/>
    <s v="CA-2017-121048"/>
    <x v="11"/>
    <x v="1"/>
    <s v="VEN05"/>
    <s v="TC-21295"/>
    <s v="TEC-PH-10004977"/>
    <x v="2"/>
    <x v="7"/>
    <s v="Prod154"/>
    <x v="549"/>
    <n v="3"/>
    <n v="0.2"/>
    <n v="52.917299999999997"/>
    <n v="417.45869999999996"/>
  </r>
  <r>
    <n v="7503"/>
    <s v="US-2017-120147"/>
    <x v="922"/>
    <x v="3"/>
    <s v="VEN03"/>
    <s v="TB-21400"/>
    <s v="OFF-AR-10000817"/>
    <x v="1"/>
    <x v="6"/>
    <s v="Prod1819"/>
    <x v="2351"/>
    <n v="2"/>
    <n v="0"/>
    <n v="2.0672000000000001"/>
    <n v="4.0128000000000004"/>
  </r>
  <r>
    <n v="7504"/>
    <s v="US-2017-120147"/>
    <x v="922"/>
    <x v="3"/>
    <s v="VEN04"/>
    <s v="TB-21400"/>
    <s v="TEC-PH-10002447"/>
    <x v="2"/>
    <x v="7"/>
    <s v="Prod1458"/>
    <x v="4801"/>
    <n v="1"/>
    <n v="0.2"/>
    <n v="18.539100000000001"/>
    <n v="146.25290000000001"/>
  </r>
  <r>
    <n v="7505"/>
    <s v="CA-2016-158043"/>
    <x v="1106"/>
    <x v="0"/>
    <s v="VEN01"/>
    <s v="JK-15325"/>
    <s v="OFF-EN-10003134"/>
    <x v="1"/>
    <x v="12"/>
    <s v="Prod1839"/>
    <x v="368"/>
    <n v="2"/>
    <n v="0"/>
    <n v="11.68"/>
    <n v="11.68"/>
  </r>
  <r>
    <n v="7506"/>
    <s v="US-2017-106579"/>
    <x v="198"/>
    <x v="1"/>
    <s v="VEN05"/>
    <s v="BW-11200"/>
    <s v="OFF-BI-10000309"/>
    <x v="1"/>
    <x v="8"/>
    <s v="Prod1819"/>
    <x v="359"/>
    <n v="4"/>
    <n v="0.8"/>
    <n v="-18.872800000000002"/>
    <n v="31.0488"/>
  </r>
  <r>
    <n v="7507"/>
    <s v="CA-2014-115889"/>
    <x v="1057"/>
    <x v="1"/>
    <s v="VEN03"/>
    <s v="SH-20395"/>
    <s v="TEC-PH-10001615"/>
    <x v="2"/>
    <x v="7"/>
    <s v="Prod1458"/>
    <x v="1925"/>
    <n v="2"/>
    <n v="0.2"/>
    <n v="5.2182000000000004"/>
    <n v="41.165799999999997"/>
  </r>
  <r>
    <n v="7508"/>
    <s v="CA-2014-115889"/>
    <x v="1057"/>
    <x v="1"/>
    <s v="VEN02"/>
    <s v="SH-20395"/>
    <s v="OFF-ST-10003208"/>
    <x v="1"/>
    <x v="4"/>
    <s v="Prod1425"/>
    <x v="971"/>
    <n v="2"/>
    <n v="0"/>
    <n v="105.24679999999999"/>
    <n v="257.67320000000001"/>
  </r>
  <r>
    <n v="7509"/>
    <s v="US-2017-161935"/>
    <x v="11"/>
    <x v="1"/>
    <s v="VEN02"/>
    <s v="JL-15835"/>
    <s v="OFF-PA-10000605"/>
    <x v="1"/>
    <x v="10"/>
    <s v="Prod998"/>
    <x v="4580"/>
    <n v="2"/>
    <n v="0.2"/>
    <n v="3.3523999999999998"/>
    <n v="5.8956"/>
  </r>
  <r>
    <n v="7510"/>
    <s v="US-2017-161935"/>
    <x v="11"/>
    <x v="1"/>
    <s v="VEN03"/>
    <s v="JL-15835"/>
    <s v="TEC-PH-10000560"/>
    <x v="2"/>
    <x v="7"/>
    <s v="Prod1458"/>
    <x v="4802"/>
    <n v="9"/>
    <n v="0.4"/>
    <n v="-377.98919999999998"/>
    <n v="2267.9351999999999"/>
  </r>
  <r>
    <n v="7511"/>
    <s v="US-2017-161935"/>
    <x v="11"/>
    <x v="1"/>
    <s v="VEN05"/>
    <s v="JL-15835"/>
    <s v="OFF-ST-10003455"/>
    <x v="1"/>
    <x v="4"/>
    <s v="Prod1425"/>
    <x v="4496"/>
    <n v="5"/>
    <n v="0.2"/>
    <n v="4.6529999999999996"/>
    <n v="57.387"/>
  </r>
  <r>
    <n v="7512"/>
    <s v="US-2017-161935"/>
    <x v="11"/>
    <x v="1"/>
    <s v="VEN05"/>
    <s v="JL-15835"/>
    <s v="FUR-FU-10002937"/>
    <x v="0"/>
    <x v="5"/>
    <s v="Prod1819"/>
    <x v="4279"/>
    <n v="5"/>
    <n v="0.2"/>
    <n v="148.845"/>
    <n v="248.07500000000002"/>
  </r>
  <r>
    <n v="7513"/>
    <s v="US-2017-161935"/>
    <x v="11"/>
    <x v="1"/>
    <s v="VEN01"/>
    <s v="JL-15835"/>
    <s v="OFF-ST-10001837"/>
    <x v="1"/>
    <x v="4"/>
    <s v="Prod1425"/>
    <x v="4803"/>
    <n v="7"/>
    <n v="0.2"/>
    <n v="17.959199999999999"/>
    <n v="221.49679999999998"/>
  </r>
  <r>
    <n v="7514"/>
    <s v="US-2017-161935"/>
    <x v="11"/>
    <x v="1"/>
    <s v="VEN01"/>
    <s v="JL-15835"/>
    <s v="OFF-AR-10004757"/>
    <x v="1"/>
    <x v="6"/>
    <s v="Prod1819"/>
    <x v="1317"/>
    <n v="5"/>
    <n v="0.2"/>
    <n v="2.1320000000000001"/>
    <n v="10.988"/>
  </r>
  <r>
    <n v="7515"/>
    <s v="US-2017-167920"/>
    <x v="169"/>
    <x v="0"/>
    <s v="VEN02"/>
    <s v="JL-15835"/>
    <s v="OFF-BI-10004236"/>
    <x v="1"/>
    <x v="8"/>
    <s v="Prod1841"/>
    <x v="4804"/>
    <n v="2"/>
    <n v="0"/>
    <n v="13.505599999999999"/>
    <n v="15.8544"/>
  </r>
  <r>
    <n v="7516"/>
    <s v="US-2017-167920"/>
    <x v="169"/>
    <x v="0"/>
    <s v="VEN03"/>
    <s v="JL-15835"/>
    <s v="OFF-AP-10000159"/>
    <x v="1"/>
    <x v="9"/>
    <s v="Prod1819"/>
    <x v="4805"/>
    <n v="5"/>
    <n v="0"/>
    <n v="62.320999999999998"/>
    <n v="152.57900000000001"/>
  </r>
  <r>
    <n v="7517"/>
    <s v="US-2017-167920"/>
    <x v="169"/>
    <x v="0"/>
    <s v="VEN02"/>
    <s v="JL-15835"/>
    <s v="OFF-BI-10003274"/>
    <x v="1"/>
    <x v="8"/>
    <s v="Prod1841"/>
    <x v="204"/>
    <n v="4"/>
    <n v="0"/>
    <n v="7.4824000000000002"/>
    <n v="8.4375999999999998"/>
  </r>
  <r>
    <n v="7518"/>
    <s v="US-2017-167920"/>
    <x v="169"/>
    <x v="0"/>
    <s v="VEN05"/>
    <s v="JL-15835"/>
    <s v="TEC-AC-10001013"/>
    <x v="2"/>
    <x v="11"/>
    <s v="Prod1425"/>
    <x v="4806"/>
    <n v="5"/>
    <n v="0"/>
    <n v="48.328499999999998"/>
    <n v="98.121499999999997"/>
  </r>
  <r>
    <n v="7519"/>
    <s v="US-2017-167920"/>
    <x v="169"/>
    <x v="0"/>
    <s v="VEN05"/>
    <s v="JL-15835"/>
    <s v="OFF-ST-10004963"/>
    <x v="1"/>
    <x v="4"/>
    <s v="Prod1425"/>
    <x v="4807"/>
    <n v="1"/>
    <n v="0"/>
    <n v="0.60560000000000003"/>
    <n v="14.5344"/>
  </r>
  <r>
    <n v="7520"/>
    <s v="US-2017-167920"/>
    <x v="169"/>
    <x v="0"/>
    <s v="VEN05"/>
    <s v="JL-15835"/>
    <s v="OFF-LA-10004409"/>
    <x v="1"/>
    <x v="2"/>
    <s v="Prod998"/>
    <x v="1755"/>
    <n v="2"/>
    <n v="0"/>
    <n v="2.6496"/>
    <n v="3.1103999999999998"/>
  </r>
  <r>
    <n v="7521"/>
    <s v="US-2017-167920"/>
    <x v="169"/>
    <x v="0"/>
    <s v="VEN03"/>
    <s v="JL-15835"/>
    <s v="TEC-CO-10001046"/>
    <x v="2"/>
    <x v="16"/>
    <s v="Prod1460"/>
    <x v="4808"/>
    <n v="2"/>
    <n v="0"/>
    <n v="629.99099999999999"/>
    <n v="769.98900000000003"/>
  </r>
  <r>
    <n v="7522"/>
    <s v="CA-2016-162383"/>
    <x v="47"/>
    <x v="1"/>
    <s v="VEN01"/>
    <s v="MD-17350"/>
    <s v="OFF-BI-10002824"/>
    <x v="1"/>
    <x v="8"/>
    <s v="Prod1841"/>
    <x v="4809"/>
    <n v="2"/>
    <n v="0.7"/>
    <n v="-7.46"/>
    <n v="16.411999999999999"/>
  </r>
  <r>
    <n v="7523"/>
    <s v="CA-2016-162383"/>
    <x v="47"/>
    <x v="1"/>
    <s v="VEN03"/>
    <s v="MD-17350"/>
    <s v="OFF-BI-10001757"/>
    <x v="1"/>
    <x v="8"/>
    <s v="Prod1819"/>
    <x v="3096"/>
    <n v="6"/>
    <n v="0.7"/>
    <n v="-6.4943999999999997"/>
    <n v="15.3504"/>
  </r>
  <r>
    <n v="7524"/>
    <s v="CA-2016-162383"/>
    <x v="47"/>
    <x v="1"/>
    <s v="VEN02"/>
    <s v="MD-17350"/>
    <s v="FUR-CH-10004477"/>
    <x v="0"/>
    <x v="1"/>
    <s v="Prod645"/>
    <x v="4764"/>
    <n v="2"/>
    <n v="0.3"/>
    <n v="-1.2178"/>
    <n v="86.463799999999992"/>
  </r>
  <r>
    <n v="7525"/>
    <s v="CA-2014-125731"/>
    <x v="370"/>
    <x v="1"/>
    <s v="VEN05"/>
    <s v="CL-12565"/>
    <s v="OFF-EN-10003072"/>
    <x v="1"/>
    <x v="12"/>
    <s v="Prod1839"/>
    <x v="4810"/>
    <n v="7"/>
    <n v="0.2"/>
    <n v="7.6048"/>
    <n v="14.123200000000001"/>
  </r>
  <r>
    <n v="7526"/>
    <s v="CA-2014-125731"/>
    <x v="370"/>
    <x v="1"/>
    <s v="VEN02"/>
    <s v="CL-12565"/>
    <s v="FUR-CH-10003973"/>
    <x v="0"/>
    <x v="1"/>
    <s v="Prod645"/>
    <x v="3241"/>
    <n v="5"/>
    <n v="0.2"/>
    <n v="148.70400000000001"/>
    <n v="1338.336"/>
  </r>
  <r>
    <n v="7527"/>
    <s v="US-2017-106145"/>
    <x v="255"/>
    <x v="3"/>
    <s v="VEN01"/>
    <s v="RA-19885"/>
    <s v="OFF-EN-10001028"/>
    <x v="1"/>
    <x v="12"/>
    <s v="Prod353"/>
    <x v="3242"/>
    <n v="6"/>
    <n v="0"/>
    <n v="33.064799999999998"/>
    <n v="38.815199999999997"/>
  </r>
  <r>
    <n v="7528"/>
    <s v="US-2017-106145"/>
    <x v="255"/>
    <x v="3"/>
    <s v="VEN01"/>
    <s v="RA-19885"/>
    <s v="FUR-FU-10003829"/>
    <x v="0"/>
    <x v="5"/>
    <s v="Prod1819"/>
    <x v="354"/>
    <n v="3"/>
    <n v="0"/>
    <n v="2.9567999999999999"/>
    <n v="6.2832000000000008"/>
  </r>
  <r>
    <n v="7529"/>
    <s v="US-2017-106145"/>
    <x v="255"/>
    <x v="3"/>
    <s v="VEN02"/>
    <s v="RA-19885"/>
    <s v="OFF-PA-10002245"/>
    <x v="1"/>
    <x v="10"/>
    <s v="Prod1856"/>
    <x v="1197"/>
    <n v="6"/>
    <n v="0"/>
    <n v="16.146000000000001"/>
    <n v="19.734000000000002"/>
  </r>
  <r>
    <n v="7530"/>
    <s v="US-2017-106145"/>
    <x v="255"/>
    <x v="3"/>
    <s v="VEN03"/>
    <s v="RA-19885"/>
    <s v="OFF-BI-10002215"/>
    <x v="1"/>
    <x v="8"/>
    <s v="Prod1841"/>
    <x v="339"/>
    <n v="3"/>
    <n v="0.2"/>
    <n v="5.5380000000000003"/>
    <n v="11.501999999999999"/>
  </r>
  <r>
    <n v="7531"/>
    <s v="US-2017-106145"/>
    <x v="255"/>
    <x v="3"/>
    <s v="VEN05"/>
    <s v="RA-19885"/>
    <s v="OFF-BI-10003925"/>
    <x v="1"/>
    <x v="8"/>
    <s v="Prod1841"/>
    <x v="2537"/>
    <n v="3"/>
    <n v="0.2"/>
    <n v="314.27190000000002"/>
    <n v="616.90409999999997"/>
  </r>
  <r>
    <n v="7532"/>
    <s v="CA-2016-107146"/>
    <x v="1210"/>
    <x v="2"/>
    <s v="VEN01"/>
    <s v="LC-16885"/>
    <s v="FUR-FU-10002298"/>
    <x v="0"/>
    <x v="5"/>
    <s v="Prod1819"/>
    <x v="4430"/>
    <n v="3"/>
    <n v="0.2"/>
    <n v="-13.317600000000001"/>
    <n v="279.6696"/>
  </r>
  <r>
    <n v="7533"/>
    <s v="CA-2016-107146"/>
    <x v="1210"/>
    <x v="2"/>
    <s v="VEN02"/>
    <s v="LC-16885"/>
    <s v="FUR-CH-10004853"/>
    <x v="0"/>
    <x v="1"/>
    <s v="Prod645"/>
    <x v="4811"/>
    <n v="4"/>
    <n v="0.2"/>
    <n v="54.352800000000002"/>
    <n v="428.78320000000002"/>
  </r>
  <r>
    <n v="7534"/>
    <s v="US-2017-134642"/>
    <x v="694"/>
    <x v="1"/>
    <s v="VEN03"/>
    <s v="SW-20245"/>
    <s v="FUR-CH-10002880"/>
    <x v="0"/>
    <x v="1"/>
    <s v="Prod645"/>
    <x v="3174"/>
    <n v="2"/>
    <n v="0.2"/>
    <n v="-22.138200000000001"/>
    <n v="218.9222"/>
  </r>
  <r>
    <n v="7535"/>
    <s v="US-2017-134642"/>
    <x v="694"/>
    <x v="1"/>
    <s v="VEN02"/>
    <s v="SW-20245"/>
    <s v="FUR-BO-10004709"/>
    <x v="0"/>
    <x v="0"/>
    <s v="Prod889"/>
    <x v="3027"/>
    <n v="5"/>
    <n v="0.2"/>
    <n v="5.798"/>
    <n v="226.12199999999999"/>
  </r>
  <r>
    <n v="7536"/>
    <s v="US-2017-160143"/>
    <x v="377"/>
    <x v="1"/>
    <s v="VEN03"/>
    <s v="HG-14965"/>
    <s v="OFF-SU-10004231"/>
    <x v="1"/>
    <x v="14"/>
    <s v="Prod1425"/>
    <x v="1271"/>
    <n v="3"/>
    <n v="0"/>
    <n v="8.0190000000000001"/>
    <n v="21.680999999999997"/>
  </r>
  <r>
    <n v="7537"/>
    <s v="CA-2017-103415"/>
    <x v="274"/>
    <x v="1"/>
    <s v="VEN03"/>
    <s v="MV-17485"/>
    <s v="FUR-FU-10000820"/>
    <x v="0"/>
    <x v="5"/>
    <s v="Prod1819"/>
    <x v="4755"/>
    <n v="2"/>
    <n v="0.6"/>
    <n v="-14.271599999999999"/>
    <n v="27.863599999999998"/>
  </r>
  <r>
    <n v="7538"/>
    <s v="CA-2016-106460"/>
    <x v="465"/>
    <x v="0"/>
    <s v="VEN04"/>
    <s v="GT-14710"/>
    <s v="OFF-PA-10001736"/>
    <x v="1"/>
    <x v="10"/>
    <s v="Prod998"/>
    <x v="2681"/>
    <n v="2"/>
    <n v="0"/>
    <n v="33.313600000000001"/>
    <n v="37.566399999999994"/>
  </r>
  <r>
    <n v="7539"/>
    <s v="US-2017-112347"/>
    <x v="792"/>
    <x v="1"/>
    <s v="VEN04"/>
    <s v="BS-11380"/>
    <s v="OFF-ST-10003306"/>
    <x v="1"/>
    <x v="4"/>
    <s v="Prod1425"/>
    <x v="4812"/>
    <n v="1"/>
    <n v="0.2"/>
    <n v="12.8574"/>
    <n v="101.4306"/>
  </r>
  <r>
    <n v="7540"/>
    <s v="US-2017-112347"/>
    <x v="792"/>
    <x v="1"/>
    <s v="VEN01"/>
    <s v="BS-11380"/>
    <s v="OFF-BI-10003707"/>
    <x v="1"/>
    <x v="8"/>
    <s v="Prod1841"/>
    <x v="933"/>
    <n v="8"/>
    <n v="0.7"/>
    <n v="-24.416"/>
    <n v="61.040000000000006"/>
  </r>
  <r>
    <n v="7541"/>
    <s v="US-2017-112347"/>
    <x v="792"/>
    <x v="1"/>
    <s v="VEN03"/>
    <s v="BS-11380"/>
    <s v="FUR-BO-10003546"/>
    <x v="0"/>
    <x v="0"/>
    <s v="Prod889"/>
    <x v="2463"/>
    <n v="8"/>
    <n v="0.7"/>
    <n v="-363.52800000000002"/>
    <n v="605.88"/>
  </r>
  <r>
    <n v="7542"/>
    <s v="US-2017-112347"/>
    <x v="792"/>
    <x v="1"/>
    <s v="VEN01"/>
    <s v="BS-11380"/>
    <s v="TEC-PH-10000213"/>
    <x v="2"/>
    <x v="7"/>
    <s v="Prod1458"/>
    <x v="4813"/>
    <n v="2"/>
    <n v="0.2"/>
    <n v="4.9615999999999998"/>
    <n v="44.654400000000003"/>
  </r>
  <r>
    <n v="7543"/>
    <s v="US-2017-112347"/>
    <x v="792"/>
    <x v="1"/>
    <s v="VEN04"/>
    <s v="BS-11380"/>
    <s v="FUR-FU-10001488"/>
    <x v="0"/>
    <x v="5"/>
    <s v="Prod1819"/>
    <x v="4814"/>
    <n v="6"/>
    <n v="0.2"/>
    <n v="0"/>
    <n v="508.70400000000001"/>
  </r>
  <r>
    <n v="7544"/>
    <s v="US-2017-112347"/>
    <x v="792"/>
    <x v="1"/>
    <s v="VEN03"/>
    <s v="BS-11380"/>
    <s v="TEC-PH-10004833"/>
    <x v="2"/>
    <x v="7"/>
    <s v="Prod154"/>
    <x v="4815"/>
    <n v="6"/>
    <n v="0.2"/>
    <n v="-14.34"/>
    <n v="71.7"/>
  </r>
  <r>
    <n v="7545"/>
    <s v="US-2017-112347"/>
    <x v="792"/>
    <x v="1"/>
    <s v="VEN04"/>
    <s v="BS-11380"/>
    <s v="FUR-CH-10002335"/>
    <x v="0"/>
    <x v="1"/>
    <s v="Prod645"/>
    <x v="4816"/>
    <n v="5"/>
    <n v="0.2"/>
    <n v="68.001000000000005"/>
    <n v="838.67899999999997"/>
  </r>
  <r>
    <n v="7546"/>
    <s v="CA-2014-103492"/>
    <x v="323"/>
    <x v="1"/>
    <s v="VEN02"/>
    <s v="CM-12715"/>
    <s v="TEC-PH-10001128"/>
    <x v="2"/>
    <x v="7"/>
    <s v="Prod1458"/>
    <x v="4817"/>
    <n v="6"/>
    <n v="0.2"/>
    <n v="71.995199999999997"/>
    <n v="647.95680000000004"/>
  </r>
  <r>
    <n v="7547"/>
    <s v="CA-2014-103492"/>
    <x v="323"/>
    <x v="1"/>
    <s v="VEN04"/>
    <s v="CM-12715"/>
    <s v="TEC-PH-10004667"/>
    <x v="2"/>
    <x v="7"/>
    <s v="Prod154"/>
    <x v="4818"/>
    <n v="7"/>
    <n v="0.2"/>
    <n v="66.145099999999999"/>
    <n v="689.7989"/>
  </r>
  <r>
    <n v="7548"/>
    <s v="CA-2014-103492"/>
    <x v="323"/>
    <x v="1"/>
    <s v="VEN02"/>
    <s v="CM-12715"/>
    <s v="OFF-BI-10004817"/>
    <x v="1"/>
    <x v="8"/>
    <s v="Prod353"/>
    <x v="4819"/>
    <n v="5"/>
    <n v="0.8"/>
    <n v="-19.167999999999999"/>
    <n v="31.148"/>
  </r>
  <r>
    <n v="7549"/>
    <s v="CA-2014-103492"/>
    <x v="323"/>
    <x v="1"/>
    <s v="VEN02"/>
    <s v="CM-12715"/>
    <s v="OFF-BI-10004140"/>
    <x v="1"/>
    <x v="8"/>
    <s v="Prod1841"/>
    <x v="4820"/>
    <n v="1"/>
    <n v="0.8"/>
    <n v="-1.5714999999999999"/>
    <n v="2.4695"/>
  </r>
  <r>
    <n v="7550"/>
    <s v="CA-2016-136595"/>
    <x v="62"/>
    <x v="2"/>
    <s v="VEN02"/>
    <s v="EM-13825"/>
    <s v="FUR-FU-10004671"/>
    <x v="0"/>
    <x v="5"/>
    <s v="Prod1819"/>
    <x v="4821"/>
    <n v="3"/>
    <n v="0.6"/>
    <n v="-11.6622"/>
    <n v="32.866199999999999"/>
  </r>
  <r>
    <n v="7551"/>
    <s v="CA-2014-140396"/>
    <x v="573"/>
    <x v="1"/>
    <s v="VEN04"/>
    <s v="KH-16330"/>
    <s v="OFF-EN-10002592"/>
    <x v="1"/>
    <x v="12"/>
    <s v="Prod1839"/>
    <x v="4822"/>
    <n v="3"/>
    <n v="0"/>
    <n v="17.37"/>
    <n v="17.37"/>
  </r>
  <r>
    <n v="7552"/>
    <s v="CA-2014-140396"/>
    <x v="573"/>
    <x v="1"/>
    <s v="VEN05"/>
    <s v="KH-16330"/>
    <s v="TEC-PH-10004447"/>
    <x v="2"/>
    <x v="7"/>
    <s v="Prod154"/>
    <x v="4823"/>
    <n v="6"/>
    <n v="0"/>
    <n v="216.8244"/>
    <n v="617.11560000000009"/>
  </r>
  <r>
    <n v="7553"/>
    <s v="CA-2014-140396"/>
    <x v="573"/>
    <x v="1"/>
    <s v="VEN02"/>
    <s v="KH-16330"/>
    <s v="OFF-BI-10003669"/>
    <x v="1"/>
    <x v="8"/>
    <s v="Prod1841"/>
    <x v="91"/>
    <n v="3"/>
    <n v="0.2"/>
    <n v="4.5359999999999996"/>
    <n v="8.4240000000000013"/>
  </r>
  <r>
    <n v="7554"/>
    <s v="CA-2014-140396"/>
    <x v="573"/>
    <x v="1"/>
    <s v="VEN04"/>
    <s v="KH-16330"/>
    <s v="OFF-PA-10000223"/>
    <x v="1"/>
    <x v="10"/>
    <s v="Prod998"/>
    <x v="233"/>
    <n v="4"/>
    <n v="0"/>
    <n v="12.441599999999999"/>
    <n v="13.478400000000002"/>
  </r>
  <r>
    <n v="7555"/>
    <s v="CA-2014-114181"/>
    <x v="1260"/>
    <x v="0"/>
    <s v="VEN01"/>
    <s v="AF-10885"/>
    <s v="FUR-BO-10004467"/>
    <x v="0"/>
    <x v="0"/>
    <s v="Prod889"/>
    <x v="4824"/>
    <n v="7"/>
    <n v="0.5"/>
    <n v="-216.97829999999999"/>
    <n v="566.94329999999991"/>
  </r>
  <r>
    <n v="7556"/>
    <s v="CA-2014-114181"/>
    <x v="1260"/>
    <x v="0"/>
    <s v="VEN05"/>
    <s v="AF-10885"/>
    <s v="OFF-AR-10000716"/>
    <x v="1"/>
    <x v="6"/>
    <s v="Prod1819"/>
    <x v="4546"/>
    <n v="5"/>
    <n v="0.2"/>
    <n v="5.3010000000000002"/>
    <n v="17.018999999999998"/>
  </r>
  <r>
    <n v="7557"/>
    <s v="CA-2017-159506"/>
    <x v="348"/>
    <x v="1"/>
    <s v="VEN04"/>
    <s v="JR-16210"/>
    <s v="OFF-PA-10003641"/>
    <x v="1"/>
    <x v="10"/>
    <s v="Prod1483"/>
    <x v="4825"/>
    <n v="6"/>
    <n v="0"/>
    <n v="72.808800000000005"/>
    <n v="85.471199999999996"/>
  </r>
  <r>
    <n v="7558"/>
    <s v="CA-2017-159506"/>
    <x v="348"/>
    <x v="1"/>
    <s v="VEN03"/>
    <s v="JR-16210"/>
    <s v="OFF-BI-10004519"/>
    <x v="1"/>
    <x v="8"/>
    <s v="Prod1841"/>
    <x v="4826"/>
    <n v="3"/>
    <n v="0"/>
    <n v="224.07300000000001"/>
    <n v="273.86699999999996"/>
  </r>
  <r>
    <n v="7559"/>
    <s v="US-2014-137155"/>
    <x v="840"/>
    <x v="1"/>
    <s v="VEN01"/>
    <s v="DL-12925"/>
    <s v="OFF-AP-10002518"/>
    <x v="1"/>
    <x v="9"/>
    <s v="Prod1819"/>
    <x v="4827"/>
    <n v="3"/>
    <n v="0"/>
    <n v="154.8426"/>
    <n v="379.09740000000005"/>
  </r>
  <r>
    <n v="7560"/>
    <s v="US-2014-137155"/>
    <x v="840"/>
    <x v="1"/>
    <s v="VEN04"/>
    <s v="DL-12925"/>
    <s v="OFF-PA-10000806"/>
    <x v="1"/>
    <x v="10"/>
    <s v="Prod998"/>
    <x v="3730"/>
    <n v="3"/>
    <n v="0"/>
    <n v="82.290599999999998"/>
    <n v="85.6494"/>
  </r>
  <r>
    <n v="7561"/>
    <s v="US-2014-137155"/>
    <x v="840"/>
    <x v="1"/>
    <s v="VEN04"/>
    <s v="DL-12925"/>
    <s v="FUR-FU-10003142"/>
    <x v="0"/>
    <x v="5"/>
    <s v="Prod1819"/>
    <x v="2458"/>
    <n v="6"/>
    <n v="0"/>
    <n v="9.8208000000000002"/>
    <n v="21.859200000000001"/>
  </r>
  <r>
    <n v="7562"/>
    <s v="CA-2016-105746"/>
    <x v="1015"/>
    <x v="2"/>
    <s v="VEN01"/>
    <s v="BD-11605"/>
    <s v="FUR-CH-10000454"/>
    <x v="0"/>
    <x v="1"/>
    <s v="Prod645"/>
    <x v="4828"/>
    <n v="1"/>
    <n v="0.3"/>
    <n v="0"/>
    <n v="170.786"/>
  </r>
  <r>
    <n v="7563"/>
    <s v="US-2016-104815"/>
    <x v="62"/>
    <x v="1"/>
    <s v="VEN02"/>
    <s v="RB-19570"/>
    <s v="FUR-BO-10003894"/>
    <x v="0"/>
    <x v="0"/>
    <s v="Prod889"/>
    <x v="4579"/>
    <n v="4"/>
    <n v="0.3"/>
    <n v="0"/>
    <n v="198.744"/>
  </r>
  <r>
    <n v="7564"/>
    <s v="CA-2017-157672"/>
    <x v="951"/>
    <x v="2"/>
    <s v="VEN01"/>
    <s v="RB-19795"/>
    <s v="TEC-AC-10001714"/>
    <x v="2"/>
    <x v="11"/>
    <s v="Prod1425"/>
    <x v="4226"/>
    <n v="2"/>
    <n v="0.2"/>
    <n v="13.5626"/>
    <n v="50.261399999999995"/>
  </r>
  <r>
    <n v="7565"/>
    <s v="US-2016-166660"/>
    <x v="1261"/>
    <x v="0"/>
    <s v="VEN03"/>
    <s v="TB-21250"/>
    <s v="FUR-CH-10001190"/>
    <x v="0"/>
    <x v="1"/>
    <s v="Prod645"/>
    <x v="4829"/>
    <n v="4"/>
    <n v="0.2"/>
    <n v="-59.835599999999999"/>
    <n v="495.00360000000001"/>
  </r>
  <r>
    <n v="7566"/>
    <s v="US-2016-166660"/>
    <x v="1261"/>
    <x v="0"/>
    <s v="VEN05"/>
    <s v="TB-21250"/>
    <s v="FUR-BO-10000468"/>
    <x v="0"/>
    <x v="0"/>
    <e v="#N/A"/>
    <x v="4830"/>
    <n v="1"/>
    <n v="0"/>
    <n v="7.7728000000000002"/>
    <n v="40.807199999999995"/>
  </r>
  <r>
    <n v="7567"/>
    <s v="CA-2017-140802"/>
    <x v="880"/>
    <x v="2"/>
    <s v="VEN01"/>
    <s v="KN-16390"/>
    <s v="TEC-AC-10001998"/>
    <x v="2"/>
    <x v="11"/>
    <s v="Prod1425"/>
    <x v="331"/>
    <n v="3"/>
    <n v="0.2"/>
    <n v="8.3957999999999995"/>
    <n v="39.580199999999998"/>
  </r>
  <r>
    <n v="7568"/>
    <s v="CA-2017-140802"/>
    <x v="880"/>
    <x v="2"/>
    <s v="VEN05"/>
    <s v="KN-16390"/>
    <s v="OFF-PA-10001534"/>
    <x v="1"/>
    <x v="10"/>
    <s v="Prod998"/>
    <x v="557"/>
    <n v="4"/>
    <n v="0.2"/>
    <n v="7.2576000000000001"/>
    <n v="13.478400000000001"/>
  </r>
  <r>
    <n v="7569"/>
    <s v="CA-2014-133830"/>
    <x v="28"/>
    <x v="1"/>
    <s v="VEN01"/>
    <s v="RL-19615"/>
    <s v="OFF-AR-10003045"/>
    <x v="1"/>
    <x v="6"/>
    <s v="Prod1819"/>
    <x v="4831"/>
    <n v="9"/>
    <n v="0"/>
    <n v="11.907"/>
    <n v="14.553000000000001"/>
  </r>
  <r>
    <n v="7570"/>
    <s v="CA-2014-133830"/>
    <x v="28"/>
    <x v="1"/>
    <s v="VEN01"/>
    <s v="RL-19615"/>
    <s v="OFF-PA-10001363"/>
    <x v="1"/>
    <x v="10"/>
    <s v="Prod998"/>
    <x v="335"/>
    <n v="4"/>
    <n v="0"/>
    <n v="23.086400000000001"/>
    <n v="26.033599999999996"/>
  </r>
  <r>
    <n v="7571"/>
    <s v="CA-2014-133830"/>
    <x v="28"/>
    <x v="1"/>
    <s v="VEN03"/>
    <s v="RL-19615"/>
    <s v="OFF-FA-10002280"/>
    <x v="1"/>
    <x v="13"/>
    <s v="Prod1839"/>
    <x v="1692"/>
    <n v="3"/>
    <n v="0"/>
    <n v="7.2"/>
    <n v="7.8"/>
  </r>
  <r>
    <n v="7572"/>
    <s v="CA-2014-100916"/>
    <x v="1190"/>
    <x v="1"/>
    <s v="VEN03"/>
    <s v="FH-14275"/>
    <s v="OFF-ST-10003479"/>
    <x v="1"/>
    <x v="4"/>
    <s v="Prod1425"/>
    <x v="4832"/>
    <n v="5"/>
    <n v="0"/>
    <n v="9.7349999999999994"/>
    <n v="184.96499999999997"/>
  </r>
  <r>
    <n v="7573"/>
    <s v="CA-2014-100916"/>
    <x v="1190"/>
    <x v="1"/>
    <s v="VEN05"/>
    <s v="FH-14275"/>
    <s v="FUR-TA-10004607"/>
    <x v="0"/>
    <x v="3"/>
    <s v="Prod1819"/>
    <x v="4833"/>
    <n v="4"/>
    <n v="0"/>
    <n v="112.35080000000001"/>
    <n v="478.96920000000006"/>
  </r>
  <r>
    <n v="7574"/>
    <s v="CA-2014-100916"/>
    <x v="1190"/>
    <x v="1"/>
    <s v="VEN04"/>
    <s v="FH-14275"/>
    <s v="OFF-AR-10001022"/>
    <x v="1"/>
    <x v="6"/>
    <s v="Prod1819"/>
    <x v="4834"/>
    <n v="1"/>
    <n v="0"/>
    <n v="0.88039999999999996"/>
    <n v="1.9596"/>
  </r>
  <r>
    <n v="7575"/>
    <s v="CA-2015-129532"/>
    <x v="301"/>
    <x v="1"/>
    <s v="VEN05"/>
    <s v="YS-21880"/>
    <s v="OFF-ST-10004186"/>
    <x v="1"/>
    <x v="4"/>
    <s v="Prod1425"/>
    <x v="4835"/>
    <n v="2"/>
    <n v="0"/>
    <n v="4.4391999999999996"/>
    <n v="217.52080000000001"/>
  </r>
  <r>
    <n v="7576"/>
    <s v="CA-2015-129532"/>
    <x v="301"/>
    <x v="1"/>
    <s v="VEN02"/>
    <s v="YS-21880"/>
    <s v="TEC-AC-10000865"/>
    <x v="2"/>
    <x v="11"/>
    <s v="Prod1425"/>
    <x v="4836"/>
    <n v="4"/>
    <n v="0"/>
    <n v="40.119999999999997"/>
    <n v="195.88"/>
  </r>
  <r>
    <n v="7577"/>
    <s v="CA-2014-134726"/>
    <x v="322"/>
    <x v="0"/>
    <s v="VEN05"/>
    <s v="SW-20755"/>
    <s v="TEC-AC-10000023"/>
    <x v="2"/>
    <x v="11"/>
    <s v="Prod1425"/>
    <x v="4837"/>
    <n v="2"/>
    <n v="0"/>
    <n v="15.0984"/>
    <n v="26.8416"/>
  </r>
  <r>
    <n v="7578"/>
    <s v="CA-2014-134726"/>
    <x v="322"/>
    <x v="0"/>
    <s v="VEN02"/>
    <s v="SW-20755"/>
    <s v="TEC-PH-10001750"/>
    <x v="2"/>
    <x v="7"/>
    <s v="Prod1458"/>
    <x v="4838"/>
    <n v="1"/>
    <n v="0.2"/>
    <n v="4.6193"/>
    <n v="48.172699999999999"/>
  </r>
  <r>
    <n v="7579"/>
    <s v="CA-2016-138597"/>
    <x v="967"/>
    <x v="2"/>
    <s v="VEN01"/>
    <s v="PN-18775"/>
    <s v="FUR-CH-10004997"/>
    <x v="0"/>
    <x v="1"/>
    <s v="Prod645"/>
    <x v="3681"/>
    <n v="3"/>
    <n v="0"/>
    <n v="112.788"/>
    <n v="451.15200000000004"/>
  </r>
  <r>
    <n v="7580"/>
    <s v="CA-2015-123113"/>
    <x v="562"/>
    <x v="0"/>
    <s v="VEN04"/>
    <s v="AT-10735"/>
    <s v="OFF-AP-10000275"/>
    <x v="1"/>
    <x v="9"/>
    <s v="Prod1819"/>
    <x v="4839"/>
    <n v="8"/>
    <n v="0"/>
    <n v="735.03359999999998"/>
    <n v="1890.0863999999999"/>
  </r>
  <r>
    <n v="7581"/>
    <s v="CA-2015-123113"/>
    <x v="562"/>
    <x v="0"/>
    <s v="VEN02"/>
    <s v="AT-10735"/>
    <s v="OFF-AR-10004999"/>
    <x v="1"/>
    <x v="6"/>
    <s v="Prod1819"/>
    <x v="1444"/>
    <n v="3"/>
    <n v="0"/>
    <n v="4.4850000000000003"/>
    <n v="13.455000000000002"/>
  </r>
  <r>
    <n v="7582"/>
    <s v="CA-2015-169656"/>
    <x v="99"/>
    <x v="2"/>
    <s v="VEN02"/>
    <s v="EJ-13720"/>
    <s v="OFF-ST-10003816"/>
    <x v="1"/>
    <x v="4"/>
    <s v="Prod1425"/>
    <x v="4840"/>
    <n v="3"/>
    <n v="0.2"/>
    <n v="15.857100000000001"/>
    <n v="406.99889999999999"/>
  </r>
  <r>
    <n v="7583"/>
    <s v="CA-2015-142734"/>
    <x v="419"/>
    <x v="1"/>
    <s v="VEN03"/>
    <s v="DM-13345"/>
    <s v="FUR-CH-10003968"/>
    <x v="0"/>
    <x v="1"/>
    <s v="Prod645"/>
    <x v="3947"/>
    <n v="2"/>
    <n v="0.1"/>
    <n v="2.8391999999999999"/>
    <n v="124.92479999999999"/>
  </r>
  <r>
    <n v="7584"/>
    <s v="CA-2014-163223"/>
    <x v="86"/>
    <x v="1"/>
    <s v="VEN04"/>
    <s v="KH-16690"/>
    <s v="TEC-PH-10000730"/>
    <x v="2"/>
    <x v="7"/>
    <s v="Prod1458"/>
    <x v="4841"/>
    <n v="7"/>
    <n v="0"/>
    <n v="909.98180000000002"/>
    <n v="2589.9481999999998"/>
  </r>
  <r>
    <n v="7585"/>
    <s v="CA-2014-163223"/>
    <x v="86"/>
    <x v="1"/>
    <s v="VEN03"/>
    <s v="KH-16690"/>
    <s v="OFF-LA-10004409"/>
    <x v="1"/>
    <x v="2"/>
    <s v="Prod998"/>
    <x v="928"/>
    <n v="5"/>
    <n v="0"/>
    <n v="6.6239999999999997"/>
    <n v="7.7760000000000007"/>
  </r>
  <r>
    <n v="7586"/>
    <s v="CA-2014-163223"/>
    <x v="86"/>
    <x v="1"/>
    <s v="VEN05"/>
    <s v="KH-16690"/>
    <s v="OFF-PA-10000675"/>
    <x v="1"/>
    <x v="10"/>
    <s v="Prod998"/>
    <x v="1232"/>
    <n v="3"/>
    <n v="0"/>
    <n v="60.255299999999998"/>
    <n v="62.714700000000001"/>
  </r>
  <r>
    <n v="7587"/>
    <s v="CA-2014-163223"/>
    <x v="86"/>
    <x v="1"/>
    <s v="VEN02"/>
    <s v="KH-16690"/>
    <s v="OFF-AR-10001573"/>
    <x v="1"/>
    <x v="6"/>
    <s v="Prod1819"/>
    <x v="397"/>
    <n v="4"/>
    <n v="0"/>
    <n v="2.7027999999999999"/>
    <n v="6.6172000000000004"/>
  </r>
  <r>
    <n v="7588"/>
    <s v="CA-2014-163223"/>
    <x v="86"/>
    <x v="1"/>
    <s v="VEN03"/>
    <s v="KH-16690"/>
    <s v="OFF-BI-10001597"/>
    <x v="1"/>
    <x v="8"/>
    <s v="Prod1819"/>
    <x v="1522"/>
    <n v="3"/>
    <n v="0"/>
    <n v="59.011200000000002"/>
    <n v="63.928799999999995"/>
  </r>
  <r>
    <n v="7589"/>
    <s v="CA-2017-122945"/>
    <x v="228"/>
    <x v="1"/>
    <s v="VEN05"/>
    <s v="MB-18085"/>
    <s v="FUR-FU-10001196"/>
    <x v="0"/>
    <x v="5"/>
    <s v="Prod1819"/>
    <x v="1732"/>
    <n v="3"/>
    <n v="0"/>
    <n v="5.1929999999999996"/>
    <n v="12.116999999999999"/>
  </r>
  <r>
    <n v="7590"/>
    <s v="CA-2015-139738"/>
    <x v="591"/>
    <x v="1"/>
    <s v="VEN02"/>
    <s v="DK-12895"/>
    <s v="OFF-AR-10004602"/>
    <x v="1"/>
    <x v="6"/>
    <s v="Prod1819"/>
    <x v="1986"/>
    <n v="7"/>
    <n v="0.2"/>
    <n v="12.8744"/>
    <n v="115.86960000000001"/>
  </r>
  <r>
    <n v="7591"/>
    <s v="CA-2016-158778"/>
    <x v="411"/>
    <x v="1"/>
    <s v="VEN03"/>
    <s v="DB-13210"/>
    <s v="FUR-FU-10000260"/>
    <x v="0"/>
    <x v="5"/>
    <s v="Prod645"/>
    <x v="4842"/>
    <n v="9"/>
    <n v="0.2"/>
    <n v="11.6496"/>
    <n v="46.598399999999998"/>
  </r>
  <r>
    <n v="7592"/>
    <s v="CA-2016-158778"/>
    <x v="411"/>
    <x v="1"/>
    <s v="VEN01"/>
    <s v="DB-13210"/>
    <s v="FUR-CH-10001146"/>
    <x v="0"/>
    <x v="1"/>
    <s v="Prod645"/>
    <x v="4843"/>
    <n v="2"/>
    <n v="0.3"/>
    <n v="-19.338200000000001"/>
    <n v="90.584199999999996"/>
  </r>
  <r>
    <n v="7593"/>
    <s v="CA-2016-158778"/>
    <x v="411"/>
    <x v="1"/>
    <s v="VEN03"/>
    <s v="DB-13210"/>
    <s v="OFF-AR-10000896"/>
    <x v="1"/>
    <x v="6"/>
    <s v="Prod1819"/>
    <x v="956"/>
    <n v="3"/>
    <n v="0.2"/>
    <n v="0.59040000000000004"/>
    <n v="7.2816000000000001"/>
  </r>
  <r>
    <n v="7594"/>
    <s v="CA-2016-158778"/>
    <x v="411"/>
    <x v="1"/>
    <s v="VEN03"/>
    <s v="DB-13210"/>
    <s v="FUR-CH-10000309"/>
    <x v="0"/>
    <x v="1"/>
    <s v="Prod889"/>
    <x v="4844"/>
    <n v="3"/>
    <n v="0.3"/>
    <n v="-63.3765"/>
    <n v="950.64749999999992"/>
  </r>
  <r>
    <n v="7595"/>
    <s v="CA-2017-119655"/>
    <x v="321"/>
    <x v="1"/>
    <s v="VEN05"/>
    <s v="CV-12295"/>
    <s v="OFF-BI-10001989"/>
    <x v="1"/>
    <x v="8"/>
    <s v="Prod166"/>
    <x v="4845"/>
    <n v="7"/>
    <n v="0"/>
    <n v="70.492800000000003"/>
    <n v="76.367200000000011"/>
  </r>
  <r>
    <n v="7596"/>
    <s v="CA-2017-119655"/>
    <x v="321"/>
    <x v="1"/>
    <s v="VEN02"/>
    <s v="CV-12295"/>
    <s v="OFF-BI-10001036"/>
    <x v="1"/>
    <x v="8"/>
    <s v="Prod1819"/>
    <x v="3708"/>
    <n v="4"/>
    <n v="0"/>
    <n v="18.28"/>
    <n v="18.28"/>
  </r>
  <r>
    <n v="7597"/>
    <s v="CA-2015-164567"/>
    <x v="959"/>
    <x v="1"/>
    <s v="VEN03"/>
    <s v="GK-14620"/>
    <s v="TEC-PH-10002103"/>
    <x v="2"/>
    <x v="7"/>
    <s v="Prod1458"/>
    <x v="4846"/>
    <n v="3"/>
    <n v="0.2"/>
    <n v="22.557600000000001"/>
    <n v="203.01839999999999"/>
  </r>
  <r>
    <n v="7598"/>
    <s v="CA-2014-131947"/>
    <x v="833"/>
    <x v="1"/>
    <s v="VEN02"/>
    <s v="JA-15970"/>
    <s v="OFF-AR-10001473"/>
    <x v="1"/>
    <x v="6"/>
    <s v="Prod1819"/>
    <x v="791"/>
    <n v="2"/>
    <n v="0.2"/>
    <n v="0.4592"/>
    <n v="4.7888000000000002"/>
  </r>
  <r>
    <n v="7599"/>
    <s v="CA-2014-131947"/>
    <x v="833"/>
    <x v="1"/>
    <s v="VEN04"/>
    <s v="JA-15970"/>
    <s v="OFF-AR-10000411"/>
    <x v="1"/>
    <x v="6"/>
    <s v="Prod1819"/>
    <x v="4847"/>
    <n v="3"/>
    <n v="0.2"/>
    <n v="4.782"/>
    <n v="33.474000000000004"/>
  </r>
  <r>
    <n v="7600"/>
    <s v="CA-2014-131947"/>
    <x v="833"/>
    <x v="1"/>
    <s v="VEN05"/>
    <s v="JA-15970"/>
    <s v="OFF-PA-10000246"/>
    <x v="1"/>
    <x v="10"/>
    <s v="Prod998"/>
    <x v="4848"/>
    <n v="5"/>
    <n v="0.2"/>
    <n v="13.077999999999999"/>
    <n v="27.162000000000003"/>
  </r>
  <r>
    <n v="7601"/>
    <s v="CA-2014-131947"/>
    <x v="833"/>
    <x v="1"/>
    <s v="VEN05"/>
    <s v="JA-15970"/>
    <s v="TEC-MA-10004086"/>
    <x v="2"/>
    <x v="15"/>
    <s v="Prod1458"/>
    <x v="4849"/>
    <n v="5"/>
    <n v="0.7"/>
    <n v="-21.945"/>
    <n v="51.870000000000005"/>
  </r>
  <r>
    <n v="7602"/>
    <s v="CA-2014-131947"/>
    <x v="833"/>
    <x v="1"/>
    <s v="VEN01"/>
    <s v="JA-15970"/>
    <s v="OFF-PA-10003039"/>
    <x v="1"/>
    <x v="10"/>
    <s v="Prod1483"/>
    <x v="4850"/>
    <n v="6"/>
    <n v="0.2"/>
    <n v="46.47"/>
    <n v="102.23400000000001"/>
  </r>
  <r>
    <n v="7603"/>
    <s v="CA-2014-131947"/>
    <x v="833"/>
    <x v="1"/>
    <s v="VEN04"/>
    <s v="JA-15970"/>
    <s v="TEC-AC-10004633"/>
    <x v="2"/>
    <x v="11"/>
    <s v="Prod1460"/>
    <x v="2292"/>
    <n v="10"/>
    <n v="0.2"/>
    <n v="16.776"/>
    <n v="39.144000000000005"/>
  </r>
  <r>
    <n v="7604"/>
    <s v="CA-2016-152520"/>
    <x v="294"/>
    <x v="1"/>
    <s v="VEN03"/>
    <s v="TH-21115"/>
    <s v="OFF-PA-10000289"/>
    <x v="1"/>
    <x v="10"/>
    <s v="Prod998"/>
    <x v="91"/>
    <n v="2"/>
    <n v="0"/>
    <n v="6.2207999999999997"/>
    <n v="6.7392000000000012"/>
  </r>
  <r>
    <n v="7605"/>
    <s v="CA-2016-101791"/>
    <x v="388"/>
    <x v="1"/>
    <s v="VEN03"/>
    <s v="BS-11665"/>
    <s v="FUR-FU-10003247"/>
    <x v="0"/>
    <x v="5"/>
    <s v="Prod1819"/>
    <x v="962"/>
    <n v="3"/>
    <n v="0.6"/>
    <n v="-33.358199999999997"/>
    <n v="58.534199999999998"/>
  </r>
  <r>
    <n v="7606"/>
    <s v="CA-2016-101791"/>
    <x v="388"/>
    <x v="1"/>
    <s v="VEN03"/>
    <s v="BS-11665"/>
    <s v="FUR-FU-10002191"/>
    <x v="0"/>
    <x v="5"/>
    <s v="Prod1819"/>
    <x v="215"/>
    <n v="2"/>
    <n v="0.6"/>
    <n v="-1.6752"/>
    <n v="7.2591999999999999"/>
  </r>
  <r>
    <n v="7607"/>
    <s v="CA-2016-101791"/>
    <x v="388"/>
    <x v="1"/>
    <s v="VEN01"/>
    <s v="BS-11665"/>
    <s v="OFF-ST-10001496"/>
    <x v="1"/>
    <x v="4"/>
    <s v="Prod1425"/>
    <x v="4851"/>
    <n v="9"/>
    <n v="0.2"/>
    <n v="97.302599999999998"/>
    <n v="1200.0654"/>
  </r>
  <r>
    <n v="7608"/>
    <s v="CA-2017-121195"/>
    <x v="63"/>
    <x v="2"/>
    <s v="VEN05"/>
    <s v="NS-18505"/>
    <s v="OFF-ST-10000585"/>
    <x v="1"/>
    <x v="4"/>
    <s v="Prod1425"/>
    <x v="2071"/>
    <n v="2"/>
    <n v="0.2"/>
    <n v="19.824000000000002"/>
    <n v="244.49599999999998"/>
  </r>
  <r>
    <n v="7609"/>
    <s v="CA-2017-163209"/>
    <x v="795"/>
    <x v="1"/>
    <s v="VEN01"/>
    <s v="MK-18160"/>
    <s v="OFF-PA-10001166"/>
    <x v="1"/>
    <x v="10"/>
    <s v="Prod998"/>
    <x v="233"/>
    <n v="4"/>
    <n v="0"/>
    <n v="12.441599999999999"/>
    <n v="13.478400000000002"/>
  </r>
  <r>
    <n v="7610"/>
    <s v="CA-2017-163209"/>
    <x v="795"/>
    <x v="1"/>
    <s v="VEN04"/>
    <s v="MK-18160"/>
    <s v="OFF-AR-10003651"/>
    <x v="1"/>
    <x v="6"/>
    <s v="Prod1819"/>
    <x v="1003"/>
    <n v="7"/>
    <n v="0"/>
    <n v="6.6584000000000003"/>
    <n v="16.301600000000001"/>
  </r>
  <r>
    <n v="7611"/>
    <s v="CA-2014-133354"/>
    <x v="1262"/>
    <x v="2"/>
    <s v="VEN03"/>
    <s v="SA-20830"/>
    <s v="OFF-PA-10001800"/>
    <x v="1"/>
    <x v="10"/>
    <s v="Prod1548"/>
    <x v="537"/>
    <n v="3"/>
    <n v="0"/>
    <n v="9.3312000000000008"/>
    <n v="10.1088"/>
  </r>
  <r>
    <n v="7612"/>
    <s v="US-2015-130491"/>
    <x v="640"/>
    <x v="2"/>
    <s v="VEN03"/>
    <s v="BH-11710"/>
    <s v="OFF-PA-10000791"/>
    <x v="1"/>
    <x v="10"/>
    <s v="Prod998"/>
    <x v="4033"/>
    <n v="2"/>
    <n v="0"/>
    <n v="4.2930000000000001"/>
    <n v="5.246999999999999"/>
  </r>
  <r>
    <n v="7613"/>
    <s v="US-2015-130491"/>
    <x v="640"/>
    <x v="2"/>
    <s v="VEN05"/>
    <s v="BH-11710"/>
    <s v="OFF-FA-10000134"/>
    <x v="1"/>
    <x v="13"/>
    <s v="Prod1839"/>
    <x v="4852"/>
    <n v="1"/>
    <n v="0"/>
    <n v="1.8010999999999999"/>
    <n v="4.0088999999999997"/>
  </r>
  <r>
    <n v="7614"/>
    <s v="US-2015-130491"/>
    <x v="640"/>
    <x v="2"/>
    <s v="VEN04"/>
    <s v="BH-11710"/>
    <s v="OFF-AR-10001149"/>
    <x v="1"/>
    <x v="6"/>
    <s v="Prod1819"/>
    <x v="1755"/>
    <n v="2"/>
    <n v="0"/>
    <n v="1.728"/>
    <n v="4.032"/>
  </r>
  <r>
    <n v="7615"/>
    <s v="CA-2015-113740"/>
    <x v="269"/>
    <x v="0"/>
    <s v="VEN02"/>
    <s v="SC-20380"/>
    <s v="FUR-FU-10000010"/>
    <x v="0"/>
    <x v="5"/>
    <s v="Prod645"/>
    <x v="3977"/>
    <n v="3"/>
    <n v="0"/>
    <n v="4.6220999999999997"/>
    <n v="10.2879"/>
  </r>
  <r>
    <n v="7616"/>
    <s v="CA-2014-148425"/>
    <x v="283"/>
    <x v="1"/>
    <s v="VEN02"/>
    <s v="RF-19345"/>
    <s v="OFF-BI-10000201"/>
    <x v="1"/>
    <x v="8"/>
    <s v="Prod1819"/>
    <x v="4853"/>
    <n v="9"/>
    <n v="0.7"/>
    <n v="-4.4279999999999999"/>
    <n v="11.07"/>
  </r>
  <r>
    <n v="7617"/>
    <s v="CA-2016-144309"/>
    <x v="265"/>
    <x v="1"/>
    <s v="VEN05"/>
    <s v="CM-12235"/>
    <s v="OFF-PA-10001776"/>
    <x v="1"/>
    <x v="10"/>
    <s v="Prod998"/>
    <x v="1878"/>
    <n v="2"/>
    <n v="0"/>
    <n v="8.7138000000000009"/>
    <n v="9.8261999999999983"/>
  </r>
  <r>
    <n v="7618"/>
    <s v="CA-2016-144309"/>
    <x v="265"/>
    <x v="1"/>
    <s v="VEN03"/>
    <s v="CM-12235"/>
    <s v="OFF-BI-10003656"/>
    <x v="1"/>
    <x v="8"/>
    <s v="Prod1841"/>
    <x v="4854"/>
    <n v="5"/>
    <n v="0.2"/>
    <n v="220.98699999999999"/>
    <n v="458.97300000000007"/>
  </r>
  <r>
    <n v="7619"/>
    <s v="CA-2017-151225"/>
    <x v="859"/>
    <x v="2"/>
    <s v="VEN02"/>
    <s v="JM-15655"/>
    <s v="FUR-TA-10001539"/>
    <x v="0"/>
    <x v="3"/>
    <s v="Prod1819"/>
    <x v="4855"/>
    <n v="1"/>
    <n v="0.2"/>
    <n v="9.4787999999999997"/>
    <n v="180.09719999999999"/>
  </r>
  <r>
    <n v="7620"/>
    <s v="CA-2017-151225"/>
    <x v="859"/>
    <x v="2"/>
    <s v="VEN01"/>
    <s v="JM-15655"/>
    <s v="TEC-PH-10004100"/>
    <x v="2"/>
    <x v="7"/>
    <s v="Prod154"/>
    <x v="994"/>
    <n v="5"/>
    <n v="0.2"/>
    <n v="7.1959999999999997"/>
    <n v="64.763999999999996"/>
  </r>
  <r>
    <n v="7621"/>
    <s v="US-2014-144078"/>
    <x v="695"/>
    <x v="1"/>
    <s v="VEN05"/>
    <s v="RB-19435"/>
    <s v="TEC-PH-10001580"/>
    <x v="2"/>
    <x v="7"/>
    <s v="Prod1458"/>
    <x v="4856"/>
    <n v="5"/>
    <n v="0.2"/>
    <n v="47.243000000000002"/>
    <n v="492.67699999999996"/>
  </r>
  <r>
    <n v="7622"/>
    <s v="US-2014-144078"/>
    <x v="695"/>
    <x v="1"/>
    <s v="VEN01"/>
    <s v="RB-19435"/>
    <s v="FUR-CH-10002335"/>
    <x v="0"/>
    <x v="1"/>
    <s v="Prod645"/>
    <x v="4857"/>
    <n v="4"/>
    <n v="0.2"/>
    <n v="54.400799999999997"/>
    <n v="670.94320000000005"/>
  </r>
  <r>
    <n v="7623"/>
    <s v="US-2014-144078"/>
    <x v="695"/>
    <x v="1"/>
    <s v="VEN02"/>
    <s v="RB-19435"/>
    <s v="OFF-AR-10004707"/>
    <x v="1"/>
    <x v="6"/>
    <s v="Prod1819"/>
    <x v="4858"/>
    <n v="3"/>
    <n v="0"/>
    <n v="2.6040000000000001"/>
    <n v="4.8360000000000003"/>
  </r>
  <r>
    <n v="7624"/>
    <s v="CA-2014-124464"/>
    <x v="721"/>
    <x v="1"/>
    <s v="VEN05"/>
    <s v="SS-20515"/>
    <s v="OFF-AP-10000576"/>
    <x v="1"/>
    <x v="9"/>
    <s v="Prod1819"/>
    <x v="4859"/>
    <n v="1"/>
    <n v="0"/>
    <n v="11.054399999999999"/>
    <n v="28.425599999999996"/>
  </r>
  <r>
    <n v="7625"/>
    <s v="CA-2015-136805"/>
    <x v="673"/>
    <x v="0"/>
    <s v="VEN05"/>
    <s v="NM-18445"/>
    <s v="OFF-AP-10001394"/>
    <x v="1"/>
    <x v="9"/>
    <s v="Prod1819"/>
    <x v="4860"/>
    <n v="5"/>
    <n v="0.1"/>
    <n v="245.7"/>
    <n v="604.79999999999995"/>
  </r>
  <r>
    <n v="7626"/>
    <s v="CA-2015-136805"/>
    <x v="673"/>
    <x v="0"/>
    <s v="VEN01"/>
    <s v="NM-18445"/>
    <s v="FUR-FU-10003724"/>
    <x v="0"/>
    <x v="5"/>
    <s v="Prod1819"/>
    <x v="4861"/>
    <n v="9"/>
    <n v="0"/>
    <n v="19.585799999999999"/>
    <n v="55.744199999999999"/>
  </r>
  <r>
    <n v="7627"/>
    <s v="US-2015-159499"/>
    <x v="78"/>
    <x v="0"/>
    <s v="VEN02"/>
    <s v="EM-14095"/>
    <s v="OFF-AP-10002867"/>
    <x v="1"/>
    <x v="9"/>
    <s v="Prod1819"/>
    <x v="4862"/>
    <n v="6"/>
    <n v="0.2"/>
    <n v="28.492799999999999"/>
    <n v="297.13920000000002"/>
  </r>
  <r>
    <n v="7628"/>
    <s v="US-2015-159499"/>
    <x v="78"/>
    <x v="0"/>
    <s v="VEN03"/>
    <s v="EM-14095"/>
    <s v="TEC-AC-10002718"/>
    <x v="2"/>
    <x v="11"/>
    <s v="Prod1425"/>
    <x v="4863"/>
    <n v="2"/>
    <n v="0.2"/>
    <n v="-1.4590000000000001"/>
    <n v="24.803000000000001"/>
  </r>
  <r>
    <n v="7629"/>
    <s v="US-2015-159499"/>
    <x v="78"/>
    <x v="0"/>
    <s v="VEN04"/>
    <s v="EM-14095"/>
    <s v="OFF-LA-10003121"/>
    <x v="1"/>
    <x v="2"/>
    <s v="Prod998"/>
    <x v="1045"/>
    <n v="5"/>
    <n v="0.2"/>
    <n v="5.3689999999999998"/>
    <n v="11.151"/>
  </r>
  <r>
    <n v="7630"/>
    <s v="CA-2014-162089"/>
    <x v="776"/>
    <x v="2"/>
    <s v="VEN01"/>
    <s v="MP-17470"/>
    <s v="OFF-EN-10002230"/>
    <x v="1"/>
    <x v="12"/>
    <s v="Prod1922"/>
    <x v="4864"/>
    <n v="5"/>
    <n v="0.2"/>
    <n v="113.30549999999999"/>
    <n v="222.41450000000003"/>
  </r>
  <r>
    <n v="7631"/>
    <s v="CA-2014-162089"/>
    <x v="776"/>
    <x v="2"/>
    <s v="VEN04"/>
    <s v="MP-17470"/>
    <s v="TEC-PH-10001819"/>
    <x v="2"/>
    <x v="7"/>
    <s v="Prod1458"/>
    <x v="4865"/>
    <n v="7"/>
    <n v="0.2"/>
    <n v="88.180400000000006"/>
    <n v="163.7636"/>
  </r>
  <r>
    <n v="7632"/>
    <s v="CA-2014-162089"/>
    <x v="776"/>
    <x v="2"/>
    <s v="VEN01"/>
    <s v="MP-17470"/>
    <s v="FUR-CH-10002304"/>
    <x v="0"/>
    <x v="1"/>
    <s v="Prod645"/>
    <x v="4866"/>
    <n v="7"/>
    <n v="0.3"/>
    <n v="-9.093"/>
    <n v="136.39500000000001"/>
  </r>
  <r>
    <n v="7633"/>
    <s v="US-2017-158526"/>
    <x v="378"/>
    <x v="0"/>
    <s v="VEN04"/>
    <s v="KH-16360"/>
    <s v="FUR-CH-10002602"/>
    <x v="0"/>
    <x v="1"/>
    <s v="Prod645"/>
    <x v="4867"/>
    <n v="8"/>
    <n v="0"/>
    <n v="314.03840000000002"/>
    <n v="893.80159999999989"/>
  </r>
  <r>
    <n v="7634"/>
    <s v="US-2017-158526"/>
    <x v="378"/>
    <x v="0"/>
    <s v="VEN01"/>
    <s v="KH-16360"/>
    <s v="OFF-BI-10002414"/>
    <x v="1"/>
    <x v="8"/>
    <s v="Prod1841"/>
    <x v="4868"/>
    <n v="1"/>
    <n v="0"/>
    <n v="5.8891"/>
    <n v="6.6408999999999994"/>
  </r>
  <r>
    <n v="7635"/>
    <s v="US-2017-158526"/>
    <x v="378"/>
    <x v="0"/>
    <s v="VEN05"/>
    <s v="KH-16360"/>
    <s v="OFF-AR-10003696"/>
    <x v="1"/>
    <x v="6"/>
    <s v="Prod1819"/>
    <x v="722"/>
    <n v="1"/>
    <n v="0"/>
    <n v="10.0282"/>
    <n v="24.5518"/>
  </r>
  <r>
    <n v="7636"/>
    <s v="US-2017-158526"/>
    <x v="378"/>
    <x v="0"/>
    <s v="VEN02"/>
    <s v="KH-16360"/>
    <s v="FUR-CH-10004495"/>
    <x v="0"/>
    <x v="1"/>
    <s v="Prod645"/>
    <x v="4869"/>
    <n v="1"/>
    <n v="0"/>
    <n v="87.284199999999998"/>
    <n v="213.69580000000002"/>
  </r>
  <r>
    <n v="7637"/>
    <s v="US-2017-158526"/>
    <x v="378"/>
    <x v="0"/>
    <s v="VEN01"/>
    <s v="KH-16360"/>
    <s v="FUR-CH-10001270"/>
    <x v="0"/>
    <x v="1"/>
    <s v="Prod645"/>
    <x v="4870"/>
    <n v="3"/>
    <n v="0"/>
    <n v="77.625"/>
    <n v="181.125"/>
  </r>
  <r>
    <n v="7638"/>
    <s v="CA-2017-104885"/>
    <x v="494"/>
    <x v="1"/>
    <s v="VEN04"/>
    <s v="DB-13555"/>
    <s v="OFF-AR-10001615"/>
    <x v="1"/>
    <x v="6"/>
    <s v="Prod1819"/>
    <x v="423"/>
    <n v="3"/>
    <n v="0"/>
    <n v="15.475199999999999"/>
    <n v="44.044800000000002"/>
  </r>
  <r>
    <n v="7639"/>
    <s v="CA-2017-104885"/>
    <x v="494"/>
    <x v="1"/>
    <s v="VEN03"/>
    <s v="DB-13555"/>
    <s v="OFF-EN-10003286"/>
    <x v="1"/>
    <x v="12"/>
    <s v="Prod1839"/>
    <x v="3951"/>
    <n v="7"/>
    <n v="0"/>
    <n v="27.241199999999999"/>
    <n v="30.718800000000002"/>
  </r>
  <r>
    <n v="7640"/>
    <s v="CA-2017-104885"/>
    <x v="494"/>
    <x v="1"/>
    <s v="VEN03"/>
    <s v="DB-13555"/>
    <s v="FUR-BO-10003660"/>
    <x v="0"/>
    <x v="0"/>
    <s v="Prod889"/>
    <x v="4871"/>
    <n v="2"/>
    <n v="0"/>
    <n v="101.6508"/>
    <n v="340.30919999999998"/>
  </r>
  <r>
    <n v="7641"/>
    <s v="CA-2017-104885"/>
    <x v="494"/>
    <x v="1"/>
    <s v="VEN02"/>
    <s v="DB-13555"/>
    <s v="OFF-PA-10002764"/>
    <x v="1"/>
    <x v="10"/>
    <s v="Prod1483"/>
    <x v="120"/>
    <n v="6"/>
    <n v="0"/>
    <n v="33.339599999999997"/>
    <n v="34.700400000000009"/>
  </r>
  <r>
    <n v="7642"/>
    <s v="US-2016-157490"/>
    <x v="1194"/>
    <x v="2"/>
    <s v="VEN02"/>
    <s v="LB-16795"/>
    <s v="TEC-MA-10001695"/>
    <x v="2"/>
    <x v="15"/>
    <s v="Prod1272"/>
    <x v="4872"/>
    <n v="6"/>
    <n v="0.7"/>
    <n v="-938.28"/>
    <n v="1641.99"/>
  </r>
  <r>
    <n v="7643"/>
    <s v="US-2016-157490"/>
    <x v="1194"/>
    <x v="2"/>
    <s v="VEN04"/>
    <s v="LB-16795"/>
    <s v="OFF-BI-10002824"/>
    <x v="1"/>
    <x v="8"/>
    <s v="Prod1841"/>
    <x v="3740"/>
    <n v="4"/>
    <n v="0.7"/>
    <n v="-14.92"/>
    <n v="32.823999999999998"/>
  </r>
  <r>
    <n v="7644"/>
    <s v="US-2016-157490"/>
    <x v="1194"/>
    <x v="2"/>
    <s v="VEN01"/>
    <s v="LB-16795"/>
    <s v="OFF-BI-10002571"/>
    <x v="1"/>
    <x v="8"/>
    <s v="Prod1841"/>
    <x v="4873"/>
    <n v="4"/>
    <n v="0.7"/>
    <n v="-9.1815999999999995"/>
    <n v="21.157600000000002"/>
  </r>
  <r>
    <n v="7645"/>
    <s v="US-2016-157490"/>
    <x v="1194"/>
    <x v="2"/>
    <s v="VEN01"/>
    <s v="LB-16795"/>
    <s v="TEC-AC-10001553"/>
    <x v="2"/>
    <x v="11"/>
    <s v="Prod1425"/>
    <x v="4412"/>
    <n v="5"/>
    <n v="0.2"/>
    <n v="0.84950000000000003"/>
    <n v="67.110499999999988"/>
  </r>
  <r>
    <n v="7646"/>
    <s v="CA-2015-161452"/>
    <x v="1091"/>
    <x v="1"/>
    <s v="VEN02"/>
    <s v="CA-11965"/>
    <s v="FUR-CH-10003973"/>
    <x v="0"/>
    <x v="1"/>
    <s v="Prod645"/>
    <x v="1060"/>
    <n v="3"/>
    <n v="0.2"/>
    <n v="89.222399999999993"/>
    <n v="803.00160000000005"/>
  </r>
  <r>
    <n v="7647"/>
    <s v="US-2014-115196"/>
    <x v="178"/>
    <x v="1"/>
    <s v="VEN05"/>
    <s v="DL-12925"/>
    <s v="TEC-MA-10002073"/>
    <x v="2"/>
    <x v="15"/>
    <s v="Prod1272"/>
    <x v="4874"/>
    <n v="2"/>
    <n v="0.5"/>
    <n v="-571.99559999999997"/>
    <n v="1871.9856"/>
  </r>
  <r>
    <n v="7648"/>
    <s v="CA-2016-138968"/>
    <x v="67"/>
    <x v="2"/>
    <s v="VEN01"/>
    <s v="FC-14335"/>
    <s v="OFF-BI-10003529"/>
    <x v="1"/>
    <x v="8"/>
    <s v="Prod1841"/>
    <x v="4875"/>
    <n v="2"/>
    <n v="0.2"/>
    <n v="1.6472"/>
    <n v="2.8967999999999998"/>
  </r>
  <r>
    <n v="7649"/>
    <s v="CA-2016-138968"/>
    <x v="67"/>
    <x v="2"/>
    <s v="VEN05"/>
    <s v="FC-14335"/>
    <s v="FUR-CH-10000309"/>
    <x v="0"/>
    <x v="1"/>
    <s v="Prod889"/>
    <x v="4876"/>
    <n v="4"/>
    <n v="0.2"/>
    <n v="84.501999999999995"/>
    <n v="1267.53"/>
  </r>
  <r>
    <n v="7650"/>
    <s v="CA-2015-101889"/>
    <x v="16"/>
    <x v="1"/>
    <s v="VEN02"/>
    <s v="DB-13120"/>
    <s v="FUR-TA-10004154"/>
    <x v="0"/>
    <x v="3"/>
    <s v="Prod1819"/>
    <x v="4877"/>
    <n v="9"/>
    <n v="0.4"/>
    <n v="-464.697"/>
    <n v="2013.6869999999999"/>
  </r>
  <r>
    <n v="7651"/>
    <s v="CA-2015-101889"/>
    <x v="16"/>
    <x v="1"/>
    <s v="VEN03"/>
    <s v="DB-13120"/>
    <s v="OFF-EN-10003286"/>
    <x v="1"/>
    <x v="12"/>
    <s v="Prod1839"/>
    <x v="4878"/>
    <n v="3"/>
    <n v="0.2"/>
    <n v="6.7068000000000003"/>
    <n v="13.165199999999999"/>
  </r>
  <r>
    <n v="7652"/>
    <s v="CA-2017-110821"/>
    <x v="527"/>
    <x v="2"/>
    <s v="VEN02"/>
    <s v="CK-12205"/>
    <s v="TEC-AC-10001552"/>
    <x v="2"/>
    <x v="11"/>
    <s v="Prod1425"/>
    <x v="4879"/>
    <n v="3"/>
    <n v="0.2"/>
    <n v="-13.437900000000001"/>
    <n v="132.88589999999999"/>
  </r>
  <r>
    <n v="7653"/>
    <s v="CA-2017-110821"/>
    <x v="527"/>
    <x v="2"/>
    <s v="VEN01"/>
    <s v="CK-12205"/>
    <s v="OFF-ST-10002790"/>
    <x v="1"/>
    <x v="4"/>
    <s v="Prod1425"/>
    <x v="4880"/>
    <n v="2"/>
    <n v="0.2"/>
    <n v="-25.109000000000002"/>
    <n v="143.26900000000001"/>
  </r>
  <r>
    <n v="7654"/>
    <s v="CA-2015-121552"/>
    <x v="581"/>
    <x v="1"/>
    <s v="VEN02"/>
    <s v="FW-14395"/>
    <s v="OFF-AR-10003217"/>
    <x v="1"/>
    <x v="6"/>
    <s v="Prod1819"/>
    <x v="634"/>
    <n v="4"/>
    <n v="0"/>
    <n v="5.4767999999999999"/>
    <n v="14.083199999999998"/>
  </r>
  <r>
    <n v="7655"/>
    <s v="CA-2015-107685"/>
    <x v="156"/>
    <x v="0"/>
    <s v="VEN05"/>
    <s v="JM-15865"/>
    <s v="FUR-FU-10002813"/>
    <x v="0"/>
    <x v="5"/>
    <s v="Prod1819"/>
    <x v="4016"/>
    <n v="4"/>
    <n v="0"/>
    <n v="29.145600000000002"/>
    <n v="51.814399999999992"/>
  </r>
  <r>
    <n v="7656"/>
    <s v="CA-2015-107685"/>
    <x v="156"/>
    <x v="0"/>
    <s v="VEN01"/>
    <s v="JM-15865"/>
    <s v="OFF-PA-10003848"/>
    <x v="1"/>
    <x v="10"/>
    <s v="Prod1663"/>
    <x v="233"/>
    <n v="4"/>
    <n v="0"/>
    <n v="12.441599999999999"/>
    <n v="13.478400000000002"/>
  </r>
  <r>
    <n v="7657"/>
    <s v="US-2014-120740"/>
    <x v="977"/>
    <x v="3"/>
    <s v="VEN05"/>
    <s v="PS-18970"/>
    <s v="OFF-AP-10000240"/>
    <x v="1"/>
    <x v="9"/>
    <s v="Prod1819"/>
    <x v="1461"/>
    <n v="2"/>
    <n v="0"/>
    <n v="31.0184"/>
    <n v="75.941599999999994"/>
  </r>
  <r>
    <n v="7658"/>
    <s v="US-2014-120740"/>
    <x v="977"/>
    <x v="3"/>
    <s v="VEN04"/>
    <s v="PS-18970"/>
    <s v="FUR-FU-10004091"/>
    <x v="0"/>
    <x v="5"/>
    <s v="Prod1819"/>
    <x v="4881"/>
    <n v="4"/>
    <n v="0"/>
    <n v="76.9816"/>
    <n v="110.77839999999999"/>
  </r>
  <r>
    <n v="7659"/>
    <s v="CA-2017-155740"/>
    <x v="641"/>
    <x v="2"/>
    <s v="VEN01"/>
    <s v="TC-21475"/>
    <s v="OFF-BI-10001071"/>
    <x v="1"/>
    <x v="8"/>
    <s v="Prod1819"/>
    <x v="1963"/>
    <n v="4"/>
    <n v="0.7"/>
    <n v="-53.743200000000002"/>
    <n v="130.51920000000001"/>
  </r>
  <r>
    <n v="7660"/>
    <s v="CA-2017-146493"/>
    <x v="742"/>
    <x v="1"/>
    <s v="VEN05"/>
    <s v="CV-12805"/>
    <s v="OFF-BI-10003676"/>
    <x v="1"/>
    <x v="8"/>
    <s v="Prod1841"/>
    <x v="4882"/>
    <n v="5"/>
    <n v="0"/>
    <n v="25.872"/>
    <n v="28.027999999999999"/>
  </r>
  <r>
    <n v="7661"/>
    <s v="CA-2014-105417"/>
    <x v="614"/>
    <x v="1"/>
    <s v="VEN01"/>
    <s v="VS-21820"/>
    <s v="FUR-FU-10004864"/>
    <x v="0"/>
    <x v="5"/>
    <s v="Prod1819"/>
    <x v="4883"/>
    <n v="3"/>
    <n v="0.6"/>
    <n v="-53.709600000000002"/>
    <n v="130.4376"/>
  </r>
  <r>
    <n v="7662"/>
    <s v="CA-2014-105417"/>
    <x v="614"/>
    <x v="1"/>
    <s v="VEN04"/>
    <s v="VS-21820"/>
    <s v="OFF-BI-10003708"/>
    <x v="1"/>
    <x v="8"/>
    <s v="Prod1841"/>
    <x v="4884"/>
    <n v="7"/>
    <n v="0.8"/>
    <n v="-18.252500000000001"/>
    <n v="28.682500000000001"/>
  </r>
  <r>
    <n v="7663"/>
    <s v="US-2017-141509"/>
    <x v="147"/>
    <x v="2"/>
    <s v="VEN04"/>
    <s v="SC-20575"/>
    <s v="OFF-AR-10002067"/>
    <x v="1"/>
    <x v="6"/>
    <s v="Prod1819"/>
    <x v="1593"/>
    <n v="5"/>
    <n v="0"/>
    <n v="25.792000000000002"/>
    <n v="73.408000000000001"/>
  </r>
  <r>
    <n v="7664"/>
    <s v="CA-2017-139493"/>
    <x v="184"/>
    <x v="1"/>
    <s v="VEN05"/>
    <s v="SG-20605"/>
    <s v="OFF-AR-10003158"/>
    <x v="1"/>
    <x v="6"/>
    <s v="Prod1819"/>
    <x v="204"/>
    <n v="5"/>
    <n v="0.2"/>
    <n v="2.786"/>
    <n v="13.134"/>
  </r>
  <r>
    <n v="7665"/>
    <s v="CA-2014-151967"/>
    <x v="1190"/>
    <x v="1"/>
    <s v="VEN01"/>
    <s v="NB-18580"/>
    <s v="FUR-FU-10000193"/>
    <x v="0"/>
    <x v="5"/>
    <s v="Prod645"/>
    <x v="677"/>
    <n v="4"/>
    <n v="0"/>
    <n v="10.393599999999999"/>
    <n v="119.5264"/>
  </r>
  <r>
    <n v="7666"/>
    <s v="US-2016-140158"/>
    <x v="389"/>
    <x v="1"/>
    <s v="VEN05"/>
    <s v="DR-12940"/>
    <s v="OFF-BI-10000977"/>
    <x v="1"/>
    <x v="8"/>
    <s v="Prod1819"/>
    <x v="3265"/>
    <n v="1"/>
    <n v="0"/>
    <n v="13.984"/>
    <n v="16.415999999999997"/>
  </r>
  <r>
    <n v="7667"/>
    <s v="US-2016-140158"/>
    <x v="389"/>
    <x v="1"/>
    <s v="VEN02"/>
    <s v="DR-12940"/>
    <s v="TEC-CO-10001449"/>
    <x v="2"/>
    <x v="16"/>
    <s v="Prod1460"/>
    <x v="4885"/>
    <n v="9"/>
    <n v="0"/>
    <n v="2591.9567999999999"/>
    <n v="2807.9531999999999"/>
  </r>
  <r>
    <n v="7668"/>
    <s v="US-2016-140158"/>
    <x v="389"/>
    <x v="1"/>
    <s v="VEN02"/>
    <s v="DR-12940"/>
    <s v="OFF-ST-10000136"/>
    <x v="1"/>
    <x v="4"/>
    <s v="Prod1425"/>
    <x v="4886"/>
    <n v="3"/>
    <n v="0"/>
    <n v="34.539000000000001"/>
    <n v="84.560999999999993"/>
  </r>
  <r>
    <n v="7669"/>
    <s v="CA-2015-130974"/>
    <x v="699"/>
    <x v="0"/>
    <s v="VEN03"/>
    <s v="MA-17560"/>
    <s v="OFF-PA-10000743"/>
    <x v="1"/>
    <x v="10"/>
    <s v="Prod998"/>
    <x v="1574"/>
    <n v="6"/>
    <n v="0"/>
    <n v="19.238399999999999"/>
    <n v="20.8416"/>
  </r>
  <r>
    <n v="7670"/>
    <s v="CA-2015-130974"/>
    <x v="699"/>
    <x v="0"/>
    <s v="VEN04"/>
    <s v="MA-17560"/>
    <s v="OFF-PA-10001019"/>
    <x v="1"/>
    <x v="10"/>
    <s v="Prod998"/>
    <x v="725"/>
    <n v="3"/>
    <n v="0"/>
    <n v="28.171800000000001"/>
    <n v="31.768199999999997"/>
  </r>
  <r>
    <n v="7671"/>
    <s v="CA-2015-130974"/>
    <x v="699"/>
    <x v="0"/>
    <s v="VEN02"/>
    <s v="MA-17560"/>
    <s v="TEC-AC-10003095"/>
    <x v="2"/>
    <x v="11"/>
    <s v="Prod1425"/>
    <x v="4887"/>
    <n v="2"/>
    <n v="0"/>
    <n v="88.393199999999993"/>
    <n v="171.58680000000004"/>
  </r>
  <r>
    <n v="7672"/>
    <s v="CA-2015-130974"/>
    <x v="699"/>
    <x v="0"/>
    <s v="VEN05"/>
    <s v="MA-17560"/>
    <s v="FUR-BO-10002916"/>
    <x v="0"/>
    <x v="0"/>
    <s v="Prod889"/>
    <x v="4888"/>
    <n v="1"/>
    <n v="0"/>
    <n v="32.486199999999997"/>
    <n v="138.49379999999999"/>
  </r>
  <r>
    <n v="7673"/>
    <s v="CA-2015-130974"/>
    <x v="699"/>
    <x v="0"/>
    <s v="VEN05"/>
    <s v="MA-17560"/>
    <s v="FUR-FU-10002506"/>
    <x v="0"/>
    <x v="5"/>
    <s v="Prod1819"/>
    <x v="2731"/>
    <n v="3"/>
    <n v="0"/>
    <n v="4.6764000000000001"/>
    <n v="34.293599999999998"/>
  </r>
  <r>
    <n v="7674"/>
    <s v="CA-2015-130974"/>
    <x v="699"/>
    <x v="0"/>
    <s v="VEN05"/>
    <s v="MA-17560"/>
    <s v="OFF-PA-10003823"/>
    <x v="1"/>
    <x v="10"/>
    <s v="Prod1663"/>
    <x v="894"/>
    <n v="5"/>
    <n v="0"/>
    <n v="69.704999999999998"/>
    <n v="85.195000000000007"/>
  </r>
  <r>
    <n v="7675"/>
    <s v="CA-2015-130974"/>
    <x v="699"/>
    <x v="0"/>
    <s v="VEN03"/>
    <s v="MA-17560"/>
    <s v="FUR-TA-10004619"/>
    <x v="0"/>
    <x v="3"/>
    <s v="Prod1819"/>
    <x v="4889"/>
    <n v="4"/>
    <n v="0.3"/>
    <n v="0"/>
    <n v="446.06799999999998"/>
  </r>
  <r>
    <n v="7676"/>
    <s v="CA-2017-133487"/>
    <x v="510"/>
    <x v="0"/>
    <s v="VEN03"/>
    <s v="TS-21655"/>
    <s v="OFF-AP-10001271"/>
    <x v="1"/>
    <x v="9"/>
    <s v="Prod1819"/>
    <x v="509"/>
    <n v="3"/>
    <n v="0"/>
    <n v="41.293799999999997"/>
    <n v="111.64619999999999"/>
  </r>
  <r>
    <n v="7677"/>
    <s v="CA-2014-142951"/>
    <x v="508"/>
    <x v="3"/>
    <s v="VEN04"/>
    <s v="JG-15115"/>
    <s v="TEC-AC-10002331"/>
    <x v="2"/>
    <x v="11"/>
    <s v="Prod1425"/>
    <x v="2953"/>
    <n v="3"/>
    <n v="0.2"/>
    <n v="4.9878"/>
    <n v="18.484200000000001"/>
  </r>
  <r>
    <n v="7678"/>
    <s v="CA-2014-133592"/>
    <x v="1263"/>
    <x v="1"/>
    <s v="VEN04"/>
    <s v="KM-16375"/>
    <s v="OFF-PA-10003228"/>
    <x v="1"/>
    <x v="10"/>
    <s v="Prod1483"/>
    <x v="3483"/>
    <n v="4"/>
    <n v="0"/>
    <n v="91.950800000000001"/>
    <n v="103.68919999999999"/>
  </r>
  <r>
    <n v="7679"/>
    <s v="CA-2014-133592"/>
    <x v="1263"/>
    <x v="1"/>
    <s v="VEN04"/>
    <s v="KM-16375"/>
    <s v="OFF-PA-10002586"/>
    <x v="1"/>
    <x v="10"/>
    <s v="Prod1856"/>
    <x v="1801"/>
    <n v="3"/>
    <n v="0"/>
    <n v="7.0217999999999998"/>
    <n v="7.9181999999999997"/>
  </r>
  <r>
    <n v="7680"/>
    <s v="CA-2014-133592"/>
    <x v="1263"/>
    <x v="1"/>
    <s v="VEN01"/>
    <s v="KM-16375"/>
    <s v="TEC-AC-10002049"/>
    <x v="2"/>
    <x v="11"/>
    <s v="Prod1425"/>
    <x v="2761"/>
    <n v="4"/>
    <n v="0"/>
    <n v="742.63199999999995"/>
    <n v="945.16800000000001"/>
  </r>
  <r>
    <n v="7681"/>
    <s v="CA-2014-133592"/>
    <x v="1263"/>
    <x v="1"/>
    <s v="VEN01"/>
    <s v="KM-16375"/>
    <s v="FUR-BO-10000362"/>
    <x v="0"/>
    <x v="0"/>
    <e v="#N/A"/>
    <x v="2600"/>
    <n v="2"/>
    <n v="0"/>
    <n v="78.650800000000004"/>
    <n v="263.30919999999998"/>
  </r>
  <r>
    <n v="7682"/>
    <s v="CA-2014-133592"/>
    <x v="1263"/>
    <x v="1"/>
    <s v="VEN03"/>
    <s v="KM-16375"/>
    <s v="FUR-CH-10004218"/>
    <x v="0"/>
    <x v="1"/>
    <s v="Prod645"/>
    <x v="4890"/>
    <n v="6"/>
    <n v="0"/>
    <n v="151.47"/>
    <n v="454.40999999999997"/>
  </r>
  <r>
    <n v="7683"/>
    <s v="CA-2015-120782"/>
    <x v="1264"/>
    <x v="2"/>
    <s v="VEN04"/>
    <s v="SD-20485"/>
    <s v="OFF-AP-10003779"/>
    <x v="1"/>
    <x v="9"/>
    <s v="Prod1819"/>
    <x v="4891"/>
    <n v="1"/>
    <n v="0.1"/>
    <n v="41.496000000000002"/>
    <n v="145.23599999999999"/>
  </r>
  <r>
    <n v="7684"/>
    <s v="CA-2015-120782"/>
    <x v="1264"/>
    <x v="2"/>
    <s v="VEN05"/>
    <s v="SD-20485"/>
    <s v="OFF-BI-10003527"/>
    <x v="1"/>
    <x v="8"/>
    <s v="Prod1841"/>
    <x v="4892"/>
    <n v="3"/>
    <n v="0"/>
    <n v="1906.4849999999999"/>
    <n v="1906.4849999999999"/>
  </r>
  <r>
    <n v="7685"/>
    <s v="CA-2015-116876"/>
    <x v="1265"/>
    <x v="1"/>
    <s v="VEN01"/>
    <s v="TT-21070"/>
    <s v="OFF-BI-10002897"/>
    <x v="1"/>
    <x v="8"/>
    <s v="Prod1841"/>
    <x v="4893"/>
    <n v="9"/>
    <n v="0.2"/>
    <n v="9.5786999999999995"/>
    <n v="16.845300000000002"/>
  </r>
  <r>
    <n v="7686"/>
    <s v="CA-2015-116876"/>
    <x v="1265"/>
    <x v="1"/>
    <s v="VEN02"/>
    <s v="TT-21070"/>
    <s v="TEC-PH-10002584"/>
    <x v="2"/>
    <x v="7"/>
    <s v="Prod1458"/>
    <x v="4894"/>
    <n v="1"/>
    <n v="0"/>
    <n v="187.797"/>
    <n v="438.19299999999998"/>
  </r>
  <r>
    <n v="7687"/>
    <s v="CA-2016-169838"/>
    <x v="533"/>
    <x v="1"/>
    <s v="VEN03"/>
    <s v="BB-11545"/>
    <s v="FUR-TA-10001095"/>
    <x v="0"/>
    <x v="3"/>
    <s v="Prod1819"/>
    <x v="4895"/>
    <n v="9"/>
    <n v="0"/>
    <n v="329.40809999999999"/>
    <n v="1239.2019"/>
  </r>
  <r>
    <n v="7688"/>
    <s v="CA-2016-169838"/>
    <x v="533"/>
    <x v="1"/>
    <s v="VEN03"/>
    <s v="BB-11545"/>
    <s v="OFF-BI-10004002"/>
    <x v="1"/>
    <x v="8"/>
    <s v="Prod1841"/>
    <x v="4896"/>
    <n v="1"/>
    <n v="0"/>
    <n v="8.3040000000000003"/>
    <n v="8.9960000000000004"/>
  </r>
  <r>
    <n v="7689"/>
    <s v="CA-2016-169838"/>
    <x v="533"/>
    <x v="1"/>
    <s v="VEN05"/>
    <s v="BB-11545"/>
    <s v="TEC-AC-10004518"/>
    <x v="2"/>
    <x v="11"/>
    <s v="Prod612"/>
    <x v="4897"/>
    <n v="8"/>
    <n v="0"/>
    <n v="62.4"/>
    <n v="97.6"/>
  </r>
  <r>
    <n v="7690"/>
    <s v="US-2017-128951"/>
    <x v="1089"/>
    <x v="2"/>
    <s v="VEN02"/>
    <s v="RS-19420"/>
    <s v="OFF-AP-10002191"/>
    <x v="1"/>
    <x v="9"/>
    <s v="Prod1819"/>
    <x v="3857"/>
    <n v="3"/>
    <n v="0"/>
    <n v="50.383200000000002"/>
    <n v="129.55680000000001"/>
  </r>
  <r>
    <n v="7691"/>
    <s v="US-2017-128951"/>
    <x v="1089"/>
    <x v="2"/>
    <s v="VEN01"/>
    <s v="RS-19420"/>
    <s v="FUR-TA-10004575"/>
    <x v="0"/>
    <x v="3"/>
    <s v="Prod1819"/>
    <x v="1295"/>
    <n v="3"/>
    <n v="0"/>
    <n v="157.1292"/>
    <n v="715.81080000000009"/>
  </r>
  <r>
    <n v="7692"/>
    <s v="US-2017-128951"/>
    <x v="1089"/>
    <x v="2"/>
    <s v="VEN01"/>
    <s v="RS-19420"/>
    <s v="OFF-PA-10003177"/>
    <x v="1"/>
    <x v="10"/>
    <s v="Prod1483"/>
    <x v="91"/>
    <n v="2"/>
    <n v="0"/>
    <n v="6.2207999999999997"/>
    <n v="6.7392000000000012"/>
  </r>
  <r>
    <n v="7693"/>
    <s v="CA-2014-102330"/>
    <x v="752"/>
    <x v="1"/>
    <s v="VEN02"/>
    <s v="AI-10855"/>
    <s v="OFF-LA-10003923"/>
    <x v="1"/>
    <x v="2"/>
    <s v="Prod998"/>
    <x v="330"/>
    <n v="6"/>
    <n v="0"/>
    <n v="44.4"/>
    <n v="44.4"/>
  </r>
  <r>
    <n v="7694"/>
    <s v="CA-2014-102330"/>
    <x v="752"/>
    <x v="1"/>
    <s v="VEN01"/>
    <s v="AI-10855"/>
    <s v="TEC-PH-10001051"/>
    <x v="2"/>
    <x v="7"/>
    <s v="Prod1458"/>
    <x v="1864"/>
    <n v="4"/>
    <n v="0.2"/>
    <n v="35.996400000000001"/>
    <n v="283.97160000000002"/>
  </r>
  <r>
    <n v="7695"/>
    <s v="CA-2016-118899"/>
    <x v="298"/>
    <x v="3"/>
    <s v="VEN05"/>
    <s v="MC-17275"/>
    <s v="FUR-CH-10004754"/>
    <x v="0"/>
    <x v="1"/>
    <s v="Prod645"/>
    <x v="4898"/>
    <n v="7"/>
    <n v="0.2"/>
    <n v="14.690200000000001"/>
    <n v="153.1978"/>
  </r>
  <r>
    <n v="7696"/>
    <s v="CA-2017-107958"/>
    <x v="162"/>
    <x v="2"/>
    <s v="VEN05"/>
    <s v="AH-10120"/>
    <s v="OFF-PA-10000357"/>
    <x v="1"/>
    <x v="10"/>
    <s v="Prod998"/>
    <x v="2844"/>
    <n v="5"/>
    <n v="0.2"/>
    <n v="59.435499999999998"/>
    <n v="104.52450000000002"/>
  </r>
  <r>
    <n v="7697"/>
    <s v="CA-2017-107958"/>
    <x v="162"/>
    <x v="2"/>
    <s v="VEN01"/>
    <s v="AH-10120"/>
    <s v="OFF-BI-10001787"/>
    <x v="1"/>
    <x v="8"/>
    <s v="Prod1819"/>
    <x v="1836"/>
    <n v="4"/>
    <n v="0.8"/>
    <n v="-8.1096000000000004"/>
    <n v="13.3416"/>
  </r>
  <r>
    <n v="7698"/>
    <s v="CA-2017-151799"/>
    <x v="867"/>
    <x v="1"/>
    <s v="VEN02"/>
    <s v="BF-11170"/>
    <s v="TEC-CO-10002313"/>
    <x v="2"/>
    <x v="16"/>
    <s v="Prod1460"/>
    <x v="4899"/>
    <n v="2"/>
    <n v="0"/>
    <n v="467.99220000000003"/>
    <n v="731.98779999999999"/>
  </r>
  <r>
    <n v="7699"/>
    <s v="CA-2017-151799"/>
    <x v="867"/>
    <x v="1"/>
    <s v="VEN04"/>
    <s v="BF-11170"/>
    <s v="OFF-ST-10002790"/>
    <x v="1"/>
    <x v="4"/>
    <s v="Prod1425"/>
    <x v="4900"/>
    <n v="1"/>
    <n v="0"/>
    <n v="2.2155"/>
    <n v="71.634499999999989"/>
  </r>
  <r>
    <n v="7700"/>
    <s v="CA-2017-151799"/>
    <x v="867"/>
    <x v="1"/>
    <s v="VEN05"/>
    <s v="BF-11170"/>
    <s v="OFF-SU-10001664"/>
    <x v="1"/>
    <x v="14"/>
    <s v="Prod1425"/>
    <x v="3462"/>
    <n v="3"/>
    <n v="0"/>
    <n v="6.6845999999999997"/>
    <n v="19.025400000000001"/>
  </r>
  <r>
    <n v="7701"/>
    <s v="CA-2017-151799"/>
    <x v="867"/>
    <x v="1"/>
    <s v="VEN03"/>
    <s v="BF-11170"/>
    <s v="OFF-FA-10001332"/>
    <x v="1"/>
    <x v="13"/>
    <s v="Prod1839"/>
    <x v="1300"/>
    <n v="6"/>
    <n v="0"/>
    <n v="8.1216000000000008"/>
    <n v="9.1584000000000003"/>
  </r>
  <r>
    <n v="7702"/>
    <s v="CA-2017-151799"/>
    <x v="867"/>
    <x v="1"/>
    <s v="VEN04"/>
    <s v="BF-11170"/>
    <s v="FUR-TA-10003473"/>
    <x v="0"/>
    <x v="3"/>
    <s v="Prod1819"/>
    <x v="4901"/>
    <n v="2"/>
    <n v="0.3"/>
    <n v="-52.658200000000001"/>
    <n v="579.24019999999996"/>
  </r>
  <r>
    <n v="7703"/>
    <s v="CA-2016-114601"/>
    <x v="48"/>
    <x v="1"/>
    <s v="VEN05"/>
    <s v="AA-10480"/>
    <s v="OFF-PA-10000605"/>
    <x v="1"/>
    <x v="10"/>
    <s v="Prod998"/>
    <x v="1049"/>
    <n v="2"/>
    <n v="0"/>
    <n v="5.6643999999999997"/>
    <n v="5.8956000000000008"/>
  </r>
  <r>
    <n v="7704"/>
    <s v="CA-2016-114601"/>
    <x v="48"/>
    <x v="1"/>
    <s v="VEN01"/>
    <s v="AA-10480"/>
    <s v="TEC-PH-10002170"/>
    <x v="2"/>
    <x v="7"/>
    <s v="Prod1458"/>
    <x v="2713"/>
    <n v="3"/>
    <n v="0"/>
    <n v="58.791600000000003"/>
    <n v="151.17840000000001"/>
  </r>
  <r>
    <n v="7705"/>
    <s v="CA-2016-114601"/>
    <x v="48"/>
    <x v="1"/>
    <s v="VEN05"/>
    <s v="AA-10480"/>
    <s v="FUR-TA-10004147"/>
    <x v="0"/>
    <x v="3"/>
    <s v="Prod1819"/>
    <x v="982"/>
    <n v="4"/>
    <n v="0"/>
    <n v="98.524799999999999"/>
    <n v="349.3152"/>
  </r>
  <r>
    <n v="7706"/>
    <s v="CA-2016-114601"/>
    <x v="48"/>
    <x v="1"/>
    <s v="VEN03"/>
    <s v="AA-10480"/>
    <s v="TEC-AC-10003911"/>
    <x v="2"/>
    <x v="11"/>
    <s v="Prod1425"/>
    <x v="647"/>
    <n v="3"/>
    <n v="0"/>
    <n v="163.18979999999999"/>
    <n v="316.78020000000004"/>
  </r>
  <r>
    <n v="7707"/>
    <s v="CA-2016-114601"/>
    <x v="48"/>
    <x v="1"/>
    <s v="VEN03"/>
    <s v="AA-10480"/>
    <s v="OFF-AR-10002578"/>
    <x v="1"/>
    <x v="6"/>
    <s v="Prod1819"/>
    <x v="874"/>
    <n v="3"/>
    <n v="0"/>
    <n v="2.5055999999999998"/>
    <n v="6.1344000000000012"/>
  </r>
  <r>
    <n v="7708"/>
    <s v="CA-2017-100237"/>
    <x v="163"/>
    <x v="1"/>
    <s v="VEN03"/>
    <s v="SV-20815"/>
    <s v="OFF-AR-10001761"/>
    <x v="1"/>
    <x v="6"/>
    <s v="Prod1819"/>
    <x v="2582"/>
    <n v="2"/>
    <n v="0"/>
    <n v="4.2047999999999996"/>
    <n v="7.4752000000000001"/>
  </r>
  <r>
    <n v="7709"/>
    <s v="CA-2014-139542"/>
    <x v="796"/>
    <x v="1"/>
    <s v="VEN05"/>
    <s v="EH-14185"/>
    <s v="TEC-AC-10001553"/>
    <x v="2"/>
    <x v="11"/>
    <s v="Prod1425"/>
    <x v="2795"/>
    <n v="3"/>
    <n v="0.2"/>
    <n v="0.50970000000000004"/>
    <n v="40.266300000000001"/>
  </r>
  <r>
    <n v="7710"/>
    <s v="CA-2014-139542"/>
    <x v="796"/>
    <x v="1"/>
    <s v="VEN02"/>
    <s v="EH-14185"/>
    <s v="OFF-BI-10000309"/>
    <x v="1"/>
    <x v="8"/>
    <s v="Prod1819"/>
    <x v="4902"/>
    <n v="3"/>
    <n v="0.7"/>
    <n v="-9.5885999999999996"/>
    <n v="23.2866"/>
  </r>
  <r>
    <n v="7711"/>
    <s v="US-2015-142811"/>
    <x v="828"/>
    <x v="1"/>
    <s v="VEN04"/>
    <s v="JL-15850"/>
    <s v="TEC-PH-10003095"/>
    <x v="2"/>
    <x v="7"/>
    <s v="Prod154"/>
    <x v="4253"/>
    <n v="5"/>
    <n v="0.2"/>
    <n v="32.924999999999997"/>
    <n v="54.875"/>
  </r>
  <r>
    <n v="7712"/>
    <s v="CA-2017-139353"/>
    <x v="904"/>
    <x v="0"/>
    <s v="VEN04"/>
    <s v="JM-15250"/>
    <s v="FUR-FU-10001876"/>
    <x v="0"/>
    <x v="5"/>
    <s v="Prod1819"/>
    <x v="2486"/>
    <n v="3"/>
    <n v="0.2"/>
    <n v="15.590400000000001"/>
    <n v="62.361599999999996"/>
  </r>
  <r>
    <n v="7713"/>
    <s v="CA-2017-139353"/>
    <x v="904"/>
    <x v="0"/>
    <s v="VEN04"/>
    <s v="JM-15250"/>
    <s v="OFF-ST-10001522"/>
    <x v="1"/>
    <x v="4"/>
    <s v="Prod1425"/>
    <x v="2706"/>
    <n v="2"/>
    <n v="0.2"/>
    <n v="-29.436800000000002"/>
    <n v="176.6208"/>
  </r>
  <r>
    <n v="7714"/>
    <s v="CA-2017-139353"/>
    <x v="904"/>
    <x v="0"/>
    <s v="VEN03"/>
    <s v="JM-15250"/>
    <s v="OFF-PA-10000300"/>
    <x v="1"/>
    <x v="10"/>
    <s v="Prod998"/>
    <x v="1097"/>
    <n v="3"/>
    <n v="0.2"/>
    <n v="16.183800000000002"/>
    <n v="31.768199999999997"/>
  </r>
  <r>
    <n v="7715"/>
    <s v="CA-2014-150203"/>
    <x v="899"/>
    <x v="2"/>
    <s v="VEN03"/>
    <s v="JB-15925"/>
    <s v="OFF-AP-10001469"/>
    <x v="1"/>
    <x v="9"/>
    <s v="Prod1819"/>
    <x v="4903"/>
    <n v="6"/>
    <n v="0"/>
    <n v="72.575400000000002"/>
    <n v="177.68459999999999"/>
  </r>
  <r>
    <n v="7716"/>
    <s v="US-2017-101518"/>
    <x v="834"/>
    <x v="1"/>
    <s v="VEN05"/>
    <s v="PB-19105"/>
    <s v="TEC-AC-10001553"/>
    <x v="2"/>
    <x v="11"/>
    <s v="Prod1425"/>
    <x v="2795"/>
    <n v="3"/>
    <n v="0.2"/>
    <n v="0.50970000000000004"/>
    <n v="40.266300000000001"/>
  </r>
  <r>
    <n v="7717"/>
    <s v="CA-2015-149636"/>
    <x v="1266"/>
    <x v="1"/>
    <s v="VEN02"/>
    <s v="SP-20620"/>
    <s v="OFF-PA-10004041"/>
    <x v="1"/>
    <x v="10"/>
    <s v="Prod35"/>
    <x v="458"/>
    <n v="5"/>
    <n v="0.2"/>
    <n v="9.25"/>
    <n v="20.350000000000001"/>
  </r>
  <r>
    <n v="7718"/>
    <s v="CA-2015-149636"/>
    <x v="1266"/>
    <x v="1"/>
    <s v="VEN01"/>
    <s v="SP-20620"/>
    <s v="OFF-BI-10002764"/>
    <x v="1"/>
    <x v="8"/>
    <s v="Prod1841"/>
    <x v="4904"/>
    <n v="2"/>
    <n v="0.7"/>
    <n v="-1.3566"/>
    <n v="3.2946"/>
  </r>
  <r>
    <n v="7719"/>
    <s v="US-2017-146213"/>
    <x v="947"/>
    <x v="1"/>
    <s v="VEN05"/>
    <s v="MC-17605"/>
    <s v="TEC-AC-10001114"/>
    <x v="2"/>
    <x v="11"/>
    <s v="Prod1425"/>
    <x v="3092"/>
    <n v="4"/>
    <n v="0"/>
    <n v="51.187199999999997"/>
    <n v="108.77280000000002"/>
  </r>
  <r>
    <n v="7720"/>
    <s v="CA-2015-108588"/>
    <x v="1027"/>
    <x v="1"/>
    <s v="VEN03"/>
    <s v="BG-11695"/>
    <s v="OFF-AR-10001615"/>
    <x v="1"/>
    <x v="6"/>
    <s v="Prod1819"/>
    <x v="423"/>
    <n v="3"/>
    <n v="0"/>
    <n v="15.475199999999999"/>
    <n v="44.044800000000002"/>
  </r>
  <r>
    <n v="7721"/>
    <s v="CA-2015-108588"/>
    <x v="1027"/>
    <x v="1"/>
    <s v="VEN03"/>
    <s v="BG-11695"/>
    <s v="OFF-EN-10000461"/>
    <x v="1"/>
    <x v="12"/>
    <s v="Prod353"/>
    <x v="1897"/>
    <n v="2"/>
    <n v="0"/>
    <n v="8.2156000000000002"/>
    <n v="9.2644000000000002"/>
  </r>
  <r>
    <n v="7722"/>
    <s v="CA-2015-108588"/>
    <x v="1027"/>
    <x v="1"/>
    <s v="VEN02"/>
    <s v="BG-11695"/>
    <s v="OFF-BI-10004506"/>
    <x v="1"/>
    <x v="8"/>
    <s v="Prod1841"/>
    <x v="4905"/>
    <n v="2"/>
    <n v="0.2"/>
    <n v="4.6087999999999996"/>
    <n v="8.5592000000000006"/>
  </r>
  <r>
    <n v="7723"/>
    <s v="US-2017-138086"/>
    <x v="4"/>
    <x v="1"/>
    <s v="VEN05"/>
    <s v="JO-15550"/>
    <s v="OFF-AP-10000027"/>
    <x v="1"/>
    <x v="9"/>
    <s v="Prod1819"/>
    <x v="1344"/>
    <n v="3"/>
    <n v="0"/>
    <n v="12.222"/>
    <n v="28.518000000000001"/>
  </r>
  <r>
    <n v="7724"/>
    <s v="CA-2015-139374"/>
    <x v="240"/>
    <x v="1"/>
    <s v="VEN02"/>
    <s v="AR-10345"/>
    <s v="FUR-CH-10003981"/>
    <x v="0"/>
    <x v="1"/>
    <s v="Prod645"/>
    <x v="4906"/>
    <n v="1"/>
    <n v="0.3"/>
    <n v="-2.5697999999999999"/>
    <n v="182.45579999999998"/>
  </r>
  <r>
    <n v="7725"/>
    <s v="CA-2016-113978"/>
    <x v="953"/>
    <x v="1"/>
    <s v="VEN03"/>
    <s v="TS-21505"/>
    <s v="OFF-AP-10003849"/>
    <x v="1"/>
    <x v="9"/>
    <s v="Prod1819"/>
    <x v="4907"/>
    <n v="1"/>
    <n v="0.2"/>
    <n v="17.890999999999998"/>
    <n v="268.36499999999995"/>
  </r>
  <r>
    <n v="7726"/>
    <s v="CA-2016-113978"/>
    <x v="953"/>
    <x v="1"/>
    <s v="VEN02"/>
    <s v="TS-21505"/>
    <s v="OFF-ST-10004963"/>
    <x v="1"/>
    <x v="4"/>
    <s v="Prod1425"/>
    <x v="4908"/>
    <n v="2"/>
    <n v="0.2"/>
    <n v="-4.8448000000000002"/>
    <n v="29.0688"/>
  </r>
  <r>
    <n v="7727"/>
    <s v="CA-2016-113978"/>
    <x v="953"/>
    <x v="1"/>
    <s v="VEN01"/>
    <s v="TS-21505"/>
    <s v="OFF-ST-10002574"/>
    <x v="1"/>
    <x v="4"/>
    <s v="Prod1425"/>
    <x v="3956"/>
    <n v="3"/>
    <n v="0.2"/>
    <n v="-82.884"/>
    <n v="414.42"/>
  </r>
  <r>
    <n v="7728"/>
    <s v="US-2015-150231"/>
    <x v="590"/>
    <x v="0"/>
    <s v="VEN03"/>
    <s v="JK-15640"/>
    <s v="OFF-AR-10001761"/>
    <x v="1"/>
    <x v="6"/>
    <s v="Prod1819"/>
    <x v="254"/>
    <n v="3"/>
    <n v="0"/>
    <n v="6.3071999999999999"/>
    <n v="11.2128"/>
  </r>
  <r>
    <n v="7729"/>
    <s v="CA-2016-106915"/>
    <x v="82"/>
    <x v="1"/>
    <s v="VEN02"/>
    <s v="GA-14515"/>
    <s v="OFF-AR-10000716"/>
    <x v="1"/>
    <x v="6"/>
    <s v="Prod1819"/>
    <x v="326"/>
    <n v="4"/>
    <n v="0.2"/>
    <n v="4.2408000000000001"/>
    <n v="13.615200000000002"/>
  </r>
  <r>
    <n v="7730"/>
    <s v="US-2016-109260"/>
    <x v="152"/>
    <x v="1"/>
    <s v="VEN03"/>
    <s v="TN-21040"/>
    <s v="TEC-AC-10002637"/>
    <x v="2"/>
    <x v="11"/>
    <s v="Prod1425"/>
    <x v="2087"/>
    <n v="3"/>
    <n v="0.2"/>
    <n v="-75.595799999999997"/>
    <n v="507.5718"/>
  </r>
  <r>
    <n v="7731"/>
    <s v="CA-2017-104850"/>
    <x v="141"/>
    <x v="1"/>
    <s v="VEN05"/>
    <s v="TW-21025"/>
    <s v="FUR-CH-10003774"/>
    <x v="0"/>
    <x v="1"/>
    <s v="Prod645"/>
    <x v="4909"/>
    <n v="4"/>
    <n v="0.2"/>
    <n v="-25.474399999999999"/>
    <n v="316.61040000000003"/>
  </r>
  <r>
    <n v="7732"/>
    <s v="CA-2017-140508"/>
    <x v="814"/>
    <x v="2"/>
    <s v="VEN01"/>
    <s v="PA-19060"/>
    <s v="OFF-EN-10000927"/>
    <x v="1"/>
    <x v="12"/>
    <s v="Prod353"/>
    <x v="4910"/>
    <n v="4"/>
    <n v="0.2"/>
    <n v="35.89"/>
    <n v="78.957999999999998"/>
  </r>
  <r>
    <n v="7733"/>
    <s v="CA-2017-143294"/>
    <x v="475"/>
    <x v="1"/>
    <s v="VEN04"/>
    <s v="JD-15790"/>
    <s v="OFF-PA-10000743"/>
    <x v="1"/>
    <x v="10"/>
    <s v="Prod998"/>
    <x v="1414"/>
    <n v="2"/>
    <n v="0.2"/>
    <n v="3.7408000000000001"/>
    <n v="6.9472000000000005"/>
  </r>
  <r>
    <n v="7734"/>
    <s v="CA-2016-165673"/>
    <x v="1088"/>
    <x v="0"/>
    <s v="VEN02"/>
    <s v="MN-17935"/>
    <s v="OFF-PA-10000697"/>
    <x v="1"/>
    <x v="10"/>
    <s v="Prod998"/>
    <x v="300"/>
    <n v="4"/>
    <n v="0.2"/>
    <n v="5.5216000000000003"/>
    <n v="9.7103999999999999"/>
  </r>
  <r>
    <n v="7735"/>
    <s v="CA-2017-134418"/>
    <x v="295"/>
    <x v="1"/>
    <s v="VEN01"/>
    <s v="GM-14500"/>
    <s v="OFF-AR-10004441"/>
    <x v="1"/>
    <x v="6"/>
    <s v="Prod1819"/>
    <x v="2122"/>
    <n v="3"/>
    <n v="0"/>
    <n v="5.2164000000000001"/>
    <n v="7.2035999999999998"/>
  </r>
  <r>
    <n v="7736"/>
    <s v="US-2016-106313"/>
    <x v="1013"/>
    <x v="1"/>
    <s v="VEN03"/>
    <s v="DG-13300"/>
    <s v="OFF-PA-10001870"/>
    <x v="1"/>
    <x v="10"/>
    <s v="Prod1856"/>
    <x v="537"/>
    <n v="3"/>
    <n v="0"/>
    <n v="9.3312000000000008"/>
    <n v="10.1088"/>
  </r>
  <r>
    <n v="7737"/>
    <s v="CA-2014-105872"/>
    <x v="104"/>
    <x v="1"/>
    <s v="VEN05"/>
    <s v="JG-15160"/>
    <s v="OFF-BI-10003684"/>
    <x v="1"/>
    <x v="8"/>
    <s v="Prod1841"/>
    <x v="464"/>
    <n v="4"/>
    <n v="0.2"/>
    <n v="26.388000000000002"/>
    <n v="43.97999999999999"/>
  </r>
  <r>
    <n v="7738"/>
    <s v="CA-2017-108287"/>
    <x v="404"/>
    <x v="2"/>
    <s v="VEN02"/>
    <s v="AG-10330"/>
    <s v="OFF-AR-10001315"/>
    <x v="1"/>
    <x v="6"/>
    <s v="Prod1819"/>
    <x v="2485"/>
    <n v="9"/>
    <n v="0.2"/>
    <n v="1.4256"/>
    <n v="11.246400000000001"/>
  </r>
  <r>
    <n v="7739"/>
    <s v="CA-2017-141103"/>
    <x v="1236"/>
    <x v="1"/>
    <s v="VEN05"/>
    <s v="JF-15355"/>
    <s v="TEC-PH-10003589"/>
    <x v="2"/>
    <x v="7"/>
    <s v="Prod154"/>
    <x v="4911"/>
    <n v="5"/>
    <n v="0"/>
    <n v="43.176000000000002"/>
    <n v="46.774000000000001"/>
  </r>
  <r>
    <n v="7740"/>
    <s v="CA-2014-154781"/>
    <x v="158"/>
    <x v="1"/>
    <s v="VEN03"/>
    <s v="SC-20680"/>
    <s v="OFF-PA-10001609"/>
    <x v="1"/>
    <x v="10"/>
    <s v="Prod998"/>
    <x v="1521"/>
    <n v="2"/>
    <n v="0"/>
    <n v="3.0268000000000002"/>
    <n v="3.5531999999999999"/>
  </r>
  <r>
    <n v="7741"/>
    <s v="CA-2014-154781"/>
    <x v="158"/>
    <x v="1"/>
    <s v="VEN05"/>
    <s v="SC-20680"/>
    <s v="TEC-AC-10000474"/>
    <x v="2"/>
    <x v="11"/>
    <s v="Prod1425"/>
    <x v="4912"/>
    <n v="1"/>
    <n v="0"/>
    <n v="28.497"/>
    <n v="66.492999999999995"/>
  </r>
  <r>
    <n v="7742"/>
    <s v="CA-2015-147816"/>
    <x v="1068"/>
    <x v="0"/>
    <s v="VEN05"/>
    <s v="CM-11935"/>
    <s v="TEC-PH-10003095"/>
    <x v="2"/>
    <x v="7"/>
    <s v="Prod154"/>
    <x v="427"/>
    <n v="2"/>
    <n v="0.2"/>
    <n v="13.17"/>
    <n v="21.949999999999996"/>
  </r>
  <r>
    <n v="7743"/>
    <s v="CA-2017-105326"/>
    <x v="952"/>
    <x v="1"/>
    <s v="VEN03"/>
    <s v="KT-16480"/>
    <s v="OFF-PA-10001639"/>
    <x v="1"/>
    <x v="10"/>
    <s v="Prod998"/>
    <x v="233"/>
    <n v="4"/>
    <n v="0"/>
    <n v="12.441599999999999"/>
    <n v="13.478400000000002"/>
  </r>
  <r>
    <n v="7744"/>
    <s v="CA-2016-133613"/>
    <x v="563"/>
    <x v="1"/>
    <s v="VEN02"/>
    <s v="CP-12340"/>
    <s v="OFF-BI-10002003"/>
    <x v="1"/>
    <x v="8"/>
    <s v="Prod1841"/>
    <x v="1181"/>
    <n v="2"/>
    <n v="0"/>
    <n v="3.7412000000000001"/>
    <n v="4.2187999999999999"/>
  </r>
  <r>
    <n v="7745"/>
    <s v="CA-2016-133613"/>
    <x v="563"/>
    <x v="1"/>
    <s v="VEN02"/>
    <s v="CP-12340"/>
    <s v="TEC-PH-10004539"/>
    <x v="2"/>
    <x v="7"/>
    <s v="Prod154"/>
    <x v="4913"/>
    <n v="3"/>
    <n v="0"/>
    <n v="153.08189999999999"/>
    <n v="413.88810000000001"/>
  </r>
  <r>
    <n v="7746"/>
    <s v="CA-2016-133613"/>
    <x v="563"/>
    <x v="1"/>
    <s v="VEN01"/>
    <s v="CP-12340"/>
    <s v="OFF-AR-10003829"/>
    <x v="1"/>
    <x v="6"/>
    <s v="Prod1819"/>
    <x v="294"/>
    <n v="3"/>
    <n v="0"/>
    <n v="2.8536000000000001"/>
    <n v="6.9863999999999997"/>
  </r>
  <r>
    <n v="7747"/>
    <s v="CA-2015-109113"/>
    <x v="226"/>
    <x v="1"/>
    <s v="VEN05"/>
    <s v="EK-13795"/>
    <s v="TEC-AC-10004761"/>
    <x v="2"/>
    <x v="11"/>
    <s v="Prod1460"/>
    <x v="2079"/>
    <n v="2"/>
    <n v="0.2"/>
    <n v="4.7789999999999999"/>
    <n v="20.709"/>
  </r>
  <r>
    <n v="7748"/>
    <s v="CA-2015-156153"/>
    <x v="68"/>
    <x v="0"/>
    <s v="VEN02"/>
    <s v="CW-11905"/>
    <s v="OFF-FA-10003472"/>
    <x v="1"/>
    <x v="13"/>
    <s v="Prod1839"/>
    <x v="261"/>
    <n v="6"/>
    <n v="0"/>
    <n v="0.3024"/>
    <n v="7.2576000000000001"/>
  </r>
  <r>
    <n v="7749"/>
    <s v="CA-2015-133242"/>
    <x v="1267"/>
    <x v="1"/>
    <s v="VEN02"/>
    <s v="KH-16510"/>
    <s v="FUR-FU-10003464"/>
    <x v="0"/>
    <x v="5"/>
    <s v="Prod1819"/>
    <x v="3909"/>
    <n v="3"/>
    <n v="0"/>
    <n v="19.468800000000002"/>
    <n v="41.371200000000002"/>
  </r>
  <r>
    <n v="7750"/>
    <s v="CA-2015-133242"/>
    <x v="1267"/>
    <x v="1"/>
    <s v="VEN03"/>
    <s v="KH-16510"/>
    <s v="OFF-ST-10003716"/>
    <x v="1"/>
    <x v="4"/>
    <s v="Prod1425"/>
    <x v="4914"/>
    <n v="2"/>
    <n v="0"/>
    <n v="58.505200000000002"/>
    <n v="391.53480000000002"/>
  </r>
  <r>
    <n v="7751"/>
    <s v="CA-2015-133242"/>
    <x v="1267"/>
    <x v="1"/>
    <s v="VEN01"/>
    <s v="KH-16510"/>
    <s v="OFF-BI-10004002"/>
    <x v="1"/>
    <x v="8"/>
    <s v="Prod1841"/>
    <x v="4915"/>
    <n v="2"/>
    <n v="0"/>
    <n v="16.608000000000001"/>
    <n v="17.992000000000001"/>
  </r>
  <r>
    <n v="7752"/>
    <s v="CA-2015-133242"/>
    <x v="1267"/>
    <x v="1"/>
    <s v="VEN03"/>
    <s v="KH-16510"/>
    <s v="TEC-PH-10002496"/>
    <x v="2"/>
    <x v="7"/>
    <s v="Prod1458"/>
    <x v="4916"/>
    <n v="3"/>
    <n v="0"/>
    <n v="140.39099999999999"/>
    <n v="327.57900000000006"/>
  </r>
  <r>
    <n v="7753"/>
    <s v="CA-2015-133242"/>
    <x v="1267"/>
    <x v="1"/>
    <s v="VEN02"/>
    <s v="KH-16510"/>
    <s v="OFF-BI-10004826"/>
    <x v="1"/>
    <x v="8"/>
    <s v="Prod353"/>
    <x v="4917"/>
    <n v="2"/>
    <n v="0"/>
    <n v="15.849600000000001"/>
    <n v="17.170400000000001"/>
  </r>
  <r>
    <n v="7754"/>
    <s v="CA-2015-158323"/>
    <x v="253"/>
    <x v="2"/>
    <s v="VEN01"/>
    <s v="AB-10600"/>
    <s v="FUR-FU-10001546"/>
    <x v="0"/>
    <x v="5"/>
    <s v="Prod1819"/>
    <x v="1217"/>
    <n v="2"/>
    <n v="0.2"/>
    <n v="1.0680000000000001"/>
    <n v="16.02"/>
  </r>
  <r>
    <n v="7755"/>
    <s v="CA-2015-161795"/>
    <x v="226"/>
    <x v="0"/>
    <s v="VEN02"/>
    <s v="AH-10075"/>
    <s v="OFF-AR-10001919"/>
    <x v="1"/>
    <x v="6"/>
    <s v="Prod1819"/>
    <x v="4918"/>
    <n v="2"/>
    <n v="0.2"/>
    <n v="0.33839999999999998"/>
    <n v="2.6696"/>
  </r>
  <r>
    <n v="7756"/>
    <s v="CA-2017-100902"/>
    <x v="410"/>
    <x v="1"/>
    <s v="VEN03"/>
    <s v="CK-12595"/>
    <s v="OFF-PA-10002558"/>
    <x v="1"/>
    <x v="10"/>
    <s v="Prod1856"/>
    <x v="4919"/>
    <n v="7"/>
    <n v="0.2"/>
    <n v="93.884"/>
    <n v="174.35599999999999"/>
  </r>
  <r>
    <n v="7757"/>
    <s v="CA-2017-100902"/>
    <x v="410"/>
    <x v="1"/>
    <s v="VEN02"/>
    <s v="CK-12595"/>
    <s v="TEC-AC-10003174"/>
    <x v="2"/>
    <x v="11"/>
    <s v="Prod1425"/>
    <x v="4920"/>
    <n v="5"/>
    <n v="0.2"/>
    <n v="107.79"/>
    <n v="323.37"/>
  </r>
  <r>
    <n v="7758"/>
    <s v="CA-2017-112844"/>
    <x v="38"/>
    <x v="0"/>
    <s v="VEN02"/>
    <s v="SP-20620"/>
    <s v="TEC-PH-10003988"/>
    <x v="2"/>
    <x v="7"/>
    <s v="Prod154"/>
    <x v="3477"/>
    <n v="4"/>
    <n v="0"/>
    <n v="12.208"/>
    <n v="31.392000000000003"/>
  </r>
  <r>
    <n v="7759"/>
    <s v="CA-2017-112844"/>
    <x v="38"/>
    <x v="0"/>
    <s v="VEN05"/>
    <s v="SP-20620"/>
    <s v="FUR-FU-10004845"/>
    <x v="0"/>
    <x v="5"/>
    <s v="Prod1819"/>
    <x v="4921"/>
    <n v="3"/>
    <n v="0"/>
    <n v="30.99"/>
    <n v="123.96"/>
  </r>
  <r>
    <n v="7760"/>
    <s v="CA-2016-158925"/>
    <x v="464"/>
    <x v="1"/>
    <s v="VEN02"/>
    <s v="JP-15460"/>
    <s v="OFF-PA-10003072"/>
    <x v="1"/>
    <x v="10"/>
    <s v="Prod1483"/>
    <x v="12"/>
    <n v="3"/>
    <n v="0.2"/>
    <n v="5.4432"/>
    <n v="10.108799999999999"/>
  </r>
  <r>
    <n v="7761"/>
    <s v="CA-2014-155390"/>
    <x v="872"/>
    <x v="1"/>
    <s v="VEN04"/>
    <s v="BG-11035"/>
    <s v="OFF-PA-10003641"/>
    <x v="1"/>
    <x v="10"/>
    <s v="Prod1483"/>
    <x v="4922"/>
    <n v="2"/>
    <n v="0.2"/>
    <n v="13.717599999999999"/>
    <n v="28.490400000000001"/>
  </r>
  <r>
    <n v="7762"/>
    <s v="CA-2017-123071"/>
    <x v="792"/>
    <x v="2"/>
    <s v="VEN05"/>
    <s v="CC-12550"/>
    <s v="OFF-PA-10003729"/>
    <x v="1"/>
    <x v="10"/>
    <s v="Prod1483"/>
    <x v="559"/>
    <n v="2"/>
    <n v="0.2"/>
    <n v="3.6288"/>
    <n v="6.7392000000000003"/>
  </r>
  <r>
    <n v="7763"/>
    <s v="CA-2017-156391"/>
    <x v="938"/>
    <x v="2"/>
    <s v="VEN04"/>
    <s v="SL-20155"/>
    <s v="OFF-AR-10003251"/>
    <x v="1"/>
    <x v="6"/>
    <s v="Prod1819"/>
    <x v="4923"/>
    <n v="1"/>
    <n v="0.2"/>
    <n v="0.55600000000000005"/>
    <n v="1.6680000000000001"/>
  </r>
  <r>
    <n v="7764"/>
    <s v="CA-2015-103093"/>
    <x v="1268"/>
    <x v="1"/>
    <s v="VEN04"/>
    <s v="FO-14305"/>
    <s v="OFF-EN-10003286"/>
    <x v="1"/>
    <x v="12"/>
    <s v="Prod1839"/>
    <x v="4924"/>
    <n v="9"/>
    <n v="0"/>
    <n v="35.0244"/>
    <n v="39.495599999999996"/>
  </r>
  <r>
    <n v="7765"/>
    <s v="US-2017-118941"/>
    <x v="948"/>
    <x v="3"/>
    <s v="VEN02"/>
    <s v="BB-11545"/>
    <s v="OFF-AR-10004078"/>
    <x v="1"/>
    <x v="6"/>
    <s v="Prod1819"/>
    <x v="254"/>
    <n v="3"/>
    <n v="0"/>
    <n v="5.2560000000000002"/>
    <n v="12.263999999999999"/>
  </r>
  <r>
    <n v="7766"/>
    <s v="US-2017-118941"/>
    <x v="948"/>
    <x v="3"/>
    <s v="VEN05"/>
    <s v="BB-11545"/>
    <s v="FUR-CH-10002331"/>
    <x v="0"/>
    <x v="1"/>
    <s v="Prod645"/>
    <x v="4925"/>
    <n v="5"/>
    <n v="0"/>
    <n v="373.779"/>
    <n v="1406.1210000000001"/>
  </r>
  <r>
    <n v="7767"/>
    <s v="US-2017-118941"/>
    <x v="948"/>
    <x v="3"/>
    <s v="VEN05"/>
    <s v="BB-11545"/>
    <s v="OFF-AR-10001953"/>
    <x v="1"/>
    <x v="6"/>
    <s v="Prod1819"/>
    <x v="4926"/>
    <n v="5"/>
    <n v="0"/>
    <n v="59.372999999999998"/>
    <n v="160.52700000000002"/>
  </r>
  <r>
    <n v="7768"/>
    <s v="CA-2015-169299"/>
    <x v="722"/>
    <x v="2"/>
    <s v="VEN02"/>
    <s v="DO-13435"/>
    <s v="OFF-AR-10002053"/>
    <x v="1"/>
    <x v="6"/>
    <s v="Prod1819"/>
    <x v="485"/>
    <n v="3"/>
    <n v="0.2"/>
    <n v="0.71519999999999995"/>
    <n v="6.4367999999999999"/>
  </r>
  <r>
    <n v="7769"/>
    <s v="CA-2017-154088"/>
    <x v="251"/>
    <x v="1"/>
    <s v="VEN01"/>
    <s v="LB-16735"/>
    <s v="OFF-PA-10003651"/>
    <x v="1"/>
    <x v="10"/>
    <s v="Prod1483"/>
    <x v="2979"/>
    <n v="5"/>
    <n v="0.2"/>
    <n v="9.3520000000000003"/>
    <n v="17.367999999999999"/>
  </r>
  <r>
    <n v="7770"/>
    <s v="CA-2016-155978"/>
    <x v="1269"/>
    <x v="3"/>
    <s v="VEN02"/>
    <s v="TS-21205"/>
    <s v="TEC-PH-10002885"/>
    <x v="2"/>
    <x v="7"/>
    <s v="Prod154"/>
    <x v="4927"/>
    <n v="2"/>
    <n v="0.2"/>
    <n v="90.976200000000006"/>
    <n v="948.7518"/>
  </r>
  <r>
    <n v="7771"/>
    <s v="CA-2016-155978"/>
    <x v="1269"/>
    <x v="3"/>
    <s v="VEN01"/>
    <s v="TS-21205"/>
    <s v="OFF-AP-10002892"/>
    <x v="1"/>
    <x v="9"/>
    <s v="Prod1819"/>
    <x v="4928"/>
    <n v="2"/>
    <n v="0"/>
    <n v="13.788"/>
    <n v="32.171999999999997"/>
  </r>
  <r>
    <n v="7772"/>
    <s v="CA-2016-108196"/>
    <x v="82"/>
    <x v="1"/>
    <s v="VEN05"/>
    <s v="CS-12505"/>
    <s v="OFF-BI-10000545"/>
    <x v="1"/>
    <x v="8"/>
    <s v="Prod1819"/>
    <x v="4929"/>
    <n v="2"/>
    <n v="0.7"/>
    <n v="-304.392"/>
    <n v="760.98"/>
  </r>
  <r>
    <n v="7773"/>
    <s v="CA-2016-108196"/>
    <x v="82"/>
    <x v="1"/>
    <s v="VEN01"/>
    <s v="CS-12505"/>
    <s v="TEC-MA-10000418"/>
    <x v="2"/>
    <x v="15"/>
    <s v="Prod1460"/>
    <x v="4930"/>
    <n v="5"/>
    <n v="0.7"/>
    <n v="-6599.9780000000001"/>
    <n v="11099.963"/>
  </r>
  <r>
    <n v="7774"/>
    <s v="CA-2016-108196"/>
    <x v="82"/>
    <x v="1"/>
    <s v="VEN03"/>
    <s v="CS-12505"/>
    <s v="TEC-AC-10000926"/>
    <x v="2"/>
    <x v="11"/>
    <s v="Prod1425"/>
    <x v="4931"/>
    <n v="3"/>
    <n v="0.2"/>
    <n v="11.995200000000001"/>
    <n v="47.980800000000002"/>
  </r>
  <r>
    <n v="7775"/>
    <s v="CA-2016-152800"/>
    <x v="1221"/>
    <x v="2"/>
    <s v="VEN01"/>
    <s v="SP-20920"/>
    <s v="OFF-EN-10001509"/>
    <x v="1"/>
    <x v="12"/>
    <s v="Prod353"/>
    <x v="4932"/>
    <n v="3"/>
    <n v="0"/>
    <n v="2.8763999999999998"/>
    <n v="3.2436000000000003"/>
  </r>
  <r>
    <n v="7776"/>
    <s v="CA-2014-166961"/>
    <x v="252"/>
    <x v="1"/>
    <s v="VEN05"/>
    <s v="CD-12790"/>
    <s v="OFF-AP-10001366"/>
    <x v="1"/>
    <x v="9"/>
    <s v="Prod1819"/>
    <x v="4933"/>
    <n v="1"/>
    <n v="0"/>
    <n v="2.9645999999999999"/>
    <n v="8.0153999999999996"/>
  </r>
  <r>
    <n v="7777"/>
    <s v="CA-2014-166961"/>
    <x v="252"/>
    <x v="1"/>
    <s v="VEN02"/>
    <s v="CD-12790"/>
    <s v="OFF-FA-10003485"/>
    <x v="1"/>
    <x v="13"/>
    <s v="Prod1839"/>
    <x v="1974"/>
    <n v="3"/>
    <n v="0"/>
    <n v="3.6156000000000001"/>
    <n v="4.2444000000000006"/>
  </r>
  <r>
    <n v="7778"/>
    <s v="CA-2014-166961"/>
    <x v="252"/>
    <x v="1"/>
    <s v="VEN03"/>
    <s v="CD-12790"/>
    <s v="OFF-ST-10004507"/>
    <x v="1"/>
    <x v="4"/>
    <s v="Prod1425"/>
    <x v="488"/>
    <n v="3"/>
    <n v="0"/>
    <n v="13.891500000000001"/>
    <n v="37.558500000000002"/>
  </r>
  <r>
    <n v="7779"/>
    <s v="CA-2014-166961"/>
    <x v="252"/>
    <x v="1"/>
    <s v="VEN02"/>
    <s v="CD-12790"/>
    <s v="OFF-BI-10002353"/>
    <x v="1"/>
    <x v="8"/>
    <s v="Prod1841"/>
    <x v="4506"/>
    <n v="3"/>
    <n v="0.2"/>
    <n v="13.896000000000001"/>
    <n v="23.159999999999997"/>
  </r>
  <r>
    <n v="7780"/>
    <s v="CA-2016-139381"/>
    <x v="1002"/>
    <x v="1"/>
    <s v="VEN05"/>
    <s v="RF-19840"/>
    <s v="OFF-AP-10001271"/>
    <x v="1"/>
    <x v="9"/>
    <s v="Prod1819"/>
    <x v="2572"/>
    <n v="4"/>
    <n v="0"/>
    <n v="55.058399999999999"/>
    <n v="148.86159999999998"/>
  </r>
  <r>
    <n v="7781"/>
    <s v="CA-2016-139381"/>
    <x v="1002"/>
    <x v="1"/>
    <s v="VEN02"/>
    <s v="RF-19840"/>
    <s v="TEC-PH-10004924"/>
    <x v="2"/>
    <x v="7"/>
    <s v="Prod154"/>
    <x v="4934"/>
    <n v="4"/>
    <n v="0"/>
    <n v="7.9812000000000003"/>
    <n v="21.578799999999998"/>
  </r>
  <r>
    <n v="7782"/>
    <s v="CA-2015-132136"/>
    <x v="1003"/>
    <x v="1"/>
    <s v="VEN03"/>
    <s v="FO-14305"/>
    <s v="OFF-BI-10002706"/>
    <x v="1"/>
    <x v="8"/>
    <s v="Prod1841"/>
    <x v="835"/>
    <n v="3"/>
    <n v="0.8"/>
    <n v="-14.5656"/>
    <n v="23.133600000000001"/>
  </r>
  <r>
    <n v="7783"/>
    <s v="CA-2016-162236"/>
    <x v="781"/>
    <x v="0"/>
    <s v="VEN05"/>
    <s v="ER-13855"/>
    <s v="OFF-ST-10003442"/>
    <x v="1"/>
    <x v="4"/>
    <s v="Prod1425"/>
    <x v="3395"/>
    <n v="2"/>
    <n v="0.2"/>
    <n v="3.9592000000000001"/>
    <n v="41.288799999999995"/>
  </r>
  <r>
    <n v="7784"/>
    <s v="CA-2016-162236"/>
    <x v="781"/>
    <x v="0"/>
    <s v="VEN02"/>
    <s v="ER-13855"/>
    <s v="FUR-TA-10002533"/>
    <x v="0"/>
    <x v="3"/>
    <s v="Prod1819"/>
    <x v="4935"/>
    <n v="10"/>
    <n v="0.4"/>
    <n v="-292.10000000000002"/>
    <n v="1168.4000000000001"/>
  </r>
  <r>
    <n v="7785"/>
    <s v="CA-2016-162236"/>
    <x v="781"/>
    <x v="0"/>
    <s v="VEN02"/>
    <s v="ER-13855"/>
    <s v="OFF-SU-10003505"/>
    <x v="1"/>
    <x v="14"/>
    <s v="Prod1425"/>
    <x v="439"/>
    <n v="2"/>
    <n v="0.2"/>
    <n v="-34.758000000000003"/>
    <n v="220.13400000000001"/>
  </r>
  <r>
    <n v="7786"/>
    <s v="US-2014-111353"/>
    <x v="546"/>
    <x v="1"/>
    <s v="VEN03"/>
    <s v="PB-19150"/>
    <s v="OFF-LA-10002762"/>
    <x v="1"/>
    <x v="2"/>
    <s v="Prod998"/>
    <x v="2910"/>
    <n v="2"/>
    <n v="0"/>
    <n v="11.7782"/>
    <n v="13.281799999999999"/>
  </r>
  <r>
    <n v="7787"/>
    <s v="US-2016-117037"/>
    <x v="315"/>
    <x v="2"/>
    <s v="VEN01"/>
    <s v="LW-17215"/>
    <s v="OFF-BI-10000279"/>
    <x v="1"/>
    <x v="8"/>
    <s v="Prod1819"/>
    <x v="793"/>
    <n v="1"/>
    <n v="0.8"/>
    <n v="-4.7685000000000004"/>
    <n v="7.6585000000000001"/>
  </r>
  <r>
    <n v="7788"/>
    <s v="US-2016-117037"/>
    <x v="315"/>
    <x v="2"/>
    <s v="VEN02"/>
    <s v="LW-17215"/>
    <s v="OFF-FA-10000936"/>
    <x v="1"/>
    <x v="13"/>
    <s v="Prod1839"/>
    <x v="4936"/>
    <n v="3"/>
    <n v="0.2"/>
    <n v="2.4674999999999998"/>
    <n v="5.4284999999999997"/>
  </r>
  <r>
    <n v="7789"/>
    <s v="US-2016-117037"/>
    <x v="315"/>
    <x v="2"/>
    <s v="VEN02"/>
    <s v="LW-17215"/>
    <s v="FUR-FU-10004973"/>
    <x v="0"/>
    <x v="5"/>
    <s v="Prod1819"/>
    <x v="1803"/>
    <n v="3"/>
    <n v="0.6"/>
    <n v="-10.1736"/>
    <n v="32.781599999999997"/>
  </r>
  <r>
    <n v="7790"/>
    <s v="US-2016-117037"/>
    <x v="315"/>
    <x v="2"/>
    <s v="VEN05"/>
    <s v="LW-17215"/>
    <s v="OFF-PA-10000791"/>
    <x v="1"/>
    <x v="10"/>
    <s v="Prod998"/>
    <x v="4937"/>
    <n v="8"/>
    <n v="0.2"/>
    <n v="9.5399999999999991"/>
    <n v="20.988"/>
  </r>
  <r>
    <n v="7791"/>
    <s v="CA-2017-160801"/>
    <x v="184"/>
    <x v="3"/>
    <s v="VEN04"/>
    <s v="FG-14260"/>
    <s v="OFF-BI-10001132"/>
    <x v="1"/>
    <x v="8"/>
    <s v="Prod1819"/>
    <x v="4938"/>
    <n v="3"/>
    <n v="0.7"/>
    <n v="-3.3894000000000002"/>
    <n v="8.2314000000000007"/>
  </r>
  <r>
    <n v="7792"/>
    <s v="CA-2016-108364"/>
    <x v="746"/>
    <x v="1"/>
    <s v="VEN05"/>
    <s v="BP-11050"/>
    <s v="OFF-BI-10002012"/>
    <x v="1"/>
    <x v="8"/>
    <s v="Prod1841"/>
    <x v="4939"/>
    <n v="5"/>
    <n v="0.8"/>
    <n v="-2.88"/>
    <n v="4.68"/>
  </r>
  <r>
    <n v="7793"/>
    <s v="CA-2017-169362"/>
    <x v="878"/>
    <x v="2"/>
    <s v="VEN01"/>
    <s v="SP-20860"/>
    <s v="TEC-AC-10001383"/>
    <x v="2"/>
    <x v="11"/>
    <s v="Prod1425"/>
    <x v="3806"/>
    <n v="2"/>
    <n v="0.2"/>
    <n v="-1.4994000000000001"/>
    <n v="41.483400000000003"/>
  </r>
  <r>
    <n v="7794"/>
    <s v="CA-2015-127481"/>
    <x v="631"/>
    <x v="0"/>
    <s v="VEN02"/>
    <s v="JD-15895"/>
    <s v="OFF-PA-10002036"/>
    <x v="1"/>
    <x v="10"/>
    <s v="Prod1856"/>
    <x v="56"/>
    <n v="5"/>
    <n v="0"/>
    <n v="15.875999999999999"/>
    <n v="16.524000000000001"/>
  </r>
  <r>
    <n v="7795"/>
    <s v="CA-2015-127481"/>
    <x v="631"/>
    <x v="0"/>
    <s v="VEN04"/>
    <s v="JD-15895"/>
    <s v="OFF-PA-10002377"/>
    <x v="1"/>
    <x v="10"/>
    <s v="Prod1856"/>
    <x v="3038"/>
    <n v="2"/>
    <n v="0"/>
    <n v="48.94"/>
    <n v="48.94"/>
  </r>
  <r>
    <n v="7796"/>
    <s v="CA-2015-112711"/>
    <x v="1270"/>
    <x v="1"/>
    <s v="VEN03"/>
    <s v="FM-14380"/>
    <s v="TEC-PH-10000526"/>
    <x v="2"/>
    <x v="7"/>
    <s v="Prod1458"/>
    <x v="4940"/>
    <n v="4"/>
    <n v="0.2"/>
    <n v="30.716799999999999"/>
    <n v="276.45120000000003"/>
  </r>
  <r>
    <n v="7797"/>
    <s v="US-2015-145121"/>
    <x v="310"/>
    <x v="1"/>
    <s v="VEN03"/>
    <s v="MP-17965"/>
    <s v="OFF-BI-10001078"/>
    <x v="1"/>
    <x v="8"/>
    <s v="Prod1819"/>
    <x v="4941"/>
    <n v="5"/>
    <n v="0"/>
    <n v="13.180999999999999"/>
    <n v="13.718999999999999"/>
  </r>
  <r>
    <n v="7798"/>
    <s v="CA-2017-166184"/>
    <x v="647"/>
    <x v="2"/>
    <s v="VEN02"/>
    <s v="HR-14830"/>
    <s v="OFF-EN-10004483"/>
    <x v="1"/>
    <x v="12"/>
    <s v="Prod1839"/>
    <x v="4942"/>
    <n v="3"/>
    <n v="0"/>
    <n v="22.0947"/>
    <n v="24.915299999999998"/>
  </r>
  <r>
    <n v="7799"/>
    <s v="CA-2017-166184"/>
    <x v="647"/>
    <x v="2"/>
    <s v="VEN02"/>
    <s v="HR-14830"/>
    <s v="TEC-PH-10002624"/>
    <x v="2"/>
    <x v="7"/>
    <s v="Prod1458"/>
    <x v="4943"/>
    <n v="1"/>
    <n v="0"/>
    <n v="136.2971"/>
    <n v="333.69290000000001"/>
  </r>
  <r>
    <n v="7800"/>
    <s v="CA-2017-166184"/>
    <x v="647"/>
    <x v="2"/>
    <s v="VEN02"/>
    <s v="HR-14830"/>
    <s v="FUR-CH-10003396"/>
    <x v="0"/>
    <x v="1"/>
    <s v="Prod645"/>
    <x v="415"/>
    <n v="3"/>
    <n v="0.1"/>
    <n v="2.3094000000000001"/>
    <n v="205.53659999999999"/>
  </r>
  <r>
    <n v="7801"/>
    <s v="CA-2017-157413"/>
    <x v="501"/>
    <x v="1"/>
    <s v="VEN01"/>
    <s v="BW-11065"/>
    <s v="OFF-ST-10002756"/>
    <x v="1"/>
    <x v="4"/>
    <s v="Prod1425"/>
    <x v="4944"/>
    <n v="3"/>
    <n v="0.2"/>
    <n v="-77.1267"/>
    <n v="401.87070000000006"/>
  </r>
  <r>
    <n v="7802"/>
    <s v="CA-2014-143637"/>
    <x v="1271"/>
    <x v="0"/>
    <s v="VEN04"/>
    <s v="MS-17710"/>
    <s v="FUR-FU-10002813"/>
    <x v="0"/>
    <x v="5"/>
    <s v="Prod1819"/>
    <x v="582"/>
    <n v="2"/>
    <n v="0"/>
    <n v="14.572800000000001"/>
    <n v="25.907199999999996"/>
  </r>
  <r>
    <n v="7803"/>
    <s v="CA-2015-102260"/>
    <x v="1068"/>
    <x v="1"/>
    <s v="VEN01"/>
    <s v="SJ-20125"/>
    <s v="OFF-LA-10003714"/>
    <x v="1"/>
    <x v="2"/>
    <s v="Prod998"/>
    <x v="4945"/>
    <n v="4"/>
    <n v="0.2"/>
    <n v="4.2"/>
    <n v="7.8"/>
  </r>
  <r>
    <n v="7804"/>
    <s v="CA-2015-102260"/>
    <x v="1068"/>
    <x v="1"/>
    <s v="VEN02"/>
    <s v="SJ-20125"/>
    <s v="OFF-ST-10003716"/>
    <x v="1"/>
    <x v="4"/>
    <s v="Prod1425"/>
    <x v="2889"/>
    <n v="4"/>
    <n v="0.2"/>
    <n v="-63.005600000000001"/>
    <n v="783.06959999999992"/>
  </r>
  <r>
    <n v="7805"/>
    <s v="CA-2015-102260"/>
    <x v="1068"/>
    <x v="1"/>
    <s v="VEN02"/>
    <s v="SJ-20125"/>
    <s v="OFF-ST-10002289"/>
    <x v="1"/>
    <x v="4"/>
    <s v="Prod1425"/>
    <x v="4946"/>
    <n v="1"/>
    <n v="0.2"/>
    <n v="-4.7670000000000003"/>
    <n v="30.190999999999999"/>
  </r>
  <r>
    <n v="7806"/>
    <s v="CA-2015-102260"/>
    <x v="1068"/>
    <x v="1"/>
    <s v="VEN03"/>
    <s v="SJ-20125"/>
    <s v="OFF-AR-10001315"/>
    <x v="1"/>
    <x v="6"/>
    <s v="Prod1819"/>
    <x v="1850"/>
    <n v="2"/>
    <n v="0.2"/>
    <n v="0.31680000000000003"/>
    <n v="2.4991999999999996"/>
  </r>
  <r>
    <n v="7807"/>
    <s v="CA-2015-102260"/>
    <x v="1068"/>
    <x v="1"/>
    <s v="VEN02"/>
    <s v="SJ-20125"/>
    <s v="OFF-BI-10000042"/>
    <x v="1"/>
    <x v="8"/>
    <s v="Prod1819"/>
    <x v="2193"/>
    <n v="2"/>
    <n v="0.7"/>
    <n v="-2.5632000000000001"/>
    <n v="5.7672000000000008"/>
  </r>
  <r>
    <n v="7808"/>
    <s v="US-2016-137295"/>
    <x v="405"/>
    <x v="1"/>
    <s v="VEN01"/>
    <s v="VS-21820"/>
    <s v="OFF-BI-10004236"/>
    <x v="1"/>
    <x v="8"/>
    <s v="Prod1841"/>
    <x v="4947"/>
    <n v="7"/>
    <n v="0.7"/>
    <n v="-24.662400000000002"/>
    <n v="55.490400000000001"/>
  </r>
  <r>
    <n v="7809"/>
    <s v="US-2016-137295"/>
    <x v="405"/>
    <x v="1"/>
    <s v="VEN02"/>
    <s v="VS-21820"/>
    <s v="OFF-AR-10001955"/>
    <x v="1"/>
    <x v="6"/>
    <s v="Prod1819"/>
    <x v="1634"/>
    <n v="3"/>
    <n v="0.2"/>
    <n v="5.952"/>
    <n v="41.664000000000001"/>
  </r>
  <r>
    <n v="7810"/>
    <s v="US-2016-137295"/>
    <x v="405"/>
    <x v="1"/>
    <s v="VEN04"/>
    <s v="VS-21820"/>
    <s v="TEC-PH-10004080"/>
    <x v="2"/>
    <x v="7"/>
    <s v="Prod154"/>
    <x v="2955"/>
    <n v="2"/>
    <n v="0.2"/>
    <n v="10.878399999999999"/>
    <n v="97.905600000000007"/>
  </r>
  <r>
    <n v="7811"/>
    <s v="CA-2016-134334"/>
    <x v="1272"/>
    <x v="2"/>
    <s v="VEN01"/>
    <s v="DK-13090"/>
    <s v="OFF-PA-10000791"/>
    <x v="1"/>
    <x v="10"/>
    <s v="Prod998"/>
    <x v="4948"/>
    <n v="1"/>
    <n v="0"/>
    <n v="2.1465000000000001"/>
    <n v="2.6234999999999995"/>
  </r>
  <r>
    <n v="7812"/>
    <s v="CA-2016-134334"/>
    <x v="1272"/>
    <x v="2"/>
    <s v="VEN03"/>
    <s v="DK-13090"/>
    <s v="OFF-AR-10001770"/>
    <x v="1"/>
    <x v="6"/>
    <s v="Prod1819"/>
    <x v="3277"/>
    <n v="3"/>
    <n v="0"/>
    <n v="2.0748000000000002"/>
    <n v="5.9052000000000007"/>
  </r>
  <r>
    <n v="7813"/>
    <s v="CA-2016-134334"/>
    <x v="1272"/>
    <x v="2"/>
    <s v="VEN05"/>
    <s v="DK-13090"/>
    <s v="FUR-TA-10002356"/>
    <x v="0"/>
    <x v="3"/>
    <s v="Prod1819"/>
    <x v="4949"/>
    <n v="3"/>
    <n v="0.3"/>
    <n v="-47.1798"/>
    <n v="597.61080000000004"/>
  </r>
  <r>
    <n v="7814"/>
    <s v="CA-2016-134334"/>
    <x v="1272"/>
    <x v="2"/>
    <s v="VEN01"/>
    <s v="DK-13090"/>
    <s v="FUR-FU-10003274"/>
    <x v="0"/>
    <x v="5"/>
    <s v="Prod1819"/>
    <x v="232"/>
    <n v="6"/>
    <n v="0"/>
    <n v="4.6463999999999999"/>
    <n v="5.9136000000000006"/>
  </r>
  <r>
    <n v="7815"/>
    <s v="US-2017-109316"/>
    <x v="272"/>
    <x v="2"/>
    <s v="VEN04"/>
    <s v="MG-17680"/>
    <s v="FUR-BO-10004834"/>
    <x v="0"/>
    <x v="0"/>
    <s v="Prod889"/>
    <x v="4950"/>
    <n v="2"/>
    <n v="0.15"/>
    <n v="140.95679999999999"/>
    <n v="1356.7092"/>
  </r>
  <r>
    <n v="7816"/>
    <s v="US-2017-109316"/>
    <x v="272"/>
    <x v="2"/>
    <s v="VEN05"/>
    <s v="MG-17680"/>
    <s v="TEC-PH-10000307"/>
    <x v="2"/>
    <x v="7"/>
    <s v="Prod1458"/>
    <x v="254"/>
    <n v="2"/>
    <n v="0.2"/>
    <n v="-3.504"/>
    <n v="21.024000000000001"/>
  </r>
  <r>
    <n v="7817"/>
    <s v="CA-2016-138478"/>
    <x v="936"/>
    <x v="0"/>
    <s v="VEN01"/>
    <s v="DP-13390"/>
    <s v="OFF-AR-10002240"/>
    <x v="1"/>
    <x v="6"/>
    <s v="Prod1819"/>
    <x v="4951"/>
    <n v="3"/>
    <n v="0"/>
    <n v="29.437200000000001"/>
    <n v="83.782799999999995"/>
  </r>
  <r>
    <n v="7818"/>
    <s v="CA-2016-138478"/>
    <x v="936"/>
    <x v="0"/>
    <s v="VEN03"/>
    <s v="DP-13390"/>
    <s v="OFF-PA-10001801"/>
    <x v="1"/>
    <x v="10"/>
    <s v="Prod1856"/>
    <x v="1197"/>
    <n v="6"/>
    <n v="0"/>
    <n v="17.581199999999999"/>
    <n v="18.298800000000004"/>
  </r>
  <r>
    <n v="7819"/>
    <s v="CA-2016-138478"/>
    <x v="936"/>
    <x v="0"/>
    <s v="VEN01"/>
    <s v="DP-13390"/>
    <s v="OFF-BI-10001120"/>
    <x v="1"/>
    <x v="8"/>
    <s v="Prod1819"/>
    <x v="4952"/>
    <n v="3"/>
    <n v="0.2"/>
    <n v="1644.2913000000001"/>
    <n v="2891.6846999999998"/>
  </r>
  <r>
    <n v="7820"/>
    <s v="CA-2017-150469"/>
    <x v="714"/>
    <x v="1"/>
    <s v="VEN02"/>
    <s v="CJ-12010"/>
    <s v="OFF-FA-10000611"/>
    <x v="1"/>
    <x v="13"/>
    <s v="Prod1839"/>
    <x v="1559"/>
    <n v="8"/>
    <n v="0"/>
    <n v="5.6832000000000003"/>
    <n v="6.1567999999999996"/>
  </r>
  <r>
    <n v="7821"/>
    <s v="CA-2017-152436"/>
    <x v="235"/>
    <x v="0"/>
    <s v="VEN01"/>
    <s v="CW-11905"/>
    <s v="OFF-ST-10000036"/>
    <x v="1"/>
    <x v="4"/>
    <s v="Prod1425"/>
    <x v="4953"/>
    <n v="6"/>
    <n v="0"/>
    <n v="160.03980000000001"/>
    <n v="432.7002"/>
  </r>
  <r>
    <n v="7822"/>
    <s v="CA-2016-169334"/>
    <x v="351"/>
    <x v="0"/>
    <s v="VEN03"/>
    <s v="GW-14605"/>
    <s v="OFF-ST-10004950"/>
    <x v="1"/>
    <x v="4"/>
    <s v="Prod1425"/>
    <x v="2637"/>
    <n v="9"/>
    <n v="0.2"/>
    <n v="6.9794999999999998"/>
    <n v="104.6925"/>
  </r>
  <r>
    <n v="7823"/>
    <s v="US-2014-115413"/>
    <x v="9"/>
    <x v="1"/>
    <s v="VEN01"/>
    <s v="PP-18955"/>
    <s v="OFF-AR-10003770"/>
    <x v="1"/>
    <x v="6"/>
    <s v="Prod1819"/>
    <x v="874"/>
    <n v="3"/>
    <n v="0"/>
    <n v="2.5055999999999998"/>
    <n v="6.1344000000000012"/>
  </r>
  <r>
    <n v="7824"/>
    <s v="US-2014-115413"/>
    <x v="9"/>
    <x v="1"/>
    <s v="VEN04"/>
    <s v="PP-18955"/>
    <s v="TEC-AC-10002800"/>
    <x v="2"/>
    <x v="11"/>
    <s v="Prod1425"/>
    <x v="145"/>
    <n v="3"/>
    <n v="0"/>
    <n v="52.4895"/>
    <n v="97.480500000000006"/>
  </r>
  <r>
    <n v="7825"/>
    <s v="CA-2014-125150"/>
    <x v="1016"/>
    <x v="1"/>
    <s v="VEN03"/>
    <s v="PW-19030"/>
    <s v="FUR-CH-10002439"/>
    <x v="0"/>
    <x v="1"/>
    <s v="Prod645"/>
    <x v="3047"/>
    <n v="5"/>
    <n v="0.2"/>
    <n v="17.466000000000001"/>
    <n v="215.41399999999999"/>
  </r>
  <r>
    <n v="7826"/>
    <s v="CA-2015-127327"/>
    <x v="1268"/>
    <x v="1"/>
    <s v="VEN01"/>
    <s v="PW-19030"/>
    <s v="FUR-CH-10004218"/>
    <x v="0"/>
    <x v="1"/>
    <s v="Prod645"/>
    <x v="4954"/>
    <n v="1"/>
    <n v="0.1"/>
    <n v="15.147"/>
    <n v="75.734999999999999"/>
  </r>
  <r>
    <n v="7827"/>
    <s v="CA-2017-117114"/>
    <x v="133"/>
    <x v="1"/>
    <s v="VEN01"/>
    <s v="CY-12745"/>
    <s v="TEC-PH-10004042"/>
    <x v="2"/>
    <x v="7"/>
    <s v="Prod154"/>
    <x v="4955"/>
    <n v="4"/>
    <n v="0.2"/>
    <n v="38.157600000000002"/>
    <n v="470.61039999999997"/>
  </r>
  <r>
    <n v="7828"/>
    <s v="CA-2017-117114"/>
    <x v="133"/>
    <x v="1"/>
    <s v="VEN02"/>
    <s v="CY-12745"/>
    <s v="OFF-EN-10001137"/>
    <x v="1"/>
    <x v="12"/>
    <s v="Prod353"/>
    <x v="4374"/>
    <n v="3"/>
    <n v="0.2"/>
    <n v="3.2214"/>
    <n v="6.6906000000000008"/>
  </r>
  <r>
    <n v="7829"/>
    <s v="CA-2015-137302"/>
    <x v="1264"/>
    <x v="1"/>
    <s v="VEN05"/>
    <s v="BW-11110"/>
    <s v="FUR-CH-10002017"/>
    <x v="0"/>
    <x v="1"/>
    <s v="Prod645"/>
    <x v="2796"/>
    <n v="3"/>
    <n v="0.2"/>
    <n v="6.3936000000000002"/>
    <n v="57.542400000000001"/>
  </r>
  <r>
    <n v="7830"/>
    <s v="CA-2015-137302"/>
    <x v="1264"/>
    <x v="1"/>
    <s v="VEN04"/>
    <s v="BW-11110"/>
    <s v="OFF-AR-10000588"/>
    <x v="1"/>
    <x v="6"/>
    <s v="Prod1819"/>
    <x v="423"/>
    <n v="3"/>
    <n v="0"/>
    <n v="15.475199999999999"/>
    <n v="44.044800000000002"/>
  </r>
  <r>
    <n v="7831"/>
    <s v="CA-2015-137302"/>
    <x v="1264"/>
    <x v="1"/>
    <s v="VEN01"/>
    <s v="BW-11110"/>
    <s v="TEC-PH-10003174"/>
    <x v="2"/>
    <x v="7"/>
    <s v="Prod154"/>
    <x v="2977"/>
    <n v="3"/>
    <n v="0.2"/>
    <n v="38.997"/>
    <n v="272.97899999999998"/>
  </r>
  <r>
    <n v="7832"/>
    <s v="CA-2015-137302"/>
    <x v="1264"/>
    <x v="1"/>
    <s v="VEN05"/>
    <s v="BW-11110"/>
    <s v="OFF-BI-10001524"/>
    <x v="1"/>
    <x v="8"/>
    <s v="Prod1819"/>
    <x v="4339"/>
    <n v="3"/>
    <n v="0.2"/>
    <n v="17.623200000000001"/>
    <n v="32.728799999999993"/>
  </r>
  <r>
    <n v="7833"/>
    <s v="CA-2016-112382"/>
    <x v="583"/>
    <x v="1"/>
    <s v="VEN03"/>
    <s v="MB-18085"/>
    <s v="TEC-PH-10001552"/>
    <x v="2"/>
    <x v="7"/>
    <s v="Prod1458"/>
    <x v="4337"/>
    <n v="2"/>
    <n v="0.2"/>
    <n v="1.9136"/>
    <n v="17.2224"/>
  </r>
  <r>
    <n v="7834"/>
    <s v="CA-2015-128958"/>
    <x v="1273"/>
    <x v="1"/>
    <s v="VEN05"/>
    <s v="CR-12820"/>
    <s v="OFF-AR-10004757"/>
    <x v="1"/>
    <x v="6"/>
    <s v="Prod1819"/>
    <x v="1317"/>
    <n v="5"/>
    <n v="0.2"/>
    <n v="2.1320000000000001"/>
    <n v="10.988"/>
  </r>
  <r>
    <n v="7835"/>
    <s v="CA-2015-106257"/>
    <x v="1250"/>
    <x v="0"/>
    <s v="VEN05"/>
    <s v="EB-14110"/>
    <s v="FUR-TA-10002530"/>
    <x v="0"/>
    <x v="3"/>
    <s v="Prod1819"/>
    <x v="472"/>
    <n v="2"/>
    <n v="0.2"/>
    <n v="-15.098000000000001"/>
    <n v="256.666"/>
  </r>
  <r>
    <n v="7836"/>
    <s v="CA-2015-106257"/>
    <x v="1250"/>
    <x v="0"/>
    <s v="VEN02"/>
    <s v="EB-14110"/>
    <s v="TEC-PH-10001494"/>
    <x v="2"/>
    <x v="7"/>
    <s v="Prod1458"/>
    <x v="4956"/>
    <n v="2"/>
    <n v="0.2"/>
    <n v="41.993000000000002"/>
    <n v="437.92700000000002"/>
  </r>
  <r>
    <n v="7837"/>
    <s v="CA-2015-149083"/>
    <x v="12"/>
    <x v="1"/>
    <s v="VEN02"/>
    <s v="SH-19975"/>
    <s v="FUR-CH-10004289"/>
    <x v="0"/>
    <x v="1"/>
    <s v="Prod645"/>
    <x v="393"/>
    <n v="4"/>
    <n v="0.2"/>
    <n v="-11.5176"/>
    <n v="318.65360000000004"/>
  </r>
  <r>
    <n v="7838"/>
    <s v="CA-2015-149083"/>
    <x v="12"/>
    <x v="1"/>
    <s v="VEN04"/>
    <s v="SH-19975"/>
    <s v="OFF-LA-10002945"/>
    <x v="1"/>
    <x v="2"/>
    <s v="Prod998"/>
    <x v="2336"/>
    <n v="2"/>
    <n v="0"/>
    <n v="5.7960000000000003"/>
    <n v="6.8039999999999994"/>
  </r>
  <r>
    <n v="7839"/>
    <s v="CA-2015-149083"/>
    <x v="12"/>
    <x v="1"/>
    <s v="VEN02"/>
    <s v="SH-19975"/>
    <s v="TEC-AC-10002567"/>
    <x v="2"/>
    <x v="11"/>
    <s v="Prod1425"/>
    <x v="457"/>
    <n v="2"/>
    <n v="0"/>
    <n v="57.592799999999997"/>
    <n v="102.38719999999999"/>
  </r>
  <r>
    <n v="7840"/>
    <s v="US-2014-137869"/>
    <x v="1249"/>
    <x v="1"/>
    <s v="VEN04"/>
    <s v="CV-12295"/>
    <s v="OFF-EN-10001509"/>
    <x v="1"/>
    <x v="12"/>
    <s v="Prod353"/>
    <x v="4932"/>
    <n v="3"/>
    <n v="0"/>
    <n v="2.8763999999999998"/>
    <n v="3.2436000000000003"/>
  </r>
  <r>
    <n v="7841"/>
    <s v="US-2014-137869"/>
    <x v="1249"/>
    <x v="1"/>
    <s v="VEN05"/>
    <s v="CV-12295"/>
    <s v="FUR-TA-10003954"/>
    <x v="0"/>
    <x v="3"/>
    <s v="Prod1819"/>
    <x v="4957"/>
    <n v="4"/>
    <n v="0"/>
    <n v="106.62479999999999"/>
    <n v="1078.0952"/>
  </r>
  <r>
    <n v="7842"/>
    <s v="CA-2016-116603"/>
    <x v="18"/>
    <x v="1"/>
    <s v="VEN01"/>
    <s v="AT-10735"/>
    <s v="OFF-AP-10002892"/>
    <x v="1"/>
    <x v="9"/>
    <s v="Prod1819"/>
    <x v="4928"/>
    <n v="2"/>
    <n v="0"/>
    <n v="13.788"/>
    <n v="32.171999999999997"/>
  </r>
  <r>
    <n v="7843"/>
    <s v="CA-2014-158470"/>
    <x v="941"/>
    <x v="0"/>
    <s v="VEN03"/>
    <s v="AG-10390"/>
    <s v="OFF-BI-10003638"/>
    <x v="1"/>
    <x v="8"/>
    <s v="Prod1841"/>
    <x v="701"/>
    <n v="3"/>
    <n v="0"/>
    <n v="26.702999999999999"/>
    <n v="31.346999999999998"/>
  </r>
  <r>
    <n v="7844"/>
    <s v="CA-2014-158470"/>
    <x v="941"/>
    <x v="0"/>
    <s v="VEN03"/>
    <s v="AG-10390"/>
    <s v="OFF-PA-10001569"/>
    <x v="1"/>
    <x v="10"/>
    <s v="Prod998"/>
    <x v="4204"/>
    <n v="11"/>
    <n v="0"/>
    <n v="34.214399999999998"/>
    <n v="37.065600000000003"/>
  </r>
  <r>
    <n v="7845"/>
    <s v="US-2017-123834"/>
    <x v="262"/>
    <x v="1"/>
    <s v="VEN05"/>
    <s v="GM-14500"/>
    <s v="FUR-TA-10001676"/>
    <x v="0"/>
    <x v="3"/>
    <s v="Prod1819"/>
    <x v="4958"/>
    <n v="4"/>
    <n v="0.3"/>
    <n v="-21.3264"/>
    <n v="145.7304"/>
  </r>
  <r>
    <n v="7846"/>
    <s v="CA-2015-125976"/>
    <x v="119"/>
    <x v="1"/>
    <s v="VEN04"/>
    <s v="JK-15205"/>
    <s v="OFF-PA-10001125"/>
    <x v="1"/>
    <x v="10"/>
    <s v="Prod998"/>
    <x v="894"/>
    <n v="5"/>
    <n v="0"/>
    <n v="69.704999999999998"/>
    <n v="85.195000000000007"/>
  </r>
  <r>
    <n v="7847"/>
    <s v="CA-2015-125976"/>
    <x v="119"/>
    <x v="1"/>
    <s v="VEN02"/>
    <s v="JK-15205"/>
    <s v="TEC-PH-10002496"/>
    <x v="2"/>
    <x v="7"/>
    <s v="Prod1458"/>
    <x v="4959"/>
    <n v="12"/>
    <n v="0"/>
    <n v="561.56399999999996"/>
    <n v="1310.3160000000003"/>
  </r>
  <r>
    <n v="7848"/>
    <s v="CA-2016-128706"/>
    <x v="1274"/>
    <x v="1"/>
    <s v="VEN05"/>
    <s v="DW-13540"/>
    <s v="FUR-FU-10004053"/>
    <x v="0"/>
    <x v="5"/>
    <s v="Prod1819"/>
    <x v="2674"/>
    <n v="2"/>
    <n v="0.6"/>
    <n v="-6.8815999999999997"/>
    <n v="23.073599999999999"/>
  </r>
  <r>
    <n v="7849"/>
    <s v="CA-2016-104311"/>
    <x v="1238"/>
    <x v="1"/>
    <s v="VEN01"/>
    <s v="AS-10090"/>
    <s v="OFF-ST-10000321"/>
    <x v="1"/>
    <x v="4"/>
    <s v="Prod1425"/>
    <x v="2206"/>
    <n v="3"/>
    <n v="0.2"/>
    <n v="-3.7871999999999999"/>
    <n v="22.723199999999999"/>
  </r>
  <r>
    <n v="7850"/>
    <s v="CA-2016-104311"/>
    <x v="1238"/>
    <x v="1"/>
    <s v="VEN05"/>
    <s v="AS-10090"/>
    <s v="OFF-ST-10002957"/>
    <x v="1"/>
    <x v="4"/>
    <s v="Prod1425"/>
    <x v="2485"/>
    <n v="3"/>
    <n v="0.2"/>
    <n v="-3.1680000000000001"/>
    <n v="15.84"/>
  </r>
  <r>
    <n v="7851"/>
    <s v="CA-2016-104311"/>
    <x v="1238"/>
    <x v="1"/>
    <s v="VEN03"/>
    <s v="AS-10090"/>
    <s v="OFF-LA-10000973"/>
    <x v="1"/>
    <x v="2"/>
    <s v="Prod1839"/>
    <x v="1310"/>
    <n v="2"/>
    <n v="0.2"/>
    <n v="1.764"/>
    <n v="3.2759999999999998"/>
  </r>
  <r>
    <n v="7852"/>
    <s v="CA-2014-169649"/>
    <x v="345"/>
    <x v="1"/>
    <s v="VEN02"/>
    <s v="TS-21205"/>
    <s v="OFF-PA-10000143"/>
    <x v="1"/>
    <x v="10"/>
    <s v="Prod998"/>
    <x v="578"/>
    <n v="2"/>
    <n v="0.2"/>
    <n v="2.9567999999999999"/>
    <n v="5.491200000000001"/>
  </r>
  <r>
    <n v="7853"/>
    <s v="CA-2014-169649"/>
    <x v="345"/>
    <x v="1"/>
    <s v="VEN04"/>
    <s v="TS-21205"/>
    <s v="OFF-AP-10003287"/>
    <x v="1"/>
    <x v="9"/>
    <s v="Prod1819"/>
    <x v="4960"/>
    <n v="2"/>
    <n v="0.8"/>
    <n v="-53.008800000000001"/>
    <n v="73.396799999999999"/>
  </r>
  <r>
    <n v="7854"/>
    <s v="CA-2015-144890"/>
    <x v="693"/>
    <x v="1"/>
    <s v="VEN03"/>
    <s v="SM-20320"/>
    <s v="OFF-PA-10001526"/>
    <x v="1"/>
    <x v="10"/>
    <s v="Prod998"/>
    <x v="739"/>
    <n v="2"/>
    <n v="0"/>
    <n v="4.8803999999999998"/>
    <n v="5.079600000000001"/>
  </r>
  <r>
    <n v="7855"/>
    <s v="CA-2017-135587"/>
    <x v="169"/>
    <x v="1"/>
    <s v="VEN02"/>
    <s v="BH-11710"/>
    <s v="OFF-AP-10004540"/>
    <x v="1"/>
    <x v="9"/>
    <s v="Prod1819"/>
    <x v="4961"/>
    <n v="4"/>
    <n v="0"/>
    <n v="89.779200000000003"/>
    <n v="230.86079999999998"/>
  </r>
  <r>
    <n v="7856"/>
    <s v="CA-2017-135587"/>
    <x v="169"/>
    <x v="1"/>
    <s v="VEN04"/>
    <s v="BH-11710"/>
    <s v="TEC-AC-10001266"/>
    <x v="2"/>
    <x v="11"/>
    <s v="Prod1425"/>
    <x v="4962"/>
    <n v="4"/>
    <n v="0"/>
    <n v="23.4"/>
    <n v="28.6"/>
  </r>
  <r>
    <n v="7857"/>
    <s v="CA-2014-103429"/>
    <x v="413"/>
    <x v="2"/>
    <s v="VEN05"/>
    <s v="LW-16825"/>
    <s v="OFF-BI-10004233"/>
    <x v="1"/>
    <x v="8"/>
    <s v="Prod1841"/>
    <x v="2171"/>
    <n v="2"/>
    <n v="0.2"/>
    <n v="8.9543999999999997"/>
    <n v="16.6296"/>
  </r>
  <r>
    <n v="7858"/>
    <s v="CA-2014-103429"/>
    <x v="413"/>
    <x v="2"/>
    <s v="VEN05"/>
    <s v="LW-16825"/>
    <s v="TEC-PH-10003505"/>
    <x v="2"/>
    <x v="7"/>
    <s v="Prod154"/>
    <x v="4963"/>
    <n v="5"/>
    <n v="0"/>
    <n v="134.56"/>
    <n v="329.44"/>
  </r>
  <r>
    <n v="7859"/>
    <s v="CA-2014-103429"/>
    <x v="413"/>
    <x v="2"/>
    <s v="VEN02"/>
    <s v="LW-16825"/>
    <s v="OFF-AP-10001005"/>
    <x v="1"/>
    <x v="9"/>
    <s v="Prod1819"/>
    <x v="4964"/>
    <n v="3"/>
    <n v="0"/>
    <n v="77.863500000000002"/>
    <n v="158.0865"/>
  </r>
  <r>
    <n v="7860"/>
    <s v="CA-2014-103429"/>
    <x v="413"/>
    <x v="2"/>
    <s v="VEN03"/>
    <s v="LW-16825"/>
    <s v="OFF-PA-10001712"/>
    <x v="1"/>
    <x v="10"/>
    <s v="Prod998"/>
    <x v="786"/>
    <n v="4"/>
    <n v="0"/>
    <n v="17.981999999999999"/>
    <n v="21.978000000000002"/>
  </r>
  <r>
    <n v="7861"/>
    <s v="CA-2017-152261"/>
    <x v="1200"/>
    <x v="1"/>
    <s v="VEN04"/>
    <s v="JA-15970"/>
    <s v="OFF-BI-10002353"/>
    <x v="1"/>
    <x v="8"/>
    <s v="Prod1841"/>
    <x v="4965"/>
    <n v="4"/>
    <n v="0.7"/>
    <n v="-12.352"/>
    <n v="30.88"/>
  </r>
  <r>
    <n v="7862"/>
    <s v="CA-2015-142993"/>
    <x v="334"/>
    <x v="1"/>
    <s v="VEN05"/>
    <s v="KA-16525"/>
    <s v="TEC-AC-10003038"/>
    <x v="2"/>
    <x v="11"/>
    <s v="Prod1425"/>
    <x v="1488"/>
    <n v="2"/>
    <n v="0"/>
    <n v="3.4009999999999998"/>
    <n v="14.498999999999999"/>
  </r>
  <r>
    <n v="7863"/>
    <s v="CA-2015-142993"/>
    <x v="334"/>
    <x v="1"/>
    <s v="VEN02"/>
    <s v="KA-16525"/>
    <s v="OFF-ST-10000934"/>
    <x v="1"/>
    <x v="4"/>
    <s v="Prod1425"/>
    <x v="3314"/>
    <n v="2"/>
    <n v="0"/>
    <n v="0"/>
    <n v="81.96"/>
  </r>
  <r>
    <n v="7864"/>
    <s v="CA-2015-143364"/>
    <x v="830"/>
    <x v="0"/>
    <s v="VEN01"/>
    <s v="TG-21310"/>
    <s v="OFF-ST-10002743"/>
    <x v="1"/>
    <x v="4"/>
    <s v="Prod1425"/>
    <x v="693"/>
    <n v="3"/>
    <n v="0.2"/>
    <n v="-64.774799999999999"/>
    <n v="337.51080000000002"/>
  </r>
  <r>
    <n v="7865"/>
    <s v="CA-2015-143364"/>
    <x v="830"/>
    <x v="0"/>
    <s v="VEN05"/>
    <s v="TG-21310"/>
    <s v="OFF-PA-10001846"/>
    <x v="1"/>
    <x v="10"/>
    <s v="Prod1856"/>
    <x v="281"/>
    <n v="4"/>
    <n v="0.2"/>
    <n v="6.7047999999999996"/>
    <n v="11.7912"/>
  </r>
  <r>
    <n v="7866"/>
    <s v="CA-2015-143364"/>
    <x v="830"/>
    <x v="0"/>
    <s v="VEN04"/>
    <s v="TG-21310"/>
    <s v="FUR-CH-10004287"/>
    <x v="0"/>
    <x v="1"/>
    <s v="Prod645"/>
    <x v="4966"/>
    <n v="2"/>
    <n v="0.2"/>
    <n v="49.716000000000001"/>
    <n v="392.20400000000001"/>
  </r>
  <r>
    <n v="7867"/>
    <s v="CA-2015-143364"/>
    <x v="830"/>
    <x v="0"/>
    <s v="VEN02"/>
    <s v="TG-21310"/>
    <s v="FUR-BO-10001608"/>
    <x v="0"/>
    <x v="0"/>
    <e v="#N/A"/>
    <x v="3947"/>
    <n v="6"/>
    <n v="0.7"/>
    <n v="-191.64599999999999"/>
    <n v="319.40999999999997"/>
  </r>
  <r>
    <n v="7868"/>
    <s v="CA-2014-100972"/>
    <x v="81"/>
    <x v="0"/>
    <s v="VEN04"/>
    <s v="DB-13360"/>
    <s v="OFF-PA-10000357"/>
    <x v="1"/>
    <x v="10"/>
    <s v="Prod998"/>
    <x v="1668"/>
    <n v="3"/>
    <n v="0"/>
    <n v="79.891199999999998"/>
    <n v="86.5488"/>
  </r>
  <r>
    <n v="7869"/>
    <s v="CA-2016-136994"/>
    <x v="993"/>
    <x v="1"/>
    <s v="VEN04"/>
    <s v="LS-17245"/>
    <s v="OFF-PA-10000575"/>
    <x v="1"/>
    <x v="10"/>
    <s v="Prod998"/>
    <x v="4967"/>
    <n v="2"/>
    <n v="0"/>
    <n v="6.1547999999999998"/>
    <n v="7.225200000000001"/>
  </r>
  <r>
    <n v="7870"/>
    <s v="US-2017-166233"/>
    <x v="472"/>
    <x v="1"/>
    <s v="VEN04"/>
    <s v="MO-17950"/>
    <s v="TEC-AC-10002167"/>
    <x v="2"/>
    <x v="11"/>
    <s v="Prod1425"/>
    <x v="728"/>
    <n v="2"/>
    <n v="0.2"/>
    <n v="-2.7"/>
    <n v="26.7"/>
  </r>
  <r>
    <n v="7871"/>
    <s v="CA-2017-122112"/>
    <x v="289"/>
    <x v="1"/>
    <s v="VEN05"/>
    <s v="CA-11965"/>
    <s v="OFF-EN-10004459"/>
    <x v="1"/>
    <x v="12"/>
    <s v="Prod1839"/>
    <x v="667"/>
    <n v="4"/>
    <n v="0.2"/>
    <n v="8.8623999999999992"/>
    <n v="15.585600000000001"/>
  </r>
  <r>
    <n v="7872"/>
    <s v="CA-2016-101672"/>
    <x v="1194"/>
    <x v="1"/>
    <s v="VEN02"/>
    <s v="DB-12910"/>
    <s v="OFF-LA-10002271"/>
    <x v="1"/>
    <x v="2"/>
    <s v="Prod998"/>
    <x v="51"/>
    <n v="2"/>
    <n v="0"/>
    <n v="2.9567999999999999"/>
    <n v="3.2032000000000003"/>
  </r>
  <r>
    <n v="7873"/>
    <s v="CA-2016-101672"/>
    <x v="1194"/>
    <x v="1"/>
    <s v="VEN02"/>
    <s v="DB-12910"/>
    <s v="FUR-CH-10004063"/>
    <x v="0"/>
    <x v="1"/>
    <s v="Prod645"/>
    <x v="4232"/>
    <n v="4"/>
    <n v="0.2"/>
    <n v="102.9528"/>
    <n v="812.18319999999994"/>
  </r>
  <r>
    <n v="7874"/>
    <s v="CA-2016-101672"/>
    <x v="1194"/>
    <x v="1"/>
    <s v="VEN03"/>
    <s v="DB-12910"/>
    <s v="OFF-PA-10004610"/>
    <x v="1"/>
    <x v="10"/>
    <s v="Prod35"/>
    <x v="18"/>
    <n v="2"/>
    <n v="0"/>
    <n v="3.8519999999999999"/>
    <n v="4.7080000000000002"/>
  </r>
  <r>
    <n v="7875"/>
    <s v="CA-2016-101672"/>
    <x v="1194"/>
    <x v="1"/>
    <s v="VEN04"/>
    <s v="DB-12910"/>
    <s v="OFF-PA-10001878"/>
    <x v="1"/>
    <x v="10"/>
    <s v="Prod1856"/>
    <x v="615"/>
    <n v="2"/>
    <n v="0"/>
    <n v="45.9754"/>
    <n v="51.844599999999993"/>
  </r>
  <r>
    <n v="7876"/>
    <s v="CA-2017-168403"/>
    <x v="17"/>
    <x v="1"/>
    <s v="VEN05"/>
    <s v="DK-12835"/>
    <s v="OFF-PA-10002036"/>
    <x v="1"/>
    <x v="10"/>
    <s v="Prod1856"/>
    <x v="276"/>
    <n v="6"/>
    <n v="0.2"/>
    <n v="11.2752"/>
    <n v="19.828800000000001"/>
  </r>
  <r>
    <n v="7877"/>
    <s v="CA-2017-168403"/>
    <x v="17"/>
    <x v="1"/>
    <s v="VEN01"/>
    <s v="DK-12835"/>
    <s v="OFF-AP-10003278"/>
    <x v="1"/>
    <x v="9"/>
    <s v="Prod1819"/>
    <x v="4968"/>
    <n v="1"/>
    <n v="0.2"/>
    <n v="0.83819999999999995"/>
    <n v="10.3378"/>
  </r>
  <r>
    <n v="7878"/>
    <s v="CA-2015-148705"/>
    <x v="567"/>
    <x v="1"/>
    <s v="VEN03"/>
    <s v="EB-14170"/>
    <s v="OFF-LA-10001641"/>
    <x v="1"/>
    <x v="2"/>
    <s v="Prod1839"/>
    <x v="1310"/>
    <n v="2"/>
    <n v="0.2"/>
    <n v="1.764"/>
    <n v="3.2759999999999998"/>
  </r>
  <r>
    <n v="7879"/>
    <s v="CA-2016-160241"/>
    <x v="49"/>
    <x v="0"/>
    <s v="VEN02"/>
    <s v="DR-12940"/>
    <s v="FUR-FU-10003806"/>
    <x v="0"/>
    <x v="5"/>
    <s v="Prod1819"/>
    <x v="4969"/>
    <n v="4"/>
    <n v="0.6"/>
    <n v="-302.72000000000003"/>
    <n v="544.89599999999996"/>
  </r>
  <r>
    <n v="7880"/>
    <s v="CA-2016-155747"/>
    <x v="490"/>
    <x v="1"/>
    <s v="VEN03"/>
    <s v="JS-15685"/>
    <s v="FUR-TA-10003392"/>
    <x v="0"/>
    <x v="3"/>
    <s v="Prod1819"/>
    <x v="4970"/>
    <n v="2"/>
    <n v="0.4"/>
    <n v="-118.0116"/>
    <n v="455.18759999999997"/>
  </r>
  <r>
    <n v="7881"/>
    <s v="CA-2017-118017"/>
    <x v="792"/>
    <x v="0"/>
    <s v="VEN04"/>
    <s v="LC-16870"/>
    <s v="OFF-AR-10003856"/>
    <x v="1"/>
    <x v="6"/>
    <s v="Prod1819"/>
    <x v="3832"/>
    <n v="6"/>
    <n v="0.2"/>
    <n v="1.0007999999999999"/>
    <n v="12.3432"/>
  </r>
  <r>
    <n v="7882"/>
    <s v="CA-2017-118017"/>
    <x v="792"/>
    <x v="0"/>
    <s v="VEN03"/>
    <s v="LC-16870"/>
    <s v="TEC-AC-10002006"/>
    <x v="2"/>
    <x v="11"/>
    <s v="Prod1425"/>
    <x v="3398"/>
    <n v="6"/>
    <n v="0.2"/>
    <n v="10.5534"/>
    <n v="66.198599999999999"/>
  </r>
  <r>
    <n v="7883"/>
    <s v="CA-2017-118017"/>
    <x v="792"/>
    <x v="0"/>
    <s v="VEN01"/>
    <s v="LC-16870"/>
    <s v="TEC-AC-10002006"/>
    <x v="2"/>
    <x v="11"/>
    <s v="Prod1425"/>
    <x v="1129"/>
    <n v="8"/>
    <n v="0.2"/>
    <n v="14.071199999999999"/>
    <n v="88.264799999999994"/>
  </r>
  <r>
    <n v="7884"/>
    <s v="CA-2017-118017"/>
    <x v="792"/>
    <x v="0"/>
    <s v="VEN03"/>
    <s v="LC-16870"/>
    <s v="OFF-PA-10002246"/>
    <x v="1"/>
    <x v="10"/>
    <s v="Prod1856"/>
    <x v="4971"/>
    <n v="2"/>
    <n v="0.2"/>
    <n v="3.7410000000000001"/>
    <n v="6.5790000000000006"/>
  </r>
  <r>
    <n v="7885"/>
    <s v="CA-2017-118017"/>
    <x v="792"/>
    <x v="0"/>
    <s v="VEN03"/>
    <s v="LC-16870"/>
    <s v="OFF-SU-10004782"/>
    <x v="1"/>
    <x v="14"/>
    <s v="Prod1425"/>
    <x v="4972"/>
    <n v="7"/>
    <n v="0.2"/>
    <n v="5.915"/>
    <n v="41.405000000000001"/>
  </r>
  <r>
    <n v="7886"/>
    <s v="CA-2017-118017"/>
    <x v="792"/>
    <x v="0"/>
    <s v="VEN05"/>
    <s v="LC-16870"/>
    <s v="FUR-FU-10004351"/>
    <x v="0"/>
    <x v="5"/>
    <s v="Prod1819"/>
    <x v="4973"/>
    <n v="3"/>
    <n v="0.2"/>
    <n v="7.0128000000000004"/>
    <n v="16.363199999999999"/>
  </r>
  <r>
    <n v="7887"/>
    <s v="CA-2017-118017"/>
    <x v="792"/>
    <x v="0"/>
    <s v="VEN03"/>
    <s v="LC-16870"/>
    <s v="FUR-FU-10004270"/>
    <x v="0"/>
    <x v="5"/>
    <s v="Prod1819"/>
    <x v="2423"/>
    <n v="5"/>
    <n v="0.2"/>
    <n v="3.3439999999999999"/>
    <n v="13.375999999999999"/>
  </r>
  <r>
    <n v="7888"/>
    <s v="CA-2017-118017"/>
    <x v="792"/>
    <x v="0"/>
    <s v="VEN02"/>
    <s v="LC-16870"/>
    <s v="FUR-FU-10004053"/>
    <x v="0"/>
    <x v="5"/>
    <s v="Prod1819"/>
    <x v="2674"/>
    <n v="1"/>
    <n v="0.2"/>
    <n v="4.6551999999999998"/>
    <n v="11.536799999999999"/>
  </r>
  <r>
    <n v="7889"/>
    <s v="CA-2016-113117"/>
    <x v="1275"/>
    <x v="1"/>
    <s v="VEN03"/>
    <s v="JP-15520"/>
    <s v="OFF-PA-10000019"/>
    <x v="1"/>
    <x v="10"/>
    <s v="Prod998"/>
    <x v="56"/>
    <n v="5"/>
    <n v="0"/>
    <n v="15.552"/>
    <n v="16.847999999999999"/>
  </r>
  <r>
    <n v="7890"/>
    <s v="CA-2016-148684"/>
    <x v="903"/>
    <x v="1"/>
    <s v="VEN03"/>
    <s v="TS-21655"/>
    <s v="OFF-AR-10003811"/>
    <x v="1"/>
    <x v="6"/>
    <s v="Prod1819"/>
    <x v="4974"/>
    <n v="9"/>
    <n v="0"/>
    <n v="5.3703000000000003"/>
    <n v="14.5197"/>
  </r>
  <r>
    <n v="7891"/>
    <s v="CA-2016-148684"/>
    <x v="903"/>
    <x v="1"/>
    <s v="VEN05"/>
    <s v="TS-21655"/>
    <s v="TEC-AC-10001838"/>
    <x v="2"/>
    <x v="11"/>
    <s v="Prod1425"/>
    <x v="4975"/>
    <n v="2"/>
    <n v="0"/>
    <n v="171.9914"/>
    <n v="227.98860000000002"/>
  </r>
  <r>
    <n v="7892"/>
    <s v="CA-2016-148684"/>
    <x v="903"/>
    <x v="1"/>
    <s v="VEN03"/>
    <s v="TS-21655"/>
    <s v="FUR-FU-10003553"/>
    <x v="0"/>
    <x v="5"/>
    <s v="Prod1819"/>
    <x v="4976"/>
    <n v="5"/>
    <n v="0"/>
    <n v="137.54"/>
    <n v="206.31000000000003"/>
  </r>
  <r>
    <n v="7893"/>
    <s v="CA-2016-148684"/>
    <x v="903"/>
    <x v="1"/>
    <s v="VEN04"/>
    <s v="TS-21655"/>
    <s v="OFF-PA-10003302"/>
    <x v="1"/>
    <x v="10"/>
    <s v="Prod1483"/>
    <x v="1907"/>
    <n v="3"/>
    <n v="0"/>
    <n v="49.970399999999998"/>
    <n v="56.349599999999995"/>
  </r>
  <r>
    <n v="7894"/>
    <s v="CA-2017-125367"/>
    <x v="1276"/>
    <x v="1"/>
    <s v="VEN02"/>
    <s v="NM-18445"/>
    <s v="OFF-BI-10002412"/>
    <x v="1"/>
    <x v="8"/>
    <s v="Prod1841"/>
    <x v="3961"/>
    <n v="3"/>
    <n v="0.2"/>
    <n v="4.3499999999999996"/>
    <n v="9.57"/>
  </r>
  <r>
    <n v="7895"/>
    <s v="CA-2017-124744"/>
    <x v="587"/>
    <x v="1"/>
    <s v="VEN01"/>
    <s v="EH-14125"/>
    <s v="OFF-BI-10002852"/>
    <x v="1"/>
    <x v="8"/>
    <s v="Prod1841"/>
    <x v="4977"/>
    <n v="5"/>
    <n v="0"/>
    <n v="40.375999999999998"/>
    <n v="42.024000000000008"/>
  </r>
  <r>
    <n v="7896"/>
    <s v="CA-2017-124744"/>
    <x v="587"/>
    <x v="1"/>
    <s v="VEN01"/>
    <s v="EH-14125"/>
    <s v="OFF-BI-10000145"/>
    <x v="1"/>
    <x v="8"/>
    <s v="Prod1819"/>
    <x v="869"/>
    <n v="2"/>
    <n v="0"/>
    <n v="3.0575999999999999"/>
    <n v="3.1824000000000003"/>
  </r>
  <r>
    <n v="7897"/>
    <s v="CA-2017-124744"/>
    <x v="587"/>
    <x v="1"/>
    <s v="VEN05"/>
    <s v="EH-14125"/>
    <s v="OFF-PA-10001970"/>
    <x v="1"/>
    <x v="10"/>
    <s v="Prod1856"/>
    <x v="982"/>
    <n v="8"/>
    <n v="0"/>
    <n v="219.44159999999999"/>
    <n v="228.39839999999998"/>
  </r>
  <r>
    <n v="7898"/>
    <s v="CA-2017-128363"/>
    <x v="797"/>
    <x v="1"/>
    <s v="VEN02"/>
    <s v="DC-12850"/>
    <s v="OFF-AP-10001563"/>
    <x v="1"/>
    <x v="9"/>
    <s v="Prod1819"/>
    <x v="4978"/>
    <n v="7"/>
    <n v="0.2"/>
    <n v="30.605399999999999"/>
    <n v="241.4426"/>
  </r>
  <r>
    <n v="7899"/>
    <s v="CA-2017-128363"/>
    <x v="797"/>
    <x v="1"/>
    <s v="VEN02"/>
    <s v="DC-12850"/>
    <s v="OFF-BI-10001359"/>
    <x v="1"/>
    <x v="8"/>
    <s v="Prod1819"/>
    <x v="4979"/>
    <n v="6"/>
    <n v="0.7"/>
    <n v="-1237.8462"/>
    <n v="2852.4282000000003"/>
  </r>
  <r>
    <n v="7900"/>
    <s v="CA-2017-128363"/>
    <x v="797"/>
    <x v="1"/>
    <s v="VEN01"/>
    <s v="DC-12850"/>
    <s v="OFF-FA-10003495"/>
    <x v="1"/>
    <x v="13"/>
    <s v="Prod1839"/>
    <x v="1867"/>
    <n v="5"/>
    <n v="0.2"/>
    <n v="9.1199999999999992"/>
    <n v="15.200000000000001"/>
  </r>
  <r>
    <n v="7901"/>
    <s v="CA-2017-128363"/>
    <x v="797"/>
    <x v="1"/>
    <s v="VEN03"/>
    <s v="DC-12850"/>
    <s v="TEC-AC-10003709"/>
    <x v="2"/>
    <x v="11"/>
    <s v="Prod1425"/>
    <x v="4980"/>
    <n v="2"/>
    <n v="0.2"/>
    <n v="0.47520000000000001"/>
    <n v="1.1088"/>
  </r>
  <r>
    <n v="7902"/>
    <s v="CA-2017-128363"/>
    <x v="797"/>
    <x v="1"/>
    <s v="VEN05"/>
    <s v="DC-12850"/>
    <s v="FUR-FU-10003268"/>
    <x v="0"/>
    <x v="5"/>
    <s v="Prod1819"/>
    <x v="236"/>
    <n v="1"/>
    <n v="0.2"/>
    <n v="0"/>
    <n v="31.984000000000002"/>
  </r>
  <r>
    <n v="7903"/>
    <s v="CA-2017-128363"/>
    <x v="797"/>
    <x v="1"/>
    <s v="VEN04"/>
    <s v="DC-12850"/>
    <s v="OFF-EN-10003845"/>
    <x v="1"/>
    <x v="12"/>
    <s v="Prod1839"/>
    <x v="1787"/>
    <n v="5"/>
    <n v="0.2"/>
    <n v="4.7969999999999997"/>
    <n v="9.963000000000001"/>
  </r>
  <r>
    <n v="7904"/>
    <s v="CA-2017-128363"/>
    <x v="797"/>
    <x v="1"/>
    <s v="VEN04"/>
    <s v="DC-12850"/>
    <s v="FUR-CH-10002073"/>
    <x v="0"/>
    <x v="1"/>
    <s v="Prod645"/>
    <x v="4981"/>
    <n v="2"/>
    <n v="0.2"/>
    <n v="47.660400000000003"/>
    <n v="375.98760000000004"/>
  </r>
  <r>
    <n v="7905"/>
    <s v="CA-2015-126669"/>
    <x v="681"/>
    <x v="1"/>
    <s v="VEN05"/>
    <s v="DO-13645"/>
    <s v="OFF-PA-10001357"/>
    <x v="1"/>
    <x v="10"/>
    <s v="Prod998"/>
    <x v="4982"/>
    <n v="2"/>
    <n v="0.2"/>
    <n v="26.824000000000002"/>
    <n v="49.816000000000003"/>
  </r>
  <r>
    <n v="7906"/>
    <s v="US-2015-118766"/>
    <x v="1181"/>
    <x v="1"/>
    <s v="VEN02"/>
    <s v="LS-16975"/>
    <s v="OFF-EN-10001415"/>
    <x v="1"/>
    <x v="12"/>
    <s v="Prod353"/>
    <x v="3743"/>
    <n v="1"/>
    <n v="0.2"/>
    <n v="1.6739999999999999"/>
    <n v="2.7900000000000005"/>
  </r>
  <r>
    <n v="7907"/>
    <s v="US-2015-118766"/>
    <x v="1181"/>
    <x v="1"/>
    <s v="VEN04"/>
    <s v="LS-16975"/>
    <s v="OFF-BI-10002813"/>
    <x v="1"/>
    <x v="8"/>
    <s v="Prod1841"/>
    <x v="532"/>
    <n v="10"/>
    <n v="0.8"/>
    <n v="-6.93"/>
    <n v="10.89"/>
  </r>
  <r>
    <n v="7908"/>
    <s v="CA-2016-112585"/>
    <x v="928"/>
    <x v="2"/>
    <s v="VEN01"/>
    <s v="RW-19630"/>
    <s v="OFF-AP-10003849"/>
    <x v="1"/>
    <x v="9"/>
    <s v="Prod1819"/>
    <x v="4019"/>
    <n v="2"/>
    <n v="0"/>
    <n v="178.91"/>
    <n v="536.73"/>
  </r>
  <r>
    <n v="7909"/>
    <s v="CA-2016-149762"/>
    <x v="439"/>
    <x v="1"/>
    <s v="VEN02"/>
    <s v="RD-19720"/>
    <s v="FUR-TA-10004147"/>
    <x v="0"/>
    <x v="3"/>
    <s v="Prod1819"/>
    <x v="4983"/>
    <n v="3"/>
    <n v="0.2"/>
    <n v="6.7176"/>
    <n v="261.9864"/>
  </r>
  <r>
    <n v="7910"/>
    <s v="CA-2016-149762"/>
    <x v="439"/>
    <x v="1"/>
    <s v="VEN03"/>
    <s v="RD-19720"/>
    <s v="OFF-AR-10001662"/>
    <x v="1"/>
    <x v="6"/>
    <s v="Prod1819"/>
    <x v="4984"/>
    <n v="8"/>
    <n v="0"/>
    <n v="5.9184000000000001"/>
    <n v="16.001600000000003"/>
  </r>
  <r>
    <n v="7911"/>
    <s v="CA-2016-149762"/>
    <x v="439"/>
    <x v="1"/>
    <s v="VEN04"/>
    <s v="RD-19720"/>
    <s v="OFF-ST-10001558"/>
    <x v="1"/>
    <x v="4"/>
    <s v="Prod1425"/>
    <x v="4985"/>
    <n v="3"/>
    <n v="0"/>
    <n v="7.3079999999999998"/>
    <n v="41.411999999999999"/>
  </r>
  <r>
    <n v="7912"/>
    <s v="CA-2016-149762"/>
    <x v="439"/>
    <x v="1"/>
    <s v="VEN03"/>
    <s v="RD-19720"/>
    <s v="FUR-BO-10001337"/>
    <x v="0"/>
    <x v="0"/>
    <e v="#N/A"/>
    <x v="4153"/>
    <n v="2"/>
    <n v="0.15"/>
    <n v="-12.098000000000001"/>
    <n v="217.76400000000001"/>
  </r>
  <r>
    <n v="7913"/>
    <s v="CA-2016-167605"/>
    <x v="1277"/>
    <x v="0"/>
    <s v="VEN02"/>
    <s v="RB-19570"/>
    <s v="FUR-FU-10001602"/>
    <x v="0"/>
    <x v="5"/>
    <s v="Prod1819"/>
    <x v="4986"/>
    <n v="2"/>
    <n v="0.6"/>
    <n v="-31.8612"/>
    <n v="62.205200000000005"/>
  </r>
  <r>
    <n v="7914"/>
    <s v="US-2017-105697"/>
    <x v="952"/>
    <x v="2"/>
    <s v="VEN03"/>
    <s v="JE-15715"/>
    <s v="OFF-ST-10003996"/>
    <x v="1"/>
    <x v="4"/>
    <s v="Prod1425"/>
    <x v="4987"/>
    <n v="2"/>
    <n v="0.2"/>
    <n v="1.9272"/>
    <n v="23.768800000000002"/>
  </r>
  <r>
    <n v="7915"/>
    <s v="CA-2017-165323"/>
    <x v="329"/>
    <x v="1"/>
    <s v="VEN03"/>
    <s v="SR-20740"/>
    <s v="TEC-MA-10003673"/>
    <x v="2"/>
    <x v="15"/>
    <s v="Prod1458"/>
    <x v="4988"/>
    <n v="5"/>
    <n v="0"/>
    <n v="1668.2049999999999"/>
    <n v="1736.2950000000001"/>
  </r>
  <r>
    <n v="7916"/>
    <s v="CA-2017-165323"/>
    <x v="329"/>
    <x v="1"/>
    <s v="VEN05"/>
    <s v="SR-20740"/>
    <s v="TEC-AC-10004992"/>
    <x v="2"/>
    <x v="11"/>
    <s v="Prod1460"/>
    <x v="3803"/>
    <n v="3"/>
    <n v="0"/>
    <n v="8.1072000000000006"/>
    <n v="93.232799999999997"/>
  </r>
  <r>
    <n v="7917"/>
    <s v="CA-2015-110891"/>
    <x v="1005"/>
    <x v="1"/>
    <s v="VEN05"/>
    <s v="PO-19195"/>
    <s v="FUR-CH-10002880"/>
    <x v="0"/>
    <x v="1"/>
    <s v="Prod645"/>
    <x v="4989"/>
    <n v="4"/>
    <n v="0.3"/>
    <n v="-93.472399999999993"/>
    <n v="437.84440000000001"/>
  </r>
  <r>
    <n v="7918"/>
    <s v="CA-2017-100783"/>
    <x v="221"/>
    <x v="0"/>
    <s v="VEN01"/>
    <s v="JK-16120"/>
    <s v="OFF-AR-10000380"/>
    <x v="1"/>
    <x v="6"/>
    <s v="Prod1819"/>
    <x v="4990"/>
    <n v="1"/>
    <n v="0.2"/>
    <n v="3.798"/>
    <n v="26.585999999999999"/>
  </r>
  <r>
    <n v="7919"/>
    <s v="CA-2015-152513"/>
    <x v="481"/>
    <x v="0"/>
    <s v="VEN02"/>
    <s v="JP-16135"/>
    <s v="OFF-BI-10002706"/>
    <x v="1"/>
    <x v="8"/>
    <s v="Prod1841"/>
    <x v="2489"/>
    <n v="2"/>
    <n v="0.2"/>
    <n v="7.4256000000000002"/>
    <n v="15.4224"/>
  </r>
  <r>
    <n v="7920"/>
    <s v="CA-2017-139822"/>
    <x v="814"/>
    <x v="1"/>
    <s v="VEN01"/>
    <s v="Dp-13240"/>
    <s v="OFF-ST-10000943"/>
    <x v="1"/>
    <x v="4"/>
    <s v="Prod1425"/>
    <x v="4991"/>
    <n v="2"/>
    <n v="0"/>
    <n v="10.813599999999999"/>
    <n v="27.806399999999996"/>
  </r>
  <r>
    <n v="7921"/>
    <s v="CA-2017-139822"/>
    <x v="814"/>
    <x v="1"/>
    <s v="VEN04"/>
    <s v="Dp-13240"/>
    <s v="TEC-AC-10001090"/>
    <x v="2"/>
    <x v="11"/>
    <s v="Prod1425"/>
    <x v="2759"/>
    <n v="2"/>
    <n v="0"/>
    <n v="10.7964"/>
    <n v="49.183599999999998"/>
  </r>
  <r>
    <n v="7922"/>
    <s v="CA-2017-107713"/>
    <x v="875"/>
    <x v="1"/>
    <s v="VEN04"/>
    <s v="JB-16000"/>
    <s v="OFF-BI-10002026"/>
    <x v="1"/>
    <x v="8"/>
    <s v="Prod1841"/>
    <x v="4992"/>
    <n v="3"/>
    <n v="0"/>
    <n v="81.921000000000006"/>
    <n v="92.379000000000005"/>
  </r>
  <r>
    <n v="7923"/>
    <s v="CA-2017-134096"/>
    <x v="289"/>
    <x v="1"/>
    <s v="VEN02"/>
    <s v="PP-18955"/>
    <s v="TEC-PH-10000526"/>
    <x v="2"/>
    <x v="7"/>
    <s v="Prod1458"/>
    <x v="3202"/>
    <n v="5"/>
    <n v="0.2"/>
    <n v="38.396000000000001"/>
    <n v="345.56399999999996"/>
  </r>
  <r>
    <n v="7924"/>
    <s v="CA-2017-134096"/>
    <x v="289"/>
    <x v="1"/>
    <s v="VEN05"/>
    <s v="PP-18955"/>
    <s v="OFF-BI-10004002"/>
    <x v="1"/>
    <x v="8"/>
    <s v="Prod1841"/>
    <x v="4736"/>
    <n v="3"/>
    <n v="0.7"/>
    <n v="-11.417999999999999"/>
    <n v="26.988"/>
  </r>
  <r>
    <n v="7925"/>
    <s v="CA-2016-125843"/>
    <x v="1070"/>
    <x v="2"/>
    <s v="VEN02"/>
    <s v="RF-19840"/>
    <s v="OFF-BI-10002309"/>
    <x v="1"/>
    <x v="8"/>
    <s v="Prod1841"/>
    <x v="4546"/>
    <n v="4"/>
    <n v="0"/>
    <n v="10.7136"/>
    <n v="11.606400000000001"/>
  </r>
  <r>
    <n v="7926"/>
    <s v="CA-2016-125843"/>
    <x v="1070"/>
    <x v="2"/>
    <s v="VEN05"/>
    <s v="RF-19840"/>
    <s v="OFF-LA-10003923"/>
    <x v="1"/>
    <x v="2"/>
    <s v="Prod998"/>
    <x v="819"/>
    <n v="7"/>
    <n v="0"/>
    <n v="51.8"/>
    <n v="51.8"/>
  </r>
  <r>
    <n v="7927"/>
    <s v="CA-2017-120404"/>
    <x v="865"/>
    <x v="0"/>
    <s v="VEN03"/>
    <s v="KH-16330"/>
    <s v="TEC-AC-10003433"/>
    <x v="2"/>
    <x v="11"/>
    <s v="Prod1425"/>
    <x v="1179"/>
    <n v="3"/>
    <n v="0"/>
    <n v="1.3365"/>
    <n v="1.6335000000000002"/>
  </r>
  <r>
    <n v="7928"/>
    <s v="CA-2017-120404"/>
    <x v="865"/>
    <x v="0"/>
    <s v="VEN01"/>
    <s v="KH-16330"/>
    <s v="TEC-PH-10001363"/>
    <x v="2"/>
    <x v="7"/>
    <s v="Prod1458"/>
    <x v="4993"/>
    <n v="1"/>
    <n v="0"/>
    <n v="170.99700000000001"/>
    <n v="398.99299999999999"/>
  </r>
  <r>
    <n v="7929"/>
    <s v="CA-2017-120404"/>
    <x v="865"/>
    <x v="0"/>
    <s v="VEN01"/>
    <s v="KH-16330"/>
    <s v="FUR-FU-10000820"/>
    <x v="0"/>
    <x v="5"/>
    <s v="Prod1819"/>
    <x v="4187"/>
    <n v="3"/>
    <n v="0"/>
    <n v="9.1745999999999999"/>
    <n v="41.795400000000001"/>
  </r>
  <r>
    <n v="7930"/>
    <s v="CA-2017-167549"/>
    <x v="1186"/>
    <x v="2"/>
    <s v="VEN03"/>
    <s v="EM-14200"/>
    <s v="FUR-TA-10004767"/>
    <x v="0"/>
    <x v="3"/>
    <s v="Prod1819"/>
    <x v="4994"/>
    <n v="6"/>
    <n v="0.3"/>
    <n v="-4.2587999999999999"/>
    <n v="302.37479999999999"/>
  </r>
  <r>
    <n v="7931"/>
    <s v="CA-2016-120082"/>
    <x v="893"/>
    <x v="0"/>
    <s v="VEN02"/>
    <s v="DK-12835"/>
    <s v="OFF-AR-10001955"/>
    <x v="1"/>
    <x v="6"/>
    <s v="Prod1819"/>
    <x v="423"/>
    <n v="3"/>
    <n v="0"/>
    <n v="17.856000000000002"/>
    <n v="41.664000000000001"/>
  </r>
  <r>
    <n v="7932"/>
    <s v="US-2016-168095"/>
    <x v="1231"/>
    <x v="1"/>
    <s v="VEN05"/>
    <s v="MC-17425"/>
    <s v="FUR-CH-10004886"/>
    <x v="0"/>
    <x v="1"/>
    <s v="Prod645"/>
    <x v="2145"/>
    <n v="3"/>
    <n v="0.2"/>
    <n v="23.027999999999999"/>
    <n v="207.25200000000001"/>
  </r>
  <r>
    <n v="7933"/>
    <s v="US-2016-168095"/>
    <x v="1231"/>
    <x v="1"/>
    <s v="VEN04"/>
    <s v="MC-17425"/>
    <s v="OFF-PA-10003641"/>
    <x v="1"/>
    <x v="10"/>
    <s v="Prod1483"/>
    <x v="151"/>
    <n v="5"/>
    <n v="0.2"/>
    <n v="34.293999999999997"/>
    <n v="71.225999999999999"/>
  </r>
  <r>
    <n v="7934"/>
    <s v="CA-2017-166093"/>
    <x v="1178"/>
    <x v="1"/>
    <s v="VEN03"/>
    <s v="RW-19540"/>
    <s v="OFF-EN-10003134"/>
    <x v="1"/>
    <x v="12"/>
    <s v="Prod1839"/>
    <x v="368"/>
    <n v="2"/>
    <n v="0"/>
    <n v="11.68"/>
    <n v="11.68"/>
  </r>
  <r>
    <n v="7935"/>
    <s v="CA-2017-166093"/>
    <x v="1178"/>
    <x v="1"/>
    <s v="VEN04"/>
    <s v="RW-19540"/>
    <s v="TEC-PH-10002564"/>
    <x v="2"/>
    <x v="7"/>
    <s v="Prod1458"/>
    <x v="973"/>
    <n v="3"/>
    <n v="0.2"/>
    <n v="8.9969999999999999"/>
    <n v="62.978999999999999"/>
  </r>
  <r>
    <n v="7936"/>
    <s v="CA-2017-166093"/>
    <x v="1178"/>
    <x v="1"/>
    <s v="VEN02"/>
    <s v="RW-19540"/>
    <s v="OFF-PA-10003893"/>
    <x v="1"/>
    <x v="10"/>
    <s v="Prod1663"/>
    <x v="18"/>
    <n v="2"/>
    <n v="0"/>
    <n v="3.8519999999999999"/>
    <n v="4.7080000000000002"/>
  </r>
  <r>
    <n v="7937"/>
    <s v="CA-2017-166093"/>
    <x v="1178"/>
    <x v="1"/>
    <s v="VEN01"/>
    <s v="RW-19540"/>
    <s v="OFF-BI-10000174"/>
    <x v="1"/>
    <x v="8"/>
    <s v="Prod1819"/>
    <x v="3961"/>
    <n v="3"/>
    <n v="0.2"/>
    <n v="4.8719999999999999"/>
    <n v="9.048"/>
  </r>
  <r>
    <n v="7938"/>
    <s v="CA-2017-166093"/>
    <x v="1178"/>
    <x v="1"/>
    <s v="VEN02"/>
    <s v="RW-19540"/>
    <s v="OFF-AP-10001058"/>
    <x v="1"/>
    <x v="9"/>
    <s v="Prod1819"/>
    <x v="4995"/>
    <n v="9"/>
    <n v="0"/>
    <n v="654.75540000000001"/>
    <n v="1863.5346"/>
  </r>
  <r>
    <n v="7939"/>
    <s v="CA-2017-166093"/>
    <x v="1178"/>
    <x v="1"/>
    <s v="VEN01"/>
    <s v="RW-19540"/>
    <s v="OFF-ST-10001496"/>
    <x v="1"/>
    <x v="4"/>
    <s v="Prod1425"/>
    <x v="857"/>
    <n v="3"/>
    <n v="0"/>
    <n v="140.54820000000001"/>
    <n v="400.02180000000004"/>
  </r>
  <r>
    <n v="7940"/>
    <s v="CA-2017-166093"/>
    <x v="1178"/>
    <x v="1"/>
    <s v="VEN05"/>
    <s v="RW-19540"/>
    <s v="OFF-BI-10004230"/>
    <x v="1"/>
    <x v="8"/>
    <s v="Prod1841"/>
    <x v="4996"/>
    <n v="8"/>
    <n v="0.2"/>
    <n v="77.369600000000005"/>
    <n v="143.68639999999999"/>
  </r>
  <r>
    <n v="7941"/>
    <s v="CA-2016-146325"/>
    <x v="24"/>
    <x v="2"/>
    <s v="VEN03"/>
    <s v="DS-13180"/>
    <s v="FUR-CH-10001146"/>
    <x v="0"/>
    <x v="1"/>
    <s v="Prod645"/>
    <x v="125"/>
    <n v="2"/>
    <n v="0.2"/>
    <n v="-9.1601999999999997"/>
    <n v="90.58420000000001"/>
  </r>
  <r>
    <n v="7942"/>
    <s v="CA-2016-146325"/>
    <x v="24"/>
    <x v="2"/>
    <s v="VEN05"/>
    <s v="DS-13180"/>
    <s v="OFF-ST-10001590"/>
    <x v="1"/>
    <x v="4"/>
    <s v="Prod1425"/>
    <x v="4997"/>
    <n v="10"/>
    <n v="0"/>
    <n v="35.048000000000002"/>
    <n v="99.75200000000001"/>
  </r>
  <r>
    <n v="7943"/>
    <s v="CA-2017-134194"/>
    <x v="378"/>
    <x v="1"/>
    <s v="VEN01"/>
    <s v="GA-14725"/>
    <s v="OFF-BI-10003684"/>
    <x v="1"/>
    <x v="8"/>
    <s v="Prod1841"/>
    <x v="4998"/>
    <n v="9"/>
    <n v="0.8"/>
    <n v="-59.372999999999998"/>
    <n v="98.954999999999998"/>
  </r>
  <r>
    <n v="7944"/>
    <s v="CA-2017-134194"/>
    <x v="378"/>
    <x v="1"/>
    <s v="VEN04"/>
    <s v="GA-14725"/>
    <s v="OFF-SU-10000946"/>
    <x v="1"/>
    <x v="14"/>
    <s v="Prod1425"/>
    <x v="4999"/>
    <n v="7"/>
    <n v="0.2"/>
    <n v="5.0274000000000001"/>
    <n v="39.660600000000002"/>
  </r>
  <r>
    <n v="7945"/>
    <s v="CA-2017-134194"/>
    <x v="378"/>
    <x v="1"/>
    <s v="VEN01"/>
    <s v="GA-14725"/>
    <s v="OFF-AR-10001615"/>
    <x v="1"/>
    <x v="6"/>
    <s v="Prod1819"/>
    <x v="3993"/>
    <n v="2"/>
    <n v="0.2"/>
    <n v="2.3807999999999998"/>
    <n v="29.363199999999999"/>
  </r>
  <r>
    <n v="7946"/>
    <s v="CA-2017-134194"/>
    <x v="378"/>
    <x v="1"/>
    <s v="VEN04"/>
    <s v="GA-14725"/>
    <s v="OFF-BI-10001597"/>
    <x v="1"/>
    <x v="8"/>
    <s v="Prod1819"/>
    <x v="5000"/>
    <n v="5"/>
    <n v="0.8"/>
    <n v="-65.567999999999998"/>
    <n v="106.548"/>
  </r>
  <r>
    <n v="7947"/>
    <s v="CA-2017-134194"/>
    <x v="378"/>
    <x v="1"/>
    <s v="VEN05"/>
    <s v="GA-14725"/>
    <s v="OFF-BI-10001116"/>
    <x v="1"/>
    <x v="8"/>
    <s v="Prod1819"/>
    <x v="754"/>
    <n v="3"/>
    <n v="0.8"/>
    <n v="-5.0688000000000004"/>
    <n v="8.2368000000000006"/>
  </r>
  <r>
    <n v="7948"/>
    <s v="CA-2014-131009"/>
    <x v="1154"/>
    <x v="1"/>
    <s v="VEN05"/>
    <s v="SC-20380"/>
    <s v="OFF-FA-10004395"/>
    <x v="1"/>
    <x v="13"/>
    <s v="Prod1839"/>
    <x v="605"/>
    <n v="5"/>
    <n v="0.2"/>
    <n v="-3.5325000000000002"/>
    <n v="22.372499999999999"/>
  </r>
  <r>
    <n v="7949"/>
    <s v="CA-2014-131009"/>
    <x v="1154"/>
    <x v="1"/>
    <s v="VEN02"/>
    <s v="SC-20380"/>
    <s v="FUR-CH-10001270"/>
    <x v="0"/>
    <x v="1"/>
    <s v="Prod645"/>
    <x v="5001"/>
    <n v="6"/>
    <n v="0.3"/>
    <n v="0"/>
    <n v="362.25"/>
  </r>
  <r>
    <n v="7950"/>
    <s v="CA-2014-131009"/>
    <x v="1154"/>
    <x v="1"/>
    <s v="VEN02"/>
    <s v="SC-20380"/>
    <s v="FUR-FU-10001095"/>
    <x v="0"/>
    <x v="5"/>
    <s v="Prod1819"/>
    <x v="3020"/>
    <n v="6"/>
    <n v="0.6"/>
    <n v="-34.953600000000002"/>
    <n v="98.505600000000001"/>
  </r>
  <r>
    <n v="7951"/>
    <s v="CA-2014-131009"/>
    <x v="1154"/>
    <x v="1"/>
    <s v="VEN02"/>
    <s v="SC-20380"/>
    <s v="OFF-ST-10001469"/>
    <x v="1"/>
    <x v="4"/>
    <s v="Prod1425"/>
    <x v="5002"/>
    <n v="3"/>
    <n v="0.2"/>
    <n v="-22.671600000000002"/>
    <n v="152.2236"/>
  </r>
  <r>
    <n v="7952"/>
    <s v="CA-2015-145814"/>
    <x v="1005"/>
    <x v="1"/>
    <s v="VEN01"/>
    <s v="KD-16345"/>
    <s v="OFF-BI-10003196"/>
    <x v="1"/>
    <x v="8"/>
    <s v="Prod1841"/>
    <x v="4290"/>
    <n v="2"/>
    <n v="0.2"/>
    <n v="2.2440000000000002"/>
    <n v="3.7399999999999998"/>
  </r>
  <r>
    <n v="7953"/>
    <s v="CA-2015-145814"/>
    <x v="1005"/>
    <x v="1"/>
    <s v="VEN02"/>
    <s v="KD-16345"/>
    <s v="TEC-PH-10002200"/>
    <x v="2"/>
    <x v="7"/>
    <s v="Prod1458"/>
    <x v="5003"/>
    <n v="4"/>
    <n v="0"/>
    <n v="249.91040000000001"/>
    <n v="611.84960000000001"/>
  </r>
  <r>
    <n v="7954"/>
    <s v="CA-2014-138359"/>
    <x v="516"/>
    <x v="1"/>
    <s v="VEN04"/>
    <s v="KH-16330"/>
    <s v="OFF-ST-10000636"/>
    <x v="1"/>
    <x v="4"/>
    <s v="Prod1425"/>
    <x v="5004"/>
    <n v="4"/>
    <n v="0"/>
    <n v="2.6783999999999999"/>
    <n v="64.281599999999997"/>
  </r>
  <r>
    <n v="7955"/>
    <s v="CA-2014-138359"/>
    <x v="516"/>
    <x v="1"/>
    <s v="VEN02"/>
    <s v="KH-16330"/>
    <s v="OFF-BI-10000145"/>
    <x v="1"/>
    <x v="8"/>
    <s v="Prod1819"/>
    <x v="869"/>
    <n v="2"/>
    <n v="0"/>
    <n v="3.0575999999999999"/>
    <n v="3.1824000000000003"/>
  </r>
  <r>
    <n v="7956"/>
    <s v="CA-2017-131807"/>
    <x v="495"/>
    <x v="1"/>
    <s v="VEN03"/>
    <s v="GG-14650"/>
    <s v="FUR-CH-10001190"/>
    <x v="0"/>
    <x v="1"/>
    <s v="Prod645"/>
    <x v="4829"/>
    <n v="4"/>
    <n v="0.2"/>
    <n v="-59.835599999999999"/>
    <n v="495.00360000000001"/>
  </r>
  <r>
    <n v="7957"/>
    <s v="CA-2017-131807"/>
    <x v="495"/>
    <x v="1"/>
    <s v="VEN03"/>
    <s v="GG-14650"/>
    <s v="OFF-FA-10002780"/>
    <x v="1"/>
    <x v="13"/>
    <s v="Prod1839"/>
    <x v="81"/>
    <n v="5"/>
    <n v="0"/>
    <n v="6.8540000000000001"/>
    <n v="8.0459999999999994"/>
  </r>
  <r>
    <n v="7958"/>
    <s v="CA-2017-131807"/>
    <x v="495"/>
    <x v="1"/>
    <s v="VEN03"/>
    <s v="GG-14650"/>
    <s v="OFF-AP-10004052"/>
    <x v="1"/>
    <x v="9"/>
    <s v="Prod1819"/>
    <x v="2347"/>
    <n v="4"/>
    <n v="0"/>
    <n v="4.1079999999999997"/>
    <n v="11.692"/>
  </r>
  <r>
    <n v="7959"/>
    <s v="CA-2017-131807"/>
    <x v="495"/>
    <x v="1"/>
    <s v="VEN05"/>
    <s v="GG-14650"/>
    <s v="FUR-FU-10004666"/>
    <x v="0"/>
    <x v="5"/>
    <s v="Prod1819"/>
    <x v="5005"/>
    <n v="5"/>
    <n v="0"/>
    <n v="26.972999999999999"/>
    <n v="45.927000000000007"/>
  </r>
  <r>
    <n v="7960"/>
    <s v="CA-2017-131807"/>
    <x v="495"/>
    <x v="1"/>
    <s v="VEN01"/>
    <s v="GG-14650"/>
    <s v="FUR-TA-10004086"/>
    <x v="0"/>
    <x v="3"/>
    <s v="Prod1819"/>
    <x v="5006"/>
    <n v="3"/>
    <n v="0.2"/>
    <n v="5.1588000000000003"/>
    <n v="201.19319999999999"/>
  </r>
  <r>
    <n v="7961"/>
    <s v="CA-2017-131807"/>
    <x v="495"/>
    <x v="1"/>
    <s v="VEN05"/>
    <s v="GG-14650"/>
    <s v="TEC-PH-10000702"/>
    <x v="2"/>
    <x v="7"/>
    <s v="Prod1458"/>
    <x v="462"/>
    <n v="1"/>
    <n v="0.2"/>
    <n v="2.6972999999999998"/>
    <n v="5.2947000000000006"/>
  </r>
  <r>
    <n v="7962"/>
    <s v="CA-2017-104864"/>
    <x v="122"/>
    <x v="0"/>
    <s v="VEN03"/>
    <s v="JS-15685"/>
    <s v="OFF-ST-10002301"/>
    <x v="1"/>
    <x v="4"/>
    <s v="Prod1425"/>
    <x v="5007"/>
    <n v="5"/>
    <n v="0.2"/>
    <n v="-19.323"/>
    <n v="100.68299999999999"/>
  </r>
  <r>
    <n v="7963"/>
    <s v="CA-2017-104864"/>
    <x v="122"/>
    <x v="0"/>
    <s v="VEN03"/>
    <s v="JS-15685"/>
    <s v="OFF-BI-10001636"/>
    <x v="1"/>
    <x v="8"/>
    <s v="Prod1819"/>
    <x v="3163"/>
    <n v="8"/>
    <n v="0.7"/>
    <n v="-16.185600000000001"/>
    <n v="36.4176"/>
  </r>
  <r>
    <n v="7964"/>
    <s v="CA-2017-104864"/>
    <x v="122"/>
    <x v="0"/>
    <s v="VEN02"/>
    <s v="JS-15685"/>
    <s v="OFF-AP-10002684"/>
    <x v="1"/>
    <x v="9"/>
    <s v="Prod1819"/>
    <x v="5008"/>
    <n v="4"/>
    <n v="0.2"/>
    <n v="48.631999999999998"/>
    <n v="340.42399999999998"/>
  </r>
  <r>
    <n v="7965"/>
    <s v="CA-2017-104864"/>
    <x v="122"/>
    <x v="0"/>
    <s v="VEN04"/>
    <s v="JS-15685"/>
    <s v="OFF-PA-10004609"/>
    <x v="1"/>
    <x v="10"/>
    <s v="Prod35"/>
    <x v="557"/>
    <n v="4"/>
    <n v="0.2"/>
    <n v="7.2576000000000001"/>
    <n v="13.478400000000001"/>
  </r>
  <r>
    <n v="7966"/>
    <s v="CA-2017-104864"/>
    <x v="122"/>
    <x v="0"/>
    <s v="VEN04"/>
    <s v="JS-15685"/>
    <s v="OFF-PA-10003309"/>
    <x v="1"/>
    <x v="10"/>
    <s v="Prod1483"/>
    <x v="753"/>
    <n v="8"/>
    <n v="0.2"/>
    <n v="14.5152"/>
    <n v="26.956800000000001"/>
  </r>
  <r>
    <n v="7967"/>
    <s v="CA-2015-138219"/>
    <x v="803"/>
    <x v="1"/>
    <s v="VEN05"/>
    <s v="BP-11095"/>
    <s v="OFF-PA-10000380"/>
    <x v="1"/>
    <x v="10"/>
    <s v="Prod998"/>
    <x v="1707"/>
    <n v="4"/>
    <n v="0"/>
    <n v="16.68"/>
    <n v="16.68"/>
  </r>
  <r>
    <n v="7968"/>
    <s v="CA-2016-157707"/>
    <x v="1107"/>
    <x v="2"/>
    <s v="VEN02"/>
    <s v="CC-12610"/>
    <s v="FUR-BO-10001567"/>
    <x v="0"/>
    <x v="0"/>
    <e v="#N/A"/>
    <x v="4954"/>
    <n v="3"/>
    <n v="0.7"/>
    <n v="-190.85220000000001"/>
    <n v="281.73419999999999"/>
  </r>
  <r>
    <n v="7969"/>
    <s v="CA-2016-157707"/>
    <x v="1107"/>
    <x v="2"/>
    <s v="VEN03"/>
    <s v="CC-12610"/>
    <s v="TEC-PH-10002583"/>
    <x v="2"/>
    <x v="7"/>
    <s v="Prod1458"/>
    <x v="312"/>
    <n v="1"/>
    <n v="0.2"/>
    <n v="-2.9984999999999999"/>
    <n v="18.990500000000001"/>
  </r>
  <r>
    <n v="7970"/>
    <s v="CA-2016-157707"/>
    <x v="1107"/>
    <x v="2"/>
    <s v="VEN02"/>
    <s v="CC-12610"/>
    <s v="FUR-CH-10004853"/>
    <x v="0"/>
    <x v="1"/>
    <s v="Prod645"/>
    <x v="3115"/>
    <n v="1"/>
    <n v="0.2"/>
    <n v="13.588200000000001"/>
    <n v="107.19580000000001"/>
  </r>
  <r>
    <n v="7971"/>
    <s v="US-2015-126753"/>
    <x v="918"/>
    <x v="1"/>
    <s v="VEN03"/>
    <s v="SP-20860"/>
    <s v="TEC-PH-10003580"/>
    <x v="2"/>
    <x v="7"/>
    <s v="Prod154"/>
    <x v="5009"/>
    <n v="4"/>
    <n v="0.4"/>
    <n v="-112.6216"/>
    <n v="632.41360000000009"/>
  </r>
  <r>
    <n v="7972"/>
    <s v="US-2015-126753"/>
    <x v="918"/>
    <x v="1"/>
    <s v="VEN05"/>
    <s v="SP-20860"/>
    <s v="TEC-AC-10004227"/>
    <x v="2"/>
    <x v="11"/>
    <s v="Prod1425"/>
    <x v="5010"/>
    <n v="3"/>
    <n v="0.2"/>
    <n v="-5.4558"/>
    <n v="36.631799999999998"/>
  </r>
  <r>
    <n v="7973"/>
    <s v="US-2015-126753"/>
    <x v="918"/>
    <x v="1"/>
    <s v="VEN01"/>
    <s v="SP-20860"/>
    <s v="OFF-PA-10002787"/>
    <x v="1"/>
    <x v="10"/>
    <s v="Prod1483"/>
    <x v="559"/>
    <n v="2"/>
    <n v="0.2"/>
    <n v="3.6288"/>
    <n v="6.7392000000000003"/>
  </r>
  <r>
    <n v="7974"/>
    <s v="US-2015-126753"/>
    <x v="918"/>
    <x v="1"/>
    <s v="VEN05"/>
    <s v="SP-20860"/>
    <s v="OFF-BI-10003981"/>
    <x v="1"/>
    <x v="8"/>
    <s v="Prod1841"/>
    <x v="625"/>
    <n v="2"/>
    <n v="0.7"/>
    <n v="-1.9068000000000001"/>
    <n v="4.6308000000000007"/>
  </r>
  <r>
    <n v="7975"/>
    <s v="US-2015-126753"/>
    <x v="918"/>
    <x v="1"/>
    <s v="VEN04"/>
    <s v="SP-20860"/>
    <s v="FUR-FU-10001488"/>
    <x v="0"/>
    <x v="5"/>
    <s v="Prod1819"/>
    <x v="1796"/>
    <n v="3"/>
    <n v="0.2"/>
    <n v="0"/>
    <n v="254.352"/>
  </r>
  <r>
    <n v="7976"/>
    <s v="US-2015-126753"/>
    <x v="918"/>
    <x v="1"/>
    <s v="VEN01"/>
    <s v="SP-20860"/>
    <s v="OFF-BI-10003727"/>
    <x v="1"/>
    <x v="8"/>
    <s v="Prod1841"/>
    <x v="5011"/>
    <n v="3"/>
    <n v="0.7"/>
    <n v="-2.7587999999999999"/>
    <n v="6.5207999999999995"/>
  </r>
  <r>
    <n v="7977"/>
    <s v="US-2015-126753"/>
    <x v="918"/>
    <x v="1"/>
    <s v="VEN02"/>
    <s v="SP-20860"/>
    <s v="OFF-PA-10000130"/>
    <x v="1"/>
    <x v="10"/>
    <s v="Prod998"/>
    <x v="1495"/>
    <n v="3"/>
    <n v="0.2"/>
    <n v="3.21"/>
    <n v="7.0620000000000003"/>
  </r>
  <r>
    <n v="7978"/>
    <s v="CA-2014-166051"/>
    <x v="1071"/>
    <x v="1"/>
    <s v="VEN03"/>
    <s v="JK-15625"/>
    <s v="TEC-PH-10002680"/>
    <x v="2"/>
    <x v="7"/>
    <s v="Prod154"/>
    <x v="5012"/>
    <n v="3"/>
    <n v="0"/>
    <n v="197.99100000000001"/>
    <n v="461.97900000000004"/>
  </r>
  <r>
    <n v="7979"/>
    <s v="CA-2014-166051"/>
    <x v="1071"/>
    <x v="1"/>
    <s v="VEN04"/>
    <s v="JK-15625"/>
    <s v="TEC-PH-10002538"/>
    <x v="2"/>
    <x v="7"/>
    <s v="Prod1458"/>
    <x v="4175"/>
    <n v="3"/>
    <n v="0"/>
    <n v="32.981699999999996"/>
    <n v="80.7483"/>
  </r>
  <r>
    <n v="7980"/>
    <s v="CA-2015-113040"/>
    <x v="399"/>
    <x v="1"/>
    <s v="VEN04"/>
    <s v="CC-12100"/>
    <s v="OFF-BI-10001249"/>
    <x v="1"/>
    <x v="8"/>
    <s v="Prod1819"/>
    <x v="1670"/>
    <n v="1"/>
    <n v="0.2"/>
    <n v="1.6588000000000001"/>
    <n v="3.4451999999999998"/>
  </r>
  <r>
    <n v="7981"/>
    <s v="CA-2014-103800"/>
    <x v="1241"/>
    <x v="1"/>
    <s v="VEN03"/>
    <s v="DP-13000"/>
    <s v="OFF-PA-10000174"/>
    <x v="1"/>
    <x v="10"/>
    <s v="Prod998"/>
    <x v="2789"/>
    <n v="2"/>
    <n v="0.2"/>
    <n v="5.5511999999999997"/>
    <n v="10.896800000000001"/>
  </r>
  <r>
    <n v="7982"/>
    <s v="CA-2014-113383"/>
    <x v="178"/>
    <x v="2"/>
    <s v="VEN05"/>
    <s v="SF-20065"/>
    <s v="OFF-AP-10004532"/>
    <x v="1"/>
    <x v="9"/>
    <s v="Prod1819"/>
    <x v="1058"/>
    <n v="4"/>
    <n v="0"/>
    <n v="22.118400000000001"/>
    <n v="59.801600000000001"/>
  </r>
  <r>
    <n v="7983"/>
    <s v="CA-2014-113383"/>
    <x v="178"/>
    <x v="2"/>
    <s v="VEN05"/>
    <s v="SF-20065"/>
    <s v="FUR-FU-10001986"/>
    <x v="0"/>
    <x v="5"/>
    <s v="Prod1819"/>
    <x v="2518"/>
    <n v="5"/>
    <n v="0"/>
    <n v="76.47"/>
    <n v="178.43"/>
  </r>
  <r>
    <n v="7984"/>
    <s v="CA-2017-152499"/>
    <x v="212"/>
    <x v="0"/>
    <s v="VEN05"/>
    <s v="EH-13765"/>
    <s v="OFF-FA-10002975"/>
    <x v="1"/>
    <x v="13"/>
    <s v="Prod1839"/>
    <x v="1138"/>
    <n v="5"/>
    <n v="0.2"/>
    <n v="4.9139999999999997"/>
    <n v="10.206"/>
  </r>
  <r>
    <n v="7985"/>
    <s v="CA-2017-152499"/>
    <x v="212"/>
    <x v="0"/>
    <s v="VEN02"/>
    <s v="EH-13765"/>
    <s v="OFF-AR-10003481"/>
    <x v="1"/>
    <x v="6"/>
    <s v="Prod1819"/>
    <x v="956"/>
    <n v="3"/>
    <n v="0.2"/>
    <n v="0.88560000000000005"/>
    <n v="6.9863999999999997"/>
  </r>
  <r>
    <n v="7986"/>
    <s v="CA-2016-151498"/>
    <x v="584"/>
    <x v="2"/>
    <s v="VEN05"/>
    <s v="DN-13690"/>
    <s v="OFF-BI-10004967"/>
    <x v="1"/>
    <x v="8"/>
    <s v="Prod353"/>
    <x v="1350"/>
    <n v="5"/>
    <n v="0.2"/>
    <n v="2.8079999999999998"/>
    <n v="5.5120000000000005"/>
  </r>
  <r>
    <n v="7987"/>
    <s v="CA-2016-137939"/>
    <x v="639"/>
    <x v="0"/>
    <s v="VEN04"/>
    <s v="PJ-19015"/>
    <s v="TEC-PH-10003589"/>
    <x v="2"/>
    <x v="7"/>
    <s v="Prod154"/>
    <x v="4911"/>
    <n v="5"/>
    <n v="0"/>
    <n v="43.176000000000002"/>
    <n v="46.774000000000001"/>
  </r>
  <r>
    <n v="7988"/>
    <s v="US-2016-117793"/>
    <x v="652"/>
    <x v="1"/>
    <s v="VEN05"/>
    <s v="MA-17560"/>
    <s v="OFF-LA-10002945"/>
    <x v="1"/>
    <x v="2"/>
    <s v="Prod998"/>
    <x v="5013"/>
    <n v="4"/>
    <n v="0"/>
    <n v="11.592000000000001"/>
    <n v="13.607999999999999"/>
  </r>
  <r>
    <n v="7989"/>
    <s v="US-2016-117793"/>
    <x v="652"/>
    <x v="1"/>
    <s v="VEN03"/>
    <s v="MA-17560"/>
    <s v="OFF-LA-10003537"/>
    <x v="1"/>
    <x v="2"/>
    <s v="Prod998"/>
    <x v="3101"/>
    <n v="3"/>
    <n v="0"/>
    <n v="17.667300000000001"/>
    <n v="19.922700000000003"/>
  </r>
  <r>
    <n v="7990"/>
    <s v="US-2016-117793"/>
    <x v="652"/>
    <x v="1"/>
    <s v="VEN04"/>
    <s v="MA-17560"/>
    <s v="OFF-ST-10002406"/>
    <x v="1"/>
    <x v="4"/>
    <s v="Prod1425"/>
    <x v="2684"/>
    <n v="1"/>
    <n v="0"/>
    <n v="4.1916000000000002"/>
    <n v="10.778400000000001"/>
  </r>
  <r>
    <n v="7991"/>
    <s v="US-2016-117793"/>
    <x v="652"/>
    <x v="1"/>
    <s v="VEN01"/>
    <s v="MA-17560"/>
    <s v="TEC-AC-10003433"/>
    <x v="2"/>
    <x v="11"/>
    <s v="Prod1425"/>
    <x v="5014"/>
    <n v="2"/>
    <n v="0"/>
    <n v="0.89100000000000001"/>
    <n v="1.089"/>
  </r>
  <r>
    <n v="7992"/>
    <s v="CA-2016-133872"/>
    <x v="432"/>
    <x v="2"/>
    <s v="VEN05"/>
    <s v="VM-21835"/>
    <s v="OFF-BI-10002082"/>
    <x v="1"/>
    <x v="8"/>
    <s v="Prod1841"/>
    <x v="5015"/>
    <n v="4"/>
    <n v="0.7"/>
    <n v="-26.623999999999999"/>
    <n v="66.56"/>
  </r>
  <r>
    <n v="7993"/>
    <s v="CA-2016-133872"/>
    <x v="432"/>
    <x v="2"/>
    <s v="VEN01"/>
    <s v="VM-21835"/>
    <s v="TEC-AC-10000521"/>
    <x v="2"/>
    <x v="11"/>
    <s v="Prod1425"/>
    <x v="4793"/>
    <n v="2"/>
    <n v="0.2"/>
    <n v="2.3079999999999998"/>
    <n v="16.155999999999999"/>
  </r>
  <r>
    <n v="7994"/>
    <s v="US-2015-165743"/>
    <x v="78"/>
    <x v="0"/>
    <s v="VEN05"/>
    <s v="MM-18055"/>
    <s v="OFF-BI-10001982"/>
    <x v="1"/>
    <x v="8"/>
    <s v="Prod1819"/>
    <x v="319"/>
    <n v="3"/>
    <n v="0.7"/>
    <n v="-3.4272"/>
    <n v="8.3231999999999999"/>
  </r>
  <r>
    <n v="7995"/>
    <s v="US-2015-165743"/>
    <x v="78"/>
    <x v="0"/>
    <s v="VEN04"/>
    <s v="MM-18055"/>
    <s v="FUR-BO-10002268"/>
    <x v="0"/>
    <x v="0"/>
    <s v="Prod889"/>
    <x v="3388"/>
    <n v="6"/>
    <n v="0.7"/>
    <n v="-247.7988"/>
    <n v="393.56280000000004"/>
  </r>
  <r>
    <n v="7996"/>
    <s v="US-2015-165743"/>
    <x v="78"/>
    <x v="0"/>
    <s v="VEN03"/>
    <s v="MM-18055"/>
    <s v="OFF-BI-10001758"/>
    <x v="1"/>
    <x v="8"/>
    <s v="Prod1819"/>
    <x v="5016"/>
    <n v="6"/>
    <n v="0.7"/>
    <n v="-7.3692000000000002"/>
    <n v="16.981200000000001"/>
  </r>
  <r>
    <n v="7997"/>
    <s v="US-2017-105998"/>
    <x v="133"/>
    <x v="2"/>
    <s v="VEN03"/>
    <s v="CR-12580"/>
    <s v="TEC-AC-10004469"/>
    <x v="2"/>
    <x v="11"/>
    <s v="Prod1425"/>
    <x v="5017"/>
    <n v="5"/>
    <n v="0"/>
    <n v="87.89"/>
    <n v="111.86"/>
  </r>
  <r>
    <n v="7998"/>
    <s v="US-2017-105998"/>
    <x v="133"/>
    <x v="2"/>
    <s v="VEN03"/>
    <s v="CR-12580"/>
    <s v="FUR-TA-10001095"/>
    <x v="0"/>
    <x v="3"/>
    <s v="Prod1819"/>
    <x v="5018"/>
    <n v="12"/>
    <n v="0.2"/>
    <n v="20.9148"/>
    <n v="1652.2692"/>
  </r>
  <r>
    <n v="7999"/>
    <s v="US-2014-148194"/>
    <x v="1278"/>
    <x v="2"/>
    <s v="VEN04"/>
    <s v="BS-11365"/>
    <s v="FUR-FU-10001852"/>
    <x v="0"/>
    <x v="5"/>
    <s v="Prod1819"/>
    <x v="5019"/>
    <n v="7"/>
    <n v="0"/>
    <n v="3.8976000000000002"/>
    <n v="8.2823999999999991"/>
  </r>
  <r>
    <n v="8000"/>
    <s v="US-2014-148194"/>
    <x v="1278"/>
    <x v="2"/>
    <s v="VEN03"/>
    <s v="BS-11365"/>
    <s v="OFF-AP-10000696"/>
    <x v="1"/>
    <x v="9"/>
    <s v="Prod1819"/>
    <x v="5020"/>
    <n v="4"/>
    <n v="0"/>
    <n v="19.034400000000002"/>
    <n v="38.645600000000002"/>
  </r>
  <r>
    <n v="8001"/>
    <s v="US-2015-151407"/>
    <x v="1122"/>
    <x v="1"/>
    <s v="VEN02"/>
    <s v="RD-19585"/>
    <s v="TEC-PH-10003885"/>
    <x v="2"/>
    <x v="7"/>
    <s v="Prod154"/>
    <x v="1259"/>
    <n v="4"/>
    <n v="0"/>
    <n v="76.548400000000001"/>
    <n v="187.41159999999996"/>
  </r>
  <r>
    <n v="8002"/>
    <s v="CA-2015-110870"/>
    <x v="631"/>
    <x v="2"/>
    <s v="VEN04"/>
    <s v="KD-16270"/>
    <s v="TEC-AC-10002926"/>
    <x v="2"/>
    <x v="11"/>
    <s v="Prod1425"/>
    <x v="5021"/>
    <n v="6"/>
    <n v="0"/>
    <n v="128.9742"/>
    <n v="170.9658"/>
  </r>
  <r>
    <n v="8003"/>
    <s v="CA-2015-110870"/>
    <x v="631"/>
    <x v="2"/>
    <s v="VEN05"/>
    <s v="KD-16270"/>
    <s v="OFF-SU-10001225"/>
    <x v="1"/>
    <x v="14"/>
    <s v="Prod1425"/>
    <x v="4565"/>
    <n v="7"/>
    <n v="0"/>
    <n v="0.51519999999999999"/>
    <n v="25.244800000000001"/>
  </r>
  <r>
    <n v="8004"/>
    <s v="CA-2014-143210"/>
    <x v="544"/>
    <x v="2"/>
    <s v="VEN05"/>
    <s v="AA-10645"/>
    <s v="TEC-PH-10004434"/>
    <x v="2"/>
    <x v="7"/>
    <s v="Prod154"/>
    <x v="5022"/>
    <n v="2"/>
    <n v="0"/>
    <n v="78.850999999999999"/>
    <n v="193.04899999999998"/>
  </r>
  <r>
    <n v="8005"/>
    <s v="CA-2014-143210"/>
    <x v="544"/>
    <x v="2"/>
    <s v="VEN05"/>
    <s v="AA-10645"/>
    <s v="FUR-FU-10003878"/>
    <x v="0"/>
    <x v="5"/>
    <s v="Prod1819"/>
    <x v="2732"/>
    <n v="3"/>
    <n v="0"/>
    <n v="15.585599999999999"/>
    <n v="30.254400000000004"/>
  </r>
  <r>
    <n v="8006"/>
    <s v="CA-2014-143210"/>
    <x v="544"/>
    <x v="2"/>
    <s v="VEN01"/>
    <s v="AA-10645"/>
    <s v="FUR-FU-10002268"/>
    <x v="0"/>
    <x v="5"/>
    <s v="Prod1819"/>
    <x v="759"/>
    <n v="2"/>
    <n v="0"/>
    <n v="3.2406000000000001"/>
    <n v="6.5793999999999997"/>
  </r>
  <r>
    <n v="8007"/>
    <s v="CA-2016-139808"/>
    <x v="1202"/>
    <x v="1"/>
    <s v="VEN01"/>
    <s v="MC-18100"/>
    <s v="OFF-FA-10001883"/>
    <x v="1"/>
    <x v="13"/>
    <s v="Prod1839"/>
    <x v="5023"/>
    <n v="12"/>
    <n v="0"/>
    <n v="0.93359999999999999"/>
    <n v="92.426400000000001"/>
  </r>
  <r>
    <n v="8008"/>
    <s v="CA-2015-110863"/>
    <x v="1005"/>
    <x v="1"/>
    <s v="VEN03"/>
    <s v="AA-10645"/>
    <s v="OFF-ST-10002756"/>
    <x v="1"/>
    <x v="4"/>
    <s v="Prod1425"/>
    <x v="5024"/>
    <n v="4"/>
    <n v="0"/>
    <n v="5.4123999999999999"/>
    <n v="535.82759999999996"/>
  </r>
  <r>
    <n v="8009"/>
    <s v="CA-2015-110863"/>
    <x v="1005"/>
    <x v="1"/>
    <s v="VEN02"/>
    <s v="AA-10645"/>
    <s v="OFF-PA-10000474"/>
    <x v="1"/>
    <x v="10"/>
    <s v="Prod998"/>
    <x v="1907"/>
    <n v="3"/>
    <n v="0"/>
    <n v="49.970399999999998"/>
    <n v="56.349599999999995"/>
  </r>
  <r>
    <n v="8010"/>
    <s v="CA-2015-110863"/>
    <x v="1005"/>
    <x v="1"/>
    <s v="VEN01"/>
    <s v="AA-10645"/>
    <s v="FUR-CH-10002073"/>
    <x v="0"/>
    <x v="1"/>
    <s v="Prod645"/>
    <x v="5025"/>
    <n v="5"/>
    <n v="0"/>
    <n v="383.93099999999998"/>
    <n v="939.96900000000005"/>
  </r>
  <r>
    <n v="8011"/>
    <s v="CA-2014-127859"/>
    <x v="1279"/>
    <x v="0"/>
    <s v="VEN03"/>
    <s v="QJ-19255"/>
    <s v="OFF-PA-10003641"/>
    <x v="1"/>
    <x v="10"/>
    <s v="Prod1483"/>
    <x v="5026"/>
    <n v="6"/>
    <n v="0.2"/>
    <n v="41.152799999999999"/>
    <n v="85.471199999999996"/>
  </r>
  <r>
    <n v="8012"/>
    <s v="US-2015-136427"/>
    <x v="687"/>
    <x v="2"/>
    <s v="VEN03"/>
    <s v="JM-16195"/>
    <s v="TEC-PH-10002070"/>
    <x v="2"/>
    <x v="7"/>
    <s v="Prod1458"/>
    <x v="5027"/>
    <n v="7"/>
    <n v="0.2"/>
    <n v="15.743"/>
    <n v="110.20100000000001"/>
  </r>
  <r>
    <n v="8013"/>
    <s v="CA-2017-120168"/>
    <x v="1169"/>
    <x v="3"/>
    <s v="VEN03"/>
    <s v="TB-21625"/>
    <s v="OFF-BI-10004519"/>
    <x v="1"/>
    <x v="8"/>
    <s v="Prod1841"/>
    <x v="5028"/>
    <n v="5"/>
    <n v="0.2"/>
    <n v="207.47499999999999"/>
    <n v="456.44499999999994"/>
  </r>
  <r>
    <n v="8014"/>
    <s v="CA-2017-120168"/>
    <x v="1169"/>
    <x v="3"/>
    <s v="VEN05"/>
    <s v="TB-21625"/>
    <s v="TEC-AC-10002167"/>
    <x v="2"/>
    <x v="11"/>
    <s v="Prod1425"/>
    <x v="5029"/>
    <n v="8"/>
    <n v="0"/>
    <n v="13.2"/>
    <n v="106.8"/>
  </r>
  <r>
    <n v="8015"/>
    <s v="CA-2017-120168"/>
    <x v="1169"/>
    <x v="3"/>
    <s v="VEN03"/>
    <s v="TB-21625"/>
    <s v="OFF-FA-10000936"/>
    <x v="1"/>
    <x v="13"/>
    <s v="Prod1839"/>
    <x v="5030"/>
    <n v="1"/>
    <n v="0"/>
    <n v="1.4804999999999999"/>
    <n v="1.8095000000000001"/>
  </r>
  <r>
    <n v="8016"/>
    <s v="CA-2017-120168"/>
    <x v="1169"/>
    <x v="3"/>
    <s v="VEN05"/>
    <s v="TB-21625"/>
    <s v="FUR-FU-10000732"/>
    <x v="0"/>
    <x v="5"/>
    <s v="Prod1819"/>
    <x v="605"/>
    <n v="3"/>
    <n v="0"/>
    <n v="6.0288000000000004"/>
    <n v="12.811199999999999"/>
  </r>
  <r>
    <n v="8017"/>
    <s v="US-2014-131870"/>
    <x v="478"/>
    <x v="2"/>
    <s v="VEN05"/>
    <s v="NF-18595"/>
    <s v="FUR-FU-10002501"/>
    <x v="0"/>
    <x v="5"/>
    <s v="Prod1819"/>
    <x v="1256"/>
    <n v="6"/>
    <n v="0.2"/>
    <n v="12.892799999999999"/>
    <n v="47.779199999999996"/>
  </r>
  <r>
    <n v="8018"/>
    <s v="US-2014-131870"/>
    <x v="478"/>
    <x v="2"/>
    <s v="VEN04"/>
    <s v="NF-18595"/>
    <s v="OFF-AR-10000634"/>
    <x v="1"/>
    <x v="6"/>
    <s v="Prod1819"/>
    <x v="2723"/>
    <n v="9"/>
    <n v="0.2"/>
    <n v="2.6964000000000001"/>
    <n v="28.119599999999998"/>
  </r>
  <r>
    <n v="8019"/>
    <s v="CA-2017-114804"/>
    <x v="163"/>
    <x v="0"/>
    <s v="VEN01"/>
    <s v="BF-11020"/>
    <s v="TEC-PH-10001700"/>
    <x v="2"/>
    <x v="7"/>
    <s v="Prod1458"/>
    <x v="4838"/>
    <n v="1"/>
    <n v="0.2"/>
    <n v="4.6193"/>
    <n v="48.172699999999999"/>
  </r>
  <r>
    <n v="8020"/>
    <s v="CA-2017-167227"/>
    <x v="133"/>
    <x v="2"/>
    <s v="VEN02"/>
    <s v="NP-18670"/>
    <s v="OFF-AP-10001962"/>
    <x v="1"/>
    <x v="9"/>
    <s v="Prod1819"/>
    <x v="4413"/>
    <n v="10"/>
    <n v="0"/>
    <n v="20.975000000000001"/>
    <n v="62.925000000000004"/>
  </r>
  <r>
    <n v="8021"/>
    <s v="CA-2017-167227"/>
    <x v="133"/>
    <x v="2"/>
    <s v="VEN02"/>
    <s v="NP-18670"/>
    <s v="OFF-PA-10001838"/>
    <x v="1"/>
    <x v="10"/>
    <s v="Prod1856"/>
    <x v="2660"/>
    <n v="2"/>
    <n v="0"/>
    <n v="5.7624000000000004"/>
    <n v="5.9975999999999994"/>
  </r>
  <r>
    <n v="8022"/>
    <s v="CA-2014-129189"/>
    <x v="653"/>
    <x v="1"/>
    <s v="VEN03"/>
    <s v="HM-14860"/>
    <s v="OFF-AP-10000124"/>
    <x v="1"/>
    <x v="9"/>
    <s v="Prod1819"/>
    <x v="3688"/>
    <n v="3"/>
    <n v="0.8"/>
    <n v="-12.979200000000001"/>
    <n v="17.9712"/>
  </r>
  <r>
    <n v="8023"/>
    <s v="CA-2014-129189"/>
    <x v="653"/>
    <x v="1"/>
    <s v="VEN01"/>
    <s v="HM-14860"/>
    <s v="OFF-EN-10003567"/>
    <x v="1"/>
    <x v="12"/>
    <s v="Prod1839"/>
    <x v="1177"/>
    <n v="5"/>
    <n v="0.2"/>
    <n v="29.672999999999998"/>
    <n v="58.247"/>
  </r>
  <r>
    <n v="8024"/>
    <s v="CA-2014-129189"/>
    <x v="653"/>
    <x v="1"/>
    <s v="VEN04"/>
    <s v="HM-14860"/>
    <s v="FUR-CH-10004997"/>
    <x v="0"/>
    <x v="1"/>
    <s v="Prod645"/>
    <x v="2782"/>
    <n v="5"/>
    <n v="0.3"/>
    <n v="-93.99"/>
    <n v="751.92"/>
  </r>
  <r>
    <n v="8025"/>
    <s v="CA-2014-129189"/>
    <x v="653"/>
    <x v="1"/>
    <s v="VEN01"/>
    <s v="HM-14860"/>
    <s v="OFF-BI-10000494"/>
    <x v="1"/>
    <x v="8"/>
    <s v="Prod1819"/>
    <x v="5031"/>
    <n v="1"/>
    <n v="0.8"/>
    <n v="-1.827"/>
    <n v="2.871"/>
  </r>
  <r>
    <n v="8026"/>
    <s v="CA-2015-132465"/>
    <x v="459"/>
    <x v="0"/>
    <s v="VEN01"/>
    <s v="DM-13525"/>
    <s v="FUR-FU-10000277"/>
    <x v="0"/>
    <x v="5"/>
    <s v="Prod645"/>
    <x v="5032"/>
    <n v="2"/>
    <n v="0"/>
    <n v="50.563200000000002"/>
    <n v="160.11680000000001"/>
  </r>
  <r>
    <n v="8027"/>
    <s v="CA-2015-132465"/>
    <x v="459"/>
    <x v="0"/>
    <s v="VEN02"/>
    <s v="DM-13525"/>
    <s v="OFF-ST-10003641"/>
    <x v="1"/>
    <x v="4"/>
    <s v="Prod1425"/>
    <x v="5033"/>
    <n v="1"/>
    <n v="0"/>
    <n v="1.5760000000000001"/>
    <n v="77.224000000000004"/>
  </r>
  <r>
    <n v="8028"/>
    <s v="CA-2015-132465"/>
    <x v="459"/>
    <x v="0"/>
    <s v="VEN03"/>
    <s v="DM-13525"/>
    <s v="TEC-AC-10001998"/>
    <x v="2"/>
    <x v="11"/>
    <s v="Prod1425"/>
    <x v="86"/>
    <n v="1"/>
    <n v="0"/>
    <n v="6.7965999999999998"/>
    <n v="13.193399999999999"/>
  </r>
  <r>
    <n v="8029"/>
    <s v="CA-2015-132465"/>
    <x v="459"/>
    <x v="0"/>
    <s v="VEN01"/>
    <s v="DM-13525"/>
    <s v="OFF-ST-10001932"/>
    <x v="1"/>
    <x v="4"/>
    <s v="Prod1425"/>
    <x v="3404"/>
    <n v="4"/>
    <n v="0"/>
    <n v="108.1752"/>
    <n v="664.50479999999993"/>
  </r>
  <r>
    <n v="8030"/>
    <s v="CA-2016-166373"/>
    <x v="829"/>
    <x v="1"/>
    <s v="VEN05"/>
    <s v="JF-15565"/>
    <s v="TEC-AC-10002323"/>
    <x v="2"/>
    <x v="11"/>
    <s v="Prod1425"/>
    <x v="5034"/>
    <n v="6"/>
    <n v="0.2"/>
    <n v="-9.282"/>
    <n v="115.36199999999999"/>
  </r>
  <r>
    <n v="8031"/>
    <s v="CA-2016-158806"/>
    <x v="1280"/>
    <x v="1"/>
    <s v="VEN04"/>
    <s v="NM-18520"/>
    <s v="FUR-FU-10004270"/>
    <x v="0"/>
    <x v="5"/>
    <s v="Prod1819"/>
    <x v="5035"/>
    <n v="3"/>
    <n v="0.6"/>
    <n v="-10.9611"/>
    <n v="34.037100000000002"/>
  </r>
  <r>
    <n v="8032"/>
    <s v="CA-2016-158806"/>
    <x v="1280"/>
    <x v="1"/>
    <s v="VEN02"/>
    <s v="NM-18520"/>
    <s v="OFF-PA-10004621"/>
    <x v="1"/>
    <x v="10"/>
    <s v="Prod35"/>
    <x v="233"/>
    <n v="5"/>
    <n v="0.2"/>
    <n v="9.0719999999999992"/>
    <n v="16.848000000000003"/>
  </r>
  <r>
    <n v="8033"/>
    <s v="CA-2015-119690"/>
    <x v="1218"/>
    <x v="2"/>
    <s v="VEN03"/>
    <s v="MV-17485"/>
    <s v="OFF-PA-10001019"/>
    <x v="1"/>
    <x v="10"/>
    <s v="Prod998"/>
    <x v="1097"/>
    <n v="3"/>
    <n v="0.2"/>
    <n v="16.183800000000002"/>
    <n v="31.768199999999997"/>
  </r>
  <r>
    <n v="8034"/>
    <s v="CA-2015-119690"/>
    <x v="1218"/>
    <x v="2"/>
    <s v="VEN05"/>
    <s v="MV-17485"/>
    <s v="OFF-BI-10000201"/>
    <x v="1"/>
    <x v="8"/>
    <s v="Prod1819"/>
    <x v="5036"/>
    <n v="2"/>
    <n v="0.8"/>
    <n v="-1.476"/>
    <n v="2.46"/>
  </r>
  <r>
    <n v="8035"/>
    <s v="CA-2015-119690"/>
    <x v="1218"/>
    <x v="2"/>
    <s v="VEN05"/>
    <s v="MV-17485"/>
    <s v="FUR-FU-10004587"/>
    <x v="0"/>
    <x v="5"/>
    <s v="Prod1819"/>
    <x v="5037"/>
    <n v="9"/>
    <n v="0.6"/>
    <n v="-20.730599999999999"/>
    <n v="96.114599999999996"/>
  </r>
  <r>
    <n v="8036"/>
    <s v="CA-2015-119690"/>
    <x v="1218"/>
    <x v="2"/>
    <s v="VEN01"/>
    <s v="MV-17485"/>
    <s v="OFF-LA-10001613"/>
    <x v="1"/>
    <x v="2"/>
    <s v="Prod1839"/>
    <x v="871"/>
    <n v="2"/>
    <n v="0.2"/>
    <n v="1.6704000000000001"/>
    <n v="2.9375999999999998"/>
  </r>
  <r>
    <n v="8037"/>
    <s v="CA-2015-153738"/>
    <x v="238"/>
    <x v="2"/>
    <s v="VEN03"/>
    <s v="AG-10270"/>
    <s v="OFF-BI-10001308"/>
    <x v="1"/>
    <x v="8"/>
    <s v="Prod1819"/>
    <x v="1015"/>
    <n v="6"/>
    <n v="0"/>
    <n v="16.956"/>
    <n v="20.724"/>
  </r>
  <r>
    <n v="8038"/>
    <s v="CA-2017-169012"/>
    <x v="730"/>
    <x v="1"/>
    <s v="VEN02"/>
    <s v="BF-11275"/>
    <s v="OFF-AP-10003278"/>
    <x v="1"/>
    <x v="9"/>
    <s v="Prod1819"/>
    <x v="5038"/>
    <n v="3"/>
    <n v="0"/>
    <n v="10.896599999999999"/>
    <n v="31.013399999999997"/>
  </r>
  <r>
    <n v="8039"/>
    <s v="CA-2017-109393"/>
    <x v="354"/>
    <x v="0"/>
    <s v="VEN04"/>
    <s v="JC-15775"/>
    <s v="FUR-BO-10003966"/>
    <x v="0"/>
    <x v="0"/>
    <s v="Prod889"/>
    <x v="2621"/>
    <n v="3"/>
    <n v="0.15"/>
    <n v="5.1294000000000004"/>
    <n v="430.86960000000005"/>
  </r>
  <r>
    <n v="8040"/>
    <s v="CA-2017-121489"/>
    <x v="1171"/>
    <x v="0"/>
    <s v="VEN05"/>
    <s v="CM-11815"/>
    <s v="FUR-CH-10004698"/>
    <x v="0"/>
    <x v="1"/>
    <s v="Prod645"/>
    <x v="337"/>
    <n v="6"/>
    <n v="0.2"/>
    <n v="38.870399999999997"/>
    <n v="349.83359999999999"/>
  </r>
  <r>
    <n v="8041"/>
    <s v="CA-2017-121489"/>
    <x v="1171"/>
    <x v="0"/>
    <s v="VEN05"/>
    <s v="CM-11815"/>
    <s v="OFF-ST-10000025"/>
    <x v="1"/>
    <x v="4"/>
    <s v="Prod1425"/>
    <x v="714"/>
    <n v="6"/>
    <n v="0"/>
    <n v="34.354799999999997"/>
    <n v="538.22520000000009"/>
  </r>
  <r>
    <n v="8042"/>
    <s v="CA-2017-121489"/>
    <x v="1171"/>
    <x v="0"/>
    <s v="VEN01"/>
    <s v="CM-11815"/>
    <s v="TEC-AC-10000682"/>
    <x v="2"/>
    <x v="11"/>
    <s v="Prod1425"/>
    <x v="5039"/>
    <n v="2"/>
    <n v="0"/>
    <n v="11.613"/>
    <n v="21.567"/>
  </r>
  <r>
    <n v="8043"/>
    <s v="US-2017-133081"/>
    <x v="1097"/>
    <x v="1"/>
    <s v="VEN04"/>
    <s v="PV-18985"/>
    <s v="TEC-AC-10001772"/>
    <x v="2"/>
    <x v="11"/>
    <s v="Prod1425"/>
    <x v="430"/>
    <n v="4"/>
    <n v="0"/>
    <n v="24.9132"/>
    <n v="38.966800000000006"/>
  </r>
  <r>
    <n v="8044"/>
    <s v="US-2017-133081"/>
    <x v="1097"/>
    <x v="1"/>
    <s v="VEN02"/>
    <s v="PV-18985"/>
    <s v="FUR-FU-10001379"/>
    <x v="0"/>
    <x v="5"/>
    <s v="Prod1819"/>
    <x v="2979"/>
    <n v="1"/>
    <n v="0"/>
    <n v="11.7568"/>
    <n v="14.963199999999999"/>
  </r>
  <r>
    <n v="8045"/>
    <s v="CA-2017-165008"/>
    <x v="31"/>
    <x v="0"/>
    <s v="VEN05"/>
    <s v="DO-13645"/>
    <s v="OFF-BI-10002794"/>
    <x v="1"/>
    <x v="8"/>
    <s v="Prod1841"/>
    <x v="5040"/>
    <n v="9"/>
    <n v="0.2"/>
    <n v="106.95780000000001"/>
    <n v="188.09819999999996"/>
  </r>
  <r>
    <n v="8046"/>
    <s v="CA-2016-145611"/>
    <x v="926"/>
    <x v="1"/>
    <s v="VEN01"/>
    <s v="HA-14905"/>
    <s v="OFF-AP-10001005"/>
    <x v="1"/>
    <x v="9"/>
    <s v="Prod1819"/>
    <x v="5041"/>
    <n v="5"/>
    <n v="0"/>
    <n v="129.77250000000001"/>
    <n v="263.47749999999996"/>
  </r>
  <r>
    <n v="8047"/>
    <s v="CA-2016-113600"/>
    <x v="24"/>
    <x v="0"/>
    <s v="VEN03"/>
    <s v="SH-20395"/>
    <s v="OFF-BI-10000201"/>
    <x v="1"/>
    <x v="8"/>
    <s v="Prod1819"/>
    <x v="3520"/>
    <n v="3"/>
    <n v="0.7"/>
    <n v="-1.476"/>
    <n v="3.69"/>
  </r>
  <r>
    <n v="8048"/>
    <s v="CA-2017-130834"/>
    <x v="373"/>
    <x v="0"/>
    <s v="VEN04"/>
    <s v="JM-16195"/>
    <s v="OFF-PA-10003673"/>
    <x v="1"/>
    <x v="10"/>
    <s v="Prod1483"/>
    <x v="3834"/>
    <n v="3"/>
    <n v="0.2"/>
    <n v="5.2884000000000002"/>
    <n v="10.983599999999999"/>
  </r>
  <r>
    <n v="8049"/>
    <s v="CA-2016-168543"/>
    <x v="445"/>
    <x v="1"/>
    <s v="VEN05"/>
    <s v="DK-13225"/>
    <s v="OFF-AP-10000938"/>
    <x v="1"/>
    <x v="9"/>
    <s v="Prod1819"/>
    <x v="3706"/>
    <n v="7"/>
    <n v="0"/>
    <n v="197.92080000000001"/>
    <n v="508.93920000000003"/>
  </r>
  <r>
    <n v="8050"/>
    <s v="CA-2014-144974"/>
    <x v="839"/>
    <x v="1"/>
    <s v="VEN03"/>
    <s v="CM-12715"/>
    <s v="OFF-BI-10003274"/>
    <x v="1"/>
    <x v="8"/>
    <s v="Prod1841"/>
    <x v="3537"/>
    <n v="5"/>
    <n v="0.7"/>
    <n v="-4.577"/>
    <n v="10.547000000000001"/>
  </r>
  <r>
    <n v="8051"/>
    <s v="CA-2014-144974"/>
    <x v="839"/>
    <x v="1"/>
    <s v="VEN05"/>
    <s v="CM-12715"/>
    <s v="FUR-FU-10001095"/>
    <x v="0"/>
    <x v="5"/>
    <s v="Prod1819"/>
    <x v="4400"/>
    <n v="1"/>
    <n v="0.2"/>
    <n v="4.7664"/>
    <n v="16.4176"/>
  </r>
  <r>
    <n v="8052"/>
    <s v="CA-2014-144974"/>
    <x v="839"/>
    <x v="1"/>
    <s v="VEN04"/>
    <s v="CM-12715"/>
    <s v="OFF-AP-10001492"/>
    <x v="1"/>
    <x v="9"/>
    <s v="Prod1819"/>
    <x v="3021"/>
    <n v="6"/>
    <n v="0.2"/>
    <n v="3.1032000000000002"/>
    <n v="38.272799999999997"/>
  </r>
  <r>
    <n v="8053"/>
    <s v="CA-2014-109904"/>
    <x v="137"/>
    <x v="0"/>
    <s v="VEN05"/>
    <s v="BF-10975"/>
    <s v="OFF-AR-10004999"/>
    <x v="1"/>
    <x v="6"/>
    <s v="Prod1819"/>
    <x v="1444"/>
    <n v="3"/>
    <n v="0"/>
    <n v="4.4850000000000003"/>
    <n v="13.455000000000002"/>
  </r>
  <r>
    <n v="8054"/>
    <s v="CA-2017-152205"/>
    <x v="391"/>
    <x v="1"/>
    <s v="VEN05"/>
    <s v="SF-20965"/>
    <s v="OFF-BI-10004094"/>
    <x v="1"/>
    <x v="8"/>
    <s v="Prod1841"/>
    <x v="5042"/>
    <n v="1"/>
    <n v="0.7"/>
    <n v="-1.8585"/>
    <n v="4.5134999999999996"/>
  </r>
  <r>
    <n v="8055"/>
    <s v="CA-2015-121188"/>
    <x v="136"/>
    <x v="1"/>
    <s v="VEN05"/>
    <s v="CB-12025"/>
    <s v="OFF-ST-10001490"/>
    <x v="1"/>
    <x v="4"/>
    <s v="Prod1425"/>
    <x v="5043"/>
    <n v="5"/>
    <n v="0"/>
    <n v="267.70499999999998"/>
    <n v="624.64499999999998"/>
  </r>
  <r>
    <n v="8056"/>
    <s v="CA-2015-121188"/>
    <x v="136"/>
    <x v="1"/>
    <s v="VEN04"/>
    <s v="CB-12025"/>
    <s v="FUR-BO-10004695"/>
    <x v="0"/>
    <x v="0"/>
    <s v="Prod889"/>
    <x v="1473"/>
    <n v="2"/>
    <n v="0.15"/>
    <n v="28.956800000000001"/>
    <n v="278.70920000000001"/>
  </r>
  <r>
    <n v="8057"/>
    <s v="CA-2015-121188"/>
    <x v="136"/>
    <x v="1"/>
    <s v="VEN05"/>
    <s v="CB-12025"/>
    <s v="OFF-ST-10000736"/>
    <x v="1"/>
    <x v="4"/>
    <s v="Prod1425"/>
    <x v="5044"/>
    <n v="9"/>
    <n v="0"/>
    <n v="29.152799999999999"/>
    <n v="699.66720000000009"/>
  </r>
  <r>
    <n v="8058"/>
    <s v="CA-2015-121188"/>
    <x v="136"/>
    <x v="1"/>
    <s v="VEN02"/>
    <s v="CB-12025"/>
    <s v="OFF-BI-10001617"/>
    <x v="1"/>
    <x v="8"/>
    <s v="Prod1819"/>
    <x v="5045"/>
    <n v="5"/>
    <n v="0.2"/>
    <n v="13.959"/>
    <n v="27.401"/>
  </r>
  <r>
    <n v="8059"/>
    <s v="CA-2015-121188"/>
    <x v="136"/>
    <x v="1"/>
    <s v="VEN05"/>
    <s v="CB-12025"/>
    <s v="TEC-PH-10003589"/>
    <x v="2"/>
    <x v="7"/>
    <s v="Prod154"/>
    <x v="746"/>
    <n v="3"/>
    <n v="0.2"/>
    <n v="15.111599999999999"/>
    <n v="28.064400000000003"/>
  </r>
  <r>
    <n v="8060"/>
    <s v="CA-2015-121188"/>
    <x v="136"/>
    <x v="1"/>
    <s v="VEN05"/>
    <s v="CB-12025"/>
    <s v="FUR-FU-10003981"/>
    <x v="0"/>
    <x v="5"/>
    <s v="Prod1819"/>
    <x v="1337"/>
    <n v="2"/>
    <n v="0"/>
    <n v="1.7472000000000001"/>
    <n v="2.4127999999999998"/>
  </r>
  <r>
    <n v="8061"/>
    <s v="CA-2015-156013"/>
    <x v="1068"/>
    <x v="1"/>
    <s v="VEN02"/>
    <s v="TC-20980"/>
    <s v="OFF-PA-10001970"/>
    <x v="1"/>
    <x v="10"/>
    <s v="Prod1856"/>
    <x v="3618"/>
    <n v="5"/>
    <n v="0"/>
    <n v="28.858000000000001"/>
    <n v="32.542000000000002"/>
  </r>
  <r>
    <n v="8062"/>
    <s v="CA-2015-156013"/>
    <x v="1068"/>
    <x v="1"/>
    <s v="VEN05"/>
    <s v="TC-20980"/>
    <s v="OFF-BI-10002437"/>
    <x v="1"/>
    <x v="8"/>
    <s v="Prod1841"/>
    <x v="667"/>
    <n v="2"/>
    <n v="0.2"/>
    <n v="8.8623999999999992"/>
    <n v="15.585600000000001"/>
  </r>
  <r>
    <n v="8063"/>
    <s v="CA-2016-132997"/>
    <x v="333"/>
    <x v="2"/>
    <s v="VEN01"/>
    <s v="LW-17215"/>
    <s v="TEC-PH-10000586"/>
    <x v="2"/>
    <x v="7"/>
    <s v="Prod1458"/>
    <x v="1259"/>
    <n v="4"/>
    <n v="0"/>
    <n v="71.269199999999998"/>
    <n v="192.69079999999997"/>
  </r>
  <r>
    <n v="8064"/>
    <s v="CA-2016-132997"/>
    <x v="333"/>
    <x v="2"/>
    <s v="VEN04"/>
    <s v="LW-17215"/>
    <s v="TEC-PH-10003811"/>
    <x v="2"/>
    <x v="7"/>
    <s v="Prod154"/>
    <x v="1880"/>
    <n v="3"/>
    <n v="0"/>
    <n v="100.7916"/>
    <n v="259.17840000000001"/>
  </r>
  <r>
    <n v="8065"/>
    <s v="CA-2016-132997"/>
    <x v="333"/>
    <x v="2"/>
    <s v="VEN04"/>
    <s v="LW-17215"/>
    <s v="OFF-PA-10004983"/>
    <x v="1"/>
    <x v="10"/>
    <s v="Prod1425"/>
    <x v="91"/>
    <n v="2"/>
    <n v="0"/>
    <n v="6.2207999999999997"/>
    <n v="6.7392000000000012"/>
  </r>
  <r>
    <n v="8066"/>
    <s v="CA-2016-132997"/>
    <x v="333"/>
    <x v="2"/>
    <s v="VEN03"/>
    <s v="LW-17215"/>
    <s v="OFF-ST-10003479"/>
    <x v="1"/>
    <x v="4"/>
    <s v="Prod1425"/>
    <x v="5046"/>
    <n v="3"/>
    <n v="0"/>
    <n v="5.8410000000000002"/>
    <n v="110.979"/>
  </r>
  <r>
    <n v="8067"/>
    <s v="CA-2016-132997"/>
    <x v="333"/>
    <x v="2"/>
    <s v="VEN04"/>
    <s v="LW-17215"/>
    <s v="OFF-BI-10004318"/>
    <x v="1"/>
    <x v="8"/>
    <s v="Prod1841"/>
    <x v="4605"/>
    <n v="2"/>
    <n v="0.2"/>
    <n v="89.954800000000006"/>
    <n v="186.82919999999999"/>
  </r>
  <r>
    <n v="8068"/>
    <s v="US-2015-160563"/>
    <x v="994"/>
    <x v="1"/>
    <s v="VEN03"/>
    <s v="NS-18640"/>
    <s v="TEC-AC-10002567"/>
    <x v="2"/>
    <x v="11"/>
    <s v="Prod1425"/>
    <x v="758"/>
    <n v="3"/>
    <n v="0"/>
    <n v="86.389200000000002"/>
    <n v="153.58080000000001"/>
  </r>
  <r>
    <n v="8069"/>
    <s v="US-2015-160563"/>
    <x v="994"/>
    <x v="1"/>
    <s v="VEN01"/>
    <s v="NS-18640"/>
    <s v="FUR-FU-10001731"/>
    <x v="0"/>
    <x v="5"/>
    <s v="Prod1819"/>
    <x v="1970"/>
    <n v="6"/>
    <n v="0"/>
    <n v="6.0876000000000001"/>
    <n v="9.9323999999999995"/>
  </r>
  <r>
    <n v="8070"/>
    <s v="CA-2017-151750"/>
    <x v="838"/>
    <x v="1"/>
    <s v="VEN01"/>
    <s v="JM-15250"/>
    <s v="OFF-ST-10002743"/>
    <x v="1"/>
    <x v="4"/>
    <s v="Prod1425"/>
    <x v="5047"/>
    <n v="5"/>
    <n v="0.2"/>
    <n v="-107.958"/>
    <n v="562.51800000000003"/>
  </r>
  <r>
    <n v="8071"/>
    <s v="CA-2017-151750"/>
    <x v="838"/>
    <x v="1"/>
    <s v="VEN03"/>
    <s v="JM-15250"/>
    <s v="FUR-FU-10002116"/>
    <x v="0"/>
    <x v="5"/>
    <s v="Prod1819"/>
    <x v="5048"/>
    <n v="5"/>
    <n v="0.6"/>
    <n v="-187.38149999999999"/>
    <n v="328.80149999999998"/>
  </r>
  <r>
    <n v="8072"/>
    <s v="CA-2017-151750"/>
    <x v="838"/>
    <x v="1"/>
    <s v="VEN04"/>
    <s v="JM-15250"/>
    <s v="FUR-CH-10003199"/>
    <x v="0"/>
    <x v="1"/>
    <s v="Prod645"/>
    <x v="5049"/>
    <n v="4"/>
    <n v="0.3"/>
    <n v="-26.635200000000001"/>
    <n v="337.37920000000003"/>
  </r>
  <r>
    <n v="8073"/>
    <s v="CA-2017-151750"/>
    <x v="838"/>
    <x v="1"/>
    <s v="VEN01"/>
    <s v="JM-15250"/>
    <s v="OFF-AR-10003158"/>
    <x v="1"/>
    <x v="6"/>
    <s v="Prod1819"/>
    <x v="5050"/>
    <n v="4"/>
    <n v="0.2"/>
    <n v="2.2288000000000001"/>
    <n v="10.507200000000001"/>
  </r>
  <r>
    <n v="8074"/>
    <s v="CA-2017-151750"/>
    <x v="838"/>
    <x v="1"/>
    <s v="VEN02"/>
    <s v="JM-15250"/>
    <s v="OFF-BI-10000301"/>
    <x v="1"/>
    <x v="8"/>
    <s v="Prod1819"/>
    <x v="5051"/>
    <n v="5"/>
    <n v="0.8"/>
    <n v="-9.7050000000000001"/>
    <n v="16.175000000000001"/>
  </r>
  <r>
    <n v="8075"/>
    <s v="CA-2017-151750"/>
    <x v="838"/>
    <x v="1"/>
    <s v="VEN04"/>
    <s v="JM-15250"/>
    <s v="OFF-BI-10000343"/>
    <x v="1"/>
    <x v="8"/>
    <s v="Prod1819"/>
    <x v="5052"/>
    <n v="14"/>
    <n v="0.8"/>
    <n v="-22.684200000000001"/>
    <n v="36.432200000000002"/>
  </r>
  <r>
    <n v="8076"/>
    <s v="CA-2017-151750"/>
    <x v="838"/>
    <x v="1"/>
    <s v="VEN02"/>
    <s v="JM-15250"/>
    <s v="OFF-AP-10004708"/>
    <x v="1"/>
    <x v="9"/>
    <s v="Prod1819"/>
    <x v="5053"/>
    <n v="2"/>
    <n v="0.8"/>
    <n v="-38.821199999999997"/>
    <n v="54.045199999999994"/>
  </r>
  <r>
    <n v="8077"/>
    <s v="CA-2015-106187"/>
    <x v="155"/>
    <x v="1"/>
    <s v="VEN05"/>
    <s v="RF-19345"/>
    <s v="FUR-FU-10000794"/>
    <x v="0"/>
    <x v="5"/>
    <s v="Prod1819"/>
    <x v="1846"/>
    <n v="3"/>
    <n v="0"/>
    <n v="9.3228000000000009"/>
    <n v="18.097200000000001"/>
  </r>
  <r>
    <n v="8078"/>
    <s v="CA-2015-106187"/>
    <x v="155"/>
    <x v="1"/>
    <s v="VEN01"/>
    <s v="RF-19345"/>
    <s v="OFF-BI-10004519"/>
    <x v="1"/>
    <x v="8"/>
    <s v="Prod1841"/>
    <x v="5054"/>
    <n v="1"/>
    <n v="0"/>
    <n v="74.691000000000003"/>
    <n v="91.288999999999987"/>
  </r>
  <r>
    <n v="8079"/>
    <s v="CA-2015-106187"/>
    <x v="155"/>
    <x v="1"/>
    <s v="VEN05"/>
    <s v="RF-19345"/>
    <s v="TEC-AC-10001590"/>
    <x v="2"/>
    <x v="11"/>
    <s v="Prod1425"/>
    <x v="5055"/>
    <n v="3"/>
    <n v="0"/>
    <n v="18"/>
    <n v="57"/>
  </r>
  <r>
    <n v="8080"/>
    <s v="US-2016-164945"/>
    <x v="902"/>
    <x v="1"/>
    <s v="VEN01"/>
    <s v="CA-12055"/>
    <s v="OFF-BI-10001524"/>
    <x v="1"/>
    <x v="8"/>
    <s v="Prod1819"/>
    <x v="5056"/>
    <n v="8"/>
    <n v="0.2"/>
    <n v="46.995199999999997"/>
    <n v="87.276799999999994"/>
  </r>
  <r>
    <n v="8081"/>
    <s v="CA-2015-150714"/>
    <x v="666"/>
    <x v="1"/>
    <s v="VEN03"/>
    <s v="KH-16690"/>
    <s v="OFF-LA-10001474"/>
    <x v="1"/>
    <x v="2"/>
    <s v="Prod1839"/>
    <x v="5057"/>
    <n v="6"/>
    <n v="0.2"/>
    <n v="47.626800000000003"/>
    <n v="98.917200000000008"/>
  </r>
  <r>
    <n v="8082"/>
    <s v="CA-2015-150714"/>
    <x v="666"/>
    <x v="1"/>
    <s v="VEN05"/>
    <s v="KH-16690"/>
    <s v="OFF-PA-10001497"/>
    <x v="1"/>
    <x v="10"/>
    <s v="Prod998"/>
    <x v="572"/>
    <n v="3"/>
    <n v="0.2"/>
    <n v="47.815199999999997"/>
    <n v="84.088799999999992"/>
  </r>
  <r>
    <n v="8083"/>
    <s v="CA-2015-150714"/>
    <x v="666"/>
    <x v="1"/>
    <s v="VEN05"/>
    <s v="KH-16690"/>
    <s v="OFF-AP-10003287"/>
    <x v="1"/>
    <x v="9"/>
    <s v="Prod1819"/>
    <x v="5058"/>
    <n v="5"/>
    <n v="0.2"/>
    <n v="20.388000000000002"/>
    <n v="183.49199999999999"/>
  </r>
  <r>
    <n v="8084"/>
    <s v="CA-2015-150714"/>
    <x v="666"/>
    <x v="1"/>
    <s v="VEN03"/>
    <s v="KH-16690"/>
    <s v="OFF-BI-10002982"/>
    <x v="1"/>
    <x v="8"/>
    <s v="Prod1841"/>
    <x v="4297"/>
    <n v="7"/>
    <n v="0.7"/>
    <n v="-10.487399999999999"/>
    <n v="24.788399999999999"/>
  </r>
  <r>
    <n v="8085"/>
    <s v="CA-2015-150714"/>
    <x v="666"/>
    <x v="1"/>
    <s v="VEN02"/>
    <s v="KH-16690"/>
    <s v="OFF-ST-10001809"/>
    <x v="1"/>
    <x v="4"/>
    <s v="Prod1425"/>
    <x v="5059"/>
    <n v="10"/>
    <n v="0.2"/>
    <n v="-161.69399999999999"/>
    <n v="880.33399999999995"/>
  </r>
  <r>
    <n v="8086"/>
    <s v="CA-2016-105753"/>
    <x v="936"/>
    <x v="1"/>
    <s v="VEN04"/>
    <s v="LC-16960"/>
    <s v="FUR-FU-10000246"/>
    <x v="0"/>
    <x v="5"/>
    <s v="Prod645"/>
    <x v="5060"/>
    <n v="5"/>
    <n v="0"/>
    <n v="18.329999999999998"/>
    <n v="42.77"/>
  </r>
  <r>
    <n v="8087"/>
    <s v="CA-2017-120894"/>
    <x v="1060"/>
    <x v="1"/>
    <s v="VEN02"/>
    <s v="JL-15130"/>
    <s v="OFF-AP-10000252"/>
    <x v="1"/>
    <x v="9"/>
    <s v="Prod1819"/>
    <x v="5061"/>
    <n v="3"/>
    <n v="0.2"/>
    <n v="5.2649999999999997"/>
    <n v="22.814999999999998"/>
  </r>
  <r>
    <n v="8088"/>
    <s v="CA-2016-106621"/>
    <x v="152"/>
    <x v="0"/>
    <s v="VEN03"/>
    <s v="DM-12955"/>
    <s v="OFF-AR-10002375"/>
    <x v="1"/>
    <x v="6"/>
    <s v="Prod1819"/>
    <x v="5062"/>
    <n v="4"/>
    <n v="0.2"/>
    <n v="1.1808000000000001"/>
    <n v="9.3152000000000008"/>
  </r>
  <r>
    <n v="8089"/>
    <s v="CA-2015-107020"/>
    <x v="933"/>
    <x v="1"/>
    <s v="VEN03"/>
    <s v="MV-18190"/>
    <s v="OFF-BI-10003719"/>
    <x v="1"/>
    <x v="8"/>
    <s v="Prod1841"/>
    <x v="3009"/>
    <n v="2"/>
    <n v="0.2"/>
    <n v="12.974"/>
    <n v="26.946000000000002"/>
  </r>
  <r>
    <n v="8090"/>
    <s v="US-2015-117492"/>
    <x v="1281"/>
    <x v="2"/>
    <s v="VEN05"/>
    <s v="NS-18640"/>
    <s v="OFF-AP-10001492"/>
    <x v="1"/>
    <x v="9"/>
    <s v="Prod1819"/>
    <x v="5063"/>
    <n v="9"/>
    <n v="0"/>
    <n v="20.1708"/>
    <n v="57.409199999999998"/>
  </r>
  <r>
    <n v="8091"/>
    <s v="CA-2014-101392"/>
    <x v="623"/>
    <x v="1"/>
    <s v="VEN05"/>
    <s v="AS-10630"/>
    <s v="OFF-ST-10000532"/>
    <x v="1"/>
    <x v="4"/>
    <s v="Prod1425"/>
    <x v="5064"/>
    <n v="7"/>
    <n v="0"/>
    <n v="70.033600000000007"/>
    <n v="199.32640000000001"/>
  </r>
  <r>
    <n v="8092"/>
    <s v="CA-2015-127502"/>
    <x v="1282"/>
    <x v="1"/>
    <s v="VEN04"/>
    <s v="MT-17815"/>
    <s v="OFF-LA-10001613"/>
    <x v="1"/>
    <x v="2"/>
    <s v="Prod1839"/>
    <x v="1755"/>
    <n v="2"/>
    <n v="0"/>
    <n v="2.8224"/>
    <n v="2.9375999999999998"/>
  </r>
  <r>
    <n v="8093"/>
    <s v="CA-2017-143658"/>
    <x v="87"/>
    <x v="0"/>
    <s v="VEN02"/>
    <s v="SR-20425"/>
    <s v="OFF-AR-10002818"/>
    <x v="1"/>
    <x v="6"/>
    <s v="Prod1819"/>
    <x v="2198"/>
    <n v="5"/>
    <n v="0"/>
    <n v="32.97"/>
    <n v="76.930000000000007"/>
  </r>
  <r>
    <n v="8094"/>
    <s v="CA-2017-133046"/>
    <x v="608"/>
    <x v="0"/>
    <s v="VEN03"/>
    <s v="DK-13375"/>
    <s v="FUR-FU-10001940"/>
    <x v="0"/>
    <x v="5"/>
    <s v="Prod1819"/>
    <x v="1680"/>
    <n v="3"/>
    <n v="0"/>
    <n v="10.507199999999999"/>
    <n v="13.3728"/>
  </r>
  <r>
    <n v="8095"/>
    <s v="CA-2017-133046"/>
    <x v="608"/>
    <x v="0"/>
    <s v="VEN02"/>
    <s v="DK-13375"/>
    <s v="OFF-PA-10003883"/>
    <x v="1"/>
    <x v="10"/>
    <s v="Prod1663"/>
    <x v="2183"/>
    <n v="4"/>
    <n v="0"/>
    <n v="12.052"/>
    <n v="14.148"/>
  </r>
  <r>
    <n v="8096"/>
    <s v="CA-2017-133046"/>
    <x v="608"/>
    <x v="0"/>
    <s v="VEN03"/>
    <s v="DK-13375"/>
    <s v="OFF-PA-10002787"/>
    <x v="1"/>
    <x v="10"/>
    <s v="Prod1483"/>
    <x v="91"/>
    <n v="2"/>
    <n v="0"/>
    <n v="6.2207999999999997"/>
    <n v="6.7392000000000012"/>
  </r>
  <r>
    <n v="8097"/>
    <s v="CA-2017-133046"/>
    <x v="608"/>
    <x v="0"/>
    <s v="VEN02"/>
    <s v="DK-13375"/>
    <s v="TEC-AC-10000991"/>
    <x v="2"/>
    <x v="11"/>
    <s v="Prod1425"/>
    <x v="5065"/>
    <n v="5"/>
    <n v="0"/>
    <n v="32.893000000000001"/>
    <n v="202.05699999999999"/>
  </r>
  <r>
    <n v="8098"/>
    <s v="CA-2017-122798"/>
    <x v="378"/>
    <x v="1"/>
    <s v="VEN03"/>
    <s v="SV-20935"/>
    <s v="OFF-ST-10003058"/>
    <x v="1"/>
    <x v="4"/>
    <s v="Prod1425"/>
    <x v="2871"/>
    <n v="5"/>
    <n v="0"/>
    <n v="34.292499999999997"/>
    <n v="83.95750000000001"/>
  </r>
  <r>
    <n v="8099"/>
    <s v="CA-2017-122798"/>
    <x v="378"/>
    <x v="1"/>
    <s v="VEN01"/>
    <s v="SV-20935"/>
    <s v="OFF-PA-10004239"/>
    <x v="1"/>
    <x v="10"/>
    <s v="Prod35"/>
    <x v="726"/>
    <n v="1"/>
    <n v="0"/>
    <n v="1.9259999999999999"/>
    <n v="2.3540000000000001"/>
  </r>
  <r>
    <n v="8100"/>
    <s v="CA-2016-169663"/>
    <x v="20"/>
    <x v="2"/>
    <s v="VEN04"/>
    <s v="RH-19510"/>
    <s v="TEC-AC-10003038"/>
    <x v="2"/>
    <x v="11"/>
    <s v="Prod1425"/>
    <x v="3858"/>
    <n v="3"/>
    <n v="0"/>
    <n v="5.1014999999999997"/>
    <n v="21.7485"/>
  </r>
  <r>
    <n v="8101"/>
    <s v="CA-2016-169663"/>
    <x v="20"/>
    <x v="2"/>
    <s v="VEN03"/>
    <s v="RH-19510"/>
    <s v="TEC-MA-10000984"/>
    <x v="2"/>
    <x v="15"/>
    <s v="Prod1948"/>
    <x v="5066"/>
    <n v="3"/>
    <n v="0.2"/>
    <n v="377.73"/>
    <n v="2979.87"/>
  </r>
  <r>
    <n v="8102"/>
    <s v="CA-2015-149846"/>
    <x v="1226"/>
    <x v="1"/>
    <s v="VEN01"/>
    <s v="SB-20185"/>
    <s v="OFF-LA-10004484"/>
    <x v="1"/>
    <x v="2"/>
    <s v="Prod998"/>
    <x v="338"/>
    <n v="2"/>
    <n v="0"/>
    <n v="3.7995999999999999"/>
    <n v="4.4603999999999999"/>
  </r>
  <r>
    <n v="8103"/>
    <s v="CA-2015-149846"/>
    <x v="1226"/>
    <x v="1"/>
    <s v="VEN05"/>
    <s v="SB-20185"/>
    <s v="TEC-MA-10004002"/>
    <x v="2"/>
    <x v="15"/>
    <s v="Prod1458"/>
    <x v="5067"/>
    <n v="7"/>
    <n v="0.2"/>
    <n v="334.49849999999998"/>
    <n v="2638.8215"/>
  </r>
  <r>
    <n v="8104"/>
    <s v="CA-2015-149846"/>
    <x v="1226"/>
    <x v="1"/>
    <s v="VEN03"/>
    <s v="SB-20185"/>
    <s v="OFF-ST-10002406"/>
    <x v="1"/>
    <x v="4"/>
    <s v="Prod1425"/>
    <x v="349"/>
    <n v="7"/>
    <n v="0"/>
    <n v="29.341200000000001"/>
    <n v="75.448800000000006"/>
  </r>
  <r>
    <n v="8105"/>
    <s v="CA-2015-149846"/>
    <x v="1226"/>
    <x v="1"/>
    <s v="VEN03"/>
    <s v="SB-20185"/>
    <s v="TEC-PH-10003645"/>
    <x v="2"/>
    <x v="7"/>
    <s v="Prod154"/>
    <x v="5068"/>
    <n v="6"/>
    <n v="0.2"/>
    <n v="58.179600000000001"/>
    <n v="717.5483999999999"/>
  </r>
  <r>
    <n v="8106"/>
    <s v="CA-2017-159149"/>
    <x v="822"/>
    <x v="2"/>
    <s v="VEN05"/>
    <s v="CR-12820"/>
    <s v="FUR-BO-10001601"/>
    <x v="0"/>
    <x v="0"/>
    <e v="#N/A"/>
    <x v="5069"/>
    <n v="1"/>
    <n v="0.32"/>
    <n v="-17.0274"/>
    <n v="106.0938"/>
  </r>
  <r>
    <n v="8107"/>
    <s v="CA-2017-159149"/>
    <x v="822"/>
    <x v="2"/>
    <s v="VEN04"/>
    <s v="CR-12820"/>
    <s v="OFF-AR-10000937"/>
    <x v="1"/>
    <x v="6"/>
    <s v="Prod1819"/>
    <x v="5070"/>
    <n v="6"/>
    <n v="0.2"/>
    <n v="52.631999999999998"/>
    <n v="122.80799999999999"/>
  </r>
  <r>
    <n v="8108"/>
    <s v="CA-2017-159149"/>
    <x v="822"/>
    <x v="2"/>
    <s v="VEN05"/>
    <s v="CR-12820"/>
    <s v="TEC-PH-10000038"/>
    <x v="2"/>
    <x v="7"/>
    <s v="Prod1458"/>
    <x v="1417"/>
    <n v="4"/>
    <n v="0.2"/>
    <n v="-87.667199999999994"/>
    <n v="526.00319999999999"/>
  </r>
  <r>
    <n v="8109"/>
    <s v="US-2017-167570"/>
    <x v="159"/>
    <x v="1"/>
    <s v="VEN02"/>
    <s v="EG-13900"/>
    <s v="FUR-CH-10003396"/>
    <x v="0"/>
    <x v="1"/>
    <s v="Prod645"/>
    <x v="5071"/>
    <n v="4"/>
    <n v="0.3"/>
    <n v="-58.504800000000003"/>
    <n v="274.04880000000003"/>
  </r>
  <r>
    <n v="8110"/>
    <s v="CA-2017-160122"/>
    <x v="122"/>
    <x v="1"/>
    <s v="VEN03"/>
    <s v="RD-19930"/>
    <s v="OFF-EN-10002592"/>
    <x v="1"/>
    <x v="12"/>
    <s v="Prod1839"/>
    <x v="5072"/>
    <n v="6"/>
    <n v="0.2"/>
    <n v="20.844000000000001"/>
    <n v="34.74"/>
  </r>
  <r>
    <n v="8111"/>
    <s v="CA-2017-160122"/>
    <x v="122"/>
    <x v="1"/>
    <s v="VEN02"/>
    <s v="RD-19930"/>
    <s v="FUR-CH-10000422"/>
    <x v="0"/>
    <x v="1"/>
    <s v="Prod889"/>
    <x v="5073"/>
    <n v="2"/>
    <n v="0.3"/>
    <n v="-25.4772"/>
    <n v="152.86320000000001"/>
  </r>
  <r>
    <n v="8112"/>
    <s v="CA-2016-130393"/>
    <x v="845"/>
    <x v="0"/>
    <s v="VEN01"/>
    <s v="JM-15865"/>
    <s v="FUR-CH-10002647"/>
    <x v="0"/>
    <x v="1"/>
    <s v="Prod645"/>
    <x v="5074"/>
    <n v="5"/>
    <n v="0.3"/>
    <n v="-17.745000000000001"/>
    <n v="266.17500000000001"/>
  </r>
  <r>
    <n v="8113"/>
    <s v="CA-2016-130393"/>
    <x v="845"/>
    <x v="0"/>
    <s v="VEN05"/>
    <s v="JM-15865"/>
    <s v="OFF-AP-10004859"/>
    <x v="1"/>
    <x v="9"/>
    <s v="Prod1819"/>
    <x v="25"/>
    <n v="4"/>
    <n v="0.8"/>
    <n v="-30.8672"/>
    <n v="42.5152"/>
  </r>
  <r>
    <n v="8114"/>
    <s v="CA-2016-130393"/>
    <x v="845"/>
    <x v="0"/>
    <s v="VEN05"/>
    <s v="JM-15865"/>
    <s v="FUR-CH-10004477"/>
    <x v="0"/>
    <x v="1"/>
    <s v="Prod645"/>
    <x v="4764"/>
    <n v="2"/>
    <n v="0.3"/>
    <n v="-1.2178"/>
    <n v="86.463799999999992"/>
  </r>
  <r>
    <n v="8115"/>
    <s v="CA-2017-144820"/>
    <x v="951"/>
    <x v="0"/>
    <s v="VEN03"/>
    <s v="LW-16825"/>
    <s v="OFF-AR-10004817"/>
    <x v="1"/>
    <x v="6"/>
    <s v="Prod1819"/>
    <x v="5075"/>
    <n v="5"/>
    <n v="0.2"/>
    <n v="2.3220000000000001"/>
    <n v="18.318000000000001"/>
  </r>
  <r>
    <n v="8116"/>
    <s v="CA-2017-101014"/>
    <x v="842"/>
    <x v="1"/>
    <s v="VEN03"/>
    <s v="RW-19540"/>
    <s v="FUR-FU-10003374"/>
    <x v="0"/>
    <x v="5"/>
    <s v="Prod1819"/>
    <x v="5076"/>
    <n v="3"/>
    <n v="0"/>
    <n v="41.445599999999999"/>
    <n v="106.57440000000001"/>
  </r>
  <r>
    <n v="8117"/>
    <s v="CA-2017-105543"/>
    <x v="865"/>
    <x v="3"/>
    <s v="VEN02"/>
    <s v="BG-11695"/>
    <s v="OFF-ST-10003123"/>
    <x v="1"/>
    <x v="4"/>
    <s v="Prod1425"/>
    <x v="3212"/>
    <n v="1"/>
    <n v="0"/>
    <n v="7.9896000000000003"/>
    <n v="25.3004"/>
  </r>
  <r>
    <n v="8118"/>
    <s v="US-2017-113201"/>
    <x v="162"/>
    <x v="1"/>
    <s v="VEN04"/>
    <s v="TT-21220"/>
    <s v="OFF-PA-10000675"/>
    <x v="1"/>
    <x v="10"/>
    <s v="Prod998"/>
    <x v="2854"/>
    <n v="5"/>
    <n v="0"/>
    <n v="100.4255"/>
    <n v="104.52449999999999"/>
  </r>
  <r>
    <n v="8119"/>
    <s v="US-2017-106551"/>
    <x v="1186"/>
    <x v="1"/>
    <s v="VEN04"/>
    <s v="EB-13930"/>
    <s v="FUR-CH-10004997"/>
    <x v="0"/>
    <x v="1"/>
    <s v="Prod645"/>
    <x v="5077"/>
    <n v="4"/>
    <n v="0.3"/>
    <n v="-75.191999999999993"/>
    <n v="601.53600000000006"/>
  </r>
  <r>
    <n v="8120"/>
    <s v="CA-2016-116722"/>
    <x v="619"/>
    <x v="1"/>
    <s v="VEN04"/>
    <s v="LP-17080"/>
    <s v="FUR-FU-10001934"/>
    <x v="0"/>
    <x v="5"/>
    <s v="Prod1819"/>
    <x v="108"/>
    <n v="2"/>
    <n v="0"/>
    <n v="10.909599999999999"/>
    <n v="31.050400000000003"/>
  </r>
  <r>
    <n v="8121"/>
    <s v="CA-2016-116722"/>
    <x v="619"/>
    <x v="1"/>
    <s v="VEN01"/>
    <s v="LP-17080"/>
    <s v="FUR-CH-10004997"/>
    <x v="0"/>
    <x v="1"/>
    <s v="Prod645"/>
    <x v="538"/>
    <n v="3"/>
    <n v="0.2"/>
    <n v="0"/>
    <n v="451.15199999999999"/>
  </r>
  <r>
    <n v="8122"/>
    <s v="CA-2016-116722"/>
    <x v="619"/>
    <x v="1"/>
    <s v="VEN02"/>
    <s v="LP-17080"/>
    <s v="OFF-BI-10001890"/>
    <x v="1"/>
    <x v="8"/>
    <s v="Prod1819"/>
    <x v="5078"/>
    <n v="11"/>
    <n v="0.2"/>
    <n v="11.026400000000001"/>
    <n v="20.477600000000002"/>
  </r>
  <r>
    <n v="8123"/>
    <s v="CA-2014-138128"/>
    <x v="345"/>
    <x v="1"/>
    <s v="VEN05"/>
    <s v="FP-14320"/>
    <s v="OFF-EN-10002500"/>
    <x v="1"/>
    <x v="12"/>
    <s v="Prod1839"/>
    <x v="5079"/>
    <n v="3"/>
    <n v="0.2"/>
    <n v="9.5850000000000009"/>
    <n v="21.087"/>
  </r>
  <r>
    <n v="8124"/>
    <s v="CA-2014-138128"/>
    <x v="345"/>
    <x v="1"/>
    <s v="VEN03"/>
    <s v="FP-14320"/>
    <s v="TEC-CO-10001766"/>
    <x v="2"/>
    <x v="16"/>
    <s v="Prod1460"/>
    <x v="5080"/>
    <n v="4"/>
    <n v="0.4"/>
    <n v="125.99720000000001"/>
    <n v="953.97880000000009"/>
  </r>
  <r>
    <n v="8125"/>
    <s v="US-2017-150070"/>
    <x v="230"/>
    <x v="1"/>
    <s v="VEN04"/>
    <s v="JA-15970"/>
    <s v="FUR-CH-10004860"/>
    <x v="0"/>
    <x v="1"/>
    <s v="Prod645"/>
    <x v="224"/>
    <n v="2"/>
    <n v="0.2"/>
    <n v="-28.2744"/>
    <n v="189.8424"/>
  </r>
  <r>
    <n v="8126"/>
    <s v="CA-2015-137064"/>
    <x v="95"/>
    <x v="1"/>
    <s v="VEN02"/>
    <s v="TS-21655"/>
    <s v="OFF-BI-10002049"/>
    <x v="1"/>
    <x v="8"/>
    <s v="Prod1841"/>
    <x v="987"/>
    <n v="3"/>
    <n v="0.8"/>
    <n v="-4.9878"/>
    <n v="7.9218000000000002"/>
  </r>
  <r>
    <n v="8127"/>
    <s v="CA-2015-137064"/>
    <x v="95"/>
    <x v="1"/>
    <s v="VEN02"/>
    <s v="TS-21655"/>
    <s v="TEC-AC-10003499"/>
    <x v="2"/>
    <x v="11"/>
    <s v="Prod1425"/>
    <x v="4965"/>
    <n v="2"/>
    <n v="0.2"/>
    <n v="4.4004000000000003"/>
    <n v="14.127599999999997"/>
  </r>
  <r>
    <n v="8128"/>
    <s v="CA-2015-137064"/>
    <x v="95"/>
    <x v="1"/>
    <s v="VEN02"/>
    <s v="TS-21655"/>
    <s v="OFF-ST-10003470"/>
    <x v="1"/>
    <x v="4"/>
    <s v="Prod1425"/>
    <x v="5081"/>
    <n v="3"/>
    <n v="0.2"/>
    <n v="-125.76600000000001"/>
    <n v="796.51799999999992"/>
  </r>
  <r>
    <n v="8129"/>
    <s v="CA-2017-157350"/>
    <x v="153"/>
    <x v="1"/>
    <s v="VEN01"/>
    <s v="DP-13000"/>
    <s v="FUR-FU-10000222"/>
    <x v="0"/>
    <x v="5"/>
    <s v="Prod645"/>
    <x v="643"/>
    <n v="5"/>
    <n v="0.6"/>
    <n v="-43.847999999999999"/>
    <n v="108.80799999999999"/>
  </r>
  <r>
    <n v="8130"/>
    <s v="CA-2014-127866"/>
    <x v="1283"/>
    <x v="2"/>
    <s v="VEN04"/>
    <s v="JD-15895"/>
    <s v="TEC-AC-10000023"/>
    <x v="2"/>
    <x v="11"/>
    <s v="Prod1425"/>
    <x v="4837"/>
    <n v="2"/>
    <n v="0"/>
    <n v="15.0984"/>
    <n v="26.8416"/>
  </r>
  <r>
    <n v="8131"/>
    <s v="CA-2014-127866"/>
    <x v="1283"/>
    <x v="2"/>
    <s v="VEN03"/>
    <s v="JD-15895"/>
    <s v="OFF-PA-10003971"/>
    <x v="1"/>
    <x v="10"/>
    <s v="Prod35"/>
    <x v="489"/>
    <n v="2"/>
    <n v="0"/>
    <n v="5.8604000000000003"/>
    <n v="6.0996000000000006"/>
  </r>
  <r>
    <n v="8132"/>
    <s v="CA-2014-127866"/>
    <x v="1283"/>
    <x v="2"/>
    <s v="VEN05"/>
    <s v="JD-15895"/>
    <s v="OFF-AR-10003481"/>
    <x v="1"/>
    <x v="6"/>
    <s v="Prod1819"/>
    <x v="1317"/>
    <n v="4"/>
    <n v="0"/>
    <n v="3.8048000000000002"/>
    <n v="9.315199999999999"/>
  </r>
  <r>
    <n v="8133"/>
    <s v="CA-2014-127866"/>
    <x v="1283"/>
    <x v="2"/>
    <s v="VEN02"/>
    <s v="JD-15895"/>
    <s v="OFF-ST-10001490"/>
    <x v="1"/>
    <x v="4"/>
    <s v="Prod1425"/>
    <x v="3370"/>
    <n v="3"/>
    <n v="0"/>
    <n v="160.62299999999999"/>
    <n v="374.78699999999998"/>
  </r>
  <r>
    <n v="8134"/>
    <s v="CA-2015-131352"/>
    <x v="349"/>
    <x v="1"/>
    <s v="VEN05"/>
    <s v="GH-14485"/>
    <s v="FUR-FU-10003708"/>
    <x v="0"/>
    <x v="5"/>
    <s v="Prod1819"/>
    <x v="5082"/>
    <n v="3"/>
    <n v="0.6"/>
    <n v="-70.960499999999996"/>
    <n v="143.7405"/>
  </r>
  <r>
    <n v="8135"/>
    <s v="CA-2015-121776"/>
    <x v="1265"/>
    <x v="1"/>
    <s v="VEN03"/>
    <s v="RD-19585"/>
    <s v="OFF-PA-10001970"/>
    <x v="1"/>
    <x v="10"/>
    <s v="Prod1856"/>
    <x v="651"/>
    <n v="3"/>
    <n v="0"/>
    <n v="17.314800000000002"/>
    <n v="19.525200000000002"/>
  </r>
  <r>
    <n v="8136"/>
    <s v="CA-2015-121776"/>
    <x v="1265"/>
    <x v="1"/>
    <s v="VEN01"/>
    <s v="RD-19585"/>
    <s v="OFF-LA-10002762"/>
    <x v="1"/>
    <x v="2"/>
    <s v="Prod998"/>
    <x v="2041"/>
    <n v="7"/>
    <n v="0"/>
    <n v="41.223700000000001"/>
    <n v="46.486299999999993"/>
  </r>
  <r>
    <n v="8137"/>
    <s v="CA-2016-118073"/>
    <x v="1070"/>
    <x v="1"/>
    <s v="VEN03"/>
    <s v="CS-12490"/>
    <s v="FUR-TA-10002533"/>
    <x v="0"/>
    <x v="3"/>
    <s v="Prod1819"/>
    <x v="5083"/>
    <n v="7"/>
    <n v="0.45"/>
    <n v="-255.58750000000001"/>
    <n v="817.88"/>
  </r>
  <r>
    <n v="8138"/>
    <s v="CA-2014-103219"/>
    <x v="1170"/>
    <x v="1"/>
    <s v="VEN05"/>
    <s v="BF-11215"/>
    <s v="FUR-FU-10004091"/>
    <x v="0"/>
    <x v="5"/>
    <s v="Prod1819"/>
    <x v="3012"/>
    <n v="9"/>
    <n v="0"/>
    <n v="21.477599999999999"/>
    <n v="35.042400000000001"/>
  </r>
  <r>
    <n v="8139"/>
    <s v="CA-2016-102561"/>
    <x v="18"/>
    <x v="1"/>
    <s v="VEN01"/>
    <s v="NK-18490"/>
    <s v="OFF-AR-10001545"/>
    <x v="1"/>
    <x v="6"/>
    <s v="Prod1819"/>
    <x v="2387"/>
    <n v="8"/>
    <n v="0.2"/>
    <n v="1.2672000000000001"/>
    <n v="9.9967999999999986"/>
  </r>
  <r>
    <n v="8140"/>
    <s v="CA-2016-102561"/>
    <x v="18"/>
    <x v="1"/>
    <s v="VEN01"/>
    <s v="NK-18490"/>
    <s v="OFF-ST-10001476"/>
    <x v="1"/>
    <x v="4"/>
    <s v="Prod1425"/>
    <x v="5084"/>
    <n v="10"/>
    <n v="0.2"/>
    <n v="24.856999999999999"/>
    <n v="259.22299999999996"/>
  </r>
  <r>
    <n v="8141"/>
    <s v="CA-2016-102561"/>
    <x v="18"/>
    <x v="1"/>
    <s v="VEN05"/>
    <s v="NK-18490"/>
    <s v="OFF-PA-10004971"/>
    <x v="1"/>
    <x v="10"/>
    <s v="Prod1425"/>
    <x v="281"/>
    <n v="4"/>
    <n v="0.2"/>
    <n v="6.7047999999999996"/>
    <n v="11.7912"/>
  </r>
  <r>
    <n v="8142"/>
    <s v="CA-2016-100993"/>
    <x v="1156"/>
    <x v="1"/>
    <s v="VEN02"/>
    <s v="AZ-10750"/>
    <s v="OFF-LA-10003223"/>
    <x v="1"/>
    <x v="2"/>
    <s v="Prod998"/>
    <x v="1646"/>
    <n v="3"/>
    <n v="0"/>
    <n v="7.2176999999999998"/>
    <n v="7.5123000000000006"/>
  </r>
  <r>
    <n v="8143"/>
    <s v="CA-2016-100993"/>
    <x v="1156"/>
    <x v="1"/>
    <s v="VEN03"/>
    <s v="AZ-10750"/>
    <s v="OFF-ST-10004340"/>
    <x v="1"/>
    <x v="4"/>
    <s v="Prod1425"/>
    <x v="4520"/>
    <n v="3"/>
    <n v="0"/>
    <n v="50.3658"/>
    <n v="136.17419999999998"/>
  </r>
  <r>
    <n v="8144"/>
    <s v="CA-2016-100993"/>
    <x v="1156"/>
    <x v="1"/>
    <s v="VEN01"/>
    <s v="AZ-10750"/>
    <s v="FUR-TA-10001095"/>
    <x v="0"/>
    <x v="3"/>
    <s v="Prod1819"/>
    <x v="5085"/>
    <n v="4"/>
    <n v="0.2"/>
    <n v="6.9715999999999996"/>
    <n v="550.75639999999999"/>
  </r>
  <r>
    <n v="8145"/>
    <s v="CA-2016-100993"/>
    <x v="1156"/>
    <x v="1"/>
    <s v="VEN02"/>
    <s v="AZ-10750"/>
    <s v="TEC-PH-10001448"/>
    <x v="2"/>
    <x v="7"/>
    <s v="Prod1458"/>
    <x v="3955"/>
    <n v="4"/>
    <n v="0.2"/>
    <n v="-31.993600000000001"/>
    <n v="191.96159999999998"/>
  </r>
  <r>
    <n v="8146"/>
    <s v="US-2014-112949"/>
    <x v="1004"/>
    <x v="1"/>
    <s v="VEN01"/>
    <s v="Co-12640"/>
    <s v="OFF-AP-10001005"/>
    <x v="1"/>
    <x v="9"/>
    <s v="Prod1819"/>
    <x v="5086"/>
    <n v="6"/>
    <n v="0"/>
    <n v="155.727"/>
    <n v="316.173"/>
  </r>
  <r>
    <n v="8147"/>
    <s v="US-2014-112949"/>
    <x v="1004"/>
    <x v="1"/>
    <s v="VEN02"/>
    <s v="Co-12640"/>
    <s v="OFF-AR-10003469"/>
    <x v="1"/>
    <x v="6"/>
    <s v="Prod1819"/>
    <x v="2799"/>
    <n v="2"/>
    <n v="0"/>
    <n v="1.6896"/>
    <n v="1.8304"/>
  </r>
  <r>
    <n v="8148"/>
    <s v="US-2017-146822"/>
    <x v="1055"/>
    <x v="1"/>
    <s v="VEN05"/>
    <s v="AG-10675"/>
    <s v="OFF-PA-10000249"/>
    <x v="1"/>
    <x v="10"/>
    <s v="Prod998"/>
    <x v="335"/>
    <n v="4"/>
    <n v="0"/>
    <n v="23.086400000000001"/>
    <n v="26.033599999999996"/>
  </r>
  <r>
    <n v="8149"/>
    <s v="US-2016-131058"/>
    <x v="844"/>
    <x v="1"/>
    <s v="VEN05"/>
    <s v="EM-14140"/>
    <s v="OFF-LA-10001613"/>
    <x v="1"/>
    <x v="2"/>
    <s v="Prod1839"/>
    <x v="171"/>
    <n v="7"/>
    <n v="0"/>
    <n v="9.8783999999999992"/>
    <n v="10.281600000000001"/>
  </r>
  <r>
    <n v="8150"/>
    <s v="CA-2014-167997"/>
    <x v="1284"/>
    <x v="2"/>
    <s v="VEN05"/>
    <s v="CA-11965"/>
    <s v="OFF-BI-10001758"/>
    <x v="1"/>
    <x v="8"/>
    <s v="Prod1819"/>
    <x v="3766"/>
    <n v="2"/>
    <n v="0"/>
    <n v="5.0195999999999996"/>
    <n v="5.6604000000000001"/>
  </r>
  <r>
    <n v="8151"/>
    <s v="CA-2014-167997"/>
    <x v="1284"/>
    <x v="2"/>
    <s v="VEN03"/>
    <s v="CA-11965"/>
    <s v="FUR-BO-10004409"/>
    <x v="0"/>
    <x v="0"/>
    <s v="Prod889"/>
    <x v="1713"/>
    <n v="2"/>
    <n v="0"/>
    <n v="39.748800000000003"/>
    <n v="102.21120000000001"/>
  </r>
  <r>
    <n v="8152"/>
    <s v="CA-2017-140151"/>
    <x v="186"/>
    <x v="2"/>
    <s v="VEN04"/>
    <s v="RB-19360"/>
    <s v="OFF-ST-10001558"/>
    <x v="1"/>
    <x v="4"/>
    <s v="Prod1425"/>
    <x v="4483"/>
    <n v="2"/>
    <n v="0"/>
    <n v="4.8719999999999999"/>
    <n v="27.607999999999997"/>
  </r>
  <r>
    <n v="8153"/>
    <s v="CA-2017-140151"/>
    <x v="186"/>
    <x v="2"/>
    <s v="VEN05"/>
    <s v="RB-19360"/>
    <s v="OFF-PA-10002986"/>
    <x v="1"/>
    <x v="10"/>
    <s v="Prod1483"/>
    <x v="130"/>
    <n v="3"/>
    <n v="0"/>
    <n v="9.6191999999999993"/>
    <n v="10.4208"/>
  </r>
  <r>
    <n v="8154"/>
    <s v="CA-2017-140151"/>
    <x v="186"/>
    <x v="2"/>
    <s v="VEN01"/>
    <s v="RB-19360"/>
    <s v="TEC-CO-10004722"/>
    <x v="2"/>
    <x v="16"/>
    <s v="Prod1460"/>
    <x v="5087"/>
    <n v="4"/>
    <n v="0"/>
    <n v="6719.9808000000003"/>
    <n v="7279.9791999999989"/>
  </r>
  <r>
    <n v="8155"/>
    <s v="US-2017-143770"/>
    <x v="540"/>
    <x v="1"/>
    <s v="VEN01"/>
    <s v="RD-19720"/>
    <s v="TEC-AC-10002842"/>
    <x v="2"/>
    <x v="11"/>
    <s v="Prod1425"/>
    <x v="1657"/>
    <n v="2"/>
    <n v="0"/>
    <n v="38.08"/>
    <n v="199.92000000000002"/>
  </r>
  <r>
    <n v="8156"/>
    <s v="US-2017-143770"/>
    <x v="540"/>
    <x v="1"/>
    <s v="VEN04"/>
    <s v="RD-19720"/>
    <s v="OFF-PA-10001125"/>
    <x v="1"/>
    <x v="10"/>
    <s v="Prod998"/>
    <x v="1156"/>
    <n v="2"/>
    <n v="0"/>
    <n v="27.882000000000001"/>
    <n v="34.078000000000003"/>
  </r>
  <r>
    <n v="8157"/>
    <s v="CA-2016-131296"/>
    <x v="1080"/>
    <x v="1"/>
    <s v="VEN01"/>
    <s v="MS-17830"/>
    <s v="FUR-TA-10002622"/>
    <x v="0"/>
    <x v="3"/>
    <s v="Prod1819"/>
    <x v="5088"/>
    <n v="2"/>
    <n v="0.3"/>
    <n v="-23.937200000000001"/>
    <n v="263.30920000000003"/>
  </r>
  <r>
    <n v="8158"/>
    <s v="CA-2016-103464"/>
    <x v="407"/>
    <x v="1"/>
    <s v="VEN04"/>
    <s v="PG-18820"/>
    <s v="TEC-AC-10002842"/>
    <x v="2"/>
    <x v="11"/>
    <s v="Prod1425"/>
    <x v="1993"/>
    <n v="5"/>
    <n v="0"/>
    <n v="95.2"/>
    <n v="499.8"/>
  </r>
  <r>
    <n v="8159"/>
    <s v="CA-2017-136238"/>
    <x v="378"/>
    <x v="1"/>
    <s v="VEN01"/>
    <s v="KB-16240"/>
    <s v="OFF-PA-10004285"/>
    <x v="1"/>
    <x v="10"/>
    <s v="Prod35"/>
    <x v="2897"/>
    <n v="3"/>
    <n v="0.2"/>
    <n v="5.6112000000000002"/>
    <n v="10.4208"/>
  </r>
  <r>
    <n v="8160"/>
    <s v="CA-2016-120803"/>
    <x v="20"/>
    <x v="1"/>
    <s v="VEN03"/>
    <s v="RB-19465"/>
    <s v="TEC-AC-10004469"/>
    <x v="2"/>
    <x v="11"/>
    <s v="Prod1425"/>
    <x v="5017"/>
    <n v="5"/>
    <n v="0"/>
    <n v="87.89"/>
    <n v="111.86"/>
  </r>
  <r>
    <n v="8161"/>
    <s v="CA-2016-134138"/>
    <x v="633"/>
    <x v="1"/>
    <s v="VEN04"/>
    <s v="JD-15790"/>
    <s v="FUR-CH-10001545"/>
    <x v="0"/>
    <x v="1"/>
    <s v="Prod645"/>
    <x v="5089"/>
    <n v="2"/>
    <n v="0"/>
    <n v="36.473599999999998"/>
    <n v="191.4864"/>
  </r>
  <r>
    <n v="8162"/>
    <s v="CA-2015-120915"/>
    <x v="1120"/>
    <x v="0"/>
    <s v="VEN04"/>
    <s v="JJ-15445"/>
    <s v="OFF-AP-10002578"/>
    <x v="1"/>
    <x v="9"/>
    <s v="Prod1819"/>
    <x v="5090"/>
    <n v="6"/>
    <n v="0"/>
    <n v="76.315200000000004"/>
    <n v="217.20479999999998"/>
  </r>
  <r>
    <n v="8163"/>
    <s v="CA-2015-120915"/>
    <x v="1120"/>
    <x v="0"/>
    <s v="VEN04"/>
    <s v="JJ-15445"/>
    <s v="TEC-PH-10003012"/>
    <x v="2"/>
    <x v="7"/>
    <s v="Prod154"/>
    <x v="669"/>
    <n v="2"/>
    <n v="0"/>
    <n v="89.3142"/>
    <n v="218.66580000000002"/>
  </r>
  <r>
    <n v="8164"/>
    <s v="CA-2015-168207"/>
    <x v="85"/>
    <x v="1"/>
    <s v="VEN02"/>
    <s v="LT-17110"/>
    <s v="FUR-FU-10004909"/>
    <x v="0"/>
    <x v="5"/>
    <s v="Prod1819"/>
    <x v="5091"/>
    <n v="6"/>
    <n v="0"/>
    <n v="33.936"/>
    <n v="63.023999999999994"/>
  </r>
  <r>
    <n v="8165"/>
    <s v="CA-2015-168207"/>
    <x v="85"/>
    <x v="1"/>
    <s v="VEN02"/>
    <s v="LT-17110"/>
    <s v="OFF-BI-10001524"/>
    <x v="1"/>
    <x v="8"/>
    <s v="Prod1819"/>
    <x v="3553"/>
    <n v="7"/>
    <n v="0.2"/>
    <n v="41.120800000000003"/>
    <n v="76.367199999999997"/>
  </r>
  <r>
    <n v="8166"/>
    <s v="CA-2015-168207"/>
    <x v="85"/>
    <x v="1"/>
    <s v="VEN02"/>
    <s v="LT-17110"/>
    <s v="OFF-BI-10003355"/>
    <x v="1"/>
    <x v="8"/>
    <s v="Prod1841"/>
    <x v="1627"/>
    <n v="3"/>
    <n v="0.2"/>
    <n v="4.1832000000000003"/>
    <n v="7.7687999999999997"/>
  </r>
  <r>
    <n v="8167"/>
    <s v="CA-2015-168207"/>
    <x v="85"/>
    <x v="1"/>
    <s v="VEN03"/>
    <s v="LT-17110"/>
    <s v="FUR-BO-10004357"/>
    <x v="0"/>
    <x v="0"/>
    <s v="Prod889"/>
    <x v="5092"/>
    <n v="3"/>
    <n v="0.15"/>
    <n v="-30.146999999999998"/>
    <n v="542.64600000000007"/>
  </r>
  <r>
    <n v="8168"/>
    <s v="CA-2016-144148"/>
    <x v="816"/>
    <x v="1"/>
    <s v="VEN03"/>
    <s v="AH-10690"/>
    <s v="FUR-TA-10002774"/>
    <x v="0"/>
    <x v="3"/>
    <s v="Prod1819"/>
    <x v="3178"/>
    <n v="7"/>
    <n v="0.2"/>
    <n v="-32.3673"/>
    <n v="895.49530000000004"/>
  </r>
  <r>
    <n v="8169"/>
    <s v="CA-2017-107174"/>
    <x v="87"/>
    <x v="1"/>
    <s v="VEN01"/>
    <s v="AB-10060"/>
    <s v="FUR-TA-10004575"/>
    <x v="0"/>
    <x v="3"/>
    <s v="Prod1819"/>
    <x v="5093"/>
    <n v="7"/>
    <n v="0"/>
    <n v="366.63479999999998"/>
    <n v="1670.2251999999999"/>
  </r>
  <r>
    <n v="8170"/>
    <s v="CA-2017-107174"/>
    <x v="87"/>
    <x v="1"/>
    <s v="VEN05"/>
    <s v="AB-10060"/>
    <s v="FUR-CH-10003312"/>
    <x v="0"/>
    <x v="1"/>
    <s v="Prod645"/>
    <x v="4719"/>
    <n v="2"/>
    <n v="0.2"/>
    <n v="-73.0548"/>
    <n v="522.62279999999998"/>
  </r>
  <r>
    <n v="8171"/>
    <s v="CA-2017-107174"/>
    <x v="87"/>
    <x v="1"/>
    <s v="VEN04"/>
    <s v="AB-10060"/>
    <s v="TEC-AC-10001465"/>
    <x v="2"/>
    <x v="11"/>
    <s v="Prod1425"/>
    <x v="4343"/>
    <n v="3"/>
    <n v="0"/>
    <n v="32.688000000000002"/>
    <n v="76.271999999999991"/>
  </r>
  <r>
    <n v="8172"/>
    <s v="CA-2016-146150"/>
    <x v="1285"/>
    <x v="1"/>
    <s v="VEN05"/>
    <s v="FM-14380"/>
    <s v="OFF-AR-10002240"/>
    <x v="1"/>
    <x v="6"/>
    <s v="Prod1819"/>
    <x v="5094"/>
    <n v="7"/>
    <n v="0"/>
    <n v="68.686800000000005"/>
    <n v="195.4932"/>
  </r>
  <r>
    <n v="8173"/>
    <s v="CA-2014-114125"/>
    <x v="1286"/>
    <x v="1"/>
    <s v="VEN01"/>
    <s v="GH-14410"/>
    <s v="OFF-LA-10004559"/>
    <x v="1"/>
    <x v="2"/>
    <s v="Prod998"/>
    <x v="704"/>
    <n v="1"/>
    <n v="0"/>
    <n v="1.4112"/>
    <n v="1.4687999999999999"/>
  </r>
  <r>
    <n v="8174"/>
    <s v="CA-2014-114125"/>
    <x v="1286"/>
    <x v="1"/>
    <s v="VEN05"/>
    <s v="GH-14410"/>
    <s v="OFF-BI-10003291"/>
    <x v="1"/>
    <x v="8"/>
    <s v="Prod1841"/>
    <x v="4144"/>
    <n v="6"/>
    <n v="0.2"/>
    <n v="14.1426"/>
    <n v="27.761400000000002"/>
  </r>
  <r>
    <n v="8175"/>
    <s v="CA-2014-114125"/>
    <x v="1286"/>
    <x v="1"/>
    <s v="VEN05"/>
    <s v="GH-14410"/>
    <s v="OFF-ST-10001505"/>
    <x v="1"/>
    <x v="4"/>
    <s v="Prod1425"/>
    <x v="100"/>
    <n v="4"/>
    <n v="0"/>
    <n v="4.0663999999999998"/>
    <n v="19.8536"/>
  </r>
  <r>
    <n v="8176"/>
    <s v="CA-2016-114944"/>
    <x v="1106"/>
    <x v="1"/>
    <s v="VEN04"/>
    <s v="HE-14800"/>
    <s v="OFF-PA-10003892"/>
    <x v="1"/>
    <x v="10"/>
    <s v="Prod1663"/>
    <x v="4256"/>
    <n v="4"/>
    <n v="0.2"/>
    <n v="52.822800000000001"/>
    <n v="103.6892"/>
  </r>
  <r>
    <n v="8177"/>
    <s v="CA-2016-135965"/>
    <x v="1043"/>
    <x v="2"/>
    <s v="VEN01"/>
    <s v="SZ-20035"/>
    <s v="OFF-ST-10002370"/>
    <x v="1"/>
    <x v="4"/>
    <s v="Prod1425"/>
    <x v="5095"/>
    <n v="6"/>
    <n v="0"/>
    <n v="37.218600000000002"/>
    <n v="91.121399999999994"/>
  </r>
  <r>
    <n v="8178"/>
    <s v="CA-2017-149699"/>
    <x v="468"/>
    <x v="2"/>
    <s v="VEN04"/>
    <s v="CM-12115"/>
    <s v="TEC-AC-10000474"/>
    <x v="2"/>
    <x v="11"/>
    <s v="Prod1425"/>
    <x v="5096"/>
    <n v="5"/>
    <n v="0"/>
    <n v="142.48500000000001"/>
    <n v="332.46499999999997"/>
  </r>
  <r>
    <n v="8179"/>
    <s v="CA-2016-166429"/>
    <x v="1054"/>
    <x v="1"/>
    <s v="VEN02"/>
    <s v="TG-21310"/>
    <s v="TEC-CO-10002095"/>
    <x v="2"/>
    <x v="16"/>
    <s v="Prod1460"/>
    <x v="3074"/>
    <n v="2"/>
    <n v="0"/>
    <n v="449.99099999999999"/>
    <n v="549.98900000000003"/>
  </r>
  <r>
    <n v="8180"/>
    <s v="CA-2015-112767"/>
    <x v="1066"/>
    <x v="1"/>
    <s v="VEN04"/>
    <s v="DK-12985"/>
    <s v="FUR-TA-10003469"/>
    <x v="0"/>
    <x v="3"/>
    <s v="Prod1819"/>
    <x v="5097"/>
    <n v="4"/>
    <n v="0.5"/>
    <n v="-188.7"/>
    <n v="466.2"/>
  </r>
  <r>
    <n v="8181"/>
    <s v="CA-2015-119879"/>
    <x v="332"/>
    <x v="1"/>
    <s v="VEN05"/>
    <s v="SS-20410"/>
    <s v="FUR-TA-10002958"/>
    <x v="0"/>
    <x v="3"/>
    <s v="Prod1819"/>
    <x v="5098"/>
    <n v="8"/>
    <n v="0.4"/>
    <n v="-480.20319999999998"/>
    <n v="1732.9071999999999"/>
  </r>
  <r>
    <n v="8182"/>
    <s v="CA-2015-119879"/>
    <x v="332"/>
    <x v="1"/>
    <s v="VEN03"/>
    <s v="SS-20410"/>
    <s v="TEC-PH-10002923"/>
    <x v="2"/>
    <x v="7"/>
    <s v="Prod154"/>
    <x v="5099"/>
    <n v="5"/>
    <n v="0.4"/>
    <n v="-24.043500000000002"/>
    <n v="135.01349999999999"/>
  </r>
  <r>
    <n v="8183"/>
    <s v="CA-2017-155642"/>
    <x v="843"/>
    <x v="1"/>
    <s v="VEN03"/>
    <s v="BM-11575"/>
    <s v="FUR-FU-10004973"/>
    <x v="0"/>
    <x v="5"/>
    <s v="Prod1819"/>
    <x v="1803"/>
    <n v="3"/>
    <n v="0.6"/>
    <n v="-10.1736"/>
    <n v="32.781599999999997"/>
  </r>
  <r>
    <n v="8184"/>
    <s v="CA-2017-155642"/>
    <x v="843"/>
    <x v="1"/>
    <s v="VEN05"/>
    <s v="BM-11575"/>
    <s v="FUR-FU-10001918"/>
    <x v="0"/>
    <x v="5"/>
    <s v="Prod1819"/>
    <x v="5100"/>
    <n v="1"/>
    <n v="0.6"/>
    <n v="-0.99329999999999996"/>
    <n v="2.8853"/>
  </r>
  <r>
    <n v="8185"/>
    <s v="US-2017-101721"/>
    <x v="1186"/>
    <x v="1"/>
    <s v="VEN04"/>
    <s v="MY-17380"/>
    <s v="OFF-PA-10003641"/>
    <x v="1"/>
    <x v="10"/>
    <s v="Prod1483"/>
    <x v="922"/>
    <n v="3"/>
    <n v="0.2"/>
    <n v="20.5764"/>
    <n v="42.735599999999998"/>
  </r>
  <r>
    <n v="8186"/>
    <s v="CA-2015-136728"/>
    <x v="731"/>
    <x v="0"/>
    <s v="VEN02"/>
    <s v="AG-10900"/>
    <s v="OFF-EN-10002621"/>
    <x v="1"/>
    <x v="12"/>
    <s v="Prod1839"/>
    <x v="1608"/>
    <n v="1"/>
    <n v="0.2"/>
    <n v="2.9340000000000002"/>
    <n v="4.8899999999999997"/>
  </r>
  <r>
    <n v="8187"/>
    <s v="CA-2015-136728"/>
    <x v="731"/>
    <x v="0"/>
    <s v="VEN04"/>
    <s v="AG-10900"/>
    <s v="FUR-CH-10003817"/>
    <x v="0"/>
    <x v="1"/>
    <s v="Prod645"/>
    <x v="5101"/>
    <n v="4"/>
    <n v="0.3"/>
    <n v="-12.148"/>
    <n v="182.22"/>
  </r>
  <r>
    <n v="8188"/>
    <s v="CA-2016-127194"/>
    <x v="265"/>
    <x v="1"/>
    <s v="VEN01"/>
    <s v="BW-11110"/>
    <s v="OFF-PA-10000659"/>
    <x v="1"/>
    <x v="10"/>
    <s v="Prod998"/>
    <x v="2119"/>
    <n v="9"/>
    <n v="0"/>
    <n v="29.525400000000001"/>
    <n v="33.294600000000003"/>
  </r>
  <r>
    <n v="8189"/>
    <s v="CA-2015-140375"/>
    <x v="1287"/>
    <x v="0"/>
    <s v="VEN03"/>
    <s v="SG-20470"/>
    <s v="OFF-PA-10001870"/>
    <x v="1"/>
    <x v="10"/>
    <s v="Prod1856"/>
    <x v="537"/>
    <n v="3"/>
    <n v="0"/>
    <n v="9.3312000000000008"/>
    <n v="10.1088"/>
  </r>
  <r>
    <n v="8190"/>
    <s v="CA-2015-140375"/>
    <x v="1287"/>
    <x v="0"/>
    <s v="VEN05"/>
    <s v="SG-20470"/>
    <s v="OFF-BI-10000320"/>
    <x v="1"/>
    <x v="8"/>
    <s v="Prod1819"/>
    <x v="1552"/>
    <n v="1"/>
    <n v="0"/>
    <n v="3.6162000000000001"/>
    <n v="3.7637999999999998"/>
  </r>
  <r>
    <n v="8191"/>
    <s v="US-2017-155866"/>
    <x v="410"/>
    <x v="1"/>
    <s v="VEN03"/>
    <s v="CC-12370"/>
    <s v="OFF-PA-10004735"/>
    <x v="1"/>
    <x v="10"/>
    <s v="Prod1425"/>
    <x v="783"/>
    <n v="6"/>
    <n v="0"/>
    <n v="18.662400000000002"/>
    <n v="20.217600000000001"/>
  </r>
  <r>
    <n v="8192"/>
    <s v="US-2017-155866"/>
    <x v="410"/>
    <x v="1"/>
    <s v="VEN02"/>
    <s v="CC-12370"/>
    <s v="FUR-FU-10004091"/>
    <x v="0"/>
    <x v="5"/>
    <s v="Prod1819"/>
    <x v="4881"/>
    <n v="4"/>
    <n v="0"/>
    <n v="76.9816"/>
    <n v="110.77839999999999"/>
  </r>
  <r>
    <n v="8193"/>
    <s v="CA-2015-141327"/>
    <x v="253"/>
    <x v="2"/>
    <s v="VEN02"/>
    <s v="LR-16915"/>
    <s v="OFF-BI-10000546"/>
    <x v="1"/>
    <x v="8"/>
    <s v="Prod1819"/>
    <x v="192"/>
    <n v="7"/>
    <n v="0.7"/>
    <n v="-4.2336"/>
    <n v="10.281600000000001"/>
  </r>
  <r>
    <n v="8194"/>
    <s v="CA-2015-141327"/>
    <x v="253"/>
    <x v="2"/>
    <s v="VEN03"/>
    <s v="LR-16915"/>
    <s v="OFF-AP-10001293"/>
    <x v="1"/>
    <x v="9"/>
    <s v="Prod1819"/>
    <x v="2031"/>
    <n v="3"/>
    <n v="0.2"/>
    <n v="9.8352000000000004"/>
    <n v="88.516800000000003"/>
  </r>
  <r>
    <n v="8195"/>
    <s v="CA-2015-141327"/>
    <x v="253"/>
    <x v="2"/>
    <s v="VEN03"/>
    <s v="LR-16915"/>
    <s v="FUR-FU-10000576"/>
    <x v="0"/>
    <x v="5"/>
    <s v="Prod1819"/>
    <x v="5102"/>
    <n v="2"/>
    <n v="0.2"/>
    <n v="25.180800000000001"/>
    <n v="310.56320000000005"/>
  </r>
  <r>
    <n v="8196"/>
    <s v="CA-2015-136700"/>
    <x v="223"/>
    <x v="0"/>
    <s v="VEN01"/>
    <s v="DB-13120"/>
    <s v="OFF-PA-10004519"/>
    <x v="1"/>
    <x v="10"/>
    <s v="Prod35"/>
    <x v="2431"/>
    <n v="2"/>
    <n v="0"/>
    <n v="4.3903999999999996"/>
    <n v="4.5696000000000012"/>
  </r>
  <r>
    <n v="8197"/>
    <s v="CA-2017-102736"/>
    <x v="945"/>
    <x v="1"/>
    <s v="VEN05"/>
    <s v="LP-17095"/>
    <s v="TEC-AC-10004568"/>
    <x v="2"/>
    <x v="11"/>
    <s v="Prod1460"/>
    <x v="2806"/>
    <n v="4"/>
    <n v="0.2"/>
    <n v="-1.1195999999999999"/>
    <n v="90.687600000000003"/>
  </r>
  <r>
    <n v="8198"/>
    <s v="CA-2017-102736"/>
    <x v="945"/>
    <x v="1"/>
    <s v="VEN05"/>
    <s v="LP-17095"/>
    <s v="OFF-AR-10001897"/>
    <x v="1"/>
    <x v="6"/>
    <s v="Prod1819"/>
    <x v="994"/>
    <n v="5"/>
    <n v="0.2"/>
    <n v="7.1959999999999997"/>
    <n v="64.763999999999996"/>
  </r>
  <r>
    <n v="8199"/>
    <s v="CA-2017-102736"/>
    <x v="945"/>
    <x v="1"/>
    <s v="VEN02"/>
    <s v="LP-17095"/>
    <s v="OFF-PA-10001800"/>
    <x v="1"/>
    <x v="10"/>
    <s v="Prod1548"/>
    <x v="12"/>
    <n v="3"/>
    <n v="0.2"/>
    <n v="5.4432"/>
    <n v="10.108799999999999"/>
  </r>
  <r>
    <n v="8200"/>
    <s v="CA-2017-125269"/>
    <x v="956"/>
    <x v="1"/>
    <s v="VEN04"/>
    <s v="AF-10870"/>
    <s v="OFF-BI-10001628"/>
    <x v="1"/>
    <x v="8"/>
    <s v="Prod1819"/>
    <x v="4884"/>
    <n v="5"/>
    <n v="0.8"/>
    <n v="-18.252500000000001"/>
    <n v="28.682500000000001"/>
  </r>
  <r>
    <n v="8201"/>
    <s v="CA-2017-125269"/>
    <x v="956"/>
    <x v="1"/>
    <s v="VEN01"/>
    <s v="AF-10870"/>
    <s v="OFF-ST-10004123"/>
    <x v="1"/>
    <x v="4"/>
    <s v="Prod1425"/>
    <x v="74"/>
    <n v="1"/>
    <n v="0.2"/>
    <n v="-18.196000000000002"/>
    <n v="90.98"/>
  </r>
  <r>
    <n v="8202"/>
    <s v="CA-2015-114811"/>
    <x v="1163"/>
    <x v="3"/>
    <s v="VEN05"/>
    <s v="KD-16495"/>
    <s v="OFF-ST-10000885"/>
    <x v="1"/>
    <x v="4"/>
    <s v="Prod1425"/>
    <x v="5103"/>
    <n v="5"/>
    <n v="0"/>
    <n v="16.787500000000001"/>
    <n v="50.362500000000004"/>
  </r>
  <r>
    <n v="8203"/>
    <s v="CA-2015-114811"/>
    <x v="1163"/>
    <x v="3"/>
    <s v="VEN05"/>
    <s v="KD-16495"/>
    <s v="TEC-PH-10004165"/>
    <x v="2"/>
    <x v="7"/>
    <s v="Prod154"/>
    <x v="5104"/>
    <n v="2"/>
    <n v="0"/>
    <n v="142.9948"/>
    <n v="406.98520000000002"/>
  </r>
  <r>
    <n v="8204"/>
    <s v="CA-2015-114811"/>
    <x v="1163"/>
    <x v="3"/>
    <s v="VEN02"/>
    <s v="KD-16495"/>
    <s v="FUR-FU-10002240"/>
    <x v="0"/>
    <x v="5"/>
    <s v="Prod1819"/>
    <x v="5105"/>
    <n v="3"/>
    <n v="0"/>
    <n v="4.7279999999999998"/>
    <n v="7.0920000000000005"/>
  </r>
  <r>
    <n v="8205"/>
    <s v="CA-2015-114811"/>
    <x v="1163"/>
    <x v="3"/>
    <s v="VEN02"/>
    <s v="KD-16495"/>
    <s v="TEC-MA-10000045"/>
    <x v="2"/>
    <x v="15"/>
    <s v="Prod1460"/>
    <x v="5106"/>
    <n v="4"/>
    <n v="0"/>
    <n v="2229.0239999999999"/>
    <n v="2414.7760000000003"/>
  </r>
  <r>
    <n v="8206"/>
    <s v="CA-2015-114811"/>
    <x v="1163"/>
    <x v="3"/>
    <s v="VEN01"/>
    <s v="KD-16495"/>
    <s v="FUR-CH-10003746"/>
    <x v="0"/>
    <x v="1"/>
    <s v="Prod645"/>
    <x v="5107"/>
    <n v="2"/>
    <n v="0.1"/>
    <n v="115.5528"/>
    <n v="462.21120000000002"/>
  </r>
  <r>
    <n v="8207"/>
    <s v="CA-2015-122266"/>
    <x v="862"/>
    <x v="1"/>
    <s v="VEN03"/>
    <s v="SA-20830"/>
    <s v="FUR-TA-10000577"/>
    <x v="0"/>
    <x v="3"/>
    <s v="Prod1819"/>
    <x v="5108"/>
    <n v="1"/>
    <n v="0.45"/>
    <n v="-76.606200000000001"/>
    <n v="268.12170000000003"/>
  </r>
  <r>
    <n v="8208"/>
    <s v="CA-2015-122266"/>
    <x v="862"/>
    <x v="1"/>
    <s v="VEN01"/>
    <s v="SA-20830"/>
    <s v="OFF-AR-10004757"/>
    <x v="1"/>
    <x v="6"/>
    <s v="Prod1819"/>
    <x v="367"/>
    <n v="1"/>
    <n v="0.2"/>
    <n v="0.4264"/>
    <n v="2.1976"/>
  </r>
  <r>
    <n v="8209"/>
    <s v="CA-2015-141565"/>
    <x v="488"/>
    <x v="1"/>
    <s v="VEN01"/>
    <s v="BG-11035"/>
    <s v="OFF-BI-10000545"/>
    <x v="1"/>
    <x v="8"/>
    <s v="Prod1819"/>
    <x v="5109"/>
    <n v="6"/>
    <n v="0.7"/>
    <n v="-913.17600000000004"/>
    <n v="2282.94"/>
  </r>
  <r>
    <n v="8210"/>
    <s v="CA-2015-141565"/>
    <x v="488"/>
    <x v="1"/>
    <s v="VEN05"/>
    <s v="BG-11035"/>
    <s v="OFF-ST-10001522"/>
    <x v="1"/>
    <x v="4"/>
    <s v="Prod1425"/>
    <x v="5110"/>
    <n v="4"/>
    <n v="0.2"/>
    <n v="-58.873600000000003"/>
    <n v="353.24160000000001"/>
  </r>
  <r>
    <n v="8211"/>
    <s v="CA-2017-128769"/>
    <x v="230"/>
    <x v="1"/>
    <s v="VEN02"/>
    <s v="DM-12955"/>
    <s v="OFF-AP-10001271"/>
    <x v="1"/>
    <x v="9"/>
    <s v="Prod1819"/>
    <x v="2375"/>
    <n v="2"/>
    <n v="0.2"/>
    <n v="7.1372"/>
    <n v="74.430800000000005"/>
  </r>
  <r>
    <n v="8212"/>
    <s v="CA-2016-116337"/>
    <x v="357"/>
    <x v="1"/>
    <s v="VEN01"/>
    <s v="MC-17845"/>
    <s v="FUR-FU-10002030"/>
    <x v="0"/>
    <x v="5"/>
    <s v="Prod1819"/>
    <x v="785"/>
    <n v="5"/>
    <n v="0.6"/>
    <n v="-17.783999999999999"/>
    <n v="62.244"/>
  </r>
  <r>
    <n v="8213"/>
    <s v="CA-2016-116337"/>
    <x v="357"/>
    <x v="1"/>
    <s v="VEN05"/>
    <s v="MC-17845"/>
    <s v="OFF-ST-10001272"/>
    <x v="1"/>
    <x v="4"/>
    <s v="Prod1425"/>
    <x v="5111"/>
    <n v="3"/>
    <n v="0.2"/>
    <n v="19.630500000000001"/>
    <n v="294.45750000000004"/>
  </r>
  <r>
    <n v="8214"/>
    <s v="CA-2015-120845"/>
    <x v="119"/>
    <x v="1"/>
    <s v="VEN02"/>
    <s v="ML-17395"/>
    <s v="OFF-BI-10001116"/>
    <x v="1"/>
    <x v="8"/>
    <s v="Prod1819"/>
    <x v="5112"/>
    <n v="4"/>
    <n v="0.7"/>
    <n v="-4.6463999999999999"/>
    <n v="10.9824"/>
  </r>
  <r>
    <n v="8215"/>
    <s v="CA-2015-120845"/>
    <x v="119"/>
    <x v="1"/>
    <s v="VEN05"/>
    <s v="ML-17395"/>
    <s v="OFF-PA-10004665"/>
    <x v="1"/>
    <x v="10"/>
    <s v="Prod856"/>
    <x v="3639"/>
    <n v="1"/>
    <n v="0.2"/>
    <n v="3.7989999999999999"/>
    <n v="6.6810000000000009"/>
  </r>
  <r>
    <n v="8216"/>
    <s v="CA-2015-120845"/>
    <x v="119"/>
    <x v="1"/>
    <s v="VEN03"/>
    <s v="ML-17395"/>
    <s v="OFF-BI-10004506"/>
    <x v="1"/>
    <x v="8"/>
    <s v="Prod1841"/>
    <x v="5113"/>
    <n v="1"/>
    <n v="0.7"/>
    <n v="-1.8106"/>
    <n v="4.2796000000000003"/>
  </r>
  <r>
    <n v="8217"/>
    <s v="CA-2015-120845"/>
    <x v="119"/>
    <x v="1"/>
    <s v="VEN02"/>
    <s v="ML-17395"/>
    <s v="OFF-BI-10001982"/>
    <x v="1"/>
    <x v="8"/>
    <s v="Prod1819"/>
    <x v="30"/>
    <n v="2"/>
    <n v="0.7"/>
    <n v="-2.2848000000000002"/>
    <n v="5.5488"/>
  </r>
  <r>
    <n v="8218"/>
    <s v="CA-2014-120775"/>
    <x v="1288"/>
    <x v="1"/>
    <s v="VEN04"/>
    <s v="RD-19930"/>
    <s v="OFF-FA-10002676"/>
    <x v="1"/>
    <x v="13"/>
    <s v="Prod1839"/>
    <x v="1435"/>
    <n v="3"/>
    <n v="0.2"/>
    <n v="0.86880000000000002"/>
    <n v="3.4752000000000001"/>
  </r>
  <r>
    <n v="8219"/>
    <s v="CA-2014-120775"/>
    <x v="1288"/>
    <x v="1"/>
    <s v="VEN04"/>
    <s v="RD-19930"/>
    <s v="FUR-FU-10000758"/>
    <x v="0"/>
    <x v="5"/>
    <s v="Prod1819"/>
    <x v="2792"/>
    <n v="3"/>
    <n v="0.6"/>
    <n v="-19.0656"/>
    <n v="50.8416"/>
  </r>
  <r>
    <n v="8220"/>
    <s v="CA-2014-120775"/>
    <x v="1288"/>
    <x v="1"/>
    <s v="VEN04"/>
    <s v="RD-19930"/>
    <s v="OFF-LA-10002271"/>
    <x v="1"/>
    <x v="2"/>
    <s v="Prod998"/>
    <x v="1253"/>
    <n v="2"/>
    <n v="0.2"/>
    <n v="1.7248000000000001"/>
    <n v="3.2031999999999998"/>
  </r>
  <r>
    <n v="8221"/>
    <s v="CA-2014-120775"/>
    <x v="1288"/>
    <x v="1"/>
    <s v="VEN02"/>
    <s v="RD-19930"/>
    <s v="OFF-BI-10002609"/>
    <x v="1"/>
    <x v="8"/>
    <s v="Prod1841"/>
    <x v="99"/>
    <n v="3"/>
    <n v="0.8"/>
    <n v="-3.0396000000000001"/>
    <n v="4.8276000000000003"/>
  </r>
  <r>
    <n v="8222"/>
    <s v="CA-2014-120775"/>
    <x v="1288"/>
    <x v="1"/>
    <s v="VEN02"/>
    <s v="RD-19930"/>
    <s v="OFF-FA-10000254"/>
    <x v="1"/>
    <x v="13"/>
    <s v="Prod1839"/>
    <x v="659"/>
    <n v="4"/>
    <n v="0.2"/>
    <n v="-3.7679999999999998"/>
    <n v="18.84"/>
  </r>
  <r>
    <n v="8223"/>
    <s v="CA-2014-152905"/>
    <x v="1262"/>
    <x v="1"/>
    <s v="VEN01"/>
    <s v="AB-10015"/>
    <s v="OFF-ST-10000321"/>
    <x v="1"/>
    <x v="4"/>
    <s v="Prod1425"/>
    <x v="1420"/>
    <n v="2"/>
    <n v="0.2"/>
    <n v="-2.5247999999999999"/>
    <n v="15.148800000000001"/>
  </r>
  <r>
    <n v="8224"/>
    <s v="CA-2016-104633"/>
    <x v="1"/>
    <x v="1"/>
    <s v="VEN03"/>
    <s v="EA-14035"/>
    <s v="OFF-PA-10000241"/>
    <x v="1"/>
    <x v="10"/>
    <s v="Prod998"/>
    <x v="784"/>
    <n v="6"/>
    <n v="0"/>
    <n v="83.646000000000001"/>
    <n v="102.23399999999999"/>
  </r>
  <r>
    <n v="8225"/>
    <s v="CA-2016-104633"/>
    <x v="1"/>
    <x v="1"/>
    <s v="VEN02"/>
    <s v="EA-14035"/>
    <s v="OFF-PA-10004782"/>
    <x v="1"/>
    <x v="10"/>
    <s v="Prod1425"/>
    <x v="91"/>
    <n v="2"/>
    <n v="0"/>
    <n v="6.2207999999999997"/>
    <n v="6.7392000000000012"/>
  </r>
  <r>
    <n v="8226"/>
    <s v="CA-2017-104136"/>
    <x v="276"/>
    <x v="0"/>
    <s v="VEN02"/>
    <s v="SF-20065"/>
    <s v="OFF-PA-10004243"/>
    <x v="1"/>
    <x v="10"/>
    <s v="Prod35"/>
    <x v="2360"/>
    <n v="10"/>
    <n v="0"/>
    <n v="91.055999999999997"/>
    <n v="98.643999999999991"/>
  </r>
  <r>
    <n v="8227"/>
    <s v="CA-2017-104136"/>
    <x v="276"/>
    <x v="0"/>
    <s v="VEN01"/>
    <s v="SF-20065"/>
    <s v="OFF-PA-10001033"/>
    <x v="1"/>
    <x v="10"/>
    <s v="Prod998"/>
    <x v="1010"/>
    <n v="1"/>
    <n v="0"/>
    <n v="20.085100000000001"/>
    <n v="20.904900000000001"/>
  </r>
  <r>
    <n v="8228"/>
    <s v="CA-2016-123050"/>
    <x v="264"/>
    <x v="0"/>
    <s v="VEN04"/>
    <s v="BC-11125"/>
    <s v="FUR-FU-10000723"/>
    <x v="0"/>
    <x v="5"/>
    <s v="Prod1819"/>
    <x v="5114"/>
    <n v="2"/>
    <n v="0"/>
    <n v="7.4375999999999998"/>
    <n v="75.202399999999997"/>
  </r>
  <r>
    <n v="8229"/>
    <s v="CA-2016-123050"/>
    <x v="264"/>
    <x v="0"/>
    <s v="VEN01"/>
    <s v="BC-11125"/>
    <s v="OFF-ST-10003455"/>
    <x v="1"/>
    <x v="4"/>
    <s v="Prod1425"/>
    <x v="5115"/>
    <n v="2"/>
    <n v="0"/>
    <n v="8.0652000000000008"/>
    <n v="22.954799999999999"/>
  </r>
  <r>
    <n v="8230"/>
    <s v="CA-2016-123050"/>
    <x v="264"/>
    <x v="0"/>
    <s v="VEN01"/>
    <s v="BC-11125"/>
    <s v="TEC-AC-10001109"/>
    <x v="2"/>
    <x v="11"/>
    <s v="Prod1425"/>
    <x v="1309"/>
    <n v="3"/>
    <n v="0"/>
    <n v="37.787399999999998"/>
    <n v="52.182600000000001"/>
  </r>
  <r>
    <n v="8231"/>
    <s v="CA-2016-162355"/>
    <x v="196"/>
    <x v="0"/>
    <s v="VEN02"/>
    <s v="PF-19165"/>
    <s v="OFF-AR-10004344"/>
    <x v="1"/>
    <x v="6"/>
    <s v="Prod1819"/>
    <x v="872"/>
    <n v="3"/>
    <n v="0"/>
    <n v="9.7119"/>
    <n v="26.258099999999999"/>
  </r>
  <r>
    <n v="8232"/>
    <s v="CA-2016-162355"/>
    <x v="196"/>
    <x v="0"/>
    <s v="VEN01"/>
    <s v="PF-19165"/>
    <s v="FUR-BO-10004695"/>
    <x v="0"/>
    <x v="0"/>
    <s v="Prod889"/>
    <x v="5116"/>
    <n v="7"/>
    <n v="0"/>
    <n v="291.37779999999998"/>
    <n v="975.48219999999992"/>
  </r>
  <r>
    <n v="8233"/>
    <s v="CA-2014-158225"/>
    <x v="919"/>
    <x v="1"/>
    <s v="VEN05"/>
    <s v="SE-20110"/>
    <s v="OFF-ST-10000675"/>
    <x v="1"/>
    <x v="4"/>
    <s v="Prod1425"/>
    <x v="3285"/>
    <n v="5"/>
    <n v="0"/>
    <n v="42.362499999999997"/>
    <n v="127.08749999999999"/>
  </r>
  <r>
    <n v="8234"/>
    <s v="CA-2014-158225"/>
    <x v="919"/>
    <x v="1"/>
    <s v="VEN03"/>
    <s v="SE-20110"/>
    <s v="OFF-ST-10002301"/>
    <x v="1"/>
    <x v="4"/>
    <s v="Prod1425"/>
    <x v="1374"/>
    <n v="2"/>
    <n v="0"/>
    <n v="0.40679999999999999"/>
    <n v="40.273200000000003"/>
  </r>
  <r>
    <n v="8235"/>
    <s v="CA-2017-102204"/>
    <x v="593"/>
    <x v="1"/>
    <s v="VEN04"/>
    <s v="CJ-12010"/>
    <s v="OFF-SU-10001212"/>
    <x v="1"/>
    <x v="14"/>
    <s v="Prod1425"/>
    <x v="5117"/>
    <n v="2"/>
    <n v="0.2"/>
    <n v="0.41599999999999998"/>
    <n v="2.9119999999999999"/>
  </r>
  <r>
    <n v="8236"/>
    <s v="CA-2017-102204"/>
    <x v="593"/>
    <x v="1"/>
    <s v="VEN02"/>
    <s v="CJ-12010"/>
    <s v="FUR-TA-10001889"/>
    <x v="0"/>
    <x v="3"/>
    <s v="Prod1819"/>
    <x v="5118"/>
    <n v="4"/>
    <n v="0.45"/>
    <n v="-458.14679999999998"/>
    <n v="1391.4087999999999"/>
  </r>
  <r>
    <n v="8237"/>
    <s v="CA-2017-102204"/>
    <x v="593"/>
    <x v="1"/>
    <s v="VEN05"/>
    <s v="CJ-12010"/>
    <s v="FUR-CH-10002024"/>
    <x v="0"/>
    <x v="1"/>
    <s v="Prod645"/>
    <x v="5119"/>
    <n v="5"/>
    <n v="0.2"/>
    <n v="0"/>
    <n v="2803.92"/>
  </r>
  <r>
    <n v="8238"/>
    <s v="CA-2017-103065"/>
    <x v="1191"/>
    <x v="3"/>
    <s v="VEN05"/>
    <s v="PT-19090"/>
    <s v="OFF-ST-10000617"/>
    <x v="1"/>
    <x v="4"/>
    <s v="Prod1425"/>
    <x v="408"/>
    <n v="2"/>
    <n v="0.2"/>
    <n v="-0.77480000000000004"/>
    <n v="5.5427999999999997"/>
  </r>
  <r>
    <n v="8239"/>
    <s v="CA-2017-103065"/>
    <x v="1191"/>
    <x v="3"/>
    <s v="VEN02"/>
    <s v="PT-19090"/>
    <s v="OFF-PA-10000380"/>
    <x v="1"/>
    <x v="10"/>
    <s v="Prod998"/>
    <x v="405"/>
    <n v="1"/>
    <n v="0.2"/>
    <n v="2.5019999999999998"/>
    <n v="4.17"/>
  </r>
  <r>
    <n v="8240"/>
    <s v="CA-2017-103065"/>
    <x v="1191"/>
    <x v="3"/>
    <s v="VEN05"/>
    <s v="PT-19090"/>
    <s v="OFF-AR-10003251"/>
    <x v="1"/>
    <x v="6"/>
    <s v="Prod1819"/>
    <x v="2999"/>
    <n v="2"/>
    <n v="0.2"/>
    <n v="1.1120000000000001"/>
    <n v="3.3360000000000003"/>
  </r>
  <r>
    <n v="8241"/>
    <s v="CA-2017-103065"/>
    <x v="1191"/>
    <x v="3"/>
    <s v="VEN01"/>
    <s v="PT-19090"/>
    <s v="FUR-FU-10000175"/>
    <x v="0"/>
    <x v="5"/>
    <s v="Prod645"/>
    <x v="5120"/>
    <n v="4"/>
    <n v="0.2"/>
    <n v="6.0411999999999999"/>
    <n v="37.894800000000004"/>
  </r>
  <r>
    <n v="8242"/>
    <s v="CA-2014-109855"/>
    <x v="447"/>
    <x v="1"/>
    <s v="VEN01"/>
    <s v="LH-16900"/>
    <s v="OFF-BI-10004716"/>
    <x v="1"/>
    <x v="8"/>
    <s v="Prod1841"/>
    <x v="5121"/>
    <n v="2"/>
    <n v="0.2"/>
    <n v="8.3103999999999996"/>
    <n v="15.4336"/>
  </r>
  <r>
    <n v="8243"/>
    <s v="CA-2014-109855"/>
    <x v="447"/>
    <x v="1"/>
    <s v="VEN03"/>
    <s v="LH-16900"/>
    <s v="TEC-AC-10002842"/>
    <x v="2"/>
    <x v="11"/>
    <s v="Prod1425"/>
    <x v="5122"/>
    <n v="3"/>
    <n v="0"/>
    <n v="57.12"/>
    <n v="299.88"/>
  </r>
  <r>
    <n v="8244"/>
    <s v="CA-2014-109897"/>
    <x v="128"/>
    <x v="1"/>
    <s v="VEN03"/>
    <s v="BW-11200"/>
    <s v="TEC-PH-10003691"/>
    <x v="2"/>
    <x v="7"/>
    <s v="Prod154"/>
    <x v="5123"/>
    <n v="8"/>
    <n v="0.2"/>
    <n v="50.396000000000001"/>
    <n v="755.94"/>
  </r>
  <r>
    <n v="8245"/>
    <s v="CA-2014-109897"/>
    <x v="128"/>
    <x v="1"/>
    <s v="VEN02"/>
    <s v="BW-11200"/>
    <s v="FUR-FU-10002878"/>
    <x v="0"/>
    <x v="5"/>
    <s v="Prod1819"/>
    <x v="5124"/>
    <n v="3"/>
    <n v="0"/>
    <n v="31.6128"/>
    <n v="53.827199999999998"/>
  </r>
  <r>
    <n v="8246"/>
    <s v="US-2014-143581"/>
    <x v="689"/>
    <x v="1"/>
    <s v="VEN01"/>
    <s v="BS-11365"/>
    <s v="OFF-ST-10000991"/>
    <x v="1"/>
    <x v="4"/>
    <s v="Prod1425"/>
    <x v="3129"/>
    <n v="3"/>
    <n v="0"/>
    <n v="10.347300000000001"/>
    <n v="334.56270000000001"/>
  </r>
  <r>
    <n v="8247"/>
    <s v="CA-2015-129217"/>
    <x v="1145"/>
    <x v="3"/>
    <s v="VEN02"/>
    <s v="DP-13390"/>
    <s v="OFF-AP-10002439"/>
    <x v="1"/>
    <x v="9"/>
    <s v="Prod1819"/>
    <x v="5125"/>
    <n v="5"/>
    <n v="0.8"/>
    <n v="-191.619"/>
    <n v="262.589"/>
  </r>
  <r>
    <n v="8248"/>
    <s v="CA-2015-129217"/>
    <x v="1145"/>
    <x v="3"/>
    <s v="VEN04"/>
    <s v="DP-13390"/>
    <s v="OFF-AR-10004602"/>
    <x v="1"/>
    <x v="6"/>
    <s v="Prod1819"/>
    <x v="2790"/>
    <n v="2"/>
    <n v="0.2"/>
    <n v="3.6783999999999999"/>
    <n v="33.105599999999995"/>
  </r>
  <r>
    <n v="8249"/>
    <s v="CA-2016-133816"/>
    <x v="583"/>
    <x v="0"/>
    <s v="VEN03"/>
    <s v="CS-12400"/>
    <s v="TEC-PH-10001795"/>
    <x v="2"/>
    <x v="7"/>
    <s v="Prod1458"/>
    <x v="5126"/>
    <n v="2"/>
    <n v="0.4"/>
    <n v="-123.998"/>
    <n v="867.9860000000001"/>
  </r>
  <r>
    <n v="8250"/>
    <s v="CA-2015-140221"/>
    <x v="741"/>
    <x v="0"/>
    <s v="VEN04"/>
    <s v="MS-17365"/>
    <s v="OFF-BI-10002854"/>
    <x v="1"/>
    <x v="8"/>
    <s v="Prod1841"/>
    <x v="5127"/>
    <n v="2"/>
    <n v="0.8"/>
    <n v="-16.818000000000001"/>
    <n v="28.03"/>
  </r>
  <r>
    <n v="8251"/>
    <s v="CA-2015-140221"/>
    <x v="741"/>
    <x v="0"/>
    <s v="VEN02"/>
    <s v="MS-17365"/>
    <s v="FUR-FU-10000023"/>
    <x v="0"/>
    <x v="5"/>
    <s v="Prod645"/>
    <x v="5128"/>
    <n v="2"/>
    <n v="0.6"/>
    <n v="-1.8848"/>
    <n v="6.5968"/>
  </r>
  <r>
    <n v="8252"/>
    <s v="CA-2015-140221"/>
    <x v="741"/>
    <x v="0"/>
    <s v="VEN03"/>
    <s v="MS-17365"/>
    <s v="OFF-AP-10000828"/>
    <x v="1"/>
    <x v="9"/>
    <s v="Prod1819"/>
    <x v="2699"/>
    <n v="5"/>
    <n v="0.8"/>
    <n v="-470.548"/>
    <n v="651.52800000000002"/>
  </r>
  <r>
    <n v="8253"/>
    <s v="CA-2015-140221"/>
    <x v="741"/>
    <x v="0"/>
    <s v="VEN03"/>
    <s v="MS-17365"/>
    <s v="OFF-ST-10000777"/>
    <x v="1"/>
    <x v="4"/>
    <s v="Prod1425"/>
    <x v="1532"/>
    <n v="2"/>
    <n v="0.2"/>
    <n v="6.0415999999999999"/>
    <n v="54.374399999999994"/>
  </r>
  <r>
    <n v="8254"/>
    <s v="CA-2017-152310"/>
    <x v="667"/>
    <x v="1"/>
    <s v="VEN03"/>
    <s v="DK-12895"/>
    <s v="TEC-CO-10000971"/>
    <x v="2"/>
    <x v="16"/>
    <s v="Prod1460"/>
    <x v="5129"/>
    <n v="1"/>
    <n v="0"/>
    <n v="89.997"/>
    <n v="209.99299999999999"/>
  </r>
  <r>
    <n v="8255"/>
    <s v="CA-2017-152310"/>
    <x v="667"/>
    <x v="1"/>
    <s v="VEN03"/>
    <s v="DK-12895"/>
    <s v="OFF-PA-10003134"/>
    <x v="1"/>
    <x v="10"/>
    <s v="Prod1483"/>
    <x v="801"/>
    <n v="4"/>
    <n v="0"/>
    <n v="92.236800000000002"/>
    <n v="99.923199999999994"/>
  </r>
  <r>
    <n v="8256"/>
    <s v="CA-2017-152310"/>
    <x v="667"/>
    <x v="1"/>
    <s v="VEN03"/>
    <s v="DK-12895"/>
    <s v="TEC-PH-10002538"/>
    <x v="2"/>
    <x v="7"/>
    <s v="Prod1458"/>
    <x v="5130"/>
    <n v="8"/>
    <n v="0.2"/>
    <n v="27.295200000000001"/>
    <n v="215.3288"/>
  </r>
  <r>
    <n v="8257"/>
    <s v="CA-2017-152310"/>
    <x v="667"/>
    <x v="1"/>
    <s v="VEN04"/>
    <s v="DK-12895"/>
    <s v="OFF-ST-10001228"/>
    <x v="1"/>
    <x v="4"/>
    <s v="Prod1425"/>
    <x v="481"/>
    <n v="3"/>
    <n v="0"/>
    <n v="11.685"/>
    <n v="35.055"/>
  </r>
  <r>
    <n v="8258"/>
    <s v="CA-2017-152310"/>
    <x v="667"/>
    <x v="1"/>
    <s v="VEN05"/>
    <s v="DK-12895"/>
    <s v="TEC-AC-10000397"/>
    <x v="2"/>
    <x v="11"/>
    <s v="Prod1425"/>
    <x v="5131"/>
    <n v="5"/>
    <n v="0"/>
    <n v="12.246499999999999"/>
    <n v="162.70349999999999"/>
  </r>
  <r>
    <n v="8259"/>
    <s v="CA-2017-152310"/>
    <x v="667"/>
    <x v="1"/>
    <s v="VEN02"/>
    <s v="DK-12895"/>
    <s v="OFF-BI-10004308"/>
    <x v="1"/>
    <x v="8"/>
    <s v="Prod1841"/>
    <x v="989"/>
    <n v="6"/>
    <n v="0.2"/>
    <n v="37.764000000000003"/>
    <n v="62.939999999999991"/>
  </r>
  <r>
    <n v="8260"/>
    <s v="CA-2016-118101"/>
    <x v="674"/>
    <x v="3"/>
    <s v="VEN05"/>
    <s v="SN-20560"/>
    <s v="OFF-PA-10000357"/>
    <x v="1"/>
    <x v="10"/>
    <s v="Prod998"/>
    <x v="1519"/>
    <n v="9"/>
    <n v="0"/>
    <n v="180.76589999999999"/>
    <n v="188.14410000000004"/>
  </r>
  <r>
    <n v="8261"/>
    <s v="CA-2016-118101"/>
    <x v="674"/>
    <x v="3"/>
    <s v="VEN05"/>
    <s v="SN-20560"/>
    <s v="OFF-BI-10000773"/>
    <x v="1"/>
    <x v="8"/>
    <s v="Prod1819"/>
    <x v="5132"/>
    <n v="1"/>
    <n v="0"/>
    <n v="3.7694000000000001"/>
    <n v="4.2505999999999995"/>
  </r>
  <r>
    <n v="8262"/>
    <s v="CA-2016-118101"/>
    <x v="674"/>
    <x v="3"/>
    <s v="VEN01"/>
    <s v="SN-20560"/>
    <s v="OFF-ST-10001837"/>
    <x v="1"/>
    <x v="4"/>
    <s v="Prod1425"/>
    <x v="5133"/>
    <n v="4"/>
    <n v="0"/>
    <n v="44.470399999999998"/>
    <n v="126.56959999999999"/>
  </r>
  <r>
    <n v="8263"/>
    <s v="CA-2016-100307"/>
    <x v="292"/>
    <x v="1"/>
    <s v="VEN03"/>
    <s v="TC-21475"/>
    <s v="OFF-PA-10002552"/>
    <x v="1"/>
    <x v="10"/>
    <s v="Prod1856"/>
    <x v="537"/>
    <n v="3"/>
    <n v="0"/>
    <n v="9.3312000000000008"/>
    <n v="10.1088"/>
  </r>
  <r>
    <n v="8264"/>
    <s v="CA-2015-138457"/>
    <x v="731"/>
    <x v="1"/>
    <s v="VEN03"/>
    <s v="AM-10705"/>
    <s v="OFF-BI-10000014"/>
    <x v="1"/>
    <x v="8"/>
    <s v="Prod1819"/>
    <x v="3587"/>
    <n v="4"/>
    <n v="0.7"/>
    <n v="-10.0372"/>
    <n v="23.129200000000001"/>
  </r>
  <r>
    <n v="8265"/>
    <s v="CA-2014-131800"/>
    <x v="124"/>
    <x v="1"/>
    <s v="VEN02"/>
    <s v="AJ-10960"/>
    <s v="OFF-AP-10004136"/>
    <x v="1"/>
    <x v="9"/>
    <s v="Prod1819"/>
    <x v="1522"/>
    <n v="3"/>
    <n v="0"/>
    <n v="30.734999999999999"/>
    <n v="92.204999999999998"/>
  </r>
  <r>
    <n v="8266"/>
    <s v="CA-2014-131800"/>
    <x v="124"/>
    <x v="1"/>
    <s v="VEN05"/>
    <s v="AJ-10960"/>
    <s v="OFF-BI-10003429"/>
    <x v="1"/>
    <x v="8"/>
    <s v="Prod1841"/>
    <x v="5134"/>
    <n v="7"/>
    <n v="0.2"/>
    <n v="12.8499"/>
    <n v="22.598100000000002"/>
  </r>
  <r>
    <n v="8267"/>
    <s v="CA-2014-118304"/>
    <x v="352"/>
    <x v="1"/>
    <s v="VEN04"/>
    <s v="KH-16360"/>
    <s v="TEC-PH-10000376"/>
    <x v="2"/>
    <x v="7"/>
    <s v="Prod1458"/>
    <x v="1016"/>
    <n v="2"/>
    <n v="0"/>
    <n v="5.1947999999999999"/>
    <n v="14.7852"/>
  </r>
  <r>
    <n v="8268"/>
    <s v="CA-2017-121790"/>
    <x v="1017"/>
    <x v="1"/>
    <s v="VEN01"/>
    <s v="LP-17095"/>
    <s v="FUR-TA-10003469"/>
    <x v="0"/>
    <x v="3"/>
    <s v="Prod1819"/>
    <x v="5135"/>
    <n v="1"/>
    <n v="0.5"/>
    <n v="-47.174999999999997"/>
    <n v="116.55"/>
  </r>
  <r>
    <n v="8269"/>
    <s v="CA-2017-121790"/>
    <x v="1017"/>
    <x v="1"/>
    <s v="VEN01"/>
    <s v="LP-17095"/>
    <s v="OFF-SU-10004231"/>
    <x v="1"/>
    <x v="14"/>
    <s v="Prod1425"/>
    <x v="2458"/>
    <n v="4"/>
    <n v="0.2"/>
    <n v="2.7719999999999998"/>
    <n v="28.908000000000001"/>
  </r>
  <r>
    <n v="8270"/>
    <s v="CA-2017-121790"/>
    <x v="1017"/>
    <x v="1"/>
    <s v="VEN01"/>
    <s v="LP-17095"/>
    <s v="TEC-PH-10002584"/>
    <x v="2"/>
    <x v="7"/>
    <s v="Prod1458"/>
    <x v="5136"/>
    <n v="4"/>
    <n v="0.2"/>
    <n v="250.39599999999999"/>
    <n v="1752.7719999999999"/>
  </r>
  <r>
    <n v="8271"/>
    <s v="CA-2017-121790"/>
    <x v="1017"/>
    <x v="1"/>
    <s v="VEN01"/>
    <s v="LP-17095"/>
    <s v="OFF-AR-10003602"/>
    <x v="1"/>
    <x v="6"/>
    <s v="Prod1819"/>
    <x v="560"/>
    <n v="2"/>
    <n v="0.2"/>
    <n v="3.1536"/>
    <n v="6.1903999999999995"/>
  </r>
  <r>
    <n v="8272"/>
    <s v="CA-2016-169670"/>
    <x v="844"/>
    <x v="1"/>
    <s v="VEN03"/>
    <s v="JE-15715"/>
    <s v="FUR-CH-10002331"/>
    <x v="0"/>
    <x v="1"/>
    <s v="Prod645"/>
    <x v="5137"/>
    <n v="8"/>
    <n v="0.1"/>
    <n v="313.26240000000001"/>
    <n v="2249.7936"/>
  </r>
  <r>
    <n v="8273"/>
    <s v="CA-2016-139549"/>
    <x v="829"/>
    <x v="1"/>
    <s v="VEN05"/>
    <s v="MY-18295"/>
    <s v="FUR-CH-10001802"/>
    <x v="0"/>
    <x v="1"/>
    <s v="Prod645"/>
    <x v="2342"/>
    <n v="4"/>
    <n v="0.2"/>
    <n v="4.8391999999999999"/>
    <n v="382.29680000000002"/>
  </r>
  <r>
    <n v="8274"/>
    <s v="CA-2015-104059"/>
    <x v="1065"/>
    <x v="0"/>
    <s v="VEN02"/>
    <s v="FC-14245"/>
    <s v="OFF-AR-10000634"/>
    <x v="1"/>
    <x v="6"/>
    <s v="Prod1819"/>
    <x v="1306"/>
    <n v="1"/>
    <n v="0.2"/>
    <n v="0.29959999999999998"/>
    <n v="3.1244000000000001"/>
  </r>
  <r>
    <n v="8275"/>
    <s v="CA-2017-164112"/>
    <x v="446"/>
    <x v="1"/>
    <s v="VEN03"/>
    <s v="ND-18460"/>
    <s v="OFF-ST-10002615"/>
    <x v="1"/>
    <x v="4"/>
    <s v="Prod1425"/>
    <x v="2892"/>
    <n v="7"/>
    <n v="0"/>
    <n v="282.20920000000001"/>
    <n v="803.21080000000006"/>
  </r>
  <r>
    <n v="8276"/>
    <s v="CA-2015-143882"/>
    <x v="314"/>
    <x v="1"/>
    <s v="VEN03"/>
    <s v="DB-13360"/>
    <s v="OFF-PA-10004040"/>
    <x v="1"/>
    <x v="10"/>
    <s v="Prod35"/>
    <x v="5138"/>
    <n v="9"/>
    <n v="0.2"/>
    <n v="15.607799999999999"/>
    <n v="27.4482"/>
  </r>
  <r>
    <n v="8277"/>
    <s v="US-2016-139262"/>
    <x v="1289"/>
    <x v="1"/>
    <s v="VEN03"/>
    <s v="LC-16960"/>
    <s v="OFF-BI-10003727"/>
    <x v="1"/>
    <x v="8"/>
    <s v="Prod1841"/>
    <x v="5011"/>
    <n v="3"/>
    <n v="0.7"/>
    <n v="-2.7587999999999999"/>
    <n v="6.5207999999999995"/>
  </r>
  <r>
    <n v="8278"/>
    <s v="US-2016-139262"/>
    <x v="1289"/>
    <x v="1"/>
    <s v="VEN01"/>
    <s v="LC-16960"/>
    <s v="OFF-BI-10002026"/>
    <x v="1"/>
    <x v="8"/>
    <s v="Prod1841"/>
    <x v="1950"/>
    <n v="2"/>
    <n v="0.7"/>
    <n v="-26.725999999999999"/>
    <n v="61.585999999999999"/>
  </r>
  <r>
    <n v="8279"/>
    <s v="US-2016-139262"/>
    <x v="1289"/>
    <x v="1"/>
    <s v="VEN03"/>
    <s v="LC-16960"/>
    <s v="OFF-ST-10001496"/>
    <x v="1"/>
    <x v="4"/>
    <s v="Prod1425"/>
    <x v="5139"/>
    <n v="3"/>
    <n v="0.2"/>
    <n v="32.434199999999997"/>
    <n v="400.02180000000004"/>
  </r>
  <r>
    <n v="8280"/>
    <s v="CA-2017-146192"/>
    <x v="732"/>
    <x v="1"/>
    <s v="VEN04"/>
    <s v="BD-11725"/>
    <s v="OFF-ST-10003716"/>
    <x v="1"/>
    <x v="4"/>
    <s v="Prod1425"/>
    <x v="5140"/>
    <n v="3"/>
    <n v="0"/>
    <n v="87.757800000000003"/>
    <n v="587.30219999999997"/>
  </r>
  <r>
    <n v="8281"/>
    <s v="CA-2017-134810"/>
    <x v="1187"/>
    <x v="2"/>
    <s v="VEN05"/>
    <s v="MC-17605"/>
    <s v="OFF-EN-10002504"/>
    <x v="1"/>
    <x v="12"/>
    <s v="Prod1839"/>
    <x v="5141"/>
    <n v="3"/>
    <n v="0.2"/>
    <n v="22.015799999999999"/>
    <n v="43.216200000000001"/>
  </r>
  <r>
    <n v="8282"/>
    <s v="CA-2017-134810"/>
    <x v="1187"/>
    <x v="2"/>
    <s v="VEN02"/>
    <s v="MC-17605"/>
    <s v="FUR-CH-10001270"/>
    <x v="0"/>
    <x v="1"/>
    <s v="Prod645"/>
    <x v="718"/>
    <n v="3"/>
    <n v="0.2"/>
    <n v="25.875"/>
    <n v="181.125"/>
  </r>
  <r>
    <n v="8283"/>
    <s v="CA-2015-154284"/>
    <x v="317"/>
    <x v="0"/>
    <s v="VEN01"/>
    <s v="SZ-20035"/>
    <s v="TEC-MA-10004241"/>
    <x v="2"/>
    <x v="15"/>
    <s v="Prod1458"/>
    <x v="5142"/>
    <n v="2"/>
    <n v="0.3"/>
    <n v="137.26400000000001"/>
    <n v="463.26599999999996"/>
  </r>
  <r>
    <n v="8284"/>
    <s v="CA-2015-154284"/>
    <x v="317"/>
    <x v="0"/>
    <s v="VEN04"/>
    <s v="SZ-20035"/>
    <s v="OFF-AR-10001468"/>
    <x v="1"/>
    <x v="6"/>
    <s v="Prod1819"/>
    <x v="3396"/>
    <n v="2"/>
    <n v="0.2"/>
    <n v="14.2272"/>
    <n v="45.6768"/>
  </r>
  <r>
    <n v="8285"/>
    <s v="CA-2015-154284"/>
    <x v="317"/>
    <x v="0"/>
    <s v="VEN02"/>
    <s v="SZ-20035"/>
    <s v="TEC-AC-10003198"/>
    <x v="2"/>
    <x v="11"/>
    <s v="Prod1425"/>
    <x v="5143"/>
    <n v="8"/>
    <n v="0.2"/>
    <n v="135.45599999999999"/>
    <n v="501.98400000000004"/>
  </r>
  <r>
    <n v="8286"/>
    <s v="CA-2015-154284"/>
    <x v="317"/>
    <x v="0"/>
    <s v="VEN04"/>
    <s v="SZ-20035"/>
    <s v="FUR-FU-10003039"/>
    <x v="0"/>
    <x v="5"/>
    <s v="Prod1819"/>
    <x v="5144"/>
    <n v="3"/>
    <n v="0.6"/>
    <n v="-33.641399999999997"/>
    <n v="85.397400000000005"/>
  </r>
  <r>
    <n v="8287"/>
    <s v="CA-2014-156244"/>
    <x v="128"/>
    <x v="1"/>
    <s v="VEN03"/>
    <s v="DH-13675"/>
    <s v="OFF-PA-10000295"/>
    <x v="1"/>
    <x v="10"/>
    <s v="Prod998"/>
    <x v="276"/>
    <n v="6"/>
    <n v="0.2"/>
    <n v="10.8864"/>
    <n v="20.217599999999997"/>
  </r>
  <r>
    <n v="8288"/>
    <s v="CA-2014-156244"/>
    <x v="128"/>
    <x v="1"/>
    <s v="VEN03"/>
    <s v="DH-13675"/>
    <s v="OFF-AR-10004344"/>
    <x v="1"/>
    <x v="6"/>
    <s v="Prod1819"/>
    <x v="1883"/>
    <n v="5"/>
    <n v="0.2"/>
    <n v="4.1965000000000003"/>
    <n v="43.763500000000001"/>
  </r>
  <r>
    <n v="8289"/>
    <s v="CA-2014-156244"/>
    <x v="128"/>
    <x v="1"/>
    <s v="VEN03"/>
    <s v="DH-13675"/>
    <s v="TEC-AC-10002473"/>
    <x v="2"/>
    <x v="11"/>
    <s v="Prod1425"/>
    <x v="1996"/>
    <n v="7"/>
    <n v="0.2"/>
    <n v="41.718600000000002"/>
    <n v="117.20939999999999"/>
  </r>
  <r>
    <n v="8290"/>
    <s v="CA-2014-156244"/>
    <x v="128"/>
    <x v="1"/>
    <s v="VEN05"/>
    <s v="DH-13675"/>
    <s v="OFF-AP-10002403"/>
    <x v="1"/>
    <x v="9"/>
    <s v="Prod1819"/>
    <x v="5145"/>
    <n v="6"/>
    <n v="0.2"/>
    <n v="15.8436"/>
    <n v="195.40439999999998"/>
  </r>
  <r>
    <n v="8291"/>
    <s v="CA-2014-156244"/>
    <x v="128"/>
    <x v="1"/>
    <s v="VEN01"/>
    <s v="DH-13675"/>
    <s v="OFF-SU-10000432"/>
    <x v="1"/>
    <x v="14"/>
    <s v="Prod1425"/>
    <x v="4644"/>
    <n v="2"/>
    <n v="0.2"/>
    <n v="-1.0409999999999999"/>
    <n v="6.593"/>
  </r>
  <r>
    <n v="8292"/>
    <s v="CA-2014-156244"/>
    <x v="128"/>
    <x v="1"/>
    <s v="VEN03"/>
    <s v="DH-13675"/>
    <s v="OFF-LA-10000443"/>
    <x v="1"/>
    <x v="2"/>
    <s v="Prod1839"/>
    <x v="1620"/>
    <n v="1"/>
    <n v="0.2"/>
    <n v="0.99629999999999996"/>
    <n v="1.9557"/>
  </r>
  <r>
    <n v="8293"/>
    <s v="CA-2015-106362"/>
    <x v="631"/>
    <x v="1"/>
    <s v="VEN02"/>
    <s v="LC-16885"/>
    <s v="OFF-BI-10003166"/>
    <x v="1"/>
    <x v="8"/>
    <s v="Prod1841"/>
    <x v="2250"/>
    <n v="3"/>
    <n v="0.7"/>
    <n v="-7.5768000000000004"/>
    <n v="17.908799999999999"/>
  </r>
  <r>
    <n v="8294"/>
    <s v="US-2017-168802"/>
    <x v="170"/>
    <x v="1"/>
    <s v="VEN04"/>
    <s v="JO-15145"/>
    <s v="OFF-BI-10002393"/>
    <x v="1"/>
    <x v="8"/>
    <s v="Prod1841"/>
    <x v="5146"/>
    <n v="4"/>
    <n v="0.2"/>
    <n v="5.9695999999999998"/>
    <n v="12.398399999999999"/>
  </r>
  <r>
    <n v="8295"/>
    <s v="US-2017-146906"/>
    <x v="875"/>
    <x v="1"/>
    <s v="VEN02"/>
    <s v="MT-17815"/>
    <s v="TEC-PH-10001809"/>
    <x v="2"/>
    <x v="7"/>
    <s v="Prod1458"/>
    <x v="1629"/>
    <n v="2"/>
    <n v="0"/>
    <n v="74.974999999999994"/>
    <n v="224.92499999999998"/>
  </r>
  <r>
    <n v="8296"/>
    <s v="CA-2016-166380"/>
    <x v="895"/>
    <x v="1"/>
    <s v="VEN02"/>
    <s v="EB-13750"/>
    <s v="OFF-EN-10002600"/>
    <x v="1"/>
    <x v="12"/>
    <s v="Prod1839"/>
    <x v="1756"/>
    <n v="9"/>
    <n v="0"/>
    <n v="12.744"/>
    <n v="13.806000000000001"/>
  </r>
  <r>
    <n v="8297"/>
    <s v="CA-2016-166380"/>
    <x v="895"/>
    <x v="1"/>
    <s v="VEN03"/>
    <s v="EB-13750"/>
    <s v="TEC-AC-10000109"/>
    <x v="2"/>
    <x v="11"/>
    <s v="Prod1425"/>
    <x v="5147"/>
    <n v="2"/>
    <n v="0"/>
    <n v="26.8752"/>
    <n v="85.104800000000012"/>
  </r>
  <r>
    <n v="8298"/>
    <s v="US-2015-158911"/>
    <x v="772"/>
    <x v="1"/>
    <s v="VEN05"/>
    <s v="RS-19765"/>
    <s v="FUR-FU-10003829"/>
    <x v="0"/>
    <x v="5"/>
    <s v="Prod1819"/>
    <x v="1253"/>
    <n v="2"/>
    <n v="0.2"/>
    <n v="0.73919999999999997"/>
    <n v="4.1887999999999996"/>
  </r>
  <r>
    <n v="8299"/>
    <s v="US-2015-158911"/>
    <x v="772"/>
    <x v="1"/>
    <s v="VEN03"/>
    <s v="RS-19765"/>
    <s v="OFF-LA-10003223"/>
    <x v="1"/>
    <x v="2"/>
    <s v="Prod998"/>
    <x v="692"/>
    <n v="3"/>
    <n v="0.2"/>
    <n v="4.2717000000000001"/>
    <n v="7.5123000000000006"/>
  </r>
  <r>
    <n v="8300"/>
    <s v="US-2014-103338"/>
    <x v="1290"/>
    <x v="1"/>
    <s v="VEN02"/>
    <s v="RB-19435"/>
    <s v="OFF-AR-10001770"/>
    <x v="1"/>
    <x v="6"/>
    <s v="Prod1819"/>
    <x v="3277"/>
    <n v="3"/>
    <n v="0"/>
    <n v="2.0748000000000002"/>
    <n v="5.9052000000000007"/>
  </r>
  <r>
    <n v="8301"/>
    <s v="CA-2015-109169"/>
    <x v="1291"/>
    <x v="1"/>
    <s v="VEN02"/>
    <s v="OT-18730"/>
    <s v="OFF-EN-10003296"/>
    <x v="1"/>
    <x v="12"/>
    <s v="Prod1839"/>
    <x v="2131"/>
    <n v="2"/>
    <n v="0"/>
    <n v="81.432000000000002"/>
    <n v="99.528000000000006"/>
  </r>
  <r>
    <n v="8302"/>
    <s v="US-2017-167318"/>
    <x v="608"/>
    <x v="1"/>
    <s v="VEN04"/>
    <s v="GZ-14545"/>
    <s v="TEC-AC-10003870"/>
    <x v="2"/>
    <x v="11"/>
    <s v="Prod1425"/>
    <x v="3808"/>
    <n v="5"/>
    <n v="0"/>
    <n v="659.98"/>
    <n v="989.97"/>
  </r>
  <r>
    <n v="8303"/>
    <s v="US-2017-167318"/>
    <x v="608"/>
    <x v="1"/>
    <s v="VEN03"/>
    <s v="GZ-14545"/>
    <s v="FUR-CH-10000665"/>
    <x v="0"/>
    <x v="1"/>
    <s v="Prod645"/>
    <x v="1575"/>
    <n v="3"/>
    <n v="0.2"/>
    <n v="45.293999999999997"/>
    <n v="317.05799999999999"/>
  </r>
  <r>
    <n v="8304"/>
    <s v="US-2014-120313"/>
    <x v="1024"/>
    <x v="0"/>
    <s v="VEN02"/>
    <s v="NL-18310"/>
    <s v="TEC-PH-10003092"/>
    <x v="2"/>
    <x v="7"/>
    <s v="Prod154"/>
    <x v="89"/>
    <n v="2"/>
    <n v="0.2"/>
    <n v="8.2782"/>
    <n v="65.305800000000005"/>
  </r>
  <r>
    <n v="8305"/>
    <s v="CA-2017-135419"/>
    <x v="748"/>
    <x v="1"/>
    <s v="VEN05"/>
    <s v="BG-11740"/>
    <s v="FUR-TA-10001086"/>
    <x v="0"/>
    <x v="3"/>
    <s v="Prod1819"/>
    <x v="5148"/>
    <n v="4"/>
    <n v="0.2"/>
    <n v="36.477600000000002"/>
    <n v="449.8904"/>
  </r>
  <r>
    <n v="8306"/>
    <s v="CA-2016-128671"/>
    <x v="1070"/>
    <x v="1"/>
    <s v="VEN03"/>
    <s v="MT-18070"/>
    <s v="OFF-PA-10001870"/>
    <x v="1"/>
    <x v="10"/>
    <s v="Prod1856"/>
    <x v="56"/>
    <n v="5"/>
    <n v="0"/>
    <n v="15.552"/>
    <n v="16.847999999999999"/>
  </r>
  <r>
    <n v="8307"/>
    <s v="CA-2016-128671"/>
    <x v="1070"/>
    <x v="1"/>
    <s v="VEN03"/>
    <s v="MT-18070"/>
    <s v="OFF-BI-10003305"/>
    <x v="1"/>
    <x v="8"/>
    <s v="Prod1841"/>
    <x v="1075"/>
    <n v="7"/>
    <n v="0"/>
    <n v="19.255600000000001"/>
    <n v="22.604399999999998"/>
  </r>
  <r>
    <n v="8308"/>
    <s v="CA-2016-128671"/>
    <x v="1070"/>
    <x v="1"/>
    <s v="VEN03"/>
    <s v="MT-18070"/>
    <s v="OFF-BI-10003007"/>
    <x v="1"/>
    <x v="8"/>
    <s v="Prod1841"/>
    <x v="4081"/>
    <n v="2"/>
    <n v="0"/>
    <n v="35.677599999999998"/>
    <n v="41.882400000000004"/>
  </r>
  <r>
    <n v="8309"/>
    <s v="CA-2016-149335"/>
    <x v="1174"/>
    <x v="3"/>
    <s v="VEN04"/>
    <s v="BC-11125"/>
    <s v="OFF-AR-10001419"/>
    <x v="1"/>
    <x v="6"/>
    <s v="Prod1819"/>
    <x v="5149"/>
    <n v="9"/>
    <n v="0"/>
    <n v="11.151"/>
    <n v="26.019000000000002"/>
  </r>
  <r>
    <n v="8310"/>
    <s v="CA-2014-168312"/>
    <x v="232"/>
    <x v="1"/>
    <s v="VEN04"/>
    <s v="GW-14605"/>
    <s v="OFF-ST-10003692"/>
    <x v="1"/>
    <x v="4"/>
    <s v="Prod1425"/>
    <x v="5150"/>
    <n v="3"/>
    <n v="0.2"/>
    <n v="8.5845000000000002"/>
    <n v="128.76750000000001"/>
  </r>
  <r>
    <n v="8311"/>
    <s v="CA-2014-168312"/>
    <x v="232"/>
    <x v="1"/>
    <s v="VEN01"/>
    <s v="GW-14605"/>
    <s v="FUR-TA-10001866"/>
    <x v="0"/>
    <x v="3"/>
    <s v="Prod1819"/>
    <x v="5151"/>
    <n v="3"/>
    <n v="0.3"/>
    <n v="-43.029600000000002"/>
    <n v="419.53860000000003"/>
  </r>
  <r>
    <n v="8312"/>
    <s v="US-2017-105935"/>
    <x v="523"/>
    <x v="1"/>
    <s v="VEN02"/>
    <s v="BD-11500"/>
    <s v="FUR-FU-10002157"/>
    <x v="0"/>
    <x v="5"/>
    <s v="Prod1819"/>
    <x v="5152"/>
    <n v="4"/>
    <n v="0"/>
    <n v="24.460799999999999"/>
    <n v="38.2592"/>
  </r>
  <r>
    <n v="8313"/>
    <s v="US-2017-105935"/>
    <x v="523"/>
    <x v="1"/>
    <s v="VEN02"/>
    <s v="BD-11500"/>
    <s v="TEC-PH-10001459"/>
    <x v="2"/>
    <x v="7"/>
    <s v="Prod1458"/>
    <x v="5153"/>
    <n v="7"/>
    <n v="0"/>
    <n v="764.3818"/>
    <n v="2175.5481999999997"/>
  </r>
  <r>
    <n v="8314"/>
    <s v="CA-2014-161508"/>
    <x v="463"/>
    <x v="1"/>
    <s v="VEN03"/>
    <s v="PV-18985"/>
    <s v="FUR-CH-10002126"/>
    <x v="0"/>
    <x v="1"/>
    <s v="Prod645"/>
    <x v="5154"/>
    <n v="3"/>
    <n v="0.3"/>
    <n v="-14.6388"/>
    <n v="526.99679999999989"/>
  </r>
  <r>
    <n v="8315"/>
    <s v="CA-2014-161508"/>
    <x v="463"/>
    <x v="1"/>
    <s v="VEN05"/>
    <s v="PV-18985"/>
    <s v="OFF-FA-10001561"/>
    <x v="1"/>
    <x v="13"/>
    <s v="Prod1839"/>
    <x v="4120"/>
    <n v="2"/>
    <n v="0.2"/>
    <n v="0.56679999999999997"/>
    <n v="2.9211999999999998"/>
  </r>
  <r>
    <n v="8316"/>
    <s v="CA-2014-161508"/>
    <x v="463"/>
    <x v="1"/>
    <s v="VEN01"/>
    <s v="PV-18985"/>
    <s v="OFF-AR-10003158"/>
    <x v="1"/>
    <x v="6"/>
    <s v="Prod1819"/>
    <x v="2653"/>
    <n v="7"/>
    <n v="0.2"/>
    <n v="3.9003999999999999"/>
    <n v="18.387599999999999"/>
  </r>
  <r>
    <n v="8317"/>
    <s v="CA-2014-161508"/>
    <x v="463"/>
    <x v="1"/>
    <s v="VEN05"/>
    <s v="PV-18985"/>
    <s v="OFF-PA-10001804"/>
    <x v="1"/>
    <x v="10"/>
    <s v="Prod1856"/>
    <x v="2897"/>
    <n v="3"/>
    <n v="0.2"/>
    <n v="5.6112000000000002"/>
    <n v="10.4208"/>
  </r>
  <r>
    <n v="8318"/>
    <s v="CA-2017-130904"/>
    <x v="1292"/>
    <x v="1"/>
    <s v="VEN02"/>
    <s v="HM-14980"/>
    <s v="OFF-AR-10000422"/>
    <x v="1"/>
    <x v="6"/>
    <s v="Prod1819"/>
    <x v="5155"/>
    <n v="1"/>
    <n v="0.2"/>
    <n v="0.15329999999999999"/>
    <n v="1.5987"/>
  </r>
  <r>
    <n v="8319"/>
    <s v="CA-2017-130904"/>
    <x v="1292"/>
    <x v="1"/>
    <s v="VEN03"/>
    <s v="HM-14980"/>
    <s v="OFF-AR-10000127"/>
    <x v="1"/>
    <x v="6"/>
    <s v="Prod1819"/>
    <x v="5156"/>
    <n v="8"/>
    <n v="0.2"/>
    <n v="2.3616000000000001"/>
    <n v="18.630400000000002"/>
  </r>
  <r>
    <n v="8320"/>
    <s v="CA-2017-133620"/>
    <x v="551"/>
    <x v="1"/>
    <s v="VEN02"/>
    <s v="EM-14065"/>
    <s v="OFF-ST-10004634"/>
    <x v="1"/>
    <x v="4"/>
    <s v="Prod1425"/>
    <x v="1072"/>
    <n v="1"/>
    <n v="0"/>
    <n v="3.363"/>
    <n v="7.8470000000000013"/>
  </r>
  <r>
    <n v="8321"/>
    <s v="CA-2015-142937"/>
    <x v="726"/>
    <x v="2"/>
    <s v="VEN05"/>
    <s v="SF-20065"/>
    <s v="OFF-AR-10003582"/>
    <x v="1"/>
    <x v="6"/>
    <s v="Prod1819"/>
    <x v="3696"/>
    <n v="2"/>
    <n v="0.2"/>
    <n v="4.5039999999999996"/>
    <n v="40.536000000000001"/>
  </r>
  <r>
    <n v="8322"/>
    <s v="US-2016-149790"/>
    <x v="152"/>
    <x v="1"/>
    <s v="VEN02"/>
    <s v="SC-20380"/>
    <s v="OFF-BI-10002026"/>
    <x v="1"/>
    <x v="8"/>
    <s v="Prod1841"/>
    <x v="5157"/>
    <n v="2"/>
    <n v="0.8"/>
    <n v="-24.9984"/>
    <n v="40.622399999999999"/>
  </r>
  <r>
    <n v="8323"/>
    <s v="CA-2016-130778"/>
    <x v="539"/>
    <x v="1"/>
    <s v="VEN03"/>
    <s v="ND-18370"/>
    <s v="OFF-AP-10000595"/>
    <x v="1"/>
    <x v="9"/>
    <s v="Prod1819"/>
    <x v="4450"/>
    <n v="2"/>
    <n v="0"/>
    <n v="2.2724000000000002"/>
    <n v="6.4676"/>
  </r>
  <r>
    <n v="8324"/>
    <s v="CA-2016-130778"/>
    <x v="539"/>
    <x v="1"/>
    <s v="VEN04"/>
    <s v="ND-18370"/>
    <s v="OFF-PA-10001509"/>
    <x v="1"/>
    <x v="10"/>
    <s v="Prod998"/>
    <x v="908"/>
    <n v="5"/>
    <n v="0"/>
    <n v="20.585000000000001"/>
    <n v="24.164999999999999"/>
  </r>
  <r>
    <n v="8325"/>
    <s v="CA-2017-144456"/>
    <x v="945"/>
    <x v="2"/>
    <s v="VEN02"/>
    <s v="FC-14245"/>
    <s v="OFF-ST-10001321"/>
    <x v="1"/>
    <x v="4"/>
    <s v="Prod1425"/>
    <x v="2978"/>
    <n v="5"/>
    <n v="0.2"/>
    <n v="5.3970000000000002"/>
    <n v="56.283000000000001"/>
  </r>
  <r>
    <n v="8326"/>
    <s v="CA-2017-144456"/>
    <x v="945"/>
    <x v="2"/>
    <s v="VEN01"/>
    <s v="FC-14245"/>
    <s v="TEC-PH-10001750"/>
    <x v="2"/>
    <x v="7"/>
    <s v="Prod1458"/>
    <x v="3097"/>
    <n v="3"/>
    <n v="0.2"/>
    <n v="13.857900000000001"/>
    <n v="144.5181"/>
  </r>
  <r>
    <n v="8327"/>
    <s v="CA-2017-103478"/>
    <x v="892"/>
    <x v="0"/>
    <s v="VEN05"/>
    <s v="KL-16555"/>
    <s v="OFF-BI-10001890"/>
    <x v="1"/>
    <x v="8"/>
    <s v="Prod1819"/>
    <x v="5158"/>
    <n v="4"/>
    <n v="0.8"/>
    <n v="-4.5823999999999998"/>
    <n v="7.4463999999999997"/>
  </r>
  <r>
    <n v="8328"/>
    <s v="CA-2017-103478"/>
    <x v="892"/>
    <x v="0"/>
    <s v="VEN02"/>
    <s v="KL-16555"/>
    <s v="OFF-BI-10004224"/>
    <x v="1"/>
    <x v="8"/>
    <s v="Prod1841"/>
    <x v="5159"/>
    <n v="7"/>
    <n v="0.8"/>
    <n v="-164.83600000000001"/>
    <n v="259.02800000000002"/>
  </r>
  <r>
    <n v="8329"/>
    <s v="CA-2017-118577"/>
    <x v="768"/>
    <x v="1"/>
    <s v="VEN03"/>
    <s v="XP-21865"/>
    <s v="OFF-PA-10001357"/>
    <x v="1"/>
    <x v="10"/>
    <s v="Prod998"/>
    <x v="140"/>
    <n v="3"/>
    <n v="0"/>
    <n v="68.975999999999999"/>
    <n v="74.72399999999999"/>
  </r>
  <r>
    <n v="8330"/>
    <s v="CA-2017-118577"/>
    <x v="768"/>
    <x v="1"/>
    <s v="VEN04"/>
    <s v="XP-21865"/>
    <s v="OFF-PA-10004888"/>
    <x v="1"/>
    <x v="10"/>
    <s v="Prod1425"/>
    <x v="90"/>
    <n v="1"/>
    <n v="0"/>
    <n v="3.1103999999999998"/>
    <n v="3.3696000000000006"/>
  </r>
  <r>
    <n v="8331"/>
    <s v="CA-2017-113572"/>
    <x v="45"/>
    <x v="1"/>
    <s v="VEN04"/>
    <s v="FP-14320"/>
    <s v="TEC-AC-10002370"/>
    <x v="2"/>
    <x v="11"/>
    <s v="Prod1425"/>
    <x v="2273"/>
    <n v="4"/>
    <n v="0"/>
    <n v="2.5215999999999998"/>
    <n v="5.3583999999999996"/>
  </r>
  <r>
    <n v="8332"/>
    <s v="CA-2016-153269"/>
    <x v="331"/>
    <x v="2"/>
    <s v="VEN01"/>
    <s v="PS-18760"/>
    <s v="OFF-ST-10004634"/>
    <x v="1"/>
    <x v="4"/>
    <s v="Prod1425"/>
    <x v="1072"/>
    <n v="1"/>
    <n v="0"/>
    <n v="3.363"/>
    <n v="7.8470000000000013"/>
  </r>
  <r>
    <n v="8333"/>
    <s v="CA-2016-153269"/>
    <x v="331"/>
    <x v="2"/>
    <s v="VEN03"/>
    <s v="PS-18760"/>
    <s v="FUR-CH-10002647"/>
    <x v="0"/>
    <x v="1"/>
    <s v="Prod645"/>
    <x v="1367"/>
    <n v="5"/>
    <n v="0"/>
    <n v="88.724999999999994"/>
    <n v="266.17499999999995"/>
  </r>
  <r>
    <n v="8334"/>
    <s v="CA-2016-153269"/>
    <x v="331"/>
    <x v="2"/>
    <s v="VEN05"/>
    <s v="PS-18760"/>
    <s v="OFF-PA-10001801"/>
    <x v="1"/>
    <x v="10"/>
    <s v="Prod1856"/>
    <x v="1444"/>
    <n v="3"/>
    <n v="0"/>
    <n v="8.7905999999999995"/>
    <n v="9.1494000000000018"/>
  </r>
  <r>
    <n v="8335"/>
    <s v="CA-2016-153269"/>
    <x v="331"/>
    <x v="2"/>
    <s v="VEN04"/>
    <s v="PS-18760"/>
    <s v="OFF-BI-10004632"/>
    <x v="1"/>
    <x v="8"/>
    <s v="Prod1841"/>
    <x v="5160"/>
    <n v="4"/>
    <n v="0"/>
    <n v="23.31"/>
    <n v="28.49"/>
  </r>
  <r>
    <n v="8336"/>
    <s v="CA-2017-161655"/>
    <x v="380"/>
    <x v="0"/>
    <s v="VEN04"/>
    <s v="CW-11905"/>
    <s v="OFF-BI-10002082"/>
    <x v="1"/>
    <x v="8"/>
    <s v="Prod1841"/>
    <x v="5161"/>
    <n v="9"/>
    <n v="0"/>
    <n v="149.76"/>
    <n v="149.76"/>
  </r>
  <r>
    <n v="8337"/>
    <s v="CA-2016-101469"/>
    <x v="975"/>
    <x v="1"/>
    <s v="VEN03"/>
    <s v="KH-16360"/>
    <s v="OFF-AR-10003986"/>
    <x v="1"/>
    <x v="6"/>
    <s v="Prod1819"/>
    <x v="5162"/>
    <n v="2"/>
    <n v="0"/>
    <n v="3.157"/>
    <n v="4.5430000000000001"/>
  </r>
  <r>
    <n v="8338"/>
    <s v="CA-2014-153087"/>
    <x v="752"/>
    <x v="1"/>
    <s v="VEN05"/>
    <s v="TC-20980"/>
    <s v="OFF-PA-10001243"/>
    <x v="1"/>
    <x v="10"/>
    <s v="Prod998"/>
    <x v="100"/>
    <n v="4"/>
    <n v="0"/>
    <n v="11.720800000000001"/>
    <n v="12.199200000000001"/>
  </r>
  <r>
    <n v="8339"/>
    <s v="CA-2014-153087"/>
    <x v="752"/>
    <x v="1"/>
    <s v="VEN01"/>
    <s v="TC-20980"/>
    <s v="TEC-AC-10003198"/>
    <x v="2"/>
    <x v="11"/>
    <s v="Prod1425"/>
    <x v="5163"/>
    <n v="5"/>
    <n v="0"/>
    <n v="184.26"/>
    <n v="313.74"/>
  </r>
  <r>
    <n v="8340"/>
    <s v="CA-2017-135076"/>
    <x v="125"/>
    <x v="1"/>
    <s v="VEN05"/>
    <s v="YS-21880"/>
    <s v="FUR-CH-10003774"/>
    <x v="0"/>
    <x v="1"/>
    <s v="Prod645"/>
    <x v="5164"/>
    <n v="6"/>
    <n v="0.2"/>
    <n v="-38.211599999999997"/>
    <n v="474.91559999999998"/>
  </r>
  <r>
    <n v="8341"/>
    <s v="CA-2014-161634"/>
    <x v="779"/>
    <x v="1"/>
    <s v="VEN04"/>
    <s v="CC-12220"/>
    <s v="OFF-PA-10002262"/>
    <x v="1"/>
    <x v="10"/>
    <s v="Prod1856"/>
    <x v="56"/>
    <n v="5"/>
    <n v="0"/>
    <n v="15.552"/>
    <n v="16.847999999999999"/>
  </r>
  <r>
    <n v="8342"/>
    <s v="CA-2017-141481"/>
    <x v="1055"/>
    <x v="2"/>
    <s v="VEN01"/>
    <s v="ZD-21925"/>
    <s v="OFF-AP-10004532"/>
    <x v="1"/>
    <x v="9"/>
    <s v="Prod1819"/>
    <x v="635"/>
    <n v="3"/>
    <n v="0"/>
    <n v="16.588799999999999"/>
    <n v="44.851199999999999"/>
  </r>
  <r>
    <n v="8343"/>
    <s v="CA-2016-132549"/>
    <x v="724"/>
    <x v="1"/>
    <s v="VEN05"/>
    <s v="JK-15370"/>
    <s v="OFF-ST-10001325"/>
    <x v="1"/>
    <x v="4"/>
    <s v="Prod1425"/>
    <x v="5165"/>
    <n v="7"/>
    <n v="0"/>
    <n v="19.807200000000002"/>
    <n v="53.552799999999998"/>
  </r>
  <r>
    <n v="8344"/>
    <s v="US-2014-155544"/>
    <x v="86"/>
    <x v="1"/>
    <s v="VEN02"/>
    <s v="GM-14440"/>
    <s v="OFF-LA-10004544"/>
    <x v="1"/>
    <x v="2"/>
    <s v="Prod998"/>
    <x v="2261"/>
    <n v="5"/>
    <n v="0.2"/>
    <n v="22.2"/>
    <n v="37"/>
  </r>
  <r>
    <n v="8345"/>
    <s v="US-2014-155544"/>
    <x v="86"/>
    <x v="1"/>
    <s v="VEN04"/>
    <s v="GM-14440"/>
    <s v="FUR-FU-10001473"/>
    <x v="0"/>
    <x v="5"/>
    <s v="Prod1819"/>
    <x v="2377"/>
    <n v="3"/>
    <n v="0.2"/>
    <n v="6.5903999999999998"/>
    <n v="26.361599999999999"/>
  </r>
  <r>
    <n v="8346"/>
    <s v="US-2014-155544"/>
    <x v="86"/>
    <x v="1"/>
    <s v="VEN01"/>
    <s v="GM-14440"/>
    <s v="FUR-CH-10000422"/>
    <x v="0"/>
    <x v="1"/>
    <s v="Prod889"/>
    <x v="5166"/>
    <n v="3"/>
    <n v="0.2"/>
    <n v="-10.918799999999999"/>
    <n v="229.29480000000001"/>
  </r>
  <r>
    <n v="8347"/>
    <s v="US-2015-115238"/>
    <x v="1164"/>
    <x v="1"/>
    <s v="VEN01"/>
    <s v="JW-15220"/>
    <s v="FUR-FU-10002960"/>
    <x v="0"/>
    <x v="5"/>
    <s v="Prod1819"/>
    <x v="809"/>
    <n v="5"/>
    <n v="0"/>
    <n v="13.188000000000001"/>
    <n v="18.211999999999996"/>
  </r>
  <r>
    <n v="8348"/>
    <s v="US-2015-115238"/>
    <x v="1164"/>
    <x v="1"/>
    <s v="VEN04"/>
    <s v="JW-15220"/>
    <s v="FUR-FU-10002445"/>
    <x v="0"/>
    <x v="5"/>
    <s v="Prod1819"/>
    <x v="5167"/>
    <n v="1"/>
    <n v="0"/>
    <n v="3.7919999999999998"/>
    <n v="5.6880000000000006"/>
  </r>
  <r>
    <n v="8349"/>
    <s v="US-2015-115238"/>
    <x v="1164"/>
    <x v="1"/>
    <s v="VEN04"/>
    <s v="JW-15220"/>
    <s v="TEC-PH-10001300"/>
    <x v="2"/>
    <x v="7"/>
    <s v="Prod1458"/>
    <x v="5168"/>
    <n v="10"/>
    <n v="0"/>
    <n v="58.66"/>
    <n v="150.84"/>
  </r>
  <r>
    <n v="8350"/>
    <s v="US-2015-115238"/>
    <x v="1164"/>
    <x v="1"/>
    <s v="VEN04"/>
    <s v="JW-15220"/>
    <s v="FUR-FU-10001025"/>
    <x v="0"/>
    <x v="5"/>
    <s v="Prod1819"/>
    <x v="5169"/>
    <n v="5"/>
    <n v="0"/>
    <n v="10.449"/>
    <n v="13.851000000000001"/>
  </r>
  <r>
    <n v="8351"/>
    <s v="US-2015-115238"/>
    <x v="1164"/>
    <x v="1"/>
    <s v="VEN01"/>
    <s v="JW-15220"/>
    <s v="OFF-PA-10002689"/>
    <x v="1"/>
    <x v="10"/>
    <s v="Prod1483"/>
    <x v="90"/>
    <n v="1"/>
    <n v="0"/>
    <n v="3.1103999999999998"/>
    <n v="3.3696000000000006"/>
  </r>
  <r>
    <n v="8352"/>
    <s v="CA-2017-132199"/>
    <x v="785"/>
    <x v="1"/>
    <s v="VEN05"/>
    <s v="BO-11350"/>
    <s v="FUR-FU-10004245"/>
    <x v="0"/>
    <x v="5"/>
    <s v="Prod1819"/>
    <x v="5170"/>
    <n v="2"/>
    <n v="0.2"/>
    <n v="7.3007999999999997"/>
    <n v="25.147200000000002"/>
  </r>
  <r>
    <n v="8353"/>
    <s v="CA-2017-132199"/>
    <x v="785"/>
    <x v="1"/>
    <s v="VEN01"/>
    <s v="BO-11350"/>
    <s v="OFF-BI-10003684"/>
    <x v="1"/>
    <x v="8"/>
    <s v="Prod1841"/>
    <x v="5171"/>
    <n v="4"/>
    <n v="0.7"/>
    <n v="-17.591999999999999"/>
    <n v="43.980000000000004"/>
  </r>
  <r>
    <n v="8354"/>
    <s v="CA-2017-132199"/>
    <x v="785"/>
    <x v="1"/>
    <s v="VEN03"/>
    <s v="BO-11350"/>
    <s v="FUR-TA-10003748"/>
    <x v="0"/>
    <x v="3"/>
    <s v="Prod1819"/>
    <x v="5172"/>
    <n v="5"/>
    <n v="0.4"/>
    <n v="-112.041"/>
    <n v="485.51100000000002"/>
  </r>
  <r>
    <n v="8355"/>
    <s v="CA-2017-132199"/>
    <x v="785"/>
    <x v="1"/>
    <s v="VEN05"/>
    <s v="BO-11350"/>
    <s v="OFF-BI-10002133"/>
    <x v="1"/>
    <x v="8"/>
    <s v="Prod1841"/>
    <x v="4010"/>
    <n v="5"/>
    <n v="0.7"/>
    <n v="-44.94"/>
    <n v="109.14"/>
  </r>
  <r>
    <n v="8356"/>
    <s v="CA-2017-132199"/>
    <x v="785"/>
    <x v="1"/>
    <s v="VEN05"/>
    <s v="BO-11350"/>
    <s v="OFF-FA-10002280"/>
    <x v="1"/>
    <x v="13"/>
    <s v="Prod1839"/>
    <x v="3778"/>
    <n v="2"/>
    <n v="0.2"/>
    <n v="2.8"/>
    <n v="5.2"/>
  </r>
  <r>
    <n v="8357"/>
    <s v="CA-2016-163174"/>
    <x v="881"/>
    <x v="1"/>
    <s v="VEN03"/>
    <s v="XP-21865"/>
    <s v="FUR-FU-10000308"/>
    <x v="0"/>
    <x v="5"/>
    <s v="Prod645"/>
    <x v="4520"/>
    <n v="3"/>
    <n v="0"/>
    <n v="41.038800000000002"/>
    <n v="145.50119999999998"/>
  </r>
  <r>
    <n v="8358"/>
    <s v="CA-2014-110555"/>
    <x v="1220"/>
    <x v="1"/>
    <s v="VEN04"/>
    <s v="MM-18055"/>
    <s v="OFF-ST-10000876"/>
    <x v="1"/>
    <x v="4"/>
    <s v="Prod1425"/>
    <x v="5173"/>
    <n v="7"/>
    <n v="0"/>
    <n v="24.382400000000001"/>
    <n v="62.697599999999994"/>
  </r>
  <r>
    <n v="8359"/>
    <s v="CA-2014-110555"/>
    <x v="1220"/>
    <x v="1"/>
    <s v="VEN03"/>
    <s v="MM-18055"/>
    <s v="TEC-PH-10000586"/>
    <x v="2"/>
    <x v="7"/>
    <s v="Prod1458"/>
    <x v="550"/>
    <n v="2"/>
    <n v="0.2"/>
    <n v="9.2385999999999999"/>
    <n v="96.345399999999998"/>
  </r>
  <r>
    <n v="8360"/>
    <s v="CA-2014-110555"/>
    <x v="1220"/>
    <x v="1"/>
    <s v="VEN04"/>
    <s v="MM-18055"/>
    <s v="TEC-AC-10003399"/>
    <x v="2"/>
    <x v="11"/>
    <s v="Prod1425"/>
    <x v="5174"/>
    <n v="6"/>
    <n v="0"/>
    <n v="91.324799999999996"/>
    <n v="126.1152"/>
  </r>
  <r>
    <n v="8361"/>
    <s v="CA-2017-147207"/>
    <x v="505"/>
    <x v="0"/>
    <s v="VEN05"/>
    <s v="TS-21655"/>
    <s v="OFF-AR-10001955"/>
    <x v="1"/>
    <x v="6"/>
    <s v="Prod1819"/>
    <x v="3993"/>
    <n v="2"/>
    <n v="0.2"/>
    <n v="3.968"/>
    <n v="27.776"/>
  </r>
  <r>
    <n v="8362"/>
    <s v="CA-2017-147207"/>
    <x v="505"/>
    <x v="0"/>
    <s v="VEN04"/>
    <s v="TS-21655"/>
    <s v="OFF-AP-10000027"/>
    <x v="1"/>
    <x v="9"/>
    <s v="Prod1819"/>
    <x v="5175"/>
    <n v="2"/>
    <n v="0.8"/>
    <n v="-13.58"/>
    <n v="19.012"/>
  </r>
  <r>
    <n v="8363"/>
    <s v="CA-2017-147207"/>
    <x v="505"/>
    <x v="0"/>
    <s v="VEN01"/>
    <s v="TS-21655"/>
    <s v="FUR-TA-10002958"/>
    <x v="0"/>
    <x v="3"/>
    <s v="Prod1819"/>
    <x v="3245"/>
    <n v="5"/>
    <n v="0.3"/>
    <n v="-169.637"/>
    <n v="1083.067"/>
  </r>
  <r>
    <n v="8364"/>
    <s v="CA-2017-147207"/>
    <x v="505"/>
    <x v="0"/>
    <s v="VEN03"/>
    <s v="TS-21655"/>
    <s v="OFF-ST-10002615"/>
    <x v="1"/>
    <x v="4"/>
    <s v="Prod1425"/>
    <x v="5176"/>
    <n v="3"/>
    <n v="0.2"/>
    <n v="27.910799999999998"/>
    <n v="344.23320000000001"/>
  </r>
  <r>
    <n v="8365"/>
    <s v="CA-2017-137631"/>
    <x v="1060"/>
    <x v="1"/>
    <s v="VEN04"/>
    <s v="JL-15235"/>
    <s v="TEC-PH-10002624"/>
    <x v="2"/>
    <x v="7"/>
    <s v="Prod1458"/>
    <x v="5177"/>
    <n v="2"/>
    <n v="0.2"/>
    <n v="84.598200000000006"/>
    <n v="667.38580000000002"/>
  </r>
  <r>
    <n v="8366"/>
    <s v="CA-2017-157273"/>
    <x v="985"/>
    <x v="2"/>
    <s v="VEN04"/>
    <s v="SZ-20035"/>
    <s v="TEC-PH-10002275"/>
    <x v="2"/>
    <x v="7"/>
    <s v="Prod1458"/>
    <x v="5178"/>
    <n v="4"/>
    <n v="0.2"/>
    <n v="60.476799999999997"/>
    <n v="544.2912"/>
  </r>
  <r>
    <n v="8367"/>
    <s v="CA-2014-109918"/>
    <x v="74"/>
    <x v="0"/>
    <s v="VEN03"/>
    <s v="LR-17035"/>
    <s v="OFF-SU-10004290"/>
    <x v="1"/>
    <x v="14"/>
    <s v="Prod1425"/>
    <x v="3251"/>
    <n v="4"/>
    <n v="0"/>
    <n v="7.3872"/>
    <n v="19.972799999999999"/>
  </r>
  <r>
    <n v="8368"/>
    <s v="CA-2014-109918"/>
    <x v="74"/>
    <x v="0"/>
    <s v="VEN04"/>
    <s v="LR-17035"/>
    <s v="OFF-PA-10000174"/>
    <x v="1"/>
    <x v="10"/>
    <s v="Prod998"/>
    <x v="5179"/>
    <n v="2"/>
    <n v="0"/>
    <n v="9.6631999999999998"/>
    <n v="10.896799999999999"/>
  </r>
  <r>
    <n v="8369"/>
    <s v="CA-2014-109918"/>
    <x v="74"/>
    <x v="0"/>
    <s v="VEN01"/>
    <s v="LR-17035"/>
    <s v="OFF-BI-10004308"/>
    <x v="1"/>
    <x v="8"/>
    <s v="Prod1841"/>
    <x v="202"/>
    <n v="5"/>
    <n v="0.2"/>
    <n v="31.47"/>
    <n v="52.45"/>
  </r>
  <r>
    <n v="8370"/>
    <s v="CA-2016-118745"/>
    <x v="1"/>
    <x v="1"/>
    <s v="VEN05"/>
    <s v="SV-20365"/>
    <s v="FUR-TA-10003473"/>
    <x v="0"/>
    <x v="3"/>
    <s v="Prod1819"/>
    <x v="3359"/>
    <n v="3"/>
    <n v="0.2"/>
    <n v="33.851700000000001"/>
    <n v="868.86029999999994"/>
  </r>
  <r>
    <n v="8371"/>
    <s v="CA-2016-163972"/>
    <x v="149"/>
    <x v="1"/>
    <s v="VEN05"/>
    <s v="MG-17890"/>
    <s v="FUR-BO-10003894"/>
    <x v="0"/>
    <x v="0"/>
    <s v="Prod889"/>
    <x v="2446"/>
    <n v="2"/>
    <n v="0.15"/>
    <n v="21.294"/>
    <n v="99.372"/>
  </r>
  <r>
    <n v="8372"/>
    <s v="CA-2014-165393"/>
    <x v="129"/>
    <x v="2"/>
    <s v="VEN05"/>
    <s v="NC-18415"/>
    <s v="OFF-BI-10001658"/>
    <x v="1"/>
    <x v="8"/>
    <s v="Prod1819"/>
    <x v="5180"/>
    <n v="1"/>
    <n v="0.8"/>
    <n v="-8.4727999999999994"/>
    <n v="13.456799999999999"/>
  </r>
  <r>
    <n v="8373"/>
    <s v="CA-2016-113726"/>
    <x v="417"/>
    <x v="1"/>
    <s v="VEN02"/>
    <s v="SC-20680"/>
    <s v="FUR-FU-10003535"/>
    <x v="0"/>
    <x v="5"/>
    <s v="Prod1819"/>
    <x v="4303"/>
    <n v="3"/>
    <n v="0"/>
    <n v="33.726599999999998"/>
    <n v="48.533400000000007"/>
  </r>
  <r>
    <n v="8374"/>
    <s v="CA-2016-152940"/>
    <x v="1113"/>
    <x v="2"/>
    <s v="VEN01"/>
    <s v="RO-19780"/>
    <s v="OFF-ST-10000352"/>
    <x v="1"/>
    <x v="4"/>
    <s v="Prod1425"/>
    <x v="5181"/>
    <n v="1"/>
    <n v="0"/>
    <n v="4.4610000000000003"/>
    <n v="25.278999999999996"/>
  </r>
  <r>
    <n v="8375"/>
    <s v="CA-2015-158701"/>
    <x v="1027"/>
    <x v="1"/>
    <s v="VEN01"/>
    <s v="JL-15175"/>
    <s v="OFF-AP-10004859"/>
    <x v="1"/>
    <x v="9"/>
    <s v="Prod1819"/>
    <x v="5182"/>
    <n v="6"/>
    <n v="0"/>
    <n v="23.587199999999999"/>
    <n v="63.772800000000004"/>
  </r>
  <r>
    <n v="8376"/>
    <s v="CA-2015-158701"/>
    <x v="1027"/>
    <x v="1"/>
    <s v="VEN02"/>
    <s v="JL-15175"/>
    <s v="OFF-BI-10001294"/>
    <x v="1"/>
    <x v="8"/>
    <s v="Prod1819"/>
    <x v="5183"/>
    <n v="6"/>
    <n v="0.2"/>
    <n v="17.55"/>
    <n v="38.61"/>
  </r>
  <r>
    <n v="8377"/>
    <s v="CA-2017-156272"/>
    <x v="647"/>
    <x v="1"/>
    <s v="VEN01"/>
    <s v="PW-19030"/>
    <s v="OFF-AP-10001242"/>
    <x v="1"/>
    <x v="9"/>
    <s v="Prod1819"/>
    <x v="5184"/>
    <n v="1"/>
    <n v="0.2"/>
    <n v="8.048"/>
    <n v="56.335999999999999"/>
  </r>
  <r>
    <n v="8378"/>
    <s v="CA-2015-162964"/>
    <x v="837"/>
    <x v="1"/>
    <s v="VEN03"/>
    <s v="MF-18250"/>
    <s v="OFF-ST-10002344"/>
    <x v="1"/>
    <x v="4"/>
    <s v="Prod1425"/>
    <x v="1445"/>
    <n v="1"/>
    <n v="0.2"/>
    <n v="-14.5764"/>
    <n v="79.360399999999998"/>
  </r>
  <r>
    <n v="8379"/>
    <s v="CA-2015-162964"/>
    <x v="837"/>
    <x v="1"/>
    <s v="VEN02"/>
    <s v="MF-18250"/>
    <s v="OFF-PA-10003349"/>
    <x v="1"/>
    <x v="10"/>
    <s v="Prod1483"/>
    <x v="12"/>
    <n v="3"/>
    <n v="0.2"/>
    <n v="5.6375999999999999"/>
    <n v="9.9144000000000005"/>
  </r>
  <r>
    <n v="8380"/>
    <s v="CA-2015-162964"/>
    <x v="837"/>
    <x v="1"/>
    <s v="VEN03"/>
    <s v="MF-18250"/>
    <s v="OFF-EN-10003055"/>
    <x v="1"/>
    <x v="12"/>
    <s v="Prod1839"/>
    <x v="5185"/>
    <n v="7"/>
    <n v="0.2"/>
    <n v="69.965000000000003"/>
    <n v="153.923"/>
  </r>
  <r>
    <n v="8381"/>
    <s v="CA-2014-103527"/>
    <x v="931"/>
    <x v="0"/>
    <s v="VEN05"/>
    <s v="CC-12220"/>
    <s v="OFF-PA-10001622"/>
    <x v="1"/>
    <x v="10"/>
    <s v="Prod998"/>
    <x v="2944"/>
    <n v="3"/>
    <n v="0.2"/>
    <n v="3.4049999999999998"/>
    <n v="7.4910000000000014"/>
  </r>
  <r>
    <n v="8382"/>
    <s v="CA-2016-134544"/>
    <x v="585"/>
    <x v="0"/>
    <s v="VEN01"/>
    <s v="AC-10660"/>
    <s v="TEC-PH-10003800"/>
    <x v="2"/>
    <x v="7"/>
    <s v="Prod154"/>
    <x v="556"/>
    <n v="2"/>
    <n v="0.2"/>
    <n v="-20.136199999999999"/>
    <n v="104.92020000000001"/>
  </r>
  <r>
    <n v="8383"/>
    <s v="CA-2016-163048"/>
    <x v="1272"/>
    <x v="1"/>
    <s v="VEN01"/>
    <s v="MH-17440"/>
    <s v="FUR-CH-10001270"/>
    <x v="0"/>
    <x v="1"/>
    <s v="Prod645"/>
    <x v="5186"/>
    <n v="4"/>
    <n v="0.3"/>
    <n v="0"/>
    <n v="241.5"/>
  </r>
  <r>
    <n v="8384"/>
    <s v="CA-2016-145135"/>
    <x v="940"/>
    <x v="2"/>
    <s v="VEN03"/>
    <s v="CD-12790"/>
    <s v="TEC-AC-10003447"/>
    <x v="2"/>
    <x v="11"/>
    <s v="Prod1425"/>
    <x v="127"/>
    <n v="3"/>
    <n v="0"/>
    <n v="14.9925"/>
    <n v="44.977499999999999"/>
  </r>
  <r>
    <n v="8385"/>
    <s v="CA-2016-145135"/>
    <x v="940"/>
    <x v="2"/>
    <s v="VEN03"/>
    <s v="CD-12790"/>
    <s v="OFF-PA-10004285"/>
    <x v="1"/>
    <x v="10"/>
    <s v="Prod35"/>
    <x v="518"/>
    <n v="2"/>
    <n v="0"/>
    <n v="6.4127999999999998"/>
    <n v="6.9471999999999996"/>
  </r>
  <r>
    <n v="8386"/>
    <s v="CA-2017-137582"/>
    <x v="221"/>
    <x v="1"/>
    <s v="VEN05"/>
    <s v="CV-12805"/>
    <s v="OFF-BI-10001757"/>
    <x v="1"/>
    <x v="8"/>
    <s v="Prod1819"/>
    <x v="921"/>
    <n v="3"/>
    <n v="0.2"/>
    <n v="4.1327999999999996"/>
    <n v="7.6752000000000002"/>
  </r>
  <r>
    <n v="8387"/>
    <s v="CA-2015-149601"/>
    <x v="69"/>
    <x v="1"/>
    <s v="VEN03"/>
    <s v="TB-21625"/>
    <s v="OFF-ST-10001558"/>
    <x v="1"/>
    <x v="4"/>
    <s v="Prod1425"/>
    <x v="5187"/>
    <n v="1"/>
    <n v="0"/>
    <n v="2.4359999999999999"/>
    <n v="13.803999999999998"/>
  </r>
  <r>
    <n v="8388"/>
    <s v="CA-2015-149601"/>
    <x v="69"/>
    <x v="1"/>
    <s v="VEN05"/>
    <s v="TB-21625"/>
    <s v="OFF-ST-10001328"/>
    <x v="1"/>
    <x v="4"/>
    <s v="Prod1425"/>
    <x v="3378"/>
    <n v="5"/>
    <n v="0"/>
    <n v="21.713999999999999"/>
    <n v="55.835999999999999"/>
  </r>
  <r>
    <n v="8389"/>
    <s v="CA-2014-139423"/>
    <x v="840"/>
    <x v="1"/>
    <s v="VEN03"/>
    <s v="DG-13300"/>
    <s v="OFF-AP-10004708"/>
    <x v="1"/>
    <x v="9"/>
    <s v="Prod1819"/>
    <x v="562"/>
    <n v="2"/>
    <n v="0"/>
    <n v="22.0748"/>
    <n v="54.045200000000008"/>
  </r>
  <r>
    <n v="8390"/>
    <s v="CA-2016-102596"/>
    <x v="525"/>
    <x v="2"/>
    <s v="VEN04"/>
    <s v="RD-19810"/>
    <s v="OFF-FA-10000621"/>
    <x v="1"/>
    <x v="13"/>
    <s v="Prod1839"/>
    <x v="5188"/>
    <n v="6"/>
    <n v="0.2"/>
    <n v="6.2291999999999996"/>
    <n v="10.954800000000002"/>
  </r>
  <r>
    <n v="8391"/>
    <s v="CA-2017-153227"/>
    <x v="792"/>
    <x v="2"/>
    <s v="VEN04"/>
    <s v="CS-12250"/>
    <s v="OFF-PA-10001838"/>
    <x v="1"/>
    <x v="10"/>
    <s v="Prod1856"/>
    <x v="2660"/>
    <n v="2"/>
    <n v="0"/>
    <n v="5.7624000000000004"/>
    <n v="5.9975999999999994"/>
  </r>
  <r>
    <n v="8392"/>
    <s v="CA-2017-110625"/>
    <x v="53"/>
    <x v="1"/>
    <s v="VEN03"/>
    <s v="JB-16045"/>
    <s v="FUR-FU-10001473"/>
    <x v="0"/>
    <x v="5"/>
    <s v="Prod1819"/>
    <x v="1287"/>
    <n v="2"/>
    <n v="0"/>
    <n v="9.8856000000000002"/>
    <n v="17.574400000000001"/>
  </r>
  <r>
    <n v="8393"/>
    <s v="CA-2016-142594"/>
    <x v="296"/>
    <x v="0"/>
    <s v="VEN05"/>
    <s v="EJ-14155"/>
    <s v="TEC-PH-10000193"/>
    <x v="2"/>
    <x v="7"/>
    <s v="Prod1458"/>
    <x v="4659"/>
    <n v="3"/>
    <n v="0"/>
    <n v="35.864400000000003"/>
    <n v="102.07559999999999"/>
  </r>
  <r>
    <n v="8394"/>
    <s v="CA-2016-142594"/>
    <x v="296"/>
    <x v="0"/>
    <s v="VEN01"/>
    <s v="EJ-14155"/>
    <s v="FUR-FU-10002045"/>
    <x v="0"/>
    <x v="5"/>
    <s v="Prod1819"/>
    <x v="4624"/>
    <n v="5"/>
    <n v="0"/>
    <n v="48.905999999999999"/>
    <n v="62.244000000000007"/>
  </r>
  <r>
    <n v="8395"/>
    <s v="CA-2016-142594"/>
    <x v="296"/>
    <x v="0"/>
    <s v="VEN02"/>
    <s v="EJ-14155"/>
    <s v="OFF-AP-10002945"/>
    <x v="1"/>
    <x v="9"/>
    <s v="Prod1819"/>
    <x v="3256"/>
    <n v="3"/>
    <n v="0"/>
    <n v="297.64350000000002"/>
    <n v="604.30650000000003"/>
  </r>
  <r>
    <n v="8396"/>
    <s v="CA-2016-142594"/>
    <x v="296"/>
    <x v="0"/>
    <s v="VEN03"/>
    <s v="EJ-14155"/>
    <s v="FUR-TA-10001095"/>
    <x v="0"/>
    <x v="3"/>
    <s v="Prod1819"/>
    <x v="5189"/>
    <n v="3"/>
    <n v="0.3"/>
    <n v="-47.058300000000003"/>
    <n v="413.06730000000005"/>
  </r>
  <r>
    <n v="8397"/>
    <s v="CA-2014-152254"/>
    <x v="1293"/>
    <x v="3"/>
    <s v="VEN03"/>
    <s v="BD-11620"/>
    <s v="OFF-PA-10001144"/>
    <x v="1"/>
    <x v="10"/>
    <s v="Prod998"/>
    <x v="5190"/>
    <n v="7"/>
    <n v="0.2"/>
    <n v="108.74079999999999"/>
    <n v="201.94720000000001"/>
  </r>
  <r>
    <n v="8398"/>
    <s v="US-2014-120236"/>
    <x v="897"/>
    <x v="2"/>
    <s v="VEN02"/>
    <s v="MR-17545"/>
    <s v="OFF-BI-10004099"/>
    <x v="1"/>
    <x v="8"/>
    <s v="Prod1841"/>
    <x v="5191"/>
    <n v="5"/>
    <n v="0.8"/>
    <n v="-11.52"/>
    <n v="19.2"/>
  </r>
  <r>
    <n v="8399"/>
    <s v="CA-2017-120061"/>
    <x v="170"/>
    <x v="0"/>
    <s v="VEN05"/>
    <s v="SR-20425"/>
    <s v="FUR-CH-10001973"/>
    <x v="0"/>
    <x v="1"/>
    <s v="Prod645"/>
    <x v="1165"/>
    <n v="2"/>
    <n v="0.3"/>
    <n v="-35.513599999999997"/>
    <n v="190.88560000000001"/>
  </r>
  <r>
    <n v="8400"/>
    <s v="CA-2015-133837"/>
    <x v="1256"/>
    <x v="1"/>
    <s v="VEN05"/>
    <s v="TH-21100"/>
    <s v="OFF-ST-10000344"/>
    <x v="1"/>
    <x v="4"/>
    <s v="Prod1425"/>
    <x v="1340"/>
    <n v="1"/>
    <n v="0.2"/>
    <n v="0.80579999999999996"/>
    <n v="9.9382000000000001"/>
  </r>
  <r>
    <n v="8401"/>
    <s v="CA-2015-110814"/>
    <x v="234"/>
    <x v="0"/>
    <s v="VEN05"/>
    <s v="BD-11635"/>
    <s v="OFF-BI-10002026"/>
    <x v="1"/>
    <x v="8"/>
    <s v="Prod1841"/>
    <x v="2595"/>
    <n v="5"/>
    <n v="0.2"/>
    <n v="78.435000000000002"/>
    <n v="153.965"/>
  </r>
  <r>
    <n v="8402"/>
    <s v="CA-2015-110814"/>
    <x v="234"/>
    <x v="0"/>
    <s v="VEN02"/>
    <s v="BD-11635"/>
    <s v="FUR-CH-10003535"/>
    <x v="0"/>
    <x v="1"/>
    <s v="Prod645"/>
    <x v="5192"/>
    <n v="3"/>
    <n v="0.1"/>
    <n v="12.8058"/>
    <n v="151.84019999999998"/>
  </r>
  <r>
    <n v="8403"/>
    <s v="CA-2015-110814"/>
    <x v="234"/>
    <x v="0"/>
    <s v="VEN03"/>
    <s v="BD-11635"/>
    <s v="OFF-PA-10004156"/>
    <x v="1"/>
    <x v="10"/>
    <s v="Prod35"/>
    <x v="5193"/>
    <n v="2"/>
    <n v="0"/>
    <n v="11.113200000000001"/>
    <n v="11.566799999999999"/>
  </r>
  <r>
    <n v="8404"/>
    <s v="CA-2016-154067"/>
    <x v="606"/>
    <x v="1"/>
    <s v="VEN01"/>
    <s v="SM-20950"/>
    <s v="OFF-PA-10002254"/>
    <x v="1"/>
    <x v="10"/>
    <s v="Prod1856"/>
    <x v="151"/>
    <n v="4"/>
    <n v="0"/>
    <n v="48.539200000000001"/>
    <n v="56.980799999999995"/>
  </r>
  <r>
    <n v="8405"/>
    <s v="CA-2017-140480"/>
    <x v="142"/>
    <x v="1"/>
    <s v="VEN03"/>
    <s v="HE-14800"/>
    <s v="FUR-FU-10003247"/>
    <x v="0"/>
    <x v="5"/>
    <s v="Prod1819"/>
    <x v="202"/>
    <n v="4"/>
    <n v="0"/>
    <n v="5.8743999999999996"/>
    <n v="78.045600000000007"/>
  </r>
  <r>
    <n v="8406"/>
    <s v="CA-2017-140480"/>
    <x v="142"/>
    <x v="1"/>
    <s v="VEN05"/>
    <s v="HE-14800"/>
    <s v="TEC-AC-10002473"/>
    <x v="2"/>
    <x v="11"/>
    <s v="Prod1425"/>
    <x v="5194"/>
    <n v="5"/>
    <n v="0"/>
    <n v="58.179000000000002"/>
    <n v="83.721000000000004"/>
  </r>
  <r>
    <n v="8407"/>
    <s v="CA-2017-140480"/>
    <x v="142"/>
    <x v="1"/>
    <s v="VEN03"/>
    <s v="HE-14800"/>
    <s v="FUR-FU-10001057"/>
    <x v="0"/>
    <x v="5"/>
    <s v="Prod1819"/>
    <x v="369"/>
    <n v="2"/>
    <n v="0"/>
    <n v="9.1953999999999994"/>
    <n v="30.784599999999998"/>
  </r>
  <r>
    <n v="8408"/>
    <s v="CA-2017-140480"/>
    <x v="142"/>
    <x v="1"/>
    <s v="VEN01"/>
    <s v="HE-14800"/>
    <s v="OFF-AR-10001419"/>
    <x v="1"/>
    <x v="6"/>
    <s v="Prod1819"/>
    <x v="1301"/>
    <n v="7"/>
    <n v="0"/>
    <n v="8.673"/>
    <n v="20.237000000000002"/>
  </r>
  <r>
    <n v="8409"/>
    <s v="CA-2017-140480"/>
    <x v="142"/>
    <x v="1"/>
    <s v="VEN02"/>
    <s v="HE-14800"/>
    <s v="OFF-AR-10004010"/>
    <x v="1"/>
    <x v="6"/>
    <s v="Prod1819"/>
    <x v="5131"/>
    <n v="5"/>
    <n v="0"/>
    <n v="45.487000000000002"/>
    <n v="129.46299999999999"/>
  </r>
  <r>
    <n v="8410"/>
    <s v="CA-2015-134082"/>
    <x v="374"/>
    <x v="1"/>
    <s v="VEN05"/>
    <s v="JK-15640"/>
    <s v="OFF-BI-10004230"/>
    <x v="1"/>
    <x v="8"/>
    <s v="Prod1841"/>
    <x v="5195"/>
    <n v="4"/>
    <n v="0.2"/>
    <n v="38.684800000000003"/>
    <n v="71.843199999999996"/>
  </r>
  <r>
    <n v="8411"/>
    <s v="CA-2016-130820"/>
    <x v="441"/>
    <x v="3"/>
    <s v="VEN03"/>
    <s v="ON-18715"/>
    <s v="FUR-TA-10001768"/>
    <x v="0"/>
    <x v="3"/>
    <s v="Prod1819"/>
    <x v="5196"/>
    <n v="4"/>
    <n v="0.4"/>
    <n v="-199.5076"/>
    <n v="829.53160000000003"/>
  </r>
  <r>
    <n v="8412"/>
    <s v="CA-2016-159765"/>
    <x v="72"/>
    <x v="0"/>
    <s v="VEN03"/>
    <s v="TH-21100"/>
    <s v="OFF-AR-10003514"/>
    <x v="1"/>
    <x v="6"/>
    <s v="Prod1819"/>
    <x v="5197"/>
    <n v="7"/>
    <n v="0"/>
    <n v="9.1937999999999995"/>
    <n v="18.6662"/>
  </r>
  <r>
    <n v="8413"/>
    <s v="CA-2017-132290"/>
    <x v="469"/>
    <x v="1"/>
    <s v="VEN04"/>
    <s v="MD-17350"/>
    <s v="FUR-TA-10002228"/>
    <x v="0"/>
    <x v="3"/>
    <s v="Prod1819"/>
    <x v="5198"/>
    <n v="4"/>
    <n v="0.3"/>
    <n v="-173.34719999999999"/>
    <n v="1106.7552000000001"/>
  </r>
  <r>
    <n v="8414"/>
    <s v="CA-2016-147109"/>
    <x v="967"/>
    <x v="1"/>
    <s v="VEN05"/>
    <s v="AH-10075"/>
    <s v="OFF-PA-10001972"/>
    <x v="1"/>
    <x v="10"/>
    <s v="Prod1856"/>
    <x v="187"/>
    <n v="10"/>
    <n v="0.2"/>
    <n v="18.143999999999998"/>
    <n v="33.696000000000005"/>
  </r>
  <r>
    <n v="8415"/>
    <s v="CA-2016-147109"/>
    <x v="967"/>
    <x v="1"/>
    <s v="VEN01"/>
    <s v="AH-10075"/>
    <s v="TEC-AC-10002942"/>
    <x v="2"/>
    <x v="11"/>
    <s v="Prod1425"/>
    <x v="5199"/>
    <n v="3"/>
    <n v="0.2"/>
    <n v="-6.21"/>
    <n v="171.81"/>
  </r>
  <r>
    <n v="8416"/>
    <s v="CA-2017-107265"/>
    <x v="102"/>
    <x v="1"/>
    <s v="VEN03"/>
    <s v="ML-17755"/>
    <s v="OFF-PA-10000474"/>
    <x v="1"/>
    <x v="10"/>
    <s v="Prod998"/>
    <x v="1907"/>
    <n v="3"/>
    <n v="0"/>
    <n v="49.970399999999998"/>
    <n v="56.349599999999995"/>
  </r>
  <r>
    <n v="8417"/>
    <s v="CA-2017-118199"/>
    <x v="676"/>
    <x v="2"/>
    <s v="VEN01"/>
    <s v="LB-16795"/>
    <s v="OFF-BI-10004330"/>
    <x v="1"/>
    <x v="8"/>
    <s v="Prod1841"/>
    <x v="5200"/>
    <n v="5"/>
    <n v="0.2"/>
    <n v="46.225000000000001"/>
    <n v="101.69499999999999"/>
  </r>
  <r>
    <n v="8418"/>
    <s v="CA-2017-118199"/>
    <x v="676"/>
    <x v="2"/>
    <s v="VEN04"/>
    <s v="LB-16795"/>
    <s v="OFF-ST-10000604"/>
    <x v="1"/>
    <x v="4"/>
    <s v="Prod1425"/>
    <x v="1443"/>
    <n v="3"/>
    <n v="0"/>
    <n v="26.07"/>
    <n v="78.210000000000008"/>
  </r>
  <r>
    <n v="8419"/>
    <s v="CA-2017-118199"/>
    <x v="676"/>
    <x v="2"/>
    <s v="VEN02"/>
    <s v="LB-16795"/>
    <s v="FUR-TA-10004154"/>
    <x v="0"/>
    <x v="3"/>
    <s v="Prod1819"/>
    <x v="5201"/>
    <n v="1"/>
    <n v="0"/>
    <n v="63.106999999999999"/>
    <n v="223.74300000000002"/>
  </r>
  <r>
    <n v="8420"/>
    <s v="CA-2017-118199"/>
    <x v="676"/>
    <x v="2"/>
    <s v="VEN04"/>
    <s v="LB-16795"/>
    <s v="OFF-ST-10000636"/>
    <x v="1"/>
    <x v="4"/>
    <s v="Prod1425"/>
    <x v="5004"/>
    <n v="4"/>
    <n v="0"/>
    <n v="2.6783999999999999"/>
    <n v="64.281599999999997"/>
  </r>
  <r>
    <n v="8421"/>
    <s v="CA-2017-118199"/>
    <x v="676"/>
    <x v="2"/>
    <s v="VEN02"/>
    <s v="LB-16795"/>
    <s v="TEC-AC-10004171"/>
    <x v="2"/>
    <x v="11"/>
    <s v="Prod1425"/>
    <x v="1636"/>
    <n v="2"/>
    <n v="0"/>
    <n v="87.991200000000006"/>
    <n v="111.98879999999998"/>
  </r>
  <r>
    <n v="8422"/>
    <s v="CA-2017-150091"/>
    <x v="412"/>
    <x v="1"/>
    <s v="VEN03"/>
    <s v="NP-18670"/>
    <s v="TEC-AC-10002167"/>
    <x v="2"/>
    <x v="11"/>
    <s v="Prod1425"/>
    <x v="47"/>
    <n v="3"/>
    <n v="0"/>
    <n v="4.95"/>
    <n v="40.049999999999997"/>
  </r>
  <r>
    <n v="8423"/>
    <s v="CA-2017-150091"/>
    <x v="412"/>
    <x v="1"/>
    <s v="VEN01"/>
    <s v="NP-18670"/>
    <s v="OFF-FA-10000621"/>
    <x v="1"/>
    <x v="13"/>
    <s v="Prod1839"/>
    <x v="1488"/>
    <n v="5"/>
    <n v="0"/>
    <n v="8.7710000000000008"/>
    <n v="9.1289999999999978"/>
  </r>
  <r>
    <n v="8424"/>
    <s v="CA-2017-150091"/>
    <x v="412"/>
    <x v="1"/>
    <s v="VEN05"/>
    <s v="NP-18670"/>
    <s v="FUR-FU-10004053"/>
    <x v="0"/>
    <x v="5"/>
    <s v="Prod1819"/>
    <x v="582"/>
    <n v="2"/>
    <n v="0"/>
    <n v="17.406400000000001"/>
    <n v="23.073599999999995"/>
  </r>
  <r>
    <n v="8425"/>
    <s v="CA-2017-150091"/>
    <x v="412"/>
    <x v="1"/>
    <s v="VEN02"/>
    <s v="NP-18670"/>
    <s v="FUR-BO-10003404"/>
    <x v="0"/>
    <x v="0"/>
    <s v="Prod889"/>
    <x v="5202"/>
    <n v="5"/>
    <n v="0"/>
    <n v="129.29400000000001"/>
    <n v="2025.606"/>
  </r>
  <r>
    <n v="8426"/>
    <s v="CA-2016-137652"/>
    <x v="881"/>
    <x v="2"/>
    <s v="VEN03"/>
    <s v="EB-13750"/>
    <s v="OFF-BI-10004099"/>
    <x v="1"/>
    <x v="8"/>
    <s v="Prod1841"/>
    <x v="3584"/>
    <n v="8"/>
    <n v="0.7"/>
    <n v="-12.288"/>
    <n v="30.72"/>
  </r>
  <r>
    <n v="8427"/>
    <s v="CA-2015-128356"/>
    <x v="486"/>
    <x v="1"/>
    <s v="VEN01"/>
    <s v="RP-19390"/>
    <s v="OFF-SU-10004290"/>
    <x v="1"/>
    <x v="14"/>
    <s v="Prod1425"/>
    <x v="5203"/>
    <n v="2"/>
    <n v="0.2"/>
    <n v="0.95760000000000001"/>
    <n v="9.9864000000000015"/>
  </r>
  <r>
    <n v="8428"/>
    <s v="CA-2017-167017"/>
    <x v="654"/>
    <x v="2"/>
    <s v="VEN05"/>
    <s v="DC-12850"/>
    <s v="OFF-SU-10001935"/>
    <x v="1"/>
    <x v="14"/>
    <s v="Prod1425"/>
    <x v="1001"/>
    <n v="2"/>
    <n v="0"/>
    <n v="0.1744"/>
    <n v="4.1856"/>
  </r>
  <r>
    <n v="8429"/>
    <s v="US-2017-132220"/>
    <x v="38"/>
    <x v="1"/>
    <s v="VEN03"/>
    <s v="DJ-13510"/>
    <s v="TEC-AC-10004227"/>
    <x v="2"/>
    <x v="11"/>
    <s v="Prod1425"/>
    <x v="5204"/>
    <n v="6"/>
    <n v="0.2"/>
    <n v="-10.9116"/>
    <n v="73.263599999999997"/>
  </r>
  <r>
    <n v="8430"/>
    <s v="CA-2016-118129"/>
    <x v="967"/>
    <x v="0"/>
    <s v="VEN05"/>
    <s v="CL-12565"/>
    <s v="FUR-FU-10004904"/>
    <x v="0"/>
    <x v="5"/>
    <s v="Prod1819"/>
    <x v="5205"/>
    <n v="5"/>
    <n v="0.2"/>
    <n v="-30.391999999999999"/>
    <n v="334.31200000000001"/>
  </r>
  <r>
    <n v="8431"/>
    <s v="US-2014-113124"/>
    <x v="729"/>
    <x v="1"/>
    <s v="VEN01"/>
    <s v="NC-18340"/>
    <s v="OFF-ST-10001511"/>
    <x v="1"/>
    <x v="4"/>
    <s v="Prod1425"/>
    <x v="2349"/>
    <n v="2"/>
    <n v="0"/>
    <n v="6.4649999999999999"/>
    <n v="122.83500000000001"/>
  </r>
  <r>
    <n v="8432"/>
    <s v="CA-2017-155621"/>
    <x v="87"/>
    <x v="1"/>
    <s v="VEN02"/>
    <s v="KN-16450"/>
    <s v="FUR-FU-10003535"/>
    <x v="0"/>
    <x v="5"/>
    <s v="Prod1819"/>
    <x v="5206"/>
    <n v="10"/>
    <n v="0"/>
    <n v="112.422"/>
    <n v="161.77799999999999"/>
  </r>
  <r>
    <n v="8433"/>
    <s v="US-2014-127635"/>
    <x v="233"/>
    <x v="0"/>
    <s v="VEN01"/>
    <s v="SC-20260"/>
    <s v="OFF-FA-10000053"/>
    <x v="1"/>
    <x v="13"/>
    <s v="Prod1839"/>
    <x v="192"/>
    <n v="4"/>
    <n v="0.2"/>
    <n v="-1.3608"/>
    <n v="7.4088000000000003"/>
  </r>
  <r>
    <n v="8434"/>
    <s v="US-2014-127635"/>
    <x v="233"/>
    <x v="0"/>
    <s v="VEN03"/>
    <s v="SC-20260"/>
    <s v="OFF-PA-10004610"/>
    <x v="1"/>
    <x v="10"/>
    <s v="Prod35"/>
    <x v="1297"/>
    <n v="2"/>
    <n v="0.2"/>
    <n v="2.14"/>
    <n v="4.7080000000000002"/>
  </r>
  <r>
    <n v="8435"/>
    <s v="US-2014-127635"/>
    <x v="233"/>
    <x v="0"/>
    <s v="VEN05"/>
    <s v="SC-20260"/>
    <s v="FUR-FU-10000550"/>
    <x v="0"/>
    <x v="5"/>
    <s v="Prod1819"/>
    <x v="739"/>
    <n v="5"/>
    <n v="0.6"/>
    <n v="-6.7229999999999999"/>
    <n v="16.683"/>
  </r>
  <r>
    <n v="8436"/>
    <s v="US-2014-127635"/>
    <x v="233"/>
    <x v="0"/>
    <s v="VEN02"/>
    <s v="SC-20260"/>
    <s v="OFF-BI-10001721"/>
    <x v="1"/>
    <x v="8"/>
    <s v="Prod1819"/>
    <x v="5207"/>
    <n v="2"/>
    <n v="0.8"/>
    <n v="-13.683199999999999"/>
    <n v="22.235199999999999"/>
  </r>
  <r>
    <n v="8437"/>
    <s v="CA-2015-151470"/>
    <x v="1068"/>
    <x v="1"/>
    <s v="VEN02"/>
    <s v="AM-10705"/>
    <s v="OFF-BI-10004040"/>
    <x v="1"/>
    <x v="8"/>
    <s v="Prod1841"/>
    <x v="678"/>
    <n v="11"/>
    <n v="0.2"/>
    <n v="16.5242"/>
    <n v="29.059800000000003"/>
  </r>
  <r>
    <n v="8438"/>
    <s v="CA-2015-112823"/>
    <x v="313"/>
    <x v="1"/>
    <s v="VEN02"/>
    <s v="RA-19945"/>
    <s v="TEC-AC-10002550"/>
    <x v="2"/>
    <x v="11"/>
    <s v="Prod1425"/>
    <x v="2079"/>
    <n v="2"/>
    <n v="0.2"/>
    <n v="4.4603999999999999"/>
    <n v="21.0276"/>
  </r>
  <r>
    <n v="8439"/>
    <s v="CA-2014-108861"/>
    <x v="413"/>
    <x v="1"/>
    <s v="VEN02"/>
    <s v="MM-17260"/>
    <s v="OFF-BI-10003876"/>
    <x v="1"/>
    <x v="8"/>
    <s v="Prod1841"/>
    <x v="5208"/>
    <n v="4"/>
    <n v="0.2"/>
    <n v="51.36"/>
    <n v="85.600000000000009"/>
  </r>
  <r>
    <n v="8440"/>
    <s v="CA-2017-114370"/>
    <x v="875"/>
    <x v="0"/>
    <s v="VEN02"/>
    <s v="BN-11470"/>
    <s v="TEC-PH-10000213"/>
    <x v="2"/>
    <x v="7"/>
    <s v="Prod1458"/>
    <x v="4813"/>
    <n v="2"/>
    <n v="0.2"/>
    <n v="4.9615999999999998"/>
    <n v="44.654400000000003"/>
  </r>
  <r>
    <n v="8441"/>
    <s v="CA-2016-158302"/>
    <x v="485"/>
    <x v="0"/>
    <s v="VEN01"/>
    <s v="JB-16045"/>
    <s v="OFF-PA-10002615"/>
    <x v="1"/>
    <x v="10"/>
    <s v="Prod1856"/>
    <x v="1785"/>
    <n v="3"/>
    <n v="0.2"/>
    <n v="3.4398"/>
    <n v="7.1441999999999997"/>
  </r>
  <r>
    <n v="8442"/>
    <s v="CA-2017-145779"/>
    <x v="1187"/>
    <x v="1"/>
    <s v="VEN02"/>
    <s v="DB-13615"/>
    <s v="OFF-PA-10002254"/>
    <x v="1"/>
    <x v="10"/>
    <s v="Prod1856"/>
    <x v="5209"/>
    <n v="4"/>
    <n v="0.2"/>
    <n v="27.435199999999998"/>
    <n v="56.980800000000002"/>
  </r>
  <r>
    <n v="8443"/>
    <s v="US-2016-155173"/>
    <x v="810"/>
    <x v="1"/>
    <s v="VEN04"/>
    <s v="JB-16045"/>
    <s v="TEC-PH-10004586"/>
    <x v="2"/>
    <x v="7"/>
    <s v="Prod154"/>
    <x v="5210"/>
    <n v="2"/>
    <n v="0.4"/>
    <n v="-71.989999999999995"/>
    <n v="503.93"/>
  </r>
  <r>
    <n v="8444"/>
    <s v="US-2016-155173"/>
    <x v="810"/>
    <x v="1"/>
    <s v="VEN05"/>
    <s v="JB-16045"/>
    <s v="OFF-BI-10002982"/>
    <x v="1"/>
    <x v="8"/>
    <s v="Prod1841"/>
    <x v="5211"/>
    <n v="1"/>
    <n v="0.7"/>
    <n v="-1.4982"/>
    <n v="3.5411999999999999"/>
  </r>
  <r>
    <n v="8445"/>
    <s v="US-2016-155173"/>
    <x v="810"/>
    <x v="1"/>
    <s v="VEN03"/>
    <s v="JB-16045"/>
    <s v="TEC-PH-10002538"/>
    <x v="2"/>
    <x v="7"/>
    <s v="Prod1458"/>
    <x v="5212"/>
    <n v="3"/>
    <n v="0.4"/>
    <n v="-12.510300000000001"/>
    <n v="80.7483"/>
  </r>
  <r>
    <n v="8446"/>
    <s v="CA-2017-125451"/>
    <x v="188"/>
    <x v="2"/>
    <s v="VEN01"/>
    <s v="AH-10075"/>
    <s v="FUR-TA-10001039"/>
    <x v="0"/>
    <x v="3"/>
    <s v="Prod1819"/>
    <x v="5213"/>
    <n v="4"/>
    <n v="0.3"/>
    <n v="-13.7568"/>
    <n v="254.5008"/>
  </r>
  <r>
    <n v="8447"/>
    <s v="CA-2017-125451"/>
    <x v="188"/>
    <x v="2"/>
    <s v="VEN02"/>
    <s v="AH-10075"/>
    <s v="FUR-FU-10004963"/>
    <x v="0"/>
    <x v="5"/>
    <s v="Prod1819"/>
    <x v="762"/>
    <n v="4"/>
    <n v="0"/>
    <n v="14.7"/>
    <n v="20.3"/>
  </r>
  <r>
    <n v="8448"/>
    <s v="CA-2017-125451"/>
    <x v="188"/>
    <x v="2"/>
    <s v="VEN01"/>
    <s v="AH-10075"/>
    <s v="FUR-FU-10000277"/>
    <x v="0"/>
    <x v="5"/>
    <s v="Prod645"/>
    <x v="5032"/>
    <n v="2"/>
    <n v="0"/>
    <n v="50.563200000000002"/>
    <n v="160.11680000000001"/>
  </r>
  <r>
    <n v="8449"/>
    <s v="CA-2017-125451"/>
    <x v="188"/>
    <x v="2"/>
    <s v="VEN02"/>
    <s v="AH-10075"/>
    <s v="FUR-TA-10004915"/>
    <x v="0"/>
    <x v="3"/>
    <s v="Prod1819"/>
    <x v="3029"/>
    <n v="3"/>
    <n v="0.3"/>
    <n v="-127.5792"/>
    <n v="765.47519999999997"/>
  </r>
  <r>
    <n v="8450"/>
    <s v="CA-2017-125451"/>
    <x v="188"/>
    <x v="2"/>
    <s v="VEN03"/>
    <s v="AH-10075"/>
    <s v="OFF-PA-10003724"/>
    <x v="1"/>
    <x v="10"/>
    <s v="Prod1483"/>
    <x v="5214"/>
    <n v="8"/>
    <n v="0"/>
    <n v="21.285599999999999"/>
    <n v="22.154399999999999"/>
  </r>
  <r>
    <n v="8451"/>
    <s v="CA-2017-125451"/>
    <x v="188"/>
    <x v="2"/>
    <s v="VEN03"/>
    <s v="AH-10075"/>
    <s v="OFF-AP-10002906"/>
    <x v="1"/>
    <x v="9"/>
    <s v="Prod1819"/>
    <x v="5215"/>
    <n v="1"/>
    <n v="0"/>
    <n v="0.66600000000000004"/>
    <n v="1.5540000000000003"/>
  </r>
  <r>
    <n v="8452"/>
    <s v="CA-2014-131387"/>
    <x v="1044"/>
    <x v="2"/>
    <s v="VEN03"/>
    <s v="AI-10855"/>
    <s v="TEC-PH-10001459"/>
    <x v="2"/>
    <x v="7"/>
    <s v="Prod1458"/>
    <x v="5216"/>
    <n v="5"/>
    <n v="0.2"/>
    <n v="125.997"/>
    <n v="1553.963"/>
  </r>
  <r>
    <n v="8453"/>
    <s v="CA-2016-125087"/>
    <x v="774"/>
    <x v="1"/>
    <s v="VEN04"/>
    <s v="TH-21115"/>
    <s v="FUR-CH-10002880"/>
    <x v="0"/>
    <x v="1"/>
    <s v="Prod645"/>
    <x v="4989"/>
    <n v="4"/>
    <n v="0.3"/>
    <n v="-93.472399999999993"/>
    <n v="437.84440000000001"/>
  </r>
  <r>
    <n v="8454"/>
    <s v="CA-2016-125087"/>
    <x v="774"/>
    <x v="1"/>
    <s v="VEN04"/>
    <s v="TH-21115"/>
    <s v="OFF-ST-10001780"/>
    <x v="1"/>
    <x v="4"/>
    <s v="Prod1425"/>
    <x v="5217"/>
    <n v="3"/>
    <n v="0.2"/>
    <n v="77.746799999999993"/>
    <n v="1477.1892"/>
  </r>
  <r>
    <n v="8455"/>
    <s v="CA-2016-125087"/>
    <x v="774"/>
    <x v="1"/>
    <s v="VEN05"/>
    <s v="TH-21115"/>
    <s v="FUR-FU-10004748"/>
    <x v="0"/>
    <x v="5"/>
    <s v="Prod1819"/>
    <x v="1952"/>
    <n v="5"/>
    <n v="0.6"/>
    <n v="-67.137"/>
    <n v="195.017"/>
  </r>
  <r>
    <n v="8456"/>
    <s v="CA-2016-154081"/>
    <x v="1124"/>
    <x v="1"/>
    <s v="VEN03"/>
    <s v="JE-15610"/>
    <s v="TEC-PH-10001918"/>
    <x v="2"/>
    <x v="7"/>
    <s v="Prod1458"/>
    <x v="2643"/>
    <n v="2"/>
    <n v="0.2"/>
    <n v="22.238399999999999"/>
    <n v="200.1456"/>
  </r>
  <r>
    <n v="8457"/>
    <s v="US-2017-118556"/>
    <x v="886"/>
    <x v="0"/>
    <s v="VEN01"/>
    <s v="TH-21235"/>
    <s v="FUR-CH-10001146"/>
    <x v="0"/>
    <x v="1"/>
    <s v="Prod645"/>
    <x v="5218"/>
    <n v="3"/>
    <n v="0.3"/>
    <n v="-29.007300000000001"/>
    <n v="135.87630000000001"/>
  </r>
  <r>
    <n v="8458"/>
    <s v="US-2017-118556"/>
    <x v="886"/>
    <x v="0"/>
    <s v="VEN01"/>
    <s v="TH-21235"/>
    <s v="OFF-BI-10004364"/>
    <x v="1"/>
    <x v="8"/>
    <s v="Prod1841"/>
    <x v="2940"/>
    <n v="3"/>
    <n v="0.8"/>
    <n v="-6.2370000000000001"/>
    <n v="9.8010000000000002"/>
  </r>
  <r>
    <n v="8459"/>
    <s v="CA-2014-126200"/>
    <x v="592"/>
    <x v="1"/>
    <s v="VEN02"/>
    <s v="JE-15715"/>
    <s v="OFF-BI-10002133"/>
    <x v="1"/>
    <x v="8"/>
    <s v="Prod1841"/>
    <x v="2274"/>
    <n v="3"/>
    <n v="0.8"/>
    <n v="-39.804000000000002"/>
    <n v="65.484000000000009"/>
  </r>
  <r>
    <n v="8460"/>
    <s v="CA-2014-126200"/>
    <x v="592"/>
    <x v="1"/>
    <s v="VEN01"/>
    <s v="JE-15715"/>
    <s v="OFF-BI-10002225"/>
    <x v="1"/>
    <x v="8"/>
    <s v="Prod1841"/>
    <x v="5219"/>
    <n v="3"/>
    <n v="0.8"/>
    <n v="-19.814399999999999"/>
    <n v="32.198399999999999"/>
  </r>
  <r>
    <n v="8461"/>
    <s v="CA-2014-146500"/>
    <x v="897"/>
    <x v="1"/>
    <s v="VEN03"/>
    <s v="AT-10735"/>
    <s v="OFF-BI-10002432"/>
    <x v="1"/>
    <x v="8"/>
    <s v="Prod1841"/>
    <x v="3186"/>
    <n v="5"/>
    <n v="0"/>
    <n v="11.891"/>
    <n v="13.409000000000001"/>
  </r>
  <r>
    <n v="8462"/>
    <s v="CA-2014-146500"/>
    <x v="897"/>
    <x v="1"/>
    <s v="VEN05"/>
    <s v="AT-10735"/>
    <s v="OFF-ST-10000563"/>
    <x v="1"/>
    <x v="4"/>
    <s v="Prod1425"/>
    <x v="1429"/>
    <n v="3"/>
    <n v="0"/>
    <n v="9.5939999999999994"/>
    <n v="86.346000000000004"/>
  </r>
  <r>
    <n v="8463"/>
    <s v="CA-2015-169537"/>
    <x v="216"/>
    <x v="0"/>
    <s v="VEN01"/>
    <s v="JH-15820"/>
    <s v="OFF-LA-10001982"/>
    <x v="1"/>
    <x v="2"/>
    <s v="Prod998"/>
    <x v="5220"/>
    <n v="2"/>
    <n v="0"/>
    <n v="3.6"/>
    <n v="3.9"/>
  </r>
  <r>
    <n v="8464"/>
    <s v="CA-2014-100881"/>
    <x v="776"/>
    <x v="1"/>
    <s v="VEN01"/>
    <s v="DR-12940"/>
    <s v="TEC-PH-10003273"/>
    <x v="2"/>
    <x v="7"/>
    <s v="Prod154"/>
    <x v="214"/>
    <n v="3"/>
    <n v="0.2"/>
    <n v="22.6782"/>
    <n v="279.69779999999997"/>
  </r>
  <r>
    <n v="8465"/>
    <s v="CA-2015-144043"/>
    <x v="1153"/>
    <x v="1"/>
    <s v="VEN05"/>
    <s v="AB-10165"/>
    <s v="TEC-AC-10002718"/>
    <x v="2"/>
    <x v="11"/>
    <s v="Prod1425"/>
    <x v="3728"/>
    <n v="4"/>
    <n v="0.2"/>
    <n v="-2.9180000000000001"/>
    <n v="49.606000000000002"/>
  </r>
  <r>
    <n v="8466"/>
    <s v="CA-2015-116512"/>
    <x v="282"/>
    <x v="1"/>
    <s v="VEN02"/>
    <s v="MC-18100"/>
    <s v="OFF-ST-10001505"/>
    <x v="1"/>
    <x v="4"/>
    <s v="Prod1425"/>
    <x v="1444"/>
    <n v="3"/>
    <n v="0"/>
    <n v="3.0497999999999998"/>
    <n v="14.890200000000002"/>
  </r>
  <r>
    <n v="8467"/>
    <s v="CA-2015-101000"/>
    <x v="282"/>
    <x v="1"/>
    <s v="VEN03"/>
    <s v="IG-15085"/>
    <s v="OFF-AP-10000179"/>
    <x v="1"/>
    <x v="9"/>
    <s v="Prod1819"/>
    <x v="5221"/>
    <n v="3"/>
    <n v="0"/>
    <n v="144.3546"/>
    <n v="225.78539999999998"/>
  </r>
  <r>
    <n v="8468"/>
    <s v="CA-2016-168557"/>
    <x v="30"/>
    <x v="1"/>
    <s v="VEN02"/>
    <s v="FH-14275"/>
    <s v="OFF-BI-10002309"/>
    <x v="1"/>
    <x v="8"/>
    <s v="Prod1841"/>
    <x v="433"/>
    <n v="2"/>
    <n v="0.2"/>
    <n v="3.1248"/>
    <n v="5.8032000000000004"/>
  </r>
  <r>
    <n v="8469"/>
    <s v="US-2016-164196"/>
    <x v="398"/>
    <x v="1"/>
    <s v="VEN01"/>
    <s v="AS-10285"/>
    <s v="FUR-TA-10001950"/>
    <x v="0"/>
    <x v="3"/>
    <s v="Prod1819"/>
    <x v="5222"/>
    <n v="6"/>
    <n v="0"/>
    <n v="241.1046"/>
    <n v="2437.8353999999999"/>
  </r>
  <r>
    <n v="8470"/>
    <s v="US-2017-132031"/>
    <x v="433"/>
    <x v="1"/>
    <s v="VEN03"/>
    <s v="PN-18775"/>
    <s v="FUR-BO-10001972"/>
    <x v="0"/>
    <x v="0"/>
    <s v="Prod889"/>
    <x v="2342"/>
    <n v="4"/>
    <n v="0.2"/>
    <n v="-14.5176"/>
    <n v="401.65360000000004"/>
  </r>
  <r>
    <n v="8471"/>
    <s v="US-2017-132031"/>
    <x v="433"/>
    <x v="1"/>
    <s v="VEN01"/>
    <s v="PN-18775"/>
    <s v="TEC-AC-10002473"/>
    <x v="2"/>
    <x v="11"/>
    <s v="Prod1425"/>
    <x v="5223"/>
    <n v="2"/>
    <n v="0.2"/>
    <n v="11.919600000000001"/>
    <n v="33.488399999999999"/>
  </r>
  <r>
    <n v="8472"/>
    <s v="US-2017-132031"/>
    <x v="433"/>
    <x v="1"/>
    <s v="VEN02"/>
    <s v="PN-18775"/>
    <s v="FUR-FU-10000193"/>
    <x v="0"/>
    <x v="5"/>
    <s v="Prod645"/>
    <x v="2486"/>
    <n v="3"/>
    <n v="0.2"/>
    <n v="-11.6928"/>
    <n v="89.644800000000004"/>
  </r>
  <r>
    <n v="8473"/>
    <s v="US-2017-132031"/>
    <x v="433"/>
    <x v="1"/>
    <s v="VEN02"/>
    <s v="PN-18775"/>
    <s v="OFF-LA-10000081"/>
    <x v="1"/>
    <x v="2"/>
    <s v="Prod1839"/>
    <x v="3399"/>
    <n v="1"/>
    <n v="0.2"/>
    <n v="1.05"/>
    <n v="1.95"/>
  </r>
  <r>
    <n v="8474"/>
    <s v="CA-2015-169733"/>
    <x v="453"/>
    <x v="0"/>
    <s v="VEN03"/>
    <s v="GM-14500"/>
    <s v="OFF-ST-10000876"/>
    <x v="1"/>
    <x v="4"/>
    <s v="Prod1425"/>
    <x v="5224"/>
    <n v="1"/>
    <n v="0.2"/>
    <n v="0.99519999999999997"/>
    <n v="8.9567999999999994"/>
  </r>
  <r>
    <n v="8475"/>
    <s v="CA-2017-169404"/>
    <x v="1001"/>
    <x v="1"/>
    <s v="VEN01"/>
    <s v="NC-18625"/>
    <s v="OFF-BI-10004492"/>
    <x v="1"/>
    <x v="8"/>
    <s v="Prod1841"/>
    <x v="5225"/>
    <n v="4"/>
    <n v="0.7"/>
    <n v="-29.053599999999999"/>
    <n v="66.949600000000004"/>
  </r>
  <r>
    <n v="8476"/>
    <s v="CA-2017-169404"/>
    <x v="1001"/>
    <x v="1"/>
    <s v="VEN05"/>
    <s v="NC-18625"/>
    <s v="OFF-PA-10001033"/>
    <x v="1"/>
    <x v="10"/>
    <s v="Prod998"/>
    <x v="4772"/>
    <n v="2"/>
    <n v="0.2"/>
    <n v="23.7742"/>
    <n v="41.809800000000003"/>
  </r>
  <r>
    <n v="8477"/>
    <s v="CA-2017-134880"/>
    <x v="943"/>
    <x v="1"/>
    <s v="VEN01"/>
    <s v="TW-21025"/>
    <s v="OFF-PA-10004039"/>
    <x v="1"/>
    <x v="10"/>
    <s v="Prod35"/>
    <x v="2488"/>
    <n v="1"/>
    <n v="0.2"/>
    <n v="16.234200000000001"/>
    <n v="28.549799999999998"/>
  </r>
  <r>
    <n v="8478"/>
    <s v="CA-2015-145758"/>
    <x v="697"/>
    <x v="3"/>
    <s v="VEN01"/>
    <s v="BF-11020"/>
    <s v="TEC-MA-10004552"/>
    <x v="2"/>
    <x v="15"/>
    <s v="Prod1458"/>
    <x v="5226"/>
    <n v="4"/>
    <n v="0"/>
    <n v="269.30799999999999"/>
    <n v="766.49199999999996"/>
  </r>
  <r>
    <n v="8479"/>
    <s v="CA-2017-158736"/>
    <x v="468"/>
    <x v="1"/>
    <s v="VEN01"/>
    <s v="TT-21460"/>
    <s v="OFF-AR-10002578"/>
    <x v="1"/>
    <x v="6"/>
    <s v="Prod1819"/>
    <x v="1755"/>
    <n v="2"/>
    <n v="0"/>
    <n v="1.6704000000000001"/>
    <n v="4.0895999999999999"/>
  </r>
  <r>
    <n v="8480"/>
    <s v="US-2016-119270"/>
    <x v="67"/>
    <x v="1"/>
    <s v="VEN02"/>
    <s v="SW-20245"/>
    <s v="OFF-PA-10004022"/>
    <x v="1"/>
    <x v="10"/>
    <s v="Prod35"/>
    <x v="1016"/>
    <n v="2"/>
    <n v="0"/>
    <n v="8.9909999999999997"/>
    <n v="10.989000000000001"/>
  </r>
  <r>
    <n v="8481"/>
    <s v="CA-2014-109890"/>
    <x v="151"/>
    <x v="1"/>
    <s v="VEN04"/>
    <s v="PG-18820"/>
    <s v="TEC-PH-10004100"/>
    <x v="2"/>
    <x v="7"/>
    <s v="Prod154"/>
    <x v="5227"/>
    <n v="2"/>
    <n v="0"/>
    <n v="10.074400000000001"/>
    <n v="25.905599999999996"/>
  </r>
  <r>
    <n v="8482"/>
    <s v="CA-2016-138583"/>
    <x v="528"/>
    <x v="1"/>
    <s v="VEN02"/>
    <s v="DP-13390"/>
    <s v="OFF-AR-10001860"/>
    <x v="1"/>
    <x v="6"/>
    <s v="Prod1819"/>
    <x v="3866"/>
    <n v="3"/>
    <n v="0.2"/>
    <n v="3.3311999999999999"/>
    <n v="13.3248"/>
  </r>
  <r>
    <n v="8483"/>
    <s v="US-2017-118535"/>
    <x v="1294"/>
    <x v="1"/>
    <s v="VEN03"/>
    <s v="DJ-13510"/>
    <s v="OFF-LA-10001297"/>
    <x v="1"/>
    <x v="2"/>
    <s v="Prod1839"/>
    <x v="343"/>
    <n v="2"/>
    <n v="0"/>
    <n v="9.9359999999999999"/>
    <n v="10.763999999999999"/>
  </r>
  <r>
    <n v="8484"/>
    <s v="CA-2016-126284"/>
    <x v="926"/>
    <x v="1"/>
    <s v="VEN03"/>
    <s v="EN-13780"/>
    <s v="OFF-BI-10004828"/>
    <x v="1"/>
    <x v="8"/>
    <s v="Prod353"/>
    <x v="4013"/>
    <n v="5"/>
    <n v="0"/>
    <n v="41.012999999999998"/>
    <n v="42.687000000000005"/>
  </r>
  <r>
    <n v="8485"/>
    <s v="CA-2017-142391"/>
    <x v="706"/>
    <x v="3"/>
    <s v="VEN05"/>
    <s v="PB-19150"/>
    <s v="FUR-FU-10002759"/>
    <x v="0"/>
    <x v="5"/>
    <s v="Prod1819"/>
    <x v="5228"/>
    <n v="10"/>
    <n v="0"/>
    <n v="71.927999999999997"/>
    <n v="127.87200000000001"/>
  </r>
  <r>
    <n v="8486"/>
    <s v="CA-2017-124716"/>
    <x v="866"/>
    <x v="1"/>
    <s v="VEN05"/>
    <s v="BD-11560"/>
    <s v="OFF-PA-10000740"/>
    <x v="1"/>
    <x v="10"/>
    <s v="Prod998"/>
    <x v="1816"/>
    <n v="2"/>
    <n v="0"/>
    <n v="21.012799999999999"/>
    <n v="24.667200000000001"/>
  </r>
  <r>
    <n v="8487"/>
    <s v="CA-2017-124716"/>
    <x v="866"/>
    <x v="1"/>
    <s v="VEN02"/>
    <s v="BD-11560"/>
    <s v="OFF-PA-10001144"/>
    <x v="1"/>
    <x v="10"/>
    <s v="Prod998"/>
    <x v="168"/>
    <n v="2"/>
    <n v="0"/>
    <n v="53.260800000000003"/>
    <n v="57.69919999999999"/>
  </r>
  <r>
    <n v="8488"/>
    <s v="CA-2017-124716"/>
    <x v="866"/>
    <x v="1"/>
    <s v="VEN03"/>
    <s v="BD-11560"/>
    <s v="OFF-PA-10000859"/>
    <x v="1"/>
    <x v="10"/>
    <s v="Prod998"/>
    <x v="5229"/>
    <n v="3"/>
    <n v="0"/>
    <n v="5.97"/>
    <n v="5.97"/>
  </r>
  <r>
    <n v="8489"/>
    <s v="CA-2016-158841"/>
    <x v="1106"/>
    <x v="0"/>
    <s v="VEN02"/>
    <s v="SE-20110"/>
    <s v="TEC-MA-10001127"/>
    <x v="2"/>
    <x v="15"/>
    <s v="Prod1272"/>
    <x v="5230"/>
    <n v="5"/>
    <n v="0"/>
    <n v="2799.9839999999999"/>
    <n v="5949.9660000000003"/>
  </r>
  <r>
    <n v="8490"/>
    <s v="CA-2016-158841"/>
    <x v="1106"/>
    <x v="0"/>
    <s v="VEN04"/>
    <s v="SE-20110"/>
    <s v="OFF-BI-10002557"/>
    <x v="1"/>
    <x v="8"/>
    <s v="Prod1841"/>
    <x v="3343"/>
    <n v="8"/>
    <n v="0"/>
    <n v="18.2"/>
    <n v="18.2"/>
  </r>
  <r>
    <n v="8491"/>
    <s v="CA-2016-158841"/>
    <x v="1106"/>
    <x v="0"/>
    <s v="VEN05"/>
    <s v="SE-20110"/>
    <s v="FUR-FU-10001731"/>
    <x v="0"/>
    <x v="5"/>
    <s v="Prod1819"/>
    <x v="3450"/>
    <n v="7"/>
    <n v="0"/>
    <n v="7.1021999999999998"/>
    <n v="11.587800000000001"/>
  </r>
  <r>
    <n v="8492"/>
    <s v="CA-2017-106824"/>
    <x v="513"/>
    <x v="1"/>
    <s v="VEN01"/>
    <s v="AT-10735"/>
    <s v="OFF-FA-10001135"/>
    <x v="1"/>
    <x v="13"/>
    <s v="Prod1839"/>
    <x v="3949"/>
    <n v="3"/>
    <n v="0"/>
    <n v="0.1188"/>
    <n v="5.8212000000000002"/>
  </r>
  <r>
    <n v="8493"/>
    <s v="CA-2015-109190"/>
    <x v="1031"/>
    <x v="1"/>
    <s v="VEN01"/>
    <s v="CC-12685"/>
    <s v="OFF-PA-10000069"/>
    <x v="1"/>
    <x v="10"/>
    <s v="Prod998"/>
    <x v="5231"/>
    <n v="8"/>
    <n v="0.2"/>
    <n v="20.4984"/>
    <n v="40.2376"/>
  </r>
  <r>
    <n v="8494"/>
    <s v="CA-2015-109190"/>
    <x v="1031"/>
    <x v="1"/>
    <s v="VEN01"/>
    <s v="CC-12685"/>
    <s v="TEC-CO-10001943"/>
    <x v="2"/>
    <x v="16"/>
    <s v="Prod1460"/>
    <x v="5232"/>
    <n v="3"/>
    <n v="0.2"/>
    <n v="161.99189999999999"/>
    <n v="317.98410000000001"/>
  </r>
  <r>
    <n v="8495"/>
    <s v="CA-2015-109190"/>
    <x v="1031"/>
    <x v="1"/>
    <s v="VEN01"/>
    <s v="CC-12685"/>
    <s v="OFF-BI-10000977"/>
    <x v="1"/>
    <x v="8"/>
    <s v="Prod1819"/>
    <x v="2351"/>
    <n v="1"/>
    <n v="0.8"/>
    <n v="-10.336"/>
    <n v="16.416"/>
  </r>
  <r>
    <n v="8496"/>
    <s v="CA-2016-143154"/>
    <x v="542"/>
    <x v="1"/>
    <s v="VEN01"/>
    <s v="AS-10225"/>
    <s v="TEC-AC-10002942"/>
    <x v="2"/>
    <x v="11"/>
    <s v="Prod1425"/>
    <x v="5199"/>
    <n v="3"/>
    <n v="0.2"/>
    <n v="-6.21"/>
    <n v="171.81"/>
  </r>
  <r>
    <n v="8497"/>
    <s v="CA-2014-169061"/>
    <x v="448"/>
    <x v="0"/>
    <s v="VEN02"/>
    <s v="AB-10150"/>
    <s v="OFF-AR-10000588"/>
    <x v="1"/>
    <x v="6"/>
    <s v="Prod1819"/>
    <x v="423"/>
    <n v="3"/>
    <n v="0"/>
    <n v="15.475199999999999"/>
    <n v="44.044800000000002"/>
  </r>
  <r>
    <n v="8498"/>
    <s v="CA-2014-169061"/>
    <x v="448"/>
    <x v="0"/>
    <s v="VEN03"/>
    <s v="AB-10150"/>
    <s v="TEC-AC-10002001"/>
    <x v="2"/>
    <x v="11"/>
    <s v="Prod1425"/>
    <x v="647"/>
    <n v="3"/>
    <n v="0"/>
    <n v="177.5889"/>
    <n v="302.38110000000006"/>
  </r>
  <r>
    <n v="8499"/>
    <s v="CA-2014-169061"/>
    <x v="448"/>
    <x v="0"/>
    <s v="VEN05"/>
    <s v="AB-10150"/>
    <s v="OFF-SU-10000381"/>
    <x v="1"/>
    <x v="14"/>
    <s v="Prod1425"/>
    <x v="5233"/>
    <n v="2"/>
    <n v="0"/>
    <n v="5.3997999999999999"/>
    <n v="13.220200000000002"/>
  </r>
  <r>
    <n v="8500"/>
    <s v="CA-2014-169061"/>
    <x v="448"/>
    <x v="0"/>
    <s v="VEN05"/>
    <s v="AB-10150"/>
    <s v="OFF-BI-10001617"/>
    <x v="1"/>
    <x v="8"/>
    <s v="Prod1819"/>
    <x v="1587"/>
    <n v="6"/>
    <n v="0.2"/>
    <n v="16.750800000000002"/>
    <n v="32.881199999999993"/>
  </r>
  <r>
    <n v="8501"/>
    <s v="CA-2014-169061"/>
    <x v="448"/>
    <x v="0"/>
    <s v="VEN01"/>
    <s v="AB-10150"/>
    <s v="OFF-PA-10001878"/>
    <x v="1"/>
    <x v="10"/>
    <s v="Prod1856"/>
    <x v="615"/>
    <n v="2"/>
    <n v="0"/>
    <n v="45.9754"/>
    <n v="51.844599999999993"/>
  </r>
  <r>
    <n v="8502"/>
    <s v="CA-2015-102316"/>
    <x v="1295"/>
    <x v="0"/>
    <s v="VEN02"/>
    <s v="DH-13075"/>
    <s v="TEC-PH-10000376"/>
    <x v="2"/>
    <x v="7"/>
    <s v="Prod1458"/>
    <x v="2913"/>
    <n v="2"/>
    <n v="0.2"/>
    <n v="1.1988000000000001"/>
    <n v="14.7852"/>
  </r>
  <r>
    <n v="8503"/>
    <s v="CA-2015-102316"/>
    <x v="1295"/>
    <x v="0"/>
    <s v="VEN03"/>
    <s v="DH-13075"/>
    <s v="FUR-CH-10003396"/>
    <x v="0"/>
    <x v="1"/>
    <s v="Prod645"/>
    <x v="4086"/>
    <n v="3"/>
    <n v="0.2"/>
    <n v="-20.784600000000001"/>
    <n v="205.53660000000002"/>
  </r>
  <r>
    <n v="8504"/>
    <s v="CA-2014-164903"/>
    <x v="1262"/>
    <x v="1"/>
    <s v="VEN02"/>
    <s v="SR-20740"/>
    <s v="OFF-PA-10003363"/>
    <x v="1"/>
    <x v="10"/>
    <s v="Prod1483"/>
    <x v="91"/>
    <n v="2"/>
    <n v="0"/>
    <n v="6.2207999999999997"/>
    <n v="6.7392000000000012"/>
  </r>
  <r>
    <n v="8505"/>
    <s v="CA-2016-109400"/>
    <x v="1238"/>
    <x v="1"/>
    <s v="VEN04"/>
    <s v="NR-18550"/>
    <s v="FUR-CH-10003298"/>
    <x v="0"/>
    <x v="1"/>
    <s v="Prod645"/>
    <x v="4566"/>
    <n v="4"/>
    <n v="0.3"/>
    <n v="-110.0232"/>
    <n v="476.7672"/>
  </r>
  <r>
    <n v="8506"/>
    <s v="CA-2016-130400"/>
    <x v="331"/>
    <x v="1"/>
    <s v="VEN01"/>
    <s v="SJ-20125"/>
    <s v="OFF-BI-10001757"/>
    <x v="1"/>
    <x v="8"/>
    <s v="Prod1819"/>
    <x v="3096"/>
    <n v="9"/>
    <n v="0.8"/>
    <n v="-14.169600000000001"/>
    <n v="23.025600000000001"/>
  </r>
  <r>
    <n v="8507"/>
    <s v="CA-2016-130400"/>
    <x v="331"/>
    <x v="1"/>
    <s v="VEN01"/>
    <s v="SJ-20125"/>
    <s v="TEC-AC-10004633"/>
    <x v="2"/>
    <x v="11"/>
    <s v="Prod1460"/>
    <x v="5234"/>
    <n v="5"/>
    <n v="0.2"/>
    <n v="8.3879999999999999"/>
    <n v="19.572000000000003"/>
  </r>
  <r>
    <n v="8508"/>
    <s v="CA-2016-130400"/>
    <x v="331"/>
    <x v="1"/>
    <s v="VEN04"/>
    <s v="SJ-20125"/>
    <s v="OFF-EN-10001453"/>
    <x v="1"/>
    <x v="12"/>
    <s v="Prod353"/>
    <x v="1741"/>
    <n v="3"/>
    <n v="0.2"/>
    <n v="49.393799999999999"/>
    <n v="96.958200000000005"/>
  </r>
  <r>
    <n v="8509"/>
    <s v="CA-2015-135853"/>
    <x v="1282"/>
    <x v="2"/>
    <s v="VEN02"/>
    <s v="CA-12775"/>
    <s v="TEC-AC-10004761"/>
    <x v="2"/>
    <x v="11"/>
    <s v="Prod1460"/>
    <x v="5235"/>
    <n v="11"/>
    <n v="0"/>
    <n v="61.330500000000001"/>
    <n v="113.89949999999999"/>
  </r>
  <r>
    <n v="8510"/>
    <s v="CA-2015-135853"/>
    <x v="1282"/>
    <x v="2"/>
    <s v="VEN04"/>
    <s v="CA-12775"/>
    <s v="TEC-PH-10003691"/>
    <x v="2"/>
    <x v="7"/>
    <s v="Prod154"/>
    <x v="4676"/>
    <n v="1"/>
    <n v="0"/>
    <n v="31.497499999999999"/>
    <n v="94.492499999999993"/>
  </r>
  <r>
    <n v="8511"/>
    <s v="CA-2015-135853"/>
    <x v="1282"/>
    <x v="2"/>
    <s v="VEN04"/>
    <s v="CA-12775"/>
    <s v="OFF-BI-10004965"/>
    <x v="1"/>
    <x v="8"/>
    <s v="Prod353"/>
    <x v="5236"/>
    <n v="2"/>
    <n v="0"/>
    <n v="10.35"/>
    <n v="12.65"/>
  </r>
  <r>
    <n v="8512"/>
    <s v="CA-2016-103359"/>
    <x v="1296"/>
    <x v="1"/>
    <s v="VEN02"/>
    <s v="LC-16885"/>
    <s v="OFF-BI-10004233"/>
    <x v="1"/>
    <x v="8"/>
    <s v="Prod1841"/>
    <x v="2171"/>
    <n v="2"/>
    <n v="0.2"/>
    <n v="8.9543999999999997"/>
    <n v="16.6296"/>
  </r>
  <r>
    <n v="8513"/>
    <s v="CA-2016-144645"/>
    <x v="1175"/>
    <x v="1"/>
    <s v="VEN04"/>
    <s v="NS-18640"/>
    <s v="FUR-FU-10003601"/>
    <x v="0"/>
    <x v="5"/>
    <s v="Prod1819"/>
    <x v="5237"/>
    <n v="2"/>
    <n v="0.6"/>
    <n v="-77.473200000000006"/>
    <n v="151.25720000000001"/>
  </r>
  <r>
    <n v="8514"/>
    <s v="CA-2017-141614"/>
    <x v="1201"/>
    <x v="1"/>
    <s v="VEN01"/>
    <s v="NS-18640"/>
    <s v="OFF-PA-10002787"/>
    <x v="1"/>
    <x v="10"/>
    <s v="Prod1483"/>
    <x v="557"/>
    <n v="4"/>
    <n v="0.2"/>
    <n v="7.2576000000000001"/>
    <n v="13.478400000000001"/>
  </r>
  <r>
    <n v="8515"/>
    <s v="CA-2015-122168"/>
    <x v="722"/>
    <x v="1"/>
    <s v="VEN03"/>
    <s v="HG-14965"/>
    <s v="OFF-AR-10003602"/>
    <x v="1"/>
    <x v="6"/>
    <s v="Prod1819"/>
    <x v="254"/>
    <n v="3"/>
    <n v="0"/>
    <n v="8.2344000000000008"/>
    <n v="9.2855999999999987"/>
  </r>
  <r>
    <n v="8516"/>
    <s v="CA-2015-122168"/>
    <x v="722"/>
    <x v="1"/>
    <s v="VEN01"/>
    <s v="HG-14965"/>
    <s v="OFF-AR-10002053"/>
    <x v="1"/>
    <x v="6"/>
    <s v="Prod1819"/>
    <x v="5238"/>
    <n v="12"/>
    <n v="0"/>
    <n v="10.0128"/>
    <n v="25.747199999999999"/>
  </r>
  <r>
    <n v="8517"/>
    <s v="CA-2016-132899"/>
    <x v="1182"/>
    <x v="1"/>
    <s v="VEN04"/>
    <s v="SF-20200"/>
    <s v="OFF-AR-10002833"/>
    <x v="1"/>
    <x v="6"/>
    <s v="Prod1819"/>
    <x v="1026"/>
    <n v="2"/>
    <n v="0"/>
    <n v="0.98280000000000001"/>
    <n v="2.6572"/>
  </r>
  <r>
    <n v="8518"/>
    <s v="CA-2017-149720"/>
    <x v="92"/>
    <x v="0"/>
    <s v="VEN03"/>
    <s v="EM-14065"/>
    <s v="FUR-FU-10002501"/>
    <x v="0"/>
    <x v="5"/>
    <s v="Prod1819"/>
    <x v="5239"/>
    <n v="6"/>
    <n v="0.6"/>
    <n v="-17.443200000000001"/>
    <n v="47.779200000000003"/>
  </r>
  <r>
    <n v="8519"/>
    <s v="CA-2017-118003"/>
    <x v="235"/>
    <x v="1"/>
    <s v="VEN01"/>
    <s v="DO-13645"/>
    <s v="FUR-FU-10002506"/>
    <x v="0"/>
    <x v="5"/>
    <s v="Prod1819"/>
    <x v="2391"/>
    <n v="1"/>
    <n v="0"/>
    <n v="1.5588"/>
    <n v="11.4312"/>
  </r>
  <r>
    <n v="8520"/>
    <s v="CA-2017-118003"/>
    <x v="235"/>
    <x v="1"/>
    <s v="VEN05"/>
    <s v="DO-13645"/>
    <s v="FUR-CH-10003817"/>
    <x v="0"/>
    <x v="1"/>
    <s v="Prod645"/>
    <x v="5240"/>
    <n v="3"/>
    <n v="0"/>
    <n v="45.555"/>
    <n v="136.66499999999999"/>
  </r>
  <r>
    <n v="8521"/>
    <s v="CA-2017-118003"/>
    <x v="235"/>
    <x v="1"/>
    <s v="VEN01"/>
    <s v="DO-13645"/>
    <s v="FUR-CH-10004860"/>
    <x v="0"/>
    <x v="1"/>
    <s v="Prod645"/>
    <x v="3271"/>
    <n v="3"/>
    <n v="0"/>
    <n v="18.176400000000001"/>
    <n v="284.7636"/>
  </r>
  <r>
    <n v="8522"/>
    <s v="CA-2016-141887"/>
    <x v="900"/>
    <x v="1"/>
    <s v="VEN03"/>
    <s v="MP-17470"/>
    <s v="FUR-FU-10002268"/>
    <x v="0"/>
    <x v="5"/>
    <s v="Prod1819"/>
    <x v="5241"/>
    <n v="14"/>
    <n v="0.2"/>
    <n v="8.9361999999999995"/>
    <n v="46.055799999999998"/>
  </r>
  <r>
    <n v="8523"/>
    <s v="US-2016-160206"/>
    <x v="1115"/>
    <x v="1"/>
    <s v="VEN04"/>
    <s v="MY-18295"/>
    <s v="TEC-PH-10000148"/>
    <x v="2"/>
    <x v="7"/>
    <s v="Prod1458"/>
    <x v="2391"/>
    <n v="1"/>
    <n v="0"/>
    <n v="0.25979999999999998"/>
    <n v="12.7302"/>
  </r>
  <r>
    <n v="8524"/>
    <s v="CA-2017-133074"/>
    <x v="425"/>
    <x v="1"/>
    <s v="VEN04"/>
    <s v="DB-13615"/>
    <s v="OFF-PA-10004082"/>
    <x v="1"/>
    <x v="10"/>
    <s v="Prod35"/>
    <x v="5242"/>
    <n v="7"/>
    <n v="0"/>
    <n v="27.93"/>
    <n v="27.93"/>
  </r>
  <r>
    <n v="8525"/>
    <s v="CA-2017-161172"/>
    <x v="1034"/>
    <x v="3"/>
    <s v="VEN01"/>
    <s v="SP-20920"/>
    <s v="TEC-PH-10004348"/>
    <x v="2"/>
    <x v="7"/>
    <s v="Prod154"/>
    <x v="5243"/>
    <n v="2"/>
    <n v="0.4"/>
    <n v="-7.3959999999999999"/>
    <n v="51.771999999999998"/>
  </r>
  <r>
    <n v="8526"/>
    <s v="CA-2017-161172"/>
    <x v="1034"/>
    <x v="3"/>
    <s v="VEN01"/>
    <s v="SP-20920"/>
    <s v="FUR-FU-10003424"/>
    <x v="0"/>
    <x v="5"/>
    <s v="Prod1819"/>
    <x v="5244"/>
    <n v="6"/>
    <n v="0.2"/>
    <n v="7.6896000000000004"/>
    <n v="43.574400000000004"/>
  </r>
  <r>
    <n v="8527"/>
    <s v="CA-2017-161172"/>
    <x v="1034"/>
    <x v="3"/>
    <s v="VEN05"/>
    <s v="SP-20920"/>
    <s v="OFF-BI-10004654"/>
    <x v="1"/>
    <x v="8"/>
    <s v="Prod1841"/>
    <x v="5245"/>
    <n v="3"/>
    <n v="0.7"/>
    <n v="-3.4620000000000002"/>
    <n v="8.6549999999999994"/>
  </r>
  <r>
    <n v="8528"/>
    <s v="CA-2017-161172"/>
    <x v="1034"/>
    <x v="3"/>
    <s v="VEN02"/>
    <s v="SP-20920"/>
    <s v="TEC-AC-10004571"/>
    <x v="2"/>
    <x v="11"/>
    <s v="Prod1460"/>
    <x v="1290"/>
    <n v="2"/>
    <n v="0.2"/>
    <n v="43.995600000000003"/>
    <n v="115.98840000000001"/>
  </r>
  <r>
    <n v="8529"/>
    <s v="CA-2017-161172"/>
    <x v="1034"/>
    <x v="3"/>
    <s v="VEN01"/>
    <s v="SP-20920"/>
    <s v="OFF-ST-10000675"/>
    <x v="1"/>
    <x v="4"/>
    <s v="Prod1425"/>
    <x v="314"/>
    <n v="2"/>
    <n v="0.2"/>
    <n v="3.3889999999999998"/>
    <n v="50.834999999999994"/>
  </r>
  <r>
    <n v="8530"/>
    <s v="CA-2017-137624"/>
    <x v="251"/>
    <x v="1"/>
    <s v="VEN02"/>
    <s v="ME-17320"/>
    <s v="FUR-CH-10001714"/>
    <x v="0"/>
    <x v="1"/>
    <s v="Prod645"/>
    <x v="5246"/>
    <n v="2"/>
    <n v="0.2"/>
    <n v="-36.2136"/>
    <n v="277.63760000000002"/>
  </r>
  <r>
    <n v="8531"/>
    <s v="CA-2016-156748"/>
    <x v="296"/>
    <x v="1"/>
    <s v="VEN02"/>
    <s v="BS-11755"/>
    <s v="OFF-PA-10000380"/>
    <x v="1"/>
    <x v="10"/>
    <s v="Prod998"/>
    <x v="1707"/>
    <n v="4"/>
    <n v="0"/>
    <n v="16.68"/>
    <n v="16.68"/>
  </r>
  <r>
    <n v="8532"/>
    <s v="CA-2016-156748"/>
    <x v="296"/>
    <x v="1"/>
    <s v="VEN05"/>
    <s v="BS-11755"/>
    <s v="OFF-PA-10002713"/>
    <x v="1"/>
    <x v="10"/>
    <s v="Prod1483"/>
    <x v="1273"/>
    <n v="2"/>
    <n v="0"/>
    <n v="6.3296000000000001"/>
    <n v="7.4303999999999997"/>
  </r>
  <r>
    <n v="8533"/>
    <s v="CA-2016-156748"/>
    <x v="296"/>
    <x v="1"/>
    <s v="VEN02"/>
    <s v="BS-11755"/>
    <s v="OFF-ST-10001370"/>
    <x v="1"/>
    <x v="4"/>
    <s v="Prod1425"/>
    <x v="5247"/>
    <n v="7"/>
    <n v="0"/>
    <n v="24.843"/>
    <n v="472.017"/>
  </r>
  <r>
    <n v="8534"/>
    <s v="CA-2016-156748"/>
    <x v="296"/>
    <x v="1"/>
    <s v="VEN05"/>
    <s v="BS-11755"/>
    <s v="FUR-CH-10000513"/>
    <x v="0"/>
    <x v="1"/>
    <s v="Prod645"/>
    <x v="1917"/>
    <n v="3"/>
    <n v="0"/>
    <n v="35.097299999999997"/>
    <n v="354.87270000000001"/>
  </r>
  <r>
    <n v="8535"/>
    <s v="CA-2015-169677"/>
    <x v="594"/>
    <x v="0"/>
    <s v="VEN01"/>
    <s v="KS-16300"/>
    <s v="OFF-LA-10003223"/>
    <x v="1"/>
    <x v="2"/>
    <s v="Prod998"/>
    <x v="759"/>
    <n v="2"/>
    <n v="0"/>
    <n v="4.8117999999999999"/>
    <n v="5.0082000000000004"/>
  </r>
  <r>
    <n v="8536"/>
    <s v="US-2014-163146"/>
    <x v="307"/>
    <x v="1"/>
    <s v="VEN02"/>
    <s v="CC-12475"/>
    <s v="TEC-AC-10002217"/>
    <x v="2"/>
    <x v="11"/>
    <s v="Prod1425"/>
    <x v="5248"/>
    <n v="3"/>
    <n v="0"/>
    <n v="3.3839999999999999"/>
    <n v="53.015999999999998"/>
  </r>
  <r>
    <n v="8537"/>
    <s v="CA-2015-157343"/>
    <x v="1149"/>
    <x v="1"/>
    <s v="VEN05"/>
    <s v="HD-14785"/>
    <s v="OFF-BI-10003707"/>
    <x v="1"/>
    <x v="8"/>
    <s v="Prod1841"/>
    <x v="4476"/>
    <n v="4"/>
    <n v="0.7"/>
    <n v="-12.208"/>
    <n v="30.520000000000003"/>
  </r>
  <r>
    <n v="8538"/>
    <s v="CA-2015-157343"/>
    <x v="1149"/>
    <x v="1"/>
    <s v="VEN01"/>
    <s v="HD-14785"/>
    <s v="OFF-PA-10000552"/>
    <x v="1"/>
    <x v="10"/>
    <s v="Prod998"/>
    <x v="233"/>
    <n v="5"/>
    <n v="0.2"/>
    <n v="9.0719999999999992"/>
    <n v="16.848000000000003"/>
  </r>
  <r>
    <n v="8539"/>
    <s v="CA-2015-157343"/>
    <x v="1149"/>
    <x v="1"/>
    <s v="VEN03"/>
    <s v="HD-14785"/>
    <s v="OFF-AR-10003183"/>
    <x v="1"/>
    <x v="6"/>
    <s v="Prod1819"/>
    <x v="2204"/>
    <n v="3"/>
    <n v="0.2"/>
    <n v="1.002"/>
    <n v="7.0140000000000002"/>
  </r>
  <r>
    <n v="8540"/>
    <s v="CA-2017-147354"/>
    <x v="669"/>
    <x v="1"/>
    <s v="VEN01"/>
    <s v="KB-16315"/>
    <s v="TEC-CO-10000971"/>
    <x v="2"/>
    <x v="16"/>
    <s v="Prod1460"/>
    <x v="1973"/>
    <n v="2"/>
    <n v="0.2"/>
    <n v="59.997999999999998"/>
    <n v="419.98599999999999"/>
  </r>
  <r>
    <n v="8541"/>
    <s v="CA-2017-147354"/>
    <x v="669"/>
    <x v="1"/>
    <s v="VEN05"/>
    <s v="KB-16315"/>
    <s v="OFF-BI-10003910"/>
    <x v="1"/>
    <x v="8"/>
    <s v="Prod1841"/>
    <x v="117"/>
    <n v="5"/>
    <n v="0.2"/>
    <n v="9.6374999999999993"/>
    <n v="21.202500000000001"/>
  </r>
  <r>
    <n v="8542"/>
    <s v="CA-2015-157287"/>
    <x v="226"/>
    <x v="2"/>
    <s v="VEN03"/>
    <s v="HR-14830"/>
    <s v="OFF-ST-10001172"/>
    <x v="1"/>
    <x v="4"/>
    <s v="Prod1425"/>
    <x v="2939"/>
    <n v="2"/>
    <n v="0.2"/>
    <n v="1.6783999999999999"/>
    <n v="31.889599999999998"/>
  </r>
  <r>
    <n v="8543"/>
    <s v="CA-2015-157287"/>
    <x v="226"/>
    <x v="2"/>
    <s v="VEN02"/>
    <s v="HR-14830"/>
    <s v="FUR-CH-10001270"/>
    <x v="0"/>
    <x v="1"/>
    <s v="Prod645"/>
    <x v="5249"/>
    <n v="7"/>
    <n v="0.3"/>
    <n v="0"/>
    <n v="422.625"/>
  </r>
  <r>
    <n v="8544"/>
    <s v="CA-2014-137575"/>
    <x v="826"/>
    <x v="1"/>
    <s v="VEN01"/>
    <s v="TB-21625"/>
    <s v="TEC-AC-10004571"/>
    <x v="2"/>
    <x v="11"/>
    <s v="Prod1460"/>
    <x v="1636"/>
    <n v="2"/>
    <n v="0"/>
    <n v="83.991600000000005"/>
    <n v="115.98839999999998"/>
  </r>
  <r>
    <n v="8545"/>
    <s v="CA-2016-119074"/>
    <x v="509"/>
    <x v="1"/>
    <s v="VEN03"/>
    <s v="DS-13180"/>
    <s v="FUR-FU-10004053"/>
    <x v="0"/>
    <x v="5"/>
    <s v="Prod1819"/>
    <x v="4694"/>
    <n v="1"/>
    <n v="0"/>
    <n v="8.7032000000000007"/>
    <n v="11.536799999999998"/>
  </r>
  <r>
    <n v="8546"/>
    <s v="CA-2016-119074"/>
    <x v="509"/>
    <x v="1"/>
    <s v="VEN01"/>
    <s v="DS-13180"/>
    <s v="FUR-FU-10003731"/>
    <x v="0"/>
    <x v="5"/>
    <s v="Prod1819"/>
    <x v="3009"/>
    <n v="4"/>
    <n v="0"/>
    <n v="11.1776"/>
    <n v="28.742400000000004"/>
  </r>
  <r>
    <n v="8547"/>
    <s v="CA-2016-119074"/>
    <x v="509"/>
    <x v="1"/>
    <s v="VEN05"/>
    <s v="DS-13180"/>
    <s v="OFF-BI-10000962"/>
    <x v="1"/>
    <x v="8"/>
    <s v="Prod1819"/>
    <x v="2867"/>
    <n v="2"/>
    <n v="0"/>
    <n v="15.944599999999999"/>
    <n v="16.595399999999998"/>
  </r>
  <r>
    <n v="8548"/>
    <s v="CA-2015-149566"/>
    <x v="763"/>
    <x v="1"/>
    <s v="VEN04"/>
    <s v="GB-14530"/>
    <s v="TEC-AC-10001266"/>
    <x v="2"/>
    <x v="11"/>
    <s v="Prod1425"/>
    <x v="3798"/>
    <n v="3"/>
    <n v="0"/>
    <n v="17.55"/>
    <n v="21.45"/>
  </r>
  <r>
    <n v="8549"/>
    <s v="CA-2015-149566"/>
    <x v="763"/>
    <x v="1"/>
    <s v="VEN01"/>
    <s v="GB-14530"/>
    <s v="OFF-LA-10000452"/>
    <x v="1"/>
    <x v="2"/>
    <s v="Prod1839"/>
    <x v="2336"/>
    <n v="4"/>
    <n v="0"/>
    <n v="6.048"/>
    <n v="6.5519999999999996"/>
  </r>
  <r>
    <n v="8550"/>
    <s v="CA-2015-126186"/>
    <x v="64"/>
    <x v="2"/>
    <s v="VEN02"/>
    <s v="GB-14530"/>
    <s v="FUR-FU-10000073"/>
    <x v="0"/>
    <x v="5"/>
    <s v="Prod645"/>
    <x v="4282"/>
    <n v="4"/>
    <n v="0.2"/>
    <n v="4.0039999999999996"/>
    <n v="20.636000000000003"/>
  </r>
  <r>
    <n v="8551"/>
    <s v="CA-2015-121132"/>
    <x v="1297"/>
    <x v="1"/>
    <s v="VEN03"/>
    <s v="VB-21745"/>
    <s v="OFF-LA-10002368"/>
    <x v="1"/>
    <x v="2"/>
    <s v="Prod998"/>
    <x v="301"/>
    <n v="3"/>
    <n v="0.2"/>
    <n v="2.0358000000000001"/>
    <n v="4.2282000000000002"/>
  </r>
  <r>
    <n v="8552"/>
    <s v="CA-2015-121132"/>
    <x v="1297"/>
    <x v="1"/>
    <s v="VEN01"/>
    <s v="VB-21745"/>
    <s v="OFF-FA-10004248"/>
    <x v="1"/>
    <x v="13"/>
    <s v="Prod1839"/>
    <x v="5250"/>
    <n v="4"/>
    <n v="0.2"/>
    <n v="3.4276"/>
    <n v="11.0044"/>
  </r>
  <r>
    <n v="8553"/>
    <s v="CA-2014-140473"/>
    <x v="1298"/>
    <x v="1"/>
    <s v="VEN05"/>
    <s v="MC-17425"/>
    <s v="TEC-CO-10004202"/>
    <x v="2"/>
    <x v="16"/>
    <s v="Prod1460"/>
    <x v="5251"/>
    <n v="3"/>
    <n v="0.2"/>
    <n v="134.99549999999999"/>
    <n v="584.98050000000001"/>
  </r>
  <r>
    <n v="8554"/>
    <s v="US-2017-102904"/>
    <x v="541"/>
    <x v="1"/>
    <s v="VEN03"/>
    <s v="CB-12025"/>
    <s v="TEC-AC-10000927"/>
    <x v="2"/>
    <x v="11"/>
    <s v="Prod1425"/>
    <x v="5252"/>
    <n v="8"/>
    <n v="0"/>
    <n v="23.992000000000001"/>
    <n v="215.928"/>
  </r>
  <r>
    <n v="8555"/>
    <s v="CA-2016-102092"/>
    <x v="440"/>
    <x v="2"/>
    <s v="VEN01"/>
    <s v="PM-18940"/>
    <s v="FUR-TA-10002530"/>
    <x v="0"/>
    <x v="3"/>
    <s v="Prod1819"/>
    <x v="2914"/>
    <n v="7"/>
    <n v="0"/>
    <n v="158.529"/>
    <n v="898.3309999999999"/>
  </r>
  <r>
    <n v="8556"/>
    <s v="CA-2015-117884"/>
    <x v="206"/>
    <x v="3"/>
    <s v="VEN04"/>
    <s v="DC-13285"/>
    <s v="TEC-AC-10002567"/>
    <x v="2"/>
    <x v="11"/>
    <s v="Prod1425"/>
    <x v="2941"/>
    <n v="7"/>
    <n v="0.2"/>
    <n v="89.588800000000006"/>
    <n v="358.35520000000002"/>
  </r>
  <r>
    <n v="8557"/>
    <s v="CA-2015-117884"/>
    <x v="206"/>
    <x v="3"/>
    <s v="VEN04"/>
    <s v="DC-13285"/>
    <s v="OFF-ST-10002182"/>
    <x v="1"/>
    <x v="4"/>
    <s v="Prod1425"/>
    <x v="5253"/>
    <n v="9"/>
    <n v="0.2"/>
    <n v="-33.841799999999999"/>
    <n v="184.24979999999999"/>
  </r>
  <r>
    <n v="8558"/>
    <s v="CA-2016-132829"/>
    <x v="1296"/>
    <x v="0"/>
    <s v="VEN02"/>
    <s v="LA-16780"/>
    <s v="TEC-PH-10004539"/>
    <x v="2"/>
    <x v="7"/>
    <s v="Prod154"/>
    <x v="1368"/>
    <n v="3"/>
    <n v="0.2"/>
    <n v="39.687899999999999"/>
    <n v="413.88810000000001"/>
  </r>
  <r>
    <n v="8559"/>
    <s v="CA-2016-132829"/>
    <x v="1296"/>
    <x v="0"/>
    <s v="VEN05"/>
    <s v="LA-16780"/>
    <s v="OFF-LA-10002945"/>
    <x v="1"/>
    <x v="2"/>
    <s v="Prod998"/>
    <x v="1544"/>
    <n v="9"/>
    <n v="0.2"/>
    <n v="14.742000000000001"/>
    <n v="30.617999999999999"/>
  </r>
  <r>
    <n v="8560"/>
    <s v="CA-2016-132829"/>
    <x v="1296"/>
    <x v="0"/>
    <s v="VEN04"/>
    <s v="LA-16780"/>
    <s v="TEC-PH-10004345"/>
    <x v="2"/>
    <x v="7"/>
    <s v="Prod154"/>
    <x v="4095"/>
    <n v="3"/>
    <n v="0.2"/>
    <n v="35.984999999999999"/>
    <n v="251.89499999999998"/>
  </r>
  <r>
    <n v="8561"/>
    <s v="CA-2016-132829"/>
    <x v="1296"/>
    <x v="0"/>
    <s v="VEN03"/>
    <s v="LA-16780"/>
    <s v="TEC-PH-10004912"/>
    <x v="2"/>
    <x v="7"/>
    <s v="Prod154"/>
    <x v="5254"/>
    <n v="3"/>
    <n v="0.2"/>
    <n v="14.836499999999999"/>
    <n v="117.04349999999999"/>
  </r>
  <r>
    <n v="8562"/>
    <s v="CA-2016-132829"/>
    <x v="1296"/>
    <x v="0"/>
    <s v="VEN04"/>
    <s v="LA-16780"/>
    <s v="FUR-FU-10000206"/>
    <x v="0"/>
    <x v="5"/>
    <s v="Prod645"/>
    <x v="990"/>
    <n v="2"/>
    <n v="0.6"/>
    <n v="-0.75660000000000005"/>
    <n v="3.0846"/>
  </r>
  <r>
    <n v="8563"/>
    <s v="CA-2016-123540"/>
    <x v="996"/>
    <x v="0"/>
    <s v="VEN02"/>
    <s v="DJ-13420"/>
    <s v="FUR-CH-10000847"/>
    <x v="0"/>
    <x v="1"/>
    <s v="Prod645"/>
    <x v="5255"/>
    <n v="5"/>
    <n v="0"/>
    <n v="378.274"/>
    <n v="1076.6260000000002"/>
  </r>
  <r>
    <n v="8564"/>
    <s v="US-2017-108315"/>
    <x v="605"/>
    <x v="1"/>
    <s v="VEN04"/>
    <s v="MH-18115"/>
    <s v="OFF-BI-10000822"/>
    <x v="1"/>
    <x v="8"/>
    <s v="Prod1819"/>
    <x v="4938"/>
    <n v="3"/>
    <n v="0.7"/>
    <n v="-3.5508000000000002"/>
    <n v="8.3927999999999994"/>
  </r>
  <r>
    <n v="8565"/>
    <s v="US-2017-108315"/>
    <x v="605"/>
    <x v="1"/>
    <s v="VEN02"/>
    <s v="MH-18115"/>
    <s v="FUR-FU-10000747"/>
    <x v="0"/>
    <x v="5"/>
    <s v="Prod1819"/>
    <x v="5256"/>
    <n v="6"/>
    <n v="0.2"/>
    <n v="-8.2764000000000006"/>
    <n v="228.9804"/>
  </r>
  <r>
    <n v="8566"/>
    <s v="CA-2016-134110"/>
    <x v="1058"/>
    <x v="2"/>
    <s v="VEN01"/>
    <s v="BG-11035"/>
    <s v="TEC-PH-10002350"/>
    <x v="2"/>
    <x v="7"/>
    <s v="Prod1458"/>
    <x v="3061"/>
    <n v="3"/>
    <n v="0.2"/>
    <n v="6.7176"/>
    <n v="60.458400000000005"/>
  </r>
  <r>
    <n v="8567"/>
    <s v="CA-2016-134110"/>
    <x v="1058"/>
    <x v="2"/>
    <s v="VEN03"/>
    <s v="BG-11035"/>
    <s v="OFF-PA-10000697"/>
    <x v="1"/>
    <x v="10"/>
    <s v="Prod998"/>
    <x v="300"/>
    <n v="4"/>
    <n v="0.2"/>
    <n v="5.5216000000000003"/>
    <n v="9.7103999999999999"/>
  </r>
  <r>
    <n v="8568"/>
    <s v="US-2016-136581"/>
    <x v="357"/>
    <x v="2"/>
    <s v="VEN05"/>
    <s v="SV-20365"/>
    <s v="OFF-PA-10002787"/>
    <x v="1"/>
    <x v="10"/>
    <s v="Prod1483"/>
    <x v="276"/>
    <n v="6"/>
    <n v="0.2"/>
    <n v="10.8864"/>
    <n v="20.217599999999997"/>
  </r>
  <r>
    <n v="8569"/>
    <s v="CA-2016-162390"/>
    <x v="485"/>
    <x v="1"/>
    <s v="VEN02"/>
    <s v="DP-13105"/>
    <s v="OFF-BI-10004318"/>
    <x v="1"/>
    <x v="8"/>
    <s v="Prod1841"/>
    <x v="5257"/>
    <n v="7"/>
    <n v="0.2"/>
    <n v="314.84179999999998"/>
    <n v="653.90219999999999"/>
  </r>
  <r>
    <n v="8570"/>
    <s v="CA-2016-162390"/>
    <x v="485"/>
    <x v="1"/>
    <s v="VEN03"/>
    <s v="DP-13105"/>
    <s v="OFF-BI-10001721"/>
    <x v="1"/>
    <x v="8"/>
    <s v="Prod1819"/>
    <x v="5258"/>
    <n v="13"/>
    <n v="0.2"/>
    <n v="77.8232"/>
    <n v="144.52879999999999"/>
  </r>
  <r>
    <n v="8571"/>
    <s v="CA-2016-162390"/>
    <x v="485"/>
    <x v="1"/>
    <s v="VEN01"/>
    <s v="DP-13105"/>
    <s v="TEC-CO-10004202"/>
    <x v="2"/>
    <x v="16"/>
    <s v="Prod1460"/>
    <x v="1973"/>
    <n v="2"/>
    <n v="0.2"/>
    <n v="89.997"/>
    <n v="389.98699999999997"/>
  </r>
  <r>
    <n v="8572"/>
    <s v="CA-2016-162222"/>
    <x v="187"/>
    <x v="3"/>
    <s v="VEN01"/>
    <s v="SR-20740"/>
    <s v="OFF-PA-10003893"/>
    <x v="1"/>
    <x v="10"/>
    <s v="Prod1663"/>
    <x v="1495"/>
    <n v="3"/>
    <n v="0.2"/>
    <n v="3.21"/>
    <n v="7.0620000000000003"/>
  </r>
  <r>
    <n v="8573"/>
    <s v="CA-2014-121629"/>
    <x v="589"/>
    <x v="1"/>
    <s v="VEN01"/>
    <s v="BT-11680"/>
    <s v="TEC-MA-10004679"/>
    <x v="2"/>
    <x v="15"/>
    <s v="Prod1458"/>
    <x v="5259"/>
    <n v="5"/>
    <n v="0.4"/>
    <n v="-199.77"/>
    <n v="1198.6200000000001"/>
  </r>
  <r>
    <n v="8574"/>
    <s v="CA-2015-164623"/>
    <x v="1181"/>
    <x v="2"/>
    <s v="VEN05"/>
    <s v="MS-17770"/>
    <s v="OFF-PA-10000249"/>
    <x v="1"/>
    <x v="10"/>
    <s v="Prod998"/>
    <x v="332"/>
    <n v="2"/>
    <n v="0"/>
    <n v="11.543200000000001"/>
    <n v="13.016799999999998"/>
  </r>
  <r>
    <n v="8575"/>
    <s v="CA-2014-159849"/>
    <x v="76"/>
    <x v="3"/>
    <s v="VEN02"/>
    <s v="JK-15640"/>
    <s v="OFF-FA-10000053"/>
    <x v="1"/>
    <x v="13"/>
    <s v="Prod1839"/>
    <x v="1962"/>
    <n v="3"/>
    <n v="0"/>
    <n v="0.1134"/>
    <n v="5.5565999999999995"/>
  </r>
  <r>
    <n v="8576"/>
    <s v="CA-2017-101273"/>
    <x v="624"/>
    <x v="0"/>
    <s v="VEN04"/>
    <s v="ST-20530"/>
    <s v="OFF-AP-10000804"/>
    <x v="1"/>
    <x v="9"/>
    <s v="Prod1819"/>
    <x v="5260"/>
    <n v="4"/>
    <n v="0.2"/>
    <n v="0.89600000000000002"/>
    <n v="13.44"/>
  </r>
  <r>
    <n v="8577"/>
    <s v="CA-2017-106747"/>
    <x v="446"/>
    <x v="2"/>
    <s v="VEN05"/>
    <s v="TS-21505"/>
    <s v="FUR-FU-10004188"/>
    <x v="0"/>
    <x v="5"/>
    <s v="Prod1819"/>
    <x v="787"/>
    <n v="1"/>
    <n v="0"/>
    <n v="26.597999999999999"/>
    <n v="75.701999999999998"/>
  </r>
  <r>
    <n v="8578"/>
    <s v="CA-2017-146164"/>
    <x v="738"/>
    <x v="1"/>
    <s v="VEN01"/>
    <s v="CM-12190"/>
    <s v="FUR-TA-10004915"/>
    <x v="0"/>
    <x v="3"/>
    <s v="Prod1819"/>
    <x v="5261"/>
    <n v="2"/>
    <n v="0"/>
    <n v="97.203199999999995"/>
    <n v="510.3168"/>
  </r>
  <r>
    <n v="8579"/>
    <s v="CA-2017-146164"/>
    <x v="738"/>
    <x v="1"/>
    <s v="VEN03"/>
    <s v="CM-12190"/>
    <s v="OFF-ST-10001228"/>
    <x v="1"/>
    <x v="4"/>
    <s v="Prod1425"/>
    <x v="5262"/>
    <n v="2"/>
    <n v="0"/>
    <n v="7.79"/>
    <n v="23.37"/>
  </r>
  <r>
    <n v="8580"/>
    <s v="CA-2016-111605"/>
    <x v="771"/>
    <x v="1"/>
    <s v="VEN05"/>
    <s v="JW-15955"/>
    <s v="OFF-LA-10002368"/>
    <x v="1"/>
    <x v="2"/>
    <s v="Prod998"/>
    <x v="533"/>
    <n v="1"/>
    <n v="0"/>
    <n v="1.2005999999999999"/>
    <n v="1.4094"/>
  </r>
  <r>
    <n v="8581"/>
    <s v="CA-2014-130673"/>
    <x v="707"/>
    <x v="0"/>
    <s v="VEN02"/>
    <s v="MC-17590"/>
    <s v="FUR-FU-10003489"/>
    <x v="0"/>
    <x v="5"/>
    <s v="Prod1819"/>
    <x v="2250"/>
    <n v="3"/>
    <n v="0.6"/>
    <n v="-5.9409000000000001"/>
    <n v="16.2729"/>
  </r>
  <r>
    <n v="8582"/>
    <s v="CA-2014-130673"/>
    <x v="707"/>
    <x v="0"/>
    <s v="VEN04"/>
    <s v="MC-17590"/>
    <s v="OFF-PA-10000289"/>
    <x v="1"/>
    <x v="10"/>
    <s v="Prod998"/>
    <x v="559"/>
    <n v="2"/>
    <n v="0.2"/>
    <n v="3.6288"/>
    <n v="6.7392000000000003"/>
  </r>
  <r>
    <n v="8583"/>
    <s v="CA-2014-130673"/>
    <x v="707"/>
    <x v="0"/>
    <s v="VEN01"/>
    <s v="MC-17590"/>
    <s v="TEC-AC-10004227"/>
    <x v="2"/>
    <x v="11"/>
    <s v="Prod1425"/>
    <x v="4225"/>
    <n v="2"/>
    <n v="0.2"/>
    <n v="-3.6372"/>
    <n v="24.421199999999999"/>
  </r>
  <r>
    <n v="8584"/>
    <s v="CA-2014-130673"/>
    <x v="707"/>
    <x v="0"/>
    <s v="VEN05"/>
    <s v="MC-17590"/>
    <s v="OFF-ST-10000636"/>
    <x v="1"/>
    <x v="4"/>
    <s v="Prod1425"/>
    <x v="5004"/>
    <n v="5"/>
    <n v="0.2"/>
    <n v="-13.391999999999999"/>
    <n v="80.35199999999999"/>
  </r>
  <r>
    <n v="8585"/>
    <s v="CA-2014-104808"/>
    <x v="561"/>
    <x v="0"/>
    <s v="VEN03"/>
    <s v="MH-17440"/>
    <s v="OFF-BI-10003676"/>
    <x v="1"/>
    <x v="8"/>
    <s v="Prod1841"/>
    <x v="2995"/>
    <n v="2"/>
    <n v="0.2"/>
    <n v="6.0368000000000004"/>
    <n v="11.211200000000002"/>
  </r>
  <r>
    <n v="8586"/>
    <s v="US-2017-132927"/>
    <x v="159"/>
    <x v="1"/>
    <s v="VEN05"/>
    <s v="RD-19720"/>
    <s v="OFF-BI-10001116"/>
    <x v="1"/>
    <x v="8"/>
    <s v="Prod1819"/>
    <x v="2186"/>
    <n v="7"/>
    <n v="0.7"/>
    <n v="-8.1311999999999998"/>
    <n v="19.219200000000001"/>
  </r>
  <r>
    <n v="8587"/>
    <s v="CA-2017-162015"/>
    <x v="11"/>
    <x v="1"/>
    <s v="VEN03"/>
    <s v="KB-16240"/>
    <s v="TEC-AC-10003832"/>
    <x v="2"/>
    <x v="11"/>
    <s v="Prod1425"/>
    <x v="2632"/>
    <n v="5"/>
    <n v="0"/>
    <n v="244.6155"/>
    <n v="1042.8344999999999"/>
  </r>
  <r>
    <n v="8588"/>
    <s v="CA-2017-162015"/>
    <x v="11"/>
    <x v="1"/>
    <s v="VEN04"/>
    <s v="KB-16240"/>
    <s v="OFF-AP-10003040"/>
    <x v="1"/>
    <x v="9"/>
    <s v="Prod1819"/>
    <x v="4480"/>
    <n v="5"/>
    <n v="0"/>
    <n v="43.706000000000003"/>
    <n v="124.39399999999999"/>
  </r>
  <r>
    <n v="8589"/>
    <s v="CA-2015-138492"/>
    <x v="1299"/>
    <x v="1"/>
    <s v="VEN04"/>
    <s v="FC-14335"/>
    <s v="OFF-ST-10002583"/>
    <x v="1"/>
    <x v="4"/>
    <s v="Prod1425"/>
    <x v="3417"/>
    <n v="2"/>
    <n v="0.2"/>
    <n v="-10.393599999999999"/>
    <n v="62.361600000000003"/>
  </r>
  <r>
    <n v="8590"/>
    <s v="CA-2017-145338"/>
    <x v="1085"/>
    <x v="2"/>
    <s v="VEN05"/>
    <s v="BD-11770"/>
    <s v="OFF-AR-10002053"/>
    <x v="1"/>
    <x v="6"/>
    <s v="Prod1819"/>
    <x v="408"/>
    <n v="2"/>
    <n v="0.2"/>
    <n v="0.4768"/>
    <n v="4.2911999999999999"/>
  </r>
  <r>
    <n v="8591"/>
    <s v="CA-2017-126676"/>
    <x v="147"/>
    <x v="2"/>
    <s v="VEN05"/>
    <s v="FH-14365"/>
    <s v="OFF-EN-10004846"/>
    <x v="1"/>
    <x v="12"/>
    <s v="Prod1839"/>
    <x v="3277"/>
    <n v="3"/>
    <n v="0"/>
    <n v="3.9102000000000001"/>
    <n v="4.0698000000000008"/>
  </r>
  <r>
    <n v="8592"/>
    <s v="CA-2017-101700"/>
    <x v="732"/>
    <x v="2"/>
    <s v="VEN05"/>
    <s v="SO-20335"/>
    <s v="OFF-EN-10003134"/>
    <x v="1"/>
    <x v="12"/>
    <s v="Prod1839"/>
    <x v="3917"/>
    <n v="2"/>
    <n v="0.2"/>
    <n v="7.008"/>
    <n v="11.68"/>
  </r>
  <r>
    <n v="8593"/>
    <s v="CA-2017-101700"/>
    <x v="732"/>
    <x v="2"/>
    <s v="VEN05"/>
    <s v="SO-20335"/>
    <s v="FUR-FU-10001025"/>
    <x v="0"/>
    <x v="5"/>
    <s v="Prod1819"/>
    <x v="5263"/>
    <n v="3"/>
    <n v="0.2"/>
    <n v="3.3534000000000002"/>
    <n v="8.3105999999999991"/>
  </r>
  <r>
    <n v="8594"/>
    <s v="CA-2017-159667"/>
    <x v="87"/>
    <x v="1"/>
    <s v="VEN02"/>
    <s v="PM-19135"/>
    <s v="TEC-AC-10002567"/>
    <x v="2"/>
    <x v="11"/>
    <s v="Prod1425"/>
    <x v="1807"/>
    <n v="3"/>
    <n v="0.2"/>
    <n v="38.395200000000003"/>
    <n v="153.58080000000001"/>
  </r>
  <r>
    <n v="8595"/>
    <s v="CA-2017-159667"/>
    <x v="87"/>
    <x v="1"/>
    <s v="VEN05"/>
    <s v="PM-19135"/>
    <s v="TEC-PH-10004094"/>
    <x v="2"/>
    <x v="7"/>
    <s v="Prod154"/>
    <x v="5264"/>
    <n v="4"/>
    <n v="0.2"/>
    <n v="31.198"/>
    <n v="467.97"/>
  </r>
  <r>
    <n v="8596"/>
    <s v="CA-2014-111934"/>
    <x v="1278"/>
    <x v="2"/>
    <s v="VEN03"/>
    <s v="GD-14590"/>
    <s v="OFF-BI-10004364"/>
    <x v="1"/>
    <x v="8"/>
    <s v="Prod1841"/>
    <x v="5265"/>
    <n v="2"/>
    <n v="0"/>
    <n v="5.3460000000000001"/>
    <n v="6.5340000000000007"/>
  </r>
  <r>
    <n v="8597"/>
    <s v="CA-2014-111934"/>
    <x v="1278"/>
    <x v="2"/>
    <s v="VEN01"/>
    <s v="GD-14590"/>
    <s v="OFF-PA-10000474"/>
    <x v="1"/>
    <x v="10"/>
    <s v="Prod998"/>
    <x v="131"/>
    <n v="1"/>
    <n v="0"/>
    <n v="16.6568"/>
    <n v="18.783199999999997"/>
  </r>
  <r>
    <n v="8598"/>
    <s v="US-2016-117387"/>
    <x v="894"/>
    <x v="1"/>
    <s v="VEN01"/>
    <s v="PA-19060"/>
    <s v="OFF-BI-10004308"/>
    <x v="1"/>
    <x v="8"/>
    <s v="Prod1841"/>
    <x v="1715"/>
    <n v="4"/>
    <n v="0.2"/>
    <n v="25.175999999999998"/>
    <n v="41.959999999999994"/>
  </r>
  <r>
    <n v="8599"/>
    <s v="CA-2014-141110"/>
    <x v="34"/>
    <x v="1"/>
    <s v="VEN03"/>
    <s v="LS-17200"/>
    <s v="OFF-BI-10002012"/>
    <x v="1"/>
    <x v="8"/>
    <s v="Prod1841"/>
    <x v="5266"/>
    <n v="3"/>
    <n v="0.2"/>
    <n v="1.512"/>
    <n v="2.8080000000000003"/>
  </r>
  <r>
    <n v="8600"/>
    <s v="CA-2014-141110"/>
    <x v="34"/>
    <x v="1"/>
    <s v="VEN05"/>
    <s v="LS-17200"/>
    <s v="OFF-PA-10002586"/>
    <x v="1"/>
    <x v="10"/>
    <s v="Prod1856"/>
    <x v="1801"/>
    <n v="3"/>
    <n v="0"/>
    <n v="7.0217999999999998"/>
    <n v="7.9181999999999997"/>
  </r>
  <r>
    <n v="8601"/>
    <s v="CA-2014-141110"/>
    <x v="34"/>
    <x v="1"/>
    <s v="VEN02"/>
    <s v="LS-17200"/>
    <s v="OFF-AP-10000692"/>
    <x v="1"/>
    <x v="9"/>
    <s v="Prod1819"/>
    <x v="5267"/>
    <n v="2"/>
    <n v="0"/>
    <n v="11.3512"/>
    <n v="29.188800000000001"/>
  </r>
  <r>
    <n v="8602"/>
    <s v="CA-2014-141110"/>
    <x v="34"/>
    <x v="1"/>
    <s v="VEN02"/>
    <s v="LS-17200"/>
    <s v="OFF-BI-10001553"/>
    <x v="1"/>
    <x v="8"/>
    <s v="Prod1819"/>
    <x v="1746"/>
    <n v="1"/>
    <n v="0.2"/>
    <n v="2.5592000000000001"/>
    <n v="4.7528000000000006"/>
  </r>
  <r>
    <n v="8603"/>
    <s v="US-2014-133949"/>
    <x v="252"/>
    <x v="3"/>
    <s v="VEN02"/>
    <s v="JL-15175"/>
    <s v="TEC-PH-10004908"/>
    <x v="2"/>
    <x v="7"/>
    <s v="Prod154"/>
    <x v="5268"/>
    <n v="7"/>
    <n v="0.2"/>
    <n v="59.493000000000002"/>
    <n v="416.45100000000002"/>
  </r>
  <r>
    <n v="8604"/>
    <s v="US-2016-116365"/>
    <x v="1166"/>
    <x v="1"/>
    <s v="VEN03"/>
    <s v="CA-12310"/>
    <s v="TEC-AC-10002217"/>
    <x v="2"/>
    <x v="11"/>
    <s v="Prod1425"/>
    <x v="5269"/>
    <n v="2"/>
    <n v="0.2"/>
    <n v="-5.2640000000000002"/>
    <n v="35.344000000000001"/>
  </r>
  <r>
    <n v="8605"/>
    <s v="US-2016-116365"/>
    <x v="1166"/>
    <x v="1"/>
    <s v="VEN04"/>
    <s v="CA-12310"/>
    <s v="TEC-AC-10002942"/>
    <x v="2"/>
    <x v="11"/>
    <s v="Prod1425"/>
    <x v="5199"/>
    <n v="3"/>
    <n v="0.2"/>
    <n v="-6.21"/>
    <n v="171.81"/>
  </r>
  <r>
    <n v="8606"/>
    <s v="US-2016-116365"/>
    <x v="1166"/>
    <x v="1"/>
    <s v="VEN01"/>
    <s v="CA-12310"/>
    <s v="TEC-PH-10002890"/>
    <x v="2"/>
    <x v="7"/>
    <s v="Prod154"/>
    <x v="2131"/>
    <n v="5"/>
    <n v="0.2"/>
    <n v="13.571999999999999"/>
    <n v="167.38800000000001"/>
  </r>
  <r>
    <n v="8607"/>
    <s v="CA-2017-162936"/>
    <x v="554"/>
    <x v="1"/>
    <s v="VEN03"/>
    <s v="CM-12160"/>
    <s v="TEC-AC-10003614"/>
    <x v="2"/>
    <x v="11"/>
    <s v="Prod1425"/>
    <x v="5270"/>
    <n v="2"/>
    <n v="0"/>
    <n v="7.6494"/>
    <n v="15.5306"/>
  </r>
  <r>
    <n v="8608"/>
    <s v="CA-2014-151946"/>
    <x v="610"/>
    <x v="1"/>
    <s v="VEN05"/>
    <s v="BT-11440"/>
    <s v="FUR-FU-10002878"/>
    <x v="0"/>
    <x v="5"/>
    <s v="Prod1819"/>
    <x v="5271"/>
    <n v="2"/>
    <n v="0"/>
    <n v="21.075199999999999"/>
    <n v="35.884799999999998"/>
  </r>
  <r>
    <n v="8609"/>
    <s v="CA-2014-151946"/>
    <x v="610"/>
    <x v="1"/>
    <s v="VEN01"/>
    <s v="BT-11440"/>
    <s v="OFF-AP-10001626"/>
    <x v="1"/>
    <x v="9"/>
    <s v="Prod1819"/>
    <x v="2505"/>
    <n v="4"/>
    <n v="0"/>
    <n v="4.0456000000000003"/>
    <n v="11.5144"/>
  </r>
  <r>
    <n v="8610"/>
    <s v="CA-2014-151946"/>
    <x v="610"/>
    <x v="1"/>
    <s v="VEN03"/>
    <s v="BT-11440"/>
    <s v="FUR-BO-10003272"/>
    <x v="0"/>
    <x v="0"/>
    <s v="Prod889"/>
    <x v="3710"/>
    <n v="2"/>
    <n v="0.2"/>
    <n v="-44.195999999999998"/>
    <n v="397.76400000000001"/>
  </r>
  <r>
    <n v="8611"/>
    <s v="CA-2014-151946"/>
    <x v="610"/>
    <x v="1"/>
    <s v="VEN04"/>
    <s v="BT-11440"/>
    <s v="FUR-FU-10002191"/>
    <x v="0"/>
    <x v="5"/>
    <s v="Prod1819"/>
    <x v="540"/>
    <n v="2"/>
    <n v="0"/>
    <n v="6.7008000000000001"/>
    <n v="7.2592000000000008"/>
  </r>
  <r>
    <n v="8612"/>
    <s v="CA-2017-123624"/>
    <x v="251"/>
    <x v="0"/>
    <s v="VEN04"/>
    <s v="SE-20110"/>
    <s v="TEC-AC-10000682"/>
    <x v="2"/>
    <x v="11"/>
    <s v="Prod1425"/>
    <x v="2040"/>
    <n v="5"/>
    <n v="0"/>
    <n v="29.032499999999999"/>
    <n v="53.917500000000004"/>
  </r>
  <r>
    <n v="8613"/>
    <s v="CA-2016-146437"/>
    <x v="1261"/>
    <x v="0"/>
    <s v="VEN03"/>
    <s v="HG-14965"/>
    <s v="OFF-AR-10000588"/>
    <x v="1"/>
    <x v="6"/>
    <s v="Prod1819"/>
    <x v="1977"/>
    <n v="2"/>
    <n v="0"/>
    <n v="10.316800000000001"/>
    <n v="29.363199999999999"/>
  </r>
  <r>
    <n v="8614"/>
    <s v="CA-2016-138233"/>
    <x v="954"/>
    <x v="1"/>
    <s v="VEN03"/>
    <s v="PF-19165"/>
    <s v="TEC-AC-10002001"/>
    <x v="2"/>
    <x v="11"/>
    <s v="Prod1425"/>
    <x v="647"/>
    <n v="3"/>
    <n v="0"/>
    <n v="177.5889"/>
    <n v="302.38110000000006"/>
  </r>
  <r>
    <n v="8615"/>
    <s v="CA-2016-165918"/>
    <x v="126"/>
    <x v="1"/>
    <s v="VEN03"/>
    <s v="BD-11770"/>
    <s v="OFF-LA-10003720"/>
    <x v="1"/>
    <x v="2"/>
    <s v="Prod998"/>
    <x v="1552"/>
    <n v="2"/>
    <n v="0"/>
    <n v="3.4685999999999999"/>
    <n v="3.9114"/>
  </r>
  <r>
    <n v="8616"/>
    <s v="CA-2016-165918"/>
    <x v="126"/>
    <x v="1"/>
    <s v="VEN03"/>
    <s v="BD-11770"/>
    <s v="OFF-BI-10004364"/>
    <x v="1"/>
    <x v="8"/>
    <s v="Prod1841"/>
    <x v="5272"/>
    <n v="3"/>
    <n v="0.2"/>
    <n v="4.4550000000000001"/>
    <n v="9.8010000000000002"/>
  </r>
  <r>
    <n v="8617"/>
    <s v="CA-2016-165918"/>
    <x v="126"/>
    <x v="1"/>
    <s v="VEN04"/>
    <s v="BD-11770"/>
    <s v="OFF-PA-10000100"/>
    <x v="1"/>
    <x v="10"/>
    <s v="Prod998"/>
    <x v="2597"/>
    <n v="2"/>
    <n v="0"/>
    <n v="40.170200000000001"/>
    <n v="41.809800000000003"/>
  </r>
  <r>
    <n v="8618"/>
    <s v="CA-2016-165918"/>
    <x v="126"/>
    <x v="1"/>
    <s v="VEN03"/>
    <s v="BD-11770"/>
    <s v="OFF-BI-10004826"/>
    <x v="1"/>
    <x v="8"/>
    <s v="Prod353"/>
    <x v="5273"/>
    <n v="3"/>
    <n v="0.2"/>
    <n v="13.868399999999999"/>
    <n v="25.755600000000001"/>
  </r>
  <r>
    <n v="8619"/>
    <s v="CA-2017-117513"/>
    <x v="494"/>
    <x v="1"/>
    <s v="VEN02"/>
    <s v="BT-11395"/>
    <s v="FUR-TA-10001520"/>
    <x v="0"/>
    <x v="3"/>
    <s v="Prod1819"/>
    <x v="3734"/>
    <n v="7"/>
    <n v="0.2"/>
    <n v="-14.9877"/>
    <n v="414.65970000000004"/>
  </r>
  <r>
    <n v="8620"/>
    <s v="CA-2017-132437"/>
    <x v="462"/>
    <x v="0"/>
    <s v="VEN02"/>
    <s v="EM-14095"/>
    <s v="OFF-ST-10001031"/>
    <x v="1"/>
    <x v="4"/>
    <s v="Prod1425"/>
    <x v="5274"/>
    <n v="4"/>
    <n v="0"/>
    <n v="16.9312"/>
    <n v="48.188800000000001"/>
  </r>
  <r>
    <n v="8621"/>
    <s v="US-2017-119319"/>
    <x v="748"/>
    <x v="0"/>
    <s v="VEN04"/>
    <s v="LC-17050"/>
    <s v="FUR-FU-10003878"/>
    <x v="0"/>
    <x v="5"/>
    <s v="Prod1819"/>
    <x v="2433"/>
    <n v="5"/>
    <n v="0.6"/>
    <n v="-19.864000000000001"/>
    <n v="50.423999999999999"/>
  </r>
  <r>
    <n v="8622"/>
    <s v="CA-2017-104318"/>
    <x v="380"/>
    <x v="1"/>
    <s v="VEN05"/>
    <s v="FH-14275"/>
    <s v="OFF-AP-10000358"/>
    <x v="1"/>
    <x v="9"/>
    <s v="Prod1819"/>
    <x v="3721"/>
    <n v="2"/>
    <n v="0.2"/>
    <n v="2.3363999999999998"/>
    <n v="18.4316"/>
  </r>
  <r>
    <n v="8623"/>
    <s v="US-2016-114230"/>
    <x v="417"/>
    <x v="1"/>
    <s v="VEN05"/>
    <s v="CM-12235"/>
    <s v="OFF-ST-10000876"/>
    <x v="1"/>
    <x v="4"/>
    <s v="Prod1425"/>
    <x v="5275"/>
    <n v="4"/>
    <n v="0.2"/>
    <n v="3.9807999999999999"/>
    <n v="35.827199999999998"/>
  </r>
  <r>
    <n v="8624"/>
    <s v="CA-2015-136147"/>
    <x v="837"/>
    <x v="1"/>
    <s v="VEN02"/>
    <s v="FM-14380"/>
    <s v="OFF-BI-10004224"/>
    <x v="1"/>
    <x v="8"/>
    <s v="Prod1841"/>
    <x v="1425"/>
    <n v="6"/>
    <n v="0.7"/>
    <n v="-100.92"/>
    <n v="222.024"/>
  </r>
  <r>
    <n v="8625"/>
    <s v="CA-2015-136147"/>
    <x v="837"/>
    <x v="1"/>
    <s v="VEN03"/>
    <s v="FM-14380"/>
    <s v="TEC-AC-10004568"/>
    <x v="2"/>
    <x v="11"/>
    <s v="Prod1460"/>
    <x v="1359"/>
    <n v="5"/>
    <n v="0.2"/>
    <n v="-1.3995"/>
    <n v="113.3595"/>
  </r>
  <r>
    <n v="8626"/>
    <s v="CA-2015-156118"/>
    <x v="301"/>
    <x v="1"/>
    <s v="VEN04"/>
    <s v="HG-14965"/>
    <s v="OFF-PA-10000533"/>
    <x v="1"/>
    <x v="10"/>
    <s v="Prod998"/>
    <x v="929"/>
    <n v="3"/>
    <n v="0.2"/>
    <n v="5.1012000000000004"/>
    <n v="10.594799999999999"/>
  </r>
  <r>
    <n v="8627"/>
    <s v="CA-2015-164084"/>
    <x v="64"/>
    <x v="1"/>
    <s v="VEN02"/>
    <s v="AG-10525"/>
    <s v="OFF-ST-10003638"/>
    <x v="1"/>
    <x v="4"/>
    <s v="Prod1425"/>
    <x v="3702"/>
    <n v="3"/>
    <n v="0"/>
    <n v="18.970199999999998"/>
    <n v="51.289800000000007"/>
  </r>
  <r>
    <n v="8628"/>
    <s v="CA-2015-164084"/>
    <x v="64"/>
    <x v="1"/>
    <s v="VEN03"/>
    <s v="AG-10525"/>
    <s v="TEC-AC-10002305"/>
    <x v="2"/>
    <x v="11"/>
    <s v="Prod1425"/>
    <x v="2540"/>
    <n v="5"/>
    <n v="0"/>
    <n v="16.2"/>
    <n v="73.8"/>
  </r>
  <r>
    <n v="8629"/>
    <s v="CA-2015-164084"/>
    <x v="64"/>
    <x v="1"/>
    <s v="VEN02"/>
    <s v="AG-10525"/>
    <s v="OFF-BI-10000605"/>
    <x v="1"/>
    <x v="8"/>
    <s v="Prod1819"/>
    <x v="855"/>
    <n v="2"/>
    <n v="0.2"/>
    <n v="2.0573999999999999"/>
    <n v="4.0386000000000006"/>
  </r>
  <r>
    <n v="8630"/>
    <s v="CA-2015-164084"/>
    <x v="64"/>
    <x v="1"/>
    <s v="VEN05"/>
    <s v="AG-10525"/>
    <s v="FUR-TA-10003569"/>
    <x v="0"/>
    <x v="3"/>
    <s v="Prod1819"/>
    <x v="5276"/>
    <n v="2"/>
    <n v="0.4"/>
    <n v="-120.294"/>
    <n v="601.47"/>
  </r>
  <r>
    <n v="8631"/>
    <s v="CA-2015-164084"/>
    <x v="64"/>
    <x v="1"/>
    <s v="VEN04"/>
    <s v="AG-10525"/>
    <s v="OFF-FA-10003059"/>
    <x v="1"/>
    <x v="13"/>
    <s v="Prod1839"/>
    <x v="3578"/>
    <n v="4"/>
    <n v="0"/>
    <n v="2.3892000000000002"/>
    <n v="4.8507999999999996"/>
  </r>
  <r>
    <n v="8632"/>
    <s v="CA-2016-107783"/>
    <x v="879"/>
    <x v="2"/>
    <s v="VEN02"/>
    <s v="OT-18730"/>
    <s v="FUR-BO-10004409"/>
    <x v="0"/>
    <x v="0"/>
    <s v="Prod889"/>
    <x v="5277"/>
    <n v="5"/>
    <n v="0.5"/>
    <n v="-78.078000000000003"/>
    <n v="255.52799999999999"/>
  </r>
  <r>
    <n v="8633"/>
    <s v="CA-2016-107783"/>
    <x v="879"/>
    <x v="2"/>
    <s v="VEN02"/>
    <s v="OT-18730"/>
    <s v="OFF-BI-10000545"/>
    <x v="1"/>
    <x v="8"/>
    <s v="Prod1819"/>
    <x v="5109"/>
    <n v="6"/>
    <n v="0.7"/>
    <n v="-913.17600000000004"/>
    <n v="2282.94"/>
  </r>
  <r>
    <n v="8634"/>
    <s v="CA-2016-107783"/>
    <x v="879"/>
    <x v="2"/>
    <s v="VEN05"/>
    <s v="OT-18730"/>
    <s v="OFF-AP-10004052"/>
    <x v="1"/>
    <x v="9"/>
    <s v="Prod1819"/>
    <x v="5167"/>
    <n v="3"/>
    <n v="0.2"/>
    <n v="0.71099999999999997"/>
    <n v="8.7690000000000001"/>
  </r>
  <r>
    <n v="8635"/>
    <s v="CA-2017-159793"/>
    <x v="346"/>
    <x v="1"/>
    <s v="VEN02"/>
    <s v="SV-20365"/>
    <s v="FUR-BO-10001798"/>
    <x v="0"/>
    <x v="0"/>
    <s v="Prod889"/>
    <x v="5278"/>
    <n v="2"/>
    <n v="0.5"/>
    <n v="-89.066400000000002"/>
    <n v="220.04640000000001"/>
  </r>
  <r>
    <n v="8636"/>
    <s v="CA-2014-160094"/>
    <x v="1108"/>
    <x v="2"/>
    <s v="VEN03"/>
    <s v="JM-16195"/>
    <s v="OFF-AR-10004010"/>
    <x v="1"/>
    <x v="6"/>
    <s v="Prod1819"/>
    <x v="5131"/>
    <n v="5"/>
    <n v="0"/>
    <n v="45.487000000000002"/>
    <n v="129.46299999999999"/>
  </r>
  <r>
    <n v="8637"/>
    <s v="CA-2014-160094"/>
    <x v="1108"/>
    <x v="2"/>
    <s v="VEN04"/>
    <s v="JM-16195"/>
    <s v="OFF-ST-10000585"/>
    <x v="1"/>
    <x v="4"/>
    <s v="Prod1425"/>
    <x v="5279"/>
    <n v="5"/>
    <n v="0"/>
    <n v="214.76"/>
    <n v="611.24"/>
  </r>
  <r>
    <n v="8638"/>
    <s v="CA-2017-151281"/>
    <x v="1060"/>
    <x v="1"/>
    <s v="VEN04"/>
    <s v="HM-14980"/>
    <s v="FUR-FU-10000397"/>
    <x v="0"/>
    <x v="5"/>
    <s v="Prod645"/>
    <x v="5280"/>
    <n v="7"/>
    <n v="0"/>
    <n v="39.0824"/>
    <n v="100.49760000000001"/>
  </r>
  <r>
    <n v="8639"/>
    <s v="CA-2017-118346"/>
    <x v="892"/>
    <x v="2"/>
    <s v="VEN05"/>
    <s v="PO-19180"/>
    <s v="TEC-AC-10000736"/>
    <x v="2"/>
    <x v="11"/>
    <s v="Prod1425"/>
    <x v="4350"/>
    <n v="5"/>
    <n v="0"/>
    <n v="143.982"/>
    <n v="255.96799999999999"/>
  </r>
  <r>
    <n v="8640"/>
    <s v="CA-2014-129819"/>
    <x v="345"/>
    <x v="0"/>
    <s v="VEN04"/>
    <s v="KC-16675"/>
    <s v="OFF-BI-10004970"/>
    <x v="1"/>
    <x v="8"/>
    <s v="Prod353"/>
    <x v="708"/>
    <n v="3"/>
    <n v="0"/>
    <n v="5.8232999999999997"/>
    <n v="6.5667000000000009"/>
  </r>
  <r>
    <n v="8641"/>
    <s v="US-2017-148551"/>
    <x v="1019"/>
    <x v="1"/>
    <s v="VEN05"/>
    <s v="DB-13120"/>
    <s v="OFF-BI-10000545"/>
    <x v="1"/>
    <x v="8"/>
    <s v="Prod1819"/>
    <x v="5281"/>
    <n v="5"/>
    <n v="0.8"/>
    <n v="-1141.47"/>
    <n v="1902.45"/>
  </r>
  <r>
    <n v="8642"/>
    <s v="CA-2017-147767"/>
    <x v="348"/>
    <x v="3"/>
    <s v="VEN02"/>
    <s v="SV-20935"/>
    <s v="OFF-BI-10001670"/>
    <x v="1"/>
    <x v="8"/>
    <s v="Prod1819"/>
    <x v="5282"/>
    <n v="6"/>
    <n v="0.7"/>
    <n v="-45.24"/>
    <n v="113.1"/>
  </r>
  <r>
    <n v="8643"/>
    <s v="CA-2015-108259"/>
    <x v="112"/>
    <x v="1"/>
    <s v="VEN04"/>
    <s v="NS-18640"/>
    <s v="OFF-FA-10000624"/>
    <x v="1"/>
    <x v="13"/>
    <s v="Prod1839"/>
    <x v="5078"/>
    <n v="11"/>
    <n v="0.2"/>
    <n v="11.814"/>
    <n v="19.690000000000001"/>
  </r>
  <r>
    <n v="8644"/>
    <s v="CA-2015-108259"/>
    <x v="112"/>
    <x v="1"/>
    <s v="VEN04"/>
    <s v="NS-18640"/>
    <s v="OFF-LA-10002945"/>
    <x v="1"/>
    <x v="2"/>
    <s v="Prod998"/>
    <x v="1310"/>
    <n v="1"/>
    <n v="0.2"/>
    <n v="1.6379999999999999"/>
    <n v="3.4020000000000001"/>
  </r>
  <r>
    <n v="8645"/>
    <s v="CA-2015-108259"/>
    <x v="112"/>
    <x v="1"/>
    <s v="VEN05"/>
    <s v="NS-18640"/>
    <s v="OFF-BI-10000315"/>
    <x v="1"/>
    <x v="8"/>
    <s v="Prod1819"/>
    <x v="5283"/>
    <n v="7"/>
    <n v="0.7"/>
    <n v="-29.244599999999998"/>
    <n v="69.123599999999996"/>
  </r>
  <r>
    <n v="8646"/>
    <s v="CA-2015-108259"/>
    <x v="112"/>
    <x v="1"/>
    <s v="VEN01"/>
    <s v="NS-18640"/>
    <s v="FUR-FU-10000023"/>
    <x v="0"/>
    <x v="5"/>
    <s v="Prod645"/>
    <x v="5128"/>
    <n v="1"/>
    <n v="0.2"/>
    <n v="1.4136"/>
    <n v="3.2984"/>
  </r>
  <r>
    <n v="8647"/>
    <s v="CA-2016-113341"/>
    <x v="533"/>
    <x v="1"/>
    <s v="VEN02"/>
    <s v="MH-17455"/>
    <s v="FUR-CH-10004698"/>
    <x v="0"/>
    <x v="1"/>
    <s v="Prod645"/>
    <x v="4733"/>
    <n v="3"/>
    <n v="0.2"/>
    <n v="19.435199999999998"/>
    <n v="174.91679999999999"/>
  </r>
  <r>
    <n v="8648"/>
    <s v="US-2015-131842"/>
    <x v="222"/>
    <x v="2"/>
    <s v="VEN05"/>
    <s v="RR-19525"/>
    <s v="FUR-CH-10004477"/>
    <x v="0"/>
    <x v="1"/>
    <s v="Prod645"/>
    <x v="5284"/>
    <n v="2"/>
    <n v="0.2"/>
    <n v="10.9602"/>
    <n v="86.463800000000006"/>
  </r>
  <r>
    <n v="8649"/>
    <s v="CA-2016-164574"/>
    <x v="1151"/>
    <x v="1"/>
    <s v="VEN03"/>
    <s v="RH-19555"/>
    <s v="OFF-ST-10003816"/>
    <x v="1"/>
    <x v="4"/>
    <s v="Prod1425"/>
    <x v="3232"/>
    <n v="5"/>
    <n v="0.2"/>
    <n v="26.4285"/>
    <n v="678.33150000000001"/>
  </r>
  <r>
    <n v="8650"/>
    <s v="CA-2016-164574"/>
    <x v="1151"/>
    <x v="1"/>
    <s v="VEN02"/>
    <s v="RH-19555"/>
    <s v="OFF-BI-10002429"/>
    <x v="1"/>
    <x v="8"/>
    <s v="Prod1841"/>
    <x v="3940"/>
    <n v="3"/>
    <n v="0.7"/>
    <n v="-20.090399999999999"/>
    <n v="47.486400000000003"/>
  </r>
  <r>
    <n v="8651"/>
    <s v="CA-2014-142769"/>
    <x v="178"/>
    <x v="3"/>
    <s v="VEN05"/>
    <s v="RP-19390"/>
    <s v="OFF-FA-10000840"/>
    <x v="1"/>
    <x v="13"/>
    <s v="Prod1839"/>
    <x v="5285"/>
    <n v="5"/>
    <n v="0"/>
    <n v="2.6789999999999998"/>
    <n v="3.0210000000000004"/>
  </r>
  <r>
    <n v="8652"/>
    <s v="CA-2014-142769"/>
    <x v="178"/>
    <x v="3"/>
    <s v="VEN01"/>
    <s v="RP-19390"/>
    <s v="FUR-FU-10001918"/>
    <x v="0"/>
    <x v="5"/>
    <s v="Prod1819"/>
    <x v="5286"/>
    <n v="3"/>
    <n v="0"/>
    <n v="5.5340999999999996"/>
    <n v="8.655899999999999"/>
  </r>
  <r>
    <n v="8653"/>
    <s v="CA-2014-142769"/>
    <x v="178"/>
    <x v="3"/>
    <s v="VEN05"/>
    <s v="RP-19390"/>
    <s v="OFF-SU-10001574"/>
    <x v="1"/>
    <x v="14"/>
    <s v="Prod1425"/>
    <x v="545"/>
    <n v="2"/>
    <n v="0"/>
    <n v="2.19"/>
    <n v="5.1099999999999994"/>
  </r>
  <r>
    <n v="8654"/>
    <s v="CA-2014-142769"/>
    <x v="178"/>
    <x v="3"/>
    <s v="VEN03"/>
    <s v="RP-19390"/>
    <s v="TEC-AC-10001606"/>
    <x v="2"/>
    <x v="11"/>
    <s v="Prod1425"/>
    <x v="1636"/>
    <n v="2"/>
    <n v="0"/>
    <n v="75.992400000000004"/>
    <n v="123.98759999999999"/>
  </r>
  <r>
    <n v="8655"/>
    <s v="CA-2014-142769"/>
    <x v="178"/>
    <x v="3"/>
    <s v="VEN03"/>
    <s v="RP-19390"/>
    <s v="TEC-AC-10003399"/>
    <x v="2"/>
    <x v="11"/>
    <s v="Prod1425"/>
    <x v="5287"/>
    <n v="4"/>
    <n v="0"/>
    <n v="60.883200000000002"/>
    <n v="84.076800000000006"/>
  </r>
  <r>
    <n v="8656"/>
    <s v="CA-2014-142769"/>
    <x v="178"/>
    <x v="3"/>
    <s v="VEN04"/>
    <s v="RP-19390"/>
    <s v="TEC-AC-10000865"/>
    <x v="2"/>
    <x v="11"/>
    <s v="Prod1425"/>
    <x v="5288"/>
    <n v="2"/>
    <n v="0"/>
    <n v="20.059999999999999"/>
    <n v="97.94"/>
  </r>
  <r>
    <n v="8657"/>
    <s v="CA-2014-142769"/>
    <x v="178"/>
    <x v="3"/>
    <s v="VEN04"/>
    <s v="RP-19390"/>
    <s v="OFF-PA-10002923"/>
    <x v="1"/>
    <x v="10"/>
    <s v="Prod1483"/>
    <x v="1529"/>
    <n v="1"/>
    <n v="0"/>
    <n v="24.47"/>
    <n v="24.47"/>
  </r>
  <r>
    <n v="8658"/>
    <s v="CA-2014-142769"/>
    <x v="178"/>
    <x v="3"/>
    <s v="VEN03"/>
    <s v="RP-19390"/>
    <s v="OFF-AP-10004785"/>
    <x v="1"/>
    <x v="9"/>
    <s v="Prod1819"/>
    <x v="5289"/>
    <n v="2"/>
    <n v="0"/>
    <n v="9.7438000000000002"/>
    <n v="12.9162"/>
  </r>
  <r>
    <n v="8659"/>
    <s v="CA-2016-168361"/>
    <x v="22"/>
    <x v="1"/>
    <s v="VEN03"/>
    <s v="KB-16600"/>
    <s v="OFF-BI-10003727"/>
    <x v="1"/>
    <x v="8"/>
    <s v="Prod1841"/>
    <x v="5290"/>
    <n v="1"/>
    <n v="0.8"/>
    <n v="-1.3375999999999999"/>
    <n v="2.1736"/>
  </r>
  <r>
    <n v="8660"/>
    <s v="CA-2016-153185"/>
    <x v="1054"/>
    <x v="1"/>
    <s v="VEN01"/>
    <s v="MH-17620"/>
    <s v="OFF-PA-10002246"/>
    <x v="1"/>
    <x v="10"/>
    <s v="Prod1856"/>
    <x v="2585"/>
    <n v="6"/>
    <n v="0.2"/>
    <n v="11.223000000000001"/>
    <n v="19.737000000000002"/>
  </r>
  <r>
    <n v="8661"/>
    <s v="CA-2017-124765"/>
    <x v="524"/>
    <x v="1"/>
    <s v="VEN04"/>
    <s v="HZ-14950"/>
    <s v="FUR-BO-10003965"/>
    <x v="0"/>
    <x v="0"/>
    <s v="Prod889"/>
    <x v="1906"/>
    <n v="5"/>
    <n v="0.2"/>
    <n v="-81.441000000000003"/>
    <n v="805.36099999999999"/>
  </r>
  <r>
    <n v="8662"/>
    <s v="CA-2015-131856"/>
    <x v="280"/>
    <x v="1"/>
    <s v="VEN03"/>
    <s v="JG-15160"/>
    <s v="FUR-FU-10000175"/>
    <x v="0"/>
    <x v="5"/>
    <s v="Prod645"/>
    <x v="5291"/>
    <n v="4"/>
    <n v="0.6"/>
    <n v="-15.9268"/>
    <n v="37.894800000000004"/>
  </r>
  <r>
    <n v="8663"/>
    <s v="CA-2015-131856"/>
    <x v="280"/>
    <x v="1"/>
    <s v="VEN03"/>
    <s v="JG-15160"/>
    <s v="TEC-PH-10001336"/>
    <x v="2"/>
    <x v="7"/>
    <s v="Prod1458"/>
    <x v="5292"/>
    <n v="6"/>
    <n v="0.2"/>
    <n v="69.654600000000002"/>
    <n v="549.49740000000008"/>
  </r>
  <r>
    <n v="8664"/>
    <s v="CA-2015-131856"/>
    <x v="280"/>
    <x v="1"/>
    <s v="VEN04"/>
    <s v="JG-15160"/>
    <s v="OFF-PA-10001954"/>
    <x v="1"/>
    <x v="10"/>
    <s v="Prod1856"/>
    <x v="5293"/>
    <n v="7"/>
    <n v="0.2"/>
    <n v="41.568800000000003"/>
    <n v="86.335199999999986"/>
  </r>
  <r>
    <n v="8665"/>
    <s v="CA-2017-126634"/>
    <x v="1300"/>
    <x v="0"/>
    <s v="VEN05"/>
    <s v="AB-10165"/>
    <s v="FUR-FU-10004973"/>
    <x v="0"/>
    <x v="5"/>
    <s v="Prod1819"/>
    <x v="1983"/>
    <n v="5"/>
    <n v="0"/>
    <n v="39.564"/>
    <n v="54.636000000000003"/>
  </r>
  <r>
    <n v="8666"/>
    <s v="CA-2016-118500"/>
    <x v="1058"/>
    <x v="2"/>
    <s v="VEN03"/>
    <s v="HJ-14875"/>
    <s v="OFF-SU-10004231"/>
    <x v="1"/>
    <x v="14"/>
    <s v="Prod1425"/>
    <x v="5294"/>
    <n v="5"/>
    <n v="0"/>
    <n v="13.365"/>
    <n v="36.134999999999998"/>
  </r>
  <r>
    <n v="8667"/>
    <s v="CA-2016-163951"/>
    <x v="771"/>
    <x v="2"/>
    <s v="VEN03"/>
    <s v="CJ-11875"/>
    <s v="OFF-AR-10004269"/>
    <x v="1"/>
    <x v="6"/>
    <s v="Prod1819"/>
    <x v="1045"/>
    <n v="5"/>
    <n v="0.2"/>
    <n v="1.6519999999999999"/>
    <n v="14.868"/>
  </r>
  <r>
    <n v="8668"/>
    <s v="CA-2016-149916"/>
    <x v="746"/>
    <x v="0"/>
    <s v="VEN04"/>
    <s v="ED-13885"/>
    <s v="OFF-BI-10004002"/>
    <x v="1"/>
    <x v="8"/>
    <s v="Prod1841"/>
    <x v="2394"/>
    <n v="4"/>
    <n v="0.2"/>
    <n v="19.376000000000001"/>
    <n v="35.983999999999995"/>
  </r>
  <r>
    <n v="8669"/>
    <s v="CA-2016-149916"/>
    <x v="746"/>
    <x v="0"/>
    <s v="VEN01"/>
    <s v="ED-13885"/>
    <s v="TEC-MA-10000752"/>
    <x v="2"/>
    <x v="15"/>
    <s v="Prod1460"/>
    <x v="1049"/>
    <n v="1"/>
    <n v="0.2"/>
    <n v="3.7570000000000001"/>
    <n v="7.8030000000000008"/>
  </r>
  <r>
    <n v="8670"/>
    <s v="CA-2015-158918"/>
    <x v="603"/>
    <x v="0"/>
    <s v="VEN05"/>
    <s v="AI-10855"/>
    <s v="OFF-PA-10004947"/>
    <x v="1"/>
    <x v="10"/>
    <s v="Prod1425"/>
    <x v="854"/>
    <n v="4"/>
    <n v="0"/>
    <n v="7.7039999999999997"/>
    <n v="9.4160000000000004"/>
  </r>
  <r>
    <n v="8671"/>
    <s v="US-2014-159611"/>
    <x v="916"/>
    <x v="0"/>
    <s v="VEN03"/>
    <s v="KB-16315"/>
    <s v="FUR-FU-10004904"/>
    <x v="0"/>
    <x v="5"/>
    <s v="Prod1819"/>
    <x v="5295"/>
    <n v="3"/>
    <n v="0.2"/>
    <n v="-18.235199999999999"/>
    <n v="200.5872"/>
  </r>
  <r>
    <n v="8672"/>
    <s v="US-2014-159611"/>
    <x v="916"/>
    <x v="0"/>
    <s v="VEN01"/>
    <s v="KB-16315"/>
    <s v="OFF-ST-10002790"/>
    <x v="1"/>
    <x v="4"/>
    <s v="Prod1425"/>
    <x v="4880"/>
    <n v="2"/>
    <n v="0.2"/>
    <n v="-25.109000000000002"/>
    <n v="143.26900000000001"/>
  </r>
  <r>
    <n v="8673"/>
    <s v="CA-2017-163265"/>
    <x v="638"/>
    <x v="1"/>
    <s v="VEN03"/>
    <s v="JS-16030"/>
    <s v="OFF-FA-10004854"/>
    <x v="1"/>
    <x v="13"/>
    <s v="Prod1839"/>
    <x v="5146"/>
    <n v="2"/>
    <n v="0.2"/>
    <n v="6.1992000000000003"/>
    <n v="12.168799999999997"/>
  </r>
  <r>
    <n v="8674"/>
    <s v="CA-2017-163265"/>
    <x v="638"/>
    <x v="1"/>
    <s v="VEN02"/>
    <s v="JS-16030"/>
    <s v="FUR-CH-10004063"/>
    <x v="0"/>
    <x v="1"/>
    <s v="Prod645"/>
    <x v="121"/>
    <n v="3"/>
    <n v="0.3"/>
    <n v="-8.5793999999999997"/>
    <n v="609.13739999999996"/>
  </r>
  <r>
    <n v="8675"/>
    <s v="CA-2017-163265"/>
    <x v="638"/>
    <x v="1"/>
    <s v="VEN03"/>
    <s v="JS-16030"/>
    <s v="OFF-ST-10000642"/>
    <x v="1"/>
    <x v="4"/>
    <s v="Prod1425"/>
    <x v="4339"/>
    <n v="3"/>
    <n v="0.2"/>
    <n v="-8.1821999999999999"/>
    <n v="58.534199999999998"/>
  </r>
  <r>
    <n v="8676"/>
    <s v="CA-2017-163265"/>
    <x v="638"/>
    <x v="1"/>
    <s v="VEN01"/>
    <s v="JS-16030"/>
    <s v="OFF-AR-10004078"/>
    <x v="1"/>
    <x v="6"/>
    <s v="Prod1819"/>
    <x v="5296"/>
    <n v="6"/>
    <n v="0.2"/>
    <n v="3.504"/>
    <n v="24.527999999999999"/>
  </r>
  <r>
    <n v="8677"/>
    <s v="CA-2017-163265"/>
    <x v="638"/>
    <x v="1"/>
    <s v="VEN04"/>
    <s v="JS-16030"/>
    <s v="FUR-FU-10004270"/>
    <x v="0"/>
    <x v="5"/>
    <s v="Prod1819"/>
    <x v="5297"/>
    <n v="1"/>
    <n v="0.6"/>
    <n v="-3.6537000000000002"/>
    <n v="11.345700000000001"/>
  </r>
  <r>
    <n v="8678"/>
    <s v="CA-2017-141705"/>
    <x v="215"/>
    <x v="2"/>
    <s v="VEN01"/>
    <s v="PO-18850"/>
    <s v="FUR-TA-10004607"/>
    <x v="0"/>
    <x v="3"/>
    <s v="Prod1819"/>
    <x v="5298"/>
    <n v="5"/>
    <n v="0.3"/>
    <n v="-81.3065"/>
    <n v="598.7115"/>
  </r>
  <r>
    <n v="8679"/>
    <s v="CA-2016-112739"/>
    <x v="62"/>
    <x v="0"/>
    <s v="VEN01"/>
    <s v="RD-19810"/>
    <s v="OFF-BI-10001132"/>
    <x v="1"/>
    <x v="8"/>
    <s v="Prod1819"/>
    <x v="5299"/>
    <n v="8"/>
    <n v="0.8"/>
    <n v="-13.3424"/>
    <n v="21.950400000000002"/>
  </r>
  <r>
    <n v="8680"/>
    <s v="CA-2016-112739"/>
    <x v="62"/>
    <x v="0"/>
    <s v="VEN01"/>
    <s v="RD-19810"/>
    <s v="TEC-AC-10001714"/>
    <x v="2"/>
    <x v="11"/>
    <s v="Prod1425"/>
    <x v="4521"/>
    <n v="5"/>
    <n v="0.2"/>
    <n v="33.906500000000001"/>
    <n v="125.65350000000001"/>
  </r>
  <r>
    <n v="8681"/>
    <s v="CA-2016-143805"/>
    <x v="845"/>
    <x v="0"/>
    <s v="VEN03"/>
    <s v="JD-15895"/>
    <s v="OFF-AP-10002945"/>
    <x v="1"/>
    <x v="9"/>
    <s v="Prod1819"/>
    <x v="5300"/>
    <n v="7"/>
    <n v="0"/>
    <n v="694.50149999999996"/>
    <n v="1410.0485000000003"/>
  </r>
  <r>
    <n v="8682"/>
    <s v="CA-2016-143805"/>
    <x v="845"/>
    <x v="0"/>
    <s v="VEN01"/>
    <s v="JD-15895"/>
    <s v="OFF-SU-10004664"/>
    <x v="1"/>
    <x v="14"/>
    <s v="Prod1425"/>
    <x v="5301"/>
    <n v="5"/>
    <n v="0"/>
    <n v="11.803000000000001"/>
    <n v="28.897000000000002"/>
  </r>
  <r>
    <n v="8683"/>
    <s v="CA-2014-133634"/>
    <x v="1105"/>
    <x v="1"/>
    <s v="VEN05"/>
    <s v="SR-20740"/>
    <s v="TEC-AC-10002550"/>
    <x v="2"/>
    <x v="11"/>
    <s v="Prod1425"/>
    <x v="3591"/>
    <n v="3"/>
    <n v="0"/>
    <n v="16.2486"/>
    <n v="31.541399999999999"/>
  </r>
  <r>
    <n v="8684"/>
    <s v="CA-2017-101665"/>
    <x v="670"/>
    <x v="1"/>
    <s v="VEN01"/>
    <s v="TZ-21580"/>
    <s v="OFF-AR-10002335"/>
    <x v="1"/>
    <x v="6"/>
    <s v="Prod1819"/>
    <x v="782"/>
    <n v="2"/>
    <n v="0"/>
    <n v="1.3415999999999999"/>
    <n v="3.8184000000000005"/>
  </r>
  <r>
    <n v="8685"/>
    <s v="CA-2016-155446"/>
    <x v="491"/>
    <x v="1"/>
    <s v="VEN05"/>
    <s v="TN-21040"/>
    <s v="TEC-AC-10001445"/>
    <x v="2"/>
    <x v="11"/>
    <s v="Prod1425"/>
    <x v="5302"/>
    <n v="7"/>
    <n v="0"/>
    <n v="4.4541000000000004"/>
    <n v="16.7559"/>
  </r>
  <r>
    <n v="8686"/>
    <s v="CA-2017-137323"/>
    <x v="551"/>
    <x v="0"/>
    <s v="VEN02"/>
    <s v="PW-19030"/>
    <s v="OFF-ST-10003996"/>
    <x v="1"/>
    <x v="4"/>
    <s v="Prod1425"/>
    <x v="5303"/>
    <n v="6"/>
    <n v="0"/>
    <n v="25.053599999999999"/>
    <n v="71.306399999999996"/>
  </r>
  <r>
    <n v="8687"/>
    <s v="CA-2016-144015"/>
    <x v="674"/>
    <x v="3"/>
    <s v="VEN03"/>
    <s v="AH-10075"/>
    <s v="OFF-SU-10003505"/>
    <x v="1"/>
    <x v="14"/>
    <s v="Prod1425"/>
    <x v="4373"/>
    <n v="2"/>
    <n v="0"/>
    <n v="11.586"/>
    <n v="220.13399999999999"/>
  </r>
  <r>
    <n v="8688"/>
    <s v="CA-2016-144015"/>
    <x v="674"/>
    <x v="3"/>
    <s v="VEN05"/>
    <s v="AH-10075"/>
    <s v="OFF-FA-10000624"/>
    <x v="1"/>
    <x v="13"/>
    <s v="Prod1839"/>
    <x v="1488"/>
    <n v="5"/>
    <n v="0"/>
    <n v="8.9499999999999993"/>
    <n v="8.9499999999999993"/>
  </r>
  <r>
    <n v="8689"/>
    <s v="CA-2016-144015"/>
    <x v="674"/>
    <x v="3"/>
    <s v="VEN04"/>
    <s v="AH-10075"/>
    <s v="OFF-PA-10002870"/>
    <x v="1"/>
    <x v="10"/>
    <s v="Prod1483"/>
    <x v="1128"/>
    <n v="2"/>
    <n v="0"/>
    <n v="5.6159999999999997"/>
    <n v="6.8640000000000008"/>
  </r>
  <r>
    <n v="8690"/>
    <s v="CA-2014-101427"/>
    <x v="129"/>
    <x v="1"/>
    <s v="VEN04"/>
    <s v="AY-10555"/>
    <s v="OFF-AR-10002257"/>
    <x v="1"/>
    <x v="6"/>
    <s v="Prod1819"/>
    <x v="2204"/>
    <n v="3"/>
    <n v="0.2"/>
    <n v="1.1022000000000001"/>
    <n v="6.9138000000000002"/>
  </r>
  <r>
    <n v="8691"/>
    <s v="CA-2016-136770"/>
    <x v="964"/>
    <x v="1"/>
    <s v="VEN02"/>
    <s v="SP-20650"/>
    <s v="TEC-PH-10003580"/>
    <x v="2"/>
    <x v="7"/>
    <s v="Prod154"/>
    <x v="4507"/>
    <n v="2"/>
    <n v="0.4"/>
    <n v="-56.3108"/>
    <n v="316.20680000000004"/>
  </r>
  <r>
    <n v="8692"/>
    <s v="CA-2016-136770"/>
    <x v="964"/>
    <x v="1"/>
    <s v="VEN04"/>
    <s v="SP-20650"/>
    <s v="TEC-PH-10001530"/>
    <x v="2"/>
    <x v="7"/>
    <s v="Prod1458"/>
    <x v="5304"/>
    <n v="2"/>
    <n v="0.4"/>
    <n v="-49.437600000000003"/>
    <n v="296.62559999999996"/>
  </r>
  <r>
    <n v="8693"/>
    <s v="CA-2016-136770"/>
    <x v="964"/>
    <x v="1"/>
    <s v="VEN01"/>
    <s v="SP-20650"/>
    <s v="TEC-AC-10000420"/>
    <x v="2"/>
    <x v="11"/>
    <s v="Prod1425"/>
    <x v="460"/>
    <n v="5"/>
    <n v="0.2"/>
    <n v="48.993000000000002"/>
    <n v="230.96699999999998"/>
  </r>
  <r>
    <n v="8694"/>
    <s v="CA-2016-118311"/>
    <x v="464"/>
    <x v="1"/>
    <s v="VEN03"/>
    <s v="ED-13885"/>
    <s v="TEC-AC-10000892"/>
    <x v="2"/>
    <x v="11"/>
    <s v="Prod1425"/>
    <x v="5305"/>
    <n v="5"/>
    <n v="0"/>
    <n v="162"/>
    <n v="288"/>
  </r>
  <r>
    <n v="8695"/>
    <s v="US-2014-112795"/>
    <x v="1301"/>
    <x v="0"/>
    <s v="VEN01"/>
    <s v="CR-12625"/>
    <s v="OFF-PA-10001934"/>
    <x v="1"/>
    <x v="10"/>
    <s v="Prod1856"/>
    <x v="537"/>
    <n v="3"/>
    <n v="0"/>
    <n v="9.5256000000000007"/>
    <n v="9.9144000000000005"/>
  </r>
  <r>
    <n v="8696"/>
    <s v="CA-2017-127096"/>
    <x v="31"/>
    <x v="0"/>
    <s v="VEN01"/>
    <s v="CS-12400"/>
    <s v="FUR-TA-10003473"/>
    <x v="0"/>
    <x v="3"/>
    <s v="Prod1819"/>
    <x v="1201"/>
    <n v="1"/>
    <n v="0.2"/>
    <n v="11.283899999999999"/>
    <n v="289.62009999999998"/>
  </r>
  <r>
    <n v="8697"/>
    <s v="CA-2017-119284"/>
    <x v="46"/>
    <x v="1"/>
    <s v="VEN02"/>
    <s v="TS-21205"/>
    <s v="TEC-PH-10001051"/>
    <x v="2"/>
    <x v="7"/>
    <s v="Prod1458"/>
    <x v="1946"/>
    <n v="3"/>
    <n v="0.2"/>
    <n v="26.997299999999999"/>
    <n v="212.9787"/>
  </r>
  <r>
    <n v="8698"/>
    <s v="CA-2017-119284"/>
    <x v="46"/>
    <x v="1"/>
    <s v="VEN01"/>
    <s v="TS-21205"/>
    <s v="FUR-FU-10004351"/>
    <x v="0"/>
    <x v="5"/>
    <s v="Prod1819"/>
    <x v="5306"/>
    <n v="4"/>
    <n v="0.2"/>
    <n v="9.3504000000000005"/>
    <n v="21.817599999999999"/>
  </r>
  <r>
    <n v="8699"/>
    <s v="CA-2017-119284"/>
    <x v="46"/>
    <x v="1"/>
    <s v="VEN02"/>
    <s v="TS-21205"/>
    <s v="FUR-TA-10004152"/>
    <x v="0"/>
    <x v="3"/>
    <s v="Prod1819"/>
    <x v="5307"/>
    <n v="2"/>
    <n v="0.4"/>
    <n v="-28.224"/>
    <n v="149.184"/>
  </r>
  <r>
    <n v="8700"/>
    <s v="CA-2017-119284"/>
    <x v="46"/>
    <x v="1"/>
    <s v="VEN01"/>
    <s v="TS-21205"/>
    <s v="TEC-PH-10000560"/>
    <x v="2"/>
    <x v="7"/>
    <s v="Prod1458"/>
    <x v="5308"/>
    <n v="8"/>
    <n v="0.2"/>
    <n v="223.99359999999999"/>
    <n v="2015.9424000000001"/>
  </r>
  <r>
    <n v="8701"/>
    <s v="CA-2017-119284"/>
    <x v="46"/>
    <x v="1"/>
    <s v="VEN03"/>
    <s v="TS-21205"/>
    <s v="OFF-AP-10004249"/>
    <x v="1"/>
    <x v="9"/>
    <s v="Prod1819"/>
    <x v="5309"/>
    <n v="8"/>
    <n v="0.2"/>
    <n v="6.7031999999999998"/>
    <n v="69.904800000000009"/>
  </r>
  <r>
    <n v="8702"/>
    <s v="CA-2017-119284"/>
    <x v="46"/>
    <x v="1"/>
    <s v="VEN04"/>
    <s v="TS-21205"/>
    <s v="OFF-ST-10001490"/>
    <x v="1"/>
    <x v="4"/>
    <s v="Prod1425"/>
    <x v="569"/>
    <n v="1"/>
    <n v="0.2"/>
    <n v="17.847000000000001"/>
    <n v="124.929"/>
  </r>
  <r>
    <n v="8703"/>
    <s v="CA-2017-119284"/>
    <x v="46"/>
    <x v="1"/>
    <s v="VEN03"/>
    <s v="TS-21205"/>
    <s v="OFF-PA-10000312"/>
    <x v="1"/>
    <x v="10"/>
    <s v="Prod998"/>
    <x v="419"/>
    <n v="5"/>
    <n v="0.2"/>
    <n v="29.692"/>
    <n v="61.667999999999999"/>
  </r>
  <r>
    <n v="8704"/>
    <s v="CA-2015-133494"/>
    <x v="656"/>
    <x v="1"/>
    <s v="VEN04"/>
    <s v="RP-19390"/>
    <s v="OFF-AP-10002906"/>
    <x v="1"/>
    <x v="9"/>
    <s v="Prod1819"/>
    <x v="1480"/>
    <n v="2"/>
    <n v="0.2"/>
    <n v="0.44400000000000001"/>
    <n v="3.1080000000000001"/>
  </r>
  <r>
    <n v="8705"/>
    <s v="CA-2016-111318"/>
    <x v="1050"/>
    <x v="2"/>
    <s v="VEN04"/>
    <s v="IL-15100"/>
    <s v="TEC-PH-10004100"/>
    <x v="2"/>
    <x v="7"/>
    <s v="Prod154"/>
    <x v="5310"/>
    <n v="8"/>
    <n v="0.2"/>
    <n v="11.5136"/>
    <n v="103.6224"/>
  </r>
  <r>
    <n v="8706"/>
    <s v="US-2014-132745"/>
    <x v="703"/>
    <x v="1"/>
    <s v="VEN03"/>
    <s v="NF-18475"/>
    <s v="OFF-FA-10000254"/>
    <x v="1"/>
    <x v="13"/>
    <s v="Prod1839"/>
    <x v="5311"/>
    <n v="1"/>
    <n v="0"/>
    <n v="0"/>
    <n v="4.71"/>
  </r>
  <r>
    <n v="8707"/>
    <s v="CA-2014-146815"/>
    <x v="178"/>
    <x v="1"/>
    <s v="VEN01"/>
    <s v="PP-18955"/>
    <s v="FUR-CH-10004289"/>
    <x v="0"/>
    <x v="1"/>
    <s v="Prod645"/>
    <x v="3058"/>
    <n v="2"/>
    <n v="0.1"/>
    <n v="13.437200000000001"/>
    <n v="159.32680000000002"/>
  </r>
  <r>
    <n v="8708"/>
    <s v="CA-2014-146815"/>
    <x v="178"/>
    <x v="1"/>
    <s v="VEN02"/>
    <s v="PP-18955"/>
    <s v="OFF-AR-10003469"/>
    <x v="1"/>
    <x v="6"/>
    <s v="Prod1819"/>
    <x v="2799"/>
    <n v="2"/>
    <n v="0"/>
    <n v="1.6896"/>
    <n v="1.8304"/>
  </r>
  <r>
    <n v="8709"/>
    <s v="CA-2014-119144"/>
    <x v="7"/>
    <x v="2"/>
    <s v="VEN01"/>
    <s v="JD-16150"/>
    <s v="TEC-PH-10004188"/>
    <x v="2"/>
    <x v="7"/>
    <s v="Prod154"/>
    <x v="5312"/>
    <n v="4"/>
    <n v="0.2"/>
    <n v="-17.992799999999999"/>
    <n v="97.960800000000006"/>
  </r>
  <r>
    <n v="8710"/>
    <s v="CA-2014-119144"/>
    <x v="7"/>
    <x v="2"/>
    <s v="VEN02"/>
    <s v="JD-16150"/>
    <s v="FUR-BO-10004015"/>
    <x v="0"/>
    <x v="0"/>
    <s v="Prod889"/>
    <x v="5313"/>
    <n v="3"/>
    <n v="0.15"/>
    <n v="25.197900000000001"/>
    <n v="280.77659999999997"/>
  </r>
  <r>
    <n v="8711"/>
    <s v="CA-2014-119144"/>
    <x v="7"/>
    <x v="2"/>
    <s v="VEN03"/>
    <s v="JD-16150"/>
    <s v="OFF-ST-10000991"/>
    <x v="1"/>
    <x v="4"/>
    <s v="Prod1425"/>
    <x v="3129"/>
    <n v="3"/>
    <n v="0"/>
    <n v="10.347300000000001"/>
    <n v="334.56270000000001"/>
  </r>
  <r>
    <n v="8712"/>
    <s v="CA-2014-105648"/>
    <x v="232"/>
    <x v="1"/>
    <s v="VEN02"/>
    <s v="EJ-14155"/>
    <s v="FUR-TA-10002958"/>
    <x v="0"/>
    <x v="3"/>
    <s v="Prod1819"/>
    <x v="188"/>
    <n v="3"/>
    <n v="0.2"/>
    <n v="-23.488199999999999"/>
    <n v="649.84019999999998"/>
  </r>
  <r>
    <n v="8713"/>
    <s v="US-2015-145422"/>
    <x v="157"/>
    <x v="1"/>
    <s v="VEN01"/>
    <s v="PW-19240"/>
    <s v="FUR-BO-10002213"/>
    <x v="0"/>
    <x v="0"/>
    <s v="Prod889"/>
    <x v="3638"/>
    <n v="3"/>
    <n v="0.15"/>
    <n v="-29.605799999999999"/>
    <n v="389.10480000000001"/>
  </r>
  <r>
    <n v="8714"/>
    <s v="CA-2017-136623"/>
    <x v="1302"/>
    <x v="1"/>
    <s v="VEN02"/>
    <s v="TS-21430"/>
    <s v="TEC-PH-10000004"/>
    <x v="2"/>
    <x v="7"/>
    <s v="Prod1458"/>
    <x v="5314"/>
    <n v="6"/>
    <n v="0.2"/>
    <n v="5.3963999999999999"/>
    <n v="66.555599999999998"/>
  </r>
  <r>
    <n v="8715"/>
    <s v="CA-2017-136623"/>
    <x v="1302"/>
    <x v="1"/>
    <s v="VEN03"/>
    <s v="TS-21430"/>
    <s v="OFF-BI-10003708"/>
    <x v="1"/>
    <x v="8"/>
    <s v="Prod1841"/>
    <x v="1263"/>
    <n v="5"/>
    <n v="0.2"/>
    <n v="9.3125"/>
    <n v="20.487500000000001"/>
  </r>
  <r>
    <n v="8716"/>
    <s v="CA-2017-121678"/>
    <x v="541"/>
    <x v="0"/>
    <s v="VEN05"/>
    <s v="BM-11650"/>
    <s v="OFF-BI-10002949"/>
    <x v="1"/>
    <x v="8"/>
    <s v="Prod1841"/>
    <x v="3515"/>
    <n v="1"/>
    <n v="0.7"/>
    <n v="-1.3984000000000001"/>
    <n v="3.2224000000000004"/>
  </r>
  <r>
    <n v="8717"/>
    <s v="CA-2016-120824"/>
    <x v="1"/>
    <x v="0"/>
    <s v="VEN03"/>
    <s v="AW-10930"/>
    <s v="OFF-AP-10001242"/>
    <x v="1"/>
    <x v="9"/>
    <s v="Prod1819"/>
    <x v="5184"/>
    <n v="4"/>
    <n v="0.8"/>
    <n v="-160.96"/>
    <n v="225.34399999999999"/>
  </r>
  <r>
    <n v="8718"/>
    <s v="CA-2016-120824"/>
    <x v="1"/>
    <x v="0"/>
    <s v="VEN01"/>
    <s v="AW-10930"/>
    <s v="FUR-FU-10001424"/>
    <x v="0"/>
    <x v="5"/>
    <s v="Prod1819"/>
    <x v="1882"/>
    <n v="2"/>
    <n v="0.6"/>
    <n v="-4.5396000000000001"/>
    <n v="11.5236"/>
  </r>
  <r>
    <n v="8719"/>
    <s v="CA-2016-120824"/>
    <x v="1"/>
    <x v="0"/>
    <s v="VEN04"/>
    <s v="AW-10930"/>
    <s v="OFF-AR-10003469"/>
    <x v="1"/>
    <x v="6"/>
    <s v="Prod1819"/>
    <x v="2387"/>
    <n v="8"/>
    <n v="0.2"/>
    <n v="3.9424000000000001"/>
    <n v="7.3215999999999992"/>
  </r>
  <r>
    <n v="8720"/>
    <s v="CA-2016-120824"/>
    <x v="1"/>
    <x v="0"/>
    <s v="VEN05"/>
    <s v="AW-10930"/>
    <s v="OFF-PA-10000232"/>
    <x v="1"/>
    <x v="10"/>
    <s v="Prod998"/>
    <x v="12"/>
    <n v="3"/>
    <n v="0.2"/>
    <n v="5.6375999999999999"/>
    <n v="9.9144000000000005"/>
  </r>
  <r>
    <n v="8721"/>
    <s v="CA-2016-120824"/>
    <x v="1"/>
    <x v="0"/>
    <s v="VEN02"/>
    <s v="AW-10930"/>
    <s v="FUR-CH-10000229"/>
    <x v="0"/>
    <x v="1"/>
    <s v="Prod889"/>
    <x v="5315"/>
    <n v="2"/>
    <n v="0.3"/>
    <n v="-119.2312"/>
    <n v="498.60320000000002"/>
  </r>
  <r>
    <n v="8722"/>
    <s v="CA-2016-120824"/>
    <x v="1"/>
    <x v="0"/>
    <s v="VEN03"/>
    <s v="AW-10930"/>
    <s v="OFF-ST-10002562"/>
    <x v="1"/>
    <x v="4"/>
    <s v="Prod1425"/>
    <x v="5316"/>
    <n v="9"/>
    <n v="0.2"/>
    <n v="6.7535999999999996"/>
    <n v="60.782400000000003"/>
  </r>
  <r>
    <n v="8723"/>
    <s v="CA-2016-120824"/>
    <x v="1"/>
    <x v="0"/>
    <s v="VEN03"/>
    <s v="AW-10930"/>
    <s v="OFF-BI-10001525"/>
    <x v="1"/>
    <x v="8"/>
    <s v="Prod1819"/>
    <x v="5317"/>
    <n v="2"/>
    <n v="0.8"/>
    <n v="-2.6669999999999998"/>
    <n v="4.1909999999999998"/>
  </r>
  <r>
    <n v="8724"/>
    <s v="US-2016-135209"/>
    <x v="844"/>
    <x v="0"/>
    <s v="VEN01"/>
    <s v="MH-17290"/>
    <s v="OFF-PA-10002986"/>
    <x v="1"/>
    <x v="10"/>
    <s v="Prod1483"/>
    <x v="5318"/>
    <n v="7"/>
    <n v="0.2"/>
    <n v="13.0928"/>
    <n v="24.315200000000001"/>
  </r>
  <r>
    <n v="8725"/>
    <s v="US-2016-135209"/>
    <x v="844"/>
    <x v="0"/>
    <s v="VEN03"/>
    <s v="MH-17290"/>
    <s v="OFF-PA-10000143"/>
    <x v="1"/>
    <x v="10"/>
    <s v="Prod998"/>
    <x v="863"/>
    <n v="6"/>
    <n v="0.2"/>
    <n v="8.8704000000000001"/>
    <n v="16.473600000000001"/>
  </r>
  <r>
    <n v="8726"/>
    <s v="CA-2017-148145"/>
    <x v="275"/>
    <x v="1"/>
    <s v="VEN05"/>
    <s v="SW-20275"/>
    <s v="OFF-AR-10003752"/>
    <x v="1"/>
    <x v="6"/>
    <s v="Prod1819"/>
    <x v="843"/>
    <n v="4"/>
    <n v="0"/>
    <n v="21.251999999999999"/>
    <n v="24.948000000000004"/>
  </r>
  <r>
    <n v="8727"/>
    <s v="CA-2015-103870"/>
    <x v="16"/>
    <x v="1"/>
    <s v="VEN03"/>
    <s v="SP-20860"/>
    <s v="TEC-AC-10002370"/>
    <x v="2"/>
    <x v="11"/>
    <s v="Prod1425"/>
    <x v="5319"/>
    <n v="3"/>
    <n v="0.2"/>
    <n v="0.70920000000000005"/>
    <n v="4.0187999999999997"/>
  </r>
  <r>
    <n v="8728"/>
    <s v="CA-2015-103870"/>
    <x v="16"/>
    <x v="1"/>
    <s v="VEN05"/>
    <s v="SP-20860"/>
    <s v="FUR-FU-10002030"/>
    <x v="0"/>
    <x v="5"/>
    <s v="Prod1819"/>
    <x v="5320"/>
    <n v="3"/>
    <n v="0.2"/>
    <n v="16.005600000000001"/>
    <n v="37.346399999999996"/>
  </r>
  <r>
    <n v="8729"/>
    <s v="CA-2015-103870"/>
    <x v="16"/>
    <x v="1"/>
    <s v="VEN05"/>
    <s v="SP-20860"/>
    <s v="FUR-BO-10002853"/>
    <x v="0"/>
    <x v="0"/>
    <s v="Prod889"/>
    <x v="5321"/>
    <n v="2"/>
    <n v="0.2"/>
    <n v="8.1940000000000008"/>
    <n v="122.91000000000001"/>
  </r>
  <r>
    <n v="8730"/>
    <s v="CA-2015-103870"/>
    <x v="16"/>
    <x v="1"/>
    <s v="VEN05"/>
    <s v="SP-20860"/>
    <s v="OFF-ST-10002562"/>
    <x v="1"/>
    <x v="4"/>
    <s v="Prod1425"/>
    <x v="2688"/>
    <n v="3"/>
    <n v="0.2"/>
    <n v="2.2511999999999999"/>
    <n v="20.2608"/>
  </r>
  <r>
    <n v="8731"/>
    <s v="CA-2015-103870"/>
    <x v="16"/>
    <x v="1"/>
    <s v="VEN03"/>
    <s v="SP-20860"/>
    <s v="TEC-AC-10004227"/>
    <x v="2"/>
    <x v="11"/>
    <s v="Prod1425"/>
    <x v="3063"/>
    <n v="7"/>
    <n v="0.2"/>
    <n v="-12.7302"/>
    <n v="85.474199999999996"/>
  </r>
  <r>
    <n v="8732"/>
    <s v="CA-2015-111017"/>
    <x v="1066"/>
    <x v="1"/>
    <s v="VEN02"/>
    <s v="SC-20695"/>
    <s v="OFF-SU-10002573"/>
    <x v="1"/>
    <x v="14"/>
    <s v="Prod1425"/>
    <x v="5322"/>
    <n v="3"/>
    <n v="0"/>
    <n v="15.776999999999999"/>
    <n v="36.813000000000002"/>
  </r>
  <r>
    <n v="8733"/>
    <s v="CA-2017-116988"/>
    <x v="89"/>
    <x v="0"/>
    <s v="VEN02"/>
    <s v="PW-19030"/>
    <s v="OFF-PA-10003848"/>
    <x v="1"/>
    <x v="10"/>
    <s v="Prod1663"/>
    <x v="537"/>
    <n v="3"/>
    <n v="0"/>
    <n v="9.3312000000000008"/>
    <n v="10.1088"/>
  </r>
  <r>
    <n v="8734"/>
    <s v="CA-2017-116988"/>
    <x v="89"/>
    <x v="0"/>
    <s v="VEN05"/>
    <s v="PW-19030"/>
    <s v="FUR-FU-10001290"/>
    <x v="0"/>
    <x v="5"/>
    <s v="Prod1819"/>
    <x v="483"/>
    <n v="3"/>
    <n v="0"/>
    <n v="40.415999999999997"/>
    <n v="85.884"/>
  </r>
  <r>
    <n v="8735"/>
    <s v="CA-2017-116988"/>
    <x v="89"/>
    <x v="0"/>
    <s v="VEN05"/>
    <s v="PW-19030"/>
    <s v="TEC-AC-10003832"/>
    <x v="2"/>
    <x v="11"/>
    <s v="Prod1425"/>
    <x v="2632"/>
    <n v="5"/>
    <n v="0"/>
    <n v="244.6155"/>
    <n v="1042.8344999999999"/>
  </r>
  <r>
    <n v="8736"/>
    <s v="US-2014-169390"/>
    <x v="1303"/>
    <x v="0"/>
    <s v="VEN02"/>
    <s v="CS-12250"/>
    <s v="OFF-ST-10001558"/>
    <x v="1"/>
    <x v="4"/>
    <s v="Prod1425"/>
    <x v="643"/>
    <n v="4"/>
    <n v="0"/>
    <n v="9.7439999999999998"/>
    <n v="55.215999999999994"/>
  </r>
  <r>
    <n v="8737"/>
    <s v="CA-2016-168774"/>
    <x v="411"/>
    <x v="1"/>
    <s v="VEN05"/>
    <s v="RP-19855"/>
    <s v="OFF-ST-10001490"/>
    <x v="1"/>
    <x v="4"/>
    <s v="Prod1425"/>
    <x v="3370"/>
    <n v="3"/>
    <n v="0"/>
    <n v="160.62299999999999"/>
    <n v="374.78699999999998"/>
  </r>
  <r>
    <n v="8738"/>
    <s v="CA-2017-161592"/>
    <x v="939"/>
    <x v="1"/>
    <s v="VEN02"/>
    <s v="CS-12175"/>
    <s v="OFF-BI-10003669"/>
    <x v="1"/>
    <x v="8"/>
    <s v="Prod1841"/>
    <x v="5323"/>
    <n v="5"/>
    <n v="0.7"/>
    <n v="-5.94"/>
    <n v="14.04"/>
  </r>
  <r>
    <n v="8739"/>
    <s v="US-2017-131961"/>
    <x v="33"/>
    <x v="2"/>
    <s v="VEN02"/>
    <s v="MJ-17740"/>
    <s v="OFF-AR-10004441"/>
    <x v="1"/>
    <x v="6"/>
    <s v="Prod1819"/>
    <x v="2113"/>
    <n v="4"/>
    <n v="0.2"/>
    <n v="3.6432000000000002"/>
    <n v="9.6047999999999991"/>
  </r>
  <r>
    <n v="8740"/>
    <s v="US-2017-131961"/>
    <x v="33"/>
    <x v="2"/>
    <s v="VEN04"/>
    <s v="MJ-17740"/>
    <s v="TEC-PH-10001924"/>
    <x v="2"/>
    <x v="7"/>
    <s v="Prod1458"/>
    <x v="5324"/>
    <n v="2"/>
    <n v="0.4"/>
    <n v="-20.997"/>
    <n v="104.985"/>
  </r>
  <r>
    <n v="8741"/>
    <s v="CA-2016-102498"/>
    <x v="1174"/>
    <x v="2"/>
    <s v="VEN02"/>
    <s v="JG-15160"/>
    <s v="OFF-AR-10004456"/>
    <x v="1"/>
    <x v="6"/>
    <s v="Prod1819"/>
    <x v="1393"/>
    <n v="5"/>
    <n v="0"/>
    <n v="21.228000000000002"/>
    <n v="51.972000000000001"/>
  </r>
  <r>
    <n v="8742"/>
    <s v="CA-2015-113222"/>
    <x v="217"/>
    <x v="3"/>
    <s v="VEN05"/>
    <s v="AG-10765"/>
    <s v="OFF-BI-10001890"/>
    <x v="1"/>
    <x v="8"/>
    <s v="Prod1819"/>
    <x v="627"/>
    <n v="3"/>
    <n v="0"/>
    <n v="5.1551999999999998"/>
    <n v="5.5848000000000004"/>
  </r>
  <r>
    <n v="8743"/>
    <s v="US-2015-144771"/>
    <x v="1100"/>
    <x v="2"/>
    <s v="VEN01"/>
    <s v="CK-12205"/>
    <s v="FUR-FU-10000629"/>
    <x v="0"/>
    <x v="5"/>
    <s v="Prod1819"/>
    <x v="5325"/>
    <n v="1"/>
    <n v="0.2"/>
    <n v="3.0337999999999998"/>
    <n v="7.9982000000000006"/>
  </r>
  <r>
    <n v="8744"/>
    <s v="US-2015-144771"/>
    <x v="1100"/>
    <x v="2"/>
    <s v="VEN03"/>
    <s v="CK-12205"/>
    <s v="TEC-AC-10002323"/>
    <x v="2"/>
    <x v="11"/>
    <s v="Prod1425"/>
    <x v="3891"/>
    <n v="3"/>
    <n v="0.2"/>
    <n v="-4.641"/>
    <n v="57.680999999999997"/>
  </r>
  <r>
    <n v="8745"/>
    <s v="CA-2015-162376"/>
    <x v="332"/>
    <x v="0"/>
    <s v="VEN05"/>
    <s v="HD-14785"/>
    <s v="OFF-AR-10003056"/>
    <x v="1"/>
    <x v="6"/>
    <s v="Prod1819"/>
    <x v="854"/>
    <n v="4"/>
    <n v="0"/>
    <n v="4.9648000000000003"/>
    <n v="12.155200000000001"/>
  </r>
  <r>
    <n v="8746"/>
    <s v="CA-2015-162376"/>
    <x v="332"/>
    <x v="0"/>
    <s v="VEN05"/>
    <s v="HD-14785"/>
    <s v="OFF-PA-10000300"/>
    <x v="1"/>
    <x v="10"/>
    <s v="Prod998"/>
    <x v="725"/>
    <n v="3"/>
    <n v="0"/>
    <n v="28.171800000000001"/>
    <n v="31.768199999999997"/>
  </r>
  <r>
    <n v="8747"/>
    <s v="CA-2017-128076"/>
    <x v="1123"/>
    <x v="1"/>
    <s v="VEN05"/>
    <s v="BO-11350"/>
    <s v="FUR-FU-10000293"/>
    <x v="0"/>
    <x v="5"/>
    <s v="Prod645"/>
    <x v="5326"/>
    <n v="2"/>
    <n v="0"/>
    <n v="12.6348"/>
    <n v="197.9452"/>
  </r>
  <r>
    <n v="8748"/>
    <s v="CA-2017-128076"/>
    <x v="1123"/>
    <x v="1"/>
    <s v="VEN01"/>
    <s v="BO-11350"/>
    <s v="OFF-BI-10003638"/>
    <x v="1"/>
    <x v="8"/>
    <s v="Prod1841"/>
    <x v="2585"/>
    <n v="2"/>
    <n v="0.2"/>
    <n v="10.061999999999999"/>
    <n v="20.898000000000003"/>
  </r>
  <r>
    <n v="8749"/>
    <s v="CA-2017-128076"/>
    <x v="1123"/>
    <x v="1"/>
    <s v="VEN04"/>
    <s v="BO-11350"/>
    <s v="TEC-MA-10002109"/>
    <x v="2"/>
    <x v="15"/>
    <s v="Prod1272"/>
    <x v="2507"/>
    <n v="2"/>
    <n v="0.2"/>
    <n v="38.997399999999999"/>
    <n v="200.98660000000001"/>
  </r>
  <r>
    <n v="8750"/>
    <s v="US-2015-163825"/>
    <x v="959"/>
    <x v="2"/>
    <s v="VEN03"/>
    <s v="LC-16885"/>
    <s v="OFF-BI-10003527"/>
    <x v="1"/>
    <x v="8"/>
    <s v="Prod1841"/>
    <x v="5327"/>
    <n v="3"/>
    <n v="0.2"/>
    <n v="1143.8910000000001"/>
    <n v="1906.4850000000001"/>
  </r>
  <r>
    <n v="8751"/>
    <s v="US-2015-163825"/>
    <x v="959"/>
    <x v="2"/>
    <s v="VEN03"/>
    <s v="LC-16885"/>
    <s v="TEC-PH-10004922"/>
    <x v="2"/>
    <x v="7"/>
    <s v="Prod154"/>
    <x v="5328"/>
    <n v="2"/>
    <n v="0"/>
    <n v="33.494999999999997"/>
    <n v="100.48499999999999"/>
  </r>
  <r>
    <n v="8752"/>
    <s v="CA-2016-105662"/>
    <x v="807"/>
    <x v="1"/>
    <s v="VEN05"/>
    <s v="RB-19465"/>
    <s v="OFF-PA-10001001"/>
    <x v="1"/>
    <x v="10"/>
    <s v="Prod998"/>
    <x v="5329"/>
    <n v="4"/>
    <n v="0.2"/>
    <n v="31.4712"/>
    <n v="61.776800000000009"/>
  </r>
  <r>
    <n v="8753"/>
    <s v="CA-2016-105662"/>
    <x v="807"/>
    <x v="1"/>
    <s v="VEN04"/>
    <s v="RB-19465"/>
    <s v="TEC-PH-10001198"/>
    <x v="2"/>
    <x v="7"/>
    <s v="Prod1458"/>
    <x v="1637"/>
    <n v="3"/>
    <n v="0.2"/>
    <n v="19.9665"/>
    <n v="157.51349999999999"/>
  </r>
  <r>
    <n v="8754"/>
    <s v="CA-2017-152198"/>
    <x v="643"/>
    <x v="2"/>
    <s v="VEN01"/>
    <s v="JD-16015"/>
    <s v="OFF-LA-10000443"/>
    <x v="1"/>
    <x v="2"/>
    <s v="Prod1839"/>
    <x v="1161"/>
    <n v="6"/>
    <n v="0.2"/>
    <n v="5.9778000000000002"/>
    <n v="11.7342"/>
  </r>
  <r>
    <n v="8755"/>
    <s v="CA-2017-152198"/>
    <x v="643"/>
    <x v="2"/>
    <s v="VEN04"/>
    <s v="JD-16015"/>
    <s v="OFF-BI-10003669"/>
    <x v="1"/>
    <x v="8"/>
    <s v="Prod1841"/>
    <x v="5330"/>
    <n v="3"/>
    <n v="0.7"/>
    <n v="-3.5640000000000001"/>
    <n v="8.4239999999999995"/>
  </r>
  <r>
    <n v="8756"/>
    <s v="CA-2017-152198"/>
    <x v="643"/>
    <x v="2"/>
    <s v="VEN01"/>
    <s v="JD-16015"/>
    <s v="OFF-BI-10001628"/>
    <x v="1"/>
    <x v="8"/>
    <s v="Prod1819"/>
    <x v="5331"/>
    <n v="2"/>
    <n v="0.7"/>
    <n v="-5.2149999999999999"/>
    <n v="11.472999999999999"/>
  </r>
  <r>
    <n v="8757"/>
    <s v="CA-2016-114307"/>
    <x v="1050"/>
    <x v="1"/>
    <s v="VEN04"/>
    <s v="MF-17665"/>
    <s v="OFF-AP-10002350"/>
    <x v="1"/>
    <x v="9"/>
    <s v="Prod1819"/>
    <x v="1015"/>
    <n v="2"/>
    <n v="0"/>
    <n v="10.5504"/>
    <n v="27.1296"/>
  </r>
  <r>
    <n v="8758"/>
    <s v="CA-2016-114307"/>
    <x v="1050"/>
    <x v="1"/>
    <s v="VEN02"/>
    <s v="MF-17665"/>
    <s v="OFF-PA-10004100"/>
    <x v="1"/>
    <x v="10"/>
    <s v="Prod35"/>
    <x v="187"/>
    <n v="8"/>
    <n v="0"/>
    <n v="24.883199999999999"/>
    <n v="26.956800000000005"/>
  </r>
  <r>
    <n v="8759"/>
    <s v="CA-2016-114307"/>
    <x v="1050"/>
    <x v="1"/>
    <s v="VEN04"/>
    <s v="MF-17665"/>
    <s v="FUR-FU-10000794"/>
    <x v="0"/>
    <x v="5"/>
    <s v="Prod1819"/>
    <x v="1846"/>
    <n v="3"/>
    <n v="0"/>
    <n v="9.3228000000000009"/>
    <n v="18.097200000000001"/>
  </r>
  <r>
    <n v="8760"/>
    <s v="CA-2016-114307"/>
    <x v="1050"/>
    <x v="1"/>
    <s v="VEN01"/>
    <s v="MF-17665"/>
    <s v="OFF-BI-10002012"/>
    <x v="1"/>
    <x v="8"/>
    <s v="Prod1841"/>
    <x v="5332"/>
    <n v="3"/>
    <n v="0"/>
    <n v="2.5920000000000001"/>
    <n v="2.8080000000000003"/>
  </r>
  <r>
    <n v="8761"/>
    <s v="CA-2016-159891"/>
    <x v="1304"/>
    <x v="1"/>
    <s v="VEN05"/>
    <s v="BF-11170"/>
    <s v="OFF-BI-10003527"/>
    <x v="1"/>
    <x v="8"/>
    <s v="Prod1841"/>
    <x v="5333"/>
    <n v="1"/>
    <n v="0"/>
    <n v="635.495"/>
    <n v="635.495"/>
  </r>
  <r>
    <n v="8762"/>
    <s v="CA-2016-159891"/>
    <x v="1304"/>
    <x v="1"/>
    <s v="VEN04"/>
    <s v="BF-11170"/>
    <s v="OFF-EN-10004483"/>
    <x v="1"/>
    <x v="12"/>
    <s v="Prod1839"/>
    <x v="5334"/>
    <n v="8"/>
    <n v="0"/>
    <n v="58.919199999999996"/>
    <n v="66.440799999999996"/>
  </r>
  <r>
    <n v="8763"/>
    <s v="CA-2016-112578"/>
    <x v="771"/>
    <x v="1"/>
    <s v="VEN03"/>
    <s v="FO-14305"/>
    <s v="OFF-ST-10003722"/>
    <x v="1"/>
    <x v="4"/>
    <s v="Prod1425"/>
    <x v="912"/>
    <n v="1"/>
    <n v="0"/>
    <n v="4.0686999999999998"/>
    <n v="9.9612999999999996"/>
  </r>
  <r>
    <n v="8764"/>
    <s v="CA-2016-112578"/>
    <x v="771"/>
    <x v="1"/>
    <s v="VEN04"/>
    <s v="FO-14305"/>
    <s v="OFF-SU-10002557"/>
    <x v="1"/>
    <x v="14"/>
    <s v="Prod1425"/>
    <x v="5234"/>
    <n v="2"/>
    <n v="0"/>
    <n v="7.2695999999999996"/>
    <n v="20.6904"/>
  </r>
  <r>
    <n v="8765"/>
    <s v="CA-2015-107083"/>
    <x v="562"/>
    <x v="1"/>
    <s v="VEN05"/>
    <s v="BB-11545"/>
    <s v="OFF-AR-10002257"/>
    <x v="1"/>
    <x v="6"/>
    <s v="Prod1819"/>
    <x v="752"/>
    <n v="2"/>
    <n v="0.2"/>
    <n v="0.73480000000000001"/>
    <n v="4.6092000000000004"/>
  </r>
  <r>
    <n v="8766"/>
    <s v="CA-2015-107083"/>
    <x v="562"/>
    <x v="1"/>
    <s v="VEN02"/>
    <s v="BB-11545"/>
    <s v="OFF-BI-10000756"/>
    <x v="1"/>
    <x v="8"/>
    <s v="Prod1819"/>
    <x v="5335"/>
    <n v="2"/>
    <n v="0.8"/>
    <n v="-2.544"/>
    <n v="4.24"/>
  </r>
  <r>
    <n v="8767"/>
    <s v="CA-2015-107083"/>
    <x v="562"/>
    <x v="1"/>
    <s v="VEN03"/>
    <s v="BB-11545"/>
    <s v="OFF-AP-10004136"/>
    <x v="1"/>
    <x v="9"/>
    <s v="Prod1819"/>
    <x v="4238"/>
    <n v="3"/>
    <n v="0.8"/>
    <n v="-67.617000000000004"/>
    <n v="92.205000000000013"/>
  </r>
  <r>
    <n v="8768"/>
    <s v="CA-2015-107083"/>
    <x v="562"/>
    <x v="1"/>
    <s v="VEN04"/>
    <s v="BB-11545"/>
    <s v="OFF-BI-10002194"/>
    <x v="1"/>
    <x v="8"/>
    <s v="Prod1841"/>
    <x v="3277"/>
    <n v="5"/>
    <n v="0.8"/>
    <n v="-13.167"/>
    <n v="21.146999999999998"/>
  </r>
  <r>
    <n v="8769"/>
    <s v="CA-2015-151722"/>
    <x v="256"/>
    <x v="1"/>
    <s v="VEN02"/>
    <s v="IL-15100"/>
    <s v="TEC-AC-10000892"/>
    <x v="2"/>
    <x v="11"/>
    <s v="Prod1425"/>
    <x v="5336"/>
    <n v="4"/>
    <n v="0.2"/>
    <n v="57.6"/>
    <n v="230.4"/>
  </r>
  <r>
    <n v="8770"/>
    <s v="CA-2016-151148"/>
    <x v="250"/>
    <x v="3"/>
    <s v="VEN04"/>
    <s v="PO-19180"/>
    <s v="TEC-PH-10001870"/>
    <x v="2"/>
    <x v="7"/>
    <s v="Prod1458"/>
    <x v="5337"/>
    <n v="3"/>
    <n v="0.2"/>
    <n v="9.1844999999999999"/>
    <n v="137.76749999999998"/>
  </r>
  <r>
    <n v="8771"/>
    <s v="CA-2016-151148"/>
    <x v="250"/>
    <x v="3"/>
    <s v="VEN03"/>
    <s v="PO-19180"/>
    <s v="FUR-CH-10002304"/>
    <x v="0"/>
    <x v="1"/>
    <s v="Prod645"/>
    <x v="5338"/>
    <n v="4"/>
    <n v="0.2"/>
    <n v="5.1959999999999997"/>
    <n v="77.94"/>
  </r>
  <r>
    <n v="8772"/>
    <s v="CA-2017-115882"/>
    <x v="31"/>
    <x v="2"/>
    <s v="VEN02"/>
    <s v="DB-13555"/>
    <s v="OFF-AP-10002534"/>
    <x v="1"/>
    <x v="9"/>
    <s v="Prod1819"/>
    <x v="5339"/>
    <n v="4"/>
    <n v="0.2"/>
    <n v="94.278400000000005"/>
    <n v="848.50559999999996"/>
  </r>
  <r>
    <n v="8773"/>
    <s v="CA-2017-115882"/>
    <x v="31"/>
    <x v="2"/>
    <s v="VEN01"/>
    <s v="DB-13555"/>
    <s v="OFF-PA-10001125"/>
    <x v="1"/>
    <x v="10"/>
    <s v="Prod998"/>
    <x v="1339"/>
    <n v="3"/>
    <n v="0.2"/>
    <n v="23.234999999999999"/>
    <n v="51.117000000000004"/>
  </r>
  <r>
    <n v="8774"/>
    <s v="CA-2015-132276"/>
    <x v="973"/>
    <x v="1"/>
    <s v="VEN03"/>
    <s v="LC-16960"/>
    <s v="OFF-AP-10000804"/>
    <x v="1"/>
    <x v="9"/>
    <s v="Prod1819"/>
    <x v="2017"/>
    <n v="6"/>
    <n v="0"/>
    <n v="6.72"/>
    <n v="20.16"/>
  </r>
  <r>
    <n v="8775"/>
    <s v="CA-2015-132276"/>
    <x v="973"/>
    <x v="1"/>
    <s v="VEN04"/>
    <s v="LC-16960"/>
    <s v="OFF-BI-10002982"/>
    <x v="1"/>
    <x v="8"/>
    <s v="Prod1841"/>
    <x v="2944"/>
    <n v="2"/>
    <n v="0.2"/>
    <n v="3.8136000000000001"/>
    <n v="7.0824000000000007"/>
  </r>
  <r>
    <n v="8776"/>
    <s v="CA-2016-163636"/>
    <x v="66"/>
    <x v="0"/>
    <s v="VEN04"/>
    <s v="MP-18175"/>
    <s v="OFF-AR-10001547"/>
    <x v="1"/>
    <x v="6"/>
    <s v="Prod1819"/>
    <x v="5340"/>
    <n v="2"/>
    <n v="0.2"/>
    <n v="0.30940000000000001"/>
    <n v="3.2265999999999999"/>
  </r>
  <r>
    <n v="8777"/>
    <s v="CA-2016-102813"/>
    <x v="480"/>
    <x v="2"/>
    <s v="VEN04"/>
    <s v="EA-14035"/>
    <s v="FUR-CH-10000665"/>
    <x v="0"/>
    <x v="1"/>
    <s v="Prod645"/>
    <x v="2512"/>
    <n v="5"/>
    <n v="0.3"/>
    <n v="0"/>
    <n v="528.42999999999995"/>
  </r>
  <r>
    <n v="8778"/>
    <s v="CA-2016-102813"/>
    <x v="480"/>
    <x v="2"/>
    <s v="VEN05"/>
    <s v="EA-14035"/>
    <s v="OFF-PA-10000520"/>
    <x v="1"/>
    <x v="10"/>
    <s v="Prod998"/>
    <x v="753"/>
    <n v="8"/>
    <n v="0.2"/>
    <n v="14.5152"/>
    <n v="26.956800000000001"/>
  </r>
  <r>
    <n v="8779"/>
    <s v="CA-2017-135377"/>
    <x v="867"/>
    <x v="1"/>
    <s v="VEN01"/>
    <s v="BP-11095"/>
    <s v="FUR-BO-10004015"/>
    <x v="0"/>
    <x v="0"/>
    <s v="Prod889"/>
    <x v="5341"/>
    <n v="3"/>
    <n v="0.2"/>
    <n v="7.1993999999999998"/>
    <n v="280.77659999999997"/>
  </r>
  <r>
    <n v="8780"/>
    <s v="CA-2015-165813"/>
    <x v="206"/>
    <x v="0"/>
    <s v="VEN02"/>
    <s v="BM-11785"/>
    <s v="OFF-ST-10004258"/>
    <x v="1"/>
    <x v="4"/>
    <s v="Prod1425"/>
    <x v="5342"/>
    <n v="3"/>
    <n v="0.2"/>
    <n v="2.5640999999999998"/>
    <n v="26.739899999999999"/>
  </r>
  <r>
    <n v="8781"/>
    <s v="CA-2015-133585"/>
    <x v="100"/>
    <x v="2"/>
    <s v="VEN05"/>
    <s v="CM-12715"/>
    <s v="OFF-AR-10003696"/>
    <x v="1"/>
    <x v="6"/>
    <s v="Prod1819"/>
    <x v="5343"/>
    <n v="2"/>
    <n v="0.2"/>
    <n v="6.2244000000000002"/>
    <n v="49.1036"/>
  </r>
  <r>
    <n v="8782"/>
    <s v="CA-2015-133585"/>
    <x v="100"/>
    <x v="2"/>
    <s v="VEN05"/>
    <s v="CM-12715"/>
    <s v="FUR-BO-10001811"/>
    <x v="0"/>
    <x v="0"/>
    <s v="Prod889"/>
    <x v="5344"/>
    <n v="6"/>
    <n v="0.32"/>
    <n v="-36.117600000000003"/>
    <n v="1264.116"/>
  </r>
  <r>
    <n v="8783"/>
    <s v="CA-2016-116911"/>
    <x v="369"/>
    <x v="1"/>
    <s v="VEN01"/>
    <s v="JD-16150"/>
    <s v="OFF-BI-10001249"/>
    <x v="1"/>
    <x v="8"/>
    <s v="Prod1819"/>
    <x v="5345"/>
    <n v="4"/>
    <n v="0.2"/>
    <n v="6.6352000000000002"/>
    <n v="13.780799999999999"/>
  </r>
  <r>
    <n v="8784"/>
    <s v="CA-2016-116911"/>
    <x v="369"/>
    <x v="1"/>
    <s v="VEN03"/>
    <s v="JD-16150"/>
    <s v="FUR-TA-10003473"/>
    <x v="0"/>
    <x v="3"/>
    <s v="Prod1819"/>
    <x v="5346"/>
    <n v="3"/>
    <n v="0"/>
    <n v="259.52969999999999"/>
    <n v="868.86030000000005"/>
  </r>
  <r>
    <n v="8785"/>
    <s v="US-2017-129224"/>
    <x v="275"/>
    <x v="1"/>
    <s v="VEN01"/>
    <s v="AS-10630"/>
    <s v="OFF-LA-10003190"/>
    <x v="1"/>
    <x v="2"/>
    <s v="Prod998"/>
    <x v="871"/>
    <n v="2"/>
    <n v="0.2"/>
    <n v="1.6704000000000001"/>
    <n v="2.9375999999999998"/>
  </r>
  <r>
    <n v="8786"/>
    <s v="CA-2017-145765"/>
    <x v="886"/>
    <x v="1"/>
    <s v="VEN05"/>
    <s v="CM-11815"/>
    <s v="TEC-PH-10001305"/>
    <x v="2"/>
    <x v="7"/>
    <s v="Prod1458"/>
    <x v="4240"/>
    <n v="5"/>
    <n v="0.2"/>
    <n v="19.596"/>
    <n v="176.364"/>
  </r>
  <r>
    <n v="8787"/>
    <s v="CA-2017-145765"/>
    <x v="886"/>
    <x v="1"/>
    <s v="VEN05"/>
    <s v="CM-11815"/>
    <s v="OFF-PA-10001534"/>
    <x v="1"/>
    <x v="10"/>
    <s v="Prod998"/>
    <x v="12"/>
    <n v="3"/>
    <n v="0.2"/>
    <n v="5.4432"/>
    <n v="10.108799999999999"/>
  </r>
  <r>
    <n v="8788"/>
    <s v="CA-2017-145765"/>
    <x v="886"/>
    <x v="1"/>
    <s v="VEN03"/>
    <s v="CM-11815"/>
    <s v="TEC-AC-10000844"/>
    <x v="2"/>
    <x v="11"/>
    <s v="Prod1425"/>
    <x v="5347"/>
    <n v="4"/>
    <n v="0.2"/>
    <n v="54.393599999999999"/>
    <n v="217.57440000000003"/>
  </r>
  <r>
    <n v="8789"/>
    <s v="CA-2017-126914"/>
    <x v="141"/>
    <x v="1"/>
    <s v="VEN02"/>
    <s v="JE-15715"/>
    <s v="FUR-CH-10000847"/>
    <x v="0"/>
    <x v="1"/>
    <s v="Prod645"/>
    <x v="324"/>
    <n v="3"/>
    <n v="0.2"/>
    <n v="52.376399999999997"/>
    <n v="645.97559999999999"/>
  </r>
  <r>
    <n v="8790"/>
    <s v="CA-2017-126914"/>
    <x v="141"/>
    <x v="1"/>
    <s v="VEN01"/>
    <s v="JE-15715"/>
    <s v="FUR-BO-10000468"/>
    <x v="0"/>
    <x v="0"/>
    <e v="#N/A"/>
    <x v="5348"/>
    <n v="2"/>
    <n v="0.2"/>
    <n v="-3.8864000000000001"/>
    <n v="81.614399999999989"/>
  </r>
  <r>
    <n v="8791"/>
    <s v="CA-2015-169572"/>
    <x v="64"/>
    <x v="1"/>
    <s v="VEN05"/>
    <s v="AG-10525"/>
    <s v="OFF-BI-10002799"/>
    <x v="1"/>
    <x v="8"/>
    <s v="Prod1841"/>
    <x v="5349"/>
    <n v="9"/>
    <n v="0"/>
    <n v="21.4452"/>
    <n v="25.174799999999998"/>
  </r>
  <r>
    <n v="8792"/>
    <s v="CA-2017-162075"/>
    <x v="540"/>
    <x v="1"/>
    <s v="VEN01"/>
    <s v="TT-21220"/>
    <s v="TEC-PH-10001557"/>
    <x v="2"/>
    <x v="7"/>
    <s v="Prod1458"/>
    <x v="3333"/>
    <n v="7"/>
    <n v="0.2"/>
    <n v="47.0351"/>
    <n v="490.50889999999998"/>
  </r>
  <r>
    <n v="8793"/>
    <s v="CA-2014-162992"/>
    <x v="444"/>
    <x v="2"/>
    <s v="VEN04"/>
    <s v="BP-11095"/>
    <s v="OFF-LA-10001934"/>
    <x v="1"/>
    <x v="2"/>
    <s v="Prod440"/>
    <x v="2"/>
    <n v="2"/>
    <n v="0"/>
    <n v="6.8714000000000004"/>
    <n v="7.7485999999999988"/>
  </r>
  <r>
    <n v="8794"/>
    <s v="CA-2014-162992"/>
    <x v="444"/>
    <x v="2"/>
    <s v="VEN02"/>
    <s v="BP-11095"/>
    <s v="OFF-FA-10004248"/>
    <x v="1"/>
    <x v="13"/>
    <s v="Prod1839"/>
    <x v="5350"/>
    <n v="5"/>
    <n v="0"/>
    <n v="8.7944999999999993"/>
    <n v="13.755500000000001"/>
  </r>
  <r>
    <n v="8795"/>
    <s v="CA-2014-162992"/>
    <x v="444"/>
    <x v="2"/>
    <s v="VEN05"/>
    <s v="BP-11095"/>
    <s v="TEC-PH-10001944"/>
    <x v="2"/>
    <x v="7"/>
    <s v="Prod1458"/>
    <x v="5351"/>
    <n v="5"/>
    <n v="0.2"/>
    <n v="72.974999999999994"/>
    <n v="510.82499999999993"/>
  </r>
  <r>
    <n v="8796"/>
    <s v="CA-2014-162992"/>
    <x v="444"/>
    <x v="2"/>
    <s v="VEN01"/>
    <s v="BP-11095"/>
    <s v="TEC-PH-10002085"/>
    <x v="2"/>
    <x v="7"/>
    <s v="Prod1458"/>
    <x v="1972"/>
    <n v="4"/>
    <n v="0.2"/>
    <n v="15.8376"/>
    <n v="195.3304"/>
  </r>
  <r>
    <n v="8797"/>
    <s v="CA-2016-106397"/>
    <x v="522"/>
    <x v="1"/>
    <s v="VEN05"/>
    <s v="MJ-17740"/>
    <s v="OFF-PA-10003441"/>
    <x v="1"/>
    <x v="10"/>
    <s v="Prod1483"/>
    <x v="91"/>
    <n v="2"/>
    <n v="0"/>
    <n v="6.2207999999999997"/>
    <n v="6.7392000000000012"/>
  </r>
  <r>
    <n v="8798"/>
    <s v="CA-2016-106397"/>
    <x v="522"/>
    <x v="1"/>
    <s v="VEN05"/>
    <s v="MJ-17740"/>
    <s v="OFF-AR-10004602"/>
    <x v="1"/>
    <x v="6"/>
    <s v="Prod1819"/>
    <x v="44"/>
    <n v="2"/>
    <n v="0"/>
    <n v="12.8744"/>
    <n v="33.105599999999995"/>
  </r>
  <r>
    <n v="8799"/>
    <s v="US-2016-150140"/>
    <x v="41"/>
    <x v="1"/>
    <s v="VEN05"/>
    <s v="VM-21685"/>
    <s v="TEC-PH-10002555"/>
    <x v="2"/>
    <x v="7"/>
    <s v="Prod1458"/>
    <x v="5352"/>
    <n v="5"/>
    <n v="0"/>
    <n v="336.63499999999999"/>
    <n v="958.11500000000001"/>
  </r>
  <r>
    <n v="8800"/>
    <s v="CA-2014-116666"/>
    <x v="503"/>
    <x v="2"/>
    <s v="VEN05"/>
    <s v="KT-16480"/>
    <s v="TEC-CO-10001449"/>
    <x v="2"/>
    <x v="16"/>
    <s v="Prod1460"/>
    <x v="371"/>
    <n v="5"/>
    <n v="0.4"/>
    <n v="239.99600000000001"/>
    <n v="1559.9739999999999"/>
  </r>
  <r>
    <n v="8801"/>
    <s v="CA-2017-148992"/>
    <x v="207"/>
    <x v="1"/>
    <s v="VEN04"/>
    <s v="CS-12250"/>
    <s v="OFF-PA-10004285"/>
    <x v="1"/>
    <x v="10"/>
    <s v="Prod35"/>
    <x v="1414"/>
    <n v="2"/>
    <n v="0.2"/>
    <n v="3.7408000000000001"/>
    <n v="6.9472000000000005"/>
  </r>
  <r>
    <n v="8802"/>
    <s v="CA-2016-140935"/>
    <x v="357"/>
    <x v="2"/>
    <s v="VEN04"/>
    <s v="AB-10015"/>
    <s v="TEC-PH-10000562"/>
    <x v="2"/>
    <x v="7"/>
    <s v="Prod1458"/>
    <x v="5353"/>
    <n v="2"/>
    <n v="0"/>
    <n v="62.154400000000003"/>
    <n v="159.82559999999998"/>
  </r>
  <r>
    <n v="8803"/>
    <s v="CA-2016-140935"/>
    <x v="357"/>
    <x v="2"/>
    <s v="VEN01"/>
    <s v="AB-10015"/>
    <s v="FUR-BO-10003966"/>
    <x v="0"/>
    <x v="0"/>
    <s v="Prod889"/>
    <x v="2600"/>
    <n v="2"/>
    <n v="0"/>
    <n v="54.7136"/>
    <n v="287.24639999999999"/>
  </r>
  <r>
    <n v="8804"/>
    <s v="CA-2014-157644"/>
    <x v="916"/>
    <x v="2"/>
    <s v="VEN05"/>
    <s v="AH-10030"/>
    <s v="TEC-AC-10003614"/>
    <x v="2"/>
    <x v="11"/>
    <s v="Prod1425"/>
    <x v="5354"/>
    <n v="3"/>
    <n v="0"/>
    <n v="11.4741"/>
    <n v="23.295900000000003"/>
  </r>
  <r>
    <n v="8805"/>
    <s v="CA-2014-157644"/>
    <x v="916"/>
    <x v="2"/>
    <s v="VEN03"/>
    <s v="AH-10030"/>
    <s v="OFF-LA-10003148"/>
    <x v="1"/>
    <x v="2"/>
    <s v="Prod998"/>
    <x v="1365"/>
    <n v="3"/>
    <n v="0"/>
    <n v="8.6940000000000008"/>
    <n v="10.205999999999998"/>
  </r>
  <r>
    <n v="8806"/>
    <s v="US-2017-100398"/>
    <x v="176"/>
    <x v="1"/>
    <s v="VEN05"/>
    <s v="DO-13435"/>
    <s v="OFF-BI-10002133"/>
    <x v="1"/>
    <x v="8"/>
    <s v="Prod1841"/>
    <x v="5355"/>
    <n v="3"/>
    <n v="0.2"/>
    <n v="37.235999999999997"/>
    <n v="65.484000000000009"/>
  </r>
  <r>
    <n v="8807"/>
    <s v="CA-2016-113082"/>
    <x v="1069"/>
    <x v="1"/>
    <s v="VEN01"/>
    <s v="MC-17590"/>
    <s v="FUR-FU-10002813"/>
    <x v="0"/>
    <x v="5"/>
    <s v="Prod1819"/>
    <x v="582"/>
    <n v="2"/>
    <n v="0"/>
    <n v="14.572800000000001"/>
    <n v="25.907199999999996"/>
  </r>
  <r>
    <n v="8808"/>
    <s v="US-2017-110646"/>
    <x v="360"/>
    <x v="1"/>
    <s v="VEN02"/>
    <s v="JF-15190"/>
    <s v="OFF-BI-10004330"/>
    <x v="1"/>
    <x v="8"/>
    <s v="Prod1841"/>
    <x v="5356"/>
    <n v="3"/>
    <n v="0.7"/>
    <n v="-27.734999999999999"/>
    <n v="61.016999999999996"/>
  </r>
  <r>
    <n v="8809"/>
    <s v="US-2017-110646"/>
    <x v="360"/>
    <x v="1"/>
    <s v="VEN04"/>
    <s v="JF-15190"/>
    <s v="TEC-PH-10002807"/>
    <x v="2"/>
    <x v="7"/>
    <s v="Prod154"/>
    <x v="5357"/>
    <n v="5"/>
    <n v="0.4"/>
    <n v="19.774999999999999"/>
    <n v="98.875"/>
  </r>
  <r>
    <n v="8810"/>
    <s v="US-2017-110646"/>
    <x v="360"/>
    <x v="1"/>
    <s v="VEN05"/>
    <s v="JF-15190"/>
    <s v="OFF-LA-10001404"/>
    <x v="1"/>
    <x v="2"/>
    <s v="Prod1839"/>
    <x v="1787"/>
    <n v="5"/>
    <n v="0.2"/>
    <n v="4.9814999999999996"/>
    <n v="9.7785000000000011"/>
  </r>
  <r>
    <n v="8811"/>
    <s v="CA-2017-120614"/>
    <x v="150"/>
    <x v="1"/>
    <s v="VEN04"/>
    <s v="SM-20950"/>
    <s v="OFF-PA-10004911"/>
    <x v="1"/>
    <x v="10"/>
    <s v="Prod1425"/>
    <x v="2778"/>
    <n v="4"/>
    <n v="0"/>
    <n v="18.009599999999999"/>
    <n v="19.510400000000004"/>
  </r>
  <r>
    <n v="8812"/>
    <s v="US-2016-140172"/>
    <x v="20"/>
    <x v="1"/>
    <s v="VEN03"/>
    <s v="SP-20650"/>
    <s v="OFF-AP-10004233"/>
    <x v="1"/>
    <x v="9"/>
    <s v="Prod1819"/>
    <x v="5358"/>
    <n v="3"/>
    <n v="0.1"/>
    <n v="48.333599999999997"/>
    <n v="158.81040000000002"/>
  </r>
  <r>
    <n v="8813"/>
    <s v="US-2016-140172"/>
    <x v="20"/>
    <x v="1"/>
    <s v="VEN03"/>
    <s v="SP-20650"/>
    <s v="OFF-AR-10002766"/>
    <x v="1"/>
    <x v="6"/>
    <s v="Prod1819"/>
    <x v="2213"/>
    <n v="5"/>
    <n v="0"/>
    <n v="3.7530000000000001"/>
    <n v="10.147"/>
  </r>
  <r>
    <n v="8814"/>
    <s v="CA-2015-127754"/>
    <x v="116"/>
    <x v="1"/>
    <s v="VEN04"/>
    <s v="CK-12760"/>
    <s v="FUR-CH-10003199"/>
    <x v="0"/>
    <x v="1"/>
    <s v="Prod645"/>
    <x v="4430"/>
    <n v="3"/>
    <n v="0.2"/>
    <n v="13.317600000000001"/>
    <n v="253.03439999999998"/>
  </r>
  <r>
    <n v="8815"/>
    <s v="CA-2015-144274"/>
    <x v="332"/>
    <x v="0"/>
    <s v="VEN03"/>
    <s v="PW-19240"/>
    <s v="TEC-PH-10003012"/>
    <x v="2"/>
    <x v="7"/>
    <s v="Prod154"/>
    <x v="669"/>
    <n v="2"/>
    <n v="0"/>
    <n v="89.3142"/>
    <n v="218.66580000000002"/>
  </r>
  <r>
    <n v="8816"/>
    <s v="CA-2015-144274"/>
    <x v="332"/>
    <x v="0"/>
    <s v="VEN02"/>
    <s v="PW-19240"/>
    <s v="OFF-PA-10001583"/>
    <x v="1"/>
    <x v="10"/>
    <s v="Prod998"/>
    <x v="5359"/>
    <n v="6"/>
    <n v="0"/>
    <n v="20.727"/>
    <n v="23.373000000000001"/>
  </r>
  <r>
    <n v="8817"/>
    <s v="CA-2015-144274"/>
    <x v="332"/>
    <x v="0"/>
    <s v="VEN04"/>
    <s v="PW-19240"/>
    <s v="OFF-AR-10001940"/>
    <x v="1"/>
    <x v="6"/>
    <s v="Prod1819"/>
    <x v="1317"/>
    <n v="4"/>
    <n v="0"/>
    <n v="5.6416000000000004"/>
    <n v="7.4783999999999988"/>
  </r>
  <r>
    <n v="8818"/>
    <s v="CA-2015-144274"/>
    <x v="332"/>
    <x v="0"/>
    <s v="VEN03"/>
    <s v="PW-19240"/>
    <s v="OFF-EN-10003286"/>
    <x v="1"/>
    <x v="12"/>
    <s v="Prod1839"/>
    <x v="3319"/>
    <n v="2"/>
    <n v="0"/>
    <n v="7.7831999999999999"/>
    <n v="8.7767999999999979"/>
  </r>
  <r>
    <n v="8819"/>
    <s v="CA-2015-144274"/>
    <x v="332"/>
    <x v="0"/>
    <s v="VEN04"/>
    <s v="PW-19240"/>
    <s v="OFF-PA-10003441"/>
    <x v="1"/>
    <x v="10"/>
    <s v="Prod1483"/>
    <x v="783"/>
    <n v="6"/>
    <n v="0"/>
    <n v="18.662400000000002"/>
    <n v="20.217600000000001"/>
  </r>
  <r>
    <n v="8820"/>
    <s v="CA-2015-142930"/>
    <x v="156"/>
    <x v="1"/>
    <s v="VEN01"/>
    <s v="EB-14170"/>
    <s v="OFF-PA-10003395"/>
    <x v="1"/>
    <x v="10"/>
    <s v="Prod1483"/>
    <x v="757"/>
    <n v="4"/>
    <n v="0.2"/>
    <n v="117.432"/>
    <n v="218.08799999999997"/>
  </r>
  <r>
    <n v="8821"/>
    <s v="CA-2017-100622"/>
    <x v="170"/>
    <x v="1"/>
    <s v="VEN03"/>
    <s v="DK-13090"/>
    <s v="TEC-CO-10003236"/>
    <x v="2"/>
    <x v="16"/>
    <s v="Prod1460"/>
    <x v="321"/>
    <n v="2"/>
    <n v="0.2"/>
    <n v="311.9948"/>
    <n v="647.98919999999998"/>
  </r>
  <r>
    <n v="8822"/>
    <s v="CA-2017-100622"/>
    <x v="170"/>
    <x v="1"/>
    <s v="VEN01"/>
    <s v="DK-13090"/>
    <s v="OFF-BI-10002982"/>
    <x v="1"/>
    <x v="8"/>
    <s v="Prod1841"/>
    <x v="5360"/>
    <n v="2"/>
    <n v="0.7"/>
    <n v="-2.9964"/>
    <n v="7.0823999999999998"/>
  </r>
  <r>
    <n v="8823"/>
    <s v="CA-2017-100622"/>
    <x v="170"/>
    <x v="1"/>
    <s v="VEN02"/>
    <s v="DK-13090"/>
    <s v="OFF-AR-10004010"/>
    <x v="1"/>
    <x v="6"/>
    <s v="Prod1819"/>
    <x v="3886"/>
    <n v="2"/>
    <n v="0.2"/>
    <n v="4.1988000000000003"/>
    <n v="51.785200000000003"/>
  </r>
  <r>
    <n v="8824"/>
    <s v="CA-2017-100622"/>
    <x v="170"/>
    <x v="1"/>
    <s v="VEN01"/>
    <s v="DK-13090"/>
    <s v="OFF-PA-10002947"/>
    <x v="1"/>
    <x v="10"/>
    <s v="Prod1483"/>
    <x v="1414"/>
    <n v="2"/>
    <n v="0.2"/>
    <n v="3.7408000000000001"/>
    <n v="6.9472000000000005"/>
  </r>
  <r>
    <n v="8825"/>
    <s v="CA-2017-117156"/>
    <x v="275"/>
    <x v="0"/>
    <s v="VEN03"/>
    <s v="TB-21055"/>
    <s v="OFF-EN-10003845"/>
    <x v="1"/>
    <x v="12"/>
    <s v="Prod1839"/>
    <x v="3096"/>
    <n v="3"/>
    <n v="0.2"/>
    <n v="2.8782000000000001"/>
    <n v="5.9778000000000002"/>
  </r>
  <r>
    <n v="8826"/>
    <s v="CA-2015-115399"/>
    <x v="190"/>
    <x v="2"/>
    <s v="VEN04"/>
    <s v="AG-10900"/>
    <s v="OFF-LA-10003190"/>
    <x v="1"/>
    <x v="2"/>
    <s v="Prod998"/>
    <x v="2721"/>
    <n v="3"/>
    <n v="0.2"/>
    <n v="2.5055999999999998"/>
    <n v="4.4063999999999997"/>
  </r>
  <r>
    <n v="8827"/>
    <s v="US-2014-157847"/>
    <x v="516"/>
    <x v="0"/>
    <s v="VEN02"/>
    <s v="SC-20020"/>
    <s v="OFF-PA-10002986"/>
    <x v="1"/>
    <x v="10"/>
    <s v="Prod1483"/>
    <x v="2979"/>
    <n v="5"/>
    <n v="0.2"/>
    <n v="9.3520000000000003"/>
    <n v="17.367999999999999"/>
  </r>
  <r>
    <n v="8828"/>
    <s v="US-2014-157847"/>
    <x v="516"/>
    <x v="0"/>
    <s v="VEN05"/>
    <s v="SC-20020"/>
    <s v="OFF-PA-10001593"/>
    <x v="1"/>
    <x v="10"/>
    <s v="Prod998"/>
    <x v="1383"/>
    <n v="7"/>
    <n v="0.2"/>
    <n v="10.465"/>
    <n v="23.023"/>
  </r>
  <r>
    <n v="8829"/>
    <s v="CA-2015-115168"/>
    <x v="770"/>
    <x v="1"/>
    <s v="VEN01"/>
    <s v="BB-11545"/>
    <s v="OFF-PA-10000528"/>
    <x v="1"/>
    <x v="10"/>
    <s v="Prod998"/>
    <x v="232"/>
    <n v="2"/>
    <n v="0"/>
    <n v="4.7519999999999998"/>
    <n v="5.8080000000000007"/>
  </r>
  <r>
    <n v="8830"/>
    <s v="CA-2014-109680"/>
    <x v="1096"/>
    <x v="2"/>
    <s v="VEN03"/>
    <s v="VP-21760"/>
    <s v="OFF-ST-10001932"/>
    <x v="1"/>
    <x v="4"/>
    <s v="Prod1425"/>
    <x v="5361"/>
    <n v="2"/>
    <n v="0"/>
    <n v="54.087600000000002"/>
    <n v="332.25239999999997"/>
  </r>
  <r>
    <n v="8831"/>
    <s v="CA-2016-167983"/>
    <x v="868"/>
    <x v="0"/>
    <s v="VEN01"/>
    <s v="RP-19270"/>
    <s v="OFF-BI-10003727"/>
    <x v="1"/>
    <x v="8"/>
    <s v="Prod1841"/>
    <x v="5362"/>
    <n v="10"/>
    <n v="0.2"/>
    <n v="11.704000000000001"/>
    <n v="21.735999999999997"/>
  </r>
  <r>
    <n v="8832"/>
    <s v="CA-2015-145324"/>
    <x v="765"/>
    <x v="1"/>
    <s v="VEN04"/>
    <s v="DH-13675"/>
    <s v="FUR-FU-10002759"/>
    <x v="0"/>
    <x v="5"/>
    <s v="Prod1819"/>
    <x v="786"/>
    <n v="2"/>
    <n v="0"/>
    <n v="14.3856"/>
    <n v="25.574400000000001"/>
  </r>
  <r>
    <n v="8833"/>
    <s v="CA-2015-153423"/>
    <x v="1121"/>
    <x v="1"/>
    <s v="VEN03"/>
    <s v="SW-20455"/>
    <s v="OFF-BI-10000545"/>
    <x v="1"/>
    <x v="8"/>
    <s v="Prod1819"/>
    <x v="1380"/>
    <n v="2"/>
    <n v="0.2"/>
    <n v="456.58800000000002"/>
    <n v="760.98"/>
  </r>
  <r>
    <n v="8834"/>
    <s v="US-2017-132675"/>
    <x v="938"/>
    <x v="1"/>
    <s v="VEN01"/>
    <s v="KF-16285"/>
    <s v="OFF-ST-10004950"/>
    <x v="1"/>
    <x v="4"/>
    <s v="Prod1425"/>
    <x v="4543"/>
    <n v="1"/>
    <n v="0"/>
    <n v="3.8774999999999999"/>
    <n v="11.6325"/>
  </r>
  <r>
    <n v="8835"/>
    <s v="US-2017-132675"/>
    <x v="938"/>
    <x v="1"/>
    <s v="VEN05"/>
    <s v="KF-16285"/>
    <s v="TEC-PH-10003171"/>
    <x v="2"/>
    <x v="7"/>
    <s v="Prod154"/>
    <x v="5363"/>
    <n v="2"/>
    <n v="0"/>
    <n v="25.172000000000001"/>
    <n v="64.728000000000009"/>
  </r>
  <r>
    <n v="8836"/>
    <s v="US-2017-132675"/>
    <x v="938"/>
    <x v="1"/>
    <s v="VEN03"/>
    <s v="KF-16285"/>
    <s v="OFF-AR-10000614"/>
    <x v="1"/>
    <x v="6"/>
    <s v="Prod1819"/>
    <x v="190"/>
    <n v="4"/>
    <n v="0"/>
    <n v="3.7128000000000001"/>
    <n v="10.5672"/>
  </r>
  <r>
    <n v="8837"/>
    <s v="US-2017-132675"/>
    <x v="938"/>
    <x v="1"/>
    <s v="VEN03"/>
    <s v="KF-16285"/>
    <s v="OFF-AR-10000034"/>
    <x v="1"/>
    <x v="6"/>
    <s v="Prod1819"/>
    <x v="1905"/>
    <n v="3"/>
    <n v="0"/>
    <n v="4.9607999999999999"/>
    <n v="7.7592000000000008"/>
  </r>
  <r>
    <n v="8838"/>
    <s v="US-2017-132675"/>
    <x v="938"/>
    <x v="1"/>
    <s v="VEN03"/>
    <s v="KF-16285"/>
    <s v="OFF-LA-10003766"/>
    <x v="1"/>
    <x v="2"/>
    <s v="Prod998"/>
    <x v="2104"/>
    <n v="5"/>
    <n v="0"/>
    <n v="7.56"/>
    <n v="8.1900000000000013"/>
  </r>
  <r>
    <n v="8839"/>
    <s v="CA-2014-153808"/>
    <x v="343"/>
    <x v="0"/>
    <s v="VEN04"/>
    <s v="FH-14275"/>
    <s v="OFF-AR-10001725"/>
    <x v="1"/>
    <x v="6"/>
    <s v="Prod1819"/>
    <x v="418"/>
    <n v="3"/>
    <n v="0"/>
    <n v="18.446999999999999"/>
    <n v="52.503"/>
  </r>
  <r>
    <n v="8840"/>
    <s v="CA-2014-153808"/>
    <x v="343"/>
    <x v="0"/>
    <s v="VEN02"/>
    <s v="FH-14275"/>
    <s v="OFF-BI-10002794"/>
    <x v="1"/>
    <x v="8"/>
    <s v="Prod1841"/>
    <x v="951"/>
    <n v="2"/>
    <n v="0.2"/>
    <n v="23.7684"/>
    <n v="41.799599999999998"/>
  </r>
  <r>
    <n v="8841"/>
    <s v="CA-2014-153808"/>
    <x v="343"/>
    <x v="0"/>
    <s v="VEN05"/>
    <s v="FH-14275"/>
    <s v="TEC-AC-10004171"/>
    <x v="2"/>
    <x v="11"/>
    <s v="Prod1425"/>
    <x v="670"/>
    <n v="3"/>
    <n v="0"/>
    <n v="131.98679999999999"/>
    <n v="167.98320000000004"/>
  </r>
  <r>
    <n v="8842"/>
    <s v="US-2016-112396"/>
    <x v="627"/>
    <x v="1"/>
    <s v="VEN03"/>
    <s v="JR-16210"/>
    <s v="TEC-AC-10003628"/>
    <x v="2"/>
    <x v="11"/>
    <s v="Prod1425"/>
    <x v="1309"/>
    <n v="3"/>
    <n v="0"/>
    <n v="39.586799999999997"/>
    <n v="50.383200000000002"/>
  </r>
  <r>
    <n v="8843"/>
    <s v="US-2016-112396"/>
    <x v="627"/>
    <x v="1"/>
    <s v="VEN03"/>
    <s v="JR-16210"/>
    <s v="TEC-AC-10004761"/>
    <x v="2"/>
    <x v="11"/>
    <s v="Prod1460"/>
    <x v="937"/>
    <n v="2"/>
    <n v="0"/>
    <n v="11.151"/>
    <n v="20.709"/>
  </r>
  <r>
    <n v="8844"/>
    <s v="CA-2014-141173"/>
    <x v="779"/>
    <x v="0"/>
    <s v="VEN02"/>
    <s v="JC-16105"/>
    <s v="OFF-ST-10000885"/>
    <x v="1"/>
    <x v="4"/>
    <s v="Prod1425"/>
    <x v="5103"/>
    <n v="5"/>
    <n v="0"/>
    <n v="16.787500000000001"/>
    <n v="50.362500000000004"/>
  </r>
  <r>
    <n v="8845"/>
    <s v="CA-2017-156664"/>
    <x v="350"/>
    <x v="1"/>
    <s v="VEN05"/>
    <s v="BP-11290"/>
    <s v="OFF-BI-10004209"/>
    <x v="1"/>
    <x v="8"/>
    <s v="Prod1841"/>
    <x v="5364"/>
    <n v="3"/>
    <n v="0.7"/>
    <n v="-6.03"/>
    <n v="13.266"/>
  </r>
  <r>
    <n v="8846"/>
    <s v="CA-2017-156664"/>
    <x v="350"/>
    <x v="1"/>
    <s v="VEN02"/>
    <s v="BP-11290"/>
    <s v="OFF-FA-10002988"/>
    <x v="1"/>
    <x v="13"/>
    <s v="Prod1839"/>
    <x v="5365"/>
    <n v="3"/>
    <n v="0.2"/>
    <n v="1.7486999999999999"/>
    <n v="3.0752999999999999"/>
  </r>
  <r>
    <n v="8847"/>
    <s v="CA-2017-156664"/>
    <x v="350"/>
    <x v="1"/>
    <s v="VEN04"/>
    <s v="BP-11290"/>
    <s v="OFF-PA-10002222"/>
    <x v="1"/>
    <x v="10"/>
    <s v="Prod1856"/>
    <x v="419"/>
    <n v="5"/>
    <n v="0.2"/>
    <n v="29.692"/>
    <n v="61.667999999999999"/>
  </r>
  <r>
    <n v="8848"/>
    <s v="CA-2017-156664"/>
    <x v="350"/>
    <x v="1"/>
    <s v="VEN03"/>
    <s v="BP-11290"/>
    <s v="OFF-AP-10004487"/>
    <x v="1"/>
    <x v="9"/>
    <s v="Prod1819"/>
    <x v="5366"/>
    <n v="2"/>
    <n v="0.2"/>
    <n v="13.011200000000001"/>
    <n v="117.10079999999999"/>
  </r>
  <r>
    <n v="8849"/>
    <s v="CA-2015-140718"/>
    <x v="1086"/>
    <x v="2"/>
    <s v="VEN05"/>
    <s v="FA-14230"/>
    <s v="TEC-PH-10003505"/>
    <x v="2"/>
    <x v="7"/>
    <s v="Prod154"/>
    <x v="5367"/>
    <n v="1"/>
    <n v="0.2"/>
    <n v="8.3520000000000003"/>
    <n v="65.887999999999991"/>
  </r>
  <r>
    <n v="8850"/>
    <s v="CA-2015-140718"/>
    <x v="1086"/>
    <x v="2"/>
    <s v="VEN05"/>
    <s v="FA-14230"/>
    <s v="FUR-FU-10000076"/>
    <x v="0"/>
    <x v="5"/>
    <s v="Prod645"/>
    <x v="5368"/>
    <n v="10"/>
    <n v="0.2"/>
    <n v="45.954000000000001"/>
    <n v="113.886"/>
  </r>
  <r>
    <n v="8851"/>
    <s v="CA-2015-140718"/>
    <x v="1086"/>
    <x v="2"/>
    <s v="VEN01"/>
    <s v="FA-14230"/>
    <s v="OFF-BI-10004728"/>
    <x v="1"/>
    <x v="8"/>
    <s v="Prod3"/>
    <x v="4699"/>
    <n v="2"/>
    <n v="0.7"/>
    <n v="-2.3136000000000001"/>
    <n v="5.2056000000000004"/>
  </r>
  <r>
    <n v="8852"/>
    <s v="CA-2015-140718"/>
    <x v="1086"/>
    <x v="2"/>
    <s v="VEN01"/>
    <s v="FA-14230"/>
    <s v="OFF-PA-10002250"/>
    <x v="1"/>
    <x v="10"/>
    <s v="Prod1856"/>
    <x v="1718"/>
    <n v="2"/>
    <n v="0.2"/>
    <n v="3.2871999999999999"/>
    <n v="6.1047999999999991"/>
  </r>
  <r>
    <n v="8853"/>
    <s v="CA-2014-119977"/>
    <x v="293"/>
    <x v="0"/>
    <s v="VEN05"/>
    <s v="DN-13690"/>
    <s v="OFF-PA-10003823"/>
    <x v="1"/>
    <x v="10"/>
    <s v="Prod1663"/>
    <x v="1832"/>
    <n v="4"/>
    <n v="0"/>
    <n v="55.764000000000003"/>
    <n v="68.156000000000006"/>
  </r>
  <r>
    <n v="8854"/>
    <s v="US-2015-115343"/>
    <x v="1305"/>
    <x v="2"/>
    <s v="VEN02"/>
    <s v="FO-14305"/>
    <s v="OFF-SU-10000898"/>
    <x v="1"/>
    <x v="14"/>
    <s v="Prod1425"/>
    <x v="5369"/>
    <n v="5"/>
    <n v="0.2"/>
    <n v="6.2549999999999999"/>
    <n v="49.344999999999999"/>
  </r>
  <r>
    <n v="8855"/>
    <s v="US-2015-115343"/>
    <x v="1305"/>
    <x v="2"/>
    <s v="VEN05"/>
    <s v="FO-14305"/>
    <s v="TEC-AC-10003832"/>
    <x v="2"/>
    <x v="11"/>
    <s v="Prod1425"/>
    <x v="231"/>
    <n v="3"/>
    <n v="0.2"/>
    <n v="-7.7247000000000003"/>
    <n v="625.70069999999998"/>
  </r>
  <r>
    <n v="8856"/>
    <s v="CA-2017-163671"/>
    <x v="53"/>
    <x v="1"/>
    <s v="VEN04"/>
    <s v="DP-13105"/>
    <s v="OFF-BI-10001679"/>
    <x v="1"/>
    <x v="8"/>
    <s v="Prod1819"/>
    <x v="3309"/>
    <n v="3"/>
    <n v="0.2"/>
    <n v="7.992"/>
    <n v="13.32"/>
  </r>
  <r>
    <n v="8857"/>
    <s v="CA-2017-135909"/>
    <x v="1191"/>
    <x v="1"/>
    <s v="VEN05"/>
    <s v="JW-15220"/>
    <s v="TEC-AC-10002335"/>
    <x v="2"/>
    <x v="11"/>
    <s v="Prod1425"/>
    <x v="4384"/>
    <n v="6"/>
    <n v="0"/>
    <n v="39.888599999999997"/>
    <n v="170.0514"/>
  </r>
  <r>
    <n v="8858"/>
    <s v="CA-2017-135909"/>
    <x v="1191"/>
    <x v="1"/>
    <s v="VEN03"/>
    <s v="JW-15220"/>
    <s v="TEC-PH-10003187"/>
    <x v="2"/>
    <x v="7"/>
    <s v="Prod154"/>
    <x v="236"/>
    <n v="2"/>
    <n v="0.2"/>
    <n v="-7.9960000000000004"/>
    <n v="39.980000000000004"/>
  </r>
  <r>
    <n v="8859"/>
    <s v="CA-2017-135909"/>
    <x v="1191"/>
    <x v="1"/>
    <s v="VEN03"/>
    <s v="JW-15220"/>
    <s v="OFF-BI-10003527"/>
    <x v="1"/>
    <x v="8"/>
    <s v="Prod1841"/>
    <x v="5370"/>
    <n v="5"/>
    <n v="0.2"/>
    <n v="1906.4849999999999"/>
    <n v="3177.4750000000004"/>
  </r>
  <r>
    <n v="8860"/>
    <s v="US-2017-114356"/>
    <x v="1035"/>
    <x v="1"/>
    <s v="VEN05"/>
    <s v="TT-21460"/>
    <s v="TEC-PH-10003171"/>
    <x v="2"/>
    <x v="7"/>
    <s v="Prod154"/>
    <x v="3539"/>
    <n v="1"/>
    <n v="0.2"/>
    <n v="3.5960000000000001"/>
    <n v="32.364000000000004"/>
  </r>
  <r>
    <n v="8861"/>
    <s v="CA-2015-125934"/>
    <x v="629"/>
    <x v="1"/>
    <s v="VEN04"/>
    <s v="SN-20560"/>
    <s v="OFF-LA-10000414"/>
    <x v="1"/>
    <x v="2"/>
    <s v="Prod1839"/>
    <x v="2496"/>
    <n v="3"/>
    <n v="0"/>
    <n v="14.904"/>
    <n v="16.146000000000001"/>
  </r>
  <r>
    <n v="8862"/>
    <s v="CA-2015-125934"/>
    <x v="629"/>
    <x v="1"/>
    <s v="VEN01"/>
    <s v="SN-20560"/>
    <s v="FUR-FU-10002107"/>
    <x v="0"/>
    <x v="5"/>
    <s v="Prod1819"/>
    <x v="4056"/>
    <n v="4"/>
    <n v="0"/>
    <n v="3.9247999999999998"/>
    <n v="4.9952000000000005"/>
  </r>
  <r>
    <n v="8863"/>
    <s v="CA-2015-125934"/>
    <x v="629"/>
    <x v="1"/>
    <s v="VEN04"/>
    <s v="SN-20560"/>
    <s v="OFF-BI-10004593"/>
    <x v="1"/>
    <x v="8"/>
    <s v="Prod1841"/>
    <x v="4583"/>
    <n v="4"/>
    <n v="0"/>
    <n v="96.415999999999997"/>
    <n v="113.184"/>
  </r>
  <r>
    <n v="8864"/>
    <s v="CA-2015-125934"/>
    <x v="629"/>
    <x v="1"/>
    <s v="VEN04"/>
    <s v="SN-20560"/>
    <s v="OFF-AP-10003860"/>
    <x v="1"/>
    <x v="9"/>
    <s v="Prod1819"/>
    <x v="5371"/>
    <n v="4"/>
    <n v="0"/>
    <n v="29.980799999999999"/>
    <n v="81.059200000000004"/>
  </r>
  <r>
    <n v="8865"/>
    <s v="CA-2015-125934"/>
    <x v="629"/>
    <x v="1"/>
    <s v="VEN04"/>
    <s v="SN-20560"/>
    <s v="OFF-PA-10000556"/>
    <x v="1"/>
    <x v="10"/>
    <s v="Prod998"/>
    <x v="783"/>
    <n v="6"/>
    <n v="0"/>
    <n v="18.662400000000002"/>
    <n v="20.217600000000001"/>
  </r>
  <r>
    <n v="8866"/>
    <s v="CA-2015-158148"/>
    <x v="317"/>
    <x v="1"/>
    <s v="VEN03"/>
    <s v="JM-15865"/>
    <s v="OFF-AP-10003281"/>
    <x v="1"/>
    <x v="9"/>
    <s v="Prod1819"/>
    <x v="2267"/>
    <n v="3"/>
    <n v="0"/>
    <n v="10.881"/>
    <n v="25.389000000000003"/>
  </r>
  <r>
    <n v="8867"/>
    <s v="CA-2014-120411"/>
    <x v="160"/>
    <x v="2"/>
    <s v="VEN01"/>
    <s v="SB-20185"/>
    <s v="FUR-BO-10004218"/>
    <x v="0"/>
    <x v="0"/>
    <s v="Prod889"/>
    <x v="5372"/>
    <n v="5"/>
    <n v="0.3"/>
    <n v="-70.489999999999995"/>
    <n v="563.91999999999996"/>
  </r>
  <r>
    <n v="8868"/>
    <s v="CA-2014-120411"/>
    <x v="160"/>
    <x v="2"/>
    <s v="VEN04"/>
    <s v="SB-20185"/>
    <s v="TEC-PH-10002185"/>
    <x v="2"/>
    <x v="7"/>
    <s v="Prod1458"/>
    <x v="1731"/>
    <n v="2"/>
    <n v="0.2"/>
    <n v="3.4750000000000001"/>
    <n v="7.6449999999999996"/>
  </r>
  <r>
    <n v="8869"/>
    <s v="CA-2016-158260"/>
    <x v="281"/>
    <x v="1"/>
    <s v="VEN05"/>
    <s v="CC-12475"/>
    <s v="TEC-MA-10003176"/>
    <x v="2"/>
    <x v="15"/>
    <s v="Prod1272"/>
    <x v="5373"/>
    <n v="2"/>
    <n v="0.2"/>
    <n v="77.22"/>
    <n v="609.17999999999995"/>
  </r>
  <r>
    <n v="8870"/>
    <s v="CA-2017-101805"/>
    <x v="792"/>
    <x v="1"/>
    <s v="VEN02"/>
    <s v="SH-19975"/>
    <s v="OFF-BI-10002003"/>
    <x v="1"/>
    <x v="8"/>
    <s v="Prod1841"/>
    <x v="204"/>
    <n v="5"/>
    <n v="0.2"/>
    <n v="5.3730000000000002"/>
    <n v="10.547000000000001"/>
  </r>
  <r>
    <n v="8871"/>
    <s v="CA-2017-101805"/>
    <x v="792"/>
    <x v="1"/>
    <s v="VEN01"/>
    <s v="SH-19975"/>
    <s v="FUR-FU-10000023"/>
    <x v="0"/>
    <x v="5"/>
    <s v="Prod645"/>
    <x v="5374"/>
    <n v="12"/>
    <n v="0"/>
    <n v="31.0992"/>
    <n v="39.580800000000011"/>
  </r>
  <r>
    <n v="8872"/>
    <s v="CA-2017-101805"/>
    <x v="792"/>
    <x v="1"/>
    <s v="VEN05"/>
    <s v="SH-19975"/>
    <s v="OFF-ST-10002756"/>
    <x v="1"/>
    <x v="4"/>
    <s v="Prod1425"/>
    <x v="5024"/>
    <n v="4"/>
    <n v="0"/>
    <n v="5.4123999999999999"/>
    <n v="535.82759999999996"/>
  </r>
  <r>
    <n v="8873"/>
    <s v="US-2014-105137"/>
    <x v="197"/>
    <x v="3"/>
    <s v="VEN01"/>
    <s v="RB-19435"/>
    <s v="TEC-MA-10002694"/>
    <x v="2"/>
    <x v="15"/>
    <s v="Prod1272"/>
    <x v="5375"/>
    <n v="2"/>
    <n v="0.7"/>
    <n v="-71.395799999999994"/>
    <n v="173.38979999999998"/>
  </r>
  <r>
    <n v="8874"/>
    <s v="US-2014-105137"/>
    <x v="197"/>
    <x v="3"/>
    <s v="VEN03"/>
    <s v="RB-19435"/>
    <s v="OFF-BI-10002429"/>
    <x v="1"/>
    <x v="8"/>
    <s v="Prod1841"/>
    <x v="3487"/>
    <n v="2"/>
    <n v="0.7"/>
    <n v="-13.393599999999999"/>
    <n v="31.657599999999999"/>
  </r>
  <r>
    <n v="8875"/>
    <s v="CA-2017-142489"/>
    <x v="38"/>
    <x v="0"/>
    <s v="VEN03"/>
    <s v="TC-21295"/>
    <s v="OFF-BI-10003684"/>
    <x v="1"/>
    <x v="8"/>
    <s v="Prod1841"/>
    <x v="839"/>
    <n v="5"/>
    <n v="0.8"/>
    <n v="-32.984999999999999"/>
    <n v="54.974999999999994"/>
  </r>
  <r>
    <n v="8876"/>
    <s v="US-2016-141264"/>
    <x v="1180"/>
    <x v="1"/>
    <s v="VEN04"/>
    <s v="CT-11995"/>
    <s v="OFF-SU-10003505"/>
    <x v="1"/>
    <x v="14"/>
    <s v="Prod1425"/>
    <x v="439"/>
    <n v="2"/>
    <n v="0.2"/>
    <n v="-34.758000000000003"/>
    <n v="220.13400000000001"/>
  </r>
  <r>
    <n v="8877"/>
    <s v="US-2016-141264"/>
    <x v="1180"/>
    <x v="1"/>
    <s v="VEN04"/>
    <s v="CT-11995"/>
    <s v="OFF-AP-10002534"/>
    <x v="1"/>
    <x v="9"/>
    <s v="Prod1819"/>
    <x v="5376"/>
    <n v="1"/>
    <n v="0.8"/>
    <n v="-153.20240000000001"/>
    <n v="212.12640000000002"/>
  </r>
  <r>
    <n v="8878"/>
    <s v="CA-2017-126928"/>
    <x v="19"/>
    <x v="1"/>
    <s v="VEN04"/>
    <s v="GZ-14470"/>
    <s v="TEC-MA-10004626"/>
    <x v="2"/>
    <x v="15"/>
    <s v="Prod1458"/>
    <x v="5377"/>
    <n v="4"/>
    <n v="0"/>
    <n v="225.6"/>
    <n v="254.4"/>
  </r>
  <r>
    <n v="8879"/>
    <s v="CA-2017-126928"/>
    <x v="19"/>
    <x v="1"/>
    <s v="VEN01"/>
    <s v="GZ-14470"/>
    <s v="OFF-ST-10000615"/>
    <x v="1"/>
    <x v="4"/>
    <s v="Prod1425"/>
    <x v="3881"/>
    <n v="3"/>
    <n v="0"/>
    <n v="9.5340000000000007"/>
    <n v="24.515999999999998"/>
  </r>
  <r>
    <n v="8880"/>
    <s v="US-2015-107944"/>
    <x v="571"/>
    <x v="2"/>
    <s v="VEN05"/>
    <s v="AM-10360"/>
    <s v="OFF-PA-10000659"/>
    <x v="1"/>
    <x v="10"/>
    <s v="Prod998"/>
    <x v="5378"/>
    <n v="11"/>
    <n v="0"/>
    <n v="92.505600000000001"/>
    <n v="100.2144"/>
  </r>
  <r>
    <n v="8881"/>
    <s v="US-2015-107944"/>
    <x v="571"/>
    <x v="2"/>
    <s v="VEN03"/>
    <s v="AM-10360"/>
    <s v="TEC-AC-10000736"/>
    <x v="2"/>
    <x v="11"/>
    <s v="Prod1425"/>
    <x v="758"/>
    <n v="3"/>
    <n v="0"/>
    <n v="86.389200000000002"/>
    <n v="153.58080000000001"/>
  </r>
  <r>
    <n v="8882"/>
    <s v="CA-2016-135594"/>
    <x v="480"/>
    <x v="0"/>
    <s v="VEN02"/>
    <s v="AH-10120"/>
    <s v="TEC-AC-10003038"/>
    <x v="2"/>
    <x v="11"/>
    <s v="Prod1425"/>
    <x v="2255"/>
    <n v="7"/>
    <n v="0.2"/>
    <n v="-0.62649999999999995"/>
    <n v="50.746499999999997"/>
  </r>
  <r>
    <n v="8883"/>
    <s v="US-2017-115252"/>
    <x v="512"/>
    <x v="1"/>
    <s v="VEN04"/>
    <s v="MY-18295"/>
    <s v="TEC-PH-10004071"/>
    <x v="2"/>
    <x v="7"/>
    <s v="Prod154"/>
    <x v="2913"/>
    <n v="2"/>
    <n v="0.2"/>
    <n v="1.3986000000000001"/>
    <n v="14.5854"/>
  </r>
  <r>
    <n v="8884"/>
    <s v="US-2017-115252"/>
    <x v="512"/>
    <x v="1"/>
    <s v="VEN05"/>
    <s v="MY-18295"/>
    <s v="OFF-PA-10001667"/>
    <x v="1"/>
    <x v="10"/>
    <s v="Prod998"/>
    <x v="642"/>
    <n v="3"/>
    <n v="0.2"/>
    <n v="4.4850000000000003"/>
    <n v="9.8670000000000009"/>
  </r>
  <r>
    <n v="8885"/>
    <s v="CA-2014-107398"/>
    <x v="83"/>
    <x v="1"/>
    <s v="VEN02"/>
    <s v="BS-11590"/>
    <s v="OFF-BI-10001982"/>
    <x v="1"/>
    <x v="8"/>
    <s v="Prod1819"/>
    <x v="5379"/>
    <n v="4"/>
    <n v="0.7"/>
    <n v="-4.5696000000000003"/>
    <n v="11.0976"/>
  </r>
  <r>
    <n v="8886"/>
    <s v="CA-2014-107398"/>
    <x v="83"/>
    <x v="1"/>
    <s v="VEN01"/>
    <s v="BS-11590"/>
    <s v="OFF-BI-10004141"/>
    <x v="1"/>
    <x v="8"/>
    <s v="Prod1841"/>
    <x v="5380"/>
    <n v="3"/>
    <n v="0.7"/>
    <n v="-2.2896000000000001"/>
    <n v="5.1516000000000002"/>
  </r>
  <r>
    <n v="8887"/>
    <s v="CA-2014-107398"/>
    <x v="83"/>
    <x v="1"/>
    <s v="VEN04"/>
    <s v="BS-11590"/>
    <s v="OFF-BI-10002103"/>
    <x v="1"/>
    <x v="8"/>
    <s v="Prod1841"/>
    <x v="5381"/>
    <n v="8"/>
    <n v="0.7"/>
    <n v="-16.684799999999999"/>
    <n v="37.540800000000004"/>
  </r>
  <r>
    <n v="8888"/>
    <s v="CA-2014-169642"/>
    <x v="753"/>
    <x v="0"/>
    <s v="VEN04"/>
    <s v="BB-10990"/>
    <s v="OFF-ST-10002574"/>
    <x v="1"/>
    <x v="4"/>
    <s v="Prod1425"/>
    <x v="5382"/>
    <n v="2"/>
    <n v="0"/>
    <n v="0"/>
    <n v="276.27999999999997"/>
  </r>
  <r>
    <n v="8889"/>
    <s v="CA-2017-103968"/>
    <x v="94"/>
    <x v="1"/>
    <s v="VEN02"/>
    <s v="ML-17755"/>
    <s v="FUR-FU-10003394"/>
    <x v="0"/>
    <x v="5"/>
    <s v="Prod1819"/>
    <x v="5383"/>
    <n v="9"/>
    <n v="0"/>
    <n v="107.03879999999999"/>
    <n v="522.60119999999995"/>
  </r>
  <r>
    <n v="8890"/>
    <s v="CA-2016-147256"/>
    <x v="149"/>
    <x v="0"/>
    <s v="VEN04"/>
    <s v="FC-14245"/>
    <s v="TEC-PH-10003072"/>
    <x v="2"/>
    <x v="7"/>
    <s v="Prod154"/>
    <x v="5384"/>
    <n v="3"/>
    <n v="0"/>
    <n v="220.4853"/>
    <n v="229.48470000000003"/>
  </r>
  <r>
    <n v="8891"/>
    <s v="CA-2016-147256"/>
    <x v="149"/>
    <x v="0"/>
    <s v="VEN02"/>
    <s v="FC-14245"/>
    <s v="OFF-AP-10003057"/>
    <x v="1"/>
    <x v="9"/>
    <s v="Prod1819"/>
    <x v="5385"/>
    <n v="7"/>
    <n v="0"/>
    <n v="751.76009999999997"/>
    <n v="1175.8299"/>
  </r>
  <r>
    <n v="8892"/>
    <s v="CA-2016-162159"/>
    <x v="801"/>
    <x v="2"/>
    <s v="VEN02"/>
    <s v="CR-12625"/>
    <s v="FUR-CH-10001146"/>
    <x v="0"/>
    <x v="1"/>
    <s v="Prod645"/>
    <x v="5386"/>
    <n v="2"/>
    <n v="0"/>
    <n v="30.445"/>
    <n v="91.335000000000008"/>
  </r>
  <r>
    <n v="8893"/>
    <s v="CA-2015-111038"/>
    <x v="726"/>
    <x v="1"/>
    <s v="VEN05"/>
    <s v="LC-16960"/>
    <s v="FUR-CH-10003973"/>
    <x v="0"/>
    <x v="1"/>
    <s v="Prod645"/>
    <x v="5387"/>
    <n v="9"/>
    <n v="0.2"/>
    <n v="267.66719999999998"/>
    <n v="2409.0048000000002"/>
  </r>
  <r>
    <n v="8894"/>
    <s v="CA-2014-124723"/>
    <x v="1116"/>
    <x v="1"/>
    <s v="VEN02"/>
    <s v="GZ-14470"/>
    <s v="FUR-TA-10001307"/>
    <x v="0"/>
    <x v="3"/>
    <s v="Prod1819"/>
    <x v="5388"/>
    <n v="2"/>
    <n v="0.3"/>
    <n v="41.933999999999997"/>
    <n v="447.29600000000005"/>
  </r>
  <r>
    <n v="8895"/>
    <s v="CA-2016-167241"/>
    <x v="1275"/>
    <x v="1"/>
    <s v="VEN02"/>
    <s v="BD-11320"/>
    <s v="FUR-FU-10004071"/>
    <x v="0"/>
    <x v="5"/>
    <s v="Prod1819"/>
    <x v="5389"/>
    <n v="3"/>
    <n v="0"/>
    <n v="43.684199999999997"/>
    <n v="268.3458"/>
  </r>
  <r>
    <n v="8896"/>
    <s v="CA-2016-167241"/>
    <x v="1275"/>
    <x v="1"/>
    <s v="VEN04"/>
    <s v="BD-11320"/>
    <s v="OFF-ST-10001505"/>
    <x v="1"/>
    <x v="4"/>
    <s v="Prod1425"/>
    <x v="1444"/>
    <n v="3"/>
    <n v="0"/>
    <n v="3.0497999999999998"/>
    <n v="14.890200000000002"/>
  </r>
  <r>
    <n v="8897"/>
    <s v="CA-2016-167241"/>
    <x v="1275"/>
    <x v="1"/>
    <s v="VEN02"/>
    <s v="BD-11320"/>
    <s v="TEC-PH-10004614"/>
    <x v="2"/>
    <x v="7"/>
    <s v="Prod154"/>
    <x v="5199"/>
    <n v="3"/>
    <n v="0.2"/>
    <n v="10.35"/>
    <n v="155.25"/>
  </r>
  <r>
    <n v="8898"/>
    <s v="CA-2016-167241"/>
    <x v="1275"/>
    <x v="1"/>
    <s v="VEN03"/>
    <s v="BD-11320"/>
    <s v="OFF-PA-10004911"/>
    <x v="1"/>
    <x v="10"/>
    <s v="Prod1425"/>
    <x v="2778"/>
    <n v="4"/>
    <n v="0"/>
    <n v="18.009599999999999"/>
    <n v="19.510400000000004"/>
  </r>
  <r>
    <n v="8899"/>
    <s v="CA-2015-163237"/>
    <x v="1281"/>
    <x v="0"/>
    <s v="VEN04"/>
    <s v="EM-14095"/>
    <s v="TEC-PH-10003601"/>
    <x v="2"/>
    <x v="7"/>
    <s v="Prod154"/>
    <x v="4497"/>
    <n v="3"/>
    <n v="0"/>
    <n v="148.49100000000001"/>
    <n v="346.47900000000004"/>
  </r>
  <r>
    <n v="8900"/>
    <s v="CA-2015-163237"/>
    <x v="1281"/>
    <x v="0"/>
    <s v="VEN04"/>
    <s v="EM-14095"/>
    <s v="OFF-LA-10004545"/>
    <x v="1"/>
    <x v="2"/>
    <s v="Prod998"/>
    <x v="2910"/>
    <n v="2"/>
    <n v="0"/>
    <n v="11.7782"/>
    <n v="13.281799999999999"/>
  </r>
  <r>
    <n v="8901"/>
    <s v="CA-2016-150483"/>
    <x v="204"/>
    <x v="1"/>
    <s v="VEN03"/>
    <s v="BP-11290"/>
    <s v="FUR-FU-10001379"/>
    <x v="0"/>
    <x v="5"/>
    <s v="Prod1819"/>
    <x v="164"/>
    <n v="3"/>
    <n v="0.6"/>
    <n v="-12.8256"/>
    <n v="44.889600000000002"/>
  </r>
  <r>
    <n v="8902"/>
    <s v="CA-2016-150483"/>
    <x v="204"/>
    <x v="1"/>
    <s v="VEN03"/>
    <s v="BP-11290"/>
    <s v="OFF-PA-10001846"/>
    <x v="1"/>
    <x v="10"/>
    <s v="Prod1856"/>
    <x v="281"/>
    <n v="4"/>
    <n v="0.2"/>
    <n v="6.7047999999999996"/>
    <n v="11.7912"/>
  </r>
  <r>
    <n v="8903"/>
    <s v="CA-2016-150483"/>
    <x v="204"/>
    <x v="1"/>
    <s v="VEN04"/>
    <s v="BP-11290"/>
    <s v="FUR-CH-10000422"/>
    <x v="0"/>
    <x v="1"/>
    <s v="Prod889"/>
    <x v="5390"/>
    <n v="3"/>
    <n v="0.3"/>
    <n v="-38.215800000000002"/>
    <n v="229.29480000000001"/>
  </r>
  <r>
    <n v="8904"/>
    <s v="CA-2016-150483"/>
    <x v="204"/>
    <x v="1"/>
    <s v="VEN03"/>
    <s v="BP-11290"/>
    <s v="OFF-PA-10004621"/>
    <x v="1"/>
    <x v="10"/>
    <s v="Prod35"/>
    <x v="559"/>
    <n v="2"/>
    <n v="0.2"/>
    <n v="3.6288"/>
    <n v="6.7392000000000003"/>
  </r>
  <r>
    <n v="8905"/>
    <s v="US-2016-126431"/>
    <x v="863"/>
    <x v="3"/>
    <s v="VEN05"/>
    <s v="SU-20665"/>
    <s v="OFF-LA-10001474"/>
    <x v="1"/>
    <x v="2"/>
    <s v="Prod1839"/>
    <x v="5391"/>
    <n v="1"/>
    <n v="0"/>
    <n v="14.043799999999999"/>
    <n v="16.486200000000004"/>
  </r>
  <r>
    <n v="8906"/>
    <s v="US-2016-126431"/>
    <x v="863"/>
    <x v="3"/>
    <s v="VEN04"/>
    <s v="SU-20665"/>
    <s v="TEC-AC-10001635"/>
    <x v="2"/>
    <x v="11"/>
    <s v="Prod1425"/>
    <x v="117"/>
    <n v="3"/>
    <n v="0"/>
    <n v="6.1680000000000001"/>
    <n v="24.672000000000001"/>
  </r>
  <r>
    <n v="8907"/>
    <s v="US-2016-126431"/>
    <x v="863"/>
    <x v="3"/>
    <s v="VEN02"/>
    <s v="SU-20665"/>
    <s v="OFF-PA-10001950"/>
    <x v="1"/>
    <x v="10"/>
    <s v="Prod1856"/>
    <x v="5392"/>
    <n v="9"/>
    <n v="0"/>
    <n v="33.777000000000001"/>
    <n v="41.283000000000001"/>
  </r>
  <r>
    <n v="8908"/>
    <s v="CA-2016-139934"/>
    <x v="120"/>
    <x v="2"/>
    <s v="VEN02"/>
    <s v="AY-10555"/>
    <s v="TEC-PH-10001552"/>
    <x v="2"/>
    <x v="7"/>
    <s v="Prod1458"/>
    <x v="5393"/>
    <n v="7"/>
    <n v="0.2"/>
    <n v="6.6976000000000004"/>
    <n v="60.278399999999998"/>
  </r>
  <r>
    <n v="8909"/>
    <s v="CA-2015-109603"/>
    <x v="1306"/>
    <x v="1"/>
    <s v="VEN02"/>
    <s v="EM-13825"/>
    <s v="OFF-PA-10003790"/>
    <x v="1"/>
    <x v="10"/>
    <s v="Prod1681"/>
    <x v="681"/>
    <n v="8"/>
    <n v="0"/>
    <n v="84.051199999999994"/>
    <n v="98.668800000000005"/>
  </r>
  <r>
    <n v="8910"/>
    <s v="CA-2017-160661"/>
    <x v="943"/>
    <x v="1"/>
    <s v="VEN05"/>
    <s v="SA-20830"/>
    <s v="OFF-LA-10002475"/>
    <x v="1"/>
    <x v="2"/>
    <s v="Prod998"/>
    <x v="2468"/>
    <n v="3"/>
    <n v="0"/>
    <n v="10.3071"/>
    <n v="11.6229"/>
  </r>
  <r>
    <n v="8911"/>
    <s v="CA-2017-102610"/>
    <x v="834"/>
    <x v="1"/>
    <s v="VEN01"/>
    <s v="CA-12265"/>
    <s v="TEC-AC-10000303"/>
    <x v="2"/>
    <x v="11"/>
    <s v="Prod1425"/>
    <x v="98"/>
    <n v="3"/>
    <n v="0.2"/>
    <n v="15.5961"/>
    <n v="80.379899999999992"/>
  </r>
  <r>
    <n v="8912"/>
    <s v="CA-2017-102610"/>
    <x v="834"/>
    <x v="1"/>
    <s v="VEN01"/>
    <s v="CA-12265"/>
    <s v="TEC-PH-10000127"/>
    <x v="2"/>
    <x v="7"/>
    <s v="Prod1458"/>
    <x v="5394"/>
    <n v="9"/>
    <n v="0.2"/>
    <n v="-32.383800000000001"/>
    <n v="176.31180000000001"/>
  </r>
  <r>
    <n v="8913"/>
    <s v="CA-2017-102610"/>
    <x v="834"/>
    <x v="1"/>
    <s v="VEN03"/>
    <s v="CA-12265"/>
    <s v="OFF-BI-10004364"/>
    <x v="1"/>
    <x v="8"/>
    <s v="Prod1841"/>
    <x v="2940"/>
    <n v="2"/>
    <n v="0.7"/>
    <n v="-2.97"/>
    <n v="6.5340000000000007"/>
  </r>
  <r>
    <n v="8914"/>
    <s v="CA-2017-102610"/>
    <x v="834"/>
    <x v="1"/>
    <s v="VEN01"/>
    <s v="CA-12265"/>
    <s v="OFF-LA-10002195"/>
    <x v="1"/>
    <x v="2"/>
    <s v="Prod998"/>
    <x v="1253"/>
    <n v="2"/>
    <n v="0.2"/>
    <n v="1.7248000000000001"/>
    <n v="3.2031999999999998"/>
  </r>
  <r>
    <n v="8915"/>
    <s v="US-2016-144057"/>
    <x v="583"/>
    <x v="1"/>
    <s v="VEN04"/>
    <s v="CV-12805"/>
    <s v="OFF-ST-10001490"/>
    <x v="1"/>
    <x v="4"/>
    <s v="Prod1425"/>
    <x v="5395"/>
    <n v="6"/>
    <n v="0.2"/>
    <n v="107.08199999999999"/>
    <n v="749.57399999999996"/>
  </r>
  <r>
    <n v="8916"/>
    <s v="US-2016-144057"/>
    <x v="583"/>
    <x v="1"/>
    <s v="VEN04"/>
    <s v="CV-12805"/>
    <s v="OFF-BI-10002852"/>
    <x v="1"/>
    <x v="8"/>
    <s v="Prod1841"/>
    <x v="1223"/>
    <n v="4"/>
    <n v="0.8"/>
    <n v="-20.435199999999998"/>
    <n v="33.619199999999999"/>
  </r>
  <r>
    <n v="8917"/>
    <s v="US-2016-144057"/>
    <x v="583"/>
    <x v="1"/>
    <s v="VEN04"/>
    <s v="CV-12805"/>
    <s v="OFF-AP-10000390"/>
    <x v="1"/>
    <x v="9"/>
    <s v="Prod1819"/>
    <x v="3586"/>
    <n v="4"/>
    <n v="0.8"/>
    <n v="-131.71680000000001"/>
    <n v="180.5008"/>
  </r>
  <r>
    <n v="8918"/>
    <s v="US-2016-144057"/>
    <x v="583"/>
    <x v="1"/>
    <s v="VEN02"/>
    <s v="CV-12805"/>
    <s v="OFF-PA-10004327"/>
    <x v="1"/>
    <x v="10"/>
    <s v="Prod35"/>
    <x v="4982"/>
    <n v="2"/>
    <n v="0.2"/>
    <n v="26.824000000000002"/>
    <n v="49.816000000000003"/>
  </r>
  <r>
    <n v="8919"/>
    <s v="US-2016-144057"/>
    <x v="583"/>
    <x v="1"/>
    <s v="VEN02"/>
    <s v="CV-12805"/>
    <s v="OFF-BI-10002353"/>
    <x v="1"/>
    <x v="8"/>
    <s v="Prod1841"/>
    <x v="4965"/>
    <n v="6"/>
    <n v="0.8"/>
    <n v="-27.792000000000002"/>
    <n v="46.32"/>
  </r>
  <r>
    <n v="8920"/>
    <s v="CA-2014-160276"/>
    <x v="521"/>
    <x v="1"/>
    <s v="VEN03"/>
    <s v="AH-10690"/>
    <s v="FUR-FU-10003192"/>
    <x v="0"/>
    <x v="5"/>
    <s v="Prod1819"/>
    <x v="5396"/>
    <n v="2"/>
    <n v="0"/>
    <n v="46.196800000000003"/>
    <n v="131.48320000000001"/>
  </r>
  <r>
    <n v="8921"/>
    <s v="CA-2014-132983"/>
    <x v="617"/>
    <x v="1"/>
    <s v="VEN02"/>
    <s v="DS-13180"/>
    <s v="TEC-AC-10000736"/>
    <x v="2"/>
    <x v="11"/>
    <s v="Prod1425"/>
    <x v="457"/>
    <n v="2"/>
    <n v="0"/>
    <n v="57.592799999999997"/>
    <n v="102.38719999999999"/>
  </r>
  <r>
    <n v="8922"/>
    <s v="CA-2016-145709"/>
    <x v="389"/>
    <x v="1"/>
    <s v="VEN04"/>
    <s v="AH-10690"/>
    <s v="TEC-PH-10003095"/>
    <x v="2"/>
    <x v="7"/>
    <s v="Prod154"/>
    <x v="2610"/>
    <n v="3"/>
    <n v="0.2"/>
    <n v="19.754999999999999"/>
    <n v="32.924999999999997"/>
  </r>
  <r>
    <n v="8923"/>
    <s v="CA-2016-145709"/>
    <x v="389"/>
    <x v="1"/>
    <s v="VEN02"/>
    <s v="AH-10690"/>
    <s v="FUR-FU-10002885"/>
    <x v="0"/>
    <x v="5"/>
    <s v="Prod1819"/>
    <x v="5397"/>
    <n v="3"/>
    <n v="0.2"/>
    <n v="2.6027999999999998"/>
    <n v="8.9651999999999994"/>
  </r>
  <r>
    <n v="8924"/>
    <s v="CA-2017-133928"/>
    <x v="1244"/>
    <x v="1"/>
    <s v="VEN01"/>
    <s v="ZC-21910"/>
    <s v="OFF-BI-10001525"/>
    <x v="1"/>
    <x v="8"/>
    <s v="Prod1819"/>
    <x v="5398"/>
    <n v="4"/>
    <n v="0.7"/>
    <n v="-3.81"/>
    <n v="8.3819999999999997"/>
  </r>
  <r>
    <n v="8925"/>
    <s v="CA-2016-168032"/>
    <x v="855"/>
    <x v="1"/>
    <s v="VEN04"/>
    <s v="DF-13135"/>
    <s v="TEC-PH-10004241"/>
    <x v="2"/>
    <x v="7"/>
    <s v="Prod154"/>
    <x v="4188"/>
    <n v="4"/>
    <n v="0.2"/>
    <n v="143.99680000000001"/>
    <n v="1295.9712"/>
  </r>
  <r>
    <n v="8926"/>
    <s v="CA-2016-168032"/>
    <x v="855"/>
    <x v="1"/>
    <s v="VEN05"/>
    <s v="DF-13135"/>
    <s v="OFF-BI-10000546"/>
    <x v="1"/>
    <x v="8"/>
    <s v="Prod1819"/>
    <x v="1089"/>
    <n v="3"/>
    <n v="0.8"/>
    <n v="-2.6783999999999999"/>
    <n v="4.4063999999999997"/>
  </r>
  <r>
    <n v="8927"/>
    <s v="CA-2016-168032"/>
    <x v="855"/>
    <x v="1"/>
    <s v="VEN04"/>
    <s v="DF-13135"/>
    <s v="FUR-TA-10004256"/>
    <x v="0"/>
    <x v="3"/>
    <s v="Prod1819"/>
    <x v="5399"/>
    <n v="3"/>
    <n v="0.5"/>
    <n v="-538.44600000000003"/>
    <n v="1164.546"/>
  </r>
  <r>
    <n v="8928"/>
    <s v="CA-2015-143616"/>
    <x v="591"/>
    <x v="0"/>
    <s v="VEN02"/>
    <s v="SS-20140"/>
    <s v="OFF-AR-10002067"/>
    <x v="1"/>
    <x v="6"/>
    <s v="Prod1819"/>
    <x v="1593"/>
    <n v="5"/>
    <n v="0"/>
    <n v="25.792000000000002"/>
    <n v="73.408000000000001"/>
  </r>
  <r>
    <n v="8929"/>
    <s v="US-2015-168704"/>
    <x v="1250"/>
    <x v="1"/>
    <s v="VEN03"/>
    <s v="FP-14320"/>
    <s v="FUR-TA-10000688"/>
    <x v="0"/>
    <x v="3"/>
    <s v="Prod1819"/>
    <x v="4789"/>
    <n v="4"/>
    <n v="0.3"/>
    <n v="-113.282"/>
    <n v="723.26200000000006"/>
  </r>
  <r>
    <n v="8930"/>
    <s v="US-2015-168704"/>
    <x v="1250"/>
    <x v="1"/>
    <s v="VEN02"/>
    <s v="FP-14320"/>
    <s v="FUR-TA-10002530"/>
    <x v="0"/>
    <x v="3"/>
    <s v="Prod1819"/>
    <x v="5400"/>
    <n v="2"/>
    <n v="0.3"/>
    <n v="-45.293999999999997"/>
    <n v="256.666"/>
  </r>
  <r>
    <n v="8931"/>
    <s v="US-2015-168704"/>
    <x v="1250"/>
    <x v="1"/>
    <s v="VEN05"/>
    <s v="FP-14320"/>
    <s v="TEC-PH-10001061"/>
    <x v="2"/>
    <x v="7"/>
    <s v="Prod1458"/>
    <x v="1946"/>
    <n v="3"/>
    <n v="0.2"/>
    <n v="17.998200000000001"/>
    <n v="221.9778"/>
  </r>
  <r>
    <n v="8932"/>
    <s v="CA-2017-143252"/>
    <x v="468"/>
    <x v="1"/>
    <s v="VEN04"/>
    <s v="HE-14800"/>
    <s v="FUR-FU-10001057"/>
    <x v="0"/>
    <x v="5"/>
    <s v="Prod1819"/>
    <x v="5401"/>
    <n v="5"/>
    <n v="0"/>
    <n v="22.988499999999998"/>
    <n v="76.961500000000001"/>
  </r>
  <r>
    <n v="8933"/>
    <s v="CA-2017-143252"/>
    <x v="468"/>
    <x v="1"/>
    <s v="VEN04"/>
    <s v="HE-14800"/>
    <s v="TEC-AC-10002331"/>
    <x v="2"/>
    <x v="11"/>
    <s v="Prod1425"/>
    <x v="1599"/>
    <n v="3"/>
    <n v="0"/>
    <n v="10.8558"/>
    <n v="18.484200000000001"/>
  </r>
  <r>
    <n v="8934"/>
    <s v="CA-2016-102134"/>
    <x v="585"/>
    <x v="1"/>
    <s v="VEN01"/>
    <s v="SP-20545"/>
    <s v="FUR-FU-10003724"/>
    <x v="0"/>
    <x v="5"/>
    <s v="Prod1819"/>
    <x v="80"/>
    <n v="2"/>
    <n v="0"/>
    <n v="4.3524000000000003"/>
    <n v="12.387599999999999"/>
  </r>
  <r>
    <n v="8935"/>
    <s v="CA-2017-130036"/>
    <x v="952"/>
    <x v="3"/>
    <s v="VEN02"/>
    <s v="BP-11185"/>
    <s v="OFF-PA-10000528"/>
    <x v="1"/>
    <x v="10"/>
    <s v="Prod998"/>
    <x v="2485"/>
    <n v="3"/>
    <n v="0.2"/>
    <n v="3.96"/>
    <n v="8.7119999999999997"/>
  </r>
  <r>
    <n v="8936"/>
    <s v="CA-2017-130036"/>
    <x v="952"/>
    <x v="3"/>
    <s v="VEN05"/>
    <s v="BP-11185"/>
    <s v="TEC-AC-10001908"/>
    <x v="2"/>
    <x v="11"/>
    <s v="Prod1425"/>
    <x v="5402"/>
    <n v="14"/>
    <n v="0.2"/>
    <n v="209.97900000000001"/>
    <n v="909.90899999999988"/>
  </r>
  <r>
    <n v="8937"/>
    <s v="CA-2015-134117"/>
    <x v="79"/>
    <x v="0"/>
    <s v="VEN05"/>
    <s v="PG-18895"/>
    <s v="OFF-AR-10003903"/>
    <x v="1"/>
    <x v="6"/>
    <s v="Prod1819"/>
    <x v="3054"/>
    <n v="5"/>
    <n v="0"/>
    <n v="53.261000000000003"/>
    <n v="151.589"/>
  </r>
  <r>
    <n v="8938"/>
    <s v="CA-2015-134117"/>
    <x v="79"/>
    <x v="0"/>
    <s v="VEN05"/>
    <s v="PG-18895"/>
    <s v="TEC-PH-10004908"/>
    <x v="2"/>
    <x v="7"/>
    <s v="Prod154"/>
    <x v="5403"/>
    <n v="2"/>
    <n v="0.2"/>
    <n v="16.998000000000001"/>
    <n v="118.986"/>
  </r>
  <r>
    <n v="8939"/>
    <s v="CA-2015-134117"/>
    <x v="79"/>
    <x v="0"/>
    <s v="VEN03"/>
    <s v="PG-18895"/>
    <s v="OFF-AR-10001940"/>
    <x v="1"/>
    <x v="6"/>
    <s v="Prod1819"/>
    <x v="1220"/>
    <n v="5"/>
    <n v="0"/>
    <n v="7.0519999999999996"/>
    <n v="9.347999999999999"/>
  </r>
  <r>
    <n v="8940"/>
    <s v="CA-2015-134117"/>
    <x v="79"/>
    <x v="0"/>
    <s v="VEN03"/>
    <s v="PG-18895"/>
    <s v="OFF-BI-10002026"/>
    <x v="1"/>
    <x v="8"/>
    <s v="Prod1841"/>
    <x v="5404"/>
    <n v="2"/>
    <n v="0.2"/>
    <n v="31.373999999999999"/>
    <n v="61.585999999999999"/>
  </r>
  <r>
    <n v="8941"/>
    <s v="CA-2014-130918"/>
    <x v="751"/>
    <x v="0"/>
    <s v="VEN05"/>
    <s v="JP-15520"/>
    <s v="OFF-SU-10003936"/>
    <x v="1"/>
    <x v="14"/>
    <s v="Prod1425"/>
    <x v="5405"/>
    <n v="3"/>
    <n v="0.2"/>
    <n v="-1.8126"/>
    <n v="9.4445999999999994"/>
  </r>
  <r>
    <n v="8942"/>
    <s v="CA-2016-159023"/>
    <x v="519"/>
    <x v="2"/>
    <s v="VEN03"/>
    <s v="NW-18400"/>
    <s v="OFF-BI-10002813"/>
    <x v="1"/>
    <x v="8"/>
    <s v="Prod1841"/>
    <x v="4708"/>
    <n v="7"/>
    <n v="0.7"/>
    <n v="-3.4649999999999999"/>
    <n v="7.6230000000000002"/>
  </r>
  <r>
    <n v="8943"/>
    <s v="CA-2016-159023"/>
    <x v="519"/>
    <x v="2"/>
    <s v="VEN05"/>
    <s v="NW-18400"/>
    <s v="TEC-MA-10003337"/>
    <x v="2"/>
    <x v="15"/>
    <s v="Prod1272"/>
    <x v="5406"/>
    <n v="3"/>
    <n v="0.7"/>
    <n v="-251.98740000000001"/>
    <n v="431.97840000000002"/>
  </r>
  <r>
    <n v="8944"/>
    <s v="CA-2017-111717"/>
    <x v="412"/>
    <x v="1"/>
    <s v="VEN03"/>
    <s v="SW-20245"/>
    <s v="FUR-CH-10001545"/>
    <x v="0"/>
    <x v="1"/>
    <s v="Prod645"/>
    <x v="5407"/>
    <n v="3"/>
    <n v="0.3"/>
    <n v="-47.871600000000001"/>
    <n v="287.2296"/>
  </r>
  <r>
    <n v="8945"/>
    <s v="CA-2014-154592"/>
    <x v="820"/>
    <x v="2"/>
    <s v="VEN05"/>
    <s v="EH-14005"/>
    <s v="OFF-PA-10000062"/>
    <x v="1"/>
    <x v="10"/>
    <s v="Prod998"/>
    <x v="2169"/>
    <n v="3"/>
    <n v="0"/>
    <n v="80.791200000000003"/>
    <n v="84.088799999999992"/>
  </r>
  <r>
    <n v="8946"/>
    <s v="CA-2014-128622"/>
    <x v="995"/>
    <x v="0"/>
    <s v="VEN04"/>
    <s v="SC-20260"/>
    <s v="OFF-SU-10001574"/>
    <x v="1"/>
    <x v="14"/>
    <s v="Prod1425"/>
    <x v="1023"/>
    <n v="3"/>
    <n v="0"/>
    <n v="3.2850000000000001"/>
    <n v="7.6649999999999991"/>
  </r>
  <r>
    <n v="8947"/>
    <s v="CA-2017-148355"/>
    <x v="675"/>
    <x v="1"/>
    <s v="VEN05"/>
    <s v="NC-18535"/>
    <s v="OFF-PA-10001972"/>
    <x v="1"/>
    <x v="10"/>
    <s v="Prod1856"/>
    <x v="537"/>
    <n v="3"/>
    <n v="0"/>
    <n v="9.3312000000000008"/>
    <n v="10.1088"/>
  </r>
  <r>
    <n v="8948"/>
    <s v="CA-2017-148355"/>
    <x v="675"/>
    <x v="1"/>
    <s v="VEN04"/>
    <s v="NC-18535"/>
    <s v="OFF-BI-10000201"/>
    <x v="1"/>
    <x v="8"/>
    <s v="Prod1819"/>
    <x v="5408"/>
    <n v="5"/>
    <n v="0"/>
    <n v="6.15"/>
    <n v="6.15"/>
  </r>
  <r>
    <n v="8949"/>
    <s v="CA-2014-132913"/>
    <x v="166"/>
    <x v="2"/>
    <s v="VEN04"/>
    <s v="AS-10090"/>
    <s v="OFF-AP-10003278"/>
    <x v="1"/>
    <x v="9"/>
    <s v="Prod1819"/>
    <x v="5409"/>
    <n v="1"/>
    <n v="0"/>
    <n v="3.6322000000000001"/>
    <n v="10.337800000000001"/>
  </r>
  <r>
    <n v="8950"/>
    <s v="CA-2017-150910"/>
    <x v="675"/>
    <x v="1"/>
    <s v="VEN05"/>
    <s v="JL-15130"/>
    <s v="FUR-TA-10002903"/>
    <x v="0"/>
    <x v="3"/>
    <s v="Prod1819"/>
    <x v="5410"/>
    <n v="6"/>
    <n v="0.4"/>
    <n v="-249.32159999999999"/>
    <n v="1184.2775999999999"/>
  </r>
  <r>
    <n v="8951"/>
    <s v="CA-2017-150910"/>
    <x v="675"/>
    <x v="1"/>
    <s v="VEN01"/>
    <s v="JL-15130"/>
    <s v="TEC-AC-10001013"/>
    <x v="2"/>
    <x v="11"/>
    <s v="Prod1425"/>
    <x v="1502"/>
    <n v="2"/>
    <n v="0.2"/>
    <n v="7.6154000000000002"/>
    <n v="39.248599999999996"/>
  </r>
  <r>
    <n v="8952"/>
    <s v="CA-2017-150910"/>
    <x v="675"/>
    <x v="1"/>
    <s v="VEN04"/>
    <s v="JL-15130"/>
    <s v="OFF-ST-10000918"/>
    <x v="1"/>
    <x v="4"/>
    <s v="Prod1425"/>
    <x v="4165"/>
    <n v="3"/>
    <n v="0.2"/>
    <n v="1.962"/>
    <n v="24.198"/>
  </r>
  <r>
    <n v="8953"/>
    <s v="CA-2017-150910"/>
    <x v="675"/>
    <x v="1"/>
    <s v="VEN05"/>
    <s v="JL-15130"/>
    <s v="OFF-AR-10001419"/>
    <x v="1"/>
    <x v="6"/>
    <s v="Prod1819"/>
    <x v="5411"/>
    <n v="7"/>
    <n v="0.2"/>
    <n v="2.891"/>
    <n v="20.237000000000002"/>
  </r>
  <r>
    <n v="8954"/>
    <s v="CA-2017-150910"/>
    <x v="675"/>
    <x v="1"/>
    <s v="VEN02"/>
    <s v="JL-15130"/>
    <s v="OFF-AP-10003266"/>
    <x v="1"/>
    <x v="9"/>
    <s v="Prod1819"/>
    <x v="5412"/>
    <n v="5"/>
    <n v="0.2"/>
    <n v="16.291"/>
    <n v="42.948999999999998"/>
  </r>
  <r>
    <n v="8955"/>
    <s v="CA-2014-156790"/>
    <x v="1307"/>
    <x v="0"/>
    <s v="VEN02"/>
    <s v="VG-21790"/>
    <s v="FUR-BO-10000468"/>
    <x v="0"/>
    <x v="0"/>
    <e v="#N/A"/>
    <x v="5413"/>
    <n v="4"/>
    <n v="0.2"/>
    <n v="-7.7728000000000002"/>
    <n v="163.22879999999998"/>
  </r>
  <r>
    <n v="8956"/>
    <s v="CA-2014-126480"/>
    <x v="131"/>
    <x v="1"/>
    <s v="VEN05"/>
    <s v="HG-14965"/>
    <s v="OFF-PA-10004610"/>
    <x v="1"/>
    <x v="10"/>
    <s v="Prod35"/>
    <x v="18"/>
    <n v="2"/>
    <n v="0"/>
    <n v="3.8519999999999999"/>
    <n v="4.7080000000000002"/>
  </r>
  <r>
    <n v="8957"/>
    <s v="CA-2017-105620"/>
    <x v="675"/>
    <x v="2"/>
    <s v="VEN01"/>
    <s v="JH-15430"/>
    <s v="FUR-FU-10004963"/>
    <x v="0"/>
    <x v="5"/>
    <s v="Prod1819"/>
    <x v="5414"/>
    <n v="3"/>
    <n v="0.2"/>
    <n v="5.7750000000000004"/>
    <n v="15.225"/>
  </r>
  <r>
    <n v="8958"/>
    <s v="CA-2017-105620"/>
    <x v="675"/>
    <x v="2"/>
    <s v="VEN03"/>
    <s v="JH-15430"/>
    <s v="TEC-MA-10004626"/>
    <x v="2"/>
    <x v="15"/>
    <s v="Prod1458"/>
    <x v="5029"/>
    <n v="2"/>
    <n v="0.5"/>
    <n v="-7.2"/>
    <n v="127.2"/>
  </r>
  <r>
    <n v="8959"/>
    <s v="CA-2017-150266"/>
    <x v="524"/>
    <x v="1"/>
    <s v="VEN01"/>
    <s v="RO-19780"/>
    <s v="TEC-PH-10003437"/>
    <x v="2"/>
    <x v="7"/>
    <s v="Prod154"/>
    <x v="5415"/>
    <n v="5"/>
    <n v="0.2"/>
    <n v="37.494999999999997"/>
    <n v="262.46499999999997"/>
  </r>
  <r>
    <n v="8960"/>
    <s v="CA-2017-150266"/>
    <x v="524"/>
    <x v="1"/>
    <s v="VEN05"/>
    <s v="RO-19780"/>
    <s v="OFF-AP-10002867"/>
    <x v="1"/>
    <x v="9"/>
    <s v="Prod1819"/>
    <x v="3561"/>
    <n v="5"/>
    <n v="0.8"/>
    <n v="-179.77600000000001"/>
    <n v="247.61600000000001"/>
  </r>
  <r>
    <n v="8961"/>
    <s v="CA-2017-150266"/>
    <x v="524"/>
    <x v="1"/>
    <s v="VEN05"/>
    <s v="RO-19780"/>
    <s v="FUR-CH-10002126"/>
    <x v="0"/>
    <x v="1"/>
    <s v="Prod645"/>
    <x v="3042"/>
    <n v="5"/>
    <n v="0.3"/>
    <n v="-24.398"/>
    <n v="878.32799999999997"/>
  </r>
  <r>
    <n v="8962"/>
    <s v="CA-2017-150266"/>
    <x v="524"/>
    <x v="1"/>
    <s v="VEN04"/>
    <s v="RO-19780"/>
    <s v="OFF-AR-10001761"/>
    <x v="1"/>
    <x v="6"/>
    <s v="Prod1819"/>
    <x v="3917"/>
    <n v="4"/>
    <n v="0.2"/>
    <n v="3.7376"/>
    <n v="14.950399999999998"/>
  </r>
  <r>
    <n v="8963"/>
    <s v="CA-2016-157280"/>
    <x v="237"/>
    <x v="2"/>
    <s v="VEN03"/>
    <s v="LW-17125"/>
    <s v="FUR-FU-10004665"/>
    <x v="0"/>
    <x v="5"/>
    <s v="Prod1819"/>
    <x v="2887"/>
    <n v="2"/>
    <n v="0"/>
    <n v="71.229600000000005"/>
    <n v="202.73039999999997"/>
  </r>
  <r>
    <n v="8964"/>
    <s v="CA-2016-157280"/>
    <x v="237"/>
    <x v="2"/>
    <s v="VEN01"/>
    <s v="LW-17125"/>
    <s v="TEC-AC-10000057"/>
    <x v="2"/>
    <x v="11"/>
    <s v="Prod1425"/>
    <x v="1309"/>
    <n v="3"/>
    <n v="0"/>
    <n v="18.893699999999999"/>
    <n v="71.076300000000003"/>
  </r>
  <r>
    <n v="8965"/>
    <s v="CA-2016-157280"/>
    <x v="237"/>
    <x v="2"/>
    <s v="VEN03"/>
    <s v="LW-17125"/>
    <s v="FUR-FU-10003806"/>
    <x v="0"/>
    <x v="5"/>
    <s v="Prod1819"/>
    <x v="4654"/>
    <n v="5"/>
    <n v="0"/>
    <n v="75.680000000000007"/>
    <n v="681.11999999999989"/>
  </r>
  <r>
    <n v="8966"/>
    <s v="CA-2017-106691"/>
    <x v="44"/>
    <x v="1"/>
    <s v="VEN04"/>
    <s v="CC-12370"/>
    <s v="OFF-BI-10000145"/>
    <x v="1"/>
    <x v="8"/>
    <s v="Prod1819"/>
    <x v="75"/>
    <n v="2"/>
    <n v="0.8"/>
    <n v="-1.9343999999999999"/>
    <n v="3.1823999999999999"/>
  </r>
  <r>
    <n v="8967"/>
    <s v="CA-2016-134180"/>
    <x v="237"/>
    <x v="1"/>
    <s v="VEN04"/>
    <s v="JP-16135"/>
    <s v="TEC-AC-10000892"/>
    <x v="2"/>
    <x v="11"/>
    <s v="Prod1425"/>
    <x v="2709"/>
    <n v="1"/>
    <n v="0.2"/>
    <n v="14.4"/>
    <n v="57.6"/>
  </r>
  <r>
    <n v="8968"/>
    <s v="CA-2016-134180"/>
    <x v="237"/>
    <x v="1"/>
    <s v="VEN05"/>
    <s v="JP-16135"/>
    <s v="FUR-CH-10004886"/>
    <x v="0"/>
    <x v="1"/>
    <s v="Prod645"/>
    <x v="5416"/>
    <n v="7"/>
    <n v="0.3"/>
    <n v="-13.433"/>
    <n v="483.58799999999997"/>
  </r>
  <r>
    <n v="8969"/>
    <s v="CA-2014-166730"/>
    <x v="916"/>
    <x v="2"/>
    <s v="VEN02"/>
    <s v="DD-13570"/>
    <s v="OFF-ST-10002554"/>
    <x v="1"/>
    <x v="4"/>
    <s v="Prod1425"/>
    <x v="5417"/>
    <n v="1"/>
    <n v="0.2"/>
    <n v="-8.8038000000000007"/>
    <n v="47.931800000000003"/>
  </r>
  <r>
    <n v="8970"/>
    <s v="CA-2017-157469"/>
    <x v="94"/>
    <x v="1"/>
    <s v="VEN03"/>
    <s v="ES-14080"/>
    <s v="OFF-AR-10001662"/>
    <x v="1"/>
    <x v="6"/>
    <s v="Prod1819"/>
    <x v="5418"/>
    <n v="9"/>
    <n v="0.2"/>
    <n v="1.7262"/>
    <n v="18.001800000000003"/>
  </r>
  <r>
    <n v="8971"/>
    <s v="CA-2017-157469"/>
    <x v="94"/>
    <x v="1"/>
    <s v="VEN03"/>
    <s v="ES-14080"/>
    <s v="TEC-PH-10004531"/>
    <x v="2"/>
    <x v="7"/>
    <s v="Prod154"/>
    <x v="5419"/>
    <n v="2"/>
    <n v="0.4"/>
    <n v="-25.198"/>
    <n v="176.386"/>
  </r>
  <r>
    <n v="8972"/>
    <s v="CA-2017-122308"/>
    <x v="702"/>
    <x v="1"/>
    <s v="VEN02"/>
    <s v="MV-17485"/>
    <s v="FUR-CH-10000665"/>
    <x v="0"/>
    <x v="1"/>
    <s v="Prod645"/>
    <x v="2598"/>
    <n v="2"/>
    <n v="0.1"/>
    <n v="60.392000000000003"/>
    <n v="211.37200000000001"/>
  </r>
  <r>
    <n v="8973"/>
    <s v="US-2014-149034"/>
    <x v="683"/>
    <x v="2"/>
    <s v="VEN01"/>
    <s v="RD-19900"/>
    <s v="TEC-AC-10003023"/>
    <x v="2"/>
    <x v="11"/>
    <s v="Prod1425"/>
    <x v="5420"/>
    <n v="1"/>
    <n v="0.2"/>
    <n v="-1.1874"/>
    <n v="48.683399999999999"/>
  </r>
  <r>
    <n v="8974"/>
    <s v="CA-2017-159226"/>
    <x v="433"/>
    <x v="0"/>
    <s v="VEN02"/>
    <s v="RL-19615"/>
    <s v="FUR-BO-10004709"/>
    <x v="0"/>
    <x v="0"/>
    <s v="Prod889"/>
    <x v="5421"/>
    <n v="7"/>
    <n v="0.15"/>
    <n v="28.4102"/>
    <n v="316.57080000000002"/>
  </r>
  <r>
    <n v="8975"/>
    <s v="CA-2017-156622"/>
    <x v="177"/>
    <x v="2"/>
    <s v="VEN02"/>
    <s v="JP-15460"/>
    <s v="OFF-PA-10000477"/>
    <x v="1"/>
    <x v="10"/>
    <s v="Prod998"/>
    <x v="1566"/>
    <n v="7"/>
    <n v="0.2"/>
    <n v="12.700799999999999"/>
    <n v="23.587199999999996"/>
  </r>
  <r>
    <n v="8976"/>
    <s v="CA-2017-156622"/>
    <x v="177"/>
    <x v="2"/>
    <s v="VEN01"/>
    <s v="JP-15460"/>
    <s v="OFF-PA-10002923"/>
    <x v="1"/>
    <x v="10"/>
    <s v="Prod1483"/>
    <x v="128"/>
    <n v="2"/>
    <n v="0.2"/>
    <n v="29.364000000000001"/>
    <n v="48.94"/>
  </r>
  <r>
    <n v="8977"/>
    <s v="CA-2017-156622"/>
    <x v="177"/>
    <x v="2"/>
    <s v="VEN01"/>
    <s v="JP-15460"/>
    <s v="FUR-TA-10003008"/>
    <x v="0"/>
    <x v="3"/>
    <s v="Prod1819"/>
    <x v="5422"/>
    <n v="1"/>
    <n v="0.3"/>
    <n v="-31.0335"/>
    <n v="158.8185"/>
  </r>
  <r>
    <n v="8978"/>
    <s v="CA-2017-156622"/>
    <x v="177"/>
    <x v="2"/>
    <s v="VEN01"/>
    <s v="JP-15460"/>
    <s v="OFF-BI-10003707"/>
    <x v="1"/>
    <x v="8"/>
    <s v="Prod1841"/>
    <x v="5423"/>
    <n v="2"/>
    <n v="0.8"/>
    <n v="-9.1560000000000006"/>
    <n v="15.260000000000002"/>
  </r>
  <r>
    <n v="8979"/>
    <s v="CA-2014-119529"/>
    <x v="840"/>
    <x v="0"/>
    <s v="VEN02"/>
    <s v="DM-13345"/>
    <s v="OFF-BI-10000546"/>
    <x v="1"/>
    <x v="8"/>
    <s v="Prod1819"/>
    <x v="1755"/>
    <n v="2"/>
    <n v="0"/>
    <n v="2.8224"/>
    <n v="2.9375999999999998"/>
  </r>
  <r>
    <n v="8980"/>
    <s v="CA-2015-150413"/>
    <x v="994"/>
    <x v="0"/>
    <s v="VEN03"/>
    <s v="CS-11860"/>
    <s v="OFF-BI-10000404"/>
    <x v="1"/>
    <x v="8"/>
    <s v="Prod1819"/>
    <x v="5424"/>
    <n v="1"/>
    <n v="0.8"/>
    <n v="-2.8380000000000001"/>
    <n v="4.5579999999999998"/>
  </r>
  <r>
    <n v="8981"/>
    <s v="CA-2014-108182"/>
    <x v="1303"/>
    <x v="0"/>
    <s v="VEN02"/>
    <s v="DL-13315"/>
    <s v="OFF-BI-10001196"/>
    <x v="1"/>
    <x v="8"/>
    <s v="Prod1819"/>
    <x v="4809"/>
    <n v="2"/>
    <n v="0.8"/>
    <n v="-14.770799999999999"/>
    <n v="23.722799999999999"/>
  </r>
  <r>
    <n v="8982"/>
    <s v="CA-2016-110898"/>
    <x v="331"/>
    <x v="1"/>
    <s v="VEN05"/>
    <s v="LC-16870"/>
    <s v="OFF-AP-10001626"/>
    <x v="1"/>
    <x v="9"/>
    <s v="Prod1819"/>
    <x v="5425"/>
    <n v="3"/>
    <n v="0.8"/>
    <n v="-6.3018000000000001"/>
    <n v="8.6357999999999997"/>
  </r>
  <r>
    <n v="8983"/>
    <s v="CA-2016-110898"/>
    <x v="331"/>
    <x v="1"/>
    <s v="VEN03"/>
    <s v="LC-16870"/>
    <s v="OFF-BI-10004656"/>
    <x v="1"/>
    <x v="8"/>
    <s v="Prod1841"/>
    <x v="1089"/>
    <n v="4"/>
    <n v="0.8"/>
    <n v="-2.7648000000000001"/>
    <n v="4.4927999999999999"/>
  </r>
  <r>
    <n v="8984"/>
    <s v="CA-2016-110898"/>
    <x v="331"/>
    <x v="1"/>
    <s v="VEN03"/>
    <s v="LC-16870"/>
    <s v="FUR-FU-10003773"/>
    <x v="0"/>
    <x v="5"/>
    <s v="Prod1819"/>
    <x v="5426"/>
    <n v="5"/>
    <n v="0.6"/>
    <n v="-194.82400000000001"/>
    <n v="353.86400000000003"/>
  </r>
  <r>
    <n v="8985"/>
    <s v="CA-2016-110898"/>
    <x v="331"/>
    <x v="1"/>
    <s v="VEN03"/>
    <s v="LC-16870"/>
    <s v="FUR-TA-10000849"/>
    <x v="0"/>
    <x v="3"/>
    <s v="Prod1819"/>
    <x v="2010"/>
    <n v="2"/>
    <n v="0.5"/>
    <n v="-99.266400000000004"/>
    <n v="245.24639999999999"/>
  </r>
  <r>
    <n v="8986"/>
    <s v="CA-2015-123092"/>
    <x v="157"/>
    <x v="1"/>
    <s v="VEN05"/>
    <s v="JG-15115"/>
    <s v="FUR-FU-10000222"/>
    <x v="0"/>
    <x v="5"/>
    <s v="Prod645"/>
    <x v="2486"/>
    <n v="3"/>
    <n v="0.2"/>
    <n v="12.667199999999999"/>
    <n v="65.284800000000004"/>
  </r>
  <r>
    <n v="8987"/>
    <s v="CA-2015-123092"/>
    <x v="157"/>
    <x v="1"/>
    <s v="VEN01"/>
    <s v="JG-15115"/>
    <s v="OFF-BI-10001718"/>
    <x v="1"/>
    <x v="8"/>
    <s v="Prod1819"/>
    <x v="5427"/>
    <n v="5"/>
    <n v="0.7"/>
    <n v="-73.576999999999998"/>
    <n v="169.547"/>
  </r>
  <r>
    <n v="8988"/>
    <s v="CA-2015-123092"/>
    <x v="157"/>
    <x v="1"/>
    <s v="VEN03"/>
    <s v="JG-15115"/>
    <s v="TEC-PH-10001700"/>
    <x v="2"/>
    <x v="7"/>
    <s v="Prod1458"/>
    <x v="550"/>
    <n v="2"/>
    <n v="0.2"/>
    <n v="9.2385999999999999"/>
    <n v="96.345399999999998"/>
  </r>
  <r>
    <n v="8989"/>
    <s v="CA-2015-123092"/>
    <x v="157"/>
    <x v="1"/>
    <s v="VEN02"/>
    <s v="JG-15115"/>
    <s v="OFF-AR-10004078"/>
    <x v="1"/>
    <x v="6"/>
    <s v="Prod1819"/>
    <x v="560"/>
    <n v="2"/>
    <n v="0.2"/>
    <n v="1.1679999999999999"/>
    <n v="8.1760000000000002"/>
  </r>
  <r>
    <n v="8990"/>
    <s v="US-2015-128587"/>
    <x v="1090"/>
    <x v="1"/>
    <s v="VEN03"/>
    <s v="HM-14860"/>
    <s v="FUR-FU-10003026"/>
    <x v="0"/>
    <x v="5"/>
    <s v="Prod1819"/>
    <x v="387"/>
    <n v="2"/>
    <n v="0"/>
    <n v="3.7751999999999999"/>
    <n v="5.9047999999999998"/>
  </r>
  <r>
    <n v="8991"/>
    <s v="US-2015-128587"/>
    <x v="1090"/>
    <x v="1"/>
    <s v="VEN05"/>
    <s v="HM-14860"/>
    <s v="TEC-CO-10003763"/>
    <x v="2"/>
    <x v="16"/>
    <s v="Prod1460"/>
    <x v="972"/>
    <n v="7"/>
    <n v="0"/>
    <n v="2302.9670999999998"/>
    <n v="2596.9629000000004"/>
  </r>
  <r>
    <n v="8992"/>
    <s v="US-2017-139577"/>
    <x v="299"/>
    <x v="1"/>
    <s v="VEN01"/>
    <s v="TN-21040"/>
    <s v="TEC-AC-10004708"/>
    <x v="2"/>
    <x v="11"/>
    <s v="Prod1460"/>
    <x v="5428"/>
    <n v="5"/>
    <n v="0"/>
    <n v="21.997499999999999"/>
    <n v="82.752499999999998"/>
  </r>
  <r>
    <n v="8993"/>
    <s v="CA-2017-159100"/>
    <x v="565"/>
    <x v="1"/>
    <s v="VEN04"/>
    <s v="VP-21760"/>
    <s v="TEC-AC-10003499"/>
    <x v="2"/>
    <x v="11"/>
    <s v="Prod1425"/>
    <x v="4965"/>
    <n v="2"/>
    <n v="0.2"/>
    <n v="4.4004000000000003"/>
    <n v="14.127599999999997"/>
  </r>
  <r>
    <n v="8994"/>
    <s v="CA-2017-159100"/>
    <x v="565"/>
    <x v="1"/>
    <s v="VEN02"/>
    <s v="VP-21760"/>
    <s v="FUR-TA-10001950"/>
    <x v="0"/>
    <x v="3"/>
    <s v="Prod1819"/>
    <x v="5429"/>
    <n v="7"/>
    <n v="0.4"/>
    <n v="-968.88329999999996"/>
    <n v="2844.1413000000002"/>
  </r>
  <r>
    <n v="8995"/>
    <s v="CA-2014-109043"/>
    <x v="1308"/>
    <x v="2"/>
    <s v="VEN03"/>
    <s v="CS-12355"/>
    <s v="OFF-PA-10000312"/>
    <x v="1"/>
    <x v="10"/>
    <s v="Prod998"/>
    <x v="419"/>
    <n v="5"/>
    <n v="0.2"/>
    <n v="29.692"/>
    <n v="61.667999999999999"/>
  </r>
  <r>
    <n v="8996"/>
    <s v="CA-2014-109043"/>
    <x v="1308"/>
    <x v="2"/>
    <s v="VEN01"/>
    <s v="CS-12355"/>
    <s v="OFF-AP-10004708"/>
    <x v="1"/>
    <x v="9"/>
    <s v="Prod1819"/>
    <x v="5430"/>
    <n v="5"/>
    <n v="0.2"/>
    <n v="17.126999999999999"/>
    <n v="135.113"/>
  </r>
  <r>
    <n v="8997"/>
    <s v="US-2017-116491"/>
    <x v="87"/>
    <x v="2"/>
    <s v="VEN01"/>
    <s v="PG-18820"/>
    <s v="TEC-PH-10004531"/>
    <x v="2"/>
    <x v="7"/>
    <s v="Prod154"/>
    <x v="5431"/>
    <n v="2"/>
    <n v="0.2"/>
    <n v="12.314399999999999"/>
    <n v="22.869599999999998"/>
  </r>
  <r>
    <n v="8998"/>
    <s v="CA-2017-122763"/>
    <x v="1051"/>
    <x v="3"/>
    <s v="VEN04"/>
    <s v="HG-14845"/>
    <s v="OFF-PA-10000474"/>
    <x v="1"/>
    <x v="10"/>
    <s v="Prod998"/>
    <x v="3849"/>
    <n v="2"/>
    <n v="0.2"/>
    <n v="19.137599999999999"/>
    <n v="37.566400000000002"/>
  </r>
  <r>
    <n v="8999"/>
    <s v="CA-2017-122763"/>
    <x v="1051"/>
    <x v="3"/>
    <s v="VEN01"/>
    <s v="HG-14845"/>
    <s v="OFF-PA-10002377"/>
    <x v="1"/>
    <x v="10"/>
    <s v="Prod1856"/>
    <x v="5432"/>
    <n v="7"/>
    <n v="0.2"/>
    <n v="102.774"/>
    <n v="171.29000000000002"/>
  </r>
  <r>
    <n v="9000"/>
    <s v="CA-2017-137785"/>
    <x v="808"/>
    <x v="1"/>
    <s v="VEN02"/>
    <s v="MH-18115"/>
    <s v="FUR-CH-10001482"/>
    <x v="0"/>
    <x v="1"/>
    <s v="Prod645"/>
    <x v="4087"/>
    <n v="5"/>
    <n v="0.3"/>
    <n v="-124.431"/>
    <n v="582.86099999999999"/>
  </r>
  <r>
    <n v="9001"/>
    <s v="CA-2014-133389"/>
    <x v="789"/>
    <x v="3"/>
    <s v="VEN04"/>
    <s v="TB-21280"/>
    <s v="OFF-BI-10001553"/>
    <x v="1"/>
    <x v="8"/>
    <s v="Prod1819"/>
    <x v="2238"/>
    <n v="3"/>
    <n v="0.7"/>
    <n v="-6.0324"/>
    <n v="14.258400000000002"/>
  </r>
  <r>
    <n v="9002"/>
    <s v="CA-2014-103807"/>
    <x v="80"/>
    <x v="1"/>
    <s v="VEN03"/>
    <s v="EM-13825"/>
    <s v="TEC-AC-10000199"/>
    <x v="2"/>
    <x v="11"/>
    <s v="Prod1425"/>
    <x v="5433"/>
    <n v="1"/>
    <n v="0"/>
    <n v="0.83299999999999996"/>
    <n v="5.117"/>
  </r>
  <r>
    <n v="9003"/>
    <s v="CA-2014-103807"/>
    <x v="80"/>
    <x v="1"/>
    <s v="VEN04"/>
    <s v="EM-13825"/>
    <s v="OFF-PA-10002195"/>
    <x v="1"/>
    <x v="10"/>
    <s v="Prod1856"/>
    <x v="593"/>
    <n v="3"/>
    <n v="0"/>
    <n v="7.1627999999999998"/>
    <n v="8.0772000000000013"/>
  </r>
  <r>
    <n v="9004"/>
    <s v="CA-2015-102855"/>
    <x v="1309"/>
    <x v="3"/>
    <s v="VEN05"/>
    <s v="JF-15415"/>
    <s v="TEC-AC-10001767"/>
    <x v="2"/>
    <x v="11"/>
    <s v="Prod1425"/>
    <x v="5434"/>
    <n v="6"/>
    <n v="0"/>
    <n v="26.3934"/>
    <n v="213.54660000000001"/>
  </r>
  <r>
    <n v="9005"/>
    <s v="CA-2015-102855"/>
    <x v="1309"/>
    <x v="3"/>
    <s v="VEN05"/>
    <s v="JF-15415"/>
    <s v="OFF-AR-10002467"/>
    <x v="1"/>
    <x v="6"/>
    <s v="Prod1819"/>
    <x v="4749"/>
    <n v="8"/>
    <n v="0"/>
    <n v="6.4367999999999999"/>
    <n v="17.403199999999998"/>
  </r>
  <r>
    <n v="9006"/>
    <s v="CA-2017-107825"/>
    <x v="551"/>
    <x v="3"/>
    <s v="VEN04"/>
    <s v="NB-18655"/>
    <s v="OFF-ST-10001321"/>
    <x v="1"/>
    <x v="4"/>
    <s v="Prod1425"/>
    <x v="448"/>
    <n v="6"/>
    <n v="0"/>
    <n v="24.980399999999999"/>
    <n v="67.539599999999993"/>
  </r>
  <r>
    <n v="9007"/>
    <s v="CA-2017-107825"/>
    <x v="551"/>
    <x v="3"/>
    <s v="VEN03"/>
    <s v="NB-18655"/>
    <s v="OFF-ST-10000777"/>
    <x v="1"/>
    <x v="4"/>
    <s v="Prod1425"/>
    <x v="5435"/>
    <n v="1"/>
    <n v="0"/>
    <n v="10.572800000000001"/>
    <n v="27.187199999999997"/>
  </r>
  <r>
    <n v="9008"/>
    <s v="CA-2017-107825"/>
    <x v="551"/>
    <x v="3"/>
    <s v="VEN03"/>
    <s v="NB-18655"/>
    <s v="OFF-LA-10003720"/>
    <x v="1"/>
    <x v="2"/>
    <s v="Prod998"/>
    <x v="1552"/>
    <n v="2"/>
    <n v="0"/>
    <n v="3.4685999999999999"/>
    <n v="3.9114"/>
  </r>
  <r>
    <n v="9009"/>
    <s v="CA-2017-107825"/>
    <x v="551"/>
    <x v="3"/>
    <s v="VEN01"/>
    <s v="NB-18655"/>
    <s v="FUR-FU-10000206"/>
    <x v="0"/>
    <x v="5"/>
    <s v="Prod645"/>
    <x v="5436"/>
    <n v="2"/>
    <n v="0"/>
    <n v="2.7353999999999998"/>
    <n v="3.0846000000000005"/>
  </r>
  <r>
    <n v="9010"/>
    <s v="CA-2017-106047"/>
    <x v="11"/>
    <x v="1"/>
    <s v="VEN01"/>
    <s v="CS-11860"/>
    <s v="OFF-PA-10000791"/>
    <x v="1"/>
    <x v="10"/>
    <s v="Prod998"/>
    <x v="5437"/>
    <n v="1"/>
    <n v="0.2"/>
    <n v="1.1924999999999999"/>
    <n v="2.6234999999999999"/>
  </r>
  <r>
    <n v="9011"/>
    <s v="CA-2017-127803"/>
    <x v="254"/>
    <x v="1"/>
    <s v="VEN03"/>
    <s v="ND-18460"/>
    <s v="OFF-BI-10001787"/>
    <x v="1"/>
    <x v="8"/>
    <s v="Prod1819"/>
    <x v="4165"/>
    <n v="4"/>
    <n v="0"/>
    <n v="12.8184"/>
    <n v="13.3416"/>
  </r>
  <r>
    <n v="9012"/>
    <s v="CA-2015-137071"/>
    <x v="1010"/>
    <x v="2"/>
    <s v="VEN01"/>
    <s v="ED-13885"/>
    <s v="TEC-AC-10004353"/>
    <x v="2"/>
    <x v="11"/>
    <s v="Prod1425"/>
    <x v="4471"/>
    <n v="2"/>
    <n v="0.2"/>
    <n v="21.42"/>
    <n v="79.38"/>
  </r>
  <r>
    <n v="9013"/>
    <s v="CA-2016-121447"/>
    <x v="465"/>
    <x v="2"/>
    <s v="VEN02"/>
    <s v="EA-14035"/>
    <s v="FUR-FU-10001861"/>
    <x v="0"/>
    <x v="5"/>
    <s v="Prod1819"/>
    <x v="5438"/>
    <n v="7"/>
    <n v="0"/>
    <n v="66.542000000000002"/>
    <n v="69.25800000000001"/>
  </r>
  <r>
    <n v="9014"/>
    <s v="CA-2017-143084"/>
    <x v="782"/>
    <x v="1"/>
    <s v="VEN04"/>
    <s v="BP-11050"/>
    <s v="OFF-AR-10002766"/>
    <x v="1"/>
    <x v="6"/>
    <s v="Prod1819"/>
    <x v="2213"/>
    <n v="5"/>
    <n v="0"/>
    <n v="3.7530000000000001"/>
    <n v="10.147"/>
  </r>
  <r>
    <n v="9015"/>
    <s v="CA-2017-143084"/>
    <x v="782"/>
    <x v="1"/>
    <s v="VEN01"/>
    <s v="BP-11050"/>
    <s v="OFF-EN-10003072"/>
    <x v="1"/>
    <x v="12"/>
    <s v="Prod1839"/>
    <x v="5439"/>
    <n v="5"/>
    <n v="0"/>
    <n v="9.3119999999999994"/>
    <n v="10.087999999999999"/>
  </r>
  <r>
    <n v="9016"/>
    <s v="CA-2016-131639"/>
    <x v="491"/>
    <x v="1"/>
    <s v="VEN05"/>
    <s v="NS-18640"/>
    <s v="OFF-BI-10001636"/>
    <x v="1"/>
    <x v="8"/>
    <s v="Prod1819"/>
    <x v="5440"/>
    <n v="2"/>
    <n v="0.2"/>
    <n v="4.3836000000000004"/>
    <n v="9.1043999999999983"/>
  </r>
  <r>
    <n v="9017"/>
    <s v="CA-2016-131639"/>
    <x v="491"/>
    <x v="1"/>
    <s v="VEN05"/>
    <s v="NS-18640"/>
    <s v="OFF-BI-10000948"/>
    <x v="1"/>
    <x v="8"/>
    <s v="Prod1819"/>
    <x v="3161"/>
    <n v="1"/>
    <n v="0.2"/>
    <n v="3.8529"/>
    <n v="7.5631000000000004"/>
  </r>
  <r>
    <n v="9018"/>
    <s v="CA-2016-161361"/>
    <x v="882"/>
    <x v="0"/>
    <s v="VEN02"/>
    <s v="MV-17485"/>
    <s v="OFF-PA-10001838"/>
    <x v="1"/>
    <x v="10"/>
    <s v="Prod1856"/>
    <x v="4460"/>
    <n v="3"/>
    <n v="0"/>
    <n v="8.6435999999999993"/>
    <n v="8.9964000000000013"/>
  </r>
  <r>
    <n v="9019"/>
    <s v="CA-2016-161361"/>
    <x v="882"/>
    <x v="0"/>
    <s v="VEN02"/>
    <s v="MV-17485"/>
    <s v="OFF-BI-10002215"/>
    <x v="1"/>
    <x v="8"/>
    <s v="Prod1841"/>
    <x v="339"/>
    <n v="3"/>
    <n v="0.2"/>
    <n v="5.5380000000000003"/>
    <n v="11.501999999999999"/>
  </r>
  <r>
    <n v="9020"/>
    <s v="CA-2014-100706"/>
    <x v="574"/>
    <x v="0"/>
    <s v="VEN03"/>
    <s v="LE-16810"/>
    <s v="TEC-AC-10001314"/>
    <x v="2"/>
    <x v="11"/>
    <s v="Prod1425"/>
    <x v="2564"/>
    <n v="2"/>
    <n v="0"/>
    <n v="7.9984000000000002"/>
    <n v="91.9816"/>
  </r>
  <r>
    <n v="9021"/>
    <s v="CA-2014-100706"/>
    <x v="574"/>
    <x v="0"/>
    <s v="VEN04"/>
    <s v="LE-16810"/>
    <s v="FUR-FU-10002268"/>
    <x v="0"/>
    <x v="5"/>
    <s v="Prod1819"/>
    <x v="2074"/>
    <n v="6"/>
    <n v="0"/>
    <n v="9.7218"/>
    <n v="19.738199999999999"/>
  </r>
  <r>
    <n v="9022"/>
    <s v="CA-2015-129525"/>
    <x v="988"/>
    <x v="1"/>
    <s v="VEN05"/>
    <s v="VP-21760"/>
    <s v="OFF-BI-10002133"/>
    <x v="1"/>
    <x v="8"/>
    <s v="Prod1841"/>
    <x v="5441"/>
    <n v="13"/>
    <n v="0.7"/>
    <n v="-116.84399999999999"/>
    <n v="283.76400000000001"/>
  </r>
  <r>
    <n v="9023"/>
    <s v="US-2016-141880"/>
    <x v="319"/>
    <x v="2"/>
    <s v="VEN04"/>
    <s v="TC-21475"/>
    <s v="FUR-FU-10001979"/>
    <x v="0"/>
    <x v="5"/>
    <s v="Prod1819"/>
    <x v="5442"/>
    <n v="3"/>
    <n v="0.2"/>
    <n v="9.8328000000000007"/>
    <n v="88.495199999999997"/>
  </r>
  <r>
    <n v="9024"/>
    <s v="CA-2015-165799"/>
    <x v="790"/>
    <x v="2"/>
    <s v="VEN03"/>
    <s v="SG-20470"/>
    <s v="FUR-CH-10001482"/>
    <x v="0"/>
    <x v="1"/>
    <s v="Prod645"/>
    <x v="5443"/>
    <n v="1"/>
    <n v="0.1"/>
    <n v="1.3098000000000001"/>
    <n v="116.57220000000001"/>
  </r>
  <r>
    <n v="9025"/>
    <s v="CA-2016-102127"/>
    <x v="196"/>
    <x v="1"/>
    <s v="VEN01"/>
    <s v="VP-21760"/>
    <s v="TEC-AC-10002018"/>
    <x v="2"/>
    <x v="11"/>
    <s v="Prod1425"/>
    <x v="5444"/>
    <n v="3"/>
    <n v="0"/>
    <n v="9.0170999999999992"/>
    <n v="11.9529"/>
  </r>
  <r>
    <n v="9026"/>
    <s v="CA-2016-102127"/>
    <x v="196"/>
    <x v="1"/>
    <s v="VEN05"/>
    <s v="VP-21760"/>
    <s v="TEC-AC-10000397"/>
    <x v="2"/>
    <x v="11"/>
    <s v="Prod1425"/>
    <x v="3943"/>
    <n v="4"/>
    <n v="0"/>
    <n v="9.7972000000000001"/>
    <n v="130.1628"/>
  </r>
  <r>
    <n v="9027"/>
    <s v="CA-2016-102127"/>
    <x v="196"/>
    <x v="1"/>
    <s v="VEN02"/>
    <s v="VP-21760"/>
    <s v="FUR-FU-10003976"/>
    <x v="0"/>
    <x v="5"/>
    <s v="Prod1819"/>
    <x v="1250"/>
    <n v="3"/>
    <n v="0"/>
    <n v="12.8316"/>
    <n v="24.9084"/>
  </r>
  <r>
    <n v="9028"/>
    <s v="US-2016-152415"/>
    <x v="42"/>
    <x v="1"/>
    <s v="VEN01"/>
    <s v="PO-18865"/>
    <s v="FUR-FU-10002597"/>
    <x v="0"/>
    <x v="5"/>
    <s v="Prod1819"/>
    <x v="1450"/>
    <n v="3"/>
    <n v="0"/>
    <n v="6.2244000000000002"/>
    <n v="8.595600000000001"/>
  </r>
  <r>
    <n v="9029"/>
    <s v="US-2016-152415"/>
    <x v="42"/>
    <x v="1"/>
    <s v="VEN03"/>
    <s v="PO-18865"/>
    <s v="FUR-FU-10004864"/>
    <x v="0"/>
    <x v="5"/>
    <s v="Prod1819"/>
    <x v="1838"/>
    <n v="3"/>
    <n v="0"/>
    <n v="61.382399999999997"/>
    <n v="130.4376"/>
  </r>
  <r>
    <n v="9030"/>
    <s v="CA-2014-138198"/>
    <x v="1283"/>
    <x v="1"/>
    <s v="VEN02"/>
    <s v="JL-15130"/>
    <s v="OFF-BI-10002103"/>
    <x v="1"/>
    <x v="8"/>
    <s v="Prod1841"/>
    <x v="1150"/>
    <n v="2"/>
    <n v="0.2"/>
    <n v="4.5187999999999997"/>
    <n v="9.3852000000000011"/>
  </r>
  <r>
    <n v="9031"/>
    <s v="CA-2017-128041"/>
    <x v="153"/>
    <x v="3"/>
    <s v="VEN01"/>
    <s v="RW-19540"/>
    <s v="OFF-AP-10001005"/>
    <x v="1"/>
    <x v="9"/>
    <s v="Prod1819"/>
    <x v="5445"/>
    <n v="4"/>
    <n v="0"/>
    <n v="103.818"/>
    <n v="210.78200000000004"/>
  </r>
  <r>
    <n v="9032"/>
    <s v="CA-2017-128041"/>
    <x v="153"/>
    <x v="3"/>
    <s v="VEN02"/>
    <s v="RW-19540"/>
    <s v="FUR-TA-10002607"/>
    <x v="0"/>
    <x v="3"/>
    <s v="Prod1819"/>
    <x v="5446"/>
    <n v="4"/>
    <n v="0"/>
    <n v="45.369599999999998"/>
    <n v="238.19040000000001"/>
  </r>
  <r>
    <n v="9033"/>
    <s v="CA-2017-105823"/>
    <x v="356"/>
    <x v="1"/>
    <s v="VEN01"/>
    <s v="RB-19465"/>
    <s v="FUR-CH-10000454"/>
    <x v="0"/>
    <x v="1"/>
    <s v="Prod645"/>
    <x v="5447"/>
    <n v="2"/>
    <n v="0"/>
    <n v="146.38800000000001"/>
    <n v="341.572"/>
  </r>
  <r>
    <n v="9034"/>
    <s v="CA-2014-152268"/>
    <x v="1110"/>
    <x v="1"/>
    <s v="VEN04"/>
    <s v="SC-20095"/>
    <s v="OFF-BI-10001359"/>
    <x v="1"/>
    <x v="8"/>
    <s v="Prod1819"/>
    <x v="1612"/>
    <n v="2"/>
    <n v="0"/>
    <n v="843.17060000000004"/>
    <n v="950.80939999999998"/>
  </r>
  <r>
    <n v="9035"/>
    <s v="CA-2015-148873"/>
    <x v="1287"/>
    <x v="1"/>
    <s v="VEN03"/>
    <s v="EM-13960"/>
    <s v="OFF-BI-10003196"/>
    <x v="1"/>
    <x v="8"/>
    <s v="Prod1841"/>
    <x v="5448"/>
    <n v="4"/>
    <n v="0.8"/>
    <n v="-4.4880000000000004"/>
    <n v="7.48"/>
  </r>
  <r>
    <n v="9036"/>
    <s v="CA-2015-148873"/>
    <x v="1287"/>
    <x v="1"/>
    <s v="VEN02"/>
    <s v="EM-13960"/>
    <s v="TEC-AC-10003657"/>
    <x v="2"/>
    <x v="11"/>
    <s v="Prod1425"/>
    <x v="5449"/>
    <n v="4"/>
    <n v="0.2"/>
    <n v="2.7191999999999998"/>
    <n v="106.0488"/>
  </r>
  <r>
    <n v="9037"/>
    <s v="CA-2015-166492"/>
    <x v="57"/>
    <x v="2"/>
    <s v="VEN04"/>
    <s v="RP-19390"/>
    <s v="OFF-PA-10002262"/>
    <x v="1"/>
    <x v="10"/>
    <s v="Prod1856"/>
    <x v="233"/>
    <n v="4"/>
    <n v="0"/>
    <n v="12.441599999999999"/>
    <n v="13.478400000000002"/>
  </r>
  <r>
    <n v="9038"/>
    <s v="CA-2015-166492"/>
    <x v="57"/>
    <x v="2"/>
    <s v="VEN01"/>
    <s v="RP-19390"/>
    <s v="OFF-ST-10002214"/>
    <x v="1"/>
    <x v="4"/>
    <s v="Prod1425"/>
    <x v="2383"/>
    <n v="2"/>
    <n v="0"/>
    <n v="5.8708"/>
    <n v="16.709199999999999"/>
  </r>
  <r>
    <n v="9039"/>
    <s v="CA-2017-157420"/>
    <x v="410"/>
    <x v="3"/>
    <s v="VEN01"/>
    <s v="HZ-14950"/>
    <s v="TEC-PH-10003555"/>
    <x v="2"/>
    <x v="7"/>
    <s v="Prod154"/>
    <x v="494"/>
    <n v="3"/>
    <n v="0.2"/>
    <n v="-12.4146"/>
    <n v="67.590599999999995"/>
  </r>
  <r>
    <n v="9040"/>
    <s v="CA-2016-117121"/>
    <x v="967"/>
    <x v="1"/>
    <s v="VEN04"/>
    <s v="AB-10105"/>
    <s v="OFF-BI-10000545"/>
    <x v="1"/>
    <x v="8"/>
    <s v="Prod1819"/>
    <x v="5450"/>
    <n v="13"/>
    <n v="0"/>
    <n v="4946.37"/>
    <n v="4946.37"/>
  </r>
  <r>
    <n v="9041"/>
    <s v="CA-2014-138177"/>
    <x v="131"/>
    <x v="1"/>
    <s v="VEN04"/>
    <s v="ND-18460"/>
    <s v="FUR-TA-10004607"/>
    <x v="0"/>
    <x v="3"/>
    <s v="Prod1819"/>
    <x v="5451"/>
    <n v="1"/>
    <n v="0.5"/>
    <n v="-45.827300000000001"/>
    <n v="119.7423"/>
  </r>
  <r>
    <n v="9042"/>
    <s v="CA-2014-114335"/>
    <x v="127"/>
    <x v="1"/>
    <s v="VEN01"/>
    <s v="XP-21865"/>
    <s v="FUR-FU-10000277"/>
    <x v="0"/>
    <x v="5"/>
    <s v="Prod645"/>
    <x v="5452"/>
    <n v="4"/>
    <n v="0.2"/>
    <n v="16.854399999999998"/>
    <n v="320.23360000000002"/>
  </r>
  <r>
    <n v="9043"/>
    <s v="CA-2015-168760"/>
    <x v="1068"/>
    <x v="0"/>
    <s v="VEN01"/>
    <s v="MM-18280"/>
    <s v="OFF-AP-10004532"/>
    <x v="1"/>
    <x v="9"/>
    <s v="Prod1819"/>
    <x v="635"/>
    <n v="3"/>
    <n v="0"/>
    <n v="16.588799999999999"/>
    <n v="44.851199999999999"/>
  </r>
  <r>
    <n v="9044"/>
    <s v="CA-2016-168830"/>
    <x v="1113"/>
    <x v="1"/>
    <s v="VEN04"/>
    <s v="ML-17395"/>
    <s v="TEC-AC-10003911"/>
    <x v="2"/>
    <x v="11"/>
    <s v="Prod1425"/>
    <x v="647"/>
    <n v="3"/>
    <n v="0"/>
    <n v="163.18979999999999"/>
    <n v="316.78020000000004"/>
  </r>
  <r>
    <n v="9045"/>
    <s v="CA-2017-137463"/>
    <x v="404"/>
    <x v="0"/>
    <s v="VEN05"/>
    <s v="KM-16225"/>
    <s v="OFF-BI-10003196"/>
    <x v="1"/>
    <x v="8"/>
    <s v="Prod1841"/>
    <x v="4290"/>
    <n v="2"/>
    <n v="0.2"/>
    <n v="2.2440000000000002"/>
    <n v="3.7399999999999998"/>
  </r>
  <r>
    <n v="9046"/>
    <s v="CA-2017-137463"/>
    <x v="404"/>
    <x v="0"/>
    <s v="VEN01"/>
    <s v="KM-16225"/>
    <s v="TEC-AC-10000358"/>
    <x v="2"/>
    <x v="11"/>
    <s v="Prod1425"/>
    <x v="5453"/>
    <n v="5"/>
    <n v="0"/>
    <n v="45.588000000000001"/>
    <n v="144.36199999999999"/>
  </r>
  <r>
    <n v="9047"/>
    <s v="CA-2017-137463"/>
    <x v="404"/>
    <x v="0"/>
    <s v="VEN01"/>
    <s v="KM-16225"/>
    <s v="TEC-AC-10000057"/>
    <x v="2"/>
    <x v="11"/>
    <s v="Prod1425"/>
    <x v="179"/>
    <n v="5"/>
    <n v="0"/>
    <n v="31.4895"/>
    <n v="118.4605"/>
  </r>
  <r>
    <n v="9048"/>
    <s v="CA-2017-137463"/>
    <x v="404"/>
    <x v="0"/>
    <s v="VEN02"/>
    <s v="KM-16225"/>
    <s v="OFF-AR-10001988"/>
    <x v="1"/>
    <x v="6"/>
    <s v="Prod1819"/>
    <x v="5454"/>
    <n v="5"/>
    <n v="0"/>
    <n v="8.6854999999999993"/>
    <n v="21.264499999999998"/>
  </r>
  <r>
    <n v="9049"/>
    <s v="CA-2017-137463"/>
    <x v="404"/>
    <x v="0"/>
    <s v="VEN05"/>
    <s v="KM-16225"/>
    <s v="OFF-LA-10003498"/>
    <x v="1"/>
    <x v="2"/>
    <s v="Prod998"/>
    <x v="1821"/>
    <n v="3"/>
    <n v="0"/>
    <n v="22.2"/>
    <n v="22.2"/>
  </r>
  <r>
    <n v="9050"/>
    <s v="CA-2014-124513"/>
    <x v="59"/>
    <x v="1"/>
    <s v="VEN05"/>
    <s v="SL-20155"/>
    <s v="OFF-AR-10002956"/>
    <x v="1"/>
    <x v="6"/>
    <s v="Prod1819"/>
    <x v="5455"/>
    <n v="3"/>
    <n v="0"/>
    <n v="17.1678"/>
    <n v="48.862200000000001"/>
  </r>
  <r>
    <n v="9051"/>
    <s v="CA-2015-165554"/>
    <x v="1299"/>
    <x v="1"/>
    <s v="VEN04"/>
    <s v="AJ-10780"/>
    <s v="OFF-PA-10003724"/>
    <x v="1"/>
    <x v="10"/>
    <s v="Prod1483"/>
    <x v="139"/>
    <n v="2"/>
    <n v="0"/>
    <n v="5.3213999999999997"/>
    <n v="5.5385999999999997"/>
  </r>
  <r>
    <n v="9052"/>
    <s v="CA-2014-141838"/>
    <x v="1075"/>
    <x v="0"/>
    <s v="VEN05"/>
    <s v="DK-12835"/>
    <s v="OFF-AR-10004272"/>
    <x v="1"/>
    <x v="6"/>
    <s v="Prod1819"/>
    <x v="3525"/>
    <n v="2"/>
    <n v="0"/>
    <n v="0.84"/>
    <n v="2.52"/>
  </r>
  <r>
    <n v="9053"/>
    <s v="CA-2014-141838"/>
    <x v="1075"/>
    <x v="0"/>
    <s v="VEN02"/>
    <s v="DK-12835"/>
    <s v="OFF-BI-10003291"/>
    <x v="1"/>
    <x v="8"/>
    <s v="Prod1841"/>
    <x v="688"/>
    <n v="4"/>
    <n v="0.2"/>
    <n v="9.4283999999999999"/>
    <n v="18.5076"/>
  </r>
  <r>
    <n v="9054"/>
    <s v="CA-2014-141838"/>
    <x v="1075"/>
    <x v="0"/>
    <s v="VEN04"/>
    <s v="DK-12835"/>
    <s v="TEC-PH-10004100"/>
    <x v="2"/>
    <x v="7"/>
    <s v="Prod154"/>
    <x v="5456"/>
    <n v="2"/>
    <n v="0.2"/>
    <n v="2.8784000000000001"/>
    <n v="25.9056"/>
  </r>
  <r>
    <n v="9055"/>
    <s v="CA-2017-117009"/>
    <x v="938"/>
    <x v="1"/>
    <s v="VEN03"/>
    <s v="BK-11260"/>
    <s v="OFF-SU-10001218"/>
    <x v="1"/>
    <x v="14"/>
    <s v="Prod1425"/>
    <x v="2099"/>
    <n v="2"/>
    <n v="0"/>
    <n v="6.1487999999999996"/>
    <n v="15.811200000000001"/>
  </r>
  <r>
    <n v="9056"/>
    <s v="CA-2015-128993"/>
    <x v="731"/>
    <x v="0"/>
    <s v="VEN02"/>
    <s v="CC-12670"/>
    <s v="TEC-AC-10004209"/>
    <x v="2"/>
    <x v="11"/>
    <s v="Prod1425"/>
    <x v="223"/>
    <n v="2"/>
    <n v="0"/>
    <n v="8.5722000000000005"/>
    <n v="13.4078"/>
  </r>
  <r>
    <n v="9057"/>
    <s v="CA-2015-160227"/>
    <x v="164"/>
    <x v="2"/>
    <s v="VEN01"/>
    <s v="ED-13885"/>
    <s v="FUR-CH-10002073"/>
    <x v="0"/>
    <x v="1"/>
    <s v="Prod645"/>
    <x v="5457"/>
    <n v="11"/>
    <n v="0.1"/>
    <n v="553.39020000000005"/>
    <n v="2067.9318000000003"/>
  </r>
  <r>
    <n v="9058"/>
    <s v="CA-2015-149097"/>
    <x v="994"/>
    <x v="1"/>
    <s v="VEN04"/>
    <s v="SV-20785"/>
    <s v="FUR-FU-10003424"/>
    <x v="0"/>
    <x v="5"/>
    <s v="Prod1819"/>
    <x v="4021"/>
    <n v="7"/>
    <n v="0"/>
    <n v="23.923200000000001"/>
    <n v="50.836800000000004"/>
  </r>
  <r>
    <n v="9059"/>
    <s v="CA-2015-149097"/>
    <x v="994"/>
    <x v="1"/>
    <s v="VEN04"/>
    <s v="SV-20785"/>
    <s v="FUR-TA-10001086"/>
    <x v="0"/>
    <x v="3"/>
    <s v="Prod1819"/>
    <x v="5458"/>
    <n v="3"/>
    <n v="0.2"/>
    <n v="27.3582"/>
    <n v="337.4178"/>
  </r>
  <r>
    <n v="9060"/>
    <s v="CA-2016-132304"/>
    <x v="25"/>
    <x v="1"/>
    <s v="VEN01"/>
    <s v="AR-10825"/>
    <s v="FUR-TA-10004619"/>
    <x v="0"/>
    <x v="3"/>
    <s v="Prod1819"/>
    <x v="5459"/>
    <n v="7"/>
    <n v="0"/>
    <n v="334.55099999999999"/>
    <n v="780.61900000000014"/>
  </r>
  <r>
    <n v="9061"/>
    <s v="CA-2015-136420"/>
    <x v="958"/>
    <x v="2"/>
    <s v="VEN01"/>
    <s v="CS-12250"/>
    <s v="OFF-BI-10002854"/>
    <x v="1"/>
    <x v="8"/>
    <s v="Prod1841"/>
    <x v="5460"/>
    <n v="4"/>
    <n v="0.2"/>
    <n v="33.636000000000003"/>
    <n v="56.059999999999995"/>
  </r>
  <r>
    <n v="9062"/>
    <s v="CA-2015-136420"/>
    <x v="958"/>
    <x v="2"/>
    <s v="VEN04"/>
    <s v="CS-12250"/>
    <s v="OFF-LA-10002762"/>
    <x v="1"/>
    <x v="2"/>
    <s v="Prod998"/>
    <x v="2255"/>
    <n v="4"/>
    <n v="0"/>
    <n v="23.5564"/>
    <n v="26.563599999999997"/>
  </r>
  <r>
    <n v="9063"/>
    <s v="CA-2016-101623"/>
    <x v="962"/>
    <x v="1"/>
    <s v="VEN01"/>
    <s v="RR-19525"/>
    <s v="OFF-FA-10003495"/>
    <x v="1"/>
    <x v="13"/>
    <s v="Prod1839"/>
    <x v="5461"/>
    <n v="6"/>
    <n v="0"/>
    <n v="18.239999999999998"/>
    <n v="18.239999999999998"/>
  </r>
  <r>
    <n v="9064"/>
    <s v="US-2014-151015"/>
    <x v="677"/>
    <x v="1"/>
    <s v="VEN05"/>
    <s v="BD-11500"/>
    <s v="OFF-PA-10002581"/>
    <x v="1"/>
    <x v="10"/>
    <s v="Prod1856"/>
    <x v="5462"/>
    <n v="13"/>
    <n v="0.2"/>
    <n v="100.685"/>
    <n v="221.50700000000001"/>
  </r>
  <r>
    <n v="9065"/>
    <s v="US-2014-151015"/>
    <x v="677"/>
    <x v="1"/>
    <s v="VEN02"/>
    <s v="BD-11500"/>
    <s v="OFF-BI-10000343"/>
    <x v="1"/>
    <x v="8"/>
    <s v="Prod1819"/>
    <x v="194"/>
    <n v="3"/>
    <n v="0.8"/>
    <n v="-4.8609"/>
    <n v="7.8069000000000006"/>
  </r>
  <r>
    <n v="9066"/>
    <s v="US-2014-151015"/>
    <x v="677"/>
    <x v="1"/>
    <s v="VEN01"/>
    <s v="BD-11500"/>
    <s v="OFF-PA-10001184"/>
    <x v="1"/>
    <x v="10"/>
    <s v="Prod998"/>
    <x v="4337"/>
    <n v="4"/>
    <n v="0.2"/>
    <n v="6.9367999999999999"/>
    <n v="12.199199999999999"/>
  </r>
  <r>
    <n v="9067"/>
    <s v="CA-2017-152968"/>
    <x v="39"/>
    <x v="1"/>
    <s v="VEN01"/>
    <s v="BM-11785"/>
    <s v="TEC-AC-10000521"/>
    <x v="2"/>
    <x v="11"/>
    <s v="Prod1425"/>
    <x v="5463"/>
    <n v="2"/>
    <n v="0"/>
    <n v="6.9240000000000004"/>
    <n v="16.155999999999999"/>
  </r>
  <r>
    <n v="9068"/>
    <s v="CA-2016-150077"/>
    <x v="1156"/>
    <x v="1"/>
    <s v="VEN01"/>
    <s v="MS-17365"/>
    <s v="TEC-PH-10002890"/>
    <x v="2"/>
    <x v="7"/>
    <s v="Prod154"/>
    <x v="3377"/>
    <n v="2"/>
    <n v="0"/>
    <n v="23.524799999999999"/>
    <n v="66.955200000000005"/>
  </r>
  <r>
    <n v="9069"/>
    <s v="CA-2016-106278"/>
    <x v="344"/>
    <x v="0"/>
    <s v="VEN02"/>
    <s v="BM-11140"/>
    <s v="FUR-CH-10003061"/>
    <x v="0"/>
    <x v="1"/>
    <s v="Prod645"/>
    <x v="1775"/>
    <n v="3"/>
    <n v="0.2"/>
    <n v="-2.6997"/>
    <n v="218.67570000000001"/>
  </r>
  <r>
    <n v="9070"/>
    <s v="CA-2016-106278"/>
    <x v="344"/>
    <x v="0"/>
    <s v="VEN05"/>
    <s v="BM-11140"/>
    <s v="OFF-EN-10003567"/>
    <x v="1"/>
    <x v="12"/>
    <s v="Prod1839"/>
    <x v="4196"/>
    <n v="3"/>
    <n v="0"/>
    <n v="30.991800000000001"/>
    <n v="34.9482"/>
  </r>
  <r>
    <n v="9071"/>
    <s v="CA-2017-147550"/>
    <x v="241"/>
    <x v="2"/>
    <s v="VEN03"/>
    <s v="KE-16420"/>
    <s v="FUR-FU-10001918"/>
    <x v="0"/>
    <x v="5"/>
    <s v="Prod1819"/>
    <x v="1366"/>
    <n v="3"/>
    <n v="0.2"/>
    <n v="2.6960999999999999"/>
    <n v="8.6559000000000008"/>
  </r>
  <r>
    <n v="9072"/>
    <s v="CA-2015-136105"/>
    <x v="883"/>
    <x v="1"/>
    <s v="VEN01"/>
    <s v="SZ-20035"/>
    <s v="OFF-ST-10002444"/>
    <x v="1"/>
    <x v="4"/>
    <s v="Prod1425"/>
    <x v="332"/>
    <n v="2"/>
    <n v="0"/>
    <n v="6.8768000000000002"/>
    <n v="17.683199999999999"/>
  </r>
  <r>
    <n v="9073"/>
    <s v="CA-2016-142524"/>
    <x v="1054"/>
    <x v="1"/>
    <s v="VEN05"/>
    <s v="MB-18085"/>
    <s v="OFF-EN-10003286"/>
    <x v="1"/>
    <x v="12"/>
    <s v="Prod1839"/>
    <x v="3319"/>
    <n v="2"/>
    <n v="0"/>
    <n v="7.7831999999999999"/>
    <n v="8.7767999999999979"/>
  </r>
  <r>
    <n v="9074"/>
    <s v="CA-2016-142524"/>
    <x v="1054"/>
    <x v="1"/>
    <s v="VEN05"/>
    <s v="MB-18085"/>
    <s v="TEC-AC-10000109"/>
    <x v="2"/>
    <x v="11"/>
    <s v="Prod1425"/>
    <x v="5464"/>
    <n v="5"/>
    <n v="0"/>
    <n v="67.188000000000002"/>
    <n v="212.762"/>
  </r>
  <r>
    <n v="9075"/>
    <s v="CA-2014-136336"/>
    <x v="1310"/>
    <x v="1"/>
    <s v="VEN05"/>
    <s v="DB-13555"/>
    <s v="OFF-ST-10002574"/>
    <x v="1"/>
    <x v="4"/>
    <s v="Prod1425"/>
    <x v="5465"/>
    <n v="6"/>
    <n v="0"/>
    <n v="0"/>
    <n v="828.84"/>
  </r>
  <r>
    <n v="9076"/>
    <s v="US-2015-136259"/>
    <x v="1163"/>
    <x v="2"/>
    <s v="VEN03"/>
    <s v="CB-12415"/>
    <s v="OFF-BI-10000773"/>
    <x v="1"/>
    <x v="8"/>
    <s v="Prod1819"/>
    <x v="570"/>
    <n v="3"/>
    <n v="0.7"/>
    <n v="-5.5338000000000003"/>
    <n v="12.751799999999999"/>
  </r>
  <r>
    <n v="9077"/>
    <s v="US-2015-136259"/>
    <x v="1163"/>
    <x v="2"/>
    <s v="VEN02"/>
    <s v="CB-12415"/>
    <s v="OFF-SU-10004661"/>
    <x v="1"/>
    <x v="14"/>
    <s v="Prod1425"/>
    <x v="5466"/>
    <n v="4"/>
    <n v="0.2"/>
    <n v="2.04"/>
    <n v="25.16"/>
  </r>
  <r>
    <n v="9078"/>
    <s v="US-2014-124625"/>
    <x v="322"/>
    <x v="1"/>
    <s v="VEN01"/>
    <s v="SP-20650"/>
    <s v="TEC-AC-10003280"/>
    <x v="2"/>
    <x v="11"/>
    <s v="Prod1425"/>
    <x v="1309"/>
    <n v="3"/>
    <n v="0"/>
    <n v="18.893699999999999"/>
    <n v="71.076300000000003"/>
  </r>
  <r>
    <n v="9079"/>
    <s v="CA-2016-108105"/>
    <x v="1083"/>
    <x v="1"/>
    <s v="VEN05"/>
    <s v="GW-14605"/>
    <s v="FUR-FU-10003773"/>
    <x v="0"/>
    <x v="5"/>
    <s v="Prod1819"/>
    <x v="5467"/>
    <n v="4"/>
    <n v="0"/>
    <n v="34.988799999999998"/>
    <n v="283.09119999999996"/>
  </r>
  <r>
    <n v="9080"/>
    <s v="CA-2016-108105"/>
    <x v="1083"/>
    <x v="1"/>
    <s v="VEN01"/>
    <s v="GW-14605"/>
    <s v="OFF-BI-10002412"/>
    <x v="1"/>
    <x v="8"/>
    <s v="Prod1841"/>
    <x v="4774"/>
    <n v="1"/>
    <n v="0"/>
    <n v="2.61"/>
    <n v="3.19"/>
  </r>
  <r>
    <n v="9081"/>
    <s v="CA-2017-166898"/>
    <x v="462"/>
    <x v="0"/>
    <s v="VEN02"/>
    <s v="KH-16630"/>
    <s v="TEC-PH-10002564"/>
    <x v="2"/>
    <x v="7"/>
    <s v="Prod1458"/>
    <x v="2092"/>
    <n v="6"/>
    <n v="0.2"/>
    <n v="17.994"/>
    <n v="125.958"/>
  </r>
  <r>
    <n v="9082"/>
    <s v="CA-2017-166898"/>
    <x v="462"/>
    <x v="0"/>
    <s v="VEN03"/>
    <s v="KH-16630"/>
    <s v="OFF-PA-10002262"/>
    <x v="1"/>
    <x v="10"/>
    <s v="Prod1856"/>
    <x v="537"/>
    <n v="3"/>
    <n v="0"/>
    <n v="9.3312000000000008"/>
    <n v="10.1088"/>
  </r>
  <r>
    <n v="9083"/>
    <s v="CA-2017-169005"/>
    <x v="373"/>
    <x v="1"/>
    <s v="VEN01"/>
    <s v="BG-11035"/>
    <s v="OFF-AR-10000246"/>
    <x v="1"/>
    <x v="6"/>
    <s v="Prod1819"/>
    <x v="345"/>
    <n v="2"/>
    <n v="0"/>
    <n v="1.4456"/>
    <n v="4.1143999999999998"/>
  </r>
  <r>
    <n v="9084"/>
    <s v="CA-2015-104038"/>
    <x v="1311"/>
    <x v="2"/>
    <s v="VEN01"/>
    <s v="LO-17170"/>
    <s v="OFF-ST-10002554"/>
    <x v="1"/>
    <x v="4"/>
    <s v="Prod1425"/>
    <x v="64"/>
    <n v="3"/>
    <n v="0"/>
    <n v="2.9346000000000001"/>
    <n v="143.7954"/>
  </r>
  <r>
    <n v="9085"/>
    <s v="CA-2015-104038"/>
    <x v="1311"/>
    <x v="2"/>
    <s v="VEN05"/>
    <s v="LO-17170"/>
    <s v="OFF-PA-10002751"/>
    <x v="1"/>
    <x v="10"/>
    <s v="Prod1483"/>
    <x v="2680"/>
    <n v="5"/>
    <n v="0"/>
    <n v="13.455"/>
    <n v="16.445"/>
  </r>
  <r>
    <n v="9086"/>
    <s v="CA-2016-126102"/>
    <x v="720"/>
    <x v="0"/>
    <s v="VEN01"/>
    <s v="DV-13465"/>
    <s v="OFF-BI-10004318"/>
    <x v="1"/>
    <x v="8"/>
    <s v="Prod1841"/>
    <x v="4605"/>
    <n v="2"/>
    <n v="0.2"/>
    <n v="89.954800000000006"/>
    <n v="186.82919999999999"/>
  </r>
  <r>
    <n v="9087"/>
    <s v="CA-2016-143406"/>
    <x v="424"/>
    <x v="1"/>
    <s v="VEN01"/>
    <s v="LR-17035"/>
    <s v="OFF-AP-10001564"/>
    <x v="1"/>
    <x v="9"/>
    <s v="Prod1819"/>
    <x v="5468"/>
    <n v="2"/>
    <n v="0.8"/>
    <n v="-251.18639999999999"/>
    <n v="344.21839999999997"/>
  </r>
  <r>
    <n v="9088"/>
    <s v="CA-2016-143406"/>
    <x v="424"/>
    <x v="1"/>
    <s v="VEN04"/>
    <s v="LR-17035"/>
    <s v="FUR-CH-10000513"/>
    <x v="0"/>
    <x v="1"/>
    <s v="Prod645"/>
    <x v="5469"/>
    <n v="5"/>
    <n v="0.3"/>
    <n v="-136.48949999999999"/>
    <n v="591.45449999999994"/>
  </r>
  <r>
    <n v="9089"/>
    <s v="CA-2015-150308"/>
    <x v="604"/>
    <x v="1"/>
    <s v="VEN03"/>
    <s v="RR-19525"/>
    <s v="TEC-PH-10001433"/>
    <x v="2"/>
    <x v="7"/>
    <s v="Prod1458"/>
    <x v="2126"/>
    <n v="3"/>
    <n v="0.2"/>
    <n v="21.5397"/>
    <n v="224.6283"/>
  </r>
  <r>
    <n v="9090"/>
    <s v="CA-2016-131093"/>
    <x v="369"/>
    <x v="0"/>
    <s v="VEN01"/>
    <s v="TS-21610"/>
    <s v="OFF-ST-10002790"/>
    <x v="1"/>
    <x v="4"/>
    <s v="Prod1425"/>
    <x v="5470"/>
    <n v="5"/>
    <n v="0.2"/>
    <n v="-62.772500000000001"/>
    <n v="358.17249999999996"/>
  </r>
  <r>
    <n v="9091"/>
    <s v="US-2017-148831"/>
    <x v="878"/>
    <x v="2"/>
    <s v="VEN03"/>
    <s v="AH-10210"/>
    <s v="OFF-ST-10002974"/>
    <x v="1"/>
    <x v="4"/>
    <s v="Prod1425"/>
    <x v="5471"/>
    <n v="8"/>
    <n v="0"/>
    <n v="104.568"/>
    <n v="243.99200000000002"/>
  </r>
  <r>
    <n v="9092"/>
    <s v="CA-2015-162950"/>
    <x v="1161"/>
    <x v="0"/>
    <s v="VEN01"/>
    <s v="DW-13585"/>
    <s v="OFF-PA-10003177"/>
    <x v="1"/>
    <x v="10"/>
    <s v="Prod1483"/>
    <x v="12"/>
    <n v="3"/>
    <n v="0.2"/>
    <n v="5.4432"/>
    <n v="10.108799999999999"/>
  </r>
  <r>
    <n v="9093"/>
    <s v="CA-2015-162950"/>
    <x v="1161"/>
    <x v="0"/>
    <s v="VEN03"/>
    <s v="DW-13585"/>
    <s v="FUR-BO-10001918"/>
    <x v="0"/>
    <x v="0"/>
    <s v="Prod889"/>
    <x v="5472"/>
    <n v="6"/>
    <n v="0.5"/>
    <n v="-376.69319999999999"/>
    <n v="859.63319999999999"/>
  </r>
  <r>
    <n v="9094"/>
    <s v="US-2015-132836"/>
    <x v="997"/>
    <x v="1"/>
    <s v="VEN03"/>
    <s v="AJ-10945"/>
    <s v="TEC-PH-10001299"/>
    <x v="2"/>
    <x v="7"/>
    <s v="Prod1458"/>
    <x v="3633"/>
    <n v="2"/>
    <n v="0"/>
    <n v="83.994399999999999"/>
    <n v="215.98560000000003"/>
  </r>
  <r>
    <n v="9095"/>
    <s v="US-2015-132836"/>
    <x v="997"/>
    <x v="1"/>
    <s v="VEN04"/>
    <s v="AJ-10945"/>
    <s v="OFF-BI-10004224"/>
    <x v="1"/>
    <x v="8"/>
    <s v="Prod1841"/>
    <x v="5473"/>
    <n v="6"/>
    <n v="0"/>
    <n v="181.65600000000001"/>
    <n v="222.024"/>
  </r>
  <r>
    <n v="9096"/>
    <s v="US-2015-132836"/>
    <x v="997"/>
    <x v="1"/>
    <s v="VEN04"/>
    <s v="AJ-10945"/>
    <s v="TEC-PH-10001300"/>
    <x v="2"/>
    <x v="7"/>
    <s v="Prod1458"/>
    <x v="362"/>
    <n v="2"/>
    <n v="0"/>
    <n v="11.731999999999999"/>
    <n v="30.167999999999999"/>
  </r>
  <r>
    <n v="9097"/>
    <s v="US-2015-132836"/>
    <x v="997"/>
    <x v="1"/>
    <s v="VEN03"/>
    <s v="AJ-10945"/>
    <s v="OFF-LA-10004178"/>
    <x v="1"/>
    <x v="2"/>
    <s v="Prod998"/>
    <x v="1301"/>
    <n v="7"/>
    <n v="0"/>
    <n v="13.2986"/>
    <n v="15.6114"/>
  </r>
  <r>
    <n v="9098"/>
    <s v="US-2014-158365"/>
    <x v="139"/>
    <x v="1"/>
    <s v="VEN03"/>
    <s v="SV-20785"/>
    <s v="OFF-PA-10000289"/>
    <x v="1"/>
    <x v="10"/>
    <s v="Prod998"/>
    <x v="56"/>
    <n v="5"/>
    <n v="0"/>
    <n v="15.552"/>
    <n v="16.847999999999999"/>
  </r>
  <r>
    <n v="9099"/>
    <s v="CA-2017-152933"/>
    <x v="412"/>
    <x v="1"/>
    <s v="VEN03"/>
    <s v="MG-17650"/>
    <s v="TEC-PH-10002085"/>
    <x v="2"/>
    <x v="7"/>
    <s v="Prod1458"/>
    <x v="4085"/>
    <n v="7"/>
    <n v="0.2"/>
    <n v="27.715800000000002"/>
    <n v="341.82819999999998"/>
  </r>
  <r>
    <n v="9100"/>
    <s v="CA-2017-152933"/>
    <x v="412"/>
    <x v="1"/>
    <s v="VEN04"/>
    <s v="MG-17650"/>
    <s v="OFF-PA-10001934"/>
    <x v="1"/>
    <x v="10"/>
    <s v="Prod1856"/>
    <x v="559"/>
    <n v="2"/>
    <n v="0.2"/>
    <n v="3.7584"/>
    <n v="6.6096000000000004"/>
  </r>
  <r>
    <n v="9101"/>
    <s v="CA-2017-152933"/>
    <x v="412"/>
    <x v="1"/>
    <s v="VEN02"/>
    <s v="MG-17650"/>
    <s v="TEC-AC-10003033"/>
    <x v="2"/>
    <x v="11"/>
    <s v="Prod1425"/>
    <x v="5474"/>
    <n v="3"/>
    <n v="0.2"/>
    <n v="128.68049999999999"/>
    <n v="663.19949999999994"/>
  </r>
  <r>
    <n v="9102"/>
    <s v="CA-2015-163181"/>
    <x v="1122"/>
    <x v="1"/>
    <s v="VEN03"/>
    <s v="AB-10105"/>
    <s v="OFF-AR-10001683"/>
    <x v="1"/>
    <x v="6"/>
    <s v="Prod1819"/>
    <x v="5475"/>
    <n v="3"/>
    <n v="0.2"/>
    <n v="5.319"/>
    <n v="18.321000000000002"/>
  </r>
  <r>
    <n v="9103"/>
    <s v="CA-2015-163181"/>
    <x v="1122"/>
    <x v="1"/>
    <s v="VEN04"/>
    <s v="AB-10105"/>
    <s v="OFF-ST-10001713"/>
    <x v="1"/>
    <x v="4"/>
    <s v="Prod1425"/>
    <x v="556"/>
    <n v="2"/>
    <n v="0.2"/>
    <n v="-16.956800000000001"/>
    <n v="101.74080000000001"/>
  </r>
  <r>
    <n v="9104"/>
    <s v="CA-2015-163181"/>
    <x v="1122"/>
    <x v="1"/>
    <s v="VEN04"/>
    <s v="AB-10105"/>
    <s v="FUR-FU-10000193"/>
    <x v="0"/>
    <x v="5"/>
    <s v="Prod645"/>
    <x v="643"/>
    <n v="5"/>
    <n v="0.6"/>
    <n v="-84.447999999999993"/>
    <n v="149.40799999999999"/>
  </r>
  <r>
    <n v="9105"/>
    <s v="CA-2015-163181"/>
    <x v="1122"/>
    <x v="1"/>
    <s v="VEN01"/>
    <s v="AB-10105"/>
    <s v="OFF-BI-10000474"/>
    <x v="1"/>
    <x v="8"/>
    <s v="Prod1819"/>
    <x v="4078"/>
    <n v="10"/>
    <n v="0.8"/>
    <n v="-51.295999999999999"/>
    <n v="83.355999999999995"/>
  </r>
  <r>
    <n v="9106"/>
    <s v="CA-2015-163181"/>
    <x v="1122"/>
    <x v="1"/>
    <s v="VEN02"/>
    <s v="AB-10105"/>
    <s v="OFF-ST-10000129"/>
    <x v="1"/>
    <x v="4"/>
    <s v="Prod1425"/>
    <x v="5476"/>
    <n v="2"/>
    <n v="0.2"/>
    <n v="-28.867799999999999"/>
    <n v="206.51579999999998"/>
  </r>
  <r>
    <n v="9107"/>
    <s v="CA-2015-163181"/>
    <x v="1122"/>
    <x v="1"/>
    <s v="VEN02"/>
    <s v="AB-10105"/>
    <s v="TEC-MA-10001016"/>
    <x v="2"/>
    <x v="15"/>
    <s v="Prod1272"/>
    <x v="3030"/>
    <n v="3"/>
    <n v="0.4"/>
    <n v="33.589500000000001"/>
    <n v="254.32050000000004"/>
  </r>
  <r>
    <n v="9108"/>
    <s v="CA-2015-132941"/>
    <x v="311"/>
    <x v="2"/>
    <s v="VEN03"/>
    <s v="MM-18280"/>
    <s v="OFF-SU-10002557"/>
    <x v="1"/>
    <x v="14"/>
    <s v="Prod1425"/>
    <x v="4"/>
    <n v="2"/>
    <n v="0.2"/>
    <n v="1.6776"/>
    <n v="20.690399999999997"/>
  </r>
  <r>
    <n v="9109"/>
    <s v="CA-2015-132941"/>
    <x v="311"/>
    <x v="2"/>
    <s v="VEN01"/>
    <s v="MM-18280"/>
    <s v="OFF-PA-10002160"/>
    <x v="1"/>
    <x v="10"/>
    <s v="Prod1856"/>
    <x v="5477"/>
    <n v="7"/>
    <n v="0.2"/>
    <n v="11.7334"/>
    <n v="20.634600000000002"/>
  </r>
  <r>
    <n v="9110"/>
    <s v="CA-2015-132941"/>
    <x v="311"/>
    <x v="2"/>
    <s v="VEN05"/>
    <s v="MM-18280"/>
    <s v="TEC-AC-10003095"/>
    <x v="2"/>
    <x v="11"/>
    <s v="Prod1425"/>
    <x v="3568"/>
    <n v="2"/>
    <n v="0.2"/>
    <n v="36.397199999999998"/>
    <n v="171.58680000000001"/>
  </r>
  <r>
    <n v="9111"/>
    <s v="CA-2014-132010"/>
    <x v="323"/>
    <x v="2"/>
    <s v="VEN05"/>
    <s v="MA-17995"/>
    <s v="OFF-EN-10003160"/>
    <x v="1"/>
    <x v="12"/>
    <s v="Prod1839"/>
    <x v="3343"/>
    <n v="5"/>
    <n v="0"/>
    <n v="17.472000000000001"/>
    <n v="18.927999999999997"/>
  </r>
  <r>
    <n v="9112"/>
    <s v="CA-2014-132010"/>
    <x v="323"/>
    <x v="2"/>
    <s v="VEN05"/>
    <s v="MA-17995"/>
    <s v="TEC-AC-10001542"/>
    <x v="2"/>
    <x v="11"/>
    <s v="Prod1425"/>
    <x v="1003"/>
    <n v="2"/>
    <n v="0"/>
    <n v="4.3624000000000001"/>
    <n v="18.5976"/>
  </r>
  <r>
    <n v="9113"/>
    <s v="CA-2014-132010"/>
    <x v="323"/>
    <x v="2"/>
    <s v="VEN05"/>
    <s v="MA-17995"/>
    <s v="OFF-ST-10003641"/>
    <x v="1"/>
    <x v="4"/>
    <s v="Prod1425"/>
    <x v="5478"/>
    <n v="4"/>
    <n v="0"/>
    <n v="6.3040000000000003"/>
    <n v="308.89600000000002"/>
  </r>
  <r>
    <n v="9114"/>
    <s v="CA-2014-132010"/>
    <x v="323"/>
    <x v="2"/>
    <s v="VEN03"/>
    <s v="MA-17995"/>
    <s v="OFF-BI-10002432"/>
    <x v="1"/>
    <x v="8"/>
    <s v="Prod1841"/>
    <x v="5479"/>
    <n v="3"/>
    <n v="0"/>
    <n v="7.1345999999999998"/>
    <n v="8.0454000000000008"/>
  </r>
  <r>
    <n v="9115"/>
    <s v="CA-2016-135461"/>
    <x v="1156"/>
    <x v="0"/>
    <s v="VEN01"/>
    <s v="EB-13975"/>
    <s v="TEC-PH-10004094"/>
    <x v="2"/>
    <x v="7"/>
    <s v="Prod154"/>
    <x v="4538"/>
    <n v="5"/>
    <n v="0.2"/>
    <n v="38.997500000000002"/>
    <n v="584.96250000000009"/>
  </r>
  <r>
    <n v="9116"/>
    <s v="CA-2017-153045"/>
    <x v="1312"/>
    <x v="0"/>
    <s v="VEN05"/>
    <s v="NS-18505"/>
    <s v="TEC-PH-10001817"/>
    <x v="2"/>
    <x v="7"/>
    <s v="Prod1458"/>
    <x v="5480"/>
    <n v="2"/>
    <n v="0.4"/>
    <n v="-93.08"/>
    <n v="522.68000000000006"/>
  </r>
  <r>
    <n v="9117"/>
    <s v="CA-2017-153045"/>
    <x v="1312"/>
    <x v="0"/>
    <s v="VEN04"/>
    <s v="NS-18505"/>
    <s v="FUR-FU-10002759"/>
    <x v="0"/>
    <x v="5"/>
    <s v="Prod1819"/>
    <x v="1303"/>
    <n v="2"/>
    <n v="0.2"/>
    <n v="6.3936000000000002"/>
    <n v="25.574400000000001"/>
  </r>
  <r>
    <n v="9118"/>
    <s v="CA-2017-153045"/>
    <x v="1312"/>
    <x v="0"/>
    <s v="VEN05"/>
    <s v="NS-18505"/>
    <s v="FUR-CH-10000309"/>
    <x v="0"/>
    <x v="1"/>
    <s v="Prod889"/>
    <x v="4844"/>
    <n v="3"/>
    <n v="0.3"/>
    <n v="-63.3765"/>
    <n v="950.64749999999992"/>
  </r>
  <r>
    <n v="9119"/>
    <s v="CA-2017-153045"/>
    <x v="1312"/>
    <x v="0"/>
    <s v="VEN01"/>
    <s v="NS-18505"/>
    <s v="OFF-PA-10003673"/>
    <x v="1"/>
    <x v="10"/>
    <s v="Prod1483"/>
    <x v="5481"/>
    <n v="4"/>
    <n v="0.2"/>
    <n v="7.0511999999999997"/>
    <n v="14.644800000000002"/>
  </r>
  <r>
    <n v="9120"/>
    <s v="US-2016-155971"/>
    <x v="841"/>
    <x v="1"/>
    <s v="VEN01"/>
    <s v="RB-19795"/>
    <s v="OFF-LA-10000452"/>
    <x v="1"/>
    <x v="2"/>
    <s v="Prod1839"/>
    <x v="421"/>
    <n v="7"/>
    <n v="0"/>
    <n v="10.584"/>
    <n v="11.466000000000001"/>
  </r>
  <r>
    <n v="9121"/>
    <s v="US-2016-155971"/>
    <x v="841"/>
    <x v="1"/>
    <s v="VEN02"/>
    <s v="RB-19795"/>
    <s v="OFF-PA-10000210"/>
    <x v="1"/>
    <x v="10"/>
    <s v="Prod998"/>
    <x v="3324"/>
    <n v="5"/>
    <n v="0"/>
    <n v="46.953000000000003"/>
    <n v="52.947000000000003"/>
  </r>
  <r>
    <n v="9122"/>
    <s v="CA-2017-122007"/>
    <x v="1051"/>
    <x v="0"/>
    <s v="VEN01"/>
    <s v="JK-15325"/>
    <s v="OFF-AP-10000358"/>
    <x v="1"/>
    <x v="9"/>
    <s v="Prod1819"/>
    <x v="1750"/>
    <n v="7"/>
    <n v="0"/>
    <n v="26.349399999999999"/>
    <n v="64.510599999999997"/>
  </r>
  <r>
    <n v="9123"/>
    <s v="CA-2017-162250"/>
    <x v="865"/>
    <x v="3"/>
    <s v="VEN02"/>
    <s v="PR-18880"/>
    <s v="OFF-PA-10002137"/>
    <x v="1"/>
    <x v="10"/>
    <s v="Prod1856"/>
    <x v="3890"/>
    <n v="1"/>
    <n v="0"/>
    <n v="3.5009999999999999"/>
    <n v="4.2789999999999999"/>
  </r>
  <r>
    <n v="9124"/>
    <s v="US-2016-158288"/>
    <x v="940"/>
    <x v="0"/>
    <s v="VEN05"/>
    <s v="EH-13945"/>
    <s v="OFF-BI-10003364"/>
    <x v="1"/>
    <x v="8"/>
    <s v="Prod1841"/>
    <x v="5482"/>
    <n v="9"/>
    <n v="0.7"/>
    <n v="-57.756599999999999"/>
    <n v="136.51560000000001"/>
  </r>
  <r>
    <n v="9125"/>
    <s v="CA-2016-128916"/>
    <x v="428"/>
    <x v="0"/>
    <s v="VEN02"/>
    <s v="MA-17560"/>
    <s v="FUR-FU-10001940"/>
    <x v="0"/>
    <x v="5"/>
    <s v="Prod1819"/>
    <x v="1235"/>
    <n v="3"/>
    <n v="0.6"/>
    <n v="-3.8208000000000002"/>
    <n v="13.3728"/>
  </r>
  <r>
    <n v="9126"/>
    <s v="CA-2016-128916"/>
    <x v="428"/>
    <x v="0"/>
    <s v="VEN04"/>
    <s v="MA-17560"/>
    <s v="FUR-FU-10000320"/>
    <x v="0"/>
    <x v="5"/>
    <s v="Prod645"/>
    <x v="752"/>
    <n v="4"/>
    <n v="0.6"/>
    <n v="-2.1375999999999999"/>
    <n v="7.4816000000000003"/>
  </r>
  <r>
    <n v="9127"/>
    <s v="CA-2015-157028"/>
    <x v="253"/>
    <x v="1"/>
    <s v="VEN05"/>
    <s v="MA-17995"/>
    <s v="OFF-AR-10004441"/>
    <x v="1"/>
    <x v="6"/>
    <s v="Prod1819"/>
    <x v="5483"/>
    <n v="2"/>
    <n v="0"/>
    <n v="3.4775999999999998"/>
    <n v="4.8023999999999996"/>
  </r>
  <r>
    <n v="9128"/>
    <s v="CA-2017-112473"/>
    <x v="777"/>
    <x v="1"/>
    <s v="VEN05"/>
    <s v="JL-15505"/>
    <s v="OFF-ST-10002182"/>
    <x v="1"/>
    <x v="4"/>
    <s v="Prod1425"/>
    <x v="5484"/>
    <n v="3"/>
    <n v="0.2"/>
    <n v="-11.2806"/>
    <n v="61.416600000000003"/>
  </r>
  <r>
    <n v="9129"/>
    <s v="US-2017-147655"/>
    <x v="559"/>
    <x v="2"/>
    <s v="VEN01"/>
    <s v="AS-10045"/>
    <s v="OFF-BI-10002931"/>
    <x v="1"/>
    <x v="8"/>
    <s v="Prod1841"/>
    <x v="5485"/>
    <n v="7"/>
    <n v="0.7"/>
    <n v="-58.716000000000001"/>
    <n v="146.79"/>
  </r>
  <r>
    <n v="9130"/>
    <s v="CA-2016-130911"/>
    <x v="1028"/>
    <x v="0"/>
    <s v="VEN04"/>
    <s v="DC-12850"/>
    <s v="FUR-BO-10004357"/>
    <x v="0"/>
    <x v="0"/>
    <s v="Prod889"/>
    <x v="5486"/>
    <n v="3"/>
    <n v="0.5"/>
    <n v="-241.17599999999999"/>
    <n v="542.64599999999996"/>
  </r>
  <r>
    <n v="9131"/>
    <s v="CA-2016-130911"/>
    <x v="1028"/>
    <x v="0"/>
    <s v="VEN05"/>
    <s v="DC-12850"/>
    <s v="OFF-AR-10000475"/>
    <x v="1"/>
    <x v="6"/>
    <s v="Prod1819"/>
    <x v="3923"/>
    <n v="2"/>
    <n v="0.2"/>
    <n v="1.6324000000000001"/>
    <n v="17.023599999999998"/>
  </r>
  <r>
    <n v="9132"/>
    <s v="CA-2017-100055"/>
    <x v="777"/>
    <x v="1"/>
    <s v="VEN03"/>
    <s v="MD-17860"/>
    <s v="FUR-FU-10001473"/>
    <x v="0"/>
    <x v="5"/>
    <s v="Prod1819"/>
    <x v="1287"/>
    <n v="2"/>
    <n v="0"/>
    <n v="9.8856000000000002"/>
    <n v="17.574400000000001"/>
  </r>
  <r>
    <n v="9133"/>
    <s v="CA-2017-100055"/>
    <x v="777"/>
    <x v="1"/>
    <s v="VEN04"/>
    <s v="MD-17860"/>
    <s v="OFF-AP-10001469"/>
    <x v="1"/>
    <x v="9"/>
    <s v="Prod1819"/>
    <x v="5487"/>
    <n v="3"/>
    <n v="0"/>
    <n v="36.287700000000001"/>
    <n v="88.842299999999994"/>
  </r>
  <r>
    <n v="9134"/>
    <s v="CA-2015-157805"/>
    <x v="136"/>
    <x v="1"/>
    <s v="VEN03"/>
    <s v="RH-19510"/>
    <s v="TEC-PH-10004447"/>
    <x v="2"/>
    <x v="7"/>
    <s v="Prod154"/>
    <x v="5488"/>
    <n v="5"/>
    <n v="0.2"/>
    <n v="41.697000000000003"/>
    <n v="514.26300000000003"/>
  </r>
  <r>
    <n v="9135"/>
    <s v="CA-2016-124254"/>
    <x v="229"/>
    <x v="1"/>
    <s v="VEN02"/>
    <s v="TB-21175"/>
    <s v="OFF-ST-10001469"/>
    <x v="1"/>
    <x v="4"/>
    <s v="Prod1425"/>
    <x v="5002"/>
    <n v="3"/>
    <n v="0.2"/>
    <n v="-22.671600000000002"/>
    <n v="152.2236"/>
  </r>
  <r>
    <n v="9136"/>
    <s v="CA-2016-124254"/>
    <x v="229"/>
    <x v="1"/>
    <s v="VEN03"/>
    <s v="TB-21175"/>
    <s v="OFF-ST-10000060"/>
    <x v="1"/>
    <x v="4"/>
    <s v="Prod1425"/>
    <x v="5489"/>
    <n v="1"/>
    <n v="0.2"/>
    <n v="-5.1984000000000004"/>
    <n v="57.182400000000001"/>
  </r>
  <r>
    <n v="9137"/>
    <s v="CA-2016-124254"/>
    <x v="229"/>
    <x v="1"/>
    <s v="VEN02"/>
    <s v="TB-21175"/>
    <s v="OFF-PA-10000807"/>
    <x v="1"/>
    <x v="10"/>
    <s v="Prod998"/>
    <x v="1495"/>
    <n v="3"/>
    <n v="0.2"/>
    <n v="3.4668000000000001"/>
    <n v="6.8052000000000001"/>
  </r>
  <r>
    <n v="9138"/>
    <s v="CA-2014-123400"/>
    <x v="682"/>
    <x v="1"/>
    <s v="VEN04"/>
    <s v="EB-13930"/>
    <s v="OFF-BI-10000666"/>
    <x v="1"/>
    <x v="8"/>
    <s v="Prod1819"/>
    <x v="823"/>
    <n v="2"/>
    <n v="0.7"/>
    <n v="-12.224"/>
    <n v="30.56"/>
  </r>
  <r>
    <n v="9139"/>
    <s v="CA-2014-123400"/>
    <x v="682"/>
    <x v="1"/>
    <s v="VEN02"/>
    <s v="EB-13930"/>
    <s v="TEC-PH-10002890"/>
    <x v="2"/>
    <x v="7"/>
    <s v="Prod154"/>
    <x v="2131"/>
    <n v="5"/>
    <n v="0.2"/>
    <n v="13.571999999999999"/>
    <n v="167.38800000000001"/>
  </r>
  <r>
    <n v="9140"/>
    <s v="CA-2014-106971"/>
    <x v="1313"/>
    <x v="1"/>
    <s v="VEN03"/>
    <s v="BM-11785"/>
    <s v="TEC-AC-10000844"/>
    <x v="2"/>
    <x v="11"/>
    <s v="Prod1425"/>
    <x v="5268"/>
    <n v="7"/>
    <n v="0.2"/>
    <n v="95.188800000000001"/>
    <n v="380.7552"/>
  </r>
  <r>
    <n v="9141"/>
    <s v="CA-2017-123029"/>
    <x v="725"/>
    <x v="0"/>
    <s v="VEN01"/>
    <s v="BT-11530"/>
    <s v="TEC-AC-10002402"/>
    <x v="2"/>
    <x v="11"/>
    <s v="Prod1425"/>
    <x v="457"/>
    <n v="2"/>
    <n v="0"/>
    <n v="47.994"/>
    <n v="111.98599999999999"/>
  </r>
  <r>
    <n v="9142"/>
    <s v="CA-2016-139409"/>
    <x v="62"/>
    <x v="2"/>
    <s v="VEN02"/>
    <s v="FW-14395"/>
    <s v="TEC-PH-10003988"/>
    <x v="2"/>
    <x v="7"/>
    <s v="Prod154"/>
    <x v="3477"/>
    <n v="4"/>
    <n v="0"/>
    <n v="12.208"/>
    <n v="31.392000000000003"/>
  </r>
  <r>
    <n v="9143"/>
    <s v="US-2017-166688"/>
    <x v="393"/>
    <x v="1"/>
    <s v="VEN05"/>
    <s v="RD-19480"/>
    <s v="OFF-BI-10004040"/>
    <x v="1"/>
    <x v="8"/>
    <s v="Prod1841"/>
    <x v="1808"/>
    <n v="2"/>
    <n v="0.2"/>
    <n v="3.0044"/>
    <n v="5.2835999999999999"/>
  </r>
  <r>
    <n v="9144"/>
    <s v="US-2017-166688"/>
    <x v="393"/>
    <x v="1"/>
    <s v="VEN04"/>
    <s v="RD-19480"/>
    <s v="TEC-PH-10004094"/>
    <x v="2"/>
    <x v="7"/>
    <s v="Prod154"/>
    <x v="5490"/>
    <n v="9"/>
    <n v="0.2"/>
    <n v="70.195499999999996"/>
    <n v="1052.9324999999999"/>
  </r>
  <r>
    <n v="9145"/>
    <s v="US-2017-166688"/>
    <x v="393"/>
    <x v="1"/>
    <s v="VEN04"/>
    <s v="RD-19480"/>
    <s v="OFF-AP-10000358"/>
    <x v="1"/>
    <x v="9"/>
    <s v="Prod1819"/>
    <x v="5491"/>
    <n v="5"/>
    <n v="0"/>
    <n v="18.821000000000002"/>
    <n v="46.079000000000008"/>
  </r>
  <r>
    <n v="9146"/>
    <s v="CA-2015-126970"/>
    <x v="488"/>
    <x v="1"/>
    <s v="VEN05"/>
    <s v="TP-21130"/>
    <s v="OFF-BI-10000138"/>
    <x v="1"/>
    <x v="8"/>
    <s v="Prod1819"/>
    <x v="1774"/>
    <n v="3"/>
    <n v="0.8"/>
    <n v="-4.4927999999999999"/>
    <n v="7.3007999999999997"/>
  </r>
  <r>
    <n v="9147"/>
    <s v="US-2016-165505"/>
    <x v="1040"/>
    <x v="1"/>
    <s v="VEN05"/>
    <s v="CB-12535"/>
    <s v="TEC-AC-10002926"/>
    <x v="2"/>
    <x v="11"/>
    <s v="Prod1425"/>
    <x v="2564"/>
    <n v="2"/>
    <n v="0"/>
    <n v="42.991399999999999"/>
    <n v="56.988600000000005"/>
  </r>
  <r>
    <n v="9148"/>
    <s v="US-2016-165505"/>
    <x v="1040"/>
    <x v="1"/>
    <s v="VEN04"/>
    <s v="CB-12535"/>
    <s v="OFF-AR-10003477"/>
    <x v="1"/>
    <x v="6"/>
    <s v="Prod1819"/>
    <x v="1384"/>
    <n v="6"/>
    <n v="0"/>
    <n v="2.7336"/>
    <n v="5.3063999999999991"/>
  </r>
  <r>
    <n v="9149"/>
    <s v="US-2016-165505"/>
    <x v="1040"/>
    <x v="1"/>
    <s v="VEN03"/>
    <s v="CB-12535"/>
    <s v="OFF-ST-10001526"/>
    <x v="1"/>
    <x v="4"/>
    <s v="Prod1425"/>
    <x v="5492"/>
    <n v="13"/>
    <n v="0"/>
    <n v="406.71539999999999"/>
    <n v="1157.5745999999999"/>
  </r>
  <r>
    <n v="9150"/>
    <s v="US-2014-157070"/>
    <x v="104"/>
    <x v="1"/>
    <s v="VEN02"/>
    <s v="QJ-19255"/>
    <s v="OFF-BI-10001765"/>
    <x v="1"/>
    <x v="8"/>
    <s v="Prod1819"/>
    <x v="5493"/>
    <n v="4"/>
    <n v="0"/>
    <n v="66.508799999999994"/>
    <n v="72.051200000000009"/>
  </r>
  <r>
    <n v="9151"/>
    <s v="US-2014-157070"/>
    <x v="104"/>
    <x v="1"/>
    <s v="VEN04"/>
    <s v="QJ-19255"/>
    <s v="OFF-AP-10004859"/>
    <x v="1"/>
    <x v="9"/>
    <s v="Prod1819"/>
    <x v="5494"/>
    <n v="5"/>
    <n v="0.1"/>
    <n v="12.375999999999999"/>
    <n v="53.143999999999998"/>
  </r>
  <r>
    <n v="9152"/>
    <s v="US-2015-106873"/>
    <x v="591"/>
    <x v="0"/>
    <s v="VEN05"/>
    <s v="KM-16720"/>
    <s v="OFF-AR-10003179"/>
    <x v="1"/>
    <x v="6"/>
    <s v="Prod1819"/>
    <x v="4582"/>
    <n v="2"/>
    <n v="0.2"/>
    <n v="2.3685999999999998"/>
    <n v="12.2074"/>
  </r>
  <r>
    <n v="9153"/>
    <s v="US-2015-106873"/>
    <x v="591"/>
    <x v="0"/>
    <s v="VEN01"/>
    <s v="KM-16720"/>
    <s v="TEC-AC-10002345"/>
    <x v="2"/>
    <x v="11"/>
    <s v="Prod1425"/>
    <x v="347"/>
    <n v="2"/>
    <n v="0.2"/>
    <n v="1.45"/>
    <n v="21.75"/>
  </r>
  <r>
    <n v="9154"/>
    <s v="US-2015-106873"/>
    <x v="591"/>
    <x v="0"/>
    <s v="VEN04"/>
    <s v="KM-16720"/>
    <s v="OFF-AR-10001246"/>
    <x v="1"/>
    <x v="6"/>
    <s v="Prod1819"/>
    <x v="2265"/>
    <n v="7"/>
    <n v="0.2"/>
    <n v="1.8522000000000001"/>
    <n v="14.611799999999999"/>
  </r>
  <r>
    <n v="9155"/>
    <s v="CA-2016-132990"/>
    <x v="1151"/>
    <x v="0"/>
    <s v="VEN03"/>
    <s v="KM-16660"/>
    <s v="FUR-FU-10004864"/>
    <x v="0"/>
    <x v="5"/>
    <s v="Prod1819"/>
    <x v="5495"/>
    <n v="2"/>
    <n v="0.2"/>
    <n v="3.1381999999999999"/>
    <n v="16.1738"/>
  </r>
  <r>
    <n v="9156"/>
    <s v="CA-2014-102645"/>
    <x v="1314"/>
    <x v="1"/>
    <s v="VEN05"/>
    <s v="IM-15055"/>
    <s v="OFF-PA-10001804"/>
    <x v="1"/>
    <x v="10"/>
    <s v="Prod1856"/>
    <x v="1574"/>
    <n v="6"/>
    <n v="0"/>
    <n v="19.238399999999999"/>
    <n v="20.8416"/>
  </r>
  <r>
    <n v="9157"/>
    <s v="CA-2014-134215"/>
    <x v="338"/>
    <x v="1"/>
    <s v="VEN02"/>
    <s v="ML-17395"/>
    <s v="OFF-AP-10001271"/>
    <x v="1"/>
    <x v="9"/>
    <s v="Prod1819"/>
    <x v="5496"/>
    <n v="2"/>
    <n v="0"/>
    <n v="27.529199999999999"/>
    <n v="74.430799999999991"/>
  </r>
  <r>
    <n v="9158"/>
    <s v="CA-2014-134215"/>
    <x v="338"/>
    <x v="1"/>
    <s v="VEN02"/>
    <s v="ML-17395"/>
    <s v="OFF-PA-10004353"/>
    <x v="1"/>
    <x v="10"/>
    <s v="Prod35"/>
    <x v="5497"/>
    <n v="13"/>
    <n v="0"/>
    <n v="124.6752"/>
    <n v="135.06479999999999"/>
  </r>
  <r>
    <n v="9159"/>
    <s v="CA-2014-134215"/>
    <x v="338"/>
    <x v="1"/>
    <s v="VEN04"/>
    <s v="ML-17395"/>
    <s v="TEC-AC-10002473"/>
    <x v="2"/>
    <x v="11"/>
    <s v="Prod1425"/>
    <x v="5498"/>
    <n v="9"/>
    <n v="0"/>
    <n v="104.7222"/>
    <n v="150.69779999999997"/>
  </r>
  <r>
    <n v="9160"/>
    <s v="CA-2016-118934"/>
    <x v="1128"/>
    <x v="1"/>
    <s v="VEN03"/>
    <s v="GH-14410"/>
    <s v="OFF-BI-10003314"/>
    <x v="1"/>
    <x v="8"/>
    <s v="Prod1841"/>
    <x v="5499"/>
    <n v="3"/>
    <n v="0.7"/>
    <n v="-3.0366"/>
    <n v="7.3746"/>
  </r>
  <r>
    <n v="9161"/>
    <s v="CA-2016-118934"/>
    <x v="1128"/>
    <x v="1"/>
    <s v="VEN01"/>
    <s v="GH-14410"/>
    <s v="OFF-BI-10004465"/>
    <x v="1"/>
    <x v="8"/>
    <s v="Prod1841"/>
    <x v="5265"/>
    <n v="5"/>
    <n v="0.7"/>
    <n v="-7.92"/>
    <n v="19.8"/>
  </r>
  <r>
    <n v="9162"/>
    <s v="CA-2016-160108"/>
    <x v="485"/>
    <x v="1"/>
    <s v="VEN04"/>
    <s v="AG-10900"/>
    <s v="FUR-BO-10003450"/>
    <x v="0"/>
    <x v="0"/>
    <s v="Prod889"/>
    <x v="5500"/>
    <n v="7"/>
    <n v="0"/>
    <n v="32.468800000000002"/>
    <n v="373.39120000000003"/>
  </r>
  <r>
    <n v="9163"/>
    <s v="CA-2016-160108"/>
    <x v="485"/>
    <x v="1"/>
    <s v="VEN03"/>
    <s v="AG-10900"/>
    <s v="FUR-CH-10002335"/>
    <x v="0"/>
    <x v="1"/>
    <s v="Prod645"/>
    <x v="5501"/>
    <n v="3"/>
    <n v="0"/>
    <n v="176.80260000000001"/>
    <n v="503.20740000000001"/>
  </r>
  <r>
    <n v="9164"/>
    <s v="CA-2015-164007"/>
    <x v="888"/>
    <x v="1"/>
    <s v="VEN04"/>
    <s v="MG-17695"/>
    <s v="TEC-AC-10003433"/>
    <x v="2"/>
    <x v="11"/>
    <s v="Prod1425"/>
    <x v="477"/>
    <n v="3"/>
    <n v="0.2"/>
    <n v="0.74250000000000005"/>
    <n v="1.6334999999999997"/>
  </r>
  <r>
    <n v="9165"/>
    <s v="CA-2015-164007"/>
    <x v="888"/>
    <x v="1"/>
    <s v="VEN01"/>
    <s v="MG-17695"/>
    <s v="OFF-AP-10003849"/>
    <x v="1"/>
    <x v="9"/>
    <s v="Prod1819"/>
    <x v="5502"/>
    <n v="2"/>
    <n v="0.8"/>
    <n v="-393.60199999999998"/>
    <n v="536.73"/>
  </r>
  <r>
    <n v="9166"/>
    <s v="CA-2016-100300"/>
    <x v="674"/>
    <x v="0"/>
    <s v="VEN04"/>
    <s v="MJ-17740"/>
    <s v="TEC-MA-10000984"/>
    <x v="2"/>
    <x v="15"/>
    <s v="Prod1948"/>
    <x v="5503"/>
    <n v="4"/>
    <n v="0.2"/>
    <n v="503.64"/>
    <n v="3973.1600000000003"/>
  </r>
  <r>
    <n v="9167"/>
    <s v="CA-2016-100300"/>
    <x v="674"/>
    <x v="0"/>
    <s v="VEN01"/>
    <s v="MJ-17740"/>
    <s v="OFF-PA-10000418"/>
    <x v="1"/>
    <x v="10"/>
    <s v="Prod998"/>
    <x v="1230"/>
    <n v="1"/>
    <n v="0"/>
    <n v="50.328000000000003"/>
    <n v="54.521999999999991"/>
  </r>
  <r>
    <n v="9168"/>
    <s v="CA-2016-100300"/>
    <x v="674"/>
    <x v="0"/>
    <s v="VEN05"/>
    <s v="MJ-17740"/>
    <s v="OFF-AP-10001242"/>
    <x v="1"/>
    <x v="9"/>
    <s v="Prod1819"/>
    <x v="2566"/>
    <n v="3"/>
    <n v="0"/>
    <n v="72.432000000000002"/>
    <n v="169.00799999999998"/>
  </r>
  <r>
    <n v="9169"/>
    <s v="CA-2016-140571"/>
    <x v="585"/>
    <x v="1"/>
    <s v="VEN01"/>
    <s v="SJ-20125"/>
    <s v="OFF-PA-10001954"/>
    <x v="1"/>
    <x v="10"/>
    <s v="Prod1856"/>
    <x v="5504"/>
    <n v="14"/>
    <n v="0"/>
    <n v="147.08959999999999"/>
    <n v="172.6704"/>
  </r>
  <r>
    <n v="9170"/>
    <s v="CA-2016-140571"/>
    <x v="585"/>
    <x v="1"/>
    <s v="VEN04"/>
    <s v="SJ-20125"/>
    <s v="OFF-PA-10001954"/>
    <x v="1"/>
    <x v="10"/>
    <s v="Prod1856"/>
    <x v="1816"/>
    <n v="2"/>
    <n v="0"/>
    <n v="21.012799999999999"/>
    <n v="24.667200000000001"/>
  </r>
  <r>
    <n v="9171"/>
    <s v="US-2016-155768"/>
    <x v="417"/>
    <x v="3"/>
    <s v="VEN01"/>
    <s v="LB-16795"/>
    <s v="FUR-FU-10000448"/>
    <x v="0"/>
    <x v="5"/>
    <s v="Prod1729"/>
    <x v="5505"/>
    <n v="2"/>
    <n v="0"/>
    <n v="1.5980000000000001"/>
    <n v="30.362000000000002"/>
  </r>
  <r>
    <n v="9172"/>
    <s v="US-2016-155768"/>
    <x v="417"/>
    <x v="3"/>
    <s v="VEN05"/>
    <s v="LB-16795"/>
    <s v="OFF-PA-10001357"/>
    <x v="1"/>
    <x v="10"/>
    <s v="Prod998"/>
    <x v="3531"/>
    <n v="1"/>
    <n v="0"/>
    <n v="22.992000000000001"/>
    <n v="24.907999999999998"/>
  </r>
  <r>
    <n v="9173"/>
    <s v="US-2016-155768"/>
    <x v="417"/>
    <x v="3"/>
    <s v="VEN03"/>
    <s v="LB-16795"/>
    <s v="OFF-ST-10002292"/>
    <x v="1"/>
    <x v="4"/>
    <s v="Prod1425"/>
    <x v="5506"/>
    <n v="3"/>
    <n v="0"/>
    <n v="222.58799999999999"/>
    <n v="890.35200000000009"/>
  </r>
  <r>
    <n v="9174"/>
    <s v="US-2016-155768"/>
    <x v="417"/>
    <x v="3"/>
    <s v="VEN03"/>
    <s v="LB-16795"/>
    <s v="OFF-EN-10001219"/>
    <x v="1"/>
    <x v="12"/>
    <s v="Prod353"/>
    <x v="988"/>
    <n v="3"/>
    <n v="0"/>
    <n v="11.2308"/>
    <n v="11.689200000000001"/>
  </r>
  <r>
    <n v="9175"/>
    <s v="CA-2017-119424"/>
    <x v="1055"/>
    <x v="0"/>
    <s v="VEN02"/>
    <s v="SB-20185"/>
    <s v="TEC-PH-10002564"/>
    <x v="2"/>
    <x v="7"/>
    <s v="Prod1458"/>
    <x v="973"/>
    <n v="3"/>
    <n v="0.2"/>
    <n v="8.9969999999999999"/>
    <n v="62.978999999999999"/>
  </r>
  <r>
    <n v="9176"/>
    <s v="CA-2017-119424"/>
    <x v="1055"/>
    <x v="0"/>
    <s v="VEN03"/>
    <s v="SB-20185"/>
    <s v="OFF-PA-10001639"/>
    <x v="1"/>
    <x v="10"/>
    <s v="Prod998"/>
    <x v="537"/>
    <n v="3"/>
    <n v="0"/>
    <n v="9.3312000000000008"/>
    <n v="10.1088"/>
  </r>
  <r>
    <n v="9177"/>
    <s v="CA-2016-118178"/>
    <x v="243"/>
    <x v="1"/>
    <s v="VEN02"/>
    <s v="CC-12610"/>
    <s v="OFF-BI-10001153"/>
    <x v="1"/>
    <x v="8"/>
    <s v="Prod1819"/>
    <x v="756"/>
    <n v="3"/>
    <n v="0.7"/>
    <n v="-20.724"/>
    <n v="51.81"/>
  </r>
  <r>
    <n v="9178"/>
    <s v="CA-2016-166618"/>
    <x v="1058"/>
    <x v="1"/>
    <s v="VEN02"/>
    <s v="DP-13000"/>
    <s v="TEC-PH-10003356"/>
    <x v="2"/>
    <x v="7"/>
    <s v="Prod154"/>
    <x v="62"/>
    <n v="2"/>
    <n v="0"/>
    <n v="3.9144000000000001"/>
    <n v="10.0656"/>
  </r>
  <r>
    <n v="9179"/>
    <s v="CA-2016-166618"/>
    <x v="1058"/>
    <x v="1"/>
    <s v="VEN03"/>
    <s v="DP-13000"/>
    <s v="OFF-AR-10001725"/>
    <x v="1"/>
    <x v="6"/>
    <s v="Prod1819"/>
    <x v="5507"/>
    <n v="1"/>
    <n v="0"/>
    <n v="6.149"/>
    <n v="17.500999999999998"/>
  </r>
  <r>
    <n v="9180"/>
    <s v="CA-2017-156776"/>
    <x v="825"/>
    <x v="1"/>
    <s v="VEN04"/>
    <s v="JL-15505"/>
    <s v="TEC-PH-10002415"/>
    <x v="2"/>
    <x v="7"/>
    <s v="Prod1458"/>
    <x v="5508"/>
    <n v="3"/>
    <n v="0.2"/>
    <n v="44.2425"/>
    <n v="663.63750000000005"/>
  </r>
  <r>
    <n v="9181"/>
    <s v="CA-2017-156776"/>
    <x v="825"/>
    <x v="1"/>
    <s v="VEN05"/>
    <s v="JL-15505"/>
    <s v="OFF-BI-10003355"/>
    <x v="1"/>
    <x v="8"/>
    <s v="Prod1841"/>
    <x v="1627"/>
    <n v="3"/>
    <n v="0.2"/>
    <n v="4.1832000000000003"/>
    <n v="7.7687999999999997"/>
  </r>
  <r>
    <n v="9182"/>
    <s v="CA-2017-156776"/>
    <x v="825"/>
    <x v="1"/>
    <s v="VEN04"/>
    <s v="JL-15505"/>
    <s v="OFF-BI-10000216"/>
    <x v="1"/>
    <x v="8"/>
    <s v="Prod1819"/>
    <x v="5509"/>
    <n v="3"/>
    <n v="0.2"/>
    <n v="11.673"/>
    <n v="19.454999999999998"/>
  </r>
  <r>
    <n v="9183"/>
    <s v="CA-2017-156776"/>
    <x v="825"/>
    <x v="1"/>
    <s v="VEN05"/>
    <s v="JL-15505"/>
    <s v="TEC-AC-10004803"/>
    <x v="2"/>
    <x v="11"/>
    <s v="Prod1460"/>
    <x v="5510"/>
    <n v="4"/>
    <n v="0"/>
    <n v="7.8064"/>
    <n v="47.953599999999994"/>
  </r>
  <r>
    <n v="9184"/>
    <s v="CA-2017-156776"/>
    <x v="825"/>
    <x v="1"/>
    <s v="VEN01"/>
    <s v="JL-15505"/>
    <s v="OFF-PA-10001970"/>
    <x v="1"/>
    <x v="10"/>
    <s v="Prod1856"/>
    <x v="332"/>
    <n v="2"/>
    <n v="0"/>
    <n v="11.543200000000001"/>
    <n v="13.016799999999998"/>
  </r>
  <r>
    <n v="9185"/>
    <s v="CA-2017-156776"/>
    <x v="825"/>
    <x v="1"/>
    <s v="VEN02"/>
    <s v="JL-15505"/>
    <s v="FUR-FU-10004848"/>
    <x v="0"/>
    <x v="5"/>
    <s v="Prod1819"/>
    <x v="2616"/>
    <n v="1"/>
    <n v="0"/>
    <n v="15.525"/>
    <n v="36.225000000000001"/>
  </r>
  <r>
    <n v="9186"/>
    <s v="CA-2017-156776"/>
    <x v="825"/>
    <x v="1"/>
    <s v="VEN04"/>
    <s v="JL-15505"/>
    <s v="FUR-CH-10002317"/>
    <x v="0"/>
    <x v="1"/>
    <s v="Prod645"/>
    <x v="5511"/>
    <n v="1"/>
    <n v="0.2"/>
    <n v="25.898"/>
    <n v="181.286"/>
  </r>
  <r>
    <n v="9187"/>
    <s v="CA-2017-156776"/>
    <x v="825"/>
    <x v="1"/>
    <s v="VEN02"/>
    <s v="JL-15505"/>
    <s v="OFF-AP-10002534"/>
    <x v="1"/>
    <x v="9"/>
    <s v="Prod1819"/>
    <x v="5512"/>
    <n v="5"/>
    <n v="0"/>
    <n v="412.46800000000002"/>
    <n v="1060.6319999999998"/>
  </r>
  <r>
    <n v="9188"/>
    <s v="US-2015-130512"/>
    <x v="454"/>
    <x v="1"/>
    <s v="VEN03"/>
    <s v="SM-20320"/>
    <s v="OFF-SU-10001935"/>
    <x v="1"/>
    <x v="14"/>
    <s v="Prod1425"/>
    <x v="4120"/>
    <n v="2"/>
    <n v="0.2"/>
    <n v="-0.6976"/>
    <n v="4.1856"/>
  </r>
  <r>
    <n v="9189"/>
    <s v="US-2015-130512"/>
    <x v="454"/>
    <x v="1"/>
    <s v="VEN05"/>
    <s v="SM-20320"/>
    <s v="TEC-AC-10000290"/>
    <x v="2"/>
    <x v="11"/>
    <s v="Prod1425"/>
    <x v="4810"/>
    <n v="4"/>
    <n v="0.2"/>
    <n v="3.8024"/>
    <n v="17.925600000000003"/>
  </r>
  <r>
    <n v="9190"/>
    <s v="US-2015-130512"/>
    <x v="454"/>
    <x v="1"/>
    <s v="VEN02"/>
    <s v="SM-20320"/>
    <s v="OFF-ST-10002574"/>
    <x v="1"/>
    <x v="4"/>
    <s v="Prod1425"/>
    <x v="5513"/>
    <n v="6"/>
    <n v="0.2"/>
    <n v="-165.768"/>
    <n v="828.84"/>
  </r>
  <r>
    <n v="9191"/>
    <s v="US-2015-130512"/>
    <x v="454"/>
    <x v="1"/>
    <s v="VEN05"/>
    <s v="SM-20320"/>
    <s v="OFF-BI-10004519"/>
    <x v="1"/>
    <x v="8"/>
    <s v="Prod1841"/>
    <x v="5514"/>
    <n v="2"/>
    <n v="0.7"/>
    <n v="-82.99"/>
    <n v="182.57799999999997"/>
  </r>
  <r>
    <n v="9192"/>
    <s v="US-2015-130512"/>
    <x v="454"/>
    <x v="1"/>
    <s v="VEN01"/>
    <s v="SM-20320"/>
    <s v="OFF-PA-10003625"/>
    <x v="1"/>
    <x v="10"/>
    <s v="Prod1483"/>
    <x v="1967"/>
    <n v="2"/>
    <n v="0.2"/>
    <n v="15.49"/>
    <n v="34.077999999999996"/>
  </r>
  <r>
    <n v="9193"/>
    <s v="CA-2015-141810"/>
    <x v="545"/>
    <x v="1"/>
    <s v="VEN03"/>
    <s v="BB-10990"/>
    <s v="OFF-BI-10001524"/>
    <x v="1"/>
    <x v="8"/>
    <s v="Prod1819"/>
    <x v="5515"/>
    <n v="7"/>
    <n v="0.8"/>
    <n v="-46.995199999999997"/>
    <n v="76.367199999999997"/>
  </r>
  <r>
    <n v="9194"/>
    <s v="CA-2015-141810"/>
    <x v="545"/>
    <x v="1"/>
    <s v="VEN02"/>
    <s v="BB-10990"/>
    <s v="TEC-PH-10002200"/>
    <x v="2"/>
    <x v="7"/>
    <s v="Prod1458"/>
    <x v="3430"/>
    <n v="2"/>
    <n v="0.2"/>
    <n v="38.779200000000003"/>
    <n v="305.9248"/>
  </r>
  <r>
    <n v="9195"/>
    <s v="CA-2014-146843"/>
    <x v="546"/>
    <x v="1"/>
    <s v="VEN03"/>
    <s v="PB-19150"/>
    <s v="OFF-SU-10001664"/>
    <x v="1"/>
    <x v="14"/>
    <s v="Prod1425"/>
    <x v="1388"/>
    <n v="7"/>
    <n v="0.2"/>
    <n v="3.5994000000000002"/>
    <n v="44.392599999999995"/>
  </r>
  <r>
    <n v="9196"/>
    <s v="CA-2014-146843"/>
    <x v="546"/>
    <x v="1"/>
    <s v="VEN05"/>
    <s v="PB-19150"/>
    <s v="TEC-AC-10002550"/>
    <x v="2"/>
    <x v="11"/>
    <s v="Prod1425"/>
    <x v="5516"/>
    <n v="4"/>
    <n v="0.2"/>
    <n v="-16.614000000000001"/>
    <n v="118.854"/>
  </r>
  <r>
    <n v="9197"/>
    <s v="CA-2014-103310"/>
    <x v="8"/>
    <x v="1"/>
    <s v="VEN03"/>
    <s v="GM-14680"/>
    <s v="OFF-PA-10004353"/>
    <x v="1"/>
    <x v="10"/>
    <s v="Prod35"/>
    <x v="786"/>
    <n v="2"/>
    <n v="0"/>
    <n v="19.180800000000001"/>
    <n v="20.779199999999999"/>
  </r>
  <r>
    <n v="9198"/>
    <s v="CA-2014-103310"/>
    <x v="8"/>
    <x v="1"/>
    <s v="VEN04"/>
    <s v="GM-14680"/>
    <s v="TEC-PH-10001817"/>
    <x v="2"/>
    <x v="7"/>
    <s v="Prod1458"/>
    <x v="5517"/>
    <n v="5"/>
    <n v="0.2"/>
    <n v="125.3"/>
    <n v="1306.7"/>
  </r>
  <r>
    <n v="9199"/>
    <s v="CA-2014-103310"/>
    <x v="8"/>
    <x v="1"/>
    <s v="VEN03"/>
    <s v="GM-14680"/>
    <s v="OFF-SU-10004737"/>
    <x v="1"/>
    <x v="14"/>
    <s v="Prod1425"/>
    <x v="5518"/>
    <n v="6"/>
    <n v="0"/>
    <n v="11.0808"/>
    <n v="29.959199999999999"/>
  </r>
  <r>
    <n v="9200"/>
    <s v="CA-2014-103310"/>
    <x v="8"/>
    <x v="1"/>
    <s v="VEN02"/>
    <s v="GM-14680"/>
    <s v="FUR-CH-10002320"/>
    <x v="0"/>
    <x v="1"/>
    <s v="Prod645"/>
    <x v="5519"/>
    <n v="1"/>
    <n v="0.2"/>
    <n v="32.097999999999999"/>
    <n v="224.68599999999998"/>
  </r>
  <r>
    <n v="9201"/>
    <s v="CA-2016-152688"/>
    <x v="550"/>
    <x v="2"/>
    <s v="VEN04"/>
    <s v="NR-18550"/>
    <s v="FUR-BO-10001337"/>
    <x v="0"/>
    <x v="0"/>
    <e v="#N/A"/>
    <x v="5520"/>
    <n v="1"/>
    <n v="0"/>
    <n v="12.098000000000001"/>
    <n v="108.88200000000001"/>
  </r>
  <r>
    <n v="9202"/>
    <s v="CA-2016-152688"/>
    <x v="550"/>
    <x v="2"/>
    <s v="VEN03"/>
    <s v="NR-18550"/>
    <s v="OFF-BI-10004584"/>
    <x v="1"/>
    <x v="8"/>
    <s v="Prod1841"/>
    <x v="5521"/>
    <n v="1"/>
    <n v="0"/>
    <n v="148.51060000000001"/>
    <n v="167.46940000000001"/>
  </r>
  <r>
    <n v="9203"/>
    <s v="CA-2016-153836"/>
    <x v="121"/>
    <x v="1"/>
    <s v="VEN05"/>
    <s v="EH-13765"/>
    <s v="OFF-BI-10004817"/>
    <x v="1"/>
    <x v="8"/>
    <s v="Prod353"/>
    <x v="1505"/>
    <n v="3"/>
    <n v="0.2"/>
    <n v="10.0632"/>
    <n v="18.688800000000001"/>
  </r>
  <r>
    <n v="9204"/>
    <s v="CA-2016-153836"/>
    <x v="121"/>
    <x v="1"/>
    <s v="VEN02"/>
    <s v="EH-13765"/>
    <s v="OFF-AR-10004602"/>
    <x v="1"/>
    <x v="6"/>
    <s v="Prod1819"/>
    <x v="1152"/>
    <n v="5"/>
    <n v="0"/>
    <n v="32.186"/>
    <n v="82.76400000000001"/>
  </r>
  <r>
    <n v="9205"/>
    <s v="CA-2016-104689"/>
    <x v="455"/>
    <x v="1"/>
    <s v="VEN02"/>
    <s v="FH-14365"/>
    <s v="OFF-AR-10001149"/>
    <x v="1"/>
    <x v="6"/>
    <s v="Prod1819"/>
    <x v="4023"/>
    <n v="8"/>
    <n v="0"/>
    <n v="6.9119999999999999"/>
    <n v="16.128"/>
  </r>
  <r>
    <n v="9206"/>
    <s v="CA-2016-146423"/>
    <x v="180"/>
    <x v="3"/>
    <s v="VEN03"/>
    <s v="BT-11680"/>
    <s v="OFF-AR-10004817"/>
    <x v="1"/>
    <x v="6"/>
    <s v="Prod1819"/>
    <x v="1142"/>
    <n v="3"/>
    <n v="0"/>
    <n v="4.4892000000000003"/>
    <n v="10.9908"/>
  </r>
  <r>
    <n v="9207"/>
    <s v="CA-2016-146423"/>
    <x v="180"/>
    <x v="3"/>
    <s v="VEN05"/>
    <s v="BT-11680"/>
    <s v="OFF-PA-10003797"/>
    <x v="1"/>
    <x v="10"/>
    <s v="Prod1663"/>
    <x v="187"/>
    <n v="8"/>
    <n v="0"/>
    <n v="24.883199999999999"/>
    <n v="26.956800000000005"/>
  </r>
  <r>
    <n v="9208"/>
    <s v="CA-2017-140781"/>
    <x v="636"/>
    <x v="1"/>
    <s v="VEN01"/>
    <s v="AB-10105"/>
    <s v="TEC-AC-10000682"/>
    <x v="2"/>
    <x v="11"/>
    <s v="Prod1425"/>
    <x v="5522"/>
    <n v="3"/>
    <n v="0.2"/>
    <n v="7.4654999999999996"/>
    <n v="32.350500000000004"/>
  </r>
  <r>
    <n v="9209"/>
    <s v="CA-2017-141747"/>
    <x v="527"/>
    <x v="0"/>
    <s v="VEN01"/>
    <s v="SC-20230"/>
    <s v="OFF-ST-10003996"/>
    <x v="1"/>
    <x v="4"/>
    <s v="Prod1425"/>
    <x v="5523"/>
    <n v="1"/>
    <n v="0"/>
    <n v="4.1756000000000002"/>
    <n v="11.884399999999999"/>
  </r>
  <r>
    <n v="9210"/>
    <s v="CA-2017-142776"/>
    <x v="93"/>
    <x v="0"/>
    <s v="VEN04"/>
    <s v="RS-19870"/>
    <s v="OFF-EN-10003160"/>
    <x v="1"/>
    <x v="12"/>
    <s v="Prod1839"/>
    <x v="6"/>
    <n v="1"/>
    <n v="0"/>
    <n v="3.4944000000000002"/>
    <n v="3.7856000000000001"/>
  </r>
  <r>
    <n v="9211"/>
    <s v="CA-2017-142776"/>
    <x v="93"/>
    <x v="0"/>
    <s v="VEN05"/>
    <s v="RS-19870"/>
    <s v="OFF-BI-10002012"/>
    <x v="1"/>
    <x v="8"/>
    <s v="Prod1841"/>
    <x v="5332"/>
    <n v="3"/>
    <n v="0"/>
    <n v="2.5920000000000001"/>
    <n v="2.8080000000000003"/>
  </r>
  <r>
    <n v="9212"/>
    <s v="CA-2015-167479"/>
    <x v="1227"/>
    <x v="1"/>
    <s v="VEN04"/>
    <s v="AI-10855"/>
    <s v="OFF-PA-10002105"/>
    <x v="1"/>
    <x v="10"/>
    <s v="Prod1856"/>
    <x v="537"/>
    <n v="3"/>
    <n v="0"/>
    <n v="9.3312000000000008"/>
    <n v="10.1088"/>
  </r>
  <r>
    <n v="9213"/>
    <s v="CA-2014-144071"/>
    <x v="345"/>
    <x v="1"/>
    <s v="VEN01"/>
    <s v="DJ-13420"/>
    <s v="FUR-FU-10000397"/>
    <x v="0"/>
    <x v="5"/>
    <s v="Prod645"/>
    <x v="1143"/>
    <n v="2"/>
    <n v="0"/>
    <n v="11.166399999999999"/>
    <n v="28.713600000000003"/>
  </r>
  <r>
    <n v="9214"/>
    <s v="CA-2014-144071"/>
    <x v="345"/>
    <x v="1"/>
    <s v="VEN02"/>
    <s v="DJ-13420"/>
    <s v="FUR-FU-10000758"/>
    <x v="0"/>
    <x v="5"/>
    <s v="Prod1819"/>
    <x v="3946"/>
    <n v="3"/>
    <n v="0"/>
    <n v="28.598400000000002"/>
    <n v="50.8416"/>
  </r>
  <r>
    <n v="9215"/>
    <s v="US-2017-120908"/>
    <x v="725"/>
    <x v="2"/>
    <s v="VEN03"/>
    <s v="BF-10975"/>
    <s v="OFF-LA-10004677"/>
    <x v="1"/>
    <x v="2"/>
    <s v="Prod998"/>
    <x v="5524"/>
    <n v="7"/>
    <n v="0.2"/>
    <n v="6.9741"/>
    <n v="13.689900000000002"/>
  </r>
  <r>
    <n v="9216"/>
    <s v="CA-2016-152646"/>
    <x v="482"/>
    <x v="1"/>
    <s v="VEN03"/>
    <s v="TH-21235"/>
    <s v="OFF-PA-10004451"/>
    <x v="1"/>
    <x v="10"/>
    <s v="Prod35"/>
    <x v="56"/>
    <n v="5"/>
    <n v="0"/>
    <n v="15.552"/>
    <n v="16.847999999999999"/>
  </r>
  <r>
    <n v="9217"/>
    <s v="CA-2017-103765"/>
    <x v="524"/>
    <x v="1"/>
    <s v="VEN05"/>
    <s v="JG-15310"/>
    <s v="OFF-AP-10002311"/>
    <x v="1"/>
    <x v="9"/>
    <s v="Prod1819"/>
    <x v="5525"/>
    <n v="1"/>
    <n v="0.8"/>
    <n v="-24.771599999999999"/>
    <n v="38.5336"/>
  </r>
  <r>
    <n v="9218"/>
    <s v="US-2017-118157"/>
    <x v="251"/>
    <x v="2"/>
    <s v="VEN04"/>
    <s v="AW-10930"/>
    <s v="OFF-EN-10004459"/>
    <x v="1"/>
    <x v="12"/>
    <s v="Prod1839"/>
    <x v="764"/>
    <n v="2"/>
    <n v="0"/>
    <n v="7.4871999999999996"/>
    <n v="7.7927999999999997"/>
  </r>
  <r>
    <n v="9219"/>
    <s v="US-2015-164238"/>
    <x v="918"/>
    <x v="1"/>
    <s v="VEN02"/>
    <s v="JW-15955"/>
    <s v="OFF-ST-10002352"/>
    <x v="1"/>
    <x v="4"/>
    <s v="Prod1425"/>
    <x v="4999"/>
    <n v="7"/>
    <n v="0.2"/>
    <n v="3.3515999999999999"/>
    <n v="41.336400000000005"/>
  </r>
  <r>
    <n v="9220"/>
    <s v="US-2015-164238"/>
    <x v="918"/>
    <x v="1"/>
    <s v="VEN05"/>
    <s v="JW-15955"/>
    <s v="FUR-BO-10000780"/>
    <x v="0"/>
    <x v="0"/>
    <e v="#N/A"/>
    <x v="5486"/>
    <n v="3"/>
    <n v="0.5"/>
    <n v="-204.99959999999999"/>
    <n v="506.46960000000001"/>
  </r>
  <r>
    <n v="9221"/>
    <s v="CA-2017-103212"/>
    <x v="518"/>
    <x v="2"/>
    <s v="VEN02"/>
    <s v="MH-18025"/>
    <s v="OFF-LA-10000248"/>
    <x v="1"/>
    <x v="2"/>
    <s v="Prod1839"/>
    <x v="466"/>
    <n v="3"/>
    <n v="0"/>
    <n v="5.2028999999999996"/>
    <n v="5.8671000000000006"/>
  </r>
  <r>
    <n v="9222"/>
    <s v="CA-2017-103212"/>
    <x v="518"/>
    <x v="2"/>
    <s v="VEN05"/>
    <s v="MH-18025"/>
    <s v="FUR-TA-10003473"/>
    <x v="0"/>
    <x v="3"/>
    <s v="Prod1819"/>
    <x v="5526"/>
    <n v="4"/>
    <n v="0"/>
    <n v="346.03960000000001"/>
    <n v="1158.4803999999999"/>
  </r>
  <r>
    <n v="9223"/>
    <s v="CA-2017-103212"/>
    <x v="518"/>
    <x v="2"/>
    <s v="VEN03"/>
    <s v="MH-18025"/>
    <s v="OFF-PA-10004355"/>
    <x v="1"/>
    <x v="10"/>
    <s v="Prod35"/>
    <x v="233"/>
    <n v="4"/>
    <n v="0"/>
    <n v="12.441599999999999"/>
    <n v="13.478400000000002"/>
  </r>
  <r>
    <n v="9224"/>
    <s v="CA-2017-121160"/>
    <x v="276"/>
    <x v="3"/>
    <s v="VEN05"/>
    <s v="FM-14290"/>
    <s v="OFF-BI-10001308"/>
    <x v="1"/>
    <x v="8"/>
    <s v="Prod1819"/>
    <x v="5527"/>
    <n v="6"/>
    <n v="0.8"/>
    <n v="-13.188000000000001"/>
    <n v="20.724"/>
  </r>
  <r>
    <n v="9225"/>
    <s v="CA-2017-121160"/>
    <x v="276"/>
    <x v="3"/>
    <s v="VEN01"/>
    <s v="FM-14290"/>
    <s v="OFF-BI-10003094"/>
    <x v="1"/>
    <x v="8"/>
    <s v="Prod1841"/>
    <x v="4730"/>
    <n v="2"/>
    <n v="0.8"/>
    <n v="-2.3231999999999999"/>
    <n v="3.7311999999999999"/>
  </r>
  <r>
    <n v="9226"/>
    <s v="CA-2017-121160"/>
    <x v="276"/>
    <x v="3"/>
    <s v="VEN02"/>
    <s v="FM-14290"/>
    <s v="OFF-BI-10004040"/>
    <x v="1"/>
    <x v="8"/>
    <s v="Prod1841"/>
    <x v="5528"/>
    <n v="4"/>
    <n v="0.8"/>
    <n v="-6.4231999999999996"/>
    <n v="10.5672"/>
  </r>
  <r>
    <n v="9227"/>
    <s v="CA-2017-121160"/>
    <x v="276"/>
    <x v="3"/>
    <s v="VEN03"/>
    <s v="FM-14290"/>
    <s v="OFF-ST-10002485"/>
    <x v="1"/>
    <x v="4"/>
    <s v="Prod1425"/>
    <x v="5529"/>
    <n v="3"/>
    <n v="0.2"/>
    <n v="-12.528600000000001"/>
    <n v="65.280600000000007"/>
  </r>
  <r>
    <n v="9228"/>
    <s v="CA-2017-140515"/>
    <x v="540"/>
    <x v="1"/>
    <s v="VEN05"/>
    <s v="GZ-14545"/>
    <s v="OFF-AP-10001205"/>
    <x v="1"/>
    <x v="9"/>
    <s v="Prod1819"/>
    <x v="5530"/>
    <n v="7"/>
    <n v="0"/>
    <n v="106.7808"/>
    <n v="274.57920000000001"/>
  </r>
  <r>
    <n v="9229"/>
    <s v="CA-2014-153619"/>
    <x v="1082"/>
    <x v="3"/>
    <s v="VEN04"/>
    <s v="TC-21535"/>
    <s v="OFF-AR-10001868"/>
    <x v="1"/>
    <x v="6"/>
    <s v="Prod1819"/>
    <x v="944"/>
    <n v="4"/>
    <n v="0"/>
    <n v="3.36"/>
    <n v="3.36"/>
  </r>
  <r>
    <n v="9230"/>
    <s v="CA-2017-133718"/>
    <x v="239"/>
    <x v="2"/>
    <s v="VEN05"/>
    <s v="TB-21520"/>
    <s v="OFF-BI-10003429"/>
    <x v="1"/>
    <x v="8"/>
    <s v="Prod1841"/>
    <x v="5531"/>
    <n v="3"/>
    <n v="0.2"/>
    <n v="5.5071000000000003"/>
    <n v="9.684899999999999"/>
  </r>
  <r>
    <n v="9231"/>
    <s v="CA-2017-133718"/>
    <x v="239"/>
    <x v="2"/>
    <s v="VEN04"/>
    <s v="TB-21520"/>
    <s v="OFF-PA-10002689"/>
    <x v="1"/>
    <x v="10"/>
    <s v="Prod1483"/>
    <x v="707"/>
    <n v="9"/>
    <n v="0"/>
    <n v="27.993600000000001"/>
    <n v="30.3264"/>
  </r>
  <r>
    <n v="9232"/>
    <s v="CA-2014-148383"/>
    <x v="252"/>
    <x v="1"/>
    <s v="VEN02"/>
    <s v="RP-19390"/>
    <s v="OFF-BI-10003650"/>
    <x v="1"/>
    <x v="8"/>
    <s v="Prod1841"/>
    <x v="5532"/>
    <n v="6"/>
    <n v="0.7"/>
    <n v="-694.29359999999997"/>
    <n v="1641.0576000000001"/>
  </r>
  <r>
    <n v="9233"/>
    <s v="CA-2016-126732"/>
    <x v="479"/>
    <x v="1"/>
    <s v="VEN05"/>
    <s v="LR-16915"/>
    <s v="FUR-FU-10001889"/>
    <x v="0"/>
    <x v="5"/>
    <s v="Prod1819"/>
    <x v="5533"/>
    <n v="9"/>
    <n v="0"/>
    <n v="31.244399999999999"/>
    <n v="63.435600000000008"/>
  </r>
  <r>
    <n v="9234"/>
    <s v="CA-2016-126732"/>
    <x v="479"/>
    <x v="1"/>
    <s v="VEN02"/>
    <s v="LR-16915"/>
    <s v="OFF-ST-10000321"/>
    <x v="1"/>
    <x v="4"/>
    <s v="Prod1425"/>
    <x v="5534"/>
    <n v="3"/>
    <n v="0"/>
    <n v="0.94679999999999997"/>
    <n v="22.723200000000002"/>
  </r>
  <r>
    <n v="9235"/>
    <s v="CA-2016-126732"/>
    <x v="479"/>
    <x v="1"/>
    <s v="VEN02"/>
    <s v="LR-16915"/>
    <s v="TEC-PH-10001530"/>
    <x v="2"/>
    <x v="7"/>
    <s v="Prod1458"/>
    <x v="2645"/>
    <n v="4"/>
    <n v="0.2"/>
    <n v="68.197999999999993"/>
    <n v="1022.9699999999999"/>
  </r>
  <r>
    <n v="9236"/>
    <s v="CA-2016-126732"/>
    <x v="479"/>
    <x v="1"/>
    <s v="VEN04"/>
    <s v="LR-16915"/>
    <s v="OFF-AR-10004752"/>
    <x v="1"/>
    <x v="6"/>
    <s v="Prod1819"/>
    <x v="3450"/>
    <n v="7"/>
    <n v="0"/>
    <n v="5.2332000000000001"/>
    <n v="13.456800000000001"/>
  </r>
  <r>
    <n v="9237"/>
    <s v="CA-2016-126732"/>
    <x v="479"/>
    <x v="1"/>
    <s v="VEN04"/>
    <s v="LR-16915"/>
    <s v="FUR-TA-10001539"/>
    <x v="0"/>
    <x v="3"/>
    <s v="Prod1819"/>
    <x v="2613"/>
    <n v="3"/>
    <n v="0.2"/>
    <n v="28.436399999999999"/>
    <n v="540.2915999999999"/>
  </r>
  <r>
    <n v="9238"/>
    <s v="CA-2016-126732"/>
    <x v="479"/>
    <x v="1"/>
    <s v="VEN02"/>
    <s v="LR-16915"/>
    <s v="OFF-BI-10001553"/>
    <x v="1"/>
    <x v="8"/>
    <s v="Prod1819"/>
    <x v="1746"/>
    <n v="1"/>
    <n v="0.2"/>
    <n v="2.5592000000000001"/>
    <n v="4.7528000000000006"/>
  </r>
  <r>
    <n v="9239"/>
    <s v="CA-2017-138156"/>
    <x v="556"/>
    <x v="2"/>
    <s v="VEN03"/>
    <s v="MM-17260"/>
    <s v="FUR-FU-10003601"/>
    <x v="0"/>
    <x v="5"/>
    <s v="Prod1819"/>
    <x v="5535"/>
    <n v="2"/>
    <n v="0.2"/>
    <n v="-3.6892"/>
    <n v="151.25720000000001"/>
  </r>
  <r>
    <n v="9240"/>
    <s v="CA-2017-110310"/>
    <x v="40"/>
    <x v="1"/>
    <s v="VEN02"/>
    <s v="NB-18655"/>
    <s v="OFF-PA-10001685"/>
    <x v="1"/>
    <x v="10"/>
    <s v="Prod998"/>
    <x v="5536"/>
    <n v="7"/>
    <n v="0.2"/>
    <n v="20.584199999999999"/>
    <n v="36.199799999999996"/>
  </r>
  <r>
    <n v="9241"/>
    <s v="CA-2017-110310"/>
    <x v="40"/>
    <x v="1"/>
    <s v="VEN03"/>
    <s v="NB-18655"/>
    <s v="OFF-BI-10001097"/>
    <x v="1"/>
    <x v="8"/>
    <s v="Prod1819"/>
    <x v="1540"/>
    <n v="3"/>
    <n v="0.7"/>
    <n v="-3.9249000000000001"/>
    <n v="9.5319000000000003"/>
  </r>
  <r>
    <n v="9242"/>
    <s v="CA-2017-110310"/>
    <x v="40"/>
    <x v="1"/>
    <s v="VEN04"/>
    <s v="NB-18655"/>
    <s v="OFF-AR-10001662"/>
    <x v="1"/>
    <x v="6"/>
    <s v="Prod1819"/>
    <x v="5537"/>
    <n v="3"/>
    <n v="0.2"/>
    <n v="0.57540000000000002"/>
    <n v="6.0005999999999995"/>
  </r>
  <r>
    <n v="9243"/>
    <s v="CA-2014-113271"/>
    <x v="1160"/>
    <x v="1"/>
    <s v="VEN03"/>
    <s v="DS-13030"/>
    <s v="OFF-BI-10002609"/>
    <x v="1"/>
    <x v="8"/>
    <s v="Prod1841"/>
    <x v="1471"/>
    <n v="6"/>
    <n v="0.2"/>
    <n v="4.6487999999999996"/>
    <n v="9.6552000000000007"/>
  </r>
  <r>
    <n v="9244"/>
    <s v="CA-2014-113271"/>
    <x v="1160"/>
    <x v="1"/>
    <s v="VEN04"/>
    <s v="DS-13030"/>
    <s v="FUR-BO-10004218"/>
    <x v="0"/>
    <x v="0"/>
    <s v="Prod889"/>
    <x v="997"/>
    <n v="1"/>
    <n v="0.15"/>
    <n v="7.0490000000000004"/>
    <n v="112.78399999999999"/>
  </r>
  <r>
    <n v="9245"/>
    <s v="CA-2014-113271"/>
    <x v="1160"/>
    <x v="1"/>
    <s v="VEN05"/>
    <s v="DS-13030"/>
    <s v="OFF-AR-10003251"/>
    <x v="1"/>
    <x v="6"/>
    <s v="Prod1819"/>
    <x v="345"/>
    <n v="2"/>
    <n v="0"/>
    <n v="2.2240000000000002"/>
    <n v="3.3359999999999994"/>
  </r>
  <r>
    <n v="9246"/>
    <s v="CA-2014-113271"/>
    <x v="1160"/>
    <x v="1"/>
    <s v="VEN05"/>
    <s v="DS-13030"/>
    <s v="OFF-PA-10002365"/>
    <x v="1"/>
    <x v="10"/>
    <s v="Prod1856"/>
    <x v="56"/>
    <n v="5"/>
    <n v="0"/>
    <n v="15.552"/>
    <n v="16.847999999999999"/>
  </r>
  <r>
    <n v="9247"/>
    <s v="CA-2017-130106"/>
    <x v="393"/>
    <x v="1"/>
    <s v="VEN04"/>
    <s v="VF-21715"/>
    <s v="OFF-AR-10003651"/>
    <x v="1"/>
    <x v="6"/>
    <s v="Prod1819"/>
    <x v="294"/>
    <n v="3"/>
    <n v="0"/>
    <n v="2.8536000000000001"/>
    <n v="6.9863999999999997"/>
  </r>
  <r>
    <n v="9248"/>
    <s v="CA-2017-130106"/>
    <x v="393"/>
    <x v="1"/>
    <s v="VEN03"/>
    <s v="VF-21715"/>
    <s v="OFF-AR-10003732"/>
    <x v="1"/>
    <x v="6"/>
    <s v="Prod1819"/>
    <x v="1094"/>
    <n v="1"/>
    <n v="0"/>
    <n v="0.7228"/>
    <n v="2.0571999999999999"/>
  </r>
  <r>
    <n v="9249"/>
    <s v="CA-2016-127761"/>
    <x v="954"/>
    <x v="1"/>
    <s v="VEN05"/>
    <s v="SW-20275"/>
    <s v="OFF-BI-10002557"/>
    <x v="1"/>
    <x v="8"/>
    <s v="Prod1841"/>
    <x v="1026"/>
    <n v="1"/>
    <n v="0.2"/>
    <n v="1.365"/>
    <n v="2.2750000000000004"/>
  </r>
  <r>
    <n v="9250"/>
    <s v="CA-2016-127761"/>
    <x v="954"/>
    <x v="1"/>
    <s v="VEN04"/>
    <s v="SW-20275"/>
    <s v="TEC-PH-10003691"/>
    <x v="2"/>
    <x v="7"/>
    <s v="Prod154"/>
    <x v="1837"/>
    <n v="7"/>
    <n v="0"/>
    <n v="220.48249999999999"/>
    <n v="661.44749999999999"/>
  </r>
  <r>
    <n v="9251"/>
    <s v="CA-2016-105354"/>
    <x v="296"/>
    <x v="1"/>
    <s v="VEN03"/>
    <s v="PW-19030"/>
    <s v="OFF-BI-10001107"/>
    <x v="1"/>
    <x v="8"/>
    <s v="Prod1819"/>
    <x v="5538"/>
    <n v="8"/>
    <n v="0"/>
    <n v="54.444800000000001"/>
    <n v="61.395200000000003"/>
  </r>
  <r>
    <n v="9252"/>
    <s v="CA-2017-155712"/>
    <x v="494"/>
    <x v="1"/>
    <s v="VEN01"/>
    <s v="KD-16615"/>
    <s v="OFF-BI-10004224"/>
    <x v="1"/>
    <x v="8"/>
    <s v="Prod1841"/>
    <x v="3725"/>
    <n v="2"/>
    <n v="0.2"/>
    <n v="33.64"/>
    <n v="74.007999999999996"/>
  </r>
  <r>
    <n v="9253"/>
    <s v="CA-2017-102309"/>
    <x v="425"/>
    <x v="0"/>
    <s v="VEN04"/>
    <s v="DO-13645"/>
    <s v="TEC-AC-10001114"/>
    <x v="2"/>
    <x v="11"/>
    <s v="Prod1425"/>
    <x v="1695"/>
    <n v="5"/>
    <n v="0"/>
    <n v="63.984000000000002"/>
    <n v="135.96599999999998"/>
  </r>
  <r>
    <n v="9254"/>
    <s v="CA-2017-102309"/>
    <x v="425"/>
    <x v="0"/>
    <s v="VEN04"/>
    <s v="DO-13645"/>
    <s v="OFF-PA-10002005"/>
    <x v="1"/>
    <x v="10"/>
    <s v="Prod1856"/>
    <x v="91"/>
    <n v="2"/>
    <n v="0"/>
    <n v="6.2207999999999997"/>
    <n v="6.7392000000000012"/>
  </r>
  <r>
    <n v="9255"/>
    <s v="CA-2014-168368"/>
    <x v="1147"/>
    <x v="0"/>
    <s v="VEN02"/>
    <s v="GA-14725"/>
    <s v="FUR-CH-10001146"/>
    <x v="0"/>
    <x v="1"/>
    <s v="Prod645"/>
    <x v="5539"/>
    <n v="1"/>
    <n v="0"/>
    <n v="15.2225"/>
    <n v="45.667500000000004"/>
  </r>
  <r>
    <n v="9256"/>
    <s v="CA-2014-168368"/>
    <x v="1147"/>
    <x v="0"/>
    <s v="VEN04"/>
    <s v="GA-14725"/>
    <s v="OFF-LA-10004853"/>
    <x v="1"/>
    <x v="2"/>
    <s v="Prod998"/>
    <x v="1801"/>
    <n v="3"/>
    <n v="0"/>
    <n v="6.8723999999999998"/>
    <n v="8.0675999999999988"/>
  </r>
  <r>
    <n v="9257"/>
    <s v="CA-2014-168368"/>
    <x v="1147"/>
    <x v="0"/>
    <s v="VEN03"/>
    <s v="GA-14725"/>
    <s v="OFF-BI-10004728"/>
    <x v="1"/>
    <x v="8"/>
    <s v="Prod3"/>
    <x v="1313"/>
    <n v="2"/>
    <n v="0"/>
    <n v="4.4344000000000001"/>
    <n v="5.2056000000000004"/>
  </r>
  <r>
    <n v="9258"/>
    <s v="CA-2014-168368"/>
    <x v="1147"/>
    <x v="0"/>
    <s v="VEN04"/>
    <s v="GA-14725"/>
    <s v="FUR-FU-10002298"/>
    <x v="0"/>
    <x v="5"/>
    <s v="Prod1819"/>
    <x v="737"/>
    <n v="3"/>
    <n v="0"/>
    <n v="53.270400000000002"/>
    <n v="279.6696"/>
  </r>
  <r>
    <n v="9259"/>
    <s v="CA-2014-168368"/>
    <x v="1147"/>
    <x v="0"/>
    <s v="VEN04"/>
    <s v="GA-14725"/>
    <s v="OFF-BI-10004654"/>
    <x v="1"/>
    <x v="8"/>
    <s v="Prod1841"/>
    <x v="5540"/>
    <n v="3"/>
    <n v="0"/>
    <n v="24.393000000000001"/>
    <n v="27.506999999999998"/>
  </r>
  <r>
    <n v="9260"/>
    <s v="CA-2014-168368"/>
    <x v="1147"/>
    <x v="0"/>
    <s v="VEN01"/>
    <s v="GA-14725"/>
    <s v="OFF-ST-10002583"/>
    <x v="1"/>
    <x v="4"/>
    <s v="Prod1425"/>
    <x v="643"/>
    <n v="2"/>
    <n v="0"/>
    <n v="2.5983999999999998"/>
    <n v="62.361599999999996"/>
  </r>
  <r>
    <n v="9261"/>
    <s v="CA-2017-167976"/>
    <x v="773"/>
    <x v="0"/>
    <s v="VEN03"/>
    <s v="JL-15505"/>
    <s v="OFF-SU-10004661"/>
    <x v="1"/>
    <x v="14"/>
    <s v="Prod1425"/>
    <x v="4048"/>
    <n v="3"/>
    <n v="0"/>
    <n v="6.63"/>
    <n v="18.87"/>
  </r>
  <r>
    <n v="9262"/>
    <s v="CA-2017-111388"/>
    <x v="1198"/>
    <x v="3"/>
    <s v="VEN01"/>
    <s v="SU-20665"/>
    <s v="FUR-CH-10003061"/>
    <x v="0"/>
    <x v="1"/>
    <s v="Prod645"/>
    <x v="1775"/>
    <n v="3"/>
    <n v="0.2"/>
    <n v="-2.6997"/>
    <n v="218.67570000000001"/>
  </r>
  <r>
    <n v="9263"/>
    <s v="CA-2015-124499"/>
    <x v="349"/>
    <x v="1"/>
    <s v="VEN05"/>
    <s v="FM-14380"/>
    <s v="FUR-CH-10000513"/>
    <x v="0"/>
    <x v="1"/>
    <s v="Prod645"/>
    <x v="1917"/>
    <n v="3"/>
    <n v="0"/>
    <n v="35.097299999999997"/>
    <n v="354.87270000000001"/>
  </r>
  <r>
    <n v="9264"/>
    <s v="CA-2015-124499"/>
    <x v="349"/>
    <x v="1"/>
    <s v="VEN04"/>
    <s v="FM-14380"/>
    <s v="OFF-AP-10002191"/>
    <x v="1"/>
    <x v="9"/>
    <s v="Prod1819"/>
    <x v="5541"/>
    <n v="5"/>
    <n v="0.1"/>
    <n v="53.981999999999999"/>
    <n v="215.92800000000003"/>
  </r>
  <r>
    <n v="9265"/>
    <s v="US-2017-128118"/>
    <x v="670"/>
    <x v="1"/>
    <s v="VEN01"/>
    <s v="MY-17380"/>
    <s v="OFF-BI-10000216"/>
    <x v="1"/>
    <x v="8"/>
    <s v="Prod1819"/>
    <x v="3177"/>
    <n v="3"/>
    <n v="0.7"/>
    <n v="-7.782"/>
    <n v="19.454999999999998"/>
  </r>
  <r>
    <n v="9266"/>
    <s v="US-2017-128118"/>
    <x v="670"/>
    <x v="1"/>
    <s v="VEN01"/>
    <s v="MY-17380"/>
    <s v="OFF-EN-10003448"/>
    <x v="1"/>
    <x v="12"/>
    <s v="Prod1839"/>
    <x v="5542"/>
    <n v="7"/>
    <n v="0.2"/>
    <n v="24.318000000000001"/>
    <n v="40.53"/>
  </r>
  <r>
    <n v="9267"/>
    <s v="CA-2014-125759"/>
    <x v="682"/>
    <x v="2"/>
    <s v="VEN03"/>
    <s v="NM-18445"/>
    <s v="FUR-FU-10002111"/>
    <x v="0"/>
    <x v="5"/>
    <s v="Prod1819"/>
    <x v="58"/>
    <n v="2"/>
    <n v="0"/>
    <n v="5.5327999999999999"/>
    <n v="9.0272000000000006"/>
  </r>
  <r>
    <n v="9268"/>
    <s v="CA-2015-151869"/>
    <x v="1305"/>
    <x v="3"/>
    <s v="VEN05"/>
    <s v="CS-11950"/>
    <s v="FUR-CH-10001545"/>
    <x v="0"/>
    <x v="1"/>
    <s v="Prod645"/>
    <x v="5543"/>
    <n v="1"/>
    <n v="0.1"/>
    <n v="6.8388"/>
    <n v="95.743199999999987"/>
  </r>
  <r>
    <n v="9269"/>
    <s v="CA-2015-151869"/>
    <x v="1305"/>
    <x v="3"/>
    <s v="VEN04"/>
    <s v="CS-11950"/>
    <s v="OFF-PA-10002947"/>
    <x v="1"/>
    <x v="10"/>
    <s v="Prod1483"/>
    <x v="130"/>
    <n v="3"/>
    <n v="0"/>
    <n v="9.6191999999999993"/>
    <n v="10.4208"/>
  </r>
  <r>
    <n v="9270"/>
    <s v="US-2017-102183"/>
    <x v="328"/>
    <x v="1"/>
    <s v="VEN02"/>
    <s v="PK-19075"/>
    <s v="OFF-BI-10003476"/>
    <x v="1"/>
    <x v="8"/>
    <s v="Prod1841"/>
    <x v="5544"/>
    <n v="7"/>
    <n v="0.2"/>
    <n v="11.2308"/>
    <n v="20.857199999999999"/>
  </r>
  <r>
    <n v="9271"/>
    <s v="US-2017-102183"/>
    <x v="328"/>
    <x v="1"/>
    <s v="VEN05"/>
    <s v="PK-19075"/>
    <s v="OFF-BI-10001359"/>
    <x v="1"/>
    <x v="8"/>
    <s v="Prod1819"/>
    <x v="5545"/>
    <n v="6"/>
    <n v="0.2"/>
    <n v="1453.1238000000001"/>
    <n v="2852.4281999999994"/>
  </r>
  <r>
    <n v="9272"/>
    <s v="CA-2016-100510"/>
    <x v="968"/>
    <x v="1"/>
    <s v="VEN02"/>
    <s v="HM-14860"/>
    <s v="FUR-FU-10000320"/>
    <x v="0"/>
    <x v="5"/>
    <s v="Prod645"/>
    <x v="4614"/>
    <n v="3"/>
    <n v="0"/>
    <n v="4.4088000000000003"/>
    <n v="5.6111999999999993"/>
  </r>
  <r>
    <n v="9273"/>
    <s v="CA-2016-100510"/>
    <x v="968"/>
    <x v="1"/>
    <s v="VEN01"/>
    <s v="HM-14860"/>
    <s v="TEC-PH-10001835"/>
    <x v="2"/>
    <x v="7"/>
    <s v="Prod1458"/>
    <x v="2050"/>
    <n v="4"/>
    <n v="0"/>
    <n v="303.3408"/>
    <n v="328.61920000000003"/>
  </r>
  <r>
    <n v="9274"/>
    <s v="CA-2017-146983"/>
    <x v="371"/>
    <x v="1"/>
    <s v="VEN02"/>
    <s v="AH-10210"/>
    <s v="OFF-BI-10003650"/>
    <x v="1"/>
    <x v="8"/>
    <s v="Prod1841"/>
    <x v="2758"/>
    <n v="3"/>
    <n v="0"/>
    <n v="757.41120000000001"/>
    <n v="820.52880000000005"/>
  </r>
  <r>
    <n v="9275"/>
    <s v="US-2014-134054"/>
    <x v="197"/>
    <x v="3"/>
    <s v="VEN05"/>
    <s v="FC-14335"/>
    <s v="OFF-AR-10000937"/>
    <x v="1"/>
    <x v="6"/>
    <s v="Prod1819"/>
    <x v="5546"/>
    <n v="7"/>
    <n v="0"/>
    <n v="112.574"/>
    <n v="143.27600000000001"/>
  </r>
  <r>
    <n v="9276"/>
    <s v="CA-2016-113236"/>
    <x v="1124"/>
    <x v="0"/>
    <s v="VEN02"/>
    <s v="CP-12085"/>
    <s v="OFF-ST-10000532"/>
    <x v="1"/>
    <x v="4"/>
    <s v="Prod1425"/>
    <x v="5547"/>
    <n v="6"/>
    <n v="0.2"/>
    <n v="13.8528"/>
    <n v="170.85120000000001"/>
  </r>
  <r>
    <n v="9277"/>
    <s v="CA-2016-113236"/>
    <x v="1124"/>
    <x v="0"/>
    <s v="VEN05"/>
    <s v="CP-12085"/>
    <s v="TEC-AC-10001267"/>
    <x v="2"/>
    <x v="11"/>
    <s v="Prod1425"/>
    <x v="5548"/>
    <n v="2"/>
    <n v="0.2"/>
    <n v="11.98"/>
    <n v="35.94"/>
  </r>
  <r>
    <n v="9278"/>
    <s v="CA-2017-122539"/>
    <x v="241"/>
    <x v="1"/>
    <s v="VEN05"/>
    <s v="SC-20305"/>
    <s v="OFF-LA-10004853"/>
    <x v="1"/>
    <x v="2"/>
    <s v="Prod998"/>
    <x v="795"/>
    <n v="4"/>
    <n v="0.2"/>
    <n v="5.1791999999999998"/>
    <n v="10.7568"/>
  </r>
  <r>
    <n v="9279"/>
    <s v="CA-2017-122539"/>
    <x v="241"/>
    <x v="1"/>
    <s v="VEN02"/>
    <s v="SC-20305"/>
    <s v="OFF-BI-10001759"/>
    <x v="1"/>
    <x v="8"/>
    <s v="Prod1819"/>
    <x v="5549"/>
    <n v="7"/>
    <n v="0.7"/>
    <n v="-5.6006999999999998"/>
    <n v="13.601699999999999"/>
  </r>
  <r>
    <n v="9280"/>
    <s v="CA-2017-122539"/>
    <x v="241"/>
    <x v="1"/>
    <s v="VEN03"/>
    <s v="SC-20305"/>
    <s v="FUR-CH-10003379"/>
    <x v="0"/>
    <x v="1"/>
    <s v="Prod645"/>
    <x v="5550"/>
    <n v="2"/>
    <n v="0.3"/>
    <n v="-28.498000000000001"/>
    <n v="427.46999999999997"/>
  </r>
  <r>
    <n v="9281"/>
    <s v="CA-2016-166772"/>
    <x v="926"/>
    <x v="1"/>
    <s v="VEN02"/>
    <s v="HJ-14875"/>
    <s v="FUR-BO-10002853"/>
    <x v="0"/>
    <x v="0"/>
    <s v="Prod889"/>
    <x v="3413"/>
    <n v="2"/>
    <n v="0"/>
    <n v="40.97"/>
    <n v="122.91"/>
  </r>
  <r>
    <n v="9282"/>
    <s v="US-2017-152898"/>
    <x v="17"/>
    <x v="1"/>
    <s v="VEN05"/>
    <s v="CB-12025"/>
    <s v="OFF-AP-10000027"/>
    <x v="1"/>
    <x v="9"/>
    <s v="Prod1819"/>
    <x v="4491"/>
    <n v="5"/>
    <n v="0"/>
    <n v="20.37"/>
    <n v="47.53"/>
  </r>
  <r>
    <n v="9283"/>
    <s v="CA-2016-160486"/>
    <x v="505"/>
    <x v="1"/>
    <s v="VEN05"/>
    <s v="EH-14185"/>
    <s v="OFF-PA-10002421"/>
    <x v="1"/>
    <x v="10"/>
    <s v="Prod1856"/>
    <x v="5551"/>
    <n v="4"/>
    <n v="0.2"/>
    <n v="25.278400000000001"/>
    <n v="46.945599999999999"/>
  </r>
  <r>
    <n v="9284"/>
    <s v="CA-2017-102218"/>
    <x v="842"/>
    <x v="0"/>
    <s v="VEN03"/>
    <s v="LW-17215"/>
    <s v="OFF-LA-10002475"/>
    <x v="1"/>
    <x v="2"/>
    <s v="Prod998"/>
    <x v="3190"/>
    <n v="2"/>
    <n v="0.2"/>
    <n v="3.9474"/>
    <n v="7.7485999999999997"/>
  </r>
  <r>
    <n v="9285"/>
    <s v="CA-2014-161032"/>
    <x v="788"/>
    <x v="1"/>
    <s v="VEN05"/>
    <s v="MK-17905"/>
    <s v="FUR-CH-10001482"/>
    <x v="0"/>
    <x v="1"/>
    <s v="Prod645"/>
    <x v="600"/>
    <n v="3"/>
    <n v="0"/>
    <n v="43.223399999999998"/>
    <n v="349.71659999999997"/>
  </r>
  <r>
    <n v="9286"/>
    <s v="CA-2015-102778"/>
    <x v="1005"/>
    <x v="2"/>
    <s v="VEN02"/>
    <s v="JH-15820"/>
    <s v="FUR-FU-10000087"/>
    <x v="0"/>
    <x v="5"/>
    <s v="Prod645"/>
    <x v="268"/>
    <n v="1"/>
    <n v="0.2"/>
    <n v="4.7712000000000003"/>
    <n v="13.404799999999998"/>
  </r>
  <r>
    <n v="9287"/>
    <s v="CA-2017-154011"/>
    <x v="356"/>
    <x v="1"/>
    <s v="VEN02"/>
    <s v="DB-13270"/>
    <s v="OFF-BI-10003166"/>
    <x v="1"/>
    <x v="8"/>
    <s v="Prod1841"/>
    <x v="4735"/>
    <n v="3"/>
    <n v="0.8"/>
    <n v="-11.020799999999999"/>
    <n v="17.908799999999999"/>
  </r>
  <r>
    <n v="9288"/>
    <s v="CA-2017-154011"/>
    <x v="356"/>
    <x v="1"/>
    <s v="VEN04"/>
    <s v="DB-13270"/>
    <s v="FUR-TA-10000688"/>
    <x v="0"/>
    <x v="3"/>
    <s v="Prod1819"/>
    <x v="5552"/>
    <n v="3"/>
    <n v="0.3"/>
    <n v="-84.961500000000001"/>
    <n v="542.44650000000001"/>
  </r>
  <r>
    <n v="9289"/>
    <s v="US-2017-165456"/>
    <x v="108"/>
    <x v="2"/>
    <s v="VEN03"/>
    <s v="TB-21625"/>
    <s v="FUR-CH-10003981"/>
    <x v="0"/>
    <x v="1"/>
    <s v="Prod645"/>
    <x v="5553"/>
    <n v="6"/>
    <n v="0.3"/>
    <n v="-15.418799999999999"/>
    <n v="1094.7348"/>
  </r>
  <r>
    <n v="9290"/>
    <s v="CA-2014-111857"/>
    <x v="1310"/>
    <x v="0"/>
    <s v="VEN02"/>
    <s v="NM-18445"/>
    <s v="OFF-PA-10001878"/>
    <x v="1"/>
    <x v="10"/>
    <s v="Prod1856"/>
    <x v="5554"/>
    <n v="1"/>
    <n v="0"/>
    <n v="22.9877"/>
    <n v="25.922299999999996"/>
  </r>
  <r>
    <n v="9291"/>
    <s v="CA-2014-163650"/>
    <x v="59"/>
    <x v="2"/>
    <s v="VEN03"/>
    <s v="TT-21220"/>
    <s v="OFF-AR-10002375"/>
    <x v="1"/>
    <x v="6"/>
    <s v="Prod1819"/>
    <x v="294"/>
    <n v="3"/>
    <n v="0"/>
    <n v="2.8536000000000001"/>
    <n v="6.9863999999999997"/>
  </r>
  <r>
    <n v="9292"/>
    <s v="CA-2014-163650"/>
    <x v="59"/>
    <x v="2"/>
    <s v="VEN03"/>
    <s v="TT-21220"/>
    <s v="OFF-BI-10004965"/>
    <x v="1"/>
    <x v="8"/>
    <s v="Prod353"/>
    <x v="1323"/>
    <n v="3"/>
    <n v="0"/>
    <n v="15.525"/>
    <n v="18.975000000000001"/>
  </r>
  <r>
    <n v="9293"/>
    <s v="CA-2017-124114"/>
    <x v="965"/>
    <x v="3"/>
    <s v="VEN01"/>
    <s v="RS-19765"/>
    <s v="OFF-BI-10004022"/>
    <x v="1"/>
    <x v="8"/>
    <s v="Prod1841"/>
    <x v="5555"/>
    <n v="1"/>
    <n v="0.8"/>
    <n v="-0.94520000000000004"/>
    <n v="1.5012000000000001"/>
  </r>
  <r>
    <n v="9294"/>
    <s v="US-2017-116505"/>
    <x v="410"/>
    <x v="0"/>
    <s v="VEN05"/>
    <s v="TB-21625"/>
    <s v="OFF-BI-10000050"/>
    <x v="1"/>
    <x v="8"/>
    <s v="Prod1819"/>
    <x v="1844"/>
    <n v="6"/>
    <n v="0"/>
    <n v="20.585999999999999"/>
    <n v="23.213999999999999"/>
  </r>
  <r>
    <n v="9295"/>
    <s v="CA-2017-161340"/>
    <x v="777"/>
    <x v="1"/>
    <s v="VEN02"/>
    <s v="AM-10360"/>
    <s v="OFF-PA-10002464"/>
    <x v="1"/>
    <x v="10"/>
    <s v="Prod1856"/>
    <x v="847"/>
    <n v="3"/>
    <n v="0.2"/>
    <n v="5.0286"/>
    <n v="8.843399999999999"/>
  </r>
  <r>
    <n v="9296"/>
    <s v="CA-2017-161340"/>
    <x v="777"/>
    <x v="1"/>
    <s v="VEN02"/>
    <s v="AM-10360"/>
    <s v="FUR-BO-10004709"/>
    <x v="0"/>
    <x v="0"/>
    <s v="Prod889"/>
    <x v="4519"/>
    <n v="4"/>
    <n v="0.5"/>
    <n v="-64.937600000000003"/>
    <n v="180.89760000000001"/>
  </r>
  <r>
    <n v="9297"/>
    <s v="US-2015-163433"/>
    <x v="23"/>
    <x v="0"/>
    <s v="VEN01"/>
    <s v="MP-17965"/>
    <s v="TEC-AC-10003590"/>
    <x v="2"/>
    <x v="11"/>
    <s v="Prod1425"/>
    <x v="2890"/>
    <n v="2"/>
    <n v="0.2"/>
    <n v="8.2848000000000006"/>
    <n v="33.139200000000002"/>
  </r>
  <r>
    <n v="9298"/>
    <s v="US-2015-163433"/>
    <x v="23"/>
    <x v="0"/>
    <s v="VEN04"/>
    <s v="MP-17965"/>
    <s v="TEC-PH-10003357"/>
    <x v="2"/>
    <x v="7"/>
    <s v="Prod154"/>
    <x v="4330"/>
    <n v="4"/>
    <n v="0.2"/>
    <n v="24.476800000000001"/>
    <n v="220.2912"/>
  </r>
  <r>
    <n v="9299"/>
    <s v="US-2015-163433"/>
    <x v="23"/>
    <x v="0"/>
    <s v="VEN04"/>
    <s v="MP-17965"/>
    <s v="OFF-AR-10003373"/>
    <x v="1"/>
    <x v="6"/>
    <s v="Prod1819"/>
    <x v="1339"/>
    <n v="3"/>
    <n v="0.2"/>
    <n v="6.5057999999999998"/>
    <n v="67.84620000000001"/>
  </r>
  <r>
    <n v="9300"/>
    <s v="US-2015-163433"/>
    <x v="23"/>
    <x v="0"/>
    <s v="VEN02"/>
    <s v="MP-17965"/>
    <s v="OFF-BI-10003676"/>
    <x v="1"/>
    <x v="8"/>
    <s v="Prod1841"/>
    <x v="3093"/>
    <n v="2"/>
    <n v="0.8"/>
    <n v="-6.8992000000000004"/>
    <n v="11.211200000000002"/>
  </r>
  <r>
    <n v="9301"/>
    <s v="US-2015-163433"/>
    <x v="23"/>
    <x v="0"/>
    <s v="VEN02"/>
    <s v="MP-17965"/>
    <s v="FUR-CH-10000225"/>
    <x v="0"/>
    <x v="1"/>
    <s v="Prod889"/>
    <x v="4193"/>
    <n v="1"/>
    <n v="0.3"/>
    <n v="-20.245000000000001"/>
    <n v="76.930999999999997"/>
  </r>
  <r>
    <n v="9302"/>
    <s v="US-2015-163433"/>
    <x v="23"/>
    <x v="0"/>
    <s v="VEN01"/>
    <s v="MP-17965"/>
    <s v="TEC-PH-10001870"/>
    <x v="2"/>
    <x v="7"/>
    <s v="Prod1458"/>
    <x v="5556"/>
    <n v="2"/>
    <n v="0.2"/>
    <n v="6.1230000000000002"/>
    <n v="91.844999999999999"/>
  </r>
  <r>
    <n v="9303"/>
    <s v="US-2015-163433"/>
    <x v="23"/>
    <x v="0"/>
    <s v="VEN02"/>
    <s v="MP-17965"/>
    <s v="OFF-AR-10003481"/>
    <x v="1"/>
    <x v="6"/>
    <s v="Prod1819"/>
    <x v="956"/>
    <n v="3"/>
    <n v="0.2"/>
    <n v="0.88560000000000005"/>
    <n v="6.9863999999999997"/>
  </r>
  <r>
    <n v="9304"/>
    <s v="US-2015-163433"/>
    <x v="23"/>
    <x v="0"/>
    <s v="VEN04"/>
    <s v="MP-17965"/>
    <s v="OFF-PA-10003936"/>
    <x v="1"/>
    <x v="10"/>
    <s v="Prod35"/>
    <x v="12"/>
    <n v="3"/>
    <n v="0.2"/>
    <n v="5.4432"/>
    <n v="10.108799999999999"/>
  </r>
  <r>
    <n v="9305"/>
    <s v="US-2015-163433"/>
    <x v="23"/>
    <x v="0"/>
    <s v="VEN05"/>
    <s v="MP-17965"/>
    <s v="OFF-BI-10000320"/>
    <x v="1"/>
    <x v="8"/>
    <s v="Prod1819"/>
    <x v="3466"/>
    <n v="1"/>
    <n v="0.8"/>
    <n v="-2.2877999999999998"/>
    <n v="3.7637999999999998"/>
  </r>
  <r>
    <n v="9306"/>
    <s v="CA-2015-137603"/>
    <x v="488"/>
    <x v="1"/>
    <s v="VEN03"/>
    <s v="MH-17290"/>
    <s v="OFF-AR-10001972"/>
    <x v="1"/>
    <x v="6"/>
    <s v="Prod1819"/>
    <x v="3566"/>
    <n v="5"/>
    <n v="0"/>
    <n v="2.1840000000000002"/>
    <n v="6.2160000000000002"/>
  </r>
  <r>
    <n v="9307"/>
    <s v="CA-2014-128237"/>
    <x v="1029"/>
    <x v="1"/>
    <s v="VEN02"/>
    <s v="CA-12265"/>
    <s v="OFF-AR-10003829"/>
    <x v="1"/>
    <x v="6"/>
    <s v="Prod1819"/>
    <x v="2578"/>
    <n v="2"/>
    <n v="0"/>
    <n v="1.9024000000000001"/>
    <n v="4.6575999999999995"/>
  </r>
  <r>
    <n v="9308"/>
    <s v="CA-2014-128237"/>
    <x v="1029"/>
    <x v="1"/>
    <s v="VEN04"/>
    <s v="CA-12265"/>
    <s v="OFF-AR-10003338"/>
    <x v="1"/>
    <x v="6"/>
    <s v="Prod1819"/>
    <x v="3544"/>
    <n v="2"/>
    <n v="0"/>
    <n v="3.72"/>
    <n v="11.16"/>
  </r>
  <r>
    <n v="9309"/>
    <s v="CA-2014-128237"/>
    <x v="1029"/>
    <x v="1"/>
    <s v="VEN03"/>
    <s v="CA-12265"/>
    <s v="TEC-AC-10002558"/>
    <x v="2"/>
    <x v="11"/>
    <s v="Prod1425"/>
    <x v="295"/>
    <n v="4"/>
    <n v="0"/>
    <n v="15.917999999999999"/>
    <n v="29.561999999999998"/>
  </r>
  <r>
    <n v="9310"/>
    <s v="CA-2014-128237"/>
    <x v="1029"/>
    <x v="1"/>
    <s v="VEN03"/>
    <s v="CA-12265"/>
    <s v="OFF-AR-10000034"/>
    <x v="1"/>
    <x v="6"/>
    <s v="Prod1819"/>
    <x v="2326"/>
    <n v="6"/>
    <n v="0"/>
    <n v="9.9215999999999998"/>
    <n v="15.518400000000002"/>
  </r>
  <r>
    <n v="9311"/>
    <s v="US-2016-102141"/>
    <x v="1009"/>
    <x v="1"/>
    <s v="VEN02"/>
    <s v="KD-16615"/>
    <s v="OFF-BI-10001510"/>
    <x v="1"/>
    <x v="8"/>
    <s v="Prod1819"/>
    <x v="4604"/>
    <n v="8"/>
    <n v="0.2"/>
    <n v="45.84"/>
    <n v="100.84799999999998"/>
  </r>
  <r>
    <n v="9312"/>
    <s v="CA-2017-148642"/>
    <x v="515"/>
    <x v="1"/>
    <s v="VEN01"/>
    <s v="DW-13540"/>
    <s v="OFF-LA-10000134"/>
    <x v="1"/>
    <x v="2"/>
    <s v="Prod1839"/>
    <x v="1253"/>
    <n v="2"/>
    <n v="0.2"/>
    <n v="1.7248000000000001"/>
    <n v="3.2031999999999998"/>
  </r>
  <r>
    <n v="9313"/>
    <s v="CA-2017-148642"/>
    <x v="515"/>
    <x v="1"/>
    <s v="VEN05"/>
    <s v="DW-13540"/>
    <s v="OFF-AR-10000588"/>
    <x v="1"/>
    <x v="6"/>
    <s v="Prod1819"/>
    <x v="5557"/>
    <n v="4"/>
    <n v="0.2"/>
    <n v="4.7615999999999996"/>
    <n v="58.726399999999998"/>
  </r>
  <r>
    <n v="9314"/>
    <s v="CA-2015-111948"/>
    <x v="917"/>
    <x v="3"/>
    <s v="VEN03"/>
    <s v="AG-10495"/>
    <s v="OFF-ST-10003282"/>
    <x v="1"/>
    <x v="4"/>
    <s v="Prod1425"/>
    <x v="5558"/>
    <n v="7"/>
    <n v="0"/>
    <n v="117.1296"/>
    <n v="301.19040000000001"/>
  </r>
  <r>
    <n v="9315"/>
    <s v="CA-2015-111948"/>
    <x v="917"/>
    <x v="3"/>
    <s v="VEN04"/>
    <s v="AG-10495"/>
    <s v="OFF-AP-10002311"/>
    <x v="1"/>
    <x v="9"/>
    <s v="Prod1819"/>
    <x v="5559"/>
    <n v="2"/>
    <n v="0.1"/>
    <n v="46.790799999999997"/>
    <n v="77.067200000000014"/>
  </r>
  <r>
    <n v="9316"/>
    <s v="CA-2016-161907"/>
    <x v="300"/>
    <x v="1"/>
    <s v="VEN05"/>
    <s v="JH-16180"/>
    <s v="TEC-PH-10000141"/>
    <x v="2"/>
    <x v="7"/>
    <s v="Prod1458"/>
    <x v="957"/>
    <n v="3"/>
    <n v="0.4"/>
    <n v="-27.715800000000002"/>
    <n v="146.49779999999998"/>
  </r>
  <r>
    <n v="9317"/>
    <s v="CA-2016-161907"/>
    <x v="300"/>
    <x v="1"/>
    <s v="VEN01"/>
    <s v="JH-16180"/>
    <s v="OFF-SU-10000646"/>
    <x v="1"/>
    <x v="14"/>
    <s v="Prod1425"/>
    <x v="5560"/>
    <n v="4"/>
    <n v="0.2"/>
    <n v="-163.45160000000001"/>
    <n v="932.63559999999995"/>
  </r>
  <r>
    <n v="9318"/>
    <s v="CA-2017-124940"/>
    <x v="1315"/>
    <x v="1"/>
    <s v="VEN05"/>
    <s v="DK-13090"/>
    <s v="TEC-AC-10002076"/>
    <x v="2"/>
    <x v="11"/>
    <s v="Prod1425"/>
    <x v="5561"/>
    <n v="1"/>
    <n v="0.2"/>
    <n v="-2.9940000000000002"/>
    <n v="50.898000000000003"/>
  </r>
  <r>
    <n v="9319"/>
    <s v="US-2017-108343"/>
    <x v="262"/>
    <x v="1"/>
    <s v="VEN01"/>
    <s v="AR-10825"/>
    <s v="OFF-PA-10000743"/>
    <x v="1"/>
    <x v="10"/>
    <s v="Prod998"/>
    <x v="518"/>
    <n v="2"/>
    <n v="0"/>
    <n v="6.4127999999999998"/>
    <n v="6.9471999999999996"/>
  </r>
  <r>
    <n v="9320"/>
    <s v="US-2017-108343"/>
    <x v="262"/>
    <x v="1"/>
    <s v="VEN03"/>
    <s v="AR-10825"/>
    <s v="FUR-CH-10002780"/>
    <x v="0"/>
    <x v="1"/>
    <s v="Prod645"/>
    <x v="5562"/>
    <n v="2"/>
    <n v="0.1"/>
    <n v="25.474399999999999"/>
    <n v="138.28960000000001"/>
  </r>
  <r>
    <n v="9321"/>
    <s v="US-2017-108343"/>
    <x v="262"/>
    <x v="1"/>
    <s v="VEN02"/>
    <s v="AR-10825"/>
    <s v="FUR-FU-10000747"/>
    <x v="0"/>
    <x v="5"/>
    <s v="Prod1819"/>
    <x v="5563"/>
    <n v="4"/>
    <n v="0"/>
    <n v="31.266400000000001"/>
    <n v="152.65359999999998"/>
  </r>
  <r>
    <n v="9322"/>
    <s v="US-2016-111563"/>
    <x v="281"/>
    <x v="1"/>
    <s v="VEN05"/>
    <s v="SM-20005"/>
    <s v="FUR-FU-10002445"/>
    <x v="0"/>
    <x v="5"/>
    <s v="Prod1819"/>
    <x v="5564"/>
    <n v="3"/>
    <n v="0.6"/>
    <n v="-5.6879999999999997"/>
    <n v="17.064"/>
  </r>
  <r>
    <n v="9323"/>
    <s v="US-2016-111563"/>
    <x v="281"/>
    <x v="1"/>
    <s v="VEN02"/>
    <s v="SM-20005"/>
    <s v="FUR-FU-10000723"/>
    <x v="0"/>
    <x v="5"/>
    <s v="Prod1819"/>
    <x v="516"/>
    <n v="4"/>
    <n v="0.6"/>
    <n v="-84.2928"/>
    <n v="150.40479999999999"/>
  </r>
  <r>
    <n v="9324"/>
    <s v="CA-2017-121853"/>
    <x v="289"/>
    <x v="1"/>
    <s v="VEN03"/>
    <s v="DB-13660"/>
    <s v="OFF-PA-10003641"/>
    <x v="1"/>
    <x v="10"/>
    <s v="Prod1483"/>
    <x v="5565"/>
    <n v="8"/>
    <n v="0"/>
    <n v="97.078400000000002"/>
    <n v="113.96159999999999"/>
  </r>
  <r>
    <n v="9325"/>
    <s v="CA-2017-121853"/>
    <x v="289"/>
    <x v="1"/>
    <s v="VEN01"/>
    <s v="DB-13660"/>
    <s v="FUR-CH-10003973"/>
    <x v="0"/>
    <x v="1"/>
    <s v="Prod645"/>
    <x v="5566"/>
    <n v="2"/>
    <n v="0.2"/>
    <n v="59.4816"/>
    <n v="535.33440000000007"/>
  </r>
  <r>
    <n v="9326"/>
    <s v="CA-2017-121853"/>
    <x v="289"/>
    <x v="1"/>
    <s v="VEN04"/>
    <s v="DB-13660"/>
    <s v="OFF-BI-10000977"/>
    <x v="1"/>
    <x v="8"/>
    <s v="Prod1819"/>
    <x v="5567"/>
    <n v="3"/>
    <n v="0.2"/>
    <n v="23.712"/>
    <n v="49.24799999999999"/>
  </r>
  <r>
    <n v="9327"/>
    <s v="US-2017-130687"/>
    <x v="643"/>
    <x v="2"/>
    <s v="VEN01"/>
    <s v="PF-19225"/>
    <s v="FUR-FU-10004053"/>
    <x v="0"/>
    <x v="5"/>
    <s v="Prod1819"/>
    <x v="4016"/>
    <n v="4"/>
    <n v="0"/>
    <n v="34.812800000000003"/>
    <n v="46.147199999999991"/>
  </r>
  <r>
    <n v="9328"/>
    <s v="US-2017-130687"/>
    <x v="643"/>
    <x v="2"/>
    <s v="VEN05"/>
    <s v="PF-19225"/>
    <s v="TEC-PH-10002033"/>
    <x v="2"/>
    <x v="7"/>
    <s v="Prod1458"/>
    <x v="5568"/>
    <n v="2"/>
    <n v="0.2"/>
    <n v="34.178400000000003"/>
    <n v="421.53359999999998"/>
  </r>
  <r>
    <n v="9329"/>
    <s v="US-2017-130687"/>
    <x v="643"/>
    <x v="2"/>
    <s v="VEN04"/>
    <s v="PF-19225"/>
    <s v="OFF-AR-10004260"/>
    <x v="1"/>
    <x v="6"/>
    <s v="Prod1819"/>
    <x v="2232"/>
    <n v="1"/>
    <n v="0"/>
    <n v="7.2744"/>
    <n v="18.7056"/>
  </r>
  <r>
    <n v="9330"/>
    <s v="CA-2015-164497"/>
    <x v="26"/>
    <x v="2"/>
    <s v="VEN05"/>
    <s v="AJ-10945"/>
    <s v="OFF-AP-10004655"/>
    <x v="1"/>
    <x v="9"/>
    <s v="Prod1819"/>
    <x v="5569"/>
    <n v="4"/>
    <n v="0"/>
    <n v="15.395200000000001"/>
    <n v="29.884799999999998"/>
  </r>
  <r>
    <n v="9331"/>
    <s v="US-2015-153283"/>
    <x v="837"/>
    <x v="1"/>
    <s v="VEN01"/>
    <s v="EB-14110"/>
    <s v="OFF-EN-10001539"/>
    <x v="1"/>
    <x v="12"/>
    <s v="Prod353"/>
    <x v="2505"/>
    <n v="2"/>
    <n v="0"/>
    <n v="7.3132000000000001"/>
    <n v="8.2468000000000004"/>
  </r>
  <r>
    <n v="9332"/>
    <s v="CA-2016-108056"/>
    <x v="767"/>
    <x v="1"/>
    <s v="VEN05"/>
    <s v="ES-14080"/>
    <s v="TEC-PH-10001817"/>
    <x v="2"/>
    <x v="7"/>
    <s v="Prod1458"/>
    <x v="3848"/>
    <n v="3"/>
    <n v="0.2"/>
    <n v="75.180000000000007"/>
    <n v="784.02"/>
  </r>
  <r>
    <n v="9333"/>
    <s v="CA-2017-127726"/>
    <x v="462"/>
    <x v="0"/>
    <s v="VEN04"/>
    <s v="SS-20410"/>
    <s v="OFF-AP-10002578"/>
    <x v="1"/>
    <x v="9"/>
    <s v="Prod1819"/>
    <x v="5570"/>
    <n v="4"/>
    <n v="0"/>
    <n v="50.876800000000003"/>
    <n v="144.8032"/>
  </r>
  <r>
    <n v="9334"/>
    <s v="CA-2017-127726"/>
    <x v="462"/>
    <x v="0"/>
    <s v="VEN04"/>
    <s v="SS-20410"/>
    <s v="OFF-FA-10000992"/>
    <x v="1"/>
    <x v="13"/>
    <s v="Prod1839"/>
    <x v="1168"/>
    <n v="4"/>
    <n v="0"/>
    <n v="6.6740000000000004"/>
    <n v="7.5259999999999989"/>
  </r>
  <r>
    <n v="9335"/>
    <s v="CA-2017-110198"/>
    <x v="1060"/>
    <x v="2"/>
    <s v="VEN01"/>
    <s v="AG-10900"/>
    <s v="FUR-BO-10001798"/>
    <x v="0"/>
    <x v="0"/>
    <s v="Prod889"/>
    <x v="2317"/>
    <n v="3"/>
    <n v="0.2"/>
    <n v="-15.717599999999999"/>
    <n v="330.06959999999998"/>
  </r>
  <r>
    <n v="9336"/>
    <s v="CA-2017-110198"/>
    <x v="1060"/>
    <x v="2"/>
    <s v="VEN02"/>
    <s v="AG-10900"/>
    <s v="OFF-LA-10004409"/>
    <x v="1"/>
    <x v="2"/>
    <s v="Prod998"/>
    <x v="871"/>
    <n v="2"/>
    <n v="0.2"/>
    <n v="1.4976"/>
    <n v="3.1103999999999994"/>
  </r>
  <r>
    <n v="9337"/>
    <s v="CA-2017-130715"/>
    <x v="295"/>
    <x v="1"/>
    <s v="VEN04"/>
    <s v="CY-12745"/>
    <s v="OFF-FA-10000621"/>
    <x v="1"/>
    <x v="13"/>
    <s v="Prod1839"/>
    <x v="1488"/>
    <n v="5"/>
    <n v="0"/>
    <n v="8.7710000000000008"/>
    <n v="9.1289999999999978"/>
  </r>
  <r>
    <n v="9338"/>
    <s v="CA-2014-155264"/>
    <x v="657"/>
    <x v="0"/>
    <s v="VEN03"/>
    <s v="RP-19270"/>
    <s v="OFF-BI-10003196"/>
    <x v="1"/>
    <x v="8"/>
    <s v="Prod1841"/>
    <x v="5448"/>
    <n v="1"/>
    <n v="0.2"/>
    <n v="1.1220000000000001"/>
    <n v="1.8699999999999999"/>
  </r>
  <r>
    <n v="9339"/>
    <s v="CA-2014-155264"/>
    <x v="657"/>
    <x v="0"/>
    <s v="VEN02"/>
    <s v="RP-19270"/>
    <s v="OFF-BI-10003727"/>
    <x v="1"/>
    <x v="8"/>
    <s v="Prod1841"/>
    <x v="5571"/>
    <n v="6"/>
    <n v="0.2"/>
    <n v="7.0224000000000002"/>
    <n v="13.041599999999999"/>
  </r>
  <r>
    <n v="9340"/>
    <s v="CA-2014-155264"/>
    <x v="657"/>
    <x v="0"/>
    <s v="VEN04"/>
    <s v="RP-19270"/>
    <s v="OFF-PA-10003228"/>
    <x v="1"/>
    <x v="10"/>
    <s v="Prod1483"/>
    <x v="64"/>
    <n v="3"/>
    <n v="0"/>
    <n v="68.963099999999997"/>
    <n v="77.766899999999993"/>
  </r>
  <r>
    <n v="9341"/>
    <s v="CA-2014-155264"/>
    <x v="657"/>
    <x v="0"/>
    <s v="VEN02"/>
    <s v="RP-19270"/>
    <s v="OFF-LA-10002787"/>
    <x v="1"/>
    <x v="2"/>
    <s v="Prod998"/>
    <x v="2022"/>
    <n v="5"/>
    <n v="0"/>
    <n v="9"/>
    <n v="9.75"/>
  </r>
  <r>
    <n v="9342"/>
    <s v="CA-2014-155264"/>
    <x v="657"/>
    <x v="0"/>
    <s v="VEN03"/>
    <s v="RP-19270"/>
    <s v="TEC-PH-10001305"/>
    <x v="2"/>
    <x v="7"/>
    <s v="Prod1458"/>
    <x v="5572"/>
    <n v="3"/>
    <n v="0.2"/>
    <n v="11.7576"/>
    <n v="105.8184"/>
  </r>
  <r>
    <n v="9343"/>
    <s v="CA-2016-119123"/>
    <x v="755"/>
    <x v="1"/>
    <s v="VEN03"/>
    <s v="DB-13360"/>
    <s v="OFF-BI-10001036"/>
    <x v="1"/>
    <x v="8"/>
    <s v="Prod1819"/>
    <x v="771"/>
    <n v="7"/>
    <n v="0.2"/>
    <n v="19.193999999999999"/>
    <n v="31.99"/>
  </r>
  <r>
    <n v="9344"/>
    <s v="CA-2017-109085"/>
    <x v="971"/>
    <x v="2"/>
    <s v="VEN05"/>
    <s v="CK-12325"/>
    <s v="FUR-TA-10001086"/>
    <x v="0"/>
    <x v="3"/>
    <s v="Prod1819"/>
    <x v="3861"/>
    <n v="5"/>
    <n v="0.4"/>
    <n v="-106.393"/>
    <n v="562.36300000000006"/>
  </r>
  <r>
    <n v="9345"/>
    <s v="CA-2017-109085"/>
    <x v="971"/>
    <x v="2"/>
    <s v="VEN05"/>
    <s v="CK-12325"/>
    <s v="OFF-BI-10001525"/>
    <x v="1"/>
    <x v="8"/>
    <s v="Prod1819"/>
    <x v="3416"/>
    <n v="5"/>
    <n v="0.7"/>
    <n v="-4.7625000000000002"/>
    <n v="10.477499999999999"/>
  </r>
  <r>
    <n v="9346"/>
    <s v="CA-2017-109085"/>
    <x v="971"/>
    <x v="2"/>
    <s v="VEN02"/>
    <s v="CK-12325"/>
    <s v="TEC-PH-10000526"/>
    <x v="2"/>
    <x v="7"/>
    <s v="Prod1458"/>
    <x v="5573"/>
    <n v="1"/>
    <n v="0.4"/>
    <n v="-11.518800000000001"/>
    <n v="69.112800000000007"/>
  </r>
  <r>
    <n v="9347"/>
    <s v="CA-2017-109085"/>
    <x v="971"/>
    <x v="2"/>
    <s v="VEN03"/>
    <s v="CK-12325"/>
    <s v="FUR-FU-10004973"/>
    <x v="0"/>
    <x v="5"/>
    <s v="Prod1819"/>
    <x v="611"/>
    <n v="2"/>
    <n v="0.2"/>
    <n v="8.2896000000000001"/>
    <n v="21.854399999999998"/>
  </r>
  <r>
    <n v="9348"/>
    <s v="CA-2017-109085"/>
    <x v="971"/>
    <x v="2"/>
    <s v="VEN01"/>
    <s v="CK-12325"/>
    <s v="FUR-CH-10003981"/>
    <x v="0"/>
    <x v="1"/>
    <s v="Prod645"/>
    <x v="4287"/>
    <n v="5"/>
    <n v="0.3"/>
    <n v="-12.849"/>
    <n v="912.279"/>
  </r>
  <r>
    <n v="9349"/>
    <s v="CA-2016-114860"/>
    <x v="470"/>
    <x v="1"/>
    <s v="VEN03"/>
    <s v="DN-13690"/>
    <s v="FUR-FU-10000277"/>
    <x v="0"/>
    <x v="5"/>
    <s v="Prod645"/>
    <x v="5574"/>
    <n v="8"/>
    <n v="0"/>
    <n v="202.25280000000001"/>
    <n v="640.46720000000005"/>
  </r>
  <r>
    <n v="9350"/>
    <s v="CA-2016-114860"/>
    <x v="470"/>
    <x v="1"/>
    <s v="VEN05"/>
    <s v="DN-13690"/>
    <s v="FUR-FU-10001934"/>
    <x v="0"/>
    <x v="5"/>
    <s v="Prod1819"/>
    <x v="108"/>
    <n v="2"/>
    <n v="0"/>
    <n v="10.909599999999999"/>
    <n v="31.050400000000003"/>
  </r>
  <r>
    <n v="9351"/>
    <s v="CA-2016-159009"/>
    <x v="759"/>
    <x v="1"/>
    <s v="VEN02"/>
    <s v="DP-13105"/>
    <s v="OFF-BI-10004970"/>
    <x v="1"/>
    <x v="8"/>
    <s v="Prod353"/>
    <x v="1145"/>
    <n v="4"/>
    <n v="0.2"/>
    <n v="4.4603999999999999"/>
    <n v="8.7555999999999994"/>
  </r>
  <r>
    <n v="9352"/>
    <s v="CA-2016-159009"/>
    <x v="759"/>
    <x v="1"/>
    <s v="VEN05"/>
    <s v="DP-13105"/>
    <s v="FUR-CH-10003396"/>
    <x v="0"/>
    <x v="1"/>
    <s v="Prod645"/>
    <x v="4086"/>
    <n v="3"/>
    <n v="0.2"/>
    <n v="-20.784600000000001"/>
    <n v="205.53660000000002"/>
  </r>
  <r>
    <n v="9353"/>
    <s v="CA-2017-148411"/>
    <x v="255"/>
    <x v="2"/>
    <s v="VEN01"/>
    <s v="RO-19780"/>
    <s v="FUR-CH-10003973"/>
    <x v="0"/>
    <x v="1"/>
    <s v="Prod645"/>
    <x v="3230"/>
    <n v="2"/>
    <n v="0.3"/>
    <n v="-14.8704"/>
    <n v="535.33440000000007"/>
  </r>
  <r>
    <n v="9354"/>
    <s v="CA-2017-148411"/>
    <x v="255"/>
    <x v="2"/>
    <s v="VEN05"/>
    <s v="RO-19780"/>
    <s v="OFF-PA-10002109"/>
    <x v="1"/>
    <x v="10"/>
    <s v="Prod1856"/>
    <x v="5575"/>
    <n v="3"/>
    <n v="0.2"/>
    <n v="3.7128000000000001"/>
    <n v="7.7111999999999998"/>
  </r>
  <r>
    <n v="9355"/>
    <s v="CA-2015-110324"/>
    <x v="1197"/>
    <x v="1"/>
    <s v="VEN01"/>
    <s v="MA-17560"/>
    <s v="OFF-PA-10001826"/>
    <x v="1"/>
    <x v="10"/>
    <s v="Prod1856"/>
    <x v="537"/>
    <n v="3"/>
    <n v="0"/>
    <n v="9.3312000000000008"/>
    <n v="10.1088"/>
  </r>
  <r>
    <n v="9356"/>
    <s v="CA-2015-110324"/>
    <x v="1197"/>
    <x v="1"/>
    <s v="VEN01"/>
    <s v="MA-17560"/>
    <s v="OFF-AR-10000823"/>
    <x v="1"/>
    <x v="6"/>
    <s v="Prod1819"/>
    <x v="1026"/>
    <n v="2"/>
    <n v="0"/>
    <n v="1.0192000000000001"/>
    <n v="2.6208"/>
  </r>
  <r>
    <n v="9357"/>
    <s v="CA-2015-110324"/>
    <x v="1197"/>
    <x v="1"/>
    <s v="VEN01"/>
    <s v="MA-17560"/>
    <s v="OFF-PA-10001776"/>
    <x v="1"/>
    <x v="10"/>
    <s v="Prod998"/>
    <x v="1878"/>
    <n v="2"/>
    <n v="0"/>
    <n v="8.7138000000000009"/>
    <n v="9.8261999999999983"/>
  </r>
  <r>
    <n v="9358"/>
    <s v="CA-2016-168046"/>
    <x v="113"/>
    <x v="0"/>
    <s v="VEN04"/>
    <s v="JD-15895"/>
    <s v="OFF-BI-10003676"/>
    <x v="1"/>
    <x v="8"/>
    <s v="Prod1841"/>
    <x v="136"/>
    <n v="5"/>
    <n v="0.2"/>
    <n v="15.092000000000001"/>
    <n v="28.027999999999999"/>
  </r>
  <r>
    <n v="9359"/>
    <s v="CA-2016-168046"/>
    <x v="113"/>
    <x v="0"/>
    <s v="VEN01"/>
    <s v="JD-15895"/>
    <s v="FUR-TA-10001095"/>
    <x v="0"/>
    <x v="3"/>
    <s v="Prod1819"/>
    <x v="5576"/>
    <n v="3"/>
    <n v="0.4"/>
    <n v="-99.345299999999995"/>
    <n v="413.06729999999999"/>
  </r>
  <r>
    <n v="9360"/>
    <s v="CA-2016-168046"/>
    <x v="113"/>
    <x v="0"/>
    <s v="VEN04"/>
    <s v="JD-15895"/>
    <s v="FUR-FU-10000747"/>
    <x v="0"/>
    <x v="5"/>
    <s v="Prod1819"/>
    <x v="44"/>
    <n v="1"/>
    <n v="0"/>
    <n v="7.8166000000000002"/>
    <n v="38.163399999999996"/>
  </r>
  <r>
    <n v="9361"/>
    <s v="CA-2016-168046"/>
    <x v="113"/>
    <x v="0"/>
    <s v="VEN04"/>
    <s v="JD-15895"/>
    <s v="OFF-ST-10004337"/>
    <x v="1"/>
    <x v="4"/>
    <s v="Prod1425"/>
    <x v="5577"/>
    <n v="7"/>
    <n v="0"/>
    <n v="0"/>
    <n v="428.68"/>
  </r>
  <r>
    <n v="9362"/>
    <s v="CA-2017-111591"/>
    <x v="186"/>
    <x v="1"/>
    <s v="VEN01"/>
    <s v="PS-18970"/>
    <s v="OFF-BI-10004410"/>
    <x v="1"/>
    <x v="8"/>
    <s v="Prod1841"/>
    <x v="5578"/>
    <n v="6"/>
    <n v="0.2"/>
    <n v="10.3194"/>
    <n v="20.256599999999999"/>
  </r>
  <r>
    <n v="9363"/>
    <s v="CA-2017-111591"/>
    <x v="186"/>
    <x v="1"/>
    <s v="VEN02"/>
    <s v="PS-18970"/>
    <s v="OFF-FA-10004838"/>
    <x v="1"/>
    <x v="13"/>
    <s v="Prod1839"/>
    <x v="5579"/>
    <n v="7"/>
    <n v="0"/>
    <n v="0.3906"/>
    <n v="12.6294"/>
  </r>
  <r>
    <n v="9364"/>
    <s v="CA-2017-111591"/>
    <x v="186"/>
    <x v="1"/>
    <s v="VEN03"/>
    <s v="PS-18970"/>
    <s v="FUR-FU-10002364"/>
    <x v="0"/>
    <x v="5"/>
    <s v="Prod1819"/>
    <x v="2997"/>
    <n v="3"/>
    <n v="0"/>
    <n v="6.4206000000000003"/>
    <n v="15.7194"/>
  </r>
  <r>
    <n v="9365"/>
    <s v="CA-2017-111591"/>
    <x v="186"/>
    <x v="1"/>
    <s v="VEN05"/>
    <s v="PS-18970"/>
    <s v="OFF-ST-10001809"/>
    <x v="1"/>
    <x v="4"/>
    <s v="Prod1425"/>
    <x v="699"/>
    <n v="4"/>
    <n v="0"/>
    <n v="7.1863999999999999"/>
    <n v="352.1336"/>
  </r>
  <r>
    <n v="9366"/>
    <s v="US-2014-166828"/>
    <x v="1036"/>
    <x v="2"/>
    <s v="VEN01"/>
    <s v="JF-15415"/>
    <s v="OFF-PA-10001846"/>
    <x v="1"/>
    <x v="10"/>
    <s v="Prod1856"/>
    <x v="1049"/>
    <n v="2"/>
    <n v="0"/>
    <n v="5.6643999999999997"/>
    <n v="5.8956000000000008"/>
  </r>
  <r>
    <n v="9367"/>
    <s v="CA-2014-108147"/>
    <x v="200"/>
    <x v="1"/>
    <s v="VEN05"/>
    <s v="RD-19480"/>
    <s v="OFF-BI-10003876"/>
    <x v="1"/>
    <x v="8"/>
    <s v="Prod1841"/>
    <x v="5580"/>
    <n v="2"/>
    <n v="0.2"/>
    <n v="25.68"/>
    <n v="42.800000000000004"/>
  </r>
  <r>
    <n v="9368"/>
    <s v="CA-2014-108147"/>
    <x v="200"/>
    <x v="1"/>
    <s v="VEN04"/>
    <s v="RD-19480"/>
    <s v="OFF-ST-10003470"/>
    <x v="1"/>
    <x v="4"/>
    <s v="Prod1425"/>
    <x v="5581"/>
    <n v="6"/>
    <n v="0"/>
    <n v="83.843999999999994"/>
    <n v="1593.0360000000001"/>
  </r>
  <r>
    <n v="9369"/>
    <s v="CA-2016-154998"/>
    <x v="300"/>
    <x v="2"/>
    <s v="VEN04"/>
    <s v="ES-14080"/>
    <s v="OFF-PA-10004243"/>
    <x v="1"/>
    <x v="10"/>
    <s v="Prod35"/>
    <x v="2428"/>
    <n v="2"/>
    <n v="0"/>
    <n v="18.211200000000002"/>
    <n v="19.728799999999996"/>
  </r>
  <r>
    <n v="9370"/>
    <s v="CA-2017-113460"/>
    <x v="748"/>
    <x v="0"/>
    <s v="VEN05"/>
    <s v="KN-16390"/>
    <s v="FUR-CH-10000422"/>
    <x v="0"/>
    <x v="1"/>
    <s v="Prod889"/>
    <x v="5582"/>
    <n v="3"/>
    <n v="0"/>
    <n v="43.675199999999997"/>
    <n v="229.29480000000004"/>
  </r>
  <r>
    <n v="9371"/>
    <s v="CA-2015-111339"/>
    <x v="1247"/>
    <x v="2"/>
    <s v="VEN03"/>
    <s v="VP-21760"/>
    <s v="FUR-FU-10002506"/>
    <x v="0"/>
    <x v="5"/>
    <s v="Prod1819"/>
    <x v="1501"/>
    <n v="4"/>
    <n v="0.2"/>
    <n v="-4.1567999999999996"/>
    <n v="45.724799999999995"/>
  </r>
  <r>
    <n v="9372"/>
    <s v="CA-2015-111339"/>
    <x v="1247"/>
    <x v="2"/>
    <s v="VEN01"/>
    <s v="VP-21760"/>
    <s v="FUR-CH-10000863"/>
    <x v="0"/>
    <x v="1"/>
    <s v="Prod645"/>
    <x v="2555"/>
    <n v="3"/>
    <n v="0.3"/>
    <n v="-86.058599999999998"/>
    <n v="403.11660000000001"/>
  </r>
  <r>
    <n v="9373"/>
    <s v="CA-2015-111339"/>
    <x v="1247"/>
    <x v="2"/>
    <s v="VEN04"/>
    <s v="VP-21760"/>
    <s v="OFF-FA-10002988"/>
    <x v="1"/>
    <x v="13"/>
    <s v="Prod1839"/>
    <x v="1384"/>
    <n v="5"/>
    <n v="0.2"/>
    <n v="2.9144999999999999"/>
    <n v="5.1254999999999988"/>
  </r>
  <r>
    <n v="9374"/>
    <s v="CA-2017-102820"/>
    <x v="676"/>
    <x v="1"/>
    <s v="VEN04"/>
    <s v="CS-11950"/>
    <s v="TEC-PH-10003437"/>
    <x v="2"/>
    <x v="7"/>
    <s v="Prod154"/>
    <x v="1159"/>
    <n v="7"/>
    <n v="0.2"/>
    <n v="52.493000000000002"/>
    <n v="367.45100000000002"/>
  </r>
  <r>
    <n v="9375"/>
    <s v="CA-2016-149671"/>
    <x v="103"/>
    <x v="1"/>
    <s v="VEN03"/>
    <s v="KB-16600"/>
    <s v="OFF-SU-10002537"/>
    <x v="1"/>
    <x v="14"/>
    <s v="Prod1425"/>
    <x v="5583"/>
    <n v="6"/>
    <n v="0"/>
    <n v="15.9588"/>
    <n v="45.421199999999999"/>
  </r>
  <r>
    <n v="9376"/>
    <s v="CA-2015-126347"/>
    <x v="79"/>
    <x v="0"/>
    <s v="VEN02"/>
    <s v="AJ-10945"/>
    <s v="TEC-AC-10003063"/>
    <x v="2"/>
    <x v="11"/>
    <s v="Prod1425"/>
    <x v="1406"/>
    <n v="2"/>
    <n v="0"/>
    <n v="10.5"/>
    <n v="39.5"/>
  </r>
  <r>
    <n v="9377"/>
    <s v="CA-2017-108756"/>
    <x v="168"/>
    <x v="1"/>
    <s v="VEN03"/>
    <s v="PO-18865"/>
    <s v="TEC-AC-10003237"/>
    <x v="2"/>
    <x v="11"/>
    <s v="Prod1425"/>
    <x v="5584"/>
    <n v="3"/>
    <n v="0"/>
    <n v="13.673999999999999"/>
    <n v="18.126000000000001"/>
  </r>
  <r>
    <n v="9378"/>
    <s v="CA-2017-155362"/>
    <x v="91"/>
    <x v="1"/>
    <s v="VEN04"/>
    <s v="DP-13105"/>
    <s v="OFF-ST-10001031"/>
    <x v="1"/>
    <x v="4"/>
    <s v="Prod1425"/>
    <x v="5585"/>
    <n v="2"/>
    <n v="0"/>
    <n v="8.4656000000000002"/>
    <n v="24.0944"/>
  </r>
  <r>
    <n v="9379"/>
    <s v="CA-2016-117625"/>
    <x v="566"/>
    <x v="1"/>
    <s v="VEN02"/>
    <s v="GM-14500"/>
    <s v="OFF-EN-10001535"/>
    <x v="1"/>
    <x v="12"/>
    <s v="Prod353"/>
    <x v="5586"/>
    <n v="2"/>
    <n v="0.2"/>
    <n v="2.3868"/>
    <n v="4.6852"/>
  </r>
  <r>
    <n v="9380"/>
    <s v="CA-2014-154158"/>
    <x v="999"/>
    <x v="0"/>
    <s v="VEN05"/>
    <s v="CC-12670"/>
    <s v="OFF-PA-10001295"/>
    <x v="1"/>
    <x v="10"/>
    <s v="Prod998"/>
    <x v="2748"/>
    <n v="3"/>
    <n v="0.2"/>
    <n v="15.934799999999999"/>
    <n v="29.5932"/>
  </r>
  <r>
    <n v="9381"/>
    <s v="CA-2014-154158"/>
    <x v="999"/>
    <x v="0"/>
    <s v="VEN03"/>
    <s v="CC-12670"/>
    <s v="FUR-CH-10004698"/>
    <x v="0"/>
    <x v="1"/>
    <s v="Prod645"/>
    <x v="1445"/>
    <n v="1"/>
    <n v="0.2"/>
    <n v="6.4783999999999997"/>
    <n v="58.305600000000005"/>
  </r>
  <r>
    <n v="9382"/>
    <s v="CA-2014-154158"/>
    <x v="999"/>
    <x v="0"/>
    <s v="VEN04"/>
    <s v="CC-12670"/>
    <s v="OFF-ST-10000078"/>
    <x v="1"/>
    <x v="4"/>
    <s v="Prod1425"/>
    <x v="5587"/>
    <n v="2"/>
    <n v="0.2"/>
    <n v="-10.6068"/>
    <n v="434.87880000000001"/>
  </r>
  <r>
    <n v="9383"/>
    <s v="CA-2014-154158"/>
    <x v="999"/>
    <x v="0"/>
    <s v="VEN01"/>
    <s v="CC-12670"/>
    <s v="OFF-AR-10001868"/>
    <x v="1"/>
    <x v="6"/>
    <s v="Prod1819"/>
    <x v="2000"/>
    <n v="1"/>
    <n v="0.2"/>
    <n v="0.504"/>
    <n v="0.84000000000000008"/>
  </r>
  <r>
    <n v="9384"/>
    <s v="CA-2014-154158"/>
    <x v="999"/>
    <x v="0"/>
    <s v="VEN02"/>
    <s v="CC-12670"/>
    <s v="OFF-ST-10004950"/>
    <x v="1"/>
    <x v="4"/>
    <s v="Prod1425"/>
    <x v="202"/>
    <n v="5"/>
    <n v="0.2"/>
    <n v="-1.0489999999999999"/>
    <n v="84.969000000000008"/>
  </r>
  <r>
    <n v="9385"/>
    <s v="CA-2017-100433"/>
    <x v="766"/>
    <x v="1"/>
    <s v="VEN04"/>
    <s v="SJ-20125"/>
    <s v="OFF-PA-10003441"/>
    <x v="1"/>
    <x v="10"/>
    <s v="Prod1483"/>
    <x v="233"/>
    <n v="4"/>
    <n v="0"/>
    <n v="12.441599999999999"/>
    <n v="13.478400000000002"/>
  </r>
  <r>
    <n v="9386"/>
    <s v="CA-2017-163097"/>
    <x v="1316"/>
    <x v="1"/>
    <s v="VEN05"/>
    <s v="SF-20200"/>
    <s v="FUR-FU-10004973"/>
    <x v="0"/>
    <x v="5"/>
    <s v="Prod1819"/>
    <x v="5588"/>
    <n v="8"/>
    <n v="0.2"/>
    <n v="33.1584"/>
    <n v="87.417599999999993"/>
  </r>
  <r>
    <n v="9387"/>
    <s v="US-2017-127292"/>
    <x v="185"/>
    <x v="1"/>
    <s v="VEN02"/>
    <s v="RM-19375"/>
    <s v="OFF-PA-10000157"/>
    <x v="1"/>
    <x v="10"/>
    <s v="Prod998"/>
    <x v="705"/>
    <n v="4"/>
    <n v="0"/>
    <n v="37.562399999999997"/>
    <n v="42.357600000000005"/>
  </r>
  <r>
    <n v="9388"/>
    <s v="US-2017-127292"/>
    <x v="185"/>
    <x v="1"/>
    <s v="VEN01"/>
    <s v="RM-19375"/>
    <s v="OFF-PA-10001970"/>
    <x v="1"/>
    <x v="10"/>
    <s v="Prod1856"/>
    <x v="5589"/>
    <n v="1"/>
    <n v="0"/>
    <n v="5.7716000000000003"/>
    <n v="6.5083999999999991"/>
  </r>
  <r>
    <n v="9389"/>
    <s v="US-2017-127292"/>
    <x v="185"/>
    <x v="1"/>
    <s v="VEN04"/>
    <s v="RM-19375"/>
    <s v="OFF-AP-10000828"/>
    <x v="1"/>
    <x v="9"/>
    <s v="Prod1819"/>
    <x v="3036"/>
    <n v="3"/>
    <n v="0"/>
    <n v="152.0232"/>
    <n v="390.91680000000008"/>
  </r>
  <r>
    <n v="9390"/>
    <s v="US-2017-127292"/>
    <x v="185"/>
    <x v="1"/>
    <s v="VEN04"/>
    <s v="RM-19375"/>
    <s v="OFF-EN-10001509"/>
    <x v="1"/>
    <x v="12"/>
    <s v="Prod353"/>
    <x v="5590"/>
    <n v="1"/>
    <n v="0"/>
    <n v="0.95879999999999999"/>
    <n v="1.0811999999999999"/>
  </r>
  <r>
    <n v="9391"/>
    <s v="CA-2015-163734"/>
    <x v="1267"/>
    <x v="1"/>
    <s v="VEN04"/>
    <s v="KM-16375"/>
    <s v="OFF-ST-10003692"/>
    <x v="1"/>
    <x v="4"/>
    <s v="Prod1425"/>
    <x v="1863"/>
    <n v="5"/>
    <n v="0.2"/>
    <n v="14.307499999999999"/>
    <n v="214.61249999999998"/>
  </r>
  <r>
    <n v="9392"/>
    <s v="CA-2017-162474"/>
    <x v="1034"/>
    <x v="2"/>
    <s v="VEN04"/>
    <s v="FH-14275"/>
    <s v="TEC-PH-10004700"/>
    <x v="2"/>
    <x v="7"/>
    <s v="Prod154"/>
    <x v="462"/>
    <n v="1"/>
    <n v="0.2"/>
    <n v="2.5973999999999999"/>
    <n v="5.3946000000000005"/>
  </r>
  <r>
    <n v="9393"/>
    <s v="CA-2015-130848"/>
    <x v="1317"/>
    <x v="3"/>
    <s v="VEN04"/>
    <s v="DG-13300"/>
    <s v="FUR-CH-10000422"/>
    <x v="0"/>
    <x v="1"/>
    <s v="Prod889"/>
    <x v="5591"/>
    <n v="8"/>
    <n v="0.2"/>
    <n v="-29.116800000000001"/>
    <n v="611.45280000000002"/>
  </r>
  <r>
    <n v="9394"/>
    <s v="CA-2014-125997"/>
    <x v="160"/>
    <x v="2"/>
    <s v="VEN03"/>
    <s v="MW-18220"/>
    <s v="TEC-PH-10003484"/>
    <x v="2"/>
    <x v="7"/>
    <s v="Prod154"/>
    <x v="3125"/>
    <n v="5"/>
    <n v="0"/>
    <n v="157.48750000000001"/>
    <n v="472.46250000000003"/>
  </r>
  <r>
    <n v="9395"/>
    <s v="CA-2014-125997"/>
    <x v="160"/>
    <x v="2"/>
    <s v="VEN05"/>
    <s v="MW-18220"/>
    <s v="FUR-CH-10001394"/>
    <x v="0"/>
    <x v="1"/>
    <s v="Prod645"/>
    <x v="3223"/>
    <n v="2"/>
    <n v="0.1"/>
    <n v="140.39599999999999"/>
    <n v="491.38600000000008"/>
  </r>
  <r>
    <n v="9396"/>
    <s v="CA-2014-125997"/>
    <x v="160"/>
    <x v="2"/>
    <s v="VEN05"/>
    <s v="MW-18220"/>
    <s v="FUR-BO-10002213"/>
    <x v="0"/>
    <x v="0"/>
    <s v="Prod889"/>
    <x v="476"/>
    <n v="2"/>
    <n v="0.2"/>
    <n v="-10.019600000000001"/>
    <n v="811.58759999999995"/>
  </r>
  <r>
    <n v="9397"/>
    <s v="CA-2014-125997"/>
    <x v="160"/>
    <x v="2"/>
    <s v="VEN04"/>
    <s v="MW-18220"/>
    <s v="OFF-LA-10002762"/>
    <x v="1"/>
    <x v="2"/>
    <s v="Prod998"/>
    <x v="50"/>
    <n v="6"/>
    <n v="0"/>
    <n v="35.334600000000002"/>
    <n v="39.845400000000005"/>
  </r>
  <r>
    <n v="9398"/>
    <s v="CA-2014-125997"/>
    <x v="160"/>
    <x v="2"/>
    <s v="VEN01"/>
    <s v="MW-18220"/>
    <s v="OFF-AP-10003842"/>
    <x v="1"/>
    <x v="9"/>
    <s v="Prod1819"/>
    <x v="4584"/>
    <n v="1"/>
    <n v="0"/>
    <n v="8.0548000000000002"/>
    <n v="22.9252"/>
  </r>
  <r>
    <n v="9399"/>
    <s v="CA-2014-125997"/>
    <x v="160"/>
    <x v="2"/>
    <s v="VEN02"/>
    <s v="MW-18220"/>
    <s v="TEC-PH-10003072"/>
    <x v="2"/>
    <x v="7"/>
    <s v="Prod154"/>
    <x v="5592"/>
    <n v="9"/>
    <n v="0"/>
    <n v="661.45590000000004"/>
    <n v="688.45410000000004"/>
  </r>
  <r>
    <n v="9400"/>
    <s v="CA-2016-103128"/>
    <x v="441"/>
    <x v="1"/>
    <s v="VEN01"/>
    <s v="SC-20845"/>
    <s v="OFF-AR-10003394"/>
    <x v="1"/>
    <x v="6"/>
    <s v="Prod1819"/>
    <x v="492"/>
    <n v="6"/>
    <n v="0.2"/>
    <n v="1.2347999999999999"/>
    <n v="12.8772"/>
  </r>
  <r>
    <n v="9401"/>
    <s v="CA-2015-167696"/>
    <x v="14"/>
    <x v="1"/>
    <s v="VEN04"/>
    <s v="BD-11500"/>
    <s v="OFF-EN-10001539"/>
    <x v="1"/>
    <x v="12"/>
    <s v="Prod353"/>
    <x v="4792"/>
    <n v="4"/>
    <n v="0"/>
    <n v="14.6264"/>
    <n v="16.493600000000001"/>
  </r>
  <r>
    <n v="9402"/>
    <s v="CA-2014-159814"/>
    <x v="431"/>
    <x v="1"/>
    <s v="VEN03"/>
    <s v="LP-17080"/>
    <s v="FUR-FU-10001731"/>
    <x v="0"/>
    <x v="5"/>
    <s v="Prod1819"/>
    <x v="5593"/>
    <n v="2"/>
    <n v="0.2"/>
    <n v="0.96120000000000005"/>
    <n v="3.3108000000000004"/>
  </r>
  <r>
    <n v="9403"/>
    <s v="CA-2016-105459"/>
    <x v="611"/>
    <x v="0"/>
    <s v="VEN03"/>
    <s v="NP-18700"/>
    <s v="FUR-TA-10001095"/>
    <x v="0"/>
    <x v="3"/>
    <s v="Prod1819"/>
    <x v="5594"/>
    <n v="2"/>
    <n v="0.4"/>
    <n v="-66.230199999999996"/>
    <n v="275.37819999999999"/>
  </r>
  <r>
    <n v="9404"/>
    <s v="CA-2016-105459"/>
    <x v="611"/>
    <x v="0"/>
    <s v="VEN01"/>
    <s v="NP-18700"/>
    <s v="OFF-ST-10000078"/>
    <x v="1"/>
    <x v="4"/>
    <s v="Prod1425"/>
    <x v="5595"/>
    <n v="6"/>
    <n v="0"/>
    <n v="286.3836"/>
    <n v="1304.6363999999999"/>
  </r>
  <r>
    <n v="9405"/>
    <s v="CA-2017-141663"/>
    <x v="125"/>
    <x v="1"/>
    <s v="VEN02"/>
    <s v="DP-13105"/>
    <s v="OFF-FA-10004076"/>
    <x v="1"/>
    <x v="13"/>
    <s v="Prod1839"/>
    <x v="1054"/>
    <n v="5"/>
    <n v="0.2"/>
    <n v="1.6830000000000001"/>
    <n v="6.2370000000000001"/>
  </r>
  <r>
    <n v="9406"/>
    <s v="CA-2014-152618"/>
    <x v="700"/>
    <x v="2"/>
    <s v="VEN05"/>
    <s v="RB-19465"/>
    <s v="TEC-MA-10003626"/>
    <x v="2"/>
    <x v="15"/>
    <s v="Prod1458"/>
    <x v="5596"/>
    <n v="2"/>
    <n v="0.3"/>
    <n v="156.047"/>
    <n v="418.86299999999994"/>
  </r>
  <r>
    <n v="9407"/>
    <s v="CA-2014-152618"/>
    <x v="700"/>
    <x v="2"/>
    <s v="VEN02"/>
    <s v="RB-19465"/>
    <s v="OFF-PA-10001215"/>
    <x v="1"/>
    <x v="10"/>
    <s v="Prod998"/>
    <x v="578"/>
    <n v="2"/>
    <n v="0.2"/>
    <n v="2.64"/>
    <n v="5.8079999999999998"/>
  </r>
  <r>
    <n v="9408"/>
    <s v="CA-2017-162789"/>
    <x v="706"/>
    <x v="0"/>
    <s v="VEN03"/>
    <s v="LC-17140"/>
    <s v="TEC-AC-10002842"/>
    <x v="2"/>
    <x v="11"/>
    <s v="Prod1425"/>
    <x v="5597"/>
    <n v="9"/>
    <n v="0"/>
    <n v="171.36"/>
    <n v="899.64"/>
  </r>
  <r>
    <n v="9409"/>
    <s v="CA-2017-162789"/>
    <x v="706"/>
    <x v="0"/>
    <s v="VEN04"/>
    <s v="LC-17140"/>
    <s v="FUR-FU-10004864"/>
    <x v="0"/>
    <x v="5"/>
    <s v="Prod1819"/>
    <x v="5598"/>
    <n v="1"/>
    <n v="0"/>
    <n v="3.9830999999999999"/>
    <n v="8.0869"/>
  </r>
  <r>
    <n v="9410"/>
    <s v="US-2017-110149"/>
    <x v="114"/>
    <x v="2"/>
    <s v="VEN02"/>
    <s v="WB-21850"/>
    <s v="OFF-BI-10000014"/>
    <x v="1"/>
    <x v="8"/>
    <s v="Prod1819"/>
    <x v="5599"/>
    <n v="1"/>
    <n v="0.7"/>
    <n v="-2.5093000000000001"/>
    <n v="5.7823000000000002"/>
  </r>
  <r>
    <n v="9411"/>
    <s v="US-2017-110149"/>
    <x v="114"/>
    <x v="2"/>
    <s v="VEN05"/>
    <s v="WB-21850"/>
    <s v="FUR-FU-10001475"/>
    <x v="0"/>
    <x v="5"/>
    <s v="Prod1819"/>
    <x v="1177"/>
    <n v="5"/>
    <n v="0.2"/>
    <n v="15.385999999999999"/>
    <n v="72.534000000000006"/>
  </r>
  <r>
    <n v="9412"/>
    <s v="CA-2016-108959"/>
    <x v="1007"/>
    <x v="0"/>
    <s v="VEN01"/>
    <s v="MH-17785"/>
    <s v="OFF-ST-10001272"/>
    <x v="1"/>
    <x v="4"/>
    <s v="Prod1425"/>
    <x v="5600"/>
    <n v="1"/>
    <n v="0.2"/>
    <n v="6.5434999999999999"/>
    <n v="98.152500000000003"/>
  </r>
  <r>
    <n v="9413"/>
    <s v="CA-2015-164777"/>
    <x v="798"/>
    <x v="2"/>
    <s v="VEN03"/>
    <s v="SC-20305"/>
    <s v="FUR-CH-10002024"/>
    <x v="0"/>
    <x v="1"/>
    <s v="Prod645"/>
    <x v="5119"/>
    <n v="5"/>
    <n v="0.2"/>
    <n v="0"/>
    <n v="2803.92"/>
  </r>
  <r>
    <n v="9414"/>
    <s v="CA-2016-132017"/>
    <x v="759"/>
    <x v="2"/>
    <s v="VEN04"/>
    <s v="MH-17620"/>
    <s v="OFF-BI-10004001"/>
    <x v="1"/>
    <x v="8"/>
    <s v="Prod1841"/>
    <x v="5601"/>
    <n v="2"/>
    <n v="0.8"/>
    <n v="-11.587199999999999"/>
    <n v="18.403199999999998"/>
  </r>
  <r>
    <n v="9415"/>
    <s v="CA-2015-127824"/>
    <x v="1181"/>
    <x v="1"/>
    <s v="VEN05"/>
    <s v="JC-15775"/>
    <s v="TEC-PH-10004094"/>
    <x v="2"/>
    <x v="7"/>
    <s v="Prod154"/>
    <x v="2475"/>
    <n v="2"/>
    <n v="0.2"/>
    <n v="15.599"/>
    <n v="233.98500000000001"/>
  </r>
  <r>
    <n v="9416"/>
    <s v="CA-2015-127824"/>
    <x v="1181"/>
    <x v="1"/>
    <s v="VEN03"/>
    <s v="JC-15775"/>
    <s v="OFF-PA-10001184"/>
    <x v="1"/>
    <x v="10"/>
    <s v="Prod998"/>
    <x v="1444"/>
    <n v="3"/>
    <n v="0"/>
    <n v="8.7905999999999995"/>
    <n v="9.1494000000000018"/>
  </r>
  <r>
    <n v="9417"/>
    <s v="CA-2015-127824"/>
    <x v="1181"/>
    <x v="1"/>
    <s v="VEN04"/>
    <s v="JC-15775"/>
    <s v="FUR-FU-10002505"/>
    <x v="0"/>
    <x v="5"/>
    <s v="Prod1819"/>
    <x v="3601"/>
    <n v="3"/>
    <n v="0"/>
    <n v="3.2351999999999999"/>
    <n v="6.8747999999999996"/>
  </r>
  <r>
    <n v="9418"/>
    <s v="CA-2014-148285"/>
    <x v="1252"/>
    <x v="1"/>
    <s v="VEN02"/>
    <s v="RD-19810"/>
    <s v="OFF-PA-10001166"/>
    <x v="1"/>
    <x v="10"/>
    <s v="Prod998"/>
    <x v="559"/>
    <n v="2"/>
    <n v="0.2"/>
    <n v="3.6288"/>
    <n v="6.7392000000000003"/>
  </r>
  <r>
    <n v="9419"/>
    <s v="CA-2014-148285"/>
    <x v="1252"/>
    <x v="1"/>
    <s v="VEN05"/>
    <s v="RD-19810"/>
    <s v="OFF-PA-10000349"/>
    <x v="1"/>
    <x v="10"/>
    <s v="Prod998"/>
    <x v="1627"/>
    <n v="3"/>
    <n v="0.2"/>
    <n v="4.0338000000000003"/>
    <n v="7.9181999999999997"/>
  </r>
  <r>
    <n v="9420"/>
    <s v="CA-2017-152926"/>
    <x v="1092"/>
    <x v="0"/>
    <s v="VEN02"/>
    <s v="SC-20695"/>
    <s v="OFF-AP-10004708"/>
    <x v="1"/>
    <x v="9"/>
    <s v="Prod1819"/>
    <x v="5053"/>
    <n v="2"/>
    <n v="0.8"/>
    <n v="-38.821199999999997"/>
    <n v="54.045199999999994"/>
  </r>
  <r>
    <n v="9421"/>
    <s v="CA-2017-152926"/>
    <x v="1092"/>
    <x v="0"/>
    <s v="VEN03"/>
    <s v="SC-20695"/>
    <s v="OFF-AP-10001947"/>
    <x v="1"/>
    <x v="9"/>
    <s v="Prod1819"/>
    <x v="5602"/>
    <n v="6"/>
    <n v="0.8"/>
    <n v="-56.059199999999997"/>
    <n v="78.043199999999999"/>
  </r>
  <r>
    <n v="9422"/>
    <s v="CA-2014-145254"/>
    <x v="151"/>
    <x v="1"/>
    <s v="VEN01"/>
    <s v="NC-18535"/>
    <s v="TEC-PH-10000441"/>
    <x v="2"/>
    <x v="7"/>
    <s v="Prod1458"/>
    <x v="2752"/>
    <n v="6"/>
    <n v="0.2"/>
    <n v="60.475200000000001"/>
    <n v="544.27679999999998"/>
  </r>
  <r>
    <n v="9423"/>
    <s v="CA-2014-145254"/>
    <x v="151"/>
    <x v="1"/>
    <s v="VEN01"/>
    <s v="NC-18535"/>
    <s v="OFF-SU-10004664"/>
    <x v="1"/>
    <x v="14"/>
    <s v="Prod1425"/>
    <x v="5301"/>
    <n v="5"/>
    <n v="0"/>
    <n v="11.803000000000001"/>
    <n v="28.897000000000002"/>
  </r>
  <r>
    <n v="9424"/>
    <s v="CA-2014-145254"/>
    <x v="151"/>
    <x v="1"/>
    <s v="VEN02"/>
    <s v="NC-18535"/>
    <s v="TEC-PH-10004531"/>
    <x v="2"/>
    <x v="7"/>
    <s v="Prod154"/>
    <x v="214"/>
    <n v="3"/>
    <n v="0.2"/>
    <n v="37.796999999999997"/>
    <n v="264.57899999999995"/>
  </r>
  <r>
    <n v="9425"/>
    <s v="CA-2014-145254"/>
    <x v="151"/>
    <x v="1"/>
    <s v="VEN01"/>
    <s v="NC-18535"/>
    <s v="TEC-AC-10002167"/>
    <x v="2"/>
    <x v="11"/>
    <s v="Prod1425"/>
    <x v="47"/>
    <n v="3"/>
    <n v="0"/>
    <n v="4.95"/>
    <n v="40.049999999999997"/>
  </r>
  <r>
    <n v="9426"/>
    <s v="CA-2014-116246"/>
    <x v="101"/>
    <x v="0"/>
    <s v="VEN03"/>
    <s v="LW-17215"/>
    <s v="FUR-CH-10002024"/>
    <x v="0"/>
    <x v="1"/>
    <s v="Prod645"/>
    <x v="5603"/>
    <n v="6"/>
    <n v="0.1"/>
    <n v="420.58800000000002"/>
    <n v="3364.7039999999997"/>
  </r>
  <r>
    <n v="9427"/>
    <s v="CA-2016-160479"/>
    <x v="369"/>
    <x v="1"/>
    <s v="VEN04"/>
    <s v="AH-10585"/>
    <s v="OFF-AR-10002445"/>
    <x v="1"/>
    <x v="6"/>
    <s v="Prod1819"/>
    <x v="3704"/>
    <n v="5"/>
    <n v="0"/>
    <n v="13.452"/>
    <n v="21.948"/>
  </r>
  <r>
    <n v="9428"/>
    <s v="CA-2014-167486"/>
    <x v="34"/>
    <x v="1"/>
    <s v="VEN03"/>
    <s v="JO-15145"/>
    <s v="FUR-FU-10003268"/>
    <x v="0"/>
    <x v="5"/>
    <s v="Prod1819"/>
    <x v="3255"/>
    <n v="5"/>
    <n v="0"/>
    <n v="39.979999999999997"/>
    <n v="159.92000000000002"/>
  </r>
  <r>
    <n v="9429"/>
    <s v="CA-2014-152100"/>
    <x v="227"/>
    <x v="1"/>
    <s v="VEN04"/>
    <s v="VW-21775"/>
    <s v="FUR-CH-10000015"/>
    <x v="0"/>
    <x v="1"/>
    <s v="Prod889"/>
    <x v="1877"/>
    <n v="8"/>
    <n v="0.3"/>
    <n v="-69.311999999999998"/>
    <n v="1282.2719999999999"/>
  </r>
  <r>
    <n v="9430"/>
    <s v="CA-2015-166219"/>
    <x v="483"/>
    <x v="1"/>
    <s v="VEN05"/>
    <s v="BP-11185"/>
    <s v="TEC-PH-10004165"/>
    <x v="2"/>
    <x v="7"/>
    <s v="Prod154"/>
    <x v="1113"/>
    <n v="5"/>
    <n v="0.2"/>
    <n v="82.497"/>
    <n v="1017.4630000000001"/>
  </r>
  <r>
    <n v="9431"/>
    <s v="CA-2015-166219"/>
    <x v="483"/>
    <x v="1"/>
    <s v="VEN02"/>
    <s v="BP-11185"/>
    <s v="FUR-TA-10004607"/>
    <x v="0"/>
    <x v="3"/>
    <s v="Prod1819"/>
    <x v="5604"/>
    <n v="1"/>
    <n v="0.3"/>
    <n v="-16.261299999999999"/>
    <n v="119.7423"/>
  </r>
  <r>
    <n v="9432"/>
    <s v="CA-2015-111864"/>
    <x v="959"/>
    <x v="3"/>
    <s v="VEN03"/>
    <s v="PP-18955"/>
    <s v="OFF-LA-10004677"/>
    <x v="1"/>
    <x v="2"/>
    <s v="Prod998"/>
    <x v="2144"/>
    <n v="2"/>
    <n v="0.2"/>
    <n v="1.9925999999999999"/>
    <n v="3.9114"/>
  </r>
  <r>
    <n v="9433"/>
    <s v="CA-2015-119627"/>
    <x v="309"/>
    <x v="1"/>
    <s v="VEN01"/>
    <s v="SC-20725"/>
    <s v="TEC-AC-10002217"/>
    <x v="2"/>
    <x v="11"/>
    <s v="Prod1425"/>
    <x v="5269"/>
    <n v="2"/>
    <n v="0.2"/>
    <n v="-5.2640000000000002"/>
    <n v="35.344000000000001"/>
  </r>
  <r>
    <n v="9434"/>
    <s v="CA-2015-119627"/>
    <x v="309"/>
    <x v="1"/>
    <s v="VEN01"/>
    <s v="SC-20725"/>
    <s v="OFF-PA-10001937"/>
    <x v="1"/>
    <x v="10"/>
    <s v="Prod1856"/>
    <x v="1566"/>
    <n v="7"/>
    <n v="0.2"/>
    <n v="12.700799999999999"/>
    <n v="23.587199999999996"/>
  </r>
  <r>
    <n v="9435"/>
    <s v="CA-2015-119627"/>
    <x v="309"/>
    <x v="1"/>
    <s v="VEN02"/>
    <s v="SC-20725"/>
    <s v="OFF-AR-10000203"/>
    <x v="1"/>
    <x v="6"/>
    <s v="Prod1819"/>
    <x v="1495"/>
    <n v="3"/>
    <n v="0.2"/>
    <n v="1.1556"/>
    <n v="9.1164000000000005"/>
  </r>
  <r>
    <n v="9436"/>
    <s v="CA-2015-119627"/>
    <x v="309"/>
    <x v="1"/>
    <s v="VEN04"/>
    <s v="SC-20725"/>
    <s v="TEC-AC-10001142"/>
    <x v="2"/>
    <x v="11"/>
    <s v="Prod1425"/>
    <x v="5605"/>
    <n v="4"/>
    <n v="0.2"/>
    <n v="-31.6"/>
    <n v="284.40000000000003"/>
  </r>
  <r>
    <n v="9437"/>
    <s v="CA-2015-160787"/>
    <x v="1305"/>
    <x v="3"/>
    <s v="VEN05"/>
    <s v="BM-11785"/>
    <s v="OFF-BI-10003712"/>
    <x v="1"/>
    <x v="8"/>
    <s v="Prod1841"/>
    <x v="194"/>
    <n v="2"/>
    <n v="0.7"/>
    <n v="-2.0621999999999998"/>
    <n v="5.0082000000000004"/>
  </r>
  <r>
    <n v="9438"/>
    <s v="CA-2017-107853"/>
    <x v="1135"/>
    <x v="1"/>
    <s v="VEN02"/>
    <s v="CD-11920"/>
    <s v="OFF-PA-10000520"/>
    <x v="1"/>
    <x v="10"/>
    <s v="Prod998"/>
    <x v="91"/>
    <n v="2"/>
    <n v="0"/>
    <n v="6.2207999999999997"/>
    <n v="6.7392000000000012"/>
  </r>
  <r>
    <n v="9439"/>
    <s v="CA-2017-126144"/>
    <x v="727"/>
    <x v="1"/>
    <s v="VEN01"/>
    <s v="GM-14680"/>
    <s v="TEC-PH-10001079"/>
    <x v="2"/>
    <x v="7"/>
    <s v="Prod1458"/>
    <x v="5606"/>
    <n v="4"/>
    <n v="0.4"/>
    <n v="-57.115200000000002"/>
    <n v="342.69120000000004"/>
  </r>
  <r>
    <n v="9440"/>
    <s v="US-2014-154655"/>
    <x v="1098"/>
    <x v="1"/>
    <s v="VEN01"/>
    <s v="BP-11050"/>
    <s v="OFF-SU-10000898"/>
    <x v="1"/>
    <x v="14"/>
    <s v="Prod1425"/>
    <x v="5607"/>
    <n v="2"/>
    <n v="0.2"/>
    <n v="2.5019999999999998"/>
    <n v="19.738"/>
  </r>
  <r>
    <n v="9441"/>
    <s v="CA-2014-100391"/>
    <x v="632"/>
    <x v="1"/>
    <s v="VEN05"/>
    <s v="BW-11065"/>
    <s v="OFF-PA-10001471"/>
    <x v="1"/>
    <x v="10"/>
    <s v="Prod998"/>
    <x v="2"/>
    <n v="2"/>
    <n v="0"/>
    <n v="6.7252000000000001"/>
    <n v="7.8947999999999992"/>
  </r>
  <r>
    <n v="9442"/>
    <s v="CA-2014-165477"/>
    <x v="252"/>
    <x v="0"/>
    <s v="VEN01"/>
    <s v="RE-19405"/>
    <s v="OFF-AP-10003281"/>
    <x v="1"/>
    <x v="9"/>
    <s v="Prod1819"/>
    <x v="5608"/>
    <n v="5"/>
    <n v="0.2"/>
    <n v="6.0449999999999999"/>
    <n v="42.314999999999998"/>
  </r>
  <r>
    <n v="9443"/>
    <s v="CA-2017-165904"/>
    <x v="384"/>
    <x v="1"/>
    <s v="VEN03"/>
    <s v="HR-14770"/>
    <s v="OFF-AR-10003156"/>
    <x v="1"/>
    <x v="6"/>
    <s v="Prod1819"/>
    <x v="5609"/>
    <n v="2"/>
    <n v="0.2"/>
    <n v="1.2192000000000001"/>
    <n v="15.036799999999999"/>
  </r>
  <r>
    <n v="9444"/>
    <s v="CA-2017-165904"/>
    <x v="384"/>
    <x v="1"/>
    <s v="VEN04"/>
    <s v="HR-14770"/>
    <s v="TEC-PH-10000576"/>
    <x v="2"/>
    <x v="7"/>
    <s v="Prod1458"/>
    <x v="977"/>
    <n v="2"/>
    <n v="0.2"/>
    <n v="19.178599999999999"/>
    <n v="200.00540000000001"/>
  </r>
  <r>
    <n v="9445"/>
    <s v="CA-2015-104052"/>
    <x v="932"/>
    <x v="2"/>
    <s v="VEN02"/>
    <s v="TP-21565"/>
    <s v="TEC-PH-10003215"/>
    <x v="2"/>
    <x v="7"/>
    <s v="Prod154"/>
    <x v="3044"/>
    <n v="4"/>
    <n v="0.2"/>
    <n v="34.741999999999997"/>
    <n v="61.098000000000006"/>
  </r>
  <r>
    <n v="9446"/>
    <s v="CA-2015-168277"/>
    <x v="69"/>
    <x v="1"/>
    <s v="VEN01"/>
    <s v="KB-16315"/>
    <s v="OFF-LA-10004484"/>
    <x v="1"/>
    <x v="2"/>
    <s v="Prod998"/>
    <x v="708"/>
    <n v="3"/>
    <n v="0"/>
    <n v="5.6993999999999998"/>
    <n v="6.6906000000000008"/>
  </r>
  <r>
    <n v="9447"/>
    <s v="CA-2016-158617"/>
    <x v="961"/>
    <x v="1"/>
    <s v="VEN01"/>
    <s v="AC-10660"/>
    <s v="OFF-PA-10002245"/>
    <x v="1"/>
    <x v="10"/>
    <s v="Prod1856"/>
    <x v="1197"/>
    <n v="6"/>
    <n v="0"/>
    <n v="16.146000000000001"/>
    <n v="19.734000000000002"/>
  </r>
  <r>
    <n v="9448"/>
    <s v="CA-2017-136882"/>
    <x v="1081"/>
    <x v="1"/>
    <s v="VEN01"/>
    <s v="DN-13690"/>
    <s v="FUR-FU-10003664"/>
    <x v="0"/>
    <x v="5"/>
    <s v="Prod1819"/>
    <x v="5610"/>
    <n v="5"/>
    <n v="0"/>
    <n v="138.417"/>
    <n v="338.88300000000004"/>
  </r>
  <r>
    <n v="9449"/>
    <s v="US-2016-148957"/>
    <x v="30"/>
    <x v="1"/>
    <s v="VEN04"/>
    <s v="CC-12430"/>
    <s v="OFF-LA-10002195"/>
    <x v="1"/>
    <x v="2"/>
    <s v="Prod998"/>
    <x v="3987"/>
    <n v="4"/>
    <n v="0"/>
    <n v="5.9135999999999997"/>
    <n v="6.4064000000000005"/>
  </r>
  <r>
    <n v="9450"/>
    <s v="CA-2014-140032"/>
    <x v="178"/>
    <x v="1"/>
    <s v="VEN03"/>
    <s v="TS-21340"/>
    <s v="OFF-BI-10000822"/>
    <x v="1"/>
    <x v="8"/>
    <s v="Prod1819"/>
    <x v="5299"/>
    <n v="2"/>
    <n v="0.2"/>
    <n v="3.0127999999999999"/>
    <n v="5.5952000000000002"/>
  </r>
  <r>
    <n v="9451"/>
    <s v="CA-2017-145506"/>
    <x v="92"/>
    <x v="1"/>
    <s v="VEN01"/>
    <s v="MO-17800"/>
    <s v="OFF-ST-10004963"/>
    <x v="1"/>
    <x v="4"/>
    <s v="Prod1425"/>
    <x v="5611"/>
    <n v="9"/>
    <n v="0"/>
    <n v="5.4504000000000001"/>
    <n v="130.80959999999999"/>
  </r>
  <r>
    <n v="9452"/>
    <s v="CA-2015-129546"/>
    <x v="1287"/>
    <x v="1"/>
    <s v="VEN03"/>
    <s v="RP-19855"/>
    <s v="OFF-AP-10002495"/>
    <x v="1"/>
    <x v="9"/>
    <s v="Prod1819"/>
    <x v="5612"/>
    <n v="3"/>
    <n v="0"/>
    <n v="55.844999999999999"/>
    <n v="130.30500000000001"/>
  </r>
  <r>
    <n v="9453"/>
    <s v="CA-2015-129546"/>
    <x v="1287"/>
    <x v="1"/>
    <s v="VEN02"/>
    <s v="RP-19855"/>
    <s v="OFF-BI-10004001"/>
    <x v="1"/>
    <x v="8"/>
    <s v="Prod1841"/>
    <x v="5613"/>
    <n v="6"/>
    <n v="0.2"/>
    <n v="26.5824"/>
    <n v="55.209600000000002"/>
  </r>
  <r>
    <n v="9454"/>
    <s v="CA-2015-129546"/>
    <x v="1287"/>
    <x v="1"/>
    <s v="VEN02"/>
    <s v="RP-19855"/>
    <s v="OFF-SU-10004884"/>
    <x v="1"/>
    <x v="14"/>
    <s v="Prod1425"/>
    <x v="5614"/>
    <n v="3"/>
    <n v="0"/>
    <n v="13.6851"/>
    <n v="33.504899999999999"/>
  </r>
  <r>
    <n v="9455"/>
    <s v="CA-2015-129546"/>
    <x v="1287"/>
    <x v="1"/>
    <s v="VEN03"/>
    <s v="RP-19855"/>
    <s v="TEC-PH-10003555"/>
    <x v="2"/>
    <x v="7"/>
    <s v="Prod154"/>
    <x v="2790"/>
    <n v="2"/>
    <n v="0.2"/>
    <n v="-8.2764000000000006"/>
    <n v="45.060400000000001"/>
  </r>
  <r>
    <n v="9456"/>
    <s v="CA-2016-140977"/>
    <x v="1210"/>
    <x v="0"/>
    <s v="VEN05"/>
    <s v="JL-15175"/>
    <s v="TEC-MA-10003493"/>
    <x v="2"/>
    <x v="15"/>
    <s v="Prod1272"/>
    <x v="5615"/>
    <n v="1"/>
    <n v="0.5"/>
    <n v="-1.8294999999999999"/>
    <n v="93.30449999999999"/>
  </r>
  <r>
    <n v="9457"/>
    <s v="CA-2017-151855"/>
    <x v="1081"/>
    <x v="1"/>
    <s v="VEN01"/>
    <s v="BW-11110"/>
    <s v="TEC-AC-10002380"/>
    <x v="2"/>
    <x v="11"/>
    <s v="Prod1425"/>
    <x v="5616"/>
    <n v="3"/>
    <n v="0.2"/>
    <n v="0.33989999999999998"/>
    <n v="26.8521"/>
  </r>
  <r>
    <n v="9458"/>
    <s v="CA-2017-151855"/>
    <x v="1081"/>
    <x v="1"/>
    <s v="VEN04"/>
    <s v="BW-11110"/>
    <s v="OFF-BI-10004209"/>
    <x v="1"/>
    <x v="8"/>
    <s v="Prod1841"/>
    <x v="5617"/>
    <n v="5"/>
    <n v="0.7"/>
    <n v="-10.050000000000001"/>
    <n v="22.11"/>
  </r>
  <r>
    <n v="9459"/>
    <s v="CA-2014-138240"/>
    <x v="1216"/>
    <x v="1"/>
    <s v="VEN05"/>
    <s v="SJ-20500"/>
    <s v="OFF-AR-10002135"/>
    <x v="1"/>
    <x v="6"/>
    <s v="Prod1819"/>
    <x v="5618"/>
    <n v="3"/>
    <n v="0"/>
    <n v="41.933999999999997"/>
    <n v="102.666"/>
  </r>
  <r>
    <n v="9460"/>
    <s v="CA-2014-138240"/>
    <x v="1216"/>
    <x v="1"/>
    <s v="VEN05"/>
    <s v="SJ-20500"/>
    <s v="TEC-PH-10002583"/>
    <x v="2"/>
    <x v="7"/>
    <s v="Prod1458"/>
    <x v="312"/>
    <n v="1"/>
    <n v="0.2"/>
    <n v="-2.9984999999999999"/>
    <n v="18.990500000000001"/>
  </r>
  <r>
    <n v="9461"/>
    <s v="CA-2014-101833"/>
    <x v="794"/>
    <x v="0"/>
    <s v="VEN01"/>
    <s v="FG-14260"/>
    <s v="OFF-PA-10003591"/>
    <x v="1"/>
    <x v="10"/>
    <s v="Prod1483"/>
    <x v="799"/>
    <n v="3"/>
    <n v="0"/>
    <n v="17.22"/>
    <n v="17.22"/>
  </r>
  <r>
    <n v="9462"/>
    <s v="CA-2014-100867"/>
    <x v="960"/>
    <x v="1"/>
    <s v="VEN02"/>
    <s v="EH-14125"/>
    <s v="TEC-PH-10004922"/>
    <x v="2"/>
    <x v="7"/>
    <s v="Prod154"/>
    <x v="5619"/>
    <n v="6"/>
    <n v="0.2"/>
    <n v="20.097000000000001"/>
    <n v="301.45500000000004"/>
  </r>
  <r>
    <n v="9463"/>
    <s v="US-2017-109610"/>
    <x v="524"/>
    <x v="0"/>
    <s v="VEN04"/>
    <s v="BS-11590"/>
    <s v="FUR-CH-10001854"/>
    <x v="0"/>
    <x v="1"/>
    <s v="Prod645"/>
    <x v="4233"/>
    <n v="2"/>
    <n v="0"/>
    <n v="168.47040000000001"/>
    <n v="533.4896"/>
  </r>
  <r>
    <n v="9464"/>
    <s v="CA-2014-156545"/>
    <x v="1318"/>
    <x v="2"/>
    <s v="VEN04"/>
    <s v="JS-16030"/>
    <s v="OFF-AR-10003560"/>
    <x v="1"/>
    <x v="6"/>
    <s v="Prod1819"/>
    <x v="526"/>
    <n v="4"/>
    <n v="0.2"/>
    <n v="3.4047999999999998"/>
    <n v="16.051200000000001"/>
  </r>
  <r>
    <n v="9465"/>
    <s v="CA-2014-109127"/>
    <x v="182"/>
    <x v="1"/>
    <s v="VEN03"/>
    <s v="JC-15775"/>
    <s v="OFF-LA-10004409"/>
    <x v="1"/>
    <x v="2"/>
    <s v="Prod998"/>
    <x v="1300"/>
    <n v="6"/>
    <n v="0"/>
    <n v="7.9488000000000003"/>
    <n v="9.3312000000000008"/>
  </r>
  <r>
    <n v="9466"/>
    <s v="CA-2016-126858"/>
    <x v="791"/>
    <x v="1"/>
    <s v="VEN02"/>
    <s v="JM-15265"/>
    <s v="FUR-FU-10000448"/>
    <x v="0"/>
    <x v="5"/>
    <s v="Prod1729"/>
    <x v="5505"/>
    <n v="2"/>
    <n v="0"/>
    <n v="1.5980000000000001"/>
    <n v="30.362000000000002"/>
  </r>
  <r>
    <n v="9467"/>
    <s v="CA-2017-102925"/>
    <x v="173"/>
    <x v="0"/>
    <s v="VEN04"/>
    <s v="CD-12280"/>
    <s v="OFF-BI-10002735"/>
    <x v="1"/>
    <x v="8"/>
    <s v="Prod1841"/>
    <x v="5620"/>
    <n v="6"/>
    <n v="0.2"/>
    <n v="55.5822"/>
    <n v="109.10579999999999"/>
  </r>
  <r>
    <n v="9468"/>
    <s v="CA-2017-102925"/>
    <x v="173"/>
    <x v="0"/>
    <s v="VEN04"/>
    <s v="CD-12280"/>
    <s v="FUR-TA-10003469"/>
    <x v="0"/>
    <x v="3"/>
    <s v="Prod1819"/>
    <x v="4207"/>
    <n v="2"/>
    <n v="0.4"/>
    <n v="-66.599999999999994"/>
    <n v="233.1"/>
  </r>
  <r>
    <n v="9469"/>
    <s v="CA-2017-102925"/>
    <x v="173"/>
    <x v="0"/>
    <s v="VEN04"/>
    <s v="CD-12280"/>
    <s v="OFF-PA-10001870"/>
    <x v="1"/>
    <x v="10"/>
    <s v="Prod1856"/>
    <x v="91"/>
    <n v="2"/>
    <n v="0"/>
    <n v="6.2207999999999997"/>
    <n v="6.7392000000000012"/>
  </r>
  <r>
    <n v="9470"/>
    <s v="CA-2017-102925"/>
    <x v="173"/>
    <x v="0"/>
    <s v="VEN02"/>
    <s v="CD-12280"/>
    <s v="OFF-PA-10004071"/>
    <x v="1"/>
    <x v="10"/>
    <s v="Prod35"/>
    <x v="168"/>
    <n v="2"/>
    <n v="0"/>
    <n v="53.260800000000003"/>
    <n v="57.69919999999999"/>
  </r>
  <r>
    <n v="9471"/>
    <s v="CA-2017-102925"/>
    <x v="173"/>
    <x v="0"/>
    <s v="VEN01"/>
    <s v="CD-12280"/>
    <s v="TEC-PH-10001448"/>
    <x v="2"/>
    <x v="7"/>
    <s v="Prod1458"/>
    <x v="2564"/>
    <n v="2"/>
    <n v="0"/>
    <n v="3.9992000000000001"/>
    <n v="95.980800000000002"/>
  </r>
  <r>
    <n v="9472"/>
    <s v="CA-2017-102925"/>
    <x v="173"/>
    <x v="0"/>
    <s v="VEN05"/>
    <s v="CD-12280"/>
    <s v="OFF-BI-10002706"/>
    <x v="1"/>
    <x v="8"/>
    <s v="Prod1841"/>
    <x v="5575"/>
    <n v="1"/>
    <n v="0.2"/>
    <n v="3.7128000000000001"/>
    <n v="7.7111999999999998"/>
  </r>
  <r>
    <n v="9473"/>
    <s v="CA-2017-102925"/>
    <x v="173"/>
    <x v="0"/>
    <s v="VEN03"/>
    <s v="CD-12280"/>
    <s v="FUR-CH-10004875"/>
    <x v="0"/>
    <x v="1"/>
    <s v="Prod645"/>
    <x v="5621"/>
    <n v="2"/>
    <n v="0.1"/>
    <n v="24.2012"/>
    <n v="103.9228"/>
  </r>
  <r>
    <n v="9474"/>
    <s v="CA-2017-102925"/>
    <x v="173"/>
    <x v="0"/>
    <s v="VEN02"/>
    <s v="CD-12280"/>
    <s v="FUR-FU-10004245"/>
    <x v="0"/>
    <x v="5"/>
    <s v="Prod1819"/>
    <x v="5622"/>
    <n v="5"/>
    <n v="0"/>
    <n v="38.531999999999996"/>
    <n v="62.868000000000009"/>
  </r>
  <r>
    <n v="9475"/>
    <s v="CA-2015-100818"/>
    <x v="997"/>
    <x v="0"/>
    <s v="VEN04"/>
    <s v="JM-15265"/>
    <s v="OFF-LA-10000443"/>
    <x v="1"/>
    <x v="2"/>
    <s v="Prod1839"/>
    <x v="2144"/>
    <n v="2"/>
    <n v="0.2"/>
    <n v="1.9925999999999999"/>
    <n v="3.9114"/>
  </r>
  <r>
    <n v="9476"/>
    <s v="CA-2015-100818"/>
    <x v="997"/>
    <x v="0"/>
    <s v="VEN02"/>
    <s v="JM-15265"/>
    <s v="OFF-PA-10001125"/>
    <x v="1"/>
    <x v="10"/>
    <s v="Prod998"/>
    <x v="4107"/>
    <n v="7"/>
    <n v="0.2"/>
    <n v="54.215000000000003"/>
    <n v="119.273"/>
  </r>
  <r>
    <n v="9477"/>
    <s v="CA-2015-100818"/>
    <x v="997"/>
    <x v="0"/>
    <s v="VEN03"/>
    <s v="JM-15265"/>
    <s v="FUR-FU-10002703"/>
    <x v="0"/>
    <x v="5"/>
    <s v="Prod1819"/>
    <x v="5623"/>
    <n v="2"/>
    <n v="0.6"/>
    <n v="-61.872"/>
    <n v="113.432"/>
  </r>
  <r>
    <n v="9478"/>
    <s v="CA-2015-100818"/>
    <x v="997"/>
    <x v="0"/>
    <s v="VEN03"/>
    <s v="JM-15265"/>
    <s v="OFF-BI-10004364"/>
    <x v="1"/>
    <x v="8"/>
    <s v="Prod1841"/>
    <x v="2940"/>
    <n v="3"/>
    <n v="0.8"/>
    <n v="-6.2370000000000001"/>
    <n v="9.8010000000000002"/>
  </r>
  <r>
    <n v="9479"/>
    <s v="CA-2014-126193"/>
    <x v="931"/>
    <x v="1"/>
    <s v="VEN04"/>
    <s v="SS-20410"/>
    <s v="OFF-FA-10000936"/>
    <x v="1"/>
    <x v="13"/>
    <s v="Prod1839"/>
    <x v="5624"/>
    <n v="5"/>
    <n v="0.2"/>
    <n v="4.1124999999999998"/>
    <n v="9.0474999999999994"/>
  </r>
  <r>
    <n v="9480"/>
    <s v="CA-2014-126193"/>
    <x v="931"/>
    <x v="1"/>
    <s v="VEN05"/>
    <s v="SS-20410"/>
    <s v="OFF-BI-10001249"/>
    <x v="1"/>
    <x v="8"/>
    <s v="Prod1819"/>
    <x v="5625"/>
    <n v="3"/>
    <n v="0.8"/>
    <n v="-6.5076000000000001"/>
    <n v="10.335599999999999"/>
  </r>
  <r>
    <n v="9481"/>
    <s v="CA-2014-126193"/>
    <x v="931"/>
    <x v="1"/>
    <s v="VEN01"/>
    <s v="SS-20410"/>
    <s v="OFF-BI-10004632"/>
    <x v="1"/>
    <x v="8"/>
    <s v="Prod1841"/>
    <x v="5626"/>
    <n v="5"/>
    <n v="0.8"/>
    <n v="-533.73249999999996"/>
    <n v="838.72249999999997"/>
  </r>
  <r>
    <n v="9482"/>
    <s v="CA-2017-150504"/>
    <x v="44"/>
    <x v="1"/>
    <s v="VEN05"/>
    <s v="HG-14845"/>
    <s v="OFF-ST-10000615"/>
    <x v="1"/>
    <x v="4"/>
    <s v="Prod1425"/>
    <x v="1318"/>
    <n v="2"/>
    <n v="0.2"/>
    <n v="1.8160000000000001"/>
    <n v="16.344000000000001"/>
  </r>
  <r>
    <n v="9483"/>
    <s v="CA-2015-158351"/>
    <x v="1267"/>
    <x v="0"/>
    <s v="VEN03"/>
    <s v="BC-11125"/>
    <s v="TEC-AC-10001838"/>
    <x v="2"/>
    <x v="11"/>
    <s v="Prod1425"/>
    <x v="4399"/>
    <n v="2"/>
    <n v="0.2"/>
    <n v="91.995400000000004"/>
    <n v="227.98859999999996"/>
  </r>
  <r>
    <n v="9484"/>
    <s v="CA-2014-122679"/>
    <x v="1152"/>
    <x v="1"/>
    <s v="VEN01"/>
    <s v="AB-10255"/>
    <s v="OFF-AR-10004757"/>
    <x v="1"/>
    <x v="6"/>
    <s v="Prod1819"/>
    <x v="1195"/>
    <n v="6"/>
    <n v="0"/>
    <n v="6.4943999999999997"/>
    <n v="13.185600000000001"/>
  </r>
  <r>
    <n v="9485"/>
    <s v="CA-2016-164770"/>
    <x v="49"/>
    <x v="0"/>
    <s v="VEN04"/>
    <s v="MY-18295"/>
    <s v="FUR-BO-10003893"/>
    <x v="0"/>
    <x v="0"/>
    <s v="Prod889"/>
    <x v="5627"/>
    <n v="10"/>
    <n v="0.32"/>
    <n v="-137.976"/>
    <n v="919.84"/>
  </r>
  <r>
    <n v="9486"/>
    <s v="CA-2016-164770"/>
    <x v="49"/>
    <x v="0"/>
    <s v="VEN02"/>
    <s v="MY-18295"/>
    <s v="OFF-PA-10003893"/>
    <x v="1"/>
    <x v="10"/>
    <s v="Prod1663"/>
    <x v="2723"/>
    <n v="9"/>
    <n v="0.2"/>
    <n v="9.6300000000000008"/>
    <n v="21.186"/>
  </r>
  <r>
    <n v="9487"/>
    <s v="CA-2017-130505"/>
    <x v="737"/>
    <x v="3"/>
    <s v="VEN02"/>
    <s v="NF-18385"/>
    <s v="FUR-TA-10001932"/>
    <x v="0"/>
    <x v="3"/>
    <s v="Prod1819"/>
    <x v="5628"/>
    <n v="3"/>
    <n v="0.3"/>
    <n v="-76.953599999999994"/>
    <n v="750.2976000000001"/>
  </r>
  <r>
    <n v="9488"/>
    <s v="US-2017-125213"/>
    <x v="114"/>
    <x v="2"/>
    <s v="VEN04"/>
    <s v="NB-18655"/>
    <s v="OFF-FA-10001561"/>
    <x v="1"/>
    <x v="13"/>
    <s v="Prod1839"/>
    <x v="2571"/>
    <n v="3"/>
    <n v="0"/>
    <n v="2.1581999999999999"/>
    <n v="4.3818000000000001"/>
  </r>
  <r>
    <n v="9489"/>
    <s v="CA-2015-156566"/>
    <x v="1100"/>
    <x v="2"/>
    <s v="VEN05"/>
    <s v="EM-13960"/>
    <s v="TEC-PH-10001817"/>
    <x v="2"/>
    <x v="7"/>
    <s v="Prod1458"/>
    <x v="5629"/>
    <n v="2"/>
    <n v="0.2"/>
    <n v="50.12"/>
    <n v="522.67999999999995"/>
  </r>
  <r>
    <n v="9490"/>
    <s v="US-2016-102232"/>
    <x v="1208"/>
    <x v="1"/>
    <s v="VEN04"/>
    <s v="MF-17665"/>
    <s v="OFF-AR-10000538"/>
    <x v="1"/>
    <x v="6"/>
    <s v="Prod1819"/>
    <x v="5630"/>
    <n v="7"/>
    <n v="0"/>
    <n v="59.115000000000002"/>
    <n v="137.935"/>
  </r>
  <r>
    <n v="9491"/>
    <s v="CA-2017-111738"/>
    <x v="1319"/>
    <x v="1"/>
    <s v="VEN01"/>
    <s v="CM-12385"/>
    <s v="OFF-BI-10004584"/>
    <x v="1"/>
    <x v="8"/>
    <s v="Prod1841"/>
    <x v="5631"/>
    <n v="8"/>
    <n v="0.2"/>
    <n v="682.51679999999999"/>
    <n v="1339.7552000000001"/>
  </r>
  <r>
    <n v="9492"/>
    <s v="CA-2017-111738"/>
    <x v="1319"/>
    <x v="1"/>
    <s v="VEN02"/>
    <s v="CM-12385"/>
    <s v="OFF-AR-10000817"/>
    <x v="1"/>
    <x v="6"/>
    <s v="Prod1819"/>
    <x v="5632"/>
    <n v="3"/>
    <n v="0"/>
    <n v="3.1008"/>
    <n v="6.0191999999999997"/>
  </r>
  <r>
    <n v="9493"/>
    <s v="CA-2017-163188"/>
    <x v="170"/>
    <x v="3"/>
    <s v="VEN02"/>
    <s v="EC-14050"/>
    <s v="OFF-BI-10000756"/>
    <x v="1"/>
    <x v="8"/>
    <s v="Prod1819"/>
    <x v="5633"/>
    <n v="9"/>
    <n v="0"/>
    <n v="19.079999999999998"/>
    <n v="19.079999999999998"/>
  </r>
  <r>
    <n v="9494"/>
    <s v="CA-2016-105207"/>
    <x v="1166"/>
    <x v="1"/>
    <s v="VEN02"/>
    <s v="BO-11350"/>
    <s v="FUR-TA-10000617"/>
    <x v="0"/>
    <x v="3"/>
    <s v="Prod1819"/>
    <x v="5634"/>
    <n v="7"/>
    <n v="0"/>
    <n v="350.42700000000002"/>
    <n v="1242.4229999999998"/>
  </r>
  <r>
    <n v="9495"/>
    <s v="CA-2016-105207"/>
    <x v="1166"/>
    <x v="1"/>
    <s v="VEN02"/>
    <s v="BO-11350"/>
    <s v="OFF-BI-10004364"/>
    <x v="1"/>
    <x v="8"/>
    <s v="Prod1841"/>
    <x v="5265"/>
    <n v="2"/>
    <n v="0"/>
    <n v="5.3460000000000001"/>
    <n v="6.5340000000000007"/>
  </r>
  <r>
    <n v="9496"/>
    <s v="US-2016-123610"/>
    <x v="577"/>
    <x v="1"/>
    <s v="VEN01"/>
    <s v="VM-21835"/>
    <s v="TEC-AC-10004518"/>
    <x v="2"/>
    <x v="11"/>
    <s v="Prod612"/>
    <x v="5029"/>
    <n v="6"/>
    <n v="0"/>
    <n v="46.8"/>
    <n v="73.2"/>
  </r>
  <r>
    <n v="9497"/>
    <s v="US-2016-123610"/>
    <x v="577"/>
    <x v="1"/>
    <s v="VEN02"/>
    <s v="VM-21835"/>
    <s v="OFF-AP-10002222"/>
    <x v="1"/>
    <x v="9"/>
    <s v="Prod1819"/>
    <x v="1298"/>
    <n v="1"/>
    <n v="0"/>
    <n v="2.3409"/>
    <n v="6.3291000000000004"/>
  </r>
  <r>
    <n v="9498"/>
    <s v="CA-2017-118213"/>
    <x v="170"/>
    <x v="2"/>
    <s v="VEN04"/>
    <s v="AB-10060"/>
    <s v="OFF-PA-10002615"/>
    <x v="1"/>
    <x v="10"/>
    <s v="Prod1856"/>
    <x v="5635"/>
    <n v="1"/>
    <n v="0"/>
    <n v="2.0286"/>
    <n v="2.3814000000000002"/>
  </r>
  <r>
    <n v="9499"/>
    <s v="CA-2017-118213"/>
    <x v="170"/>
    <x v="2"/>
    <s v="VEN04"/>
    <s v="AB-10060"/>
    <s v="OFF-PA-10000565"/>
    <x v="1"/>
    <x v="10"/>
    <s v="Prod998"/>
    <x v="3730"/>
    <n v="3"/>
    <n v="0"/>
    <n v="82.290599999999998"/>
    <n v="85.6494"/>
  </r>
  <r>
    <n v="9500"/>
    <s v="CA-2017-118213"/>
    <x v="170"/>
    <x v="2"/>
    <s v="VEN02"/>
    <s v="AB-10060"/>
    <s v="OFF-PA-10003673"/>
    <x v="1"/>
    <x v="10"/>
    <s v="Prod1483"/>
    <x v="760"/>
    <n v="10"/>
    <n v="0"/>
    <n v="31.187999999999999"/>
    <n v="36.611999999999995"/>
  </r>
  <r>
    <n v="9501"/>
    <s v="CA-2016-149237"/>
    <x v="873"/>
    <x v="1"/>
    <s v="VEN04"/>
    <s v="CM-12235"/>
    <s v="FUR-FU-10002088"/>
    <x v="0"/>
    <x v="5"/>
    <s v="Prod1819"/>
    <x v="5636"/>
    <n v="3"/>
    <n v="0"/>
    <n v="11.3148"/>
    <n v="15.625200000000001"/>
  </r>
  <r>
    <n v="9502"/>
    <s v="US-2015-158589"/>
    <x v="1005"/>
    <x v="1"/>
    <s v="VEN02"/>
    <s v="KW-16570"/>
    <s v="FUR-FU-10001546"/>
    <x v="0"/>
    <x v="5"/>
    <s v="Prod1819"/>
    <x v="4493"/>
    <n v="3"/>
    <n v="0"/>
    <n v="8.01"/>
    <n v="24.03"/>
  </r>
  <r>
    <n v="9503"/>
    <s v="CA-2016-101329"/>
    <x v="135"/>
    <x v="1"/>
    <s v="VEN03"/>
    <s v="MM-17920"/>
    <s v="OFF-AR-10000614"/>
    <x v="1"/>
    <x v="6"/>
    <s v="Prod1819"/>
    <x v="5637"/>
    <n v="9"/>
    <n v="0"/>
    <n v="8.3537999999999997"/>
    <n v="23.776200000000003"/>
  </r>
  <r>
    <n v="9504"/>
    <s v="CA-2016-101329"/>
    <x v="135"/>
    <x v="1"/>
    <s v="VEN03"/>
    <s v="MM-17920"/>
    <s v="OFF-AR-10003190"/>
    <x v="1"/>
    <x v="6"/>
    <s v="Prod1819"/>
    <x v="704"/>
    <n v="1"/>
    <n v="0"/>
    <n v="0.80640000000000001"/>
    <n v="2.0735999999999999"/>
  </r>
  <r>
    <n v="9505"/>
    <s v="CA-2016-113607"/>
    <x v="543"/>
    <x v="1"/>
    <s v="VEN04"/>
    <s v="PW-19030"/>
    <s v="TEC-PH-10004094"/>
    <x v="2"/>
    <x v="7"/>
    <s v="Prod154"/>
    <x v="5638"/>
    <n v="7"/>
    <n v="0"/>
    <n v="272.98250000000002"/>
    <n v="818.94749999999999"/>
  </r>
  <r>
    <n v="9506"/>
    <s v="CA-2016-113607"/>
    <x v="543"/>
    <x v="1"/>
    <s v="VEN03"/>
    <s v="PW-19030"/>
    <s v="OFF-PA-10001970"/>
    <x v="1"/>
    <x v="10"/>
    <s v="Prod1856"/>
    <x v="1359"/>
    <n v="2"/>
    <n v="0"/>
    <n v="54.860399999999998"/>
    <n v="57.099599999999995"/>
  </r>
  <r>
    <n v="9507"/>
    <s v="CA-2014-149104"/>
    <x v="284"/>
    <x v="0"/>
    <s v="VEN03"/>
    <s v="RD-19900"/>
    <s v="OFF-AR-10002952"/>
    <x v="1"/>
    <x v="6"/>
    <s v="Prod1819"/>
    <x v="4170"/>
    <n v="2"/>
    <n v="0"/>
    <n v="7.476"/>
    <n v="19.224"/>
  </r>
  <r>
    <n v="9508"/>
    <s v="CA-2014-149104"/>
    <x v="284"/>
    <x v="0"/>
    <s v="VEN05"/>
    <s v="RD-19900"/>
    <s v="OFF-BI-10004209"/>
    <x v="1"/>
    <x v="8"/>
    <s v="Prod1841"/>
    <x v="452"/>
    <n v="5"/>
    <n v="0"/>
    <n v="18.09"/>
    <n v="22.110000000000003"/>
  </r>
  <r>
    <n v="9509"/>
    <s v="CA-2014-149104"/>
    <x v="284"/>
    <x v="0"/>
    <s v="VEN02"/>
    <s v="RD-19900"/>
    <s v="OFF-AR-10004685"/>
    <x v="1"/>
    <x v="6"/>
    <s v="Prod1819"/>
    <x v="4615"/>
    <n v="3"/>
    <n v="0"/>
    <n v="4.5837000000000003"/>
    <n v="9.3063000000000002"/>
  </r>
  <r>
    <n v="9510"/>
    <s v="CA-2014-149104"/>
    <x v="284"/>
    <x v="0"/>
    <s v="VEN03"/>
    <s v="RD-19900"/>
    <s v="OFF-ST-10000991"/>
    <x v="1"/>
    <x v="4"/>
    <s v="Prod1425"/>
    <x v="5639"/>
    <n v="6"/>
    <n v="0"/>
    <n v="20.694600000000001"/>
    <n v="669.12540000000001"/>
  </r>
  <r>
    <n v="9511"/>
    <s v="CA-2016-105263"/>
    <x v="1208"/>
    <x v="1"/>
    <s v="VEN04"/>
    <s v="LM-17065"/>
    <s v="OFF-AR-10002399"/>
    <x v="1"/>
    <x v="6"/>
    <s v="Prod1819"/>
    <x v="3631"/>
    <n v="9"/>
    <n v="0"/>
    <n v="15.7194"/>
    <n v="22.620600000000003"/>
  </r>
  <r>
    <n v="9512"/>
    <s v="CA-2014-130575"/>
    <x v="355"/>
    <x v="2"/>
    <s v="VEN05"/>
    <s v="CS-11845"/>
    <s v="OFF-BI-10002353"/>
    <x v="1"/>
    <x v="8"/>
    <s v="Prod1841"/>
    <x v="1814"/>
    <n v="3"/>
    <n v="0.8"/>
    <n v="-13.896000000000001"/>
    <n v="23.16"/>
  </r>
  <r>
    <n v="9513"/>
    <s v="CA-2017-142461"/>
    <x v="1081"/>
    <x v="0"/>
    <s v="VEN01"/>
    <s v="KT-16480"/>
    <s v="FUR-BO-10001811"/>
    <x v="0"/>
    <x v="0"/>
    <s v="Prod889"/>
    <x v="5640"/>
    <n v="1"/>
    <n v="0.32"/>
    <n v="-6.0195999999999996"/>
    <n v="210.68600000000001"/>
  </r>
  <r>
    <n v="9514"/>
    <s v="CA-2016-125220"/>
    <x v="61"/>
    <x v="1"/>
    <s v="VEN05"/>
    <s v="BE-11410"/>
    <s v="TEC-AC-10003033"/>
    <x v="2"/>
    <x v="11"/>
    <s v="Prod1425"/>
    <x v="5641"/>
    <n v="5"/>
    <n v="0"/>
    <n v="544.41750000000002"/>
    <n v="1105.3325"/>
  </r>
  <r>
    <n v="9515"/>
    <s v="CA-2014-100293"/>
    <x v="658"/>
    <x v="1"/>
    <s v="VEN02"/>
    <s v="NF-18475"/>
    <s v="OFF-PA-10000176"/>
    <x v="1"/>
    <x v="10"/>
    <s v="Prod998"/>
    <x v="5642"/>
    <n v="6"/>
    <n v="0.2"/>
    <n v="31.869599999999998"/>
    <n v="59.186399999999999"/>
  </r>
  <r>
    <n v="9516"/>
    <s v="CA-2014-154165"/>
    <x v="1262"/>
    <x v="1"/>
    <s v="VEN01"/>
    <s v="DL-13315"/>
    <s v="OFF-AR-10003631"/>
    <x v="1"/>
    <x v="6"/>
    <s v="Prod1819"/>
    <x v="5643"/>
    <n v="14"/>
    <n v="0.2"/>
    <n v="8.8087999999999997"/>
    <n v="45.3992"/>
  </r>
  <r>
    <n v="9517"/>
    <s v="CA-2015-123939"/>
    <x v="722"/>
    <x v="0"/>
    <s v="VEN01"/>
    <s v="MS-17710"/>
    <s v="TEC-PH-10000923"/>
    <x v="2"/>
    <x v="7"/>
    <s v="Prod1458"/>
    <x v="5644"/>
    <n v="3"/>
    <n v="0.4"/>
    <n v="4.0472999999999999"/>
    <n v="22.934699999999999"/>
  </r>
  <r>
    <n v="9518"/>
    <s v="CA-2015-123939"/>
    <x v="722"/>
    <x v="0"/>
    <s v="VEN02"/>
    <s v="MS-17710"/>
    <s v="OFF-LA-10003190"/>
    <x v="1"/>
    <x v="2"/>
    <s v="Prod998"/>
    <x v="2721"/>
    <n v="3"/>
    <n v="0.2"/>
    <n v="2.5055999999999998"/>
    <n v="4.4063999999999997"/>
  </r>
  <r>
    <n v="9519"/>
    <s v="CA-2015-123939"/>
    <x v="722"/>
    <x v="0"/>
    <s v="VEN04"/>
    <s v="MS-17710"/>
    <s v="OFF-ST-10003208"/>
    <x v="1"/>
    <x v="4"/>
    <s v="Prod1425"/>
    <x v="2708"/>
    <n v="3"/>
    <n v="0.2"/>
    <n v="48.994199999999999"/>
    <n v="386.50980000000004"/>
  </r>
  <r>
    <n v="9520"/>
    <s v="US-2017-104451"/>
    <x v="582"/>
    <x v="0"/>
    <s v="VEN04"/>
    <s v="MM-18055"/>
    <s v="OFF-AP-10000692"/>
    <x v="1"/>
    <x v="9"/>
    <s v="Prod1819"/>
    <x v="5645"/>
    <n v="4"/>
    <n v="0"/>
    <n v="22.702400000000001"/>
    <n v="58.377600000000001"/>
  </r>
  <r>
    <n v="9521"/>
    <s v="CA-2016-101189"/>
    <x v="817"/>
    <x v="1"/>
    <s v="VEN03"/>
    <s v="JB-15400"/>
    <s v="OFF-ST-10004180"/>
    <x v="1"/>
    <x v="4"/>
    <s v="Prod1425"/>
    <x v="5646"/>
    <n v="2"/>
    <n v="0"/>
    <n v="3.7208000000000001"/>
    <n v="89.299199999999999"/>
  </r>
  <r>
    <n v="9522"/>
    <s v="CA-2014-169446"/>
    <x v="182"/>
    <x v="1"/>
    <s v="VEN03"/>
    <s v="SG-20605"/>
    <s v="TEC-PH-10002817"/>
    <x v="2"/>
    <x v="7"/>
    <s v="Prod154"/>
    <x v="824"/>
    <n v="3"/>
    <n v="0.2"/>
    <n v="36.447299999999998"/>
    <n v="287.52870000000001"/>
  </r>
  <r>
    <n v="9523"/>
    <s v="CA-2014-169446"/>
    <x v="182"/>
    <x v="1"/>
    <s v="VEN03"/>
    <s v="SG-20605"/>
    <s v="OFF-PA-10000295"/>
    <x v="1"/>
    <x v="10"/>
    <s v="Prod998"/>
    <x v="12"/>
    <n v="3"/>
    <n v="0.2"/>
    <n v="5.4432"/>
    <n v="10.108799999999999"/>
  </r>
  <r>
    <n v="9524"/>
    <s v="CA-2014-169446"/>
    <x v="182"/>
    <x v="1"/>
    <s v="VEN02"/>
    <s v="SG-20605"/>
    <s v="OFF-ST-10000419"/>
    <x v="1"/>
    <x v="4"/>
    <s v="Prod1425"/>
    <x v="5647"/>
    <n v="3"/>
    <n v="0.2"/>
    <n v="-7.7405999999999997"/>
    <n v="40.332599999999999"/>
  </r>
  <r>
    <n v="9525"/>
    <s v="CA-2017-156958"/>
    <x v="792"/>
    <x v="2"/>
    <s v="VEN01"/>
    <s v="PB-18805"/>
    <s v="OFF-BI-10001524"/>
    <x v="1"/>
    <x v="8"/>
    <s v="Prod1819"/>
    <x v="202"/>
    <n v="5"/>
    <n v="0.2"/>
    <n v="29.372"/>
    <n v="54.548000000000002"/>
  </r>
  <r>
    <n v="9526"/>
    <s v="CA-2017-156958"/>
    <x v="792"/>
    <x v="2"/>
    <s v="VEN04"/>
    <s v="PB-18805"/>
    <s v="FUR-FU-10003268"/>
    <x v="0"/>
    <x v="5"/>
    <s v="Prod1819"/>
    <x v="3255"/>
    <n v="5"/>
    <n v="0"/>
    <n v="39.979999999999997"/>
    <n v="159.92000000000002"/>
  </r>
  <r>
    <n v="9527"/>
    <s v="CA-2017-156958"/>
    <x v="792"/>
    <x v="2"/>
    <s v="VEN01"/>
    <s v="PB-18805"/>
    <s v="TEC-PH-10000148"/>
    <x v="2"/>
    <x v="7"/>
    <s v="Prod1458"/>
    <x v="5010"/>
    <n v="3"/>
    <n v="0.2"/>
    <n v="-7.0145999999999997"/>
    <n v="38.190599999999996"/>
  </r>
  <r>
    <n v="9528"/>
    <s v="CA-2017-156958"/>
    <x v="792"/>
    <x v="2"/>
    <s v="VEN02"/>
    <s v="PB-18805"/>
    <s v="OFF-BI-10001543"/>
    <x v="1"/>
    <x v="8"/>
    <s v="Prod1819"/>
    <x v="5648"/>
    <n v="6"/>
    <n v="0.2"/>
    <n v="60.463200000000001"/>
    <n v="112.28880000000001"/>
  </r>
  <r>
    <n v="9529"/>
    <s v="CA-2017-156958"/>
    <x v="792"/>
    <x v="2"/>
    <s v="VEN05"/>
    <s v="PB-18805"/>
    <s v="OFF-BI-10002071"/>
    <x v="1"/>
    <x v="8"/>
    <s v="Prod1841"/>
    <x v="3299"/>
    <n v="2"/>
    <n v="0.2"/>
    <n v="3.0211999999999999"/>
    <n v="6.274799999999999"/>
  </r>
  <r>
    <n v="9530"/>
    <s v="CA-2017-101637"/>
    <x v="186"/>
    <x v="3"/>
    <s v="VEN03"/>
    <s v="AC-10615"/>
    <s v="OFF-ST-10002352"/>
    <x v="1"/>
    <x v="4"/>
    <s v="Prod1425"/>
    <x v="2543"/>
    <n v="2"/>
    <n v="0.2"/>
    <n v="0.95760000000000001"/>
    <n v="11.810400000000001"/>
  </r>
  <r>
    <n v="9531"/>
    <s v="CA-2017-111759"/>
    <x v="142"/>
    <x v="1"/>
    <s v="VEN05"/>
    <s v="MR-17545"/>
    <s v="OFF-PA-10003127"/>
    <x v="1"/>
    <x v="10"/>
    <s v="Prod1483"/>
    <x v="4781"/>
    <n v="2"/>
    <n v="0"/>
    <n v="24.269600000000001"/>
    <n v="28.490399999999998"/>
  </r>
  <r>
    <n v="9532"/>
    <s v="CA-2017-102729"/>
    <x v="360"/>
    <x v="1"/>
    <s v="VEN04"/>
    <s v="BF-11215"/>
    <s v="OFF-ST-10000464"/>
    <x v="1"/>
    <x v="4"/>
    <s v="Prod1425"/>
    <x v="5649"/>
    <n v="2"/>
    <n v="0.2"/>
    <n v="5.5616000000000003"/>
    <n v="50.054400000000001"/>
  </r>
  <r>
    <n v="9533"/>
    <s v="CA-2016-116596"/>
    <x v="894"/>
    <x v="1"/>
    <s v="VEN01"/>
    <s v="BW-11200"/>
    <s v="FUR-CH-10000553"/>
    <x v="0"/>
    <x v="1"/>
    <s v="Prod645"/>
    <x v="5650"/>
    <n v="14"/>
    <n v="0.1"/>
    <n v="80.777199999999993"/>
    <n v="346.86680000000001"/>
  </r>
  <r>
    <n v="9534"/>
    <s v="CA-2016-116596"/>
    <x v="894"/>
    <x v="1"/>
    <s v="VEN02"/>
    <s v="BW-11200"/>
    <s v="OFF-FA-10000134"/>
    <x v="1"/>
    <x v="13"/>
    <s v="Prod1839"/>
    <x v="5651"/>
    <n v="7"/>
    <n v="0"/>
    <n v="12.607699999999999"/>
    <n v="28.0623"/>
  </r>
  <r>
    <n v="9535"/>
    <s v="CA-2016-116596"/>
    <x v="894"/>
    <x v="1"/>
    <s v="VEN01"/>
    <s v="BW-11200"/>
    <s v="OFF-ST-10000636"/>
    <x v="1"/>
    <x v="4"/>
    <s v="Prod1425"/>
    <x v="3347"/>
    <n v="2"/>
    <n v="0"/>
    <n v="1.3391999999999999"/>
    <n v="32.140799999999999"/>
  </r>
  <r>
    <n v="9536"/>
    <s v="CA-2016-116596"/>
    <x v="894"/>
    <x v="1"/>
    <s v="VEN03"/>
    <s v="BW-11200"/>
    <s v="OFF-BI-10002949"/>
    <x v="1"/>
    <x v="8"/>
    <s v="Prod1841"/>
    <x v="1261"/>
    <n v="2"/>
    <n v="0.2"/>
    <n v="3.2831999999999999"/>
    <n v="6.4447999999999999"/>
  </r>
  <r>
    <n v="9537"/>
    <s v="CA-2017-124191"/>
    <x v="1055"/>
    <x v="0"/>
    <s v="VEN03"/>
    <s v="TS-21610"/>
    <s v="FUR-FU-10002364"/>
    <x v="0"/>
    <x v="5"/>
    <s v="Prod1819"/>
    <x v="3096"/>
    <n v="3"/>
    <n v="0.6"/>
    <n v="-6.8634000000000004"/>
    <n v="15.7194"/>
  </r>
  <r>
    <n v="9538"/>
    <s v="CA-2016-148747"/>
    <x v="759"/>
    <x v="2"/>
    <s v="VEN04"/>
    <s v="AS-10045"/>
    <s v="FUR-BO-10002613"/>
    <x v="0"/>
    <x v="0"/>
    <s v="Prod889"/>
    <x v="5652"/>
    <n v="2"/>
    <n v="0.15"/>
    <n v="84.293999999999997"/>
    <n v="393.37200000000001"/>
  </r>
  <r>
    <n v="9539"/>
    <s v="US-2017-169488"/>
    <x v="945"/>
    <x v="2"/>
    <s v="VEN05"/>
    <s v="AA-10375"/>
    <s v="OFF-PA-10002659"/>
    <x v="1"/>
    <x v="10"/>
    <s v="Prod1301"/>
    <x v="2877"/>
    <n v="5"/>
    <n v="0"/>
    <n v="7.774"/>
    <n v="9.1259999999999977"/>
  </r>
  <r>
    <n v="9540"/>
    <s v="US-2017-169488"/>
    <x v="945"/>
    <x v="2"/>
    <s v="VEN03"/>
    <s v="AA-10375"/>
    <s v="OFF-PA-10000157"/>
    <x v="1"/>
    <x v="10"/>
    <s v="Prod998"/>
    <x v="786"/>
    <n v="2"/>
    <n v="0"/>
    <n v="18.781199999999998"/>
    <n v="21.178800000000003"/>
  </r>
  <r>
    <n v="9541"/>
    <s v="CA-2015-135727"/>
    <x v="537"/>
    <x v="0"/>
    <s v="VEN01"/>
    <s v="PS-18970"/>
    <s v="FUR-CH-10004540"/>
    <x v="0"/>
    <x v="1"/>
    <s v="Prod645"/>
    <x v="2950"/>
    <n v="7"/>
    <n v="0.2"/>
    <n v="16.7972"/>
    <n v="175.17079999999999"/>
  </r>
  <r>
    <n v="9542"/>
    <s v="CA-2015-135251"/>
    <x v="1214"/>
    <x v="1"/>
    <s v="VEN02"/>
    <s v="RP-19270"/>
    <s v="OFF-LA-10004544"/>
    <x v="1"/>
    <x v="2"/>
    <s v="Prod998"/>
    <x v="5653"/>
    <n v="3"/>
    <n v="0.2"/>
    <n v="13.32"/>
    <n v="22.200000000000003"/>
  </r>
  <r>
    <n v="9543"/>
    <s v="CA-2015-135251"/>
    <x v="1214"/>
    <x v="1"/>
    <s v="VEN01"/>
    <s v="RP-19270"/>
    <s v="OFF-BI-10001097"/>
    <x v="1"/>
    <x v="8"/>
    <s v="Prod1819"/>
    <x v="5654"/>
    <n v="5"/>
    <n v="0.8"/>
    <n v="-9.6564999999999994"/>
    <n v="15.8865"/>
  </r>
  <r>
    <n v="9544"/>
    <s v="CA-2015-135251"/>
    <x v="1214"/>
    <x v="1"/>
    <s v="VEN05"/>
    <s v="RP-19270"/>
    <s v="OFF-PA-10003302"/>
    <x v="1"/>
    <x v="10"/>
    <s v="Prod1483"/>
    <x v="3849"/>
    <n v="2"/>
    <n v="0.2"/>
    <n v="19.137599999999999"/>
    <n v="37.566400000000002"/>
  </r>
  <r>
    <n v="9545"/>
    <s v="CA-2015-135251"/>
    <x v="1214"/>
    <x v="1"/>
    <s v="VEN04"/>
    <s v="RP-19270"/>
    <s v="FUR-BO-10003965"/>
    <x v="0"/>
    <x v="0"/>
    <s v="Prod889"/>
    <x v="5655"/>
    <n v="3"/>
    <n v="0.32"/>
    <n v="-114.01739999999999"/>
    <n v="483.21660000000003"/>
  </r>
  <r>
    <n v="9546"/>
    <s v="CA-2014-166590"/>
    <x v="1024"/>
    <x v="1"/>
    <s v="VEN03"/>
    <s v="NC-18625"/>
    <s v="TEC-AC-10003433"/>
    <x v="2"/>
    <x v="11"/>
    <s v="Prod1425"/>
    <x v="5014"/>
    <n v="2"/>
    <n v="0"/>
    <n v="0.89100000000000001"/>
    <n v="1.089"/>
  </r>
  <r>
    <n v="9547"/>
    <s v="CA-2014-166590"/>
    <x v="1024"/>
    <x v="1"/>
    <s v="VEN01"/>
    <s v="NC-18625"/>
    <s v="OFF-PA-10000482"/>
    <x v="1"/>
    <x v="10"/>
    <s v="Prod998"/>
    <x v="69"/>
    <n v="2"/>
    <n v="0"/>
    <n v="35.663600000000002"/>
    <n v="40.216399999999993"/>
  </r>
  <r>
    <n v="9548"/>
    <s v="CA-2016-131744"/>
    <x v="375"/>
    <x v="0"/>
    <s v="VEN04"/>
    <s v="SC-20770"/>
    <s v="OFF-PA-10004610"/>
    <x v="1"/>
    <x v="10"/>
    <s v="Prod35"/>
    <x v="1297"/>
    <n v="2"/>
    <n v="0.2"/>
    <n v="2.14"/>
    <n v="4.7080000000000002"/>
  </r>
  <r>
    <n v="9549"/>
    <s v="CA-2016-131744"/>
    <x v="375"/>
    <x v="0"/>
    <s v="VEN01"/>
    <s v="SC-20770"/>
    <s v="OFF-BI-10003910"/>
    <x v="1"/>
    <x v="8"/>
    <s v="Prod1841"/>
    <x v="5656"/>
    <n v="2"/>
    <n v="0.7"/>
    <n v="-3.855"/>
    <n v="8.4809999999999999"/>
  </r>
  <r>
    <n v="9550"/>
    <s v="CA-2016-131744"/>
    <x v="375"/>
    <x v="0"/>
    <s v="VEN03"/>
    <s v="SC-20770"/>
    <s v="OFF-AP-10001394"/>
    <x v="1"/>
    <x v="9"/>
    <s v="Prod1819"/>
    <x v="5657"/>
    <n v="3"/>
    <n v="0.2"/>
    <n v="90.72"/>
    <n v="362.88"/>
  </r>
  <r>
    <n v="9551"/>
    <s v="CA-2015-160864"/>
    <x v="1192"/>
    <x v="2"/>
    <s v="VEN04"/>
    <s v="NF-18595"/>
    <s v="OFF-BI-10004654"/>
    <x v="1"/>
    <x v="8"/>
    <s v="Prod1841"/>
    <x v="5658"/>
    <n v="3"/>
    <n v="0.2"/>
    <n v="5.1929999999999996"/>
    <n v="8.6550000000000011"/>
  </r>
  <r>
    <n v="9552"/>
    <s v="CA-2015-147690"/>
    <x v="665"/>
    <x v="1"/>
    <s v="VEN05"/>
    <s v="SC-20020"/>
    <s v="OFF-ST-10001526"/>
    <x v="1"/>
    <x v="4"/>
    <s v="Prod1425"/>
    <x v="5659"/>
    <n v="6"/>
    <n v="0.2"/>
    <n v="43.318800000000003"/>
    <n v="534.26519999999994"/>
  </r>
  <r>
    <n v="9553"/>
    <s v="CA-2015-163923"/>
    <x v="69"/>
    <x v="1"/>
    <s v="VEN02"/>
    <s v="BD-11560"/>
    <s v="TEC-AC-10000358"/>
    <x v="2"/>
    <x v="11"/>
    <s v="Prod1425"/>
    <x v="2946"/>
    <n v="4"/>
    <n v="0"/>
    <n v="36.470399999999998"/>
    <n v="115.48960000000001"/>
  </r>
  <r>
    <n v="9554"/>
    <s v="CA-2016-125724"/>
    <x v="759"/>
    <x v="1"/>
    <s v="VEN04"/>
    <s v="SM-20950"/>
    <s v="FUR-FU-10000246"/>
    <x v="0"/>
    <x v="5"/>
    <s v="Prod645"/>
    <x v="5660"/>
    <n v="7"/>
    <n v="0.2"/>
    <n v="8.5540000000000003"/>
    <n v="59.878"/>
  </r>
  <r>
    <n v="9555"/>
    <s v="CA-2015-111612"/>
    <x v="156"/>
    <x v="1"/>
    <s v="VEN02"/>
    <s v="EB-14110"/>
    <s v="FUR-FU-10003799"/>
    <x v="0"/>
    <x v="5"/>
    <s v="Prod1819"/>
    <x v="4042"/>
    <n v="5"/>
    <n v="0.2"/>
    <n v="9.7789999999999999"/>
    <n v="61.341000000000008"/>
  </r>
  <r>
    <n v="9556"/>
    <s v="CA-2015-111612"/>
    <x v="156"/>
    <x v="1"/>
    <s v="VEN05"/>
    <s v="EB-14110"/>
    <s v="OFF-FA-10003021"/>
    <x v="1"/>
    <x v="13"/>
    <s v="Prod1839"/>
    <x v="4918"/>
    <n v="2"/>
    <n v="0.2"/>
    <n v="0.56399999999999995"/>
    <n v="2.444"/>
  </r>
  <r>
    <n v="9557"/>
    <s v="CA-2015-156853"/>
    <x v="1197"/>
    <x v="0"/>
    <s v="VEN05"/>
    <s v="HP-14815"/>
    <s v="OFF-PA-10003656"/>
    <x v="1"/>
    <x v="10"/>
    <s v="Prod1483"/>
    <x v="2337"/>
    <n v="7"/>
    <n v="0"/>
    <n v="84.943600000000004"/>
    <n v="99.716399999999993"/>
  </r>
  <r>
    <n v="9558"/>
    <s v="CA-2014-103086"/>
    <x v="580"/>
    <x v="0"/>
    <s v="VEN05"/>
    <s v="EB-14170"/>
    <s v="FUR-FU-10004586"/>
    <x v="0"/>
    <x v="5"/>
    <s v="Prod1819"/>
    <x v="5661"/>
    <n v="2"/>
    <n v="0.6"/>
    <n v="-1.5935999999999999"/>
    <n v="6.9055999999999997"/>
  </r>
  <r>
    <n v="9559"/>
    <s v="CA-2016-129280"/>
    <x v="711"/>
    <x v="2"/>
    <s v="VEN02"/>
    <s v="SM-20905"/>
    <s v="TEC-AC-10003832"/>
    <x v="2"/>
    <x v="11"/>
    <s v="Prod1425"/>
    <x v="608"/>
    <n v="5"/>
    <n v="0.2"/>
    <n v="34.786499999999997"/>
    <n v="97.733500000000021"/>
  </r>
  <r>
    <n v="9560"/>
    <s v="CA-2016-129280"/>
    <x v="711"/>
    <x v="2"/>
    <s v="VEN01"/>
    <s v="SM-20905"/>
    <s v="OFF-ST-10002554"/>
    <x v="1"/>
    <x v="4"/>
    <s v="Prod1425"/>
    <x v="3483"/>
    <n v="5"/>
    <n v="0.2"/>
    <n v="-44.018999999999998"/>
    <n v="239.65899999999999"/>
  </r>
  <r>
    <n v="9561"/>
    <s v="CA-2016-129280"/>
    <x v="711"/>
    <x v="2"/>
    <s v="VEN04"/>
    <s v="SM-20905"/>
    <s v="FUR-FU-10001876"/>
    <x v="0"/>
    <x v="5"/>
    <s v="Prod1819"/>
    <x v="3417"/>
    <n v="2"/>
    <n v="0.2"/>
    <n v="10.393599999999999"/>
    <n v="41.574400000000004"/>
  </r>
  <r>
    <n v="9562"/>
    <s v="CA-2016-129280"/>
    <x v="711"/>
    <x v="2"/>
    <s v="VEN04"/>
    <s v="SM-20905"/>
    <s v="TEC-AC-10002637"/>
    <x v="2"/>
    <x v="11"/>
    <s v="Prod1425"/>
    <x v="2087"/>
    <n v="3"/>
    <n v="0.2"/>
    <n v="-75.595799999999997"/>
    <n v="507.5718"/>
  </r>
  <r>
    <n v="9563"/>
    <s v="CA-2016-129280"/>
    <x v="711"/>
    <x v="2"/>
    <s v="VEN05"/>
    <s v="SM-20905"/>
    <s v="TEC-MA-10003589"/>
    <x v="2"/>
    <x v="15"/>
    <s v="Prod1593"/>
    <x v="5662"/>
    <n v="3"/>
    <n v="0.7"/>
    <n v="-164.9538"/>
    <n v="389.89080000000001"/>
  </r>
  <r>
    <n v="9564"/>
    <s v="CA-2016-129280"/>
    <x v="711"/>
    <x v="2"/>
    <s v="VEN02"/>
    <s v="SM-20905"/>
    <s v="OFF-LA-10000081"/>
    <x v="1"/>
    <x v="2"/>
    <s v="Prod1839"/>
    <x v="1603"/>
    <n v="2"/>
    <n v="0.2"/>
    <n v="2.1"/>
    <n v="3.9"/>
  </r>
  <r>
    <n v="9565"/>
    <s v="CA-2015-161242"/>
    <x v="920"/>
    <x v="1"/>
    <s v="VEN03"/>
    <s v="CG-12040"/>
    <s v="OFF-PA-10001838"/>
    <x v="1"/>
    <x v="10"/>
    <s v="Prod1856"/>
    <x v="2660"/>
    <n v="2"/>
    <n v="0"/>
    <n v="5.7624000000000004"/>
    <n v="5.9975999999999994"/>
  </r>
  <r>
    <n v="9566"/>
    <s v="CA-2014-130428"/>
    <x v="1075"/>
    <x v="3"/>
    <s v="VEN05"/>
    <s v="TG-21640"/>
    <s v="FUR-CH-10002965"/>
    <x v="0"/>
    <x v="1"/>
    <s v="Prod645"/>
    <x v="5663"/>
    <n v="7"/>
    <n v="0.2"/>
    <n v="98.480199999999996"/>
    <n v="1027.0078000000001"/>
  </r>
  <r>
    <n v="9567"/>
    <s v="CA-2014-130428"/>
    <x v="1075"/>
    <x v="3"/>
    <s v="VEN04"/>
    <s v="TG-21640"/>
    <s v="OFF-BI-10001636"/>
    <x v="1"/>
    <x v="8"/>
    <s v="Prod1819"/>
    <x v="5664"/>
    <n v="5"/>
    <n v="0.7"/>
    <n v="-10.116"/>
    <n v="22.760999999999999"/>
  </r>
  <r>
    <n v="9568"/>
    <s v="CA-2014-130428"/>
    <x v="1075"/>
    <x v="3"/>
    <s v="VEN04"/>
    <s v="TG-21640"/>
    <s v="OFF-AR-10004027"/>
    <x v="1"/>
    <x v="6"/>
    <s v="Prod1819"/>
    <x v="5665"/>
    <n v="2"/>
    <n v="0.2"/>
    <n v="1.0584"/>
    <n v="2.9736000000000002"/>
  </r>
  <r>
    <n v="9569"/>
    <s v="CA-2017-104388"/>
    <x v="489"/>
    <x v="2"/>
    <s v="VEN04"/>
    <s v="DK-12835"/>
    <s v="TEC-PH-10002293"/>
    <x v="2"/>
    <x v="7"/>
    <s v="Prod1458"/>
    <x v="1095"/>
    <n v="4"/>
    <n v="0"/>
    <n v="22.3888"/>
    <n v="57.57119999999999"/>
  </r>
  <r>
    <n v="9570"/>
    <s v="CA-2015-113131"/>
    <x v="488"/>
    <x v="3"/>
    <s v="VEN01"/>
    <s v="MB-17305"/>
    <s v="OFF-BI-10003196"/>
    <x v="1"/>
    <x v="8"/>
    <s v="Prod1841"/>
    <x v="5666"/>
    <n v="6"/>
    <n v="0.7"/>
    <n v="-4.4880000000000004"/>
    <n v="11.22"/>
  </r>
  <r>
    <n v="9571"/>
    <s v="CA-2015-113131"/>
    <x v="488"/>
    <x v="3"/>
    <s v="VEN03"/>
    <s v="MB-17305"/>
    <s v="OFF-ST-10001172"/>
    <x v="1"/>
    <x v="4"/>
    <s v="Prod1425"/>
    <x v="2939"/>
    <n v="2"/>
    <n v="0.2"/>
    <n v="1.6783999999999999"/>
    <n v="31.889599999999998"/>
  </r>
  <r>
    <n v="9572"/>
    <s v="CA-2015-113131"/>
    <x v="488"/>
    <x v="3"/>
    <s v="VEN05"/>
    <s v="MB-17305"/>
    <s v="OFF-EN-10003068"/>
    <x v="1"/>
    <x v="12"/>
    <s v="Prod1839"/>
    <x v="3329"/>
    <n v="2"/>
    <n v="0.2"/>
    <n v="5.5439999999999996"/>
    <n v="10.295999999999999"/>
  </r>
  <r>
    <n v="9573"/>
    <s v="CA-2015-113131"/>
    <x v="488"/>
    <x v="3"/>
    <s v="VEN05"/>
    <s v="MB-17305"/>
    <s v="OFF-LA-10003510"/>
    <x v="1"/>
    <x v="2"/>
    <s v="Prod998"/>
    <x v="4363"/>
    <n v="1"/>
    <n v="0.2"/>
    <n v="7.9378000000000002"/>
    <n v="16.4862"/>
  </r>
  <r>
    <n v="9574"/>
    <s v="CA-2015-113131"/>
    <x v="488"/>
    <x v="3"/>
    <s v="VEN04"/>
    <s v="MB-17305"/>
    <s v="OFF-AR-10003504"/>
    <x v="1"/>
    <x v="6"/>
    <s v="Prod1819"/>
    <x v="854"/>
    <n v="5"/>
    <n v="0.2"/>
    <n v="1.9259999999999999"/>
    <n v="15.194000000000001"/>
  </r>
  <r>
    <n v="9575"/>
    <s v="CA-2015-148495"/>
    <x v="1111"/>
    <x v="3"/>
    <s v="VEN05"/>
    <s v="SF-20065"/>
    <s v="FUR-FU-10001889"/>
    <x v="0"/>
    <x v="5"/>
    <s v="Prod1819"/>
    <x v="610"/>
    <n v="3"/>
    <n v="0"/>
    <n v="10.4148"/>
    <n v="21.145199999999999"/>
  </r>
  <r>
    <n v="9576"/>
    <s v="CA-2015-143147"/>
    <x v="311"/>
    <x v="0"/>
    <s v="VEN03"/>
    <s v="PS-18760"/>
    <s v="FUR-CH-10000863"/>
    <x v="0"/>
    <x v="1"/>
    <s v="Prod645"/>
    <x v="5667"/>
    <n v="1"/>
    <n v="0.3"/>
    <n v="-28.686199999999999"/>
    <n v="134.37220000000002"/>
  </r>
  <r>
    <n v="9577"/>
    <s v="CA-2015-143147"/>
    <x v="311"/>
    <x v="0"/>
    <s v="VEN01"/>
    <s v="PS-18760"/>
    <s v="TEC-MA-10004679"/>
    <x v="2"/>
    <x v="15"/>
    <s v="Prod1458"/>
    <x v="1448"/>
    <n v="2"/>
    <n v="0.4"/>
    <n v="-79.908000000000001"/>
    <n v="479.44800000000004"/>
  </r>
  <r>
    <n v="9578"/>
    <s v="CA-2015-143147"/>
    <x v="311"/>
    <x v="0"/>
    <s v="VEN01"/>
    <s v="PS-18760"/>
    <s v="FUR-CH-10004754"/>
    <x v="0"/>
    <x v="1"/>
    <s v="Prod645"/>
    <x v="5668"/>
    <n v="5"/>
    <n v="0.3"/>
    <n v="-4.4969999999999999"/>
    <n v="109.42700000000001"/>
  </r>
  <r>
    <n v="9579"/>
    <s v="CA-2017-152975"/>
    <x v="1259"/>
    <x v="2"/>
    <s v="VEN04"/>
    <s v="RB-19705"/>
    <s v="TEC-PH-10004586"/>
    <x v="2"/>
    <x v="7"/>
    <s v="Prod154"/>
    <x v="5669"/>
    <n v="3"/>
    <n v="0"/>
    <n v="323.95499999999998"/>
    <n v="755.89499999999998"/>
  </r>
  <r>
    <n v="9580"/>
    <s v="CA-2017-152975"/>
    <x v="1259"/>
    <x v="2"/>
    <s v="VEN03"/>
    <s v="RB-19705"/>
    <s v="OFF-ST-10001370"/>
    <x v="1"/>
    <x v="4"/>
    <s v="Prod1425"/>
    <x v="554"/>
    <n v="1"/>
    <n v="0"/>
    <n v="3.5489999999999999"/>
    <n v="67.430999999999997"/>
  </r>
  <r>
    <n v="9581"/>
    <s v="CA-2017-152975"/>
    <x v="1259"/>
    <x v="2"/>
    <s v="VEN02"/>
    <s v="RB-19705"/>
    <s v="OFF-AR-10001988"/>
    <x v="1"/>
    <x v="6"/>
    <s v="Prod1819"/>
    <x v="5454"/>
    <n v="5"/>
    <n v="0"/>
    <n v="8.6854999999999993"/>
    <n v="21.264499999999998"/>
  </r>
  <r>
    <n v="9582"/>
    <s v="CA-2017-152975"/>
    <x v="1259"/>
    <x v="2"/>
    <s v="VEN05"/>
    <s v="RB-19705"/>
    <s v="FUR-CH-10003298"/>
    <x v="0"/>
    <x v="1"/>
    <s v="Prod645"/>
    <x v="4302"/>
    <n v="5"/>
    <n v="0.1"/>
    <n v="-6.5490000000000004"/>
    <n v="595.95899999999995"/>
  </r>
  <r>
    <n v="9583"/>
    <s v="CA-2016-107475"/>
    <x v="950"/>
    <x v="1"/>
    <s v="VEN05"/>
    <s v="RS-19870"/>
    <s v="OFF-FA-10002988"/>
    <x v="1"/>
    <x v="13"/>
    <s v="Prod1839"/>
    <x v="2081"/>
    <n v="6"/>
    <n v="0.2"/>
    <n v="3.4973999999999998"/>
    <n v="6.1505999999999998"/>
  </r>
  <r>
    <n v="9584"/>
    <s v="CA-2017-116127"/>
    <x v="327"/>
    <x v="0"/>
    <s v="VEN02"/>
    <s v="SB-20185"/>
    <s v="FUR-BO-10002213"/>
    <x v="0"/>
    <x v="0"/>
    <s v="Prod889"/>
    <x v="5670"/>
    <n v="1"/>
    <n v="0.2"/>
    <n v="-5.0098000000000003"/>
    <n v="405.79379999999998"/>
  </r>
  <r>
    <n v="9585"/>
    <s v="CA-2017-132584"/>
    <x v="952"/>
    <x v="2"/>
    <s v="VEN04"/>
    <s v="HJ-14875"/>
    <s v="OFF-ST-10000344"/>
    <x v="1"/>
    <x v="4"/>
    <s v="Prod1425"/>
    <x v="2062"/>
    <n v="4"/>
    <n v="0"/>
    <n v="13.9672"/>
    <n v="39.752800000000001"/>
  </r>
  <r>
    <n v="9586"/>
    <s v="CA-2016-160598"/>
    <x v="267"/>
    <x v="2"/>
    <s v="VEN03"/>
    <s v="SV-20815"/>
    <s v="OFF-PA-10002319"/>
    <x v="1"/>
    <x v="10"/>
    <s v="Prod1856"/>
    <x v="5671"/>
    <n v="1"/>
    <n v="0.2"/>
    <n v="11.240399999999999"/>
    <n v="19.767600000000002"/>
  </r>
  <r>
    <n v="9587"/>
    <s v="CA-2016-108630"/>
    <x v="1058"/>
    <x v="3"/>
    <s v="VEN03"/>
    <s v="BE-11410"/>
    <s v="OFF-BI-10002437"/>
    <x v="1"/>
    <x v="8"/>
    <s v="Prod1841"/>
    <x v="2139"/>
    <n v="5"/>
    <n v="0.2"/>
    <n v="22.155999999999999"/>
    <n v="38.963999999999999"/>
  </r>
  <r>
    <n v="9588"/>
    <s v="US-2017-129203"/>
    <x v="901"/>
    <x v="1"/>
    <s v="VEN01"/>
    <s v="BM-11575"/>
    <s v="OFF-ST-10001418"/>
    <x v="1"/>
    <x v="4"/>
    <s v="Prod1425"/>
    <x v="2417"/>
    <n v="4"/>
    <n v="0.2"/>
    <n v="-43.9056"/>
    <n v="239.04159999999999"/>
  </r>
  <r>
    <n v="9589"/>
    <s v="CA-2017-110940"/>
    <x v="303"/>
    <x v="1"/>
    <s v="VEN05"/>
    <s v="AZ-10750"/>
    <s v="OFF-AR-10000380"/>
    <x v="1"/>
    <x v="6"/>
    <s v="Prod1819"/>
    <x v="5672"/>
    <n v="4"/>
    <n v="0.2"/>
    <n v="15.192"/>
    <n v="106.34399999999999"/>
  </r>
  <r>
    <n v="9590"/>
    <s v="CA-2014-119172"/>
    <x v="8"/>
    <x v="1"/>
    <s v="VEN04"/>
    <s v="HD-14785"/>
    <s v="OFF-PA-10003036"/>
    <x v="1"/>
    <x v="10"/>
    <s v="Prod1483"/>
    <x v="1121"/>
    <n v="3"/>
    <n v="0.2"/>
    <n v="5.6783999999999999"/>
    <n v="11.793600000000001"/>
  </r>
  <r>
    <n v="9591"/>
    <s v="CA-2014-119172"/>
    <x v="8"/>
    <x v="1"/>
    <s v="VEN05"/>
    <s v="HD-14785"/>
    <s v="OFF-BI-10002026"/>
    <x v="1"/>
    <x v="8"/>
    <s v="Prod1841"/>
    <x v="4028"/>
    <n v="9"/>
    <n v="0.8"/>
    <n v="-172.55699999999999"/>
    <n v="277.137"/>
  </r>
  <r>
    <n v="9592"/>
    <s v="US-2016-105452"/>
    <x v="1269"/>
    <x v="1"/>
    <s v="VEN03"/>
    <s v="BF-11005"/>
    <s v="FUR-FU-10003691"/>
    <x v="0"/>
    <x v="5"/>
    <s v="Prod1819"/>
    <x v="3137"/>
    <n v="5"/>
    <n v="0.6"/>
    <n v="-9.8800000000000008"/>
    <n v="34.58"/>
  </r>
  <r>
    <n v="9593"/>
    <s v="US-2016-105452"/>
    <x v="1269"/>
    <x v="1"/>
    <s v="VEN05"/>
    <s v="BF-11005"/>
    <s v="FUR-FU-10003806"/>
    <x v="0"/>
    <x v="5"/>
    <s v="Prod1819"/>
    <x v="5673"/>
    <n v="5"/>
    <n v="0.6"/>
    <n v="-378.4"/>
    <n v="681.12"/>
  </r>
  <r>
    <n v="9594"/>
    <s v="CA-2017-108931"/>
    <x v="184"/>
    <x v="1"/>
    <s v="VEN02"/>
    <s v="HZ-14950"/>
    <s v="OFF-PA-10002741"/>
    <x v="1"/>
    <x v="10"/>
    <s v="Prod1483"/>
    <x v="18"/>
    <n v="2"/>
    <n v="0"/>
    <n v="3.8519999999999999"/>
    <n v="4.7080000000000002"/>
  </r>
  <r>
    <n v="9595"/>
    <s v="CA-2017-108931"/>
    <x v="184"/>
    <x v="1"/>
    <s v="VEN02"/>
    <s v="HZ-14950"/>
    <s v="OFF-PA-10003845"/>
    <x v="1"/>
    <x v="10"/>
    <s v="Prod1663"/>
    <x v="1049"/>
    <n v="2"/>
    <n v="0"/>
    <n v="5.6643999999999997"/>
    <n v="5.8956000000000008"/>
  </r>
  <r>
    <n v="9596"/>
    <s v="CA-2017-104619"/>
    <x v="1320"/>
    <x v="1"/>
    <s v="VEN03"/>
    <s v="KD-16495"/>
    <s v="OFF-AP-10001492"/>
    <x v="1"/>
    <x v="9"/>
    <s v="Prod1819"/>
    <x v="3039"/>
    <n v="3"/>
    <n v="0"/>
    <n v="6.7236000000000002"/>
    <n v="19.136399999999998"/>
  </r>
  <r>
    <n v="9597"/>
    <s v="CA-2017-104619"/>
    <x v="1320"/>
    <x v="1"/>
    <s v="VEN01"/>
    <s v="KD-16495"/>
    <s v="OFF-BI-10004318"/>
    <x v="1"/>
    <x v="8"/>
    <s v="Prod1841"/>
    <x v="4605"/>
    <n v="2"/>
    <n v="0.2"/>
    <n v="89.954800000000006"/>
    <n v="186.82919999999999"/>
  </r>
  <r>
    <n v="9598"/>
    <s v="CA-2017-104619"/>
    <x v="1320"/>
    <x v="1"/>
    <s v="VEN04"/>
    <s v="KD-16495"/>
    <s v="TEC-PH-10000193"/>
    <x v="2"/>
    <x v="7"/>
    <s v="Prod1458"/>
    <x v="3342"/>
    <n v="3"/>
    <n v="0.2"/>
    <n v="8.2764000000000006"/>
    <n v="102.07560000000001"/>
  </r>
  <r>
    <n v="9599"/>
    <s v="CA-2015-149517"/>
    <x v="832"/>
    <x v="1"/>
    <s v="VEN05"/>
    <s v="FC-14245"/>
    <s v="FUR-FU-10003464"/>
    <x v="0"/>
    <x v="5"/>
    <s v="Prod1819"/>
    <x v="3909"/>
    <n v="3"/>
    <n v="0"/>
    <n v="19.468800000000002"/>
    <n v="41.371200000000002"/>
  </r>
  <r>
    <n v="9600"/>
    <s v="CA-2015-116841"/>
    <x v="1256"/>
    <x v="1"/>
    <s v="VEN01"/>
    <s v="TP-21130"/>
    <s v="OFF-AP-10002403"/>
    <x v="1"/>
    <x v="9"/>
    <s v="Prod1819"/>
    <x v="5674"/>
    <n v="1"/>
    <n v="0.2"/>
    <n v="2.6406000000000001"/>
    <n v="32.567399999999999"/>
  </r>
  <r>
    <n v="9601"/>
    <s v="CA-2017-107797"/>
    <x v="676"/>
    <x v="0"/>
    <s v="VEN01"/>
    <s v="EB-13705"/>
    <s v="OFF-PA-10003848"/>
    <x v="1"/>
    <x v="10"/>
    <s v="Prod1663"/>
    <x v="753"/>
    <n v="8"/>
    <n v="0.2"/>
    <n v="14.5152"/>
    <n v="26.956800000000001"/>
  </r>
  <r>
    <n v="9602"/>
    <s v="CA-2016-117604"/>
    <x v="411"/>
    <x v="1"/>
    <s v="VEN03"/>
    <s v="JP-15520"/>
    <s v="OFF-PA-10001357"/>
    <x v="1"/>
    <x v="10"/>
    <s v="Prod998"/>
    <x v="5675"/>
    <n v="5"/>
    <n v="0"/>
    <n v="114.96"/>
    <n v="124.54"/>
  </r>
  <r>
    <n v="9603"/>
    <s v="CA-2014-130155"/>
    <x v="707"/>
    <x v="2"/>
    <s v="VEN01"/>
    <s v="TD-20995"/>
    <s v="OFF-SU-10004737"/>
    <x v="1"/>
    <x v="14"/>
    <s v="Prod1425"/>
    <x v="5676"/>
    <n v="5"/>
    <n v="0"/>
    <n v="9.234"/>
    <n v="24.966000000000001"/>
  </r>
  <r>
    <n v="9604"/>
    <s v="CA-2016-129861"/>
    <x v="1321"/>
    <x v="1"/>
    <s v="VEN01"/>
    <s v="DM-13345"/>
    <s v="FUR-TA-10003715"/>
    <x v="0"/>
    <x v="3"/>
    <s v="Prod1819"/>
    <x v="5677"/>
    <n v="3"/>
    <n v="0.4"/>
    <n v="-213.5574"/>
    <n v="590.42340000000002"/>
  </r>
  <r>
    <n v="9605"/>
    <s v="CA-2015-138625"/>
    <x v="745"/>
    <x v="2"/>
    <s v="VEN03"/>
    <s v="EG-13900"/>
    <s v="OFF-AP-10003099"/>
    <x v="1"/>
    <x v="9"/>
    <s v="Prod1819"/>
    <x v="5678"/>
    <n v="4"/>
    <n v="0"/>
    <n v="55.361600000000003"/>
    <n v="142.35839999999999"/>
  </r>
  <r>
    <n v="9606"/>
    <s v="US-2017-122672"/>
    <x v="748"/>
    <x v="1"/>
    <s v="VEN04"/>
    <s v="HG-14965"/>
    <s v="TEC-AC-10002323"/>
    <x v="2"/>
    <x v="11"/>
    <s v="Prod1425"/>
    <x v="5679"/>
    <n v="4"/>
    <n v="0.2"/>
    <n v="-6.1879999999999997"/>
    <n v="76.908000000000001"/>
  </r>
  <r>
    <n v="9607"/>
    <s v="US-2017-122672"/>
    <x v="748"/>
    <x v="1"/>
    <s v="VEN02"/>
    <s v="HG-14965"/>
    <s v="OFF-ST-10002344"/>
    <x v="1"/>
    <x v="4"/>
    <s v="Prod1425"/>
    <x v="4733"/>
    <n v="3"/>
    <n v="0.2"/>
    <n v="-43.729199999999999"/>
    <n v="238.0812"/>
  </r>
  <r>
    <n v="9608"/>
    <s v="CA-2017-117128"/>
    <x v="274"/>
    <x v="0"/>
    <s v="VEN01"/>
    <s v="BF-11080"/>
    <s v="OFF-PA-10000007"/>
    <x v="1"/>
    <x v="10"/>
    <s v="Prod998"/>
    <x v="5680"/>
    <n v="6"/>
    <n v="0"/>
    <n v="9.9359999999999999"/>
    <n v="11.664000000000001"/>
  </r>
  <r>
    <n v="9609"/>
    <s v="CA-2017-117128"/>
    <x v="274"/>
    <x v="0"/>
    <s v="VEN04"/>
    <s v="BF-11080"/>
    <s v="OFF-LA-10000248"/>
    <x v="1"/>
    <x v="2"/>
    <s v="Prod1839"/>
    <x v="466"/>
    <n v="3"/>
    <n v="0"/>
    <n v="5.2028999999999996"/>
    <n v="5.8671000000000006"/>
  </r>
  <r>
    <n v="9610"/>
    <s v="CA-2016-130638"/>
    <x v="1088"/>
    <x v="0"/>
    <s v="VEN05"/>
    <s v="SC-20095"/>
    <s v="FUR-FU-10002116"/>
    <x v="0"/>
    <x v="5"/>
    <s v="Prod1819"/>
    <x v="5681"/>
    <n v="4"/>
    <n v="0"/>
    <n v="19.7988"/>
    <n v="263.0412"/>
  </r>
  <r>
    <n v="9611"/>
    <s v="CA-2016-130638"/>
    <x v="1088"/>
    <x v="0"/>
    <s v="VEN03"/>
    <s v="SC-20095"/>
    <s v="OFF-LA-10002195"/>
    <x v="1"/>
    <x v="2"/>
    <s v="Prod998"/>
    <x v="1777"/>
    <n v="9"/>
    <n v="0"/>
    <n v="13.3056"/>
    <n v="14.414399999999999"/>
  </r>
  <r>
    <n v="9612"/>
    <s v="CA-2017-144365"/>
    <x v="904"/>
    <x v="1"/>
    <s v="VEN01"/>
    <s v="CS-11950"/>
    <s v="OFF-FA-10000735"/>
    <x v="1"/>
    <x v="13"/>
    <s v="Prod1839"/>
    <x v="2582"/>
    <n v="4"/>
    <n v="0"/>
    <n v="5.2560000000000002"/>
    <n v="6.4239999999999995"/>
  </r>
  <r>
    <n v="9613"/>
    <s v="CA-2016-110086"/>
    <x v="42"/>
    <x v="1"/>
    <s v="VEN05"/>
    <s v="BD-11320"/>
    <s v="TEC-PH-10001299"/>
    <x v="2"/>
    <x v="7"/>
    <s v="Prod1458"/>
    <x v="2507"/>
    <n v="2"/>
    <n v="0.2"/>
    <n v="23.9984"/>
    <n v="215.98560000000001"/>
  </r>
  <r>
    <n v="9614"/>
    <s v="CA-2014-128524"/>
    <x v="1170"/>
    <x v="2"/>
    <s v="VEN02"/>
    <s v="MZ-17515"/>
    <s v="OFF-AP-10002892"/>
    <x v="1"/>
    <x v="9"/>
    <s v="Prod1819"/>
    <x v="5682"/>
    <n v="1"/>
    <n v="0"/>
    <n v="6.8940000000000001"/>
    <n v="16.085999999999999"/>
  </r>
  <r>
    <n v="9615"/>
    <s v="CA-2014-128524"/>
    <x v="1170"/>
    <x v="2"/>
    <s v="VEN03"/>
    <s v="MZ-17515"/>
    <s v="TEC-AC-10002718"/>
    <x v="2"/>
    <x v="11"/>
    <s v="Prod1425"/>
    <x v="5683"/>
    <n v="7"/>
    <n v="0"/>
    <n v="15.3195"/>
    <n v="86.81049999999999"/>
  </r>
  <r>
    <n v="9616"/>
    <s v="CA-2014-128524"/>
    <x v="1170"/>
    <x v="2"/>
    <s v="VEN05"/>
    <s v="MZ-17515"/>
    <s v="OFF-BI-10003527"/>
    <x v="1"/>
    <x v="8"/>
    <s v="Prod1841"/>
    <x v="5684"/>
    <n v="2"/>
    <n v="0.2"/>
    <n v="762.59400000000005"/>
    <n v="1270.99"/>
  </r>
  <r>
    <n v="9617"/>
    <s v="CA-2016-140256"/>
    <x v="652"/>
    <x v="1"/>
    <s v="VEN05"/>
    <s v="PW-19030"/>
    <s v="OFF-AR-10002255"/>
    <x v="1"/>
    <x v="6"/>
    <s v="Prod1819"/>
    <x v="1755"/>
    <n v="2"/>
    <n v="0"/>
    <n v="1.6704000000000001"/>
    <n v="4.0895999999999999"/>
  </r>
  <r>
    <n v="9618"/>
    <s v="CA-2017-160633"/>
    <x v="410"/>
    <x v="1"/>
    <s v="VEN04"/>
    <s v="BS-11380"/>
    <s v="TEC-CO-10002095"/>
    <x v="2"/>
    <x v="16"/>
    <s v="Prod1460"/>
    <x v="5685"/>
    <n v="3"/>
    <n v="0.4"/>
    <n v="74.998500000000007"/>
    <n v="824.98349999999994"/>
  </r>
  <r>
    <n v="9619"/>
    <s v="CA-2017-160633"/>
    <x v="410"/>
    <x v="1"/>
    <s v="VEN04"/>
    <s v="BS-11380"/>
    <s v="OFF-AR-10004022"/>
    <x v="1"/>
    <x v="6"/>
    <s v="Prod1819"/>
    <x v="1134"/>
    <n v="3"/>
    <n v="0.2"/>
    <n v="5.3970000000000002"/>
    <n v="80.954999999999998"/>
  </r>
  <r>
    <n v="9620"/>
    <s v="CA-2017-160633"/>
    <x v="410"/>
    <x v="1"/>
    <s v="VEN04"/>
    <s v="BS-11380"/>
    <s v="TEC-AC-10002335"/>
    <x v="2"/>
    <x v="11"/>
    <s v="Prod1425"/>
    <x v="3943"/>
    <n v="5"/>
    <n v="0.2"/>
    <n v="-1.7495000000000001"/>
    <n v="141.70950000000002"/>
  </r>
  <r>
    <n v="9621"/>
    <s v="CA-2014-115133"/>
    <x v="839"/>
    <x v="1"/>
    <s v="VEN01"/>
    <s v="DA-13450"/>
    <s v="OFF-AP-10001634"/>
    <x v="1"/>
    <x v="9"/>
    <s v="Prod1819"/>
    <x v="5686"/>
    <n v="6"/>
    <n v="0.2"/>
    <n v="1.2527999999999999"/>
    <n v="15.4512"/>
  </r>
  <r>
    <n v="9622"/>
    <s v="CA-2014-115133"/>
    <x v="839"/>
    <x v="1"/>
    <s v="VEN02"/>
    <s v="DA-13450"/>
    <s v="TEC-AC-10002370"/>
    <x v="2"/>
    <x v="11"/>
    <s v="Prod1425"/>
    <x v="5687"/>
    <n v="2"/>
    <n v="0.2"/>
    <n v="0.4728"/>
    <n v="2.6792000000000002"/>
  </r>
  <r>
    <n v="9623"/>
    <s v="CA-2014-115133"/>
    <x v="839"/>
    <x v="1"/>
    <s v="VEN01"/>
    <s v="DA-13450"/>
    <s v="OFF-PA-10000174"/>
    <x v="1"/>
    <x v="10"/>
    <s v="Prod998"/>
    <x v="2668"/>
    <n v="4"/>
    <n v="0.2"/>
    <n v="11.102399999999999"/>
    <n v="21.793600000000001"/>
  </r>
  <r>
    <n v="9624"/>
    <s v="CA-2017-137449"/>
    <x v="569"/>
    <x v="2"/>
    <s v="VEN01"/>
    <s v="ME-17725"/>
    <s v="OFF-AP-10000240"/>
    <x v="1"/>
    <x v="9"/>
    <s v="Prod1819"/>
    <x v="5688"/>
    <n v="2"/>
    <n v="0.8"/>
    <n v="-54.549599999999998"/>
    <n v="75.941599999999994"/>
  </r>
  <r>
    <n v="9625"/>
    <s v="CA-2017-137449"/>
    <x v="569"/>
    <x v="2"/>
    <s v="VEN05"/>
    <s v="ME-17725"/>
    <s v="FUR-TA-10002855"/>
    <x v="0"/>
    <x v="3"/>
    <s v="Prod1819"/>
    <x v="5689"/>
    <n v="3"/>
    <n v="0.3"/>
    <n v="-39.511800000000001"/>
    <n v="346.82580000000002"/>
  </r>
  <r>
    <n v="9626"/>
    <s v="CA-2017-137449"/>
    <x v="569"/>
    <x v="2"/>
    <s v="VEN01"/>
    <s v="ME-17725"/>
    <s v="FUR-BO-10000780"/>
    <x v="0"/>
    <x v="0"/>
    <e v="#N/A"/>
    <x v="5690"/>
    <n v="3"/>
    <n v="0.32"/>
    <n v="-96.470399999999998"/>
    <n v="506.46959999999996"/>
  </r>
  <r>
    <n v="9627"/>
    <s v="CA-2017-103520"/>
    <x v="425"/>
    <x v="2"/>
    <s v="VEN03"/>
    <s v="MH-17785"/>
    <s v="OFF-PA-10001846"/>
    <x v="1"/>
    <x v="10"/>
    <s v="Prod1856"/>
    <x v="4580"/>
    <n v="2"/>
    <n v="0.2"/>
    <n v="3.3523999999999998"/>
    <n v="5.8956"/>
  </r>
  <r>
    <n v="9628"/>
    <s v="CA-2014-139283"/>
    <x v="680"/>
    <x v="1"/>
    <s v="VEN05"/>
    <s v="BT-11440"/>
    <s v="OFF-BI-10002049"/>
    <x v="1"/>
    <x v="8"/>
    <s v="Prod1841"/>
    <x v="1835"/>
    <n v="3"/>
    <n v="0"/>
    <n v="6.7481999999999998"/>
    <n v="7.9218000000000002"/>
  </r>
  <r>
    <n v="9629"/>
    <s v="CA-2014-118192"/>
    <x v="385"/>
    <x v="1"/>
    <s v="VEN02"/>
    <s v="MM-17920"/>
    <s v="OFF-PA-10002947"/>
    <x v="1"/>
    <x v="10"/>
    <s v="Prod1483"/>
    <x v="5318"/>
    <n v="7"/>
    <n v="0.2"/>
    <n v="13.0928"/>
    <n v="24.315200000000001"/>
  </r>
  <r>
    <n v="9630"/>
    <s v="CA-2014-118192"/>
    <x v="385"/>
    <x v="1"/>
    <s v="VEN04"/>
    <s v="MM-17920"/>
    <s v="OFF-BI-10003476"/>
    <x v="1"/>
    <x v="8"/>
    <s v="Prod1841"/>
    <x v="5691"/>
    <n v="2"/>
    <n v="0.7"/>
    <n v="-2.5211999999999999"/>
    <n v="5.9592000000000001"/>
  </r>
  <r>
    <n v="9631"/>
    <s v="CA-2016-168844"/>
    <x v="29"/>
    <x v="1"/>
    <s v="VEN02"/>
    <s v="NM-18520"/>
    <s v="OFF-BI-10002609"/>
    <x v="1"/>
    <x v="8"/>
    <s v="Prod1841"/>
    <x v="485"/>
    <n v="3"/>
    <n v="0.2"/>
    <n v="2.3243999999999998"/>
    <n v="4.8276000000000003"/>
  </r>
  <r>
    <n v="9632"/>
    <s v="CA-2016-168844"/>
    <x v="29"/>
    <x v="1"/>
    <s v="VEN03"/>
    <s v="NM-18520"/>
    <s v="TEC-PH-10003215"/>
    <x v="2"/>
    <x v="7"/>
    <s v="Prod154"/>
    <x v="5692"/>
    <n v="6"/>
    <n v="0"/>
    <n v="88.052999999999997"/>
    <n v="91.646999999999991"/>
  </r>
  <r>
    <n v="9633"/>
    <s v="CA-2017-154809"/>
    <x v="1239"/>
    <x v="1"/>
    <s v="VEN01"/>
    <s v="MH-17455"/>
    <s v="OFF-AP-10004785"/>
    <x v="1"/>
    <x v="9"/>
    <s v="Prod1819"/>
    <x v="5693"/>
    <n v="8"/>
    <n v="0"/>
    <n v="38.975200000000001"/>
    <n v="51.6648"/>
  </r>
  <r>
    <n v="9634"/>
    <s v="CA-2014-151330"/>
    <x v="1098"/>
    <x v="2"/>
    <s v="VEN02"/>
    <s v="TC-21295"/>
    <s v="TEC-AC-10000865"/>
    <x v="2"/>
    <x v="11"/>
    <s v="Prod1425"/>
    <x v="1307"/>
    <n v="3"/>
    <n v="0"/>
    <n v="30.09"/>
    <n v="146.91"/>
  </r>
  <r>
    <n v="9635"/>
    <s v="CA-2014-151330"/>
    <x v="1098"/>
    <x v="2"/>
    <s v="VEN04"/>
    <s v="TC-21295"/>
    <s v="OFF-ST-10000615"/>
    <x v="1"/>
    <x v="4"/>
    <s v="Prod1425"/>
    <x v="5694"/>
    <n v="7"/>
    <n v="0"/>
    <n v="22.245999999999999"/>
    <n v="57.204000000000008"/>
  </r>
  <r>
    <n v="9636"/>
    <s v="CA-2014-151330"/>
    <x v="1098"/>
    <x v="2"/>
    <s v="VEN01"/>
    <s v="TC-21295"/>
    <s v="FUR-CH-10000749"/>
    <x v="0"/>
    <x v="1"/>
    <s v="Prod645"/>
    <x v="2312"/>
    <n v="9"/>
    <n v="0"/>
    <n v="260.6112"/>
    <n v="1368.2087999999999"/>
  </r>
  <r>
    <n v="9637"/>
    <s v="CA-2014-124702"/>
    <x v="573"/>
    <x v="1"/>
    <s v="VEN01"/>
    <s v="MH-17785"/>
    <s v="FUR-FU-10003553"/>
    <x v="0"/>
    <x v="5"/>
    <s v="Prod1819"/>
    <x v="5695"/>
    <n v="2"/>
    <n v="0"/>
    <n v="55.015999999999998"/>
    <n v="82.524000000000001"/>
  </r>
  <r>
    <n v="9638"/>
    <s v="CA-2014-124702"/>
    <x v="573"/>
    <x v="1"/>
    <s v="VEN01"/>
    <s v="MH-17785"/>
    <s v="FUR-TA-10003008"/>
    <x v="0"/>
    <x v="3"/>
    <s v="Prod1819"/>
    <x v="5696"/>
    <n v="4"/>
    <n v="0"/>
    <n v="94.926000000000002"/>
    <n v="635.274"/>
  </r>
  <r>
    <n v="9639"/>
    <s v="US-2017-125808"/>
    <x v="205"/>
    <x v="0"/>
    <s v="VEN05"/>
    <s v="EP-13915"/>
    <s v="OFF-PA-10001846"/>
    <x v="1"/>
    <x v="10"/>
    <s v="Prod1856"/>
    <x v="1049"/>
    <n v="2"/>
    <n v="0"/>
    <n v="5.6643999999999997"/>
    <n v="5.8956000000000008"/>
  </r>
  <r>
    <n v="9640"/>
    <s v="CA-2015-116638"/>
    <x v="1322"/>
    <x v="0"/>
    <s v="VEN04"/>
    <s v="JH-15985"/>
    <s v="FUR-TA-10000198"/>
    <x v="0"/>
    <x v="3"/>
    <s v="Prod1819"/>
    <x v="5697"/>
    <n v="13"/>
    <n v="0.4"/>
    <n v="-1862.3124"/>
    <n v="6159.9564"/>
  </r>
  <r>
    <n v="9641"/>
    <s v="CA-2014-104563"/>
    <x v="1323"/>
    <x v="1"/>
    <s v="VEN04"/>
    <s v="CM-12715"/>
    <s v="OFF-AR-10000390"/>
    <x v="1"/>
    <x v="6"/>
    <s v="Prod1819"/>
    <x v="2740"/>
    <n v="5"/>
    <n v="0"/>
    <n v="9.4990000000000006"/>
    <n v="11.150999999999998"/>
  </r>
  <r>
    <n v="9642"/>
    <s v="CA-2014-104563"/>
    <x v="1323"/>
    <x v="1"/>
    <s v="VEN05"/>
    <s v="CM-12715"/>
    <s v="OFF-ST-10000934"/>
    <x v="1"/>
    <x v="4"/>
    <s v="Prod1425"/>
    <x v="5698"/>
    <n v="5"/>
    <n v="0"/>
    <n v="0"/>
    <n v="204.9"/>
  </r>
  <r>
    <n v="9643"/>
    <s v="CA-2014-104563"/>
    <x v="1323"/>
    <x v="1"/>
    <s v="VEN04"/>
    <s v="CM-12715"/>
    <s v="FUR-CH-10002780"/>
    <x v="0"/>
    <x v="1"/>
    <s v="Prod645"/>
    <x v="5164"/>
    <n v="6"/>
    <n v="0.2"/>
    <n v="21.8352"/>
    <n v="414.86880000000002"/>
  </r>
  <r>
    <n v="9644"/>
    <s v="CA-2014-104563"/>
    <x v="1323"/>
    <x v="1"/>
    <s v="VEN02"/>
    <s v="CM-12715"/>
    <s v="FUR-CH-10004495"/>
    <x v="0"/>
    <x v="1"/>
    <s v="Prod645"/>
    <x v="5699"/>
    <n v="2"/>
    <n v="0.2"/>
    <n v="54.176400000000001"/>
    <n v="427.39159999999998"/>
  </r>
  <r>
    <n v="9645"/>
    <s v="US-2017-107979"/>
    <x v="198"/>
    <x v="1"/>
    <s v="VEN05"/>
    <s v="FO-14305"/>
    <s v="TEC-AC-10002006"/>
    <x v="2"/>
    <x v="11"/>
    <s v="Prod1425"/>
    <x v="5700"/>
    <n v="7"/>
    <n v="0.2"/>
    <n v="12.3123"/>
    <n v="77.231699999999989"/>
  </r>
  <r>
    <n v="9646"/>
    <s v="US-2017-107979"/>
    <x v="198"/>
    <x v="1"/>
    <s v="VEN03"/>
    <s v="FO-14305"/>
    <s v="OFF-ST-10002485"/>
    <x v="1"/>
    <x v="4"/>
    <s v="Prod1425"/>
    <x v="200"/>
    <n v="2"/>
    <n v="0.2"/>
    <n v="-8.3523999999999994"/>
    <n v="43.520399999999995"/>
  </r>
  <r>
    <n v="9647"/>
    <s v="US-2017-107979"/>
    <x v="198"/>
    <x v="1"/>
    <s v="VEN05"/>
    <s v="FO-14305"/>
    <s v="OFF-BI-10000778"/>
    <x v="1"/>
    <x v="8"/>
    <s v="Prod1819"/>
    <x v="1255"/>
    <n v="2"/>
    <n v="0.7"/>
    <n v="-48.392000000000003"/>
    <n v="120.97999999999999"/>
  </r>
  <r>
    <n v="9648"/>
    <s v="CA-2014-150518"/>
    <x v="81"/>
    <x v="1"/>
    <s v="VEN03"/>
    <s v="MW-18220"/>
    <s v="OFF-ST-10000877"/>
    <x v="1"/>
    <x v="4"/>
    <s v="Prod1425"/>
    <x v="3449"/>
    <n v="4"/>
    <n v="0"/>
    <n v="57.501600000000003"/>
    <n v="163.6584"/>
  </r>
  <r>
    <n v="9649"/>
    <s v="CA-2014-150518"/>
    <x v="81"/>
    <x v="1"/>
    <s v="VEN02"/>
    <s v="MW-18220"/>
    <s v="TEC-PH-10002103"/>
    <x v="2"/>
    <x v="7"/>
    <s v="Prod1458"/>
    <x v="1666"/>
    <n v="3"/>
    <n v="0"/>
    <n v="78.951599999999999"/>
    <n v="203.01840000000004"/>
  </r>
  <r>
    <n v="9650"/>
    <s v="CA-2016-107104"/>
    <x v="724"/>
    <x v="1"/>
    <s v="VEN04"/>
    <s v="MS-17365"/>
    <s v="FUR-BO-10002213"/>
    <x v="0"/>
    <x v="0"/>
    <s v="Prod889"/>
    <x v="5701"/>
    <n v="8"/>
    <n v="0.15"/>
    <n v="160.31360000000001"/>
    <n v="3246.3504000000003"/>
  </r>
  <r>
    <n v="9651"/>
    <s v="CA-2016-107104"/>
    <x v="724"/>
    <x v="1"/>
    <s v="VEN04"/>
    <s v="MS-17365"/>
    <s v="OFF-AR-10004269"/>
    <x v="1"/>
    <x v="6"/>
    <s v="Prod1819"/>
    <x v="5149"/>
    <n v="9"/>
    <n v="0"/>
    <n v="10.4076"/>
    <n v="26.7624"/>
  </r>
  <r>
    <n v="9652"/>
    <s v="CA-2016-107104"/>
    <x v="724"/>
    <x v="1"/>
    <s v="VEN03"/>
    <s v="MS-17365"/>
    <s v="OFF-AP-10000055"/>
    <x v="1"/>
    <x v="9"/>
    <s v="Prod1819"/>
    <x v="643"/>
    <n v="2"/>
    <n v="0"/>
    <n v="19.488"/>
    <n v="45.471999999999994"/>
  </r>
  <r>
    <n v="9653"/>
    <s v="CA-2016-107104"/>
    <x v="724"/>
    <x v="1"/>
    <s v="VEN04"/>
    <s v="MS-17365"/>
    <s v="FUR-FU-10002937"/>
    <x v="0"/>
    <x v="5"/>
    <s v="Prod1819"/>
    <x v="1899"/>
    <n v="6"/>
    <n v="0"/>
    <n v="297.69"/>
    <n v="297.69"/>
  </r>
  <r>
    <n v="9654"/>
    <s v="CA-2017-161893"/>
    <x v="210"/>
    <x v="1"/>
    <s v="VEN01"/>
    <s v="HP-14815"/>
    <s v="TEC-AC-10001874"/>
    <x v="2"/>
    <x v="11"/>
    <s v="Prod1425"/>
    <x v="909"/>
    <n v="2"/>
    <n v="0.2"/>
    <n v="11.997999999999999"/>
    <n v="83.98599999999999"/>
  </r>
  <r>
    <n v="9655"/>
    <s v="CA-2017-161893"/>
    <x v="210"/>
    <x v="1"/>
    <s v="VEN02"/>
    <s v="HP-14815"/>
    <s v="OFF-BI-10004506"/>
    <x v="1"/>
    <x v="8"/>
    <s v="Prod1841"/>
    <x v="5702"/>
    <n v="2"/>
    <n v="0.7"/>
    <n v="-3.6212"/>
    <n v="8.5592000000000006"/>
  </r>
  <r>
    <n v="9656"/>
    <s v="CA-2014-156160"/>
    <x v="148"/>
    <x v="1"/>
    <s v="VEN05"/>
    <s v="AS-10090"/>
    <s v="FUR-FU-10001876"/>
    <x v="0"/>
    <x v="5"/>
    <s v="Prod1819"/>
    <x v="5703"/>
    <n v="3"/>
    <n v="0"/>
    <n v="35.078400000000002"/>
    <n v="62.361599999999996"/>
  </r>
  <r>
    <n v="9657"/>
    <s v="CA-2014-156160"/>
    <x v="148"/>
    <x v="1"/>
    <s v="VEN04"/>
    <s v="AS-10090"/>
    <s v="OFF-BI-10003355"/>
    <x v="1"/>
    <x v="8"/>
    <s v="Prod1841"/>
    <x v="2176"/>
    <n v="1"/>
    <n v="0.2"/>
    <n v="1.3944000000000001"/>
    <n v="2.5895999999999999"/>
  </r>
  <r>
    <n v="9658"/>
    <s v="CA-2014-156160"/>
    <x v="148"/>
    <x v="1"/>
    <s v="VEN02"/>
    <s v="AS-10090"/>
    <s v="OFF-AR-10003876"/>
    <x v="1"/>
    <x v="6"/>
    <s v="Prod1819"/>
    <x v="3754"/>
    <n v="4"/>
    <n v="0"/>
    <n v="5.7375999999999996"/>
    <n v="7.3023999999999996"/>
  </r>
  <r>
    <n v="9659"/>
    <s v="CA-2014-156160"/>
    <x v="148"/>
    <x v="1"/>
    <s v="VEN03"/>
    <s v="AS-10090"/>
    <s v="FUR-CH-10004983"/>
    <x v="0"/>
    <x v="1"/>
    <s v="Prod645"/>
    <x v="5704"/>
    <n v="4"/>
    <n v="0.1"/>
    <n v="83.709599999999995"/>
    <n v="495.8184"/>
  </r>
  <r>
    <n v="9660"/>
    <s v="CA-2014-100860"/>
    <x v="1029"/>
    <x v="0"/>
    <s v="VEN02"/>
    <s v="CS-12505"/>
    <s v="OFF-LA-10001982"/>
    <x v="1"/>
    <x v="2"/>
    <s v="Prod998"/>
    <x v="2022"/>
    <n v="5"/>
    <n v="0"/>
    <n v="9"/>
    <n v="9.75"/>
  </r>
  <r>
    <n v="9661"/>
    <s v="CA-2016-160717"/>
    <x v="950"/>
    <x v="1"/>
    <s v="VEN05"/>
    <s v="ME-17320"/>
    <s v="TEC-PH-10001459"/>
    <x v="2"/>
    <x v="7"/>
    <s v="Prod1458"/>
    <x v="5705"/>
    <n v="9"/>
    <n v="0.2"/>
    <n v="226.7946"/>
    <n v="2797.1333999999997"/>
  </r>
  <r>
    <n v="9662"/>
    <s v="CA-2016-160717"/>
    <x v="950"/>
    <x v="1"/>
    <s v="VEN04"/>
    <s v="ME-17320"/>
    <s v="TEC-AC-10002134"/>
    <x v="2"/>
    <x v="11"/>
    <s v="Prod1425"/>
    <x v="1153"/>
    <n v="2"/>
    <n v="0"/>
    <n v="3.7744"/>
    <n v="23.185600000000001"/>
  </r>
  <r>
    <n v="9663"/>
    <s v="CA-2016-160717"/>
    <x v="950"/>
    <x v="1"/>
    <s v="VEN01"/>
    <s v="ME-17320"/>
    <s v="TEC-PH-10001760"/>
    <x v="2"/>
    <x v="7"/>
    <s v="Prod1458"/>
    <x v="5706"/>
    <n v="3"/>
    <n v="0.2"/>
    <n v="161.19"/>
    <n v="316.41000000000003"/>
  </r>
  <r>
    <n v="9664"/>
    <s v="CA-2017-132619"/>
    <x v="559"/>
    <x v="1"/>
    <s v="VEN05"/>
    <s v="MS-17770"/>
    <s v="OFF-ST-10001511"/>
    <x v="1"/>
    <x v="4"/>
    <s v="Prod1425"/>
    <x v="2652"/>
    <n v="3"/>
    <n v="0"/>
    <n v="9.6974999999999998"/>
    <n v="184.2525"/>
  </r>
  <r>
    <n v="9665"/>
    <s v="US-2015-120957"/>
    <x v="157"/>
    <x v="3"/>
    <s v="VEN05"/>
    <s v="KH-16690"/>
    <s v="OFF-PA-10003953"/>
    <x v="1"/>
    <x v="10"/>
    <s v="Prod35"/>
    <x v="91"/>
    <n v="2"/>
    <n v="0"/>
    <n v="6.2207999999999997"/>
    <n v="6.7392000000000012"/>
  </r>
  <r>
    <n v="9666"/>
    <s v="CA-2017-157448"/>
    <x v="541"/>
    <x v="1"/>
    <s v="VEN05"/>
    <s v="LC-16885"/>
    <s v="FUR-FU-10003268"/>
    <x v="0"/>
    <x v="5"/>
    <s v="Prod1819"/>
    <x v="580"/>
    <n v="3"/>
    <n v="0"/>
    <n v="23.988"/>
    <n v="95.951999999999998"/>
  </r>
  <r>
    <n v="9667"/>
    <s v="CA-2017-157448"/>
    <x v="541"/>
    <x v="1"/>
    <s v="VEN01"/>
    <s v="LC-16885"/>
    <s v="FUR-FU-10001847"/>
    <x v="0"/>
    <x v="5"/>
    <s v="Prod1819"/>
    <x v="2122"/>
    <n v="3"/>
    <n v="0"/>
    <n v="4.4711999999999996"/>
    <n v="7.9488000000000003"/>
  </r>
  <r>
    <n v="9668"/>
    <s v="CA-2016-126270"/>
    <x v="132"/>
    <x v="1"/>
    <s v="VEN01"/>
    <s v="AF-10870"/>
    <s v="OFF-BI-10002764"/>
    <x v="1"/>
    <x v="8"/>
    <s v="Prod1841"/>
    <x v="2270"/>
    <n v="7"/>
    <n v="0.2"/>
    <n v="6.5568999999999997"/>
    <n v="11.531100000000002"/>
  </r>
  <r>
    <n v="9669"/>
    <s v="CA-2016-126270"/>
    <x v="132"/>
    <x v="1"/>
    <s v="VEN05"/>
    <s v="AF-10870"/>
    <s v="OFF-EN-10004386"/>
    <x v="1"/>
    <x v="12"/>
    <s v="Prod1839"/>
    <x v="2866"/>
    <n v="3"/>
    <n v="0"/>
    <n v="35.984999999999999"/>
    <n v="35.984999999999999"/>
  </r>
  <r>
    <n v="9670"/>
    <s v="CA-2017-145275"/>
    <x v="1324"/>
    <x v="1"/>
    <s v="VEN02"/>
    <s v="AH-10465"/>
    <s v="OFF-LA-10001569"/>
    <x v="1"/>
    <x v="2"/>
    <s v="Prod1839"/>
    <x v="1801"/>
    <n v="3"/>
    <n v="0"/>
    <n v="6.8723999999999998"/>
    <n v="8.0675999999999988"/>
  </r>
  <r>
    <n v="9671"/>
    <s v="CA-2015-133396"/>
    <x v="1243"/>
    <x v="2"/>
    <s v="VEN02"/>
    <s v="GK-14620"/>
    <s v="OFF-AR-10001446"/>
    <x v="1"/>
    <x v="6"/>
    <s v="Prod1819"/>
    <x v="5707"/>
    <n v="7"/>
    <n v="0.2"/>
    <n v="8.0850000000000009"/>
    <n v="56.595000000000006"/>
  </r>
  <r>
    <n v="9672"/>
    <s v="US-2017-140312"/>
    <x v="381"/>
    <x v="1"/>
    <s v="VEN01"/>
    <s v="KL-16645"/>
    <s v="TEC-PH-10003442"/>
    <x v="2"/>
    <x v="7"/>
    <s v="Prod154"/>
    <x v="1103"/>
    <n v="5"/>
    <n v="0.2"/>
    <n v="1.375"/>
    <n v="20.625"/>
  </r>
  <r>
    <n v="9673"/>
    <s v="CA-2016-114867"/>
    <x v="470"/>
    <x v="1"/>
    <s v="VEN04"/>
    <s v="FM-14290"/>
    <s v="OFF-PA-10000477"/>
    <x v="1"/>
    <x v="10"/>
    <s v="Prod998"/>
    <x v="885"/>
    <n v="2"/>
    <n v="0.2"/>
    <n v="2.6892"/>
    <n v="5.2788000000000004"/>
  </r>
  <r>
    <n v="9674"/>
    <s v="CA-2016-114867"/>
    <x v="470"/>
    <x v="1"/>
    <s v="VEN04"/>
    <s v="FM-14290"/>
    <s v="TEC-PH-10002645"/>
    <x v="2"/>
    <x v="7"/>
    <s v="Prod1012"/>
    <x v="5708"/>
    <n v="5"/>
    <n v="0.4"/>
    <n v="-374.99250000000001"/>
    <n v="1874.9625000000001"/>
  </r>
  <r>
    <n v="9675"/>
    <s v="US-2014-164644"/>
    <x v="885"/>
    <x v="0"/>
    <s v="VEN01"/>
    <s v="JL-15850"/>
    <s v="OFF-ST-10003123"/>
    <x v="1"/>
    <x v="4"/>
    <s v="Prod1425"/>
    <x v="5709"/>
    <n v="1"/>
    <n v="0.2"/>
    <n v="1.3315999999999999"/>
    <n v="25.300400000000003"/>
  </r>
  <r>
    <n v="9676"/>
    <s v="CA-2016-137393"/>
    <x v="761"/>
    <x v="1"/>
    <s v="VEN04"/>
    <s v="GM-14500"/>
    <s v="FUR-FU-10001617"/>
    <x v="0"/>
    <x v="5"/>
    <s v="Prod1819"/>
    <x v="2368"/>
    <n v="4"/>
    <n v="0"/>
    <n v="14.144"/>
    <n v="27.456000000000003"/>
  </r>
  <r>
    <n v="9677"/>
    <s v="US-2014-120175"/>
    <x v="544"/>
    <x v="1"/>
    <s v="VEN02"/>
    <s v="MC-17635"/>
    <s v="OFF-EN-10003862"/>
    <x v="1"/>
    <x v="12"/>
    <s v="Prod1839"/>
    <x v="5710"/>
    <n v="6"/>
    <n v="0"/>
    <n v="29.449200000000001"/>
    <n v="34.570799999999991"/>
  </r>
  <r>
    <n v="9678"/>
    <s v="CA-2016-144785"/>
    <x v="774"/>
    <x v="1"/>
    <s v="VEN02"/>
    <s v="CS-12490"/>
    <s v="OFF-AR-10001573"/>
    <x v="1"/>
    <x v="6"/>
    <s v="Prod1819"/>
    <x v="4392"/>
    <n v="3"/>
    <n v="0"/>
    <n v="2.0270999999999999"/>
    <n v="4.9629000000000003"/>
  </r>
  <r>
    <n v="9679"/>
    <s v="CA-2016-144785"/>
    <x v="774"/>
    <x v="1"/>
    <s v="VEN05"/>
    <s v="CS-12490"/>
    <s v="OFF-SU-10004290"/>
    <x v="1"/>
    <x v="14"/>
    <s v="Prod1425"/>
    <x v="5711"/>
    <n v="1"/>
    <n v="0"/>
    <n v="1.8468"/>
    <n v="4.9931999999999999"/>
  </r>
  <r>
    <n v="9680"/>
    <s v="CA-2015-130113"/>
    <x v="16"/>
    <x v="1"/>
    <s v="VEN03"/>
    <s v="AH-10030"/>
    <s v="OFF-ST-10000046"/>
    <x v="1"/>
    <x v="4"/>
    <s v="Prod1425"/>
    <x v="2105"/>
    <n v="2"/>
    <n v="0"/>
    <n v="61.389000000000003"/>
    <n v="261.71100000000001"/>
  </r>
  <r>
    <n v="9681"/>
    <s v="CA-2015-130113"/>
    <x v="16"/>
    <x v="1"/>
    <s v="VEN04"/>
    <s v="AH-10030"/>
    <s v="TEC-PH-10003505"/>
    <x v="2"/>
    <x v="7"/>
    <s v="Prod154"/>
    <x v="5712"/>
    <n v="9"/>
    <n v="0.2"/>
    <n v="75.168000000000006"/>
    <n v="592.99199999999996"/>
  </r>
  <r>
    <n v="9682"/>
    <s v="CA-2017-122770"/>
    <x v="867"/>
    <x v="1"/>
    <s v="VEN01"/>
    <s v="EP-13915"/>
    <s v="OFF-LA-10004559"/>
    <x v="1"/>
    <x v="2"/>
    <s v="Prod998"/>
    <x v="874"/>
    <n v="3"/>
    <n v="0"/>
    <n v="4.2336"/>
    <n v="4.4064000000000005"/>
  </r>
  <r>
    <n v="9683"/>
    <s v="CA-2017-122770"/>
    <x v="867"/>
    <x v="1"/>
    <s v="VEN03"/>
    <s v="EP-13915"/>
    <s v="OFF-PA-10003172"/>
    <x v="1"/>
    <x v="10"/>
    <s v="Prod1483"/>
    <x v="783"/>
    <n v="6"/>
    <n v="0"/>
    <n v="18.662400000000002"/>
    <n v="20.217600000000001"/>
  </r>
  <r>
    <n v="9684"/>
    <s v="CA-2017-122770"/>
    <x v="867"/>
    <x v="1"/>
    <s v="VEN04"/>
    <s v="EP-13915"/>
    <s v="FUR-FU-10001473"/>
    <x v="0"/>
    <x v="5"/>
    <s v="Prod1819"/>
    <x v="5713"/>
    <n v="8"/>
    <n v="0"/>
    <n v="54.280799999999999"/>
    <n v="146.75919999999999"/>
  </r>
  <r>
    <n v="9685"/>
    <s v="CA-2017-122770"/>
    <x v="867"/>
    <x v="1"/>
    <s v="VEN03"/>
    <s v="EP-13915"/>
    <s v="OFF-PA-10000232"/>
    <x v="1"/>
    <x v="10"/>
    <s v="Prod998"/>
    <x v="91"/>
    <n v="2"/>
    <n v="0"/>
    <n v="6.3503999999999996"/>
    <n v="6.6096000000000013"/>
  </r>
  <r>
    <n v="9686"/>
    <s v="CA-2017-118668"/>
    <x v="505"/>
    <x v="0"/>
    <s v="VEN02"/>
    <s v="FW-14395"/>
    <s v="TEC-AC-10000682"/>
    <x v="2"/>
    <x v="11"/>
    <s v="Prod1425"/>
    <x v="5714"/>
    <n v="1"/>
    <n v="0"/>
    <n v="5.8064999999999998"/>
    <n v="10.7835"/>
  </r>
  <r>
    <n v="9687"/>
    <s v="CA-2017-116498"/>
    <x v="1081"/>
    <x v="1"/>
    <s v="VEN05"/>
    <s v="KA-16525"/>
    <s v="OFF-AR-10003405"/>
    <x v="1"/>
    <x v="6"/>
    <s v="Prod1819"/>
    <x v="1833"/>
    <n v="6"/>
    <n v="0"/>
    <n v="10.179"/>
    <n v="24.920999999999999"/>
  </r>
  <r>
    <n v="9688"/>
    <s v="US-2017-130603"/>
    <x v="299"/>
    <x v="1"/>
    <s v="VEN03"/>
    <s v="SC-20050"/>
    <s v="OFF-BI-10000301"/>
    <x v="1"/>
    <x v="8"/>
    <s v="Prod1819"/>
    <x v="5715"/>
    <n v="9"/>
    <n v="0.8"/>
    <n v="-17.469000000000001"/>
    <n v="29.115000000000002"/>
  </r>
  <r>
    <n v="9689"/>
    <s v="US-2017-135986"/>
    <x v="327"/>
    <x v="1"/>
    <s v="VEN05"/>
    <s v="PG-18895"/>
    <s v="OFF-PA-10001534"/>
    <x v="1"/>
    <x v="10"/>
    <s v="Prod998"/>
    <x v="56"/>
    <n v="5"/>
    <n v="0"/>
    <n v="15.552"/>
    <n v="16.847999999999999"/>
  </r>
  <r>
    <n v="9690"/>
    <s v="US-2017-135986"/>
    <x v="327"/>
    <x v="1"/>
    <s v="VEN05"/>
    <s v="PG-18895"/>
    <s v="TEC-PH-10003691"/>
    <x v="2"/>
    <x v="7"/>
    <s v="Prod154"/>
    <x v="178"/>
    <n v="4"/>
    <n v="0"/>
    <n v="125.99"/>
    <n v="377.96999999999997"/>
  </r>
  <r>
    <n v="9691"/>
    <s v="CA-2017-140536"/>
    <x v="710"/>
    <x v="2"/>
    <s v="VEN02"/>
    <s v="TA-21385"/>
    <s v="OFF-AR-10001545"/>
    <x v="1"/>
    <x v="6"/>
    <s v="Prod1819"/>
    <x v="983"/>
    <n v="4"/>
    <n v="0"/>
    <n v="2.0415999999999999"/>
    <n v="4.9984000000000002"/>
  </r>
  <r>
    <n v="9692"/>
    <s v="CA-2015-130183"/>
    <x v="50"/>
    <x v="1"/>
    <s v="VEN03"/>
    <s v="PO-18850"/>
    <s v="FUR-BO-10001811"/>
    <x v="0"/>
    <x v="0"/>
    <s v="Prod889"/>
    <x v="5716"/>
    <n v="3"/>
    <n v="0.32"/>
    <n v="-18.058800000000002"/>
    <n v="632.05799999999999"/>
  </r>
  <r>
    <n v="9693"/>
    <s v="CA-2015-107902"/>
    <x v="756"/>
    <x v="1"/>
    <s v="VEN02"/>
    <s v="SM-20950"/>
    <s v="OFF-ST-10001837"/>
    <x v="1"/>
    <x v="4"/>
    <s v="Prod1425"/>
    <x v="5717"/>
    <n v="11"/>
    <n v="0"/>
    <n v="122.2936"/>
    <n v="348.06640000000004"/>
  </r>
  <r>
    <n v="9694"/>
    <s v="CA-2017-130148"/>
    <x v="938"/>
    <x v="0"/>
    <s v="VEN03"/>
    <s v="NK-18490"/>
    <s v="OFF-PA-10000551"/>
    <x v="1"/>
    <x v="10"/>
    <s v="Prod998"/>
    <x v="4561"/>
    <n v="6"/>
    <n v="0"/>
    <n v="15.229200000000001"/>
    <n v="15.850799999999998"/>
  </r>
  <r>
    <n v="9695"/>
    <s v="CA-2017-130148"/>
    <x v="938"/>
    <x v="0"/>
    <s v="VEN02"/>
    <s v="NK-18490"/>
    <s v="OFF-SU-10001574"/>
    <x v="1"/>
    <x v="14"/>
    <s v="Prod1425"/>
    <x v="545"/>
    <n v="2"/>
    <n v="0"/>
    <n v="2.19"/>
    <n v="5.1099999999999994"/>
  </r>
  <r>
    <n v="9696"/>
    <s v="US-2016-151260"/>
    <x v="906"/>
    <x v="2"/>
    <s v="VEN01"/>
    <s v="SC-20695"/>
    <s v="OFF-AP-10002892"/>
    <x v="1"/>
    <x v="9"/>
    <s v="Prod1819"/>
    <x v="5718"/>
    <n v="4"/>
    <n v="0.2"/>
    <n v="9.1920000000000002"/>
    <n v="64.343999999999994"/>
  </r>
  <r>
    <n v="9697"/>
    <s v="CA-2014-144281"/>
    <x v="1228"/>
    <x v="0"/>
    <s v="VEN01"/>
    <s v="HK-14890"/>
    <s v="OFF-LA-10003930"/>
    <x v="1"/>
    <x v="2"/>
    <s v="Prod998"/>
    <x v="4527"/>
    <n v="5"/>
    <n v="0"/>
    <n v="240.8595"/>
    <n v="250.69050000000001"/>
  </r>
  <r>
    <n v="9698"/>
    <s v="CA-2016-122511"/>
    <x v="366"/>
    <x v="3"/>
    <s v="VEN05"/>
    <s v="BT-11485"/>
    <s v="FUR-FU-10001037"/>
    <x v="0"/>
    <x v="5"/>
    <s v="Prod1819"/>
    <x v="5239"/>
    <n v="4"/>
    <n v="0.2"/>
    <n v="9.48"/>
    <n v="20.855999999999998"/>
  </r>
  <r>
    <n v="9699"/>
    <s v="CA-2017-154116"/>
    <x v="857"/>
    <x v="1"/>
    <s v="VEN02"/>
    <s v="KM-16660"/>
    <s v="OFF-PA-10004569"/>
    <x v="1"/>
    <x v="10"/>
    <s v="Prod35"/>
    <x v="4664"/>
    <n v="3"/>
    <n v="0"/>
    <n v="10.7301"/>
    <n v="12.099899999999998"/>
  </r>
  <r>
    <n v="9700"/>
    <s v="CA-2017-154116"/>
    <x v="857"/>
    <x v="1"/>
    <s v="VEN04"/>
    <s v="KM-16660"/>
    <s v="OFF-AP-10000027"/>
    <x v="1"/>
    <x v="9"/>
    <s v="Prod1819"/>
    <x v="3196"/>
    <n v="4"/>
    <n v="0"/>
    <n v="16.295999999999999"/>
    <n v="38.024000000000001"/>
  </r>
  <r>
    <n v="9701"/>
    <s v="CA-2017-154116"/>
    <x v="857"/>
    <x v="1"/>
    <s v="VEN01"/>
    <s v="KM-16660"/>
    <s v="TEC-PH-10000675"/>
    <x v="2"/>
    <x v="7"/>
    <s v="Prod1458"/>
    <x v="2066"/>
    <n v="3"/>
    <n v="0.2"/>
    <n v="14.7582"/>
    <n v="182.01780000000002"/>
  </r>
  <r>
    <n v="9702"/>
    <s v="CA-2016-105291"/>
    <x v="271"/>
    <x v="1"/>
    <s v="VEN03"/>
    <s v="SP-20920"/>
    <s v="OFF-FA-10003059"/>
    <x v="1"/>
    <x v="13"/>
    <s v="Prod1839"/>
    <x v="3543"/>
    <n v="2"/>
    <n v="0"/>
    <n v="1.1946000000000001"/>
    <n v="2.4253999999999998"/>
  </r>
  <r>
    <n v="9703"/>
    <s v="CA-2017-147032"/>
    <x v="460"/>
    <x v="1"/>
    <s v="VEN02"/>
    <s v="LB-16795"/>
    <s v="OFF-PA-10003256"/>
    <x v="1"/>
    <x v="10"/>
    <s v="Prod1483"/>
    <x v="1034"/>
    <n v="1"/>
    <n v="0"/>
    <n v="5.5392000000000001"/>
    <n v="6.000799999999999"/>
  </r>
  <r>
    <n v="9704"/>
    <s v="CA-2017-147032"/>
    <x v="460"/>
    <x v="1"/>
    <s v="VEN01"/>
    <s v="LB-16795"/>
    <s v="OFF-BI-10003656"/>
    <x v="1"/>
    <x v="8"/>
    <s v="Prod1841"/>
    <x v="5719"/>
    <n v="5"/>
    <n v="0"/>
    <n v="390.97699999999998"/>
    <n v="458.97300000000007"/>
  </r>
  <r>
    <n v="9705"/>
    <s v="CA-2017-147032"/>
    <x v="460"/>
    <x v="1"/>
    <s v="VEN03"/>
    <s v="LB-16795"/>
    <s v="OFF-BI-10002897"/>
    <x v="1"/>
    <x v="8"/>
    <s v="Prod1841"/>
    <x v="5720"/>
    <n v="3"/>
    <n v="0"/>
    <n v="5.3948999999999998"/>
    <n v="5.6151"/>
  </r>
  <r>
    <n v="9706"/>
    <s v="CA-2017-125990"/>
    <x v="15"/>
    <x v="1"/>
    <s v="VEN01"/>
    <s v="JS-16030"/>
    <s v="OFF-BI-10004826"/>
    <x v="1"/>
    <x v="8"/>
    <s v="Prod353"/>
    <x v="5273"/>
    <n v="3"/>
    <n v="0.2"/>
    <n v="13.868399999999999"/>
    <n v="25.755600000000001"/>
  </r>
  <r>
    <n v="9707"/>
    <s v="CA-2016-161746"/>
    <x v="434"/>
    <x v="1"/>
    <s v="VEN02"/>
    <s v="CS-11950"/>
    <s v="FUR-CH-10004626"/>
    <x v="0"/>
    <x v="1"/>
    <s v="Prod645"/>
    <x v="5721"/>
    <n v="3"/>
    <n v="0.2"/>
    <n v="12.1068"/>
    <n v="230.0292"/>
  </r>
  <r>
    <n v="9708"/>
    <s v="CA-2016-161746"/>
    <x v="434"/>
    <x v="1"/>
    <s v="VEN01"/>
    <s v="CS-11950"/>
    <s v="OFF-AR-10000390"/>
    <x v="1"/>
    <x v="6"/>
    <s v="Prod1819"/>
    <x v="708"/>
    <n v="3"/>
    <n v="0"/>
    <n v="5.6993999999999998"/>
    <n v="6.6906000000000008"/>
  </r>
  <r>
    <n v="9709"/>
    <s v="CA-2016-161746"/>
    <x v="434"/>
    <x v="1"/>
    <s v="VEN02"/>
    <s v="CS-11950"/>
    <s v="FUR-FU-10003731"/>
    <x v="0"/>
    <x v="5"/>
    <s v="Prod1819"/>
    <x v="2923"/>
    <n v="2"/>
    <n v="0"/>
    <n v="5.5888"/>
    <n v="14.371200000000002"/>
  </r>
  <r>
    <n v="9710"/>
    <s v="CA-2016-161746"/>
    <x v="434"/>
    <x v="1"/>
    <s v="VEN01"/>
    <s v="CS-11950"/>
    <s v="OFF-ST-10002743"/>
    <x v="1"/>
    <x v="4"/>
    <s v="Prod1425"/>
    <x v="445"/>
    <n v="3"/>
    <n v="0"/>
    <n v="3.4091999999999998"/>
    <n v="337.51080000000002"/>
  </r>
  <r>
    <n v="9711"/>
    <s v="CA-2014-114251"/>
    <x v="1105"/>
    <x v="1"/>
    <s v="VEN01"/>
    <s v="MD-17350"/>
    <s v="FUR-FU-10001468"/>
    <x v="0"/>
    <x v="5"/>
    <s v="Prod1819"/>
    <x v="5722"/>
    <n v="2"/>
    <n v="0.2"/>
    <n v="-34.195999999999998"/>
    <n v="307.76400000000001"/>
  </r>
  <r>
    <n v="9712"/>
    <s v="CA-2014-114251"/>
    <x v="1105"/>
    <x v="1"/>
    <s v="VEN01"/>
    <s v="MD-17350"/>
    <s v="OFF-BI-10003684"/>
    <x v="1"/>
    <x v="8"/>
    <s v="Prod1841"/>
    <x v="5723"/>
    <n v="2"/>
    <n v="0.7"/>
    <n v="-8.7959999999999994"/>
    <n v="21.990000000000002"/>
  </r>
  <r>
    <n v="9713"/>
    <s v="CA-2014-114251"/>
    <x v="1105"/>
    <x v="1"/>
    <s v="VEN04"/>
    <s v="MD-17350"/>
    <s v="OFF-ST-10003716"/>
    <x v="1"/>
    <x v="4"/>
    <s v="Prod1425"/>
    <x v="5724"/>
    <n v="6"/>
    <n v="0.2"/>
    <n v="-94.508399999999995"/>
    <n v="1174.6043999999999"/>
  </r>
  <r>
    <n v="9714"/>
    <s v="CA-2014-114251"/>
    <x v="1105"/>
    <x v="1"/>
    <s v="VEN04"/>
    <s v="MD-17350"/>
    <s v="TEC-AC-10001101"/>
    <x v="2"/>
    <x v="11"/>
    <s v="Prod1425"/>
    <x v="5623"/>
    <n v="5"/>
    <n v="0.2"/>
    <n v="-6.4450000000000003"/>
    <n v="58.005000000000003"/>
  </r>
  <r>
    <n v="9715"/>
    <s v="CA-2014-114251"/>
    <x v="1105"/>
    <x v="1"/>
    <s v="VEN01"/>
    <s v="MD-17350"/>
    <s v="TEC-AC-10004864"/>
    <x v="2"/>
    <x v="11"/>
    <s v="Prod1460"/>
    <x v="2788"/>
    <n v="2"/>
    <n v="0.2"/>
    <n v="16.794599999999999"/>
    <n v="41.621399999999994"/>
  </r>
  <r>
    <n v="9716"/>
    <s v="CA-2016-116379"/>
    <x v="357"/>
    <x v="1"/>
    <s v="VEN02"/>
    <s v="LD-17005"/>
    <s v="OFF-BI-10001543"/>
    <x v="1"/>
    <x v="8"/>
    <s v="Prod1819"/>
    <x v="379"/>
    <n v="2"/>
    <n v="0.2"/>
    <n v="20.154399999999999"/>
    <n v="37.429600000000008"/>
  </r>
  <r>
    <n v="9717"/>
    <s v="US-2016-144477"/>
    <x v="1128"/>
    <x v="0"/>
    <s v="VEN05"/>
    <s v="DB-13270"/>
    <s v="OFF-AR-10000914"/>
    <x v="1"/>
    <x v="6"/>
    <s v="Prod1819"/>
    <x v="5725"/>
    <n v="4"/>
    <n v="0.2"/>
    <n v="2.7984"/>
    <n v="34.513599999999997"/>
  </r>
  <r>
    <n v="9718"/>
    <s v="CA-2016-108210"/>
    <x v="388"/>
    <x v="3"/>
    <s v="VEN05"/>
    <s v="AT-10735"/>
    <s v="TEC-PH-10002293"/>
    <x v="2"/>
    <x v="7"/>
    <s v="Prod1458"/>
    <x v="1095"/>
    <n v="5"/>
    <n v="0.2"/>
    <n v="7.9960000000000004"/>
    <n v="71.963999999999999"/>
  </r>
  <r>
    <n v="9719"/>
    <s v="CA-2016-108210"/>
    <x v="388"/>
    <x v="3"/>
    <s v="VEN01"/>
    <s v="AT-10735"/>
    <s v="TEC-AC-10000109"/>
    <x v="2"/>
    <x v="11"/>
    <s v="Prod1425"/>
    <x v="1891"/>
    <n v="5"/>
    <n v="0.2"/>
    <n v="11.198"/>
    <n v="212.762"/>
  </r>
  <r>
    <n v="9720"/>
    <s v="CA-2017-166835"/>
    <x v="773"/>
    <x v="0"/>
    <s v="VEN02"/>
    <s v="DK-13375"/>
    <s v="OFF-ST-10002574"/>
    <x v="1"/>
    <x v="4"/>
    <s v="Prod1425"/>
    <x v="3084"/>
    <n v="2"/>
    <n v="0.2"/>
    <n v="-55.256"/>
    <n v="276.27999999999997"/>
  </r>
  <r>
    <n v="9721"/>
    <s v="CA-2016-119641"/>
    <x v="750"/>
    <x v="1"/>
    <s v="VEN02"/>
    <s v="CS-12250"/>
    <s v="FUR-FU-10002445"/>
    <x v="0"/>
    <x v="5"/>
    <s v="Prod1819"/>
    <x v="1623"/>
    <n v="2"/>
    <n v="0"/>
    <n v="7.5839999999999996"/>
    <n v="11.376000000000001"/>
  </r>
  <r>
    <n v="9722"/>
    <s v="CA-2016-105781"/>
    <x v="633"/>
    <x v="1"/>
    <s v="VEN05"/>
    <s v="JF-15565"/>
    <s v="FUR-CH-10001802"/>
    <x v="0"/>
    <x v="1"/>
    <s v="Prod645"/>
    <x v="5726"/>
    <n v="3"/>
    <n v="0.1"/>
    <n v="39.923400000000001"/>
    <n v="286.7226"/>
  </r>
  <r>
    <n v="9723"/>
    <s v="CA-2016-105781"/>
    <x v="633"/>
    <x v="1"/>
    <s v="VEN01"/>
    <s v="JF-15565"/>
    <s v="TEC-AC-10003628"/>
    <x v="2"/>
    <x v="11"/>
    <s v="Prod1425"/>
    <x v="1309"/>
    <n v="3"/>
    <n v="0"/>
    <n v="39.586799999999997"/>
    <n v="50.383200000000002"/>
  </r>
  <r>
    <n v="9724"/>
    <s v="CA-2014-101364"/>
    <x v="166"/>
    <x v="1"/>
    <s v="VEN03"/>
    <s v="TW-21025"/>
    <s v="OFF-BI-10003984"/>
    <x v="1"/>
    <x v="8"/>
    <s v="Prod1841"/>
    <x v="5727"/>
    <n v="13"/>
    <n v="0.2"/>
    <n v="100.1403"/>
    <n v="196.57169999999999"/>
  </r>
  <r>
    <n v="9725"/>
    <s v="CA-2015-117898"/>
    <x v="223"/>
    <x v="1"/>
    <s v="VEN03"/>
    <s v="TB-21250"/>
    <s v="OFF-EN-10004459"/>
    <x v="1"/>
    <x v="12"/>
    <s v="Prod1839"/>
    <x v="2059"/>
    <n v="2"/>
    <n v="0.2"/>
    <n v="4.4311999999999996"/>
    <n v="7.7928000000000006"/>
  </r>
  <r>
    <n v="9726"/>
    <s v="CA-2017-142293"/>
    <x v="295"/>
    <x v="2"/>
    <s v="VEN03"/>
    <s v="SC-20380"/>
    <s v="TEC-AC-10001109"/>
    <x v="2"/>
    <x v="11"/>
    <s v="Prod1425"/>
    <x v="1309"/>
    <n v="3"/>
    <n v="0"/>
    <n v="37.787399999999998"/>
    <n v="52.182600000000001"/>
  </r>
  <r>
    <n v="9727"/>
    <s v="CA-2017-167395"/>
    <x v="379"/>
    <x v="2"/>
    <s v="VEN04"/>
    <s v="KM-16720"/>
    <s v="OFF-AP-10001293"/>
    <x v="1"/>
    <x v="9"/>
    <s v="Prod1819"/>
    <x v="5728"/>
    <n v="7"/>
    <n v="0"/>
    <n v="80.320800000000006"/>
    <n v="206.53919999999999"/>
  </r>
  <r>
    <n v="9728"/>
    <s v="CA-2017-167395"/>
    <x v="379"/>
    <x v="2"/>
    <s v="VEN03"/>
    <s v="KM-16720"/>
    <s v="TEC-PH-10004977"/>
    <x v="2"/>
    <x v="7"/>
    <s v="Prod154"/>
    <x v="504"/>
    <n v="5"/>
    <n v="0"/>
    <n v="284.18549999999999"/>
    <n v="695.7645"/>
  </r>
  <r>
    <n v="9729"/>
    <s v="CA-2017-167395"/>
    <x v="379"/>
    <x v="2"/>
    <s v="VEN01"/>
    <s v="KM-16720"/>
    <s v="OFF-SU-10001935"/>
    <x v="1"/>
    <x v="14"/>
    <s v="Prod1425"/>
    <x v="1001"/>
    <n v="2"/>
    <n v="0"/>
    <n v="0.1744"/>
    <n v="4.1856"/>
  </r>
  <r>
    <n v="9730"/>
    <s v="CA-2014-111962"/>
    <x v="622"/>
    <x v="1"/>
    <s v="VEN01"/>
    <s v="EB-14170"/>
    <s v="OFF-BI-10001308"/>
    <x v="1"/>
    <x v="8"/>
    <s v="Prod1819"/>
    <x v="3651"/>
    <n v="2"/>
    <n v="0.2"/>
    <n v="3.14"/>
    <n v="6.9079999999999995"/>
  </r>
  <r>
    <n v="9731"/>
    <s v="CA-2014-111962"/>
    <x v="622"/>
    <x v="1"/>
    <s v="VEN02"/>
    <s v="EB-14170"/>
    <s v="OFF-ST-10000046"/>
    <x v="1"/>
    <x v="4"/>
    <s v="Prod1425"/>
    <x v="5729"/>
    <n v="5"/>
    <n v="0"/>
    <n v="153.4725"/>
    <n v="654.27750000000003"/>
  </r>
  <r>
    <n v="9732"/>
    <s v="CA-2017-124261"/>
    <x v="381"/>
    <x v="1"/>
    <s v="VEN04"/>
    <s v="JE-15715"/>
    <s v="OFF-AR-10003504"/>
    <x v="1"/>
    <x v="6"/>
    <s v="Prod1819"/>
    <x v="1353"/>
    <n v="8"/>
    <n v="0"/>
    <n v="9.9296000000000006"/>
    <n v="24.310400000000001"/>
  </r>
  <r>
    <n v="9733"/>
    <s v="CA-2014-114321"/>
    <x v="1036"/>
    <x v="1"/>
    <s v="VEN05"/>
    <s v="NC-18535"/>
    <s v="FUR-CH-10001797"/>
    <x v="0"/>
    <x v="1"/>
    <s v="Prod645"/>
    <x v="5730"/>
    <n v="13"/>
    <n v="0"/>
    <n v="145.06960000000001"/>
    <n v="355.17039999999997"/>
  </r>
  <r>
    <n v="9734"/>
    <s v="CA-2014-114321"/>
    <x v="1036"/>
    <x v="1"/>
    <s v="VEN03"/>
    <s v="NC-18535"/>
    <s v="OFF-PA-10000246"/>
    <x v="1"/>
    <x v="10"/>
    <s v="Prod998"/>
    <x v="5731"/>
    <n v="2"/>
    <n v="0"/>
    <n v="9.2552000000000003"/>
    <n v="10.864800000000001"/>
  </r>
  <r>
    <n v="9735"/>
    <s v="CA-2014-114321"/>
    <x v="1036"/>
    <x v="1"/>
    <s v="VEN05"/>
    <s v="NC-18535"/>
    <s v="OFF-BI-10001359"/>
    <x v="1"/>
    <x v="8"/>
    <s v="Prod1819"/>
    <x v="2605"/>
    <n v="1"/>
    <n v="0"/>
    <n v="421.58530000000002"/>
    <n v="475.40469999999999"/>
  </r>
  <r>
    <n v="9736"/>
    <s v="CA-2014-128062"/>
    <x v="794"/>
    <x v="0"/>
    <s v="VEN05"/>
    <s v="AD-10180"/>
    <s v="OFF-PA-10001583"/>
    <x v="1"/>
    <x v="10"/>
    <s v="Prod998"/>
    <x v="486"/>
    <n v="1"/>
    <n v="0.2"/>
    <n v="1.9844999999999999"/>
    <n v="3.8955000000000002"/>
  </r>
  <r>
    <n v="9737"/>
    <s v="US-2015-100069"/>
    <x v="1161"/>
    <x v="1"/>
    <s v="VEN01"/>
    <s v="NF-18475"/>
    <s v="TEC-PH-10004667"/>
    <x v="2"/>
    <x v="7"/>
    <s v="Prod154"/>
    <x v="3323"/>
    <n v="2"/>
    <n v="0"/>
    <n v="72.894599999999997"/>
    <n v="197.08540000000002"/>
  </r>
  <r>
    <n v="9738"/>
    <s v="CA-2017-129294"/>
    <x v="312"/>
    <x v="1"/>
    <s v="VEN02"/>
    <s v="KD-16615"/>
    <s v="OFF-ST-10002615"/>
    <x v="1"/>
    <x v="4"/>
    <s v="Prod1425"/>
    <x v="2340"/>
    <n v="2"/>
    <n v="0"/>
    <n v="80.631200000000007"/>
    <n v="229.4888"/>
  </r>
  <r>
    <n v="9739"/>
    <s v="CA-2017-129294"/>
    <x v="312"/>
    <x v="1"/>
    <s v="VEN04"/>
    <s v="KD-16615"/>
    <s v="OFF-BI-10004236"/>
    <x v="1"/>
    <x v="8"/>
    <s v="Prod1841"/>
    <x v="5732"/>
    <n v="6"/>
    <n v="0.2"/>
    <n v="22.9008"/>
    <n v="47.563199999999995"/>
  </r>
  <r>
    <n v="9740"/>
    <s v="CA-2017-129294"/>
    <x v="312"/>
    <x v="1"/>
    <s v="VEN03"/>
    <s v="KD-16615"/>
    <s v="OFF-BI-10001757"/>
    <x v="1"/>
    <x v="8"/>
    <s v="Prod1819"/>
    <x v="1195"/>
    <n v="5"/>
    <n v="0.2"/>
    <n v="6.8879999999999999"/>
    <n v="12.792"/>
  </r>
  <r>
    <n v="9741"/>
    <s v="CA-2017-129294"/>
    <x v="312"/>
    <x v="1"/>
    <s v="VEN05"/>
    <s v="KD-16615"/>
    <s v="OFF-AP-10001154"/>
    <x v="1"/>
    <x v="9"/>
    <s v="Prod1819"/>
    <x v="5733"/>
    <n v="3"/>
    <n v="0"/>
    <n v="54.8613"/>
    <n v="85.808699999999988"/>
  </r>
  <r>
    <n v="9742"/>
    <s v="CA-2015-117086"/>
    <x v="1122"/>
    <x v="1"/>
    <s v="VEN04"/>
    <s v="QJ-19255"/>
    <s v="FUR-BO-10004834"/>
    <x v="0"/>
    <x v="0"/>
    <s v="Prod889"/>
    <x v="5734"/>
    <n v="5"/>
    <n v="0"/>
    <n v="1013.127"/>
    <n v="3391.7729999999997"/>
  </r>
  <r>
    <n v="9743"/>
    <s v="CA-2017-131303"/>
    <x v="348"/>
    <x v="1"/>
    <s v="VEN02"/>
    <s v="EP-13915"/>
    <s v="OFF-LA-10001074"/>
    <x v="1"/>
    <x v="2"/>
    <s v="Prod1839"/>
    <x v="449"/>
    <n v="5"/>
    <n v="0"/>
    <n v="29.445499999999999"/>
    <n v="33.204499999999996"/>
  </r>
  <r>
    <n v="9744"/>
    <s v="CA-2016-137127"/>
    <x v="563"/>
    <x v="1"/>
    <s v="VEN01"/>
    <s v="JJ-15445"/>
    <s v="OFF-LA-10001641"/>
    <x v="1"/>
    <x v="2"/>
    <s v="Prod1839"/>
    <x v="1227"/>
    <n v="3"/>
    <n v="0"/>
    <n v="4.5359999999999996"/>
    <n v="4.9139999999999997"/>
  </r>
  <r>
    <n v="9745"/>
    <s v="CA-2017-141782"/>
    <x v="212"/>
    <x v="1"/>
    <s v="VEN03"/>
    <s v="BE-11410"/>
    <s v="OFF-EN-10002230"/>
    <x v="1"/>
    <x v="12"/>
    <s v="Prod1922"/>
    <x v="5735"/>
    <n v="4"/>
    <n v="0.2"/>
    <n v="90.644400000000005"/>
    <n v="177.9316"/>
  </r>
  <r>
    <n v="9746"/>
    <s v="CA-2017-137505"/>
    <x v="865"/>
    <x v="3"/>
    <s v="VEN05"/>
    <s v="BP-11290"/>
    <s v="FUR-TA-10000617"/>
    <x v="0"/>
    <x v="3"/>
    <s v="Prod1819"/>
    <x v="5736"/>
    <n v="2"/>
    <n v="0.2"/>
    <n v="9.1020000000000003"/>
    <n v="354.97800000000001"/>
  </r>
  <r>
    <n v="9747"/>
    <s v="CA-2017-137505"/>
    <x v="865"/>
    <x v="3"/>
    <s v="VEN04"/>
    <s v="BP-11290"/>
    <s v="FUR-TA-10001676"/>
    <x v="0"/>
    <x v="3"/>
    <s v="Prod1819"/>
    <x v="3939"/>
    <n v="2"/>
    <n v="0.2"/>
    <n v="-1.7771999999999999"/>
    <n v="72.865199999999987"/>
  </r>
  <r>
    <n v="9748"/>
    <s v="US-2014-140914"/>
    <x v="907"/>
    <x v="1"/>
    <s v="VEN03"/>
    <s v="BH-11710"/>
    <s v="FUR-FU-10000175"/>
    <x v="0"/>
    <x v="5"/>
    <s v="Prod645"/>
    <x v="5737"/>
    <n v="2"/>
    <n v="0.6"/>
    <n v="-7.9634"/>
    <n v="18.947400000000002"/>
  </r>
  <r>
    <n v="9749"/>
    <s v="US-2014-140914"/>
    <x v="907"/>
    <x v="1"/>
    <s v="VEN05"/>
    <s v="BH-11710"/>
    <s v="FUR-CH-10003379"/>
    <x v="0"/>
    <x v="1"/>
    <s v="Prod645"/>
    <x v="834"/>
    <n v="4"/>
    <n v="0.3"/>
    <n v="-56.996000000000002"/>
    <n v="854.93999999999994"/>
  </r>
  <r>
    <n v="9750"/>
    <s v="CA-2016-158358"/>
    <x v="599"/>
    <x v="1"/>
    <s v="VEN01"/>
    <s v="EM-13810"/>
    <s v="TEC-AC-10002567"/>
    <x v="2"/>
    <x v="11"/>
    <s v="Prod1425"/>
    <x v="457"/>
    <n v="2"/>
    <n v="0"/>
    <n v="57.592799999999997"/>
    <n v="102.38719999999999"/>
  </r>
  <r>
    <n v="9751"/>
    <s v="CA-2016-113390"/>
    <x v="831"/>
    <x v="1"/>
    <s v="VEN01"/>
    <s v="EP-13915"/>
    <s v="OFF-AR-10003183"/>
    <x v="1"/>
    <x v="6"/>
    <s v="Prod1819"/>
    <x v="752"/>
    <n v="2"/>
    <n v="0.2"/>
    <n v="0.66800000000000004"/>
    <n v="4.6760000000000002"/>
  </r>
  <r>
    <n v="9752"/>
    <s v="CA-2016-113390"/>
    <x v="831"/>
    <x v="1"/>
    <s v="VEN05"/>
    <s v="EP-13915"/>
    <s v="OFF-AR-10001446"/>
    <x v="1"/>
    <x v="6"/>
    <s v="Prod1819"/>
    <x v="1777"/>
    <n v="3"/>
    <n v="0.2"/>
    <n v="3.4649999999999999"/>
    <n v="24.254999999999999"/>
  </r>
  <r>
    <n v="9753"/>
    <s v="US-2016-158680"/>
    <x v="196"/>
    <x v="2"/>
    <s v="VEN03"/>
    <s v="NZ-18565"/>
    <s v="OFF-BI-10000145"/>
    <x v="1"/>
    <x v="8"/>
    <s v="Prod1819"/>
    <x v="5738"/>
    <n v="1"/>
    <n v="0.2"/>
    <n v="0.90480000000000005"/>
    <n v="1.5911999999999999"/>
  </r>
  <r>
    <n v="9754"/>
    <s v="CA-2017-113705"/>
    <x v="655"/>
    <x v="0"/>
    <s v="VEN04"/>
    <s v="LC-16870"/>
    <s v="OFF-LA-10000476"/>
    <x v="1"/>
    <x v="2"/>
    <s v="Prod1839"/>
    <x v="338"/>
    <n v="2"/>
    <n v="0"/>
    <n v="3.7995999999999999"/>
    <n v="4.4603999999999999"/>
  </r>
  <r>
    <n v="9755"/>
    <s v="CA-2017-113705"/>
    <x v="655"/>
    <x v="0"/>
    <s v="VEN05"/>
    <s v="LC-16870"/>
    <s v="OFF-BI-10001679"/>
    <x v="1"/>
    <x v="8"/>
    <s v="Prod1819"/>
    <x v="2720"/>
    <n v="2"/>
    <n v="0"/>
    <n v="8.8800000000000008"/>
    <n v="8.8800000000000008"/>
  </r>
  <r>
    <n v="9756"/>
    <s v="CA-2017-113705"/>
    <x v="655"/>
    <x v="0"/>
    <s v="VEN05"/>
    <s v="LC-16870"/>
    <s v="OFF-ST-10001128"/>
    <x v="1"/>
    <x v="4"/>
    <s v="Prod1425"/>
    <x v="737"/>
    <n v="3"/>
    <n v="0"/>
    <n v="9.9882000000000009"/>
    <n v="322.95179999999999"/>
  </r>
  <r>
    <n v="9757"/>
    <s v="CA-2017-113705"/>
    <x v="655"/>
    <x v="0"/>
    <s v="VEN04"/>
    <s v="LC-16870"/>
    <s v="FUR-TA-10002533"/>
    <x v="0"/>
    <x v="3"/>
    <s v="Prod1819"/>
    <x v="4697"/>
    <n v="2"/>
    <n v="0"/>
    <n v="58.42"/>
    <n v="233.68"/>
  </r>
  <r>
    <n v="9758"/>
    <s v="CA-2017-113705"/>
    <x v="655"/>
    <x v="0"/>
    <s v="VEN02"/>
    <s v="LC-16870"/>
    <s v="TEC-PH-10004006"/>
    <x v="2"/>
    <x v="7"/>
    <s v="Prod154"/>
    <x v="5739"/>
    <n v="5"/>
    <n v="0"/>
    <n v="55.646999999999998"/>
    <n v="150.453"/>
  </r>
  <r>
    <n v="9759"/>
    <s v="CA-2017-113705"/>
    <x v="655"/>
    <x v="0"/>
    <s v="VEN04"/>
    <s v="LC-16870"/>
    <s v="OFF-PA-10002615"/>
    <x v="1"/>
    <x v="10"/>
    <s v="Prod1856"/>
    <x v="4460"/>
    <n v="4"/>
    <n v="0"/>
    <n v="8.1143999999999998"/>
    <n v="9.5256000000000007"/>
  </r>
  <r>
    <n v="9760"/>
    <s v="CA-2016-146913"/>
    <x v="519"/>
    <x v="1"/>
    <s v="VEN04"/>
    <s v="SF-20965"/>
    <s v="FUR-CH-10001854"/>
    <x v="0"/>
    <x v="1"/>
    <s v="Prod645"/>
    <x v="4524"/>
    <n v="5"/>
    <n v="0.2"/>
    <n v="70.195999999999998"/>
    <n v="1333.7240000000002"/>
  </r>
  <r>
    <n v="9761"/>
    <s v="CA-2017-159135"/>
    <x v="834"/>
    <x v="1"/>
    <s v="VEN05"/>
    <s v="KM-16375"/>
    <s v="OFF-AR-10000657"/>
    <x v="1"/>
    <x v="6"/>
    <s v="Prod1819"/>
    <x v="5740"/>
    <n v="2"/>
    <n v="0"/>
    <n v="1.419"/>
    <n v="2.8809999999999998"/>
  </r>
  <r>
    <n v="9762"/>
    <s v="CA-2014-121762"/>
    <x v="189"/>
    <x v="1"/>
    <s v="VEN03"/>
    <s v="ML-17395"/>
    <s v="TEC-AC-10000736"/>
    <x v="2"/>
    <x v="11"/>
    <s v="Prod1425"/>
    <x v="758"/>
    <n v="3"/>
    <n v="0"/>
    <n v="86.389200000000002"/>
    <n v="153.58080000000001"/>
  </r>
  <r>
    <n v="9763"/>
    <s v="CA-2014-121762"/>
    <x v="189"/>
    <x v="1"/>
    <s v="VEN02"/>
    <s v="ML-17395"/>
    <s v="OFF-AP-10001293"/>
    <x v="1"/>
    <x v="9"/>
    <s v="Prod1819"/>
    <x v="3314"/>
    <n v="2"/>
    <n v="0"/>
    <n v="22.948799999999999"/>
    <n v="59.011199999999995"/>
  </r>
  <r>
    <n v="9764"/>
    <s v="CA-2014-121762"/>
    <x v="189"/>
    <x v="1"/>
    <s v="VEN03"/>
    <s v="ML-17395"/>
    <s v="OFF-SU-10000157"/>
    <x v="1"/>
    <x v="14"/>
    <s v="Prod1425"/>
    <x v="3999"/>
    <n v="2"/>
    <n v="0"/>
    <n v="4.7724000000000002"/>
    <n v="233.8476"/>
  </r>
  <r>
    <n v="9765"/>
    <s v="CA-2014-123855"/>
    <x v="278"/>
    <x v="1"/>
    <s v="VEN05"/>
    <s v="MC-18100"/>
    <s v="TEC-PH-10000215"/>
    <x v="2"/>
    <x v="7"/>
    <s v="Prod1458"/>
    <x v="5741"/>
    <n v="5"/>
    <n v="0.2"/>
    <n v="12.2325"/>
    <n v="127.56750000000001"/>
  </r>
  <r>
    <n v="9766"/>
    <s v="CA-2017-101959"/>
    <x v="1200"/>
    <x v="1"/>
    <s v="VEN02"/>
    <s v="DB-13660"/>
    <s v="OFF-BI-10001757"/>
    <x v="1"/>
    <x v="8"/>
    <s v="Prod1819"/>
    <x v="294"/>
    <n v="2"/>
    <n v="0"/>
    <n v="4.7232000000000003"/>
    <n v="5.1167999999999996"/>
  </r>
  <r>
    <n v="9767"/>
    <s v="CA-2017-101959"/>
    <x v="1200"/>
    <x v="1"/>
    <s v="VEN03"/>
    <s v="DB-13660"/>
    <s v="OFF-PA-10002137"/>
    <x v="1"/>
    <x v="10"/>
    <s v="Prod1856"/>
    <x v="3890"/>
    <n v="1"/>
    <n v="0"/>
    <n v="3.5009999999999999"/>
    <n v="4.2789999999999999"/>
  </r>
  <r>
    <n v="9768"/>
    <s v="CA-2017-102659"/>
    <x v="159"/>
    <x v="1"/>
    <s v="VEN05"/>
    <s v="LW-17215"/>
    <s v="OFF-BI-10000088"/>
    <x v="1"/>
    <x v="8"/>
    <s v="Prod1819"/>
    <x v="2735"/>
    <n v="5"/>
    <n v="0"/>
    <n v="26.901"/>
    <n v="27.998999999999999"/>
  </r>
  <r>
    <n v="9769"/>
    <s v="CA-2017-142328"/>
    <x v="93"/>
    <x v="1"/>
    <s v="VEN02"/>
    <s v="TC-21535"/>
    <s v="OFF-PA-10000380"/>
    <x v="1"/>
    <x v="10"/>
    <s v="Prod998"/>
    <x v="5742"/>
    <n v="6"/>
    <n v="0"/>
    <n v="25.02"/>
    <n v="25.02"/>
  </r>
  <r>
    <n v="9770"/>
    <s v="CA-2016-123533"/>
    <x v="724"/>
    <x v="1"/>
    <s v="VEN03"/>
    <s v="SC-20050"/>
    <s v="FUR-BO-10001619"/>
    <x v="0"/>
    <x v="0"/>
    <e v="#N/A"/>
    <x v="5743"/>
    <n v="5"/>
    <n v="0.2"/>
    <n v="8.4979999999999993"/>
    <n v="331.42200000000003"/>
  </r>
  <r>
    <n v="9771"/>
    <s v="CA-2016-123533"/>
    <x v="724"/>
    <x v="1"/>
    <s v="VEN02"/>
    <s v="SC-20050"/>
    <s v="OFF-PA-10001609"/>
    <x v="1"/>
    <x v="10"/>
    <s v="Prod998"/>
    <x v="3235"/>
    <n v="4"/>
    <n v="0.2"/>
    <n v="3.4216000000000002"/>
    <n v="7.1064000000000007"/>
  </r>
  <r>
    <n v="9772"/>
    <s v="CA-2016-123533"/>
    <x v="724"/>
    <x v="1"/>
    <s v="VEN02"/>
    <s v="SC-20050"/>
    <s v="OFF-AP-10002765"/>
    <x v="1"/>
    <x v="9"/>
    <s v="Prod1819"/>
    <x v="5744"/>
    <n v="2"/>
    <n v="0.2"/>
    <n v="4.2384000000000004"/>
    <n v="38.145600000000002"/>
  </r>
  <r>
    <n v="9773"/>
    <s v="CA-2016-104983"/>
    <x v="480"/>
    <x v="3"/>
    <s v="VEN04"/>
    <s v="FM-14215"/>
    <s v="OFF-PA-10000167"/>
    <x v="1"/>
    <x v="10"/>
    <s v="Prod998"/>
    <x v="1832"/>
    <n v="5"/>
    <n v="0.2"/>
    <n v="38.725000000000001"/>
    <n v="85.194999999999993"/>
  </r>
  <r>
    <n v="9774"/>
    <s v="CA-2016-160234"/>
    <x v="480"/>
    <x v="1"/>
    <s v="VEN05"/>
    <s v="PF-19225"/>
    <s v="TEC-PH-10004434"/>
    <x v="2"/>
    <x v="7"/>
    <s v="Prod154"/>
    <x v="5745"/>
    <n v="1"/>
    <n v="0"/>
    <n v="39.4255"/>
    <n v="96.524499999999989"/>
  </r>
  <r>
    <n v="9775"/>
    <s v="CA-2014-169019"/>
    <x v="753"/>
    <x v="1"/>
    <s v="VEN02"/>
    <s v="LF-17185"/>
    <s v="OFF-BI-10004995"/>
    <x v="1"/>
    <x v="8"/>
    <s v="Prod353"/>
    <x v="5746"/>
    <n v="8"/>
    <n v="0.8"/>
    <n v="-3701.8928000000001"/>
    <n v="5879.4768000000004"/>
  </r>
  <r>
    <n v="9776"/>
    <s v="CA-2014-169019"/>
    <x v="753"/>
    <x v="1"/>
    <s v="VEN01"/>
    <s v="LF-17185"/>
    <s v="FUR-FU-10004666"/>
    <x v="0"/>
    <x v="5"/>
    <s v="Prod1819"/>
    <x v="3652"/>
    <n v="3"/>
    <n v="0.6"/>
    <n v="-10.0602"/>
    <n v="27.556199999999997"/>
  </r>
  <r>
    <n v="9777"/>
    <s v="CA-2014-169019"/>
    <x v="753"/>
    <x v="1"/>
    <s v="VEN03"/>
    <s v="LF-17185"/>
    <s v="OFF-BI-10001524"/>
    <x v="1"/>
    <x v="8"/>
    <s v="Prod1819"/>
    <x v="1316"/>
    <n v="4"/>
    <n v="0.8"/>
    <n v="-26.854399999999998"/>
    <n v="43.638399999999997"/>
  </r>
  <r>
    <n v="9778"/>
    <s v="CA-2014-169019"/>
    <x v="753"/>
    <x v="1"/>
    <s v="VEN03"/>
    <s v="LF-17185"/>
    <s v="TEC-AC-10002076"/>
    <x v="2"/>
    <x v="11"/>
    <s v="Prod1425"/>
    <x v="5747"/>
    <n v="9"/>
    <n v="0.2"/>
    <n v="-26.946000000000002"/>
    <n v="458.08200000000005"/>
  </r>
  <r>
    <n v="9779"/>
    <s v="CA-2014-169019"/>
    <x v="753"/>
    <x v="1"/>
    <s v="VEN04"/>
    <s v="LF-17185"/>
    <s v="OFF-BI-10001679"/>
    <x v="1"/>
    <x v="8"/>
    <s v="Prod1819"/>
    <x v="5748"/>
    <n v="5"/>
    <n v="0.8"/>
    <n v="-13.32"/>
    <n v="22.200000000000003"/>
  </r>
  <r>
    <n v="9780"/>
    <s v="CA-2014-169019"/>
    <x v="753"/>
    <x v="1"/>
    <s v="VEN03"/>
    <s v="LF-17185"/>
    <s v="OFF-AP-10003281"/>
    <x v="1"/>
    <x v="9"/>
    <s v="Prod1819"/>
    <x v="5749"/>
    <n v="2"/>
    <n v="0.8"/>
    <n v="-12.09"/>
    <n v="16.926000000000002"/>
  </r>
  <r>
    <n v="9781"/>
    <s v="CA-2016-153178"/>
    <x v="801"/>
    <x v="1"/>
    <s v="VEN01"/>
    <s v="CL-12565"/>
    <s v="TEC-PH-10001944"/>
    <x v="2"/>
    <x v="7"/>
    <s v="Prod1458"/>
    <x v="1876"/>
    <n v="3"/>
    <n v="0"/>
    <n v="131.35499999999999"/>
    <n v="306.495"/>
  </r>
  <r>
    <n v="9782"/>
    <s v="CA-2016-153178"/>
    <x v="801"/>
    <x v="1"/>
    <s v="VEN04"/>
    <s v="CL-12565"/>
    <s v="OFF-BI-10004390"/>
    <x v="1"/>
    <x v="8"/>
    <s v="Prod1841"/>
    <x v="1860"/>
    <n v="2"/>
    <n v="0.2"/>
    <n v="252.58799999999999"/>
    <n v="420.98"/>
  </r>
  <r>
    <n v="9783"/>
    <s v="CA-2015-149748"/>
    <x v="68"/>
    <x v="0"/>
    <s v="VEN04"/>
    <s v="EM-13825"/>
    <s v="OFF-PA-10002120"/>
    <x v="1"/>
    <x v="10"/>
    <s v="Prod1856"/>
    <x v="4155"/>
    <n v="5"/>
    <n v="0"/>
    <n v="134.65199999999999"/>
    <n v="140.14800000000002"/>
  </r>
  <r>
    <n v="9784"/>
    <s v="CA-2015-149748"/>
    <x v="68"/>
    <x v="0"/>
    <s v="VEN04"/>
    <s v="EM-13825"/>
    <s v="OFF-ST-10004340"/>
    <x v="1"/>
    <x v="4"/>
    <s v="Prod1425"/>
    <x v="1020"/>
    <n v="1"/>
    <n v="0"/>
    <n v="16.788599999999999"/>
    <n v="45.391400000000004"/>
  </r>
  <r>
    <n v="9785"/>
    <s v="CA-2015-149748"/>
    <x v="68"/>
    <x v="0"/>
    <s v="VEN02"/>
    <s v="EM-13825"/>
    <s v="FUR-FU-10001847"/>
    <x v="0"/>
    <x v="5"/>
    <s v="Prod1819"/>
    <x v="5483"/>
    <n v="2"/>
    <n v="0"/>
    <n v="2.9807999999999999"/>
    <n v="5.299199999999999"/>
  </r>
  <r>
    <n v="9786"/>
    <s v="CA-2015-155635"/>
    <x v="1325"/>
    <x v="1"/>
    <s v="VEN01"/>
    <s v="ME-17725"/>
    <s v="OFF-BI-10000962"/>
    <x v="1"/>
    <x v="8"/>
    <s v="Prod1819"/>
    <x v="5750"/>
    <n v="3"/>
    <n v="0"/>
    <n v="23.916899999999998"/>
    <n v="24.893100000000004"/>
  </r>
  <r>
    <n v="9787"/>
    <s v="US-2014-114377"/>
    <x v="840"/>
    <x v="3"/>
    <s v="VEN01"/>
    <s v="BG-11035"/>
    <s v="FUR-CH-10004754"/>
    <x v="0"/>
    <x v="1"/>
    <s v="Prod645"/>
    <x v="5751"/>
    <n v="5"/>
    <n v="0"/>
    <n v="40.472999999999999"/>
    <n v="109.42700000000001"/>
  </r>
  <r>
    <n v="9788"/>
    <s v="CA-2017-144491"/>
    <x v="1300"/>
    <x v="1"/>
    <s v="VEN02"/>
    <s v="CJ-12010"/>
    <s v="FUR-BO-10001811"/>
    <x v="0"/>
    <x v="0"/>
    <s v="Prod889"/>
    <x v="5752"/>
    <n v="5"/>
    <n v="0.32"/>
    <n v="-30.097999999999999"/>
    <n v="1053.43"/>
  </r>
  <r>
    <n v="9789"/>
    <s v="CA-2017-144491"/>
    <x v="1300"/>
    <x v="1"/>
    <s v="VEN04"/>
    <s v="CJ-12010"/>
    <s v="FUR-CH-10004063"/>
    <x v="0"/>
    <x v="1"/>
    <s v="Prod645"/>
    <x v="121"/>
    <n v="3"/>
    <n v="0.3"/>
    <n v="-8.5793999999999997"/>
    <n v="609.13739999999996"/>
  </r>
  <r>
    <n v="9790"/>
    <s v="CA-2017-144491"/>
    <x v="1300"/>
    <x v="1"/>
    <s v="VEN03"/>
    <s v="CJ-12010"/>
    <s v="TEC-AC-10004901"/>
    <x v="2"/>
    <x v="11"/>
    <s v="Prod1460"/>
    <x v="3067"/>
    <n v="1"/>
    <n v="0.2"/>
    <n v="6.9985999999999997"/>
    <n v="32.993399999999994"/>
  </r>
  <r>
    <n v="9791"/>
    <s v="CA-2017-144491"/>
    <x v="1300"/>
    <x v="1"/>
    <s v="VEN01"/>
    <s v="CJ-12010"/>
    <s v="FUR-CH-10001714"/>
    <x v="0"/>
    <x v="1"/>
    <s v="Prod645"/>
    <x v="5753"/>
    <n v="2"/>
    <n v="0.3"/>
    <n v="-66.391599999999997"/>
    <n v="277.63760000000002"/>
  </r>
  <r>
    <n v="9792"/>
    <s v="CA-2014-127166"/>
    <x v="1016"/>
    <x v="0"/>
    <s v="VEN03"/>
    <s v="KH-16360"/>
    <s v="OFF-EN-10003134"/>
    <x v="1"/>
    <x v="12"/>
    <s v="Prod1839"/>
    <x v="3835"/>
    <n v="6"/>
    <n v="0.2"/>
    <n v="21.024000000000001"/>
    <n v="35.04"/>
  </r>
  <r>
    <n v="9793"/>
    <s v="CA-2014-127166"/>
    <x v="1016"/>
    <x v="0"/>
    <s v="VEN02"/>
    <s v="KH-16360"/>
    <s v="FUR-CH-10003396"/>
    <x v="0"/>
    <x v="1"/>
    <s v="Prod645"/>
    <x v="953"/>
    <n v="2"/>
    <n v="0.3"/>
    <n v="-29.252400000000002"/>
    <n v="137.02440000000001"/>
  </r>
  <r>
    <n v="9794"/>
    <s v="CA-2014-127166"/>
    <x v="1016"/>
    <x v="0"/>
    <s v="VEN05"/>
    <s v="KH-16360"/>
    <s v="OFF-PA-10001560"/>
    <x v="1"/>
    <x v="10"/>
    <s v="Prod998"/>
    <x v="5754"/>
    <n v="1"/>
    <n v="0.2"/>
    <n v="1.6308"/>
    <n v="3.2012"/>
  </r>
  <r>
    <n v="9795"/>
    <s v="CA-2014-127166"/>
    <x v="1016"/>
    <x v="0"/>
    <s v="VEN01"/>
    <s v="KH-16360"/>
    <s v="OFF-BI-10000977"/>
    <x v="1"/>
    <x v="8"/>
    <s v="Prod1819"/>
    <x v="2556"/>
    <n v="3"/>
    <n v="0.8"/>
    <n v="-31.007999999999999"/>
    <n v="49.247999999999998"/>
  </r>
  <r>
    <n v="9796"/>
    <s v="CA-2016-125920"/>
    <x v="528"/>
    <x v="1"/>
    <s v="VEN04"/>
    <s v="SH-19975"/>
    <s v="OFF-BI-10003429"/>
    <x v="1"/>
    <x v="8"/>
    <s v="Prod1841"/>
    <x v="3497"/>
    <n v="3"/>
    <n v="0.8"/>
    <n v="-5.8868999999999998"/>
    <n v="9.684899999999999"/>
  </r>
  <r>
    <n v="9797"/>
    <s v="CA-2015-128608"/>
    <x v="1094"/>
    <x v="1"/>
    <s v="VEN03"/>
    <s v="CS-12490"/>
    <s v="OFF-AR-10001374"/>
    <x v="1"/>
    <x v="6"/>
    <s v="Prod1819"/>
    <x v="559"/>
    <n v="2"/>
    <n v="0.2"/>
    <n v="1.5551999999999999"/>
    <n v="8.8128000000000011"/>
  </r>
  <r>
    <n v="9798"/>
    <s v="CA-2015-128608"/>
    <x v="1094"/>
    <x v="1"/>
    <s v="VEN05"/>
    <s v="CS-12490"/>
    <s v="TEC-PH-10004977"/>
    <x v="2"/>
    <x v="7"/>
    <s v="Prod154"/>
    <x v="5755"/>
    <n v="2"/>
    <n v="0.4"/>
    <n v="-43.117800000000003"/>
    <n v="278.30579999999998"/>
  </r>
  <r>
    <n v="9799"/>
    <s v="CA-2015-128608"/>
    <x v="1094"/>
    <x v="1"/>
    <s v="VEN02"/>
    <s v="CS-12490"/>
    <s v="TEC-PH-10000912"/>
    <x v="2"/>
    <x v="7"/>
    <s v="Prod1458"/>
    <x v="5756"/>
    <n v="4"/>
    <n v="0.4"/>
    <n v="2.6375999999999999"/>
    <n v="23.738400000000002"/>
  </r>
  <r>
    <n v="9800"/>
    <s v="CA-2015-128608"/>
    <x v="1094"/>
    <x v="1"/>
    <s v="VEN02"/>
    <s v="CS-12490"/>
    <s v="TEC-AC-10000487"/>
    <x v="2"/>
    <x v="11"/>
    <s v="Prod1425"/>
    <x v="5757"/>
    <n v="2"/>
    <n v="0.2"/>
    <n v="2.2065999999999999"/>
    <n v="8.1774000000000004"/>
  </r>
  <r>
    <n v="9801"/>
    <s v="CA-2015-128608"/>
    <x v="1094"/>
    <x v="1"/>
    <s v="VEN02"/>
    <s v="CS-12490"/>
    <s v="TEC-PH-10002262"/>
    <x v="2"/>
    <x v="7"/>
    <s v="Prod1458"/>
    <x v="5758"/>
    <n v="3"/>
    <n v="0.4"/>
    <n v="-21.4236"/>
    <n v="128.54159999999999"/>
  </r>
  <r>
    <n v="9802"/>
    <s v="CA-2017-137918"/>
    <x v="299"/>
    <x v="1"/>
    <s v="VEN05"/>
    <s v="JK-15730"/>
    <s v="OFF-SU-10000898"/>
    <x v="1"/>
    <x v="14"/>
    <s v="Prod1425"/>
    <x v="5759"/>
    <n v="7"/>
    <n v="0"/>
    <n v="28.216999999999999"/>
    <n v="69.082999999999998"/>
  </r>
  <r>
    <n v="9803"/>
    <s v="CA-2015-122973"/>
    <x v="532"/>
    <x v="0"/>
    <s v="VEN05"/>
    <s v="PJ-19015"/>
    <s v="OFF-BI-10004182"/>
    <x v="1"/>
    <x v="8"/>
    <s v="Prod1841"/>
    <x v="5117"/>
    <n v="2"/>
    <n v="0.2"/>
    <n v="1.2063999999999999"/>
    <n v="2.1215999999999999"/>
  </r>
  <r>
    <n v="9804"/>
    <s v="CA-2015-122973"/>
    <x v="532"/>
    <x v="0"/>
    <s v="VEN02"/>
    <s v="PJ-19015"/>
    <s v="TEC-PH-10002468"/>
    <x v="2"/>
    <x v="7"/>
    <s v="Prod1458"/>
    <x v="4309"/>
    <n v="1"/>
    <n v="0"/>
    <n v="36.717300000000002"/>
    <n v="99.272700000000015"/>
  </r>
  <r>
    <n v="9805"/>
    <s v="CA-2015-122973"/>
    <x v="532"/>
    <x v="0"/>
    <s v="VEN01"/>
    <s v="PJ-19015"/>
    <s v="FUR-FU-10002364"/>
    <x v="0"/>
    <x v="5"/>
    <s v="Prod1819"/>
    <x v="1552"/>
    <n v="1"/>
    <n v="0"/>
    <n v="2.1402000000000001"/>
    <n v="5.2397999999999998"/>
  </r>
  <r>
    <n v="9806"/>
    <s v="CA-2016-136322"/>
    <x v="936"/>
    <x v="1"/>
    <s v="VEN02"/>
    <s v="AP-10720"/>
    <s v="FUR-FU-10002878"/>
    <x v="0"/>
    <x v="5"/>
    <s v="Prod1819"/>
    <x v="5760"/>
    <n v="2"/>
    <n v="0.2"/>
    <n v="9.6831999999999994"/>
    <n v="35.884799999999998"/>
  </r>
  <r>
    <n v="9807"/>
    <s v="CA-2016-136322"/>
    <x v="936"/>
    <x v="1"/>
    <s v="VEN01"/>
    <s v="AP-10720"/>
    <s v="OFF-BI-10004817"/>
    <x v="1"/>
    <x v="8"/>
    <s v="Prod353"/>
    <x v="1505"/>
    <n v="8"/>
    <n v="0.7"/>
    <n v="-21.084800000000001"/>
    <n v="49.836799999999997"/>
  </r>
  <r>
    <n v="9808"/>
    <s v="CA-2017-107209"/>
    <x v="608"/>
    <x v="0"/>
    <s v="VEN04"/>
    <s v="JW-15955"/>
    <s v="FUR-CH-10001146"/>
    <x v="0"/>
    <x v="1"/>
    <s v="Prod645"/>
    <x v="960"/>
    <n v="4"/>
    <n v="0.2"/>
    <n v="12.178000000000001"/>
    <n v="182.67000000000002"/>
  </r>
  <r>
    <n v="9809"/>
    <s v="CA-2017-145093"/>
    <x v="239"/>
    <x v="1"/>
    <s v="VEN04"/>
    <s v="PT-19090"/>
    <s v="OFF-BI-10001116"/>
    <x v="1"/>
    <x v="8"/>
    <s v="Prod1819"/>
    <x v="5761"/>
    <n v="2"/>
    <n v="0.8"/>
    <n v="-3.3792"/>
    <n v="5.4912000000000001"/>
  </r>
  <r>
    <n v="9810"/>
    <s v="US-2014-139640"/>
    <x v="193"/>
    <x v="0"/>
    <s v="VEN02"/>
    <s v="TB-21595"/>
    <s v="OFF-PA-10000304"/>
    <x v="1"/>
    <x v="10"/>
    <s v="Prod998"/>
    <x v="233"/>
    <n v="5"/>
    <n v="0.2"/>
    <n v="9.0719999999999992"/>
    <n v="16.848000000000003"/>
  </r>
  <r>
    <n v="9811"/>
    <s v="US-2014-139640"/>
    <x v="193"/>
    <x v="0"/>
    <s v="VEN01"/>
    <s v="TB-21595"/>
    <s v="OFF-AR-10002240"/>
    <x v="1"/>
    <x v="6"/>
    <s v="Prod1819"/>
    <x v="5762"/>
    <n v="4"/>
    <n v="0.2"/>
    <n v="9.0576000000000008"/>
    <n v="111.71039999999999"/>
  </r>
  <r>
    <n v="9812"/>
    <s v="CA-2016-117583"/>
    <x v="724"/>
    <x v="2"/>
    <s v="VEN04"/>
    <s v="CB-12025"/>
    <s v="OFF-PA-10001246"/>
    <x v="1"/>
    <x v="10"/>
    <s v="Prod998"/>
    <x v="233"/>
    <n v="4"/>
    <n v="0"/>
    <n v="12.441599999999999"/>
    <n v="13.478400000000002"/>
  </r>
  <r>
    <n v="9813"/>
    <s v="CA-2016-117583"/>
    <x v="724"/>
    <x v="2"/>
    <s v="VEN04"/>
    <s v="CB-12025"/>
    <s v="OFF-AR-10000658"/>
    <x v="1"/>
    <x v="6"/>
    <s v="Prod1819"/>
    <x v="1610"/>
    <n v="3"/>
    <n v="0"/>
    <n v="9.702"/>
    <n v="24.948"/>
  </r>
  <r>
    <n v="9814"/>
    <s v="CA-2016-117583"/>
    <x v="724"/>
    <x v="2"/>
    <s v="VEN04"/>
    <s v="CB-12025"/>
    <s v="OFF-PA-10000100"/>
    <x v="1"/>
    <x v="10"/>
    <s v="Prod998"/>
    <x v="2854"/>
    <n v="5"/>
    <n v="0"/>
    <n v="100.4255"/>
    <n v="104.52449999999999"/>
  </r>
  <r>
    <n v="9815"/>
    <s v="CA-2016-117583"/>
    <x v="724"/>
    <x v="2"/>
    <s v="VEN05"/>
    <s v="CB-12025"/>
    <s v="OFF-BI-10004233"/>
    <x v="1"/>
    <x v="8"/>
    <s v="Prod1841"/>
    <x v="5763"/>
    <n v="5"/>
    <n v="0"/>
    <n v="38.375999999999998"/>
    <n v="41.574000000000005"/>
  </r>
  <r>
    <n v="9816"/>
    <s v="CA-2015-162201"/>
    <x v="888"/>
    <x v="1"/>
    <s v="VEN01"/>
    <s v="AG-10495"/>
    <s v="OFF-PA-10002581"/>
    <x v="1"/>
    <x v="10"/>
    <s v="Prod1856"/>
    <x v="4107"/>
    <n v="7"/>
    <n v="0.2"/>
    <n v="54.215000000000003"/>
    <n v="119.273"/>
  </r>
  <r>
    <n v="9817"/>
    <s v="CA-2015-162201"/>
    <x v="888"/>
    <x v="1"/>
    <s v="VEN01"/>
    <s v="AG-10495"/>
    <s v="OFF-ST-10000046"/>
    <x v="1"/>
    <x v="4"/>
    <s v="Prod1425"/>
    <x v="5764"/>
    <n v="4"/>
    <n v="0.2"/>
    <n v="-6.4619999999999997"/>
    <n v="523.42200000000003"/>
  </r>
  <r>
    <n v="9818"/>
    <s v="CA-2015-162201"/>
    <x v="888"/>
    <x v="1"/>
    <s v="VEN04"/>
    <s v="AG-10495"/>
    <s v="FUR-FU-10001185"/>
    <x v="0"/>
    <x v="5"/>
    <s v="Prod1819"/>
    <x v="5765"/>
    <n v="7"/>
    <n v="0.2"/>
    <n v="45.467100000000002"/>
    <n v="127.7409"/>
  </r>
  <r>
    <n v="9819"/>
    <s v="CA-2015-162201"/>
    <x v="888"/>
    <x v="1"/>
    <s v="VEN04"/>
    <s v="AG-10495"/>
    <s v="OFF-AR-10003856"/>
    <x v="1"/>
    <x v="6"/>
    <s v="Prod1819"/>
    <x v="2999"/>
    <n v="2"/>
    <n v="0.2"/>
    <n v="0.33360000000000001"/>
    <n v="4.1144000000000007"/>
  </r>
  <r>
    <n v="9820"/>
    <s v="CA-2015-162201"/>
    <x v="888"/>
    <x v="1"/>
    <s v="VEN02"/>
    <s v="AG-10495"/>
    <s v="OFF-LA-10001982"/>
    <x v="1"/>
    <x v="2"/>
    <s v="Prod998"/>
    <x v="5766"/>
    <n v="3"/>
    <n v="0.2"/>
    <n v="3.15"/>
    <n v="5.85"/>
  </r>
  <r>
    <n v="9821"/>
    <s v="CA-2015-162201"/>
    <x v="888"/>
    <x v="1"/>
    <s v="VEN02"/>
    <s v="AG-10495"/>
    <s v="OFF-PA-10001215"/>
    <x v="1"/>
    <x v="10"/>
    <s v="Prod998"/>
    <x v="3005"/>
    <n v="10"/>
    <n v="0.2"/>
    <n v="13.2"/>
    <n v="29.040000000000003"/>
  </r>
  <r>
    <n v="9822"/>
    <s v="CA-2015-162201"/>
    <x v="888"/>
    <x v="1"/>
    <s v="VEN04"/>
    <s v="AG-10495"/>
    <s v="OFF-BI-10002429"/>
    <x v="1"/>
    <x v="8"/>
    <s v="Prod1841"/>
    <x v="3487"/>
    <n v="2"/>
    <n v="0.7"/>
    <n v="-13.393599999999999"/>
    <n v="31.657599999999999"/>
  </r>
  <r>
    <n v="9823"/>
    <s v="US-2014-164406"/>
    <x v="1326"/>
    <x v="1"/>
    <s v="VEN02"/>
    <s v="BD-11605"/>
    <s v="OFF-AP-10003287"/>
    <x v="1"/>
    <x v="9"/>
    <s v="Prod1819"/>
    <x v="5767"/>
    <n v="3"/>
    <n v="0"/>
    <n v="42.814799999999998"/>
    <n v="110.09520000000001"/>
  </r>
  <r>
    <n v="9824"/>
    <s v="US-2014-164406"/>
    <x v="1326"/>
    <x v="1"/>
    <s v="VEN05"/>
    <s v="BD-11605"/>
    <s v="OFF-PA-10000167"/>
    <x v="1"/>
    <x v="10"/>
    <s v="Prod998"/>
    <x v="1635"/>
    <n v="3"/>
    <n v="0"/>
    <n v="41.823"/>
    <n v="51.116999999999997"/>
  </r>
  <r>
    <n v="9825"/>
    <s v="US-2014-164406"/>
    <x v="1326"/>
    <x v="1"/>
    <s v="VEN05"/>
    <s v="BD-11605"/>
    <s v="OFF-BI-10002309"/>
    <x v="1"/>
    <x v="8"/>
    <s v="Prod1841"/>
    <x v="326"/>
    <n v="4"/>
    <n v="0.2"/>
    <n v="6.2496"/>
    <n v="11.606400000000001"/>
  </r>
  <r>
    <n v="9826"/>
    <s v="US-2014-164406"/>
    <x v="1326"/>
    <x v="1"/>
    <s v="VEN04"/>
    <s v="BD-11605"/>
    <s v="OFF-BI-10003638"/>
    <x v="1"/>
    <x v="8"/>
    <s v="Prod1841"/>
    <x v="5768"/>
    <n v="3"/>
    <n v="0.2"/>
    <n v="15.093"/>
    <n v="31.346999999999998"/>
  </r>
  <r>
    <n v="9827"/>
    <s v="US-2014-164406"/>
    <x v="1326"/>
    <x v="1"/>
    <s v="VEN01"/>
    <s v="BD-11605"/>
    <s v="FUR-CH-10003833"/>
    <x v="0"/>
    <x v="1"/>
    <s v="Prod645"/>
    <x v="2417"/>
    <n v="4"/>
    <n v="0.2"/>
    <n v="-12.196"/>
    <n v="207.33199999999999"/>
  </r>
  <r>
    <n v="9828"/>
    <s v="CA-2017-169999"/>
    <x v="356"/>
    <x v="1"/>
    <s v="VEN04"/>
    <s v="JS-15685"/>
    <s v="OFF-ST-10001511"/>
    <x v="1"/>
    <x v="4"/>
    <s v="Prod1425"/>
    <x v="2349"/>
    <n v="2"/>
    <n v="0"/>
    <n v="6.4649999999999999"/>
    <n v="122.83500000000001"/>
  </r>
  <r>
    <n v="9829"/>
    <s v="CA-2017-169999"/>
    <x v="356"/>
    <x v="1"/>
    <s v="VEN02"/>
    <s v="JS-15685"/>
    <s v="OFF-BI-10004728"/>
    <x v="1"/>
    <x v="8"/>
    <s v="Prod3"/>
    <x v="5397"/>
    <n v="3"/>
    <n v="0.2"/>
    <n v="3.7595999999999998"/>
    <n v="7.8083999999999998"/>
  </r>
  <r>
    <n v="9830"/>
    <s v="US-2017-152842"/>
    <x v="989"/>
    <x v="1"/>
    <s v="VEN03"/>
    <s v="NF-18385"/>
    <s v="FUR-CH-10004218"/>
    <x v="0"/>
    <x v="1"/>
    <s v="Prod645"/>
    <x v="2463"/>
    <n v="3"/>
    <n v="0.2"/>
    <n v="15.147"/>
    <n v="227.20500000000001"/>
  </r>
  <r>
    <n v="9831"/>
    <s v="CA-2014-113257"/>
    <x v="574"/>
    <x v="0"/>
    <s v="VEN02"/>
    <s v="SC-20305"/>
    <s v="TEC-AC-10004171"/>
    <x v="2"/>
    <x v="11"/>
    <s v="Prod1425"/>
    <x v="1864"/>
    <n v="4"/>
    <n v="0.2"/>
    <n v="95.990399999999994"/>
    <n v="223.97760000000002"/>
  </r>
  <r>
    <n v="9832"/>
    <s v="CA-2014-113257"/>
    <x v="574"/>
    <x v="0"/>
    <s v="VEN05"/>
    <s v="SC-20305"/>
    <s v="FUR-FU-10001706"/>
    <x v="0"/>
    <x v="5"/>
    <s v="Prod1819"/>
    <x v="5769"/>
    <n v="7"/>
    <n v="0.6"/>
    <n v="-2.5872000000000002"/>
    <n v="11.211200000000002"/>
  </r>
  <r>
    <n v="9833"/>
    <s v="CA-2014-133963"/>
    <x v="707"/>
    <x v="0"/>
    <s v="VEN05"/>
    <s v="GA-14515"/>
    <s v="OFF-PA-10001526"/>
    <x v="1"/>
    <x v="10"/>
    <s v="Prod998"/>
    <x v="2176"/>
    <n v="1"/>
    <n v="0.2"/>
    <n v="1.4441999999999999"/>
    <n v="2.5398000000000001"/>
  </r>
  <r>
    <n v="9834"/>
    <s v="CA-2017-130302"/>
    <x v="184"/>
    <x v="1"/>
    <s v="VEN04"/>
    <s v="CY-12745"/>
    <s v="TEC-AC-10002001"/>
    <x v="2"/>
    <x v="11"/>
    <s v="Prod1425"/>
    <x v="5770"/>
    <n v="7"/>
    <n v="0.2"/>
    <n v="190.38810000000001"/>
    <n v="705.55589999999995"/>
  </r>
  <r>
    <n v="9835"/>
    <s v="CA-2016-126627"/>
    <x v="1107"/>
    <x v="2"/>
    <s v="VEN02"/>
    <s v="WB-21850"/>
    <s v="FUR-FU-10004963"/>
    <x v="0"/>
    <x v="5"/>
    <s v="Prod1819"/>
    <x v="5771"/>
    <n v="4"/>
    <n v="0.6"/>
    <n v="-6.3"/>
    <n v="20.3"/>
  </r>
  <r>
    <n v="9836"/>
    <s v="CA-2016-126627"/>
    <x v="1107"/>
    <x v="2"/>
    <s v="VEN05"/>
    <s v="WB-21850"/>
    <s v="OFF-BI-10001597"/>
    <x v="1"/>
    <x v="8"/>
    <s v="Prod1819"/>
    <x v="5772"/>
    <n v="2"/>
    <n v="0.8"/>
    <n v="-26.2272"/>
    <n v="42.619199999999999"/>
  </r>
  <r>
    <n v="9837"/>
    <s v="US-2016-125402"/>
    <x v="152"/>
    <x v="1"/>
    <s v="VEN03"/>
    <s v="DL-12865"/>
    <s v="OFF-PA-10000141"/>
    <x v="1"/>
    <x v="10"/>
    <s v="Prod998"/>
    <x v="2868"/>
    <n v="5"/>
    <n v="0"/>
    <n v="5.1230000000000002"/>
    <n v="5.7770000000000001"/>
  </r>
  <r>
    <n v="9838"/>
    <s v="US-2016-125402"/>
    <x v="152"/>
    <x v="1"/>
    <s v="VEN04"/>
    <s v="DL-12865"/>
    <s v="OFF-LA-10003923"/>
    <x v="1"/>
    <x v="2"/>
    <s v="Prod998"/>
    <x v="458"/>
    <n v="2"/>
    <n v="0"/>
    <n v="14.8"/>
    <n v="14.8"/>
  </r>
  <r>
    <n v="9839"/>
    <s v="US-2016-125402"/>
    <x v="152"/>
    <x v="1"/>
    <s v="VEN02"/>
    <s v="DL-12865"/>
    <s v="OFF-LA-10001771"/>
    <x v="1"/>
    <x v="2"/>
    <s v="Prod1839"/>
    <x v="1377"/>
    <n v="1"/>
    <n v="0"/>
    <n v="2.2907999999999999"/>
    <n v="2.6892000000000005"/>
  </r>
  <r>
    <n v="9840"/>
    <s v="US-2016-125402"/>
    <x v="152"/>
    <x v="1"/>
    <s v="VEN02"/>
    <s v="DL-12865"/>
    <s v="TEC-CO-10001943"/>
    <x v="2"/>
    <x v="16"/>
    <s v="Prod1460"/>
    <x v="5232"/>
    <n v="3"/>
    <n v="0.2"/>
    <n v="161.99189999999999"/>
    <n v="317.98410000000001"/>
  </r>
  <r>
    <n v="9841"/>
    <s v="US-2016-125402"/>
    <x v="152"/>
    <x v="1"/>
    <s v="VEN01"/>
    <s v="DL-12865"/>
    <s v="TEC-PH-10003356"/>
    <x v="2"/>
    <x v="7"/>
    <s v="Prod154"/>
    <x v="5773"/>
    <n v="8"/>
    <n v="0.2"/>
    <n v="4.4736000000000002"/>
    <n v="40.2624"/>
  </r>
  <r>
    <n v="9842"/>
    <s v="US-2016-125402"/>
    <x v="152"/>
    <x v="1"/>
    <s v="VEN01"/>
    <s v="DL-12865"/>
    <s v="OFF-AR-10002255"/>
    <x v="1"/>
    <x v="6"/>
    <s v="Prod1819"/>
    <x v="1755"/>
    <n v="2"/>
    <n v="0"/>
    <n v="1.6704000000000001"/>
    <n v="4.0895999999999999"/>
  </r>
  <r>
    <n v="9843"/>
    <s v="US-2016-125402"/>
    <x v="152"/>
    <x v="1"/>
    <s v="VEN02"/>
    <s v="DL-12865"/>
    <s v="FUR-CH-10000665"/>
    <x v="0"/>
    <x v="1"/>
    <s v="Prod645"/>
    <x v="4811"/>
    <n v="4"/>
    <n v="0.2"/>
    <n v="60.392000000000003"/>
    <n v="422.74400000000003"/>
  </r>
  <r>
    <n v="9844"/>
    <s v="CA-2014-163867"/>
    <x v="104"/>
    <x v="2"/>
    <s v="VEN02"/>
    <s v="RE-19450"/>
    <s v="OFF-LA-10001771"/>
    <x v="1"/>
    <x v="2"/>
    <s v="Prod1839"/>
    <x v="795"/>
    <n v="4"/>
    <n v="0.2"/>
    <n v="5.1791999999999998"/>
    <n v="10.7568"/>
  </r>
  <r>
    <n v="9845"/>
    <s v="CA-2014-163867"/>
    <x v="104"/>
    <x v="2"/>
    <s v="VEN05"/>
    <s v="RE-19450"/>
    <s v="FUR-FU-10001475"/>
    <x v="0"/>
    <x v="5"/>
    <s v="Prod1819"/>
    <x v="5774"/>
    <n v="7"/>
    <n v="0.6"/>
    <n v="-40.003599999999999"/>
    <n v="101.54759999999999"/>
  </r>
  <r>
    <n v="9846"/>
    <s v="CA-2014-163867"/>
    <x v="104"/>
    <x v="2"/>
    <s v="VEN05"/>
    <s v="RE-19450"/>
    <s v="OFF-ST-10000877"/>
    <x v="1"/>
    <x v="4"/>
    <s v="Prod1425"/>
    <x v="5775"/>
    <n v="3"/>
    <n v="0.2"/>
    <n v="9.9521999999999995"/>
    <n v="122.74379999999999"/>
  </r>
  <r>
    <n v="9847"/>
    <s v="CA-2017-169327"/>
    <x v="842"/>
    <x v="0"/>
    <s v="VEN01"/>
    <s v="MH-17290"/>
    <s v="OFF-AP-10001492"/>
    <x v="1"/>
    <x v="9"/>
    <s v="Prod1819"/>
    <x v="2473"/>
    <n v="5"/>
    <n v="0"/>
    <n v="11.206"/>
    <n v="31.894000000000002"/>
  </r>
  <r>
    <n v="9848"/>
    <s v="CA-2017-169327"/>
    <x v="842"/>
    <x v="0"/>
    <s v="VEN01"/>
    <s v="MH-17290"/>
    <s v="FUR-FU-10004188"/>
    <x v="0"/>
    <x v="5"/>
    <s v="Prod1819"/>
    <x v="5776"/>
    <n v="5"/>
    <n v="0"/>
    <n v="132.99"/>
    <n v="378.51"/>
  </r>
  <r>
    <n v="9849"/>
    <s v="CA-2017-169327"/>
    <x v="842"/>
    <x v="0"/>
    <s v="VEN03"/>
    <s v="MH-17290"/>
    <s v="OFF-BI-10004330"/>
    <x v="1"/>
    <x v="8"/>
    <s v="Prod1841"/>
    <x v="5200"/>
    <n v="5"/>
    <n v="0.2"/>
    <n v="46.225000000000001"/>
    <n v="101.69499999999999"/>
  </r>
  <r>
    <n v="9850"/>
    <s v="CA-2014-142979"/>
    <x v="1220"/>
    <x v="1"/>
    <s v="VEN05"/>
    <s v="EH-13765"/>
    <s v="OFF-AR-10002987"/>
    <x v="1"/>
    <x v="6"/>
    <s v="Prod1819"/>
    <x v="1977"/>
    <n v="2"/>
    <n v="0"/>
    <n v="16.268799999999999"/>
    <n v="23.411200000000001"/>
  </r>
  <r>
    <n v="9851"/>
    <s v="CA-2016-158155"/>
    <x v="1238"/>
    <x v="1"/>
    <s v="VEN05"/>
    <s v="EH-13765"/>
    <s v="FUR-FU-10000732"/>
    <x v="0"/>
    <x v="5"/>
    <s v="Prod1819"/>
    <x v="2345"/>
    <n v="2"/>
    <n v="0"/>
    <n v="4.0191999999999997"/>
    <n v="8.5408000000000008"/>
  </r>
  <r>
    <n v="9852"/>
    <s v="CA-2016-158155"/>
    <x v="1238"/>
    <x v="1"/>
    <s v="VEN04"/>
    <s v="EH-13765"/>
    <s v="OFF-BI-10001670"/>
    <x v="1"/>
    <x v="8"/>
    <s v="Prod1819"/>
    <x v="3377"/>
    <n v="3"/>
    <n v="0.2"/>
    <n v="33.93"/>
    <n v="56.550000000000004"/>
  </r>
  <r>
    <n v="9853"/>
    <s v="CA-2016-158155"/>
    <x v="1238"/>
    <x v="1"/>
    <s v="VEN05"/>
    <s v="EH-13765"/>
    <s v="OFF-PA-10000533"/>
    <x v="1"/>
    <x v="10"/>
    <s v="Prod998"/>
    <x v="1705"/>
    <n v="2"/>
    <n v="0"/>
    <n v="6.0167999999999999"/>
    <n v="7.0632000000000001"/>
  </r>
  <r>
    <n v="9854"/>
    <s v="CA-2016-158155"/>
    <x v="1238"/>
    <x v="1"/>
    <s v="VEN01"/>
    <s v="EH-13765"/>
    <s v="FUR-FU-10002253"/>
    <x v="0"/>
    <x v="5"/>
    <s v="Prod1819"/>
    <x v="5777"/>
    <n v="5"/>
    <n v="0"/>
    <n v="83.733000000000004"/>
    <n v="130.96699999999998"/>
  </r>
  <r>
    <n v="9855"/>
    <s v="CA-2017-138870"/>
    <x v="266"/>
    <x v="1"/>
    <s v="VEN03"/>
    <s v="GA-14515"/>
    <s v="FUR-FU-10002396"/>
    <x v="0"/>
    <x v="5"/>
    <s v="Prod1819"/>
    <x v="5778"/>
    <n v="4"/>
    <n v="0"/>
    <n v="21.134399999999999"/>
    <n v="29.185600000000001"/>
  </r>
  <r>
    <n v="9856"/>
    <s v="CA-2017-138870"/>
    <x v="266"/>
    <x v="1"/>
    <s v="VEN04"/>
    <s v="GA-14515"/>
    <s v="OFF-PA-10004438"/>
    <x v="1"/>
    <x v="10"/>
    <s v="Prod35"/>
    <x v="332"/>
    <n v="2"/>
    <n v="0"/>
    <n v="11.543200000000001"/>
    <n v="13.016799999999998"/>
  </r>
  <r>
    <n v="9857"/>
    <s v="CA-2014-120950"/>
    <x v="193"/>
    <x v="1"/>
    <s v="VEN05"/>
    <s v="GA-14515"/>
    <s v="OFF-PA-10000587"/>
    <x v="1"/>
    <x v="10"/>
    <s v="Prod998"/>
    <x v="2834"/>
    <n v="6"/>
    <n v="0"/>
    <n v="20.9664"/>
    <n v="22.7136"/>
  </r>
  <r>
    <n v="9858"/>
    <s v="CA-2015-164301"/>
    <x v="803"/>
    <x v="1"/>
    <s v="VEN03"/>
    <s v="EB-13840"/>
    <s v="FUR-TA-10001889"/>
    <x v="0"/>
    <x v="3"/>
    <s v="Prod1819"/>
    <x v="5779"/>
    <n v="8"/>
    <n v="0"/>
    <n v="610.86239999999998"/>
    <n v="2782.8175999999999"/>
  </r>
  <r>
    <n v="9859"/>
    <s v="CA-2017-113278"/>
    <x v="1327"/>
    <x v="1"/>
    <s v="VEN02"/>
    <s v="HR-14770"/>
    <s v="OFF-ST-10001590"/>
    <x v="1"/>
    <x v="4"/>
    <s v="Prod1425"/>
    <x v="3863"/>
    <n v="5"/>
    <n v="0"/>
    <n v="17.524000000000001"/>
    <n v="49.876000000000005"/>
  </r>
  <r>
    <n v="9860"/>
    <s v="CA-2017-113278"/>
    <x v="1327"/>
    <x v="1"/>
    <s v="VEN02"/>
    <s v="HR-14770"/>
    <s v="OFF-FA-10003472"/>
    <x v="1"/>
    <x v="13"/>
    <s v="Prod1839"/>
    <x v="2142"/>
    <n v="2"/>
    <n v="0"/>
    <n v="0.1008"/>
    <n v="2.4192"/>
  </r>
  <r>
    <n v="9861"/>
    <s v="CA-2017-113278"/>
    <x v="1327"/>
    <x v="1"/>
    <s v="VEN02"/>
    <s v="HR-14770"/>
    <s v="TEC-PH-10000169"/>
    <x v="2"/>
    <x v="7"/>
    <s v="Prod1458"/>
    <x v="760"/>
    <n v="4"/>
    <n v="0"/>
    <n v="1.3560000000000001"/>
    <n v="66.444000000000003"/>
  </r>
  <r>
    <n v="9862"/>
    <s v="CA-2017-113278"/>
    <x v="1327"/>
    <x v="1"/>
    <s v="VEN04"/>
    <s v="HR-14770"/>
    <s v="OFF-ST-10002562"/>
    <x v="1"/>
    <x v="4"/>
    <s v="Prod1425"/>
    <x v="2516"/>
    <n v="2"/>
    <n v="0"/>
    <n v="5.2527999999999997"/>
    <n v="13.507200000000001"/>
  </r>
  <r>
    <n v="9863"/>
    <s v="CA-2017-113278"/>
    <x v="1327"/>
    <x v="1"/>
    <s v="VEN01"/>
    <s v="HR-14770"/>
    <s v="TEC-AC-10001445"/>
    <x v="2"/>
    <x v="11"/>
    <s v="Prod1425"/>
    <x v="5780"/>
    <n v="4"/>
    <n v="0"/>
    <n v="2.5451999999999999"/>
    <n v="9.5747999999999998"/>
  </r>
  <r>
    <n v="9864"/>
    <s v="CA-2017-113278"/>
    <x v="1327"/>
    <x v="1"/>
    <s v="VEN04"/>
    <s v="HR-14770"/>
    <s v="OFF-PA-10004156"/>
    <x v="1"/>
    <x v="10"/>
    <s v="Prod35"/>
    <x v="1176"/>
    <n v="1"/>
    <n v="0"/>
    <n v="5.5566000000000004"/>
    <n v="5.7833999999999994"/>
  </r>
  <r>
    <n v="9865"/>
    <s v="CA-2017-113278"/>
    <x v="1327"/>
    <x v="1"/>
    <s v="VEN05"/>
    <s v="HR-14770"/>
    <s v="TEC-AC-10004469"/>
    <x v="2"/>
    <x v="11"/>
    <s v="Prod1425"/>
    <x v="3737"/>
    <n v="4"/>
    <n v="0"/>
    <n v="70.311999999999998"/>
    <n v="89.488000000000014"/>
  </r>
  <r>
    <n v="9866"/>
    <s v="CA-2017-113278"/>
    <x v="1327"/>
    <x v="1"/>
    <s v="VEN04"/>
    <s v="HR-14770"/>
    <s v="FUR-FU-10001037"/>
    <x v="0"/>
    <x v="5"/>
    <s v="Prod1819"/>
    <x v="1623"/>
    <n v="2"/>
    <n v="0"/>
    <n v="8.532"/>
    <n v="10.428000000000001"/>
  </r>
  <r>
    <n v="9867"/>
    <s v="US-2015-116981"/>
    <x v="1328"/>
    <x v="0"/>
    <s v="VEN04"/>
    <s v="SM-20950"/>
    <s v="OFF-ST-10002615"/>
    <x v="1"/>
    <x v="4"/>
    <s v="Prod1425"/>
    <x v="2892"/>
    <n v="7"/>
    <n v="0"/>
    <n v="282.20920000000001"/>
    <n v="803.21080000000006"/>
  </r>
  <r>
    <n v="9868"/>
    <s v="US-2015-116981"/>
    <x v="1328"/>
    <x v="0"/>
    <s v="VEN02"/>
    <s v="SM-20950"/>
    <s v="OFF-AP-10000595"/>
    <x v="1"/>
    <x v="9"/>
    <s v="Prod1819"/>
    <x v="2579"/>
    <n v="3"/>
    <n v="0"/>
    <n v="3.4085999999999999"/>
    <n v="9.7013999999999996"/>
  </r>
  <r>
    <n v="9869"/>
    <s v="CA-2014-114195"/>
    <x v="1082"/>
    <x v="2"/>
    <s v="VEN05"/>
    <s v="EA-14035"/>
    <s v="FUR-FU-10002253"/>
    <x v="0"/>
    <x v="5"/>
    <s v="Prod1819"/>
    <x v="4403"/>
    <n v="2"/>
    <n v="0.2"/>
    <n v="16.3172"/>
    <n v="52.386799999999994"/>
  </r>
  <r>
    <n v="9870"/>
    <s v="CA-2014-114195"/>
    <x v="1082"/>
    <x v="2"/>
    <s v="VEN03"/>
    <s v="EA-14035"/>
    <s v="OFF-BI-10000494"/>
    <x v="1"/>
    <x v="8"/>
    <s v="Prod1819"/>
    <x v="2891"/>
    <n v="2"/>
    <n v="0.7"/>
    <n v="-2.61"/>
    <n v="5.742"/>
  </r>
  <r>
    <n v="9871"/>
    <s v="CA-2014-114195"/>
    <x v="1082"/>
    <x v="2"/>
    <s v="VEN05"/>
    <s v="EA-14035"/>
    <s v="OFF-BI-10001658"/>
    <x v="1"/>
    <x v="8"/>
    <s v="Prod1819"/>
    <x v="2777"/>
    <n v="3"/>
    <n v="0.7"/>
    <n v="-17.942399999999999"/>
    <n v="40.370400000000004"/>
  </r>
  <r>
    <n v="9872"/>
    <s v="CA-2017-146269"/>
    <x v="299"/>
    <x v="3"/>
    <s v="VEN05"/>
    <s v="MH-17455"/>
    <s v="OFF-ST-10003208"/>
    <x v="1"/>
    <x v="4"/>
    <s v="Prod1425"/>
    <x v="5781"/>
    <n v="2"/>
    <n v="0.2"/>
    <n v="32.662799999999997"/>
    <n v="257.67320000000001"/>
  </r>
  <r>
    <n v="9873"/>
    <s v="CA-2017-146269"/>
    <x v="299"/>
    <x v="3"/>
    <s v="VEN01"/>
    <s v="MH-17455"/>
    <s v="OFF-AR-10004790"/>
    <x v="1"/>
    <x v="6"/>
    <s v="Prod1819"/>
    <x v="3646"/>
    <n v="2"/>
    <n v="0.2"/>
    <n v="1.1970000000000001"/>
    <n v="17.955000000000002"/>
  </r>
  <r>
    <n v="9874"/>
    <s v="CA-2016-100587"/>
    <x v="906"/>
    <x v="1"/>
    <s v="VEN04"/>
    <s v="SL-20155"/>
    <s v="OFF-PA-10004609"/>
    <x v="1"/>
    <x v="10"/>
    <s v="Prod35"/>
    <x v="90"/>
    <n v="1"/>
    <n v="0"/>
    <n v="3.1103999999999998"/>
    <n v="3.3696000000000006"/>
  </r>
  <r>
    <n v="9875"/>
    <s v="CA-2016-166653"/>
    <x v="926"/>
    <x v="0"/>
    <s v="VEN05"/>
    <s v="NP-18685"/>
    <s v="OFF-EN-10003055"/>
    <x v="1"/>
    <x v="12"/>
    <s v="Prod1839"/>
    <x v="1099"/>
    <n v="2"/>
    <n v="0.2"/>
    <n v="19.989999999999998"/>
    <n v="43.978000000000009"/>
  </r>
  <r>
    <n v="9876"/>
    <s v="CA-2015-130855"/>
    <x v="708"/>
    <x v="1"/>
    <s v="VEN04"/>
    <s v="RF-19840"/>
    <s v="OFF-SU-10003936"/>
    <x v="1"/>
    <x v="14"/>
    <s v="Prod1425"/>
    <x v="5782"/>
    <n v="2"/>
    <n v="0"/>
    <n v="6.3600000000000004E-2"/>
    <n v="6.2964000000000002"/>
  </r>
  <r>
    <n v="9877"/>
    <s v="US-2017-166324"/>
    <x v="557"/>
    <x v="2"/>
    <s v="VEN02"/>
    <s v="BE-11455"/>
    <s v="OFF-ST-10000078"/>
    <x v="1"/>
    <x v="4"/>
    <s v="Prod1425"/>
    <x v="5783"/>
    <n v="4"/>
    <n v="0.2"/>
    <n v="-21.2136"/>
    <n v="869.75760000000002"/>
  </r>
  <r>
    <n v="9878"/>
    <s v="US-2017-166324"/>
    <x v="557"/>
    <x v="2"/>
    <s v="VEN04"/>
    <s v="BE-11455"/>
    <s v="OFF-BI-10000174"/>
    <x v="1"/>
    <x v="8"/>
    <s v="Prod1819"/>
    <x v="5784"/>
    <n v="5"/>
    <n v="0.7"/>
    <n v="-6.38"/>
    <n v="15.079999999999998"/>
  </r>
  <r>
    <n v="9879"/>
    <s v="US-2017-166324"/>
    <x v="557"/>
    <x v="2"/>
    <s v="VEN05"/>
    <s v="BE-11455"/>
    <s v="TEC-PH-10004080"/>
    <x v="2"/>
    <x v="7"/>
    <s v="Prod154"/>
    <x v="4295"/>
    <n v="3"/>
    <n v="0.4"/>
    <n v="-24.476400000000002"/>
    <n v="146.85840000000002"/>
  </r>
  <r>
    <n v="9880"/>
    <s v="CA-2016-122581"/>
    <x v="1329"/>
    <x v="1"/>
    <s v="VEN04"/>
    <s v="JK-15370"/>
    <s v="FUR-CH-10002961"/>
    <x v="0"/>
    <x v="1"/>
    <s v="Prod645"/>
    <x v="5785"/>
    <n v="7"/>
    <n v="0.1"/>
    <n v="63.686"/>
    <n v="509.488"/>
  </r>
  <r>
    <n v="9881"/>
    <s v="CA-2015-104297"/>
    <x v="1247"/>
    <x v="2"/>
    <s v="VEN02"/>
    <s v="CC-12100"/>
    <s v="OFF-PA-10000474"/>
    <x v="1"/>
    <x v="10"/>
    <s v="Prod998"/>
    <x v="629"/>
    <n v="3"/>
    <n v="0.2"/>
    <n v="28.706399999999999"/>
    <n v="56.349599999999995"/>
  </r>
  <r>
    <n v="9882"/>
    <s v="CA-2014-153927"/>
    <x v="923"/>
    <x v="2"/>
    <s v="VEN02"/>
    <s v="LL-16840"/>
    <s v="OFF-BI-10000138"/>
    <x v="1"/>
    <x v="8"/>
    <s v="Prod1819"/>
    <x v="1215"/>
    <n v="3"/>
    <n v="0"/>
    <n v="6.7392000000000003"/>
    <n v="7.3007999999999988"/>
  </r>
  <r>
    <n v="9883"/>
    <s v="CA-2014-153927"/>
    <x v="923"/>
    <x v="2"/>
    <s v="VEN01"/>
    <s v="LL-16840"/>
    <s v="TEC-AC-10000023"/>
    <x v="2"/>
    <x v="11"/>
    <s v="Prod1425"/>
    <x v="5786"/>
    <n v="13"/>
    <n v="0"/>
    <n v="98.139600000000002"/>
    <n v="174.47040000000001"/>
  </r>
  <r>
    <n v="9884"/>
    <s v="CA-2014-112291"/>
    <x v="521"/>
    <x v="1"/>
    <s v="VEN03"/>
    <s v="KE-16420"/>
    <s v="OFF-EN-10001415"/>
    <x v="1"/>
    <x v="12"/>
    <s v="Prod353"/>
    <x v="946"/>
    <n v="2"/>
    <n v="0"/>
    <n v="5.58"/>
    <n v="5.58"/>
  </r>
  <r>
    <n v="9885"/>
    <s v="CA-2014-112291"/>
    <x v="521"/>
    <x v="1"/>
    <s v="VEN01"/>
    <s v="KE-16420"/>
    <s v="TEC-AC-10001284"/>
    <x v="2"/>
    <x v="11"/>
    <s v="Prod1425"/>
    <x v="1030"/>
    <n v="3"/>
    <n v="0"/>
    <n v="22.4316"/>
    <n v="39.878399999999999"/>
  </r>
  <r>
    <n v="9886"/>
    <s v="CA-2014-112291"/>
    <x v="521"/>
    <x v="1"/>
    <s v="VEN05"/>
    <s v="KE-16420"/>
    <s v="TEC-AC-10000736"/>
    <x v="2"/>
    <x v="11"/>
    <s v="Prod1425"/>
    <x v="457"/>
    <n v="2"/>
    <n v="0"/>
    <n v="57.592799999999997"/>
    <n v="102.38719999999999"/>
  </r>
  <r>
    <n v="9887"/>
    <s v="CA-2014-146997"/>
    <x v="1330"/>
    <x v="1"/>
    <s v="VEN02"/>
    <s v="SG-20605"/>
    <s v="OFF-FA-10003467"/>
    <x v="1"/>
    <x v="13"/>
    <s v="Prod1839"/>
    <x v="3949"/>
    <n v="3"/>
    <n v="0"/>
    <n v="0"/>
    <n v="5.94"/>
  </r>
  <r>
    <n v="9888"/>
    <s v="CA-2017-169607"/>
    <x v="878"/>
    <x v="2"/>
    <s v="VEN01"/>
    <s v="CA-12265"/>
    <s v="OFF-PA-10000477"/>
    <x v="1"/>
    <x v="10"/>
    <s v="Prod998"/>
    <x v="739"/>
    <n v="2"/>
    <n v="0"/>
    <n v="4.6811999999999996"/>
    <n v="5.2788000000000013"/>
  </r>
  <r>
    <n v="9889"/>
    <s v="CA-2015-127544"/>
    <x v="576"/>
    <x v="1"/>
    <s v="VEN05"/>
    <s v="RD-19585"/>
    <s v="TEC-AC-10000736"/>
    <x v="2"/>
    <x v="11"/>
    <s v="Prod1425"/>
    <x v="3590"/>
    <n v="1"/>
    <n v="0"/>
    <n v="28.796399999999998"/>
    <n v="51.193599999999996"/>
  </r>
  <r>
    <n v="9890"/>
    <s v="CA-2017-166499"/>
    <x v="1051"/>
    <x v="2"/>
    <s v="VEN02"/>
    <s v="VG-21805"/>
    <s v="OFF-AR-10002467"/>
    <x v="1"/>
    <x v="6"/>
    <s v="Prod1819"/>
    <x v="3010"/>
    <n v="3"/>
    <n v="0"/>
    <n v="2.4138000000000002"/>
    <n v="6.5261999999999993"/>
  </r>
  <r>
    <n v="9891"/>
    <s v="US-2016-115441"/>
    <x v="1235"/>
    <x v="0"/>
    <s v="VEN01"/>
    <s v="SH-19975"/>
    <s v="OFF-PA-10004996"/>
    <x v="1"/>
    <x v="10"/>
    <s v="Prod1425"/>
    <x v="5787"/>
    <n v="2"/>
    <n v="0"/>
    <n v="9.6913999999999998"/>
    <n v="10.928600000000001"/>
  </r>
  <r>
    <n v="9892"/>
    <s v="US-2016-115441"/>
    <x v="1235"/>
    <x v="0"/>
    <s v="VEN02"/>
    <s v="SH-19975"/>
    <s v="TEC-AC-10003116"/>
    <x v="2"/>
    <x v="11"/>
    <s v="Prod1425"/>
    <x v="5788"/>
    <n v="7"/>
    <n v="0"/>
    <n v="48.457500000000003"/>
    <n v="75.79249999999999"/>
  </r>
  <r>
    <n v="9893"/>
    <s v="US-2016-115441"/>
    <x v="1235"/>
    <x v="0"/>
    <s v="VEN03"/>
    <s v="SH-19975"/>
    <s v="TEC-PH-10002262"/>
    <x v="2"/>
    <x v="7"/>
    <s v="Prod1458"/>
    <x v="5789"/>
    <n v="5"/>
    <n v="0"/>
    <n v="83.313999999999993"/>
    <n v="214.23600000000002"/>
  </r>
  <r>
    <n v="9894"/>
    <s v="US-2016-115441"/>
    <x v="1235"/>
    <x v="0"/>
    <s v="VEN01"/>
    <s v="SH-19975"/>
    <s v="FUR-CH-10004626"/>
    <x v="0"/>
    <x v="1"/>
    <s v="Prod645"/>
    <x v="5790"/>
    <n v="4"/>
    <n v="0"/>
    <n v="96.854399999999998"/>
    <n v="306.7056"/>
  </r>
  <r>
    <n v="9895"/>
    <s v="US-2016-115441"/>
    <x v="1235"/>
    <x v="0"/>
    <s v="VEN02"/>
    <s v="SH-19975"/>
    <s v="FUR-FU-10001756"/>
    <x v="0"/>
    <x v="5"/>
    <s v="Prod1819"/>
    <x v="5791"/>
    <n v="5"/>
    <n v="0"/>
    <n v="27.608000000000001"/>
    <n v="67.591999999999999"/>
  </r>
  <r>
    <n v="9896"/>
    <s v="CA-2014-115049"/>
    <x v="511"/>
    <x v="1"/>
    <s v="VEN01"/>
    <s v="MM-17920"/>
    <s v="TEC-AC-10004859"/>
    <x v="2"/>
    <x v="11"/>
    <s v="Prod1460"/>
    <x v="5792"/>
    <n v="11"/>
    <n v="0.2"/>
    <n v="38.456000000000003"/>
    <n v="115.36800000000001"/>
  </r>
  <r>
    <n v="9897"/>
    <s v="CA-2014-156342"/>
    <x v="1126"/>
    <x v="0"/>
    <s v="VEN04"/>
    <s v="JF-15415"/>
    <s v="OFF-PA-10001725"/>
    <x v="1"/>
    <x v="10"/>
    <s v="Prod998"/>
    <x v="4378"/>
    <n v="2"/>
    <n v="0.2"/>
    <n v="22.480799999999999"/>
    <n v="39.535200000000003"/>
  </r>
  <r>
    <n v="9898"/>
    <s v="CA-2016-112830"/>
    <x v="891"/>
    <x v="1"/>
    <s v="VEN04"/>
    <s v="LP-17095"/>
    <s v="FUR-FU-10004306"/>
    <x v="0"/>
    <x v="5"/>
    <s v="Prod1819"/>
    <x v="5793"/>
    <n v="3"/>
    <n v="0.2"/>
    <n v="34.973999999999997"/>
    <n v="431.346"/>
  </r>
  <r>
    <n v="9899"/>
    <s v="CA-2016-112830"/>
    <x v="891"/>
    <x v="1"/>
    <s v="VEN05"/>
    <s v="LP-17095"/>
    <s v="FUR-FU-10004845"/>
    <x v="0"/>
    <x v="5"/>
    <s v="Prod1819"/>
    <x v="5114"/>
    <n v="2"/>
    <n v="0.2"/>
    <n v="0"/>
    <n v="82.64"/>
  </r>
  <r>
    <n v="9900"/>
    <s v="US-2014-117380"/>
    <x v="860"/>
    <x v="1"/>
    <s v="VEN02"/>
    <s v="MP-18175"/>
    <s v="FUR-TA-10000198"/>
    <x v="0"/>
    <x v="3"/>
    <s v="Prod1819"/>
    <x v="1859"/>
    <n v="1"/>
    <n v="0.4"/>
    <n v="-143.25479999999999"/>
    <n v="473.84280000000001"/>
  </r>
  <r>
    <n v="9901"/>
    <s v="CA-2017-117646"/>
    <x v="1171"/>
    <x v="1"/>
    <s v="VEN01"/>
    <s v="SC-20845"/>
    <s v="OFF-ST-10000036"/>
    <x v="1"/>
    <x v="4"/>
    <s v="Prod1425"/>
    <x v="4771"/>
    <n v="3"/>
    <n v="0.2"/>
    <n v="20.745899999999999"/>
    <n v="216.3501"/>
  </r>
  <r>
    <n v="9902"/>
    <s v="CA-2017-117646"/>
    <x v="1171"/>
    <x v="1"/>
    <s v="VEN04"/>
    <s v="SC-20845"/>
    <s v="FUR-FU-10001037"/>
    <x v="0"/>
    <x v="5"/>
    <s v="Prod1819"/>
    <x v="4714"/>
    <n v="3"/>
    <n v="0.2"/>
    <n v="7.11"/>
    <n v="15.641999999999999"/>
  </r>
  <r>
    <n v="9903"/>
    <s v="CA-2017-117646"/>
    <x v="1171"/>
    <x v="1"/>
    <s v="VEN02"/>
    <s v="SC-20845"/>
    <s v="OFF-PA-10001950"/>
    <x v="1"/>
    <x v="10"/>
    <s v="Prod1856"/>
    <x v="405"/>
    <n v="1"/>
    <n v="0.2"/>
    <n v="2.085"/>
    <n v="4.5869999999999997"/>
  </r>
  <r>
    <n v="9904"/>
    <s v="CA-2014-122609"/>
    <x v="7"/>
    <x v="1"/>
    <s v="VEN01"/>
    <s v="DP-13000"/>
    <s v="FUR-FU-10004587"/>
    <x v="0"/>
    <x v="5"/>
    <s v="Prod1819"/>
    <x v="5794"/>
    <n v="3"/>
    <n v="0.6"/>
    <n v="-6.9101999999999997"/>
    <n v="32.038200000000003"/>
  </r>
  <r>
    <n v="9905"/>
    <s v="CA-2014-122609"/>
    <x v="7"/>
    <x v="1"/>
    <s v="VEN02"/>
    <s v="DP-13000"/>
    <s v="TEC-AC-10002567"/>
    <x v="2"/>
    <x v="11"/>
    <s v="Prod1425"/>
    <x v="2454"/>
    <n v="2"/>
    <n v="0.2"/>
    <n v="25.596800000000002"/>
    <n v="102.38719999999999"/>
  </r>
  <r>
    <n v="9906"/>
    <s v="US-2015-129007"/>
    <x v="459"/>
    <x v="2"/>
    <s v="VEN02"/>
    <s v="KD-16615"/>
    <s v="FUR-FU-10004973"/>
    <x v="0"/>
    <x v="5"/>
    <s v="Prod1819"/>
    <x v="5254"/>
    <n v="7"/>
    <n v="0"/>
    <n v="55.389600000000002"/>
    <n v="76.490399999999994"/>
  </r>
  <r>
    <n v="9907"/>
    <s v="US-2015-129007"/>
    <x v="459"/>
    <x v="2"/>
    <s v="VEN01"/>
    <s v="KD-16615"/>
    <s v="OFF-BI-10001628"/>
    <x v="1"/>
    <x v="8"/>
    <s v="Prod1819"/>
    <x v="3066"/>
    <n v="3"/>
    <n v="0.2"/>
    <n v="7.8224999999999998"/>
    <n v="17.209499999999998"/>
  </r>
  <r>
    <n v="9908"/>
    <s v="US-2015-129007"/>
    <x v="459"/>
    <x v="2"/>
    <s v="VEN01"/>
    <s v="KD-16615"/>
    <s v="FUR-CH-10000155"/>
    <x v="0"/>
    <x v="1"/>
    <s v="Prod889"/>
    <x v="4635"/>
    <n v="3"/>
    <n v="0.2"/>
    <n v="71.772000000000006"/>
    <n v="645.94799999999998"/>
  </r>
  <r>
    <n v="9909"/>
    <s v="US-2015-129007"/>
    <x v="459"/>
    <x v="2"/>
    <s v="VEN02"/>
    <s v="KD-16615"/>
    <s v="FUR-FU-10002379"/>
    <x v="0"/>
    <x v="5"/>
    <s v="Prod1819"/>
    <x v="5795"/>
    <n v="5"/>
    <n v="0"/>
    <n v="24.882000000000001"/>
    <n v="182.46799999999999"/>
  </r>
  <r>
    <n v="9910"/>
    <s v="US-2015-129007"/>
    <x v="459"/>
    <x v="2"/>
    <s v="VEN02"/>
    <s v="KD-16615"/>
    <s v="FUR-FU-10004018"/>
    <x v="0"/>
    <x v="5"/>
    <s v="Prod1819"/>
    <x v="3002"/>
    <n v="3"/>
    <n v="0"/>
    <n v="12.0609"/>
    <n v="32.609099999999998"/>
  </r>
  <r>
    <n v="9911"/>
    <s v="US-2015-129007"/>
    <x v="459"/>
    <x v="2"/>
    <s v="VEN03"/>
    <s v="KD-16615"/>
    <s v="OFF-PA-10000994"/>
    <x v="1"/>
    <x v="10"/>
    <s v="Prod998"/>
    <x v="1423"/>
    <n v="2"/>
    <n v="0"/>
    <n v="100.65600000000001"/>
    <n v="109.04399999999998"/>
  </r>
  <r>
    <n v="9912"/>
    <s v="US-2014-157231"/>
    <x v="568"/>
    <x v="1"/>
    <s v="VEN01"/>
    <s v="RP-19855"/>
    <s v="OFF-BI-10002852"/>
    <x v="1"/>
    <x v="8"/>
    <s v="Prod1841"/>
    <x v="781"/>
    <n v="7"/>
    <n v="0"/>
    <n v="56.526400000000002"/>
    <n v="58.833599999999997"/>
  </r>
  <r>
    <n v="9913"/>
    <s v="CA-2015-132388"/>
    <x v="1141"/>
    <x v="2"/>
    <s v="VEN03"/>
    <s v="KN-16390"/>
    <s v="FUR-CH-10001714"/>
    <x v="0"/>
    <x v="1"/>
    <s v="Prod645"/>
    <x v="5796"/>
    <n v="3"/>
    <n v="0.2"/>
    <n v="-54.320399999999999"/>
    <n v="416.45640000000003"/>
  </r>
  <r>
    <n v="9914"/>
    <s v="CA-2015-132388"/>
    <x v="1141"/>
    <x v="2"/>
    <s v="VEN01"/>
    <s v="KN-16390"/>
    <s v="OFF-LA-10000414"/>
    <x v="1"/>
    <x v="2"/>
    <s v="Prod1839"/>
    <x v="2496"/>
    <n v="3"/>
    <n v="0"/>
    <n v="14.904"/>
    <n v="16.146000000000001"/>
  </r>
  <r>
    <n v="9915"/>
    <s v="CA-2017-160927"/>
    <x v="523"/>
    <x v="0"/>
    <s v="VEN05"/>
    <s v="TM-21010"/>
    <s v="OFF-PA-10003848"/>
    <x v="1"/>
    <x v="10"/>
    <s v="Prod1663"/>
    <x v="91"/>
    <n v="2"/>
    <n v="0"/>
    <n v="6.2207999999999997"/>
    <n v="6.7392000000000012"/>
  </r>
  <r>
    <n v="9916"/>
    <s v="CA-2017-160927"/>
    <x v="523"/>
    <x v="0"/>
    <s v="VEN02"/>
    <s v="TM-21010"/>
    <s v="OFF-PA-10000176"/>
    <x v="1"/>
    <x v="10"/>
    <s v="Prod998"/>
    <x v="450"/>
    <n v="5"/>
    <n v="0"/>
    <n v="45.527999999999999"/>
    <n v="49.321999999999996"/>
  </r>
  <r>
    <n v="9917"/>
    <s v="CA-2017-160927"/>
    <x v="523"/>
    <x v="0"/>
    <s v="VEN05"/>
    <s v="TM-21010"/>
    <s v="OFF-ST-10001590"/>
    <x v="1"/>
    <x v="4"/>
    <s v="Prod1425"/>
    <x v="808"/>
    <n v="1"/>
    <n v="0"/>
    <n v="3.5047999999999999"/>
    <n v="9.975200000000001"/>
  </r>
  <r>
    <n v="9918"/>
    <s v="CA-2017-160927"/>
    <x v="523"/>
    <x v="0"/>
    <s v="VEN01"/>
    <s v="TM-21010"/>
    <s v="FUR-FU-10000010"/>
    <x v="0"/>
    <x v="5"/>
    <s v="Prod645"/>
    <x v="3977"/>
    <n v="3"/>
    <n v="0"/>
    <n v="4.6220999999999997"/>
    <n v="10.2879"/>
  </r>
  <r>
    <n v="9919"/>
    <s v="CA-2015-105508"/>
    <x v="591"/>
    <x v="1"/>
    <s v="VEN04"/>
    <s v="JF-15190"/>
    <s v="OFF-EN-10003055"/>
    <x v="1"/>
    <x v="12"/>
    <s v="Prod1839"/>
    <x v="369"/>
    <n v="1"/>
    <n v="0"/>
    <n v="17.991"/>
    <n v="21.988999999999997"/>
  </r>
  <r>
    <n v="9920"/>
    <s v="CA-2016-149272"/>
    <x v="585"/>
    <x v="1"/>
    <s v="VEN05"/>
    <s v="MY-18295"/>
    <s v="FUR-CH-10000863"/>
    <x v="0"/>
    <x v="1"/>
    <s v="Prod645"/>
    <x v="2512"/>
    <n v="5"/>
    <n v="0.3"/>
    <n v="-143.43100000000001"/>
    <n v="671.86099999999999"/>
  </r>
  <r>
    <n v="9921"/>
    <s v="CA-2016-149272"/>
    <x v="585"/>
    <x v="1"/>
    <s v="VEN04"/>
    <s v="MY-18295"/>
    <s v="OFF-BI-10004233"/>
    <x v="1"/>
    <x v="8"/>
    <s v="Prod1841"/>
    <x v="5797"/>
    <n v="7"/>
    <n v="0.8"/>
    <n v="-35.817599999999999"/>
    <n v="58.203599999999994"/>
  </r>
  <r>
    <n v="9922"/>
    <s v="CA-2014-111360"/>
    <x v="457"/>
    <x v="1"/>
    <s v="VEN04"/>
    <s v="AT-10435"/>
    <s v="OFF-BI-10003350"/>
    <x v="1"/>
    <x v="8"/>
    <s v="Prod1841"/>
    <x v="5798"/>
    <n v="3"/>
    <n v="0.7"/>
    <n v="-4.5936000000000003"/>
    <n v="10.335599999999999"/>
  </r>
  <r>
    <n v="9923"/>
    <s v="US-2017-162124"/>
    <x v="1187"/>
    <x v="1"/>
    <s v="VEN01"/>
    <s v="JF-15490"/>
    <s v="TEC-AC-10001990"/>
    <x v="2"/>
    <x v="11"/>
    <s v="Prod1425"/>
    <x v="2950"/>
    <n v="4"/>
    <n v="0.2"/>
    <n v="28.795200000000001"/>
    <n v="163.1728"/>
  </r>
  <r>
    <n v="9924"/>
    <s v="CA-2015-159534"/>
    <x v="325"/>
    <x v="2"/>
    <s v="VEN04"/>
    <s v="DH-13075"/>
    <s v="OFF-BI-10003982"/>
    <x v="1"/>
    <x v="8"/>
    <s v="Prod1841"/>
    <x v="3511"/>
    <n v="3"/>
    <n v="0.2"/>
    <n v="16.823699999999999"/>
    <n v="33.024299999999997"/>
  </r>
  <r>
    <n v="9925"/>
    <s v="CA-2015-159534"/>
    <x v="325"/>
    <x v="2"/>
    <s v="VEN05"/>
    <s v="DH-13075"/>
    <s v="OFF-EN-10004386"/>
    <x v="1"/>
    <x v="12"/>
    <s v="Prod1839"/>
    <x v="1157"/>
    <n v="1"/>
    <n v="0"/>
    <n v="11.994999999999999"/>
    <n v="11.994999999999999"/>
  </r>
  <r>
    <n v="9926"/>
    <s v="CA-2015-159534"/>
    <x v="325"/>
    <x v="2"/>
    <s v="VEN05"/>
    <s v="DH-13075"/>
    <s v="OFF-BI-10003656"/>
    <x v="1"/>
    <x v="8"/>
    <s v="Prod1841"/>
    <x v="5799"/>
    <n v="8"/>
    <n v="0.2"/>
    <n v="353.57920000000001"/>
    <n v="734.35679999999991"/>
  </r>
  <r>
    <n v="9927"/>
    <s v="CA-2015-159534"/>
    <x v="325"/>
    <x v="2"/>
    <s v="VEN05"/>
    <s v="DH-13075"/>
    <s v="TEC-PH-10002310"/>
    <x v="2"/>
    <x v="7"/>
    <s v="Prod1458"/>
    <x v="1636"/>
    <n v="2"/>
    <n v="0"/>
    <n v="53.994599999999998"/>
    <n v="145.9854"/>
  </r>
  <r>
    <n v="9928"/>
    <s v="CA-2015-159534"/>
    <x v="325"/>
    <x v="2"/>
    <s v="VEN03"/>
    <s v="DH-13075"/>
    <s v="OFF-ST-10001172"/>
    <x v="1"/>
    <x v="4"/>
    <s v="Prod1425"/>
    <x v="202"/>
    <n v="4"/>
    <n v="0"/>
    <n v="20.140799999999999"/>
    <n v="63.779200000000003"/>
  </r>
  <r>
    <n v="9929"/>
    <s v="CA-2016-129630"/>
    <x v="383"/>
    <x v="3"/>
    <s v="VEN03"/>
    <s v="IM-15055"/>
    <s v="FUR-FU-10000260"/>
    <x v="0"/>
    <x v="5"/>
    <s v="Prod645"/>
    <x v="5800"/>
    <n v="3"/>
    <n v="0"/>
    <n v="8.7371999999999996"/>
    <n v="15.5328"/>
  </r>
  <r>
    <n v="9930"/>
    <s v="CA-2016-129630"/>
    <x v="383"/>
    <x v="3"/>
    <s v="VEN05"/>
    <s v="IM-15055"/>
    <s v="TEC-CO-10003763"/>
    <x v="2"/>
    <x v="16"/>
    <s v="Prod1460"/>
    <x v="2430"/>
    <n v="5"/>
    <n v="0.2"/>
    <n v="944.98649999999998"/>
    <n v="1854.9735000000001"/>
  </r>
  <r>
    <n v="9931"/>
    <s v="CA-2015-104948"/>
    <x v="50"/>
    <x v="1"/>
    <s v="VEN04"/>
    <s v="KH-16510"/>
    <s v="OFF-BI-10001267"/>
    <x v="1"/>
    <x v="8"/>
    <s v="Prod1819"/>
    <x v="5801"/>
    <n v="2"/>
    <n v="0.2"/>
    <n v="3.4552"/>
    <n v="6.4168000000000003"/>
  </r>
  <r>
    <n v="9932"/>
    <s v="CA-2015-104948"/>
    <x v="50"/>
    <x v="1"/>
    <s v="VEN01"/>
    <s v="KH-16510"/>
    <s v="FUR-BO-10004357"/>
    <x v="0"/>
    <x v="0"/>
    <s v="Prod889"/>
    <x v="5802"/>
    <n v="4"/>
    <n v="0.15"/>
    <n v="-40.195999999999998"/>
    <n v="723.52800000000002"/>
  </r>
  <r>
    <n v="9933"/>
    <s v="CA-2015-104948"/>
    <x v="50"/>
    <x v="1"/>
    <s v="VEN03"/>
    <s v="KH-16510"/>
    <s v="OFF-PA-10004610"/>
    <x v="1"/>
    <x v="10"/>
    <s v="Prod35"/>
    <x v="5803"/>
    <n v="7"/>
    <n v="0"/>
    <n v="13.481999999999999"/>
    <n v="16.478000000000002"/>
  </r>
  <r>
    <n v="9934"/>
    <s v="CA-2014-166555"/>
    <x v="1160"/>
    <x v="2"/>
    <s v="VEN04"/>
    <s v="JK-15205"/>
    <s v="TEC-PH-10004912"/>
    <x v="2"/>
    <x v="7"/>
    <s v="Prod154"/>
    <x v="5804"/>
    <n v="3"/>
    <n v="0"/>
    <n v="47.8065"/>
    <n v="117.04349999999999"/>
  </r>
  <r>
    <n v="9935"/>
    <s v="CA-2016-114405"/>
    <x v="361"/>
    <x v="1"/>
    <s v="VEN01"/>
    <s v="AS-10240"/>
    <s v="OFF-AP-10003278"/>
    <x v="1"/>
    <x v="9"/>
    <s v="Prod1819"/>
    <x v="5805"/>
    <n v="3"/>
    <n v="0.2"/>
    <n v="2.5146000000000002"/>
    <n v="31.013399999999997"/>
  </r>
  <r>
    <n v="9936"/>
    <s v="CA-2016-114405"/>
    <x v="361"/>
    <x v="1"/>
    <s v="VEN03"/>
    <s v="AS-10240"/>
    <s v="OFF-ST-10001627"/>
    <x v="1"/>
    <x v="4"/>
    <s v="Prod1425"/>
    <x v="5806"/>
    <n v="3"/>
    <n v="0.2"/>
    <n v="3.6743999999999999"/>
    <n v="33.069600000000001"/>
  </r>
  <r>
    <n v="9937"/>
    <s v="CA-2017-132955"/>
    <x v="171"/>
    <x v="1"/>
    <s v="VEN04"/>
    <s v="SC-20575"/>
    <s v="OFF-BI-10002735"/>
    <x v="1"/>
    <x v="8"/>
    <s v="Prod1841"/>
    <x v="4289"/>
    <n v="3"/>
    <n v="0"/>
    <n v="48.377099999999999"/>
    <n v="54.552900000000008"/>
  </r>
  <r>
    <n v="9938"/>
    <s v="CA-2016-164889"/>
    <x v="29"/>
    <x v="0"/>
    <s v="VEN04"/>
    <s v="CP-12340"/>
    <s v="FUR-TA-10001676"/>
    <x v="0"/>
    <x v="3"/>
    <s v="Prod1819"/>
    <x v="3939"/>
    <n v="2"/>
    <n v="0.2"/>
    <n v="-1.7771999999999999"/>
    <n v="72.865199999999987"/>
  </r>
  <r>
    <n v="9939"/>
    <s v="CA-2016-169824"/>
    <x v="24"/>
    <x v="1"/>
    <s v="VEN04"/>
    <s v="NS-18640"/>
    <s v="FUR-FU-10004864"/>
    <x v="0"/>
    <x v="5"/>
    <s v="Prod1819"/>
    <x v="5807"/>
    <n v="5"/>
    <n v="0"/>
    <n v="19.915500000000002"/>
    <n v="40.4345"/>
  </r>
  <r>
    <n v="9940"/>
    <s v="CA-2016-169824"/>
    <x v="24"/>
    <x v="1"/>
    <s v="VEN05"/>
    <s v="NS-18640"/>
    <s v="OFF-SU-10000952"/>
    <x v="1"/>
    <x v="14"/>
    <s v="Prod1425"/>
    <x v="5653"/>
    <n v="4"/>
    <n v="0"/>
    <n v="9.9456000000000007"/>
    <n v="25.574400000000004"/>
  </r>
  <r>
    <n v="9941"/>
    <s v="CA-2016-169824"/>
    <x v="24"/>
    <x v="1"/>
    <s v="VEN01"/>
    <s v="NS-18640"/>
    <s v="OFF-AR-10000462"/>
    <x v="1"/>
    <x v="6"/>
    <s v="Prod1819"/>
    <x v="5808"/>
    <n v="7"/>
    <n v="0"/>
    <n v="4.8159999999999998"/>
    <n v="6.3839999999999995"/>
  </r>
  <r>
    <n v="9942"/>
    <s v="CA-2017-164028"/>
    <x v="524"/>
    <x v="1"/>
    <s v="VEN01"/>
    <s v="JL-15835"/>
    <s v="TEC-AC-10001772"/>
    <x v="2"/>
    <x v="11"/>
    <s v="Prod1425"/>
    <x v="5809"/>
    <n v="14"/>
    <n v="0"/>
    <n v="87.196200000000005"/>
    <n v="136.38380000000001"/>
  </r>
  <r>
    <n v="9943"/>
    <s v="CA-2014-143371"/>
    <x v="752"/>
    <x v="1"/>
    <s v="VEN01"/>
    <s v="MD-17350"/>
    <s v="OFF-ST-10001128"/>
    <x v="1"/>
    <x v="4"/>
    <s v="Prod1425"/>
    <x v="5810"/>
    <n v="9"/>
    <n v="0"/>
    <n v="29.964600000000001"/>
    <n v="968.85540000000003"/>
  </r>
  <r>
    <n v="9944"/>
    <s v="CA-2014-143371"/>
    <x v="752"/>
    <x v="1"/>
    <s v="VEN04"/>
    <s v="MD-17350"/>
    <s v="OFF-SU-10002537"/>
    <x v="1"/>
    <x v="14"/>
    <s v="Prod1425"/>
    <x v="5811"/>
    <n v="5"/>
    <n v="0"/>
    <n v="13.298999999999999"/>
    <n v="37.850999999999999"/>
  </r>
  <r>
    <n v="9945"/>
    <s v="CA-2015-145415"/>
    <x v="1250"/>
    <x v="0"/>
    <s v="VEN05"/>
    <s v="RD-19660"/>
    <s v="OFF-ST-10000419"/>
    <x v="1"/>
    <x v="4"/>
    <s v="Prod1425"/>
    <x v="1344"/>
    <n v="3"/>
    <n v="0"/>
    <n v="0.40739999999999998"/>
    <n v="40.332599999999999"/>
  </r>
  <r>
    <n v="9946"/>
    <s v="CA-2014-111157"/>
    <x v="70"/>
    <x v="1"/>
    <s v="VEN01"/>
    <s v="NH-18610"/>
    <s v="OFF-PA-10000327"/>
    <x v="1"/>
    <x v="10"/>
    <s v="Prod998"/>
    <x v="1306"/>
    <n v="1"/>
    <n v="0.2"/>
    <n v="1.07"/>
    <n v="2.3540000000000001"/>
  </r>
  <r>
    <n v="9947"/>
    <s v="CA-2014-111157"/>
    <x v="70"/>
    <x v="1"/>
    <s v="VEN04"/>
    <s v="NH-18610"/>
    <s v="TEC-AC-10004353"/>
    <x v="2"/>
    <x v="11"/>
    <s v="Prod1425"/>
    <x v="1252"/>
    <n v="3"/>
    <n v="0.2"/>
    <n v="32.130000000000003"/>
    <n v="119.07"/>
  </r>
  <r>
    <n v="9948"/>
    <s v="CA-2017-121559"/>
    <x v="1081"/>
    <x v="0"/>
    <s v="VEN03"/>
    <s v="HW-14935"/>
    <s v="FUR-CH-10003746"/>
    <x v="0"/>
    <x v="1"/>
    <s v="Prod645"/>
    <x v="5812"/>
    <n v="6"/>
    <n v="0"/>
    <n v="539.24639999999999"/>
    <n v="1386.6336000000001"/>
  </r>
  <r>
    <n v="9949"/>
    <s v="CA-2017-121559"/>
    <x v="1081"/>
    <x v="0"/>
    <s v="VEN02"/>
    <s v="HW-14935"/>
    <s v="OFF-AP-10002945"/>
    <x v="1"/>
    <x v="9"/>
    <s v="Prod1819"/>
    <x v="5813"/>
    <n v="8"/>
    <n v="0"/>
    <n v="793.71600000000001"/>
    <n v="1611.4839999999999"/>
  </r>
  <r>
    <n v="9950"/>
    <s v="CA-2017-121559"/>
    <x v="1081"/>
    <x v="0"/>
    <s v="VEN04"/>
    <s v="HW-14935"/>
    <s v="TEC-AC-10004568"/>
    <x v="2"/>
    <x v="11"/>
    <s v="Prod1460"/>
    <x v="2436"/>
    <n v="3"/>
    <n v="0"/>
    <n v="15.9543"/>
    <n v="68.015699999999995"/>
  </r>
  <r>
    <n v="9951"/>
    <s v="CA-2017-121559"/>
    <x v="1081"/>
    <x v="0"/>
    <s v="VEN05"/>
    <s v="HW-14935"/>
    <s v="TEC-AC-10001714"/>
    <x v="2"/>
    <x v="11"/>
    <s v="Prod1425"/>
    <x v="5814"/>
    <n v="1"/>
    <n v="0"/>
    <n v="14.7593"/>
    <n v="25.130700000000001"/>
  </r>
  <r>
    <n v="9952"/>
    <s v="CA-2017-121559"/>
    <x v="1081"/>
    <x v="0"/>
    <s v="VEN03"/>
    <s v="HW-14935"/>
    <s v="OFF-BI-10002072"/>
    <x v="1"/>
    <x v="8"/>
    <s v="Prod1841"/>
    <x v="1018"/>
    <n v="2"/>
    <n v="0"/>
    <n v="8.69"/>
    <n v="8.69"/>
  </r>
  <r>
    <n v="9953"/>
    <s v="CA-2015-141593"/>
    <x v="313"/>
    <x v="0"/>
    <s v="VEN01"/>
    <s v="DB-12970"/>
    <s v="OFF-BI-10001153"/>
    <x v="1"/>
    <x v="8"/>
    <s v="Prod1819"/>
    <x v="5815"/>
    <n v="2"/>
    <n v="0.2"/>
    <n v="20.724"/>
    <n v="34.540000000000006"/>
  </r>
  <r>
    <n v="9954"/>
    <s v="CA-2015-141593"/>
    <x v="313"/>
    <x v="0"/>
    <s v="VEN04"/>
    <s v="DB-12970"/>
    <s v="OFF-PA-10004983"/>
    <x v="1"/>
    <x v="10"/>
    <s v="Prod1425"/>
    <x v="90"/>
    <n v="1"/>
    <n v="0"/>
    <n v="3.1103999999999998"/>
    <n v="3.3696000000000006"/>
  </r>
  <r>
    <n v="9955"/>
    <s v="CA-2015-141593"/>
    <x v="313"/>
    <x v="0"/>
    <s v="VEN04"/>
    <s v="DB-12970"/>
    <s v="OFF-BI-10000948"/>
    <x v="1"/>
    <x v="8"/>
    <s v="Prod1819"/>
    <x v="4169"/>
    <n v="3"/>
    <n v="0.2"/>
    <n v="11.5587"/>
    <n v="22.689299999999996"/>
  </r>
  <r>
    <n v="9956"/>
    <s v="CA-2015-141593"/>
    <x v="313"/>
    <x v="0"/>
    <s v="VEN03"/>
    <s v="DB-12970"/>
    <s v="FUR-TA-10002622"/>
    <x v="0"/>
    <x v="3"/>
    <s v="Prod1819"/>
    <x v="5722"/>
    <n v="2"/>
    <n v="0.2"/>
    <n v="10.258800000000001"/>
    <n v="263.30919999999998"/>
  </r>
  <r>
    <n v="9957"/>
    <s v="US-2014-143287"/>
    <x v="995"/>
    <x v="1"/>
    <s v="VEN03"/>
    <s v="KN-16705"/>
    <s v="OFF-PA-10001776"/>
    <x v="1"/>
    <x v="10"/>
    <s v="Prod998"/>
    <x v="3126"/>
    <n v="5"/>
    <n v="0"/>
    <n v="21.784500000000001"/>
    <n v="24.5655"/>
  </r>
  <r>
    <n v="9958"/>
    <s v="US-2014-143287"/>
    <x v="995"/>
    <x v="1"/>
    <s v="VEN05"/>
    <s v="KN-16705"/>
    <s v="OFF-PA-10004039"/>
    <x v="1"/>
    <x v="10"/>
    <s v="Prod35"/>
    <x v="1061"/>
    <n v="4"/>
    <n v="0"/>
    <n v="109.7208"/>
    <n v="114.19919999999999"/>
  </r>
  <r>
    <n v="9959"/>
    <s v="US-2014-143287"/>
    <x v="995"/>
    <x v="1"/>
    <s v="VEN04"/>
    <s v="KN-16705"/>
    <s v="OFF-SU-10001574"/>
    <x v="1"/>
    <x v="14"/>
    <s v="Prod1425"/>
    <x v="545"/>
    <n v="2"/>
    <n v="0"/>
    <n v="2.19"/>
    <n v="5.1099999999999994"/>
  </r>
  <r>
    <n v="9960"/>
    <s v="CA-2017-137421"/>
    <x v="768"/>
    <x v="1"/>
    <s v="VEN02"/>
    <s v="AJ-10945"/>
    <s v="OFF-AR-10001761"/>
    <x v="1"/>
    <x v="6"/>
    <s v="Prod1819"/>
    <x v="560"/>
    <n v="2"/>
    <n v="0.2"/>
    <n v="1.8688"/>
    <n v="7.4751999999999992"/>
  </r>
  <r>
    <n v="9961"/>
    <s v="CA-2017-141446"/>
    <x v="934"/>
    <x v="0"/>
    <s v="VEN01"/>
    <s v="CL-12700"/>
    <s v="TEC-AC-10002305"/>
    <x v="2"/>
    <x v="11"/>
    <s v="Prod1425"/>
    <x v="3215"/>
    <n v="1"/>
    <n v="0"/>
    <n v="3.24"/>
    <n v="14.76"/>
  </r>
  <r>
    <n v="9962"/>
    <s v="CA-2015-168088"/>
    <x v="206"/>
    <x v="2"/>
    <s v="VEN04"/>
    <s v="CM-12655"/>
    <s v="OFF-PA-10000675"/>
    <x v="1"/>
    <x v="10"/>
    <s v="Prod998"/>
    <x v="4772"/>
    <n v="2"/>
    <n v="0.2"/>
    <n v="23.7742"/>
    <n v="41.809800000000003"/>
  </r>
  <r>
    <n v="9963"/>
    <s v="CA-2015-168088"/>
    <x v="206"/>
    <x v="2"/>
    <s v="VEN04"/>
    <s v="CM-12655"/>
    <s v="FUR-BO-10004218"/>
    <x v="0"/>
    <x v="0"/>
    <s v="Prod889"/>
    <x v="5816"/>
    <n v="4"/>
    <n v="0.32"/>
    <n v="-67.670400000000001"/>
    <n v="451.13599999999997"/>
  </r>
  <r>
    <n v="9964"/>
    <s v="CA-2015-143700"/>
    <x v="1093"/>
    <x v="3"/>
    <s v="VEN02"/>
    <s v="AS-10240"/>
    <s v="OFF-PA-10003072"/>
    <x v="1"/>
    <x v="10"/>
    <s v="Prod1483"/>
    <x v="559"/>
    <n v="2"/>
    <n v="0.2"/>
    <n v="3.6288"/>
    <n v="6.7392000000000003"/>
  </r>
  <r>
    <n v="9965"/>
    <s v="CA-2016-146374"/>
    <x v="5"/>
    <x v="0"/>
    <s v="VEN03"/>
    <s v="HE-14800"/>
    <s v="FUR-FU-10002671"/>
    <x v="0"/>
    <x v="5"/>
    <s v="Prod1819"/>
    <x v="5817"/>
    <n v="1"/>
    <n v="0"/>
    <n v="6.4320000000000004"/>
    <n v="6.968"/>
  </r>
  <r>
    <n v="9966"/>
    <s v="CA-2016-146374"/>
    <x v="5"/>
    <x v="0"/>
    <s v="VEN05"/>
    <s v="HE-14800"/>
    <s v="OFF-PA-10000349"/>
    <x v="1"/>
    <x v="10"/>
    <s v="Prod998"/>
    <x v="1377"/>
    <n v="1"/>
    <n v="0"/>
    <n v="2.3405999999999998"/>
    <n v="2.6394000000000006"/>
  </r>
  <r>
    <n v="9967"/>
    <s v="CA-2016-146374"/>
    <x v="5"/>
    <x v="0"/>
    <s v="VEN01"/>
    <s v="HE-14800"/>
    <s v="OFF-EN-10004483"/>
    <x v="1"/>
    <x v="12"/>
    <s v="Prod1839"/>
    <x v="5818"/>
    <n v="7"/>
    <n v="0"/>
    <n v="51.554299999999998"/>
    <n v="58.1357"/>
  </r>
  <r>
    <n v="9968"/>
    <s v="CA-2017-153871"/>
    <x v="416"/>
    <x v="1"/>
    <s v="VEN01"/>
    <s v="RB-19435"/>
    <s v="OFF-BI-10004209"/>
    <x v="1"/>
    <x v="8"/>
    <s v="Prod1841"/>
    <x v="452"/>
    <n v="5"/>
    <n v="0"/>
    <n v="18.09"/>
    <n v="22.110000000000003"/>
  </r>
  <r>
    <n v="9969"/>
    <s v="CA-2017-153871"/>
    <x v="416"/>
    <x v="1"/>
    <s v="VEN02"/>
    <s v="RB-19435"/>
    <s v="OFF-BI-10004600"/>
    <x v="1"/>
    <x v="8"/>
    <s v="Prod1841"/>
    <x v="2501"/>
    <n v="2"/>
    <n v="0"/>
    <n v="331.19099999999997"/>
    <n v="404.78900000000004"/>
  </r>
  <r>
    <n v="9970"/>
    <s v="CA-2017-153871"/>
    <x v="416"/>
    <x v="1"/>
    <s v="VEN05"/>
    <s v="RB-19435"/>
    <s v="OFF-AP-10003622"/>
    <x v="1"/>
    <x v="9"/>
    <s v="Prod1819"/>
    <x v="505"/>
    <n v="7"/>
    <n v="0"/>
    <n v="6.5975000000000001"/>
    <n v="16.1525"/>
  </r>
  <r>
    <n v="9971"/>
    <s v="CA-2015-103772"/>
    <x v="790"/>
    <x v="1"/>
    <s v="VEN03"/>
    <s v="MP-17470"/>
    <s v="OFF-BI-10002867"/>
    <x v="1"/>
    <x v="8"/>
    <s v="Prod1841"/>
    <x v="5819"/>
    <n v="2"/>
    <n v="0"/>
    <n v="54.997599999999998"/>
    <n v="64.562399999999997"/>
  </r>
  <r>
    <n v="9972"/>
    <s v="CA-2015-103772"/>
    <x v="790"/>
    <x v="1"/>
    <s v="VEN03"/>
    <s v="MP-17470"/>
    <s v="OFF-AR-10000538"/>
    <x v="1"/>
    <x v="6"/>
    <s v="Prod1819"/>
    <x v="3383"/>
    <n v="5"/>
    <n v="0"/>
    <n v="42.225000000000001"/>
    <n v="98.525000000000006"/>
  </r>
  <r>
    <n v="9973"/>
    <s v="CA-2016-130225"/>
    <x v="106"/>
    <x v="1"/>
    <s v="VEN05"/>
    <s v="RC-19960"/>
    <s v="OFF-EN-10000056"/>
    <x v="1"/>
    <x v="12"/>
    <s v="Prod353"/>
    <x v="5820"/>
    <n v="2"/>
    <n v="0.2"/>
    <n v="33.604199999999999"/>
    <n v="65.963799999999992"/>
  </r>
  <r>
    <n v="9974"/>
    <s v="US-2016-103674"/>
    <x v="5"/>
    <x v="1"/>
    <s v="VEN05"/>
    <s v="AP-10720"/>
    <s v="TEC-PH-10004080"/>
    <x v="2"/>
    <x v="7"/>
    <s v="Prod154"/>
    <x v="1071"/>
    <n v="5"/>
    <n v="0.2"/>
    <n v="27.196000000000002"/>
    <n v="244.76399999999998"/>
  </r>
  <r>
    <n v="9975"/>
    <s v="US-2016-103674"/>
    <x v="5"/>
    <x v="1"/>
    <s v="VEN05"/>
    <s v="AP-10720"/>
    <s v="OFF-AR-10004752"/>
    <x v="1"/>
    <x v="6"/>
    <s v="Prod1819"/>
    <x v="3450"/>
    <n v="7"/>
    <n v="0"/>
    <n v="5.2332000000000001"/>
    <n v="13.456800000000001"/>
  </r>
  <r>
    <n v="9976"/>
    <s v="US-2016-103674"/>
    <x v="5"/>
    <x v="1"/>
    <s v="VEN02"/>
    <s v="AP-10720"/>
    <s v="OFF-PA-10000743"/>
    <x v="1"/>
    <x v="10"/>
    <s v="Prod998"/>
    <x v="518"/>
    <n v="2"/>
    <n v="0"/>
    <n v="6.4127999999999998"/>
    <n v="6.9471999999999996"/>
  </r>
  <r>
    <n v="9977"/>
    <s v="US-2016-103674"/>
    <x v="5"/>
    <x v="1"/>
    <s v="VEN02"/>
    <s v="AP-10720"/>
    <s v="TEC-PH-10002496"/>
    <x v="2"/>
    <x v="7"/>
    <s v="Prod1458"/>
    <x v="2475"/>
    <n v="2"/>
    <n v="0.2"/>
    <n v="31.198"/>
    <n v="218.386"/>
  </r>
  <r>
    <n v="9978"/>
    <s v="US-2016-103674"/>
    <x v="5"/>
    <x v="1"/>
    <s v="VEN03"/>
    <s v="AP-10720"/>
    <s v="OFF-FA-10003467"/>
    <x v="1"/>
    <x v="13"/>
    <s v="Prod1839"/>
    <x v="5821"/>
    <n v="7"/>
    <n v="0"/>
    <n v="0"/>
    <n v="13.86"/>
  </r>
  <r>
    <n v="9979"/>
    <s v="US-2016-103674"/>
    <x v="5"/>
    <x v="1"/>
    <s v="VEN01"/>
    <s v="AP-10720"/>
    <s v="OFF-BI-10003727"/>
    <x v="1"/>
    <x v="8"/>
    <s v="Prod1841"/>
    <x v="5822"/>
    <n v="4"/>
    <n v="0.2"/>
    <n v="4.6816000000000004"/>
    <n v="8.6943999999999981"/>
  </r>
  <r>
    <n v="9980"/>
    <s v="US-2016-103674"/>
    <x v="5"/>
    <x v="1"/>
    <s v="VEN03"/>
    <s v="AP-10720"/>
    <s v="OFF-BI-10002026"/>
    <x v="1"/>
    <x v="8"/>
    <s v="Prod1841"/>
    <x v="5823"/>
    <n v="14"/>
    <n v="0.2"/>
    <n v="153.11519999999999"/>
    <n v="284.35680000000002"/>
  </r>
  <r>
    <n v="9981"/>
    <s v="US-2015-151435"/>
    <x v="609"/>
    <x v="0"/>
    <s v="VEN05"/>
    <s v="SW-20455"/>
    <s v="FUR-TA-10001039"/>
    <x v="0"/>
    <x v="3"/>
    <s v="Prod1819"/>
    <x v="1890"/>
    <n v="1"/>
    <n v="0"/>
    <n v="22.354800000000001"/>
    <n v="63.625200000000007"/>
  </r>
  <r>
    <n v="9982"/>
    <s v="CA-2017-163566"/>
    <x v="1236"/>
    <x v="2"/>
    <s v="VEN04"/>
    <s v="TB-21055"/>
    <s v="OFF-LA-10004484"/>
    <x v="1"/>
    <x v="2"/>
    <s v="Prod998"/>
    <x v="1045"/>
    <n v="5"/>
    <n v="0.2"/>
    <n v="5.3689999999999998"/>
    <n v="11.151"/>
  </r>
  <r>
    <n v="9983"/>
    <s v="US-2016-157728"/>
    <x v="961"/>
    <x v="1"/>
    <s v="VEN04"/>
    <s v="RC-19960"/>
    <s v="OFF-PA-10002195"/>
    <x v="1"/>
    <x v="10"/>
    <s v="Prod1856"/>
    <x v="591"/>
    <n v="7"/>
    <n v="0"/>
    <n v="16.713200000000001"/>
    <n v="18.846800000000002"/>
  </r>
  <r>
    <n v="9984"/>
    <s v="US-2016-157728"/>
    <x v="961"/>
    <x v="1"/>
    <s v="VEN01"/>
    <s v="RC-19960"/>
    <s v="TEC-PH-10001305"/>
    <x v="2"/>
    <x v="7"/>
    <s v="Prod1458"/>
    <x v="5824"/>
    <n v="2"/>
    <n v="0"/>
    <n v="27.4344"/>
    <n v="70.545600000000007"/>
  </r>
  <r>
    <n v="9985"/>
    <s v="CA-2015-100251"/>
    <x v="1331"/>
    <x v="1"/>
    <s v="VEN02"/>
    <s v="DV-13465"/>
    <s v="OFF-LA-10003766"/>
    <x v="1"/>
    <x v="2"/>
    <s v="Prod998"/>
    <x v="2432"/>
    <n v="10"/>
    <n v="0"/>
    <n v="15.12"/>
    <n v="16.380000000000003"/>
  </r>
  <r>
    <n v="9986"/>
    <s v="CA-2015-100251"/>
    <x v="1331"/>
    <x v="1"/>
    <s v="VEN03"/>
    <s v="DV-13465"/>
    <s v="OFF-SU-10000898"/>
    <x v="1"/>
    <x v="14"/>
    <s v="Prod1425"/>
    <x v="5369"/>
    <n v="4"/>
    <n v="0"/>
    <n v="16.123999999999999"/>
    <n v="39.475999999999999"/>
  </r>
  <r>
    <n v="9987"/>
    <s v="CA-2016-125794"/>
    <x v="767"/>
    <x v="1"/>
    <s v="VEN01"/>
    <s v="ML-17410"/>
    <s v="TEC-AC-10003399"/>
    <x v="2"/>
    <x v="11"/>
    <s v="Prod1425"/>
    <x v="341"/>
    <n v="1"/>
    <n v="0"/>
    <n v="15.220800000000001"/>
    <n v="21.019200000000001"/>
  </r>
  <r>
    <n v="9988"/>
    <s v="CA-2017-163629"/>
    <x v="410"/>
    <x v="1"/>
    <s v="VEN05"/>
    <s v="RA-19885"/>
    <s v="TEC-AC-10001539"/>
    <x v="2"/>
    <x v="11"/>
    <s v="Prod1425"/>
    <x v="3590"/>
    <n v="1"/>
    <n v="0"/>
    <n v="28.796399999999998"/>
    <n v="51.193599999999996"/>
  </r>
  <r>
    <n v="9989"/>
    <s v="CA-2017-163629"/>
    <x v="410"/>
    <x v="1"/>
    <s v="VEN02"/>
    <s v="RA-19885"/>
    <s v="TEC-PH-10004006"/>
    <x v="2"/>
    <x v="7"/>
    <s v="Prod154"/>
    <x v="5739"/>
    <n v="5"/>
    <n v="0"/>
    <n v="55.646999999999998"/>
    <n v="150.453"/>
  </r>
  <r>
    <n v="9990"/>
    <s v="CA-2014-110422"/>
    <x v="1332"/>
    <x v="0"/>
    <s v="VEN04"/>
    <s v="TB-21400"/>
    <s v="FUR-FU-10001889"/>
    <x v="0"/>
    <x v="5"/>
    <s v="Prod1819"/>
    <x v="4192"/>
    <n v="3"/>
    <n v="0.2"/>
    <n v="4.1028000000000002"/>
    <n v="21.145200000000003"/>
  </r>
  <r>
    <n v="9991"/>
    <s v="CA-2017-121258"/>
    <x v="1333"/>
    <x v="1"/>
    <s v="VEN04"/>
    <s v="DB-13060"/>
    <s v="FUR-FU-10000747"/>
    <x v="0"/>
    <x v="5"/>
    <s v="Prod1819"/>
    <x v="1361"/>
    <n v="2"/>
    <n v="0"/>
    <n v="15.6332"/>
    <n v="76.326799999999992"/>
  </r>
  <r>
    <n v="9992"/>
    <s v="CA-2017-121258"/>
    <x v="1333"/>
    <x v="1"/>
    <s v="VEN05"/>
    <s v="DB-13060"/>
    <s v="TEC-PH-10003645"/>
    <x v="2"/>
    <x v="7"/>
    <s v="Prod154"/>
    <x v="3689"/>
    <n v="2"/>
    <n v="0.2"/>
    <n v="19.3932"/>
    <n v="239.18280000000001"/>
  </r>
  <r>
    <n v="9993"/>
    <s v="CA-2017-121258"/>
    <x v="1333"/>
    <x v="1"/>
    <s v="VEN01"/>
    <s v="DB-13060"/>
    <s v="OFF-PA-10004041"/>
    <x v="1"/>
    <x v="10"/>
    <s v="Prod35"/>
    <x v="458"/>
    <n v="4"/>
    <n v="0"/>
    <n v="13.32"/>
    <n v="16.28"/>
  </r>
  <r>
    <n v="9994"/>
    <s v="CA-2017-119914"/>
    <x v="559"/>
    <x v="1"/>
    <s v="VEN05"/>
    <s v="CC-12220"/>
    <s v="OFF-AP-10002684"/>
    <x v="1"/>
    <x v="9"/>
    <s v="Prod1819"/>
    <x v="5825"/>
    <n v="2"/>
    <n v="0"/>
    <n v="72.947999999999993"/>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7C8323-3093-43EB-AD4C-3D873D5F5B2F}"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45:F50" firstHeaderRow="1" firstDataRow="2" firstDataCol="1"/>
  <pivotFields count="1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axis="axisCol" compact="0" outline="0" showAll="0">
      <items count="5">
        <item x="2"/>
        <item x="3"/>
        <item x="0"/>
        <item x="1"/>
        <item t="default"/>
      </items>
    </pivotField>
    <pivotField compact="0" outline="0" showAll="0"/>
    <pivotField compact="0" outline="0" showAll="0"/>
    <pivotField compact="0" outline="0" showAll="0"/>
    <pivotField name="Category" axis="axisRow" compact="0" outline="0" showAll="0">
      <items count="4">
        <item x="0"/>
        <item x="1"/>
        <item x="2"/>
        <item t="default"/>
      </items>
    </pivotField>
    <pivotField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7"/>
  </rowFields>
  <rowItems count="4">
    <i>
      <x/>
    </i>
    <i>
      <x v="1"/>
    </i>
    <i>
      <x v="2"/>
    </i>
    <i t="grand">
      <x/>
    </i>
  </rowItems>
  <colFields count="1">
    <field x="3"/>
  </colFields>
  <colItems count="5">
    <i>
      <x/>
    </i>
    <i>
      <x v="1"/>
    </i>
    <i>
      <x v="2"/>
    </i>
    <i>
      <x v="3"/>
    </i>
    <i t="grand">
      <x/>
    </i>
  </colItems>
  <dataFields count="1">
    <dataField name="Sum of Sales" fld="10" baseField="0" baseItem="0" numFmtId="164"/>
  </dataFields>
  <formats count="1">
    <format dxfId="5">
      <pivotArea outline="0" fieldPosition="0">
        <references count="1">
          <reference field="4294967294" count="1" selected="0">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C58E81-8955-4529-9BB9-CC09DB137EE5}"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3:D38" firstHeaderRow="1" firstDataRow="2" firstDataCol="1"/>
  <pivotFields count="1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name="Category" axis="axisRow" compact="0" outline="0" showAll="0">
      <items count="4">
        <item x="0"/>
        <item x="1"/>
        <item x="2"/>
        <item t="default"/>
      </items>
    </pivotField>
    <pivotField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7"/>
  </rowFields>
  <rowItems count="4">
    <i>
      <x/>
    </i>
    <i>
      <x v="1"/>
    </i>
    <i>
      <x v="2"/>
    </i>
    <i t="grand">
      <x/>
    </i>
  </rowItems>
  <colFields count="1">
    <field x="-2"/>
  </colFields>
  <colItems count="3">
    <i>
      <x/>
    </i>
    <i i="1">
      <x v="1"/>
    </i>
    <i i="2">
      <x v="2"/>
    </i>
  </colItems>
  <dataFields count="3">
    <dataField name="Sum of Sales" fld="10" baseField="0" baseItem="0" numFmtId="164"/>
    <dataField name="% Contribution" fld="10" showDataAs="percentOfTotal" baseField="0" baseItem="0" numFmtId="10"/>
    <dataField name="Rank" fld="10" baseField="7" baseItem="0">
      <extLst>
        <ext xmlns:x14="http://schemas.microsoft.com/office/spreadsheetml/2009/9/main" uri="{E15A36E0-9728-4e99-A89B-3F7291B0FE68}">
          <x14:dataField pivotShowAs="rankDescending"/>
        </ext>
      </extLst>
    </dataField>
  </dataFields>
  <formats count="2">
    <format dxfId="7">
      <pivotArea outline="0" fieldPosition="0">
        <references count="1">
          <reference field="4294967294" count="1" selected="0">
            <x v="0"/>
          </reference>
        </references>
      </pivotArea>
    </format>
    <format dxfId="6">
      <pivotArea outline="0" fieldPosition="0">
        <references count="1">
          <reference field="4294967294" count="1">
            <x v="1"/>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01B423-1548-4DEB-8660-0B9C5BA18A46}"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E25" firstHeaderRow="1" firstDataRow="2" firstDataCol="2"/>
  <pivotFields count="1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axis="axisRow" dataField="1" compact="0" outline="0" showAll="0">
      <items count="4">
        <item x="0"/>
        <item x="1"/>
        <item x="2"/>
        <item t="default"/>
      </items>
    </pivotField>
    <pivotField axis="axisRow"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2">
    <field x="7"/>
    <field x="8"/>
  </rowFields>
  <rowItems count="21">
    <i>
      <x/>
      <x v="5"/>
    </i>
    <i r="1">
      <x v="16"/>
    </i>
    <i r="1">
      <x v="4"/>
    </i>
    <i r="1">
      <x v="9"/>
    </i>
    <i t="default">
      <x/>
    </i>
    <i>
      <x v="1"/>
      <x v="14"/>
    </i>
    <i r="1">
      <x v="3"/>
    </i>
    <i r="1">
      <x v="1"/>
    </i>
    <i r="1">
      <x v="12"/>
    </i>
    <i r="1">
      <x v="15"/>
    </i>
    <i r="1">
      <x v="2"/>
    </i>
    <i r="1">
      <x v="7"/>
    </i>
    <i r="1">
      <x v="10"/>
    </i>
    <i r="1">
      <x v="8"/>
    </i>
    <i t="default">
      <x v="1"/>
    </i>
    <i>
      <x v="2"/>
      <x v="13"/>
    </i>
    <i r="1">
      <x v="11"/>
    </i>
    <i r="1">
      <x/>
    </i>
    <i r="1">
      <x v="6"/>
    </i>
    <i t="default">
      <x v="2"/>
    </i>
    <i t="grand">
      <x/>
    </i>
  </rowItems>
  <colFields count="1">
    <field x="-2"/>
  </colFields>
  <colItems count="3">
    <i>
      <x/>
    </i>
    <i i="1">
      <x v="1"/>
    </i>
    <i i="2">
      <x v="2"/>
    </i>
  </colItems>
  <dataFields count="3">
    <dataField name="Sum of Sales" fld="10" baseField="0" baseItem="0" numFmtId="164"/>
    <dataField name="Average of Sales2" fld="10" subtotal="average" baseField="0" baseItem="0" numFmtId="164"/>
    <dataField name="Count of Category" fld="7" subtotal="count" baseField="0" baseItem="0"/>
  </dataFields>
  <formats count="1">
    <format dxfId="8">
      <pivotArea outline="0" fieldPosition="0">
        <references count="1">
          <reference field="4294967294" count="2" selected="0">
            <x v="0"/>
            <x v="1"/>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030DD6-E8D3-427A-A5D2-CBACF951F93C}" name="PivotTable7" cacheId="0" applyNumberFormats="0" applyBorderFormats="0" applyFontFormats="0" applyPatternFormats="0" applyAlignmentFormats="0" applyWidthHeightFormats="1" dataCaption="Values" updatedVersion="8" minRefreshableVersion="3" itemPrintTitles="1" createdVersion="8" indent="0" compact="0" compactData="0" gridDropZones="1" multipleFieldFilters="0">
  <location ref="A54:G68" firstHeaderRow="1" firstDataRow="2" firstDataCol="1"/>
  <pivotFields count="17">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name="Category" compact="0" outline="0" showAll="0">
      <items count="4">
        <item x="0"/>
        <item x="1"/>
        <item x="2"/>
        <item t="default"/>
      </items>
    </pivotField>
    <pivotField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axis="axisCol" compact="0" outline="0" showAll="0">
      <items count="8">
        <item sd="0" x="0"/>
        <item sd="0" x="1"/>
        <item sd="0" x="2"/>
        <item sd="0" x="3"/>
        <item sd="0" x="4"/>
        <item sd="0" x="5"/>
        <item sd="0" x="6"/>
        <item t="default"/>
      </items>
    </pivotField>
  </pivotFields>
  <rowFields count="1">
    <field x="2"/>
  </rowFields>
  <rowItems count="13">
    <i>
      <x v="1"/>
    </i>
    <i>
      <x v="2"/>
    </i>
    <i>
      <x v="3"/>
    </i>
    <i>
      <x v="4"/>
    </i>
    <i>
      <x v="5"/>
    </i>
    <i>
      <x v="6"/>
    </i>
    <i>
      <x v="7"/>
    </i>
    <i>
      <x v="8"/>
    </i>
    <i>
      <x v="9"/>
    </i>
    <i>
      <x v="10"/>
    </i>
    <i>
      <x v="11"/>
    </i>
    <i>
      <x v="12"/>
    </i>
    <i t="grand">
      <x/>
    </i>
  </rowItems>
  <colFields count="1">
    <field x="16"/>
  </colFields>
  <colItems count="6">
    <i>
      <x v="1"/>
    </i>
    <i>
      <x v="2"/>
    </i>
    <i>
      <x v="3"/>
    </i>
    <i>
      <x v="4"/>
    </i>
    <i>
      <x v="5"/>
    </i>
    <i t="grand">
      <x/>
    </i>
  </colItems>
  <dataFields count="1">
    <dataField name="Sum of Sales" fld="10" baseField="0" baseItem="0" numFmtId="164"/>
  </dataFields>
  <formats count="1">
    <format dxfId="9">
      <pivotArea outline="0" fieldPosition="0">
        <references count="1">
          <reference field="4294967294" count="1" selected="0">
            <x v="0"/>
          </reference>
        </references>
      </pivotArea>
    </format>
  </formats>
  <conditionalFormats count="1">
    <conditionalFormat priority="1">
      <pivotAreas count="1">
        <pivotArea type="data" outline="0" collapsedLevelsAreSubtotals="1" fieldPosition="0">
          <references count="3">
            <reference field="4294967294" count="1" selected="0">
              <x v="0"/>
            </reference>
            <reference field="2" count="12" selected="0">
              <x v="1"/>
              <x v="2"/>
              <x v="3"/>
              <x v="4"/>
              <x v="5"/>
              <x v="6"/>
              <x v="7"/>
              <x v="8"/>
              <x v="9"/>
              <x v="10"/>
              <x v="11"/>
              <x v="12"/>
            </reference>
            <reference field="16" count="5" selected="0">
              <x v="1"/>
              <x v="2"/>
              <x v="3"/>
              <x v="4"/>
              <x v="5"/>
            </reference>
          </references>
        </pivotArea>
      </pivotAreas>
    </conditionalFormat>
  </conditional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073D80-6E00-4C08-BC75-8A11BB24954C}" name="PivotTable5" cacheId="1" applyNumberFormats="0" applyBorderFormats="0" applyFontFormats="0" applyPatternFormats="0" applyAlignmentFormats="0" applyWidthHeightFormats="1" dataCaption="Values" updatedVersion="8" minRefreshableVersion="3" itemPrintTitles="1" createdVersion="8" indent="0" compact="0" compactData="0" gridDropZones="1" multipleFieldFilters="0">
  <location ref="D64:J78" firstHeaderRow="1" firstDataRow="2" firstDataCol="1"/>
  <pivotFields count="17">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compact="0" outline="0" showAll="0">
      <items count="4">
        <item x="0"/>
        <item h="1" x="1"/>
        <item h="1" x="2"/>
        <item t="default"/>
      </items>
    </pivotField>
    <pivotField compact="0" outline="0" showAll="0">
      <items count="18">
        <item h="1" x="11"/>
        <item h="1" x="9"/>
        <item h="1" x="6"/>
        <item h="1" x="8"/>
        <item x="0"/>
        <item h="1" x="1"/>
        <item h="1" x="16"/>
        <item h="1" x="12"/>
        <item h="1" x="13"/>
        <item h="1" x="5"/>
        <item h="1" x="2"/>
        <item h="1" x="15"/>
        <item h="1" x="10"/>
        <item h="1" x="7"/>
        <item h="1" x="4"/>
        <item h="1" x="14"/>
        <item h="1" x="3"/>
        <item t="default"/>
      </items>
    </pivotField>
    <pivotField compact="0" outline="0" showAll="0"/>
    <pivotField dataField="1" compact="0" outline="0" showAll="0">
      <items count="5827">
        <item x="3090"/>
        <item x="5555"/>
        <item x="5290"/>
        <item x="3428"/>
        <item x="1767"/>
        <item x="4820"/>
        <item x="5036"/>
        <item x="2248"/>
        <item x="5031"/>
        <item x="879"/>
        <item x="888"/>
        <item x="2140"/>
        <item x="1452"/>
        <item x="995"/>
        <item x="2606"/>
        <item x="3703"/>
        <item x="75"/>
        <item x="1937"/>
        <item x="2000"/>
        <item x="4024"/>
        <item x="4377"/>
        <item x="4557"/>
        <item x="4730"/>
        <item x="1847"/>
        <item x="958"/>
        <item x="3466"/>
        <item x="2536"/>
        <item x="5317"/>
        <item x="4798"/>
        <item x="4980"/>
        <item x="3859"/>
        <item x="255"/>
        <item x="3770"/>
        <item x="3165"/>
        <item x="2223"/>
        <item x="61"/>
        <item x="5335"/>
        <item x="5424"/>
        <item x="1089"/>
        <item x="961"/>
        <item x="5155"/>
        <item x="3032"/>
        <item x="99"/>
        <item x="4939"/>
        <item x="2663"/>
        <item x="3515"/>
        <item x="3842"/>
        <item x="1067"/>
        <item x="5100"/>
        <item x="3453"/>
        <item x="3334"/>
        <item x="4904"/>
        <item x="1745"/>
        <item x="2591"/>
        <item x="3153"/>
        <item x="5014"/>
        <item x="2882"/>
        <item x="1205"/>
        <item x="3132"/>
        <item x="1280"/>
        <item x="2611"/>
        <item x="5590"/>
        <item x="5211"/>
        <item x="3820"/>
        <item x="4111"/>
        <item x="3685"/>
        <item x="271"/>
        <item x="4126"/>
        <item x="5761"/>
        <item x="3280"/>
        <item x="221"/>
        <item x="4638"/>
        <item x="3983"/>
        <item x="3520"/>
        <item x="5215"/>
        <item x="4923"/>
        <item x="3089"/>
        <item x="2594"/>
        <item x="3327"/>
        <item x="2060"/>
        <item x="621"/>
        <item x="2372"/>
        <item x="990"/>
        <item x="5425"/>
        <item x="2926"/>
        <item x="477"/>
        <item x="123"/>
        <item x="4212"/>
        <item x="4260"/>
        <item x="4305"/>
        <item x="5113"/>
        <item x="4539"/>
        <item x="5738"/>
        <item x="1278"/>
        <item x="3538"/>
        <item x="3558"/>
        <item x="2142"/>
        <item x="15"/>
        <item x="3643"/>
        <item x="198"/>
        <item x="533"/>
        <item x="367"/>
        <item x="930"/>
        <item x="1959"/>
        <item x="5042"/>
        <item x="2743"/>
        <item x="638"/>
        <item x="986"/>
        <item x="657"/>
        <item x="625"/>
        <item x="479"/>
        <item x="2178"/>
        <item x="1141"/>
        <item x="1094"/>
        <item x="3199"/>
        <item x="1774"/>
        <item x="1850"/>
        <item x="4834"/>
        <item x="5380"/>
        <item x="5158"/>
        <item x="704"/>
        <item x="793"/>
        <item x="4699"/>
        <item x="1671"/>
        <item x="3799"/>
        <item x="422"/>
        <item x="2114"/>
        <item x="2775"/>
        <item x="987"/>
        <item x="3915"/>
        <item x="2991"/>
        <item x="194"/>
        <item x="1620"/>
        <item x="366"/>
        <item x="1179"/>
        <item x="5448"/>
        <item x="3399"/>
        <item x="4918"/>
        <item x="3644"/>
        <item x="1079"/>
        <item x="3898"/>
        <item x="334"/>
        <item x="1148"/>
        <item x="3068"/>
        <item x="3580"/>
        <item x="2891"/>
        <item x="2563"/>
        <item x="974"/>
        <item x="5687"/>
        <item x="3968"/>
        <item x="754"/>
        <item x="1112"/>
        <item x="2193"/>
        <item x="2626"/>
        <item x="1650"/>
        <item x="30"/>
        <item x="5599"/>
        <item x="175"/>
        <item x="573"/>
        <item x="5030"/>
        <item x="106"/>
        <item x="3846"/>
        <item x="618"/>
        <item x="5117"/>
        <item x="3525"/>
        <item x="2525"/>
        <item x="1607"/>
        <item x="882"/>
        <item x="3684"/>
        <item x="1306"/>
        <item x="5691"/>
        <item x="4308"/>
        <item x="2689"/>
        <item x="2584"/>
        <item x="3414"/>
        <item x="4120"/>
        <item x="2799"/>
        <item x="695"/>
        <item x="5340"/>
        <item x="694"/>
        <item x="1480"/>
        <item x="2940"/>
        <item x="4785"/>
        <item x="3183"/>
        <item x="4417"/>
        <item x="3543"/>
        <item x="1026"/>
        <item x="581"/>
        <item x="1788"/>
        <item x="1292"/>
        <item x="1163"/>
        <item x="3735"/>
        <item x="1398"/>
        <item x="1053"/>
        <item x="5011"/>
        <item x="2478"/>
        <item x="3497"/>
        <item x="4361"/>
        <item x="2624"/>
        <item x="5437"/>
        <item x="5625"/>
        <item x="4473"/>
        <item x="2350"/>
        <item x="3731"/>
        <item x="2769"/>
        <item x="2893"/>
        <item x="2452"/>
        <item x="532"/>
        <item x="2194"/>
        <item x="2176"/>
        <item x="133"/>
        <item x="5665"/>
        <item x="238"/>
        <item x="3811"/>
        <item x="3747"/>
        <item x="5360"/>
        <item x="4681"/>
        <item x="1508"/>
        <item x="5528"/>
        <item x="4708"/>
        <item x="1337"/>
        <item x="2148"/>
        <item x="4459"/>
        <item x="1539"/>
        <item x="3529"/>
        <item x="1700"/>
        <item x="3127"/>
        <item x="2318"/>
        <item x="5593"/>
        <item x="4276"/>
        <item x="726"/>
        <item x="5740"/>
        <item x="2677"/>
        <item x="3093"/>
        <item x="5266"/>
        <item x="5499"/>
        <item x="1435"/>
        <item x="3575"/>
        <item x="1001"/>
        <item x="964"/>
        <item x="907"/>
        <item x="5635"/>
        <item x="952"/>
        <item x="2896"/>
        <item x="4348"/>
        <item x="2999"/>
        <item x="3743"/>
        <item x="3302"/>
        <item x="4127"/>
        <item x="1080"/>
        <item x="3548"/>
        <item x="1722"/>
        <item x="814"/>
        <item x="4875"/>
        <item x="4317"/>
        <item x="4026"/>
        <item x="5398"/>
        <item x="3645"/>
        <item x="871"/>
        <item x="70"/>
        <item x="696"/>
        <item x="5656"/>
        <item x="1550"/>
        <item x="2324"/>
        <item x="2907"/>
        <item x="1081"/>
        <item x="1834"/>
        <item x="5311"/>
        <item x="5128"/>
        <item x="111"/>
        <item x="5319"/>
        <item x="2765"/>
        <item x="320"/>
        <item x="408"/>
        <item x="4948"/>
        <item x="2764"/>
        <item x="443"/>
        <item x="410"/>
        <item x="5365"/>
        <item x="5754"/>
        <item x="5749"/>
        <item x="4938"/>
        <item x="5330"/>
        <item x="297"/>
        <item x="319"/>
        <item x="3262"/>
        <item x="1957"/>
        <item x="1656"/>
        <item x="3595"/>
        <item x="1253"/>
        <item x="5702"/>
        <item x="1900"/>
        <item x="1687"/>
        <item x="325"/>
        <item x="1377"/>
        <item x="5180"/>
        <item x="3688"/>
        <item x="1879"/>
        <item x="3079"/>
        <item x="1310"/>
        <item x="2693"/>
        <item x="1670"/>
        <item x="782"/>
        <item x="1046"/>
        <item x="2504"/>
        <item x="1170"/>
        <item x="5245"/>
        <item x="4318"/>
        <item x="3862"/>
        <item x="3576"/>
        <item x="1171"/>
        <item x="1836"/>
        <item x="2906"/>
        <item x="791"/>
        <item x="266"/>
        <item x="4336"/>
        <item x="5661"/>
        <item x="3521"/>
        <item x="229"/>
        <item x="1518"/>
        <item x="752"/>
        <item x="2196"/>
        <item x="2741"/>
        <item x="4647"/>
        <item x="5332"/>
        <item x="4427"/>
        <item x="5175"/>
        <item x="1392"/>
        <item x="2996"/>
        <item x="2984"/>
        <item x="4790"/>
        <item x="3268"/>
        <item x="2076"/>
        <item x="2852"/>
        <item x="4644"/>
        <item x="3500"/>
        <item x="345"/>
        <item x="2228"/>
        <item x="215"/>
        <item x="4517"/>
        <item x="1540"/>
        <item x="713"/>
        <item x="1962"/>
        <item x="1093"/>
        <item x="94"/>
        <item x="5285"/>
        <item x="3416"/>
        <item x="3004"/>
        <item x="5798"/>
        <item x="1755"/>
        <item x="2460"/>
        <item x="396"/>
        <item x="3640"/>
        <item x="4774"/>
        <item x="4852"/>
        <item x="5436"/>
        <item x="568"/>
        <item x="4589"/>
        <item x="486"/>
        <item x="4121"/>
        <item x="805"/>
        <item x="2144"/>
        <item x="4553"/>
        <item x="3331"/>
        <item x="3949"/>
        <item x="5433"/>
        <item x="2346"/>
        <item x="456"/>
        <item x="3537"/>
        <item x="156"/>
        <item x="4290"/>
        <item x="1603"/>
        <item x="2320"/>
        <item x="192"/>
        <item x="2351"/>
        <item x="855"/>
        <item x="5423"/>
        <item x="4932"/>
        <item x="4439"/>
        <item x="51"/>
        <item x="3519"/>
        <item x="920"/>
        <item x="3812"/>
        <item x="5654"/>
        <item x="869"/>
        <item x="5331"/>
        <item x="301"/>
        <item x="963"/>
        <item x="2933"/>
        <item x="1811"/>
        <item x="4294"/>
        <item x="685"/>
        <item x="3159"/>
        <item x="4183"/>
        <item x="5112"/>
        <item x="5782"/>
        <item x="2850"/>
        <item x="2524"/>
        <item x="3932"/>
        <item x="3972"/>
        <item x="1669"/>
        <item x="2826"/>
        <item x="4548"/>
        <item x="3461"/>
        <item x="5051"/>
        <item x="90"/>
        <item x="5379"/>
        <item x="2571"/>
        <item x="2578"/>
        <item x="1124"/>
        <item x="5537"/>
        <item x="1521"/>
        <item x="1442"/>
        <item x="3675"/>
        <item x="2124"/>
        <item x="153"/>
        <item x="4853"/>
        <item x="405"/>
        <item x="3763"/>
        <item x="1299"/>
        <item x="1402"/>
        <item x="1114"/>
        <item x="4307"/>
        <item x="944"/>
        <item x="5666"/>
        <item x="1329"/>
        <item x="552"/>
        <item x="333"/>
        <item x="4572"/>
        <item x="5601"/>
        <item x="5711"/>
        <item x="1297"/>
        <item x="32"/>
        <item x="3131"/>
        <item x="967"/>
        <item x="4735"/>
        <item x="2080"/>
        <item x="2721"/>
        <item x="3111"/>
        <item x="2647"/>
        <item x="4347"/>
        <item x="2328"/>
        <item x="1512"/>
        <item x="4117"/>
        <item x="1882"/>
        <item x="4392"/>
        <item x="2102"/>
        <item x="983"/>
        <item x="2559"/>
        <item x="2552"/>
        <item x="5586"/>
        <item x="906"/>
        <item x="1604"/>
        <item x="4369"/>
        <item x="485"/>
        <item x="181"/>
        <item x="1491"/>
        <item x="1576"/>
        <item x="1966"/>
        <item x="570"/>
        <item x="2159"/>
        <item x="5364"/>
        <item x="3578"/>
        <item x="1267"/>
        <item x="6"/>
        <item x="545"/>
        <item x="2026"/>
        <item x="1746"/>
        <item x="348"/>
        <item x="1552"/>
        <item x="2004"/>
        <item x="191"/>
        <item x="3233"/>
        <item x="1468"/>
        <item x="2306"/>
        <item x="4858"/>
        <item x="2751"/>
        <item x="2656"/>
        <item x="5220"/>
        <item x="3400"/>
        <item x="1453"/>
        <item x="1990"/>
        <item x="5527"/>
        <item x="261"/>
        <item x="3435"/>
        <item x="2972"/>
        <item x="244"/>
        <item x="5405"/>
        <item x="2469"/>
        <item x="1510"/>
        <item x="2976"/>
        <item x="5191"/>
        <item x="5297"/>
        <item x="5162"/>
        <item x="720"/>
        <item x="323"/>
        <item x="3203"/>
        <item x="3335"/>
        <item x="3563"/>
        <item x="4000"/>
        <item x="3890"/>
        <item x="4544"/>
        <item x="1608"/>
        <item x="1484"/>
        <item x="3455"/>
        <item x="3080"/>
        <item x="1974"/>
        <item x="956"/>
        <item x="2273"/>
        <item x="2766"/>
        <item x="4936"/>
        <item x="2263"/>
        <item x="2012"/>
        <item x="1054"/>
        <item x="1181"/>
        <item x="885"/>
        <item x="3277"/>
        <item x="462"/>
        <item x="3423"/>
        <item x="3778"/>
        <item x="5549"/>
        <item x="4284"/>
        <item x="2204"/>
        <item x="5132"/>
        <item x="1384"/>
        <item x="3666"/>
        <item x="5323"/>
        <item x="3305"/>
        <item x="3620"/>
        <item x="352"/>
        <item x="3432"/>
        <item x="2238"/>
        <item x="2756"/>
        <item x="338"/>
        <item x="2001"/>
        <item x="5483"/>
        <item x="1808"/>
        <item x="1350"/>
        <item x="480"/>
        <item x="1025"/>
        <item x="1324"/>
        <item x="1341"/>
        <item x="3830"/>
        <item x="4261"/>
        <item x="3566"/>
        <item x="578"/>
        <item x="2880"/>
        <item x="1076"/>
        <item x="5207"/>
        <item x="3339"/>
        <item x="18"/>
        <item x="835"/>
        <item x="3608"/>
        <item x="4601"/>
        <item x="4083"/>
        <item x="5299"/>
        <item x="1872"/>
        <item x="5769"/>
        <item x="874"/>
        <item x="357"/>
        <item x="1298"/>
        <item x="4362"/>
        <item x="2821"/>
        <item x="587"/>
        <item x="5784"/>
        <item x="4071"/>
        <item x="3424"/>
        <item x="521"/>
        <item x="984"/>
        <item x="1648"/>
        <item x="4450"/>
        <item x="3278"/>
        <item x="1691"/>
        <item x="2175"/>
        <item x="4555"/>
        <item x="1370"/>
        <item x="547"/>
        <item x="3355"/>
        <item x="1804"/>
        <item x="138"/>
        <item x="3379"/>
        <item x="939"/>
        <item x="2327"/>
        <item x="3096"/>
        <item x="2828"/>
        <item x="5748"/>
        <item x="3813"/>
        <item x="821"/>
        <item x="4056"/>
        <item x="433"/>
        <item x="3010"/>
        <item x="4809"/>
        <item x="2431"/>
        <item x="2407"/>
        <item x="5766"/>
        <item x="2397"/>
        <item x="1871"/>
        <item x="1939"/>
        <item x="3261"/>
        <item x="949"/>
        <item x="455"/>
        <item x="2820"/>
        <item x="2033"/>
        <item x="5632"/>
        <item x="4777"/>
        <item x="1073"/>
        <item x="1723"/>
        <item x="1964"/>
        <item x="3214"/>
        <item x="2106"/>
        <item x="354"/>
        <item x="4580"/>
        <item x="1553"/>
        <item x="1814"/>
        <item x="4611"/>
        <item x="3299"/>
        <item x="397"/>
        <item x="1358"/>
        <item x="1719"/>
        <item x="1394"/>
        <item x="560"/>
        <item x="4767"/>
        <item x="2061"/>
        <item x="1718"/>
        <item x="4639"/>
        <item x="2985"/>
        <item x="2541"/>
        <item x="2276"/>
        <item x="3321"/>
        <item x="1227"/>
        <item x="1497"/>
        <item x="5167"/>
        <item x="3593"/>
        <item x="4033"/>
        <item x="1235"/>
        <item x="2793"/>
        <item x="380"/>
        <item x="2057"/>
        <item x="3536"/>
        <item x="5016"/>
        <item x="28"/>
        <item x="1313"/>
        <item x="2081"/>
        <item x="3758"/>
        <item x="772"/>
        <item x="387"/>
        <item x="1464"/>
        <item x="76"/>
        <item x="1261"/>
        <item x="3116"/>
        <item x="3855"/>
        <item x="3817"/>
        <item x="759"/>
        <item x="294"/>
        <item x="4214"/>
        <item x="3442"/>
        <item x="5801"/>
        <item x="3436"/>
        <item x="4374"/>
        <item x="160"/>
        <item x="583"/>
        <item x="5224"/>
        <item x="739"/>
        <item x="2966"/>
        <item x="1851"/>
        <item x="1036"/>
        <item x="4614"/>
        <item x="3072"/>
        <item x="3651"/>
        <item x="1942"/>
        <item x="3601"/>
        <item x="2753"/>
        <item x="1007"/>
        <item x="1315"/>
        <item x="4545"/>
        <item x="893"/>
        <item x="1495"/>
        <item x="1243"/>
        <item x="3642"/>
        <item x="4971"/>
        <item x="2250"/>
        <item x="3491"/>
        <item x="559"/>
        <item x="3478"/>
        <item x="5757"/>
        <item x="1456"/>
        <item x="955"/>
        <item x="2970"/>
        <item x="4884"/>
        <item x="822"/>
        <item x="1351"/>
        <item x="4436"/>
        <item x="3173"/>
        <item x="3639"/>
        <item x="5062"/>
        <item x="4066"/>
        <item x="3503"/>
        <item x="3235"/>
        <item x="232"/>
        <item x="1785"/>
        <item x="2492"/>
        <item x="2945"/>
        <item x="1381"/>
        <item x="897"/>
        <item x="3766"/>
        <item x="1414"/>
        <item x="3822"/>
        <item x="1932"/>
        <item x="627"/>
        <item x="1340"/>
        <item x="2737"/>
        <item x="508"/>
        <item x="4306"/>
        <item x="2168"/>
        <item x="991"/>
        <item x="4512"/>
        <item x="3316"/>
        <item x="2381"/>
        <item x="1174"/>
        <item x="524"/>
        <item x="2697"/>
        <item x="139"/>
        <item x="2296"/>
        <item x="2944"/>
        <item x="2868"/>
        <item x="267"/>
        <item x="5203"/>
        <item x="1023"/>
        <item x="1382"/>
        <item x="4933"/>
        <item x="5737"/>
        <item x="2528"/>
        <item x="5720"/>
        <item x="5325"/>
        <item x="3889"/>
        <item x="3402"/>
        <item x="466"/>
        <item x="2186"/>
        <item x="3387"/>
        <item x="1731"/>
        <item x="946"/>
        <item x="1492"/>
        <item x="4968"/>
        <item x="2044"/>
        <item x="5808"/>
        <item x="1072"/>
        <item x="5127"/>
        <item x="4704"/>
        <item x="2156"/>
        <item x="2534"/>
        <item x="1494"/>
        <item x="2387"/>
        <item x="2998"/>
        <item x="1689"/>
        <item x="3258"/>
        <item x="1176"/>
        <item x="1366"/>
        <item x="710"/>
        <item x="520"/>
        <item x="5564"/>
        <item x="3158"/>
        <item x="3161"/>
        <item x="5575"/>
        <item x="4766"/>
        <item x="132"/>
        <item x="1034"/>
        <item x="1049"/>
        <item x="5397"/>
        <item x="1465"/>
        <item x="2738"/>
        <item x="565"/>
        <item x="3945"/>
        <item x="5715"/>
        <item x="25"/>
        <item x="1628"/>
        <item x="5263"/>
        <item x="1345"/>
        <item x="3996"/>
        <item x="3177"/>
        <item x="2582"/>
        <item x="235"/>
        <item x="3190"/>
        <item x="4034"/>
        <item x="4208"/>
        <item x="2660"/>
        <item x="692"/>
        <item x="2951"/>
        <item x="921"/>
        <item x="5105"/>
        <item x="3171"/>
        <item x="1559"/>
        <item x="2870"/>
        <item x="5265"/>
        <item x="2583"/>
        <item x="5229"/>
        <item x="1627"/>
        <item x="489"/>
        <item x="4873"/>
        <item x="4819"/>
        <item x="700"/>
        <item x="4945"/>
        <item x="2404"/>
        <item x="2459"/>
        <item x="5617"/>
        <item x="5598"/>
        <item x="1055"/>
        <item x="5780"/>
        <item x="2960"/>
        <item x="248"/>
        <item x="4590"/>
        <item x="4420"/>
        <item x="359"/>
        <item x="5019"/>
        <item x="848"/>
        <item x="4110"/>
        <item x="416"/>
        <item x="1513"/>
        <item x="2059"/>
        <item x="3768"/>
        <item x="4199"/>
        <item x="5589"/>
        <item x="4090"/>
        <item x="5408"/>
        <item x="3987"/>
        <item x="1101"/>
        <item x="5219"/>
        <item x="708"/>
        <item x="2122"/>
        <item x="2781"/>
        <item x="372"/>
        <item x="1128"/>
        <item x="4868"/>
        <item x="3547"/>
        <item x="3507"/>
        <item x="2002"/>
        <item x="2345"/>
        <item x="3723"/>
        <item x="4474"/>
        <item x="3179"/>
        <item x="2336"/>
        <item x="1420"/>
        <item x="5664"/>
        <item x="2083"/>
        <item x="2485"/>
        <item x="1418"/>
        <item x="1905"/>
        <item x="5050"/>
        <item x="3114"/>
        <item x="1022"/>
        <item x="2543"/>
        <item x="4640"/>
        <item x="2915"/>
        <item x="2211"/>
        <item x="2726"/>
        <item x="1371"/>
        <item x="4325"/>
        <item x="3046"/>
        <item x="1759"/>
        <item x="3571"/>
        <item x="3997"/>
        <item x="3088"/>
        <item x="2466"/>
        <item x="91"/>
        <item x="1653"/>
        <item x="2592"/>
        <item x="2391"/>
        <item x="837"/>
        <item x="530"/>
        <item x="4458"/>
        <item x="5579"/>
        <item x="1997"/>
        <item x="3754"/>
        <item x="1192"/>
        <item x="1705"/>
        <item x="3587"/>
        <item x="2579"/>
        <item x="1317"/>
        <item x="531"/>
        <item x="3071"/>
        <item x="5624"/>
        <item x="4905"/>
        <item x="1223"/>
        <item x="5723"/>
        <item x="3981"/>
        <item x="1145"/>
        <item x="594"/>
        <item x="2113"/>
        <item x="1333"/>
        <item x="2484"/>
        <item x="3832"/>
        <item x="518"/>
        <item x="5822"/>
        <item x="4967"/>
        <item x="2513"/>
        <item x="5817"/>
        <item x="4677"/>
        <item x="1386"/>
        <item x="3941"/>
        <item x="2553"/>
        <item x="808"/>
        <item x="5440"/>
        <item x="4531"/>
        <item x="1902"/>
        <item x="4075"/>
        <item x="4787"/>
        <item x="4725"/>
        <item x="4755"/>
        <item x="1457"/>
        <item x="3389"/>
        <item x="4136"/>
        <item x="3718"/>
        <item x="4902"/>
        <item x="1662"/>
        <item x="3456"/>
        <item x="3117"/>
        <item x="5052"/>
        <item x="1273"/>
        <item x="5525"/>
        <item x="2638"/>
        <item x="4562"/>
        <item x="5658"/>
        <item x="5821"/>
        <item x="847"/>
        <item x="2827"/>
        <item x="4615"/>
        <item x="1432"/>
        <item x="2213"/>
        <item x="1150"/>
        <item x="3961"/>
        <item x="810"/>
        <item x="540"/>
        <item x="5409"/>
        <item x="62"/>
        <item x="4239"/>
        <item x="5771"/>
        <item x="260"/>
        <item x="912"/>
        <item x="1215"/>
        <item x="1074"/>
        <item x="3191"/>
        <item x="492"/>
        <item x="4702"/>
        <item x="2127"/>
        <item x="1802"/>
        <item x="5286"/>
        <item x="1168"/>
        <item x="3678"/>
        <item x="5272"/>
        <item x="2036"/>
        <item x="190"/>
        <item x="4297"/>
        <item x="1471"/>
        <item x="3934"/>
        <item x="5260"/>
        <item x="642"/>
        <item x="322"/>
        <item x="2599"/>
        <item x="928"/>
        <item x="931"/>
        <item x="5250"/>
        <item x="2220"/>
        <item x="1459"/>
        <item x="3108"/>
        <item x="2763"/>
        <item x="1582"/>
        <item x="58"/>
        <item x="4582"/>
        <item x="845"/>
        <item x="4176"/>
        <item x="2"/>
        <item x="892"/>
        <item x="1835"/>
        <item x="453"/>
        <item x="2315"/>
        <item x="1646"/>
        <item x="1262"/>
        <item x="1787"/>
        <item x="1617"/>
        <item x="612"/>
        <item x="1450"/>
        <item x="4490"/>
        <item x="542"/>
        <item x="3544"/>
        <item x="3746"/>
        <item x="81"/>
        <item x="3977"/>
        <item x="1801"/>
        <item x="475"/>
        <item x="3502"/>
        <item x="2684"/>
        <item x="2671"/>
        <item x="1852"/>
        <item x="4247"/>
        <item x="1692"/>
        <item x="1632"/>
        <item x="2107"/>
        <item x="659"/>
        <item x="2672"/>
        <item x="1138"/>
        <item x="298"/>
        <item x="4807"/>
        <item x="2846"/>
        <item x="4245"/>
        <item x="5479"/>
        <item x="5531"/>
        <item x="663"/>
        <item x="5053"/>
        <item x="300"/>
        <item x="593"/>
        <item x="398"/>
        <item x="53"/>
        <item x="764"/>
        <item x="2544"/>
        <item x="2199"/>
        <item x="1643"/>
        <item x="735"/>
        <item x="604"/>
        <item x="2295"/>
        <item x="1142"/>
        <item x="2840"/>
        <item x="4543"/>
        <item x="2814"/>
        <item x="1626"/>
        <item x="3787"/>
        <item x="12"/>
        <item x="2505"/>
        <item x="4736"/>
        <item x="3440"/>
        <item x="3782"/>
        <item x="923"/>
        <item x="4633"/>
        <item x="5157"/>
        <item x="818"/>
        <item x="1189"/>
        <item x="929"/>
        <item x="2195"/>
        <item x="577"/>
        <item x="2104"/>
        <item x="33"/>
        <item x="3780"/>
        <item x="2347"/>
        <item x="3789"/>
        <item x="3329"/>
        <item x="1810"/>
        <item x="174"/>
        <item x="204"/>
        <item x="795"/>
        <item x="3761"/>
        <item x="1737"/>
        <item x="2913"/>
        <item x="312"/>
        <item x="4516"/>
        <item x="1970"/>
        <item x="2620"/>
        <item x="2897"/>
        <item x="195"/>
        <item x="5523"/>
        <item x="2975"/>
        <item x="4367"/>
        <item x="4105"/>
        <item x="1547"/>
        <item x="3838"/>
        <item x="2674"/>
        <item x="1658"/>
        <item x="1595"/>
        <item x="2116"/>
        <item x="5187"/>
        <item x="5609"/>
        <item x="3300"/>
        <item x="3834"/>
        <item x="1347"/>
        <item x="4425"/>
        <item x="3779"/>
        <item x="3293"/>
        <item x="5772"/>
        <item x="1220"/>
        <item x="2789"/>
        <item x="4616"/>
        <item x="2265"/>
        <item x="2687"/>
        <item x="1045"/>
        <item x="3319"/>
        <item x="5714"/>
        <item x="3866"/>
        <item x="1438"/>
        <item x="1793"/>
        <item x="5686"/>
        <item x="2423"/>
        <item x="80"/>
        <item x="4141"/>
        <item x="506"/>
        <item x="3549"/>
        <item x="3207"/>
        <item x="1316"/>
        <item x="558"/>
        <item x="1390"/>
        <item x="2877"/>
        <item x="2035"/>
        <item x="4045"/>
        <item x="4526"/>
        <item x="2141"/>
        <item x="4409"/>
        <item x="1083"/>
        <item x="339"/>
        <item x="3665"/>
        <item x="1217"/>
        <item x="854"/>
        <item x="1790"/>
        <item x="4280"/>
        <item x="5188"/>
        <item x="1238"/>
        <item x="1683"/>
        <item x="3270"/>
        <item x="2995"/>
        <item x="1300"/>
        <item x="4896"/>
        <item x="1732"/>
        <item x="1686"/>
        <item x="1018"/>
        <item x="1139"/>
        <item x="4620"/>
        <item x="1768"/>
        <item x="732"/>
        <item x="45"/>
        <item x="1121"/>
        <item x="1897"/>
        <item x="3652"/>
        <item x="254"/>
        <item x="1569"/>
        <item x="679"/>
        <item x="4241"/>
        <item x="1200"/>
        <item x="1120"/>
        <item x="4460"/>
        <item x="3143"/>
        <item x="1161"/>
        <item x="2720"/>
        <item x="326"/>
        <item x="598"/>
        <item x="1488"/>
        <item x="3740"/>
        <item x="1411"/>
        <item x="1444"/>
        <item x="2082"/>
        <item x="890"/>
        <item x="3215"/>
        <item x="3556"/>
        <item x="2270"/>
        <item x="1318"/>
        <item x="268"/>
        <item x="4550"/>
        <item x="3139"/>
        <item x="3397"/>
        <item x="2556"/>
        <item x="3487"/>
        <item x="3366"/>
        <item x="717"/>
        <item x="2146"/>
        <item x="4476"/>
        <item x="3516"/>
        <item x="823"/>
        <item x="5146"/>
        <item x="491"/>
        <item x="3584"/>
        <item x="1753"/>
        <item x="4793"/>
        <item x="4098"/>
        <item x="281"/>
        <item x="8"/>
        <item x="4965"/>
        <item x="1878"/>
        <item x="2698"/>
        <item x="2392"/>
        <item x="658"/>
        <item x="5233"/>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7"/>
        <item x="2848"/>
        <item x="3646"/>
        <item x="4002"/>
        <item x="2587"/>
        <item x="4335"/>
        <item x="1739"/>
        <item x="78"/>
        <item x="5495"/>
        <item x="2508"/>
        <item x="2389"/>
        <item x="5439"/>
        <item x="4137"/>
        <item x="537"/>
        <item x="526"/>
        <item x="21"/>
        <item x="3816"/>
        <item x="1503"/>
        <item x="4650"/>
        <item x="634"/>
        <item x="4100"/>
        <item x="3831"/>
        <item x="4707"/>
        <item x="2993"/>
        <item x="1783"/>
        <item x="1195"/>
        <item x="5418"/>
        <item x="4414"/>
        <item x="1813"/>
        <item x="2354"/>
        <item x="217"/>
        <item x="4375"/>
        <item x="2911"/>
        <item x="3162"/>
        <item x="4080"/>
        <item x="4878"/>
        <item x="4974"/>
        <item x="189"/>
        <item x="544"/>
        <item x="950"/>
        <item x="2923"/>
        <item x="1647"/>
        <item x="1016"/>
        <item x="86"/>
        <item x="3276"/>
        <item x="184"/>
        <item x="130"/>
        <item x="5571"/>
        <item x="4157"/>
        <item x="4464"/>
        <item x="88"/>
        <item x="1839"/>
        <item x="5731"/>
        <item x="3847"/>
        <item x="171"/>
        <item x="2310"/>
        <item x="3163"/>
        <item x="4694"/>
        <item x="2308"/>
        <item x="2373"/>
        <item x="3510"/>
        <item x="252"/>
        <item x="4960"/>
        <item x="5345"/>
        <item x="3931"/>
        <item x="3603"/>
        <item x="3236"/>
        <item x="5179"/>
        <item x="3574"/>
        <item x="1017"/>
        <item x="4680"/>
        <item x="5787"/>
        <item x="5075"/>
        <item x="2740"/>
        <item x="5524"/>
        <item x="343"/>
        <item x="4437"/>
        <item x="1151"/>
        <item x="318"/>
        <item x="557"/>
        <item x="3721"/>
        <item x="4225"/>
        <item x="207"/>
        <item x="3160"/>
        <item x="1144"/>
        <item x="5381"/>
        <item x="1516"/>
        <item x="1490"/>
        <item x="3166"/>
        <item x="2523"/>
        <item x="3823"/>
        <item x="167"/>
        <item x="3082"/>
        <item x="3208"/>
        <item x="5444"/>
        <item x="5156"/>
        <item x="5414"/>
        <item x="773"/>
        <item x="3051"/>
        <item x="574"/>
        <item x="4400"/>
        <item x="4171"/>
        <item x="4821"/>
        <item x="5302"/>
        <item x="3259"/>
        <item x="3295"/>
        <item x="3895"/>
        <item x="3309"/>
        <item x="1334"/>
        <item x="4542"/>
        <item x="788"/>
        <item x="2203"/>
        <item x="1328"/>
        <item x="82"/>
        <item x="5688"/>
        <item x="1567"/>
        <item x="3921"/>
        <item x="129"/>
        <item x="1369"/>
        <item x="4468"/>
        <item x="3234"/>
        <item x="3853"/>
        <item x="742"/>
        <item x="4039"/>
        <item x="2406"/>
        <item x="5680"/>
        <item x="5481"/>
        <item x="740"/>
        <item x="4810"/>
        <item x="196"/>
        <item x="1162"/>
        <item x="2754"/>
        <item x="48"/>
        <item x="3362"/>
        <item x="1372"/>
        <item x="3729"/>
        <item x="870"/>
        <item x="4727"/>
        <item x="4984"/>
        <item x="2468"/>
        <item x="1441"/>
        <item x="2099"/>
        <item x="5291"/>
        <item x="223"/>
        <item x="5602"/>
        <item x="839"/>
        <item x="1103"/>
        <item x="421"/>
        <item x="2997"/>
        <item x="2424"/>
        <item x="496"/>
        <item x="743"/>
        <item x="5607"/>
        <item x="2807"/>
        <item x="2653"/>
        <item x="4546"/>
        <item x="2657"/>
        <item x="3860"/>
        <item x="4"/>
        <item x="1044"/>
        <item x="5797"/>
        <item x="3801"/>
        <item x="2777"/>
        <item x="4219"/>
        <item x="3156"/>
        <item x="3795"/>
        <item x="2688"/>
        <item x="5350"/>
        <item x="2383"/>
        <item x="1803"/>
        <item x="474"/>
        <item x="3985"/>
        <item x="5289"/>
        <item x="5193"/>
        <item x="216"/>
        <item x="20"/>
        <item x="917"/>
        <item x="505"/>
        <item x="4714"/>
        <item x="3013"/>
        <item x="3850"/>
        <item x="1560"/>
        <item x="4664"/>
        <item x="2489"/>
        <item x="4596"/>
        <item x="988"/>
        <item x="1003"/>
        <item x="5682"/>
        <item x="5236"/>
        <item x="4023"/>
        <item x="5035"/>
        <item x="5463"/>
        <item x="789"/>
        <item x="1062"/>
        <item x="5411"/>
        <item x="4768"/>
        <item x="3697"/>
        <item x="1405"/>
        <item x="5270"/>
        <item x="347"/>
        <item x="4642"/>
        <item x="4435"/>
        <item x="1005"/>
        <item x="4863"/>
        <item x="368"/>
        <item x="4973"/>
        <item x="2953"/>
        <item x="3372"/>
        <item x="4299"/>
        <item x="2856"/>
        <item x="436"/>
        <item x="3353"/>
        <item x="5475"/>
        <item x="5507"/>
        <item x="4528"/>
        <item x="5534"/>
        <item x="208"/>
        <item x="1960"/>
        <item x="769"/>
        <item x="5121"/>
        <item x="628"/>
        <item x="358"/>
        <item x="4749"/>
        <item x="2330"/>
        <item x="1680"/>
        <item x="4114"/>
        <item x="1355"/>
        <item x="100"/>
        <item x="1376"/>
        <item x="934"/>
        <item x="112"/>
        <item x="1792"/>
        <item x="1157"/>
        <item x="3055"/>
        <item x="728"/>
        <item x="4125"/>
        <item x="2639"/>
        <item x="899"/>
        <item x="4668"/>
        <item x="1665"/>
        <item x="4044"/>
        <item x="1987"/>
        <item x="4908"/>
        <item x="5800"/>
        <item x="2673"/>
        <item x="5169"/>
        <item x="1867"/>
        <item x="2434"/>
        <item x="2878"/>
        <item x="4363"/>
        <item x="667"/>
        <item x="4320"/>
        <item x="4259"/>
        <item x="332"/>
        <item x="4238"/>
        <item x="4282"/>
        <item x="1063"/>
        <item x="3137"/>
        <item x="4046"/>
        <item x="4224"/>
        <item x="2847"/>
        <item x="1609"/>
        <item x="176"/>
        <item x="270"/>
        <item x="2557"/>
        <item x="3382"/>
        <item x="1702"/>
        <item x="1663"/>
        <item x="1589"/>
        <item x="3357"/>
        <item x="3066"/>
        <item x="2910"/>
        <item x="3762"/>
        <item x="1184"/>
        <item x="1415"/>
        <item x="5794"/>
        <item x="2783"/>
        <item x="2187"/>
        <item x="962"/>
        <item x="5013"/>
        <item x="4192"/>
        <item x="3186"/>
        <item x="1038"/>
        <item x="863"/>
        <item x="3451"/>
        <item x="3286"/>
        <item x="4946"/>
        <item x="2326"/>
        <item x="864"/>
        <item x="2079"/>
        <item x="4048"/>
        <item x="2757"/>
        <item x="2171"/>
        <item x="3352"/>
        <item x="2274"/>
        <item x="4987"/>
        <item x="3462"/>
        <item x="4565"/>
        <item x="750"/>
        <item x="63"/>
        <item x="4237"/>
        <item x="3039"/>
        <item x="4063"/>
        <item x="233"/>
        <item x="2266"/>
        <item x="2232"/>
        <item x="3250"/>
        <item x="2416"/>
        <item x="1766"/>
        <item x="4691"/>
        <item x="3102"/>
        <item x="2522"/>
        <item x="3120"/>
        <item x="4003"/>
        <item x="4165"/>
        <item x="2627"/>
        <item x="1338"/>
        <item x="2183"/>
        <item x="1685"/>
        <item x="607"/>
        <item x="4206"/>
        <item x="3532"/>
        <item x="5756"/>
        <item x="970"/>
        <item x="5171"/>
        <item x="1579"/>
        <item x="3282"/>
        <item x="4893"/>
        <item x="1654"/>
        <item x="4831"/>
        <item x="3963"/>
        <item x="3610"/>
        <item x="1756"/>
        <item x="5709"/>
        <item x="2919"/>
        <item x="4170"/>
        <item x="2979"/>
        <item x="1681"/>
        <item x="293"/>
        <item x="3858"/>
        <item x="3348"/>
        <item x="2017"/>
        <item x="4941"/>
        <item x="5636"/>
        <item x="1153"/>
        <item x="777"/>
        <item x="5644"/>
        <item x="1621"/>
        <item x="1356"/>
        <item x="2786"/>
        <item x="3226"/>
        <item x="385"/>
        <item x="220"/>
        <item x="3274"/>
        <item x="2560"/>
        <item x="5616"/>
        <item x="5466"/>
        <item x="1908"/>
        <item x="77"/>
        <item x="2682"/>
        <item x="3218"/>
        <item x="3251"/>
        <item x="3281"/>
        <item x="3940"/>
        <item x="3094"/>
        <item x="1846"/>
        <item x="1180"/>
        <item x="1287"/>
        <item x="3712"/>
        <item x="3959"/>
        <item x="288"/>
        <item x="3499"/>
        <item x="3930"/>
        <item x="159"/>
        <item x="3473"/>
        <item x="1777"/>
        <item x="3498"/>
        <item x="3457"/>
        <item x="2574"/>
        <item x="4591"/>
        <item x="3164"/>
        <item x="639"/>
        <item x="5197"/>
        <item x="4487"/>
        <item x="1116"/>
        <item x="2825"/>
        <item x="4560"/>
        <item x="3289"/>
        <item x="1048"/>
        <item x="688"/>
        <item x="5234"/>
        <item x="886"/>
        <item x="105"/>
        <item x="4109"/>
        <item x="5296"/>
        <item x="3756"/>
        <item x="5061"/>
        <item x="4500"/>
        <item x="2307"/>
        <item x="2380"/>
        <item x="4036"/>
        <item x="388"/>
        <item x="2180"/>
        <item x="158"/>
        <item x="2634"/>
        <item x="438"/>
        <item x="2744"/>
        <item x="3920"/>
        <item x="935"/>
        <item x="1505"/>
        <item x="3345"/>
        <item x="5456"/>
        <item x="4710"/>
        <item x="3910"/>
        <item x="844"/>
        <item x="4217"/>
        <item x="1190"/>
        <item x="978"/>
        <item x="1301"/>
        <item x="2575"/>
        <item x="180"/>
        <item x="1721"/>
        <item x="2895"/>
        <item x="2021"/>
        <item x="2421"/>
        <item x="2580"/>
        <item x="4022"/>
        <item x="3119"/>
        <item x="985"/>
        <item x="5342"/>
        <item x="2745"/>
        <item x="1555"/>
        <item x="1127"/>
        <item x="1599"/>
        <item x="4804"/>
        <item x="5515"/>
        <item x="3952"/>
        <item x="2074"/>
        <item x="34"/>
        <item x="3418"/>
        <item x="4934"/>
        <item x="867"/>
        <item x="458"/>
        <item x="3410"/>
        <item x="3045"/>
        <item x="1697"/>
        <item x="1271"/>
        <item x="850"/>
        <item x="5181"/>
        <item x="3871"/>
        <item x="1185"/>
        <item x="1400"/>
        <item x="1263"/>
        <item x="1613"/>
        <item x="3445"/>
        <item x="2680"/>
        <item x="4849"/>
        <item x="1841"/>
        <item x="3875"/>
        <item x="5454"/>
        <item x="5803"/>
        <item x="2030"/>
        <item x="4007"/>
        <item x="803"/>
        <item x="59"/>
        <item x="2378"/>
        <item x="877"/>
        <item x="5269"/>
        <item x="611"/>
        <item x="4554"/>
        <item x="3476"/>
        <item x="2980"/>
        <item x="4203"/>
        <item x="5239"/>
        <item x="4986"/>
        <item x="3494"/>
        <item x="2200"/>
        <item x="631"/>
        <item x="4990"/>
        <item x="3265"/>
        <item x="2628"/>
        <item x="426"/>
        <item x="4937"/>
        <item x="5391"/>
        <item x="2433"/>
        <item x="5578"/>
        <item x="5079"/>
        <item x="3960"/>
        <item x="2205"/>
        <item x="4661"/>
        <item x="2723"/>
        <item x="4947"/>
        <item x="117"/>
        <item x="4750"/>
        <item x="2822"/>
        <item x="3711"/>
        <item x="2585"/>
        <item x="4648"/>
        <item x="4584"/>
        <item x="328"/>
        <item x="5671"/>
        <item x="5115"/>
        <item x="2496"/>
        <item x="4561"/>
        <item x="756"/>
        <item x="276"/>
        <item x="4792"/>
        <item x="5509"/>
        <item x="551"/>
        <item x="2251"/>
        <item x="5262"/>
        <item x="5306"/>
        <item x="5010"/>
        <item x="561"/>
        <item x="2393"/>
        <item x="1558"/>
        <item x="3371"/>
        <item x="809"/>
        <item x="966"/>
        <item x="2432"/>
        <item x="5078"/>
        <item x="610"/>
        <item x="2458"/>
        <item x="3993"/>
        <item x="2792"/>
        <item x="5584"/>
        <item x="2449"/>
        <item x="937"/>
        <item x="414"/>
        <item x="1043"/>
        <item x="3772"/>
        <item x="5505"/>
        <item x="1303"/>
        <item x="236"/>
        <item x="4402"/>
        <item x="4493"/>
        <item x="4078"/>
        <item x="164"/>
        <item x="727"/>
        <item x="5544"/>
        <item x="5637"/>
        <item x="2254"/>
        <item x="4637"/>
        <item x="3773"/>
        <item x="719"/>
        <item x="3733"/>
        <item x="5477"/>
        <item x="1446"/>
        <item x="56"/>
        <item x="4441"/>
        <item x="5170"/>
        <item x="4483"/>
        <item x="2867"/>
        <item x="2546"/>
        <item x="5585"/>
        <item x="5647"/>
        <item x="4592"/>
        <item x="401"/>
        <item x="4765"/>
        <item x="1965"/>
        <item x="723"/>
        <item x="3291"/>
        <item x="2065"/>
        <item x="478"/>
        <item x="2668"/>
        <item x="1146"/>
        <item x="2377"/>
        <item x="93"/>
        <item x="1135"/>
        <item x="3971"/>
        <item x="3824"/>
        <item x="4917"/>
        <item x="1714"/>
        <item x="1525"/>
        <item x="3408"/>
        <item x="900"/>
        <item x="2461"/>
        <item x="5039"/>
        <item x="541"/>
        <item x="1781"/>
        <item x="5356"/>
        <item x="3212"/>
        <item x="1707"/>
        <item x="2399"/>
        <item x="653"/>
        <item x="5362"/>
        <item x="1455"/>
        <item x="3347"/>
        <item x="1383"/>
        <item x="1320"/>
        <item x="5805"/>
        <item x="4234"/>
        <item x="2939"/>
        <item x="4166"/>
        <item x="4366"/>
        <item x="683"/>
        <item x="2818"/>
        <item x="3550"/>
        <item x="1282"/>
        <item x="2289"/>
        <item x="2823"/>
        <item x="2108"/>
        <item x="1305"/>
        <item x="1269"/>
        <item x="3361"/>
        <item x="3597"/>
        <item x="2747"/>
        <item x="2007"/>
        <item x="1659"/>
        <item x="880"/>
        <item x="3881"/>
        <item x="3142"/>
        <item x="2851"/>
        <item x="5676"/>
        <item x="3760"/>
        <item x="1353"/>
        <item x="4169"/>
        <item x="2402"/>
        <item x="3873"/>
        <item x="4485"/>
        <item x="2252"/>
        <item x="340"/>
        <item x="799"/>
        <item x="4511"/>
        <item x="1323"/>
        <item x="523"/>
        <item x="3868"/>
        <item x="722"/>
        <item x="4915"/>
        <item x="1610"/>
        <item x="3488"/>
        <item x="813"/>
        <item x="2817"/>
        <item x="4822"/>
        <item x="3272"/>
        <item x="1577"/>
        <item x="5354"/>
        <item x="1430"/>
        <item x="3260"/>
        <item x="1487"/>
        <item x="1950"/>
        <item x="4784"/>
        <item x="4180"/>
        <item x="2700"/>
        <item x="762"/>
        <item x="2904"/>
        <item x="1672"/>
        <item x="1896"/>
        <item x="1507"/>
        <item x="1833"/>
        <item x="427"/>
        <item x="200"/>
        <item x="5431"/>
        <item x="3726"/>
        <item x="5674"/>
        <item x="768"/>
        <item x="4424"/>
        <item x="2629"/>
        <item x="2233"/>
        <item x="1364"/>
        <item x="1424"/>
        <item x="3704"/>
        <item x="131"/>
        <item x="4469"/>
        <item x="5134"/>
        <item x="3653"/>
        <item x="729"/>
        <item x="5653"/>
        <item x="3448"/>
        <item x="591"/>
        <item x="3570"/>
        <item x="2859"/>
        <item x="5238"/>
        <item x="981"/>
        <item x="2011"/>
        <item x="1326"/>
        <item x="4748"/>
        <item x="1197"/>
        <item x="2357"/>
        <item x="382"/>
        <item x="1476"/>
        <item x="376"/>
        <item x="3539"/>
        <item x="872"/>
        <item x="5227"/>
        <item x="4684"/>
        <item x="3844"/>
        <item x="4740"/>
        <item x="2301"/>
        <item x="3569"/>
        <item x="2705"/>
        <item x="341"/>
        <item x="2419"/>
        <item x="2267"/>
        <item x="1566"/>
        <item x="2800"/>
        <item x="499"/>
        <item x="633"/>
        <item x="4236"/>
        <item x="3343"/>
        <item x="2900"/>
        <item x="5461"/>
        <item x="1945"/>
        <item x="4534"/>
        <item x="3708"/>
        <item x="3031"/>
        <item x="933"/>
        <item x="898"/>
        <item x="1272"/>
        <item x="3876"/>
        <item x="5806"/>
        <item x="2790"/>
        <item x="2163"/>
        <item x="651"/>
        <item x="103"/>
        <item x="3228"/>
        <item x="2650"/>
        <item x="1980"/>
        <item x="1536"/>
        <item x="1178"/>
        <item x="4506"/>
        <item x="5149"/>
        <item x="4310"/>
        <item x="262"/>
        <item x="183"/>
        <item x="763"/>
        <item x="3751"/>
        <item x="3313"/>
        <item x="5725"/>
        <item x="2150"/>
        <item x="1855"/>
        <item x="3112"/>
        <item x="3557"/>
        <item x="5318"/>
        <item x="1098"/>
        <item x="776"/>
        <item x="2338"/>
        <item x="2778"/>
        <item x="3101"/>
        <item x="1978"/>
        <item x="2058"/>
        <item x="812"/>
        <item x="1015"/>
        <item x="1250"/>
        <item x="4465"/>
        <item x="5435"/>
        <item x="317"/>
        <item x="4695"/>
        <item x="2630"/>
        <item x="5225"/>
        <item x="585"/>
        <item x="2845"/>
        <item x="2428"/>
        <item x="3829"/>
        <item x="484"/>
        <item x="4269"/>
        <item x="1795"/>
        <item x="1869"/>
        <item x="5633"/>
        <item x="2956"/>
        <item x="49"/>
        <item x="2733"/>
        <item x="4847"/>
        <item x="1842"/>
        <item x="3001"/>
        <item x="2366"/>
        <item x="3631"/>
        <item x="3962"/>
        <item x="1209"/>
        <item x="4038"/>
        <item x="1782"/>
        <item x="1004"/>
        <item x="4991"/>
        <item x="3692"/>
        <item x="4609"/>
        <item x="1109"/>
        <item x="1726"/>
        <item x="783"/>
        <item x="636"/>
        <item x="2731"/>
        <item x="2316"/>
        <item x="3798"/>
        <item x="381"/>
        <item x="3325"/>
        <item x="5417"/>
        <item x="2905"/>
        <item x="4432"/>
        <item x="2374"/>
        <item x="3035"/>
        <item x="1999"/>
        <item x="4859"/>
        <item x="2343"/>
        <item x="4998"/>
        <item x="3479"/>
        <item x="5273"/>
        <item x="4405"/>
        <item x="1977"/>
        <item x="4329"/>
        <item x="1477"/>
        <item x="5275"/>
        <item x="5522"/>
        <item x="2531"/>
        <item x="3717"/>
        <item x="5283"/>
        <item x="1143"/>
        <item x="5814"/>
        <item x="1749"/>
        <item x="3009"/>
        <item x="5015"/>
        <item x="786"/>
        <item x="369"/>
        <item x="3806"/>
        <item x="1346"/>
        <item x="3067"/>
        <item x="4641"/>
        <item x="2648"/>
        <item x="1314"/>
        <item x="1574"/>
        <item x="110"/>
        <item x="1708"/>
        <item x="2943"/>
        <item x="452"/>
        <item x="4848"/>
        <item x="2959"/>
        <item x="2309"/>
        <item x="721"/>
        <item x="3792"/>
        <item x="3328"/>
        <item x="1304"/>
        <item x="582"/>
        <item x="5267"/>
        <item x="1090"/>
        <item x="3003"/>
        <item x="5651"/>
        <item x="1374"/>
        <item x="5301"/>
        <item x="3467"/>
        <item x="4158"/>
        <item x="1344"/>
        <item x="3942"/>
        <item x="2795"/>
        <item x="1573"/>
        <item x="965"/>
        <item x="3269"/>
        <item x="993"/>
        <item x="1102"/>
        <item x="5000"/>
        <item x="1010"/>
        <item x="5518"/>
        <item x="4265"/>
        <item x="4759"/>
        <item x="1412"/>
        <item x="517"/>
        <item x="3008"/>
        <item x="5045"/>
        <item x="1419"/>
        <item x="3021"/>
        <item x="1399"/>
        <item x="2890"/>
        <item x="753"/>
        <item x="1296"/>
        <item x="4419"/>
        <item x="1501"/>
        <item x="4532"/>
        <item x="2368"/>
        <item x="1927"/>
        <item x="1818"/>
        <item x="1123"/>
        <item x="1075"/>
        <item x="3623"/>
        <item x="362"/>
        <item x="4144"/>
        <item x="5038"/>
        <item x="1433"/>
        <item x="4837"/>
        <item x="3016"/>
        <item x="2805"/>
        <item x="108"/>
        <item x="2971"/>
        <item x="2078"/>
        <item x="4922"/>
        <item x="3005"/>
        <item x="2229"/>
        <item x="1447"/>
        <item x="5744"/>
        <item x="4163"/>
        <item x="528"/>
        <item x="507"/>
        <item x="2157"/>
        <item x="4064"/>
        <item x="3802"/>
        <item x="2874"/>
        <item x="3481"/>
        <item x="2166"/>
        <item x="4408"/>
        <item x="3216"/>
        <item x="1904"/>
        <item x="1677"/>
        <item x="1915"/>
        <item x="4072"/>
        <item x="736"/>
        <item x="5138"/>
        <item x="2473"/>
        <item x="136"/>
        <item x="3474"/>
        <item x="746"/>
        <item x="571"/>
        <item x="3707"/>
        <item x="1874"/>
        <item x="4626"/>
        <item x="2385"/>
        <item x="1797"/>
        <item x="3298"/>
        <item x="3454"/>
        <item x="4210"/>
        <item x="5214"/>
        <item x="3722"/>
        <item x="2602"/>
        <item x="1875"/>
        <item x="309"/>
        <item x="2185"/>
        <item x="3477"/>
        <item x="2834"/>
        <item x="2367"/>
        <item x="1844"/>
        <item x="1466"/>
        <item x="1115"/>
        <item x="2836"/>
        <item x="5120"/>
        <item x="3287"/>
        <item x="3626"/>
        <item x="901"/>
        <item x="5359"/>
        <item x="1570"/>
        <item x="5243"/>
        <item x="2990"/>
        <item x="1821"/>
        <item x="2396"/>
        <item x="4558"/>
        <item x="785"/>
        <item x="3002"/>
        <item x="4672"/>
        <item x="4999"/>
        <item x="5773"/>
        <item x="908"/>
        <item x="3000"/>
        <item x="2488"/>
        <item x="3660"/>
        <item x="3636"/>
        <item x="1131"/>
        <item x="3493"/>
        <item x="796"/>
        <item x="2548"/>
        <item x="2570"/>
        <item x="4499"/>
        <item x="47"/>
        <item x="3696"/>
        <item x="849"/>
        <item x="4470"/>
        <item x="954"/>
        <item x="3916"/>
        <item x="3395"/>
        <item x="5569"/>
        <item x="1544"/>
        <item x="4130"/>
        <item x="5223"/>
        <item x="295"/>
        <item x="2748"/>
        <item x="5760"/>
        <item x="2549"/>
        <item x="678"/>
        <item x="2070"/>
        <item x="1816"/>
        <item x="498"/>
        <item x="3691"/>
        <item x="2732"/>
        <item x="2212"/>
        <item x="1426"/>
        <item x="1931"/>
        <item x="4928"/>
        <item x="44"/>
        <item x="3369"/>
        <item x="1954"/>
        <item x="3970"/>
        <item x="843"/>
        <item x="4575"/>
        <item x="193"/>
        <item x="2085"/>
        <item x="1703"/>
        <item x="3126"/>
        <item x="4688"/>
        <item x="1925"/>
        <item x="5768"/>
        <item x="1639"/>
        <item x="2028"/>
        <item x="5349"/>
        <item x="1531"/>
        <item x="996"/>
        <item x="3728"/>
        <item x="666"/>
        <item x="481"/>
        <item x="1160"/>
        <item x="1039"/>
        <item x="1770"/>
        <item x="1502"/>
        <item x="4416"/>
        <item x="4769"/>
        <item x="831"/>
        <item x="820"/>
        <item x="4942"/>
        <item x="116"/>
        <item x="346"/>
        <item x="1194"/>
        <item x="5614"/>
        <item x="2358"/>
        <item x="2812"/>
        <item x="4972"/>
        <item x="655"/>
        <item x="4452"/>
        <item x="5420"/>
        <item x="2275"/>
        <item x="3878"/>
        <item x="1698"/>
        <item x="2288"/>
        <item x="1634"/>
        <item x="1478"/>
        <item x="3591"/>
        <item x="3069"/>
        <item x="1191"/>
        <item x="241"/>
        <item x="3531"/>
        <item x="5561"/>
        <item x="5548"/>
        <item x="503"/>
        <item x="1097"/>
        <item x="1883"/>
        <item x="4472"/>
        <item x="4422"/>
        <item x="331"/>
        <item x="3175"/>
        <item x="730"/>
        <item x="1388"/>
        <item x="4444"/>
        <item x="1894"/>
        <item x="5608"/>
        <item x="2247"/>
        <item x="60"/>
        <item x="3486"/>
        <item x="4830"/>
        <item x="3184"/>
        <item x="2662"/>
        <item x="3318"/>
        <item x="2476"/>
        <item x="1105"/>
        <item x="3562"/>
        <item x="4985"/>
        <item x="3586"/>
        <item x="1130"/>
        <item x="5750"/>
        <item x="3517"/>
        <item x="4062"/>
        <item x="2992"/>
        <item x="5"/>
        <item x="4552"/>
        <item x="780"/>
        <item x="2967"/>
        <item x="5554"/>
        <item x="1529"/>
        <item x="3936"/>
        <item x="1216"/>
        <item x="335"/>
        <item x="3141"/>
        <item x="4148"/>
        <item x="2258"/>
        <item x="5294"/>
        <item x="1710"/>
        <item x="361"/>
        <item x="4670"/>
        <item x="1967"/>
        <item x="4813"/>
        <item x="1587"/>
        <item x="2333"/>
        <item x="4675"/>
        <item x="4273"/>
        <item x="3511"/>
        <item x="374"/>
        <item x="691"/>
        <item x="1406"/>
        <item x="5742"/>
        <item x="1047"/>
        <item x="2255"/>
        <item x="5484"/>
        <item x="4587"/>
        <item x="4334"/>
        <item x="5778"/>
        <item x="4339"/>
        <item x="3745"/>
        <item x="2644"/>
        <item x="4438"/>
        <item x="4690"/>
        <item x="2619"/>
        <item x="3217"/>
        <item x="711"/>
        <item x="360"/>
        <item x="4187"/>
        <item x="2588"/>
        <item x="4191"/>
        <item x="1175"/>
        <item x="2539"/>
        <item x="5811"/>
        <item x="4194"/>
        <item x="771"/>
        <item x="5244"/>
        <item x="96"/>
        <item x="4161"/>
        <item x="488"/>
        <item x="1511"/>
        <item x="548"/>
        <item x="3667"/>
        <item x="5623"/>
        <item x="3744"/>
        <item x="4656"/>
        <item x="2101"/>
        <item x="2616"/>
        <item x="5144"/>
        <item x="5160"/>
        <item x="187"/>
        <item x="4760"/>
        <item x="5540"/>
        <item x="794"/>
        <item x="2331"/>
        <item x="3417"/>
        <item x="3136"/>
        <item x="5489"/>
        <item x="4962"/>
        <item x="3585"/>
        <item x="2957"/>
        <item x="1302"/>
        <item x="1286"/>
        <item x="2413"/>
        <item x="205"/>
        <item x="2323"/>
        <item x="2341"/>
        <item x="3470"/>
        <item x="3732"/>
        <item x="170"/>
        <item x="501"/>
        <item x="4627"/>
        <item x="5322"/>
        <item x="2610"/>
        <item x="5529"/>
        <item x="4781"/>
        <item x="827"/>
        <item x="4838"/>
        <item x="3018"/>
        <item x="1861"/>
        <item x="2153"/>
        <item x="3891"/>
        <item x="4630"/>
        <item x="2530"/>
        <item x="3687"/>
        <item x="3443"/>
        <item x="3011"/>
        <item x="92"/>
        <item x="5320"/>
        <item x="1196"/>
        <item x="351"/>
        <item x="4541"/>
        <item x="2418"/>
        <item x="2062"/>
        <item x="3006"/>
        <item x="3632"/>
        <item x="4882"/>
        <item x="250"/>
        <item x="1035"/>
        <item x="1538"/>
        <item x="3360"/>
        <item x="3194"/>
        <item x="3926"/>
        <item x="2676"/>
        <item x="5643"/>
        <item x="314"/>
        <item x="3196"/>
        <item x="4741"/>
        <item x="2006"/>
        <item x="157"/>
        <item x="4389"/>
        <item x="2256"/>
        <item x="4718"/>
        <item x="3104"/>
        <item x="1968"/>
        <item x="3852"/>
        <item x="3315"/>
        <item x="1548"/>
        <item x="1825"/>
        <item x="2735"/>
        <item x="3471"/>
        <item x="3715"/>
        <item x="5241"/>
        <item x="4577"/>
        <item x="2815"/>
        <item x="697"/>
        <item x="494"/>
        <item x="575"/>
        <item x="3118"/>
        <item x="5815"/>
        <item x="5343"/>
        <item x="2394"/>
        <item x="1288"/>
        <item x="3060"/>
        <item x="959"/>
        <item x="444"/>
        <item x="17"/>
        <item x="5072"/>
        <item x="5369"/>
        <item x="5649"/>
        <item x="5510"/>
        <item x="5242"/>
        <item x="2292"/>
        <item x="3583"/>
        <item x="3170"/>
        <item x="1064"/>
        <item x="389"/>
        <item x="3886"/>
        <item x="680"/>
        <item x="3835"/>
        <item x="4345"/>
        <item x="5183"/>
        <item x="2304"/>
        <item x="2420"/>
        <item x="4431"/>
        <item x="5248"/>
        <item x="1982"/>
        <item x="3012"/>
        <item x="400"/>
        <item x="3429"/>
        <item x="2683"/>
        <item x="4193"/>
        <item x="3589"/>
        <item x="3849"/>
        <item x="5536"/>
        <item x="3338"/>
        <item x="290"/>
        <item x="5271"/>
        <item x="703"/>
        <item x="2024"/>
        <item x="2898"/>
        <item x="4815"/>
        <item x="3826"/>
        <item x="3929"/>
        <item x="3113"/>
        <item x="1725"/>
        <item x="4012"/>
        <item x="263"/>
        <item x="3475"/>
        <item x="379"/>
        <item x="5573"/>
        <item x="5020"/>
        <item x="2165"/>
        <item x="2444"/>
        <item x="3913"/>
        <item x="2981"/>
        <item x="3951"/>
        <item x="701"/>
        <item x="3469"/>
        <item x="514"/>
        <item x="4356"/>
        <item x="1748"/>
        <item x="2218"/>
        <item x="4842"/>
        <item x="707"/>
        <item x="2450"/>
        <item x="2264"/>
        <item x="992"/>
        <item x="150"/>
        <item x="4540"/>
        <item x="2788"/>
        <item x="940"/>
        <item x="2003"/>
        <item x="1439"/>
        <item x="2517"/>
        <item x="2686"/>
        <item x="3663"/>
        <item x="5376"/>
        <item x="2027"/>
        <item x="792"/>
        <item x="2261"/>
        <item x="5412"/>
        <item x="1401"/>
        <item x="423"/>
        <item x="3263"/>
        <item x="269"/>
        <item x="3200"/>
        <item x="4031"/>
        <item x="672"/>
        <item x="1979"/>
        <item x="3396"/>
        <item x="3884"/>
        <item x="3523"/>
        <item x="725"/>
        <item x="3249"/>
        <item x="127"/>
        <item x="4931"/>
        <item x="2759"/>
        <item x="4693"/>
        <item x="2837"/>
        <item x="3078"/>
        <item x="1817"/>
        <item x="3975"/>
        <item x="1958"/>
        <item x="2558"/>
        <item x="22"/>
        <item x="5807"/>
        <item x="1532"/>
        <item x="774"/>
        <item x="3765"/>
        <item x="1921"/>
        <item x="1256"/>
        <item x="1895"/>
        <item x="3224"/>
        <item x="5231"/>
        <item x="2285"/>
        <item x="2477"/>
        <item x="1829"/>
        <item x="1916"/>
        <item x="3909"/>
        <item x="2154"/>
        <item x="5539"/>
        <item x="2259"/>
        <item x="2455"/>
        <item x="4738"/>
        <item x="1717"/>
        <item x="3447"/>
        <item x="5060"/>
        <item x="2139"/>
        <item x="3560"/>
        <item x="5583"/>
        <item x="3618"/>
        <item x="635"/>
        <item x="4715"/>
        <item x="5774"/>
        <item x="3518"/>
        <item x="3155"/>
        <item x="2978"/>
        <item x="1848"/>
        <item x="1815"/>
        <item x="2869"/>
        <item x="1156"/>
        <item x="4378"/>
        <item x="4496"/>
        <item x="3409"/>
        <item x="3750"/>
        <item x="1020"/>
        <item x="2511"/>
        <item x="2529"/>
        <item x="3147"/>
        <item x="3821"/>
        <item x="1030"/>
        <item x="5204"/>
        <item x="2894"/>
        <item x="1515"/>
        <item x="4657"/>
        <item x="4275"/>
        <item x="449"/>
        <item x="5152"/>
        <item x="3373"/>
        <item x="3634"/>
        <item x="3482"/>
        <item x="2119"/>
        <item x="3311"/>
        <item x="4621"/>
        <item x="2884"/>
        <item x="1571"/>
        <item x="2714"/>
        <item x="1557"/>
        <item x="1311"/>
        <item x="210"/>
        <item x="1933"/>
        <item x="922"/>
        <item x="3028"/>
        <item x="5557"/>
        <item x="3020"/>
        <item x="1995"/>
        <item x="1824"/>
        <item x="1330"/>
        <item x="4186"/>
        <item x="4226"/>
        <item x="1534"/>
        <item x="430"/>
        <item x="3464"/>
        <item x="1011"/>
        <item x="3201"/>
        <item x="2577"/>
        <item x="2796"/>
        <item x="3764"/>
        <item x="1458"/>
        <item x="1099"/>
        <item x="4682"/>
        <item x="463"/>
        <item x="1133"/>
        <item x="5710"/>
        <item x="3869"/>
        <item x="2161"/>
        <item x="2055"/>
        <item x="4010"/>
        <item x="5184"/>
        <item x="3392"/>
        <item x="97"/>
        <item x="5707"/>
        <item x="2779"/>
        <item x="1738"/>
        <item x="4703"/>
        <item x="1445"/>
        <item x="5542"/>
        <item x="2038"/>
        <item x="5491"/>
        <item x="1780"/>
        <item x="643"/>
        <item x="2865"/>
        <item x="5274"/>
        <item x="3425"/>
        <item x="5141"/>
        <item x="1831"/>
        <item x="2654"/>
        <item x="4138"/>
        <item x="2767"/>
        <item x="5494"/>
        <item x="951"/>
        <item x="4772"/>
        <item x="3350"/>
        <item x="2658"/>
        <item x="135"/>
        <item x="4196"/>
        <item x="4249"/>
        <item x="767"/>
        <item x="5455"/>
        <item x="2631"/>
        <item x="516"/>
        <item x="495"/>
        <item x="199"/>
        <item x="4200"/>
        <item x="2722"/>
        <item x="3648"/>
        <item x="2842"/>
        <item x="4252"/>
        <item x="1237"/>
        <item x="3924"/>
        <item x="2411"/>
        <item x="5004"/>
        <item x="5393"/>
        <item x="2509"/>
        <item x="2149"/>
        <item x="1715"/>
        <item x="3540"/>
        <item x="5103"/>
        <item x="3061"/>
        <item x="4613"/>
        <item x="3105"/>
        <item x="4717"/>
        <item x="3863"/>
        <item x="5316"/>
        <item x="1840"/>
        <item x="2503"/>
        <item x="3616"/>
        <item x="3674"/>
        <item x="760"/>
        <item x="3561"/>
        <item x="5282"/>
        <item x="4721"/>
        <item x="4491"/>
        <item x="3649"/>
        <item x="4412"/>
        <item x="3446"/>
        <item x="2487"/>
        <item x="3867"/>
        <item x="120"/>
        <item x="3065"/>
        <item x="4197"/>
        <item x="5212"/>
        <item x="5660"/>
        <item x="1911"/>
        <item x="3658"/>
        <item x="806"/>
        <item x="5580"/>
        <item x="4092"/>
        <item x="4391"/>
        <item x="644"/>
        <item x="3885"/>
        <item x="3900"/>
        <item x="4403"/>
        <item x="3679"/>
        <item x="1598"/>
        <item x="14"/>
        <item x="2603"/>
        <item x="3752"/>
        <item x="3248"/>
        <item x="3254"/>
        <item x="2332"/>
        <item x="3301"/>
        <item x="1929"/>
        <item x="3187"/>
        <item x="4258"/>
        <item x="473"/>
        <item x="5135"/>
        <item x="1940"/>
        <item x="3554"/>
        <item x="1667"/>
        <item x="2803"/>
        <item x="3468"/>
        <item x="546"/>
        <item x="2811"/>
        <item x="1122"/>
        <item x="1546"/>
        <item x="3401"/>
        <item x="404"/>
        <item x="817"/>
        <item x="1826"/>
        <item x="375"/>
        <item x="3702"/>
        <item x="464"/>
        <item x="2348"/>
        <item x="5732"/>
        <item x="2623"/>
        <item x="5374"/>
        <item x="1856"/>
        <item x="2352"/>
        <item x="5679"/>
        <item x="2681"/>
        <item x="418"/>
        <item x="5125"/>
        <item x="554"/>
        <item x="2109"/>
        <item x="1688"/>
        <item x="3939"/>
        <item x="4042"/>
        <item x="4843"/>
        <item x="4204"/>
        <item x="23"/>
        <item x="4185"/>
        <item x="1819"/>
        <item x="3504"/>
        <item x="186"/>
        <item x="3242"/>
        <item x="4799"/>
        <item x="329"/>
        <item x="5314"/>
        <item x="994"/>
        <item x="2866"/>
        <item x="973"/>
        <item x="2215"/>
        <item x="975"/>
        <item x="1469"/>
        <item x="2709"/>
        <item x="5551"/>
        <item x="1857"/>
        <item x="4314"/>
        <item x="539"/>
        <item x="4123"/>
        <item x="1255"/>
        <item x="4011"/>
        <item x="3605"/>
        <item x="218"/>
        <item x="3063"/>
        <item x="5082"/>
        <item x="74"/>
        <item x="1173"/>
        <item x="5005"/>
        <item x="5567"/>
        <item x="2625"/>
        <item x="4152"/>
        <item x="3805"/>
        <item x="1393"/>
        <item x="3107"/>
        <item x="673"/>
        <item x="4508"/>
        <item x="5165"/>
        <item x="5718"/>
        <item x="4724"/>
        <item x="89"/>
        <item x="4355"/>
        <item x="5237"/>
        <item x="4900"/>
        <item x="5451"/>
        <item x="2227"/>
        <item x="2986"/>
        <item x="104"/>
        <item x="5367"/>
        <item x="1339"/>
        <item x="3422"/>
        <item x="3911"/>
        <item x="4924"/>
        <item x="4645"/>
        <item x="4021"/>
        <item x="4093"/>
        <item x="3966"/>
        <item x="5055"/>
        <item x="1187"/>
        <item x="5392"/>
        <item x="50"/>
        <item x="4861"/>
        <item x="1724"/>
        <item x="5037"/>
        <item x="1246"/>
        <item x="1554"/>
        <item x="373"/>
        <item x="3690"/>
        <item x="69"/>
        <item x="109"/>
        <item x="4547"/>
        <item x="562"/>
        <item x="2922"/>
        <item x="134"/>
        <item x="1922"/>
        <item x="3354"/>
        <item x="5309"/>
        <item x="4982"/>
        <item x="4883"/>
        <item x="3398"/>
        <item x="1963"/>
        <item x="2589"/>
        <item x="4288"/>
        <item x="2245"/>
        <item x="1257"/>
        <item x="4696"/>
        <item x="2661"/>
        <item x="3378"/>
        <item x="4081"/>
        <item x="5063"/>
        <item x="291"/>
        <item x="3229"/>
        <item x="5348"/>
        <item x="42"/>
        <item x="2064"/>
        <item x="2486"/>
        <item x="1088"/>
        <item x="1592"/>
        <item x="440"/>
        <item x="128"/>
        <item x="2506"/>
        <item x="287"/>
        <item x="4323"/>
        <item x="5482"/>
        <item x="5033"/>
        <item x="865"/>
        <item x="3655"/>
        <item x="2129"/>
        <item x="3017"/>
        <item x="1204"/>
        <item x="1362"/>
        <item x="1805"/>
        <item x="2843"/>
        <item x="3946"/>
        <item x="5694"/>
        <item x="1941"/>
        <item x="2179"/>
        <item x="65"/>
        <item x="4394"/>
        <item x="1924"/>
        <item x="259"/>
        <item x="705"/>
        <item x="5763"/>
        <item x="1095"/>
        <item x="5312"/>
        <item x="2562"/>
        <item x="3800"/>
        <item x="1542"/>
        <item x="3590"/>
        <item x="2236"/>
        <item x="3854"/>
        <item x="1736"/>
        <item x="3176"/>
        <item x="246"/>
        <item x="152"/>
        <item x="4016"/>
        <item x="1225"/>
        <item x="4131"/>
        <item x="5645"/>
        <item x="536"/>
        <item x="2219"/>
        <item x="5007"/>
        <item x="3953"/>
        <item x="125"/>
        <item x="4716"/>
        <item x="2618"/>
        <item x="3489"/>
        <item x="2375"/>
        <item x="4040"/>
        <item x="5613"/>
        <item x="1058"/>
        <item x="3130"/>
        <item x="3314"/>
        <item x="2597"/>
        <item x="4303"/>
        <item x="948"/>
        <item x="249"/>
        <item x="3211"/>
        <item x="4977"/>
        <item x="640"/>
        <item x="3907"/>
        <item x="5114"/>
        <item x="4594"/>
        <item x="3041"/>
        <item x="137"/>
        <item x="1352"/>
        <item x="2040"/>
        <item x="5338"/>
        <item x="1763"/>
        <item x="2739"/>
        <item x="1520"/>
        <item x="4588"/>
        <item x="3879"/>
        <item x="4013"/>
        <item x="778"/>
        <item x="811"/>
        <item x="2314"/>
        <item x="1332"/>
        <item x="1136"/>
        <item x="4413"/>
        <item x="202"/>
        <item x="1224"/>
        <item x="2436"/>
        <item x="364"/>
        <item x="1396"/>
        <item x="5324"/>
        <item x="529"/>
        <item x="2832"/>
        <item x="4533"/>
        <item x="5209"/>
        <item x="3841"/>
        <item x="556"/>
        <item x="3577"/>
        <item x="1798"/>
        <item x="4312"/>
        <item x="689"/>
        <item x="1734"/>
        <item x="629"/>
        <item x="838"/>
        <item x="3976"/>
        <item x="1013"/>
        <item x="1820"/>
        <item x="4764"/>
        <item x="2938"/>
        <item x="5124"/>
        <item x="2049"/>
        <item x="3555"/>
        <item x="2937"/>
        <item x="1890"/>
        <item x="2954"/>
        <item x="3828"/>
        <item x="3670"/>
        <item x="1254"/>
        <item x="31"/>
        <item x="1134"/>
        <item x="1779"/>
        <item x="2596"/>
        <item x="932"/>
        <item x="283"/>
        <item x="5173"/>
        <item x="2734"/>
        <item x="4057"/>
        <item x="3776"/>
        <item x="5182"/>
        <item x="4410"/>
        <item x="2921"/>
        <item x="302"/>
        <item x="2879"/>
        <item x="2041"/>
        <item x="4253"/>
        <item x="4783"/>
        <item x="1177"/>
        <item x="2839"/>
        <item x="586"/>
        <item x="1912"/>
        <item x="5485"/>
        <item x="3167"/>
        <item x="1239"/>
        <item x="1279"/>
        <item x="1638"/>
        <item x="2495"/>
        <item x="330"/>
        <item x="1481"/>
        <item x="4773"/>
        <item x="4115"/>
        <item x="5069"/>
        <item x="3322"/>
        <item x="2188"/>
        <item x="5700"/>
        <item x="2806"/>
        <item x="212"/>
        <item x="5460"/>
        <item x="4663"/>
        <item x="3872"/>
        <item x="4382"/>
        <item x="846"/>
        <item x="5363"/>
        <item x="4911"/>
        <item x="1309"/>
        <item x="2230"/>
        <item x="3514"/>
        <item x="52"/>
        <item x="3739"/>
        <item x="2540"/>
        <item x="4333"/>
        <item x="2051"/>
        <item x="3377"/>
        <item x="26"/>
        <item x="5693"/>
        <item x="2438"/>
        <item x="4004"/>
        <item x="1750"/>
        <item x="4954"/>
        <item x="826"/>
        <item x="2361"/>
        <item x="3480"/>
        <item x="3103"/>
        <item x="5642"/>
        <item x="3954"/>
        <item x="1284"/>
        <item x="3545"/>
        <item x="419"/>
        <item x="3100"/>
        <item x="5615"/>
        <item x="3533"/>
        <item x="3363"/>
        <item x="1281"/>
        <item x="535"/>
        <item x="2784"/>
        <item x="1361"/>
        <item x="206"/>
        <item x="1556"/>
        <item x="448"/>
        <item x="4667"/>
        <item x="1635"/>
        <item x="5404"/>
        <item x="5646"/>
        <item x="2502"/>
        <item x="5468"/>
        <item x="213"/>
        <item x="3998"/>
        <item x="5329"/>
        <item x="3664"/>
        <item x="5023"/>
        <item x="4461"/>
        <item x="4529"/>
        <item x="1193"/>
        <item x="143"/>
        <item x="467"/>
        <item x="5159"/>
        <item x="1983"/>
        <item x="3154"/>
        <item x="4050"/>
        <item x="5533"/>
        <item x="1920"/>
        <item x="450"/>
        <item x="1786"/>
        <item x="4912"/>
        <item x="1436"/>
        <item x="2016"/>
        <item x="3986"/>
        <item x="5791"/>
        <item x="4433"/>
        <item x="43"/>
        <item x="2221"/>
        <item x="4509"/>
        <item x="2715"/>
        <item x="451"/>
        <item x="3044"/>
        <item x="1082"/>
        <item x="394"/>
        <item x="1429"/>
        <item x="2192"/>
        <item x="1651"/>
        <item x="5427"/>
        <item x="98"/>
        <item x="909"/>
        <item x="4060"/>
        <item x="1210"/>
        <item x="3542"/>
        <item x="1485"/>
        <item x="5303"/>
        <item x="95"/>
        <item x="3172"/>
        <item x="5091"/>
        <item x="73"/>
        <item x="592"/>
        <item x="2376"/>
        <item x="172"/>
        <item x="5759"/>
        <item x="5284"/>
        <item x="5703"/>
        <item x="1892"/>
        <item x="656"/>
        <item x="615"/>
        <item x="2029"/>
        <item x="3038"/>
        <item x="5556"/>
        <item x="5824"/>
        <item x="1514"/>
        <item x="2969"/>
        <item x="1524"/>
        <item x="2835"/>
        <item x="5442"/>
        <item x="2031"/>
        <item x="3874"/>
        <item x="3888"/>
        <item x="4481"/>
        <item x="304"/>
        <item x="1593"/>
        <item x="1451"/>
        <item x="4342"/>
        <item x="2742"/>
        <item x="637"/>
        <item x="3925"/>
        <item x="3222"/>
        <item x="5820"/>
        <item x="5514"/>
        <item x="4581"/>
        <item x="914"/>
        <item x="2048"/>
        <item x="687"/>
        <item x="3624"/>
        <item x="4041"/>
        <item x="3324"/>
        <item x="833"/>
        <item x="4271"/>
        <item x="5401"/>
        <item x="2564"/>
        <item x="311"/>
        <item x="1483"/>
        <item x="316"/>
        <item x="1585"/>
        <item x="989"/>
        <item x="515"/>
        <item x="4471"/>
        <item x="3463"/>
        <item x="3661"/>
        <item x="3803"/>
        <item x="5622"/>
        <item x="4745"/>
        <item x="3527"/>
        <item x="2249"/>
        <item x="1008"/>
        <item x="3033"/>
        <item x="5496"/>
        <item x="2499"/>
        <item x="5375"/>
        <item x="3839"/>
        <item x="5683"/>
        <item x="5516"/>
        <item x="787"/>
        <item x="1129"/>
        <item x="102"/>
        <item x="4536"/>
        <item x="4385"/>
        <item x="5543"/>
        <item x="2903"/>
        <item x="4445"/>
        <item x="5355"/>
        <item x="2095"/>
        <item x="4289"/>
        <item x="3151"/>
        <item x="671"/>
        <item x="616"/>
        <item x="3843"/>
        <item x="5604"/>
        <item x="4304"/>
        <item x="819"/>
        <item x="434"/>
        <item x="4327"/>
        <item x="3238"/>
        <item x="649"/>
        <item x="4047"/>
        <item x="3701"/>
        <item x="1443"/>
        <item x="4028"/>
        <item x="1778"/>
        <item x="5600"/>
        <item x="5428"/>
        <item x="4242"/>
        <item x="349"/>
        <item x="2762"/>
        <item x="1230"/>
        <item x="2816"/>
        <item x="1716"/>
        <item x="5668"/>
        <item x="2437"/>
        <item x="1460"/>
        <item x="469"/>
        <item x="151"/>
        <item x="3788"/>
        <item x="550"/>
        <item x="5667"/>
        <item x="2181"/>
        <item x="2746"/>
        <item x="4495"/>
        <item x="5034"/>
        <item x="1751"/>
        <item x="1907"/>
        <item x="800"/>
        <item x="2069"/>
        <item x="4796"/>
        <item x="1580"/>
        <item x="4179"/>
        <item x="5218"/>
        <item x="1461"/>
        <item x="5758"/>
        <item x="584"/>
        <item x="2025"/>
        <item x="2226"/>
        <item x="3725"/>
        <item x="953"/>
        <item x="4070"/>
        <item x="1533"/>
        <item x="3219"/>
        <item x="3662"/>
        <item x="709"/>
        <item x="2561"/>
        <item x="4032"/>
        <item x="2291"/>
        <item x="947"/>
        <item x="2197"/>
        <item x="1849"/>
        <item x="3836"/>
        <item x="5449"/>
        <item x="2955"/>
        <item x="2678"/>
        <item x="632"/>
        <item x="4343"/>
        <item x="1041"/>
        <item x="3794"/>
        <item x="3588"/>
        <item x="5818"/>
        <item x="4091"/>
        <item x="1509"/>
        <item x="2198"/>
        <item x="1427"/>
        <item x="3283"/>
        <item x="4140"/>
        <item x="4739"/>
        <item x="3342"/>
        <item x="4202"/>
        <item x="4321"/>
        <item x="5195"/>
        <item x="168"/>
        <item x="5099"/>
        <item x="3567"/>
        <item x="4711"/>
        <item x="5371"/>
        <item x="2876"/>
        <item x="4624"/>
        <item x="2637"/>
        <item x="1800"/>
        <item x="2091"/>
        <item x="3809"/>
        <item x="4291"/>
        <item x="1359"/>
        <item x="5147"/>
        <item x="1752"/>
        <item x="3109"/>
        <item x="3982"/>
        <item x="3918"/>
        <item x="1661"/>
        <item x="3349"/>
        <item x="4951"/>
        <item x="37"/>
        <item x="4475"/>
        <item x="3458"/>
        <item x="617"/>
        <item x="391"/>
        <item x="4665"/>
        <item x="4175"/>
        <item x="4442"/>
        <item x="1087"/>
        <item x="3220"/>
        <item x="2369"/>
        <item x="1976"/>
        <item x="3273"/>
        <item x="1934"/>
        <item x="1147"/>
        <item x="4812"/>
        <item x="2445"/>
        <item x="4315"/>
        <item x="2284"/>
        <item x="4910"/>
        <item x="9"/>
        <item x="1152"/>
        <item x="119"/>
        <item x="5310"/>
        <item x="905"/>
        <item x="781"/>
        <item x="4154"/>
        <item x="5538"/>
        <item x="4519"/>
        <item x="2728"/>
        <item x="2207"/>
        <item x="4222"/>
        <item x="4729"/>
        <item x="4652"/>
        <item x="1245"/>
        <item x="5046"/>
        <item x="3326"/>
        <item x="4449"/>
        <item x="2614"/>
        <item x="3989"/>
        <item x="4168"/>
        <item x="3553"/>
        <item x="5572"/>
        <item x="5443"/>
        <item x="3894"/>
        <item x="5288"/>
        <item x="4880"/>
        <item x="2871"/>
        <item x="5357"/>
        <item x="957"/>
        <item x="3407"/>
        <item x="4267"/>
        <item x="4156"/>
        <item x="4886"/>
        <item x="4879"/>
        <item x="5819"/>
        <item x="470"/>
        <item x="2023"/>
        <item x="596"/>
        <item x="997"/>
        <item x="4257"/>
        <item x="3668"/>
        <item x="1258"/>
        <item x="580"/>
        <item x="664"/>
        <item x="2435"/>
        <item x="998"/>
        <item x="5029"/>
        <item x="976"/>
        <item x="2297"/>
        <item x="5588"/>
        <item x="2446"/>
        <item x="1955"/>
        <item x="5762"/>
        <item x="3115"/>
        <item x="5307"/>
        <item x="5520"/>
        <item x="1425"/>
        <item x="1827"/>
        <item x="1293"/>
        <item x="5672"/>
        <item x="2077"/>
        <item x="2147"/>
        <item x="5386"/>
        <item x="1605"/>
        <item x="2135"/>
        <item x="4174"/>
        <item x="1164"/>
        <item x="4447"/>
        <item x="602"/>
        <item x="1888"/>
        <item x="4295"/>
        <item x="1028"/>
        <item x="4585"/>
        <item x="2136"/>
        <item x="4752"/>
        <item x="2551"/>
        <item x="1522"/>
        <item x="1232"/>
        <item x="4617"/>
        <item x="2386"/>
        <item x="3439"/>
        <item x="1207"/>
        <item x="1935"/>
        <item x="5559"/>
        <item x="1832"/>
        <item x="3384"/>
        <item x="4523"/>
        <item x="927"/>
        <item x="29"/>
        <item x="5788"/>
        <item x="2217"/>
        <item x="4958"/>
        <item x="2443"/>
        <item x="2056"/>
        <item x="1012"/>
        <item x="1360"/>
        <item x="1858"/>
        <item x="915"/>
        <item x="5487"/>
        <item x="5334"/>
        <item x="4198"/>
        <item x="1037"/>
        <item x="4393"/>
        <item x="4376"/>
        <item x="5027"/>
        <item x="2235"/>
        <item x="4676"/>
        <item x="4761"/>
        <item x="483"/>
        <item x="3864"/>
        <item x="5026"/>
        <item x="876"/>
        <item x="4866"/>
        <item x="2829"/>
        <item x="5073"/>
        <item x="3495"/>
        <item x="3947"/>
        <item x="5422"/>
        <item x="3340"/>
        <item x="1952"/>
        <item x="5293"/>
        <item x="1583"/>
        <item x="4477"/>
        <item x="4030"/>
        <item x="3346"/>
        <item x="2454"/>
        <item x="3294"/>
        <item x="5621"/>
        <item x="5095"/>
        <item x="3146"/>
        <item x="1986"/>
        <item x="2604"/>
        <item x="3565"/>
        <item x="2670"/>
        <item x="2349"/>
        <item x="3195"/>
        <item x="1489"/>
        <item x="5002"/>
        <item x="431"/>
        <item x="3935"/>
        <item x="677"/>
        <item x="2073"/>
        <item x="2214"/>
        <item x="5366"/>
        <item x="113"/>
        <item x="3427"/>
        <item x="5278"/>
        <item x="5321"/>
        <item x="378"/>
        <item x="4503"/>
        <item x="2665"/>
        <item x="5254"/>
        <item x="572"/>
        <item x="3231"/>
        <item x="203"/>
        <item x="4522"/>
        <item x="3994"/>
        <item x="608"/>
        <item x="2208"/>
        <item x="5775"/>
        <item x="741"/>
        <item x="4268"/>
        <item x="4395"/>
        <item x="2696"/>
        <item x="4397"/>
        <item x="5328"/>
        <item x="2930"/>
        <item x="5056"/>
        <item x="619"/>
        <item x="3374"/>
        <item x="853"/>
        <item x="4997"/>
        <item x="2961"/>
        <item x="1526"/>
        <item x="3938"/>
        <item x="4331"/>
        <item x="4623"/>
        <item x="2780"/>
        <item x="2344"/>
        <item x="5438"/>
        <item x="305"/>
        <item x="2472"/>
        <item x="5745"/>
        <item x="2569"/>
        <item x="5403"/>
        <item x="4309"/>
        <item x="5611"/>
        <item x="3719"/>
        <item x="3944"/>
        <item x="2138"/>
        <item x="1622"/>
        <item x="5208"/>
        <item x="2032"/>
        <item x="1944"/>
        <item x="3365"/>
        <item x="5150"/>
        <item x="5695"/>
        <item x="1584"/>
        <item x="4659"/>
        <item x="4651"/>
        <item x="5493"/>
        <item x="4466"/>
        <item x="3671"/>
        <item x="1274"/>
        <item x="2785"/>
        <item x="5280"/>
        <item x="5741"/>
        <item x="392"/>
        <item x="1809"/>
        <item x="3865"/>
        <item x="4396"/>
        <item x="1528"/>
        <item x="3943"/>
        <item x="3928"/>
        <item x="5733"/>
        <item x="1182"/>
        <item x="3383"/>
        <item x="1572"/>
        <item x="4800"/>
        <item x="1078"/>
        <item x="1581"/>
        <item x="5048"/>
        <item x="4227"/>
        <item x="274"/>
        <item x="5194"/>
        <item x="1713"/>
        <item x="4112"/>
        <item x="4706"/>
        <item x="3419"/>
        <item x="2797"/>
        <item x="3887"/>
        <item x="569"/>
        <item x="4349"/>
        <item x="1125"/>
        <item x="5502"/>
        <item x="1887"/>
        <item x="4573"/>
        <item x="140"/>
        <item x="2300"/>
        <item x="832"/>
        <item x="3774"/>
        <item x="5394"/>
        <item x="2092"/>
        <item x="734"/>
        <item x="166"/>
        <item x="566"/>
        <item x="3683"/>
        <item x="5618"/>
        <item x="2355"/>
        <item x="1694"/>
        <item x="5287"/>
        <item x="2983"/>
        <item x="1206"/>
        <item x="1642"/>
        <item x="3388"/>
        <item x="2272"/>
        <item x="1213"/>
        <item x="2010"/>
        <item x="4486"/>
        <item x="2909"/>
        <item x="3091"/>
        <item x="1741"/>
        <item x="4806"/>
        <item x="5057"/>
        <item x="4604"/>
        <item x="64"/>
        <item x="4571"/>
        <item x="674"/>
        <item x="4845"/>
        <item x="5337"/>
        <item x="41"/>
        <item x="2706"/>
        <item x="5535"/>
        <item x="5200"/>
        <item x="5076"/>
        <item x="4570"/>
        <item x="2809"/>
        <item x="2948"/>
        <item x="1467"/>
        <item x="4850"/>
        <item x="2527"/>
        <item x="836"/>
        <item x="1789"/>
        <item x="4286"/>
        <item x="5751"/>
        <item x="179"/>
        <item x="145"/>
        <item x="3807"/>
        <item x="5253"/>
        <item x="4443"/>
        <item x="4263"/>
        <item x="3364"/>
        <item x="4124"/>
        <item x="5419"/>
        <item x="3781"/>
        <item x="1252"/>
        <item x="4660"/>
        <item x="910"/>
        <item x="4248"/>
        <item x="2946"/>
        <item x="2701"/>
        <item x="5430"/>
        <item x="4488"/>
        <item x="4119"/>
        <item x="1266"/>
        <item x="3906"/>
        <item x="5767"/>
        <item x="509"/>
        <item x="1784"/>
        <item x="2833"/>
        <item x="1830"/>
        <item x="2321"/>
        <item x="2045"/>
        <item x="3367"/>
        <item x="4737"/>
        <item x="5792"/>
        <item x="1486"/>
        <item x="1233"/>
        <item x="1244"/>
        <item x="894"/>
        <item x="4921"/>
        <item x="1951"/>
        <item x="2813"/>
        <item x="911"/>
        <item x="2947"/>
        <item x="2121"/>
        <item x="2088"/>
        <item x="1165"/>
        <item x="5413"/>
        <item x="816"/>
        <item x="4358"/>
        <item x="1391"/>
        <item x="2294"/>
        <item x="3073"/>
        <item x="4256"/>
        <item x="2356"/>
        <item x="702"/>
        <item x="115"/>
        <item x="4632"/>
        <item x="148"/>
        <item x="3699"/>
        <item x="4825"/>
        <item x="87"/>
        <item x="3097"/>
        <item x="1222"/>
        <item x="1996"/>
        <item x="4353"/>
        <item x="5426"/>
        <item x="4521"/>
        <item x="3237"/>
        <item x="1027"/>
        <item x="3737"/>
        <item x="5368"/>
        <item x="1773"/>
        <item x="4434"/>
        <item x="3092"/>
        <item x="3955"/>
        <item x="457"/>
        <item x="1290"/>
        <item x="852"/>
        <item x="4897"/>
        <item x="1953"/>
        <item x="543"/>
        <item x="1431"/>
        <item x="878"/>
        <item x="2633"/>
        <item x="3095"/>
        <item x="4150"/>
        <item x="3198"/>
        <item x="224"/>
        <item x="1693"/>
        <item x="590"/>
        <item x="424"/>
        <item x="4079"/>
        <item x="2855"/>
        <item x="1727"/>
        <item x="4722"/>
        <item x="4426"/>
        <item x="4603"/>
        <item x="5562"/>
        <item x="3413"/>
        <item x="2844"/>
        <item x="3716"/>
        <item x="2112"/>
        <item x="5192"/>
        <item x="5620"/>
        <item x="1276"/>
        <item x="4801"/>
        <item x="5804"/>
        <item x="2169"/>
        <item x="2190"/>
        <item x="1100"/>
        <item x="1248"/>
        <item x="5199"/>
        <item x="5054"/>
        <item x="1645"/>
        <item x="652"/>
        <item x="1668"/>
        <item x="3394"/>
        <item x="4207"/>
        <item x="240"/>
        <item x="662"/>
        <item x="5441"/>
        <item x="4164"/>
        <item x="1845"/>
        <item x="646"/>
        <item x="3630"/>
        <item x="858"/>
        <item x="4753"/>
        <item x="3210"/>
        <item x="4898"/>
        <item x="3730"/>
        <item x="3368"/>
        <item x="3695"/>
        <item x="1229"/>
        <item x="68"/>
        <item x="761"/>
        <item x="3793"/>
        <item x="4480"/>
        <item x="943"/>
        <item x="3123"/>
        <item x="3122"/>
        <item x="3285"/>
        <item x="4731"/>
        <item x="1428"/>
        <item x="2649"/>
        <item x="3040"/>
        <item x="5101"/>
        <item x="1551"/>
        <item x="4167"/>
        <item x="2932"/>
        <item x="4828"/>
        <item x="1378"/>
        <item x="2931"/>
        <item x="4888"/>
        <item x="5133"/>
        <item x="3524"/>
        <item x="2422"/>
        <item x="147"/>
        <item x="1363"/>
        <item x="4754"/>
        <item x="3253"/>
        <item x="1050"/>
        <item x="3022"/>
        <item x="3786"/>
        <item x="5648"/>
        <item x="3058"/>
        <item x="5765"/>
        <item x="3426"/>
        <item x="4107"/>
        <item x="3310"/>
        <item x="866"/>
        <item x="2093"/>
        <item x="1615"/>
        <item x="2014"/>
        <item x="4992"/>
        <item x="3152"/>
        <item x="5131"/>
        <item x="5235"/>
        <item x="5070"/>
        <item x="4563"/>
        <item x="4595"/>
        <item x="1969"/>
        <item x="4726"/>
        <item x="1596"/>
        <item x="182"/>
        <item x="1307"/>
        <item x="924"/>
        <item x="237"/>
        <item x="5277"/>
        <item x="1637"/>
        <item x="3380"/>
        <item x="3950"/>
        <item x="2787"/>
        <item x="5476"/>
        <item x="5396"/>
        <item x="165"/>
        <item x="3957"/>
        <item x="303"/>
        <item x="2810"/>
        <item x="5692"/>
        <item x="2279"/>
        <item x="4906"/>
        <item x="4221"/>
        <item x="3857"/>
        <item x="383"/>
        <item x="686"/>
        <item x="5406"/>
        <item x="4418"/>
        <item x="2515"/>
        <item x="765"/>
        <item x="2131"/>
        <item x="2699"/>
        <item x="2601"/>
        <item x="3837"/>
        <item x="4005"/>
        <item x="2547"/>
        <item x="2514"/>
        <item x="1901"/>
        <item x="2831"/>
        <item x="2086"/>
        <item x="3742"/>
        <item x="5240"/>
        <item x="5295"/>
        <item x="4629"/>
        <item x="3526"/>
        <item x="681"/>
        <item x="3724"/>
        <item x="1091"/>
        <item x="641"/>
        <item x="1699"/>
        <item x="1166"/>
        <item x="5563"/>
        <item x="1199"/>
        <item x="3246"/>
        <item x="2337"/>
        <item x="5547"/>
        <item x="4086"/>
        <item x="439"/>
        <item x="4685"/>
        <item x="2280"/>
        <item x="784"/>
        <item x="1971"/>
        <item x="775"/>
        <item x="3709"/>
        <item x="5612"/>
        <item x="3647"/>
        <item x="4520"/>
        <item x="731"/>
        <item x="4891"/>
        <item x="3650"/>
        <item x="3757"/>
        <item x="4881"/>
        <item x="2123"/>
        <item x="2382"/>
        <item x="3193"/>
        <item x="4855"/>
        <item x="406"/>
        <item x="2360"/>
        <item x="468"/>
        <item x="5453"/>
        <item x="502"/>
        <item x="3267"/>
        <item x="1866"/>
        <item x="4602"/>
        <item x="36"/>
        <item x="3753"/>
        <item x="5390"/>
        <item x="790"/>
        <item x="5108"/>
        <item x="873"/>
        <item x="2371"/>
        <item x="1838"/>
        <item x="1616"/>
        <item x="2771"/>
        <item x="2950"/>
        <item x="1807"/>
        <item x="766"/>
        <item x="648"/>
        <item x="801"/>
        <item x="4720"/>
        <item x="3912"/>
        <item x="5378"/>
        <item x="4151"/>
        <item x="2716"/>
        <item x="3037"/>
        <item x="1092"/>
        <item x="2652"/>
        <item x="4368"/>
        <item x="1918"/>
        <item x="4733"/>
        <item x="278"/>
        <item x="4832"/>
        <item x="960"/>
        <item x="417"/>
        <item x="4763"/>
        <item x="2417"/>
        <item x="1032"/>
        <item x="2260"/>
        <item x="3483"/>
        <item x="5570"/>
        <item x="3393"/>
        <item x="4240"/>
        <item x="4457"/>
        <item x="1591"/>
        <item x="1440"/>
        <item x="4231"/>
        <item x="399"/>
        <item x="2066"/>
        <item x="3174"/>
        <item x="5630"/>
        <item x="2987"/>
        <item x="1057"/>
        <item x="5678"/>
        <item x="925"/>
        <item x="654"/>
        <item x="1403"/>
        <item x="4579"/>
        <item x="4386"/>
        <item x="1884"/>
        <item x="5017"/>
        <item x="4049"/>
        <item x="5228"/>
        <item x="3613"/>
        <item x="3255"/>
        <item x="1695"/>
        <item x="1743"/>
        <item x="1636"/>
        <item x="4390"/>
        <item x="1327"/>
        <item x="3727"/>
        <item x="4213"/>
        <item x="83"/>
        <item x="5713"/>
        <item x="2568"/>
        <item x="1385"/>
        <item x="1212"/>
        <item x="3899"/>
        <item x="149"/>
        <item x="2615"/>
        <item x="5058"/>
        <item x="2572"/>
        <item x="4646"/>
        <item x="1343"/>
        <item x="868"/>
        <item x="5640"/>
        <item x="3054"/>
        <item x="5698"/>
        <item x="2854"/>
        <item x="1865"/>
        <item x="4568"/>
        <item x="1241"/>
        <item x="442"/>
        <item x="4153"/>
        <item x="2094"/>
        <item x="4319"/>
        <item x="3992"/>
        <item x="5739"/>
        <item x="1335"/>
        <item x="5006"/>
        <item x="4340"/>
        <item x="2490"/>
        <item x="1496"/>
        <item x="2395"/>
        <item x="718"/>
        <item x="5358"/>
        <item x="5511"/>
        <item x="2535"/>
        <item x="5795"/>
        <item x="2400"/>
        <item x="3182"/>
        <item x="415"/>
        <item x="3568"/>
        <item x="79"/>
        <item x="4564"/>
        <item x="55"/>
        <item x="5594"/>
        <item x="609"/>
        <item x="5168"/>
        <item x="3452"/>
        <item x="4583"/>
        <item x="1772"/>
        <item x="1423"/>
        <item x="3292"/>
        <item x="660"/>
        <item x="265"/>
        <item x="4384"/>
        <item x="2713"/>
        <item x="3596"/>
        <item x="3870"/>
        <item x="3714"/>
        <item x="2491"/>
        <item x="3599"/>
        <item x="5326"/>
        <item x="5032"/>
        <item x="4250"/>
        <item x="493"/>
        <item x="5565"/>
        <item x="1972"/>
        <item x="5753"/>
        <item x="5145"/>
        <item x="5400"/>
        <item x="1989"/>
        <item x="46"/>
        <item x="39"/>
        <item x="3421"/>
        <item x="3441"/>
        <item x="4129"/>
        <item x="1342"/>
        <item x="3609"/>
        <item x="3796"/>
        <item x="66"/>
        <item x="2802"/>
        <item x="3818"/>
        <item x="4401"/>
        <item x="19"/>
        <item x="749"/>
        <item x="2281"/>
        <item x="5777"/>
        <item x="4805"/>
        <item x="2439"/>
        <item x="2669"/>
        <item x="5071"/>
        <item x="1913"/>
        <item x="1537"/>
        <item x="744"/>
        <item x="1775"/>
        <item x="4346"/>
        <item x="1602"/>
        <item x="5174"/>
        <item x="2039"/>
        <item x="3984"/>
        <item x="2794"/>
        <item x="286"/>
        <item x="5166"/>
        <item x="197"/>
        <item x="292"/>
        <item x="2646"/>
        <item x="977"/>
        <item x="2554"/>
        <item x="1523"/>
        <item x="4926"/>
        <item x="3076"/>
        <item x="2462"/>
        <item x="5256"/>
        <item x="1265"/>
        <item x="1202"/>
        <item x="2158"/>
        <item x="2465"/>
        <item x="3084"/>
        <item x="4996"/>
        <item x="3615"/>
        <item x="3449"/>
        <item x="4254"/>
        <item x="253"/>
        <item x="1765"/>
        <item x="4835"/>
        <item x="5353"/>
        <item x="3598"/>
        <item x="5258"/>
        <item x="2643"/>
        <item x="446"/>
        <item x="1319"/>
        <item x="5809"/>
        <item x="5185"/>
        <item x="1061"/>
        <item x="1891"/>
        <item x="3804"/>
        <item x="5662"/>
        <item x="2241"/>
        <item x="4018"/>
        <item x="4846"/>
        <item x="4559"/>
        <item x="118"/>
        <item x="3490"/>
        <item x="3530"/>
        <item x="2209"/>
        <item x="4574"/>
        <item x="2427"/>
        <item x="4283"/>
        <item x="5089"/>
        <item x="2609"/>
        <item x="1863"/>
        <item x="2299"/>
        <item x="4277"/>
        <item x="2145"/>
        <item x="285"/>
        <item x="84"/>
        <item x="4373"/>
        <item x="3027"/>
        <item x="3541"/>
        <item x="2595"/>
        <item x="3656"/>
        <item x="3047"/>
        <item x="2841"/>
        <item x="1799"/>
        <item x="227"/>
        <item x="4065"/>
        <item x="3904"/>
        <item x="5065"/>
        <item x="4190"/>
        <item x="5755"/>
        <item x="4518"/>
        <item x="599"/>
        <item x="4964"/>
        <item x="4836"/>
        <item x="4636"/>
        <item x="4770"/>
        <item x="3048"/>
        <item x="4771"/>
        <item x="1657"/>
        <item x="4103"/>
        <item x="126"/>
        <item x="3999"/>
        <item x="101"/>
        <item x="1712"/>
        <item x="4099"/>
        <item x="5407"/>
        <item x="5088"/>
        <item x="4803"/>
        <item x="5675"/>
        <item x="4025"/>
        <item x="3351"/>
        <item x="275"/>
        <item x="4379"/>
        <item x="3484"/>
        <item x="5252"/>
        <item x="5434"/>
        <item x="1211"/>
        <item x="3612"/>
        <item x="758"/>
        <item x="1946"/>
        <item x="1228"/>
        <item x="2507"/>
        <item x="4266"/>
        <item x="5213"/>
        <item x="2949"/>
        <item x="4478"/>
        <item x="2608"/>
        <item x="2982"/>
        <item x="5246"/>
        <item x="2566"/>
        <item x="5186"/>
        <item x="472"/>
        <item x="3412"/>
        <item x="1776"/>
        <item x="5721"/>
        <item x="4969"/>
        <item x="2463"/>
        <item x="1349"/>
        <item x="5130"/>
        <item x="1474"/>
        <item x="420"/>
        <item x="595"/>
        <item x="2403"/>
        <item x="3501"/>
        <item x="124"/>
        <item x="1289"/>
        <item x="1644"/>
        <item x="2617"/>
        <item x="4330"/>
        <item x="4576"/>
        <item x="3496"/>
        <item x="4082"/>
        <item x="3882"/>
        <item x="3189"/>
        <item x="2126"/>
        <item x="370"/>
        <item x="1336"/>
        <item x="5304"/>
        <item x="4209"/>
        <item x="4251"/>
        <item x="411"/>
        <item x="4634"/>
        <item x="2359"/>
        <item x="5074"/>
        <item x="2125"/>
        <item x="2581"/>
        <item x="3297"/>
        <item x="2475"/>
        <item x="1085"/>
        <item x="2857"/>
        <item x="4903"/>
        <item x="519"/>
        <item x="2675"/>
        <item x="310"/>
        <item x="4407"/>
        <item x="1140"/>
        <item x="1240"/>
        <item x="1742"/>
        <item x="4865"/>
        <item x="4732"/>
        <item x="842"/>
        <item x="2453"/>
        <item x="5605"/>
        <item x="3243"/>
        <item x="1961"/>
        <item x="4455"/>
        <item x="277"/>
        <item x="1545"/>
        <item x="1796"/>
        <item x="1652"/>
        <item x="941"/>
        <item x="441"/>
        <item x="2518"/>
        <item x="2325"/>
        <item x="1108"/>
        <item x="2994"/>
        <item x="5498"/>
        <item x="1118"/>
        <item x="471"/>
        <item x="5546"/>
        <item x="1086"/>
        <item x="1294"/>
        <item x="282"/>
        <item x="5519"/>
        <item x="3014"/>
        <item x="1586"/>
        <item x="2234"/>
        <item x="4618"/>
        <item x="2018"/>
        <item x="230"/>
        <item x="1198"/>
        <item x="3381"/>
        <item x="2481"/>
        <item x="3689"/>
        <item x="1051"/>
        <item x="4870"/>
        <item x="2824"/>
        <item x="1764"/>
        <item x="1903"/>
        <item x="5497"/>
        <item x="4507"/>
        <item x="4467"/>
        <item x="4043"/>
        <item x="4887"/>
        <item x="0"/>
        <item x="2172"/>
        <item x="4311"/>
        <item x="1564"/>
        <item x="2664"/>
        <item x="2607"/>
        <item x="2500"/>
        <item x="425"/>
        <item x="1259"/>
        <item x="5094"/>
        <item x="2071"/>
        <item x="2470"/>
        <item x="770"/>
        <item x="4411"/>
        <item x="1919"/>
        <item x="4430"/>
        <item x="3771"/>
        <item x="4919"/>
        <item x="5735"/>
        <item x="4983"/>
        <item x="3434"/>
        <item x="5064"/>
        <item x="2020"/>
        <item x="3535"/>
        <item x="5541"/>
        <item x="1720"/>
        <item x="3323"/>
        <item x="2888"/>
        <item x="3815"/>
        <item x="2968"/>
        <item x="4122"/>
        <item x="3240"/>
        <item x="3341"/>
        <item x="2598"/>
        <item x="5022"/>
        <item x="1071"/>
        <item x="5347"/>
        <item x="2659"/>
        <item x="1641"/>
        <item x="4978"/>
        <item x="4108"/>
        <item x="5786"/>
        <item x="4128"/>
        <item x="693"/>
        <item x="1594"/>
        <item x="1042"/>
        <item x="5582"/>
        <item x="1998"/>
        <item x="3902"/>
        <item x="5722"/>
        <item x="4679"/>
        <item x="1624"/>
        <item x="4429"/>
        <item x="2887"/>
        <item x="5432"/>
        <item x="5206"/>
        <item x="4658"/>
        <item x="3053"/>
        <item x="4155"/>
        <item x="4501"/>
        <item x="3937"/>
        <item x="4451"/>
        <item x="2388"/>
        <item x="4631"/>
        <item x="162"/>
        <item x="307"/>
        <item x="3438"/>
        <item x="1673"/>
        <item x="5382"/>
        <item x="3057"/>
        <item x="4605"/>
        <item x="1928"/>
        <item x="5097"/>
        <item x="1137"/>
        <item x="2695"/>
        <item x="3777"/>
        <item x="4332"/>
        <item x="999"/>
        <item x="1761"/>
        <item x="5464"/>
        <item x="460"/>
        <item x="798"/>
        <item x="1910"/>
        <item x="668"/>
        <item x="2655"/>
        <item x="1203"/>
        <item x="2567"/>
        <item x="1666"/>
        <item x="5681"/>
        <item x="945"/>
        <item x="3405"/>
        <item x="5446"/>
        <item x="510"/>
        <item x="5084"/>
        <item x="428"/>
        <item x="650"/>
        <item x="3908"/>
        <item x="4001"/>
        <item x="1172"/>
        <item x="5606"/>
        <item x="4272"/>
        <item x="4907"/>
        <item x="1664"/>
        <item x="3019"/>
        <item x="1155"/>
        <item x="4705"/>
        <item x="2692"/>
        <item x="5201"/>
        <item x="5728"/>
        <item x="2313"/>
        <item x="1014"/>
        <item x="4095"/>
        <item x="3030"/>
        <item x="403"/>
        <item x="779"/>
        <item x="2736"/>
        <item x="1158"/>
        <item x="5341"/>
        <item x="5336"/>
        <item x="2440"/>
        <item x="296"/>
        <item x="4567"/>
        <item x="4328"/>
        <item x="1729"/>
        <item x="5781"/>
        <item x="4622"/>
        <item x="1395"/>
        <item x="313"/>
        <item x="3317"/>
        <item x="4354"/>
        <item x="4909"/>
        <item x="4201"/>
        <item x="407"/>
        <item x="4697"/>
        <item x="1126"/>
        <item x="1506"/>
        <item x="5090"/>
        <item x="5110"/>
        <item x="1690"/>
        <item x="555"/>
        <item x="5040"/>
        <item x="5470"/>
        <item x="4326"/>
        <item x="676"/>
        <item x="5727"/>
        <item x="1660"/>
        <item x="5789"/>
        <item x="1434"/>
        <item x="4994"/>
        <item x="2467"/>
        <item x="2287"/>
        <item x="5161"/>
        <item x="1629"/>
        <item x="5021"/>
        <item x="5415"/>
        <item x="670"/>
        <item x="4274"/>
        <item x="3633"/>
        <item x="5129"/>
        <item x="284"/>
        <item x="2290"/>
        <item x="597"/>
        <item x="1201"/>
        <item x="2053"/>
        <item x="4869"/>
        <item x="5486"/>
        <item x="85"/>
        <item x="214"/>
        <item x="3081"/>
        <item x="4671"/>
        <item x="3607"/>
        <item x="5673"/>
        <item x="3271"/>
        <item x="3239"/>
        <item x="3506"/>
        <item x="5205"/>
        <item x="3209"/>
        <item x="1696"/>
        <item x="3135"/>
        <item x="4015"/>
        <item x="5626"/>
        <item x="2364"/>
        <item x="1812"/>
        <item x="5313"/>
        <item x="1889"/>
        <item x="3783"/>
        <item x="393"/>
        <item x="4940"/>
        <item x="5689"/>
        <item x="1473"/>
        <item x="3767"/>
        <item x="2329"/>
        <item x="669"/>
        <item x="2271"/>
        <item x="4597"/>
        <item x="1208"/>
        <item x="2340"/>
        <item x="4101"/>
        <item x="1757"/>
        <item x="5190"/>
        <item x="5049"/>
        <item x="715"/>
        <item x="4278"/>
        <item x="2977"/>
        <item x="4218"/>
        <item x="5389"/>
        <item x="2191"/>
        <item x="2097"/>
        <item x="4053"/>
        <item x="413"/>
        <item x="5576"/>
        <item x="5111"/>
        <item x="2317"/>
        <item x="4135"/>
        <item x="1806"/>
        <item x="5445"/>
        <item x="5478"/>
        <item x="4678"/>
        <item x="5521"/>
        <item x="613"/>
        <item x="2555"/>
        <item x="5467"/>
        <item x="2542"/>
        <item x="2550"/>
        <item x="4606"/>
        <item x="57"/>
        <item x="5504"/>
        <item x="2117"/>
        <item x="4370"/>
        <item x="3128"/>
        <item x="1864"/>
        <item x="4399"/>
        <item x="4961"/>
        <item x="1679"/>
        <item x="5619"/>
        <item x="243"/>
        <item x="2872"/>
        <item x="5462"/>
        <item x="802"/>
        <item x="2105"/>
        <item x="825"/>
        <item x="2242"/>
        <item x="824"/>
        <item x="3213"/>
        <item x="4944"/>
        <item x="1754"/>
        <item x="4862"/>
        <item x="3332"/>
        <item x="5726"/>
        <item x="4359"/>
        <item x="2412"/>
        <item x="564"/>
        <item x="2130"/>
        <item x="4147"/>
        <item x="258"/>
        <item x="3686"/>
        <item x="4088"/>
        <item x="2593"/>
        <item x="3775"/>
        <item x="4184"/>
        <item x="606"/>
        <item x="1859"/>
        <item x="4653"/>
        <item x="3956"/>
        <item x="3827"/>
        <item x="3157"/>
        <item x="4162"/>
        <item x="4338"/>
        <item x="737"/>
        <item x="2899"/>
        <item x="1701"/>
        <item x="3296"/>
        <item x="3720"/>
        <item x="3551"/>
        <item x="1249"/>
        <item x="2808"/>
        <item x="757"/>
        <item x="4864"/>
        <item x="5102"/>
        <item x="2886"/>
        <item x="887"/>
        <item x="5452"/>
        <item x="4970"/>
        <item x="4262"/>
        <item x="1070"/>
        <item x="4089"/>
        <item x="3077"/>
        <item x="5743"/>
        <item x="107"/>
        <item x="3738"/>
        <item x="169"/>
        <item x="4734"/>
        <item x="4159"/>
        <item x="445"/>
        <item x="1730"/>
        <item x="2600"/>
        <item x="4666"/>
        <item x="1234"/>
        <item x="2447"/>
        <item x="4118"/>
        <item x="4976"/>
        <item x="1009"/>
        <item x="2408"/>
        <item x="4989"/>
        <item x="3430"/>
        <item x="3129"/>
        <item x="4463"/>
        <item x="5421"/>
        <item x="2013"/>
        <item x="3784"/>
        <item x="3604"/>
        <item x="2493"/>
        <item x="1535"/>
        <item x="980"/>
        <item x="3785"/>
        <item x="5471"/>
        <item x="1226"/>
        <item x="733"/>
        <item x="2532"/>
        <item x="4824"/>
        <item x="2222"/>
        <item x="2189"/>
        <item x="1704"/>
        <item x="3337"/>
        <item x="830"/>
        <item x="2973"/>
        <item x="3710"/>
        <item x="3974"/>
        <item x="1367"/>
        <item x="745"/>
        <item x="3927"/>
        <item x="3967"/>
        <item x="979"/>
        <item x="4525"/>
        <item x="4406"/>
        <item x="2962"/>
        <item x="5122"/>
        <item x="3825"/>
        <item x="3790"/>
        <item x="4482"/>
        <item x="1387"/>
        <item x="699"/>
        <item x="3638"/>
        <item x="4446"/>
        <item x="3459"/>
        <item x="1880"/>
        <item x="1988"/>
        <item x="2622"/>
        <item x="308"/>
        <item x="2861"/>
        <item x="1499"/>
        <item x="3252"/>
        <item x="2636"/>
        <item x="247"/>
        <item x="2694"/>
        <item x="5796"/>
        <item x="5001"/>
        <item x="1575"/>
        <item x="971"/>
        <item x="1033"/>
        <item x="1260"/>
        <item x="4009"/>
        <item x="5736"/>
        <item x="2635"/>
        <item x="2958"/>
        <item x="4674"/>
        <item x="5458"/>
        <item x="1923"/>
        <item x="3472"/>
        <item x="5189"/>
        <item x="4566"/>
        <item x="2005"/>
        <item x="4498"/>
        <item x="1519"/>
        <item x="2363"/>
        <item x="4655"/>
        <item x="5655"/>
        <item x="4085"/>
        <item x="576"/>
        <item x="661"/>
        <item x="5221"/>
        <item x="2177"/>
        <item x="1590"/>
        <item x="40"/>
        <item x="4489"/>
        <item x="804"/>
        <item x="4381"/>
        <item x="5176"/>
        <item x="3026"/>
        <item x="5172"/>
        <item x="534"/>
        <item x="2545"/>
        <item x="363"/>
        <item x="5151"/>
        <item x="4556"/>
        <item x="5677"/>
        <item x="3919"/>
        <item x="2533"/>
        <item x="2216"/>
        <item x="4742"/>
        <item x="5315"/>
        <item x="614"/>
        <item x="4757"/>
        <item x="3485"/>
        <item x="512"/>
        <item x="5530"/>
        <item x="1373"/>
        <item x="630"/>
        <item x="4700"/>
        <item x="2707"/>
        <item x="1379"/>
        <item x="706"/>
        <item x="5816"/>
        <item x="1600"/>
        <item x="3877"/>
        <item x="395"/>
        <item x="4181"/>
        <item x="3050"/>
        <item x="3202"/>
        <item x="2885"/>
        <item x="2640"/>
        <item x="144"/>
        <item x="4215"/>
        <item x="4322"/>
        <item x="3244"/>
        <item x="1325"/>
        <item x="3145"/>
        <item x="3150"/>
        <item x="5361"/>
        <item x="4756"/>
        <item x="4404"/>
        <item x="2342"/>
        <item x="4074"/>
        <item x="3264"/>
        <item x="1132"/>
        <item x="337"/>
        <item x="5008"/>
        <item x="225"/>
        <item x="1917"/>
        <item x="2510"/>
        <item x="4744"/>
        <item x="1909"/>
        <item x="3627"/>
        <item x="600"/>
        <item x="859"/>
        <item x="5041"/>
        <item x="4415"/>
        <item x="1597"/>
        <item x="3138"/>
        <item x="2482"/>
        <item x="4454"/>
        <item x="1322"/>
        <item x="173"/>
        <item x="4279"/>
        <item x="3698"/>
        <item x="1104"/>
        <item x="3621"/>
        <item x="5550"/>
        <item x="1448"/>
        <item x="3734"/>
        <item x="4350"/>
        <item x="1221"/>
        <item x="4975"/>
        <item x="682"/>
        <item x="5670"/>
        <item x="4709"/>
        <item x="3637"/>
        <item x="2415"/>
        <item x="5790"/>
        <item x="5473"/>
        <item x="4178"/>
        <item x="3086"/>
        <item x="2727"/>
        <item x="1740"/>
        <item x="5500"/>
        <item x="553"/>
        <item x="840"/>
        <item x="13"/>
        <item x="1247"/>
        <item x="2335"/>
        <item x="177"/>
        <item x="4146"/>
        <item x="3059"/>
        <item x="1606"/>
        <item x="5690"/>
        <item x="4298"/>
        <item x="1504"/>
        <item x="1735"/>
        <item x="4510"/>
        <item x="3007"/>
        <item x="4073"/>
        <item x="4423"/>
        <item x="3225"/>
        <item x="4014"/>
        <item x="1914"/>
        <item x="3303"/>
        <item x="5558"/>
        <item x="2717"/>
        <item x="3344"/>
        <item x="1242"/>
        <item x="234"/>
        <item x="4365"/>
        <item x="1159"/>
        <item x="4607"/>
        <item x="3990"/>
        <item x="1794"/>
        <item x="5249"/>
        <item x="4840"/>
        <item x="2240"/>
        <item x="4981"/>
        <item x="4698"/>
        <item x="5587"/>
        <item x="2167"/>
        <item x="1771"/>
        <item x="1930"/>
        <item x="1264"/>
        <item x="5650"/>
        <item x="4223"/>
        <item x="5577"/>
        <item x="5480"/>
        <item x="4077"/>
        <item x="2538"/>
        <item x="5747"/>
        <item x="4920"/>
        <item x="1065"/>
        <item x="5210"/>
        <item x="2612"/>
        <item x="2087"/>
        <item x="5139"/>
        <item x="3124"/>
        <item x="1479"/>
        <item x="3390"/>
        <item x="4829"/>
        <item x="1885"/>
        <item x="2708"/>
        <item x="4061"/>
        <item x="2621"/>
        <item x="5164"/>
        <item x="5823"/>
        <item x="1876"/>
        <item x="1417"/>
        <item x="2269"/>
        <item x="2755"/>
        <item x="2838"/>
        <item x="3391"/>
        <item x="3415"/>
        <item x="4966"/>
        <item x="4871"/>
        <item x="4216"/>
        <item x="1493"/>
        <item x="1822"/>
        <item x="2293"/>
        <item x="201"/>
        <item x="4728"/>
        <item x="4794"/>
        <item x="563"/>
        <item x="4889"/>
        <item x="851"/>
        <item x="982"/>
        <item x="2456"/>
        <item x="1040"/>
        <item x="2941"/>
        <item x="3206"/>
        <item x="4762"/>
        <item x="465"/>
        <item x="4143"/>
        <item x="4719"/>
        <item x="4462"/>
        <item x="5384"/>
        <item x="5305"/>
        <item x="4914"/>
        <item x="2037"/>
        <item x="538"/>
        <item x="209"/>
        <item x="3358"/>
        <item x="1285"/>
        <item x="1368"/>
        <item x="5657"/>
        <item x="4292"/>
        <item x="5047"/>
        <item x="3099"/>
        <item x="1475"/>
        <item x="5469"/>
        <item x="1031"/>
        <item x="5568"/>
        <item x="3861"/>
        <item x="4929"/>
        <item x="5552"/>
        <item x="154"/>
        <item x="4087"/>
        <item x="4610"/>
        <item x="3958"/>
        <item x="626"/>
        <item x="3606"/>
        <item x="1631"/>
        <item x="3492"/>
        <item x="4963"/>
        <item x="3657"/>
        <item x="3508"/>
        <item x="2830"/>
        <item x="4211"/>
        <item x="2776"/>
        <item x="3641"/>
        <item x="5793"/>
        <item x="299"/>
        <item x="3564"/>
        <item x="3617"/>
        <item x="4916"/>
        <item x="511"/>
        <item x="4383"/>
        <item x="4943"/>
        <item x="5416"/>
        <item x="1277"/>
        <item x="5717"/>
        <item x="549"/>
        <item x="5086"/>
        <item x="2685"/>
        <item x="4598"/>
        <item x="3034"/>
        <item x="5096"/>
        <item x="5268"/>
        <item x="2920"/>
        <item x="4300"/>
        <item x="2231"/>
        <item x="5610"/>
        <item x="4421"/>
        <item x="5706"/>
        <item x="5652"/>
        <item x="2111"/>
        <item x="3266"/>
        <item x="1618"/>
        <item x="355"/>
        <item x="4535"/>
        <item x="1758"/>
        <item x="4956"/>
        <item x="2067"/>
        <item x="2457"/>
        <item x="4448"/>
        <item x="1678"/>
        <item x="647"/>
        <item x="5232"/>
        <item x="1973"/>
        <item x="219"/>
        <item x="5377"/>
        <item x="2934"/>
        <item x="2942"/>
        <item x="5276"/>
        <item x="2246"/>
        <item x="5699"/>
        <item x="365"/>
        <item x="3148"/>
        <item x="5472"/>
        <item x="4811"/>
        <item x="904"/>
        <item x="4380"/>
        <item x="1231"/>
        <item x="1056"/>
        <item x="1854"/>
        <item x="5148"/>
        <item x="2712"/>
        <item x="5447"/>
        <item x="1611"/>
        <item x="344"/>
        <item x="5388"/>
        <item x="2120"/>
        <item x="1936"/>
        <item x="4527"/>
        <item x="2691"/>
        <item x="2019"/>
        <item x="5372"/>
        <item x="3330"/>
        <item x="567"/>
        <item x="4497"/>
        <item x="1870"/>
        <item x="5247"/>
        <item x="1517"/>
        <item x="4826"/>
        <item x="5163"/>
        <item x="3705"/>
        <item x="5264"/>
        <item x="2379"/>
        <item x="3897"/>
        <item x="1881"/>
        <item x="2863"/>
        <item x="5730"/>
        <item x="875"/>
        <item x="4230"/>
        <item x="178"/>
        <item x="2414"/>
        <item x="1614"/>
        <item x="4360"/>
        <item x="4102"/>
        <item x="4814"/>
        <item x="4955"/>
        <item x="2718"/>
        <item x="4751"/>
        <item x="327"/>
        <item x="2853"/>
        <item x="3922"/>
        <item x="5776"/>
        <item x="1760"/>
        <item x="4797"/>
        <item x="5154"/>
        <item x="5092"/>
        <item x="3023"/>
        <item x="4453"/>
        <item x="2711"/>
        <item x="459"/>
        <item x="1462"/>
        <item x="860"/>
        <item x="5764"/>
        <item x="5298"/>
        <item x="1410"/>
        <item x="2429"/>
        <item x="4116"/>
        <item x="4428"/>
        <item x="5009"/>
        <item x="4008"/>
        <item x="889"/>
        <item x="3230"/>
        <item x="3431"/>
        <item x="1409"/>
        <item x="4779"/>
        <item x="4578"/>
        <item x="589"/>
        <item x="2901"/>
        <item x="2908"/>
        <item x="5077"/>
        <item x="1862"/>
        <item x="4901"/>
        <item x="4059"/>
        <item x="2512"/>
        <item x="4341"/>
        <item x="2134"/>
        <item x="38"/>
        <item x="1956"/>
        <item x="3964"/>
        <item x="4827"/>
        <item x="3370"/>
        <item x="3333"/>
        <item x="2690"/>
        <item x="4782"/>
        <item x="2339"/>
        <item x="4758"/>
        <item x="4856"/>
        <item x="2590"/>
        <item x="2451"/>
        <item x="1117"/>
        <item x="857"/>
        <item x="5024"/>
        <item x="1873"/>
        <item x="684"/>
        <item x="3036"/>
        <item x="815"/>
        <item x="724"/>
        <item x="2521"/>
        <item x="2009"/>
        <item x="1675"/>
        <item x="3791"/>
        <item x="2384"/>
        <item x="3880"/>
        <item x="3420"/>
        <item x="1926"/>
        <item x="1389"/>
        <item x="5104"/>
        <item x="3629"/>
        <item x="4949"/>
        <item x="2860"/>
        <item x="4076"/>
        <item x="1183"/>
        <item x="588"/>
        <item x="5488"/>
        <item x="3043"/>
        <item x="1938"/>
        <item x="5085"/>
        <item x="2666"/>
        <item x="1498"/>
        <item x="4689"/>
        <item x="2965"/>
        <item x="4514"/>
        <item x="883"/>
        <item x="1357"/>
        <item x="2278"/>
        <item x="4270"/>
        <item x="5083"/>
        <item x="3513"/>
        <item x="4228"/>
        <item x="1601"/>
        <item x="2875"/>
        <item x="2480"/>
        <item x="4189"/>
        <item x="3681"/>
        <item x="4398"/>
        <item x="4913"/>
        <item x="698"/>
        <item x="2613"/>
        <item x="3677"/>
        <item x="2724"/>
        <item x="4285"/>
        <item x="4776"/>
        <item x="4993"/>
        <item x="2034"/>
        <item x="3064"/>
        <item x="714"/>
        <item x="1154"/>
        <item x="5629"/>
        <item x="5785"/>
        <item x="3205"/>
        <item x="5596"/>
        <item x="1169"/>
        <item x="4069"/>
        <item x="3991"/>
        <item x="5659"/>
        <item x="5107"/>
        <item x="1077"/>
        <item x="1167"/>
        <item x="4246"/>
        <item x="5704"/>
        <item x="2703"/>
        <item x="2642"/>
        <item x="4006"/>
        <item x="5591"/>
        <item x="5351"/>
        <item x="3625"/>
        <item x="2239"/>
        <item x="3385"/>
        <item x="2133"/>
        <item x="3819"/>
        <item x="4302"/>
        <item x="3375"/>
        <item x="1214"/>
        <item x="3356"/>
        <item x="4833"/>
        <item x="4953"/>
        <item x="1069"/>
        <item x="5566"/>
        <item x="1993"/>
        <item x="1899"/>
        <item x="1728"/>
        <item x="1625"/>
        <item x="4569"/>
        <item x="3810"/>
        <item x="881"/>
        <item x="3056"/>
        <item x="2730"/>
        <item x="1024"/>
        <item x="4687"/>
        <item x="3979"/>
        <item x="5142"/>
        <item x="121"/>
        <item x="3659"/>
        <item x="2128"/>
        <item x="2262"/>
        <item x="916"/>
        <item x="4513"/>
        <item x="884"/>
        <item x="2072"/>
        <item x="2752"/>
        <item x="5178"/>
        <item x="3713"/>
        <item x="4890"/>
        <item x="5261"/>
        <item x="4789"/>
        <item x="2925"/>
        <item x="1949"/>
        <item x="5716"/>
        <item x="1893"/>
        <item x="2935"/>
        <item x="122"/>
        <item x="896"/>
        <item x="231"/>
        <item x="5292"/>
        <item x="1000"/>
        <item x="228"/>
        <item x="4551"/>
        <item x="222"/>
        <item x="3403"/>
        <item x="4538"/>
        <item x="4894"/>
        <item x="5399"/>
        <item x="188"/>
        <item x="2483"/>
        <item x="1981"/>
        <item x="1991"/>
        <item x="2651"/>
        <item x="4244"/>
        <item x="5383"/>
        <item x="3654"/>
        <item x="3125"/>
        <item x="2224"/>
        <item x="5196"/>
        <item x="3308"/>
        <item x="3223"/>
        <item x="2050"/>
        <item x="4357"/>
        <item x="3406"/>
        <item x="1762"/>
        <item x="2862"/>
        <item x="5143"/>
        <item x="3029"/>
        <item x="3980"/>
        <item x="2819"/>
        <item x="3083"/>
        <item x="4780"/>
        <item x="716"/>
        <item x="4440"/>
        <item x="1021"/>
        <item x="3062"/>
        <item x="4097"/>
        <item x="712"/>
        <item x="513"/>
        <item x="342"/>
        <item x="251"/>
        <item x="4692"/>
        <item x="4243"/>
        <item x="1236"/>
        <item x="2155"/>
        <item x="2283"/>
        <item x="2710"/>
        <item x="3221"/>
        <item x="2729"/>
        <item x="2782"/>
        <item x="3444"/>
        <item x="3336"/>
        <item x="2963"/>
        <item x="5012"/>
        <item x="1640"/>
        <item x="3304"/>
        <item x="4229"/>
        <item x="2015"/>
        <item x="1649"/>
        <item x="5513"/>
        <item x="5028"/>
        <item x="2441"/>
        <item x="3845"/>
        <item x="429"/>
        <item x="16"/>
        <item x="500"/>
        <item x="3204"/>
        <item x="2410"/>
        <item x="5712"/>
        <item x="1416"/>
        <item x="5081"/>
        <item x="3437"/>
        <item x="142"/>
        <item x="3121"/>
        <item x="2370"/>
        <item x="5628"/>
        <item x="1860"/>
        <item x="3534"/>
        <item x="2929"/>
        <item x="5140"/>
        <item x="2118"/>
        <item x="1407"/>
        <item x="4067"/>
        <item x="1186"/>
        <item x="4854"/>
        <item x="5501"/>
        <item x="2798"/>
        <item x="3465"/>
        <item x="5802"/>
        <item x="497"/>
        <item x="4058"/>
        <item x="1019"/>
        <item x="5373"/>
        <item x="3611"/>
        <item x="3581"/>
        <item x="5639"/>
        <item x="2936"/>
        <item x="3181"/>
        <item x="4104"/>
        <item x="2464"/>
        <item x="1188"/>
        <item x="3134"/>
        <item x="936"/>
        <item x="324"/>
        <item x="1002"/>
        <item x="1527"/>
        <item x="2237"/>
        <item x="2090"/>
        <item x="620"/>
        <item x="4233"/>
        <item x="4872"/>
        <item x="447"/>
        <item x="454"/>
        <item x="3232"/>
        <item x="2277"/>
        <item x="2100"/>
        <item x="3706"/>
        <item x="5508"/>
        <item x="1744"/>
        <item x="4537"/>
        <item x="409"/>
        <item x="3736"/>
        <item x="4019"/>
        <item x="3614"/>
        <item x="3572"/>
        <item x="4635"/>
        <item x="2791"/>
        <item x="5059"/>
        <item x="4817"/>
        <item x="2054"/>
        <item x="5251"/>
        <item x="2889"/>
        <item x="3619"/>
        <item x="4723"/>
        <item x="938"/>
        <item x="1906"/>
        <item x="623"/>
        <item x="4857"/>
        <item x="264"/>
        <item x="2409"/>
        <item x="1588"/>
        <item x="5044"/>
        <item x="579"/>
        <item x="5696"/>
        <item x="1"/>
        <item x="2565"/>
        <item x="2501"/>
        <item x="3460"/>
        <item x="5126"/>
        <item x="3635"/>
        <item x="432"/>
        <item x="3693"/>
        <item x="3840"/>
        <item x="3168"/>
        <item x="5177"/>
        <item x="1992"/>
        <item x="4818"/>
        <item x="4791"/>
        <item x="4654"/>
        <item x="3509"/>
        <item x="4608"/>
        <item x="5281"/>
        <item x="1747"/>
        <item x="2303"/>
        <item x="1375"/>
        <item x="2804"/>
        <item x="1106"/>
        <item x="1472"/>
        <item x="4149"/>
        <item x="3052"/>
        <item x="5560"/>
        <item x="3025"/>
        <item x="4068"/>
        <item x="3602"/>
        <item x="3404"/>
        <item x="3573"/>
        <item x="5068"/>
        <item x="4625"/>
        <item x="4017"/>
        <item x="1562"/>
        <item x="5627"/>
        <item x="1348"/>
        <item x="2243"/>
        <item x="2182"/>
        <item x="1404"/>
        <item x="315"/>
        <item x="114"/>
        <item x="5474"/>
        <item x="3594"/>
        <item x="4747"/>
        <item x="3965"/>
        <item x="4020"/>
        <item x="2725"/>
        <item x="834"/>
        <item x="4182"/>
        <item x="4683"/>
        <item x="2225"/>
        <item x="3140"/>
        <item x="476"/>
        <item x="2974"/>
        <item x="2770"/>
        <item x="5123"/>
        <item x="5729"/>
        <item x="2319"/>
        <item x="2750"/>
        <item x="3903"/>
        <item x="3312"/>
        <item x="2201"/>
        <item x="2098"/>
        <item x="3075"/>
        <item x="2912"/>
        <item x="4281"/>
        <item x="4549"/>
        <item x="2719"/>
        <item x="5279"/>
        <item x="2008"/>
        <item x="2519"/>
        <item x="4619"/>
        <item x="5465"/>
        <item x="1578"/>
        <item x="72"/>
        <item x="1843"/>
        <item x="4823"/>
        <item x="2989"/>
        <item x="969"/>
        <item x="2471"/>
        <item x="4172"/>
        <item x="141"/>
        <item x="1096"/>
        <item x="841"/>
        <item x="2952"/>
        <item x="3672"/>
        <item x="5574"/>
        <item x="3279"/>
        <item x="3892"/>
        <item x="2749"/>
        <item x="2302"/>
        <item x="1149"/>
        <item x="5783"/>
        <item x="5719"/>
        <item x="4860"/>
        <item x="1454"/>
        <item x="3042"/>
        <item x="1068"/>
        <item x="926"/>
        <item x="5395"/>
        <item x="2162"/>
        <item x="3848"/>
        <item x="3024"/>
        <item x="5003"/>
        <item x="4530"/>
        <item x="3178"/>
        <item x="1633"/>
        <item x="1119"/>
        <item x="3411"/>
        <item x="402"/>
        <item x="4746"/>
        <item x="2075"/>
        <item x="3180"/>
        <item x="4316"/>
        <item x="1711"/>
        <item x="1295"/>
        <item x="4935"/>
        <item x="2873"/>
        <item x="1837"/>
        <item x="2173"/>
        <item x="665"/>
        <item x="4035"/>
        <item x="3169"/>
        <item x="4844"/>
        <item x="4177"/>
        <item x="1059"/>
        <item x="4701"/>
        <item x="4586"/>
        <item x="1060"/>
        <item x="5043"/>
        <item x="1898"/>
        <item x="1630"/>
        <item x="5770"/>
        <item x="3192"/>
        <item x="2605"/>
        <item x="3546"/>
        <item x="185"/>
        <item x="4287"/>
        <item x="435"/>
        <item x="3769"/>
        <item x="2849"/>
        <item x="5685"/>
        <item x="1706"/>
        <item x="3256"/>
        <item x="3359"/>
        <item x="2401"/>
        <item x="4816"/>
        <item x="7"/>
        <item x="4643"/>
        <item x="1619"/>
        <item x="3306"/>
        <item x="11"/>
        <item x="2928"/>
        <item x="1218"/>
        <item x="3245"/>
        <item x="2132"/>
        <item x="4232"/>
        <item x="3307"/>
        <item x="624"/>
        <item x="2537"/>
        <item x="5118"/>
        <item x="5198"/>
        <item x="1676"/>
        <item x="5410"/>
        <item x="5339"/>
        <item x="155"/>
        <item x="4296"/>
        <item x="1251"/>
        <item x="5532"/>
        <item x="3433"/>
        <item x="1984"/>
        <item x="3"/>
        <item x="2334"/>
        <item x="321"/>
        <item x="279"/>
        <item x="4324"/>
        <item x="2494"/>
        <item x="3284"/>
        <item x="3741"/>
        <item x="5257"/>
        <item x="3257"/>
        <item x="4628"/>
        <item x="4301"/>
        <item x="3505"/>
        <item x="1312"/>
        <item x="3070"/>
        <item x="504"/>
        <item x="2448"/>
        <item x="4673"/>
        <item x="2917"/>
        <item x="1791"/>
        <item x="5810"/>
        <item x="5259"/>
        <item x="622"/>
        <item x="2282"/>
        <item x="3074"/>
        <item x="1397"/>
        <item x="3676"/>
        <item x="2046"/>
        <item x="386"/>
        <item x="1321"/>
        <item x="1413"/>
        <item x="861"/>
        <item x="4372"/>
        <item x="412"/>
        <item x="4599"/>
        <item x="2322"/>
        <item x="2881"/>
        <item x="1868"/>
        <item x="1437"/>
        <item x="2426"/>
        <item x="5752"/>
        <item x="353"/>
        <item x="1684"/>
        <item x="1291"/>
        <item x="3797"/>
        <item x="54"/>
        <item x="5226"/>
        <item x="2479"/>
        <item x="273"/>
        <item x="4927"/>
        <item x="4264"/>
        <item x="3896"/>
        <item x="350"/>
        <item x="24"/>
        <item x="1482"/>
        <item x="603"/>
        <item x="4371"/>
        <item x="3933"/>
        <item x="2924"/>
        <item x="4795"/>
        <item x="2914"/>
        <item x="4492"/>
        <item x="1006"/>
        <item x="5597"/>
        <item x="1948"/>
        <item x="2268"/>
        <item x="5553"/>
        <item x="5669"/>
        <item x="5080"/>
        <item x="5724"/>
        <item x="289"/>
        <item x="2892"/>
        <item x="5799"/>
        <item x="2286"/>
        <item x="1066"/>
        <item x="1219"/>
        <item x="903"/>
        <item x="2645"/>
        <item x="5638"/>
        <item x="35"/>
        <item x="4054"/>
        <item x="1113"/>
        <item x="2042"/>
        <item x="3188"/>
        <item x="968"/>
        <item x="5506"/>
        <item x="67"/>
        <item x="942"/>
        <item x="856"/>
        <item x="272"/>
        <item x="5459"/>
        <item x="1985"/>
        <item x="2068"/>
        <item x="5402"/>
        <item x="1886"/>
        <item x="522"/>
        <item x="5490"/>
        <item x="2474"/>
        <item x="5663"/>
        <item x="490"/>
        <item x="1561"/>
        <item x="5346"/>
        <item x="4027"/>
        <item x="2047"/>
        <item x="2298"/>
        <item x="797"/>
        <item x="1110"/>
        <item x="1853"/>
        <item x="3978"/>
        <item x="4220"/>
        <item x="891"/>
        <item x="2772"/>
        <item x="4957"/>
        <item x="211"/>
        <item x="3914"/>
        <item x="4778"/>
        <item x="4160"/>
        <item x="828"/>
        <item x="4113"/>
        <item x="384"/>
        <item x="4899"/>
        <item x="2704"/>
        <item x="4867"/>
        <item x="1308"/>
        <item x="1877"/>
        <item x="3673"/>
        <item x="4055"/>
        <item x="1380"/>
        <item x="2143"/>
        <item x="3098"/>
        <item x="5344"/>
        <item x="755"/>
        <item x="807"/>
        <item x="1568"/>
        <item x="1421"/>
        <item x="5098"/>
        <item x="3905"/>
        <item x="2864"/>
        <item x="3247"/>
        <item x="4593"/>
        <item x="3528"/>
        <item x="1408"/>
        <item x="5116"/>
        <item x="918"/>
        <item x="2390"/>
        <item x="3552"/>
        <item x="5333"/>
        <item x="437"/>
        <item x="3288"/>
        <item x="4712"/>
        <item x="1655"/>
        <item x="2632"/>
        <item x="2170"/>
        <item x="4029"/>
        <item x="5352"/>
        <item x="525"/>
        <item x="1769"/>
        <item x="4851"/>
        <item x="748"/>
        <item x="4133"/>
        <item x="4874"/>
        <item x="3669"/>
        <item x="4662"/>
        <item x="3851"/>
        <item x="2043"/>
        <item x="1052"/>
        <item x="5025"/>
        <item x="3579"/>
        <item x="2184"/>
        <item x="3290"/>
        <item x="527"/>
        <item x="4743"/>
        <item x="390"/>
        <item x="4106"/>
        <item x="3320"/>
        <item x="2089"/>
        <item x="2137"/>
        <item x="5592"/>
        <item x="4649"/>
        <item x="4876"/>
        <item x="3622"/>
        <item x="2902"/>
        <item x="4456"/>
        <item x="738"/>
        <item x="3680"/>
        <item x="5109"/>
        <item x="919"/>
        <item x="1674"/>
        <item x="3988"/>
        <item x="751"/>
        <item x="2115"/>
        <item x="4808"/>
        <item x="4524"/>
        <item x="2103"/>
        <item x="2667"/>
        <item x="4775"/>
        <item x="2702"/>
        <item x="2988"/>
        <item x="5517"/>
        <item x="1563"/>
        <item x="4188"/>
        <item x="1682"/>
        <item x="1565"/>
        <item x="1549"/>
        <item x="2774"/>
        <item x="2244"/>
        <item x="3973"/>
        <item x="1828"/>
        <item x="5255"/>
        <item x="2918"/>
        <item x="4205"/>
        <item x="5512"/>
        <item x="4139"/>
        <item x="3833"/>
        <item x="3241"/>
        <item x="3995"/>
        <item x="356"/>
        <item x="3893"/>
        <item x="4950"/>
        <item x="4786"/>
        <item x="5708"/>
        <item x="3600"/>
        <item x="242"/>
        <item x="5526"/>
        <item x="3694"/>
        <item x="4364"/>
        <item x="3755"/>
        <item x="2362"/>
        <item x="4142"/>
        <item x="4877"/>
        <item x="1943"/>
        <item x="5217"/>
        <item x="5492"/>
        <item x="4494"/>
        <item x="4895"/>
        <item x="1354"/>
        <item x="3110"/>
        <item x="2758"/>
        <item x="1947"/>
        <item x="1733"/>
        <item x="5595"/>
        <item x="5634"/>
        <item x="3227"/>
        <item x="3386"/>
        <item x="2311"/>
        <item x="3144"/>
        <item x="1709"/>
        <item x="4979"/>
        <item x="913"/>
        <item x="1975"/>
        <item x="4600"/>
        <item x="2312"/>
        <item x="2520"/>
        <item x="2353"/>
        <item x="3814"/>
        <item x="5641"/>
        <item x="3808"/>
        <item x="675"/>
        <item x="2773"/>
        <item x="1331"/>
        <item x="5018"/>
        <item x="5581"/>
        <item x="5216"/>
        <item x="2964"/>
        <item x="4612"/>
        <item x="2761"/>
        <item x="4173"/>
        <item x="1470"/>
        <item x="1111"/>
        <item x="2586"/>
        <item x="10"/>
        <item x="1500"/>
        <item x="4235"/>
        <item x="163"/>
        <item x="4388"/>
        <item x="4925"/>
        <item x="3628"/>
        <item x="1612"/>
        <item x="2641"/>
        <item x="371"/>
        <item x="2498"/>
        <item x="2084"/>
        <item x="3275"/>
        <item x="1268"/>
        <item x="4713"/>
        <item x="4959"/>
        <item x="5429"/>
        <item x="2096"/>
        <item x="4802"/>
        <item x="3582"/>
        <item x="4504"/>
        <item x="2210"/>
        <item x="2253"/>
        <item x="5812"/>
        <item x="5385"/>
        <item x="829"/>
        <item x="1463"/>
        <item x="1084"/>
        <item x="146"/>
        <item x="3749"/>
        <item x="2174"/>
        <item x="1275"/>
        <item x="747"/>
        <item x="3969"/>
        <item x="239"/>
        <item x="5136"/>
        <item x="2883"/>
        <item x="4052"/>
        <item x="5631"/>
        <item x="2497"/>
        <item x="5684"/>
        <item x="5093"/>
        <item x="2425"/>
        <item x="2801"/>
        <item x="862"/>
        <item x="4313"/>
        <item x="5300"/>
        <item x="4351"/>
        <item x="5202"/>
        <item x="5746"/>
        <item x="5308"/>
        <item x="1029"/>
        <item x="3522"/>
        <item x="4134"/>
        <item x="3748"/>
        <item x="4145"/>
        <item x="902"/>
        <item x="3759"/>
        <item x="3592"/>
        <item x="3901"/>
        <item x="4084"/>
        <item x="2760"/>
        <item x="377"/>
        <item x="1994"/>
        <item x="2152"/>
        <item x="4515"/>
        <item x="3512"/>
        <item x="5813"/>
        <item x="2768"/>
        <item x="1270"/>
        <item x="3856"/>
        <item x="2679"/>
        <item x="4995"/>
        <item x="257"/>
        <item x="4686"/>
        <item x="4094"/>
        <item x="2405"/>
        <item x="5137"/>
        <item x="4505"/>
        <item x="4788"/>
        <item x="1543"/>
        <item x="3015"/>
        <item x="5457"/>
        <item x="3106"/>
        <item x="4839"/>
        <item x="2110"/>
        <item x="5387"/>
        <item x="5222"/>
        <item x="2305"/>
        <item x="895"/>
        <item x="461"/>
        <item x="4195"/>
        <item x="3948"/>
        <item x="2430"/>
        <item x="5119"/>
        <item x="1530"/>
        <item x="3376"/>
        <item x="4502"/>
        <item x="4132"/>
        <item x="2442"/>
        <item x="5153"/>
        <item x="5067"/>
        <item x="487"/>
        <item x="5705"/>
        <item x="1283"/>
        <item x="5327"/>
        <item x="256"/>
        <item x="3085"/>
        <item x="27"/>
        <item x="1422"/>
        <item x="4479"/>
        <item x="245"/>
        <item x="5066"/>
        <item x="2573"/>
        <item x="5779"/>
        <item x="4988"/>
        <item x="5701"/>
        <item x="4841"/>
        <item x="3682"/>
        <item x="1107"/>
        <item x="5603"/>
        <item x="4892"/>
        <item x="3700"/>
        <item x="306"/>
        <item x="1823"/>
        <item x="4352"/>
        <item x="4096"/>
        <item x="2576"/>
        <item x="4051"/>
        <item x="5697"/>
        <item x="5545"/>
        <item x="336"/>
        <item x="3197"/>
        <item x="5734"/>
        <item x="4669"/>
        <item x="5503"/>
        <item x="4930"/>
        <item x="4952"/>
        <item x="2052"/>
        <item x="5106"/>
        <item x="1541"/>
        <item x="3149"/>
        <item x="972"/>
        <item x="4037"/>
        <item x="5370"/>
        <item x="4255"/>
        <item x="4885"/>
        <item x="4344"/>
        <item x="482"/>
        <item x="4387"/>
        <item x="645"/>
        <item x="161"/>
        <item x="2063"/>
        <item x="4293"/>
        <item x="5230"/>
        <item x="3185"/>
        <item x="3087"/>
        <item x="5450"/>
        <item x="3133"/>
        <item x="2151"/>
        <item x="5087"/>
        <item x="4484"/>
        <item x="2202"/>
        <item x="5825"/>
        <item t="default"/>
      </items>
    </pivotField>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axis="axisCol" compact="0" outline="0" showAll="0">
      <items count="8">
        <item sd="0" x="0"/>
        <item sd="0" x="1"/>
        <item sd="0" x="2"/>
        <item sd="0" x="3"/>
        <item sd="0" x="4"/>
        <item sd="0" x="5"/>
        <item sd="0" x="6"/>
        <item t="default"/>
      </items>
    </pivotField>
  </pivotFields>
  <rowFields count="1">
    <field x="2"/>
  </rowFields>
  <rowItems count="13">
    <i>
      <x v="1"/>
    </i>
    <i>
      <x v="2"/>
    </i>
    <i>
      <x v="3"/>
    </i>
    <i>
      <x v="4"/>
    </i>
    <i>
      <x v="5"/>
    </i>
    <i>
      <x v="6"/>
    </i>
    <i>
      <x v="7"/>
    </i>
    <i>
      <x v="8"/>
    </i>
    <i>
      <x v="9"/>
    </i>
    <i>
      <x v="10"/>
    </i>
    <i>
      <x v="11"/>
    </i>
    <i>
      <x v="12"/>
    </i>
    <i t="grand">
      <x/>
    </i>
  </rowItems>
  <colFields count="1">
    <field x="16"/>
  </colFields>
  <colItems count="6">
    <i>
      <x v="1"/>
    </i>
    <i>
      <x v="2"/>
    </i>
    <i>
      <x v="3"/>
    </i>
    <i>
      <x v="4"/>
    </i>
    <i>
      <x v="5"/>
    </i>
    <i t="grand">
      <x/>
    </i>
  </colItems>
  <dataFields count="1">
    <dataField name="Sum of Sales" fld="10" baseField="0" baseItem="0"/>
  </dataFields>
  <formats count="2">
    <format dxfId="1">
      <pivotArea outline="0" collapsedLevelsAreSubtotals="1" fieldPosition="0"/>
    </format>
    <format dxfId="0">
      <pivotArea dataOnly="0" labelOnly="1" grandCol="1" outline="0" fieldPosition="0"/>
    </format>
  </formats>
  <conditionalFormats count="1">
    <conditionalFormat priority="1">
      <pivotAreas count="1">
        <pivotArea type="data" outline="0" collapsedLevelsAreSubtotals="1" fieldPosition="0">
          <references count="3">
            <reference field="4294967294" count="1" selected="0">
              <x v="0"/>
            </reference>
            <reference field="2" count="12" selected="0">
              <x v="1"/>
              <x v="2"/>
              <x v="3"/>
              <x v="4"/>
              <x v="5"/>
              <x v="6"/>
              <x v="7"/>
              <x v="8"/>
              <x v="9"/>
              <x v="10"/>
              <x v="11"/>
              <x v="12"/>
            </reference>
            <reference field="16" count="5" selected="0">
              <x v="1"/>
              <x v="2"/>
              <x v="3"/>
              <x v="4"/>
              <x v="5"/>
            </reference>
          </references>
        </pivotArea>
      </pivotAreas>
    </conditionalFormat>
  </conditional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76E5B2-35BB-4564-A9C9-BBAC8E4A834E}"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D54:G59" firstHeaderRow="1" firstDataRow="2" firstDataCol="1"/>
  <pivotFields count="1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axis="axisRow" compact="0" outline="0" showAll="0">
      <items count="4">
        <item x="0"/>
        <item x="1"/>
        <item x="2"/>
        <item t="default"/>
      </items>
    </pivotField>
    <pivotField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7"/>
  </rowFields>
  <rowItems count="4">
    <i>
      <x/>
    </i>
    <i>
      <x v="1"/>
    </i>
    <i>
      <x v="2"/>
    </i>
    <i t="grand">
      <x/>
    </i>
  </rowItems>
  <colFields count="1">
    <field x="-2"/>
  </colFields>
  <colItems count="3">
    <i>
      <x/>
    </i>
    <i i="1">
      <x v="1"/>
    </i>
    <i i="2">
      <x v="2"/>
    </i>
  </colItems>
  <dataFields count="3">
    <dataField name="Sum of Sales" fld="10" baseField="0" baseItem="0"/>
    <dataField name="% Contribution" fld="10" showDataAs="percentOfTotal" baseField="0" baseItem="0" numFmtId="10"/>
    <dataField name="Rank" fld="10" baseField="7" baseItem="0">
      <extLst>
        <ext xmlns:x14="http://schemas.microsoft.com/office/spreadsheetml/2009/9/main" uri="{E15A36E0-9728-4e99-A89B-3F7291B0FE68}">
          <x14:dataField pivotShowAs="rankDescending"/>
        </ext>
      </extLst>
    </dataField>
  </dataFields>
  <formats count="2">
    <format dxfId="3">
      <pivotArea dataOnly="0" outline="0" fieldPosition="0">
        <references count="1">
          <reference field="4294967294" count="1">
            <x v="0"/>
          </reference>
        </references>
      </pivotArea>
    </format>
    <format dxfId="2">
      <pivotArea outline="0" fieldPosition="0">
        <references count="1">
          <reference field="4294967294" count="1">
            <x v="1"/>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11A282-6131-447A-AACB-E9FF7766470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8:J29" firstHeaderRow="0"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pivotField axis="axisRow" dataField="1"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3">
    <i>
      <x/>
    </i>
    <i i="1">
      <x v="1"/>
    </i>
    <i i="2">
      <x v="2"/>
    </i>
  </colItems>
  <dataFields count="3">
    <dataField name="Sum of Sales" fld="10" baseField="0" baseItem="0"/>
    <dataField name="Average of Sales2" fld="10" subtotal="average" baseField="0" baseItem="0"/>
    <dataField name="Count of Category"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C24792-7B04-4BA2-AD1C-A71C5ABE1B06}"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E25" firstHeaderRow="1" firstDataRow="2" firstDataCol="2"/>
  <pivotFields count="1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axis="axisRow" dataField="1" compact="0" outline="0" showAll="0">
      <items count="4">
        <item x="0"/>
        <item x="1"/>
        <item x="2"/>
        <item t="default"/>
      </items>
    </pivotField>
    <pivotField axis="axisRow"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2">
    <field x="7"/>
    <field x="8"/>
  </rowFields>
  <rowItems count="21">
    <i>
      <x/>
      <x v="5"/>
    </i>
    <i r="1">
      <x v="16"/>
    </i>
    <i r="1">
      <x v="4"/>
    </i>
    <i r="1">
      <x v="9"/>
    </i>
    <i t="default">
      <x/>
    </i>
    <i>
      <x v="1"/>
      <x v="14"/>
    </i>
    <i r="1">
      <x v="3"/>
    </i>
    <i r="1">
      <x v="1"/>
    </i>
    <i r="1">
      <x v="12"/>
    </i>
    <i r="1">
      <x v="15"/>
    </i>
    <i r="1">
      <x v="2"/>
    </i>
    <i r="1">
      <x v="7"/>
    </i>
    <i r="1">
      <x v="10"/>
    </i>
    <i r="1">
      <x v="8"/>
    </i>
    <i t="default">
      <x v="1"/>
    </i>
    <i>
      <x v="2"/>
      <x v="13"/>
    </i>
    <i r="1">
      <x v="11"/>
    </i>
    <i r="1">
      <x/>
    </i>
    <i r="1">
      <x v="6"/>
    </i>
    <i t="default">
      <x v="2"/>
    </i>
    <i t="grand">
      <x/>
    </i>
  </rowItems>
  <colFields count="1">
    <field x="-2"/>
  </colFields>
  <colItems count="3">
    <i>
      <x/>
    </i>
    <i i="1">
      <x v="1"/>
    </i>
    <i i="2">
      <x v="2"/>
    </i>
  </colItems>
  <dataFields count="3">
    <dataField name="Sum of Sales" fld="10" baseField="0" baseItem="0"/>
    <dataField name="Average of Sales2" fld="10" subtotal="average" baseField="0" baseItem="0"/>
    <dataField name="Count of Category" fld="7" subtotal="count" baseField="0" baseItem="0"/>
  </dataFields>
  <formats count="1">
    <format dxfId="4">
      <pivotArea dataOnly="0" outline="0" fieldPosition="0">
        <references count="1">
          <reference field="4294967294" count="3">
            <x v="0"/>
            <x v="1"/>
            <x v="2"/>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5AD920-6BCB-48FB-A231-855A05F4FD4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7">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33D5014-1954-4079-B7D2-7568D61EE9FC}" sourceName="Category">
  <pivotTables>
    <pivotTable tabId="4" name="PivotTable7"/>
  </pivotTables>
  <data>
    <tabular pivotCacheId="190461087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85CC0F2-E5CB-40D6-A958-5788D7F21A29}" sourceName="Sub-Category">
  <pivotTables>
    <pivotTable tabId="4" name="PivotTable7"/>
  </pivotTables>
  <data>
    <tabular pivotCacheId="1904610877">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FDC03E7-8E33-4BAC-9258-AD874724A920}" sourceName="Category">
  <pivotTables>
    <pivotTable tabId="6" name="PivotTable5"/>
  </pivotTables>
  <data>
    <tabular pivotCacheId="1019238678">
      <items count="3">
        <i x="0" s="1"/>
        <i x="1" nd="1"/>
        <i x="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43CA1D30-F7C6-4258-B1D4-095E04C898E0}" sourceName="Sub-Category">
  <pivotTables>
    <pivotTable tabId="6" name="PivotTable5"/>
  </pivotTables>
  <data>
    <tabular pivotCacheId="1019238678">
      <items count="17">
        <i x="0" s="1"/>
        <i x="1"/>
        <i x="5"/>
        <i x="3"/>
        <i x="11" nd="1"/>
        <i x="9" nd="1"/>
        <i x="6" nd="1"/>
        <i x="8" nd="1"/>
        <i x="16" nd="1"/>
        <i x="12" nd="1"/>
        <i x="13" nd="1"/>
        <i x="2" nd="1"/>
        <i x="15" nd="1"/>
        <i x="10" nd="1"/>
        <i x="7" nd="1"/>
        <i x="4" nd="1"/>
        <i x="1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7538594-9DDE-4776-AB35-7CB9664791AA}" cache="Slicer_Category" caption="Category" rowHeight="234950"/>
  <slicer name="Sub-Category" xr10:uid="{D4C68DF3-5157-4CE3-94F9-0001F498919E}" cache="Slicer_Sub_Category" caption="Sub-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8C7FC79-3D27-47CD-95C2-C8B5BA669919}" cache="Slicer_Category1" caption="Category" rowHeight="234950"/>
  <slicer name="Category 2" xr10:uid="{48E70DDD-1B4E-4C26-A7DF-6DFF7E2A5911}" cache="Slicer_Category1" caption="Category" rowHeight="234950"/>
  <slicer name="Sub-Category 1" xr10:uid="{24C0B2B6-F319-429D-B122-1C7014322D1C}" cache="Slicer_Sub_Category1" caption="Sub-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33D59-C8AA-4AE5-9499-8D720C8AE6A1}">
  <dimension ref="A1:H68"/>
  <sheetViews>
    <sheetView showGridLines="0" topLeftCell="A31" zoomScale="85" zoomScaleNormal="85" workbookViewId="0"/>
  </sheetViews>
  <sheetFormatPr defaultRowHeight="14.4" x14ac:dyDescent="0.3"/>
  <cols>
    <col min="1" max="1" width="11.88671875" bestFit="1" customWidth="1"/>
    <col min="2" max="2" width="12.44140625" customWidth="1"/>
    <col min="3" max="3" width="13.44140625" customWidth="1"/>
    <col min="4" max="4" width="9.33203125" bestFit="1" customWidth="1"/>
    <col min="5" max="5" width="11.88671875" customWidth="1"/>
    <col min="6" max="6" width="12.33203125" customWidth="1"/>
    <col min="7" max="7" width="10.6640625" bestFit="1" customWidth="1"/>
  </cols>
  <sheetData>
    <row r="1" spans="1:8" s="11" customFormat="1" x14ac:dyDescent="0.3">
      <c r="A1" s="11" t="s">
        <v>0</v>
      </c>
      <c r="H1" s="11" t="s">
        <v>1</v>
      </c>
    </row>
    <row r="3" spans="1:8" x14ac:dyDescent="0.3">
      <c r="C3" s="9" t="s">
        <v>2</v>
      </c>
    </row>
    <row r="4" spans="1:8" x14ac:dyDescent="0.3">
      <c r="A4" s="9" t="s">
        <v>3</v>
      </c>
      <c r="B4" s="9" t="s">
        <v>4</v>
      </c>
      <c r="C4" t="s">
        <v>5</v>
      </c>
      <c r="D4" t="s">
        <v>6</v>
      </c>
      <c r="E4" t="s">
        <v>7</v>
      </c>
    </row>
    <row r="5" spans="1:8" x14ac:dyDescent="0.3">
      <c r="A5" t="s">
        <v>8</v>
      </c>
      <c r="B5" t="s">
        <v>9</v>
      </c>
      <c r="C5" s="10">
        <v>328449.10300000076</v>
      </c>
      <c r="D5" s="10">
        <v>532.33241977309683</v>
      </c>
      <c r="E5">
        <v>617</v>
      </c>
    </row>
    <row r="6" spans="1:8" x14ac:dyDescent="0.3">
      <c r="B6" t="s">
        <v>10</v>
      </c>
      <c r="C6" s="10">
        <v>206965.53200000009</v>
      </c>
      <c r="D6" s="10">
        <v>648.79477115987493</v>
      </c>
      <c r="E6">
        <v>319</v>
      </c>
    </row>
    <row r="7" spans="1:8" x14ac:dyDescent="0.3">
      <c r="B7" t="s">
        <v>11</v>
      </c>
      <c r="C7" s="10">
        <v>114879.99629999997</v>
      </c>
      <c r="D7" s="10">
        <v>503.85963289473671</v>
      </c>
      <c r="E7">
        <v>228</v>
      </c>
    </row>
    <row r="8" spans="1:8" x14ac:dyDescent="0.3">
      <c r="B8" t="s">
        <v>12</v>
      </c>
      <c r="C8" s="10">
        <v>91705.164000000048</v>
      </c>
      <c r="D8" s="10">
        <v>95.825667711598797</v>
      </c>
      <c r="E8">
        <v>957</v>
      </c>
    </row>
    <row r="9" spans="1:8" x14ac:dyDescent="0.3">
      <c r="A9" t="s">
        <v>13</v>
      </c>
      <c r="C9" s="10">
        <v>741999.79529999965</v>
      </c>
      <c r="D9" s="10">
        <v>349.83488698727001</v>
      </c>
      <c r="E9">
        <v>2121</v>
      </c>
    </row>
    <row r="10" spans="1:8" x14ac:dyDescent="0.3">
      <c r="A10" t="s">
        <v>14</v>
      </c>
      <c r="B10" t="s">
        <v>15</v>
      </c>
      <c r="C10" s="10">
        <v>223843.60800000012</v>
      </c>
      <c r="D10" s="10">
        <v>264.59055319148951</v>
      </c>
      <c r="E10">
        <v>846</v>
      </c>
    </row>
    <row r="11" spans="1:8" x14ac:dyDescent="0.3">
      <c r="B11" t="s">
        <v>16</v>
      </c>
      <c r="C11" s="10">
        <v>203412.73300000009</v>
      </c>
      <c r="D11" s="10">
        <v>133.56056007879192</v>
      </c>
      <c r="E11">
        <v>1523</v>
      </c>
    </row>
    <row r="12" spans="1:8" x14ac:dyDescent="0.3">
      <c r="B12" t="s">
        <v>17</v>
      </c>
      <c r="C12" s="10">
        <v>107532.16099999999</v>
      </c>
      <c r="D12" s="10">
        <v>230.75571030042917</v>
      </c>
      <c r="E12">
        <v>466</v>
      </c>
    </row>
    <row r="13" spans="1:8" x14ac:dyDescent="0.3">
      <c r="B13" t="s">
        <v>18</v>
      </c>
      <c r="C13" s="10">
        <v>78479.20600000002</v>
      </c>
      <c r="D13" s="10">
        <v>57.284091970802933</v>
      </c>
      <c r="E13">
        <v>1370</v>
      </c>
    </row>
    <row r="14" spans="1:8" x14ac:dyDescent="0.3">
      <c r="B14" t="s">
        <v>19</v>
      </c>
      <c r="C14" s="10">
        <v>46673.538000000015</v>
      </c>
      <c r="D14" s="10">
        <v>245.65020000000007</v>
      </c>
      <c r="E14">
        <v>190</v>
      </c>
    </row>
    <row r="15" spans="1:8" x14ac:dyDescent="0.3">
      <c r="B15" t="s">
        <v>20</v>
      </c>
      <c r="C15" s="10">
        <v>27118.791999999954</v>
      </c>
      <c r="D15" s="10">
        <v>34.068834170854217</v>
      </c>
      <c r="E15">
        <v>796</v>
      </c>
    </row>
    <row r="16" spans="1:8" x14ac:dyDescent="0.3">
      <c r="B16" t="s">
        <v>21</v>
      </c>
      <c r="C16" s="10">
        <v>16476.401999999998</v>
      </c>
      <c r="D16" s="10">
        <v>64.867724409448812</v>
      </c>
      <c r="E16">
        <v>254</v>
      </c>
    </row>
    <row r="17" spans="1:5" x14ac:dyDescent="0.3">
      <c r="B17" t="s">
        <v>22</v>
      </c>
      <c r="C17" s="10">
        <v>12486.312</v>
      </c>
      <c r="D17" s="10">
        <v>34.303054945054946</v>
      </c>
      <c r="E17">
        <v>364</v>
      </c>
    </row>
    <row r="18" spans="1:5" x14ac:dyDescent="0.3">
      <c r="B18" t="s">
        <v>23</v>
      </c>
      <c r="C18" s="10">
        <v>3024.2799999999997</v>
      </c>
      <c r="D18" s="10">
        <v>13.936774193548386</v>
      </c>
      <c r="E18">
        <v>217</v>
      </c>
    </row>
    <row r="19" spans="1:5" x14ac:dyDescent="0.3">
      <c r="A19" t="s">
        <v>24</v>
      </c>
      <c r="C19" s="10">
        <v>719047.03200000571</v>
      </c>
      <c r="D19" s="10">
        <v>119.32410089611777</v>
      </c>
      <c r="E19">
        <v>6026</v>
      </c>
    </row>
    <row r="20" spans="1:5" x14ac:dyDescent="0.3">
      <c r="A20" t="s">
        <v>25</v>
      </c>
      <c r="B20" t="s">
        <v>26</v>
      </c>
      <c r="C20" s="10">
        <v>330007.05400000012</v>
      </c>
      <c r="D20" s="10">
        <v>371.21153430821158</v>
      </c>
      <c r="E20">
        <v>889</v>
      </c>
    </row>
    <row r="21" spans="1:5" x14ac:dyDescent="0.3">
      <c r="B21" t="s">
        <v>27</v>
      </c>
      <c r="C21" s="10">
        <v>189238.63099999996</v>
      </c>
      <c r="D21" s="10">
        <v>1645.5533130434781</v>
      </c>
      <c r="E21">
        <v>115</v>
      </c>
    </row>
    <row r="22" spans="1:5" x14ac:dyDescent="0.3">
      <c r="B22" t="s">
        <v>28</v>
      </c>
      <c r="C22" s="10">
        <v>167380.31800000009</v>
      </c>
      <c r="D22" s="10">
        <v>215.97460387096785</v>
      </c>
      <c r="E22">
        <v>775</v>
      </c>
    </row>
    <row r="23" spans="1:5" x14ac:dyDescent="0.3">
      <c r="B23" t="s">
        <v>29</v>
      </c>
      <c r="C23" s="10">
        <v>149528.02999999994</v>
      </c>
      <c r="D23" s="10">
        <v>2198.9416176470581</v>
      </c>
      <c r="E23">
        <v>68</v>
      </c>
    </row>
    <row r="24" spans="1:5" x14ac:dyDescent="0.3">
      <c r="A24" t="s">
        <v>30</v>
      </c>
      <c r="C24" s="10">
        <v>836154.03299999598</v>
      </c>
      <c r="D24" s="10">
        <v>452.70927612344127</v>
      </c>
      <c r="E24">
        <v>1847</v>
      </c>
    </row>
    <row r="25" spans="1:5" x14ac:dyDescent="0.3">
      <c r="A25" t="s">
        <v>31</v>
      </c>
      <c r="C25" s="10">
        <v>2297200.8602999672</v>
      </c>
      <c r="D25" s="10">
        <v>229.85800083049503</v>
      </c>
      <c r="E25">
        <v>9994</v>
      </c>
    </row>
    <row r="33" spans="1:6" x14ac:dyDescent="0.3">
      <c r="B33" s="9" t="s">
        <v>2</v>
      </c>
    </row>
    <row r="34" spans="1:6" x14ac:dyDescent="0.3">
      <c r="A34" s="9" t="s">
        <v>3</v>
      </c>
      <c r="B34" t="s">
        <v>5</v>
      </c>
      <c r="C34" t="s">
        <v>32</v>
      </c>
      <c r="D34" t="s">
        <v>33</v>
      </c>
    </row>
    <row r="35" spans="1:6" x14ac:dyDescent="0.3">
      <c r="A35" t="s">
        <v>8</v>
      </c>
      <c r="B35" s="10">
        <v>741999.79529999977</v>
      </c>
      <c r="C35" s="12">
        <v>0.32300170530281774</v>
      </c>
      <c r="D35">
        <v>2</v>
      </c>
    </row>
    <row r="36" spans="1:6" x14ac:dyDescent="0.3">
      <c r="A36" t="s">
        <v>14</v>
      </c>
      <c r="B36" s="10">
        <v>719047.03200000292</v>
      </c>
      <c r="C36" s="12">
        <v>0.31301008302169103</v>
      </c>
      <c r="D36">
        <v>3</v>
      </c>
    </row>
    <row r="37" spans="1:6" x14ac:dyDescent="0.3">
      <c r="A37" t="s">
        <v>25</v>
      </c>
      <c r="B37" s="10">
        <v>836154.03299999656</v>
      </c>
      <c r="C37" s="12">
        <v>0.36398821167549117</v>
      </c>
      <c r="D37">
        <v>1</v>
      </c>
    </row>
    <row r="38" spans="1:6" x14ac:dyDescent="0.3">
      <c r="A38" t="s">
        <v>31</v>
      </c>
      <c r="B38" s="10">
        <v>2297200.8602999994</v>
      </c>
      <c r="C38" s="12">
        <v>1</v>
      </c>
    </row>
    <row r="45" spans="1:6" x14ac:dyDescent="0.3">
      <c r="A45" s="9" t="s">
        <v>5</v>
      </c>
      <c r="B45" s="9" t="s">
        <v>34</v>
      </c>
    </row>
    <row r="46" spans="1:6" x14ac:dyDescent="0.3">
      <c r="A46" s="9" t="s">
        <v>3</v>
      </c>
      <c r="B46" t="s">
        <v>35</v>
      </c>
      <c r="C46" t="s">
        <v>36</v>
      </c>
      <c r="D46" t="s">
        <v>37</v>
      </c>
      <c r="E46" t="s">
        <v>38</v>
      </c>
      <c r="F46" t="s">
        <v>31</v>
      </c>
    </row>
    <row r="47" spans="1:6" x14ac:dyDescent="0.3">
      <c r="A47" t="s">
        <v>8</v>
      </c>
      <c r="B47" s="10">
        <v>110730.5229</v>
      </c>
      <c r="C47" s="10">
        <v>39148.779000000002</v>
      </c>
      <c r="D47" s="10">
        <v>156289.02439999999</v>
      </c>
      <c r="E47" s="10">
        <v>435831.46900000091</v>
      </c>
      <c r="F47" s="10">
        <v>741999.79530000081</v>
      </c>
    </row>
    <row r="48" spans="1:6" x14ac:dyDescent="0.3">
      <c r="A48" t="s">
        <v>14</v>
      </c>
      <c r="B48" s="10">
        <v>101332.30899999986</v>
      </c>
      <c r="C48" s="10">
        <v>29090.480999999971</v>
      </c>
      <c r="D48" s="10">
        <v>160683.00300000011</v>
      </c>
      <c r="E48" s="10">
        <v>427941.23900000099</v>
      </c>
      <c r="F48" s="10">
        <v>719047.03200000094</v>
      </c>
    </row>
    <row r="49" spans="1:7" x14ac:dyDescent="0.3">
      <c r="A49" t="s">
        <v>25</v>
      </c>
      <c r="B49" s="10">
        <v>139365.59100000004</v>
      </c>
      <c r="C49" s="10">
        <v>60123.864999999998</v>
      </c>
      <c r="D49" s="10">
        <v>142221.54199999999</v>
      </c>
      <c r="E49" s="10">
        <v>494443.0349999998</v>
      </c>
      <c r="F49" s="10">
        <v>836154.03299999982</v>
      </c>
    </row>
    <row r="50" spans="1:7" x14ac:dyDescent="0.3">
      <c r="A50" t="s">
        <v>31</v>
      </c>
      <c r="B50" s="10">
        <v>351428.42289999989</v>
      </c>
      <c r="C50" s="10">
        <v>128363.12499999997</v>
      </c>
      <c r="D50" s="10">
        <v>459193.56940000015</v>
      </c>
      <c r="E50" s="10">
        <v>1358215.7430000016</v>
      </c>
      <c r="F50" s="10">
        <v>2297200.8603000017</v>
      </c>
    </row>
    <row r="54" spans="1:7" x14ac:dyDescent="0.3">
      <c r="A54" s="9" t="s">
        <v>5</v>
      </c>
      <c r="B54" s="9" t="s">
        <v>39</v>
      </c>
    </row>
    <row r="55" spans="1:7" x14ac:dyDescent="0.3">
      <c r="A55" s="9" t="s">
        <v>40</v>
      </c>
      <c r="B55" t="s">
        <v>41</v>
      </c>
      <c r="C55" t="s">
        <v>42</v>
      </c>
      <c r="D55" t="s">
        <v>43</v>
      </c>
      <c r="E55" t="s">
        <v>44</v>
      </c>
      <c r="F55" t="s">
        <v>45</v>
      </c>
      <c r="G55" t="s">
        <v>31</v>
      </c>
    </row>
    <row r="56" spans="1:7" x14ac:dyDescent="0.3">
      <c r="A56" s="1" t="s">
        <v>46</v>
      </c>
      <c r="B56" s="10">
        <v>13275.130999999998</v>
      </c>
      <c r="C56" s="10">
        <v>29594.760599999994</v>
      </c>
      <c r="D56" s="10">
        <v>19130.05699999999</v>
      </c>
      <c r="E56" s="10">
        <v>42297.043999999994</v>
      </c>
      <c r="F56" s="10">
        <v>5159.6967999999988</v>
      </c>
      <c r="G56" s="10">
        <v>109456.68939999997</v>
      </c>
    </row>
    <row r="57" spans="1:7" x14ac:dyDescent="0.3">
      <c r="A57" s="1" t="s">
        <v>47</v>
      </c>
      <c r="B57" s="10">
        <v>5406.5279999999993</v>
      </c>
      <c r="C57" s="10">
        <v>12679.076999999999</v>
      </c>
      <c r="D57" s="10">
        <v>26954.085000000003</v>
      </c>
      <c r="E57" s="10">
        <v>23506.782400000007</v>
      </c>
      <c r="F57" s="10"/>
      <c r="G57" s="10">
        <v>68546.472400000013</v>
      </c>
    </row>
    <row r="58" spans="1:7" x14ac:dyDescent="0.3">
      <c r="A58" s="1" t="s">
        <v>48</v>
      </c>
      <c r="B58" s="10">
        <v>50708.349000000017</v>
      </c>
      <c r="C58" s="10">
        <v>39269.661999999989</v>
      </c>
      <c r="D58" s="10">
        <v>48795.910000000025</v>
      </c>
      <c r="E58" s="10">
        <v>52891.38499999998</v>
      </c>
      <c r="F58" s="10"/>
      <c r="G58" s="10">
        <v>191665.30600000001</v>
      </c>
    </row>
    <row r="59" spans="1:7" x14ac:dyDescent="0.3">
      <c r="A59" s="1" t="s">
        <v>49</v>
      </c>
      <c r="B59" s="10">
        <v>30388.465</v>
      </c>
      <c r="C59" s="10">
        <v>25515.253499999988</v>
      </c>
      <c r="D59" s="10">
        <v>41028.297999999981</v>
      </c>
      <c r="E59" s="10">
        <v>40021.680299999978</v>
      </c>
      <c r="F59" s="10"/>
      <c r="G59" s="10">
        <v>136953.69679999995</v>
      </c>
    </row>
    <row r="60" spans="1:7" x14ac:dyDescent="0.3">
      <c r="A60" s="1" t="s">
        <v>50</v>
      </c>
      <c r="B60" s="10">
        <v>22478.880000000001</v>
      </c>
      <c r="C60" s="10">
        <v>32587.953500000003</v>
      </c>
      <c r="D60" s="10">
        <v>46520.183999999987</v>
      </c>
      <c r="E60" s="10">
        <v>44531.772399999973</v>
      </c>
      <c r="F60" s="10"/>
      <c r="G60" s="10">
        <v>146118.78989999997</v>
      </c>
    </row>
    <row r="61" spans="1:7" x14ac:dyDescent="0.3">
      <c r="A61" s="1" t="s">
        <v>51</v>
      </c>
      <c r="B61" s="10">
        <v>35991.655600000027</v>
      </c>
      <c r="C61" s="10">
        <v>29850.829999999994</v>
      </c>
      <c r="D61" s="10">
        <v>48272.722000000002</v>
      </c>
      <c r="E61" s="10">
        <v>47220.498100000004</v>
      </c>
      <c r="F61" s="10"/>
      <c r="G61" s="10">
        <v>161335.70570000002</v>
      </c>
    </row>
    <row r="62" spans="1:7" x14ac:dyDescent="0.3">
      <c r="A62" s="1" t="s">
        <v>52</v>
      </c>
      <c r="B62" s="10">
        <v>32990.59399999999</v>
      </c>
      <c r="C62" s="10">
        <v>30400.226999999984</v>
      </c>
      <c r="D62" s="10">
        <v>37595.946999999971</v>
      </c>
      <c r="E62" s="10">
        <v>47183.873000000007</v>
      </c>
      <c r="F62" s="10"/>
      <c r="G62" s="10">
        <v>148170.64099999995</v>
      </c>
    </row>
    <row r="63" spans="1:7" x14ac:dyDescent="0.3">
      <c r="A63" s="1" t="s">
        <v>53</v>
      </c>
      <c r="B63" s="10">
        <v>30245.241999999991</v>
      </c>
      <c r="C63" s="10">
        <v>28116.314199999997</v>
      </c>
      <c r="D63" s="10">
        <v>32031.57929999999</v>
      </c>
      <c r="E63" s="10">
        <v>63760.01999999996</v>
      </c>
      <c r="F63" s="10"/>
      <c r="G63" s="10">
        <v>154153.15549999994</v>
      </c>
    </row>
    <row r="64" spans="1:7" x14ac:dyDescent="0.3">
      <c r="A64" s="1" t="s">
        <v>54</v>
      </c>
      <c r="B64" s="10">
        <v>73126.653300000005</v>
      </c>
      <c r="C64" s="10">
        <v>69615.835000000021</v>
      </c>
      <c r="D64" s="10">
        <v>70460.800599999973</v>
      </c>
      <c r="E64" s="10">
        <v>91671.02700000006</v>
      </c>
      <c r="F64" s="10"/>
      <c r="G64" s="10">
        <v>304874.31590000005</v>
      </c>
    </row>
    <row r="65" spans="1:7" x14ac:dyDescent="0.3">
      <c r="A65" s="1" t="s">
        <v>55</v>
      </c>
      <c r="B65" s="10">
        <v>35741.476999999984</v>
      </c>
      <c r="C65" s="10">
        <v>32575.715500000009</v>
      </c>
      <c r="D65" s="10">
        <v>60858.199300000029</v>
      </c>
      <c r="E65" s="10">
        <v>75551.661199999973</v>
      </c>
      <c r="F65" s="10"/>
      <c r="G65" s="10">
        <v>204727.05299999999</v>
      </c>
    </row>
    <row r="66" spans="1:7" x14ac:dyDescent="0.3">
      <c r="A66" s="1" t="s">
        <v>56</v>
      </c>
      <c r="B66" s="10">
        <v>80182.194699999978</v>
      </c>
      <c r="C66" s="10">
        <v>70634.850000000035</v>
      </c>
      <c r="D66" s="10">
        <v>74664.18479999993</v>
      </c>
      <c r="E66" s="10">
        <v>105200.51300000005</v>
      </c>
      <c r="F66" s="10"/>
      <c r="G66" s="10">
        <v>330681.74249999999</v>
      </c>
    </row>
    <row r="67" spans="1:7" x14ac:dyDescent="0.3">
      <c r="A67" s="1" t="s">
        <v>57</v>
      </c>
      <c r="B67" s="10">
        <v>59848.02350000001</v>
      </c>
      <c r="C67" s="10">
        <v>78602.023700000034</v>
      </c>
      <c r="D67" s="10">
        <v>105013.78599999999</v>
      </c>
      <c r="E67" s="10">
        <v>97053.458999999988</v>
      </c>
      <c r="F67" s="10"/>
      <c r="G67" s="10">
        <v>340517.29220000003</v>
      </c>
    </row>
    <row r="68" spans="1:7" x14ac:dyDescent="0.3">
      <c r="A68" s="1" t="s">
        <v>31</v>
      </c>
      <c r="B68" s="10">
        <v>470383.19310000003</v>
      </c>
      <c r="C68" s="10">
        <v>479442.50199999998</v>
      </c>
      <c r="D68" s="10">
        <v>611325.75299999991</v>
      </c>
      <c r="E68" s="10">
        <v>730889.71539999999</v>
      </c>
      <c r="F68" s="10">
        <v>5159.6967999999988</v>
      </c>
      <c r="G68" s="10">
        <v>2297200.8602999998</v>
      </c>
    </row>
  </sheetData>
  <conditionalFormatting pivot="1" sqref="B56:F67">
    <cfRule type="colorScale" priority="1">
      <colorScale>
        <cfvo type="min"/>
        <cfvo type="percentile" val="50"/>
        <cfvo type="max"/>
        <color rgb="FFF8696B"/>
        <color rgb="FFFFEB84"/>
        <color rgb="FF63BE7B"/>
      </colorScale>
    </cfRule>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DE311-3129-499D-A12B-4C438FBC4D9D}">
  <dimension ref="A3:J78"/>
  <sheetViews>
    <sheetView showGridLines="0" topLeftCell="A61" workbookViewId="0">
      <selection activeCell="H71" sqref="H71"/>
    </sheetView>
  </sheetViews>
  <sheetFormatPr defaultRowHeight="14.4" x14ac:dyDescent="0.3"/>
  <cols>
    <col min="1" max="1" width="15.5546875" bestFit="1" customWidth="1"/>
    <col min="2" max="2" width="14.109375" bestFit="1" customWidth="1"/>
    <col min="3" max="3" width="12.33203125" bestFit="1" customWidth="1"/>
    <col min="4" max="4" width="11.6640625" bestFit="1" customWidth="1"/>
    <col min="5" max="9" width="11.44140625" bestFit="1" customWidth="1"/>
    <col min="10" max="10" width="13.109375" bestFit="1" customWidth="1"/>
    <col min="11" max="17" width="15.5546875" bestFit="1" customWidth="1"/>
    <col min="18" max="18" width="10.77734375" bestFit="1" customWidth="1"/>
  </cols>
  <sheetData>
    <row r="3" spans="1:10" x14ac:dyDescent="0.3">
      <c r="C3" s="9" t="s">
        <v>2</v>
      </c>
    </row>
    <row r="4" spans="1:10" x14ac:dyDescent="0.3">
      <c r="A4" s="9" t="s">
        <v>3</v>
      </c>
      <c r="B4" s="9" t="s">
        <v>4</v>
      </c>
      <c r="C4" s="25" t="s">
        <v>5</v>
      </c>
      <c r="D4" s="25" t="s">
        <v>6</v>
      </c>
      <c r="E4" s="25" t="s">
        <v>7</v>
      </c>
    </row>
    <row r="5" spans="1:10" x14ac:dyDescent="0.3">
      <c r="A5" t="s">
        <v>8</v>
      </c>
      <c r="B5" t="s">
        <v>9</v>
      </c>
      <c r="C5" s="25">
        <v>328449.10300000076</v>
      </c>
      <c r="D5" s="25">
        <v>532.33241977309683</v>
      </c>
      <c r="E5" s="25">
        <v>617</v>
      </c>
    </row>
    <row r="6" spans="1:10" x14ac:dyDescent="0.3">
      <c r="B6" t="s">
        <v>10</v>
      </c>
      <c r="C6" s="25">
        <v>206965.53200000009</v>
      </c>
      <c r="D6" s="25">
        <v>648.79477115987493</v>
      </c>
      <c r="E6" s="25">
        <v>319</v>
      </c>
    </row>
    <row r="7" spans="1:10" x14ac:dyDescent="0.3">
      <c r="B7" t="s">
        <v>11</v>
      </c>
      <c r="C7" s="25">
        <v>114879.52629999998</v>
      </c>
      <c r="D7" s="25">
        <v>503.85757149122799</v>
      </c>
      <c r="E7" s="25">
        <v>228</v>
      </c>
    </row>
    <row r="8" spans="1:10" x14ac:dyDescent="0.3">
      <c r="B8" t="s">
        <v>12</v>
      </c>
      <c r="C8" s="25">
        <v>91705.164000000048</v>
      </c>
      <c r="D8" s="25">
        <v>95.825667711598797</v>
      </c>
      <c r="E8" s="25">
        <v>957</v>
      </c>
      <c r="G8" s="9" t="s">
        <v>7798</v>
      </c>
      <c r="H8" t="s">
        <v>5</v>
      </c>
      <c r="I8" t="s">
        <v>6</v>
      </c>
      <c r="J8" t="s">
        <v>7</v>
      </c>
    </row>
    <row r="9" spans="1:10" x14ac:dyDescent="0.3">
      <c r="A9" t="s">
        <v>13</v>
      </c>
      <c r="C9" s="25">
        <v>741999.32529999956</v>
      </c>
      <c r="D9" s="25">
        <v>349.83466539368203</v>
      </c>
      <c r="E9" s="25">
        <v>2121</v>
      </c>
      <c r="G9" s="22" t="s">
        <v>8</v>
      </c>
      <c r="H9">
        <v>741999.32529999956</v>
      </c>
      <c r="I9">
        <v>349.83466539368203</v>
      </c>
      <c r="J9">
        <v>2121</v>
      </c>
    </row>
    <row r="10" spans="1:10" x14ac:dyDescent="0.3">
      <c r="A10" t="s">
        <v>14</v>
      </c>
      <c r="B10" t="s">
        <v>15</v>
      </c>
      <c r="C10" s="25">
        <v>223843.60800000012</v>
      </c>
      <c r="D10" s="25">
        <v>264.59055319148951</v>
      </c>
      <c r="E10" s="25">
        <v>846</v>
      </c>
      <c r="G10" s="23" t="s">
        <v>11</v>
      </c>
      <c r="H10">
        <v>114879.52629999998</v>
      </c>
      <c r="I10">
        <v>503.85757149122799</v>
      </c>
      <c r="J10">
        <v>228</v>
      </c>
    </row>
    <row r="11" spans="1:10" x14ac:dyDescent="0.3">
      <c r="B11" t="s">
        <v>16</v>
      </c>
      <c r="C11" s="25">
        <v>203412.73300000009</v>
      </c>
      <c r="D11" s="25">
        <v>133.56056007879192</v>
      </c>
      <c r="E11" s="25">
        <v>1523</v>
      </c>
      <c r="G11" s="23" t="s">
        <v>9</v>
      </c>
      <c r="H11">
        <v>328449.10300000076</v>
      </c>
      <c r="I11">
        <v>532.33241977309683</v>
      </c>
      <c r="J11">
        <v>617</v>
      </c>
    </row>
    <row r="12" spans="1:10" x14ac:dyDescent="0.3">
      <c r="B12" t="s">
        <v>17</v>
      </c>
      <c r="C12" s="25">
        <v>107289.00099999999</v>
      </c>
      <c r="D12" s="25">
        <v>230.72903440860213</v>
      </c>
      <c r="E12" s="25">
        <v>466</v>
      </c>
      <c r="G12" s="23" t="s">
        <v>12</v>
      </c>
      <c r="H12">
        <v>91705.164000000048</v>
      </c>
      <c r="I12">
        <v>95.825667711598797</v>
      </c>
      <c r="J12">
        <v>957</v>
      </c>
    </row>
    <row r="13" spans="1:10" x14ac:dyDescent="0.3">
      <c r="B13" t="s">
        <v>18</v>
      </c>
      <c r="C13" s="25">
        <v>78479.20600000002</v>
      </c>
      <c r="D13" s="25">
        <v>57.284091970802933</v>
      </c>
      <c r="E13" s="25">
        <v>1370</v>
      </c>
      <c r="G13" s="23" t="s">
        <v>10</v>
      </c>
      <c r="H13">
        <v>206965.53200000009</v>
      </c>
      <c r="I13">
        <v>648.79477115987493</v>
      </c>
      <c r="J13">
        <v>319</v>
      </c>
    </row>
    <row r="14" spans="1:10" x14ac:dyDescent="0.3">
      <c r="B14" t="s">
        <v>19</v>
      </c>
      <c r="C14" s="25">
        <v>46673.538000000015</v>
      </c>
      <c r="D14" s="25">
        <v>245.65020000000007</v>
      </c>
      <c r="E14" s="25">
        <v>190</v>
      </c>
      <c r="G14" s="22" t="s">
        <v>14</v>
      </c>
      <c r="H14">
        <v>718803.87200000579</v>
      </c>
      <c r="I14">
        <v>119.30354721991797</v>
      </c>
      <c r="J14">
        <v>6026</v>
      </c>
    </row>
    <row r="15" spans="1:10" x14ac:dyDescent="0.3">
      <c r="B15" t="s">
        <v>20</v>
      </c>
      <c r="C15" s="25">
        <v>27118.791999999954</v>
      </c>
      <c r="D15" s="25">
        <v>34.068834170854217</v>
      </c>
      <c r="E15" s="25">
        <v>796</v>
      </c>
      <c r="G15" s="23" t="s">
        <v>17</v>
      </c>
      <c r="H15">
        <v>107289.00099999999</v>
      </c>
      <c r="I15">
        <v>230.72903440860213</v>
      </c>
      <c r="J15">
        <v>466</v>
      </c>
    </row>
    <row r="16" spans="1:10" x14ac:dyDescent="0.3">
      <c r="B16" t="s">
        <v>21</v>
      </c>
      <c r="C16" s="25">
        <v>16476.401999999998</v>
      </c>
      <c r="D16" s="25">
        <v>64.867724409448812</v>
      </c>
      <c r="E16" s="25">
        <v>254</v>
      </c>
      <c r="G16" s="23" t="s">
        <v>20</v>
      </c>
      <c r="H16">
        <v>27118.791999999954</v>
      </c>
      <c r="I16">
        <v>34.068834170854217</v>
      </c>
      <c r="J16">
        <v>796</v>
      </c>
    </row>
    <row r="17" spans="1:10" x14ac:dyDescent="0.3">
      <c r="B17" t="s">
        <v>22</v>
      </c>
      <c r="C17" s="25">
        <v>12486.312</v>
      </c>
      <c r="D17" s="25">
        <v>34.303054945054946</v>
      </c>
      <c r="E17" s="25">
        <v>364</v>
      </c>
      <c r="G17" s="23" t="s">
        <v>16</v>
      </c>
      <c r="H17">
        <v>203412.73300000009</v>
      </c>
      <c r="I17">
        <v>133.56056007879192</v>
      </c>
      <c r="J17">
        <v>1523</v>
      </c>
    </row>
    <row r="18" spans="1:10" x14ac:dyDescent="0.3">
      <c r="B18" t="s">
        <v>23</v>
      </c>
      <c r="C18" s="25">
        <v>3024.2799999999997</v>
      </c>
      <c r="D18" s="25">
        <v>13.936774193548386</v>
      </c>
      <c r="E18" s="25">
        <v>217</v>
      </c>
      <c r="G18" s="23" t="s">
        <v>21</v>
      </c>
      <c r="H18">
        <v>16476.401999999998</v>
      </c>
      <c r="I18">
        <v>64.867724409448812</v>
      </c>
      <c r="J18">
        <v>254</v>
      </c>
    </row>
    <row r="19" spans="1:10" x14ac:dyDescent="0.3">
      <c r="A19" t="s">
        <v>24</v>
      </c>
      <c r="C19" s="25">
        <v>718803.87200000579</v>
      </c>
      <c r="D19" s="25">
        <v>119.30354721991797</v>
      </c>
      <c r="E19" s="25">
        <v>6026</v>
      </c>
      <c r="G19" s="23" t="s">
        <v>23</v>
      </c>
      <c r="H19">
        <v>3024.2799999999997</v>
      </c>
      <c r="I19">
        <v>13.936774193548386</v>
      </c>
      <c r="J19">
        <v>217</v>
      </c>
    </row>
    <row r="20" spans="1:10" x14ac:dyDescent="0.3">
      <c r="A20" t="s">
        <v>25</v>
      </c>
      <c r="B20" t="s">
        <v>26</v>
      </c>
      <c r="C20" s="25">
        <v>330007.05400000012</v>
      </c>
      <c r="D20" s="25">
        <v>371.21153430821158</v>
      </c>
      <c r="E20" s="25">
        <v>889</v>
      </c>
      <c r="G20" s="23" t="s">
        <v>22</v>
      </c>
      <c r="H20">
        <v>12486.312</v>
      </c>
      <c r="I20">
        <v>34.303054945054946</v>
      </c>
      <c r="J20">
        <v>364</v>
      </c>
    </row>
    <row r="21" spans="1:10" x14ac:dyDescent="0.3">
      <c r="B21" t="s">
        <v>27</v>
      </c>
      <c r="C21" s="25">
        <v>189238.63099999996</v>
      </c>
      <c r="D21" s="25">
        <v>1645.5533130434781</v>
      </c>
      <c r="E21" s="25">
        <v>115</v>
      </c>
      <c r="G21" s="23" t="s">
        <v>18</v>
      </c>
      <c r="H21">
        <v>78479.20600000002</v>
      </c>
      <c r="I21">
        <v>57.284091970802933</v>
      </c>
      <c r="J21">
        <v>1370</v>
      </c>
    </row>
    <row r="22" spans="1:10" x14ac:dyDescent="0.3">
      <c r="B22" t="s">
        <v>28</v>
      </c>
      <c r="C22" s="25">
        <v>167380.31800000009</v>
      </c>
      <c r="D22" s="25">
        <v>215.97460387096785</v>
      </c>
      <c r="E22" s="25">
        <v>775</v>
      </c>
      <c r="G22" s="23" t="s">
        <v>15</v>
      </c>
      <c r="H22">
        <v>223843.60800000012</v>
      </c>
      <c r="I22">
        <v>264.59055319148951</v>
      </c>
      <c r="J22">
        <v>846</v>
      </c>
    </row>
    <row r="23" spans="1:10" x14ac:dyDescent="0.3">
      <c r="B23" t="s">
        <v>29</v>
      </c>
      <c r="C23" s="25">
        <v>149528.02999999994</v>
      </c>
      <c r="D23" s="25">
        <v>2198.9416176470581</v>
      </c>
      <c r="E23" s="25">
        <v>68</v>
      </c>
      <c r="G23" s="23" t="s">
        <v>19</v>
      </c>
      <c r="H23">
        <v>46673.538000000015</v>
      </c>
      <c r="I23">
        <v>245.65020000000007</v>
      </c>
      <c r="J23">
        <v>190</v>
      </c>
    </row>
    <row r="24" spans="1:10" x14ac:dyDescent="0.3">
      <c r="A24" t="s">
        <v>30</v>
      </c>
      <c r="C24" s="25">
        <v>836154.03299999598</v>
      </c>
      <c r="D24" s="25">
        <v>452.70927612344127</v>
      </c>
      <c r="E24" s="25">
        <v>1847</v>
      </c>
      <c r="G24" s="22" t="s">
        <v>25</v>
      </c>
      <c r="H24">
        <v>836154.03299999598</v>
      </c>
      <c r="I24">
        <v>452.70927612344127</v>
      </c>
      <c r="J24">
        <v>1847</v>
      </c>
    </row>
    <row r="25" spans="1:10" x14ac:dyDescent="0.3">
      <c r="A25" t="s">
        <v>31</v>
      </c>
      <c r="C25" s="25">
        <v>2296957.2302999669</v>
      </c>
      <c r="D25" s="25">
        <v>229.8566226658628</v>
      </c>
      <c r="E25" s="25">
        <v>9994</v>
      </c>
      <c r="G25" s="23" t="s">
        <v>28</v>
      </c>
      <c r="H25">
        <v>167380.31800000009</v>
      </c>
      <c r="I25">
        <v>215.97460387096785</v>
      </c>
      <c r="J25">
        <v>775</v>
      </c>
    </row>
    <row r="26" spans="1:10" x14ac:dyDescent="0.3">
      <c r="G26" s="23" t="s">
        <v>29</v>
      </c>
      <c r="H26">
        <v>149528.02999999994</v>
      </c>
      <c r="I26">
        <v>2198.9416176470581</v>
      </c>
      <c r="J26">
        <v>68</v>
      </c>
    </row>
    <row r="27" spans="1:10" x14ac:dyDescent="0.3">
      <c r="G27" s="23" t="s">
        <v>27</v>
      </c>
      <c r="H27">
        <v>189238.63099999996</v>
      </c>
      <c r="I27">
        <v>1645.5533130434781</v>
      </c>
      <c r="J27">
        <v>115</v>
      </c>
    </row>
    <row r="28" spans="1:10" x14ac:dyDescent="0.3">
      <c r="G28" s="23" t="s">
        <v>26</v>
      </c>
      <c r="H28">
        <v>330007.05400000012</v>
      </c>
      <c r="I28">
        <v>371.21153430821158</v>
      </c>
      <c r="J28">
        <v>889</v>
      </c>
    </row>
    <row r="29" spans="1:10" x14ac:dyDescent="0.3">
      <c r="G29" s="22" t="s">
        <v>31</v>
      </c>
      <c r="H29">
        <v>2296957.2302999669</v>
      </c>
      <c r="I29">
        <v>229.8566226658628</v>
      </c>
      <c r="J29">
        <v>9994</v>
      </c>
    </row>
    <row r="54" spans="4:7" x14ac:dyDescent="0.3">
      <c r="E54" s="9" t="s">
        <v>2</v>
      </c>
    </row>
    <row r="55" spans="4:7" x14ac:dyDescent="0.3">
      <c r="D55" s="9" t="s">
        <v>3</v>
      </c>
      <c r="E55" s="25" t="s">
        <v>5</v>
      </c>
      <c r="F55" t="s">
        <v>32</v>
      </c>
      <c r="G55" t="s">
        <v>33</v>
      </c>
    </row>
    <row r="56" spans="4:7" x14ac:dyDescent="0.3">
      <c r="D56" t="s">
        <v>8</v>
      </c>
      <c r="E56" s="25">
        <v>741999.32529999968</v>
      </c>
      <c r="F56" s="12">
        <v>0.32303576031456593</v>
      </c>
      <c r="G56">
        <v>2</v>
      </c>
    </row>
    <row r="57" spans="4:7" x14ac:dyDescent="0.3">
      <c r="D57" t="s">
        <v>14</v>
      </c>
      <c r="E57" s="25">
        <v>718803.87200000288</v>
      </c>
      <c r="F57" s="12">
        <v>0.31293742108821154</v>
      </c>
      <c r="G57">
        <v>3</v>
      </c>
    </row>
    <row r="58" spans="4:7" x14ac:dyDescent="0.3">
      <c r="D58" t="s">
        <v>25</v>
      </c>
      <c r="E58" s="25">
        <v>836154.03299999656</v>
      </c>
      <c r="F58" s="12">
        <v>0.36402681859722258</v>
      </c>
      <c r="G58">
        <v>1</v>
      </c>
    </row>
    <row r="59" spans="4:7" x14ac:dyDescent="0.3">
      <c r="D59" t="s">
        <v>31</v>
      </c>
      <c r="E59" s="25">
        <v>2296957.230299999</v>
      </c>
      <c r="F59" s="12">
        <v>1</v>
      </c>
    </row>
    <row r="64" spans="4:7" x14ac:dyDescent="0.3">
      <c r="D64" s="9" t="s">
        <v>5</v>
      </c>
      <c r="E64" s="9" t="s">
        <v>39</v>
      </c>
    </row>
    <row r="65" spans="4:10" x14ac:dyDescent="0.3">
      <c r="D65" s="9" t="s">
        <v>40</v>
      </c>
      <c r="E65" t="s">
        <v>41</v>
      </c>
      <c r="F65" t="s">
        <v>42</v>
      </c>
      <c r="G65" t="s">
        <v>43</v>
      </c>
      <c r="H65" t="s">
        <v>44</v>
      </c>
      <c r="I65" t="s">
        <v>45</v>
      </c>
      <c r="J65" s="24" t="s">
        <v>31</v>
      </c>
    </row>
    <row r="66" spans="4:10" x14ac:dyDescent="0.3">
      <c r="D66" s="1" t="s">
        <v>46</v>
      </c>
      <c r="E66" s="24">
        <v>719.38900000000001</v>
      </c>
      <c r="F66" s="24">
        <v>3720.2955999999999</v>
      </c>
      <c r="G66" s="24">
        <v>2351.9360000000001</v>
      </c>
      <c r="H66" s="24">
        <v>297.92</v>
      </c>
      <c r="I66" s="24">
        <v>401.98880000000003</v>
      </c>
      <c r="J66" s="24">
        <v>7491.5294000000004</v>
      </c>
    </row>
    <row r="67" spans="4:10" x14ac:dyDescent="0.3">
      <c r="D67" s="1" t="s">
        <v>47</v>
      </c>
      <c r="E67" s="24">
        <v>290.666</v>
      </c>
      <c r="F67" s="24">
        <v>283.92</v>
      </c>
      <c r="G67" s="24">
        <v>288.56</v>
      </c>
      <c r="H67" s="24">
        <v>893.80340000000001</v>
      </c>
      <c r="I67" s="24"/>
      <c r="J67" s="24">
        <v>1756.9494</v>
      </c>
    </row>
    <row r="68" spans="4:10" x14ac:dyDescent="0.3">
      <c r="D68" s="1" t="s">
        <v>48</v>
      </c>
      <c r="E68" s="24">
        <v>1500.78</v>
      </c>
      <c r="F68" s="24">
        <v>2625.422</v>
      </c>
      <c r="G68" s="24">
        <v>791.88</v>
      </c>
      <c r="H68" s="24">
        <v>931.44799999999998</v>
      </c>
      <c r="I68" s="24"/>
      <c r="J68" s="24">
        <v>5849.5300000000007</v>
      </c>
    </row>
    <row r="69" spans="4:10" x14ac:dyDescent="0.3">
      <c r="D69" s="1" t="s">
        <v>49</v>
      </c>
      <c r="E69" s="24">
        <v>514.16499999999996</v>
      </c>
      <c r="F69" s="24">
        <v>875.71</v>
      </c>
      <c r="G69" s="24">
        <v>1857.7429999999999</v>
      </c>
      <c r="H69" s="24">
        <v>2986.9028000000003</v>
      </c>
      <c r="I69" s="24"/>
      <c r="J69" s="24">
        <v>6234.5208000000002</v>
      </c>
    </row>
    <row r="70" spans="4:10" x14ac:dyDescent="0.3">
      <c r="D70" s="1" t="s">
        <v>50</v>
      </c>
      <c r="E70" s="24">
        <v>640.63099999999997</v>
      </c>
      <c r="F70" s="24">
        <v>509.95749999999998</v>
      </c>
      <c r="G70" s="24"/>
      <c r="H70" s="24">
        <v>3631.7723999999998</v>
      </c>
      <c r="I70" s="24"/>
      <c r="J70" s="24">
        <v>4782.3608999999997</v>
      </c>
    </row>
    <row r="71" spans="4:10" x14ac:dyDescent="0.3">
      <c r="D71" s="1" t="s">
        <v>51</v>
      </c>
      <c r="E71" s="24">
        <v>759.57360000000006</v>
      </c>
      <c r="F71" s="24">
        <v>1406.86</v>
      </c>
      <c r="G71" s="24">
        <v>1329.183</v>
      </c>
      <c r="H71" s="24">
        <v>4554.8801000000003</v>
      </c>
      <c r="I71" s="24"/>
      <c r="J71" s="24">
        <v>8050.4966999999997</v>
      </c>
    </row>
    <row r="72" spans="4:10" x14ac:dyDescent="0.3">
      <c r="D72" s="1" t="s">
        <v>52</v>
      </c>
      <c r="E72" s="24">
        <v>119.833</v>
      </c>
      <c r="F72" s="24">
        <v>3343.3240000000001</v>
      </c>
      <c r="G72" s="24">
        <v>3807.511</v>
      </c>
      <c r="H72" s="24">
        <v>2659.134</v>
      </c>
      <c r="I72" s="24"/>
      <c r="J72" s="24">
        <v>9929.8019999999997</v>
      </c>
    </row>
    <row r="73" spans="4:10" x14ac:dyDescent="0.3">
      <c r="D73" s="1" t="s">
        <v>53</v>
      </c>
      <c r="E73" s="24">
        <v>2162.116</v>
      </c>
      <c r="F73" s="24">
        <v>1944.4672</v>
      </c>
      <c r="G73" s="24">
        <v>398.33280000000002</v>
      </c>
      <c r="H73" s="24">
        <v>576.05200000000002</v>
      </c>
      <c r="I73" s="24"/>
      <c r="J73" s="24">
        <v>5080.9679999999998</v>
      </c>
    </row>
    <row r="74" spans="4:10" x14ac:dyDescent="0.3">
      <c r="D74" s="1" t="s">
        <v>54</v>
      </c>
      <c r="E74" s="24">
        <v>2394.4697999999999</v>
      </c>
      <c r="F74" s="24">
        <v>12545.705999999998</v>
      </c>
      <c r="G74" s="24">
        <v>4915.3335999999999</v>
      </c>
      <c r="H74" s="24">
        <v>3635.8560000000002</v>
      </c>
      <c r="I74" s="24"/>
      <c r="J74" s="24">
        <v>23491.365399999995</v>
      </c>
    </row>
    <row r="75" spans="4:10" x14ac:dyDescent="0.3">
      <c r="D75" s="1" t="s">
        <v>55</v>
      </c>
      <c r="E75" s="24">
        <v>616.99800000000005</v>
      </c>
      <c r="F75" s="24">
        <v>2173.7709999999997</v>
      </c>
      <c r="G75" s="24">
        <v>3281.9902999999999</v>
      </c>
      <c r="H75" s="24">
        <v>3879.7462</v>
      </c>
      <c r="I75" s="24"/>
      <c r="J75" s="24">
        <v>9952.5054999999993</v>
      </c>
    </row>
    <row r="76" spans="4:10" x14ac:dyDescent="0.3">
      <c r="D76" s="1" t="s">
        <v>56</v>
      </c>
      <c r="E76" s="24">
        <v>7263.7137000000012</v>
      </c>
      <c r="F76" s="24">
        <v>7695.9369999999999</v>
      </c>
      <c r="G76" s="24">
        <v>5796.8048000000008</v>
      </c>
      <c r="H76" s="24">
        <v>2001.0990000000002</v>
      </c>
      <c r="I76" s="24"/>
      <c r="J76" s="24">
        <v>22757.554500000006</v>
      </c>
    </row>
    <row r="77" spans="4:10" x14ac:dyDescent="0.3">
      <c r="D77" s="1" t="s">
        <v>57</v>
      </c>
      <c r="E77" s="24">
        <v>1138.8944999999999</v>
      </c>
      <c r="F77" s="24">
        <v>3172.6702</v>
      </c>
      <c r="G77" s="24">
        <v>1616.7020000000002</v>
      </c>
      <c r="H77" s="24">
        <v>3573.6770000000006</v>
      </c>
      <c r="I77" s="24"/>
      <c r="J77" s="24">
        <v>9501.9436999999998</v>
      </c>
    </row>
    <row r="78" spans="4:10" x14ac:dyDescent="0.3">
      <c r="D78" s="1" t="s">
        <v>31</v>
      </c>
      <c r="E78" s="24">
        <v>18121.229599999999</v>
      </c>
      <c r="F78" s="24">
        <v>40298.040500000003</v>
      </c>
      <c r="G78" s="24">
        <v>26435.976500000004</v>
      </c>
      <c r="H78" s="24">
        <v>29622.290900000004</v>
      </c>
      <c r="I78" s="24">
        <v>401.98880000000003</v>
      </c>
      <c r="J78" s="24">
        <v>114879.5263</v>
      </c>
    </row>
  </sheetData>
  <conditionalFormatting pivot="1" sqref="E66:I77">
    <cfRule type="colorScale" priority="1">
      <colorScale>
        <cfvo type="min"/>
        <cfvo type="percentile" val="50"/>
        <cfvo type="max"/>
        <color rgb="FFF8696B"/>
        <color rgb="FFFFEB84"/>
        <color rgb="FF63BE7B"/>
      </colorScale>
    </cfRule>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BE483-E50F-4739-AA5B-83C9D25B3905}">
  <dimension ref="A3:C20"/>
  <sheetViews>
    <sheetView workbookViewId="0">
      <selection activeCell="A3" sqref="A3"/>
    </sheetView>
  </sheetViews>
  <sheetFormatPr defaultRowHeight="14.4" x14ac:dyDescent="0.3"/>
  <sheetData>
    <row r="3" spans="1:3" x14ac:dyDescent="0.3">
      <c r="A3" s="13"/>
      <c r="B3" s="14"/>
      <c r="C3" s="15"/>
    </row>
    <row r="4" spans="1:3" x14ac:dyDescent="0.3">
      <c r="A4" s="16"/>
      <c r="B4" s="17"/>
      <c r="C4" s="18"/>
    </row>
    <row r="5" spans="1:3" x14ac:dyDescent="0.3">
      <c r="A5" s="16"/>
      <c r="B5" s="17"/>
      <c r="C5" s="18"/>
    </row>
    <row r="6" spans="1:3" x14ac:dyDescent="0.3">
      <c r="A6" s="16"/>
      <c r="B6" s="17"/>
      <c r="C6" s="18"/>
    </row>
    <row r="7" spans="1:3" x14ac:dyDescent="0.3">
      <c r="A7" s="16"/>
      <c r="B7" s="17"/>
      <c r="C7" s="18"/>
    </row>
    <row r="8" spans="1:3" x14ac:dyDescent="0.3">
      <c r="A8" s="16"/>
      <c r="B8" s="17"/>
      <c r="C8" s="18"/>
    </row>
    <row r="9" spans="1:3" x14ac:dyDescent="0.3">
      <c r="A9" s="16"/>
      <c r="B9" s="17"/>
      <c r="C9" s="18"/>
    </row>
    <row r="10" spans="1:3" x14ac:dyDescent="0.3">
      <c r="A10" s="16"/>
      <c r="B10" s="17"/>
      <c r="C10" s="18"/>
    </row>
    <row r="11" spans="1:3" x14ac:dyDescent="0.3">
      <c r="A11" s="16"/>
      <c r="B11" s="17"/>
      <c r="C11" s="18"/>
    </row>
    <row r="12" spans="1:3" x14ac:dyDescent="0.3">
      <c r="A12" s="16"/>
      <c r="B12" s="17"/>
      <c r="C12" s="18"/>
    </row>
    <row r="13" spans="1:3" x14ac:dyDescent="0.3">
      <c r="A13" s="16"/>
      <c r="B13" s="17"/>
      <c r="C13" s="18"/>
    </row>
    <row r="14" spans="1:3" x14ac:dyDescent="0.3">
      <c r="A14" s="16"/>
      <c r="B14" s="17"/>
      <c r="C14" s="18"/>
    </row>
    <row r="15" spans="1:3" x14ac:dyDescent="0.3">
      <c r="A15" s="16"/>
      <c r="B15" s="17"/>
      <c r="C15" s="18"/>
    </row>
    <row r="16" spans="1:3" x14ac:dyDescent="0.3">
      <c r="A16" s="16"/>
      <c r="B16" s="17"/>
      <c r="C16" s="18"/>
    </row>
    <row r="17" spans="1:3" x14ac:dyDescent="0.3">
      <c r="A17" s="16"/>
      <c r="B17" s="17"/>
      <c r="C17" s="18"/>
    </row>
    <row r="18" spans="1:3" x14ac:dyDescent="0.3">
      <c r="A18" s="16"/>
      <c r="B18" s="17"/>
      <c r="C18" s="18"/>
    </row>
    <row r="19" spans="1:3" x14ac:dyDescent="0.3">
      <c r="A19" s="16"/>
      <c r="B19" s="17"/>
      <c r="C19" s="18"/>
    </row>
    <row r="20" spans="1:3" x14ac:dyDescent="0.3">
      <c r="A20" s="19"/>
      <c r="B20" s="20"/>
      <c r="C20" s="2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9995"/>
  <sheetViews>
    <sheetView tabSelected="1" topLeftCell="B1" zoomScaleNormal="100" workbookViewId="0">
      <selection activeCell="P13" sqref="P13"/>
    </sheetView>
  </sheetViews>
  <sheetFormatPr defaultRowHeight="14.4" x14ac:dyDescent="0.3"/>
  <cols>
    <col min="1" max="1" width="9" bestFit="1" customWidth="1"/>
    <col min="2" max="2" width="14.44140625" bestFit="1" customWidth="1"/>
    <col min="3" max="3" width="11" bestFit="1" customWidth="1"/>
    <col min="4" max="4" width="13.109375" bestFit="1" customWidth="1"/>
    <col min="5" max="5" width="11" bestFit="1" customWidth="1"/>
    <col min="6" max="6" width="13.44140625" bestFit="1" customWidth="1"/>
    <col min="7" max="7" width="16.33203125" bestFit="1" customWidth="1"/>
    <col min="8" max="8" width="13.33203125" bestFit="1" customWidth="1"/>
    <col min="9" max="9" width="14.33203125" bestFit="1" customWidth="1"/>
    <col min="10" max="10" width="14.88671875" bestFit="1" customWidth="1"/>
    <col min="11" max="11" width="9.6640625" bestFit="1" customWidth="1"/>
    <col min="12" max="13" width="10.33203125" bestFit="1" customWidth="1"/>
    <col min="14" max="14" width="10.44140625" bestFit="1" customWidth="1"/>
    <col min="15" max="15" width="11" bestFit="1" customWidth="1"/>
    <col min="16" max="16" width="18" customWidth="1"/>
    <col min="17" max="17" width="12.6640625" bestFit="1" customWidth="1"/>
    <col min="20" max="20" width="12.33203125" bestFit="1" customWidth="1"/>
    <col min="22" max="22" width="23.109375" customWidth="1"/>
    <col min="23" max="23" width="19.109375" customWidth="1"/>
    <col min="25" max="25" width="16.44140625" customWidth="1"/>
  </cols>
  <sheetData>
    <row r="1" spans="1:25 16383:16384" x14ac:dyDescent="0.3">
      <c r="A1" t="s">
        <v>7797</v>
      </c>
      <c r="B1" t="s">
        <v>58</v>
      </c>
      <c r="C1" t="s">
        <v>40</v>
      </c>
      <c r="D1" t="s">
        <v>34</v>
      </c>
      <c r="E1" t="s">
        <v>59</v>
      </c>
      <c r="F1" t="s">
        <v>60</v>
      </c>
      <c r="G1" t="s">
        <v>61</v>
      </c>
      <c r="H1" t="s">
        <v>3</v>
      </c>
      <c r="I1" t="s">
        <v>4</v>
      </c>
      <c r="J1" t="s">
        <v>7799</v>
      </c>
      <c r="K1" t="s">
        <v>62</v>
      </c>
      <c r="L1" t="s">
        <v>63</v>
      </c>
      <c r="M1" t="s">
        <v>64</v>
      </c>
      <c r="N1" t="s">
        <v>65</v>
      </c>
      <c r="O1" t="s">
        <v>66</v>
      </c>
      <c r="P1" t="s">
        <v>7800</v>
      </c>
      <c r="Q1" t="s">
        <v>7801</v>
      </c>
      <c r="XFD1">
        <f>COLUMN()</f>
        <v>16384</v>
      </c>
    </row>
    <row r="2" spans="1:25 16383:16384" x14ac:dyDescent="0.3">
      <c r="A2">
        <v>1</v>
      </c>
      <c r="B2" t="s">
        <v>67</v>
      </c>
      <c r="C2" s="1">
        <v>42685</v>
      </c>
      <c r="D2" t="s">
        <v>37</v>
      </c>
      <c r="E2" t="s">
        <v>68</v>
      </c>
      <c r="F2" t="s">
        <v>69</v>
      </c>
      <c r="G2" t="s">
        <v>70</v>
      </c>
      <c r="H2" t="s">
        <v>8</v>
      </c>
      <c r="I2" t="s">
        <v>11</v>
      </c>
      <c r="J2" t="s">
        <v>71</v>
      </c>
      <c r="K2">
        <v>261.49</v>
      </c>
      <c r="L2">
        <v>2</v>
      </c>
      <c r="M2">
        <v>0</v>
      </c>
      <c r="N2">
        <v>41.913600000000002</v>
      </c>
      <c r="O2">
        <f>K2-N2</f>
        <v>219.57640000000001</v>
      </c>
      <c r="P2" cm="1">
        <f t="array" ref="P2">_xlfn.IFS(D2="Same Day",K2*0.2,D2="First Class",K2*0.1,D2="Standard Class",K2*0.5,D2="Second Class",K2*0)</f>
        <v>0</v>
      </c>
      <c r="Q2">
        <f>(K2-N2)*(1+P2)</f>
        <v>219.57640000000001</v>
      </c>
      <c r="R2" t="s">
        <v>7795</v>
      </c>
      <c r="S2" t="e">
        <f>N2-R2</f>
        <v>#VALUE!</v>
      </c>
      <c r="XFC2">
        <f>COLUMN()</f>
        <v>16383</v>
      </c>
    </row>
    <row r="3" spans="1:25 16383:16384" ht="15.6" x14ac:dyDescent="0.3">
      <c r="A3" s="2">
        <v>2</v>
      </c>
      <c r="B3" s="2" t="s">
        <v>67</v>
      </c>
      <c r="C3" s="3">
        <v>42685</v>
      </c>
      <c r="D3" s="2" t="s">
        <v>37</v>
      </c>
      <c r="E3" s="2" t="s">
        <v>68</v>
      </c>
      <c r="F3" s="2" t="s">
        <v>69</v>
      </c>
      <c r="G3" s="2" t="s">
        <v>72</v>
      </c>
      <c r="H3" s="2" t="s">
        <v>8</v>
      </c>
      <c r="I3" s="2" t="s">
        <v>9</v>
      </c>
      <c r="J3" t="s">
        <v>73</v>
      </c>
      <c r="K3">
        <v>731.94</v>
      </c>
      <c r="L3">
        <v>3</v>
      </c>
      <c r="M3">
        <v>0</v>
      </c>
      <c r="N3">
        <v>219.58199999999999</v>
      </c>
      <c r="O3">
        <f t="shared" ref="O3:O66" si="0">K3-N3</f>
        <v>512.35800000000006</v>
      </c>
      <c r="P3" cm="1">
        <f t="array" ref="P3">_xlfn.IFS(D3="Same Day",N3*0.2,D3="First Class",N3*0.1,D3="Standard Class",N3*0.5,D3="Second Class",N3*0)</f>
        <v>0</v>
      </c>
      <c r="Q3">
        <f t="shared" ref="Q3:Q66" si="1">(K3-N3)*(1+P3)</f>
        <v>512.35800000000006</v>
      </c>
      <c r="S3">
        <f t="shared" ref="S3:S9" si="2">N3-R3</f>
        <v>219.58199999999999</v>
      </c>
      <c r="T3" t="s">
        <v>74</v>
      </c>
      <c r="U3">
        <f>SUM(K2:K9995)</f>
        <v>2296957.2302999552</v>
      </c>
      <c r="V3" s="6" t="s">
        <v>75</v>
      </c>
    </row>
    <row r="4" spans="1:25 16383:16384" ht="15.6" x14ac:dyDescent="0.3">
      <c r="A4">
        <v>3</v>
      </c>
      <c r="B4" t="s">
        <v>76</v>
      </c>
      <c r="C4" s="1">
        <v>42537</v>
      </c>
      <c r="D4" t="s">
        <v>37</v>
      </c>
      <c r="E4" t="s">
        <v>77</v>
      </c>
      <c r="F4" t="s">
        <v>78</v>
      </c>
      <c r="G4" t="s">
        <v>79</v>
      </c>
      <c r="H4" t="s">
        <v>14</v>
      </c>
      <c r="I4" t="s">
        <v>22</v>
      </c>
      <c r="J4" t="s">
        <v>80</v>
      </c>
      <c r="K4">
        <v>14.62</v>
      </c>
      <c r="L4">
        <v>2</v>
      </c>
      <c r="M4">
        <v>0</v>
      </c>
      <c r="N4">
        <v>6.8714000000000004</v>
      </c>
      <c r="O4">
        <f t="shared" si="0"/>
        <v>7.7485999999999988</v>
      </c>
      <c r="P4" cm="1">
        <f t="array" ref="P4">_xlfn.IFS(D4="Same Day",N4*0.2,D4="First Class",N4*0.1,D4="Standard Class",N4*0.5,D4="Second Class",N4*0)</f>
        <v>0</v>
      </c>
      <c r="Q4">
        <f t="shared" si="1"/>
        <v>7.7485999999999988</v>
      </c>
      <c r="S4">
        <f t="shared" si="2"/>
        <v>6.8714000000000004</v>
      </c>
      <c r="T4" t="s">
        <v>81</v>
      </c>
      <c r="U4">
        <f>COUNT(K2:K9995)</f>
        <v>9993</v>
      </c>
      <c r="V4" s="6" t="s">
        <v>82</v>
      </c>
      <c r="Y4" t="s">
        <v>7796</v>
      </c>
    </row>
    <row r="5" spans="1:25 16383:16384" ht="15.6" x14ac:dyDescent="0.3">
      <c r="A5">
        <v>4</v>
      </c>
      <c r="B5" t="s">
        <v>83</v>
      </c>
      <c r="C5" s="1">
        <v>42295</v>
      </c>
      <c r="D5" t="s">
        <v>37</v>
      </c>
      <c r="E5" t="s">
        <v>84</v>
      </c>
      <c r="F5" t="s">
        <v>85</v>
      </c>
      <c r="G5" t="s">
        <v>86</v>
      </c>
      <c r="H5" t="s">
        <v>8</v>
      </c>
      <c r="I5" t="s">
        <v>10</v>
      </c>
      <c r="J5" t="s">
        <v>87</v>
      </c>
      <c r="K5">
        <v>957.57749999999999</v>
      </c>
      <c r="L5">
        <v>5</v>
      </c>
      <c r="M5">
        <v>0.45</v>
      </c>
      <c r="N5">
        <v>-383.03100000000001</v>
      </c>
      <c r="O5">
        <f t="shared" si="0"/>
        <v>1340.6085</v>
      </c>
      <c r="P5" cm="1">
        <f t="array" ref="P5">_xlfn.IFS(D5="Same Day",N5*0.2,D5="First Class",N5*0.1,D5="Standard Class",N5*0.5,D5="Second Class",N5*0)</f>
        <v>0</v>
      </c>
      <c r="Q5">
        <f t="shared" si="1"/>
        <v>1340.6085</v>
      </c>
      <c r="S5">
        <f t="shared" si="2"/>
        <v>-383.03100000000001</v>
      </c>
      <c r="T5" t="s">
        <v>81</v>
      </c>
      <c r="U5">
        <f>COUNTA(J2:J9995)</f>
        <v>9994</v>
      </c>
      <c r="V5" s="7" t="s">
        <v>88</v>
      </c>
    </row>
    <row r="6" spans="1:25 16383:16384" x14ac:dyDescent="0.3">
      <c r="A6">
        <v>5</v>
      </c>
      <c r="B6" t="s">
        <v>83</v>
      </c>
      <c r="C6" s="1">
        <v>42295</v>
      </c>
      <c r="D6" t="s">
        <v>38</v>
      </c>
      <c r="E6" t="s">
        <v>68</v>
      </c>
      <c r="F6" t="s">
        <v>85</v>
      </c>
      <c r="G6" t="s">
        <v>89</v>
      </c>
      <c r="H6" t="s">
        <v>14</v>
      </c>
      <c r="I6" t="s">
        <v>15</v>
      </c>
      <c r="J6" t="s">
        <v>90</v>
      </c>
      <c r="K6">
        <v>22.367999999999999</v>
      </c>
      <c r="L6">
        <v>2</v>
      </c>
      <c r="M6">
        <v>0.2</v>
      </c>
      <c r="N6">
        <v>2.5164</v>
      </c>
      <c r="O6">
        <f t="shared" si="0"/>
        <v>19.851599999999998</v>
      </c>
      <c r="P6" cm="1">
        <f t="array" ref="P6">_xlfn.IFS(D6="Same Day",N6*0.2,D6="First Class",N6*0.1,D6="Standard Class",N6*0.5,D6="Second Class",N6*0)</f>
        <v>1.2582</v>
      </c>
      <c r="Q6">
        <f t="shared" si="1"/>
        <v>44.828883119999993</v>
      </c>
      <c r="S6">
        <f t="shared" si="2"/>
        <v>2.5164</v>
      </c>
      <c r="T6" t="s">
        <v>91</v>
      </c>
      <c r="U6">
        <f>AVERAGE(K2:K9995)</f>
        <v>229.85662266586164</v>
      </c>
      <c r="V6" s="4" t="s">
        <v>92</v>
      </c>
    </row>
    <row r="7" spans="1:25 16383:16384" x14ac:dyDescent="0.3">
      <c r="A7">
        <v>6</v>
      </c>
      <c r="B7" t="s">
        <v>93</v>
      </c>
      <c r="C7" s="1">
        <v>41804</v>
      </c>
      <c r="D7" t="s">
        <v>38</v>
      </c>
      <c r="E7" t="s">
        <v>84</v>
      </c>
      <c r="F7" t="s">
        <v>94</v>
      </c>
      <c r="G7" t="s">
        <v>95</v>
      </c>
      <c r="H7" t="s">
        <v>8</v>
      </c>
      <c r="I7" t="s">
        <v>12</v>
      </c>
      <c r="J7" t="s">
        <v>87</v>
      </c>
      <c r="K7">
        <v>48.86</v>
      </c>
      <c r="L7">
        <v>7</v>
      </c>
      <c r="M7">
        <v>0</v>
      </c>
      <c r="N7">
        <v>14.1694</v>
      </c>
      <c r="O7">
        <f t="shared" si="0"/>
        <v>34.690600000000003</v>
      </c>
      <c r="P7" cm="1">
        <f t="array" ref="P7">_xlfn.IFS(D7="Same Day",N7*0.2,D7="First Class",N7*0.1,D7="Standard Class",N7*0.5,D7="Second Class",N7*0)</f>
        <v>7.0846999999999998</v>
      </c>
      <c r="Q7">
        <f t="shared" si="1"/>
        <v>280.46309382000004</v>
      </c>
      <c r="S7">
        <f t="shared" si="2"/>
        <v>14.1694</v>
      </c>
    </row>
    <row r="8" spans="1:25 16383:16384" x14ac:dyDescent="0.3">
      <c r="A8">
        <v>7</v>
      </c>
      <c r="B8" t="s">
        <v>93</v>
      </c>
      <c r="C8" s="1">
        <v>41804</v>
      </c>
      <c r="D8" t="s">
        <v>38</v>
      </c>
      <c r="E8" t="s">
        <v>96</v>
      </c>
      <c r="F8" t="s">
        <v>94</v>
      </c>
      <c r="G8" t="s">
        <v>97</v>
      </c>
      <c r="H8" t="s">
        <v>14</v>
      </c>
      <c r="I8" t="s">
        <v>20</v>
      </c>
      <c r="J8" t="s">
        <v>87</v>
      </c>
      <c r="K8">
        <v>7.28</v>
      </c>
      <c r="L8">
        <v>4</v>
      </c>
      <c r="M8">
        <v>0</v>
      </c>
      <c r="N8">
        <v>1.9656</v>
      </c>
      <c r="O8">
        <f t="shared" si="0"/>
        <v>5.3144</v>
      </c>
      <c r="P8" cm="1">
        <f t="array" ref="P8">_xlfn.IFS(D8="Same Day",N8*0.2,D8="First Class",N8*0.1,D8="Standard Class",N8*0.5,D8="Second Class",N8*0)</f>
        <v>0.98280000000000001</v>
      </c>
      <c r="Q8">
        <f t="shared" si="1"/>
        <v>10.53739232</v>
      </c>
      <c r="S8">
        <f t="shared" si="2"/>
        <v>1.9656</v>
      </c>
      <c r="Y8">
        <f>COUNTA(J2:J1048576)</f>
        <v>9994</v>
      </c>
    </row>
    <row r="9" spans="1:25 16383:16384" x14ac:dyDescent="0.3">
      <c r="A9">
        <v>8</v>
      </c>
      <c r="B9" t="s">
        <v>93</v>
      </c>
      <c r="C9" s="1">
        <v>41804</v>
      </c>
      <c r="D9" t="s">
        <v>38</v>
      </c>
      <c r="E9" t="s">
        <v>96</v>
      </c>
      <c r="F9" t="s">
        <v>94</v>
      </c>
      <c r="G9" t="s">
        <v>98</v>
      </c>
      <c r="H9" t="s">
        <v>25</v>
      </c>
      <c r="I9" t="s">
        <v>26</v>
      </c>
      <c r="J9" t="s">
        <v>99</v>
      </c>
      <c r="K9">
        <v>907.15200000000004</v>
      </c>
      <c r="L9">
        <v>6</v>
      </c>
      <c r="M9">
        <v>0.2</v>
      </c>
      <c r="N9">
        <v>90.715199999999996</v>
      </c>
      <c r="O9">
        <f t="shared" si="0"/>
        <v>816.43680000000006</v>
      </c>
      <c r="P9" cm="1">
        <f t="array" ref="P9">_xlfn.IFS(D9="Same Day",N9*0.2,D9="First Class",N9*0.1,D9="Standard Class",N9*0.5,D9="Second Class",N9*0)</f>
        <v>45.357599999999998</v>
      </c>
      <c r="Q9">
        <f t="shared" si="1"/>
        <v>37848.050599679998</v>
      </c>
      <c r="S9">
        <f t="shared" si="2"/>
        <v>90.715199999999996</v>
      </c>
    </row>
    <row r="10" spans="1:25 16383:16384" x14ac:dyDescent="0.3">
      <c r="A10">
        <v>9</v>
      </c>
      <c r="B10" t="s">
        <v>93</v>
      </c>
      <c r="C10" s="1">
        <v>41804</v>
      </c>
      <c r="D10" t="s">
        <v>38</v>
      </c>
      <c r="E10" t="s">
        <v>84</v>
      </c>
      <c r="F10" t="s">
        <v>94</v>
      </c>
      <c r="G10" t="s">
        <v>100</v>
      </c>
      <c r="H10" t="s">
        <v>14</v>
      </c>
      <c r="I10" t="s">
        <v>16</v>
      </c>
      <c r="J10" t="s">
        <v>101</v>
      </c>
      <c r="K10">
        <v>18.504000000000001</v>
      </c>
      <c r="L10">
        <v>3</v>
      </c>
      <c r="M10">
        <v>0.2</v>
      </c>
      <c r="N10">
        <v>5.7824999999999998</v>
      </c>
      <c r="O10">
        <f t="shared" si="0"/>
        <v>12.721500000000002</v>
      </c>
      <c r="P10" cm="1">
        <f t="array" ref="P10">_xlfn.IFS(D10="Same Day",N10*0.2,D10="First Class",N10*0.1,D10="Standard Class",N10*0.5,D10="Second Class",N10*0)</f>
        <v>2.8912499999999999</v>
      </c>
      <c r="Q10">
        <f t="shared" si="1"/>
        <v>49.502536875000011</v>
      </c>
      <c r="S10" s="5" t="s">
        <v>102</v>
      </c>
      <c r="T10" s="5" t="s">
        <v>103</v>
      </c>
    </row>
    <row r="11" spans="1:25 16383:16384" x14ac:dyDescent="0.3">
      <c r="A11">
        <v>10</v>
      </c>
      <c r="B11" t="s">
        <v>93</v>
      </c>
      <c r="C11" s="1">
        <v>41804</v>
      </c>
      <c r="D11" t="s">
        <v>38</v>
      </c>
      <c r="E11" t="s">
        <v>96</v>
      </c>
      <c r="F11" t="s">
        <v>94</v>
      </c>
      <c r="G11" t="s">
        <v>104</v>
      </c>
      <c r="H11" t="s">
        <v>14</v>
      </c>
      <c r="I11" t="s">
        <v>17</v>
      </c>
      <c r="J11" t="s">
        <v>87</v>
      </c>
      <c r="K11">
        <v>114.9</v>
      </c>
      <c r="L11">
        <v>5</v>
      </c>
      <c r="M11">
        <v>0</v>
      </c>
      <c r="N11">
        <v>34.47</v>
      </c>
      <c r="O11">
        <f t="shared" si="0"/>
        <v>80.430000000000007</v>
      </c>
      <c r="P11" cm="1">
        <f t="array" ref="P11">_xlfn.IFS(D11="Same Day",N11*0.2,D11="First Class",N11*0.1,D11="Standard Class",N11*0.5,D11="Second Class",N11*0)</f>
        <v>17.234999999999999</v>
      </c>
      <c r="Q11">
        <f t="shared" si="1"/>
        <v>1466.6410500000002</v>
      </c>
      <c r="S11" s="5" t="s">
        <v>105</v>
      </c>
      <c r="T11" s="5" t="s">
        <v>106</v>
      </c>
    </row>
    <row r="12" spans="1:25 16383:16384" x14ac:dyDescent="0.3">
      <c r="A12">
        <v>11</v>
      </c>
      <c r="B12" t="s">
        <v>93</v>
      </c>
      <c r="C12" s="1">
        <v>41804</v>
      </c>
      <c r="D12" t="s">
        <v>38</v>
      </c>
      <c r="E12" t="s">
        <v>96</v>
      </c>
      <c r="F12" t="s">
        <v>94</v>
      </c>
      <c r="G12" t="s">
        <v>107</v>
      </c>
      <c r="H12" t="s">
        <v>8</v>
      </c>
      <c r="I12" t="s">
        <v>10</v>
      </c>
      <c r="J12" t="s">
        <v>87</v>
      </c>
      <c r="K12">
        <v>1706.184</v>
      </c>
      <c r="L12">
        <v>9</v>
      </c>
      <c r="M12">
        <v>0.2</v>
      </c>
      <c r="N12">
        <v>85.309200000000004</v>
      </c>
      <c r="O12">
        <f t="shared" si="0"/>
        <v>1620.8748000000001</v>
      </c>
      <c r="P12" cm="1">
        <f t="array" ref="P12">_xlfn.IFS(D12="Same Day",N12*0.2,D12="First Class",N12*0.1,D12="Standard Class",N12*0.5,D12="Second Class",N12*0)</f>
        <v>42.654600000000002</v>
      </c>
      <c r="Q12">
        <f t="shared" si="1"/>
        <v>70758.64104408001</v>
      </c>
    </row>
    <row r="13" spans="1:25 16383:16384" x14ac:dyDescent="0.3">
      <c r="A13">
        <v>12</v>
      </c>
      <c r="B13" t="s">
        <v>93</v>
      </c>
      <c r="C13" s="1">
        <v>41804</v>
      </c>
      <c r="D13" t="s">
        <v>38</v>
      </c>
      <c r="E13" t="s">
        <v>108</v>
      </c>
      <c r="F13" t="s">
        <v>94</v>
      </c>
      <c r="G13" t="s">
        <v>109</v>
      </c>
      <c r="H13" t="s">
        <v>25</v>
      </c>
      <c r="I13" t="s">
        <v>26</v>
      </c>
      <c r="J13" t="s">
        <v>99</v>
      </c>
      <c r="K13">
        <v>911.42399999999998</v>
      </c>
      <c r="L13">
        <v>4</v>
      </c>
      <c r="M13">
        <v>0.2</v>
      </c>
      <c r="N13">
        <v>68.356800000000007</v>
      </c>
      <c r="O13">
        <f t="shared" si="0"/>
        <v>843.06719999999996</v>
      </c>
      <c r="P13" cm="1">
        <f t="array" ref="P13">_xlfn.IFS(D13="Same Day",N13*0.2,D13="First Class",N13*0.1,D13="Standard Class",N13*0.5,D13="Second Class",N13*0)</f>
        <v>34.178400000000003</v>
      </c>
      <c r="Q13">
        <f t="shared" si="1"/>
        <v>29657.755188480001</v>
      </c>
    </row>
    <row r="14" spans="1:25 16383:16384" x14ac:dyDescent="0.3">
      <c r="A14">
        <v>13</v>
      </c>
      <c r="B14" t="s">
        <v>110</v>
      </c>
      <c r="C14" s="1">
        <v>42845</v>
      </c>
      <c r="D14" t="s">
        <v>38</v>
      </c>
      <c r="E14" t="s">
        <v>96</v>
      </c>
      <c r="F14" t="s">
        <v>111</v>
      </c>
      <c r="G14" t="s">
        <v>112</v>
      </c>
      <c r="H14" t="s">
        <v>14</v>
      </c>
      <c r="I14" t="s">
        <v>18</v>
      </c>
      <c r="J14" t="s">
        <v>113</v>
      </c>
      <c r="K14">
        <v>15.552</v>
      </c>
      <c r="L14">
        <v>3</v>
      </c>
      <c r="M14">
        <v>0.2</v>
      </c>
      <c r="N14">
        <v>5.4432</v>
      </c>
      <c r="O14">
        <f t="shared" si="0"/>
        <v>10.108799999999999</v>
      </c>
      <c r="P14" cm="1">
        <f t="array" ref="P14">_xlfn.IFS(D14="Same Day",N14*0.2,D14="First Class",N14*0.1,D14="Standard Class",N14*0.5,D14="Second Class",N14*0)</f>
        <v>2.7216</v>
      </c>
      <c r="Q14">
        <f t="shared" si="1"/>
        <v>37.620910079999994</v>
      </c>
      <c r="S14" s="8" t="s">
        <v>114</v>
      </c>
      <c r="T14" s="8"/>
      <c r="U14" s="8"/>
      <c r="W14">
        <f>AVERAGE(K2:K9994)</f>
        <v>229.85662266586164</v>
      </c>
    </row>
    <row r="15" spans="1:25 16383:16384" x14ac:dyDescent="0.3">
      <c r="A15">
        <v>14</v>
      </c>
      <c r="B15" t="s">
        <v>115</v>
      </c>
      <c r="C15" s="1">
        <v>42714</v>
      </c>
      <c r="D15" t="s">
        <v>38</v>
      </c>
      <c r="E15" t="s">
        <v>77</v>
      </c>
      <c r="F15" t="s">
        <v>116</v>
      </c>
      <c r="G15" t="s">
        <v>117</v>
      </c>
      <c r="H15" t="s">
        <v>14</v>
      </c>
      <c r="I15" t="s">
        <v>16</v>
      </c>
      <c r="J15" t="s">
        <v>101</v>
      </c>
      <c r="K15">
        <v>407.976</v>
      </c>
      <c r="L15">
        <v>3</v>
      </c>
      <c r="M15">
        <v>0.2</v>
      </c>
      <c r="N15">
        <v>132.59219999999999</v>
      </c>
      <c r="O15">
        <f t="shared" si="0"/>
        <v>275.38380000000001</v>
      </c>
      <c r="P15" cm="1">
        <f t="array" ref="P15">_xlfn.IFS(D15="Same Day",N15*0.2,D15="First Class",N15*0.1,D15="Standard Class",N15*0.5,D15="Second Class",N15*0)</f>
        <v>66.296099999999996</v>
      </c>
      <c r="Q15">
        <f t="shared" si="1"/>
        <v>18532.255743179998</v>
      </c>
      <c r="S15" s="8" t="s">
        <v>118</v>
      </c>
      <c r="T15" s="8"/>
      <c r="U15" s="8"/>
    </row>
    <row r="16" spans="1:25 16383:16384" x14ac:dyDescent="0.3">
      <c r="A16">
        <v>15</v>
      </c>
      <c r="B16" t="s">
        <v>119</v>
      </c>
      <c r="C16" s="1">
        <v>42334</v>
      </c>
      <c r="D16" t="s">
        <v>38</v>
      </c>
      <c r="E16" t="s">
        <v>96</v>
      </c>
      <c r="F16" t="s">
        <v>120</v>
      </c>
      <c r="G16" t="s">
        <v>121</v>
      </c>
      <c r="H16" t="s">
        <v>14</v>
      </c>
      <c r="I16" t="s">
        <v>17</v>
      </c>
      <c r="J16" t="s">
        <v>87</v>
      </c>
      <c r="K16">
        <v>68.81</v>
      </c>
      <c r="L16">
        <v>5</v>
      </c>
      <c r="M16">
        <v>0.8</v>
      </c>
      <c r="N16">
        <v>-123.858</v>
      </c>
      <c r="O16">
        <f t="shared" si="0"/>
        <v>192.66800000000001</v>
      </c>
      <c r="P16" cm="1">
        <f t="array" ref="P16">_xlfn.IFS(D16="Same Day",N16*0.2,D16="First Class",N16*0.1,D16="Standard Class",N16*0.5,D16="Second Class",N16*0)</f>
        <v>-61.929000000000002</v>
      </c>
      <c r="Q16">
        <f t="shared" si="1"/>
        <v>-11739.068572</v>
      </c>
    </row>
    <row r="17" spans="1:17" x14ac:dyDescent="0.3">
      <c r="A17">
        <v>16</v>
      </c>
      <c r="B17" t="s">
        <v>119</v>
      </c>
      <c r="C17" s="1">
        <v>42334</v>
      </c>
      <c r="D17" t="s">
        <v>38</v>
      </c>
      <c r="E17" t="s">
        <v>77</v>
      </c>
      <c r="F17" t="s">
        <v>120</v>
      </c>
      <c r="G17" t="s">
        <v>122</v>
      </c>
      <c r="H17" t="s">
        <v>14</v>
      </c>
      <c r="I17" t="s">
        <v>16</v>
      </c>
      <c r="J17" t="s">
        <v>87</v>
      </c>
      <c r="K17">
        <v>2.544</v>
      </c>
      <c r="L17">
        <v>3</v>
      </c>
      <c r="M17">
        <v>0.8</v>
      </c>
      <c r="N17">
        <v>-3.8159999999999998</v>
      </c>
      <c r="O17">
        <f t="shared" si="0"/>
        <v>6.3599999999999994</v>
      </c>
      <c r="P17" cm="1">
        <f t="array" ref="P17">_xlfn.IFS(D17="Same Day",N17*0.2,D17="First Class",N17*0.1,D17="Standard Class",N17*0.5,D17="Second Class",N17*0)</f>
        <v>-1.9079999999999999</v>
      </c>
      <c r="Q17">
        <f t="shared" si="1"/>
        <v>-5.7748799999999987</v>
      </c>
    </row>
    <row r="18" spans="1:17" x14ac:dyDescent="0.3">
      <c r="A18">
        <v>17</v>
      </c>
      <c r="B18" t="s">
        <v>123</v>
      </c>
      <c r="C18" s="1">
        <v>41961</v>
      </c>
      <c r="D18" t="s">
        <v>38</v>
      </c>
      <c r="E18" t="s">
        <v>96</v>
      </c>
      <c r="F18" t="s">
        <v>124</v>
      </c>
      <c r="G18" t="s">
        <v>125</v>
      </c>
      <c r="H18" t="s">
        <v>14</v>
      </c>
      <c r="I18" t="s">
        <v>15</v>
      </c>
      <c r="J18" t="s">
        <v>90</v>
      </c>
      <c r="K18">
        <v>665.88</v>
      </c>
      <c r="L18">
        <v>6</v>
      </c>
      <c r="M18">
        <v>0</v>
      </c>
      <c r="N18">
        <v>13.317600000000001</v>
      </c>
      <c r="O18">
        <f t="shared" si="0"/>
        <v>652.56240000000003</v>
      </c>
      <c r="P18" cm="1">
        <f t="array" ref="P18">_xlfn.IFS(D18="Same Day",N18*0.2,D18="First Class",N18*0.1,D18="Standard Class",N18*0.5,D18="Second Class",N18*0)</f>
        <v>6.6588000000000003</v>
      </c>
      <c r="Q18">
        <f t="shared" si="1"/>
        <v>4997.84490912</v>
      </c>
    </row>
    <row r="19" spans="1:17" x14ac:dyDescent="0.3">
      <c r="A19">
        <v>18</v>
      </c>
      <c r="B19" t="s">
        <v>126</v>
      </c>
      <c r="C19" s="1">
        <v>41774</v>
      </c>
      <c r="D19" t="s">
        <v>37</v>
      </c>
      <c r="E19" t="s">
        <v>96</v>
      </c>
      <c r="F19" t="s">
        <v>127</v>
      </c>
      <c r="G19" t="s">
        <v>128</v>
      </c>
      <c r="H19" t="s">
        <v>14</v>
      </c>
      <c r="I19" t="s">
        <v>15</v>
      </c>
      <c r="J19" t="s">
        <v>90</v>
      </c>
      <c r="K19">
        <v>55.5</v>
      </c>
      <c r="L19">
        <v>2</v>
      </c>
      <c r="M19">
        <v>0</v>
      </c>
      <c r="N19">
        <v>9.99</v>
      </c>
      <c r="O19">
        <f t="shared" si="0"/>
        <v>45.51</v>
      </c>
      <c r="P19" cm="1">
        <f t="array" ref="P19">_xlfn.IFS(D19="Same Day",N19*0.2,D19="First Class",N19*0.1,D19="Standard Class",N19*0.5,D19="Second Class",N19*0)</f>
        <v>0</v>
      </c>
      <c r="Q19">
        <f t="shared" si="1"/>
        <v>45.51</v>
      </c>
    </row>
    <row r="20" spans="1:17" x14ac:dyDescent="0.3">
      <c r="A20">
        <v>19</v>
      </c>
      <c r="B20" t="s">
        <v>129</v>
      </c>
      <c r="C20" s="1">
        <v>41883</v>
      </c>
      <c r="D20" t="s">
        <v>37</v>
      </c>
      <c r="E20" t="s">
        <v>84</v>
      </c>
      <c r="F20" t="s">
        <v>130</v>
      </c>
      <c r="G20" t="s">
        <v>131</v>
      </c>
      <c r="H20" t="s">
        <v>14</v>
      </c>
      <c r="I20" t="s">
        <v>20</v>
      </c>
      <c r="J20" t="s">
        <v>87</v>
      </c>
      <c r="K20">
        <v>8.56</v>
      </c>
      <c r="L20">
        <v>2</v>
      </c>
      <c r="M20">
        <v>0</v>
      </c>
      <c r="N20">
        <v>2.4824000000000002</v>
      </c>
      <c r="O20">
        <f t="shared" si="0"/>
        <v>6.0776000000000003</v>
      </c>
      <c r="P20" cm="1">
        <f t="array" ref="P20">_xlfn.IFS(D20="Same Day",N20*0.2,D20="First Class",N20*0.1,D20="Standard Class",N20*0.5,D20="Second Class",N20*0)</f>
        <v>0</v>
      </c>
      <c r="Q20">
        <f t="shared" si="1"/>
        <v>6.0776000000000003</v>
      </c>
    </row>
    <row r="21" spans="1:17" x14ac:dyDescent="0.3">
      <c r="A21">
        <v>20</v>
      </c>
      <c r="B21" t="s">
        <v>129</v>
      </c>
      <c r="C21" s="1">
        <v>41883</v>
      </c>
      <c r="D21" t="s">
        <v>37</v>
      </c>
      <c r="E21" t="s">
        <v>84</v>
      </c>
      <c r="F21" t="s">
        <v>130</v>
      </c>
      <c r="G21" t="s">
        <v>132</v>
      </c>
      <c r="H21" t="s">
        <v>25</v>
      </c>
      <c r="I21" t="s">
        <v>26</v>
      </c>
      <c r="J21" t="s">
        <v>99</v>
      </c>
      <c r="K21">
        <v>213.48</v>
      </c>
      <c r="L21">
        <v>3</v>
      </c>
      <c r="M21">
        <v>0.2</v>
      </c>
      <c r="N21">
        <v>16.010999999999999</v>
      </c>
      <c r="O21">
        <f t="shared" si="0"/>
        <v>197.46899999999999</v>
      </c>
      <c r="P21" cm="1">
        <f t="array" ref="P21">_xlfn.IFS(D21="Same Day",N21*0.2,D21="First Class",N21*0.1,D21="Standard Class",N21*0.5,D21="Second Class",N21*0)</f>
        <v>0</v>
      </c>
      <c r="Q21">
        <f t="shared" si="1"/>
        <v>197.46899999999999</v>
      </c>
    </row>
    <row r="22" spans="1:17" x14ac:dyDescent="0.3">
      <c r="A22">
        <v>21</v>
      </c>
      <c r="B22" t="s">
        <v>129</v>
      </c>
      <c r="C22" s="1">
        <v>41883</v>
      </c>
      <c r="D22" t="s">
        <v>37</v>
      </c>
      <c r="E22" t="s">
        <v>96</v>
      </c>
      <c r="F22" t="s">
        <v>130</v>
      </c>
      <c r="G22" t="s">
        <v>133</v>
      </c>
      <c r="H22" t="s">
        <v>14</v>
      </c>
      <c r="I22" t="s">
        <v>16</v>
      </c>
      <c r="J22" t="s">
        <v>101</v>
      </c>
      <c r="K22">
        <v>22.72</v>
      </c>
      <c r="L22">
        <v>4</v>
      </c>
      <c r="M22">
        <v>0.2</v>
      </c>
      <c r="N22">
        <v>7.3840000000000003</v>
      </c>
      <c r="O22">
        <f t="shared" si="0"/>
        <v>15.335999999999999</v>
      </c>
      <c r="P22" cm="1">
        <f t="array" ref="P22">_xlfn.IFS(D22="Same Day",N22*0.2,D22="First Class",N22*0.1,D22="Standard Class",N22*0.5,D22="Second Class",N22*0)</f>
        <v>0</v>
      </c>
      <c r="Q22">
        <f t="shared" si="1"/>
        <v>15.335999999999999</v>
      </c>
    </row>
    <row r="23" spans="1:17" x14ac:dyDescent="0.3">
      <c r="A23">
        <v>22</v>
      </c>
      <c r="B23" t="s">
        <v>134</v>
      </c>
      <c r="C23" s="1">
        <v>42717</v>
      </c>
      <c r="D23" t="s">
        <v>38</v>
      </c>
      <c r="E23" t="s">
        <v>96</v>
      </c>
      <c r="F23" t="s">
        <v>135</v>
      </c>
      <c r="G23" t="s">
        <v>136</v>
      </c>
      <c r="H23" t="s">
        <v>14</v>
      </c>
      <c r="I23" t="s">
        <v>20</v>
      </c>
      <c r="J23" t="s">
        <v>87</v>
      </c>
      <c r="K23">
        <v>19.46</v>
      </c>
      <c r="L23">
        <v>7</v>
      </c>
      <c r="M23">
        <v>0</v>
      </c>
      <c r="N23">
        <v>5.0595999999999997</v>
      </c>
      <c r="O23">
        <f t="shared" si="0"/>
        <v>14.400400000000001</v>
      </c>
      <c r="P23" cm="1">
        <f t="array" ref="P23">_xlfn.IFS(D23="Same Day",N23*0.2,D23="First Class",N23*0.1,D23="Standard Class",N23*0.5,D23="Second Class",N23*0)</f>
        <v>2.5297999999999998</v>
      </c>
      <c r="Q23">
        <f t="shared" si="1"/>
        <v>50.830531919999999</v>
      </c>
    </row>
    <row r="24" spans="1:17" x14ac:dyDescent="0.3">
      <c r="A24">
        <v>23</v>
      </c>
      <c r="B24" t="s">
        <v>134</v>
      </c>
      <c r="C24" s="1">
        <v>42717</v>
      </c>
      <c r="D24" t="s">
        <v>38</v>
      </c>
      <c r="E24" t="s">
        <v>96</v>
      </c>
      <c r="F24" t="s">
        <v>135</v>
      </c>
      <c r="G24" t="s">
        <v>137</v>
      </c>
      <c r="H24" t="s">
        <v>14</v>
      </c>
      <c r="I24" t="s">
        <v>17</v>
      </c>
      <c r="J24" t="s">
        <v>87</v>
      </c>
      <c r="K24">
        <v>60.34</v>
      </c>
      <c r="L24">
        <v>7</v>
      </c>
      <c r="M24">
        <v>0</v>
      </c>
      <c r="N24">
        <v>15.6884</v>
      </c>
      <c r="O24">
        <f t="shared" si="0"/>
        <v>44.651600000000002</v>
      </c>
      <c r="P24" cm="1">
        <f t="array" ref="P24">_xlfn.IFS(D24="Same Day",N24*0.2,D24="First Class",N24*0.1,D24="Standard Class",N24*0.5,D24="Second Class",N24*0)</f>
        <v>7.8441999999999998</v>
      </c>
      <c r="Q24">
        <f t="shared" si="1"/>
        <v>394.90768072000003</v>
      </c>
    </row>
    <row r="25" spans="1:17" x14ac:dyDescent="0.3">
      <c r="A25" s="2">
        <v>24</v>
      </c>
      <c r="B25" s="2" t="s">
        <v>138</v>
      </c>
      <c r="C25" s="3">
        <v>42934</v>
      </c>
      <c r="D25" s="2" t="s">
        <v>37</v>
      </c>
      <c r="E25" s="2" t="s">
        <v>84</v>
      </c>
      <c r="F25" s="2" t="s">
        <v>139</v>
      </c>
      <c r="G25" s="2" t="s">
        <v>140</v>
      </c>
      <c r="H25" s="2" t="s">
        <v>8</v>
      </c>
      <c r="I25" s="2" t="s">
        <v>9</v>
      </c>
      <c r="J25" t="s">
        <v>73</v>
      </c>
      <c r="K25">
        <v>71.372</v>
      </c>
      <c r="L25">
        <v>2</v>
      </c>
      <c r="M25">
        <v>0.3</v>
      </c>
      <c r="N25">
        <v>-1.0196000000000001</v>
      </c>
      <c r="O25">
        <f t="shared" si="0"/>
        <v>72.391599999999997</v>
      </c>
      <c r="P25" cm="1">
        <f t="array" ref="P25">_xlfn.IFS(D25="Same Day",N25*0.2,D25="First Class",N25*0.1,D25="Standard Class",N25*0.5,D25="Second Class",N25*0)</f>
        <v>0</v>
      </c>
      <c r="Q25">
        <f t="shared" si="1"/>
        <v>72.391599999999997</v>
      </c>
    </row>
    <row r="26" spans="1:17" x14ac:dyDescent="0.3">
      <c r="A26">
        <v>25</v>
      </c>
      <c r="B26" t="s">
        <v>141</v>
      </c>
      <c r="C26" s="1">
        <v>42277</v>
      </c>
      <c r="D26" t="s">
        <v>38</v>
      </c>
      <c r="E26" t="s">
        <v>84</v>
      </c>
      <c r="F26" t="s">
        <v>142</v>
      </c>
      <c r="G26" t="s">
        <v>86</v>
      </c>
      <c r="H26" t="s">
        <v>8</v>
      </c>
      <c r="I26" t="s">
        <v>10</v>
      </c>
      <c r="J26" t="s">
        <v>87</v>
      </c>
      <c r="K26">
        <v>1044.6300000000001</v>
      </c>
      <c r="L26">
        <v>3</v>
      </c>
      <c r="M26">
        <v>0</v>
      </c>
      <c r="N26">
        <v>240.26490000000001</v>
      </c>
      <c r="O26">
        <f t="shared" si="0"/>
        <v>804.3651000000001</v>
      </c>
      <c r="P26" cm="1">
        <f t="array" ref="P26">_xlfn.IFS(D26="Same Day",N26*0.2,D26="First Class",N26*0.1,D26="Standard Class",N26*0.5,D26="Second Class",N26*0)</f>
        <v>120.13245000000001</v>
      </c>
      <c r="Q26">
        <f t="shared" si="1"/>
        <v>97434.715257495016</v>
      </c>
    </row>
    <row r="27" spans="1:17" x14ac:dyDescent="0.3">
      <c r="A27">
        <v>26</v>
      </c>
      <c r="B27" t="s">
        <v>143</v>
      </c>
      <c r="C27" s="1">
        <v>42389</v>
      </c>
      <c r="D27" t="s">
        <v>37</v>
      </c>
      <c r="E27" t="s">
        <v>96</v>
      </c>
      <c r="F27" t="s">
        <v>144</v>
      </c>
      <c r="G27" t="s">
        <v>145</v>
      </c>
      <c r="H27" t="s">
        <v>14</v>
      </c>
      <c r="I27" t="s">
        <v>16</v>
      </c>
      <c r="J27" t="s">
        <v>87</v>
      </c>
      <c r="K27">
        <v>11.648</v>
      </c>
      <c r="L27">
        <v>2</v>
      </c>
      <c r="M27">
        <v>0.2</v>
      </c>
      <c r="N27">
        <v>4.2224000000000004</v>
      </c>
      <c r="O27">
        <f t="shared" si="0"/>
        <v>7.4255999999999993</v>
      </c>
      <c r="P27" cm="1">
        <f t="array" ref="P27">_xlfn.IFS(D27="Same Day",N27*0.2,D27="First Class",N27*0.1,D27="Standard Class",N27*0.5,D27="Second Class",N27*0)</f>
        <v>0</v>
      </c>
      <c r="Q27">
        <f t="shared" si="1"/>
        <v>7.4255999999999993</v>
      </c>
    </row>
    <row r="28" spans="1:17" x14ac:dyDescent="0.3">
      <c r="A28">
        <v>27</v>
      </c>
      <c r="B28" t="s">
        <v>143</v>
      </c>
      <c r="C28" s="1">
        <v>42389</v>
      </c>
      <c r="D28" t="s">
        <v>37</v>
      </c>
      <c r="E28" t="s">
        <v>96</v>
      </c>
      <c r="F28" t="s">
        <v>144</v>
      </c>
      <c r="G28" t="s">
        <v>146</v>
      </c>
      <c r="H28" t="s">
        <v>25</v>
      </c>
      <c r="I28" t="s">
        <v>28</v>
      </c>
      <c r="J28" t="s">
        <v>90</v>
      </c>
      <c r="K28">
        <v>90.57</v>
      </c>
      <c r="L28">
        <v>3</v>
      </c>
      <c r="M28">
        <v>0</v>
      </c>
      <c r="N28">
        <v>11.774100000000001</v>
      </c>
      <c r="O28">
        <f t="shared" si="0"/>
        <v>78.795899999999989</v>
      </c>
      <c r="P28" cm="1">
        <f t="array" ref="P28">_xlfn.IFS(D28="Same Day",N28*0.2,D28="First Class",N28*0.1,D28="Standard Class",N28*0.5,D28="Second Class",N28*0)</f>
        <v>0</v>
      </c>
      <c r="Q28">
        <f t="shared" si="1"/>
        <v>78.795899999999989</v>
      </c>
    </row>
    <row r="29" spans="1:17" x14ac:dyDescent="0.3">
      <c r="A29">
        <v>28</v>
      </c>
      <c r="B29" t="s">
        <v>147</v>
      </c>
      <c r="C29" s="1">
        <v>42268</v>
      </c>
      <c r="D29" t="s">
        <v>38</v>
      </c>
      <c r="E29" t="s">
        <v>84</v>
      </c>
      <c r="F29" t="s">
        <v>148</v>
      </c>
      <c r="G29" t="s">
        <v>149</v>
      </c>
      <c r="H29" t="s">
        <v>8</v>
      </c>
      <c r="I29" t="s">
        <v>11</v>
      </c>
      <c r="J29" t="s">
        <v>71</v>
      </c>
      <c r="K29">
        <v>3083.43</v>
      </c>
      <c r="L29">
        <v>7</v>
      </c>
      <c r="M29">
        <v>0.5</v>
      </c>
      <c r="N29">
        <v>-1665.0522000000001</v>
      </c>
      <c r="O29">
        <f t="shared" si="0"/>
        <v>4748.4822000000004</v>
      </c>
      <c r="P29" cm="1">
        <f t="array" ref="P29">_xlfn.IFS(D29="Same Day",N29*0.2,D29="First Class",N29*0.1,D29="Standard Class",N29*0.5,D29="Second Class",N29*0)</f>
        <v>-832.52610000000004</v>
      </c>
      <c r="Q29">
        <f t="shared" si="1"/>
        <v>-3948486.8846854204</v>
      </c>
    </row>
    <row r="30" spans="1:17" x14ac:dyDescent="0.3">
      <c r="A30">
        <v>29</v>
      </c>
      <c r="B30" t="s">
        <v>147</v>
      </c>
      <c r="C30" s="1">
        <v>42268</v>
      </c>
      <c r="D30" t="s">
        <v>38</v>
      </c>
      <c r="E30" t="s">
        <v>96</v>
      </c>
      <c r="F30" t="s">
        <v>148</v>
      </c>
      <c r="G30" t="s">
        <v>150</v>
      </c>
      <c r="H30" t="s">
        <v>14</v>
      </c>
      <c r="I30" t="s">
        <v>16</v>
      </c>
      <c r="J30" t="s">
        <v>87</v>
      </c>
      <c r="K30">
        <v>9.6180000000000003</v>
      </c>
      <c r="L30">
        <v>2</v>
      </c>
      <c r="M30">
        <v>0.7</v>
      </c>
      <c r="N30">
        <v>-7.0532000000000004</v>
      </c>
      <c r="O30">
        <f t="shared" si="0"/>
        <v>16.671199999999999</v>
      </c>
      <c r="P30" cm="1">
        <f t="array" ref="P30">_xlfn.IFS(D30="Same Day",N30*0.2,D30="First Class",N30*0.1,D30="Standard Class",N30*0.5,D30="Second Class",N30*0)</f>
        <v>-3.5266000000000002</v>
      </c>
      <c r="Q30">
        <f t="shared" si="1"/>
        <v>-42.12145392</v>
      </c>
    </row>
    <row r="31" spans="1:17" x14ac:dyDescent="0.3">
      <c r="A31">
        <v>30</v>
      </c>
      <c r="B31" t="s">
        <v>147</v>
      </c>
      <c r="C31" s="1">
        <v>42268</v>
      </c>
      <c r="D31" t="s">
        <v>38</v>
      </c>
      <c r="E31" t="s">
        <v>68</v>
      </c>
      <c r="F31" t="s">
        <v>148</v>
      </c>
      <c r="G31" t="s">
        <v>151</v>
      </c>
      <c r="H31" t="s">
        <v>8</v>
      </c>
      <c r="I31" t="s">
        <v>12</v>
      </c>
      <c r="J31" t="s">
        <v>87</v>
      </c>
      <c r="K31">
        <v>124.2</v>
      </c>
      <c r="L31">
        <v>3</v>
      </c>
      <c r="M31">
        <v>0.2</v>
      </c>
      <c r="N31">
        <v>15.525</v>
      </c>
      <c r="O31">
        <f t="shared" si="0"/>
        <v>108.675</v>
      </c>
      <c r="P31" cm="1">
        <f t="array" ref="P31">_xlfn.IFS(D31="Same Day",N31*0.2,D31="First Class",N31*0.1,D31="Standard Class",N31*0.5,D31="Second Class",N31*0)</f>
        <v>7.7625000000000002</v>
      </c>
      <c r="Q31">
        <f t="shared" si="1"/>
        <v>952.26468749999992</v>
      </c>
    </row>
    <row r="32" spans="1:17" x14ac:dyDescent="0.3">
      <c r="A32">
        <v>31</v>
      </c>
      <c r="B32" t="s">
        <v>147</v>
      </c>
      <c r="C32" s="1">
        <v>42268</v>
      </c>
      <c r="D32" t="s">
        <v>38</v>
      </c>
      <c r="E32" t="s">
        <v>96</v>
      </c>
      <c r="F32" t="s">
        <v>148</v>
      </c>
      <c r="G32" t="s">
        <v>152</v>
      </c>
      <c r="H32" t="s">
        <v>14</v>
      </c>
      <c r="I32" t="s">
        <v>21</v>
      </c>
      <c r="J32" t="s">
        <v>153</v>
      </c>
      <c r="K32">
        <v>3.2639999999999998</v>
      </c>
      <c r="L32">
        <v>2</v>
      </c>
      <c r="M32">
        <v>0.2</v>
      </c>
      <c r="N32">
        <v>1.1015999999999999</v>
      </c>
      <c r="O32">
        <f t="shared" si="0"/>
        <v>2.1623999999999999</v>
      </c>
      <c r="P32" cm="1">
        <f t="array" ref="P32">_xlfn.IFS(D32="Same Day",N32*0.2,D32="First Class",N32*0.1,D32="Standard Class",N32*0.5,D32="Second Class",N32*0)</f>
        <v>0.55079999999999996</v>
      </c>
      <c r="Q32">
        <f t="shared" si="1"/>
        <v>3.3534499199999996</v>
      </c>
    </row>
    <row r="33" spans="1:17" x14ac:dyDescent="0.3">
      <c r="A33">
        <v>32</v>
      </c>
      <c r="B33" t="s">
        <v>147</v>
      </c>
      <c r="C33" s="1">
        <v>42268</v>
      </c>
      <c r="D33" t="s">
        <v>38</v>
      </c>
      <c r="E33" t="s">
        <v>84</v>
      </c>
      <c r="F33" t="s">
        <v>148</v>
      </c>
      <c r="G33" t="s">
        <v>154</v>
      </c>
      <c r="H33" t="s">
        <v>14</v>
      </c>
      <c r="I33" t="s">
        <v>20</v>
      </c>
      <c r="J33" t="s">
        <v>87</v>
      </c>
      <c r="K33">
        <v>86.304000000000002</v>
      </c>
      <c r="L33">
        <v>6</v>
      </c>
      <c r="M33">
        <v>0.2</v>
      </c>
      <c r="N33">
        <v>9.7091999999999992</v>
      </c>
      <c r="O33">
        <f t="shared" si="0"/>
        <v>76.594800000000006</v>
      </c>
      <c r="P33" cm="1">
        <f t="array" ref="P33">_xlfn.IFS(D33="Same Day",N33*0.2,D33="First Class",N33*0.1,D33="Standard Class",N33*0.5,D33="Second Class",N33*0)</f>
        <v>4.8545999999999996</v>
      </c>
      <c r="Q33">
        <f t="shared" si="1"/>
        <v>448.43191608000001</v>
      </c>
    </row>
    <row r="34" spans="1:17" x14ac:dyDescent="0.3">
      <c r="A34">
        <v>33</v>
      </c>
      <c r="B34" t="s">
        <v>147</v>
      </c>
      <c r="C34" s="1">
        <v>42268</v>
      </c>
      <c r="D34" t="s">
        <v>38</v>
      </c>
      <c r="E34" t="s">
        <v>68</v>
      </c>
      <c r="F34" t="s">
        <v>148</v>
      </c>
      <c r="G34" t="s">
        <v>155</v>
      </c>
      <c r="H34" t="s">
        <v>14</v>
      </c>
      <c r="I34" t="s">
        <v>16</v>
      </c>
      <c r="J34" t="s">
        <v>87</v>
      </c>
      <c r="K34">
        <v>6.8579999999999997</v>
      </c>
      <c r="L34">
        <v>6</v>
      </c>
      <c r="M34">
        <v>0.7</v>
      </c>
      <c r="N34">
        <v>-5.7149999999999999</v>
      </c>
      <c r="O34">
        <f t="shared" si="0"/>
        <v>12.573</v>
      </c>
      <c r="P34" cm="1">
        <f t="array" ref="P34">_xlfn.IFS(D34="Same Day",N34*0.2,D34="First Class",N34*0.1,D34="Standard Class",N34*0.5,D34="Second Class",N34*0)</f>
        <v>-2.8574999999999999</v>
      </c>
      <c r="Q34">
        <f t="shared" si="1"/>
        <v>-23.354347499999999</v>
      </c>
    </row>
    <row r="35" spans="1:17" x14ac:dyDescent="0.3">
      <c r="A35">
        <v>34</v>
      </c>
      <c r="B35" t="s">
        <v>147</v>
      </c>
      <c r="C35" s="1">
        <v>42268</v>
      </c>
      <c r="D35" t="s">
        <v>38</v>
      </c>
      <c r="E35" t="s">
        <v>68</v>
      </c>
      <c r="F35" t="s">
        <v>148</v>
      </c>
      <c r="G35" t="s">
        <v>156</v>
      </c>
      <c r="H35" t="s">
        <v>14</v>
      </c>
      <c r="I35" t="s">
        <v>20</v>
      </c>
      <c r="J35" t="s">
        <v>87</v>
      </c>
      <c r="K35">
        <v>15.76</v>
      </c>
      <c r="L35">
        <v>2</v>
      </c>
      <c r="M35">
        <v>0.2</v>
      </c>
      <c r="N35">
        <v>3.5459999999999998</v>
      </c>
      <c r="O35">
        <f t="shared" si="0"/>
        <v>12.214</v>
      </c>
      <c r="P35" cm="1">
        <f t="array" ref="P35">_xlfn.IFS(D35="Same Day",N35*0.2,D35="First Class",N35*0.1,D35="Standard Class",N35*0.5,D35="Second Class",N35*0)</f>
        <v>1.7729999999999999</v>
      </c>
      <c r="Q35">
        <f t="shared" si="1"/>
        <v>33.869422</v>
      </c>
    </row>
    <row r="36" spans="1:17" x14ac:dyDescent="0.3">
      <c r="A36">
        <v>35</v>
      </c>
      <c r="B36" t="s">
        <v>157</v>
      </c>
      <c r="C36" s="1">
        <v>43031</v>
      </c>
      <c r="D36" t="s">
        <v>37</v>
      </c>
      <c r="E36" t="s">
        <v>77</v>
      </c>
      <c r="F36" t="s">
        <v>158</v>
      </c>
      <c r="G36" t="s">
        <v>159</v>
      </c>
      <c r="H36" t="s">
        <v>14</v>
      </c>
      <c r="I36" t="s">
        <v>18</v>
      </c>
      <c r="J36" t="s">
        <v>160</v>
      </c>
      <c r="K36">
        <v>29.472000000000001</v>
      </c>
      <c r="L36">
        <v>3</v>
      </c>
      <c r="M36">
        <v>0.2</v>
      </c>
      <c r="N36">
        <v>9.9467999999999996</v>
      </c>
      <c r="O36">
        <f t="shared" si="0"/>
        <v>19.525200000000002</v>
      </c>
      <c r="P36" cm="1">
        <f t="array" ref="P36">_xlfn.IFS(D36="Same Day",N36*0.2,D36="First Class",N36*0.1,D36="Standard Class",N36*0.5,D36="Second Class",N36*0)</f>
        <v>0</v>
      </c>
      <c r="Q36">
        <f t="shared" si="1"/>
        <v>19.525200000000002</v>
      </c>
    </row>
    <row r="37" spans="1:17" x14ac:dyDescent="0.3">
      <c r="A37">
        <v>36</v>
      </c>
      <c r="B37" t="s">
        <v>161</v>
      </c>
      <c r="C37" s="1">
        <v>42714</v>
      </c>
      <c r="D37" t="s">
        <v>35</v>
      </c>
      <c r="E37" t="s">
        <v>77</v>
      </c>
      <c r="F37" t="s">
        <v>162</v>
      </c>
      <c r="G37" t="s">
        <v>163</v>
      </c>
      <c r="H37" t="s">
        <v>25</v>
      </c>
      <c r="I37" t="s">
        <v>26</v>
      </c>
      <c r="J37" t="s">
        <v>164</v>
      </c>
      <c r="K37">
        <v>1097.5440000000001</v>
      </c>
      <c r="L37">
        <v>7</v>
      </c>
      <c r="M37">
        <v>0.2</v>
      </c>
      <c r="N37">
        <v>123.47369999999999</v>
      </c>
      <c r="O37">
        <f t="shared" si="0"/>
        <v>974.07030000000009</v>
      </c>
      <c r="P37" cm="1">
        <f t="array" ref="P37">_xlfn.IFS(D37="Same Day",N37*0.2,D37="First Class",N37*0.1,D37="Standard Class",N37*0.5,D37="Second Class",N37*0)</f>
        <v>12.34737</v>
      </c>
      <c r="Q37">
        <f t="shared" si="1"/>
        <v>13001.276700111001</v>
      </c>
    </row>
    <row r="38" spans="1:17" x14ac:dyDescent="0.3">
      <c r="A38">
        <v>37</v>
      </c>
      <c r="B38" t="s">
        <v>161</v>
      </c>
      <c r="C38" s="1">
        <v>42714</v>
      </c>
      <c r="D38" t="s">
        <v>35</v>
      </c>
      <c r="E38" t="s">
        <v>96</v>
      </c>
      <c r="F38" t="s">
        <v>162</v>
      </c>
      <c r="G38" t="s">
        <v>165</v>
      </c>
      <c r="H38" t="s">
        <v>8</v>
      </c>
      <c r="I38" t="s">
        <v>12</v>
      </c>
      <c r="J38" t="s">
        <v>87</v>
      </c>
      <c r="K38">
        <v>190.92</v>
      </c>
      <c r="L38">
        <v>5</v>
      </c>
      <c r="M38">
        <v>0.6</v>
      </c>
      <c r="N38">
        <v>-147.96299999999999</v>
      </c>
      <c r="O38">
        <f t="shared" si="0"/>
        <v>338.88299999999998</v>
      </c>
      <c r="P38" cm="1">
        <f t="array" ref="P38">_xlfn.IFS(D38="Same Day",N38*0.2,D38="First Class",N38*0.1,D38="Standard Class",N38*0.5,D38="Second Class",N38*0)</f>
        <v>-14.7963</v>
      </c>
      <c r="Q38">
        <f t="shared" si="1"/>
        <v>-4675.3315328999997</v>
      </c>
    </row>
    <row r="39" spans="1:17" x14ac:dyDescent="0.3">
      <c r="A39">
        <v>38</v>
      </c>
      <c r="B39" t="s">
        <v>166</v>
      </c>
      <c r="C39" s="1">
        <v>42369</v>
      </c>
      <c r="D39" t="s">
        <v>38</v>
      </c>
      <c r="E39" t="s">
        <v>84</v>
      </c>
      <c r="F39" t="s">
        <v>167</v>
      </c>
      <c r="G39" t="s">
        <v>168</v>
      </c>
      <c r="H39" t="s">
        <v>14</v>
      </c>
      <c r="I39" t="s">
        <v>21</v>
      </c>
      <c r="J39" t="s">
        <v>80</v>
      </c>
      <c r="K39">
        <v>113.328</v>
      </c>
      <c r="L39">
        <v>9</v>
      </c>
      <c r="M39">
        <v>0.2</v>
      </c>
      <c r="N39">
        <v>35.414999999999999</v>
      </c>
      <c r="O39">
        <f t="shared" si="0"/>
        <v>77.913000000000011</v>
      </c>
      <c r="P39" cm="1">
        <f t="array" ref="P39">_xlfn.IFS(D39="Same Day",N39*0.2,D39="First Class",N39*0.1,D39="Standard Class",N39*0.5,D39="Second Class",N39*0)</f>
        <v>17.7075</v>
      </c>
      <c r="Q39">
        <f t="shared" si="1"/>
        <v>1457.5574475000001</v>
      </c>
    </row>
    <row r="40" spans="1:17" x14ac:dyDescent="0.3">
      <c r="A40">
        <v>39</v>
      </c>
      <c r="B40" t="s">
        <v>166</v>
      </c>
      <c r="C40" s="1">
        <v>42369</v>
      </c>
      <c r="D40" t="s">
        <v>38</v>
      </c>
      <c r="E40" t="s">
        <v>84</v>
      </c>
      <c r="F40" t="s">
        <v>167</v>
      </c>
      <c r="G40" t="s">
        <v>169</v>
      </c>
      <c r="H40" t="s">
        <v>8</v>
      </c>
      <c r="I40" t="s">
        <v>11</v>
      </c>
      <c r="J40" t="s">
        <v>71</v>
      </c>
      <c r="K40">
        <v>532.39919999999995</v>
      </c>
      <c r="L40">
        <v>3</v>
      </c>
      <c r="M40">
        <v>0.32</v>
      </c>
      <c r="N40">
        <v>-46.976399999999998</v>
      </c>
      <c r="O40">
        <f t="shared" si="0"/>
        <v>579.37559999999996</v>
      </c>
      <c r="P40" cm="1">
        <f t="array" ref="P40">_xlfn.IFS(D40="Same Day",N40*0.2,D40="First Class",N40*0.1,D40="Standard Class",N40*0.5,D40="Second Class",N40*0)</f>
        <v>-23.488199999999999</v>
      </c>
      <c r="Q40">
        <f t="shared" si="1"/>
        <v>-13029.114367919999</v>
      </c>
    </row>
    <row r="41" spans="1:17" x14ac:dyDescent="0.3">
      <c r="A41">
        <v>40</v>
      </c>
      <c r="B41" t="s">
        <v>166</v>
      </c>
      <c r="C41" s="1">
        <v>42369</v>
      </c>
      <c r="D41" t="s">
        <v>38</v>
      </c>
      <c r="E41" t="s">
        <v>68</v>
      </c>
      <c r="F41" t="s">
        <v>167</v>
      </c>
      <c r="G41" t="s">
        <v>170</v>
      </c>
      <c r="H41" t="s">
        <v>8</v>
      </c>
      <c r="I41" t="s">
        <v>9</v>
      </c>
      <c r="J41" t="s">
        <v>73</v>
      </c>
      <c r="K41">
        <v>212.05799999999999</v>
      </c>
      <c r="L41">
        <v>3</v>
      </c>
      <c r="M41">
        <v>0.3</v>
      </c>
      <c r="N41">
        <v>-15.147</v>
      </c>
      <c r="O41">
        <f t="shared" si="0"/>
        <v>227.20499999999998</v>
      </c>
      <c r="P41" cm="1">
        <f t="array" ref="P41">_xlfn.IFS(D41="Same Day",N41*0.2,D41="First Class",N41*0.1,D41="Standard Class",N41*0.5,D41="Second Class",N41*0)</f>
        <v>-7.5735000000000001</v>
      </c>
      <c r="Q41">
        <f t="shared" si="1"/>
        <v>-1493.5320674999998</v>
      </c>
    </row>
    <row r="42" spans="1:17" x14ac:dyDescent="0.3">
      <c r="A42">
        <v>41</v>
      </c>
      <c r="B42" t="s">
        <v>166</v>
      </c>
      <c r="C42" s="1">
        <v>42369</v>
      </c>
      <c r="D42" t="s">
        <v>38</v>
      </c>
      <c r="E42" t="s">
        <v>84</v>
      </c>
      <c r="F42" t="s">
        <v>167</v>
      </c>
      <c r="G42" t="s">
        <v>171</v>
      </c>
      <c r="H42" t="s">
        <v>25</v>
      </c>
      <c r="I42" t="s">
        <v>26</v>
      </c>
      <c r="J42" t="s">
        <v>99</v>
      </c>
      <c r="K42">
        <v>371.16800000000001</v>
      </c>
      <c r="L42">
        <v>4</v>
      </c>
      <c r="M42">
        <v>0.2</v>
      </c>
      <c r="N42">
        <v>41.756399999999999</v>
      </c>
      <c r="O42">
        <f t="shared" si="0"/>
        <v>329.41160000000002</v>
      </c>
      <c r="P42" cm="1">
        <f t="array" ref="P42">_xlfn.IFS(D42="Same Day",N42*0.2,D42="First Class",N42*0.1,D42="Standard Class",N42*0.5,D42="Second Class",N42*0)</f>
        <v>20.8782</v>
      </c>
      <c r="Q42">
        <f t="shared" si="1"/>
        <v>7206.9328671200001</v>
      </c>
    </row>
    <row r="43" spans="1:17" x14ac:dyDescent="0.3">
      <c r="A43">
        <v>42</v>
      </c>
      <c r="B43" t="s">
        <v>172</v>
      </c>
      <c r="C43" s="1">
        <v>42993</v>
      </c>
      <c r="D43" t="s">
        <v>38</v>
      </c>
      <c r="E43" t="s">
        <v>108</v>
      </c>
      <c r="F43" t="s">
        <v>173</v>
      </c>
      <c r="G43" t="s">
        <v>174</v>
      </c>
      <c r="H43" t="s">
        <v>25</v>
      </c>
      <c r="I43" t="s">
        <v>26</v>
      </c>
      <c r="J43" t="s">
        <v>164</v>
      </c>
      <c r="K43">
        <v>147.16800000000001</v>
      </c>
      <c r="L43">
        <v>4</v>
      </c>
      <c r="M43">
        <v>0.2</v>
      </c>
      <c r="N43">
        <v>16.5564</v>
      </c>
      <c r="O43">
        <f t="shared" si="0"/>
        <v>130.61160000000001</v>
      </c>
      <c r="P43" cm="1">
        <f t="array" ref="P43">_xlfn.IFS(D43="Same Day",N43*0.2,D43="First Class",N43*0.1,D43="Standard Class",N43*0.5,D43="Second Class",N43*0)</f>
        <v>8.2782</v>
      </c>
      <c r="Q43">
        <f t="shared" si="1"/>
        <v>1211.8405471200001</v>
      </c>
    </row>
    <row r="44" spans="1:17" x14ac:dyDescent="0.3">
      <c r="A44">
        <v>43</v>
      </c>
      <c r="B44" t="s">
        <v>175</v>
      </c>
      <c r="C44" s="1">
        <v>42573</v>
      </c>
      <c r="D44" t="s">
        <v>38</v>
      </c>
      <c r="E44" t="s">
        <v>96</v>
      </c>
      <c r="F44" t="s">
        <v>176</v>
      </c>
      <c r="G44" t="s">
        <v>177</v>
      </c>
      <c r="H44" t="s">
        <v>14</v>
      </c>
      <c r="I44" t="s">
        <v>15</v>
      </c>
      <c r="J44" t="s">
        <v>90</v>
      </c>
      <c r="K44">
        <v>77.88</v>
      </c>
      <c r="L44">
        <v>2</v>
      </c>
      <c r="M44">
        <v>0</v>
      </c>
      <c r="N44">
        <v>3.8940000000000001</v>
      </c>
      <c r="O44">
        <f t="shared" si="0"/>
        <v>73.98599999999999</v>
      </c>
      <c r="P44" cm="1">
        <f t="array" ref="P44">_xlfn.IFS(D44="Same Day",N44*0.2,D44="First Class",N44*0.1,D44="Standard Class",N44*0.5,D44="Second Class",N44*0)</f>
        <v>1.9470000000000001</v>
      </c>
      <c r="Q44">
        <f t="shared" si="1"/>
        <v>218.03674199999998</v>
      </c>
    </row>
    <row r="45" spans="1:17" x14ac:dyDescent="0.3">
      <c r="A45">
        <v>44</v>
      </c>
      <c r="B45" t="s">
        <v>178</v>
      </c>
      <c r="C45" s="1">
        <v>43001</v>
      </c>
      <c r="D45" t="s">
        <v>38</v>
      </c>
      <c r="E45" t="s">
        <v>77</v>
      </c>
      <c r="F45" t="s">
        <v>179</v>
      </c>
      <c r="G45" t="s">
        <v>180</v>
      </c>
      <c r="H45" t="s">
        <v>14</v>
      </c>
      <c r="I45" t="s">
        <v>15</v>
      </c>
      <c r="J45" t="s">
        <v>90</v>
      </c>
      <c r="K45">
        <v>95.616</v>
      </c>
      <c r="L45">
        <v>2</v>
      </c>
      <c r="M45">
        <v>0.2</v>
      </c>
      <c r="N45">
        <v>9.5616000000000003</v>
      </c>
      <c r="O45">
        <f t="shared" si="0"/>
        <v>86.054400000000001</v>
      </c>
      <c r="P45" cm="1">
        <f t="array" ref="P45">_xlfn.IFS(D45="Same Day",N45*0.2,D45="First Class",N45*0.1,D45="Standard Class",N45*0.5,D45="Second Class",N45*0)</f>
        <v>4.7808000000000002</v>
      </c>
      <c r="Q45">
        <f t="shared" si="1"/>
        <v>497.46327552000002</v>
      </c>
    </row>
    <row r="46" spans="1:17" x14ac:dyDescent="0.3">
      <c r="A46">
        <v>45</v>
      </c>
      <c r="B46" t="s">
        <v>181</v>
      </c>
      <c r="C46" s="1">
        <v>42442</v>
      </c>
      <c r="D46" t="s">
        <v>35</v>
      </c>
      <c r="E46" t="s">
        <v>68</v>
      </c>
      <c r="F46" t="s">
        <v>182</v>
      </c>
      <c r="G46" t="s">
        <v>183</v>
      </c>
      <c r="H46" t="s">
        <v>25</v>
      </c>
      <c r="I46" t="s">
        <v>28</v>
      </c>
      <c r="J46" t="s">
        <v>90</v>
      </c>
      <c r="K46">
        <v>45.98</v>
      </c>
      <c r="L46">
        <v>2</v>
      </c>
      <c r="M46">
        <v>0</v>
      </c>
      <c r="N46">
        <v>19.7714</v>
      </c>
      <c r="O46">
        <f t="shared" si="0"/>
        <v>26.208599999999997</v>
      </c>
      <c r="P46" cm="1">
        <f t="array" ref="P46">_xlfn.IFS(D46="Same Day",N46*0.2,D46="First Class",N46*0.1,D46="Standard Class",N46*0.5,D46="Second Class",N46*0)</f>
        <v>1.9771400000000001</v>
      </c>
      <c r="Q46">
        <f t="shared" si="1"/>
        <v>78.026671403999998</v>
      </c>
    </row>
    <row r="47" spans="1:17" x14ac:dyDescent="0.3">
      <c r="A47">
        <v>46</v>
      </c>
      <c r="B47" t="s">
        <v>181</v>
      </c>
      <c r="C47" s="1">
        <v>42442</v>
      </c>
      <c r="D47" t="s">
        <v>35</v>
      </c>
      <c r="E47" t="s">
        <v>68</v>
      </c>
      <c r="F47" t="s">
        <v>182</v>
      </c>
      <c r="G47" t="s">
        <v>184</v>
      </c>
      <c r="H47" t="s">
        <v>14</v>
      </c>
      <c r="I47" t="s">
        <v>16</v>
      </c>
      <c r="J47" t="s">
        <v>101</v>
      </c>
      <c r="K47">
        <v>17.46</v>
      </c>
      <c r="L47">
        <v>2</v>
      </c>
      <c r="M47">
        <v>0</v>
      </c>
      <c r="N47">
        <v>8.2062000000000008</v>
      </c>
      <c r="O47">
        <f t="shared" si="0"/>
        <v>9.2538</v>
      </c>
      <c r="P47" cm="1">
        <f t="array" ref="P47">_xlfn.IFS(D47="Same Day",N47*0.2,D47="First Class",N47*0.1,D47="Standard Class",N47*0.5,D47="Second Class",N47*0)</f>
        <v>0.82062000000000013</v>
      </c>
      <c r="Q47">
        <f t="shared" si="1"/>
        <v>16.847653356000002</v>
      </c>
    </row>
    <row r="48" spans="1:17" x14ac:dyDescent="0.3">
      <c r="A48">
        <v>47</v>
      </c>
      <c r="B48" t="s">
        <v>185</v>
      </c>
      <c r="C48" s="1">
        <v>41937</v>
      </c>
      <c r="D48" t="s">
        <v>37</v>
      </c>
      <c r="E48" t="s">
        <v>84</v>
      </c>
      <c r="F48" t="s">
        <v>186</v>
      </c>
      <c r="G48" t="s">
        <v>187</v>
      </c>
      <c r="H48" t="s">
        <v>14</v>
      </c>
      <c r="I48" t="s">
        <v>15</v>
      </c>
      <c r="J48" t="s">
        <v>90</v>
      </c>
      <c r="K48">
        <v>211.96</v>
      </c>
      <c r="L48">
        <v>4</v>
      </c>
      <c r="M48">
        <v>0</v>
      </c>
      <c r="N48">
        <v>8.4784000000000006</v>
      </c>
      <c r="O48">
        <f t="shared" si="0"/>
        <v>203.48160000000001</v>
      </c>
      <c r="P48" cm="1">
        <f t="array" ref="P48">_xlfn.IFS(D48="Same Day",N48*0.2,D48="First Class",N48*0.1,D48="Standard Class",N48*0.5,D48="Second Class",N48*0)</f>
        <v>0</v>
      </c>
      <c r="Q48">
        <f t="shared" si="1"/>
        <v>203.48160000000001</v>
      </c>
    </row>
    <row r="49" spans="1:17" x14ac:dyDescent="0.3">
      <c r="A49">
        <v>48</v>
      </c>
      <c r="B49" t="s">
        <v>188</v>
      </c>
      <c r="C49" s="1">
        <v>42546</v>
      </c>
      <c r="D49" t="s">
        <v>38</v>
      </c>
      <c r="E49" t="s">
        <v>77</v>
      </c>
      <c r="F49" t="s">
        <v>189</v>
      </c>
      <c r="G49" t="s">
        <v>190</v>
      </c>
      <c r="H49" t="s">
        <v>25</v>
      </c>
      <c r="I49" t="s">
        <v>28</v>
      </c>
      <c r="J49" t="s">
        <v>90</v>
      </c>
      <c r="K49">
        <v>45</v>
      </c>
      <c r="L49">
        <v>3</v>
      </c>
      <c r="M49">
        <v>0</v>
      </c>
      <c r="N49">
        <v>4.95</v>
      </c>
      <c r="O49">
        <f t="shared" si="0"/>
        <v>40.049999999999997</v>
      </c>
      <c r="P49" cm="1">
        <f t="array" ref="P49">_xlfn.IFS(D49="Same Day",N49*0.2,D49="First Class",N49*0.1,D49="Standard Class",N49*0.5,D49="Second Class",N49*0)</f>
        <v>2.4750000000000001</v>
      </c>
      <c r="Q49">
        <f t="shared" si="1"/>
        <v>139.17374999999998</v>
      </c>
    </row>
    <row r="50" spans="1:17" x14ac:dyDescent="0.3">
      <c r="A50">
        <v>49</v>
      </c>
      <c r="B50" t="s">
        <v>188</v>
      </c>
      <c r="C50" s="1">
        <v>42546</v>
      </c>
      <c r="D50" t="s">
        <v>38</v>
      </c>
      <c r="E50" t="s">
        <v>96</v>
      </c>
      <c r="F50" t="s">
        <v>189</v>
      </c>
      <c r="G50" t="s">
        <v>191</v>
      </c>
      <c r="H50" t="s">
        <v>25</v>
      </c>
      <c r="I50" t="s">
        <v>26</v>
      </c>
      <c r="J50" t="s">
        <v>164</v>
      </c>
      <c r="K50">
        <v>21.8</v>
      </c>
      <c r="L50">
        <v>2</v>
      </c>
      <c r="M50">
        <v>0</v>
      </c>
      <c r="N50">
        <v>6.1040000000000001</v>
      </c>
      <c r="O50">
        <f t="shared" si="0"/>
        <v>15.696000000000002</v>
      </c>
      <c r="P50" cm="1">
        <f t="array" ref="P50">_xlfn.IFS(D50="Same Day",N50*0.2,D50="First Class",N50*0.1,D50="Standard Class",N50*0.5,D50="Second Class",N50*0)</f>
        <v>3.052</v>
      </c>
      <c r="Q50">
        <f t="shared" si="1"/>
        <v>63.600192</v>
      </c>
    </row>
    <row r="51" spans="1:17" x14ac:dyDescent="0.3">
      <c r="A51">
        <v>50</v>
      </c>
      <c r="B51" t="s">
        <v>192</v>
      </c>
      <c r="C51" s="1">
        <v>42116</v>
      </c>
      <c r="D51" t="s">
        <v>38</v>
      </c>
      <c r="E51" t="s">
        <v>96</v>
      </c>
      <c r="F51" t="s">
        <v>193</v>
      </c>
      <c r="G51" t="s">
        <v>194</v>
      </c>
      <c r="H51" t="s">
        <v>14</v>
      </c>
      <c r="I51" t="s">
        <v>16</v>
      </c>
      <c r="J51" t="s">
        <v>101</v>
      </c>
      <c r="K51">
        <v>38.22</v>
      </c>
      <c r="L51">
        <v>6</v>
      </c>
      <c r="M51">
        <v>0</v>
      </c>
      <c r="N51">
        <v>17.9634</v>
      </c>
      <c r="O51">
        <f t="shared" si="0"/>
        <v>20.256599999999999</v>
      </c>
      <c r="P51" cm="1">
        <f t="array" ref="P51">_xlfn.IFS(D51="Same Day",N51*0.2,D51="First Class",N51*0.1,D51="Standard Class",N51*0.5,D51="Second Class",N51*0)</f>
        <v>8.9817</v>
      </c>
      <c r="Q51">
        <f t="shared" si="1"/>
        <v>202.19530422</v>
      </c>
    </row>
    <row r="52" spans="1:17" x14ac:dyDescent="0.3">
      <c r="A52">
        <v>51</v>
      </c>
      <c r="B52" t="s">
        <v>192</v>
      </c>
      <c r="C52" s="1">
        <v>42116</v>
      </c>
      <c r="D52" t="s">
        <v>38</v>
      </c>
      <c r="E52" t="s">
        <v>84</v>
      </c>
      <c r="F52" t="s">
        <v>193</v>
      </c>
      <c r="G52" t="s">
        <v>195</v>
      </c>
      <c r="H52" t="s">
        <v>14</v>
      </c>
      <c r="I52" t="s">
        <v>22</v>
      </c>
      <c r="J52" t="s">
        <v>160</v>
      </c>
      <c r="K52">
        <v>75.180000000000007</v>
      </c>
      <c r="L52">
        <v>6</v>
      </c>
      <c r="M52">
        <v>0</v>
      </c>
      <c r="N52">
        <v>35.334600000000002</v>
      </c>
      <c r="O52">
        <f t="shared" si="0"/>
        <v>39.845400000000005</v>
      </c>
      <c r="P52" cm="1">
        <f t="array" ref="P52">_xlfn.IFS(D52="Same Day",N52*0.2,D52="First Class",N52*0.1,D52="Standard Class",N52*0.5,D52="Second Class",N52*0)</f>
        <v>17.667300000000001</v>
      </c>
      <c r="Q52">
        <f t="shared" si="1"/>
        <v>743.80603542000017</v>
      </c>
    </row>
    <row r="53" spans="1:17" x14ac:dyDescent="0.3">
      <c r="A53">
        <v>52</v>
      </c>
      <c r="B53" t="s">
        <v>192</v>
      </c>
      <c r="C53" s="1">
        <v>42116</v>
      </c>
      <c r="D53" t="s">
        <v>38</v>
      </c>
      <c r="E53" t="s">
        <v>96</v>
      </c>
      <c r="F53" t="s">
        <v>193</v>
      </c>
      <c r="G53" t="s">
        <v>196</v>
      </c>
      <c r="H53" t="s">
        <v>8</v>
      </c>
      <c r="I53" t="s">
        <v>12</v>
      </c>
      <c r="J53" t="s">
        <v>87</v>
      </c>
      <c r="K53">
        <v>6.16</v>
      </c>
      <c r="L53">
        <v>2</v>
      </c>
      <c r="M53">
        <v>0</v>
      </c>
      <c r="N53">
        <v>2.9567999999999999</v>
      </c>
      <c r="O53">
        <f t="shared" si="0"/>
        <v>3.2032000000000003</v>
      </c>
      <c r="P53" cm="1">
        <f t="array" ref="P53">_xlfn.IFS(D53="Same Day",N53*0.2,D53="First Class",N53*0.1,D53="Standard Class",N53*0.5,D53="Second Class",N53*0)</f>
        <v>1.4783999999999999</v>
      </c>
      <c r="Q53">
        <f t="shared" si="1"/>
        <v>7.9388108800000001</v>
      </c>
    </row>
    <row r="54" spans="1:17" x14ac:dyDescent="0.3">
      <c r="A54">
        <v>53</v>
      </c>
      <c r="B54" t="s">
        <v>192</v>
      </c>
      <c r="C54" s="1">
        <v>42116</v>
      </c>
      <c r="D54" t="s">
        <v>38</v>
      </c>
      <c r="E54" t="s">
        <v>68</v>
      </c>
      <c r="F54" t="s">
        <v>193</v>
      </c>
      <c r="G54" t="s">
        <v>197</v>
      </c>
      <c r="H54" t="s">
        <v>8</v>
      </c>
      <c r="I54" t="s">
        <v>9</v>
      </c>
      <c r="J54" t="s">
        <v>73</v>
      </c>
      <c r="K54">
        <v>89.99</v>
      </c>
      <c r="L54">
        <v>1</v>
      </c>
      <c r="M54">
        <v>0</v>
      </c>
      <c r="N54">
        <v>17.098099999999999</v>
      </c>
      <c r="O54">
        <f t="shared" si="0"/>
        <v>72.891899999999993</v>
      </c>
      <c r="P54" cm="1">
        <f t="array" ref="P54">_xlfn.IFS(D54="Same Day",N54*0.2,D54="First Class",N54*0.1,D54="Standard Class",N54*0.5,D54="Second Class",N54*0)</f>
        <v>8.5490499999999994</v>
      </c>
      <c r="Q54">
        <f t="shared" si="1"/>
        <v>696.04839769499984</v>
      </c>
    </row>
    <row r="55" spans="1:17" x14ac:dyDescent="0.3">
      <c r="A55">
        <v>54</v>
      </c>
      <c r="B55" t="s">
        <v>198</v>
      </c>
      <c r="C55" s="1">
        <v>42721</v>
      </c>
      <c r="D55" t="s">
        <v>38</v>
      </c>
      <c r="E55" t="s">
        <v>108</v>
      </c>
      <c r="F55" t="s">
        <v>199</v>
      </c>
      <c r="G55" t="s">
        <v>200</v>
      </c>
      <c r="H55" t="s">
        <v>14</v>
      </c>
      <c r="I55" t="s">
        <v>23</v>
      </c>
      <c r="J55" t="s">
        <v>80</v>
      </c>
      <c r="K55">
        <v>15.26</v>
      </c>
      <c r="L55">
        <v>7</v>
      </c>
      <c r="M55">
        <v>0</v>
      </c>
      <c r="N55">
        <v>6.2565999999999997</v>
      </c>
      <c r="O55">
        <f t="shared" si="0"/>
        <v>9.0033999999999992</v>
      </c>
      <c r="P55" cm="1">
        <f t="array" ref="P55">_xlfn.IFS(D55="Same Day",N55*0.2,D55="First Class",N55*0.1,D55="Standard Class",N55*0.5,D55="Second Class",N55*0)</f>
        <v>3.1282999999999999</v>
      </c>
      <c r="Q55">
        <f t="shared" si="1"/>
        <v>37.168736219999992</v>
      </c>
    </row>
    <row r="56" spans="1:17" x14ac:dyDescent="0.3">
      <c r="A56">
        <v>55</v>
      </c>
      <c r="B56" t="s">
        <v>198</v>
      </c>
      <c r="C56" s="1">
        <v>42721</v>
      </c>
      <c r="D56" t="s">
        <v>38</v>
      </c>
      <c r="E56" t="s">
        <v>96</v>
      </c>
      <c r="F56" t="s">
        <v>199</v>
      </c>
      <c r="G56" t="s">
        <v>201</v>
      </c>
      <c r="H56" t="s">
        <v>25</v>
      </c>
      <c r="I56" t="s">
        <v>26</v>
      </c>
      <c r="J56" t="s">
        <v>99</v>
      </c>
      <c r="K56">
        <v>1029.95</v>
      </c>
      <c r="L56">
        <v>5</v>
      </c>
      <c r="M56">
        <v>0</v>
      </c>
      <c r="N56">
        <v>298.68549999999999</v>
      </c>
      <c r="O56">
        <f t="shared" si="0"/>
        <v>731.2645</v>
      </c>
      <c r="P56" cm="1">
        <f t="array" ref="P56">_xlfn.IFS(D56="Same Day",N56*0.2,D56="First Class",N56*0.1,D56="Standard Class",N56*0.5,D56="Second Class",N56*0)</f>
        <v>149.34275</v>
      </c>
      <c r="Q56">
        <f t="shared" si="1"/>
        <v>109940.315907375</v>
      </c>
    </row>
    <row r="57" spans="1:17" x14ac:dyDescent="0.3">
      <c r="A57">
        <v>56</v>
      </c>
      <c r="B57" t="s">
        <v>202</v>
      </c>
      <c r="C57" s="1">
        <v>42539</v>
      </c>
      <c r="D57" t="s">
        <v>35</v>
      </c>
      <c r="E57" t="s">
        <v>68</v>
      </c>
      <c r="F57" t="s">
        <v>203</v>
      </c>
      <c r="G57" t="s">
        <v>204</v>
      </c>
      <c r="H57" t="s">
        <v>14</v>
      </c>
      <c r="I57" t="s">
        <v>15</v>
      </c>
      <c r="J57" t="s">
        <v>90</v>
      </c>
      <c r="K57">
        <v>208.56</v>
      </c>
      <c r="L57">
        <v>6</v>
      </c>
      <c r="M57">
        <v>0</v>
      </c>
      <c r="N57">
        <v>52.14</v>
      </c>
      <c r="O57">
        <f t="shared" si="0"/>
        <v>156.42000000000002</v>
      </c>
      <c r="P57" cm="1">
        <f t="array" ref="P57">_xlfn.IFS(D57="Same Day",N57*0.2,D57="First Class",N57*0.1,D57="Standard Class",N57*0.5,D57="Second Class",N57*0)</f>
        <v>5.2140000000000004</v>
      </c>
      <c r="Q57">
        <f t="shared" si="1"/>
        <v>971.99388000000022</v>
      </c>
    </row>
    <row r="58" spans="1:17" x14ac:dyDescent="0.3">
      <c r="A58">
        <v>57</v>
      </c>
      <c r="B58" t="s">
        <v>202</v>
      </c>
      <c r="C58" s="1">
        <v>42539</v>
      </c>
      <c r="D58" t="s">
        <v>35</v>
      </c>
      <c r="E58" t="s">
        <v>108</v>
      </c>
      <c r="F58" t="s">
        <v>203</v>
      </c>
      <c r="G58" t="s">
        <v>205</v>
      </c>
      <c r="H58" t="s">
        <v>14</v>
      </c>
      <c r="I58" t="s">
        <v>18</v>
      </c>
      <c r="J58" t="s">
        <v>160</v>
      </c>
      <c r="K58">
        <v>32.4</v>
      </c>
      <c r="L58">
        <v>5</v>
      </c>
      <c r="M58">
        <v>0</v>
      </c>
      <c r="N58">
        <v>15.552</v>
      </c>
      <c r="O58">
        <f t="shared" si="0"/>
        <v>16.847999999999999</v>
      </c>
      <c r="P58" cm="1">
        <f t="array" ref="P58">_xlfn.IFS(D58="Same Day",N58*0.2,D58="First Class",N58*0.1,D58="Standard Class",N58*0.5,D58="Second Class",N58*0)</f>
        <v>1.5552000000000001</v>
      </c>
      <c r="Q58">
        <f t="shared" si="1"/>
        <v>43.050009600000003</v>
      </c>
    </row>
    <row r="59" spans="1:17" x14ac:dyDescent="0.3">
      <c r="A59">
        <v>58</v>
      </c>
      <c r="B59" t="s">
        <v>202</v>
      </c>
      <c r="C59" s="1">
        <v>42539</v>
      </c>
      <c r="D59" t="s">
        <v>35</v>
      </c>
      <c r="E59" t="s">
        <v>108</v>
      </c>
      <c r="F59" t="s">
        <v>203</v>
      </c>
      <c r="G59" t="s">
        <v>206</v>
      </c>
      <c r="H59" t="s">
        <v>8</v>
      </c>
      <c r="I59" t="s">
        <v>9</v>
      </c>
      <c r="J59" t="s">
        <v>73</v>
      </c>
      <c r="K59">
        <v>319.41000000000003</v>
      </c>
      <c r="L59">
        <v>5</v>
      </c>
      <c r="M59">
        <v>0.1</v>
      </c>
      <c r="N59">
        <v>7.0979999999999999</v>
      </c>
      <c r="O59">
        <f t="shared" si="0"/>
        <v>312.31200000000001</v>
      </c>
      <c r="P59" cm="1">
        <f t="array" ref="P59">_xlfn.IFS(D59="Same Day",N59*0.2,D59="First Class",N59*0.1,D59="Standard Class",N59*0.5,D59="Second Class",N59*0)</f>
        <v>0.70979999999999999</v>
      </c>
      <c r="Q59">
        <f t="shared" si="1"/>
        <v>533.99105759999998</v>
      </c>
    </row>
    <row r="60" spans="1:17" x14ac:dyDescent="0.3">
      <c r="A60">
        <v>59</v>
      </c>
      <c r="B60" t="s">
        <v>202</v>
      </c>
      <c r="C60" s="1">
        <v>42539</v>
      </c>
      <c r="D60" t="s">
        <v>35</v>
      </c>
      <c r="E60" t="s">
        <v>77</v>
      </c>
      <c r="F60" t="s">
        <v>203</v>
      </c>
      <c r="G60" t="s">
        <v>207</v>
      </c>
      <c r="H60" t="s">
        <v>14</v>
      </c>
      <c r="I60" t="s">
        <v>18</v>
      </c>
      <c r="J60" t="s">
        <v>160</v>
      </c>
      <c r="K60">
        <v>14.56</v>
      </c>
      <c r="L60">
        <v>2</v>
      </c>
      <c r="M60">
        <v>0</v>
      </c>
      <c r="N60">
        <v>6.9888000000000003</v>
      </c>
      <c r="O60">
        <f t="shared" si="0"/>
        <v>7.5712000000000002</v>
      </c>
      <c r="P60" cm="1">
        <f t="array" ref="P60">_xlfn.IFS(D60="Same Day",N60*0.2,D60="First Class",N60*0.1,D60="Standard Class",N60*0.5,D60="Second Class",N60*0)</f>
        <v>0.69888000000000006</v>
      </c>
      <c r="Q60">
        <f t="shared" si="1"/>
        <v>12.862560256</v>
      </c>
    </row>
    <row r="61" spans="1:17" x14ac:dyDescent="0.3">
      <c r="A61">
        <v>60</v>
      </c>
      <c r="B61" t="s">
        <v>202</v>
      </c>
      <c r="C61" s="1">
        <v>42539</v>
      </c>
      <c r="D61" t="s">
        <v>35</v>
      </c>
      <c r="E61" t="s">
        <v>68</v>
      </c>
      <c r="F61" t="s">
        <v>203</v>
      </c>
      <c r="G61" t="s">
        <v>190</v>
      </c>
      <c r="H61" t="s">
        <v>25</v>
      </c>
      <c r="I61" t="s">
        <v>28</v>
      </c>
      <c r="J61" t="s">
        <v>90</v>
      </c>
      <c r="K61">
        <v>30</v>
      </c>
      <c r="L61">
        <v>2</v>
      </c>
      <c r="M61">
        <v>0</v>
      </c>
      <c r="N61">
        <v>3.3</v>
      </c>
      <c r="O61">
        <f t="shared" si="0"/>
        <v>26.7</v>
      </c>
      <c r="P61" cm="1">
        <f t="array" ref="P61">_xlfn.IFS(D61="Same Day",N61*0.2,D61="First Class",N61*0.1,D61="Standard Class",N61*0.5,D61="Second Class",N61*0)</f>
        <v>0.33</v>
      </c>
      <c r="Q61">
        <f t="shared" si="1"/>
        <v>35.511000000000003</v>
      </c>
    </row>
    <row r="62" spans="1:17" x14ac:dyDescent="0.3">
      <c r="A62">
        <v>61</v>
      </c>
      <c r="B62" t="s">
        <v>202</v>
      </c>
      <c r="C62" s="1">
        <v>42539</v>
      </c>
      <c r="D62" t="s">
        <v>35</v>
      </c>
      <c r="E62" t="s">
        <v>68</v>
      </c>
      <c r="F62" t="s">
        <v>203</v>
      </c>
      <c r="G62" t="s">
        <v>208</v>
      </c>
      <c r="H62" t="s">
        <v>14</v>
      </c>
      <c r="I62" t="s">
        <v>16</v>
      </c>
      <c r="J62" t="s">
        <v>87</v>
      </c>
      <c r="K62">
        <v>48.48</v>
      </c>
      <c r="L62">
        <v>4</v>
      </c>
      <c r="M62">
        <v>0.2</v>
      </c>
      <c r="N62">
        <v>16.361999999999998</v>
      </c>
      <c r="O62">
        <f t="shared" si="0"/>
        <v>32.117999999999995</v>
      </c>
      <c r="P62" cm="1">
        <f t="array" ref="P62">_xlfn.IFS(D62="Same Day",N62*0.2,D62="First Class",N62*0.1,D62="Standard Class",N62*0.5,D62="Second Class",N62*0)</f>
        <v>1.6361999999999999</v>
      </c>
      <c r="Q62">
        <f t="shared" si="1"/>
        <v>84.66947159999998</v>
      </c>
    </row>
    <row r="63" spans="1:17" x14ac:dyDescent="0.3">
      <c r="A63">
        <v>62</v>
      </c>
      <c r="B63" t="s">
        <v>202</v>
      </c>
      <c r="C63" s="1">
        <v>42539</v>
      </c>
      <c r="D63" t="s">
        <v>35</v>
      </c>
      <c r="E63" t="s">
        <v>68</v>
      </c>
      <c r="F63" t="s">
        <v>203</v>
      </c>
      <c r="G63" t="s">
        <v>209</v>
      </c>
      <c r="H63" t="s">
        <v>14</v>
      </c>
      <c r="I63" t="s">
        <v>20</v>
      </c>
      <c r="J63" t="s">
        <v>87</v>
      </c>
      <c r="K63">
        <v>1.68</v>
      </c>
      <c r="L63">
        <v>1</v>
      </c>
      <c r="M63">
        <v>0</v>
      </c>
      <c r="N63">
        <v>0.84</v>
      </c>
      <c r="O63">
        <f t="shared" si="0"/>
        <v>0.84</v>
      </c>
      <c r="P63" cm="1">
        <f t="array" ref="P63">_xlfn.IFS(D63="Same Day",N63*0.2,D63="First Class",N63*0.1,D63="Standard Class",N63*0.5,D63="Second Class",N63*0)</f>
        <v>8.4000000000000005E-2</v>
      </c>
      <c r="Q63">
        <f t="shared" si="1"/>
        <v>0.91056000000000004</v>
      </c>
    </row>
    <row r="64" spans="1:17" x14ac:dyDescent="0.3">
      <c r="A64">
        <v>63</v>
      </c>
      <c r="B64" t="s">
        <v>210</v>
      </c>
      <c r="C64" s="1">
        <v>42338</v>
      </c>
      <c r="D64" t="s">
        <v>38</v>
      </c>
      <c r="E64" t="s">
        <v>77</v>
      </c>
      <c r="F64" t="s">
        <v>211</v>
      </c>
      <c r="G64" t="s">
        <v>212</v>
      </c>
      <c r="H64" t="s">
        <v>25</v>
      </c>
      <c r="I64" t="s">
        <v>28</v>
      </c>
      <c r="J64" t="s">
        <v>213</v>
      </c>
      <c r="K64">
        <v>13.98</v>
      </c>
      <c r="L64">
        <v>2</v>
      </c>
      <c r="M64">
        <v>0</v>
      </c>
      <c r="N64">
        <v>6.1512000000000002</v>
      </c>
      <c r="O64">
        <f t="shared" si="0"/>
        <v>7.8288000000000002</v>
      </c>
      <c r="P64" cm="1">
        <f t="array" ref="P64">_xlfn.IFS(D64="Same Day",N64*0.2,D64="First Class",N64*0.1,D64="Standard Class",N64*0.5,D64="Second Class",N64*0)</f>
        <v>3.0756000000000001</v>
      </c>
      <c r="Q64">
        <f t="shared" si="1"/>
        <v>31.907057279999997</v>
      </c>
    </row>
    <row r="65" spans="1:17" x14ac:dyDescent="0.3">
      <c r="A65">
        <v>64</v>
      </c>
      <c r="B65" t="s">
        <v>210</v>
      </c>
      <c r="C65" s="1">
        <v>42338</v>
      </c>
      <c r="D65" t="s">
        <v>38</v>
      </c>
      <c r="E65" t="s">
        <v>108</v>
      </c>
      <c r="F65" t="s">
        <v>211</v>
      </c>
      <c r="G65" t="s">
        <v>214</v>
      </c>
      <c r="H65" t="s">
        <v>14</v>
      </c>
      <c r="I65" t="s">
        <v>16</v>
      </c>
      <c r="J65" t="s">
        <v>87</v>
      </c>
      <c r="K65">
        <v>25.824000000000002</v>
      </c>
      <c r="L65">
        <v>6</v>
      </c>
      <c r="M65">
        <v>0.2</v>
      </c>
      <c r="N65">
        <v>9.3612000000000002</v>
      </c>
      <c r="O65">
        <f t="shared" si="0"/>
        <v>16.462800000000001</v>
      </c>
      <c r="P65" cm="1">
        <f t="array" ref="P65">_xlfn.IFS(D65="Same Day",N65*0.2,D65="First Class",N65*0.1,D65="Standard Class",N65*0.5,D65="Second Class",N65*0)</f>
        <v>4.6806000000000001</v>
      </c>
      <c r="Q65">
        <f t="shared" si="1"/>
        <v>93.518581680000011</v>
      </c>
    </row>
    <row r="66" spans="1:17" x14ac:dyDescent="0.3">
      <c r="A66">
        <v>65</v>
      </c>
      <c r="B66" t="s">
        <v>210</v>
      </c>
      <c r="C66" s="1">
        <v>42338</v>
      </c>
      <c r="D66" t="s">
        <v>38</v>
      </c>
      <c r="E66" t="s">
        <v>77</v>
      </c>
      <c r="F66" t="s">
        <v>211</v>
      </c>
      <c r="G66" t="s">
        <v>215</v>
      </c>
      <c r="H66" t="s">
        <v>14</v>
      </c>
      <c r="I66" t="s">
        <v>18</v>
      </c>
      <c r="J66" t="s">
        <v>216</v>
      </c>
      <c r="K66">
        <v>146.72999999999999</v>
      </c>
      <c r="L66">
        <v>3</v>
      </c>
      <c r="M66">
        <v>0</v>
      </c>
      <c r="N66">
        <v>68.963099999999997</v>
      </c>
      <c r="O66">
        <f t="shared" si="0"/>
        <v>77.766899999999993</v>
      </c>
      <c r="P66" cm="1">
        <f t="array" ref="P66">_xlfn.IFS(D66="Same Day",N66*0.2,D66="First Class",N66*0.1,D66="Standard Class",N66*0.5,D66="Second Class",N66*0)</f>
        <v>34.481549999999999</v>
      </c>
      <c r="Q66">
        <f t="shared" si="1"/>
        <v>2759.2901506949997</v>
      </c>
    </row>
    <row r="67" spans="1:17" x14ac:dyDescent="0.3">
      <c r="A67">
        <v>66</v>
      </c>
      <c r="B67" t="s">
        <v>210</v>
      </c>
      <c r="C67" s="1">
        <v>42338</v>
      </c>
      <c r="D67" t="s">
        <v>38</v>
      </c>
      <c r="E67" t="s">
        <v>84</v>
      </c>
      <c r="F67" t="s">
        <v>211</v>
      </c>
      <c r="G67" t="s">
        <v>217</v>
      </c>
      <c r="H67" t="s">
        <v>8</v>
      </c>
      <c r="I67" t="s">
        <v>12</v>
      </c>
      <c r="J67" t="s">
        <v>73</v>
      </c>
      <c r="K67">
        <v>79.760000000000005</v>
      </c>
      <c r="L67">
        <v>4</v>
      </c>
      <c r="M67">
        <v>0</v>
      </c>
      <c r="N67">
        <v>22.332799999999999</v>
      </c>
      <c r="O67">
        <f t="shared" ref="O67:O130" si="3">K67-N67</f>
        <v>57.427200000000006</v>
      </c>
      <c r="P67" cm="1">
        <f t="array" ref="P67">_xlfn.IFS(D67="Same Day",N67*0.2,D67="First Class",N67*0.1,D67="Standard Class",N67*0.5,D67="Second Class",N67*0)</f>
        <v>11.166399999999999</v>
      </c>
      <c r="Q67">
        <f t="shared" ref="Q67:Q130" si="4">(K67-N67)*(1+P67)</f>
        <v>698.68228608000004</v>
      </c>
    </row>
    <row r="68" spans="1:17" x14ac:dyDescent="0.3">
      <c r="A68">
        <v>67</v>
      </c>
      <c r="B68" t="s">
        <v>218</v>
      </c>
      <c r="C68" s="1">
        <v>42129</v>
      </c>
      <c r="D68" t="s">
        <v>38</v>
      </c>
      <c r="E68" t="s">
        <v>77</v>
      </c>
      <c r="F68" t="s">
        <v>219</v>
      </c>
      <c r="G68" t="s">
        <v>220</v>
      </c>
      <c r="H68" t="s">
        <v>8</v>
      </c>
      <c r="I68" t="s">
        <v>9</v>
      </c>
      <c r="J68" t="s">
        <v>73</v>
      </c>
      <c r="K68">
        <v>213.11500000000001</v>
      </c>
      <c r="L68">
        <v>5</v>
      </c>
      <c r="M68">
        <v>0.3</v>
      </c>
      <c r="N68">
        <v>-15.2225</v>
      </c>
      <c r="O68">
        <f t="shared" si="3"/>
        <v>228.33750000000001</v>
      </c>
      <c r="P68" cm="1">
        <f t="array" ref="P68">_xlfn.IFS(D68="Same Day",N68*0.2,D68="First Class",N68*0.1,D68="Standard Class",N68*0.5,D68="Second Class",N68*0)</f>
        <v>-7.6112500000000001</v>
      </c>
      <c r="Q68">
        <f t="shared" si="4"/>
        <v>-1509.596296875</v>
      </c>
    </row>
    <row r="69" spans="1:17" x14ac:dyDescent="0.3">
      <c r="A69">
        <v>68</v>
      </c>
      <c r="B69" t="s">
        <v>221</v>
      </c>
      <c r="C69" s="1">
        <v>41983</v>
      </c>
      <c r="D69" t="s">
        <v>38</v>
      </c>
      <c r="E69" t="s">
        <v>84</v>
      </c>
      <c r="F69" t="s">
        <v>222</v>
      </c>
      <c r="G69" t="s">
        <v>223</v>
      </c>
      <c r="H69" t="s">
        <v>14</v>
      </c>
      <c r="I69" t="s">
        <v>20</v>
      </c>
      <c r="J69" t="s">
        <v>87</v>
      </c>
      <c r="K69">
        <v>1113.0239999999999</v>
      </c>
      <c r="L69">
        <v>8</v>
      </c>
      <c r="M69">
        <v>0.2</v>
      </c>
      <c r="N69">
        <v>111.30240000000001</v>
      </c>
      <c r="O69">
        <f t="shared" si="3"/>
        <v>1001.7215999999999</v>
      </c>
      <c r="P69" cm="1">
        <f t="array" ref="P69">_xlfn.IFS(D69="Same Day",N69*0.2,D69="First Class",N69*0.1,D69="Standard Class",N69*0.5,D69="Second Class",N69*0)</f>
        <v>55.651200000000003</v>
      </c>
      <c r="Q69">
        <f t="shared" si="4"/>
        <v>56748.730705919996</v>
      </c>
    </row>
    <row r="70" spans="1:17" x14ac:dyDescent="0.3">
      <c r="A70">
        <v>69</v>
      </c>
      <c r="B70" t="s">
        <v>221</v>
      </c>
      <c r="C70" s="1">
        <v>41983</v>
      </c>
      <c r="D70" t="s">
        <v>38</v>
      </c>
      <c r="E70" t="s">
        <v>68</v>
      </c>
      <c r="F70" t="s">
        <v>222</v>
      </c>
      <c r="G70" t="s">
        <v>224</v>
      </c>
      <c r="H70" t="s">
        <v>25</v>
      </c>
      <c r="I70" t="s">
        <v>26</v>
      </c>
      <c r="J70" t="s">
        <v>164</v>
      </c>
      <c r="K70">
        <v>167.96799999999999</v>
      </c>
      <c r="L70">
        <v>4</v>
      </c>
      <c r="M70">
        <v>0.2</v>
      </c>
      <c r="N70">
        <v>62.988</v>
      </c>
      <c r="O70">
        <f t="shared" si="3"/>
        <v>104.97999999999999</v>
      </c>
      <c r="P70" cm="1">
        <f t="array" ref="P70">_xlfn.IFS(D70="Same Day",N70*0.2,D70="First Class",N70*0.1,D70="Standard Class",N70*0.5,D70="Second Class",N70*0)</f>
        <v>31.494</v>
      </c>
      <c r="Q70">
        <f t="shared" si="4"/>
        <v>3411.2201199999995</v>
      </c>
    </row>
    <row r="71" spans="1:17" x14ac:dyDescent="0.3">
      <c r="A71">
        <v>70</v>
      </c>
      <c r="B71" t="s">
        <v>225</v>
      </c>
      <c r="C71" s="1">
        <v>42527</v>
      </c>
      <c r="D71" t="s">
        <v>35</v>
      </c>
      <c r="E71" t="s">
        <v>108</v>
      </c>
      <c r="F71" t="s">
        <v>226</v>
      </c>
      <c r="G71" t="s">
        <v>227</v>
      </c>
      <c r="H71" t="s">
        <v>14</v>
      </c>
      <c r="I71" t="s">
        <v>18</v>
      </c>
      <c r="J71" t="s">
        <v>160</v>
      </c>
      <c r="K71">
        <v>75.88</v>
      </c>
      <c r="L71">
        <v>2</v>
      </c>
      <c r="M71">
        <v>0</v>
      </c>
      <c r="N71">
        <v>35.663600000000002</v>
      </c>
      <c r="O71">
        <f t="shared" si="3"/>
        <v>40.216399999999993</v>
      </c>
      <c r="P71" cm="1">
        <f t="array" ref="P71">_xlfn.IFS(D71="Same Day",N71*0.2,D71="First Class",N71*0.1,D71="Standard Class",N71*0.5,D71="Second Class",N71*0)</f>
        <v>3.5663600000000004</v>
      </c>
      <c r="Q71">
        <f t="shared" si="4"/>
        <v>183.64256030399997</v>
      </c>
    </row>
    <row r="72" spans="1:17" x14ac:dyDescent="0.3">
      <c r="A72">
        <v>71</v>
      </c>
      <c r="B72" t="s">
        <v>228</v>
      </c>
      <c r="C72" s="1">
        <v>42636</v>
      </c>
      <c r="D72" t="s">
        <v>38</v>
      </c>
      <c r="E72" t="s">
        <v>96</v>
      </c>
      <c r="F72" t="s">
        <v>229</v>
      </c>
      <c r="G72" t="s">
        <v>230</v>
      </c>
      <c r="H72" t="s">
        <v>14</v>
      </c>
      <c r="I72" t="s">
        <v>16</v>
      </c>
      <c r="J72" t="s">
        <v>101</v>
      </c>
      <c r="K72">
        <v>4.6159999999999997</v>
      </c>
      <c r="L72">
        <v>1</v>
      </c>
      <c r="M72">
        <v>0.2</v>
      </c>
      <c r="N72">
        <v>1.7310000000000001</v>
      </c>
      <c r="O72">
        <f t="shared" si="3"/>
        <v>2.8849999999999998</v>
      </c>
      <c r="P72" cm="1">
        <f t="array" ref="P72">_xlfn.IFS(D72="Same Day",N72*0.2,D72="First Class",N72*0.1,D72="Standard Class",N72*0.5,D72="Second Class",N72*0)</f>
        <v>0.86550000000000005</v>
      </c>
      <c r="Q72">
        <f t="shared" si="4"/>
        <v>5.3819674999999991</v>
      </c>
    </row>
    <row r="73" spans="1:17" x14ac:dyDescent="0.3">
      <c r="A73">
        <v>72</v>
      </c>
      <c r="B73" t="s">
        <v>231</v>
      </c>
      <c r="C73" s="1">
        <v>42995</v>
      </c>
      <c r="D73" t="s">
        <v>37</v>
      </c>
      <c r="E73" t="s">
        <v>96</v>
      </c>
      <c r="F73" t="s">
        <v>148</v>
      </c>
      <c r="G73" t="s">
        <v>232</v>
      </c>
      <c r="H73" t="s">
        <v>14</v>
      </c>
      <c r="I73" t="s">
        <v>18</v>
      </c>
      <c r="J73" t="s">
        <v>90</v>
      </c>
      <c r="K73">
        <v>19.05</v>
      </c>
      <c r="L73">
        <v>3</v>
      </c>
      <c r="M73">
        <v>0</v>
      </c>
      <c r="N73">
        <v>8.7629999999999999</v>
      </c>
      <c r="O73">
        <f t="shared" si="3"/>
        <v>10.287000000000001</v>
      </c>
      <c r="P73" cm="1">
        <f t="array" ref="P73">_xlfn.IFS(D73="Same Day",N73*0.2,D73="First Class",N73*0.1,D73="Standard Class",N73*0.5,D73="Second Class",N73*0)</f>
        <v>0</v>
      </c>
      <c r="Q73">
        <f t="shared" si="4"/>
        <v>10.287000000000001</v>
      </c>
    </row>
    <row r="74" spans="1:17" x14ac:dyDescent="0.3">
      <c r="A74">
        <v>73</v>
      </c>
      <c r="B74" t="s">
        <v>233</v>
      </c>
      <c r="C74" s="1">
        <v>42126</v>
      </c>
      <c r="D74" t="s">
        <v>38</v>
      </c>
      <c r="E74" t="s">
        <v>68</v>
      </c>
      <c r="F74" t="s">
        <v>234</v>
      </c>
      <c r="G74" t="s">
        <v>235</v>
      </c>
      <c r="H74" t="s">
        <v>8</v>
      </c>
      <c r="I74" t="s">
        <v>9</v>
      </c>
      <c r="J74" t="s">
        <v>73</v>
      </c>
      <c r="K74">
        <v>831.93600000000004</v>
      </c>
      <c r="L74">
        <v>8</v>
      </c>
      <c r="M74">
        <v>0.2</v>
      </c>
      <c r="N74">
        <v>-114.3912</v>
      </c>
      <c r="O74">
        <f t="shared" si="3"/>
        <v>946.32720000000006</v>
      </c>
      <c r="P74" cm="1">
        <f t="array" ref="P74">_xlfn.IFS(D74="Same Day",N74*0.2,D74="First Class",N74*0.1,D74="Standard Class",N74*0.5,D74="Second Class",N74*0)</f>
        <v>-57.195599999999999</v>
      </c>
      <c r="Q74">
        <f t="shared" si="4"/>
        <v>-53179.424800320005</v>
      </c>
    </row>
    <row r="75" spans="1:17" x14ac:dyDescent="0.3">
      <c r="A75">
        <v>74</v>
      </c>
      <c r="B75" t="s">
        <v>233</v>
      </c>
      <c r="C75" s="1">
        <v>42126</v>
      </c>
      <c r="D75" t="s">
        <v>38</v>
      </c>
      <c r="E75" t="s">
        <v>108</v>
      </c>
      <c r="F75" t="s">
        <v>234</v>
      </c>
      <c r="G75" t="s">
        <v>236</v>
      </c>
      <c r="H75" t="s">
        <v>8</v>
      </c>
      <c r="I75" t="s">
        <v>12</v>
      </c>
      <c r="J75" t="s">
        <v>87</v>
      </c>
      <c r="K75">
        <v>97.04</v>
      </c>
      <c r="L75">
        <v>2</v>
      </c>
      <c r="M75">
        <v>0.2</v>
      </c>
      <c r="N75">
        <v>1.2130000000000001</v>
      </c>
      <c r="O75">
        <f t="shared" si="3"/>
        <v>95.827000000000012</v>
      </c>
      <c r="P75" cm="1">
        <f t="array" ref="P75">_xlfn.IFS(D75="Same Day",N75*0.2,D75="First Class",N75*0.1,D75="Standard Class",N75*0.5,D75="Second Class",N75*0)</f>
        <v>0.60650000000000004</v>
      </c>
      <c r="Q75">
        <f t="shared" si="4"/>
        <v>153.94607550000003</v>
      </c>
    </row>
    <row r="76" spans="1:17" x14ac:dyDescent="0.3">
      <c r="A76">
        <v>75</v>
      </c>
      <c r="B76" t="s">
        <v>233</v>
      </c>
      <c r="C76" s="1">
        <v>42126</v>
      </c>
      <c r="D76" t="s">
        <v>38</v>
      </c>
      <c r="E76" t="s">
        <v>77</v>
      </c>
      <c r="F76" t="s">
        <v>234</v>
      </c>
      <c r="G76" t="s">
        <v>237</v>
      </c>
      <c r="H76" t="s">
        <v>14</v>
      </c>
      <c r="I76" t="s">
        <v>15</v>
      </c>
      <c r="J76" t="s">
        <v>90</v>
      </c>
      <c r="K76">
        <v>72.784000000000006</v>
      </c>
      <c r="L76">
        <v>1</v>
      </c>
      <c r="M76">
        <v>0.2</v>
      </c>
      <c r="N76">
        <v>-18.196000000000002</v>
      </c>
      <c r="O76">
        <f t="shared" si="3"/>
        <v>90.98</v>
      </c>
      <c r="P76" cm="1">
        <f t="array" ref="P76">_xlfn.IFS(D76="Same Day",N76*0.2,D76="First Class",N76*0.1,D76="Standard Class",N76*0.5,D76="Second Class",N76*0)</f>
        <v>-9.0980000000000008</v>
      </c>
      <c r="Q76">
        <f t="shared" si="4"/>
        <v>-736.7560400000001</v>
      </c>
    </row>
    <row r="77" spans="1:17" x14ac:dyDescent="0.3">
      <c r="A77">
        <v>76</v>
      </c>
      <c r="B77" t="s">
        <v>238</v>
      </c>
      <c r="C77" s="1">
        <v>43080</v>
      </c>
      <c r="D77" t="s">
        <v>35</v>
      </c>
      <c r="E77" t="s">
        <v>77</v>
      </c>
      <c r="F77" t="s">
        <v>239</v>
      </c>
      <c r="G77" t="s">
        <v>240</v>
      </c>
      <c r="H77" t="s">
        <v>14</v>
      </c>
      <c r="I77" t="s">
        <v>16</v>
      </c>
      <c r="J77" t="s">
        <v>101</v>
      </c>
      <c r="K77">
        <v>1.248</v>
      </c>
      <c r="L77">
        <v>3</v>
      </c>
      <c r="M77">
        <v>0.8</v>
      </c>
      <c r="N77">
        <v>-1.9343999999999999</v>
      </c>
      <c r="O77">
        <f t="shared" si="3"/>
        <v>3.1823999999999999</v>
      </c>
      <c r="P77" cm="1">
        <f t="array" ref="P77">_xlfn.IFS(D77="Same Day",N77*0.2,D77="First Class",N77*0.1,D77="Standard Class",N77*0.5,D77="Second Class",N77*0)</f>
        <v>-0.19344</v>
      </c>
      <c r="Q77">
        <f t="shared" si="4"/>
        <v>2.5667965439999998</v>
      </c>
    </row>
    <row r="78" spans="1:17" x14ac:dyDescent="0.3">
      <c r="A78">
        <v>77</v>
      </c>
      <c r="B78" t="s">
        <v>238</v>
      </c>
      <c r="C78" s="1">
        <v>43080</v>
      </c>
      <c r="D78" t="s">
        <v>35</v>
      </c>
      <c r="E78" t="s">
        <v>108</v>
      </c>
      <c r="F78" t="s">
        <v>239</v>
      </c>
      <c r="G78" t="s">
        <v>241</v>
      </c>
      <c r="H78" t="s">
        <v>8</v>
      </c>
      <c r="I78" t="s">
        <v>12</v>
      </c>
      <c r="J78" t="s">
        <v>73</v>
      </c>
      <c r="K78">
        <v>9.7080000000000002</v>
      </c>
      <c r="L78">
        <v>3</v>
      </c>
      <c r="M78">
        <v>0.6</v>
      </c>
      <c r="N78">
        <v>-5.8247999999999998</v>
      </c>
      <c r="O78">
        <f t="shared" si="3"/>
        <v>15.5328</v>
      </c>
      <c r="P78" cm="1">
        <f t="array" ref="P78">_xlfn.IFS(D78="Same Day",N78*0.2,D78="First Class",N78*0.1,D78="Standard Class",N78*0.5,D78="Second Class",N78*0)</f>
        <v>-0.58248</v>
      </c>
      <c r="Q78">
        <f t="shared" si="4"/>
        <v>6.4852546560000004</v>
      </c>
    </row>
    <row r="79" spans="1:17" x14ac:dyDescent="0.3">
      <c r="A79">
        <v>78</v>
      </c>
      <c r="B79" t="s">
        <v>238</v>
      </c>
      <c r="C79" s="1">
        <v>43080</v>
      </c>
      <c r="D79" t="s">
        <v>35</v>
      </c>
      <c r="E79" t="s">
        <v>84</v>
      </c>
      <c r="F79" t="s">
        <v>239</v>
      </c>
      <c r="G79" t="s">
        <v>242</v>
      </c>
      <c r="H79" t="s">
        <v>14</v>
      </c>
      <c r="I79" t="s">
        <v>15</v>
      </c>
      <c r="J79" t="s">
        <v>90</v>
      </c>
      <c r="K79">
        <v>27.24</v>
      </c>
      <c r="L79">
        <v>3</v>
      </c>
      <c r="M79">
        <v>0.2</v>
      </c>
      <c r="N79">
        <v>2.7240000000000002</v>
      </c>
      <c r="O79">
        <f t="shared" si="3"/>
        <v>24.515999999999998</v>
      </c>
      <c r="P79" cm="1">
        <f t="array" ref="P79">_xlfn.IFS(D79="Same Day",N79*0.2,D79="First Class",N79*0.1,D79="Standard Class",N79*0.5,D79="Second Class",N79*0)</f>
        <v>0.27240000000000003</v>
      </c>
      <c r="Q79">
        <f t="shared" si="4"/>
        <v>31.194158399999996</v>
      </c>
    </row>
    <row r="80" spans="1:17" x14ac:dyDescent="0.3">
      <c r="A80">
        <v>79</v>
      </c>
      <c r="B80" t="s">
        <v>243</v>
      </c>
      <c r="C80" s="1">
        <v>41974</v>
      </c>
      <c r="D80" t="s">
        <v>37</v>
      </c>
      <c r="E80" t="s">
        <v>77</v>
      </c>
      <c r="F80" t="s">
        <v>234</v>
      </c>
      <c r="G80" t="s">
        <v>244</v>
      </c>
      <c r="H80" t="s">
        <v>8</v>
      </c>
      <c r="I80" t="s">
        <v>12</v>
      </c>
      <c r="J80" t="s">
        <v>87</v>
      </c>
      <c r="K80">
        <v>19.3</v>
      </c>
      <c r="L80">
        <v>5</v>
      </c>
      <c r="M80">
        <v>0.6</v>
      </c>
      <c r="N80">
        <v>-14.475</v>
      </c>
      <c r="O80">
        <f t="shared" si="3"/>
        <v>33.774999999999999</v>
      </c>
      <c r="P80" cm="1">
        <f t="array" ref="P80">_xlfn.IFS(D80="Same Day",N80*0.2,D80="First Class",N80*0.1,D80="Standard Class",N80*0.5,D80="Second Class",N80*0)</f>
        <v>0</v>
      </c>
      <c r="Q80">
        <f t="shared" si="4"/>
        <v>33.774999999999999</v>
      </c>
    </row>
    <row r="81" spans="1:17" x14ac:dyDescent="0.3">
      <c r="A81">
        <v>80</v>
      </c>
      <c r="B81" t="s">
        <v>245</v>
      </c>
      <c r="C81" s="1">
        <v>42536</v>
      </c>
      <c r="D81" t="s">
        <v>35</v>
      </c>
      <c r="E81" t="s">
        <v>108</v>
      </c>
      <c r="F81" t="s">
        <v>246</v>
      </c>
      <c r="G81" t="s">
        <v>247</v>
      </c>
      <c r="H81" t="s">
        <v>14</v>
      </c>
      <c r="I81" t="s">
        <v>17</v>
      </c>
      <c r="J81" t="s">
        <v>87</v>
      </c>
      <c r="K81">
        <v>208.16</v>
      </c>
      <c r="L81">
        <v>1</v>
      </c>
      <c r="M81">
        <v>0</v>
      </c>
      <c r="N81">
        <v>56.203200000000002</v>
      </c>
      <c r="O81">
        <f t="shared" si="3"/>
        <v>151.95679999999999</v>
      </c>
      <c r="P81" cm="1">
        <f t="array" ref="P81">_xlfn.IFS(D81="Same Day",N81*0.2,D81="First Class",N81*0.1,D81="Standard Class",N81*0.5,D81="Second Class",N81*0)</f>
        <v>5.6203200000000004</v>
      </c>
      <c r="Q81">
        <f t="shared" si="4"/>
        <v>1006.002642176</v>
      </c>
    </row>
    <row r="82" spans="1:17" x14ac:dyDescent="0.3">
      <c r="A82">
        <v>81</v>
      </c>
      <c r="B82" t="s">
        <v>245</v>
      </c>
      <c r="C82" s="1">
        <v>42536</v>
      </c>
      <c r="D82" t="s">
        <v>35</v>
      </c>
      <c r="E82" t="s">
        <v>77</v>
      </c>
      <c r="F82" t="s">
        <v>246</v>
      </c>
      <c r="G82" t="s">
        <v>248</v>
      </c>
      <c r="H82" t="s">
        <v>14</v>
      </c>
      <c r="I82" t="s">
        <v>16</v>
      </c>
      <c r="J82" t="s">
        <v>101</v>
      </c>
      <c r="K82">
        <v>16.739999999999998</v>
      </c>
      <c r="L82">
        <v>3</v>
      </c>
      <c r="M82">
        <v>0</v>
      </c>
      <c r="N82">
        <v>8.0351999999999997</v>
      </c>
      <c r="O82">
        <f t="shared" si="3"/>
        <v>8.7047999999999988</v>
      </c>
      <c r="P82" cm="1">
        <f t="array" ref="P82">_xlfn.IFS(D82="Same Day",N82*0.2,D82="First Class",N82*0.1,D82="Standard Class",N82*0.5,D82="Second Class",N82*0)</f>
        <v>0.80352000000000001</v>
      </c>
      <c r="Q82">
        <f t="shared" si="4"/>
        <v>15.699280895999998</v>
      </c>
    </row>
    <row r="83" spans="1:17" x14ac:dyDescent="0.3">
      <c r="A83">
        <v>82</v>
      </c>
      <c r="B83" t="s">
        <v>249</v>
      </c>
      <c r="C83" s="1">
        <v>41928</v>
      </c>
      <c r="D83" t="s">
        <v>38</v>
      </c>
      <c r="E83" t="s">
        <v>77</v>
      </c>
      <c r="F83" t="s">
        <v>250</v>
      </c>
      <c r="G83" t="s">
        <v>251</v>
      </c>
      <c r="H83" t="s">
        <v>14</v>
      </c>
      <c r="I83" t="s">
        <v>20</v>
      </c>
      <c r="J83" t="s">
        <v>87</v>
      </c>
      <c r="K83">
        <v>14.9</v>
      </c>
      <c r="L83">
        <v>5</v>
      </c>
      <c r="M83">
        <v>0</v>
      </c>
      <c r="N83">
        <v>4.1719999999999997</v>
      </c>
      <c r="O83">
        <f t="shared" si="3"/>
        <v>10.728000000000002</v>
      </c>
      <c r="P83" cm="1">
        <f t="array" ref="P83">_xlfn.IFS(D83="Same Day",N83*0.2,D83="First Class",N83*0.1,D83="Standard Class",N83*0.5,D83="Second Class",N83*0)</f>
        <v>2.0859999999999999</v>
      </c>
      <c r="Q83">
        <f t="shared" si="4"/>
        <v>33.106608000000001</v>
      </c>
    </row>
    <row r="84" spans="1:17" x14ac:dyDescent="0.3">
      <c r="A84">
        <v>83</v>
      </c>
      <c r="B84" t="s">
        <v>249</v>
      </c>
      <c r="C84" s="1">
        <v>41928</v>
      </c>
      <c r="D84" t="s">
        <v>38</v>
      </c>
      <c r="E84" t="s">
        <v>84</v>
      </c>
      <c r="F84" t="s">
        <v>250</v>
      </c>
      <c r="G84" t="s">
        <v>252</v>
      </c>
      <c r="H84" t="s">
        <v>14</v>
      </c>
      <c r="I84" t="s">
        <v>15</v>
      </c>
      <c r="J84" t="s">
        <v>90</v>
      </c>
      <c r="K84">
        <v>21.39</v>
      </c>
      <c r="L84">
        <v>1</v>
      </c>
      <c r="M84">
        <v>0</v>
      </c>
      <c r="N84">
        <v>6.2031000000000001</v>
      </c>
      <c r="O84">
        <f t="shared" si="3"/>
        <v>15.186900000000001</v>
      </c>
      <c r="P84" cm="1">
        <f t="array" ref="P84">_xlfn.IFS(D84="Same Day",N84*0.2,D84="First Class",N84*0.1,D84="Standard Class",N84*0.5,D84="Second Class",N84*0)</f>
        <v>3.10155</v>
      </c>
      <c r="Q84">
        <f t="shared" si="4"/>
        <v>62.289829695000002</v>
      </c>
    </row>
    <row r="85" spans="1:17" x14ac:dyDescent="0.3">
      <c r="A85">
        <v>84</v>
      </c>
      <c r="B85" t="s">
        <v>253</v>
      </c>
      <c r="C85" s="1">
        <v>42255</v>
      </c>
      <c r="D85" t="s">
        <v>38</v>
      </c>
      <c r="E85" t="s">
        <v>68</v>
      </c>
      <c r="F85" t="s">
        <v>254</v>
      </c>
      <c r="G85" t="s">
        <v>255</v>
      </c>
      <c r="H85" t="s">
        <v>14</v>
      </c>
      <c r="I85" t="s">
        <v>21</v>
      </c>
      <c r="J85" t="s">
        <v>153</v>
      </c>
      <c r="K85">
        <v>200.98400000000001</v>
      </c>
      <c r="L85">
        <v>7</v>
      </c>
      <c r="M85">
        <v>0.2</v>
      </c>
      <c r="N85">
        <v>62.807499999999997</v>
      </c>
      <c r="O85">
        <f t="shared" si="3"/>
        <v>138.1765</v>
      </c>
      <c r="P85" cm="1">
        <f t="array" ref="P85">_xlfn.IFS(D85="Same Day",N85*0.2,D85="First Class",N85*0.1,D85="Standard Class",N85*0.5,D85="Second Class",N85*0)</f>
        <v>31.403749999999999</v>
      </c>
      <c r="Q85">
        <f t="shared" si="4"/>
        <v>4477.4367618750002</v>
      </c>
    </row>
    <row r="86" spans="1:17" x14ac:dyDescent="0.3">
      <c r="A86">
        <v>85</v>
      </c>
      <c r="B86" t="s">
        <v>256</v>
      </c>
      <c r="C86" s="1">
        <v>43055</v>
      </c>
      <c r="D86" t="s">
        <v>35</v>
      </c>
      <c r="E86" t="s">
        <v>84</v>
      </c>
      <c r="F86" t="s">
        <v>257</v>
      </c>
      <c r="G86" t="s">
        <v>258</v>
      </c>
      <c r="H86" t="s">
        <v>14</v>
      </c>
      <c r="I86" t="s">
        <v>15</v>
      </c>
      <c r="J86" t="s">
        <v>90</v>
      </c>
      <c r="K86">
        <v>230.376</v>
      </c>
      <c r="L86">
        <v>3</v>
      </c>
      <c r="M86">
        <v>0.2</v>
      </c>
      <c r="N86">
        <v>-48.954900000000002</v>
      </c>
      <c r="O86">
        <f t="shared" si="3"/>
        <v>279.33089999999999</v>
      </c>
      <c r="P86" cm="1">
        <f t="array" ref="P86">_xlfn.IFS(D86="Same Day",N86*0.2,D86="First Class",N86*0.1,D86="Standard Class",N86*0.5,D86="Second Class",N86*0)</f>
        <v>-4.8954900000000006</v>
      </c>
      <c r="Q86">
        <f t="shared" si="4"/>
        <v>-1088.130727641</v>
      </c>
    </row>
    <row r="87" spans="1:17" x14ac:dyDescent="0.3">
      <c r="A87">
        <v>86</v>
      </c>
      <c r="B87" t="s">
        <v>259</v>
      </c>
      <c r="C87" s="1">
        <v>42885</v>
      </c>
      <c r="D87" t="s">
        <v>37</v>
      </c>
      <c r="E87" t="s">
        <v>108</v>
      </c>
      <c r="F87" t="s">
        <v>186</v>
      </c>
      <c r="G87" t="s">
        <v>260</v>
      </c>
      <c r="H87" t="s">
        <v>8</v>
      </c>
      <c r="I87" t="s">
        <v>9</v>
      </c>
      <c r="J87" t="s">
        <v>73</v>
      </c>
      <c r="K87">
        <v>301.95999999999998</v>
      </c>
      <c r="L87">
        <v>2</v>
      </c>
      <c r="M87">
        <v>0</v>
      </c>
      <c r="N87">
        <v>33.215600000000002</v>
      </c>
      <c r="O87">
        <f t="shared" si="3"/>
        <v>268.74439999999998</v>
      </c>
      <c r="P87" cm="1">
        <f t="array" ref="P87">_xlfn.IFS(D87="Same Day",N87*0.2,D87="First Class",N87*0.1,D87="Standard Class",N87*0.5,D87="Second Class",N87*0)</f>
        <v>0</v>
      </c>
      <c r="Q87">
        <f t="shared" si="4"/>
        <v>268.74439999999998</v>
      </c>
    </row>
    <row r="88" spans="1:17" x14ac:dyDescent="0.3">
      <c r="A88">
        <v>87</v>
      </c>
      <c r="B88" t="s">
        <v>261</v>
      </c>
      <c r="C88" s="1">
        <v>43041</v>
      </c>
      <c r="D88" t="s">
        <v>38</v>
      </c>
      <c r="E88" t="s">
        <v>77</v>
      </c>
      <c r="F88" t="s">
        <v>262</v>
      </c>
      <c r="G88" t="s">
        <v>263</v>
      </c>
      <c r="H88" t="s">
        <v>25</v>
      </c>
      <c r="I88" t="s">
        <v>28</v>
      </c>
      <c r="J88" t="s">
        <v>90</v>
      </c>
      <c r="K88">
        <v>19.989999999999998</v>
      </c>
      <c r="L88">
        <v>1</v>
      </c>
      <c r="M88">
        <v>0</v>
      </c>
      <c r="N88">
        <v>6.7965999999999998</v>
      </c>
      <c r="O88">
        <f t="shared" si="3"/>
        <v>13.193399999999999</v>
      </c>
      <c r="P88" cm="1">
        <f t="array" ref="P88">_xlfn.IFS(D88="Same Day",N88*0.2,D88="First Class",N88*0.1,D88="Standard Class",N88*0.5,D88="Second Class",N88*0)</f>
        <v>3.3982999999999999</v>
      </c>
      <c r="Q88">
        <f t="shared" si="4"/>
        <v>58.028531219999991</v>
      </c>
    </row>
    <row r="89" spans="1:17" x14ac:dyDescent="0.3">
      <c r="A89">
        <v>88</v>
      </c>
      <c r="B89" t="s">
        <v>261</v>
      </c>
      <c r="C89" s="1">
        <v>43041</v>
      </c>
      <c r="D89" t="s">
        <v>38</v>
      </c>
      <c r="E89" t="s">
        <v>68</v>
      </c>
      <c r="F89" t="s">
        <v>262</v>
      </c>
      <c r="G89" t="s">
        <v>264</v>
      </c>
      <c r="H89" t="s">
        <v>14</v>
      </c>
      <c r="I89" t="s">
        <v>22</v>
      </c>
      <c r="J89" t="s">
        <v>80</v>
      </c>
      <c r="K89">
        <v>6.16</v>
      </c>
      <c r="L89">
        <v>2</v>
      </c>
      <c r="M89">
        <v>0</v>
      </c>
      <c r="N89">
        <v>2.9567999999999999</v>
      </c>
      <c r="O89">
        <f t="shared" si="3"/>
        <v>3.2032000000000003</v>
      </c>
      <c r="P89" cm="1">
        <f t="array" ref="P89">_xlfn.IFS(D89="Same Day",N89*0.2,D89="First Class",N89*0.1,D89="Standard Class",N89*0.5,D89="Second Class",N89*0)</f>
        <v>1.4783999999999999</v>
      </c>
      <c r="Q89">
        <f t="shared" si="4"/>
        <v>7.9388108800000001</v>
      </c>
    </row>
    <row r="90" spans="1:17" x14ac:dyDescent="0.3">
      <c r="A90">
        <v>89</v>
      </c>
      <c r="B90" t="s">
        <v>265</v>
      </c>
      <c r="C90" s="1">
        <v>42470</v>
      </c>
      <c r="D90" t="s">
        <v>37</v>
      </c>
      <c r="E90" t="s">
        <v>84</v>
      </c>
      <c r="F90" t="s">
        <v>266</v>
      </c>
      <c r="G90" t="s">
        <v>267</v>
      </c>
      <c r="H90" t="s">
        <v>14</v>
      </c>
      <c r="I90" t="s">
        <v>15</v>
      </c>
      <c r="J90" t="s">
        <v>90</v>
      </c>
      <c r="K90">
        <v>158.36799999999999</v>
      </c>
      <c r="L90">
        <v>7</v>
      </c>
      <c r="M90">
        <v>0.2</v>
      </c>
      <c r="N90">
        <v>13.857200000000001</v>
      </c>
      <c r="O90">
        <f t="shared" si="3"/>
        <v>144.51079999999999</v>
      </c>
      <c r="P90" cm="1">
        <f t="array" ref="P90">_xlfn.IFS(D90="Same Day",N90*0.2,D90="First Class",N90*0.1,D90="Standard Class",N90*0.5,D90="Second Class",N90*0)</f>
        <v>0</v>
      </c>
      <c r="Q90">
        <f t="shared" si="4"/>
        <v>144.51079999999999</v>
      </c>
    </row>
    <row r="91" spans="1:17" x14ac:dyDescent="0.3">
      <c r="A91">
        <v>90</v>
      </c>
      <c r="B91" t="s">
        <v>268</v>
      </c>
      <c r="C91" s="1">
        <v>42635</v>
      </c>
      <c r="D91" t="s">
        <v>38</v>
      </c>
      <c r="E91" t="s">
        <v>108</v>
      </c>
      <c r="F91" t="s">
        <v>269</v>
      </c>
      <c r="G91" t="s">
        <v>270</v>
      </c>
      <c r="H91" t="s">
        <v>14</v>
      </c>
      <c r="I91" t="s">
        <v>20</v>
      </c>
      <c r="J91" t="s">
        <v>87</v>
      </c>
      <c r="K91">
        <v>20.100000000000001</v>
      </c>
      <c r="L91">
        <v>3</v>
      </c>
      <c r="M91">
        <v>0</v>
      </c>
      <c r="N91">
        <v>6.633</v>
      </c>
      <c r="O91">
        <f t="shared" si="3"/>
        <v>13.467000000000002</v>
      </c>
      <c r="P91" cm="1">
        <f t="array" ref="P91">_xlfn.IFS(D91="Same Day",N91*0.2,D91="First Class",N91*0.1,D91="Standard Class",N91*0.5,D91="Second Class",N91*0)</f>
        <v>3.3165</v>
      </c>
      <c r="Q91">
        <f t="shared" si="4"/>
        <v>58.130305500000006</v>
      </c>
    </row>
    <row r="92" spans="1:17" x14ac:dyDescent="0.3">
      <c r="A92">
        <v>91</v>
      </c>
      <c r="B92" t="s">
        <v>268</v>
      </c>
      <c r="C92" s="1">
        <v>42635</v>
      </c>
      <c r="D92" t="s">
        <v>38</v>
      </c>
      <c r="E92" t="s">
        <v>108</v>
      </c>
      <c r="F92" t="s">
        <v>269</v>
      </c>
      <c r="G92" t="s">
        <v>174</v>
      </c>
      <c r="H92" t="s">
        <v>25</v>
      </c>
      <c r="I92" t="s">
        <v>26</v>
      </c>
      <c r="J92" t="s">
        <v>164</v>
      </c>
      <c r="K92">
        <v>73.584000000000003</v>
      </c>
      <c r="L92">
        <v>2</v>
      </c>
      <c r="M92">
        <v>0.2</v>
      </c>
      <c r="N92">
        <v>8.2782</v>
      </c>
      <c r="O92">
        <f t="shared" si="3"/>
        <v>65.305800000000005</v>
      </c>
      <c r="P92" cm="1">
        <f t="array" ref="P92">_xlfn.IFS(D92="Same Day",N92*0.2,D92="First Class",N92*0.1,D92="Standard Class",N92*0.5,D92="Second Class",N92*0)</f>
        <v>4.1391</v>
      </c>
      <c r="Q92">
        <f t="shared" si="4"/>
        <v>335.61303678000002</v>
      </c>
    </row>
    <row r="93" spans="1:17" x14ac:dyDescent="0.3">
      <c r="A93">
        <v>92</v>
      </c>
      <c r="B93" t="s">
        <v>268</v>
      </c>
      <c r="C93" s="1">
        <v>42635</v>
      </c>
      <c r="D93" t="s">
        <v>38</v>
      </c>
      <c r="E93" t="s">
        <v>108</v>
      </c>
      <c r="F93" t="s">
        <v>269</v>
      </c>
      <c r="G93" t="s">
        <v>271</v>
      </c>
      <c r="H93" t="s">
        <v>14</v>
      </c>
      <c r="I93" t="s">
        <v>18</v>
      </c>
      <c r="J93" t="s">
        <v>160</v>
      </c>
      <c r="K93">
        <v>6.48</v>
      </c>
      <c r="L93">
        <v>1</v>
      </c>
      <c r="M93">
        <v>0</v>
      </c>
      <c r="N93">
        <v>3.1103999999999998</v>
      </c>
      <c r="O93">
        <f t="shared" si="3"/>
        <v>3.3696000000000006</v>
      </c>
      <c r="P93" cm="1">
        <f t="array" ref="P93">_xlfn.IFS(D93="Same Day",N93*0.2,D93="First Class",N93*0.1,D93="Standard Class",N93*0.5,D93="Second Class",N93*0)</f>
        <v>1.5551999999999999</v>
      </c>
      <c r="Q93">
        <f t="shared" si="4"/>
        <v>8.610001920000002</v>
      </c>
    </row>
    <row r="94" spans="1:17" x14ac:dyDescent="0.3">
      <c r="A94">
        <v>93</v>
      </c>
      <c r="B94" t="s">
        <v>272</v>
      </c>
      <c r="C94" s="1">
        <v>42040</v>
      </c>
      <c r="D94" t="s">
        <v>37</v>
      </c>
      <c r="E94" t="s">
        <v>84</v>
      </c>
      <c r="F94" t="s">
        <v>273</v>
      </c>
      <c r="G94" t="s">
        <v>274</v>
      </c>
      <c r="H94" t="s">
        <v>14</v>
      </c>
      <c r="I94" t="s">
        <v>18</v>
      </c>
      <c r="J94" t="s">
        <v>275</v>
      </c>
      <c r="K94">
        <v>12.96</v>
      </c>
      <c r="L94">
        <v>2</v>
      </c>
      <c r="M94">
        <v>0</v>
      </c>
      <c r="N94">
        <v>6.2207999999999997</v>
      </c>
      <c r="O94">
        <f t="shared" si="3"/>
        <v>6.7392000000000012</v>
      </c>
      <c r="P94" cm="1">
        <f t="array" ref="P94">_xlfn.IFS(D94="Same Day",N94*0.2,D94="First Class",N94*0.1,D94="Standard Class",N94*0.5,D94="Second Class",N94*0)</f>
        <v>0</v>
      </c>
      <c r="Q94">
        <f t="shared" si="4"/>
        <v>6.7392000000000012</v>
      </c>
    </row>
    <row r="95" spans="1:17" x14ac:dyDescent="0.3">
      <c r="A95">
        <v>94</v>
      </c>
      <c r="B95" t="s">
        <v>272</v>
      </c>
      <c r="C95" s="1">
        <v>42040</v>
      </c>
      <c r="D95" t="s">
        <v>37</v>
      </c>
      <c r="E95" t="s">
        <v>84</v>
      </c>
      <c r="F95" t="s">
        <v>273</v>
      </c>
      <c r="G95" t="s">
        <v>276</v>
      </c>
      <c r="H95" t="s">
        <v>8</v>
      </c>
      <c r="I95" t="s">
        <v>12</v>
      </c>
      <c r="J95" t="s">
        <v>87</v>
      </c>
      <c r="K95">
        <v>53.34</v>
      </c>
      <c r="L95">
        <v>3</v>
      </c>
      <c r="M95">
        <v>0</v>
      </c>
      <c r="N95">
        <v>16.535399999999999</v>
      </c>
      <c r="O95">
        <f t="shared" si="3"/>
        <v>36.804600000000008</v>
      </c>
      <c r="P95" cm="1">
        <f t="array" ref="P95">_xlfn.IFS(D95="Same Day",N95*0.2,D95="First Class",N95*0.1,D95="Standard Class",N95*0.5,D95="Second Class",N95*0)</f>
        <v>0</v>
      </c>
      <c r="Q95">
        <f t="shared" si="4"/>
        <v>36.804600000000008</v>
      </c>
    </row>
    <row r="96" spans="1:17" x14ac:dyDescent="0.3">
      <c r="A96">
        <v>95</v>
      </c>
      <c r="B96" t="s">
        <v>272</v>
      </c>
      <c r="C96" s="1">
        <v>42040</v>
      </c>
      <c r="D96" t="s">
        <v>37</v>
      </c>
      <c r="E96" t="s">
        <v>84</v>
      </c>
      <c r="F96" t="s">
        <v>273</v>
      </c>
      <c r="G96" t="s">
        <v>277</v>
      </c>
      <c r="H96" t="s">
        <v>14</v>
      </c>
      <c r="I96" t="s">
        <v>16</v>
      </c>
      <c r="J96" t="s">
        <v>101</v>
      </c>
      <c r="K96">
        <v>32.96</v>
      </c>
      <c r="L96">
        <v>2</v>
      </c>
      <c r="M96">
        <v>0</v>
      </c>
      <c r="N96">
        <v>16.150400000000001</v>
      </c>
      <c r="O96">
        <f t="shared" si="3"/>
        <v>16.8096</v>
      </c>
      <c r="P96" cm="1">
        <f t="array" ref="P96">_xlfn.IFS(D96="Same Day",N96*0.2,D96="First Class",N96*0.1,D96="Standard Class",N96*0.5,D96="Second Class",N96*0)</f>
        <v>0</v>
      </c>
      <c r="Q96">
        <f t="shared" si="4"/>
        <v>16.8096</v>
      </c>
    </row>
    <row r="97" spans="1:17" x14ac:dyDescent="0.3">
      <c r="A97">
        <v>96</v>
      </c>
      <c r="B97" t="s">
        <v>278</v>
      </c>
      <c r="C97" s="1">
        <v>43051</v>
      </c>
      <c r="D97" t="s">
        <v>38</v>
      </c>
      <c r="E97" t="s">
        <v>84</v>
      </c>
      <c r="F97" t="s">
        <v>279</v>
      </c>
      <c r="G97" t="s">
        <v>280</v>
      </c>
      <c r="H97" t="s">
        <v>14</v>
      </c>
      <c r="I97" t="s">
        <v>16</v>
      </c>
      <c r="J97" t="s">
        <v>153</v>
      </c>
      <c r="K97">
        <v>5.6820000000000004</v>
      </c>
      <c r="L97">
        <v>1</v>
      </c>
      <c r="M97">
        <v>0.7</v>
      </c>
      <c r="N97">
        <v>-3.7879999999999998</v>
      </c>
      <c r="O97">
        <f t="shared" si="3"/>
        <v>9.4700000000000006</v>
      </c>
      <c r="P97" cm="1">
        <f t="array" ref="P97">_xlfn.IFS(D97="Same Day",N97*0.2,D97="First Class",N97*0.1,D97="Standard Class",N97*0.5,D97="Second Class",N97*0)</f>
        <v>-1.8939999999999999</v>
      </c>
      <c r="Q97">
        <f t="shared" si="4"/>
        <v>-8.4661799999999996</v>
      </c>
    </row>
    <row r="98" spans="1:17" x14ac:dyDescent="0.3">
      <c r="A98">
        <v>97</v>
      </c>
      <c r="B98" t="s">
        <v>281</v>
      </c>
      <c r="C98" s="1">
        <v>43050</v>
      </c>
      <c r="D98" t="s">
        <v>37</v>
      </c>
      <c r="E98" t="s">
        <v>96</v>
      </c>
      <c r="F98" t="s">
        <v>282</v>
      </c>
      <c r="G98" t="s">
        <v>283</v>
      </c>
      <c r="H98" t="s">
        <v>8</v>
      </c>
      <c r="I98" t="s">
        <v>12</v>
      </c>
      <c r="J98" t="s">
        <v>87</v>
      </c>
      <c r="K98">
        <v>96.53</v>
      </c>
      <c r="L98">
        <v>7</v>
      </c>
      <c r="M98">
        <v>0</v>
      </c>
      <c r="N98">
        <v>40.5426</v>
      </c>
      <c r="O98">
        <f t="shared" si="3"/>
        <v>55.987400000000001</v>
      </c>
      <c r="P98" cm="1">
        <f t="array" ref="P98">_xlfn.IFS(D98="Same Day",N98*0.2,D98="First Class",N98*0.1,D98="Standard Class",N98*0.5,D98="Second Class",N98*0)</f>
        <v>0</v>
      </c>
      <c r="Q98">
        <f t="shared" si="4"/>
        <v>55.987400000000001</v>
      </c>
    </row>
    <row r="99" spans="1:17" x14ac:dyDescent="0.3">
      <c r="A99">
        <v>98</v>
      </c>
      <c r="B99" t="s">
        <v>284</v>
      </c>
      <c r="C99" s="1">
        <v>42906</v>
      </c>
      <c r="D99" t="s">
        <v>35</v>
      </c>
      <c r="E99" t="s">
        <v>84</v>
      </c>
      <c r="F99" t="s">
        <v>285</v>
      </c>
      <c r="G99" t="s">
        <v>286</v>
      </c>
      <c r="H99" t="s">
        <v>14</v>
      </c>
      <c r="I99" t="s">
        <v>16</v>
      </c>
      <c r="J99" t="s">
        <v>87</v>
      </c>
      <c r="K99">
        <v>51.311999999999998</v>
      </c>
      <c r="L99">
        <v>3</v>
      </c>
      <c r="M99">
        <v>0.2</v>
      </c>
      <c r="N99">
        <v>17.959199999999999</v>
      </c>
      <c r="O99">
        <f t="shared" si="3"/>
        <v>33.352800000000002</v>
      </c>
      <c r="P99" cm="1">
        <f t="array" ref="P99">_xlfn.IFS(D99="Same Day",N99*0.2,D99="First Class",N99*0.1,D99="Standard Class",N99*0.5,D99="Second Class",N99*0)</f>
        <v>1.79592</v>
      </c>
      <c r="Q99">
        <f t="shared" si="4"/>
        <v>93.251760575999995</v>
      </c>
    </row>
    <row r="100" spans="1:17" x14ac:dyDescent="0.3">
      <c r="A100">
        <v>99</v>
      </c>
      <c r="B100" t="s">
        <v>287</v>
      </c>
      <c r="C100" s="1">
        <v>42624</v>
      </c>
      <c r="D100" t="s">
        <v>38</v>
      </c>
      <c r="E100" t="s">
        <v>77</v>
      </c>
      <c r="F100" t="s">
        <v>288</v>
      </c>
      <c r="G100" t="s">
        <v>289</v>
      </c>
      <c r="H100" t="s">
        <v>14</v>
      </c>
      <c r="I100" t="s">
        <v>17</v>
      </c>
      <c r="J100" t="s">
        <v>87</v>
      </c>
      <c r="K100">
        <v>77.88</v>
      </c>
      <c r="L100">
        <v>6</v>
      </c>
      <c r="M100">
        <v>0</v>
      </c>
      <c r="N100">
        <v>22.5852</v>
      </c>
      <c r="O100">
        <f t="shared" si="3"/>
        <v>55.294799999999995</v>
      </c>
      <c r="P100" cm="1">
        <f t="array" ref="P100">_xlfn.IFS(D100="Same Day",N100*0.2,D100="First Class",N100*0.1,D100="Standard Class",N100*0.5,D100="Second Class",N100*0)</f>
        <v>11.2926</v>
      </c>
      <c r="Q100">
        <f t="shared" si="4"/>
        <v>679.71685847999993</v>
      </c>
    </row>
    <row r="101" spans="1:17" x14ac:dyDescent="0.3">
      <c r="A101">
        <v>100</v>
      </c>
      <c r="B101" t="s">
        <v>290</v>
      </c>
      <c r="C101" s="1">
        <v>42615</v>
      </c>
      <c r="D101" t="s">
        <v>38</v>
      </c>
      <c r="E101" t="s">
        <v>96</v>
      </c>
      <c r="F101" t="s">
        <v>291</v>
      </c>
      <c r="G101" t="s">
        <v>292</v>
      </c>
      <c r="H101" t="s">
        <v>14</v>
      </c>
      <c r="I101" t="s">
        <v>18</v>
      </c>
      <c r="J101" t="s">
        <v>275</v>
      </c>
      <c r="K101">
        <v>64.623999999999995</v>
      </c>
      <c r="L101">
        <v>7</v>
      </c>
      <c r="M101">
        <v>0.2</v>
      </c>
      <c r="N101">
        <v>22.618400000000001</v>
      </c>
      <c r="O101">
        <f t="shared" si="3"/>
        <v>42.005599999999994</v>
      </c>
      <c r="P101" cm="1">
        <f t="array" ref="P101">_xlfn.IFS(D101="Same Day",N101*0.2,D101="First Class",N101*0.1,D101="Standard Class",N101*0.5,D101="Second Class",N101*0)</f>
        <v>11.309200000000001</v>
      </c>
      <c r="Q101">
        <f t="shared" si="4"/>
        <v>517.05533151999998</v>
      </c>
    </row>
    <row r="102" spans="1:17" x14ac:dyDescent="0.3">
      <c r="A102">
        <v>101</v>
      </c>
      <c r="B102" t="s">
        <v>290</v>
      </c>
      <c r="C102" s="1">
        <v>42615</v>
      </c>
      <c r="D102" t="s">
        <v>38</v>
      </c>
      <c r="E102" t="s">
        <v>108</v>
      </c>
      <c r="F102" t="s">
        <v>291</v>
      </c>
      <c r="G102" t="s">
        <v>293</v>
      </c>
      <c r="H102" t="s">
        <v>25</v>
      </c>
      <c r="I102" t="s">
        <v>28</v>
      </c>
      <c r="J102" t="s">
        <v>90</v>
      </c>
      <c r="K102">
        <v>95.975999999999999</v>
      </c>
      <c r="L102">
        <v>3</v>
      </c>
      <c r="M102">
        <v>0.2</v>
      </c>
      <c r="N102">
        <v>-10.7973</v>
      </c>
      <c r="O102">
        <f t="shared" si="3"/>
        <v>106.77330000000001</v>
      </c>
      <c r="P102" cm="1">
        <f t="array" ref="P102">_xlfn.IFS(D102="Same Day",N102*0.2,D102="First Class",N102*0.1,D102="Standard Class",N102*0.5,D102="Second Class",N102*0)</f>
        <v>-5.3986499999999999</v>
      </c>
      <c r="Q102">
        <f t="shared" si="4"/>
        <v>-469.65837604500001</v>
      </c>
    </row>
    <row r="103" spans="1:17" x14ac:dyDescent="0.3">
      <c r="A103">
        <v>102</v>
      </c>
      <c r="B103" t="s">
        <v>290</v>
      </c>
      <c r="C103" s="1">
        <v>42615</v>
      </c>
      <c r="D103" t="s">
        <v>38</v>
      </c>
      <c r="E103" t="s">
        <v>108</v>
      </c>
      <c r="F103" t="s">
        <v>291</v>
      </c>
      <c r="G103" t="s">
        <v>294</v>
      </c>
      <c r="H103" t="s">
        <v>14</v>
      </c>
      <c r="I103" t="s">
        <v>16</v>
      </c>
      <c r="J103" t="s">
        <v>101</v>
      </c>
      <c r="K103">
        <v>1.788</v>
      </c>
      <c r="L103">
        <v>3</v>
      </c>
      <c r="M103">
        <v>0.8</v>
      </c>
      <c r="N103">
        <v>-3.0396000000000001</v>
      </c>
      <c r="O103">
        <f t="shared" si="3"/>
        <v>4.8276000000000003</v>
      </c>
      <c r="P103" cm="1">
        <f t="array" ref="P103">_xlfn.IFS(D103="Same Day",N103*0.2,D103="First Class",N103*0.1,D103="Standard Class",N103*0.5,D103="Second Class",N103*0)</f>
        <v>-1.5198</v>
      </c>
      <c r="Q103">
        <f t="shared" si="4"/>
        <v>-2.5093864800000003</v>
      </c>
    </row>
    <row r="104" spans="1:17" x14ac:dyDescent="0.3">
      <c r="A104">
        <v>103</v>
      </c>
      <c r="B104" t="s">
        <v>295</v>
      </c>
      <c r="C104" s="1">
        <v>42708</v>
      </c>
      <c r="D104" t="s">
        <v>37</v>
      </c>
      <c r="E104" t="s">
        <v>108</v>
      </c>
      <c r="F104" t="s">
        <v>296</v>
      </c>
      <c r="G104" t="s">
        <v>297</v>
      </c>
      <c r="H104" t="s">
        <v>14</v>
      </c>
      <c r="I104" t="s">
        <v>18</v>
      </c>
      <c r="J104" t="s">
        <v>298</v>
      </c>
      <c r="K104">
        <v>23.92</v>
      </c>
      <c r="L104">
        <v>4</v>
      </c>
      <c r="M104">
        <v>0</v>
      </c>
      <c r="N104">
        <v>11.720800000000001</v>
      </c>
      <c r="O104">
        <f t="shared" si="3"/>
        <v>12.199200000000001</v>
      </c>
      <c r="P104" cm="1">
        <f t="array" ref="P104">_xlfn.IFS(D104="Same Day",N104*0.2,D104="First Class",N104*0.1,D104="Standard Class",N104*0.5,D104="Second Class",N104*0)</f>
        <v>0</v>
      </c>
      <c r="Q104">
        <f t="shared" si="4"/>
        <v>12.199200000000001</v>
      </c>
    </row>
    <row r="105" spans="1:17" x14ac:dyDescent="0.3">
      <c r="A105">
        <v>104</v>
      </c>
      <c r="B105" t="s">
        <v>299</v>
      </c>
      <c r="C105" s="1">
        <v>42325</v>
      </c>
      <c r="D105" t="s">
        <v>38</v>
      </c>
      <c r="E105" t="s">
        <v>96</v>
      </c>
      <c r="F105" t="s">
        <v>300</v>
      </c>
      <c r="G105" t="s">
        <v>301</v>
      </c>
      <c r="H105" t="s">
        <v>25</v>
      </c>
      <c r="I105" t="s">
        <v>28</v>
      </c>
      <c r="J105" t="s">
        <v>90</v>
      </c>
      <c r="K105">
        <v>238.89599999999999</v>
      </c>
      <c r="L105">
        <v>6</v>
      </c>
      <c r="M105">
        <v>0.2</v>
      </c>
      <c r="N105">
        <v>-26.875800000000002</v>
      </c>
      <c r="O105">
        <f t="shared" si="3"/>
        <v>265.77179999999998</v>
      </c>
      <c r="P105" cm="1">
        <f t="array" ref="P105">_xlfn.IFS(D105="Same Day",N105*0.2,D105="First Class",N105*0.1,D105="Standard Class",N105*0.5,D105="Second Class",N105*0)</f>
        <v>-13.437900000000001</v>
      </c>
      <c r="Q105">
        <f t="shared" si="4"/>
        <v>-3305.6430712199999</v>
      </c>
    </row>
    <row r="106" spans="1:17" x14ac:dyDescent="0.3">
      <c r="A106">
        <v>105</v>
      </c>
      <c r="B106" t="s">
        <v>299</v>
      </c>
      <c r="C106" s="1">
        <v>42325</v>
      </c>
      <c r="D106" t="s">
        <v>38</v>
      </c>
      <c r="E106" t="s">
        <v>77</v>
      </c>
      <c r="F106" t="s">
        <v>300</v>
      </c>
      <c r="G106" t="s">
        <v>302</v>
      </c>
      <c r="H106" t="s">
        <v>8</v>
      </c>
      <c r="I106" t="s">
        <v>12</v>
      </c>
      <c r="J106" t="s">
        <v>87</v>
      </c>
      <c r="K106">
        <v>102.36</v>
      </c>
      <c r="L106">
        <v>3</v>
      </c>
      <c r="M106">
        <v>0.2</v>
      </c>
      <c r="N106">
        <v>-3.8384999999999998</v>
      </c>
      <c r="O106">
        <f t="shared" si="3"/>
        <v>106.1985</v>
      </c>
      <c r="P106" cm="1">
        <f t="array" ref="P106">_xlfn.IFS(D106="Same Day",N106*0.2,D106="First Class",N106*0.1,D106="Standard Class",N106*0.5,D106="Second Class",N106*0)</f>
        <v>-1.9192499999999999</v>
      </c>
      <c r="Q106">
        <f t="shared" si="4"/>
        <v>-97.622971124999992</v>
      </c>
    </row>
    <row r="107" spans="1:17" x14ac:dyDescent="0.3">
      <c r="A107">
        <v>106</v>
      </c>
      <c r="B107" t="s">
        <v>299</v>
      </c>
      <c r="C107" s="1">
        <v>42325</v>
      </c>
      <c r="D107" t="s">
        <v>38</v>
      </c>
      <c r="E107" t="s">
        <v>96</v>
      </c>
      <c r="F107" t="s">
        <v>300</v>
      </c>
      <c r="G107" t="s">
        <v>303</v>
      </c>
      <c r="H107" t="s">
        <v>14</v>
      </c>
      <c r="I107" t="s">
        <v>16</v>
      </c>
      <c r="J107" t="s">
        <v>101</v>
      </c>
      <c r="K107">
        <v>36.881999999999998</v>
      </c>
      <c r="L107">
        <v>3</v>
      </c>
      <c r="M107">
        <v>0.7</v>
      </c>
      <c r="N107">
        <v>-25.817399999999999</v>
      </c>
      <c r="O107">
        <f t="shared" si="3"/>
        <v>62.699399999999997</v>
      </c>
      <c r="P107" cm="1">
        <f t="array" ref="P107">_xlfn.IFS(D107="Same Day",N107*0.2,D107="First Class",N107*0.1,D107="Standard Class",N107*0.5,D107="Second Class",N107*0)</f>
        <v>-12.9087</v>
      </c>
      <c r="Q107">
        <f t="shared" si="4"/>
        <v>-746.66834477999998</v>
      </c>
    </row>
    <row r="108" spans="1:17" x14ac:dyDescent="0.3">
      <c r="A108">
        <v>107</v>
      </c>
      <c r="B108" t="s">
        <v>304</v>
      </c>
      <c r="C108" s="1">
        <v>43067</v>
      </c>
      <c r="D108" t="s">
        <v>38</v>
      </c>
      <c r="E108" t="s">
        <v>96</v>
      </c>
      <c r="F108" t="s">
        <v>305</v>
      </c>
      <c r="G108" t="s">
        <v>306</v>
      </c>
      <c r="H108" t="s">
        <v>25</v>
      </c>
      <c r="I108" t="s">
        <v>28</v>
      </c>
      <c r="J108" t="s">
        <v>90</v>
      </c>
      <c r="K108">
        <v>74.111999999999995</v>
      </c>
      <c r="L108">
        <v>8</v>
      </c>
      <c r="M108">
        <v>0.2</v>
      </c>
      <c r="N108">
        <v>17.601600000000001</v>
      </c>
      <c r="O108">
        <f t="shared" si="3"/>
        <v>56.51039999999999</v>
      </c>
      <c r="P108" cm="1">
        <f t="array" ref="P108">_xlfn.IFS(D108="Same Day",N108*0.2,D108="First Class",N108*0.1,D108="Standard Class",N108*0.5,D108="Second Class",N108*0)</f>
        <v>8.8008000000000006</v>
      </c>
      <c r="Q108">
        <f t="shared" si="4"/>
        <v>553.84712831999991</v>
      </c>
    </row>
    <row r="109" spans="1:17" x14ac:dyDescent="0.3">
      <c r="A109">
        <v>108</v>
      </c>
      <c r="B109" t="s">
        <v>304</v>
      </c>
      <c r="C109" s="1">
        <v>43067</v>
      </c>
      <c r="D109" t="s">
        <v>38</v>
      </c>
      <c r="E109" t="s">
        <v>108</v>
      </c>
      <c r="F109" t="s">
        <v>305</v>
      </c>
      <c r="G109" t="s">
        <v>307</v>
      </c>
      <c r="H109" t="s">
        <v>25</v>
      </c>
      <c r="I109" t="s">
        <v>26</v>
      </c>
      <c r="J109" t="s">
        <v>164</v>
      </c>
      <c r="K109">
        <v>27.992000000000001</v>
      </c>
      <c r="L109">
        <v>1</v>
      </c>
      <c r="M109">
        <v>0.2</v>
      </c>
      <c r="N109">
        <v>2.0994000000000002</v>
      </c>
      <c r="O109">
        <f t="shared" si="3"/>
        <v>25.892600000000002</v>
      </c>
      <c r="P109" cm="1">
        <f t="array" ref="P109">_xlfn.IFS(D109="Same Day",N109*0.2,D109="First Class",N109*0.1,D109="Standard Class",N109*0.5,D109="Second Class",N109*0)</f>
        <v>1.0497000000000001</v>
      </c>
      <c r="Q109">
        <f t="shared" si="4"/>
        <v>53.072062220000007</v>
      </c>
    </row>
    <row r="110" spans="1:17" x14ac:dyDescent="0.3">
      <c r="A110">
        <v>109</v>
      </c>
      <c r="B110" t="s">
        <v>304</v>
      </c>
      <c r="C110" s="1">
        <v>43067</v>
      </c>
      <c r="D110" t="s">
        <v>38</v>
      </c>
      <c r="E110" t="s">
        <v>84</v>
      </c>
      <c r="F110" t="s">
        <v>305</v>
      </c>
      <c r="G110" t="s">
        <v>308</v>
      </c>
      <c r="H110" t="s">
        <v>14</v>
      </c>
      <c r="I110" t="s">
        <v>20</v>
      </c>
      <c r="J110" t="s">
        <v>87</v>
      </c>
      <c r="K110">
        <v>3.3039999999999998</v>
      </c>
      <c r="L110">
        <v>1</v>
      </c>
      <c r="M110">
        <v>0.2</v>
      </c>
      <c r="N110">
        <v>1.0738000000000001</v>
      </c>
      <c r="O110">
        <f t="shared" si="3"/>
        <v>2.2302</v>
      </c>
      <c r="P110" cm="1">
        <f t="array" ref="P110">_xlfn.IFS(D110="Same Day",N110*0.2,D110="First Class",N110*0.1,D110="Standard Class",N110*0.5,D110="Second Class",N110*0)</f>
        <v>0.53690000000000004</v>
      </c>
      <c r="Q110">
        <f t="shared" si="4"/>
        <v>3.4275943800000004</v>
      </c>
    </row>
    <row r="111" spans="1:17" x14ac:dyDescent="0.3">
      <c r="A111">
        <v>110</v>
      </c>
      <c r="B111" t="s">
        <v>309</v>
      </c>
      <c r="C111" s="1">
        <v>42297</v>
      </c>
      <c r="D111" t="s">
        <v>38</v>
      </c>
      <c r="E111" t="s">
        <v>96</v>
      </c>
      <c r="F111" t="s">
        <v>310</v>
      </c>
      <c r="G111" t="s">
        <v>311</v>
      </c>
      <c r="H111" t="s">
        <v>25</v>
      </c>
      <c r="I111" t="s">
        <v>28</v>
      </c>
      <c r="J111" t="s">
        <v>90</v>
      </c>
      <c r="K111">
        <v>339.96</v>
      </c>
      <c r="L111">
        <v>5</v>
      </c>
      <c r="M111">
        <v>0.2</v>
      </c>
      <c r="N111">
        <v>67.992000000000004</v>
      </c>
      <c r="O111">
        <f t="shared" si="3"/>
        <v>271.96799999999996</v>
      </c>
      <c r="P111" cm="1">
        <f t="array" ref="P111">_xlfn.IFS(D111="Same Day",N111*0.2,D111="First Class",N111*0.1,D111="Standard Class",N111*0.5,D111="Second Class",N111*0)</f>
        <v>33.996000000000002</v>
      </c>
      <c r="Q111">
        <f t="shared" si="4"/>
        <v>9517.7921279999991</v>
      </c>
    </row>
    <row r="112" spans="1:17" x14ac:dyDescent="0.3">
      <c r="A112">
        <v>111</v>
      </c>
      <c r="B112" t="s">
        <v>312</v>
      </c>
      <c r="C112" s="1">
        <v>43099</v>
      </c>
      <c r="D112" t="s">
        <v>38</v>
      </c>
      <c r="E112" t="s">
        <v>77</v>
      </c>
      <c r="F112" t="s">
        <v>313</v>
      </c>
      <c r="G112" t="s">
        <v>314</v>
      </c>
      <c r="H112" t="s">
        <v>8</v>
      </c>
      <c r="I112" t="s">
        <v>12</v>
      </c>
      <c r="J112" t="s">
        <v>87</v>
      </c>
      <c r="K112">
        <v>41.96</v>
      </c>
      <c r="L112">
        <v>2</v>
      </c>
      <c r="M112">
        <v>0</v>
      </c>
      <c r="N112">
        <v>10.909599999999999</v>
      </c>
      <c r="O112">
        <f t="shared" si="3"/>
        <v>31.050400000000003</v>
      </c>
      <c r="P112" cm="1">
        <f t="array" ref="P112">_xlfn.IFS(D112="Same Day",N112*0.2,D112="First Class",N112*0.1,D112="Standard Class",N112*0.5,D112="Second Class",N112*0)</f>
        <v>5.4547999999999996</v>
      </c>
      <c r="Q112">
        <f t="shared" si="4"/>
        <v>200.42412192</v>
      </c>
    </row>
    <row r="113" spans="1:17" x14ac:dyDescent="0.3">
      <c r="A113">
        <v>112</v>
      </c>
      <c r="B113" t="s">
        <v>315</v>
      </c>
      <c r="C113" s="1">
        <v>42684</v>
      </c>
      <c r="D113" t="s">
        <v>38</v>
      </c>
      <c r="E113" t="s">
        <v>108</v>
      </c>
      <c r="F113" t="s">
        <v>316</v>
      </c>
      <c r="G113" t="s">
        <v>317</v>
      </c>
      <c r="H113" t="s">
        <v>14</v>
      </c>
      <c r="I113" t="s">
        <v>20</v>
      </c>
      <c r="J113" t="s">
        <v>87</v>
      </c>
      <c r="K113">
        <v>75.959999999999994</v>
      </c>
      <c r="L113">
        <v>2</v>
      </c>
      <c r="M113">
        <v>0</v>
      </c>
      <c r="N113">
        <v>22.788</v>
      </c>
      <c r="O113">
        <f t="shared" si="3"/>
        <v>53.171999999999997</v>
      </c>
      <c r="P113" cm="1">
        <f t="array" ref="P113">_xlfn.IFS(D113="Same Day",N113*0.2,D113="First Class",N113*0.1,D113="Standard Class",N113*0.5,D113="Second Class",N113*0)</f>
        <v>11.394</v>
      </c>
      <c r="Q113">
        <f t="shared" si="4"/>
        <v>659.01376799999991</v>
      </c>
    </row>
    <row r="114" spans="1:17" x14ac:dyDescent="0.3">
      <c r="A114">
        <v>113</v>
      </c>
      <c r="B114" t="s">
        <v>315</v>
      </c>
      <c r="C114" s="1">
        <v>42684</v>
      </c>
      <c r="D114" t="s">
        <v>38</v>
      </c>
      <c r="E114" t="s">
        <v>68</v>
      </c>
      <c r="F114" t="s">
        <v>316</v>
      </c>
      <c r="G114" t="s">
        <v>318</v>
      </c>
      <c r="H114" t="s">
        <v>14</v>
      </c>
      <c r="I114" t="s">
        <v>16</v>
      </c>
      <c r="J114" t="s">
        <v>101</v>
      </c>
      <c r="K114">
        <v>27.24</v>
      </c>
      <c r="L114">
        <v>6</v>
      </c>
      <c r="M114">
        <v>0</v>
      </c>
      <c r="N114">
        <v>13.3476</v>
      </c>
      <c r="O114">
        <f t="shared" si="3"/>
        <v>13.892399999999999</v>
      </c>
      <c r="P114" cm="1">
        <f t="array" ref="P114">_xlfn.IFS(D114="Same Day",N114*0.2,D114="First Class",N114*0.1,D114="Standard Class",N114*0.5,D114="Second Class",N114*0)</f>
        <v>6.6738</v>
      </c>
      <c r="Q114">
        <f t="shared" si="4"/>
        <v>106.60749911999999</v>
      </c>
    </row>
    <row r="115" spans="1:17" x14ac:dyDescent="0.3">
      <c r="A115">
        <v>114</v>
      </c>
      <c r="B115" t="s">
        <v>319</v>
      </c>
      <c r="C115" s="1">
        <v>41878</v>
      </c>
      <c r="D115" t="s">
        <v>37</v>
      </c>
      <c r="E115" t="s">
        <v>77</v>
      </c>
      <c r="F115" t="s">
        <v>320</v>
      </c>
      <c r="G115" t="s">
        <v>321</v>
      </c>
      <c r="H115" t="s">
        <v>14</v>
      </c>
      <c r="I115" t="s">
        <v>23</v>
      </c>
      <c r="J115" t="s">
        <v>80</v>
      </c>
      <c r="K115">
        <v>40.095999999999997</v>
      </c>
      <c r="L115">
        <v>14</v>
      </c>
      <c r="M115">
        <v>0.2</v>
      </c>
      <c r="N115">
        <v>14.534800000000001</v>
      </c>
      <c r="O115">
        <f t="shared" si="3"/>
        <v>25.561199999999996</v>
      </c>
      <c r="P115" cm="1">
        <f t="array" ref="P115">_xlfn.IFS(D115="Same Day",N115*0.2,D115="First Class",N115*0.1,D115="Standard Class",N115*0.5,D115="Second Class",N115*0)</f>
        <v>0</v>
      </c>
      <c r="Q115">
        <f t="shared" si="4"/>
        <v>25.561199999999996</v>
      </c>
    </row>
    <row r="116" spans="1:17" x14ac:dyDescent="0.3">
      <c r="A116">
        <v>115</v>
      </c>
      <c r="B116" t="s">
        <v>319</v>
      </c>
      <c r="C116" s="1">
        <v>41878</v>
      </c>
      <c r="D116" t="s">
        <v>37</v>
      </c>
      <c r="E116" t="s">
        <v>108</v>
      </c>
      <c r="F116" t="s">
        <v>320</v>
      </c>
      <c r="G116" t="s">
        <v>322</v>
      </c>
      <c r="H116" t="s">
        <v>14</v>
      </c>
      <c r="I116" t="s">
        <v>21</v>
      </c>
      <c r="J116" t="s">
        <v>80</v>
      </c>
      <c r="K116">
        <v>4.72</v>
      </c>
      <c r="L116">
        <v>2</v>
      </c>
      <c r="M116">
        <v>0.2</v>
      </c>
      <c r="N116">
        <v>1.6519999999999999</v>
      </c>
      <c r="O116">
        <f t="shared" si="3"/>
        <v>3.0679999999999996</v>
      </c>
      <c r="P116" cm="1">
        <f t="array" ref="P116">_xlfn.IFS(D116="Same Day",N116*0.2,D116="First Class",N116*0.1,D116="Standard Class",N116*0.5,D116="Second Class",N116*0)</f>
        <v>0</v>
      </c>
      <c r="Q116">
        <f t="shared" si="4"/>
        <v>3.0679999999999996</v>
      </c>
    </row>
    <row r="117" spans="1:17" x14ac:dyDescent="0.3">
      <c r="A117">
        <v>116</v>
      </c>
      <c r="B117" t="s">
        <v>319</v>
      </c>
      <c r="C117" s="1">
        <v>41878</v>
      </c>
      <c r="D117" t="s">
        <v>37</v>
      </c>
      <c r="E117" t="s">
        <v>68</v>
      </c>
      <c r="F117" t="s">
        <v>320</v>
      </c>
      <c r="G117" t="s">
        <v>323</v>
      </c>
      <c r="H117" t="s">
        <v>14</v>
      </c>
      <c r="I117" t="s">
        <v>18</v>
      </c>
      <c r="J117" t="s">
        <v>90</v>
      </c>
      <c r="K117">
        <v>23.975999999999999</v>
      </c>
      <c r="L117">
        <v>3</v>
      </c>
      <c r="M117">
        <v>0.2</v>
      </c>
      <c r="N117">
        <v>7.4924999999999997</v>
      </c>
      <c r="O117">
        <f t="shared" si="3"/>
        <v>16.483499999999999</v>
      </c>
      <c r="P117" cm="1">
        <f t="array" ref="P117">_xlfn.IFS(D117="Same Day",N117*0.2,D117="First Class",N117*0.1,D117="Standard Class",N117*0.5,D117="Second Class",N117*0)</f>
        <v>0</v>
      </c>
      <c r="Q117">
        <f t="shared" si="4"/>
        <v>16.483499999999999</v>
      </c>
    </row>
    <row r="118" spans="1:17" x14ac:dyDescent="0.3">
      <c r="A118">
        <v>117</v>
      </c>
      <c r="B118" t="s">
        <v>319</v>
      </c>
      <c r="C118" s="1">
        <v>41878</v>
      </c>
      <c r="D118" t="s">
        <v>37</v>
      </c>
      <c r="E118" t="s">
        <v>68</v>
      </c>
      <c r="F118" t="s">
        <v>320</v>
      </c>
      <c r="G118" t="s">
        <v>324</v>
      </c>
      <c r="H118" t="s">
        <v>14</v>
      </c>
      <c r="I118" t="s">
        <v>21</v>
      </c>
      <c r="J118" t="s">
        <v>80</v>
      </c>
      <c r="K118">
        <v>130.464</v>
      </c>
      <c r="L118">
        <v>6</v>
      </c>
      <c r="M118">
        <v>0.2</v>
      </c>
      <c r="N118">
        <v>44.031599999999997</v>
      </c>
      <c r="O118">
        <f t="shared" si="3"/>
        <v>86.432400000000001</v>
      </c>
      <c r="P118" cm="1">
        <f t="array" ref="P118">_xlfn.IFS(D118="Same Day",N118*0.2,D118="First Class",N118*0.1,D118="Standard Class",N118*0.5,D118="Second Class",N118*0)</f>
        <v>0</v>
      </c>
      <c r="Q118">
        <f t="shared" si="4"/>
        <v>86.432400000000001</v>
      </c>
    </row>
    <row r="119" spans="1:17" x14ac:dyDescent="0.3">
      <c r="A119">
        <v>118</v>
      </c>
      <c r="B119" t="s">
        <v>325</v>
      </c>
      <c r="C119" s="1">
        <v>42069</v>
      </c>
      <c r="D119" t="s">
        <v>38</v>
      </c>
      <c r="E119" t="s">
        <v>77</v>
      </c>
      <c r="F119" t="s">
        <v>326</v>
      </c>
      <c r="G119" t="s">
        <v>327</v>
      </c>
      <c r="H119" t="s">
        <v>8</v>
      </c>
      <c r="I119" t="s">
        <v>10</v>
      </c>
      <c r="J119" t="s">
        <v>87</v>
      </c>
      <c r="K119">
        <v>787.53</v>
      </c>
      <c r="L119">
        <v>3</v>
      </c>
      <c r="M119">
        <v>0</v>
      </c>
      <c r="N119">
        <v>165.38130000000001</v>
      </c>
      <c r="O119">
        <f t="shared" si="3"/>
        <v>622.14869999999996</v>
      </c>
      <c r="P119" cm="1">
        <f t="array" ref="P119">_xlfn.IFS(D119="Same Day",N119*0.2,D119="First Class",N119*0.1,D119="Standard Class",N119*0.5,D119="Second Class",N119*0)</f>
        <v>82.690650000000005</v>
      </c>
      <c r="Q119">
        <f t="shared" si="4"/>
        <v>52068.029099655003</v>
      </c>
    </row>
    <row r="120" spans="1:17" x14ac:dyDescent="0.3">
      <c r="A120">
        <v>119</v>
      </c>
      <c r="B120" t="s">
        <v>328</v>
      </c>
      <c r="C120" s="1">
        <v>42104</v>
      </c>
      <c r="D120" t="s">
        <v>38</v>
      </c>
      <c r="E120" t="s">
        <v>68</v>
      </c>
      <c r="F120" t="s">
        <v>329</v>
      </c>
      <c r="G120" t="s">
        <v>330</v>
      </c>
      <c r="H120" t="s">
        <v>14</v>
      </c>
      <c r="I120" t="s">
        <v>16</v>
      </c>
      <c r="J120" t="s">
        <v>101</v>
      </c>
      <c r="K120">
        <v>157.79400000000001</v>
      </c>
      <c r="L120">
        <v>1</v>
      </c>
      <c r="M120">
        <v>0.7</v>
      </c>
      <c r="N120">
        <v>-115.71559999999999</v>
      </c>
      <c r="O120">
        <f t="shared" si="3"/>
        <v>273.50959999999998</v>
      </c>
      <c r="P120" cm="1">
        <f t="array" ref="P120">_xlfn.IFS(D120="Same Day",N120*0.2,D120="First Class",N120*0.1,D120="Standard Class",N120*0.5,D120="Second Class",N120*0)</f>
        <v>-57.857799999999997</v>
      </c>
      <c r="Q120">
        <f t="shared" si="4"/>
        <v>-15551.154134879998</v>
      </c>
    </row>
    <row r="121" spans="1:17" x14ac:dyDescent="0.3">
      <c r="A121">
        <v>120</v>
      </c>
      <c r="B121" t="s">
        <v>331</v>
      </c>
      <c r="C121" s="1">
        <v>42536</v>
      </c>
      <c r="D121" t="s">
        <v>35</v>
      </c>
      <c r="E121" t="s">
        <v>68</v>
      </c>
      <c r="F121" t="s">
        <v>332</v>
      </c>
      <c r="G121" t="s">
        <v>333</v>
      </c>
      <c r="H121" t="s">
        <v>8</v>
      </c>
      <c r="I121" t="s">
        <v>12</v>
      </c>
      <c r="J121" t="s">
        <v>87</v>
      </c>
      <c r="K121">
        <v>47.04</v>
      </c>
      <c r="L121">
        <v>3</v>
      </c>
      <c r="M121">
        <v>0</v>
      </c>
      <c r="N121">
        <v>18.345600000000001</v>
      </c>
      <c r="O121">
        <f t="shared" si="3"/>
        <v>28.694399999999998</v>
      </c>
      <c r="P121" cm="1">
        <f t="array" ref="P121">_xlfn.IFS(D121="Same Day",N121*0.2,D121="First Class",N121*0.1,D121="Standard Class",N121*0.5,D121="Second Class",N121*0)</f>
        <v>1.8345600000000002</v>
      </c>
      <c r="Q121">
        <f t="shared" si="4"/>
        <v>81.335998463999999</v>
      </c>
    </row>
    <row r="122" spans="1:17" x14ac:dyDescent="0.3">
      <c r="A122">
        <v>121</v>
      </c>
      <c r="B122" t="s">
        <v>331</v>
      </c>
      <c r="C122" s="1">
        <v>42536</v>
      </c>
      <c r="D122" t="s">
        <v>35</v>
      </c>
      <c r="E122" t="s">
        <v>96</v>
      </c>
      <c r="F122" t="s">
        <v>332</v>
      </c>
      <c r="G122" t="s">
        <v>100</v>
      </c>
      <c r="H122" t="s">
        <v>14</v>
      </c>
      <c r="I122" t="s">
        <v>16</v>
      </c>
      <c r="J122" t="s">
        <v>101</v>
      </c>
      <c r="K122">
        <v>30.84</v>
      </c>
      <c r="L122">
        <v>4</v>
      </c>
      <c r="M122">
        <v>0</v>
      </c>
      <c r="N122">
        <v>13.878</v>
      </c>
      <c r="O122">
        <f t="shared" si="3"/>
        <v>16.962</v>
      </c>
      <c r="P122" cm="1">
        <f t="array" ref="P122">_xlfn.IFS(D122="Same Day",N122*0.2,D122="First Class",N122*0.1,D122="Standard Class",N122*0.5,D122="Second Class",N122*0)</f>
        <v>1.3878000000000001</v>
      </c>
      <c r="Q122">
        <f t="shared" si="4"/>
        <v>40.501863600000007</v>
      </c>
    </row>
    <row r="123" spans="1:17" x14ac:dyDescent="0.3">
      <c r="A123">
        <v>122</v>
      </c>
      <c r="B123" t="s">
        <v>331</v>
      </c>
      <c r="C123" s="1">
        <v>42536</v>
      </c>
      <c r="D123" t="s">
        <v>35</v>
      </c>
      <c r="E123" t="s">
        <v>77</v>
      </c>
      <c r="F123" t="s">
        <v>332</v>
      </c>
      <c r="G123" t="s">
        <v>334</v>
      </c>
      <c r="H123" t="s">
        <v>14</v>
      </c>
      <c r="I123" t="s">
        <v>15</v>
      </c>
      <c r="J123" t="s">
        <v>90</v>
      </c>
      <c r="K123">
        <v>226.56</v>
      </c>
      <c r="L123">
        <v>6</v>
      </c>
      <c r="M123">
        <v>0</v>
      </c>
      <c r="N123">
        <v>63.436799999999998</v>
      </c>
      <c r="O123">
        <f t="shared" si="3"/>
        <v>163.1232</v>
      </c>
      <c r="P123" cm="1">
        <f t="array" ref="P123">_xlfn.IFS(D123="Same Day",N123*0.2,D123="First Class",N123*0.1,D123="Standard Class",N123*0.5,D123="Second Class",N123*0)</f>
        <v>6.34368</v>
      </c>
      <c r="Q123">
        <f t="shared" si="4"/>
        <v>1197.9245813759999</v>
      </c>
    </row>
    <row r="124" spans="1:17" x14ac:dyDescent="0.3">
      <c r="A124">
        <v>123</v>
      </c>
      <c r="B124" t="s">
        <v>331</v>
      </c>
      <c r="C124" s="1">
        <v>42536</v>
      </c>
      <c r="D124" t="s">
        <v>35</v>
      </c>
      <c r="E124" t="s">
        <v>96</v>
      </c>
      <c r="F124" t="s">
        <v>332</v>
      </c>
      <c r="G124" t="s">
        <v>335</v>
      </c>
      <c r="H124" t="s">
        <v>14</v>
      </c>
      <c r="I124" t="s">
        <v>21</v>
      </c>
      <c r="J124" t="s">
        <v>80</v>
      </c>
      <c r="K124">
        <v>115.02</v>
      </c>
      <c r="L124">
        <v>9</v>
      </c>
      <c r="M124">
        <v>0</v>
      </c>
      <c r="N124">
        <v>51.759</v>
      </c>
      <c r="O124">
        <f t="shared" si="3"/>
        <v>63.260999999999996</v>
      </c>
      <c r="P124" cm="1">
        <f t="array" ref="P124">_xlfn.IFS(D124="Same Day",N124*0.2,D124="First Class",N124*0.1,D124="Standard Class",N124*0.5,D124="Second Class",N124*0)</f>
        <v>5.1759000000000004</v>
      </c>
      <c r="Q124">
        <f t="shared" si="4"/>
        <v>390.69360990000001</v>
      </c>
    </row>
    <row r="125" spans="1:17" x14ac:dyDescent="0.3">
      <c r="A125">
        <v>124</v>
      </c>
      <c r="B125" t="s">
        <v>331</v>
      </c>
      <c r="C125" s="1">
        <v>42536</v>
      </c>
      <c r="D125" t="s">
        <v>35</v>
      </c>
      <c r="E125" t="s">
        <v>77</v>
      </c>
      <c r="F125" t="s">
        <v>332</v>
      </c>
      <c r="G125" t="s">
        <v>336</v>
      </c>
      <c r="H125" t="s">
        <v>25</v>
      </c>
      <c r="I125" t="s">
        <v>26</v>
      </c>
      <c r="J125" t="s">
        <v>164</v>
      </c>
      <c r="K125">
        <v>68.040000000000006</v>
      </c>
      <c r="L125">
        <v>7</v>
      </c>
      <c r="M125">
        <v>0</v>
      </c>
      <c r="N125">
        <v>19.7316</v>
      </c>
      <c r="O125">
        <f t="shared" si="3"/>
        <v>48.308400000000006</v>
      </c>
      <c r="P125" cm="1">
        <f t="array" ref="P125">_xlfn.IFS(D125="Same Day",N125*0.2,D125="First Class",N125*0.1,D125="Standard Class",N125*0.5,D125="Second Class",N125*0)</f>
        <v>1.97316</v>
      </c>
      <c r="Q125">
        <f t="shared" si="4"/>
        <v>143.62860254400002</v>
      </c>
    </row>
    <row r="126" spans="1:17" x14ac:dyDescent="0.3">
      <c r="A126">
        <v>125</v>
      </c>
      <c r="B126" t="s">
        <v>337</v>
      </c>
      <c r="C126" s="1">
        <v>42001</v>
      </c>
      <c r="D126" t="s">
        <v>37</v>
      </c>
      <c r="E126" t="s">
        <v>77</v>
      </c>
      <c r="F126" t="s">
        <v>338</v>
      </c>
      <c r="G126" t="s">
        <v>339</v>
      </c>
      <c r="H126" t="s">
        <v>8</v>
      </c>
      <c r="I126" t="s">
        <v>9</v>
      </c>
      <c r="J126" t="s">
        <v>73</v>
      </c>
      <c r="K126">
        <v>600.55799999999999</v>
      </c>
      <c r="L126">
        <v>3</v>
      </c>
      <c r="M126">
        <v>0.3</v>
      </c>
      <c r="N126">
        <v>-8.5793999999999997</v>
      </c>
      <c r="O126">
        <f t="shared" si="3"/>
        <v>609.13739999999996</v>
      </c>
      <c r="P126" cm="1">
        <f t="array" ref="P126">_xlfn.IFS(D126="Same Day",N126*0.2,D126="First Class",N126*0.1,D126="Standard Class",N126*0.5,D126="Second Class",N126*0)</f>
        <v>0</v>
      </c>
      <c r="Q126">
        <f t="shared" si="4"/>
        <v>609.13739999999996</v>
      </c>
    </row>
    <row r="127" spans="1:17" x14ac:dyDescent="0.3">
      <c r="A127">
        <v>126</v>
      </c>
      <c r="B127" t="s">
        <v>340</v>
      </c>
      <c r="C127" s="1">
        <v>41907</v>
      </c>
      <c r="D127" t="s">
        <v>38</v>
      </c>
      <c r="E127" t="s">
        <v>84</v>
      </c>
      <c r="F127" t="s">
        <v>341</v>
      </c>
      <c r="G127" t="s">
        <v>342</v>
      </c>
      <c r="H127" t="s">
        <v>8</v>
      </c>
      <c r="I127" t="s">
        <v>10</v>
      </c>
      <c r="J127" t="s">
        <v>87</v>
      </c>
      <c r="K127">
        <v>617.70000000000005</v>
      </c>
      <c r="L127">
        <v>6</v>
      </c>
      <c r="M127">
        <v>0.5</v>
      </c>
      <c r="N127">
        <v>-407.68200000000002</v>
      </c>
      <c r="O127">
        <f t="shared" si="3"/>
        <v>1025.3820000000001</v>
      </c>
      <c r="P127" cm="1">
        <f t="array" ref="P127">_xlfn.IFS(D127="Same Day",N127*0.2,D127="First Class",N127*0.1,D127="Standard Class",N127*0.5,D127="Second Class",N127*0)</f>
        <v>-203.84100000000001</v>
      </c>
      <c r="Q127">
        <f t="shared" si="4"/>
        <v>-207989.51026200003</v>
      </c>
    </row>
    <row r="128" spans="1:17" x14ac:dyDescent="0.3">
      <c r="A128">
        <v>127</v>
      </c>
      <c r="B128" t="s">
        <v>343</v>
      </c>
      <c r="C128" s="1">
        <v>43051</v>
      </c>
      <c r="D128" t="s">
        <v>38</v>
      </c>
      <c r="E128" t="s">
        <v>84</v>
      </c>
      <c r="F128" t="s">
        <v>344</v>
      </c>
      <c r="G128" t="s">
        <v>345</v>
      </c>
      <c r="H128" t="s">
        <v>14</v>
      </c>
      <c r="I128" t="s">
        <v>16</v>
      </c>
      <c r="J128" t="s">
        <v>101</v>
      </c>
      <c r="K128">
        <v>2.3879999999999999</v>
      </c>
      <c r="L128">
        <v>2</v>
      </c>
      <c r="M128">
        <v>0.7</v>
      </c>
      <c r="N128">
        <v>-1.8308</v>
      </c>
      <c r="O128">
        <f t="shared" si="3"/>
        <v>4.2187999999999999</v>
      </c>
      <c r="P128" cm="1">
        <f t="array" ref="P128">_xlfn.IFS(D128="Same Day",N128*0.2,D128="First Class",N128*0.1,D128="Standard Class",N128*0.5,D128="Second Class",N128*0)</f>
        <v>-0.91539999999999999</v>
      </c>
      <c r="Q128">
        <f t="shared" si="4"/>
        <v>0.35691048000000003</v>
      </c>
    </row>
    <row r="129" spans="1:17" x14ac:dyDescent="0.3">
      <c r="A129">
        <v>128</v>
      </c>
      <c r="B129" t="s">
        <v>343</v>
      </c>
      <c r="C129" s="1">
        <v>43051</v>
      </c>
      <c r="D129" t="s">
        <v>38</v>
      </c>
      <c r="E129" t="s">
        <v>108</v>
      </c>
      <c r="F129" t="s">
        <v>344</v>
      </c>
      <c r="G129" t="s">
        <v>346</v>
      </c>
      <c r="H129" t="s">
        <v>14</v>
      </c>
      <c r="I129" t="s">
        <v>15</v>
      </c>
      <c r="J129" t="s">
        <v>90</v>
      </c>
      <c r="K129">
        <v>243.99199999999999</v>
      </c>
      <c r="L129">
        <v>7</v>
      </c>
      <c r="M129">
        <v>0.2</v>
      </c>
      <c r="N129">
        <v>30.498999999999999</v>
      </c>
      <c r="O129">
        <f t="shared" si="3"/>
        <v>213.49299999999999</v>
      </c>
      <c r="P129" cm="1">
        <f t="array" ref="P129">_xlfn.IFS(D129="Same Day",N129*0.2,D129="First Class",N129*0.1,D129="Standard Class",N129*0.5,D129="Second Class",N129*0)</f>
        <v>15.249499999999999</v>
      </c>
      <c r="Q129">
        <f t="shared" si="4"/>
        <v>3469.1545034999995</v>
      </c>
    </row>
    <row r="130" spans="1:17" x14ac:dyDescent="0.3">
      <c r="A130">
        <v>129</v>
      </c>
      <c r="B130" t="s">
        <v>347</v>
      </c>
      <c r="C130" s="1">
        <v>42684</v>
      </c>
      <c r="D130" t="s">
        <v>37</v>
      </c>
      <c r="E130" t="s">
        <v>84</v>
      </c>
      <c r="F130" t="s">
        <v>348</v>
      </c>
      <c r="G130" t="s">
        <v>220</v>
      </c>
      <c r="H130" t="s">
        <v>8</v>
      </c>
      <c r="I130" t="s">
        <v>9</v>
      </c>
      <c r="J130" t="s">
        <v>73</v>
      </c>
      <c r="K130">
        <v>81.424000000000007</v>
      </c>
      <c r="L130">
        <v>2</v>
      </c>
      <c r="M130">
        <v>0.2</v>
      </c>
      <c r="N130">
        <v>-9.1601999999999997</v>
      </c>
      <c r="O130">
        <f t="shared" si="3"/>
        <v>90.58420000000001</v>
      </c>
      <c r="P130" cm="1">
        <f t="array" ref="P130">_xlfn.IFS(D130="Same Day",N130*0.2,D130="First Class",N130*0.1,D130="Standard Class",N130*0.5,D130="Second Class",N130*0)</f>
        <v>0</v>
      </c>
      <c r="Q130">
        <f t="shared" si="4"/>
        <v>90.58420000000001</v>
      </c>
    </row>
    <row r="131" spans="1:17" x14ac:dyDescent="0.3">
      <c r="A131">
        <v>130</v>
      </c>
      <c r="B131" t="s">
        <v>347</v>
      </c>
      <c r="C131" s="1">
        <v>42684</v>
      </c>
      <c r="D131" t="s">
        <v>37</v>
      </c>
      <c r="E131" t="s">
        <v>68</v>
      </c>
      <c r="F131" t="s">
        <v>348</v>
      </c>
      <c r="G131" t="s">
        <v>349</v>
      </c>
      <c r="H131" t="s">
        <v>8</v>
      </c>
      <c r="I131" t="s">
        <v>12</v>
      </c>
      <c r="J131" t="s">
        <v>87</v>
      </c>
      <c r="K131">
        <v>238.56</v>
      </c>
      <c r="L131">
        <v>3</v>
      </c>
      <c r="M131">
        <v>0</v>
      </c>
      <c r="N131">
        <v>26.241599999999998</v>
      </c>
      <c r="O131">
        <f t="shared" ref="O131:O194" si="5">K131-N131</f>
        <v>212.3184</v>
      </c>
      <c r="P131" cm="1">
        <f t="array" ref="P131">_xlfn.IFS(D131="Same Day",N131*0.2,D131="First Class",N131*0.1,D131="Standard Class",N131*0.5,D131="Second Class",N131*0)</f>
        <v>0</v>
      </c>
      <c r="Q131">
        <f t="shared" ref="Q131:Q194" si="6">(K131-N131)*(1+P131)</f>
        <v>212.3184</v>
      </c>
    </row>
    <row r="132" spans="1:17" x14ac:dyDescent="0.3">
      <c r="A132">
        <v>131</v>
      </c>
      <c r="B132" t="s">
        <v>350</v>
      </c>
      <c r="C132" s="1">
        <v>42771</v>
      </c>
      <c r="D132" t="s">
        <v>35</v>
      </c>
      <c r="E132" t="s">
        <v>68</v>
      </c>
      <c r="F132" t="s">
        <v>351</v>
      </c>
      <c r="G132" t="s">
        <v>352</v>
      </c>
      <c r="H132" t="s">
        <v>25</v>
      </c>
      <c r="I132" t="s">
        <v>26</v>
      </c>
      <c r="J132" t="s">
        <v>99</v>
      </c>
      <c r="K132">
        <v>59.97</v>
      </c>
      <c r="L132">
        <v>5</v>
      </c>
      <c r="M132">
        <v>0.4</v>
      </c>
      <c r="N132">
        <v>-11.994</v>
      </c>
      <c r="O132">
        <f t="shared" si="5"/>
        <v>71.963999999999999</v>
      </c>
      <c r="P132" cm="1">
        <f t="array" ref="P132">_xlfn.IFS(D132="Same Day",N132*0.2,D132="First Class",N132*0.1,D132="Standard Class",N132*0.5,D132="Second Class",N132*0)</f>
        <v>-1.1994</v>
      </c>
      <c r="Q132">
        <f t="shared" si="6"/>
        <v>-14.349621600000001</v>
      </c>
    </row>
    <row r="133" spans="1:17" x14ac:dyDescent="0.3">
      <c r="A133">
        <v>132</v>
      </c>
      <c r="B133" t="s">
        <v>350</v>
      </c>
      <c r="C133" s="1">
        <v>42771</v>
      </c>
      <c r="D133" t="s">
        <v>35</v>
      </c>
      <c r="E133" t="s">
        <v>108</v>
      </c>
      <c r="F133" t="s">
        <v>351</v>
      </c>
      <c r="G133" t="s">
        <v>353</v>
      </c>
      <c r="H133" t="s">
        <v>14</v>
      </c>
      <c r="I133" t="s">
        <v>18</v>
      </c>
      <c r="J133" t="s">
        <v>113</v>
      </c>
      <c r="K133">
        <v>78.304000000000002</v>
      </c>
      <c r="L133">
        <v>2</v>
      </c>
      <c r="M133">
        <v>0.2</v>
      </c>
      <c r="N133">
        <v>29.364000000000001</v>
      </c>
      <c r="O133">
        <f t="shared" si="5"/>
        <v>48.94</v>
      </c>
      <c r="P133" cm="1">
        <f t="array" ref="P133">_xlfn.IFS(D133="Same Day",N133*0.2,D133="First Class",N133*0.1,D133="Standard Class",N133*0.5,D133="Second Class",N133*0)</f>
        <v>2.9364000000000003</v>
      </c>
      <c r="Q133">
        <f t="shared" si="6"/>
        <v>192.64741600000002</v>
      </c>
    </row>
    <row r="134" spans="1:17" x14ac:dyDescent="0.3">
      <c r="A134">
        <v>133</v>
      </c>
      <c r="B134" t="s">
        <v>350</v>
      </c>
      <c r="C134" s="1">
        <v>42771</v>
      </c>
      <c r="D134" t="s">
        <v>35</v>
      </c>
      <c r="E134" t="s">
        <v>84</v>
      </c>
      <c r="F134" t="s">
        <v>351</v>
      </c>
      <c r="G134" t="s">
        <v>354</v>
      </c>
      <c r="H134" t="s">
        <v>14</v>
      </c>
      <c r="I134" t="s">
        <v>23</v>
      </c>
      <c r="J134" t="s">
        <v>80</v>
      </c>
      <c r="K134">
        <v>21.456</v>
      </c>
      <c r="L134">
        <v>9</v>
      </c>
      <c r="M134">
        <v>0.2</v>
      </c>
      <c r="N134">
        <v>6.9732000000000003</v>
      </c>
      <c r="O134">
        <f t="shared" si="5"/>
        <v>14.482799999999999</v>
      </c>
      <c r="P134" cm="1">
        <f t="array" ref="P134">_xlfn.IFS(D134="Same Day",N134*0.2,D134="First Class",N134*0.1,D134="Standard Class",N134*0.5,D134="Second Class",N134*0)</f>
        <v>0.69732000000000005</v>
      </c>
      <c r="Q134">
        <f t="shared" si="6"/>
        <v>24.581946095999999</v>
      </c>
    </row>
    <row r="135" spans="1:17" x14ac:dyDescent="0.3">
      <c r="A135">
        <v>134</v>
      </c>
      <c r="B135" t="s">
        <v>355</v>
      </c>
      <c r="C135" s="1">
        <v>42662</v>
      </c>
      <c r="D135" t="s">
        <v>38</v>
      </c>
      <c r="E135" t="s">
        <v>108</v>
      </c>
      <c r="F135" t="s">
        <v>356</v>
      </c>
      <c r="G135" t="s">
        <v>357</v>
      </c>
      <c r="H135" t="s">
        <v>14</v>
      </c>
      <c r="I135" t="s">
        <v>18</v>
      </c>
      <c r="J135" t="s">
        <v>113</v>
      </c>
      <c r="K135">
        <v>20.04</v>
      </c>
      <c r="L135">
        <v>3</v>
      </c>
      <c r="M135">
        <v>0</v>
      </c>
      <c r="N135">
        <v>9.6191999999999993</v>
      </c>
      <c r="O135">
        <f t="shared" si="5"/>
        <v>10.4208</v>
      </c>
      <c r="P135" cm="1">
        <f t="array" ref="P135">_xlfn.IFS(D135="Same Day",N135*0.2,D135="First Class",N135*0.1,D135="Standard Class",N135*0.5,D135="Second Class",N135*0)</f>
        <v>4.8095999999999997</v>
      </c>
      <c r="Q135">
        <f t="shared" si="6"/>
        <v>60.540679679999997</v>
      </c>
    </row>
    <row r="136" spans="1:17" x14ac:dyDescent="0.3">
      <c r="A136">
        <v>135</v>
      </c>
      <c r="B136" t="s">
        <v>355</v>
      </c>
      <c r="C136" s="1">
        <v>42662</v>
      </c>
      <c r="D136" t="s">
        <v>38</v>
      </c>
      <c r="E136" t="s">
        <v>68</v>
      </c>
      <c r="F136" t="s">
        <v>356</v>
      </c>
      <c r="G136" t="s">
        <v>358</v>
      </c>
      <c r="H136" t="s">
        <v>14</v>
      </c>
      <c r="I136" t="s">
        <v>18</v>
      </c>
      <c r="J136" t="s">
        <v>160</v>
      </c>
      <c r="K136">
        <v>35.44</v>
      </c>
      <c r="L136">
        <v>1</v>
      </c>
      <c r="M136">
        <v>0</v>
      </c>
      <c r="N136">
        <v>16.6568</v>
      </c>
      <c r="O136">
        <f t="shared" si="5"/>
        <v>18.783199999999997</v>
      </c>
      <c r="P136" cm="1">
        <f t="array" ref="P136">_xlfn.IFS(D136="Same Day",N136*0.2,D136="First Class",N136*0.1,D136="Standard Class",N136*0.5,D136="Second Class",N136*0)</f>
        <v>8.3284000000000002</v>
      </c>
      <c r="Q136">
        <f t="shared" si="6"/>
        <v>175.21720287999997</v>
      </c>
    </row>
    <row r="137" spans="1:17" x14ac:dyDescent="0.3">
      <c r="A137">
        <v>136</v>
      </c>
      <c r="B137" t="s">
        <v>355</v>
      </c>
      <c r="C137" s="1">
        <v>42662</v>
      </c>
      <c r="D137" t="s">
        <v>38</v>
      </c>
      <c r="E137" t="s">
        <v>96</v>
      </c>
      <c r="F137" t="s">
        <v>356</v>
      </c>
      <c r="G137" t="s">
        <v>359</v>
      </c>
      <c r="H137" t="s">
        <v>14</v>
      </c>
      <c r="I137" t="s">
        <v>20</v>
      </c>
      <c r="J137" t="s">
        <v>87</v>
      </c>
      <c r="K137">
        <v>11.52</v>
      </c>
      <c r="L137">
        <v>4</v>
      </c>
      <c r="M137">
        <v>0</v>
      </c>
      <c r="N137">
        <v>3.456</v>
      </c>
      <c r="O137">
        <f t="shared" si="5"/>
        <v>8.0640000000000001</v>
      </c>
      <c r="P137" cm="1">
        <f t="array" ref="P137">_xlfn.IFS(D137="Same Day",N137*0.2,D137="First Class",N137*0.1,D137="Standard Class",N137*0.5,D137="Second Class",N137*0)</f>
        <v>1.728</v>
      </c>
      <c r="Q137">
        <f t="shared" si="6"/>
        <v>21.998591999999999</v>
      </c>
    </row>
    <row r="138" spans="1:17" x14ac:dyDescent="0.3">
      <c r="A138">
        <v>137</v>
      </c>
      <c r="B138" t="s">
        <v>355</v>
      </c>
      <c r="C138" s="1">
        <v>42662</v>
      </c>
      <c r="D138" t="s">
        <v>38</v>
      </c>
      <c r="E138" t="s">
        <v>108</v>
      </c>
      <c r="F138" t="s">
        <v>356</v>
      </c>
      <c r="G138" t="s">
        <v>360</v>
      </c>
      <c r="H138" t="s">
        <v>14</v>
      </c>
      <c r="I138" t="s">
        <v>23</v>
      </c>
      <c r="J138" t="s">
        <v>80</v>
      </c>
      <c r="K138">
        <v>4.0199999999999996</v>
      </c>
      <c r="L138">
        <v>2</v>
      </c>
      <c r="M138">
        <v>0</v>
      </c>
      <c r="N138">
        <v>1.9698</v>
      </c>
      <c r="O138">
        <f t="shared" si="5"/>
        <v>2.0501999999999994</v>
      </c>
      <c r="P138" cm="1">
        <f t="array" ref="P138">_xlfn.IFS(D138="Same Day",N138*0.2,D138="First Class",N138*0.1,D138="Standard Class",N138*0.5,D138="Second Class",N138*0)</f>
        <v>0.9849</v>
      </c>
      <c r="Q138">
        <f t="shared" si="6"/>
        <v>4.0694419799999988</v>
      </c>
    </row>
    <row r="139" spans="1:17" x14ac:dyDescent="0.3">
      <c r="A139">
        <v>138</v>
      </c>
      <c r="B139" t="s">
        <v>355</v>
      </c>
      <c r="C139" s="1">
        <v>42662</v>
      </c>
      <c r="D139" t="s">
        <v>38</v>
      </c>
      <c r="E139" t="s">
        <v>84</v>
      </c>
      <c r="F139" t="s">
        <v>356</v>
      </c>
      <c r="G139" t="s">
        <v>361</v>
      </c>
      <c r="H139" t="s">
        <v>14</v>
      </c>
      <c r="I139" t="s">
        <v>16</v>
      </c>
      <c r="J139" t="s">
        <v>153</v>
      </c>
      <c r="K139">
        <v>76.176000000000002</v>
      </c>
      <c r="L139">
        <v>3</v>
      </c>
      <c r="M139">
        <v>0.2</v>
      </c>
      <c r="N139">
        <v>26.6616</v>
      </c>
      <c r="O139">
        <f t="shared" si="5"/>
        <v>49.514400000000002</v>
      </c>
      <c r="P139" cm="1">
        <f t="array" ref="P139">_xlfn.IFS(D139="Same Day",N139*0.2,D139="First Class",N139*0.1,D139="Standard Class",N139*0.5,D139="Second Class",N139*0)</f>
        <v>13.3308</v>
      </c>
      <c r="Q139">
        <f t="shared" si="6"/>
        <v>709.58096352000007</v>
      </c>
    </row>
    <row r="140" spans="1:17" x14ac:dyDescent="0.3">
      <c r="A140">
        <v>139</v>
      </c>
      <c r="B140" t="s">
        <v>355</v>
      </c>
      <c r="C140" s="1">
        <v>42662</v>
      </c>
      <c r="D140" t="s">
        <v>38</v>
      </c>
      <c r="E140" t="s">
        <v>108</v>
      </c>
      <c r="F140" t="s">
        <v>356</v>
      </c>
      <c r="G140" t="s">
        <v>362</v>
      </c>
      <c r="H140" t="s">
        <v>14</v>
      </c>
      <c r="I140" t="s">
        <v>19</v>
      </c>
      <c r="J140" t="s">
        <v>90</v>
      </c>
      <c r="K140">
        <v>65.88</v>
      </c>
      <c r="L140">
        <v>6</v>
      </c>
      <c r="M140">
        <v>0</v>
      </c>
      <c r="N140">
        <v>18.446400000000001</v>
      </c>
      <c r="O140">
        <f t="shared" si="5"/>
        <v>47.433599999999998</v>
      </c>
      <c r="P140" cm="1">
        <f t="array" ref="P140">_xlfn.IFS(D140="Same Day",N140*0.2,D140="First Class",N140*0.1,D140="Standard Class",N140*0.5,D140="Second Class",N140*0)</f>
        <v>9.2232000000000003</v>
      </c>
      <c r="Q140">
        <f t="shared" si="6"/>
        <v>484.92317952000002</v>
      </c>
    </row>
    <row r="141" spans="1:17" x14ac:dyDescent="0.3">
      <c r="A141">
        <v>140</v>
      </c>
      <c r="B141" t="s">
        <v>355</v>
      </c>
      <c r="C141" s="1">
        <v>42662</v>
      </c>
      <c r="D141" t="s">
        <v>38</v>
      </c>
      <c r="E141" t="s">
        <v>108</v>
      </c>
      <c r="F141" t="s">
        <v>356</v>
      </c>
      <c r="G141" t="s">
        <v>196</v>
      </c>
      <c r="H141" t="s">
        <v>8</v>
      </c>
      <c r="I141" t="s">
        <v>12</v>
      </c>
      <c r="J141" t="s">
        <v>87</v>
      </c>
      <c r="K141">
        <v>43.12</v>
      </c>
      <c r="L141">
        <v>14</v>
      </c>
      <c r="M141">
        <v>0</v>
      </c>
      <c r="N141">
        <v>20.697600000000001</v>
      </c>
      <c r="O141">
        <f t="shared" si="5"/>
        <v>22.422399999999996</v>
      </c>
      <c r="P141" cm="1">
        <f t="array" ref="P141">_xlfn.IFS(D141="Same Day",N141*0.2,D141="First Class",N141*0.1,D141="Standard Class",N141*0.5,D141="Second Class",N141*0)</f>
        <v>10.348800000000001</v>
      </c>
      <c r="Q141">
        <f t="shared" si="6"/>
        <v>254.46733311999998</v>
      </c>
    </row>
    <row r="142" spans="1:17" x14ac:dyDescent="0.3">
      <c r="A142">
        <v>141</v>
      </c>
      <c r="B142" t="s">
        <v>363</v>
      </c>
      <c r="C142" s="1">
        <v>42620</v>
      </c>
      <c r="D142" t="s">
        <v>37</v>
      </c>
      <c r="E142" t="s">
        <v>108</v>
      </c>
      <c r="F142" t="s">
        <v>364</v>
      </c>
      <c r="G142" t="s">
        <v>151</v>
      </c>
      <c r="H142" t="s">
        <v>8</v>
      </c>
      <c r="I142" t="s">
        <v>12</v>
      </c>
      <c r="J142" t="s">
        <v>87</v>
      </c>
      <c r="K142">
        <v>82.8</v>
      </c>
      <c r="L142">
        <v>2</v>
      </c>
      <c r="M142">
        <v>0.2</v>
      </c>
      <c r="N142">
        <v>10.35</v>
      </c>
      <c r="O142">
        <f t="shared" si="5"/>
        <v>72.45</v>
      </c>
      <c r="P142" cm="1">
        <f t="array" ref="P142">_xlfn.IFS(D142="Same Day",N142*0.2,D142="First Class",N142*0.1,D142="Standard Class",N142*0.5,D142="Second Class",N142*0)</f>
        <v>0</v>
      </c>
      <c r="Q142">
        <f t="shared" si="6"/>
        <v>72.45</v>
      </c>
    </row>
    <row r="143" spans="1:17" x14ac:dyDescent="0.3">
      <c r="A143">
        <v>142</v>
      </c>
      <c r="B143" t="s">
        <v>365</v>
      </c>
      <c r="C143" s="1">
        <v>43001</v>
      </c>
      <c r="D143" t="s">
        <v>38</v>
      </c>
      <c r="E143" t="s">
        <v>96</v>
      </c>
      <c r="F143" t="s">
        <v>366</v>
      </c>
      <c r="G143" t="s">
        <v>367</v>
      </c>
      <c r="H143" t="s">
        <v>14</v>
      </c>
      <c r="I143" t="s">
        <v>20</v>
      </c>
      <c r="J143" t="s">
        <v>87</v>
      </c>
      <c r="K143">
        <v>8.82</v>
      </c>
      <c r="L143">
        <v>3</v>
      </c>
      <c r="M143">
        <v>0</v>
      </c>
      <c r="N143">
        <v>2.3814000000000002</v>
      </c>
      <c r="O143">
        <f t="shared" si="5"/>
        <v>6.4386000000000001</v>
      </c>
      <c r="P143" cm="1">
        <f t="array" ref="P143">_xlfn.IFS(D143="Same Day",N143*0.2,D143="First Class",N143*0.1,D143="Standard Class",N143*0.5,D143="Second Class",N143*0)</f>
        <v>1.1907000000000001</v>
      </c>
      <c r="Q143">
        <f t="shared" si="6"/>
        <v>14.105041020000002</v>
      </c>
    </row>
    <row r="144" spans="1:17" x14ac:dyDescent="0.3">
      <c r="A144">
        <v>143</v>
      </c>
      <c r="B144" t="s">
        <v>365</v>
      </c>
      <c r="C144" s="1">
        <v>43001</v>
      </c>
      <c r="D144" t="s">
        <v>38</v>
      </c>
      <c r="E144" t="s">
        <v>96</v>
      </c>
      <c r="F144" t="s">
        <v>366</v>
      </c>
      <c r="G144" t="s">
        <v>368</v>
      </c>
      <c r="H144" t="s">
        <v>14</v>
      </c>
      <c r="I144" t="s">
        <v>21</v>
      </c>
      <c r="J144" t="s">
        <v>80</v>
      </c>
      <c r="K144">
        <v>10.86</v>
      </c>
      <c r="L144">
        <v>3</v>
      </c>
      <c r="M144">
        <v>0</v>
      </c>
      <c r="N144">
        <v>5.1041999999999996</v>
      </c>
      <c r="O144">
        <f t="shared" si="5"/>
        <v>5.7557999999999998</v>
      </c>
      <c r="P144" cm="1">
        <f t="array" ref="P144">_xlfn.IFS(D144="Same Day",N144*0.2,D144="First Class",N144*0.1,D144="Standard Class",N144*0.5,D144="Second Class",N144*0)</f>
        <v>2.5520999999999998</v>
      </c>
      <c r="Q144">
        <f t="shared" si="6"/>
        <v>20.445177179999998</v>
      </c>
    </row>
    <row r="145" spans="1:17" x14ac:dyDescent="0.3">
      <c r="A145">
        <v>144</v>
      </c>
      <c r="B145" t="s">
        <v>365</v>
      </c>
      <c r="C145" s="1">
        <v>43001</v>
      </c>
      <c r="D145" t="s">
        <v>38</v>
      </c>
      <c r="E145" t="s">
        <v>84</v>
      </c>
      <c r="F145" t="s">
        <v>366</v>
      </c>
      <c r="G145" t="s">
        <v>369</v>
      </c>
      <c r="H145" t="s">
        <v>14</v>
      </c>
      <c r="I145" t="s">
        <v>18</v>
      </c>
      <c r="J145" t="s">
        <v>298</v>
      </c>
      <c r="K145">
        <v>143.69999999999999</v>
      </c>
      <c r="L145">
        <v>3</v>
      </c>
      <c r="M145">
        <v>0</v>
      </c>
      <c r="N145">
        <v>68.975999999999999</v>
      </c>
      <c r="O145">
        <f t="shared" si="5"/>
        <v>74.72399999999999</v>
      </c>
      <c r="P145" cm="1">
        <f t="array" ref="P145">_xlfn.IFS(D145="Same Day",N145*0.2,D145="First Class",N145*0.1,D145="Standard Class",N145*0.5,D145="Second Class",N145*0)</f>
        <v>34.488</v>
      </c>
      <c r="Q145">
        <f t="shared" si="6"/>
        <v>2651.8053119999995</v>
      </c>
    </row>
    <row r="146" spans="1:17" x14ac:dyDescent="0.3">
      <c r="A146">
        <v>145</v>
      </c>
      <c r="B146" t="s">
        <v>370</v>
      </c>
      <c r="C146" s="1">
        <v>43096</v>
      </c>
      <c r="D146" t="s">
        <v>38</v>
      </c>
      <c r="E146" t="s">
        <v>84</v>
      </c>
      <c r="F146" t="s">
        <v>371</v>
      </c>
      <c r="G146" t="s">
        <v>372</v>
      </c>
      <c r="H146" t="s">
        <v>14</v>
      </c>
      <c r="I146" t="s">
        <v>17</v>
      </c>
      <c r="J146" t="s">
        <v>87</v>
      </c>
      <c r="K146">
        <v>839.43</v>
      </c>
      <c r="L146">
        <v>3</v>
      </c>
      <c r="M146">
        <v>0</v>
      </c>
      <c r="N146">
        <v>218.2518</v>
      </c>
      <c r="O146">
        <f t="shared" si="5"/>
        <v>621.17819999999995</v>
      </c>
      <c r="P146" cm="1">
        <f t="array" ref="P146">_xlfn.IFS(D146="Same Day",N146*0.2,D146="First Class",N146*0.1,D146="Standard Class",N146*0.5,D146="Second Class",N146*0)</f>
        <v>109.1259</v>
      </c>
      <c r="Q146">
        <f t="shared" si="6"/>
        <v>68407.808335379988</v>
      </c>
    </row>
    <row r="147" spans="1:17" x14ac:dyDescent="0.3">
      <c r="A147">
        <v>146</v>
      </c>
      <c r="B147" t="s">
        <v>373</v>
      </c>
      <c r="C147" s="1">
        <v>42259</v>
      </c>
      <c r="D147" t="s">
        <v>38</v>
      </c>
      <c r="E147" t="s">
        <v>84</v>
      </c>
      <c r="F147" t="s">
        <v>374</v>
      </c>
      <c r="G147" t="s">
        <v>258</v>
      </c>
      <c r="H147" t="s">
        <v>14</v>
      </c>
      <c r="I147" t="s">
        <v>15</v>
      </c>
      <c r="J147" t="s">
        <v>90</v>
      </c>
      <c r="K147">
        <v>671.93</v>
      </c>
      <c r="L147">
        <v>7</v>
      </c>
      <c r="M147">
        <v>0</v>
      </c>
      <c r="N147">
        <v>20.157900000000001</v>
      </c>
      <c r="O147">
        <f t="shared" si="5"/>
        <v>651.77209999999991</v>
      </c>
      <c r="P147" cm="1">
        <f t="array" ref="P147">_xlfn.IFS(D147="Same Day",N147*0.2,D147="First Class",N147*0.1,D147="Standard Class",N147*0.5,D147="Second Class",N147*0)</f>
        <v>10.078950000000001</v>
      </c>
      <c r="Q147">
        <f t="shared" si="6"/>
        <v>7220.9505072949996</v>
      </c>
    </row>
    <row r="148" spans="1:17" x14ac:dyDescent="0.3">
      <c r="A148">
        <v>147</v>
      </c>
      <c r="B148" t="s">
        <v>375</v>
      </c>
      <c r="C148" s="1">
        <v>41940</v>
      </c>
      <c r="D148" t="s">
        <v>38</v>
      </c>
      <c r="E148" t="s">
        <v>68</v>
      </c>
      <c r="F148" t="s">
        <v>376</v>
      </c>
      <c r="G148" t="s">
        <v>377</v>
      </c>
      <c r="H148" t="s">
        <v>8</v>
      </c>
      <c r="I148" t="s">
        <v>12</v>
      </c>
      <c r="J148" t="s">
        <v>87</v>
      </c>
      <c r="K148">
        <v>93.888000000000005</v>
      </c>
      <c r="L148">
        <v>4</v>
      </c>
      <c r="M148">
        <v>0.2</v>
      </c>
      <c r="N148">
        <v>12.909599999999999</v>
      </c>
      <c r="O148">
        <f t="shared" si="5"/>
        <v>80.978400000000008</v>
      </c>
      <c r="P148" cm="1">
        <f t="array" ref="P148">_xlfn.IFS(D148="Same Day",N148*0.2,D148="First Class",N148*0.1,D148="Standard Class",N148*0.5,D148="Second Class",N148*0)</f>
        <v>6.4547999999999996</v>
      </c>
      <c r="Q148">
        <f t="shared" si="6"/>
        <v>603.67777632000002</v>
      </c>
    </row>
    <row r="149" spans="1:17" x14ac:dyDescent="0.3">
      <c r="A149">
        <v>148</v>
      </c>
      <c r="B149" t="s">
        <v>378</v>
      </c>
      <c r="C149" s="1">
        <v>42713</v>
      </c>
      <c r="D149" t="s">
        <v>38</v>
      </c>
      <c r="E149" t="s">
        <v>108</v>
      </c>
      <c r="F149" t="s">
        <v>379</v>
      </c>
      <c r="G149" t="s">
        <v>380</v>
      </c>
      <c r="H149" t="s">
        <v>25</v>
      </c>
      <c r="I149" t="s">
        <v>26</v>
      </c>
      <c r="J149" t="s">
        <v>99</v>
      </c>
      <c r="K149">
        <v>384.45</v>
      </c>
      <c r="L149">
        <v>11</v>
      </c>
      <c r="M149">
        <v>0</v>
      </c>
      <c r="N149">
        <v>103.8015</v>
      </c>
      <c r="O149">
        <f t="shared" si="5"/>
        <v>280.64850000000001</v>
      </c>
      <c r="P149" cm="1">
        <f t="array" ref="P149">_xlfn.IFS(D149="Same Day",N149*0.2,D149="First Class",N149*0.1,D149="Standard Class",N149*0.5,D149="Second Class",N149*0)</f>
        <v>51.900750000000002</v>
      </c>
      <c r="Q149">
        <f t="shared" si="6"/>
        <v>14846.516136375001</v>
      </c>
    </row>
    <row r="150" spans="1:17" x14ac:dyDescent="0.3">
      <c r="A150">
        <v>149</v>
      </c>
      <c r="B150" t="s">
        <v>378</v>
      </c>
      <c r="C150" s="1">
        <v>42713</v>
      </c>
      <c r="D150" t="s">
        <v>38</v>
      </c>
      <c r="E150" t="s">
        <v>96</v>
      </c>
      <c r="F150" t="s">
        <v>379</v>
      </c>
      <c r="G150" t="s">
        <v>381</v>
      </c>
      <c r="H150" t="s">
        <v>25</v>
      </c>
      <c r="I150" t="s">
        <v>26</v>
      </c>
      <c r="J150" t="s">
        <v>99</v>
      </c>
      <c r="K150">
        <v>149.97</v>
      </c>
      <c r="L150">
        <v>3</v>
      </c>
      <c r="M150">
        <v>0</v>
      </c>
      <c r="N150">
        <v>5.9988000000000001</v>
      </c>
      <c r="O150">
        <f t="shared" si="5"/>
        <v>143.97120000000001</v>
      </c>
      <c r="P150" cm="1">
        <f t="array" ref="P150">_xlfn.IFS(D150="Same Day",N150*0.2,D150="First Class",N150*0.1,D150="Standard Class",N150*0.5,D150="Second Class",N150*0)</f>
        <v>2.9994000000000001</v>
      </c>
      <c r="Q150">
        <f t="shared" si="6"/>
        <v>575.79841728000008</v>
      </c>
    </row>
    <row r="151" spans="1:17" x14ac:dyDescent="0.3">
      <c r="A151">
        <v>150</v>
      </c>
      <c r="B151" t="s">
        <v>378</v>
      </c>
      <c r="C151" s="1">
        <v>42713</v>
      </c>
      <c r="D151" t="s">
        <v>38</v>
      </c>
      <c r="E151" t="s">
        <v>77</v>
      </c>
      <c r="F151" t="s">
        <v>379</v>
      </c>
      <c r="G151" t="s">
        <v>72</v>
      </c>
      <c r="H151" t="s">
        <v>8</v>
      </c>
      <c r="I151" t="s">
        <v>9</v>
      </c>
      <c r="J151" t="s">
        <v>73</v>
      </c>
      <c r="K151">
        <v>1951.84</v>
      </c>
      <c r="L151">
        <v>8</v>
      </c>
      <c r="M151">
        <v>0</v>
      </c>
      <c r="N151">
        <v>585.55200000000002</v>
      </c>
      <c r="O151">
        <f t="shared" si="5"/>
        <v>1366.288</v>
      </c>
      <c r="P151" cm="1">
        <f t="array" ref="P151">_xlfn.IFS(D151="Same Day",N151*0.2,D151="First Class",N151*0.1,D151="Standard Class",N151*0.5,D151="Second Class",N151*0)</f>
        <v>292.77600000000001</v>
      </c>
      <c r="Q151">
        <f t="shared" si="6"/>
        <v>401382.62348800001</v>
      </c>
    </row>
    <row r="152" spans="1:17" x14ac:dyDescent="0.3">
      <c r="A152">
        <v>151</v>
      </c>
      <c r="B152" t="s">
        <v>378</v>
      </c>
      <c r="C152" s="1">
        <v>42713</v>
      </c>
      <c r="D152" t="s">
        <v>38</v>
      </c>
      <c r="E152" t="s">
        <v>108</v>
      </c>
      <c r="F152" t="s">
        <v>379</v>
      </c>
      <c r="G152" t="s">
        <v>382</v>
      </c>
      <c r="H152" t="s">
        <v>14</v>
      </c>
      <c r="I152" t="s">
        <v>16</v>
      </c>
      <c r="J152" t="s">
        <v>101</v>
      </c>
      <c r="K152">
        <v>171.55</v>
      </c>
      <c r="L152">
        <v>5</v>
      </c>
      <c r="M152">
        <v>0</v>
      </c>
      <c r="N152">
        <v>80.628500000000003</v>
      </c>
      <c r="O152">
        <f t="shared" si="5"/>
        <v>90.921500000000009</v>
      </c>
      <c r="P152" cm="1">
        <f t="array" ref="P152">_xlfn.IFS(D152="Same Day",N152*0.2,D152="First Class",N152*0.1,D152="Standard Class",N152*0.5,D152="Second Class",N152*0)</f>
        <v>40.314250000000001</v>
      </c>
      <c r="Q152">
        <f t="shared" si="6"/>
        <v>3756.3535813750004</v>
      </c>
    </row>
    <row r="153" spans="1:17" x14ac:dyDescent="0.3">
      <c r="A153">
        <v>152</v>
      </c>
      <c r="B153" t="s">
        <v>383</v>
      </c>
      <c r="C153" s="1">
        <v>42445</v>
      </c>
      <c r="D153" t="s">
        <v>35</v>
      </c>
      <c r="E153" t="s">
        <v>77</v>
      </c>
      <c r="F153" t="s">
        <v>384</v>
      </c>
      <c r="G153" t="s">
        <v>385</v>
      </c>
      <c r="H153" t="s">
        <v>14</v>
      </c>
      <c r="I153" t="s">
        <v>17</v>
      </c>
      <c r="J153" t="s">
        <v>87</v>
      </c>
      <c r="K153">
        <v>157.91999999999999</v>
      </c>
      <c r="L153">
        <v>5</v>
      </c>
      <c r="M153">
        <v>0.2</v>
      </c>
      <c r="N153">
        <v>17.765999999999998</v>
      </c>
      <c r="O153">
        <f t="shared" si="5"/>
        <v>140.154</v>
      </c>
      <c r="P153" cm="1">
        <f t="array" ref="P153">_xlfn.IFS(D153="Same Day",N153*0.2,D153="First Class",N153*0.1,D153="Standard Class",N153*0.5,D153="Second Class",N153*0)</f>
        <v>1.7766</v>
      </c>
      <c r="Q153">
        <f t="shared" si="6"/>
        <v>389.15159640000002</v>
      </c>
    </row>
    <row r="154" spans="1:17" x14ac:dyDescent="0.3">
      <c r="A154">
        <v>153</v>
      </c>
      <c r="B154" t="s">
        <v>383</v>
      </c>
      <c r="C154" s="1">
        <v>42445</v>
      </c>
      <c r="D154" t="s">
        <v>35</v>
      </c>
      <c r="E154" t="s">
        <v>68</v>
      </c>
      <c r="F154" t="s">
        <v>384</v>
      </c>
      <c r="G154" t="s">
        <v>386</v>
      </c>
      <c r="H154" t="s">
        <v>25</v>
      </c>
      <c r="I154" t="s">
        <v>26</v>
      </c>
      <c r="J154" t="s">
        <v>99</v>
      </c>
      <c r="K154">
        <v>203.184</v>
      </c>
      <c r="L154">
        <v>2</v>
      </c>
      <c r="M154">
        <v>0.2</v>
      </c>
      <c r="N154">
        <v>15.238799999999999</v>
      </c>
      <c r="O154">
        <f t="shared" si="5"/>
        <v>187.9452</v>
      </c>
      <c r="P154" cm="1">
        <f t="array" ref="P154">_xlfn.IFS(D154="Same Day",N154*0.2,D154="First Class",N154*0.1,D154="Standard Class",N154*0.5,D154="Second Class",N154*0)</f>
        <v>1.5238800000000001</v>
      </c>
      <c r="Q154">
        <f t="shared" si="6"/>
        <v>474.35113137600001</v>
      </c>
    </row>
    <row r="155" spans="1:17" x14ac:dyDescent="0.3">
      <c r="A155">
        <v>154</v>
      </c>
      <c r="B155" t="s">
        <v>387</v>
      </c>
      <c r="C155" s="1">
        <v>42157</v>
      </c>
      <c r="D155" t="s">
        <v>35</v>
      </c>
      <c r="E155" t="s">
        <v>68</v>
      </c>
      <c r="F155" t="s">
        <v>388</v>
      </c>
      <c r="G155" t="s">
        <v>389</v>
      </c>
      <c r="H155" t="s">
        <v>14</v>
      </c>
      <c r="I155" t="s">
        <v>18</v>
      </c>
      <c r="J155" t="s">
        <v>113</v>
      </c>
      <c r="K155">
        <v>58.38</v>
      </c>
      <c r="L155">
        <v>7</v>
      </c>
      <c r="M155">
        <v>0</v>
      </c>
      <c r="N155">
        <v>26.271000000000001</v>
      </c>
      <c r="O155">
        <f t="shared" si="5"/>
        <v>32.109000000000002</v>
      </c>
      <c r="P155" cm="1">
        <f t="array" ref="P155">_xlfn.IFS(D155="Same Day",N155*0.2,D155="First Class",N155*0.1,D155="Standard Class",N155*0.5,D155="Second Class",N155*0)</f>
        <v>2.6271000000000004</v>
      </c>
      <c r="Q155">
        <f t="shared" si="6"/>
        <v>116.46255390000002</v>
      </c>
    </row>
    <row r="156" spans="1:17" x14ac:dyDescent="0.3">
      <c r="A156">
        <v>155</v>
      </c>
      <c r="B156" t="s">
        <v>387</v>
      </c>
      <c r="C156" s="1">
        <v>42157</v>
      </c>
      <c r="D156" t="s">
        <v>35</v>
      </c>
      <c r="E156" t="s">
        <v>108</v>
      </c>
      <c r="F156" t="s">
        <v>388</v>
      </c>
      <c r="G156" t="s">
        <v>390</v>
      </c>
      <c r="H156" t="s">
        <v>14</v>
      </c>
      <c r="I156" t="s">
        <v>18</v>
      </c>
      <c r="J156" t="s">
        <v>113</v>
      </c>
      <c r="K156">
        <v>105.52</v>
      </c>
      <c r="L156">
        <v>4</v>
      </c>
      <c r="M156">
        <v>0</v>
      </c>
      <c r="N156">
        <v>48.539200000000001</v>
      </c>
      <c r="O156">
        <f t="shared" si="5"/>
        <v>56.980799999999995</v>
      </c>
      <c r="P156" cm="1">
        <f t="array" ref="P156">_xlfn.IFS(D156="Same Day",N156*0.2,D156="First Class",N156*0.1,D156="Standard Class",N156*0.5,D156="Second Class",N156*0)</f>
        <v>4.8539200000000005</v>
      </c>
      <c r="Q156">
        <f t="shared" si="6"/>
        <v>333.56104473599999</v>
      </c>
    </row>
    <row r="157" spans="1:17" x14ac:dyDescent="0.3">
      <c r="A157">
        <v>156</v>
      </c>
      <c r="B157" t="s">
        <v>387</v>
      </c>
      <c r="C157" s="1">
        <v>42157</v>
      </c>
      <c r="D157" t="s">
        <v>35</v>
      </c>
      <c r="E157" t="s">
        <v>77</v>
      </c>
      <c r="F157" t="s">
        <v>388</v>
      </c>
      <c r="G157" t="s">
        <v>391</v>
      </c>
      <c r="H157" t="s">
        <v>14</v>
      </c>
      <c r="I157" t="s">
        <v>15</v>
      </c>
      <c r="J157" t="s">
        <v>90</v>
      </c>
      <c r="K157">
        <v>80.88</v>
      </c>
      <c r="L157">
        <v>6</v>
      </c>
      <c r="M157">
        <v>0</v>
      </c>
      <c r="N157">
        <v>21.0288</v>
      </c>
      <c r="O157">
        <f t="shared" si="5"/>
        <v>59.851199999999992</v>
      </c>
      <c r="P157" cm="1">
        <f t="array" ref="P157">_xlfn.IFS(D157="Same Day",N157*0.2,D157="First Class",N157*0.1,D157="Standard Class",N157*0.5,D157="Second Class",N157*0)</f>
        <v>2.1028800000000003</v>
      </c>
      <c r="Q157">
        <f t="shared" si="6"/>
        <v>185.71109145599999</v>
      </c>
    </row>
    <row r="158" spans="1:17" x14ac:dyDescent="0.3">
      <c r="A158">
        <v>157</v>
      </c>
      <c r="B158" t="s">
        <v>392</v>
      </c>
      <c r="C158" s="1">
        <v>42158</v>
      </c>
      <c r="D158" t="s">
        <v>38</v>
      </c>
      <c r="E158" t="s">
        <v>108</v>
      </c>
      <c r="F158" t="s">
        <v>393</v>
      </c>
      <c r="G158" t="s">
        <v>394</v>
      </c>
      <c r="H158" t="s">
        <v>14</v>
      </c>
      <c r="I158" t="s">
        <v>20</v>
      </c>
      <c r="J158" t="s">
        <v>87</v>
      </c>
      <c r="K158">
        <v>6.63</v>
      </c>
      <c r="L158">
        <v>3</v>
      </c>
      <c r="M158">
        <v>0</v>
      </c>
      <c r="N158">
        <v>1.7901</v>
      </c>
      <c r="O158">
        <f t="shared" si="5"/>
        <v>4.8399000000000001</v>
      </c>
      <c r="P158" cm="1">
        <f t="array" ref="P158">_xlfn.IFS(D158="Same Day",N158*0.2,D158="First Class",N158*0.1,D158="Standard Class",N158*0.5,D158="Second Class",N158*0)</f>
        <v>0.89505000000000001</v>
      </c>
      <c r="Q158">
        <f t="shared" si="6"/>
        <v>9.1718524949999995</v>
      </c>
    </row>
    <row r="159" spans="1:17" x14ac:dyDescent="0.3">
      <c r="A159">
        <v>158</v>
      </c>
      <c r="B159" t="s">
        <v>395</v>
      </c>
      <c r="C159" s="1">
        <v>41704</v>
      </c>
      <c r="D159" t="s">
        <v>37</v>
      </c>
      <c r="E159" t="s">
        <v>68</v>
      </c>
      <c r="F159" t="s">
        <v>396</v>
      </c>
      <c r="G159" t="s">
        <v>339</v>
      </c>
      <c r="H159" t="s">
        <v>8</v>
      </c>
      <c r="I159" t="s">
        <v>9</v>
      </c>
      <c r="J159" t="s">
        <v>73</v>
      </c>
      <c r="K159">
        <v>457.56799999999998</v>
      </c>
      <c r="L159">
        <v>2</v>
      </c>
      <c r="M159">
        <v>0.2</v>
      </c>
      <c r="N159">
        <v>51.476399999999998</v>
      </c>
      <c r="O159">
        <f t="shared" si="5"/>
        <v>406.09159999999997</v>
      </c>
      <c r="P159" cm="1">
        <f t="array" ref="P159">_xlfn.IFS(D159="Same Day",N159*0.2,D159="First Class",N159*0.1,D159="Standard Class",N159*0.5,D159="Second Class",N159*0)</f>
        <v>0</v>
      </c>
      <c r="Q159">
        <f t="shared" si="6"/>
        <v>406.09159999999997</v>
      </c>
    </row>
    <row r="160" spans="1:17" x14ac:dyDescent="0.3">
      <c r="A160">
        <v>159</v>
      </c>
      <c r="B160" t="s">
        <v>397</v>
      </c>
      <c r="C160" s="1">
        <v>42698</v>
      </c>
      <c r="D160" t="s">
        <v>38</v>
      </c>
      <c r="E160" t="s">
        <v>84</v>
      </c>
      <c r="F160" t="s">
        <v>398</v>
      </c>
      <c r="G160" t="s">
        <v>399</v>
      </c>
      <c r="H160" t="s">
        <v>14</v>
      </c>
      <c r="I160" t="s">
        <v>22</v>
      </c>
      <c r="J160" t="s">
        <v>160</v>
      </c>
      <c r="K160">
        <v>14.62</v>
      </c>
      <c r="L160">
        <v>2</v>
      </c>
      <c r="M160">
        <v>0</v>
      </c>
      <c r="N160">
        <v>6.8714000000000004</v>
      </c>
      <c r="O160">
        <f t="shared" si="5"/>
        <v>7.7485999999999988</v>
      </c>
      <c r="P160" cm="1">
        <f t="array" ref="P160">_xlfn.IFS(D160="Same Day",N160*0.2,D160="First Class",N160*0.1,D160="Standard Class",N160*0.5,D160="Second Class",N160*0)</f>
        <v>3.4357000000000002</v>
      </c>
      <c r="Q160">
        <f t="shared" si="6"/>
        <v>34.370465019999997</v>
      </c>
    </row>
    <row r="161" spans="1:17" x14ac:dyDescent="0.3">
      <c r="A161">
        <v>160</v>
      </c>
      <c r="B161" t="s">
        <v>397</v>
      </c>
      <c r="C161" s="1">
        <v>42698</v>
      </c>
      <c r="D161" t="s">
        <v>38</v>
      </c>
      <c r="E161" t="s">
        <v>108</v>
      </c>
      <c r="F161" t="s">
        <v>398</v>
      </c>
      <c r="G161" t="s">
        <v>400</v>
      </c>
      <c r="H161" t="s">
        <v>25</v>
      </c>
      <c r="I161" t="s">
        <v>26</v>
      </c>
      <c r="J161" t="s">
        <v>164</v>
      </c>
      <c r="K161">
        <v>944.93</v>
      </c>
      <c r="L161">
        <v>7</v>
      </c>
      <c r="M161">
        <v>0</v>
      </c>
      <c r="N161">
        <v>236.23249999999999</v>
      </c>
      <c r="O161">
        <f t="shared" si="5"/>
        <v>708.69749999999999</v>
      </c>
      <c r="P161" cm="1">
        <f t="array" ref="P161">_xlfn.IFS(D161="Same Day",N161*0.2,D161="First Class",N161*0.1,D161="Standard Class",N161*0.5,D161="Second Class",N161*0)</f>
        <v>118.11624999999999</v>
      </c>
      <c r="Q161">
        <f t="shared" si="6"/>
        <v>84417.388584374989</v>
      </c>
    </row>
    <row r="162" spans="1:17" x14ac:dyDescent="0.3">
      <c r="A162">
        <v>161</v>
      </c>
      <c r="B162" t="s">
        <v>401</v>
      </c>
      <c r="C162" s="1">
        <v>42502</v>
      </c>
      <c r="D162" t="s">
        <v>35</v>
      </c>
      <c r="E162" t="s">
        <v>96</v>
      </c>
      <c r="F162" t="s">
        <v>402</v>
      </c>
      <c r="G162" t="s">
        <v>403</v>
      </c>
      <c r="H162" t="s">
        <v>14</v>
      </c>
      <c r="I162" t="s">
        <v>18</v>
      </c>
      <c r="J162" t="s">
        <v>275</v>
      </c>
      <c r="K162">
        <v>5.98</v>
      </c>
      <c r="L162">
        <v>1</v>
      </c>
      <c r="M162">
        <v>0</v>
      </c>
      <c r="N162">
        <v>2.6909999999999998</v>
      </c>
      <c r="O162">
        <f t="shared" si="5"/>
        <v>3.2890000000000006</v>
      </c>
      <c r="P162" cm="1">
        <f t="array" ref="P162">_xlfn.IFS(D162="Same Day",N162*0.2,D162="First Class",N162*0.1,D162="Standard Class",N162*0.5,D162="Second Class",N162*0)</f>
        <v>0.26910000000000001</v>
      </c>
      <c r="Q162">
        <f t="shared" si="6"/>
        <v>4.1740699000000001</v>
      </c>
    </row>
    <row r="163" spans="1:17" x14ac:dyDescent="0.3">
      <c r="A163">
        <v>162</v>
      </c>
      <c r="B163" t="s">
        <v>404</v>
      </c>
      <c r="C163" s="1">
        <v>42369</v>
      </c>
      <c r="D163" t="s">
        <v>37</v>
      </c>
      <c r="E163" t="s">
        <v>96</v>
      </c>
      <c r="F163" t="s">
        <v>405</v>
      </c>
      <c r="G163" t="s">
        <v>406</v>
      </c>
      <c r="H163" t="s">
        <v>25</v>
      </c>
      <c r="I163" t="s">
        <v>28</v>
      </c>
      <c r="J163" t="s">
        <v>90</v>
      </c>
      <c r="K163">
        <v>54.384</v>
      </c>
      <c r="L163">
        <v>2</v>
      </c>
      <c r="M163">
        <v>0.2</v>
      </c>
      <c r="N163">
        <v>1.3595999999999999</v>
      </c>
      <c r="O163">
        <f t="shared" si="5"/>
        <v>53.0244</v>
      </c>
      <c r="P163" cm="1">
        <f t="array" ref="P163">_xlfn.IFS(D163="Same Day",N163*0.2,D163="First Class",N163*0.1,D163="Standard Class",N163*0.5,D163="Second Class",N163*0)</f>
        <v>0</v>
      </c>
      <c r="Q163">
        <f t="shared" si="6"/>
        <v>53.0244</v>
      </c>
    </row>
    <row r="164" spans="1:17" x14ac:dyDescent="0.3">
      <c r="A164">
        <v>163</v>
      </c>
      <c r="B164" t="s">
        <v>407</v>
      </c>
      <c r="C164" s="1">
        <v>42694</v>
      </c>
      <c r="D164" t="s">
        <v>38</v>
      </c>
      <c r="E164" t="s">
        <v>84</v>
      </c>
      <c r="F164" t="s">
        <v>408</v>
      </c>
      <c r="G164" t="s">
        <v>409</v>
      </c>
      <c r="H164" t="s">
        <v>14</v>
      </c>
      <c r="I164" t="s">
        <v>21</v>
      </c>
      <c r="J164" t="s">
        <v>153</v>
      </c>
      <c r="K164">
        <v>28.4</v>
      </c>
      <c r="L164">
        <v>5</v>
      </c>
      <c r="M164">
        <v>0</v>
      </c>
      <c r="N164">
        <v>13.348000000000001</v>
      </c>
      <c r="O164">
        <f t="shared" si="5"/>
        <v>15.051999999999998</v>
      </c>
      <c r="P164" cm="1">
        <f t="array" ref="P164">_xlfn.IFS(D164="Same Day",N164*0.2,D164="First Class",N164*0.1,D164="Standard Class",N164*0.5,D164="Second Class",N164*0)</f>
        <v>6.6740000000000004</v>
      </c>
      <c r="Q164">
        <f t="shared" si="6"/>
        <v>115.50904799999999</v>
      </c>
    </row>
    <row r="165" spans="1:17" x14ac:dyDescent="0.3">
      <c r="A165">
        <v>164</v>
      </c>
      <c r="B165" t="s">
        <v>410</v>
      </c>
      <c r="C165" s="1">
        <v>42685</v>
      </c>
      <c r="D165" t="s">
        <v>38</v>
      </c>
      <c r="E165" t="s">
        <v>96</v>
      </c>
      <c r="F165" t="s">
        <v>411</v>
      </c>
      <c r="G165" t="s">
        <v>412</v>
      </c>
      <c r="H165" t="s">
        <v>14</v>
      </c>
      <c r="I165" t="s">
        <v>16</v>
      </c>
      <c r="J165" t="s">
        <v>101</v>
      </c>
      <c r="K165">
        <v>27.68</v>
      </c>
      <c r="L165">
        <v>2</v>
      </c>
      <c r="M165">
        <v>0.2</v>
      </c>
      <c r="N165">
        <v>9.6880000000000006</v>
      </c>
      <c r="O165">
        <f t="shared" si="5"/>
        <v>17.991999999999997</v>
      </c>
      <c r="P165" cm="1">
        <f t="array" ref="P165">_xlfn.IFS(D165="Same Day",N165*0.2,D165="First Class",N165*0.1,D165="Standard Class",N165*0.5,D165="Second Class",N165*0)</f>
        <v>4.8440000000000003</v>
      </c>
      <c r="Q165">
        <f t="shared" si="6"/>
        <v>105.145248</v>
      </c>
    </row>
    <row r="166" spans="1:17" x14ac:dyDescent="0.3">
      <c r="A166">
        <v>165</v>
      </c>
      <c r="B166" t="s">
        <v>413</v>
      </c>
      <c r="C166" s="1">
        <v>41894</v>
      </c>
      <c r="D166" t="s">
        <v>38</v>
      </c>
      <c r="E166" t="s">
        <v>84</v>
      </c>
      <c r="F166" t="s">
        <v>414</v>
      </c>
      <c r="G166" t="s">
        <v>415</v>
      </c>
      <c r="H166" t="s">
        <v>14</v>
      </c>
      <c r="I166" t="s">
        <v>20</v>
      </c>
      <c r="J166" t="s">
        <v>87</v>
      </c>
      <c r="K166">
        <v>9.9359999999999999</v>
      </c>
      <c r="L166">
        <v>3</v>
      </c>
      <c r="M166">
        <v>0.2</v>
      </c>
      <c r="N166">
        <v>2.7324000000000002</v>
      </c>
      <c r="O166">
        <f t="shared" si="5"/>
        <v>7.2035999999999998</v>
      </c>
      <c r="P166" cm="1">
        <f t="array" ref="P166">_xlfn.IFS(D166="Same Day",N166*0.2,D166="First Class",N166*0.1,D166="Standard Class",N166*0.5,D166="Second Class",N166*0)</f>
        <v>1.3662000000000001</v>
      </c>
      <c r="Q166">
        <f t="shared" si="6"/>
        <v>17.045158319999999</v>
      </c>
    </row>
    <row r="167" spans="1:17" x14ac:dyDescent="0.3">
      <c r="A167">
        <v>166</v>
      </c>
      <c r="B167" t="s">
        <v>413</v>
      </c>
      <c r="C167" s="1">
        <v>41894</v>
      </c>
      <c r="D167" t="s">
        <v>38</v>
      </c>
      <c r="E167" t="s">
        <v>77</v>
      </c>
      <c r="F167" t="s">
        <v>414</v>
      </c>
      <c r="G167" t="s">
        <v>416</v>
      </c>
      <c r="H167" t="s">
        <v>25</v>
      </c>
      <c r="I167" t="s">
        <v>27</v>
      </c>
      <c r="J167" t="s">
        <v>213</v>
      </c>
      <c r="K167">
        <v>8159.9520000000002</v>
      </c>
      <c r="L167">
        <v>8</v>
      </c>
      <c r="M167">
        <v>0.4</v>
      </c>
      <c r="N167">
        <v>-1359.992</v>
      </c>
      <c r="O167">
        <f t="shared" si="5"/>
        <v>9519.9439999999995</v>
      </c>
      <c r="P167" cm="1">
        <f t="array" ref="P167">_xlfn.IFS(D167="Same Day",N167*0.2,D167="First Class",N167*0.1,D167="Standard Class",N167*0.5,D167="Second Class",N167*0)</f>
        <v>-679.99599999999998</v>
      </c>
      <c r="Q167">
        <f t="shared" si="6"/>
        <v>-6464003.8962239996</v>
      </c>
    </row>
    <row r="168" spans="1:17" x14ac:dyDescent="0.3">
      <c r="A168">
        <v>167</v>
      </c>
      <c r="B168" t="s">
        <v>413</v>
      </c>
      <c r="C168" s="1">
        <v>41894</v>
      </c>
      <c r="D168" t="s">
        <v>38</v>
      </c>
      <c r="E168" t="s">
        <v>77</v>
      </c>
      <c r="F168" t="s">
        <v>414</v>
      </c>
      <c r="G168" t="s">
        <v>417</v>
      </c>
      <c r="H168" t="s">
        <v>14</v>
      </c>
      <c r="I168" t="s">
        <v>15</v>
      </c>
      <c r="J168" t="s">
        <v>90</v>
      </c>
      <c r="K168">
        <v>275.928</v>
      </c>
      <c r="L168">
        <v>3</v>
      </c>
      <c r="M168">
        <v>0.2</v>
      </c>
      <c r="N168">
        <v>-58.634700000000002</v>
      </c>
      <c r="O168">
        <f t="shared" si="5"/>
        <v>334.56270000000001</v>
      </c>
      <c r="P168" cm="1">
        <f t="array" ref="P168">_xlfn.IFS(D168="Same Day",N168*0.2,D168="First Class",N168*0.1,D168="Standard Class",N168*0.5,D168="Second Class",N168*0)</f>
        <v>-29.317350000000001</v>
      </c>
      <c r="Q168">
        <f t="shared" si="6"/>
        <v>-9473.9290728450014</v>
      </c>
    </row>
    <row r="169" spans="1:17" x14ac:dyDescent="0.3">
      <c r="A169">
        <v>168</v>
      </c>
      <c r="B169" t="s">
        <v>413</v>
      </c>
      <c r="C169" s="1">
        <v>41894</v>
      </c>
      <c r="D169" t="s">
        <v>38</v>
      </c>
      <c r="E169" t="s">
        <v>108</v>
      </c>
      <c r="F169" t="s">
        <v>414</v>
      </c>
      <c r="G169" t="s">
        <v>418</v>
      </c>
      <c r="H169" t="s">
        <v>8</v>
      </c>
      <c r="I169" t="s">
        <v>9</v>
      </c>
      <c r="J169" t="s">
        <v>73</v>
      </c>
      <c r="K169">
        <v>1740.06</v>
      </c>
      <c r="L169">
        <v>9</v>
      </c>
      <c r="M169">
        <v>0.3</v>
      </c>
      <c r="N169">
        <v>-24.858000000000001</v>
      </c>
      <c r="O169">
        <f t="shared" si="5"/>
        <v>1764.9179999999999</v>
      </c>
      <c r="P169" cm="1">
        <f t="array" ref="P169">_xlfn.IFS(D169="Same Day",N169*0.2,D169="First Class",N169*0.1,D169="Standard Class",N169*0.5,D169="Second Class",N169*0)</f>
        <v>-12.429</v>
      </c>
      <c r="Q169">
        <f t="shared" si="6"/>
        <v>-20171.247821999998</v>
      </c>
    </row>
    <row r="170" spans="1:17" x14ac:dyDescent="0.3">
      <c r="A170">
        <v>169</v>
      </c>
      <c r="B170" t="s">
        <v>413</v>
      </c>
      <c r="C170" s="1">
        <v>41894</v>
      </c>
      <c r="D170" t="s">
        <v>38</v>
      </c>
      <c r="E170" t="s">
        <v>68</v>
      </c>
      <c r="F170" t="s">
        <v>414</v>
      </c>
      <c r="G170" t="s">
        <v>419</v>
      </c>
      <c r="H170" t="s">
        <v>14</v>
      </c>
      <c r="I170" t="s">
        <v>20</v>
      </c>
      <c r="J170" t="s">
        <v>87</v>
      </c>
      <c r="K170">
        <v>32.064</v>
      </c>
      <c r="L170">
        <v>6</v>
      </c>
      <c r="M170">
        <v>0.2</v>
      </c>
      <c r="N170">
        <v>6.8136000000000001</v>
      </c>
      <c r="O170">
        <f t="shared" si="5"/>
        <v>25.250399999999999</v>
      </c>
      <c r="P170" cm="1">
        <f t="array" ref="P170">_xlfn.IFS(D170="Same Day",N170*0.2,D170="First Class",N170*0.1,D170="Standard Class",N170*0.5,D170="Second Class",N170*0)</f>
        <v>3.4068000000000001</v>
      </c>
      <c r="Q170">
        <f t="shared" si="6"/>
        <v>111.27346272000001</v>
      </c>
    </row>
    <row r="171" spans="1:17" x14ac:dyDescent="0.3">
      <c r="A171">
        <v>170</v>
      </c>
      <c r="B171" t="s">
        <v>413</v>
      </c>
      <c r="C171" s="1">
        <v>41894</v>
      </c>
      <c r="D171" t="s">
        <v>38</v>
      </c>
      <c r="E171" t="s">
        <v>96</v>
      </c>
      <c r="F171" t="s">
        <v>414</v>
      </c>
      <c r="G171" t="s">
        <v>420</v>
      </c>
      <c r="H171" t="s">
        <v>14</v>
      </c>
      <c r="I171" t="s">
        <v>17</v>
      </c>
      <c r="J171" t="s">
        <v>87</v>
      </c>
      <c r="K171">
        <v>177.98</v>
      </c>
      <c r="L171">
        <v>5</v>
      </c>
      <c r="M171">
        <v>0.8</v>
      </c>
      <c r="N171">
        <v>-453.84899999999999</v>
      </c>
      <c r="O171">
        <f t="shared" si="5"/>
        <v>631.82899999999995</v>
      </c>
      <c r="P171" cm="1">
        <f t="array" ref="P171">_xlfn.IFS(D171="Same Day",N171*0.2,D171="First Class",N171*0.1,D171="Standard Class",N171*0.5,D171="Second Class",N171*0)</f>
        <v>-226.92449999999999</v>
      </c>
      <c r="Q171">
        <f t="shared" si="6"/>
        <v>-142745.65091049997</v>
      </c>
    </row>
    <row r="172" spans="1:17" x14ac:dyDescent="0.3">
      <c r="A172">
        <v>171</v>
      </c>
      <c r="B172" t="s">
        <v>413</v>
      </c>
      <c r="C172" s="1">
        <v>41894</v>
      </c>
      <c r="D172" t="s">
        <v>38</v>
      </c>
      <c r="E172" t="s">
        <v>68</v>
      </c>
      <c r="F172" t="s">
        <v>414</v>
      </c>
      <c r="G172" t="s">
        <v>421</v>
      </c>
      <c r="H172" t="s">
        <v>25</v>
      </c>
      <c r="I172" t="s">
        <v>26</v>
      </c>
      <c r="J172" t="s">
        <v>164</v>
      </c>
      <c r="K172">
        <v>143.976</v>
      </c>
      <c r="L172">
        <v>3</v>
      </c>
      <c r="M172">
        <v>0.2</v>
      </c>
      <c r="N172">
        <v>8.9984999999999999</v>
      </c>
      <c r="O172">
        <f t="shared" si="5"/>
        <v>134.97749999999999</v>
      </c>
      <c r="P172" cm="1">
        <f t="array" ref="P172">_xlfn.IFS(D172="Same Day",N172*0.2,D172="First Class",N172*0.1,D172="Standard Class",N172*0.5,D172="Second Class",N172*0)</f>
        <v>4.49925</v>
      </c>
      <c r="Q172">
        <f t="shared" si="6"/>
        <v>742.27501687500001</v>
      </c>
    </row>
    <row r="173" spans="1:17" x14ac:dyDescent="0.3">
      <c r="A173">
        <v>172</v>
      </c>
      <c r="B173" t="s">
        <v>422</v>
      </c>
      <c r="C173" s="1">
        <v>41860</v>
      </c>
      <c r="D173" t="s">
        <v>38</v>
      </c>
      <c r="E173" t="s">
        <v>96</v>
      </c>
      <c r="F173" t="s">
        <v>423</v>
      </c>
      <c r="G173" t="s">
        <v>424</v>
      </c>
      <c r="H173" t="s">
        <v>14</v>
      </c>
      <c r="I173" t="s">
        <v>18</v>
      </c>
      <c r="J173" t="s">
        <v>160</v>
      </c>
      <c r="K173">
        <v>20.94</v>
      </c>
      <c r="L173">
        <v>3</v>
      </c>
      <c r="M173">
        <v>0</v>
      </c>
      <c r="N173">
        <v>9.8417999999999992</v>
      </c>
      <c r="O173">
        <f t="shared" si="5"/>
        <v>11.098200000000002</v>
      </c>
      <c r="P173" cm="1">
        <f t="array" ref="P173">_xlfn.IFS(D173="Same Day",N173*0.2,D173="First Class",N173*0.1,D173="Standard Class",N173*0.5,D173="Second Class",N173*0)</f>
        <v>4.9208999999999996</v>
      </c>
      <c r="Q173">
        <f t="shared" si="6"/>
        <v>65.711332380000002</v>
      </c>
    </row>
    <row r="174" spans="1:17" x14ac:dyDescent="0.3">
      <c r="A174">
        <v>173</v>
      </c>
      <c r="B174" t="s">
        <v>422</v>
      </c>
      <c r="C174" s="1">
        <v>41860</v>
      </c>
      <c r="D174" t="s">
        <v>38</v>
      </c>
      <c r="E174" t="s">
        <v>96</v>
      </c>
      <c r="F174" t="s">
        <v>423</v>
      </c>
      <c r="G174" t="s">
        <v>425</v>
      </c>
      <c r="H174" t="s">
        <v>14</v>
      </c>
      <c r="I174" t="s">
        <v>18</v>
      </c>
      <c r="J174" t="s">
        <v>160</v>
      </c>
      <c r="K174">
        <v>110.96</v>
      </c>
      <c r="L174">
        <v>2</v>
      </c>
      <c r="M174">
        <v>0</v>
      </c>
      <c r="N174">
        <v>53.260800000000003</v>
      </c>
      <c r="O174">
        <f t="shared" si="5"/>
        <v>57.69919999999999</v>
      </c>
      <c r="P174" cm="1">
        <f t="array" ref="P174">_xlfn.IFS(D174="Same Day",N174*0.2,D174="First Class",N174*0.1,D174="Standard Class",N174*0.5,D174="Second Class",N174*0)</f>
        <v>26.630400000000002</v>
      </c>
      <c r="Q174">
        <f t="shared" si="6"/>
        <v>1594.2519756799998</v>
      </c>
    </row>
    <row r="175" spans="1:17" x14ac:dyDescent="0.3">
      <c r="A175">
        <v>174</v>
      </c>
      <c r="B175" t="s">
        <v>422</v>
      </c>
      <c r="C175" s="1">
        <v>41860</v>
      </c>
      <c r="D175" t="s">
        <v>38</v>
      </c>
      <c r="E175" t="s">
        <v>96</v>
      </c>
      <c r="F175" t="s">
        <v>423</v>
      </c>
      <c r="G175" t="s">
        <v>426</v>
      </c>
      <c r="H175" t="s">
        <v>8</v>
      </c>
      <c r="I175" t="s">
        <v>9</v>
      </c>
      <c r="J175" t="s">
        <v>73</v>
      </c>
      <c r="K175">
        <v>340.14400000000001</v>
      </c>
      <c r="L175">
        <v>7</v>
      </c>
      <c r="M175">
        <v>0.2</v>
      </c>
      <c r="N175">
        <v>21.259</v>
      </c>
      <c r="O175">
        <f t="shared" si="5"/>
        <v>318.88499999999999</v>
      </c>
      <c r="P175" cm="1">
        <f t="array" ref="P175">_xlfn.IFS(D175="Same Day",N175*0.2,D175="First Class",N175*0.1,D175="Standard Class",N175*0.5,D175="Second Class",N175*0)</f>
        <v>10.6295</v>
      </c>
      <c r="Q175">
        <f t="shared" si="6"/>
        <v>3708.4731075</v>
      </c>
    </row>
    <row r="176" spans="1:17" x14ac:dyDescent="0.3">
      <c r="A176">
        <v>175</v>
      </c>
      <c r="B176" t="s">
        <v>427</v>
      </c>
      <c r="C176" s="1">
        <v>41901</v>
      </c>
      <c r="D176" t="s">
        <v>38</v>
      </c>
      <c r="E176" t="s">
        <v>96</v>
      </c>
      <c r="F176" t="s">
        <v>428</v>
      </c>
      <c r="G176" t="s">
        <v>429</v>
      </c>
      <c r="H176" t="s">
        <v>14</v>
      </c>
      <c r="I176" t="s">
        <v>17</v>
      </c>
      <c r="J176" t="s">
        <v>87</v>
      </c>
      <c r="K176">
        <v>52.448</v>
      </c>
      <c r="L176">
        <v>2</v>
      </c>
      <c r="M176">
        <v>0.8</v>
      </c>
      <c r="N176">
        <v>-131.12</v>
      </c>
      <c r="O176">
        <f t="shared" si="5"/>
        <v>183.56800000000001</v>
      </c>
      <c r="P176" cm="1">
        <f t="array" ref="P176">_xlfn.IFS(D176="Same Day",N176*0.2,D176="First Class",N176*0.1,D176="Standard Class",N176*0.5,D176="Second Class",N176*0)</f>
        <v>-65.56</v>
      </c>
      <c r="Q176">
        <f t="shared" si="6"/>
        <v>-11851.150080000001</v>
      </c>
    </row>
    <row r="177" spans="1:17" x14ac:dyDescent="0.3">
      <c r="A177">
        <v>176</v>
      </c>
      <c r="B177" t="s">
        <v>427</v>
      </c>
      <c r="C177" s="1">
        <v>41901</v>
      </c>
      <c r="D177" t="s">
        <v>38</v>
      </c>
      <c r="E177" t="s">
        <v>68</v>
      </c>
      <c r="F177" t="s">
        <v>428</v>
      </c>
      <c r="G177" t="s">
        <v>430</v>
      </c>
      <c r="H177" t="s">
        <v>14</v>
      </c>
      <c r="I177" t="s">
        <v>22</v>
      </c>
      <c r="J177" t="s">
        <v>160</v>
      </c>
      <c r="K177">
        <v>20.16</v>
      </c>
      <c r="L177">
        <v>4</v>
      </c>
      <c r="M177">
        <v>0.2</v>
      </c>
      <c r="N177">
        <v>6.5519999999999996</v>
      </c>
      <c r="O177">
        <f t="shared" si="5"/>
        <v>13.608000000000001</v>
      </c>
      <c r="P177" cm="1">
        <f t="array" ref="P177">_xlfn.IFS(D177="Same Day",N177*0.2,D177="First Class",N177*0.1,D177="Standard Class",N177*0.5,D177="Second Class",N177*0)</f>
        <v>3.2759999999999998</v>
      </c>
      <c r="Q177">
        <f t="shared" si="6"/>
        <v>58.187807999999997</v>
      </c>
    </row>
    <row r="178" spans="1:17" x14ac:dyDescent="0.3">
      <c r="A178">
        <v>177</v>
      </c>
      <c r="B178" t="s">
        <v>431</v>
      </c>
      <c r="C178" s="1">
        <v>42850</v>
      </c>
      <c r="D178" t="s">
        <v>37</v>
      </c>
      <c r="E178" t="s">
        <v>96</v>
      </c>
      <c r="F178" t="s">
        <v>432</v>
      </c>
      <c r="G178" t="s">
        <v>433</v>
      </c>
      <c r="H178" t="s">
        <v>14</v>
      </c>
      <c r="I178" t="s">
        <v>17</v>
      </c>
      <c r="J178" t="s">
        <v>87</v>
      </c>
      <c r="K178">
        <v>97.263999999999996</v>
      </c>
      <c r="L178">
        <v>4</v>
      </c>
      <c r="M178">
        <v>0.8</v>
      </c>
      <c r="N178">
        <v>-243.16</v>
      </c>
      <c r="O178">
        <f t="shared" si="5"/>
        <v>340.42399999999998</v>
      </c>
      <c r="P178" cm="1">
        <f t="array" ref="P178">_xlfn.IFS(D178="Same Day",N178*0.2,D178="First Class",N178*0.1,D178="Standard Class",N178*0.5,D178="Second Class",N178*0)</f>
        <v>0</v>
      </c>
      <c r="Q178">
        <f t="shared" si="6"/>
        <v>340.42399999999998</v>
      </c>
    </row>
    <row r="179" spans="1:17" x14ac:dyDescent="0.3">
      <c r="A179">
        <v>178</v>
      </c>
      <c r="B179" t="s">
        <v>434</v>
      </c>
      <c r="C179" s="1">
        <v>42331</v>
      </c>
      <c r="D179" t="s">
        <v>37</v>
      </c>
      <c r="E179" t="s">
        <v>108</v>
      </c>
      <c r="F179" t="s">
        <v>234</v>
      </c>
      <c r="G179" t="s">
        <v>435</v>
      </c>
      <c r="H179" t="s">
        <v>8</v>
      </c>
      <c r="I179" t="s">
        <v>9</v>
      </c>
      <c r="J179" t="s">
        <v>73</v>
      </c>
      <c r="K179">
        <v>396.80200000000002</v>
      </c>
      <c r="L179">
        <v>7</v>
      </c>
      <c r="M179">
        <v>0.3</v>
      </c>
      <c r="N179">
        <v>-11.337199999999999</v>
      </c>
      <c r="O179">
        <f t="shared" si="5"/>
        <v>408.13920000000002</v>
      </c>
      <c r="P179" cm="1">
        <f t="array" ref="P179">_xlfn.IFS(D179="Same Day",N179*0.2,D179="First Class",N179*0.1,D179="Standard Class",N179*0.5,D179="Second Class",N179*0)</f>
        <v>0</v>
      </c>
      <c r="Q179">
        <f t="shared" si="6"/>
        <v>408.13920000000002</v>
      </c>
    </row>
    <row r="180" spans="1:17" x14ac:dyDescent="0.3">
      <c r="A180">
        <v>179</v>
      </c>
      <c r="B180" t="s">
        <v>434</v>
      </c>
      <c r="C180" s="1">
        <v>42331</v>
      </c>
      <c r="D180" t="s">
        <v>37</v>
      </c>
      <c r="E180" t="s">
        <v>96</v>
      </c>
      <c r="F180" t="s">
        <v>234</v>
      </c>
      <c r="G180" t="s">
        <v>436</v>
      </c>
      <c r="H180" t="s">
        <v>14</v>
      </c>
      <c r="I180" t="s">
        <v>19</v>
      </c>
      <c r="J180" t="s">
        <v>90</v>
      </c>
      <c r="K180">
        <v>15.88</v>
      </c>
      <c r="L180">
        <v>5</v>
      </c>
      <c r="M180">
        <v>0.2</v>
      </c>
      <c r="N180">
        <v>-3.7715000000000001</v>
      </c>
      <c r="O180">
        <f t="shared" si="5"/>
        <v>19.651500000000002</v>
      </c>
      <c r="P180" cm="1">
        <f t="array" ref="P180">_xlfn.IFS(D180="Same Day",N180*0.2,D180="First Class",N180*0.1,D180="Standard Class",N180*0.5,D180="Second Class",N180*0)</f>
        <v>0</v>
      </c>
      <c r="Q180">
        <f t="shared" si="6"/>
        <v>19.651500000000002</v>
      </c>
    </row>
    <row r="181" spans="1:17" x14ac:dyDescent="0.3">
      <c r="A181">
        <v>180</v>
      </c>
      <c r="B181" t="s">
        <v>437</v>
      </c>
      <c r="C181" s="1">
        <v>42357</v>
      </c>
      <c r="D181" t="s">
        <v>38</v>
      </c>
      <c r="E181" t="s">
        <v>77</v>
      </c>
      <c r="F181" t="s">
        <v>438</v>
      </c>
      <c r="G181" t="s">
        <v>439</v>
      </c>
      <c r="H181" t="s">
        <v>14</v>
      </c>
      <c r="I181" t="s">
        <v>20</v>
      </c>
      <c r="J181" t="s">
        <v>87</v>
      </c>
      <c r="K181">
        <v>3.28</v>
      </c>
      <c r="L181">
        <v>1</v>
      </c>
      <c r="M181">
        <v>0</v>
      </c>
      <c r="N181">
        <v>1.4104000000000001</v>
      </c>
      <c r="O181">
        <f t="shared" si="5"/>
        <v>1.8695999999999997</v>
      </c>
      <c r="P181" cm="1">
        <f t="array" ref="P181">_xlfn.IFS(D181="Same Day",N181*0.2,D181="First Class",N181*0.1,D181="Standard Class",N181*0.5,D181="Second Class",N181*0)</f>
        <v>0.70520000000000005</v>
      </c>
      <c r="Q181">
        <f t="shared" si="6"/>
        <v>3.1880419199999994</v>
      </c>
    </row>
    <row r="182" spans="1:17" x14ac:dyDescent="0.3">
      <c r="A182">
        <v>181</v>
      </c>
      <c r="B182" t="s">
        <v>440</v>
      </c>
      <c r="C182" s="1">
        <v>41982</v>
      </c>
      <c r="D182" t="s">
        <v>37</v>
      </c>
      <c r="E182" t="s">
        <v>96</v>
      </c>
      <c r="F182" t="s">
        <v>441</v>
      </c>
      <c r="G182" t="s">
        <v>442</v>
      </c>
      <c r="H182" t="s">
        <v>14</v>
      </c>
      <c r="I182" t="s">
        <v>15</v>
      </c>
      <c r="J182" t="s">
        <v>90</v>
      </c>
      <c r="K182">
        <v>24.815999999999999</v>
      </c>
      <c r="L182">
        <v>2</v>
      </c>
      <c r="M182">
        <v>0.2</v>
      </c>
      <c r="N182">
        <v>1.8612</v>
      </c>
      <c r="O182">
        <f t="shared" si="5"/>
        <v>22.954799999999999</v>
      </c>
      <c r="P182" cm="1">
        <f t="array" ref="P182">_xlfn.IFS(D182="Same Day",N182*0.2,D182="First Class",N182*0.1,D182="Standard Class",N182*0.5,D182="Second Class",N182*0)</f>
        <v>0</v>
      </c>
      <c r="Q182">
        <f t="shared" si="6"/>
        <v>22.954799999999999</v>
      </c>
    </row>
    <row r="183" spans="1:17" x14ac:dyDescent="0.3">
      <c r="A183">
        <v>182</v>
      </c>
      <c r="B183" t="s">
        <v>440</v>
      </c>
      <c r="C183" s="1">
        <v>41982</v>
      </c>
      <c r="D183" t="s">
        <v>37</v>
      </c>
      <c r="E183" t="s">
        <v>96</v>
      </c>
      <c r="F183" t="s">
        <v>441</v>
      </c>
      <c r="G183" t="s">
        <v>443</v>
      </c>
      <c r="H183" t="s">
        <v>25</v>
      </c>
      <c r="I183" t="s">
        <v>28</v>
      </c>
      <c r="J183" t="s">
        <v>213</v>
      </c>
      <c r="K183">
        <v>408.74400000000003</v>
      </c>
      <c r="L183">
        <v>7</v>
      </c>
      <c r="M183">
        <v>0.2</v>
      </c>
      <c r="N183">
        <v>76.639499999999998</v>
      </c>
      <c r="O183">
        <f t="shared" si="5"/>
        <v>332.10450000000003</v>
      </c>
      <c r="P183" cm="1">
        <f t="array" ref="P183">_xlfn.IFS(D183="Same Day",N183*0.2,D183="First Class",N183*0.1,D183="Standard Class",N183*0.5,D183="Second Class",N183*0)</f>
        <v>0</v>
      </c>
      <c r="Q183">
        <f t="shared" si="6"/>
        <v>332.10450000000003</v>
      </c>
    </row>
    <row r="184" spans="1:17" x14ac:dyDescent="0.3">
      <c r="A184">
        <v>183</v>
      </c>
      <c r="B184" t="s">
        <v>444</v>
      </c>
      <c r="C184" s="1">
        <v>41967</v>
      </c>
      <c r="D184" t="s">
        <v>37</v>
      </c>
      <c r="E184" t="s">
        <v>96</v>
      </c>
      <c r="F184" t="s">
        <v>445</v>
      </c>
      <c r="G184" t="s">
        <v>446</v>
      </c>
      <c r="H184" t="s">
        <v>25</v>
      </c>
      <c r="I184" t="s">
        <v>26</v>
      </c>
      <c r="J184" t="s">
        <v>164</v>
      </c>
      <c r="K184">
        <v>503.96</v>
      </c>
      <c r="L184">
        <v>4</v>
      </c>
      <c r="M184">
        <v>0</v>
      </c>
      <c r="N184">
        <v>131.02959999999999</v>
      </c>
      <c r="O184">
        <f t="shared" si="5"/>
        <v>372.93039999999996</v>
      </c>
      <c r="P184" cm="1">
        <f t="array" ref="P184">_xlfn.IFS(D184="Same Day",N184*0.2,D184="First Class",N184*0.1,D184="Standard Class",N184*0.5,D184="Second Class",N184*0)</f>
        <v>0</v>
      </c>
      <c r="Q184">
        <f t="shared" si="6"/>
        <v>372.93039999999996</v>
      </c>
    </row>
    <row r="185" spans="1:17" x14ac:dyDescent="0.3">
      <c r="A185">
        <v>184</v>
      </c>
      <c r="B185" t="s">
        <v>444</v>
      </c>
      <c r="C185" s="1">
        <v>41967</v>
      </c>
      <c r="D185" t="s">
        <v>37</v>
      </c>
      <c r="E185" t="s">
        <v>108</v>
      </c>
      <c r="F185" t="s">
        <v>445</v>
      </c>
      <c r="G185" t="s">
        <v>447</v>
      </c>
      <c r="H185" t="s">
        <v>25</v>
      </c>
      <c r="I185" t="s">
        <v>26</v>
      </c>
      <c r="J185" t="s">
        <v>164</v>
      </c>
      <c r="K185">
        <v>149.94999999999999</v>
      </c>
      <c r="L185">
        <v>5</v>
      </c>
      <c r="M185">
        <v>0</v>
      </c>
      <c r="N185">
        <v>41.985999999999997</v>
      </c>
      <c r="O185">
        <f t="shared" si="5"/>
        <v>107.964</v>
      </c>
      <c r="P185" cm="1">
        <f t="array" ref="P185">_xlfn.IFS(D185="Same Day",N185*0.2,D185="First Class",N185*0.1,D185="Standard Class",N185*0.5,D185="Second Class",N185*0)</f>
        <v>0</v>
      </c>
      <c r="Q185">
        <f t="shared" si="6"/>
        <v>107.964</v>
      </c>
    </row>
    <row r="186" spans="1:17" x14ac:dyDescent="0.3">
      <c r="A186">
        <v>185</v>
      </c>
      <c r="B186" t="s">
        <v>444</v>
      </c>
      <c r="C186" s="1">
        <v>41967</v>
      </c>
      <c r="D186" t="s">
        <v>37</v>
      </c>
      <c r="E186" t="s">
        <v>77</v>
      </c>
      <c r="F186" t="s">
        <v>445</v>
      </c>
      <c r="G186" t="s">
        <v>448</v>
      </c>
      <c r="H186" t="s">
        <v>25</v>
      </c>
      <c r="I186" t="s">
        <v>28</v>
      </c>
      <c r="J186" t="s">
        <v>90</v>
      </c>
      <c r="K186">
        <v>29</v>
      </c>
      <c r="L186">
        <v>2</v>
      </c>
      <c r="M186">
        <v>0</v>
      </c>
      <c r="N186">
        <v>7.25</v>
      </c>
      <c r="O186">
        <f t="shared" si="5"/>
        <v>21.75</v>
      </c>
      <c r="P186" cm="1">
        <f t="array" ref="P186">_xlfn.IFS(D186="Same Day",N186*0.2,D186="First Class",N186*0.1,D186="Standard Class",N186*0.5,D186="Second Class",N186*0)</f>
        <v>0</v>
      </c>
      <c r="Q186">
        <f t="shared" si="6"/>
        <v>21.75</v>
      </c>
    </row>
    <row r="187" spans="1:17" x14ac:dyDescent="0.3">
      <c r="A187">
        <v>186</v>
      </c>
      <c r="B187" t="s">
        <v>449</v>
      </c>
      <c r="C187" s="1">
        <v>42706</v>
      </c>
      <c r="D187" t="s">
        <v>38</v>
      </c>
      <c r="E187" t="s">
        <v>96</v>
      </c>
      <c r="F187" t="s">
        <v>450</v>
      </c>
      <c r="G187" t="s">
        <v>451</v>
      </c>
      <c r="H187" t="s">
        <v>14</v>
      </c>
      <c r="I187" t="s">
        <v>16</v>
      </c>
      <c r="J187" t="s">
        <v>87</v>
      </c>
      <c r="K187">
        <v>7.16</v>
      </c>
      <c r="L187">
        <v>2</v>
      </c>
      <c r="M187">
        <v>0</v>
      </c>
      <c r="N187">
        <v>3.4367999999999999</v>
      </c>
      <c r="O187">
        <f t="shared" si="5"/>
        <v>3.7232000000000003</v>
      </c>
      <c r="P187" cm="1">
        <f t="array" ref="P187">_xlfn.IFS(D187="Same Day",N187*0.2,D187="First Class",N187*0.1,D187="Standard Class",N187*0.5,D187="Second Class",N187*0)</f>
        <v>1.7183999999999999</v>
      </c>
      <c r="Q187">
        <f t="shared" si="6"/>
        <v>10.121146880000001</v>
      </c>
    </row>
    <row r="188" spans="1:17" x14ac:dyDescent="0.3">
      <c r="A188">
        <v>187</v>
      </c>
      <c r="B188" t="s">
        <v>452</v>
      </c>
      <c r="C188" s="1">
        <v>41881</v>
      </c>
      <c r="D188" t="s">
        <v>38</v>
      </c>
      <c r="E188" t="s">
        <v>108</v>
      </c>
      <c r="F188" t="s">
        <v>453</v>
      </c>
      <c r="G188" t="s">
        <v>454</v>
      </c>
      <c r="H188" t="s">
        <v>25</v>
      </c>
      <c r="I188" t="s">
        <v>28</v>
      </c>
      <c r="J188" t="s">
        <v>90</v>
      </c>
      <c r="K188">
        <v>176.8</v>
      </c>
      <c r="L188">
        <v>8</v>
      </c>
      <c r="M188">
        <v>0</v>
      </c>
      <c r="N188">
        <v>22.984000000000002</v>
      </c>
      <c r="O188">
        <f t="shared" si="5"/>
        <v>153.816</v>
      </c>
      <c r="P188" cm="1">
        <f t="array" ref="P188">_xlfn.IFS(D188="Same Day",N188*0.2,D188="First Class",N188*0.1,D188="Standard Class",N188*0.5,D188="Second Class",N188*0)</f>
        <v>11.492000000000001</v>
      </c>
      <c r="Q188">
        <f t="shared" si="6"/>
        <v>1921.4694720000002</v>
      </c>
    </row>
    <row r="189" spans="1:17" x14ac:dyDescent="0.3">
      <c r="A189">
        <v>188</v>
      </c>
      <c r="B189" t="s">
        <v>455</v>
      </c>
      <c r="C189" s="1">
        <v>42573</v>
      </c>
      <c r="D189" t="s">
        <v>38</v>
      </c>
      <c r="E189" t="s">
        <v>108</v>
      </c>
      <c r="F189" t="s">
        <v>456</v>
      </c>
      <c r="G189" t="s">
        <v>457</v>
      </c>
      <c r="H189" t="s">
        <v>14</v>
      </c>
      <c r="I189" t="s">
        <v>15</v>
      </c>
      <c r="J189" t="s">
        <v>90</v>
      </c>
      <c r="K189">
        <v>37.223999999999997</v>
      </c>
      <c r="L189">
        <v>3</v>
      </c>
      <c r="M189">
        <v>0.2</v>
      </c>
      <c r="N189">
        <v>3.7223999999999999</v>
      </c>
      <c r="O189">
        <f t="shared" si="5"/>
        <v>33.501599999999996</v>
      </c>
      <c r="P189" cm="1">
        <f t="array" ref="P189">_xlfn.IFS(D189="Same Day",N189*0.2,D189="First Class",N189*0.1,D189="Standard Class",N189*0.5,D189="Second Class",N189*0)</f>
        <v>1.8612</v>
      </c>
      <c r="Q189">
        <f t="shared" si="6"/>
        <v>95.854777919999989</v>
      </c>
    </row>
    <row r="190" spans="1:17" x14ac:dyDescent="0.3">
      <c r="A190">
        <v>189</v>
      </c>
      <c r="B190" t="s">
        <v>455</v>
      </c>
      <c r="C190" s="1">
        <v>42573</v>
      </c>
      <c r="D190" t="s">
        <v>38</v>
      </c>
      <c r="E190" t="s">
        <v>96</v>
      </c>
      <c r="F190" t="s">
        <v>456</v>
      </c>
      <c r="G190" t="s">
        <v>389</v>
      </c>
      <c r="H190" t="s">
        <v>14</v>
      </c>
      <c r="I190" t="s">
        <v>18</v>
      </c>
      <c r="J190" t="s">
        <v>113</v>
      </c>
      <c r="K190">
        <v>20.015999999999998</v>
      </c>
      <c r="L190">
        <v>3</v>
      </c>
      <c r="M190">
        <v>0.2</v>
      </c>
      <c r="N190">
        <v>6.2549999999999999</v>
      </c>
      <c r="O190">
        <f t="shared" si="5"/>
        <v>13.760999999999999</v>
      </c>
      <c r="P190" cm="1">
        <f t="array" ref="P190">_xlfn.IFS(D190="Same Day",N190*0.2,D190="First Class",N190*0.1,D190="Standard Class",N190*0.5,D190="Second Class",N190*0)</f>
        <v>3.1274999999999999</v>
      </c>
      <c r="Q190">
        <f t="shared" si="6"/>
        <v>56.798527499999992</v>
      </c>
    </row>
    <row r="191" spans="1:17" x14ac:dyDescent="0.3">
      <c r="A191">
        <v>190</v>
      </c>
      <c r="B191" t="s">
        <v>458</v>
      </c>
      <c r="C191" s="1">
        <v>42291</v>
      </c>
      <c r="D191" t="s">
        <v>35</v>
      </c>
      <c r="E191" t="s">
        <v>68</v>
      </c>
      <c r="F191" t="s">
        <v>459</v>
      </c>
      <c r="G191" t="s">
        <v>460</v>
      </c>
      <c r="H191" t="s">
        <v>8</v>
      </c>
      <c r="I191" t="s">
        <v>11</v>
      </c>
      <c r="J191" t="s">
        <v>71</v>
      </c>
      <c r="K191">
        <v>899.13599999999997</v>
      </c>
      <c r="L191">
        <v>4</v>
      </c>
      <c r="M191">
        <v>0.2</v>
      </c>
      <c r="N191">
        <v>112.392</v>
      </c>
      <c r="O191">
        <f t="shared" si="5"/>
        <v>786.74399999999991</v>
      </c>
      <c r="P191" cm="1">
        <f t="array" ref="P191">_xlfn.IFS(D191="Same Day",N191*0.2,D191="First Class",N191*0.1,D191="Standard Class",N191*0.5,D191="Second Class",N191*0)</f>
        <v>11.2392</v>
      </c>
      <c r="Q191">
        <f t="shared" si="6"/>
        <v>9629.1171648</v>
      </c>
    </row>
    <row r="192" spans="1:17" x14ac:dyDescent="0.3">
      <c r="A192">
        <v>191</v>
      </c>
      <c r="B192" t="s">
        <v>458</v>
      </c>
      <c r="C192" s="1">
        <v>42291</v>
      </c>
      <c r="D192" t="s">
        <v>35</v>
      </c>
      <c r="E192" t="s">
        <v>96</v>
      </c>
      <c r="F192" t="s">
        <v>459</v>
      </c>
      <c r="G192" t="s">
        <v>461</v>
      </c>
      <c r="H192" t="s">
        <v>25</v>
      </c>
      <c r="I192" t="s">
        <v>26</v>
      </c>
      <c r="J192" t="s">
        <v>99</v>
      </c>
      <c r="K192">
        <v>71.760000000000005</v>
      </c>
      <c r="L192">
        <v>6</v>
      </c>
      <c r="M192">
        <v>0</v>
      </c>
      <c r="N192">
        <v>20.0928</v>
      </c>
      <c r="O192">
        <f t="shared" si="5"/>
        <v>51.667200000000008</v>
      </c>
      <c r="P192" cm="1">
        <f t="array" ref="P192">_xlfn.IFS(D192="Same Day",N192*0.2,D192="First Class",N192*0.1,D192="Standard Class",N192*0.5,D192="Second Class",N192*0)</f>
        <v>2.00928</v>
      </c>
      <c r="Q192">
        <f t="shared" si="6"/>
        <v>155.48107161600001</v>
      </c>
    </row>
    <row r="193" spans="1:17" x14ac:dyDescent="0.3">
      <c r="A193">
        <v>192</v>
      </c>
      <c r="B193" t="s">
        <v>458</v>
      </c>
      <c r="C193" s="1">
        <v>42291</v>
      </c>
      <c r="D193" t="s">
        <v>35</v>
      </c>
      <c r="E193" t="s">
        <v>96</v>
      </c>
      <c r="F193" t="s">
        <v>459</v>
      </c>
      <c r="G193" t="s">
        <v>462</v>
      </c>
      <c r="H193" t="s">
        <v>14</v>
      </c>
      <c r="I193" t="s">
        <v>18</v>
      </c>
      <c r="J193" t="s">
        <v>160</v>
      </c>
      <c r="K193">
        <v>51.84</v>
      </c>
      <c r="L193">
        <v>8</v>
      </c>
      <c r="M193">
        <v>0</v>
      </c>
      <c r="N193">
        <v>24.883199999999999</v>
      </c>
      <c r="O193">
        <f t="shared" si="5"/>
        <v>26.956800000000005</v>
      </c>
      <c r="P193" cm="1">
        <f t="array" ref="P193">_xlfn.IFS(D193="Same Day",N193*0.2,D193="First Class",N193*0.1,D193="Standard Class",N193*0.5,D193="Second Class",N193*0)</f>
        <v>2.4883199999999999</v>
      </c>
      <c r="Q193">
        <f t="shared" si="6"/>
        <v>94.03394457600001</v>
      </c>
    </row>
    <row r="194" spans="1:17" x14ac:dyDescent="0.3">
      <c r="A194">
        <v>193</v>
      </c>
      <c r="B194" t="s">
        <v>458</v>
      </c>
      <c r="C194" s="1">
        <v>42291</v>
      </c>
      <c r="D194" t="s">
        <v>35</v>
      </c>
      <c r="E194" t="s">
        <v>84</v>
      </c>
      <c r="F194" t="s">
        <v>459</v>
      </c>
      <c r="G194" t="s">
        <v>169</v>
      </c>
      <c r="H194" t="s">
        <v>8</v>
      </c>
      <c r="I194" t="s">
        <v>11</v>
      </c>
      <c r="J194" t="s">
        <v>71</v>
      </c>
      <c r="K194">
        <v>626.35199999999998</v>
      </c>
      <c r="L194">
        <v>3</v>
      </c>
      <c r="M194">
        <v>0.2</v>
      </c>
      <c r="N194">
        <v>46.976399999999998</v>
      </c>
      <c r="O194">
        <f t="shared" si="5"/>
        <v>579.37559999999996</v>
      </c>
      <c r="P194" cm="1">
        <f t="array" ref="P194">_xlfn.IFS(D194="Same Day",N194*0.2,D194="First Class",N194*0.1,D194="Standard Class",N194*0.5,D194="Second Class",N194*0)</f>
        <v>4.6976399999999998</v>
      </c>
      <c r="Q194">
        <f t="shared" si="6"/>
        <v>3301.0735935839998</v>
      </c>
    </row>
    <row r="195" spans="1:17" x14ac:dyDescent="0.3">
      <c r="A195">
        <v>194</v>
      </c>
      <c r="B195" t="s">
        <v>458</v>
      </c>
      <c r="C195" s="1">
        <v>42291</v>
      </c>
      <c r="D195" t="s">
        <v>35</v>
      </c>
      <c r="E195" t="s">
        <v>84</v>
      </c>
      <c r="F195" t="s">
        <v>459</v>
      </c>
      <c r="G195" t="s">
        <v>463</v>
      </c>
      <c r="H195" t="s">
        <v>14</v>
      </c>
      <c r="I195" t="s">
        <v>20</v>
      </c>
      <c r="J195" t="s">
        <v>87</v>
      </c>
      <c r="K195">
        <v>19.899999999999999</v>
      </c>
      <c r="L195">
        <v>5</v>
      </c>
      <c r="M195">
        <v>0</v>
      </c>
      <c r="N195">
        <v>6.5670000000000002</v>
      </c>
      <c r="O195">
        <f t="shared" ref="O195:O258" si="7">K195-N195</f>
        <v>13.332999999999998</v>
      </c>
      <c r="P195" cm="1">
        <f t="array" ref="P195">_xlfn.IFS(D195="Same Day",N195*0.2,D195="First Class",N195*0.1,D195="Standard Class",N195*0.5,D195="Second Class",N195*0)</f>
        <v>0.65670000000000006</v>
      </c>
      <c r="Q195">
        <f t="shared" ref="Q195:Q258" si="8">(K195-N195)*(1+P195)</f>
        <v>22.088781099999999</v>
      </c>
    </row>
    <row r="196" spans="1:17" x14ac:dyDescent="0.3">
      <c r="A196">
        <v>195</v>
      </c>
      <c r="B196" t="s">
        <v>464</v>
      </c>
      <c r="C196" s="1">
        <v>42314</v>
      </c>
      <c r="D196" t="s">
        <v>38</v>
      </c>
      <c r="E196" t="s">
        <v>68</v>
      </c>
      <c r="F196" t="s">
        <v>465</v>
      </c>
      <c r="G196" t="s">
        <v>152</v>
      </c>
      <c r="H196" t="s">
        <v>14</v>
      </c>
      <c r="I196" t="s">
        <v>21</v>
      </c>
      <c r="J196" t="s">
        <v>153</v>
      </c>
      <c r="K196">
        <v>14.28</v>
      </c>
      <c r="L196">
        <v>7</v>
      </c>
      <c r="M196">
        <v>0</v>
      </c>
      <c r="N196">
        <v>6.7115999999999998</v>
      </c>
      <c r="O196">
        <f t="shared" si="7"/>
        <v>7.5683999999999996</v>
      </c>
      <c r="P196" cm="1">
        <f t="array" ref="P196">_xlfn.IFS(D196="Same Day",N196*0.2,D196="First Class",N196*0.1,D196="Standard Class",N196*0.5,D196="Second Class",N196*0)</f>
        <v>3.3557999999999999</v>
      </c>
      <c r="Q196">
        <f t="shared" si="8"/>
        <v>32.966436719999997</v>
      </c>
    </row>
    <row r="197" spans="1:17" x14ac:dyDescent="0.3">
      <c r="A197">
        <v>196</v>
      </c>
      <c r="B197" t="s">
        <v>466</v>
      </c>
      <c r="C197" s="1">
        <v>41723</v>
      </c>
      <c r="D197" t="s">
        <v>38</v>
      </c>
      <c r="E197" t="s">
        <v>96</v>
      </c>
      <c r="F197" t="s">
        <v>467</v>
      </c>
      <c r="G197" t="s">
        <v>468</v>
      </c>
      <c r="H197" t="s">
        <v>14</v>
      </c>
      <c r="I197" t="s">
        <v>20</v>
      </c>
      <c r="J197" t="s">
        <v>87</v>
      </c>
      <c r="K197">
        <v>7.4080000000000004</v>
      </c>
      <c r="L197">
        <v>2</v>
      </c>
      <c r="M197">
        <v>0.2</v>
      </c>
      <c r="N197">
        <v>1.2038</v>
      </c>
      <c r="O197">
        <f t="shared" si="7"/>
        <v>6.2042000000000002</v>
      </c>
      <c r="P197" cm="1">
        <f t="array" ref="P197">_xlfn.IFS(D197="Same Day",N197*0.2,D197="First Class",N197*0.1,D197="Standard Class",N197*0.5,D197="Second Class",N197*0)</f>
        <v>0.60189999999999999</v>
      </c>
      <c r="Q197">
        <f t="shared" si="8"/>
        <v>9.9385079800000007</v>
      </c>
    </row>
    <row r="198" spans="1:17" x14ac:dyDescent="0.3">
      <c r="A198">
        <v>197</v>
      </c>
      <c r="B198" t="s">
        <v>466</v>
      </c>
      <c r="C198" s="1">
        <v>41723</v>
      </c>
      <c r="D198" t="s">
        <v>38</v>
      </c>
      <c r="E198" t="s">
        <v>84</v>
      </c>
      <c r="F198" t="s">
        <v>467</v>
      </c>
      <c r="G198" t="s">
        <v>469</v>
      </c>
      <c r="H198" t="s">
        <v>14</v>
      </c>
      <c r="I198" t="s">
        <v>20</v>
      </c>
      <c r="J198" t="s">
        <v>87</v>
      </c>
      <c r="K198">
        <v>6.048</v>
      </c>
      <c r="L198">
        <v>3</v>
      </c>
      <c r="M198">
        <v>0.2</v>
      </c>
      <c r="N198">
        <v>1.5875999999999999</v>
      </c>
      <c r="O198">
        <f t="shared" si="7"/>
        <v>4.4603999999999999</v>
      </c>
      <c r="P198" cm="1">
        <f t="array" ref="P198">_xlfn.IFS(D198="Same Day",N198*0.2,D198="First Class",N198*0.1,D198="Standard Class",N198*0.5,D198="Second Class",N198*0)</f>
        <v>0.79379999999999995</v>
      </c>
      <c r="Q198">
        <f t="shared" si="8"/>
        <v>8.0010655200000009</v>
      </c>
    </row>
    <row r="199" spans="1:17" x14ac:dyDescent="0.3">
      <c r="A199">
        <v>198</v>
      </c>
      <c r="B199" t="s">
        <v>470</v>
      </c>
      <c r="C199" s="1">
        <v>43052</v>
      </c>
      <c r="D199" t="s">
        <v>38</v>
      </c>
      <c r="E199" t="s">
        <v>68</v>
      </c>
      <c r="F199" t="s">
        <v>471</v>
      </c>
      <c r="G199" t="s">
        <v>472</v>
      </c>
      <c r="H199" t="s">
        <v>14</v>
      </c>
      <c r="I199" t="s">
        <v>15</v>
      </c>
      <c r="J199" t="s">
        <v>90</v>
      </c>
      <c r="K199">
        <v>46.26</v>
      </c>
      <c r="L199">
        <v>3</v>
      </c>
      <c r="M199">
        <v>0</v>
      </c>
      <c r="N199">
        <v>12.0276</v>
      </c>
      <c r="O199">
        <f t="shared" si="7"/>
        <v>34.232399999999998</v>
      </c>
      <c r="P199" cm="1">
        <f t="array" ref="P199">_xlfn.IFS(D199="Same Day",N199*0.2,D199="First Class",N199*0.1,D199="Standard Class",N199*0.5,D199="Second Class",N199*0)</f>
        <v>6.0137999999999998</v>
      </c>
      <c r="Q199">
        <f t="shared" si="8"/>
        <v>240.09920711999999</v>
      </c>
    </row>
    <row r="200" spans="1:17" x14ac:dyDescent="0.3">
      <c r="A200">
        <v>199</v>
      </c>
      <c r="B200" t="s">
        <v>473</v>
      </c>
      <c r="C200" s="1">
        <v>42929</v>
      </c>
      <c r="D200" t="s">
        <v>38</v>
      </c>
      <c r="E200" t="s">
        <v>108</v>
      </c>
      <c r="F200" t="s">
        <v>474</v>
      </c>
      <c r="G200" t="s">
        <v>475</v>
      </c>
      <c r="H200" t="s">
        <v>14</v>
      </c>
      <c r="I200" t="s">
        <v>16</v>
      </c>
      <c r="J200" t="s">
        <v>87</v>
      </c>
      <c r="K200">
        <v>2.9460000000000002</v>
      </c>
      <c r="L200">
        <v>2</v>
      </c>
      <c r="M200">
        <v>0.7</v>
      </c>
      <c r="N200">
        <v>-2.2585999999999999</v>
      </c>
      <c r="O200">
        <f t="shared" si="7"/>
        <v>5.2046000000000001</v>
      </c>
      <c r="P200" cm="1">
        <f t="array" ref="P200">_xlfn.IFS(D200="Same Day",N200*0.2,D200="First Class",N200*0.1,D200="Standard Class",N200*0.5,D200="Second Class",N200*0)</f>
        <v>-1.1293</v>
      </c>
      <c r="Q200">
        <f t="shared" si="8"/>
        <v>-0.67295477999999986</v>
      </c>
    </row>
    <row r="201" spans="1:17" x14ac:dyDescent="0.3">
      <c r="A201">
        <v>200</v>
      </c>
      <c r="B201" t="s">
        <v>473</v>
      </c>
      <c r="C201" s="1">
        <v>42929</v>
      </c>
      <c r="D201" t="s">
        <v>38</v>
      </c>
      <c r="E201" t="s">
        <v>77</v>
      </c>
      <c r="F201" t="s">
        <v>474</v>
      </c>
      <c r="G201" t="s">
        <v>476</v>
      </c>
      <c r="H201" t="s">
        <v>14</v>
      </c>
      <c r="I201" t="s">
        <v>18</v>
      </c>
      <c r="J201" t="s">
        <v>275</v>
      </c>
      <c r="K201">
        <v>16.056000000000001</v>
      </c>
      <c r="L201">
        <v>3</v>
      </c>
      <c r="M201">
        <v>0.2</v>
      </c>
      <c r="N201">
        <v>5.8202999999999996</v>
      </c>
      <c r="O201">
        <f t="shared" si="7"/>
        <v>10.235700000000001</v>
      </c>
      <c r="P201" cm="1">
        <f t="array" ref="P201">_xlfn.IFS(D201="Same Day",N201*0.2,D201="First Class",N201*0.1,D201="Standard Class",N201*0.5,D201="Second Class",N201*0)</f>
        <v>2.9101499999999998</v>
      </c>
      <c r="Q201">
        <f t="shared" si="8"/>
        <v>40.023122355000005</v>
      </c>
    </row>
    <row r="202" spans="1:17" x14ac:dyDescent="0.3">
      <c r="A202">
        <v>201</v>
      </c>
      <c r="B202" t="s">
        <v>477</v>
      </c>
      <c r="C202" s="1">
        <v>42915</v>
      </c>
      <c r="D202" t="s">
        <v>38</v>
      </c>
      <c r="E202" t="s">
        <v>68</v>
      </c>
      <c r="F202" t="s">
        <v>478</v>
      </c>
      <c r="G202" t="s">
        <v>479</v>
      </c>
      <c r="H202" t="s">
        <v>14</v>
      </c>
      <c r="I202" t="s">
        <v>18</v>
      </c>
      <c r="J202" t="s">
        <v>275</v>
      </c>
      <c r="K202">
        <v>21.744</v>
      </c>
      <c r="L202">
        <v>3</v>
      </c>
      <c r="M202">
        <v>0.2</v>
      </c>
      <c r="N202">
        <v>6.7949999999999999</v>
      </c>
      <c r="O202">
        <f t="shared" si="7"/>
        <v>14.949</v>
      </c>
      <c r="P202" cm="1">
        <f t="array" ref="P202">_xlfn.IFS(D202="Same Day",N202*0.2,D202="First Class",N202*0.1,D202="Standard Class",N202*0.5,D202="Second Class",N202*0)</f>
        <v>3.3975</v>
      </c>
      <c r="Q202">
        <f t="shared" si="8"/>
        <v>65.738227499999994</v>
      </c>
    </row>
    <row r="203" spans="1:17" x14ac:dyDescent="0.3">
      <c r="A203">
        <v>202</v>
      </c>
      <c r="B203" t="s">
        <v>480</v>
      </c>
      <c r="C203" s="1">
        <v>41856</v>
      </c>
      <c r="D203" t="s">
        <v>35</v>
      </c>
      <c r="E203" t="s">
        <v>108</v>
      </c>
      <c r="F203" t="s">
        <v>481</v>
      </c>
      <c r="G203" t="s">
        <v>482</v>
      </c>
      <c r="H203" t="s">
        <v>8</v>
      </c>
      <c r="I203" t="s">
        <v>10</v>
      </c>
      <c r="J203" t="s">
        <v>87</v>
      </c>
      <c r="K203">
        <v>218.75</v>
      </c>
      <c r="L203">
        <v>2</v>
      </c>
      <c r="M203">
        <v>0.5</v>
      </c>
      <c r="N203">
        <v>-161.875</v>
      </c>
      <c r="O203">
        <f t="shared" si="7"/>
        <v>380.625</v>
      </c>
      <c r="P203" cm="1">
        <f t="array" ref="P203">_xlfn.IFS(D203="Same Day",N203*0.2,D203="First Class",N203*0.1,D203="Standard Class",N203*0.5,D203="Second Class",N203*0)</f>
        <v>-16.1875</v>
      </c>
      <c r="Q203">
        <f t="shared" si="8"/>
        <v>-5780.7421875</v>
      </c>
    </row>
    <row r="204" spans="1:17" x14ac:dyDescent="0.3">
      <c r="A204">
        <v>203</v>
      </c>
      <c r="B204" t="s">
        <v>480</v>
      </c>
      <c r="C204" s="1">
        <v>41856</v>
      </c>
      <c r="D204" t="s">
        <v>35</v>
      </c>
      <c r="E204" t="s">
        <v>96</v>
      </c>
      <c r="F204" t="s">
        <v>481</v>
      </c>
      <c r="G204" t="s">
        <v>483</v>
      </c>
      <c r="H204" t="s">
        <v>14</v>
      </c>
      <c r="I204" t="s">
        <v>17</v>
      </c>
      <c r="J204" t="s">
        <v>87</v>
      </c>
      <c r="K204">
        <v>2.6</v>
      </c>
      <c r="L204">
        <v>1</v>
      </c>
      <c r="M204">
        <v>0.2</v>
      </c>
      <c r="N204">
        <v>0.29249999999999998</v>
      </c>
      <c r="O204">
        <f t="shared" si="7"/>
        <v>2.3075000000000001</v>
      </c>
      <c r="P204" cm="1">
        <f t="array" ref="P204">_xlfn.IFS(D204="Same Day",N204*0.2,D204="First Class",N204*0.1,D204="Standard Class",N204*0.5,D204="Second Class",N204*0)</f>
        <v>2.9249999999999998E-2</v>
      </c>
      <c r="Q204">
        <f t="shared" si="8"/>
        <v>2.374994375</v>
      </c>
    </row>
    <row r="205" spans="1:17" x14ac:dyDescent="0.3">
      <c r="A205">
        <v>204</v>
      </c>
      <c r="B205" t="s">
        <v>484</v>
      </c>
      <c r="C205" s="1">
        <v>43090</v>
      </c>
      <c r="D205" t="s">
        <v>37</v>
      </c>
      <c r="E205" t="s">
        <v>96</v>
      </c>
      <c r="F205" t="s">
        <v>485</v>
      </c>
      <c r="G205" t="s">
        <v>486</v>
      </c>
      <c r="H205" t="s">
        <v>14</v>
      </c>
      <c r="I205" t="s">
        <v>17</v>
      </c>
      <c r="J205" t="s">
        <v>87</v>
      </c>
      <c r="K205">
        <v>66.284000000000006</v>
      </c>
      <c r="L205">
        <v>2</v>
      </c>
      <c r="M205">
        <v>0.8</v>
      </c>
      <c r="N205">
        <v>-178.96680000000001</v>
      </c>
      <c r="O205">
        <f t="shared" si="7"/>
        <v>245.25080000000003</v>
      </c>
      <c r="P205" cm="1">
        <f t="array" ref="P205">_xlfn.IFS(D205="Same Day",N205*0.2,D205="First Class",N205*0.1,D205="Standard Class",N205*0.5,D205="Second Class",N205*0)</f>
        <v>0</v>
      </c>
      <c r="Q205">
        <f t="shared" si="8"/>
        <v>245.25080000000003</v>
      </c>
    </row>
    <row r="206" spans="1:17" x14ac:dyDescent="0.3">
      <c r="A206">
        <v>205</v>
      </c>
      <c r="B206" t="s">
        <v>487</v>
      </c>
      <c r="C206" s="1">
        <v>42893</v>
      </c>
      <c r="D206" t="s">
        <v>38</v>
      </c>
      <c r="E206" t="s">
        <v>96</v>
      </c>
      <c r="F206" t="s">
        <v>488</v>
      </c>
      <c r="G206" t="s">
        <v>489</v>
      </c>
      <c r="H206" t="s">
        <v>8</v>
      </c>
      <c r="I206" t="s">
        <v>12</v>
      </c>
      <c r="J206" t="s">
        <v>87</v>
      </c>
      <c r="K206">
        <v>35.167999999999999</v>
      </c>
      <c r="L206">
        <v>7</v>
      </c>
      <c r="M206">
        <v>0.2</v>
      </c>
      <c r="N206">
        <v>9.6712000000000007</v>
      </c>
      <c r="O206">
        <f t="shared" si="7"/>
        <v>25.4968</v>
      </c>
      <c r="P206" cm="1">
        <f t="array" ref="P206">_xlfn.IFS(D206="Same Day",N206*0.2,D206="First Class",N206*0.1,D206="Standard Class",N206*0.5,D206="Second Class",N206*0)</f>
        <v>4.8356000000000003</v>
      </c>
      <c r="Q206">
        <f t="shared" si="8"/>
        <v>148.78912608000002</v>
      </c>
    </row>
    <row r="207" spans="1:17" x14ac:dyDescent="0.3">
      <c r="A207">
        <v>206</v>
      </c>
      <c r="B207" t="s">
        <v>490</v>
      </c>
      <c r="C207" s="1">
        <v>43083</v>
      </c>
      <c r="D207" t="s">
        <v>38</v>
      </c>
      <c r="E207" t="s">
        <v>84</v>
      </c>
      <c r="F207" t="s">
        <v>491</v>
      </c>
      <c r="G207" t="s">
        <v>492</v>
      </c>
      <c r="H207" t="s">
        <v>25</v>
      </c>
      <c r="I207" t="s">
        <v>26</v>
      </c>
      <c r="J207" t="s">
        <v>99</v>
      </c>
      <c r="K207">
        <v>444.76799999999997</v>
      </c>
      <c r="L207">
        <v>4</v>
      </c>
      <c r="M207">
        <v>0.2</v>
      </c>
      <c r="N207">
        <v>44.476799999999997</v>
      </c>
      <c r="O207">
        <f t="shared" si="7"/>
        <v>400.2912</v>
      </c>
      <c r="P207" cm="1">
        <f t="array" ref="P207">_xlfn.IFS(D207="Same Day",N207*0.2,D207="First Class",N207*0.1,D207="Standard Class",N207*0.5,D207="Second Class",N207*0)</f>
        <v>22.238399999999999</v>
      </c>
      <c r="Q207">
        <f t="shared" si="8"/>
        <v>9302.1270220799997</v>
      </c>
    </row>
    <row r="208" spans="1:17" x14ac:dyDescent="0.3">
      <c r="A208">
        <v>207</v>
      </c>
      <c r="B208" t="s">
        <v>493</v>
      </c>
      <c r="C208" s="1">
        <v>43076</v>
      </c>
      <c r="D208" t="s">
        <v>38</v>
      </c>
      <c r="E208" t="s">
        <v>96</v>
      </c>
      <c r="F208" t="s">
        <v>494</v>
      </c>
      <c r="G208" t="s">
        <v>495</v>
      </c>
      <c r="H208" t="s">
        <v>14</v>
      </c>
      <c r="I208" t="s">
        <v>15</v>
      </c>
      <c r="J208" t="s">
        <v>90</v>
      </c>
      <c r="K208">
        <v>83.92</v>
      </c>
      <c r="L208">
        <v>4</v>
      </c>
      <c r="M208">
        <v>0</v>
      </c>
      <c r="N208">
        <v>5.8743999999999996</v>
      </c>
      <c r="O208">
        <f t="shared" si="7"/>
        <v>78.045600000000007</v>
      </c>
      <c r="P208" cm="1">
        <f t="array" ref="P208">_xlfn.IFS(D208="Same Day",N208*0.2,D208="First Class",N208*0.1,D208="Standard Class",N208*0.5,D208="Second Class",N208*0)</f>
        <v>2.9371999999999998</v>
      </c>
      <c r="Q208">
        <f t="shared" si="8"/>
        <v>307.28113632000003</v>
      </c>
    </row>
    <row r="209" spans="1:17" x14ac:dyDescent="0.3">
      <c r="A209">
        <v>208</v>
      </c>
      <c r="B209" t="s">
        <v>493</v>
      </c>
      <c r="C209" s="1">
        <v>43076</v>
      </c>
      <c r="D209" t="s">
        <v>38</v>
      </c>
      <c r="E209" t="s">
        <v>108</v>
      </c>
      <c r="F209" t="s">
        <v>494</v>
      </c>
      <c r="G209" t="s">
        <v>496</v>
      </c>
      <c r="H209" t="s">
        <v>25</v>
      </c>
      <c r="I209" t="s">
        <v>26</v>
      </c>
      <c r="J209" t="s">
        <v>99</v>
      </c>
      <c r="K209">
        <v>131.97999999999999</v>
      </c>
      <c r="L209">
        <v>2</v>
      </c>
      <c r="M209">
        <v>0</v>
      </c>
      <c r="N209">
        <v>35.634599999999999</v>
      </c>
      <c r="O209">
        <f t="shared" si="7"/>
        <v>96.345399999999984</v>
      </c>
      <c r="P209" cm="1">
        <f t="array" ref="P209">_xlfn.IFS(D209="Same Day",N209*0.2,D209="First Class",N209*0.1,D209="Standard Class",N209*0.5,D209="Second Class",N209*0)</f>
        <v>17.817299999999999</v>
      </c>
      <c r="Q209">
        <f t="shared" si="8"/>
        <v>1812.9602954199997</v>
      </c>
    </row>
    <row r="210" spans="1:17" x14ac:dyDescent="0.3">
      <c r="A210">
        <v>209</v>
      </c>
      <c r="B210" t="s">
        <v>493</v>
      </c>
      <c r="C210" s="1">
        <v>43076</v>
      </c>
      <c r="D210" t="s">
        <v>38</v>
      </c>
      <c r="E210" t="s">
        <v>96</v>
      </c>
      <c r="F210" t="s">
        <v>494</v>
      </c>
      <c r="G210" t="s">
        <v>345</v>
      </c>
      <c r="H210" t="s">
        <v>14</v>
      </c>
      <c r="I210" t="s">
        <v>16</v>
      </c>
      <c r="J210" t="s">
        <v>101</v>
      </c>
      <c r="K210">
        <v>15.92</v>
      </c>
      <c r="L210">
        <v>4</v>
      </c>
      <c r="M210">
        <v>0</v>
      </c>
      <c r="N210">
        <v>7.4824000000000002</v>
      </c>
      <c r="O210">
        <f t="shared" si="7"/>
        <v>8.4375999999999998</v>
      </c>
      <c r="P210" cm="1">
        <f t="array" ref="P210">_xlfn.IFS(D210="Same Day",N210*0.2,D210="First Class",N210*0.1,D210="Standard Class",N210*0.5,D210="Second Class",N210*0)</f>
        <v>3.7412000000000001</v>
      </c>
      <c r="Q210">
        <f t="shared" si="8"/>
        <v>40.004349120000001</v>
      </c>
    </row>
    <row r="211" spans="1:17" x14ac:dyDescent="0.3">
      <c r="A211">
        <v>210</v>
      </c>
      <c r="B211" t="s">
        <v>493</v>
      </c>
      <c r="C211" s="1">
        <v>43076</v>
      </c>
      <c r="D211" t="s">
        <v>38</v>
      </c>
      <c r="E211" t="s">
        <v>77</v>
      </c>
      <c r="F211" t="s">
        <v>494</v>
      </c>
      <c r="G211" t="s">
        <v>497</v>
      </c>
      <c r="H211" t="s">
        <v>14</v>
      </c>
      <c r="I211" t="s">
        <v>23</v>
      </c>
      <c r="J211" t="s">
        <v>80</v>
      </c>
      <c r="K211">
        <v>52.29</v>
      </c>
      <c r="L211">
        <v>9</v>
      </c>
      <c r="M211">
        <v>0</v>
      </c>
      <c r="N211">
        <v>16.209900000000001</v>
      </c>
      <c r="O211">
        <f t="shared" si="7"/>
        <v>36.080100000000002</v>
      </c>
      <c r="P211" cm="1">
        <f t="array" ref="P211">_xlfn.IFS(D211="Same Day",N211*0.2,D211="First Class",N211*0.1,D211="Standard Class",N211*0.5,D211="Second Class",N211*0)</f>
        <v>8.1049500000000005</v>
      </c>
      <c r="Q211">
        <f t="shared" si="8"/>
        <v>328.50750649500003</v>
      </c>
    </row>
    <row r="212" spans="1:17" x14ac:dyDescent="0.3">
      <c r="A212">
        <v>211</v>
      </c>
      <c r="B212" t="s">
        <v>493</v>
      </c>
      <c r="C212" s="1">
        <v>43076</v>
      </c>
      <c r="D212" t="s">
        <v>38</v>
      </c>
      <c r="E212" t="s">
        <v>108</v>
      </c>
      <c r="F212" t="s">
        <v>494</v>
      </c>
      <c r="G212" t="s">
        <v>498</v>
      </c>
      <c r="H212" t="s">
        <v>14</v>
      </c>
      <c r="I212" t="s">
        <v>15</v>
      </c>
      <c r="J212" t="s">
        <v>90</v>
      </c>
      <c r="K212">
        <v>91.99</v>
      </c>
      <c r="L212">
        <v>1</v>
      </c>
      <c r="M212">
        <v>0</v>
      </c>
      <c r="N212">
        <v>3.6796000000000002</v>
      </c>
      <c r="O212">
        <f t="shared" si="7"/>
        <v>88.310400000000001</v>
      </c>
      <c r="P212" cm="1">
        <f t="array" ref="P212">_xlfn.IFS(D212="Same Day",N212*0.2,D212="First Class",N212*0.1,D212="Standard Class",N212*0.5,D212="Second Class",N212*0)</f>
        <v>1.8398000000000001</v>
      </c>
      <c r="Q212">
        <f t="shared" si="8"/>
        <v>250.78387392000002</v>
      </c>
    </row>
    <row r="213" spans="1:17" x14ac:dyDescent="0.3">
      <c r="A213">
        <v>212</v>
      </c>
      <c r="B213" t="s">
        <v>499</v>
      </c>
      <c r="C213" s="1">
        <v>42048</v>
      </c>
      <c r="D213" t="s">
        <v>37</v>
      </c>
      <c r="E213" t="s">
        <v>68</v>
      </c>
      <c r="F213" t="s">
        <v>500</v>
      </c>
      <c r="G213" t="s">
        <v>501</v>
      </c>
      <c r="H213" t="s">
        <v>25</v>
      </c>
      <c r="I213" t="s">
        <v>28</v>
      </c>
      <c r="J213" t="s">
        <v>90</v>
      </c>
      <c r="K213">
        <v>20.8</v>
      </c>
      <c r="L213">
        <v>2</v>
      </c>
      <c r="M213">
        <v>0.2</v>
      </c>
      <c r="N213">
        <v>6.5</v>
      </c>
      <c r="O213">
        <f t="shared" si="7"/>
        <v>14.3</v>
      </c>
      <c r="P213" cm="1">
        <f t="array" ref="P213">_xlfn.IFS(D213="Same Day",N213*0.2,D213="First Class",N213*0.1,D213="Standard Class",N213*0.5,D213="Second Class",N213*0)</f>
        <v>0</v>
      </c>
      <c r="Q213">
        <f t="shared" si="8"/>
        <v>14.3</v>
      </c>
    </row>
    <row r="214" spans="1:17" x14ac:dyDescent="0.3">
      <c r="A214">
        <v>213</v>
      </c>
      <c r="B214" t="s">
        <v>502</v>
      </c>
      <c r="C214" s="1">
        <v>42013</v>
      </c>
      <c r="D214" t="s">
        <v>38</v>
      </c>
      <c r="E214" t="s">
        <v>77</v>
      </c>
      <c r="F214" t="s">
        <v>503</v>
      </c>
      <c r="G214" t="s">
        <v>504</v>
      </c>
      <c r="H214" t="s">
        <v>14</v>
      </c>
      <c r="I214" t="s">
        <v>22</v>
      </c>
      <c r="J214" t="s">
        <v>160</v>
      </c>
      <c r="K214">
        <v>23.68</v>
      </c>
      <c r="L214">
        <v>2</v>
      </c>
      <c r="M214">
        <v>0.2</v>
      </c>
      <c r="N214">
        <v>8.8800000000000008</v>
      </c>
      <c r="O214">
        <f t="shared" si="7"/>
        <v>14.799999999999999</v>
      </c>
      <c r="P214" cm="1">
        <f t="array" ref="P214">_xlfn.IFS(D214="Same Day",N214*0.2,D214="First Class",N214*0.1,D214="Standard Class",N214*0.5,D214="Second Class",N214*0)</f>
        <v>4.4400000000000004</v>
      </c>
      <c r="Q214">
        <f t="shared" si="8"/>
        <v>80.512</v>
      </c>
    </row>
    <row r="215" spans="1:17" x14ac:dyDescent="0.3">
      <c r="A215">
        <v>214</v>
      </c>
      <c r="B215" t="s">
        <v>502</v>
      </c>
      <c r="C215" s="1">
        <v>42013</v>
      </c>
      <c r="D215" t="s">
        <v>38</v>
      </c>
      <c r="E215" t="s">
        <v>77</v>
      </c>
      <c r="F215" t="s">
        <v>503</v>
      </c>
      <c r="G215" t="s">
        <v>505</v>
      </c>
      <c r="H215" t="s">
        <v>8</v>
      </c>
      <c r="I215" t="s">
        <v>11</v>
      </c>
      <c r="J215" t="s">
        <v>71</v>
      </c>
      <c r="K215">
        <v>452.45</v>
      </c>
      <c r="L215">
        <v>5</v>
      </c>
      <c r="M215">
        <v>0.5</v>
      </c>
      <c r="N215">
        <v>-244.32300000000001</v>
      </c>
      <c r="O215">
        <f t="shared" si="7"/>
        <v>696.77300000000002</v>
      </c>
      <c r="P215" cm="1">
        <f t="array" ref="P215">_xlfn.IFS(D215="Same Day",N215*0.2,D215="First Class",N215*0.1,D215="Standard Class",N215*0.5,D215="Second Class",N215*0)</f>
        <v>-122.1615</v>
      </c>
      <c r="Q215">
        <f t="shared" si="8"/>
        <v>-84422.061839500006</v>
      </c>
    </row>
    <row r="216" spans="1:17" x14ac:dyDescent="0.3">
      <c r="A216">
        <v>215</v>
      </c>
      <c r="B216" t="s">
        <v>502</v>
      </c>
      <c r="C216" s="1">
        <v>42013</v>
      </c>
      <c r="D216" t="s">
        <v>38</v>
      </c>
      <c r="E216" t="s">
        <v>77</v>
      </c>
      <c r="F216" t="s">
        <v>503</v>
      </c>
      <c r="G216" t="s">
        <v>307</v>
      </c>
      <c r="H216" t="s">
        <v>25</v>
      </c>
      <c r="I216" t="s">
        <v>26</v>
      </c>
      <c r="J216" t="s">
        <v>164</v>
      </c>
      <c r="K216">
        <v>62.981999999999999</v>
      </c>
      <c r="L216">
        <v>3</v>
      </c>
      <c r="M216">
        <v>0.4</v>
      </c>
      <c r="N216">
        <v>-14.6958</v>
      </c>
      <c r="O216">
        <f t="shared" si="7"/>
        <v>77.677800000000005</v>
      </c>
      <c r="P216" cm="1">
        <f t="array" ref="P216">_xlfn.IFS(D216="Same Day",N216*0.2,D216="First Class",N216*0.1,D216="Standard Class",N216*0.5,D216="Second Class",N216*0)</f>
        <v>-7.3479000000000001</v>
      </c>
      <c r="Q216">
        <f t="shared" si="8"/>
        <v>-493.09090662000006</v>
      </c>
    </row>
    <row r="217" spans="1:17" x14ac:dyDescent="0.3">
      <c r="A217">
        <v>216</v>
      </c>
      <c r="B217" t="s">
        <v>502</v>
      </c>
      <c r="C217" s="1">
        <v>42013</v>
      </c>
      <c r="D217" t="s">
        <v>38</v>
      </c>
      <c r="E217" t="s">
        <v>96</v>
      </c>
      <c r="F217" t="s">
        <v>503</v>
      </c>
      <c r="G217" t="s">
        <v>506</v>
      </c>
      <c r="H217" t="s">
        <v>25</v>
      </c>
      <c r="I217" t="s">
        <v>27</v>
      </c>
      <c r="J217" t="s">
        <v>213</v>
      </c>
      <c r="K217">
        <v>1188</v>
      </c>
      <c r="L217">
        <v>9</v>
      </c>
      <c r="M217">
        <v>0.7</v>
      </c>
      <c r="N217">
        <v>-950.4</v>
      </c>
      <c r="O217">
        <f t="shared" si="7"/>
        <v>2138.4</v>
      </c>
      <c r="P217" cm="1">
        <f t="array" ref="P217">_xlfn.IFS(D217="Same Day",N217*0.2,D217="First Class",N217*0.1,D217="Standard Class",N217*0.5,D217="Second Class",N217*0)</f>
        <v>-475.2</v>
      </c>
      <c r="Q217">
        <f t="shared" si="8"/>
        <v>-1014029.28</v>
      </c>
    </row>
    <row r="218" spans="1:17" x14ac:dyDescent="0.3">
      <c r="A218">
        <v>217</v>
      </c>
      <c r="B218" t="s">
        <v>502</v>
      </c>
      <c r="C218" s="1">
        <v>42013</v>
      </c>
      <c r="D218" t="s">
        <v>38</v>
      </c>
      <c r="E218" t="s">
        <v>108</v>
      </c>
      <c r="F218" t="s">
        <v>503</v>
      </c>
      <c r="G218" t="s">
        <v>507</v>
      </c>
      <c r="H218" t="s">
        <v>25</v>
      </c>
      <c r="I218" t="s">
        <v>28</v>
      </c>
      <c r="J218" t="s">
        <v>90</v>
      </c>
      <c r="K218">
        <v>89.584000000000003</v>
      </c>
      <c r="L218">
        <v>2</v>
      </c>
      <c r="M218">
        <v>0.2</v>
      </c>
      <c r="N218">
        <v>4.4791999999999996</v>
      </c>
      <c r="O218">
        <f t="shared" si="7"/>
        <v>85.104799999999997</v>
      </c>
      <c r="P218" cm="1">
        <f t="array" ref="P218">_xlfn.IFS(D218="Same Day",N218*0.2,D218="First Class",N218*0.1,D218="Standard Class",N218*0.5,D218="Second Class",N218*0)</f>
        <v>2.2395999999999998</v>
      </c>
      <c r="Q218">
        <f t="shared" si="8"/>
        <v>275.70551007999995</v>
      </c>
    </row>
    <row r="219" spans="1:17" x14ac:dyDescent="0.3">
      <c r="A219">
        <v>218</v>
      </c>
      <c r="B219" t="s">
        <v>508</v>
      </c>
      <c r="C219" s="1">
        <v>42675</v>
      </c>
      <c r="D219" t="s">
        <v>38</v>
      </c>
      <c r="E219" t="s">
        <v>84</v>
      </c>
      <c r="F219" t="s">
        <v>509</v>
      </c>
      <c r="G219" t="s">
        <v>457</v>
      </c>
      <c r="H219" t="s">
        <v>14</v>
      </c>
      <c r="I219" t="s">
        <v>15</v>
      </c>
      <c r="J219" t="s">
        <v>90</v>
      </c>
      <c r="K219">
        <v>93.06</v>
      </c>
      <c r="L219">
        <v>6</v>
      </c>
      <c r="M219">
        <v>0</v>
      </c>
      <c r="N219">
        <v>26.056799999999999</v>
      </c>
      <c r="O219">
        <f t="shared" si="7"/>
        <v>67.003200000000007</v>
      </c>
      <c r="P219" cm="1">
        <f t="array" ref="P219">_xlfn.IFS(D219="Same Day",N219*0.2,D219="First Class",N219*0.1,D219="Standard Class",N219*0.5,D219="Second Class",N219*0)</f>
        <v>13.0284</v>
      </c>
      <c r="Q219">
        <f t="shared" si="8"/>
        <v>939.9476908800001</v>
      </c>
    </row>
    <row r="220" spans="1:17" x14ac:dyDescent="0.3">
      <c r="A220">
        <v>219</v>
      </c>
      <c r="B220" t="s">
        <v>508</v>
      </c>
      <c r="C220" s="1">
        <v>42675</v>
      </c>
      <c r="D220" t="s">
        <v>38</v>
      </c>
      <c r="E220" t="s">
        <v>68</v>
      </c>
      <c r="F220" t="s">
        <v>509</v>
      </c>
      <c r="G220" t="s">
        <v>510</v>
      </c>
      <c r="H220" t="s">
        <v>25</v>
      </c>
      <c r="I220" t="s">
        <v>26</v>
      </c>
      <c r="J220" t="s">
        <v>99</v>
      </c>
      <c r="K220">
        <v>302.37599999999998</v>
      </c>
      <c r="L220">
        <v>3</v>
      </c>
      <c r="M220">
        <v>0.2</v>
      </c>
      <c r="N220">
        <v>22.6782</v>
      </c>
      <c r="O220">
        <f t="shared" si="7"/>
        <v>279.69779999999997</v>
      </c>
      <c r="P220" cm="1">
        <f t="array" ref="P220">_xlfn.IFS(D220="Same Day",N220*0.2,D220="First Class",N220*0.1,D220="Standard Class",N220*0.5,D220="Second Class",N220*0)</f>
        <v>11.3391</v>
      </c>
      <c r="Q220">
        <f t="shared" si="8"/>
        <v>3451.2191239799995</v>
      </c>
    </row>
    <row r="221" spans="1:17" x14ac:dyDescent="0.3">
      <c r="A221">
        <v>220</v>
      </c>
      <c r="B221" t="s">
        <v>511</v>
      </c>
      <c r="C221" s="1">
        <v>42365</v>
      </c>
      <c r="D221" t="s">
        <v>35</v>
      </c>
      <c r="E221" t="s">
        <v>84</v>
      </c>
      <c r="F221" t="s">
        <v>512</v>
      </c>
      <c r="G221" t="s">
        <v>513</v>
      </c>
      <c r="H221" t="s">
        <v>14</v>
      </c>
      <c r="I221" t="s">
        <v>23</v>
      </c>
      <c r="J221" t="s">
        <v>80</v>
      </c>
      <c r="K221">
        <v>5.5839999999999996</v>
      </c>
      <c r="L221">
        <v>2</v>
      </c>
      <c r="M221">
        <v>0.2</v>
      </c>
      <c r="N221">
        <v>1.8148</v>
      </c>
      <c r="O221">
        <f t="shared" si="7"/>
        <v>3.7691999999999997</v>
      </c>
      <c r="P221" cm="1">
        <f t="array" ref="P221">_xlfn.IFS(D221="Same Day",N221*0.2,D221="First Class",N221*0.1,D221="Standard Class",N221*0.5,D221="Second Class",N221*0)</f>
        <v>0.18148</v>
      </c>
      <c r="Q221">
        <f t="shared" si="8"/>
        <v>4.4532344159999999</v>
      </c>
    </row>
    <row r="222" spans="1:17" x14ac:dyDescent="0.3">
      <c r="A222">
        <v>221</v>
      </c>
      <c r="B222" t="s">
        <v>511</v>
      </c>
      <c r="C222" s="1">
        <v>42365</v>
      </c>
      <c r="D222" t="s">
        <v>35</v>
      </c>
      <c r="E222" t="s">
        <v>77</v>
      </c>
      <c r="F222" t="s">
        <v>512</v>
      </c>
      <c r="G222" t="s">
        <v>514</v>
      </c>
      <c r="H222" t="s">
        <v>14</v>
      </c>
      <c r="I222" t="s">
        <v>18</v>
      </c>
      <c r="J222" t="s">
        <v>298</v>
      </c>
      <c r="K222">
        <v>22.704000000000001</v>
      </c>
      <c r="L222">
        <v>6</v>
      </c>
      <c r="M222">
        <v>0.2</v>
      </c>
      <c r="N222">
        <v>8.2302</v>
      </c>
      <c r="O222">
        <f t="shared" si="7"/>
        <v>14.473800000000001</v>
      </c>
      <c r="P222" cm="1">
        <f t="array" ref="P222">_xlfn.IFS(D222="Same Day",N222*0.2,D222="First Class",N222*0.1,D222="Standard Class",N222*0.5,D222="Second Class",N222*0)</f>
        <v>0.82302000000000008</v>
      </c>
      <c r="Q222">
        <f t="shared" si="8"/>
        <v>26.386026876000003</v>
      </c>
    </row>
    <row r="223" spans="1:17" x14ac:dyDescent="0.3">
      <c r="A223">
        <v>222</v>
      </c>
      <c r="B223" t="s">
        <v>511</v>
      </c>
      <c r="C223" s="1">
        <v>42365</v>
      </c>
      <c r="D223" t="s">
        <v>35</v>
      </c>
      <c r="E223" t="s">
        <v>84</v>
      </c>
      <c r="F223" t="s">
        <v>512</v>
      </c>
      <c r="G223" t="s">
        <v>277</v>
      </c>
      <c r="H223" t="s">
        <v>14</v>
      </c>
      <c r="I223" t="s">
        <v>16</v>
      </c>
      <c r="J223" t="s">
        <v>101</v>
      </c>
      <c r="K223">
        <v>19.776</v>
      </c>
      <c r="L223">
        <v>4</v>
      </c>
      <c r="M223">
        <v>0.7</v>
      </c>
      <c r="N223">
        <v>-13.8432</v>
      </c>
      <c r="O223">
        <f t="shared" si="7"/>
        <v>33.619199999999999</v>
      </c>
      <c r="P223" cm="1">
        <f t="array" ref="P223">_xlfn.IFS(D223="Same Day",N223*0.2,D223="First Class",N223*0.1,D223="Standard Class",N223*0.5,D223="Second Class",N223*0)</f>
        <v>-1.38432</v>
      </c>
      <c r="Q223">
        <f t="shared" si="8"/>
        <v>-12.920530943999999</v>
      </c>
    </row>
    <row r="224" spans="1:17" x14ac:dyDescent="0.3">
      <c r="A224">
        <v>223</v>
      </c>
      <c r="B224" t="s">
        <v>511</v>
      </c>
      <c r="C224" s="1">
        <v>42365</v>
      </c>
      <c r="D224" t="s">
        <v>35</v>
      </c>
      <c r="E224" t="s">
        <v>68</v>
      </c>
      <c r="F224" t="s">
        <v>512</v>
      </c>
      <c r="G224" t="s">
        <v>515</v>
      </c>
      <c r="H224" t="s">
        <v>8</v>
      </c>
      <c r="I224" t="s">
        <v>12</v>
      </c>
      <c r="J224" t="s">
        <v>73</v>
      </c>
      <c r="K224">
        <v>72.703999999999994</v>
      </c>
      <c r="L224">
        <v>4</v>
      </c>
      <c r="M224">
        <v>0.2</v>
      </c>
      <c r="N224">
        <v>19.084800000000001</v>
      </c>
      <c r="O224">
        <f t="shared" si="7"/>
        <v>53.619199999999992</v>
      </c>
      <c r="P224" cm="1">
        <f t="array" ref="P224">_xlfn.IFS(D224="Same Day",N224*0.2,D224="First Class",N224*0.1,D224="Standard Class",N224*0.5,D224="Second Class",N224*0)</f>
        <v>1.9084800000000002</v>
      </c>
      <c r="Q224">
        <f t="shared" si="8"/>
        <v>155.95037081599997</v>
      </c>
    </row>
    <row r="225" spans="1:17" x14ac:dyDescent="0.3">
      <c r="A225">
        <v>224</v>
      </c>
      <c r="B225" t="s">
        <v>511</v>
      </c>
      <c r="C225" s="1">
        <v>42365</v>
      </c>
      <c r="D225" t="s">
        <v>35</v>
      </c>
      <c r="E225" t="s">
        <v>77</v>
      </c>
      <c r="F225" t="s">
        <v>512</v>
      </c>
      <c r="G225" t="s">
        <v>516</v>
      </c>
      <c r="H225" t="s">
        <v>25</v>
      </c>
      <c r="I225" t="s">
        <v>27</v>
      </c>
      <c r="J225" t="s">
        <v>517</v>
      </c>
      <c r="K225">
        <v>479.988</v>
      </c>
      <c r="L225">
        <v>4</v>
      </c>
      <c r="M225">
        <v>0.7</v>
      </c>
      <c r="N225">
        <v>-383.99040000000002</v>
      </c>
      <c r="O225">
        <f t="shared" si="7"/>
        <v>863.97839999999997</v>
      </c>
      <c r="P225" cm="1">
        <f t="array" ref="P225">_xlfn.IFS(D225="Same Day",N225*0.2,D225="First Class",N225*0.1,D225="Standard Class",N225*0.5,D225="Second Class",N225*0)</f>
        <v>-38.399040000000007</v>
      </c>
      <c r="Q225">
        <f t="shared" si="8"/>
        <v>-32311.962740736006</v>
      </c>
    </row>
    <row r="226" spans="1:17" x14ac:dyDescent="0.3">
      <c r="A226">
        <v>225</v>
      </c>
      <c r="B226" t="s">
        <v>511</v>
      </c>
      <c r="C226" s="1">
        <v>42365</v>
      </c>
      <c r="D226" t="s">
        <v>35</v>
      </c>
      <c r="E226" t="s">
        <v>84</v>
      </c>
      <c r="F226" t="s">
        <v>512</v>
      </c>
      <c r="G226" t="s">
        <v>518</v>
      </c>
      <c r="H226" t="s">
        <v>14</v>
      </c>
      <c r="I226" t="s">
        <v>20</v>
      </c>
      <c r="J226" t="s">
        <v>87</v>
      </c>
      <c r="K226">
        <v>27.167999999999999</v>
      </c>
      <c r="L226">
        <v>2</v>
      </c>
      <c r="M226">
        <v>0.2</v>
      </c>
      <c r="N226">
        <v>2.7168000000000001</v>
      </c>
      <c r="O226">
        <f t="shared" si="7"/>
        <v>24.4512</v>
      </c>
      <c r="P226" cm="1">
        <f t="array" ref="P226">_xlfn.IFS(D226="Same Day",N226*0.2,D226="First Class",N226*0.1,D226="Standard Class",N226*0.5,D226="Second Class",N226*0)</f>
        <v>0.27168000000000003</v>
      </c>
      <c r="Q226">
        <f t="shared" si="8"/>
        <v>31.094102015999997</v>
      </c>
    </row>
    <row r="227" spans="1:17" x14ac:dyDescent="0.3">
      <c r="A227">
        <v>226</v>
      </c>
      <c r="B227" t="s">
        <v>519</v>
      </c>
      <c r="C227" s="1">
        <v>42232</v>
      </c>
      <c r="D227" t="s">
        <v>38</v>
      </c>
      <c r="E227" t="s">
        <v>77</v>
      </c>
      <c r="F227" t="s">
        <v>520</v>
      </c>
      <c r="G227" t="s">
        <v>521</v>
      </c>
      <c r="H227" t="s">
        <v>14</v>
      </c>
      <c r="I227" t="s">
        <v>20</v>
      </c>
      <c r="J227" t="s">
        <v>87</v>
      </c>
      <c r="K227">
        <v>2.2000000000000002</v>
      </c>
      <c r="L227">
        <v>1</v>
      </c>
      <c r="M227">
        <v>0</v>
      </c>
      <c r="N227">
        <v>0.96799999999999997</v>
      </c>
      <c r="O227">
        <f t="shared" si="7"/>
        <v>1.2320000000000002</v>
      </c>
      <c r="P227" cm="1">
        <f t="array" ref="P227">_xlfn.IFS(D227="Same Day",N227*0.2,D227="First Class",N227*0.1,D227="Standard Class",N227*0.5,D227="Second Class",N227*0)</f>
        <v>0.48399999999999999</v>
      </c>
      <c r="Q227">
        <f t="shared" si="8"/>
        <v>1.8282880000000004</v>
      </c>
    </row>
    <row r="228" spans="1:17" x14ac:dyDescent="0.3">
      <c r="A228">
        <v>227</v>
      </c>
      <c r="B228" t="s">
        <v>519</v>
      </c>
      <c r="C228" s="1">
        <v>42232</v>
      </c>
      <c r="D228" t="s">
        <v>38</v>
      </c>
      <c r="E228" t="s">
        <v>84</v>
      </c>
      <c r="F228" t="s">
        <v>520</v>
      </c>
      <c r="G228" t="s">
        <v>522</v>
      </c>
      <c r="H228" t="s">
        <v>8</v>
      </c>
      <c r="I228" t="s">
        <v>10</v>
      </c>
      <c r="J228" t="s">
        <v>87</v>
      </c>
      <c r="K228">
        <v>622.45000000000005</v>
      </c>
      <c r="L228">
        <v>5</v>
      </c>
      <c r="M228">
        <v>0</v>
      </c>
      <c r="N228">
        <v>136.93899999999999</v>
      </c>
      <c r="O228">
        <f t="shared" si="7"/>
        <v>485.51100000000008</v>
      </c>
      <c r="P228" cm="1">
        <f t="array" ref="P228">_xlfn.IFS(D228="Same Day",N228*0.2,D228="First Class",N228*0.1,D228="Standard Class",N228*0.5,D228="Second Class",N228*0)</f>
        <v>68.469499999999996</v>
      </c>
      <c r="Q228">
        <f t="shared" si="8"/>
        <v>33728.206414500004</v>
      </c>
    </row>
    <row r="229" spans="1:17" x14ac:dyDescent="0.3">
      <c r="A229">
        <v>228</v>
      </c>
      <c r="B229" t="s">
        <v>519</v>
      </c>
      <c r="C229" s="1">
        <v>42232</v>
      </c>
      <c r="D229" t="s">
        <v>38</v>
      </c>
      <c r="E229" t="s">
        <v>84</v>
      </c>
      <c r="F229" t="s">
        <v>520</v>
      </c>
      <c r="G229" t="s">
        <v>523</v>
      </c>
      <c r="H229" t="s">
        <v>14</v>
      </c>
      <c r="I229" t="s">
        <v>15</v>
      </c>
      <c r="J229" t="s">
        <v>90</v>
      </c>
      <c r="K229">
        <v>21.98</v>
      </c>
      <c r="L229">
        <v>1</v>
      </c>
      <c r="M229">
        <v>0</v>
      </c>
      <c r="N229">
        <v>0.2198</v>
      </c>
      <c r="O229">
        <f t="shared" si="7"/>
        <v>21.760200000000001</v>
      </c>
      <c r="P229" cm="1">
        <f t="array" ref="P229">_xlfn.IFS(D229="Same Day",N229*0.2,D229="First Class",N229*0.1,D229="Standard Class",N229*0.5,D229="Second Class",N229*0)</f>
        <v>0.1099</v>
      </c>
      <c r="Q229">
        <f t="shared" si="8"/>
        <v>24.151645980000005</v>
      </c>
    </row>
    <row r="230" spans="1:17" x14ac:dyDescent="0.3">
      <c r="A230">
        <v>229</v>
      </c>
      <c r="B230" t="s">
        <v>524</v>
      </c>
      <c r="C230" s="1">
        <v>42067</v>
      </c>
      <c r="D230" t="s">
        <v>38</v>
      </c>
      <c r="E230" t="s">
        <v>77</v>
      </c>
      <c r="F230" t="s">
        <v>525</v>
      </c>
      <c r="G230" t="s">
        <v>526</v>
      </c>
      <c r="H230" t="s">
        <v>8</v>
      </c>
      <c r="I230" t="s">
        <v>9</v>
      </c>
      <c r="J230" t="s">
        <v>73</v>
      </c>
      <c r="K230">
        <v>161.56800000000001</v>
      </c>
      <c r="L230">
        <v>2</v>
      </c>
      <c r="M230">
        <v>0.2</v>
      </c>
      <c r="N230">
        <v>-28.2744</v>
      </c>
      <c r="O230">
        <f t="shared" si="7"/>
        <v>189.8424</v>
      </c>
      <c r="P230" cm="1">
        <f t="array" ref="P230">_xlfn.IFS(D230="Same Day",N230*0.2,D230="First Class",N230*0.1,D230="Standard Class",N230*0.5,D230="Second Class",N230*0)</f>
        <v>-14.1372</v>
      </c>
      <c r="Q230">
        <f t="shared" si="8"/>
        <v>-2493.9975772799999</v>
      </c>
    </row>
    <row r="231" spans="1:17" x14ac:dyDescent="0.3">
      <c r="A231">
        <v>230</v>
      </c>
      <c r="B231" t="s">
        <v>524</v>
      </c>
      <c r="C231" s="1">
        <v>42067</v>
      </c>
      <c r="D231" t="s">
        <v>38</v>
      </c>
      <c r="E231" t="s">
        <v>68</v>
      </c>
      <c r="F231" t="s">
        <v>525</v>
      </c>
      <c r="G231" t="s">
        <v>527</v>
      </c>
      <c r="H231" t="s">
        <v>8</v>
      </c>
      <c r="I231" t="s">
        <v>9</v>
      </c>
      <c r="J231" t="s">
        <v>73</v>
      </c>
      <c r="K231">
        <v>389.69600000000003</v>
      </c>
      <c r="L231">
        <v>8</v>
      </c>
      <c r="M231">
        <v>0.2</v>
      </c>
      <c r="N231">
        <v>43.840800000000002</v>
      </c>
      <c r="O231">
        <f t="shared" si="7"/>
        <v>345.85520000000002</v>
      </c>
      <c r="P231" cm="1">
        <f t="array" ref="P231">_xlfn.IFS(D231="Same Day",N231*0.2,D231="First Class",N231*0.1,D231="Standard Class",N231*0.5,D231="Second Class",N231*0)</f>
        <v>21.920400000000001</v>
      </c>
      <c r="Q231">
        <f t="shared" si="8"/>
        <v>7927.1395260800009</v>
      </c>
    </row>
    <row r="232" spans="1:17" x14ac:dyDescent="0.3">
      <c r="A232">
        <v>231</v>
      </c>
      <c r="B232" t="s">
        <v>528</v>
      </c>
      <c r="C232" s="1">
        <v>41899</v>
      </c>
      <c r="D232" t="s">
        <v>38</v>
      </c>
      <c r="E232" t="s">
        <v>84</v>
      </c>
      <c r="F232" t="s">
        <v>529</v>
      </c>
      <c r="G232" t="s">
        <v>530</v>
      </c>
      <c r="H232" t="s">
        <v>14</v>
      </c>
      <c r="I232" t="s">
        <v>16</v>
      </c>
      <c r="J232" t="s">
        <v>87</v>
      </c>
      <c r="K232">
        <v>18.648</v>
      </c>
      <c r="L232">
        <v>7</v>
      </c>
      <c r="M232">
        <v>0.7</v>
      </c>
      <c r="N232">
        <v>-12.432</v>
      </c>
      <c r="O232">
        <f t="shared" si="7"/>
        <v>31.08</v>
      </c>
      <c r="P232" cm="1">
        <f t="array" ref="P232">_xlfn.IFS(D232="Same Day",N232*0.2,D232="First Class",N232*0.1,D232="Standard Class",N232*0.5,D232="Second Class",N232*0)</f>
        <v>-6.2160000000000002</v>
      </c>
      <c r="Q232">
        <f t="shared" si="8"/>
        <v>-162.11328</v>
      </c>
    </row>
    <row r="233" spans="1:17" x14ac:dyDescent="0.3">
      <c r="A233">
        <v>232</v>
      </c>
      <c r="B233" t="s">
        <v>531</v>
      </c>
      <c r="C233" s="1">
        <v>42837</v>
      </c>
      <c r="D233" t="s">
        <v>38</v>
      </c>
      <c r="E233" t="s">
        <v>68</v>
      </c>
      <c r="F233" t="s">
        <v>257</v>
      </c>
      <c r="G233" t="s">
        <v>532</v>
      </c>
      <c r="H233" t="s">
        <v>8</v>
      </c>
      <c r="I233" t="s">
        <v>10</v>
      </c>
      <c r="J233" t="s">
        <v>87</v>
      </c>
      <c r="K233">
        <v>233.86</v>
      </c>
      <c r="L233">
        <v>2</v>
      </c>
      <c r="M233">
        <v>0.45</v>
      </c>
      <c r="N233">
        <v>-102.048</v>
      </c>
      <c r="O233">
        <f t="shared" si="7"/>
        <v>335.90800000000002</v>
      </c>
      <c r="P233" cm="1">
        <f t="array" ref="P233">_xlfn.IFS(D233="Same Day",N233*0.2,D233="First Class",N233*0.1,D233="Standard Class",N233*0.5,D233="Second Class",N233*0)</f>
        <v>-51.024000000000001</v>
      </c>
      <c r="Q233">
        <f t="shared" si="8"/>
        <v>-16803.461792000002</v>
      </c>
    </row>
    <row r="234" spans="1:17" x14ac:dyDescent="0.3">
      <c r="A234">
        <v>233</v>
      </c>
      <c r="B234" t="s">
        <v>531</v>
      </c>
      <c r="C234" s="1">
        <v>42837</v>
      </c>
      <c r="D234" t="s">
        <v>38</v>
      </c>
      <c r="E234" t="s">
        <v>96</v>
      </c>
      <c r="F234" t="s">
        <v>257</v>
      </c>
      <c r="G234" t="s">
        <v>533</v>
      </c>
      <c r="H234" t="s">
        <v>8</v>
      </c>
      <c r="I234" t="s">
        <v>10</v>
      </c>
      <c r="J234" t="s">
        <v>87</v>
      </c>
      <c r="K234">
        <v>620.61450000000002</v>
      </c>
      <c r="L234">
        <v>3</v>
      </c>
      <c r="M234">
        <v>0.45</v>
      </c>
      <c r="N234">
        <v>-248.2458</v>
      </c>
      <c r="O234">
        <f t="shared" si="7"/>
        <v>868.86030000000005</v>
      </c>
      <c r="P234" cm="1">
        <f t="array" ref="P234">_xlfn.IFS(D234="Same Day",N234*0.2,D234="First Class",N234*0.1,D234="Standard Class",N234*0.5,D234="Second Class",N234*0)</f>
        <v>-124.1229</v>
      </c>
      <c r="Q234">
        <f t="shared" si="8"/>
        <v>-106976.59983087001</v>
      </c>
    </row>
    <row r="235" spans="1:17" x14ac:dyDescent="0.3">
      <c r="A235">
        <v>234</v>
      </c>
      <c r="B235" t="s">
        <v>531</v>
      </c>
      <c r="C235" s="1">
        <v>42837</v>
      </c>
      <c r="D235" t="s">
        <v>38</v>
      </c>
      <c r="E235" t="s">
        <v>108</v>
      </c>
      <c r="F235" t="s">
        <v>257</v>
      </c>
      <c r="G235" t="s">
        <v>530</v>
      </c>
      <c r="H235" t="s">
        <v>14</v>
      </c>
      <c r="I235" t="s">
        <v>16</v>
      </c>
      <c r="J235" t="s">
        <v>87</v>
      </c>
      <c r="K235">
        <v>5.3280000000000003</v>
      </c>
      <c r="L235">
        <v>2</v>
      </c>
      <c r="M235">
        <v>0.7</v>
      </c>
      <c r="N235">
        <v>-3.552</v>
      </c>
      <c r="O235">
        <f t="shared" si="7"/>
        <v>8.8800000000000008</v>
      </c>
      <c r="P235" cm="1">
        <f t="array" ref="P235">_xlfn.IFS(D235="Same Day",N235*0.2,D235="First Class",N235*0.1,D235="Standard Class",N235*0.5,D235="Second Class",N235*0)</f>
        <v>-1.776</v>
      </c>
      <c r="Q235">
        <f t="shared" si="8"/>
        <v>-6.890880000000001</v>
      </c>
    </row>
    <row r="236" spans="1:17" x14ac:dyDescent="0.3">
      <c r="A236">
        <v>235</v>
      </c>
      <c r="B236" t="s">
        <v>531</v>
      </c>
      <c r="C236" s="1">
        <v>42837</v>
      </c>
      <c r="D236" t="s">
        <v>38</v>
      </c>
      <c r="E236" t="s">
        <v>96</v>
      </c>
      <c r="F236" t="s">
        <v>257</v>
      </c>
      <c r="G236" t="s">
        <v>534</v>
      </c>
      <c r="H236" t="s">
        <v>8</v>
      </c>
      <c r="I236" t="s">
        <v>12</v>
      </c>
      <c r="J236" t="s">
        <v>87</v>
      </c>
      <c r="K236">
        <v>258.072</v>
      </c>
      <c r="L236">
        <v>3</v>
      </c>
      <c r="M236">
        <v>0.2</v>
      </c>
      <c r="N236">
        <v>0</v>
      </c>
      <c r="O236">
        <f t="shared" si="7"/>
        <v>258.072</v>
      </c>
      <c r="P236" cm="1">
        <f t="array" ref="P236">_xlfn.IFS(D236="Same Day",N236*0.2,D236="First Class",N236*0.1,D236="Standard Class",N236*0.5,D236="Second Class",N236*0)</f>
        <v>0</v>
      </c>
      <c r="Q236">
        <f t="shared" si="8"/>
        <v>258.072</v>
      </c>
    </row>
    <row r="237" spans="1:17" x14ac:dyDescent="0.3">
      <c r="A237">
        <v>236</v>
      </c>
      <c r="B237" t="s">
        <v>531</v>
      </c>
      <c r="C237" s="1">
        <v>42837</v>
      </c>
      <c r="D237" t="s">
        <v>38</v>
      </c>
      <c r="E237" t="s">
        <v>108</v>
      </c>
      <c r="F237" t="s">
        <v>257</v>
      </c>
      <c r="G237" t="s">
        <v>535</v>
      </c>
      <c r="H237" t="s">
        <v>25</v>
      </c>
      <c r="I237" t="s">
        <v>28</v>
      </c>
      <c r="J237" t="s">
        <v>90</v>
      </c>
      <c r="K237">
        <v>617.976</v>
      </c>
      <c r="L237">
        <v>3</v>
      </c>
      <c r="M237">
        <v>0.2</v>
      </c>
      <c r="N237">
        <v>-7.7247000000000003</v>
      </c>
      <c r="O237">
        <f t="shared" si="7"/>
        <v>625.70069999999998</v>
      </c>
      <c r="P237" cm="1">
        <f t="array" ref="P237">_xlfn.IFS(D237="Same Day",N237*0.2,D237="First Class",N237*0.1,D237="Standard Class",N237*0.5,D237="Second Class",N237*0)</f>
        <v>-3.8623500000000002</v>
      </c>
      <c r="Q237">
        <f t="shared" si="8"/>
        <v>-1790.9743986450001</v>
      </c>
    </row>
    <row r="238" spans="1:17" x14ac:dyDescent="0.3">
      <c r="A238">
        <v>237</v>
      </c>
      <c r="B238" t="s">
        <v>536</v>
      </c>
      <c r="C238" s="1">
        <v>43055</v>
      </c>
      <c r="D238" t="s">
        <v>38</v>
      </c>
      <c r="E238" t="s">
        <v>84</v>
      </c>
      <c r="F238" t="s">
        <v>537</v>
      </c>
      <c r="G238" t="s">
        <v>538</v>
      </c>
      <c r="H238" t="s">
        <v>14</v>
      </c>
      <c r="I238" t="s">
        <v>18</v>
      </c>
      <c r="J238" t="s">
        <v>113</v>
      </c>
      <c r="K238">
        <v>10.56</v>
      </c>
      <c r="L238">
        <v>2</v>
      </c>
      <c r="M238">
        <v>0</v>
      </c>
      <c r="N238">
        <v>4.7519999999999998</v>
      </c>
      <c r="O238">
        <f t="shared" si="7"/>
        <v>5.8080000000000007</v>
      </c>
      <c r="P238" cm="1">
        <f t="array" ref="P238">_xlfn.IFS(D238="Same Day",N238*0.2,D238="First Class",N238*0.1,D238="Standard Class",N238*0.5,D238="Second Class",N238*0)</f>
        <v>2.3759999999999999</v>
      </c>
      <c r="Q238">
        <f t="shared" si="8"/>
        <v>19.607808000000002</v>
      </c>
    </row>
    <row r="239" spans="1:17" x14ac:dyDescent="0.3">
      <c r="A239">
        <v>238</v>
      </c>
      <c r="B239" t="s">
        <v>539</v>
      </c>
      <c r="C239" s="1">
        <v>42530</v>
      </c>
      <c r="D239" t="s">
        <v>37</v>
      </c>
      <c r="E239" t="s">
        <v>108</v>
      </c>
      <c r="F239" t="s">
        <v>540</v>
      </c>
      <c r="G239" t="s">
        <v>541</v>
      </c>
      <c r="H239" t="s">
        <v>14</v>
      </c>
      <c r="I239" t="s">
        <v>18</v>
      </c>
      <c r="J239" t="s">
        <v>275</v>
      </c>
      <c r="K239">
        <v>25.92</v>
      </c>
      <c r="L239">
        <v>5</v>
      </c>
      <c r="M239">
        <v>0.2</v>
      </c>
      <c r="N239">
        <v>9.3960000000000008</v>
      </c>
      <c r="O239">
        <f t="shared" si="7"/>
        <v>16.524000000000001</v>
      </c>
      <c r="P239" cm="1">
        <f t="array" ref="P239">_xlfn.IFS(D239="Same Day",N239*0.2,D239="First Class",N239*0.1,D239="Standard Class",N239*0.5,D239="Second Class",N239*0)</f>
        <v>0</v>
      </c>
      <c r="Q239">
        <f t="shared" si="8"/>
        <v>16.524000000000001</v>
      </c>
    </row>
    <row r="240" spans="1:17" x14ac:dyDescent="0.3">
      <c r="A240">
        <v>239</v>
      </c>
      <c r="B240" t="s">
        <v>539</v>
      </c>
      <c r="C240" s="1">
        <v>42530</v>
      </c>
      <c r="D240" t="s">
        <v>37</v>
      </c>
      <c r="E240" t="s">
        <v>108</v>
      </c>
      <c r="F240" t="s">
        <v>540</v>
      </c>
      <c r="G240" t="s">
        <v>542</v>
      </c>
      <c r="H240" t="s">
        <v>8</v>
      </c>
      <c r="I240" t="s">
        <v>12</v>
      </c>
      <c r="J240" t="s">
        <v>87</v>
      </c>
      <c r="K240">
        <v>419.68</v>
      </c>
      <c r="L240">
        <v>5</v>
      </c>
      <c r="M240">
        <v>0.6</v>
      </c>
      <c r="N240">
        <v>-356.72800000000001</v>
      </c>
      <c r="O240">
        <f t="shared" si="7"/>
        <v>776.40800000000002</v>
      </c>
      <c r="P240" cm="1">
        <f t="array" ref="P240">_xlfn.IFS(D240="Same Day",N240*0.2,D240="First Class",N240*0.1,D240="Standard Class",N240*0.5,D240="Second Class",N240*0)</f>
        <v>0</v>
      </c>
      <c r="Q240">
        <f t="shared" si="8"/>
        <v>776.40800000000002</v>
      </c>
    </row>
    <row r="241" spans="1:17" x14ac:dyDescent="0.3">
      <c r="A241">
        <v>240</v>
      </c>
      <c r="B241" t="s">
        <v>539</v>
      </c>
      <c r="C241" s="1">
        <v>42530</v>
      </c>
      <c r="D241" t="s">
        <v>37</v>
      </c>
      <c r="E241" t="s">
        <v>96</v>
      </c>
      <c r="F241" t="s">
        <v>540</v>
      </c>
      <c r="G241" t="s">
        <v>543</v>
      </c>
      <c r="H241" t="s">
        <v>8</v>
      </c>
      <c r="I241" t="s">
        <v>12</v>
      </c>
      <c r="J241" t="s">
        <v>87</v>
      </c>
      <c r="K241">
        <v>11.688000000000001</v>
      </c>
      <c r="L241">
        <v>3</v>
      </c>
      <c r="M241">
        <v>0.6</v>
      </c>
      <c r="N241">
        <v>-4.6752000000000002</v>
      </c>
      <c r="O241">
        <f t="shared" si="7"/>
        <v>16.363199999999999</v>
      </c>
      <c r="P241" cm="1">
        <f t="array" ref="P241">_xlfn.IFS(D241="Same Day",N241*0.2,D241="First Class",N241*0.1,D241="Standard Class",N241*0.5,D241="Second Class",N241*0)</f>
        <v>0</v>
      </c>
      <c r="Q241">
        <f t="shared" si="8"/>
        <v>16.363199999999999</v>
      </c>
    </row>
    <row r="242" spans="1:17" x14ac:dyDescent="0.3">
      <c r="A242">
        <v>241</v>
      </c>
      <c r="B242" t="s">
        <v>539</v>
      </c>
      <c r="C242" s="1">
        <v>42530</v>
      </c>
      <c r="D242" t="s">
        <v>37</v>
      </c>
      <c r="E242" t="s">
        <v>96</v>
      </c>
      <c r="F242" t="s">
        <v>540</v>
      </c>
      <c r="G242" t="s">
        <v>544</v>
      </c>
      <c r="H242" t="s">
        <v>25</v>
      </c>
      <c r="I242" t="s">
        <v>26</v>
      </c>
      <c r="J242" t="s">
        <v>99</v>
      </c>
      <c r="K242">
        <v>31.984000000000002</v>
      </c>
      <c r="L242">
        <v>2</v>
      </c>
      <c r="M242">
        <v>0.2</v>
      </c>
      <c r="N242">
        <v>11.1944</v>
      </c>
      <c r="O242">
        <f t="shared" si="7"/>
        <v>20.7896</v>
      </c>
      <c r="P242" cm="1">
        <f t="array" ref="P242">_xlfn.IFS(D242="Same Day",N242*0.2,D242="First Class",N242*0.1,D242="Standard Class",N242*0.5,D242="Second Class",N242*0)</f>
        <v>0</v>
      </c>
      <c r="Q242">
        <f t="shared" si="8"/>
        <v>20.7896</v>
      </c>
    </row>
    <row r="243" spans="1:17" x14ac:dyDescent="0.3">
      <c r="A243">
        <v>242</v>
      </c>
      <c r="B243" t="s">
        <v>539</v>
      </c>
      <c r="C243" s="1">
        <v>42530</v>
      </c>
      <c r="D243" t="s">
        <v>37</v>
      </c>
      <c r="E243" t="s">
        <v>77</v>
      </c>
      <c r="F243" t="s">
        <v>540</v>
      </c>
      <c r="G243" t="s">
        <v>545</v>
      </c>
      <c r="H243" t="s">
        <v>8</v>
      </c>
      <c r="I243" t="s">
        <v>10</v>
      </c>
      <c r="J243" t="s">
        <v>87</v>
      </c>
      <c r="K243">
        <v>177.22499999999999</v>
      </c>
      <c r="L243">
        <v>5</v>
      </c>
      <c r="M243">
        <v>0.5</v>
      </c>
      <c r="N243">
        <v>-120.51300000000001</v>
      </c>
      <c r="O243">
        <f t="shared" si="7"/>
        <v>297.738</v>
      </c>
      <c r="P243" cm="1">
        <f t="array" ref="P243">_xlfn.IFS(D243="Same Day",N243*0.2,D243="First Class",N243*0.1,D243="Standard Class",N243*0.5,D243="Second Class",N243*0)</f>
        <v>0</v>
      </c>
      <c r="Q243">
        <f t="shared" si="8"/>
        <v>297.738</v>
      </c>
    </row>
    <row r="244" spans="1:17" x14ac:dyDescent="0.3">
      <c r="A244">
        <v>243</v>
      </c>
      <c r="B244" t="s">
        <v>539</v>
      </c>
      <c r="C244" s="1">
        <v>42530</v>
      </c>
      <c r="D244" t="s">
        <v>37</v>
      </c>
      <c r="E244" t="s">
        <v>77</v>
      </c>
      <c r="F244" t="s">
        <v>540</v>
      </c>
      <c r="G244" t="s">
        <v>546</v>
      </c>
      <c r="H244" t="s">
        <v>8</v>
      </c>
      <c r="I244" t="s">
        <v>12</v>
      </c>
      <c r="J244" t="s">
        <v>87</v>
      </c>
      <c r="K244">
        <v>4.0439999999999996</v>
      </c>
      <c r="L244">
        <v>3</v>
      </c>
      <c r="M244">
        <v>0.6</v>
      </c>
      <c r="N244">
        <v>-2.8308</v>
      </c>
      <c r="O244">
        <f t="shared" si="7"/>
        <v>6.8747999999999996</v>
      </c>
      <c r="P244" cm="1">
        <f t="array" ref="P244">_xlfn.IFS(D244="Same Day",N244*0.2,D244="First Class",N244*0.1,D244="Standard Class",N244*0.5,D244="Second Class",N244*0)</f>
        <v>0</v>
      </c>
      <c r="Q244">
        <f t="shared" si="8"/>
        <v>6.8747999999999996</v>
      </c>
    </row>
    <row r="245" spans="1:17" x14ac:dyDescent="0.3">
      <c r="A245">
        <v>244</v>
      </c>
      <c r="B245" t="s">
        <v>539</v>
      </c>
      <c r="C245" s="1">
        <v>42530</v>
      </c>
      <c r="D245" t="s">
        <v>37</v>
      </c>
      <c r="E245" t="s">
        <v>96</v>
      </c>
      <c r="F245" t="s">
        <v>540</v>
      </c>
      <c r="G245" t="s">
        <v>468</v>
      </c>
      <c r="H245" t="s">
        <v>14</v>
      </c>
      <c r="I245" t="s">
        <v>20</v>
      </c>
      <c r="J245" t="s">
        <v>87</v>
      </c>
      <c r="K245">
        <v>7.4080000000000004</v>
      </c>
      <c r="L245">
        <v>2</v>
      </c>
      <c r="M245">
        <v>0.2</v>
      </c>
      <c r="N245">
        <v>1.2038</v>
      </c>
      <c r="O245">
        <f t="shared" si="7"/>
        <v>6.2042000000000002</v>
      </c>
      <c r="P245" cm="1">
        <f t="array" ref="P245">_xlfn.IFS(D245="Same Day",N245*0.2,D245="First Class",N245*0.1,D245="Standard Class",N245*0.5,D245="Second Class",N245*0)</f>
        <v>0</v>
      </c>
      <c r="Q245">
        <f t="shared" si="8"/>
        <v>6.2042000000000002</v>
      </c>
    </row>
    <row r="246" spans="1:17" x14ac:dyDescent="0.3">
      <c r="A246">
        <v>245</v>
      </c>
      <c r="B246" t="s">
        <v>547</v>
      </c>
      <c r="C246" s="1">
        <v>41796</v>
      </c>
      <c r="D246" t="s">
        <v>37</v>
      </c>
      <c r="E246" t="s">
        <v>77</v>
      </c>
      <c r="F246" t="s">
        <v>548</v>
      </c>
      <c r="G246" t="s">
        <v>339</v>
      </c>
      <c r="H246" t="s">
        <v>8</v>
      </c>
      <c r="I246" t="s">
        <v>9</v>
      </c>
      <c r="J246" t="s">
        <v>73</v>
      </c>
      <c r="K246">
        <v>2001.86</v>
      </c>
      <c r="L246">
        <v>7</v>
      </c>
      <c r="M246">
        <v>0</v>
      </c>
      <c r="N246">
        <v>580.5394</v>
      </c>
      <c r="O246">
        <f t="shared" si="7"/>
        <v>1421.3206</v>
      </c>
      <c r="P246" cm="1">
        <f t="array" ref="P246">_xlfn.IFS(D246="Same Day",N246*0.2,D246="First Class",N246*0.1,D246="Standard Class",N246*0.5,D246="Second Class",N246*0)</f>
        <v>0</v>
      </c>
      <c r="Q246">
        <f t="shared" si="8"/>
        <v>1421.3206</v>
      </c>
    </row>
    <row r="247" spans="1:17" x14ac:dyDescent="0.3">
      <c r="A247">
        <v>246</v>
      </c>
      <c r="B247" t="s">
        <v>547</v>
      </c>
      <c r="C247" s="1">
        <v>41796</v>
      </c>
      <c r="D247" t="s">
        <v>37</v>
      </c>
      <c r="E247" t="s">
        <v>96</v>
      </c>
      <c r="F247" t="s">
        <v>548</v>
      </c>
      <c r="G247" t="s">
        <v>549</v>
      </c>
      <c r="H247" t="s">
        <v>14</v>
      </c>
      <c r="I247" t="s">
        <v>15</v>
      </c>
      <c r="J247" t="s">
        <v>90</v>
      </c>
      <c r="K247">
        <v>166.72</v>
      </c>
      <c r="L247">
        <v>2</v>
      </c>
      <c r="M247">
        <v>0</v>
      </c>
      <c r="N247">
        <v>41.68</v>
      </c>
      <c r="O247">
        <f t="shared" si="7"/>
        <v>125.03999999999999</v>
      </c>
      <c r="P247" cm="1">
        <f t="array" ref="P247">_xlfn.IFS(D247="Same Day",N247*0.2,D247="First Class",N247*0.1,D247="Standard Class",N247*0.5,D247="Second Class",N247*0)</f>
        <v>0</v>
      </c>
      <c r="Q247">
        <f t="shared" si="8"/>
        <v>125.03999999999999</v>
      </c>
    </row>
    <row r="248" spans="1:17" x14ac:dyDescent="0.3">
      <c r="A248">
        <v>247</v>
      </c>
      <c r="B248" t="s">
        <v>547</v>
      </c>
      <c r="C248" s="1">
        <v>41796</v>
      </c>
      <c r="D248" t="s">
        <v>37</v>
      </c>
      <c r="E248" t="s">
        <v>84</v>
      </c>
      <c r="F248" t="s">
        <v>548</v>
      </c>
      <c r="G248" t="s">
        <v>550</v>
      </c>
      <c r="H248" t="s">
        <v>14</v>
      </c>
      <c r="I248" t="s">
        <v>18</v>
      </c>
      <c r="J248" t="s">
        <v>298</v>
      </c>
      <c r="K248">
        <v>47.88</v>
      </c>
      <c r="L248">
        <v>6</v>
      </c>
      <c r="M248">
        <v>0</v>
      </c>
      <c r="N248">
        <v>23.94</v>
      </c>
      <c r="O248">
        <f t="shared" si="7"/>
        <v>23.94</v>
      </c>
      <c r="P248" cm="1">
        <f t="array" ref="P248">_xlfn.IFS(D248="Same Day",N248*0.2,D248="First Class",N248*0.1,D248="Standard Class",N248*0.5,D248="Second Class",N248*0)</f>
        <v>0</v>
      </c>
      <c r="Q248">
        <f t="shared" si="8"/>
        <v>23.94</v>
      </c>
    </row>
    <row r="249" spans="1:17" x14ac:dyDescent="0.3">
      <c r="A249">
        <v>248</v>
      </c>
      <c r="B249" t="s">
        <v>547</v>
      </c>
      <c r="C249" s="1">
        <v>41796</v>
      </c>
      <c r="D249" t="s">
        <v>37</v>
      </c>
      <c r="E249" t="s">
        <v>108</v>
      </c>
      <c r="F249" t="s">
        <v>548</v>
      </c>
      <c r="G249" t="s">
        <v>551</v>
      </c>
      <c r="H249" t="s">
        <v>14</v>
      </c>
      <c r="I249" t="s">
        <v>17</v>
      </c>
      <c r="J249" t="s">
        <v>87</v>
      </c>
      <c r="K249">
        <v>1503.25</v>
      </c>
      <c r="L249">
        <v>5</v>
      </c>
      <c r="M249">
        <v>0</v>
      </c>
      <c r="N249">
        <v>496.07249999999999</v>
      </c>
      <c r="O249">
        <f t="shared" si="7"/>
        <v>1007.1775</v>
      </c>
      <c r="P249" cm="1">
        <f t="array" ref="P249">_xlfn.IFS(D249="Same Day",N249*0.2,D249="First Class",N249*0.1,D249="Standard Class",N249*0.5,D249="Second Class",N249*0)</f>
        <v>0</v>
      </c>
      <c r="Q249">
        <f t="shared" si="8"/>
        <v>1007.1775</v>
      </c>
    </row>
    <row r="250" spans="1:17" x14ac:dyDescent="0.3">
      <c r="A250">
        <v>249</v>
      </c>
      <c r="B250" t="s">
        <v>547</v>
      </c>
      <c r="C250" s="1">
        <v>41796</v>
      </c>
      <c r="D250" t="s">
        <v>37</v>
      </c>
      <c r="E250" t="s">
        <v>77</v>
      </c>
      <c r="F250" t="s">
        <v>548</v>
      </c>
      <c r="G250" t="s">
        <v>462</v>
      </c>
      <c r="H250" t="s">
        <v>14</v>
      </c>
      <c r="I250" t="s">
        <v>18</v>
      </c>
      <c r="J250" t="s">
        <v>160</v>
      </c>
      <c r="K250">
        <v>25.92</v>
      </c>
      <c r="L250">
        <v>4</v>
      </c>
      <c r="M250">
        <v>0</v>
      </c>
      <c r="N250">
        <v>12.441599999999999</v>
      </c>
      <c r="O250">
        <f t="shared" si="7"/>
        <v>13.478400000000002</v>
      </c>
      <c r="P250" cm="1">
        <f t="array" ref="P250">_xlfn.IFS(D250="Same Day",N250*0.2,D250="First Class",N250*0.1,D250="Standard Class",N250*0.5,D250="Second Class",N250*0)</f>
        <v>0</v>
      </c>
      <c r="Q250">
        <f t="shared" si="8"/>
        <v>13.478400000000002</v>
      </c>
    </row>
    <row r="251" spans="1:17" x14ac:dyDescent="0.3">
      <c r="A251">
        <v>250</v>
      </c>
      <c r="B251" t="s">
        <v>552</v>
      </c>
      <c r="C251" s="1">
        <v>42719</v>
      </c>
      <c r="D251" t="s">
        <v>37</v>
      </c>
      <c r="E251" t="s">
        <v>108</v>
      </c>
      <c r="F251" t="s">
        <v>553</v>
      </c>
      <c r="G251" t="s">
        <v>554</v>
      </c>
      <c r="H251" t="s">
        <v>8</v>
      </c>
      <c r="I251" t="s">
        <v>9</v>
      </c>
      <c r="J251" t="s">
        <v>73</v>
      </c>
      <c r="K251">
        <v>321.56799999999998</v>
      </c>
      <c r="L251">
        <v>2</v>
      </c>
      <c r="M251">
        <v>0.2</v>
      </c>
      <c r="N251">
        <v>28.1372</v>
      </c>
      <c r="O251">
        <f t="shared" si="7"/>
        <v>293.43079999999998</v>
      </c>
      <c r="P251" cm="1">
        <f t="array" ref="P251">_xlfn.IFS(D251="Same Day",N251*0.2,D251="First Class",N251*0.1,D251="Standard Class",N251*0.5,D251="Second Class",N251*0)</f>
        <v>0</v>
      </c>
      <c r="Q251">
        <f t="shared" si="8"/>
        <v>293.43079999999998</v>
      </c>
    </row>
    <row r="252" spans="1:17" x14ac:dyDescent="0.3">
      <c r="A252">
        <v>251</v>
      </c>
      <c r="B252" t="s">
        <v>555</v>
      </c>
      <c r="C252" s="1">
        <v>42630</v>
      </c>
      <c r="D252" t="s">
        <v>38</v>
      </c>
      <c r="E252" t="s">
        <v>96</v>
      </c>
      <c r="F252" t="s">
        <v>556</v>
      </c>
      <c r="G252" t="s">
        <v>557</v>
      </c>
      <c r="H252" t="s">
        <v>14</v>
      </c>
      <c r="I252" t="s">
        <v>18</v>
      </c>
      <c r="J252" t="s">
        <v>298</v>
      </c>
      <c r="K252">
        <v>7.61</v>
      </c>
      <c r="L252">
        <v>1</v>
      </c>
      <c r="M252">
        <v>0</v>
      </c>
      <c r="N252">
        <v>3.5767000000000002</v>
      </c>
      <c r="O252">
        <f t="shared" si="7"/>
        <v>4.0333000000000006</v>
      </c>
      <c r="P252" cm="1">
        <f t="array" ref="P252">_xlfn.IFS(D252="Same Day",N252*0.2,D252="First Class",N252*0.1,D252="Standard Class",N252*0.5,D252="Second Class",N252*0)</f>
        <v>1.7883500000000001</v>
      </c>
      <c r="Q252">
        <f t="shared" si="8"/>
        <v>11.246252055000003</v>
      </c>
    </row>
    <row r="253" spans="1:17" x14ac:dyDescent="0.3">
      <c r="A253">
        <v>252</v>
      </c>
      <c r="B253" t="s">
        <v>555</v>
      </c>
      <c r="C253" s="1">
        <v>42630</v>
      </c>
      <c r="D253" t="s">
        <v>38</v>
      </c>
      <c r="E253" t="s">
        <v>68</v>
      </c>
      <c r="F253" t="s">
        <v>556</v>
      </c>
      <c r="G253" t="s">
        <v>535</v>
      </c>
      <c r="H253" t="s">
        <v>25</v>
      </c>
      <c r="I253" t="s">
        <v>28</v>
      </c>
      <c r="J253" t="s">
        <v>90</v>
      </c>
      <c r="K253">
        <v>3347.37</v>
      </c>
      <c r="L253">
        <v>13</v>
      </c>
      <c r="M253">
        <v>0</v>
      </c>
      <c r="N253">
        <v>636.00030000000004</v>
      </c>
      <c r="O253">
        <f t="shared" si="7"/>
        <v>2711.3696999999997</v>
      </c>
      <c r="P253" cm="1">
        <f t="array" ref="P253">_xlfn.IFS(D253="Same Day",N253*0.2,D253="First Class",N253*0.1,D253="Standard Class",N253*0.5,D253="Second Class",N253*0)</f>
        <v>318.00015000000002</v>
      </c>
      <c r="Q253">
        <f t="shared" si="8"/>
        <v>864927.341005455</v>
      </c>
    </row>
    <row r="254" spans="1:17" x14ac:dyDescent="0.3">
      <c r="A254">
        <v>253</v>
      </c>
      <c r="B254" t="s">
        <v>558</v>
      </c>
      <c r="C254" s="1">
        <v>42717</v>
      </c>
      <c r="D254" t="s">
        <v>35</v>
      </c>
      <c r="E254" t="s">
        <v>108</v>
      </c>
      <c r="F254" t="s">
        <v>559</v>
      </c>
      <c r="G254" t="s">
        <v>560</v>
      </c>
      <c r="H254" t="s">
        <v>14</v>
      </c>
      <c r="I254" t="s">
        <v>15</v>
      </c>
      <c r="J254" t="s">
        <v>90</v>
      </c>
      <c r="K254">
        <v>80.58</v>
      </c>
      <c r="L254">
        <v>6</v>
      </c>
      <c r="M254">
        <v>0</v>
      </c>
      <c r="N254">
        <v>22.5624</v>
      </c>
      <c r="O254">
        <f t="shared" si="7"/>
        <v>58.017600000000002</v>
      </c>
      <c r="P254" cm="1">
        <f t="array" ref="P254">_xlfn.IFS(D254="Same Day",N254*0.2,D254="First Class",N254*0.1,D254="Standard Class",N254*0.5,D254="Second Class",N254*0)</f>
        <v>2.25624</v>
      </c>
      <c r="Q254">
        <f t="shared" si="8"/>
        <v>188.91922982400001</v>
      </c>
    </row>
    <row r="255" spans="1:17" x14ac:dyDescent="0.3">
      <c r="A255">
        <v>254</v>
      </c>
      <c r="B255" t="s">
        <v>558</v>
      </c>
      <c r="C255" s="1">
        <v>42717</v>
      </c>
      <c r="D255" t="s">
        <v>35</v>
      </c>
      <c r="E255" t="s">
        <v>68</v>
      </c>
      <c r="F255" t="s">
        <v>559</v>
      </c>
      <c r="G255" t="s">
        <v>561</v>
      </c>
      <c r="H255" t="s">
        <v>14</v>
      </c>
      <c r="I255" t="s">
        <v>21</v>
      </c>
      <c r="J255" t="s">
        <v>80</v>
      </c>
      <c r="K255">
        <v>361.92</v>
      </c>
      <c r="L255">
        <v>4</v>
      </c>
      <c r="M255">
        <v>0</v>
      </c>
      <c r="N255">
        <v>162.864</v>
      </c>
      <c r="O255">
        <f t="shared" si="7"/>
        <v>199.05600000000001</v>
      </c>
      <c r="P255" cm="1">
        <f t="array" ref="P255">_xlfn.IFS(D255="Same Day",N255*0.2,D255="First Class",N255*0.1,D255="Standard Class",N255*0.5,D255="Second Class",N255*0)</f>
        <v>16.2864</v>
      </c>
      <c r="Q255">
        <f t="shared" si="8"/>
        <v>3440.9616384000001</v>
      </c>
    </row>
    <row r="256" spans="1:17" x14ac:dyDescent="0.3">
      <c r="A256">
        <v>255</v>
      </c>
      <c r="B256" t="s">
        <v>562</v>
      </c>
      <c r="C256" s="1">
        <v>42342</v>
      </c>
      <c r="D256" t="s">
        <v>38</v>
      </c>
      <c r="E256" t="s">
        <v>68</v>
      </c>
      <c r="F256" t="s">
        <v>563</v>
      </c>
      <c r="G256" t="s">
        <v>546</v>
      </c>
      <c r="H256" t="s">
        <v>8</v>
      </c>
      <c r="I256" t="s">
        <v>12</v>
      </c>
      <c r="J256" t="s">
        <v>87</v>
      </c>
      <c r="K256">
        <v>12.132</v>
      </c>
      <c r="L256">
        <v>9</v>
      </c>
      <c r="M256">
        <v>0.6</v>
      </c>
      <c r="N256">
        <v>-8.4923999999999999</v>
      </c>
      <c r="O256">
        <f t="shared" si="7"/>
        <v>20.624400000000001</v>
      </c>
      <c r="P256" cm="1">
        <f t="array" ref="P256">_xlfn.IFS(D256="Same Day",N256*0.2,D256="First Class",N256*0.1,D256="Standard Class",N256*0.5,D256="Second Class",N256*0)</f>
        <v>-4.2462</v>
      </c>
      <c r="Q256">
        <f t="shared" si="8"/>
        <v>-66.950927280000002</v>
      </c>
    </row>
    <row r="257" spans="1:17" x14ac:dyDescent="0.3">
      <c r="A257">
        <v>256</v>
      </c>
      <c r="B257" t="s">
        <v>562</v>
      </c>
      <c r="C257" s="1">
        <v>42342</v>
      </c>
      <c r="D257" t="s">
        <v>38</v>
      </c>
      <c r="E257" t="s">
        <v>77</v>
      </c>
      <c r="F257" t="s">
        <v>563</v>
      </c>
      <c r="G257" t="s">
        <v>564</v>
      </c>
      <c r="H257" t="s">
        <v>14</v>
      </c>
      <c r="I257" t="s">
        <v>15</v>
      </c>
      <c r="J257" t="s">
        <v>90</v>
      </c>
      <c r="K257">
        <v>82.367999999999995</v>
      </c>
      <c r="L257">
        <v>2</v>
      </c>
      <c r="M257">
        <v>0.2</v>
      </c>
      <c r="N257">
        <v>-19.5624</v>
      </c>
      <c r="O257">
        <f t="shared" si="7"/>
        <v>101.93039999999999</v>
      </c>
      <c r="P257" cm="1">
        <f t="array" ref="P257">_xlfn.IFS(D257="Same Day",N257*0.2,D257="First Class",N257*0.1,D257="Standard Class",N257*0.5,D257="Second Class",N257*0)</f>
        <v>-9.7812000000000001</v>
      </c>
      <c r="Q257">
        <f t="shared" si="8"/>
        <v>-895.07122847999995</v>
      </c>
    </row>
    <row r="258" spans="1:17" x14ac:dyDescent="0.3">
      <c r="A258">
        <v>257</v>
      </c>
      <c r="B258" t="s">
        <v>562</v>
      </c>
      <c r="C258" s="1">
        <v>42342</v>
      </c>
      <c r="D258" t="s">
        <v>38</v>
      </c>
      <c r="E258" t="s">
        <v>68</v>
      </c>
      <c r="F258" t="s">
        <v>563</v>
      </c>
      <c r="G258" t="s">
        <v>391</v>
      </c>
      <c r="H258" t="s">
        <v>14</v>
      </c>
      <c r="I258" t="s">
        <v>15</v>
      </c>
      <c r="J258" t="s">
        <v>90</v>
      </c>
      <c r="K258">
        <v>53.92</v>
      </c>
      <c r="L258">
        <v>5</v>
      </c>
      <c r="M258">
        <v>0.2</v>
      </c>
      <c r="N258">
        <v>4.0439999999999996</v>
      </c>
      <c r="O258">
        <f t="shared" si="7"/>
        <v>49.876000000000005</v>
      </c>
      <c r="P258" cm="1">
        <f t="array" ref="P258">_xlfn.IFS(D258="Same Day",N258*0.2,D258="First Class",N258*0.1,D258="Standard Class",N258*0.5,D258="Second Class",N258*0)</f>
        <v>2.0219999999999998</v>
      </c>
      <c r="Q258">
        <f t="shared" si="8"/>
        <v>150.72527200000002</v>
      </c>
    </row>
    <row r="259" spans="1:17" x14ac:dyDescent="0.3">
      <c r="A259">
        <v>258</v>
      </c>
      <c r="B259" t="s">
        <v>562</v>
      </c>
      <c r="C259" s="1">
        <v>42342</v>
      </c>
      <c r="D259" t="s">
        <v>38</v>
      </c>
      <c r="E259" t="s">
        <v>96</v>
      </c>
      <c r="F259" t="s">
        <v>563</v>
      </c>
      <c r="G259" t="s">
        <v>565</v>
      </c>
      <c r="H259" t="s">
        <v>25</v>
      </c>
      <c r="I259" t="s">
        <v>26</v>
      </c>
      <c r="J259" t="s">
        <v>99</v>
      </c>
      <c r="K259">
        <v>647.904</v>
      </c>
      <c r="L259">
        <v>6</v>
      </c>
      <c r="M259">
        <v>0.2</v>
      </c>
      <c r="N259">
        <v>56.691600000000001</v>
      </c>
      <c r="O259">
        <f t="shared" ref="O259:O322" si="9">K259-N259</f>
        <v>591.2124</v>
      </c>
      <c r="P259" cm="1">
        <f t="array" ref="P259">_xlfn.IFS(D259="Same Day",N259*0.2,D259="First Class",N259*0.1,D259="Standard Class",N259*0.5,D259="Second Class",N259*0)</f>
        <v>28.345800000000001</v>
      </c>
      <c r="Q259">
        <f t="shared" ref="Q259:Q322" si="10">(K259-N259)*(1+P259)</f>
        <v>17349.600847919999</v>
      </c>
    </row>
    <row r="260" spans="1:17" x14ac:dyDescent="0.3">
      <c r="A260">
        <v>259</v>
      </c>
      <c r="B260" t="s">
        <v>566</v>
      </c>
      <c r="C260" s="1">
        <v>43072</v>
      </c>
      <c r="D260" t="s">
        <v>37</v>
      </c>
      <c r="E260" t="s">
        <v>108</v>
      </c>
      <c r="F260" t="s">
        <v>567</v>
      </c>
      <c r="G260" t="s">
        <v>568</v>
      </c>
      <c r="H260" t="s">
        <v>25</v>
      </c>
      <c r="I260" t="s">
        <v>28</v>
      </c>
      <c r="J260" t="s">
        <v>90</v>
      </c>
      <c r="K260">
        <v>20.37</v>
      </c>
      <c r="L260">
        <v>3</v>
      </c>
      <c r="M260">
        <v>0</v>
      </c>
      <c r="N260">
        <v>6.9257999999999997</v>
      </c>
      <c r="O260">
        <f t="shared" si="9"/>
        <v>13.444200000000002</v>
      </c>
      <c r="P260" cm="1">
        <f t="array" ref="P260">_xlfn.IFS(D260="Same Day",N260*0.2,D260="First Class",N260*0.1,D260="Standard Class",N260*0.5,D260="Second Class",N260*0)</f>
        <v>0</v>
      </c>
      <c r="Q260">
        <f t="shared" si="10"/>
        <v>13.444200000000002</v>
      </c>
    </row>
    <row r="261" spans="1:17" x14ac:dyDescent="0.3">
      <c r="A261">
        <v>260</v>
      </c>
      <c r="B261" t="s">
        <v>566</v>
      </c>
      <c r="C261" s="1">
        <v>43072</v>
      </c>
      <c r="D261" t="s">
        <v>37</v>
      </c>
      <c r="E261" t="s">
        <v>77</v>
      </c>
      <c r="F261" t="s">
        <v>567</v>
      </c>
      <c r="G261" t="s">
        <v>569</v>
      </c>
      <c r="H261" t="s">
        <v>14</v>
      </c>
      <c r="I261" t="s">
        <v>15</v>
      </c>
      <c r="J261" t="s">
        <v>90</v>
      </c>
      <c r="K261">
        <v>221.55</v>
      </c>
      <c r="L261">
        <v>3</v>
      </c>
      <c r="M261">
        <v>0</v>
      </c>
      <c r="N261">
        <v>6.6464999999999996</v>
      </c>
      <c r="O261">
        <f t="shared" si="9"/>
        <v>214.90350000000001</v>
      </c>
      <c r="P261" cm="1">
        <f t="array" ref="P261">_xlfn.IFS(D261="Same Day",N261*0.2,D261="First Class",N261*0.1,D261="Standard Class",N261*0.5,D261="Second Class",N261*0)</f>
        <v>0</v>
      </c>
      <c r="Q261">
        <f t="shared" si="10"/>
        <v>214.90350000000001</v>
      </c>
    </row>
    <row r="262" spans="1:17" x14ac:dyDescent="0.3">
      <c r="A262">
        <v>261</v>
      </c>
      <c r="B262" t="s">
        <v>566</v>
      </c>
      <c r="C262" s="1">
        <v>43072</v>
      </c>
      <c r="D262" t="s">
        <v>37</v>
      </c>
      <c r="E262" t="s">
        <v>108</v>
      </c>
      <c r="F262" t="s">
        <v>567</v>
      </c>
      <c r="G262" t="s">
        <v>570</v>
      </c>
      <c r="H262" t="s">
        <v>14</v>
      </c>
      <c r="I262" t="s">
        <v>16</v>
      </c>
      <c r="J262" t="s">
        <v>101</v>
      </c>
      <c r="K262">
        <v>17.52</v>
      </c>
      <c r="L262">
        <v>5</v>
      </c>
      <c r="M262">
        <v>0.2</v>
      </c>
      <c r="N262">
        <v>6.1319999999999997</v>
      </c>
      <c r="O262">
        <f t="shared" si="9"/>
        <v>11.388</v>
      </c>
      <c r="P262" cm="1">
        <f t="array" ref="P262">_xlfn.IFS(D262="Same Day",N262*0.2,D262="First Class",N262*0.1,D262="Standard Class",N262*0.5,D262="Second Class",N262*0)</f>
        <v>0</v>
      </c>
      <c r="Q262">
        <f t="shared" si="10"/>
        <v>11.388</v>
      </c>
    </row>
    <row r="263" spans="1:17" x14ac:dyDescent="0.3">
      <c r="A263">
        <v>262</v>
      </c>
      <c r="B263" t="s">
        <v>571</v>
      </c>
      <c r="C263" s="1">
        <v>42898</v>
      </c>
      <c r="D263" t="s">
        <v>38</v>
      </c>
      <c r="E263" t="s">
        <v>77</v>
      </c>
      <c r="F263" t="s">
        <v>572</v>
      </c>
      <c r="G263" t="s">
        <v>573</v>
      </c>
      <c r="H263" t="s">
        <v>14</v>
      </c>
      <c r="I263" t="s">
        <v>17</v>
      </c>
      <c r="J263" t="s">
        <v>87</v>
      </c>
      <c r="K263">
        <v>1.6240000000000001</v>
      </c>
      <c r="L263">
        <v>2</v>
      </c>
      <c r="M263">
        <v>0.8</v>
      </c>
      <c r="N263">
        <v>-4.4660000000000002</v>
      </c>
      <c r="O263">
        <f t="shared" si="9"/>
        <v>6.09</v>
      </c>
      <c r="P263" cm="1">
        <f t="array" ref="P263">_xlfn.IFS(D263="Same Day",N263*0.2,D263="First Class",N263*0.1,D263="Standard Class",N263*0.5,D263="Second Class",N263*0)</f>
        <v>-2.2330000000000001</v>
      </c>
      <c r="Q263">
        <f t="shared" si="10"/>
        <v>-7.5089700000000006</v>
      </c>
    </row>
    <row r="264" spans="1:17" x14ac:dyDescent="0.3">
      <c r="A264">
        <v>263</v>
      </c>
      <c r="B264" t="s">
        <v>574</v>
      </c>
      <c r="C264" s="1">
        <v>41903</v>
      </c>
      <c r="D264" t="s">
        <v>37</v>
      </c>
      <c r="E264" t="s">
        <v>96</v>
      </c>
      <c r="F264" t="s">
        <v>575</v>
      </c>
      <c r="G264" t="s">
        <v>416</v>
      </c>
      <c r="H264" t="s">
        <v>25</v>
      </c>
      <c r="I264" t="s">
        <v>27</v>
      </c>
      <c r="J264" t="s">
        <v>213</v>
      </c>
      <c r="K264">
        <v>3059.982</v>
      </c>
      <c r="L264">
        <v>3</v>
      </c>
      <c r="M264">
        <v>0.4</v>
      </c>
      <c r="N264">
        <v>-509.99700000000001</v>
      </c>
      <c r="O264">
        <f t="shared" si="9"/>
        <v>3569.9789999999998</v>
      </c>
      <c r="P264" cm="1">
        <f t="array" ref="P264">_xlfn.IFS(D264="Same Day",N264*0.2,D264="First Class",N264*0.1,D264="Standard Class",N264*0.5,D264="Second Class",N264*0)</f>
        <v>0</v>
      </c>
      <c r="Q264">
        <f t="shared" si="10"/>
        <v>3569.9789999999998</v>
      </c>
    </row>
    <row r="265" spans="1:17" x14ac:dyDescent="0.3">
      <c r="A265">
        <v>264</v>
      </c>
      <c r="B265" t="s">
        <v>574</v>
      </c>
      <c r="C265" s="1">
        <v>41903</v>
      </c>
      <c r="D265" t="s">
        <v>37</v>
      </c>
      <c r="E265" t="s">
        <v>68</v>
      </c>
      <c r="F265" t="s">
        <v>575</v>
      </c>
      <c r="G265" t="s">
        <v>576</v>
      </c>
      <c r="H265" t="s">
        <v>25</v>
      </c>
      <c r="I265" t="s">
        <v>27</v>
      </c>
      <c r="J265" t="s">
        <v>517</v>
      </c>
      <c r="K265">
        <v>2519.9580000000001</v>
      </c>
      <c r="L265">
        <v>7</v>
      </c>
      <c r="M265">
        <v>0.4</v>
      </c>
      <c r="N265">
        <v>-251.9958</v>
      </c>
      <c r="O265">
        <f t="shared" si="9"/>
        <v>2771.9538000000002</v>
      </c>
      <c r="P265" cm="1">
        <f t="array" ref="P265">_xlfn.IFS(D265="Same Day",N265*0.2,D265="First Class",N265*0.1,D265="Standard Class",N265*0.5,D265="Second Class",N265*0)</f>
        <v>0</v>
      </c>
      <c r="Q265">
        <f t="shared" si="10"/>
        <v>2771.9538000000002</v>
      </c>
    </row>
    <row r="266" spans="1:17" x14ac:dyDescent="0.3">
      <c r="A266">
        <v>265</v>
      </c>
      <c r="B266" t="s">
        <v>577</v>
      </c>
      <c r="C266" s="1">
        <v>42534</v>
      </c>
      <c r="D266" t="s">
        <v>38</v>
      </c>
      <c r="E266" t="s">
        <v>96</v>
      </c>
      <c r="F266" t="s">
        <v>578</v>
      </c>
      <c r="G266" t="s">
        <v>579</v>
      </c>
      <c r="H266" t="s">
        <v>25</v>
      </c>
      <c r="I266" t="s">
        <v>26</v>
      </c>
      <c r="J266" t="s">
        <v>99</v>
      </c>
      <c r="K266">
        <v>328.22399999999999</v>
      </c>
      <c r="L266">
        <v>4</v>
      </c>
      <c r="M266">
        <v>0.2</v>
      </c>
      <c r="N266">
        <v>28.7196</v>
      </c>
      <c r="O266">
        <f t="shared" si="9"/>
        <v>299.50439999999998</v>
      </c>
      <c r="P266" cm="1">
        <f t="array" ref="P266">_xlfn.IFS(D266="Same Day",N266*0.2,D266="First Class",N266*0.1,D266="Standard Class",N266*0.5,D266="Second Class",N266*0)</f>
        <v>14.3598</v>
      </c>
      <c r="Q266">
        <f t="shared" si="10"/>
        <v>4600.3276831199992</v>
      </c>
    </row>
    <row r="267" spans="1:17" x14ac:dyDescent="0.3">
      <c r="A267">
        <v>266</v>
      </c>
      <c r="B267" t="s">
        <v>580</v>
      </c>
      <c r="C267" s="1">
        <v>42323</v>
      </c>
      <c r="D267" t="s">
        <v>38</v>
      </c>
      <c r="E267" t="s">
        <v>96</v>
      </c>
      <c r="F267" t="s">
        <v>581</v>
      </c>
      <c r="G267" t="s">
        <v>582</v>
      </c>
      <c r="H267" t="s">
        <v>25</v>
      </c>
      <c r="I267" t="s">
        <v>28</v>
      </c>
      <c r="J267" t="s">
        <v>90</v>
      </c>
      <c r="K267">
        <v>79.900000000000006</v>
      </c>
      <c r="L267">
        <v>2</v>
      </c>
      <c r="M267">
        <v>0</v>
      </c>
      <c r="N267">
        <v>35.155999999999999</v>
      </c>
      <c r="O267">
        <f t="shared" si="9"/>
        <v>44.744000000000007</v>
      </c>
      <c r="P267" cm="1">
        <f t="array" ref="P267">_xlfn.IFS(D267="Same Day",N267*0.2,D267="First Class",N267*0.1,D267="Standard Class",N267*0.5,D267="Second Class",N267*0)</f>
        <v>17.577999999999999</v>
      </c>
      <c r="Q267">
        <f t="shared" si="10"/>
        <v>831.25403200000005</v>
      </c>
    </row>
    <row r="268" spans="1:17" x14ac:dyDescent="0.3">
      <c r="A268">
        <v>267</v>
      </c>
      <c r="B268" t="s">
        <v>583</v>
      </c>
      <c r="C268" s="1">
        <v>42906</v>
      </c>
      <c r="D268" t="s">
        <v>38</v>
      </c>
      <c r="E268" t="s">
        <v>108</v>
      </c>
      <c r="F268" t="s">
        <v>584</v>
      </c>
      <c r="G268" t="s">
        <v>585</v>
      </c>
      <c r="H268" t="s">
        <v>14</v>
      </c>
      <c r="I268" t="s">
        <v>20</v>
      </c>
      <c r="J268" t="s">
        <v>87</v>
      </c>
      <c r="K268">
        <v>14.016</v>
      </c>
      <c r="L268">
        <v>3</v>
      </c>
      <c r="M268">
        <v>0.2</v>
      </c>
      <c r="N268">
        <v>4.7304000000000004</v>
      </c>
      <c r="O268">
        <f t="shared" si="9"/>
        <v>9.2855999999999987</v>
      </c>
      <c r="P268" cm="1">
        <f t="array" ref="P268">_xlfn.IFS(D268="Same Day",N268*0.2,D268="First Class",N268*0.1,D268="Standard Class",N268*0.5,D268="Second Class",N268*0)</f>
        <v>2.3652000000000002</v>
      </c>
      <c r="Q268">
        <f t="shared" si="10"/>
        <v>31.247901119999998</v>
      </c>
    </row>
    <row r="269" spans="1:17" x14ac:dyDescent="0.3">
      <c r="A269">
        <v>268</v>
      </c>
      <c r="B269" t="s">
        <v>586</v>
      </c>
      <c r="C269" s="1">
        <v>42397</v>
      </c>
      <c r="D269" t="s">
        <v>38</v>
      </c>
      <c r="E269" t="s">
        <v>68</v>
      </c>
      <c r="F269" t="s">
        <v>262</v>
      </c>
      <c r="G269" t="s">
        <v>587</v>
      </c>
      <c r="H269" t="s">
        <v>14</v>
      </c>
      <c r="I269" t="s">
        <v>23</v>
      </c>
      <c r="J269" t="s">
        <v>80</v>
      </c>
      <c r="K269">
        <v>7.56</v>
      </c>
      <c r="L269">
        <v>6</v>
      </c>
      <c r="M269">
        <v>0</v>
      </c>
      <c r="N269">
        <v>0.3024</v>
      </c>
      <c r="O269">
        <f t="shared" si="9"/>
        <v>7.2576000000000001</v>
      </c>
      <c r="P269" cm="1">
        <f t="array" ref="P269">_xlfn.IFS(D269="Same Day",N269*0.2,D269="First Class",N269*0.1,D269="Standard Class",N269*0.5,D269="Second Class",N269*0)</f>
        <v>0.1512</v>
      </c>
      <c r="Q269">
        <f t="shared" si="10"/>
        <v>8.3549491200000006</v>
      </c>
    </row>
    <row r="270" spans="1:17" x14ac:dyDescent="0.3">
      <c r="A270">
        <v>269</v>
      </c>
      <c r="B270" t="s">
        <v>588</v>
      </c>
      <c r="C270" s="1">
        <v>43082</v>
      </c>
      <c r="D270" t="s">
        <v>38</v>
      </c>
      <c r="E270" t="s">
        <v>68</v>
      </c>
      <c r="F270" t="s">
        <v>589</v>
      </c>
      <c r="G270" t="s">
        <v>590</v>
      </c>
      <c r="H270" t="s">
        <v>14</v>
      </c>
      <c r="I270" t="s">
        <v>15</v>
      </c>
      <c r="J270" t="s">
        <v>90</v>
      </c>
      <c r="K270">
        <v>37.207999999999998</v>
      </c>
      <c r="L270">
        <v>1</v>
      </c>
      <c r="M270">
        <v>0.2</v>
      </c>
      <c r="N270">
        <v>-7.4416000000000002</v>
      </c>
      <c r="O270">
        <f t="shared" si="9"/>
        <v>44.6496</v>
      </c>
      <c r="P270" cm="1">
        <f t="array" ref="P270">_xlfn.IFS(D270="Same Day",N270*0.2,D270="First Class",N270*0.1,D270="Standard Class",N270*0.5,D270="Second Class",N270*0)</f>
        <v>-3.7208000000000001</v>
      </c>
      <c r="Q270">
        <f t="shared" si="10"/>
        <v>-121.48263168</v>
      </c>
    </row>
    <row r="271" spans="1:17" x14ac:dyDescent="0.3">
      <c r="A271">
        <v>270</v>
      </c>
      <c r="B271" t="s">
        <v>588</v>
      </c>
      <c r="C271" s="1">
        <v>43082</v>
      </c>
      <c r="D271" t="s">
        <v>38</v>
      </c>
      <c r="E271" t="s">
        <v>96</v>
      </c>
      <c r="F271" t="s">
        <v>589</v>
      </c>
      <c r="G271" t="s">
        <v>591</v>
      </c>
      <c r="H271" t="s">
        <v>14</v>
      </c>
      <c r="I271" t="s">
        <v>21</v>
      </c>
      <c r="J271" t="s">
        <v>80</v>
      </c>
      <c r="K271">
        <v>57.576000000000001</v>
      </c>
      <c r="L271">
        <v>3</v>
      </c>
      <c r="M271">
        <v>0.2</v>
      </c>
      <c r="N271">
        <v>21.591000000000001</v>
      </c>
      <c r="O271">
        <f t="shared" si="9"/>
        <v>35.984999999999999</v>
      </c>
      <c r="P271" cm="1">
        <f t="array" ref="P271">_xlfn.IFS(D271="Same Day",N271*0.2,D271="First Class",N271*0.1,D271="Standard Class",N271*0.5,D271="Second Class",N271*0)</f>
        <v>10.795500000000001</v>
      </c>
      <c r="Q271">
        <f t="shared" si="10"/>
        <v>424.46106750000001</v>
      </c>
    </row>
    <row r="272" spans="1:17" x14ac:dyDescent="0.3">
      <c r="A272">
        <v>271</v>
      </c>
      <c r="B272" t="s">
        <v>592</v>
      </c>
      <c r="C272" s="1">
        <v>43102</v>
      </c>
      <c r="D272" t="s">
        <v>37</v>
      </c>
      <c r="E272" t="s">
        <v>84</v>
      </c>
      <c r="F272" t="s">
        <v>593</v>
      </c>
      <c r="G272" t="s">
        <v>594</v>
      </c>
      <c r="H272" t="s">
        <v>14</v>
      </c>
      <c r="I272" t="s">
        <v>15</v>
      </c>
      <c r="J272" t="s">
        <v>90</v>
      </c>
      <c r="K272">
        <v>725.84</v>
      </c>
      <c r="L272">
        <v>4</v>
      </c>
      <c r="M272">
        <v>0</v>
      </c>
      <c r="N272">
        <v>210.49359999999999</v>
      </c>
      <c r="O272">
        <f t="shared" si="9"/>
        <v>515.34640000000002</v>
      </c>
      <c r="P272" cm="1">
        <f t="array" ref="P272">_xlfn.IFS(D272="Same Day",N272*0.2,D272="First Class",N272*0.1,D272="Standard Class",N272*0.5,D272="Second Class",N272*0)</f>
        <v>0</v>
      </c>
      <c r="Q272">
        <f t="shared" si="10"/>
        <v>515.34640000000002</v>
      </c>
    </row>
    <row r="273" spans="1:17" x14ac:dyDescent="0.3">
      <c r="A273">
        <v>272</v>
      </c>
      <c r="B273" t="s">
        <v>595</v>
      </c>
      <c r="C273" s="1">
        <v>42216</v>
      </c>
      <c r="D273" t="s">
        <v>35</v>
      </c>
      <c r="E273" t="s">
        <v>68</v>
      </c>
      <c r="F273" t="s">
        <v>374</v>
      </c>
      <c r="G273" t="s">
        <v>596</v>
      </c>
      <c r="H273" t="s">
        <v>25</v>
      </c>
      <c r="I273" t="s">
        <v>28</v>
      </c>
      <c r="J273" t="s">
        <v>90</v>
      </c>
      <c r="K273">
        <v>209.93</v>
      </c>
      <c r="L273">
        <v>7</v>
      </c>
      <c r="M273">
        <v>0</v>
      </c>
      <c r="N273">
        <v>92.369200000000006</v>
      </c>
      <c r="O273">
        <f t="shared" si="9"/>
        <v>117.5608</v>
      </c>
      <c r="P273" cm="1">
        <f t="array" ref="P273">_xlfn.IFS(D273="Same Day",N273*0.2,D273="First Class",N273*0.1,D273="Standard Class",N273*0.5,D273="Second Class",N273*0)</f>
        <v>9.2369200000000014</v>
      </c>
      <c r="Q273">
        <f t="shared" si="10"/>
        <v>1203.4605047360001</v>
      </c>
    </row>
    <row r="274" spans="1:17" x14ac:dyDescent="0.3">
      <c r="A274">
        <v>273</v>
      </c>
      <c r="B274" t="s">
        <v>595</v>
      </c>
      <c r="C274" s="1">
        <v>42216</v>
      </c>
      <c r="D274" t="s">
        <v>35</v>
      </c>
      <c r="E274" t="s">
        <v>77</v>
      </c>
      <c r="F274" t="s">
        <v>374</v>
      </c>
      <c r="G274" t="s">
        <v>597</v>
      </c>
      <c r="H274" t="s">
        <v>8</v>
      </c>
      <c r="I274" t="s">
        <v>12</v>
      </c>
      <c r="J274" t="s">
        <v>87</v>
      </c>
      <c r="K274">
        <v>5.28</v>
      </c>
      <c r="L274">
        <v>3</v>
      </c>
      <c r="M274">
        <v>0</v>
      </c>
      <c r="N274">
        <v>2.3231999999999999</v>
      </c>
      <c r="O274">
        <f t="shared" si="9"/>
        <v>2.9568000000000003</v>
      </c>
      <c r="P274" cm="1">
        <f t="array" ref="P274">_xlfn.IFS(D274="Same Day",N274*0.2,D274="First Class",N274*0.1,D274="Standard Class",N274*0.5,D274="Second Class",N274*0)</f>
        <v>0.23232</v>
      </c>
      <c r="Q274">
        <f t="shared" si="10"/>
        <v>3.6437237760000007</v>
      </c>
    </row>
    <row r="275" spans="1:17" x14ac:dyDescent="0.3">
      <c r="A275">
        <v>274</v>
      </c>
      <c r="B275" t="s">
        <v>595</v>
      </c>
      <c r="C275" s="1">
        <v>42216</v>
      </c>
      <c r="D275" t="s">
        <v>35</v>
      </c>
      <c r="E275" t="s">
        <v>77</v>
      </c>
      <c r="F275" t="s">
        <v>374</v>
      </c>
      <c r="G275" t="s">
        <v>598</v>
      </c>
      <c r="H275" t="s">
        <v>14</v>
      </c>
      <c r="I275" t="s">
        <v>16</v>
      </c>
      <c r="J275" t="s">
        <v>101</v>
      </c>
      <c r="K275">
        <v>10.92</v>
      </c>
      <c r="L275">
        <v>3</v>
      </c>
      <c r="M275">
        <v>0.2</v>
      </c>
      <c r="N275">
        <v>4.0949999999999998</v>
      </c>
      <c r="O275">
        <f t="shared" si="9"/>
        <v>6.8250000000000002</v>
      </c>
      <c r="P275" cm="1">
        <f t="array" ref="P275">_xlfn.IFS(D275="Same Day",N275*0.2,D275="First Class",N275*0.1,D275="Standard Class",N275*0.5,D275="Second Class",N275*0)</f>
        <v>0.40949999999999998</v>
      </c>
      <c r="Q275">
        <f t="shared" si="10"/>
        <v>9.6198375000000009</v>
      </c>
    </row>
    <row r="276" spans="1:17" x14ac:dyDescent="0.3">
      <c r="A276">
        <v>275</v>
      </c>
      <c r="B276" t="s">
        <v>599</v>
      </c>
      <c r="C276" s="1">
        <v>42995</v>
      </c>
      <c r="D276" t="s">
        <v>35</v>
      </c>
      <c r="E276" t="s">
        <v>108</v>
      </c>
      <c r="F276" t="s">
        <v>600</v>
      </c>
      <c r="G276" t="s">
        <v>601</v>
      </c>
      <c r="H276" t="s">
        <v>14</v>
      </c>
      <c r="I276" t="s">
        <v>18</v>
      </c>
      <c r="J276" t="s">
        <v>113</v>
      </c>
      <c r="K276">
        <v>8.82</v>
      </c>
      <c r="L276">
        <v>2</v>
      </c>
      <c r="M276">
        <v>0</v>
      </c>
      <c r="N276">
        <v>4.0571999999999999</v>
      </c>
      <c r="O276">
        <f t="shared" si="9"/>
        <v>4.7628000000000004</v>
      </c>
      <c r="P276" cm="1">
        <f t="array" ref="P276">_xlfn.IFS(D276="Same Day",N276*0.2,D276="First Class",N276*0.1,D276="Standard Class",N276*0.5,D276="Second Class",N276*0)</f>
        <v>0.40572000000000003</v>
      </c>
      <c r="Q276">
        <f t="shared" si="10"/>
        <v>6.695163216000001</v>
      </c>
    </row>
    <row r="277" spans="1:17" x14ac:dyDescent="0.3">
      <c r="A277">
        <v>276</v>
      </c>
      <c r="B277" t="s">
        <v>599</v>
      </c>
      <c r="C277" s="1">
        <v>42995</v>
      </c>
      <c r="D277" t="s">
        <v>35</v>
      </c>
      <c r="E277" t="s">
        <v>84</v>
      </c>
      <c r="F277" t="s">
        <v>600</v>
      </c>
      <c r="G277" t="s">
        <v>602</v>
      </c>
      <c r="H277" t="s">
        <v>14</v>
      </c>
      <c r="I277" t="s">
        <v>20</v>
      </c>
      <c r="J277" t="s">
        <v>87</v>
      </c>
      <c r="K277">
        <v>5.98</v>
      </c>
      <c r="L277">
        <v>1</v>
      </c>
      <c r="M277">
        <v>0</v>
      </c>
      <c r="N277">
        <v>1.5548</v>
      </c>
      <c r="O277">
        <f t="shared" si="9"/>
        <v>4.4252000000000002</v>
      </c>
      <c r="P277" cm="1">
        <f t="array" ref="P277">_xlfn.IFS(D277="Same Day",N277*0.2,D277="First Class",N277*0.1,D277="Standard Class",N277*0.5,D277="Second Class",N277*0)</f>
        <v>0.15548000000000001</v>
      </c>
      <c r="Q277">
        <f t="shared" si="10"/>
        <v>5.1132300960000006</v>
      </c>
    </row>
    <row r="278" spans="1:17" x14ac:dyDescent="0.3">
      <c r="A278">
        <v>277</v>
      </c>
      <c r="B278" t="s">
        <v>603</v>
      </c>
      <c r="C278" s="1">
        <v>43025</v>
      </c>
      <c r="D278" t="s">
        <v>38</v>
      </c>
      <c r="E278" t="s">
        <v>108</v>
      </c>
      <c r="F278" t="s">
        <v>604</v>
      </c>
      <c r="G278" t="s">
        <v>605</v>
      </c>
      <c r="H278" t="s">
        <v>14</v>
      </c>
      <c r="I278" t="s">
        <v>18</v>
      </c>
      <c r="J278" t="s">
        <v>160</v>
      </c>
      <c r="K278">
        <v>11.648</v>
      </c>
      <c r="L278">
        <v>2</v>
      </c>
      <c r="M278">
        <v>0.2</v>
      </c>
      <c r="N278">
        <v>4.0768000000000004</v>
      </c>
      <c r="O278">
        <f t="shared" si="9"/>
        <v>7.5711999999999993</v>
      </c>
      <c r="P278" cm="1">
        <f t="array" ref="P278">_xlfn.IFS(D278="Same Day",N278*0.2,D278="First Class",N278*0.1,D278="Standard Class",N278*0.5,D278="Second Class",N278*0)</f>
        <v>2.0384000000000002</v>
      </c>
      <c r="Q278">
        <f t="shared" si="10"/>
        <v>23.00433408</v>
      </c>
    </row>
    <row r="279" spans="1:17" x14ac:dyDescent="0.3">
      <c r="A279">
        <v>278</v>
      </c>
      <c r="B279" t="s">
        <v>603</v>
      </c>
      <c r="C279" s="1">
        <v>43025</v>
      </c>
      <c r="D279" t="s">
        <v>38</v>
      </c>
      <c r="E279" t="s">
        <v>68</v>
      </c>
      <c r="F279" t="s">
        <v>604</v>
      </c>
      <c r="G279" t="s">
        <v>606</v>
      </c>
      <c r="H279" t="s">
        <v>14</v>
      </c>
      <c r="I279" t="s">
        <v>18</v>
      </c>
      <c r="J279" t="s">
        <v>298</v>
      </c>
      <c r="K279">
        <v>18.175999999999998</v>
      </c>
      <c r="L279">
        <v>4</v>
      </c>
      <c r="M279">
        <v>0.2</v>
      </c>
      <c r="N279">
        <v>5.9071999999999996</v>
      </c>
      <c r="O279">
        <f t="shared" si="9"/>
        <v>12.268799999999999</v>
      </c>
      <c r="P279" cm="1">
        <f t="array" ref="P279">_xlfn.IFS(D279="Same Day",N279*0.2,D279="First Class",N279*0.1,D279="Standard Class",N279*0.5,D279="Second Class",N279*0)</f>
        <v>2.9535999999999998</v>
      </c>
      <c r="Q279">
        <f t="shared" si="10"/>
        <v>48.505927679999992</v>
      </c>
    </row>
    <row r="280" spans="1:17" x14ac:dyDescent="0.3">
      <c r="A280">
        <v>279</v>
      </c>
      <c r="B280" t="s">
        <v>603</v>
      </c>
      <c r="C280" s="1">
        <v>43025</v>
      </c>
      <c r="D280" t="s">
        <v>38</v>
      </c>
      <c r="E280" t="s">
        <v>77</v>
      </c>
      <c r="F280" t="s">
        <v>604</v>
      </c>
      <c r="G280" t="s">
        <v>607</v>
      </c>
      <c r="H280" t="s">
        <v>14</v>
      </c>
      <c r="I280" t="s">
        <v>15</v>
      </c>
      <c r="J280" t="s">
        <v>90</v>
      </c>
      <c r="K280">
        <v>59.712000000000003</v>
      </c>
      <c r="L280">
        <v>6</v>
      </c>
      <c r="M280">
        <v>0.2</v>
      </c>
      <c r="N280">
        <v>5.9711999999999996</v>
      </c>
      <c r="O280">
        <f t="shared" si="9"/>
        <v>53.740800000000007</v>
      </c>
      <c r="P280" cm="1">
        <f t="array" ref="P280">_xlfn.IFS(D280="Same Day",N280*0.2,D280="First Class",N280*0.1,D280="Standard Class",N280*0.5,D280="Second Class",N280*0)</f>
        <v>2.9855999999999998</v>
      </c>
      <c r="Q280">
        <f t="shared" si="10"/>
        <v>214.18933248000002</v>
      </c>
    </row>
    <row r="281" spans="1:17" x14ac:dyDescent="0.3">
      <c r="A281">
        <v>280</v>
      </c>
      <c r="B281" t="s">
        <v>603</v>
      </c>
      <c r="C281" s="1">
        <v>43025</v>
      </c>
      <c r="D281" t="s">
        <v>38</v>
      </c>
      <c r="E281" t="s">
        <v>77</v>
      </c>
      <c r="F281" t="s">
        <v>604</v>
      </c>
      <c r="G281" t="s">
        <v>608</v>
      </c>
      <c r="H281" t="s">
        <v>14</v>
      </c>
      <c r="I281" t="s">
        <v>22</v>
      </c>
      <c r="J281" t="s">
        <v>160</v>
      </c>
      <c r="K281">
        <v>24.84</v>
      </c>
      <c r="L281">
        <v>3</v>
      </c>
      <c r="M281">
        <v>0.2</v>
      </c>
      <c r="N281">
        <v>8.6940000000000008</v>
      </c>
      <c r="O281">
        <f t="shared" si="9"/>
        <v>16.146000000000001</v>
      </c>
      <c r="P281" cm="1">
        <f t="array" ref="P281">_xlfn.IFS(D281="Same Day",N281*0.2,D281="First Class",N281*0.1,D281="Standard Class",N281*0.5,D281="Second Class",N281*0)</f>
        <v>4.3470000000000004</v>
      </c>
      <c r="Q281">
        <f t="shared" si="10"/>
        <v>86.332662000000013</v>
      </c>
    </row>
    <row r="282" spans="1:17" x14ac:dyDescent="0.3">
      <c r="A282">
        <v>281</v>
      </c>
      <c r="B282" t="s">
        <v>609</v>
      </c>
      <c r="C282" s="1">
        <v>42275</v>
      </c>
      <c r="D282" t="s">
        <v>37</v>
      </c>
      <c r="E282" t="s">
        <v>108</v>
      </c>
      <c r="F282" t="s">
        <v>332</v>
      </c>
      <c r="G282" t="s">
        <v>610</v>
      </c>
      <c r="H282" t="s">
        <v>14</v>
      </c>
      <c r="I282" t="s">
        <v>16</v>
      </c>
      <c r="J282" t="s">
        <v>153</v>
      </c>
      <c r="K282">
        <v>2.08</v>
      </c>
      <c r="L282">
        <v>5</v>
      </c>
      <c r="M282">
        <v>0.8</v>
      </c>
      <c r="N282">
        <v>-3.4319999999999999</v>
      </c>
      <c r="O282">
        <f t="shared" si="9"/>
        <v>5.5120000000000005</v>
      </c>
      <c r="P282" cm="1">
        <f t="array" ref="P282">_xlfn.IFS(D282="Same Day",N282*0.2,D282="First Class",N282*0.1,D282="Standard Class",N282*0.5,D282="Second Class",N282*0)</f>
        <v>0</v>
      </c>
      <c r="Q282">
        <f t="shared" si="10"/>
        <v>5.5120000000000005</v>
      </c>
    </row>
    <row r="283" spans="1:17" x14ac:dyDescent="0.3">
      <c r="A283">
        <v>282</v>
      </c>
      <c r="B283" t="s">
        <v>609</v>
      </c>
      <c r="C283" s="1">
        <v>42275</v>
      </c>
      <c r="D283" t="s">
        <v>37</v>
      </c>
      <c r="E283" t="s">
        <v>108</v>
      </c>
      <c r="F283" t="s">
        <v>332</v>
      </c>
      <c r="G283" t="s">
        <v>611</v>
      </c>
      <c r="H283" t="s">
        <v>25</v>
      </c>
      <c r="I283" t="s">
        <v>26</v>
      </c>
      <c r="J283" t="s">
        <v>99</v>
      </c>
      <c r="K283">
        <v>1114.4000000000001</v>
      </c>
      <c r="L283">
        <v>7</v>
      </c>
      <c r="M283">
        <v>0.2</v>
      </c>
      <c r="N283">
        <v>376.11</v>
      </c>
      <c r="O283">
        <f t="shared" si="9"/>
        <v>738.29000000000008</v>
      </c>
      <c r="P283" cm="1">
        <f t="array" ref="P283">_xlfn.IFS(D283="Same Day",N283*0.2,D283="First Class",N283*0.1,D283="Standard Class",N283*0.5,D283="Second Class",N283*0)</f>
        <v>0</v>
      </c>
      <c r="Q283">
        <f t="shared" si="10"/>
        <v>738.29000000000008</v>
      </c>
    </row>
    <row r="284" spans="1:17" x14ac:dyDescent="0.3">
      <c r="A284">
        <v>283</v>
      </c>
      <c r="B284" t="s">
        <v>612</v>
      </c>
      <c r="C284" s="1">
        <v>42314</v>
      </c>
      <c r="D284" t="s">
        <v>38</v>
      </c>
      <c r="E284" t="s">
        <v>108</v>
      </c>
      <c r="F284" t="s">
        <v>613</v>
      </c>
      <c r="G284" t="s">
        <v>614</v>
      </c>
      <c r="H284" t="s">
        <v>8</v>
      </c>
      <c r="I284" t="s">
        <v>10</v>
      </c>
      <c r="J284" t="s">
        <v>87</v>
      </c>
      <c r="K284">
        <v>1038.8399999999999</v>
      </c>
      <c r="L284">
        <v>5</v>
      </c>
      <c r="M284">
        <v>0.2</v>
      </c>
      <c r="N284">
        <v>51.942</v>
      </c>
      <c r="O284">
        <f t="shared" si="9"/>
        <v>986.89799999999991</v>
      </c>
      <c r="P284" cm="1">
        <f t="array" ref="P284">_xlfn.IFS(D284="Same Day",N284*0.2,D284="First Class",N284*0.1,D284="Standard Class",N284*0.5,D284="Second Class",N284*0)</f>
        <v>25.971</v>
      </c>
      <c r="Q284">
        <f t="shared" si="10"/>
        <v>26617.625957999997</v>
      </c>
    </row>
    <row r="285" spans="1:17" x14ac:dyDescent="0.3">
      <c r="A285">
        <v>284</v>
      </c>
      <c r="B285" t="s">
        <v>615</v>
      </c>
      <c r="C285" s="1">
        <v>42279</v>
      </c>
      <c r="D285" t="s">
        <v>38</v>
      </c>
      <c r="E285" t="s">
        <v>77</v>
      </c>
      <c r="F285" t="s">
        <v>148</v>
      </c>
      <c r="G285" t="s">
        <v>616</v>
      </c>
      <c r="H285" t="s">
        <v>14</v>
      </c>
      <c r="I285" t="s">
        <v>18</v>
      </c>
      <c r="J285" t="s">
        <v>160</v>
      </c>
      <c r="K285">
        <v>141.76</v>
      </c>
      <c r="L285">
        <v>5</v>
      </c>
      <c r="M285">
        <v>0.2</v>
      </c>
      <c r="N285">
        <v>47.844000000000001</v>
      </c>
      <c r="O285">
        <f t="shared" si="9"/>
        <v>93.915999999999997</v>
      </c>
      <c r="P285" cm="1">
        <f t="array" ref="P285">_xlfn.IFS(D285="Same Day",N285*0.2,D285="First Class",N285*0.1,D285="Standard Class",N285*0.5,D285="Second Class",N285*0)</f>
        <v>23.922000000000001</v>
      </c>
      <c r="Q285">
        <f t="shared" si="10"/>
        <v>2340.574552</v>
      </c>
    </row>
    <row r="286" spans="1:17" x14ac:dyDescent="0.3">
      <c r="A286">
        <v>285</v>
      </c>
      <c r="B286" t="s">
        <v>615</v>
      </c>
      <c r="C286" s="1">
        <v>42279</v>
      </c>
      <c r="D286" t="s">
        <v>38</v>
      </c>
      <c r="E286" t="s">
        <v>77</v>
      </c>
      <c r="F286" t="s">
        <v>148</v>
      </c>
      <c r="G286" t="s">
        <v>617</v>
      </c>
      <c r="H286" t="s">
        <v>25</v>
      </c>
      <c r="I286" t="s">
        <v>28</v>
      </c>
      <c r="J286" t="s">
        <v>90</v>
      </c>
      <c r="K286">
        <v>239.8</v>
      </c>
      <c r="L286">
        <v>5</v>
      </c>
      <c r="M286">
        <v>0.2</v>
      </c>
      <c r="N286">
        <v>47.96</v>
      </c>
      <c r="O286">
        <f t="shared" si="9"/>
        <v>191.84</v>
      </c>
      <c r="P286" cm="1">
        <f t="array" ref="P286">_xlfn.IFS(D286="Same Day",N286*0.2,D286="First Class",N286*0.1,D286="Standard Class",N286*0.5,D286="Second Class",N286*0)</f>
        <v>23.98</v>
      </c>
      <c r="Q286">
        <f t="shared" si="10"/>
        <v>4792.1632</v>
      </c>
    </row>
    <row r="287" spans="1:17" x14ac:dyDescent="0.3">
      <c r="A287">
        <v>286</v>
      </c>
      <c r="B287" t="s">
        <v>615</v>
      </c>
      <c r="C287" s="1">
        <v>42279</v>
      </c>
      <c r="D287" t="s">
        <v>38</v>
      </c>
      <c r="E287" t="s">
        <v>68</v>
      </c>
      <c r="F287" t="s">
        <v>148</v>
      </c>
      <c r="G287" t="s">
        <v>618</v>
      </c>
      <c r="H287" t="s">
        <v>14</v>
      </c>
      <c r="I287" t="s">
        <v>18</v>
      </c>
      <c r="J287" t="s">
        <v>298</v>
      </c>
      <c r="K287">
        <v>31.103999999999999</v>
      </c>
      <c r="L287">
        <v>6</v>
      </c>
      <c r="M287">
        <v>0.2</v>
      </c>
      <c r="N287">
        <v>10.8864</v>
      </c>
      <c r="O287">
        <f t="shared" si="9"/>
        <v>20.217599999999997</v>
      </c>
      <c r="P287" cm="1">
        <f t="array" ref="P287">_xlfn.IFS(D287="Same Day",N287*0.2,D287="First Class",N287*0.1,D287="Standard Class",N287*0.5,D287="Second Class",N287*0)</f>
        <v>5.4432</v>
      </c>
      <c r="Q287">
        <f t="shared" si="10"/>
        <v>130.26604031999997</v>
      </c>
    </row>
    <row r="288" spans="1:17" x14ac:dyDescent="0.3">
      <c r="A288">
        <v>287</v>
      </c>
      <c r="B288" t="s">
        <v>619</v>
      </c>
      <c r="C288" s="1">
        <v>42724</v>
      </c>
      <c r="D288" t="s">
        <v>37</v>
      </c>
      <c r="E288" t="s">
        <v>84</v>
      </c>
      <c r="F288" t="s">
        <v>620</v>
      </c>
      <c r="G288" t="s">
        <v>621</v>
      </c>
      <c r="H288" t="s">
        <v>14</v>
      </c>
      <c r="I288" t="s">
        <v>16</v>
      </c>
      <c r="J288" t="s">
        <v>87</v>
      </c>
      <c r="K288">
        <v>254.05799999999999</v>
      </c>
      <c r="L288">
        <v>7</v>
      </c>
      <c r="M288">
        <v>0.7</v>
      </c>
      <c r="N288">
        <v>-169.37200000000001</v>
      </c>
      <c r="O288">
        <f t="shared" si="9"/>
        <v>423.43</v>
      </c>
      <c r="P288" cm="1">
        <f t="array" ref="P288">_xlfn.IFS(D288="Same Day",N288*0.2,D288="First Class",N288*0.1,D288="Standard Class",N288*0.5,D288="Second Class",N288*0)</f>
        <v>0</v>
      </c>
      <c r="Q288">
        <f t="shared" si="10"/>
        <v>423.43</v>
      </c>
    </row>
    <row r="289" spans="1:17" x14ac:dyDescent="0.3">
      <c r="A289">
        <v>288</v>
      </c>
      <c r="B289" t="s">
        <v>619</v>
      </c>
      <c r="C289" s="1">
        <v>42724</v>
      </c>
      <c r="D289" t="s">
        <v>37</v>
      </c>
      <c r="E289" t="s">
        <v>108</v>
      </c>
      <c r="F289" t="s">
        <v>620</v>
      </c>
      <c r="G289" t="s">
        <v>433</v>
      </c>
      <c r="H289" t="s">
        <v>14</v>
      </c>
      <c r="I289" t="s">
        <v>17</v>
      </c>
      <c r="J289" t="s">
        <v>87</v>
      </c>
      <c r="K289">
        <v>194.52799999999999</v>
      </c>
      <c r="L289">
        <v>2</v>
      </c>
      <c r="M289">
        <v>0.2</v>
      </c>
      <c r="N289">
        <v>24.315999999999999</v>
      </c>
      <c r="O289">
        <f t="shared" si="9"/>
        <v>170.21199999999999</v>
      </c>
      <c r="P289" cm="1">
        <f t="array" ref="P289">_xlfn.IFS(D289="Same Day",N289*0.2,D289="First Class",N289*0.1,D289="Standard Class",N289*0.5,D289="Second Class",N289*0)</f>
        <v>0</v>
      </c>
      <c r="Q289">
        <f t="shared" si="10"/>
        <v>170.21199999999999</v>
      </c>
    </row>
    <row r="290" spans="1:17" x14ac:dyDescent="0.3">
      <c r="A290">
        <v>289</v>
      </c>
      <c r="B290" t="s">
        <v>619</v>
      </c>
      <c r="C290" s="1">
        <v>42724</v>
      </c>
      <c r="D290" t="s">
        <v>37</v>
      </c>
      <c r="E290" t="s">
        <v>77</v>
      </c>
      <c r="F290" t="s">
        <v>620</v>
      </c>
      <c r="G290" t="s">
        <v>622</v>
      </c>
      <c r="H290" t="s">
        <v>14</v>
      </c>
      <c r="I290" t="s">
        <v>19</v>
      </c>
      <c r="J290" t="s">
        <v>90</v>
      </c>
      <c r="K290">
        <v>961.48</v>
      </c>
      <c r="L290">
        <v>5</v>
      </c>
      <c r="M290">
        <v>0.2</v>
      </c>
      <c r="N290">
        <v>-204.31450000000001</v>
      </c>
      <c r="O290">
        <f t="shared" si="9"/>
        <v>1165.7945</v>
      </c>
      <c r="P290" cm="1">
        <f t="array" ref="P290">_xlfn.IFS(D290="Same Day",N290*0.2,D290="First Class",N290*0.1,D290="Standard Class",N290*0.5,D290="Second Class",N290*0)</f>
        <v>0</v>
      </c>
      <c r="Q290">
        <f t="shared" si="10"/>
        <v>1165.7945</v>
      </c>
    </row>
    <row r="291" spans="1:17" x14ac:dyDescent="0.3">
      <c r="A291">
        <v>290</v>
      </c>
      <c r="B291" t="s">
        <v>623</v>
      </c>
      <c r="C291" s="1">
        <v>42698</v>
      </c>
      <c r="D291" t="s">
        <v>37</v>
      </c>
      <c r="E291" t="s">
        <v>77</v>
      </c>
      <c r="F291" t="s">
        <v>624</v>
      </c>
      <c r="G291" t="s">
        <v>625</v>
      </c>
      <c r="H291" t="s">
        <v>14</v>
      </c>
      <c r="I291" t="s">
        <v>23</v>
      </c>
      <c r="J291" t="s">
        <v>80</v>
      </c>
      <c r="K291">
        <v>19.096</v>
      </c>
      <c r="L291">
        <v>7</v>
      </c>
      <c r="M291">
        <v>0.2</v>
      </c>
      <c r="N291">
        <v>6.6836000000000002</v>
      </c>
      <c r="O291">
        <f t="shared" si="9"/>
        <v>12.4124</v>
      </c>
      <c r="P291" cm="1">
        <f t="array" ref="P291">_xlfn.IFS(D291="Same Day",N291*0.2,D291="First Class",N291*0.1,D291="Standard Class",N291*0.5,D291="Second Class",N291*0)</f>
        <v>0</v>
      </c>
      <c r="Q291">
        <f t="shared" si="10"/>
        <v>12.4124</v>
      </c>
    </row>
    <row r="292" spans="1:17" x14ac:dyDescent="0.3">
      <c r="A292">
        <v>291</v>
      </c>
      <c r="B292" t="s">
        <v>623</v>
      </c>
      <c r="C292" s="1">
        <v>42698</v>
      </c>
      <c r="D292" t="s">
        <v>37</v>
      </c>
      <c r="E292" t="s">
        <v>77</v>
      </c>
      <c r="F292" t="s">
        <v>624</v>
      </c>
      <c r="G292" t="s">
        <v>626</v>
      </c>
      <c r="H292" t="s">
        <v>14</v>
      </c>
      <c r="I292" t="s">
        <v>22</v>
      </c>
      <c r="J292" t="s">
        <v>160</v>
      </c>
      <c r="K292">
        <v>18.495999999999999</v>
      </c>
      <c r="L292">
        <v>8</v>
      </c>
      <c r="M292">
        <v>0.2</v>
      </c>
      <c r="N292">
        <v>6.2423999999999999</v>
      </c>
      <c r="O292">
        <f t="shared" si="9"/>
        <v>12.253599999999999</v>
      </c>
      <c r="P292" cm="1">
        <f t="array" ref="P292">_xlfn.IFS(D292="Same Day",N292*0.2,D292="First Class",N292*0.1,D292="Standard Class",N292*0.5,D292="Second Class",N292*0)</f>
        <v>0</v>
      </c>
      <c r="Q292">
        <f t="shared" si="10"/>
        <v>12.253599999999999</v>
      </c>
    </row>
    <row r="293" spans="1:17" x14ac:dyDescent="0.3">
      <c r="A293">
        <v>292</v>
      </c>
      <c r="B293" t="s">
        <v>623</v>
      </c>
      <c r="C293" s="1">
        <v>42698</v>
      </c>
      <c r="D293" t="s">
        <v>37</v>
      </c>
      <c r="E293" t="s">
        <v>84</v>
      </c>
      <c r="F293" t="s">
        <v>624</v>
      </c>
      <c r="G293" t="s">
        <v>627</v>
      </c>
      <c r="H293" t="s">
        <v>25</v>
      </c>
      <c r="I293" t="s">
        <v>28</v>
      </c>
      <c r="J293" t="s">
        <v>90</v>
      </c>
      <c r="K293">
        <v>255.98400000000001</v>
      </c>
      <c r="L293">
        <v>2</v>
      </c>
      <c r="M293">
        <v>0.2</v>
      </c>
      <c r="N293">
        <v>54.396599999999999</v>
      </c>
      <c r="O293">
        <f t="shared" si="9"/>
        <v>201.5874</v>
      </c>
      <c r="P293" cm="1">
        <f t="array" ref="P293">_xlfn.IFS(D293="Same Day",N293*0.2,D293="First Class",N293*0.1,D293="Standard Class",N293*0.5,D293="Second Class",N293*0)</f>
        <v>0</v>
      </c>
      <c r="Q293">
        <f t="shared" si="10"/>
        <v>201.5874</v>
      </c>
    </row>
    <row r="294" spans="1:17" x14ac:dyDescent="0.3">
      <c r="A294">
        <v>293</v>
      </c>
      <c r="B294" t="s">
        <v>623</v>
      </c>
      <c r="C294" s="1">
        <v>42698</v>
      </c>
      <c r="D294" t="s">
        <v>37</v>
      </c>
      <c r="E294" t="s">
        <v>68</v>
      </c>
      <c r="F294" t="s">
        <v>624</v>
      </c>
      <c r="G294" t="s">
        <v>628</v>
      </c>
      <c r="H294" t="s">
        <v>8</v>
      </c>
      <c r="I294" t="s">
        <v>11</v>
      </c>
      <c r="J294" t="s">
        <v>71</v>
      </c>
      <c r="K294">
        <v>86.97</v>
      </c>
      <c r="L294">
        <v>3</v>
      </c>
      <c r="M294">
        <v>0.5</v>
      </c>
      <c r="N294">
        <v>-48.703200000000002</v>
      </c>
      <c r="O294">
        <f t="shared" si="9"/>
        <v>135.67320000000001</v>
      </c>
      <c r="P294" cm="1">
        <f t="array" ref="P294">_xlfn.IFS(D294="Same Day",N294*0.2,D294="First Class",N294*0.1,D294="Standard Class",N294*0.5,D294="Second Class",N294*0)</f>
        <v>0</v>
      </c>
      <c r="Q294">
        <f t="shared" si="10"/>
        <v>135.67320000000001</v>
      </c>
    </row>
    <row r="295" spans="1:17" x14ac:dyDescent="0.3">
      <c r="A295">
        <v>294</v>
      </c>
      <c r="B295" t="s">
        <v>629</v>
      </c>
      <c r="C295" s="1">
        <v>42001</v>
      </c>
      <c r="D295" t="s">
        <v>35</v>
      </c>
      <c r="E295" t="s">
        <v>77</v>
      </c>
      <c r="F295" t="s">
        <v>630</v>
      </c>
      <c r="G295" t="s">
        <v>631</v>
      </c>
      <c r="H295" t="s">
        <v>8</v>
      </c>
      <c r="I295" t="s">
        <v>12</v>
      </c>
      <c r="J295" t="s">
        <v>87</v>
      </c>
      <c r="K295">
        <v>300.416</v>
      </c>
      <c r="L295">
        <v>8</v>
      </c>
      <c r="M295">
        <v>0.2</v>
      </c>
      <c r="N295">
        <v>78.859200000000001</v>
      </c>
      <c r="O295">
        <f t="shared" si="9"/>
        <v>221.55680000000001</v>
      </c>
      <c r="P295" cm="1">
        <f t="array" ref="P295">_xlfn.IFS(D295="Same Day",N295*0.2,D295="First Class",N295*0.1,D295="Standard Class",N295*0.5,D295="Second Class",N295*0)</f>
        <v>7.8859200000000005</v>
      </c>
      <c r="Q295">
        <f t="shared" si="10"/>
        <v>1968.7360002560001</v>
      </c>
    </row>
    <row r="296" spans="1:17" x14ac:dyDescent="0.3">
      <c r="A296">
        <v>295</v>
      </c>
      <c r="B296" t="s">
        <v>629</v>
      </c>
      <c r="C296" s="1">
        <v>42001</v>
      </c>
      <c r="D296" t="s">
        <v>35</v>
      </c>
      <c r="E296" t="s">
        <v>84</v>
      </c>
      <c r="F296" t="s">
        <v>630</v>
      </c>
      <c r="G296" t="s">
        <v>632</v>
      </c>
      <c r="H296" t="s">
        <v>8</v>
      </c>
      <c r="I296" t="s">
        <v>9</v>
      </c>
      <c r="J296" t="s">
        <v>73</v>
      </c>
      <c r="K296">
        <v>230.352</v>
      </c>
      <c r="L296">
        <v>3</v>
      </c>
      <c r="M296">
        <v>0.2</v>
      </c>
      <c r="N296">
        <v>20.155799999999999</v>
      </c>
      <c r="O296">
        <f t="shared" si="9"/>
        <v>210.1962</v>
      </c>
      <c r="P296" cm="1">
        <f t="array" ref="P296">_xlfn.IFS(D296="Same Day",N296*0.2,D296="First Class",N296*0.1,D296="Standard Class",N296*0.5,D296="Second Class",N296*0)</f>
        <v>2.0155799999999999</v>
      </c>
      <c r="Q296">
        <f t="shared" si="10"/>
        <v>633.86345679600004</v>
      </c>
    </row>
    <row r="297" spans="1:17" x14ac:dyDescent="0.3">
      <c r="A297">
        <v>296</v>
      </c>
      <c r="B297" t="s">
        <v>629</v>
      </c>
      <c r="C297" s="1">
        <v>42001</v>
      </c>
      <c r="D297" t="s">
        <v>35</v>
      </c>
      <c r="E297" t="s">
        <v>84</v>
      </c>
      <c r="F297" t="s">
        <v>630</v>
      </c>
      <c r="G297" t="s">
        <v>633</v>
      </c>
      <c r="H297" t="s">
        <v>8</v>
      </c>
      <c r="I297" t="s">
        <v>12</v>
      </c>
      <c r="J297" t="s">
        <v>87</v>
      </c>
      <c r="K297">
        <v>218.352</v>
      </c>
      <c r="L297">
        <v>3</v>
      </c>
      <c r="M297">
        <v>0.2</v>
      </c>
      <c r="N297">
        <v>-24.564599999999999</v>
      </c>
      <c r="O297">
        <f t="shared" si="9"/>
        <v>242.91660000000002</v>
      </c>
      <c r="P297" cm="1">
        <f t="array" ref="P297">_xlfn.IFS(D297="Same Day",N297*0.2,D297="First Class",N297*0.1,D297="Standard Class",N297*0.5,D297="Second Class",N297*0)</f>
        <v>-2.4564599999999999</v>
      </c>
      <c r="Q297">
        <f t="shared" si="10"/>
        <v>-353.79831123600002</v>
      </c>
    </row>
    <row r="298" spans="1:17" x14ac:dyDescent="0.3">
      <c r="A298">
        <v>297</v>
      </c>
      <c r="B298" t="s">
        <v>629</v>
      </c>
      <c r="C298" s="1">
        <v>42001</v>
      </c>
      <c r="D298" t="s">
        <v>35</v>
      </c>
      <c r="E298" t="s">
        <v>84</v>
      </c>
      <c r="F298" t="s">
        <v>630</v>
      </c>
      <c r="G298" t="s">
        <v>634</v>
      </c>
      <c r="H298" t="s">
        <v>14</v>
      </c>
      <c r="I298" t="s">
        <v>16</v>
      </c>
      <c r="J298" t="s">
        <v>101</v>
      </c>
      <c r="K298">
        <v>78.599999999999994</v>
      </c>
      <c r="L298">
        <v>5</v>
      </c>
      <c r="M298">
        <v>0.7</v>
      </c>
      <c r="N298">
        <v>-62.88</v>
      </c>
      <c r="O298">
        <f t="shared" si="9"/>
        <v>141.47999999999999</v>
      </c>
      <c r="P298" cm="1">
        <f t="array" ref="P298">_xlfn.IFS(D298="Same Day",N298*0.2,D298="First Class",N298*0.1,D298="Standard Class",N298*0.5,D298="Second Class",N298*0)</f>
        <v>-6.2880000000000003</v>
      </c>
      <c r="Q298">
        <f t="shared" si="10"/>
        <v>-748.14624000000003</v>
      </c>
    </row>
    <row r="299" spans="1:17" x14ac:dyDescent="0.3">
      <c r="A299">
        <v>298</v>
      </c>
      <c r="B299" t="s">
        <v>629</v>
      </c>
      <c r="C299" s="1">
        <v>42001</v>
      </c>
      <c r="D299" t="s">
        <v>35</v>
      </c>
      <c r="E299" t="s">
        <v>84</v>
      </c>
      <c r="F299" t="s">
        <v>630</v>
      </c>
      <c r="G299" t="s">
        <v>635</v>
      </c>
      <c r="H299" t="s">
        <v>14</v>
      </c>
      <c r="I299" t="s">
        <v>23</v>
      </c>
      <c r="J299" t="s">
        <v>80</v>
      </c>
      <c r="K299">
        <v>27.552</v>
      </c>
      <c r="L299">
        <v>3</v>
      </c>
      <c r="M299">
        <v>0.2</v>
      </c>
      <c r="N299">
        <v>9.2988</v>
      </c>
      <c r="O299">
        <f t="shared" si="9"/>
        <v>18.2532</v>
      </c>
      <c r="P299" cm="1">
        <f t="array" ref="P299">_xlfn.IFS(D299="Same Day",N299*0.2,D299="First Class",N299*0.1,D299="Standard Class",N299*0.5,D299="Second Class",N299*0)</f>
        <v>0.92988000000000004</v>
      </c>
      <c r="Q299">
        <f t="shared" si="10"/>
        <v>35.226485615999998</v>
      </c>
    </row>
    <row r="300" spans="1:17" x14ac:dyDescent="0.3">
      <c r="A300">
        <v>299</v>
      </c>
      <c r="B300" t="s">
        <v>636</v>
      </c>
      <c r="C300" s="1">
        <v>42677</v>
      </c>
      <c r="D300" t="s">
        <v>38</v>
      </c>
      <c r="E300" t="s">
        <v>68</v>
      </c>
      <c r="F300" t="s">
        <v>364</v>
      </c>
      <c r="G300" t="s">
        <v>637</v>
      </c>
      <c r="H300" t="s">
        <v>14</v>
      </c>
      <c r="I300" t="s">
        <v>18</v>
      </c>
      <c r="J300" t="s">
        <v>113</v>
      </c>
      <c r="K300">
        <v>32.4</v>
      </c>
      <c r="L300">
        <v>5</v>
      </c>
      <c r="M300">
        <v>0</v>
      </c>
      <c r="N300">
        <v>15.552</v>
      </c>
      <c r="O300">
        <f t="shared" si="9"/>
        <v>16.847999999999999</v>
      </c>
      <c r="P300" cm="1">
        <f t="array" ref="P300">_xlfn.IFS(D300="Same Day",N300*0.2,D300="First Class",N300*0.1,D300="Standard Class",N300*0.5,D300="Second Class",N300*0)</f>
        <v>7.7759999999999998</v>
      </c>
      <c r="Q300">
        <f t="shared" si="10"/>
        <v>147.858048</v>
      </c>
    </row>
    <row r="301" spans="1:17" x14ac:dyDescent="0.3">
      <c r="A301">
        <v>300</v>
      </c>
      <c r="B301" t="s">
        <v>636</v>
      </c>
      <c r="C301" s="1">
        <v>42677</v>
      </c>
      <c r="D301" t="s">
        <v>38</v>
      </c>
      <c r="E301" t="s">
        <v>108</v>
      </c>
      <c r="F301" t="s">
        <v>364</v>
      </c>
      <c r="G301" t="s">
        <v>638</v>
      </c>
      <c r="H301" t="s">
        <v>14</v>
      </c>
      <c r="I301" t="s">
        <v>15</v>
      </c>
      <c r="J301" t="s">
        <v>90</v>
      </c>
      <c r="K301">
        <v>1082.48</v>
      </c>
      <c r="L301">
        <v>8</v>
      </c>
      <c r="M301">
        <v>0</v>
      </c>
      <c r="N301">
        <v>10.8248</v>
      </c>
      <c r="O301">
        <f t="shared" si="9"/>
        <v>1071.6551999999999</v>
      </c>
      <c r="P301" cm="1">
        <f t="array" ref="P301">_xlfn.IFS(D301="Same Day",N301*0.2,D301="First Class",N301*0.1,D301="Standard Class",N301*0.5,D301="Second Class",N301*0)</f>
        <v>5.4123999999999999</v>
      </c>
      <c r="Q301">
        <f t="shared" si="10"/>
        <v>6871.8818044799991</v>
      </c>
    </row>
    <row r="302" spans="1:17" x14ac:dyDescent="0.3">
      <c r="A302">
        <v>301</v>
      </c>
      <c r="B302" t="s">
        <v>636</v>
      </c>
      <c r="C302" s="1">
        <v>42677</v>
      </c>
      <c r="D302" t="s">
        <v>38</v>
      </c>
      <c r="E302" t="s">
        <v>68</v>
      </c>
      <c r="F302" t="s">
        <v>364</v>
      </c>
      <c r="G302" t="s">
        <v>639</v>
      </c>
      <c r="H302" t="s">
        <v>14</v>
      </c>
      <c r="I302" t="s">
        <v>18</v>
      </c>
      <c r="J302" t="s">
        <v>298</v>
      </c>
      <c r="K302">
        <v>56.91</v>
      </c>
      <c r="L302">
        <v>3</v>
      </c>
      <c r="M302">
        <v>0</v>
      </c>
      <c r="N302">
        <v>27.316800000000001</v>
      </c>
      <c r="O302">
        <f t="shared" si="9"/>
        <v>29.593199999999996</v>
      </c>
      <c r="P302" cm="1">
        <f t="array" ref="P302">_xlfn.IFS(D302="Same Day",N302*0.2,D302="First Class",N302*0.1,D302="Standard Class",N302*0.5,D302="Second Class",N302*0)</f>
        <v>13.6584</v>
      </c>
      <c r="Q302">
        <f t="shared" si="10"/>
        <v>433.78896287999993</v>
      </c>
    </row>
    <row r="303" spans="1:17" x14ac:dyDescent="0.3">
      <c r="A303">
        <v>302</v>
      </c>
      <c r="B303" t="s">
        <v>636</v>
      </c>
      <c r="C303" s="1">
        <v>42677</v>
      </c>
      <c r="D303" t="s">
        <v>38</v>
      </c>
      <c r="E303" t="s">
        <v>77</v>
      </c>
      <c r="F303" t="s">
        <v>364</v>
      </c>
      <c r="G303" t="s">
        <v>640</v>
      </c>
      <c r="H303" t="s">
        <v>8</v>
      </c>
      <c r="I303" t="s">
        <v>12</v>
      </c>
      <c r="J303" t="s">
        <v>87</v>
      </c>
      <c r="K303">
        <v>77.599999999999994</v>
      </c>
      <c r="L303">
        <v>4</v>
      </c>
      <c r="M303">
        <v>0</v>
      </c>
      <c r="N303">
        <v>38.024000000000001</v>
      </c>
      <c r="O303">
        <f t="shared" si="9"/>
        <v>39.575999999999993</v>
      </c>
      <c r="P303" cm="1">
        <f t="array" ref="P303">_xlfn.IFS(D303="Same Day",N303*0.2,D303="First Class",N303*0.1,D303="Standard Class",N303*0.5,D303="Second Class",N303*0)</f>
        <v>19.012</v>
      </c>
      <c r="Q303">
        <f t="shared" si="10"/>
        <v>791.99491199999989</v>
      </c>
    </row>
    <row r="304" spans="1:17" x14ac:dyDescent="0.3">
      <c r="A304">
        <v>303</v>
      </c>
      <c r="B304" t="s">
        <v>636</v>
      </c>
      <c r="C304" s="1">
        <v>42677</v>
      </c>
      <c r="D304" t="s">
        <v>38</v>
      </c>
      <c r="E304" t="s">
        <v>77</v>
      </c>
      <c r="F304" t="s">
        <v>364</v>
      </c>
      <c r="G304" t="s">
        <v>641</v>
      </c>
      <c r="H304" t="s">
        <v>14</v>
      </c>
      <c r="I304" t="s">
        <v>16</v>
      </c>
      <c r="J304" t="s">
        <v>101</v>
      </c>
      <c r="K304">
        <v>14.28</v>
      </c>
      <c r="L304">
        <v>1</v>
      </c>
      <c r="M304">
        <v>0</v>
      </c>
      <c r="N304">
        <v>6.5688000000000004</v>
      </c>
      <c r="O304">
        <f t="shared" si="9"/>
        <v>7.7111999999999989</v>
      </c>
      <c r="P304" cm="1">
        <f t="array" ref="P304">_xlfn.IFS(D304="Same Day",N304*0.2,D304="First Class",N304*0.1,D304="Standard Class",N304*0.5,D304="Second Class",N304*0)</f>
        <v>3.2844000000000002</v>
      </c>
      <c r="Q304">
        <f t="shared" si="10"/>
        <v>33.037865279999991</v>
      </c>
    </row>
    <row r="305" spans="1:17" x14ac:dyDescent="0.3">
      <c r="A305">
        <v>304</v>
      </c>
      <c r="B305" t="s">
        <v>642</v>
      </c>
      <c r="C305" s="1">
        <v>43062</v>
      </c>
      <c r="D305" t="s">
        <v>38</v>
      </c>
      <c r="E305" t="s">
        <v>68</v>
      </c>
      <c r="F305" t="s">
        <v>509</v>
      </c>
      <c r="G305" t="s">
        <v>643</v>
      </c>
      <c r="H305" t="s">
        <v>8</v>
      </c>
      <c r="I305" t="s">
        <v>10</v>
      </c>
      <c r="J305" t="s">
        <v>87</v>
      </c>
      <c r="K305">
        <v>219.07499999999999</v>
      </c>
      <c r="L305">
        <v>3</v>
      </c>
      <c r="M305">
        <v>0.5</v>
      </c>
      <c r="N305">
        <v>-131.44499999999999</v>
      </c>
      <c r="O305">
        <f t="shared" si="9"/>
        <v>350.52</v>
      </c>
      <c r="P305" cm="1">
        <f t="array" ref="P305">_xlfn.IFS(D305="Same Day",N305*0.2,D305="First Class",N305*0.1,D305="Standard Class",N305*0.5,D305="Second Class",N305*0)</f>
        <v>-65.722499999999997</v>
      </c>
      <c r="Q305">
        <f t="shared" si="10"/>
        <v>-22686.530699999999</v>
      </c>
    </row>
    <row r="306" spans="1:17" x14ac:dyDescent="0.3">
      <c r="A306">
        <v>305</v>
      </c>
      <c r="B306" t="s">
        <v>644</v>
      </c>
      <c r="C306" s="1">
        <v>42133</v>
      </c>
      <c r="D306" t="s">
        <v>37</v>
      </c>
      <c r="E306" t="s">
        <v>96</v>
      </c>
      <c r="F306" t="s">
        <v>645</v>
      </c>
      <c r="G306" t="s">
        <v>646</v>
      </c>
      <c r="H306" t="s">
        <v>8</v>
      </c>
      <c r="I306" t="s">
        <v>12</v>
      </c>
      <c r="J306" t="s">
        <v>87</v>
      </c>
      <c r="K306">
        <v>26.8</v>
      </c>
      <c r="L306">
        <v>2</v>
      </c>
      <c r="M306">
        <v>0</v>
      </c>
      <c r="N306">
        <v>12.864000000000001</v>
      </c>
      <c r="O306">
        <f t="shared" si="9"/>
        <v>13.936</v>
      </c>
      <c r="P306" cm="1">
        <f t="array" ref="P306">_xlfn.IFS(D306="Same Day",N306*0.2,D306="First Class",N306*0.1,D306="Standard Class",N306*0.5,D306="Second Class",N306*0)</f>
        <v>0</v>
      </c>
      <c r="Q306">
        <f t="shared" si="10"/>
        <v>13.936</v>
      </c>
    </row>
    <row r="307" spans="1:17" x14ac:dyDescent="0.3">
      <c r="A307">
        <v>306</v>
      </c>
      <c r="B307" t="s">
        <v>647</v>
      </c>
      <c r="C307" s="1">
        <v>42008</v>
      </c>
      <c r="D307" t="s">
        <v>38</v>
      </c>
      <c r="E307" t="s">
        <v>108</v>
      </c>
      <c r="F307" t="s">
        <v>239</v>
      </c>
      <c r="G307" t="s">
        <v>648</v>
      </c>
      <c r="H307" t="s">
        <v>14</v>
      </c>
      <c r="I307" t="s">
        <v>20</v>
      </c>
      <c r="J307" t="s">
        <v>87</v>
      </c>
      <c r="K307">
        <v>9.84</v>
      </c>
      <c r="L307">
        <v>3</v>
      </c>
      <c r="M307">
        <v>0</v>
      </c>
      <c r="N307">
        <v>2.8536000000000001</v>
      </c>
      <c r="O307">
        <f t="shared" si="9"/>
        <v>6.9863999999999997</v>
      </c>
      <c r="P307" cm="1">
        <f t="array" ref="P307">_xlfn.IFS(D307="Same Day",N307*0.2,D307="First Class",N307*0.1,D307="Standard Class",N307*0.5,D307="Second Class",N307*0)</f>
        <v>1.4268000000000001</v>
      </c>
      <c r="Q307">
        <f t="shared" si="10"/>
        <v>16.954595519999998</v>
      </c>
    </row>
    <row r="308" spans="1:17" x14ac:dyDescent="0.3">
      <c r="A308">
        <v>307</v>
      </c>
      <c r="B308" t="s">
        <v>649</v>
      </c>
      <c r="C308" s="1">
        <v>41796</v>
      </c>
      <c r="D308" t="s">
        <v>38</v>
      </c>
      <c r="E308" t="s">
        <v>84</v>
      </c>
      <c r="F308" t="s">
        <v>650</v>
      </c>
      <c r="G308" t="s">
        <v>651</v>
      </c>
      <c r="H308" t="s">
        <v>14</v>
      </c>
      <c r="I308" t="s">
        <v>16</v>
      </c>
      <c r="J308" t="s">
        <v>87</v>
      </c>
      <c r="K308">
        <v>45.48</v>
      </c>
      <c r="L308">
        <v>3</v>
      </c>
      <c r="M308">
        <v>0</v>
      </c>
      <c r="N308">
        <v>20.9208</v>
      </c>
      <c r="O308">
        <f t="shared" si="9"/>
        <v>24.559199999999997</v>
      </c>
      <c r="P308" cm="1">
        <f t="array" ref="P308">_xlfn.IFS(D308="Same Day",N308*0.2,D308="First Class",N308*0.1,D308="Standard Class",N308*0.5,D308="Second Class",N308*0)</f>
        <v>10.4604</v>
      </c>
      <c r="Q308">
        <f t="shared" si="10"/>
        <v>281.45825567999998</v>
      </c>
    </row>
    <row r="309" spans="1:17" x14ac:dyDescent="0.3">
      <c r="A309">
        <v>308</v>
      </c>
      <c r="B309" t="s">
        <v>649</v>
      </c>
      <c r="C309" s="1">
        <v>41796</v>
      </c>
      <c r="D309" t="s">
        <v>38</v>
      </c>
      <c r="E309" t="s">
        <v>108</v>
      </c>
      <c r="F309" t="s">
        <v>650</v>
      </c>
      <c r="G309" t="s">
        <v>652</v>
      </c>
      <c r="H309" t="s">
        <v>14</v>
      </c>
      <c r="I309" t="s">
        <v>20</v>
      </c>
      <c r="J309" t="s">
        <v>87</v>
      </c>
      <c r="K309">
        <v>289.2</v>
      </c>
      <c r="L309">
        <v>6</v>
      </c>
      <c r="M309">
        <v>0</v>
      </c>
      <c r="N309">
        <v>83.867999999999995</v>
      </c>
      <c r="O309">
        <f t="shared" si="9"/>
        <v>205.33199999999999</v>
      </c>
      <c r="P309" cm="1">
        <f t="array" ref="P309">_xlfn.IFS(D309="Same Day",N309*0.2,D309="First Class",N309*0.1,D309="Standard Class",N309*0.5,D309="Second Class",N309*0)</f>
        <v>41.933999999999997</v>
      </c>
      <c r="Q309">
        <f t="shared" si="10"/>
        <v>8815.724087999999</v>
      </c>
    </row>
    <row r="310" spans="1:17" x14ac:dyDescent="0.3">
      <c r="A310">
        <v>309</v>
      </c>
      <c r="B310" t="s">
        <v>653</v>
      </c>
      <c r="C310" s="1">
        <v>42842</v>
      </c>
      <c r="D310" t="s">
        <v>35</v>
      </c>
      <c r="E310" t="s">
        <v>96</v>
      </c>
      <c r="F310" t="s">
        <v>654</v>
      </c>
      <c r="G310" t="s">
        <v>655</v>
      </c>
      <c r="H310" t="s">
        <v>14</v>
      </c>
      <c r="I310" t="s">
        <v>20</v>
      </c>
      <c r="J310" t="s">
        <v>87</v>
      </c>
      <c r="K310">
        <v>4.8899999999999997</v>
      </c>
      <c r="L310">
        <v>1</v>
      </c>
      <c r="M310">
        <v>0</v>
      </c>
      <c r="N310">
        <v>2.0049000000000001</v>
      </c>
      <c r="O310">
        <f t="shared" si="9"/>
        <v>2.8850999999999996</v>
      </c>
      <c r="P310" cm="1">
        <f t="array" ref="P310">_xlfn.IFS(D310="Same Day",N310*0.2,D310="First Class",N310*0.1,D310="Standard Class",N310*0.5,D310="Second Class",N310*0)</f>
        <v>0.20049000000000003</v>
      </c>
      <c r="Q310">
        <f t="shared" si="10"/>
        <v>3.4635336989999996</v>
      </c>
    </row>
    <row r="311" spans="1:17" x14ac:dyDescent="0.3">
      <c r="A311">
        <v>310</v>
      </c>
      <c r="B311" t="s">
        <v>656</v>
      </c>
      <c r="C311" s="1">
        <v>42627</v>
      </c>
      <c r="D311" t="s">
        <v>37</v>
      </c>
      <c r="E311" t="s">
        <v>68</v>
      </c>
      <c r="F311" t="s">
        <v>657</v>
      </c>
      <c r="G311" t="s">
        <v>658</v>
      </c>
      <c r="H311" t="s">
        <v>8</v>
      </c>
      <c r="I311" t="s">
        <v>12</v>
      </c>
      <c r="J311" t="s">
        <v>87</v>
      </c>
      <c r="K311">
        <v>15.135999999999999</v>
      </c>
      <c r="L311">
        <v>4</v>
      </c>
      <c r="M311">
        <v>0.2</v>
      </c>
      <c r="N311">
        <v>3.5948000000000002</v>
      </c>
      <c r="O311">
        <f t="shared" si="9"/>
        <v>11.5412</v>
      </c>
      <c r="P311" cm="1">
        <f t="array" ref="P311">_xlfn.IFS(D311="Same Day",N311*0.2,D311="First Class",N311*0.1,D311="Standard Class",N311*0.5,D311="Second Class",N311*0)</f>
        <v>0</v>
      </c>
      <c r="Q311">
        <f t="shared" si="10"/>
        <v>11.5412</v>
      </c>
    </row>
    <row r="312" spans="1:17" x14ac:dyDescent="0.3">
      <c r="A312">
        <v>311</v>
      </c>
      <c r="B312" t="s">
        <v>656</v>
      </c>
      <c r="C312" s="1">
        <v>42627</v>
      </c>
      <c r="D312" t="s">
        <v>37</v>
      </c>
      <c r="E312" t="s">
        <v>77</v>
      </c>
      <c r="F312" t="s">
        <v>657</v>
      </c>
      <c r="G312" t="s">
        <v>659</v>
      </c>
      <c r="H312" t="s">
        <v>8</v>
      </c>
      <c r="I312" t="s">
        <v>9</v>
      </c>
      <c r="J312" t="s">
        <v>73</v>
      </c>
      <c r="K312">
        <v>466.76799999999997</v>
      </c>
      <c r="L312">
        <v>2</v>
      </c>
      <c r="M312">
        <v>0.2</v>
      </c>
      <c r="N312">
        <v>52.511400000000002</v>
      </c>
      <c r="O312">
        <f t="shared" si="9"/>
        <v>414.25659999999999</v>
      </c>
      <c r="P312" cm="1">
        <f t="array" ref="P312">_xlfn.IFS(D312="Same Day",N312*0.2,D312="First Class",N312*0.1,D312="Standard Class",N312*0.5,D312="Second Class",N312*0)</f>
        <v>0</v>
      </c>
      <c r="Q312">
        <f t="shared" si="10"/>
        <v>414.25659999999999</v>
      </c>
    </row>
    <row r="313" spans="1:17" x14ac:dyDescent="0.3">
      <c r="A313">
        <v>312</v>
      </c>
      <c r="B313" t="s">
        <v>656</v>
      </c>
      <c r="C313" s="1">
        <v>42627</v>
      </c>
      <c r="D313" t="s">
        <v>37</v>
      </c>
      <c r="E313" t="s">
        <v>108</v>
      </c>
      <c r="F313" t="s">
        <v>657</v>
      </c>
      <c r="G313" t="s">
        <v>660</v>
      </c>
      <c r="H313" t="s">
        <v>8</v>
      </c>
      <c r="I313" t="s">
        <v>12</v>
      </c>
      <c r="J313" t="s">
        <v>87</v>
      </c>
      <c r="K313">
        <v>15.231999999999999</v>
      </c>
      <c r="L313">
        <v>1</v>
      </c>
      <c r="M313">
        <v>0.2</v>
      </c>
      <c r="N313">
        <v>1.7136</v>
      </c>
      <c r="O313">
        <f t="shared" si="9"/>
        <v>13.5184</v>
      </c>
      <c r="P313" cm="1">
        <f t="array" ref="P313">_xlfn.IFS(D313="Same Day",N313*0.2,D313="First Class",N313*0.1,D313="Standard Class",N313*0.5,D313="Second Class",N313*0)</f>
        <v>0</v>
      </c>
      <c r="Q313">
        <f t="shared" si="10"/>
        <v>13.5184</v>
      </c>
    </row>
    <row r="314" spans="1:17" x14ac:dyDescent="0.3">
      <c r="A314">
        <v>313</v>
      </c>
      <c r="B314" t="s">
        <v>656</v>
      </c>
      <c r="C314" s="1">
        <v>42627</v>
      </c>
      <c r="D314" t="s">
        <v>37</v>
      </c>
      <c r="E314" t="s">
        <v>108</v>
      </c>
      <c r="F314" t="s">
        <v>657</v>
      </c>
      <c r="G314" t="s">
        <v>661</v>
      </c>
      <c r="H314" t="s">
        <v>14</v>
      </c>
      <c r="I314" t="s">
        <v>22</v>
      </c>
      <c r="J314" t="s">
        <v>80</v>
      </c>
      <c r="K314">
        <v>6.2640000000000002</v>
      </c>
      <c r="L314">
        <v>3</v>
      </c>
      <c r="M314">
        <v>0.2</v>
      </c>
      <c r="N314">
        <v>2.0358000000000001</v>
      </c>
      <c r="O314">
        <f t="shared" si="9"/>
        <v>4.2282000000000002</v>
      </c>
      <c r="P314" cm="1">
        <f t="array" ref="P314">_xlfn.IFS(D314="Same Day",N314*0.2,D314="First Class",N314*0.1,D314="Standard Class",N314*0.5,D314="Second Class",N314*0)</f>
        <v>0</v>
      </c>
      <c r="Q314">
        <f t="shared" si="10"/>
        <v>4.2282000000000002</v>
      </c>
    </row>
    <row r="315" spans="1:17" x14ac:dyDescent="0.3">
      <c r="A315">
        <v>314</v>
      </c>
      <c r="B315" t="s">
        <v>662</v>
      </c>
      <c r="C315" s="1">
        <v>41915</v>
      </c>
      <c r="D315" t="s">
        <v>38</v>
      </c>
      <c r="E315" t="s">
        <v>84</v>
      </c>
      <c r="F315" t="s">
        <v>663</v>
      </c>
      <c r="G315" t="s">
        <v>664</v>
      </c>
      <c r="H315" t="s">
        <v>8</v>
      </c>
      <c r="I315" t="s">
        <v>12</v>
      </c>
      <c r="J315" t="s">
        <v>87</v>
      </c>
      <c r="K315">
        <v>87.54</v>
      </c>
      <c r="L315">
        <v>3</v>
      </c>
      <c r="M315">
        <v>0</v>
      </c>
      <c r="N315">
        <v>37.642200000000003</v>
      </c>
      <c r="O315">
        <f t="shared" si="9"/>
        <v>49.897800000000004</v>
      </c>
      <c r="P315" cm="1">
        <f t="array" ref="P315">_xlfn.IFS(D315="Same Day",N315*0.2,D315="First Class",N315*0.1,D315="Standard Class",N315*0.5,D315="Second Class",N315*0)</f>
        <v>18.821100000000001</v>
      </c>
      <c r="Q315">
        <f t="shared" si="10"/>
        <v>989.02928358000008</v>
      </c>
    </row>
    <row r="316" spans="1:17" x14ac:dyDescent="0.3">
      <c r="A316">
        <v>315</v>
      </c>
      <c r="B316" t="s">
        <v>665</v>
      </c>
      <c r="C316" s="1">
        <v>41867</v>
      </c>
      <c r="D316" t="s">
        <v>38</v>
      </c>
      <c r="E316" t="s">
        <v>108</v>
      </c>
      <c r="F316" t="s">
        <v>666</v>
      </c>
      <c r="G316" t="s">
        <v>667</v>
      </c>
      <c r="H316" t="s">
        <v>25</v>
      </c>
      <c r="I316" t="s">
        <v>26</v>
      </c>
      <c r="J316" t="s">
        <v>99</v>
      </c>
      <c r="K316">
        <v>178.38399999999999</v>
      </c>
      <c r="L316">
        <v>2</v>
      </c>
      <c r="M316">
        <v>0.2</v>
      </c>
      <c r="N316">
        <v>22.297999999999998</v>
      </c>
      <c r="O316">
        <f t="shared" si="9"/>
        <v>156.08599999999998</v>
      </c>
      <c r="P316" cm="1">
        <f t="array" ref="P316">_xlfn.IFS(D316="Same Day",N316*0.2,D316="First Class",N316*0.1,D316="Standard Class",N316*0.5,D316="Second Class",N316*0)</f>
        <v>11.148999999999999</v>
      </c>
      <c r="Q316">
        <f t="shared" si="10"/>
        <v>1896.2888139999998</v>
      </c>
    </row>
    <row r="317" spans="1:17" x14ac:dyDescent="0.3">
      <c r="A317">
        <v>316</v>
      </c>
      <c r="B317" t="s">
        <v>665</v>
      </c>
      <c r="C317" s="1">
        <v>41867</v>
      </c>
      <c r="D317" t="s">
        <v>38</v>
      </c>
      <c r="E317" t="s">
        <v>84</v>
      </c>
      <c r="F317" t="s">
        <v>666</v>
      </c>
      <c r="G317" t="s">
        <v>668</v>
      </c>
      <c r="H317" t="s">
        <v>14</v>
      </c>
      <c r="I317" t="s">
        <v>18</v>
      </c>
      <c r="J317" t="s">
        <v>113</v>
      </c>
      <c r="K317">
        <v>15.552</v>
      </c>
      <c r="L317">
        <v>3</v>
      </c>
      <c r="M317">
        <v>0.2</v>
      </c>
      <c r="N317">
        <v>5.4432</v>
      </c>
      <c r="O317">
        <f t="shared" si="9"/>
        <v>10.108799999999999</v>
      </c>
      <c r="P317" cm="1">
        <f t="array" ref="P317">_xlfn.IFS(D317="Same Day",N317*0.2,D317="First Class",N317*0.1,D317="Standard Class",N317*0.5,D317="Second Class",N317*0)</f>
        <v>2.7216</v>
      </c>
      <c r="Q317">
        <f t="shared" si="10"/>
        <v>37.620910079999994</v>
      </c>
    </row>
    <row r="318" spans="1:17" x14ac:dyDescent="0.3">
      <c r="A318">
        <v>317</v>
      </c>
      <c r="B318" t="s">
        <v>669</v>
      </c>
      <c r="C318" s="1">
        <v>42003</v>
      </c>
      <c r="D318" t="s">
        <v>35</v>
      </c>
      <c r="E318" t="s">
        <v>68</v>
      </c>
      <c r="F318" t="s">
        <v>670</v>
      </c>
      <c r="G318" t="s">
        <v>671</v>
      </c>
      <c r="H318" t="s">
        <v>14</v>
      </c>
      <c r="I318" t="s">
        <v>20</v>
      </c>
      <c r="J318" t="s">
        <v>87</v>
      </c>
      <c r="K318">
        <v>99.135999999999996</v>
      </c>
      <c r="L318">
        <v>4</v>
      </c>
      <c r="M318">
        <v>0.2</v>
      </c>
      <c r="N318">
        <v>8.6744000000000003</v>
      </c>
      <c r="O318">
        <f t="shared" si="9"/>
        <v>90.46159999999999</v>
      </c>
      <c r="P318" cm="1">
        <f t="array" ref="P318">_xlfn.IFS(D318="Same Day",N318*0.2,D318="First Class",N318*0.1,D318="Standard Class",N318*0.5,D318="Second Class",N318*0)</f>
        <v>0.8674400000000001</v>
      </c>
      <c r="Q318">
        <f t="shared" si="10"/>
        <v>168.931610304</v>
      </c>
    </row>
    <row r="319" spans="1:17" x14ac:dyDescent="0.3">
      <c r="A319">
        <v>318</v>
      </c>
      <c r="B319" t="s">
        <v>672</v>
      </c>
      <c r="C319" s="1">
        <v>41952</v>
      </c>
      <c r="D319" t="s">
        <v>38</v>
      </c>
      <c r="E319" t="s">
        <v>108</v>
      </c>
      <c r="F319" t="s">
        <v>673</v>
      </c>
      <c r="G319" t="s">
        <v>674</v>
      </c>
      <c r="H319" t="s">
        <v>8</v>
      </c>
      <c r="I319" t="s">
        <v>9</v>
      </c>
      <c r="J319" t="s">
        <v>73</v>
      </c>
      <c r="K319">
        <v>135.88200000000001</v>
      </c>
      <c r="L319">
        <v>1</v>
      </c>
      <c r="M319">
        <v>0.1</v>
      </c>
      <c r="N319">
        <v>24.1568</v>
      </c>
      <c r="O319">
        <f t="shared" si="9"/>
        <v>111.7252</v>
      </c>
      <c r="P319" cm="1">
        <f t="array" ref="P319">_xlfn.IFS(D319="Same Day",N319*0.2,D319="First Class",N319*0.1,D319="Standard Class",N319*0.5,D319="Second Class",N319*0)</f>
        <v>12.0784</v>
      </c>
      <c r="Q319">
        <f t="shared" si="10"/>
        <v>1461.18685568</v>
      </c>
    </row>
    <row r="320" spans="1:17" x14ac:dyDescent="0.3">
      <c r="A320">
        <v>319</v>
      </c>
      <c r="B320" t="s">
        <v>672</v>
      </c>
      <c r="C320" s="1">
        <v>41952</v>
      </c>
      <c r="D320" t="s">
        <v>38</v>
      </c>
      <c r="E320" t="s">
        <v>68</v>
      </c>
      <c r="F320" t="s">
        <v>673</v>
      </c>
      <c r="G320" t="s">
        <v>675</v>
      </c>
      <c r="H320" t="s">
        <v>25</v>
      </c>
      <c r="I320" t="s">
        <v>27</v>
      </c>
      <c r="J320" t="s">
        <v>517</v>
      </c>
      <c r="K320">
        <v>3991.98</v>
      </c>
      <c r="L320">
        <v>2</v>
      </c>
      <c r="M320">
        <v>0</v>
      </c>
      <c r="N320">
        <v>1995.99</v>
      </c>
      <c r="O320">
        <f t="shared" si="9"/>
        <v>1995.99</v>
      </c>
      <c r="P320" cm="1">
        <f t="array" ref="P320">_xlfn.IFS(D320="Same Day",N320*0.2,D320="First Class",N320*0.1,D320="Standard Class",N320*0.5,D320="Second Class",N320*0)</f>
        <v>997.995</v>
      </c>
      <c r="Q320">
        <f t="shared" si="10"/>
        <v>1993984.0300499999</v>
      </c>
    </row>
    <row r="321" spans="1:17" x14ac:dyDescent="0.3">
      <c r="A321">
        <v>320</v>
      </c>
      <c r="B321" t="s">
        <v>672</v>
      </c>
      <c r="C321" s="1">
        <v>41952</v>
      </c>
      <c r="D321" t="s">
        <v>38</v>
      </c>
      <c r="E321" t="s">
        <v>84</v>
      </c>
      <c r="F321" t="s">
        <v>673</v>
      </c>
      <c r="G321" t="s">
        <v>174</v>
      </c>
      <c r="H321" t="s">
        <v>25</v>
      </c>
      <c r="I321" t="s">
        <v>26</v>
      </c>
      <c r="J321" t="s">
        <v>164</v>
      </c>
      <c r="K321">
        <v>275.94</v>
      </c>
      <c r="L321">
        <v>6</v>
      </c>
      <c r="M321">
        <v>0</v>
      </c>
      <c r="N321">
        <v>80.022599999999997</v>
      </c>
      <c r="O321">
        <f t="shared" si="9"/>
        <v>195.91739999999999</v>
      </c>
      <c r="P321" cm="1">
        <f t="array" ref="P321">_xlfn.IFS(D321="Same Day",N321*0.2,D321="First Class",N321*0.1,D321="Standard Class",N321*0.5,D321="Second Class",N321*0)</f>
        <v>40.011299999999999</v>
      </c>
      <c r="Q321">
        <f t="shared" si="10"/>
        <v>8034.8272666199991</v>
      </c>
    </row>
    <row r="322" spans="1:17" x14ac:dyDescent="0.3">
      <c r="A322">
        <v>321</v>
      </c>
      <c r="B322" t="s">
        <v>672</v>
      </c>
      <c r="C322" s="1">
        <v>41952</v>
      </c>
      <c r="D322" t="s">
        <v>38</v>
      </c>
      <c r="E322" t="s">
        <v>84</v>
      </c>
      <c r="F322" t="s">
        <v>673</v>
      </c>
      <c r="G322" t="s">
        <v>676</v>
      </c>
      <c r="H322" t="s">
        <v>25</v>
      </c>
      <c r="I322" t="s">
        <v>28</v>
      </c>
      <c r="J322" t="s">
        <v>90</v>
      </c>
      <c r="K322">
        <v>360</v>
      </c>
      <c r="L322">
        <v>4</v>
      </c>
      <c r="M322">
        <v>0</v>
      </c>
      <c r="N322">
        <v>129.6</v>
      </c>
      <c r="O322">
        <f t="shared" si="9"/>
        <v>230.4</v>
      </c>
      <c r="P322" cm="1">
        <f t="array" ref="P322">_xlfn.IFS(D322="Same Day",N322*0.2,D322="First Class",N322*0.1,D322="Standard Class",N322*0.5,D322="Second Class",N322*0)</f>
        <v>64.8</v>
      </c>
      <c r="Q322">
        <f t="shared" si="10"/>
        <v>15160.32</v>
      </c>
    </row>
    <row r="323" spans="1:17" x14ac:dyDescent="0.3">
      <c r="A323">
        <v>322</v>
      </c>
      <c r="B323" t="s">
        <v>672</v>
      </c>
      <c r="C323" s="1">
        <v>41952</v>
      </c>
      <c r="D323" t="s">
        <v>38</v>
      </c>
      <c r="E323" t="s">
        <v>77</v>
      </c>
      <c r="F323" t="s">
        <v>673</v>
      </c>
      <c r="G323" t="s">
        <v>346</v>
      </c>
      <c r="H323" t="s">
        <v>14</v>
      </c>
      <c r="I323" t="s">
        <v>15</v>
      </c>
      <c r="J323" t="s">
        <v>90</v>
      </c>
      <c r="K323">
        <v>43.57</v>
      </c>
      <c r="L323">
        <v>1</v>
      </c>
      <c r="M323">
        <v>0</v>
      </c>
      <c r="N323">
        <v>13.071</v>
      </c>
      <c r="O323">
        <f t="shared" ref="O323:O386" si="11">K323-N323</f>
        <v>30.499000000000002</v>
      </c>
      <c r="P323" cm="1">
        <f t="array" ref="P323">_xlfn.IFS(D323="Same Day",N323*0.2,D323="First Class",N323*0.1,D323="Standard Class",N323*0.5,D323="Second Class",N323*0)</f>
        <v>6.5354999999999999</v>
      </c>
      <c r="Q323">
        <f t="shared" ref="Q323:Q386" si="12">(K323-N323)*(1+P323)</f>
        <v>229.82521450000002</v>
      </c>
    </row>
    <row r="324" spans="1:17" x14ac:dyDescent="0.3">
      <c r="A324">
        <v>323</v>
      </c>
      <c r="B324" t="s">
        <v>677</v>
      </c>
      <c r="C324" s="1">
        <v>41906</v>
      </c>
      <c r="D324" t="s">
        <v>38</v>
      </c>
      <c r="E324" t="s">
        <v>96</v>
      </c>
      <c r="F324" t="s">
        <v>678</v>
      </c>
      <c r="G324" t="s">
        <v>679</v>
      </c>
      <c r="H324" t="s">
        <v>14</v>
      </c>
      <c r="I324" t="s">
        <v>23</v>
      </c>
      <c r="J324" t="s">
        <v>80</v>
      </c>
      <c r="K324">
        <v>7.16</v>
      </c>
      <c r="L324">
        <v>2</v>
      </c>
      <c r="M324">
        <v>0</v>
      </c>
      <c r="N324">
        <v>3.58</v>
      </c>
      <c r="O324">
        <f t="shared" si="11"/>
        <v>3.58</v>
      </c>
      <c r="P324" cm="1">
        <f t="array" ref="P324">_xlfn.IFS(D324="Same Day",N324*0.2,D324="First Class",N324*0.1,D324="Standard Class",N324*0.5,D324="Second Class",N324*0)</f>
        <v>1.79</v>
      </c>
      <c r="Q324">
        <f t="shared" si="12"/>
        <v>9.9882000000000009</v>
      </c>
    </row>
    <row r="325" spans="1:17" x14ac:dyDescent="0.3">
      <c r="A325">
        <v>324</v>
      </c>
      <c r="B325" t="s">
        <v>680</v>
      </c>
      <c r="C325" s="1">
        <v>42487</v>
      </c>
      <c r="D325" t="s">
        <v>38</v>
      </c>
      <c r="E325" t="s">
        <v>77</v>
      </c>
      <c r="F325" t="s">
        <v>681</v>
      </c>
      <c r="G325" t="s">
        <v>634</v>
      </c>
      <c r="H325" t="s">
        <v>14</v>
      </c>
      <c r="I325" t="s">
        <v>16</v>
      </c>
      <c r="J325" t="s">
        <v>101</v>
      </c>
      <c r="K325">
        <v>251.52</v>
      </c>
      <c r="L325">
        <v>6</v>
      </c>
      <c r="M325">
        <v>0.2</v>
      </c>
      <c r="N325">
        <v>81.744</v>
      </c>
      <c r="O325">
        <f t="shared" si="11"/>
        <v>169.77600000000001</v>
      </c>
      <c r="P325" cm="1">
        <f t="array" ref="P325">_xlfn.IFS(D325="Same Day",N325*0.2,D325="First Class",N325*0.1,D325="Standard Class",N325*0.5,D325="Second Class",N325*0)</f>
        <v>40.872</v>
      </c>
      <c r="Q325">
        <f t="shared" si="12"/>
        <v>7108.8606720000007</v>
      </c>
    </row>
    <row r="326" spans="1:17" x14ac:dyDescent="0.3">
      <c r="A326">
        <v>325</v>
      </c>
      <c r="B326" t="s">
        <v>680</v>
      </c>
      <c r="C326" s="1">
        <v>42487</v>
      </c>
      <c r="D326" t="s">
        <v>38</v>
      </c>
      <c r="E326" t="s">
        <v>68</v>
      </c>
      <c r="F326" t="s">
        <v>681</v>
      </c>
      <c r="G326" t="s">
        <v>682</v>
      </c>
      <c r="H326" t="s">
        <v>25</v>
      </c>
      <c r="I326" t="s">
        <v>28</v>
      </c>
      <c r="J326" t="s">
        <v>90</v>
      </c>
      <c r="K326">
        <v>99.99</v>
      </c>
      <c r="L326">
        <v>1</v>
      </c>
      <c r="M326">
        <v>0</v>
      </c>
      <c r="N326">
        <v>34.996499999999997</v>
      </c>
      <c r="O326">
        <f t="shared" si="11"/>
        <v>64.993499999999997</v>
      </c>
      <c r="P326" cm="1">
        <f t="array" ref="P326">_xlfn.IFS(D326="Same Day",N326*0.2,D326="First Class",N326*0.1,D326="Standard Class",N326*0.5,D326="Second Class",N326*0)</f>
        <v>17.498249999999999</v>
      </c>
      <c r="Q326">
        <f t="shared" si="12"/>
        <v>1202.2660113749998</v>
      </c>
    </row>
    <row r="327" spans="1:17" x14ac:dyDescent="0.3">
      <c r="A327">
        <v>326</v>
      </c>
      <c r="B327" t="s">
        <v>683</v>
      </c>
      <c r="C327" s="1">
        <v>43044</v>
      </c>
      <c r="D327" t="s">
        <v>37</v>
      </c>
      <c r="E327" t="s">
        <v>84</v>
      </c>
      <c r="F327" t="s">
        <v>684</v>
      </c>
      <c r="G327" t="s">
        <v>685</v>
      </c>
      <c r="H327" t="s">
        <v>8</v>
      </c>
      <c r="I327" t="s">
        <v>12</v>
      </c>
      <c r="J327" t="s">
        <v>87</v>
      </c>
      <c r="K327">
        <v>15.992000000000001</v>
      </c>
      <c r="L327">
        <v>1</v>
      </c>
      <c r="M327">
        <v>0.2</v>
      </c>
      <c r="N327">
        <v>0.99950000000000006</v>
      </c>
      <c r="O327">
        <f t="shared" si="11"/>
        <v>14.992500000000001</v>
      </c>
      <c r="P327" cm="1">
        <f t="array" ref="P327">_xlfn.IFS(D327="Same Day",N327*0.2,D327="First Class",N327*0.1,D327="Standard Class",N327*0.5,D327="Second Class",N327*0)</f>
        <v>0</v>
      </c>
      <c r="Q327">
        <f t="shared" si="12"/>
        <v>14.992500000000001</v>
      </c>
    </row>
    <row r="328" spans="1:17" x14ac:dyDescent="0.3">
      <c r="A328">
        <v>327</v>
      </c>
      <c r="B328" t="s">
        <v>686</v>
      </c>
      <c r="C328" s="1">
        <v>42614</v>
      </c>
      <c r="D328" t="s">
        <v>35</v>
      </c>
      <c r="E328" t="s">
        <v>108</v>
      </c>
      <c r="F328" t="s">
        <v>687</v>
      </c>
      <c r="G328" t="s">
        <v>688</v>
      </c>
      <c r="H328" t="s">
        <v>25</v>
      </c>
      <c r="I328" t="s">
        <v>26</v>
      </c>
      <c r="J328" t="s">
        <v>164</v>
      </c>
      <c r="K328">
        <v>290.89800000000002</v>
      </c>
      <c r="L328">
        <v>3</v>
      </c>
      <c r="M328">
        <v>0.4</v>
      </c>
      <c r="N328">
        <v>-67.876199999999997</v>
      </c>
      <c r="O328">
        <f t="shared" si="11"/>
        <v>358.77420000000001</v>
      </c>
      <c r="P328" cm="1">
        <f t="array" ref="P328">_xlfn.IFS(D328="Same Day",N328*0.2,D328="First Class",N328*0.1,D328="Standard Class",N328*0.5,D328="Second Class",N328*0)</f>
        <v>-6.7876200000000004</v>
      </c>
      <c r="Q328">
        <f t="shared" si="12"/>
        <v>-2076.4487354040002</v>
      </c>
    </row>
    <row r="329" spans="1:17" x14ac:dyDescent="0.3">
      <c r="A329">
        <v>328</v>
      </c>
      <c r="B329" t="s">
        <v>686</v>
      </c>
      <c r="C329" s="1">
        <v>42614</v>
      </c>
      <c r="D329" t="s">
        <v>35</v>
      </c>
      <c r="E329" t="s">
        <v>77</v>
      </c>
      <c r="F329" t="s">
        <v>687</v>
      </c>
      <c r="G329" t="s">
        <v>689</v>
      </c>
      <c r="H329" t="s">
        <v>14</v>
      </c>
      <c r="I329" t="s">
        <v>15</v>
      </c>
      <c r="J329" t="s">
        <v>90</v>
      </c>
      <c r="K329">
        <v>54.223999999999997</v>
      </c>
      <c r="L329">
        <v>2</v>
      </c>
      <c r="M329">
        <v>0.2</v>
      </c>
      <c r="N329">
        <v>3.3889999999999998</v>
      </c>
      <c r="O329">
        <f t="shared" si="11"/>
        <v>50.834999999999994</v>
      </c>
      <c r="P329" cm="1">
        <f t="array" ref="P329">_xlfn.IFS(D329="Same Day",N329*0.2,D329="First Class",N329*0.1,D329="Standard Class",N329*0.5,D329="Second Class",N329*0)</f>
        <v>0.33889999999999998</v>
      </c>
      <c r="Q329">
        <f t="shared" si="12"/>
        <v>68.062981499999992</v>
      </c>
    </row>
    <row r="330" spans="1:17" x14ac:dyDescent="0.3">
      <c r="A330">
        <v>329</v>
      </c>
      <c r="B330" t="s">
        <v>686</v>
      </c>
      <c r="C330" s="1">
        <v>42614</v>
      </c>
      <c r="D330" t="s">
        <v>35</v>
      </c>
      <c r="E330" t="s">
        <v>77</v>
      </c>
      <c r="F330" t="s">
        <v>687</v>
      </c>
      <c r="G330" t="s">
        <v>690</v>
      </c>
      <c r="H330" t="s">
        <v>8</v>
      </c>
      <c r="I330" t="s">
        <v>9</v>
      </c>
      <c r="J330" t="s">
        <v>73</v>
      </c>
      <c r="K330">
        <v>786.74400000000003</v>
      </c>
      <c r="L330">
        <v>4</v>
      </c>
      <c r="M330">
        <v>0.3</v>
      </c>
      <c r="N330">
        <v>-258.5016</v>
      </c>
      <c r="O330">
        <f t="shared" si="11"/>
        <v>1045.2456</v>
      </c>
      <c r="P330" cm="1">
        <f t="array" ref="P330">_xlfn.IFS(D330="Same Day",N330*0.2,D330="First Class",N330*0.1,D330="Standard Class",N330*0.5,D330="Second Class",N330*0)</f>
        <v>-25.850160000000002</v>
      </c>
      <c r="Q330">
        <f t="shared" si="12"/>
        <v>-25974.520399296001</v>
      </c>
    </row>
    <row r="331" spans="1:17" x14ac:dyDescent="0.3">
      <c r="A331">
        <v>330</v>
      </c>
      <c r="B331" t="s">
        <v>686</v>
      </c>
      <c r="C331" s="1">
        <v>42614</v>
      </c>
      <c r="D331" t="s">
        <v>35</v>
      </c>
      <c r="E331" t="s">
        <v>108</v>
      </c>
      <c r="F331" t="s">
        <v>687</v>
      </c>
      <c r="G331" t="s">
        <v>691</v>
      </c>
      <c r="H331" t="s">
        <v>14</v>
      </c>
      <c r="I331" t="s">
        <v>22</v>
      </c>
      <c r="J331" t="s">
        <v>80</v>
      </c>
      <c r="K331">
        <v>100.24</v>
      </c>
      <c r="L331">
        <v>10</v>
      </c>
      <c r="M331">
        <v>0.2</v>
      </c>
      <c r="N331">
        <v>33.831000000000003</v>
      </c>
      <c r="O331">
        <f t="shared" si="11"/>
        <v>66.408999999999992</v>
      </c>
      <c r="P331" cm="1">
        <f t="array" ref="P331">_xlfn.IFS(D331="Same Day",N331*0.2,D331="First Class",N331*0.1,D331="Standard Class",N331*0.5,D331="Second Class",N331*0)</f>
        <v>3.3831000000000007</v>
      </c>
      <c r="Q331">
        <f t="shared" si="12"/>
        <v>291.07728789999999</v>
      </c>
    </row>
    <row r="332" spans="1:17" x14ac:dyDescent="0.3">
      <c r="A332">
        <v>331</v>
      </c>
      <c r="B332" t="s">
        <v>686</v>
      </c>
      <c r="C332" s="1">
        <v>42614</v>
      </c>
      <c r="D332" t="s">
        <v>35</v>
      </c>
      <c r="E332" t="s">
        <v>68</v>
      </c>
      <c r="F332" t="s">
        <v>687</v>
      </c>
      <c r="G332" t="s">
        <v>692</v>
      </c>
      <c r="H332" t="s">
        <v>14</v>
      </c>
      <c r="I332" t="s">
        <v>16</v>
      </c>
      <c r="J332" t="s">
        <v>87</v>
      </c>
      <c r="K332">
        <v>37.764000000000003</v>
      </c>
      <c r="L332">
        <v>6</v>
      </c>
      <c r="M332">
        <v>0.7</v>
      </c>
      <c r="N332">
        <v>-27.6936</v>
      </c>
      <c r="O332">
        <f t="shared" si="11"/>
        <v>65.457599999999999</v>
      </c>
      <c r="P332" cm="1">
        <f t="array" ref="P332">_xlfn.IFS(D332="Same Day",N332*0.2,D332="First Class",N332*0.1,D332="Standard Class",N332*0.5,D332="Second Class",N332*0)</f>
        <v>-2.7693600000000003</v>
      </c>
      <c r="Q332">
        <f t="shared" si="12"/>
        <v>-115.81805913600002</v>
      </c>
    </row>
    <row r="333" spans="1:17" x14ac:dyDescent="0.3">
      <c r="A333">
        <v>332</v>
      </c>
      <c r="B333" t="s">
        <v>693</v>
      </c>
      <c r="C333" s="1">
        <v>42489</v>
      </c>
      <c r="D333" t="s">
        <v>37</v>
      </c>
      <c r="E333" t="s">
        <v>108</v>
      </c>
      <c r="F333" t="s">
        <v>694</v>
      </c>
      <c r="G333" t="s">
        <v>695</v>
      </c>
      <c r="H333" t="s">
        <v>25</v>
      </c>
      <c r="I333" t="s">
        <v>26</v>
      </c>
      <c r="J333" t="s">
        <v>164</v>
      </c>
      <c r="K333">
        <v>82.8</v>
      </c>
      <c r="L333">
        <v>2</v>
      </c>
      <c r="M333">
        <v>0.4</v>
      </c>
      <c r="N333">
        <v>-20.7</v>
      </c>
      <c r="O333">
        <f t="shared" si="11"/>
        <v>103.5</v>
      </c>
      <c r="P333" cm="1">
        <f t="array" ref="P333">_xlfn.IFS(D333="Same Day",N333*0.2,D333="First Class",N333*0.1,D333="Standard Class",N333*0.5,D333="Second Class",N333*0)</f>
        <v>0</v>
      </c>
      <c r="Q333">
        <f t="shared" si="12"/>
        <v>103.5</v>
      </c>
    </row>
    <row r="334" spans="1:17" x14ac:dyDescent="0.3">
      <c r="A334">
        <v>333</v>
      </c>
      <c r="B334" t="s">
        <v>693</v>
      </c>
      <c r="C334" s="1">
        <v>42489</v>
      </c>
      <c r="D334" t="s">
        <v>37</v>
      </c>
      <c r="E334" t="s">
        <v>68</v>
      </c>
      <c r="F334" t="s">
        <v>694</v>
      </c>
      <c r="G334" t="s">
        <v>696</v>
      </c>
      <c r="H334" t="s">
        <v>14</v>
      </c>
      <c r="I334" t="s">
        <v>16</v>
      </c>
      <c r="J334" t="s">
        <v>87</v>
      </c>
      <c r="K334">
        <v>20.724</v>
      </c>
      <c r="L334">
        <v>2</v>
      </c>
      <c r="M334">
        <v>0.7</v>
      </c>
      <c r="N334">
        <v>-13.816000000000001</v>
      </c>
      <c r="O334">
        <f t="shared" si="11"/>
        <v>34.54</v>
      </c>
      <c r="P334" cm="1">
        <f t="array" ref="P334">_xlfn.IFS(D334="Same Day",N334*0.2,D334="First Class",N334*0.1,D334="Standard Class",N334*0.5,D334="Second Class",N334*0)</f>
        <v>0</v>
      </c>
      <c r="Q334">
        <f t="shared" si="12"/>
        <v>34.54</v>
      </c>
    </row>
    <row r="335" spans="1:17" x14ac:dyDescent="0.3">
      <c r="A335">
        <v>334</v>
      </c>
      <c r="B335" t="s">
        <v>693</v>
      </c>
      <c r="C335" s="1">
        <v>42489</v>
      </c>
      <c r="D335" t="s">
        <v>37</v>
      </c>
      <c r="E335" t="s">
        <v>68</v>
      </c>
      <c r="F335" t="s">
        <v>694</v>
      </c>
      <c r="G335" t="s">
        <v>697</v>
      </c>
      <c r="H335" t="s">
        <v>14</v>
      </c>
      <c r="I335" t="s">
        <v>16</v>
      </c>
      <c r="J335" t="s">
        <v>87</v>
      </c>
      <c r="K335">
        <v>4.8959999999999999</v>
      </c>
      <c r="L335">
        <v>3</v>
      </c>
      <c r="M335">
        <v>0.7</v>
      </c>
      <c r="N335">
        <v>-3.4272</v>
      </c>
      <c r="O335">
        <f t="shared" si="11"/>
        <v>8.3231999999999999</v>
      </c>
      <c r="P335" cm="1">
        <f t="array" ref="P335">_xlfn.IFS(D335="Same Day",N335*0.2,D335="First Class",N335*0.1,D335="Standard Class",N335*0.5,D335="Second Class",N335*0)</f>
        <v>0</v>
      </c>
      <c r="Q335">
        <f t="shared" si="12"/>
        <v>8.3231999999999999</v>
      </c>
    </row>
    <row r="336" spans="1:17" x14ac:dyDescent="0.3">
      <c r="A336">
        <v>335</v>
      </c>
      <c r="B336" t="s">
        <v>698</v>
      </c>
      <c r="C336" s="1">
        <v>42251</v>
      </c>
      <c r="D336" t="s">
        <v>37</v>
      </c>
      <c r="E336" t="s">
        <v>68</v>
      </c>
      <c r="F336" t="s">
        <v>699</v>
      </c>
      <c r="G336" t="s">
        <v>700</v>
      </c>
      <c r="H336" t="s">
        <v>14</v>
      </c>
      <c r="I336" t="s">
        <v>16</v>
      </c>
      <c r="J336" t="s">
        <v>87</v>
      </c>
      <c r="K336">
        <v>4.7519999999999998</v>
      </c>
      <c r="L336">
        <v>1</v>
      </c>
      <c r="M336">
        <v>0.2</v>
      </c>
      <c r="N336">
        <v>1.6037999999999999</v>
      </c>
      <c r="O336">
        <f t="shared" si="11"/>
        <v>3.1482000000000001</v>
      </c>
      <c r="P336" cm="1">
        <f t="array" ref="P336">_xlfn.IFS(D336="Same Day",N336*0.2,D336="First Class",N336*0.1,D336="Standard Class",N336*0.5,D336="Second Class",N336*0)</f>
        <v>0</v>
      </c>
      <c r="Q336">
        <f t="shared" si="12"/>
        <v>3.1482000000000001</v>
      </c>
    </row>
    <row r="337" spans="1:17" x14ac:dyDescent="0.3">
      <c r="A337">
        <v>336</v>
      </c>
      <c r="B337" t="s">
        <v>698</v>
      </c>
      <c r="C337" s="1">
        <v>42251</v>
      </c>
      <c r="D337" t="s">
        <v>37</v>
      </c>
      <c r="E337" t="s">
        <v>108</v>
      </c>
      <c r="F337" t="s">
        <v>699</v>
      </c>
      <c r="G337" t="s">
        <v>701</v>
      </c>
      <c r="H337" t="s">
        <v>25</v>
      </c>
      <c r="I337" t="s">
        <v>29</v>
      </c>
      <c r="J337" t="s">
        <v>213</v>
      </c>
      <c r="K337">
        <v>959.98400000000004</v>
      </c>
      <c r="L337">
        <v>2</v>
      </c>
      <c r="M337">
        <v>0.2</v>
      </c>
      <c r="N337">
        <v>335.99439999999998</v>
      </c>
      <c r="O337">
        <f t="shared" si="11"/>
        <v>623.98960000000011</v>
      </c>
      <c r="P337" cm="1">
        <f t="array" ref="P337">_xlfn.IFS(D337="Same Day",N337*0.2,D337="First Class",N337*0.1,D337="Standard Class",N337*0.5,D337="Second Class",N337*0)</f>
        <v>0</v>
      </c>
      <c r="Q337">
        <f t="shared" si="12"/>
        <v>623.98960000000011</v>
      </c>
    </row>
    <row r="338" spans="1:17" x14ac:dyDescent="0.3">
      <c r="A338">
        <v>337</v>
      </c>
      <c r="B338" t="s">
        <v>698</v>
      </c>
      <c r="C338" s="1">
        <v>42251</v>
      </c>
      <c r="D338" t="s">
        <v>37</v>
      </c>
      <c r="E338" t="s">
        <v>108</v>
      </c>
      <c r="F338" t="s">
        <v>699</v>
      </c>
      <c r="G338" t="s">
        <v>702</v>
      </c>
      <c r="H338" t="s">
        <v>14</v>
      </c>
      <c r="I338" t="s">
        <v>16</v>
      </c>
      <c r="J338" t="s">
        <v>101</v>
      </c>
      <c r="K338">
        <v>14.368</v>
      </c>
      <c r="L338">
        <v>4</v>
      </c>
      <c r="M338">
        <v>0.2</v>
      </c>
      <c r="N338">
        <v>4.49</v>
      </c>
      <c r="O338">
        <f t="shared" si="11"/>
        <v>9.8780000000000001</v>
      </c>
      <c r="P338" cm="1">
        <f t="array" ref="P338">_xlfn.IFS(D338="Same Day",N338*0.2,D338="First Class",N338*0.1,D338="Standard Class",N338*0.5,D338="Second Class",N338*0)</f>
        <v>0</v>
      </c>
      <c r="Q338">
        <f t="shared" si="12"/>
        <v>9.8780000000000001</v>
      </c>
    </row>
    <row r="339" spans="1:17" x14ac:dyDescent="0.3">
      <c r="A339">
        <v>338</v>
      </c>
      <c r="B339" t="s">
        <v>703</v>
      </c>
      <c r="C339" s="1">
        <v>41837</v>
      </c>
      <c r="D339" t="s">
        <v>38</v>
      </c>
      <c r="E339" t="s">
        <v>68</v>
      </c>
      <c r="F339" t="s">
        <v>704</v>
      </c>
      <c r="G339" t="s">
        <v>705</v>
      </c>
      <c r="H339" t="s">
        <v>14</v>
      </c>
      <c r="I339" t="s">
        <v>16</v>
      </c>
      <c r="J339" t="s">
        <v>101</v>
      </c>
      <c r="K339">
        <v>7.7119999999999997</v>
      </c>
      <c r="L339">
        <v>2</v>
      </c>
      <c r="M339">
        <v>0.2</v>
      </c>
      <c r="N339">
        <v>2.7955999999999999</v>
      </c>
      <c r="O339">
        <f t="shared" si="11"/>
        <v>4.9163999999999994</v>
      </c>
      <c r="P339" cm="1">
        <f t="array" ref="P339">_xlfn.IFS(D339="Same Day",N339*0.2,D339="First Class",N339*0.1,D339="Standard Class",N339*0.5,D339="Second Class",N339*0)</f>
        <v>1.3977999999999999</v>
      </c>
      <c r="Q339">
        <f t="shared" si="12"/>
        <v>11.788543919999999</v>
      </c>
    </row>
    <row r="340" spans="1:17" x14ac:dyDescent="0.3">
      <c r="A340">
        <v>339</v>
      </c>
      <c r="B340" t="s">
        <v>703</v>
      </c>
      <c r="C340" s="1">
        <v>41837</v>
      </c>
      <c r="D340" t="s">
        <v>38</v>
      </c>
      <c r="E340" t="s">
        <v>96</v>
      </c>
      <c r="F340" t="s">
        <v>704</v>
      </c>
      <c r="G340" t="s">
        <v>706</v>
      </c>
      <c r="H340" t="s">
        <v>8</v>
      </c>
      <c r="I340" t="s">
        <v>10</v>
      </c>
      <c r="J340" t="s">
        <v>87</v>
      </c>
      <c r="K340">
        <v>698.35199999999998</v>
      </c>
      <c r="L340">
        <v>3</v>
      </c>
      <c r="M340">
        <v>0.2</v>
      </c>
      <c r="N340">
        <v>-17.4588</v>
      </c>
      <c r="O340">
        <f t="shared" si="11"/>
        <v>715.81079999999997</v>
      </c>
      <c r="P340" cm="1">
        <f t="array" ref="P340">_xlfn.IFS(D340="Same Day",N340*0.2,D340="First Class",N340*0.1,D340="Standard Class",N340*0.5,D340="Second Class",N340*0)</f>
        <v>-8.7294</v>
      </c>
      <c r="Q340">
        <f t="shared" si="12"/>
        <v>-5532.7879975199994</v>
      </c>
    </row>
    <row r="341" spans="1:17" x14ac:dyDescent="0.3">
      <c r="A341">
        <v>340</v>
      </c>
      <c r="B341" t="s">
        <v>707</v>
      </c>
      <c r="C341" s="1">
        <v>42181</v>
      </c>
      <c r="D341" t="s">
        <v>37</v>
      </c>
      <c r="E341" t="s">
        <v>108</v>
      </c>
      <c r="F341" t="s">
        <v>540</v>
      </c>
      <c r="G341" t="s">
        <v>708</v>
      </c>
      <c r="H341" t="s">
        <v>14</v>
      </c>
      <c r="I341" t="s">
        <v>23</v>
      </c>
      <c r="J341" t="s">
        <v>80</v>
      </c>
      <c r="K341">
        <v>4.96</v>
      </c>
      <c r="L341">
        <v>4</v>
      </c>
      <c r="M341">
        <v>0</v>
      </c>
      <c r="N341">
        <v>2.3311999999999999</v>
      </c>
      <c r="O341">
        <f t="shared" si="11"/>
        <v>2.6288</v>
      </c>
      <c r="P341" cm="1">
        <f t="array" ref="P341">_xlfn.IFS(D341="Same Day",N341*0.2,D341="First Class",N341*0.1,D341="Standard Class",N341*0.5,D341="Second Class",N341*0)</f>
        <v>0</v>
      </c>
      <c r="Q341">
        <f t="shared" si="12"/>
        <v>2.6288</v>
      </c>
    </row>
    <row r="342" spans="1:17" x14ac:dyDescent="0.3">
      <c r="A342">
        <v>341</v>
      </c>
      <c r="B342" t="s">
        <v>709</v>
      </c>
      <c r="C342" s="1">
        <v>41746</v>
      </c>
      <c r="D342" t="s">
        <v>37</v>
      </c>
      <c r="E342" t="s">
        <v>77</v>
      </c>
      <c r="F342" t="s">
        <v>364</v>
      </c>
      <c r="G342" t="s">
        <v>710</v>
      </c>
      <c r="H342" t="s">
        <v>14</v>
      </c>
      <c r="I342" t="s">
        <v>20</v>
      </c>
      <c r="J342" t="s">
        <v>87</v>
      </c>
      <c r="K342">
        <v>17.856000000000002</v>
      </c>
      <c r="L342">
        <v>4</v>
      </c>
      <c r="M342">
        <v>0.2</v>
      </c>
      <c r="N342">
        <v>1.1160000000000001</v>
      </c>
      <c r="O342">
        <f t="shared" si="11"/>
        <v>16.740000000000002</v>
      </c>
      <c r="P342" cm="1">
        <f t="array" ref="P342">_xlfn.IFS(D342="Same Day",N342*0.2,D342="First Class",N342*0.1,D342="Standard Class",N342*0.5,D342="Second Class",N342*0)</f>
        <v>0</v>
      </c>
      <c r="Q342">
        <f t="shared" si="12"/>
        <v>16.740000000000002</v>
      </c>
    </row>
    <row r="343" spans="1:17" x14ac:dyDescent="0.3">
      <c r="A343">
        <v>342</v>
      </c>
      <c r="B343" t="s">
        <v>709</v>
      </c>
      <c r="C343" s="1">
        <v>41746</v>
      </c>
      <c r="D343" t="s">
        <v>37</v>
      </c>
      <c r="E343" t="s">
        <v>108</v>
      </c>
      <c r="F343" t="s">
        <v>364</v>
      </c>
      <c r="G343" t="s">
        <v>117</v>
      </c>
      <c r="H343" t="s">
        <v>14</v>
      </c>
      <c r="I343" t="s">
        <v>16</v>
      </c>
      <c r="J343" t="s">
        <v>101</v>
      </c>
      <c r="K343">
        <v>509.97</v>
      </c>
      <c r="L343">
        <v>10</v>
      </c>
      <c r="M343">
        <v>0.7</v>
      </c>
      <c r="N343">
        <v>-407.976</v>
      </c>
      <c r="O343">
        <f t="shared" si="11"/>
        <v>917.94600000000003</v>
      </c>
      <c r="P343" cm="1">
        <f t="array" ref="P343">_xlfn.IFS(D343="Same Day",N343*0.2,D343="First Class",N343*0.1,D343="Standard Class",N343*0.5,D343="Second Class",N343*0)</f>
        <v>0</v>
      </c>
      <c r="Q343">
        <f t="shared" si="12"/>
        <v>917.94600000000003</v>
      </c>
    </row>
    <row r="344" spans="1:17" x14ac:dyDescent="0.3">
      <c r="A344">
        <v>343</v>
      </c>
      <c r="B344" t="s">
        <v>709</v>
      </c>
      <c r="C344" s="1">
        <v>41746</v>
      </c>
      <c r="D344" t="s">
        <v>37</v>
      </c>
      <c r="E344" t="s">
        <v>84</v>
      </c>
      <c r="F344" t="s">
        <v>364</v>
      </c>
      <c r="G344" t="s">
        <v>354</v>
      </c>
      <c r="H344" t="s">
        <v>14</v>
      </c>
      <c r="I344" t="s">
        <v>23</v>
      </c>
      <c r="J344" t="s">
        <v>80</v>
      </c>
      <c r="K344">
        <v>30.992000000000001</v>
      </c>
      <c r="L344">
        <v>13</v>
      </c>
      <c r="M344">
        <v>0.2</v>
      </c>
      <c r="N344">
        <v>10.0724</v>
      </c>
      <c r="O344">
        <f t="shared" si="11"/>
        <v>20.919600000000003</v>
      </c>
      <c r="P344" cm="1">
        <f t="array" ref="P344">_xlfn.IFS(D344="Same Day",N344*0.2,D344="First Class",N344*0.1,D344="Standard Class",N344*0.5,D344="Second Class",N344*0)</f>
        <v>0</v>
      </c>
      <c r="Q344">
        <f t="shared" si="12"/>
        <v>20.919600000000003</v>
      </c>
    </row>
    <row r="345" spans="1:17" x14ac:dyDescent="0.3">
      <c r="A345">
        <v>344</v>
      </c>
      <c r="B345" t="s">
        <v>709</v>
      </c>
      <c r="C345" s="1">
        <v>41746</v>
      </c>
      <c r="D345" t="s">
        <v>37</v>
      </c>
      <c r="E345" t="s">
        <v>84</v>
      </c>
      <c r="F345" t="s">
        <v>364</v>
      </c>
      <c r="G345" t="s">
        <v>711</v>
      </c>
      <c r="H345" t="s">
        <v>25</v>
      </c>
      <c r="I345" t="s">
        <v>26</v>
      </c>
      <c r="J345" t="s">
        <v>99</v>
      </c>
      <c r="K345">
        <v>71.927999999999997</v>
      </c>
      <c r="L345">
        <v>12</v>
      </c>
      <c r="M345">
        <v>0.4</v>
      </c>
      <c r="N345">
        <v>8.3916000000000004</v>
      </c>
      <c r="O345">
        <f t="shared" si="11"/>
        <v>63.5364</v>
      </c>
      <c r="P345" cm="1">
        <f t="array" ref="P345">_xlfn.IFS(D345="Same Day",N345*0.2,D345="First Class",N345*0.1,D345="Standard Class",N345*0.5,D345="Second Class",N345*0)</f>
        <v>0</v>
      </c>
      <c r="Q345">
        <f t="shared" si="12"/>
        <v>63.5364</v>
      </c>
    </row>
    <row r="346" spans="1:17" x14ac:dyDescent="0.3">
      <c r="A346">
        <v>345</v>
      </c>
      <c r="B346" t="s">
        <v>712</v>
      </c>
      <c r="C346" s="1">
        <v>42362</v>
      </c>
      <c r="D346" t="s">
        <v>38</v>
      </c>
      <c r="E346" t="s">
        <v>96</v>
      </c>
      <c r="F346" t="s">
        <v>423</v>
      </c>
      <c r="G346" t="s">
        <v>128</v>
      </c>
      <c r="H346" t="s">
        <v>14</v>
      </c>
      <c r="I346" t="s">
        <v>15</v>
      </c>
      <c r="J346" t="s">
        <v>90</v>
      </c>
      <c r="K346">
        <v>88.8</v>
      </c>
      <c r="L346">
        <v>4</v>
      </c>
      <c r="M346">
        <v>0.2</v>
      </c>
      <c r="N346">
        <v>-2.2200000000000002</v>
      </c>
      <c r="O346">
        <f t="shared" si="11"/>
        <v>91.02</v>
      </c>
      <c r="P346" cm="1">
        <f t="array" ref="P346">_xlfn.IFS(D346="Same Day",N346*0.2,D346="First Class",N346*0.1,D346="Standard Class",N346*0.5,D346="Second Class",N346*0)</f>
        <v>-1.1100000000000001</v>
      </c>
      <c r="Q346">
        <f t="shared" si="12"/>
        <v>-10.012200000000009</v>
      </c>
    </row>
    <row r="347" spans="1:17" x14ac:dyDescent="0.3">
      <c r="A347">
        <v>346</v>
      </c>
      <c r="B347" t="s">
        <v>713</v>
      </c>
      <c r="C347" s="1">
        <v>42905</v>
      </c>
      <c r="D347" t="s">
        <v>38</v>
      </c>
      <c r="E347" t="s">
        <v>84</v>
      </c>
      <c r="F347" t="s">
        <v>714</v>
      </c>
      <c r="G347" t="s">
        <v>352</v>
      </c>
      <c r="H347" t="s">
        <v>25</v>
      </c>
      <c r="I347" t="s">
        <v>26</v>
      </c>
      <c r="J347" t="s">
        <v>99</v>
      </c>
      <c r="K347">
        <v>47.975999999999999</v>
      </c>
      <c r="L347">
        <v>3</v>
      </c>
      <c r="M347">
        <v>0.2</v>
      </c>
      <c r="N347">
        <v>4.7976000000000001</v>
      </c>
      <c r="O347">
        <f t="shared" si="11"/>
        <v>43.178399999999996</v>
      </c>
      <c r="P347" cm="1">
        <f t="array" ref="P347">_xlfn.IFS(D347="Same Day",N347*0.2,D347="First Class",N347*0.1,D347="Standard Class",N347*0.5,D347="Second Class",N347*0)</f>
        <v>2.3988</v>
      </c>
      <c r="Q347">
        <f t="shared" si="12"/>
        <v>146.75474591999998</v>
      </c>
    </row>
    <row r="348" spans="1:17" x14ac:dyDescent="0.3">
      <c r="A348">
        <v>347</v>
      </c>
      <c r="B348" t="s">
        <v>715</v>
      </c>
      <c r="C348" s="1">
        <v>42928</v>
      </c>
      <c r="D348" t="s">
        <v>38</v>
      </c>
      <c r="E348" t="s">
        <v>96</v>
      </c>
      <c r="F348" t="s">
        <v>716</v>
      </c>
      <c r="G348" t="s">
        <v>469</v>
      </c>
      <c r="H348" t="s">
        <v>14</v>
      </c>
      <c r="I348" t="s">
        <v>20</v>
      </c>
      <c r="J348" t="s">
        <v>87</v>
      </c>
      <c r="K348">
        <v>7.56</v>
      </c>
      <c r="L348">
        <v>3</v>
      </c>
      <c r="M348">
        <v>0</v>
      </c>
      <c r="N348">
        <v>3.0996000000000001</v>
      </c>
      <c r="O348">
        <f t="shared" si="11"/>
        <v>4.4603999999999999</v>
      </c>
      <c r="P348" cm="1">
        <f t="array" ref="P348">_xlfn.IFS(D348="Same Day",N348*0.2,D348="First Class",N348*0.1,D348="Standard Class",N348*0.5,D348="Second Class",N348*0)</f>
        <v>1.5498000000000001</v>
      </c>
      <c r="Q348">
        <f t="shared" si="12"/>
        <v>11.373127920000002</v>
      </c>
    </row>
    <row r="349" spans="1:17" x14ac:dyDescent="0.3">
      <c r="A349">
        <v>348</v>
      </c>
      <c r="B349" t="s">
        <v>715</v>
      </c>
      <c r="C349" s="1">
        <v>42928</v>
      </c>
      <c r="D349" t="s">
        <v>38</v>
      </c>
      <c r="E349" t="s">
        <v>68</v>
      </c>
      <c r="F349" t="s">
        <v>716</v>
      </c>
      <c r="G349" t="s">
        <v>159</v>
      </c>
      <c r="H349" t="s">
        <v>14</v>
      </c>
      <c r="I349" t="s">
        <v>18</v>
      </c>
      <c r="J349" t="s">
        <v>160</v>
      </c>
      <c r="K349">
        <v>24.56</v>
      </c>
      <c r="L349">
        <v>2</v>
      </c>
      <c r="M349">
        <v>0</v>
      </c>
      <c r="N349">
        <v>11.543200000000001</v>
      </c>
      <c r="O349">
        <f t="shared" si="11"/>
        <v>13.016799999999998</v>
      </c>
      <c r="P349" cm="1">
        <f t="array" ref="P349">_xlfn.IFS(D349="Same Day",N349*0.2,D349="First Class",N349*0.1,D349="Standard Class",N349*0.5,D349="Second Class",N349*0)</f>
        <v>5.7716000000000003</v>
      </c>
      <c r="Q349">
        <f t="shared" si="12"/>
        <v>88.144562879999995</v>
      </c>
    </row>
    <row r="350" spans="1:17" x14ac:dyDescent="0.3">
      <c r="A350">
        <v>349</v>
      </c>
      <c r="B350" t="s">
        <v>715</v>
      </c>
      <c r="C350" s="1">
        <v>42928</v>
      </c>
      <c r="D350" t="s">
        <v>38</v>
      </c>
      <c r="E350" t="s">
        <v>108</v>
      </c>
      <c r="F350" t="s">
        <v>716</v>
      </c>
      <c r="G350" t="s">
        <v>717</v>
      </c>
      <c r="H350" t="s">
        <v>14</v>
      </c>
      <c r="I350" t="s">
        <v>20</v>
      </c>
      <c r="J350" t="s">
        <v>87</v>
      </c>
      <c r="K350">
        <v>12.96</v>
      </c>
      <c r="L350">
        <v>2</v>
      </c>
      <c r="M350">
        <v>0</v>
      </c>
      <c r="N350">
        <v>4.1471999999999998</v>
      </c>
      <c r="O350">
        <f t="shared" si="11"/>
        <v>8.8128000000000011</v>
      </c>
      <c r="P350" cm="1">
        <f t="array" ref="P350">_xlfn.IFS(D350="Same Day",N350*0.2,D350="First Class",N350*0.1,D350="Standard Class",N350*0.5,D350="Second Class",N350*0)</f>
        <v>2.0735999999999999</v>
      </c>
      <c r="Q350">
        <f t="shared" si="12"/>
        <v>27.087022080000001</v>
      </c>
    </row>
    <row r="351" spans="1:17" x14ac:dyDescent="0.3">
      <c r="A351">
        <v>350</v>
      </c>
      <c r="B351" t="s">
        <v>718</v>
      </c>
      <c r="C351" s="1">
        <v>42616</v>
      </c>
      <c r="D351" t="s">
        <v>35</v>
      </c>
      <c r="E351" t="s">
        <v>108</v>
      </c>
      <c r="F351" t="s">
        <v>719</v>
      </c>
      <c r="G351" t="s">
        <v>568</v>
      </c>
      <c r="H351" t="s">
        <v>25</v>
      </c>
      <c r="I351" t="s">
        <v>28</v>
      </c>
      <c r="J351" t="s">
        <v>90</v>
      </c>
      <c r="K351">
        <v>6.79</v>
      </c>
      <c r="L351">
        <v>1</v>
      </c>
      <c r="M351">
        <v>0</v>
      </c>
      <c r="N351">
        <v>2.3086000000000002</v>
      </c>
      <c r="O351">
        <f t="shared" si="11"/>
        <v>4.4813999999999998</v>
      </c>
      <c r="P351" cm="1">
        <f t="array" ref="P351">_xlfn.IFS(D351="Same Day",N351*0.2,D351="First Class",N351*0.1,D351="Standard Class",N351*0.5,D351="Second Class",N351*0)</f>
        <v>0.23086000000000004</v>
      </c>
      <c r="Q351">
        <f t="shared" si="12"/>
        <v>5.5159760039999997</v>
      </c>
    </row>
    <row r="352" spans="1:17" x14ac:dyDescent="0.3">
      <c r="A352">
        <v>351</v>
      </c>
      <c r="B352" t="s">
        <v>718</v>
      </c>
      <c r="C352" s="1">
        <v>42616</v>
      </c>
      <c r="D352" t="s">
        <v>35</v>
      </c>
      <c r="E352" t="s">
        <v>68</v>
      </c>
      <c r="F352" t="s">
        <v>719</v>
      </c>
      <c r="G352" t="s">
        <v>720</v>
      </c>
      <c r="H352" t="s">
        <v>14</v>
      </c>
      <c r="I352" t="s">
        <v>18</v>
      </c>
      <c r="J352" t="s">
        <v>113</v>
      </c>
      <c r="K352">
        <v>24.56</v>
      </c>
      <c r="L352">
        <v>2</v>
      </c>
      <c r="M352">
        <v>0</v>
      </c>
      <c r="N352">
        <v>11.543200000000001</v>
      </c>
      <c r="O352">
        <f t="shared" si="11"/>
        <v>13.016799999999998</v>
      </c>
      <c r="P352" cm="1">
        <f t="array" ref="P352">_xlfn.IFS(D352="Same Day",N352*0.2,D352="First Class",N352*0.1,D352="Standard Class",N352*0.5,D352="Second Class",N352*0)</f>
        <v>1.15432</v>
      </c>
      <c r="Q352">
        <f t="shared" si="12"/>
        <v>28.042352575999999</v>
      </c>
    </row>
    <row r="353" spans="1:17" x14ac:dyDescent="0.3">
      <c r="A353">
        <v>352</v>
      </c>
      <c r="B353" t="s">
        <v>718</v>
      </c>
      <c r="C353" s="1">
        <v>42616</v>
      </c>
      <c r="D353" t="s">
        <v>35</v>
      </c>
      <c r="E353" t="s">
        <v>108</v>
      </c>
      <c r="F353" t="s">
        <v>719</v>
      </c>
      <c r="G353" t="s">
        <v>721</v>
      </c>
      <c r="H353" t="s">
        <v>14</v>
      </c>
      <c r="I353" t="s">
        <v>16</v>
      </c>
      <c r="J353" t="s">
        <v>101</v>
      </c>
      <c r="K353">
        <v>3.048</v>
      </c>
      <c r="L353">
        <v>1</v>
      </c>
      <c r="M353">
        <v>0.2</v>
      </c>
      <c r="N353">
        <v>1.0668</v>
      </c>
      <c r="O353">
        <f t="shared" si="11"/>
        <v>1.9812000000000001</v>
      </c>
      <c r="P353" cm="1">
        <f t="array" ref="P353">_xlfn.IFS(D353="Same Day",N353*0.2,D353="First Class",N353*0.1,D353="Standard Class",N353*0.5,D353="Second Class",N353*0)</f>
        <v>0.10668</v>
      </c>
      <c r="Q353">
        <f t="shared" si="12"/>
        <v>2.1925544159999997</v>
      </c>
    </row>
    <row r="354" spans="1:17" x14ac:dyDescent="0.3">
      <c r="A354">
        <v>353</v>
      </c>
      <c r="B354" t="s">
        <v>718</v>
      </c>
      <c r="C354" s="1">
        <v>42616</v>
      </c>
      <c r="D354" t="s">
        <v>35</v>
      </c>
      <c r="E354" t="s">
        <v>84</v>
      </c>
      <c r="F354" t="s">
        <v>719</v>
      </c>
      <c r="G354" t="s">
        <v>720</v>
      </c>
      <c r="H354" t="s">
        <v>14</v>
      </c>
      <c r="I354" t="s">
        <v>18</v>
      </c>
      <c r="J354" t="s">
        <v>113</v>
      </c>
      <c r="K354">
        <v>49.12</v>
      </c>
      <c r="L354">
        <v>4</v>
      </c>
      <c r="M354">
        <v>0</v>
      </c>
      <c r="N354">
        <v>23.086400000000001</v>
      </c>
      <c r="O354">
        <f t="shared" si="11"/>
        <v>26.033599999999996</v>
      </c>
      <c r="P354" cm="1">
        <f t="array" ref="P354">_xlfn.IFS(D354="Same Day",N354*0.2,D354="First Class",N354*0.1,D354="Standard Class",N354*0.5,D354="Second Class",N354*0)</f>
        <v>2.30864</v>
      </c>
      <c r="Q354">
        <f t="shared" si="12"/>
        <v>86.135810303999989</v>
      </c>
    </row>
    <row r="355" spans="1:17" x14ac:dyDescent="0.3">
      <c r="A355">
        <v>354</v>
      </c>
      <c r="B355" t="s">
        <v>718</v>
      </c>
      <c r="C355" s="1">
        <v>42616</v>
      </c>
      <c r="D355" t="s">
        <v>35</v>
      </c>
      <c r="E355" t="s">
        <v>68</v>
      </c>
      <c r="F355" t="s">
        <v>719</v>
      </c>
      <c r="G355" t="s">
        <v>722</v>
      </c>
      <c r="H355" t="s">
        <v>14</v>
      </c>
      <c r="I355" t="s">
        <v>16</v>
      </c>
      <c r="J355" t="s">
        <v>153</v>
      </c>
      <c r="K355">
        <v>4355.1679999999997</v>
      </c>
      <c r="L355">
        <v>4</v>
      </c>
      <c r="M355">
        <v>0.2</v>
      </c>
      <c r="N355">
        <v>1415.4295999999999</v>
      </c>
      <c r="O355">
        <f t="shared" si="11"/>
        <v>2939.7383999999997</v>
      </c>
      <c r="P355" cm="1">
        <f t="array" ref="P355">_xlfn.IFS(D355="Same Day",N355*0.2,D355="First Class",N355*0.1,D355="Standard Class",N355*0.5,D355="Second Class",N355*0)</f>
        <v>141.54295999999999</v>
      </c>
      <c r="Q355">
        <f t="shared" si="12"/>
        <v>419039.01316166396</v>
      </c>
    </row>
    <row r="356" spans="1:17" x14ac:dyDescent="0.3">
      <c r="A356">
        <v>355</v>
      </c>
      <c r="B356" t="s">
        <v>723</v>
      </c>
      <c r="C356" s="1">
        <v>42473</v>
      </c>
      <c r="D356" t="s">
        <v>38</v>
      </c>
      <c r="E356" t="s">
        <v>96</v>
      </c>
      <c r="F356" t="s">
        <v>724</v>
      </c>
      <c r="G356" t="s">
        <v>725</v>
      </c>
      <c r="H356" t="s">
        <v>8</v>
      </c>
      <c r="I356" t="s">
        <v>11</v>
      </c>
      <c r="J356" t="s">
        <v>71</v>
      </c>
      <c r="K356">
        <v>388.70400000000001</v>
      </c>
      <c r="L356">
        <v>6</v>
      </c>
      <c r="M356">
        <v>0.2</v>
      </c>
      <c r="N356">
        <v>-4.8587999999999996</v>
      </c>
      <c r="O356">
        <f t="shared" si="11"/>
        <v>393.56279999999998</v>
      </c>
      <c r="P356" cm="1">
        <f t="array" ref="P356">_xlfn.IFS(D356="Same Day",N356*0.2,D356="First Class",N356*0.1,D356="Standard Class",N356*0.5,D356="Second Class",N356*0)</f>
        <v>-2.4293999999999998</v>
      </c>
      <c r="Q356">
        <f t="shared" si="12"/>
        <v>-562.55866631999993</v>
      </c>
    </row>
    <row r="357" spans="1:17" x14ac:dyDescent="0.3">
      <c r="A357">
        <v>356</v>
      </c>
      <c r="B357" t="s">
        <v>723</v>
      </c>
      <c r="C357" s="1">
        <v>42473</v>
      </c>
      <c r="D357" t="s">
        <v>38</v>
      </c>
      <c r="E357" t="s">
        <v>84</v>
      </c>
      <c r="F357" t="s">
        <v>724</v>
      </c>
      <c r="G357" t="s">
        <v>726</v>
      </c>
      <c r="H357" t="s">
        <v>14</v>
      </c>
      <c r="I357" t="s">
        <v>21</v>
      </c>
      <c r="J357" t="s">
        <v>153</v>
      </c>
      <c r="K357">
        <v>8.26</v>
      </c>
      <c r="L357">
        <v>2</v>
      </c>
      <c r="M357">
        <v>0</v>
      </c>
      <c r="N357">
        <v>3.7995999999999999</v>
      </c>
      <c r="O357">
        <f t="shared" si="11"/>
        <v>4.4603999999999999</v>
      </c>
      <c r="P357" cm="1">
        <f t="array" ref="P357">_xlfn.IFS(D357="Same Day",N357*0.2,D357="First Class",N357*0.1,D357="Standard Class",N357*0.5,D357="Second Class",N357*0)</f>
        <v>1.8997999999999999</v>
      </c>
      <c r="Q357">
        <f t="shared" si="12"/>
        <v>12.93426792</v>
      </c>
    </row>
    <row r="358" spans="1:17" x14ac:dyDescent="0.3">
      <c r="A358">
        <v>357</v>
      </c>
      <c r="B358" t="s">
        <v>723</v>
      </c>
      <c r="C358" s="1">
        <v>42473</v>
      </c>
      <c r="D358" t="s">
        <v>38</v>
      </c>
      <c r="E358" t="s">
        <v>84</v>
      </c>
      <c r="F358" t="s">
        <v>724</v>
      </c>
      <c r="G358" t="s">
        <v>727</v>
      </c>
      <c r="H358" t="s">
        <v>14</v>
      </c>
      <c r="I358" t="s">
        <v>20</v>
      </c>
      <c r="J358" t="s">
        <v>87</v>
      </c>
      <c r="K358">
        <v>17.04</v>
      </c>
      <c r="L358">
        <v>4</v>
      </c>
      <c r="M358">
        <v>0</v>
      </c>
      <c r="N358">
        <v>6.9863999999999997</v>
      </c>
      <c r="O358">
        <f t="shared" si="11"/>
        <v>10.053599999999999</v>
      </c>
      <c r="P358" cm="1">
        <f t="array" ref="P358">_xlfn.IFS(D358="Same Day",N358*0.2,D358="First Class",N358*0.1,D358="Standard Class",N358*0.5,D358="Second Class",N358*0)</f>
        <v>3.4931999999999999</v>
      </c>
      <c r="Q358">
        <f t="shared" si="12"/>
        <v>45.172835519999992</v>
      </c>
    </row>
    <row r="359" spans="1:17" x14ac:dyDescent="0.3">
      <c r="A359">
        <v>358</v>
      </c>
      <c r="B359" t="s">
        <v>723</v>
      </c>
      <c r="C359" s="1">
        <v>42473</v>
      </c>
      <c r="D359" t="s">
        <v>38</v>
      </c>
      <c r="E359" t="s">
        <v>77</v>
      </c>
      <c r="F359" t="s">
        <v>724</v>
      </c>
      <c r="G359" t="s">
        <v>728</v>
      </c>
      <c r="H359" t="s">
        <v>14</v>
      </c>
      <c r="I359" t="s">
        <v>18</v>
      </c>
      <c r="J359" t="s">
        <v>275</v>
      </c>
      <c r="K359">
        <v>34.4</v>
      </c>
      <c r="L359">
        <v>5</v>
      </c>
      <c r="M359">
        <v>0</v>
      </c>
      <c r="N359">
        <v>15.824</v>
      </c>
      <c r="O359">
        <f t="shared" si="11"/>
        <v>18.576000000000001</v>
      </c>
      <c r="P359" cm="1">
        <f t="array" ref="P359">_xlfn.IFS(D359="Same Day",N359*0.2,D359="First Class",N359*0.1,D359="Standard Class",N359*0.5,D359="Second Class",N359*0)</f>
        <v>7.9119999999999999</v>
      </c>
      <c r="Q359">
        <f t="shared" si="12"/>
        <v>165.54931199999999</v>
      </c>
    </row>
    <row r="360" spans="1:17" x14ac:dyDescent="0.3">
      <c r="A360">
        <v>359</v>
      </c>
      <c r="B360" t="s">
        <v>729</v>
      </c>
      <c r="C360" s="1">
        <v>42488</v>
      </c>
      <c r="D360" t="s">
        <v>38</v>
      </c>
      <c r="E360" t="s">
        <v>84</v>
      </c>
      <c r="F360" t="s">
        <v>488</v>
      </c>
      <c r="G360" t="s">
        <v>479</v>
      </c>
      <c r="H360" t="s">
        <v>14</v>
      </c>
      <c r="I360" t="s">
        <v>18</v>
      </c>
      <c r="J360" t="s">
        <v>275</v>
      </c>
      <c r="K360">
        <v>36.24</v>
      </c>
      <c r="L360">
        <v>5</v>
      </c>
      <c r="M360">
        <v>0.2</v>
      </c>
      <c r="N360">
        <v>11.324999999999999</v>
      </c>
      <c r="O360">
        <f t="shared" si="11"/>
        <v>24.915000000000003</v>
      </c>
      <c r="P360" cm="1">
        <f t="array" ref="P360">_xlfn.IFS(D360="Same Day",N360*0.2,D360="First Class",N360*0.1,D360="Standard Class",N360*0.5,D360="Second Class",N360*0)</f>
        <v>5.6624999999999996</v>
      </c>
      <c r="Q360">
        <f t="shared" si="12"/>
        <v>165.99618750000002</v>
      </c>
    </row>
    <row r="361" spans="1:17" x14ac:dyDescent="0.3">
      <c r="A361">
        <v>360</v>
      </c>
      <c r="B361" t="s">
        <v>730</v>
      </c>
      <c r="C361" s="1">
        <v>42805</v>
      </c>
      <c r="D361" t="s">
        <v>35</v>
      </c>
      <c r="E361" t="s">
        <v>108</v>
      </c>
      <c r="F361" t="s">
        <v>731</v>
      </c>
      <c r="G361" t="s">
        <v>732</v>
      </c>
      <c r="H361" t="s">
        <v>14</v>
      </c>
      <c r="I361" t="s">
        <v>17</v>
      </c>
      <c r="J361" t="s">
        <v>87</v>
      </c>
      <c r="K361">
        <v>647.84</v>
      </c>
      <c r="L361">
        <v>8</v>
      </c>
      <c r="M361">
        <v>0</v>
      </c>
      <c r="N361">
        <v>168.4384</v>
      </c>
      <c r="O361">
        <f t="shared" si="11"/>
        <v>479.40160000000003</v>
      </c>
      <c r="P361" cm="1">
        <f t="array" ref="P361">_xlfn.IFS(D361="Same Day",N361*0.2,D361="First Class",N361*0.1,D361="Standard Class",N361*0.5,D361="Second Class",N361*0)</f>
        <v>16.84384</v>
      </c>
      <c r="Q361">
        <f t="shared" si="12"/>
        <v>8554.3654461440001</v>
      </c>
    </row>
    <row r="362" spans="1:17" x14ac:dyDescent="0.3">
      <c r="A362">
        <v>361</v>
      </c>
      <c r="B362" t="s">
        <v>730</v>
      </c>
      <c r="C362" s="1">
        <v>42805</v>
      </c>
      <c r="D362" t="s">
        <v>35</v>
      </c>
      <c r="E362" t="s">
        <v>96</v>
      </c>
      <c r="F362" t="s">
        <v>731</v>
      </c>
      <c r="G362" t="s">
        <v>733</v>
      </c>
      <c r="H362" t="s">
        <v>14</v>
      </c>
      <c r="I362" t="s">
        <v>22</v>
      </c>
      <c r="J362" t="s">
        <v>80</v>
      </c>
      <c r="K362">
        <v>20.7</v>
      </c>
      <c r="L362">
        <v>2</v>
      </c>
      <c r="M362">
        <v>0</v>
      </c>
      <c r="N362">
        <v>9.9359999999999999</v>
      </c>
      <c r="O362">
        <f t="shared" si="11"/>
        <v>10.763999999999999</v>
      </c>
      <c r="P362" cm="1">
        <f t="array" ref="P362">_xlfn.IFS(D362="Same Day",N362*0.2,D362="First Class",N362*0.1,D362="Standard Class",N362*0.5,D362="Second Class",N362*0)</f>
        <v>0.99360000000000004</v>
      </c>
      <c r="Q362">
        <f t="shared" si="12"/>
        <v>21.4591104</v>
      </c>
    </row>
    <row r="363" spans="1:17" x14ac:dyDescent="0.3">
      <c r="A363">
        <v>362</v>
      </c>
      <c r="B363" t="s">
        <v>734</v>
      </c>
      <c r="C363" s="1">
        <v>43009</v>
      </c>
      <c r="D363" t="s">
        <v>38</v>
      </c>
      <c r="E363" t="s">
        <v>84</v>
      </c>
      <c r="F363" t="s">
        <v>735</v>
      </c>
      <c r="G363" t="s">
        <v>733</v>
      </c>
      <c r="H363" t="s">
        <v>14</v>
      </c>
      <c r="I363" t="s">
        <v>22</v>
      </c>
      <c r="J363" t="s">
        <v>80</v>
      </c>
      <c r="K363">
        <v>20.7</v>
      </c>
      <c r="L363">
        <v>2</v>
      </c>
      <c r="M363">
        <v>0</v>
      </c>
      <c r="N363">
        <v>9.9359999999999999</v>
      </c>
      <c r="O363">
        <f t="shared" si="11"/>
        <v>10.763999999999999</v>
      </c>
      <c r="P363" cm="1">
        <f t="array" ref="P363">_xlfn.IFS(D363="Same Day",N363*0.2,D363="First Class",N363*0.1,D363="Standard Class",N363*0.5,D363="Second Class",N363*0)</f>
        <v>4.968</v>
      </c>
      <c r="Q363">
        <f t="shared" si="12"/>
        <v>64.239551999999989</v>
      </c>
    </row>
    <row r="364" spans="1:17" x14ac:dyDescent="0.3">
      <c r="A364">
        <v>363</v>
      </c>
      <c r="B364" t="s">
        <v>734</v>
      </c>
      <c r="C364" s="1">
        <v>43009</v>
      </c>
      <c r="D364" t="s">
        <v>38</v>
      </c>
      <c r="E364" t="s">
        <v>96</v>
      </c>
      <c r="F364" t="s">
        <v>735</v>
      </c>
      <c r="G364" t="s">
        <v>736</v>
      </c>
      <c r="H364" t="s">
        <v>8</v>
      </c>
      <c r="I364" t="s">
        <v>9</v>
      </c>
      <c r="J364" t="s">
        <v>73</v>
      </c>
      <c r="K364">
        <v>488.64600000000002</v>
      </c>
      <c r="L364">
        <v>3</v>
      </c>
      <c r="M364">
        <v>0.1</v>
      </c>
      <c r="N364">
        <v>86.870400000000004</v>
      </c>
      <c r="O364">
        <f t="shared" si="11"/>
        <v>401.7756</v>
      </c>
      <c r="P364" cm="1">
        <f t="array" ref="P364">_xlfn.IFS(D364="Same Day",N364*0.2,D364="First Class",N364*0.1,D364="Standard Class",N364*0.5,D364="Second Class",N364*0)</f>
        <v>43.435200000000002</v>
      </c>
      <c r="Q364">
        <f t="shared" si="12"/>
        <v>17852.979141120002</v>
      </c>
    </row>
    <row r="365" spans="1:17" x14ac:dyDescent="0.3">
      <c r="A365">
        <v>364</v>
      </c>
      <c r="B365" t="s">
        <v>734</v>
      </c>
      <c r="C365" s="1">
        <v>43009</v>
      </c>
      <c r="D365" t="s">
        <v>38</v>
      </c>
      <c r="E365" t="s">
        <v>108</v>
      </c>
      <c r="F365" t="s">
        <v>735</v>
      </c>
      <c r="G365" t="s">
        <v>737</v>
      </c>
      <c r="H365" t="s">
        <v>14</v>
      </c>
      <c r="I365" t="s">
        <v>20</v>
      </c>
      <c r="J365" t="s">
        <v>87</v>
      </c>
      <c r="K365">
        <v>5.56</v>
      </c>
      <c r="L365">
        <v>2</v>
      </c>
      <c r="M365">
        <v>0</v>
      </c>
      <c r="N365">
        <v>1.4456</v>
      </c>
      <c r="O365">
        <f t="shared" si="11"/>
        <v>4.1143999999999998</v>
      </c>
      <c r="P365" cm="1">
        <f t="array" ref="P365">_xlfn.IFS(D365="Same Day",N365*0.2,D365="First Class",N365*0.1,D365="Standard Class",N365*0.5,D365="Second Class",N365*0)</f>
        <v>0.7228</v>
      </c>
      <c r="Q365">
        <f t="shared" si="12"/>
        <v>7.0882883199999993</v>
      </c>
    </row>
    <row r="366" spans="1:17" x14ac:dyDescent="0.3">
      <c r="A366">
        <v>365</v>
      </c>
      <c r="B366" t="s">
        <v>734</v>
      </c>
      <c r="C366" s="1">
        <v>43009</v>
      </c>
      <c r="D366" t="s">
        <v>38</v>
      </c>
      <c r="E366" t="s">
        <v>68</v>
      </c>
      <c r="F366" t="s">
        <v>735</v>
      </c>
      <c r="G366" t="s">
        <v>738</v>
      </c>
      <c r="H366" t="s">
        <v>8</v>
      </c>
      <c r="I366" t="s">
        <v>12</v>
      </c>
      <c r="J366" t="s">
        <v>73</v>
      </c>
      <c r="K366">
        <v>47.12</v>
      </c>
      <c r="L366">
        <v>8</v>
      </c>
      <c r="M366">
        <v>0</v>
      </c>
      <c r="N366">
        <v>20.732800000000001</v>
      </c>
      <c r="O366">
        <f t="shared" si="11"/>
        <v>26.387199999999996</v>
      </c>
      <c r="P366" cm="1">
        <f t="array" ref="P366">_xlfn.IFS(D366="Same Day",N366*0.2,D366="First Class",N366*0.1,D366="Standard Class",N366*0.5,D366="Second Class",N366*0)</f>
        <v>10.366400000000001</v>
      </c>
      <c r="Q366">
        <f t="shared" si="12"/>
        <v>299.92747007999998</v>
      </c>
    </row>
    <row r="367" spans="1:17" x14ac:dyDescent="0.3">
      <c r="A367">
        <v>366</v>
      </c>
      <c r="B367" t="s">
        <v>739</v>
      </c>
      <c r="C367" s="1">
        <v>41911</v>
      </c>
      <c r="D367" t="s">
        <v>38</v>
      </c>
      <c r="E367" t="s">
        <v>84</v>
      </c>
      <c r="F367" t="s">
        <v>740</v>
      </c>
      <c r="G367" t="s">
        <v>187</v>
      </c>
      <c r="H367" t="s">
        <v>14</v>
      </c>
      <c r="I367" t="s">
        <v>15</v>
      </c>
      <c r="J367" t="s">
        <v>90</v>
      </c>
      <c r="K367">
        <v>211.96</v>
      </c>
      <c r="L367">
        <v>4</v>
      </c>
      <c r="M367">
        <v>0</v>
      </c>
      <c r="N367">
        <v>8.4784000000000006</v>
      </c>
      <c r="O367">
        <f t="shared" si="11"/>
        <v>203.48160000000001</v>
      </c>
      <c r="P367" cm="1">
        <f t="array" ref="P367">_xlfn.IFS(D367="Same Day",N367*0.2,D367="First Class",N367*0.1,D367="Standard Class",N367*0.5,D367="Second Class",N367*0)</f>
        <v>4.2392000000000003</v>
      </c>
      <c r="Q367">
        <f t="shared" si="12"/>
        <v>1066.0807987200001</v>
      </c>
    </row>
    <row r="368" spans="1:17" x14ac:dyDescent="0.3">
      <c r="A368">
        <v>367</v>
      </c>
      <c r="B368" t="s">
        <v>741</v>
      </c>
      <c r="C368" s="1">
        <v>42664</v>
      </c>
      <c r="D368" t="s">
        <v>36</v>
      </c>
      <c r="E368" t="s">
        <v>108</v>
      </c>
      <c r="F368" t="s">
        <v>742</v>
      </c>
      <c r="G368" t="s">
        <v>743</v>
      </c>
      <c r="H368" t="s">
        <v>14</v>
      </c>
      <c r="I368" t="s">
        <v>16</v>
      </c>
      <c r="J368" t="s">
        <v>101</v>
      </c>
      <c r="K368">
        <v>23.2</v>
      </c>
      <c r="L368">
        <v>4</v>
      </c>
      <c r="M368">
        <v>0</v>
      </c>
      <c r="N368">
        <v>10.44</v>
      </c>
      <c r="O368">
        <f t="shared" si="11"/>
        <v>12.76</v>
      </c>
      <c r="P368" cm="1">
        <f t="array" ref="P368">_xlfn.IFS(D368="Same Day",N368*0.2,D368="First Class",N368*0.1,D368="Standard Class",N368*0.5,D368="Second Class",N368*0)</f>
        <v>2.0880000000000001</v>
      </c>
      <c r="Q368">
        <f t="shared" si="12"/>
        <v>39.402880000000003</v>
      </c>
    </row>
    <row r="369" spans="1:17" x14ac:dyDescent="0.3">
      <c r="A369">
        <v>368</v>
      </c>
      <c r="B369" t="s">
        <v>741</v>
      </c>
      <c r="C369" s="1">
        <v>42664</v>
      </c>
      <c r="D369" t="s">
        <v>36</v>
      </c>
      <c r="E369" t="s">
        <v>84</v>
      </c>
      <c r="F369" t="s">
        <v>742</v>
      </c>
      <c r="G369" t="s">
        <v>744</v>
      </c>
      <c r="H369" t="s">
        <v>14</v>
      </c>
      <c r="I369" t="s">
        <v>19</v>
      </c>
      <c r="J369" t="s">
        <v>90</v>
      </c>
      <c r="K369">
        <v>7.36</v>
      </c>
      <c r="L369">
        <v>2</v>
      </c>
      <c r="M369">
        <v>0</v>
      </c>
      <c r="N369">
        <v>0.1472</v>
      </c>
      <c r="O369">
        <f t="shared" si="11"/>
        <v>7.2128000000000005</v>
      </c>
      <c r="P369" cm="1">
        <f t="array" ref="P369">_xlfn.IFS(D369="Same Day",N369*0.2,D369="First Class",N369*0.1,D369="Standard Class",N369*0.5,D369="Second Class",N369*0)</f>
        <v>2.9440000000000001E-2</v>
      </c>
      <c r="Q369">
        <f t="shared" si="12"/>
        <v>7.425144832</v>
      </c>
    </row>
    <row r="370" spans="1:17" x14ac:dyDescent="0.3">
      <c r="A370">
        <v>369</v>
      </c>
      <c r="B370" t="s">
        <v>741</v>
      </c>
      <c r="C370" s="1">
        <v>42664</v>
      </c>
      <c r="D370" t="s">
        <v>36</v>
      </c>
      <c r="E370" t="s">
        <v>77</v>
      </c>
      <c r="F370" t="s">
        <v>742</v>
      </c>
      <c r="G370" t="s">
        <v>745</v>
      </c>
      <c r="H370" t="s">
        <v>14</v>
      </c>
      <c r="I370" t="s">
        <v>15</v>
      </c>
      <c r="J370" t="s">
        <v>90</v>
      </c>
      <c r="K370">
        <v>104.79</v>
      </c>
      <c r="L370">
        <v>7</v>
      </c>
      <c r="M370">
        <v>0</v>
      </c>
      <c r="N370">
        <v>29.341200000000001</v>
      </c>
      <c r="O370">
        <f t="shared" si="11"/>
        <v>75.448800000000006</v>
      </c>
      <c r="P370" cm="1">
        <f t="array" ref="P370">_xlfn.IFS(D370="Same Day",N370*0.2,D370="First Class",N370*0.1,D370="Standard Class",N370*0.5,D370="Second Class",N370*0)</f>
        <v>5.8682400000000001</v>
      </c>
      <c r="Q370">
        <f t="shared" si="12"/>
        <v>518.20046611200007</v>
      </c>
    </row>
    <row r="371" spans="1:17" x14ac:dyDescent="0.3">
      <c r="A371">
        <v>370</v>
      </c>
      <c r="B371" t="s">
        <v>741</v>
      </c>
      <c r="C371" s="1">
        <v>42664</v>
      </c>
      <c r="D371" t="s">
        <v>36</v>
      </c>
      <c r="E371" t="s">
        <v>96</v>
      </c>
      <c r="F371" t="s">
        <v>742</v>
      </c>
      <c r="G371" t="s">
        <v>169</v>
      </c>
      <c r="H371" t="s">
        <v>8</v>
      </c>
      <c r="I371" t="s">
        <v>11</v>
      </c>
      <c r="J371" t="s">
        <v>71</v>
      </c>
      <c r="K371">
        <v>1043.92</v>
      </c>
      <c r="L371">
        <v>4</v>
      </c>
      <c r="M371">
        <v>0</v>
      </c>
      <c r="N371">
        <v>271.41919999999999</v>
      </c>
      <c r="O371">
        <f t="shared" si="11"/>
        <v>772.50080000000003</v>
      </c>
      <c r="P371" cm="1">
        <f t="array" ref="P371">_xlfn.IFS(D371="Same Day",N371*0.2,D371="First Class",N371*0.1,D371="Standard Class",N371*0.5,D371="Second Class",N371*0)</f>
        <v>54.283839999999998</v>
      </c>
      <c r="Q371">
        <f t="shared" si="12"/>
        <v>42706.810627072002</v>
      </c>
    </row>
    <row r="372" spans="1:17" x14ac:dyDescent="0.3">
      <c r="A372">
        <v>371</v>
      </c>
      <c r="B372" t="s">
        <v>746</v>
      </c>
      <c r="C372" s="1">
        <v>42890</v>
      </c>
      <c r="D372" t="s">
        <v>38</v>
      </c>
      <c r="E372" t="s">
        <v>68</v>
      </c>
      <c r="F372" t="s">
        <v>747</v>
      </c>
      <c r="G372" t="s">
        <v>748</v>
      </c>
      <c r="H372" t="s">
        <v>14</v>
      </c>
      <c r="I372" t="s">
        <v>18</v>
      </c>
      <c r="J372" t="s">
        <v>113</v>
      </c>
      <c r="K372">
        <v>25.92</v>
      </c>
      <c r="L372">
        <v>5</v>
      </c>
      <c r="M372">
        <v>0.2</v>
      </c>
      <c r="N372">
        <v>9.3960000000000008</v>
      </c>
      <c r="O372">
        <f t="shared" si="11"/>
        <v>16.524000000000001</v>
      </c>
      <c r="P372" cm="1">
        <f t="array" ref="P372">_xlfn.IFS(D372="Same Day",N372*0.2,D372="First Class",N372*0.1,D372="Standard Class",N372*0.5,D372="Second Class",N372*0)</f>
        <v>4.6980000000000004</v>
      </c>
      <c r="Q372">
        <f t="shared" si="12"/>
        <v>94.153752000000011</v>
      </c>
    </row>
    <row r="373" spans="1:17" x14ac:dyDescent="0.3">
      <c r="A373">
        <v>372</v>
      </c>
      <c r="B373" t="s">
        <v>746</v>
      </c>
      <c r="C373" s="1">
        <v>42890</v>
      </c>
      <c r="D373" t="s">
        <v>38</v>
      </c>
      <c r="E373" t="s">
        <v>84</v>
      </c>
      <c r="F373" t="s">
        <v>747</v>
      </c>
      <c r="G373" t="s">
        <v>749</v>
      </c>
      <c r="H373" t="s">
        <v>14</v>
      </c>
      <c r="I373" t="s">
        <v>15</v>
      </c>
      <c r="J373" t="s">
        <v>90</v>
      </c>
      <c r="K373">
        <v>53.423999999999999</v>
      </c>
      <c r="L373">
        <v>3</v>
      </c>
      <c r="M373">
        <v>0.2</v>
      </c>
      <c r="N373">
        <v>4.6745999999999999</v>
      </c>
      <c r="O373">
        <f t="shared" si="11"/>
        <v>48.749400000000001</v>
      </c>
      <c r="P373" cm="1">
        <f t="array" ref="P373">_xlfn.IFS(D373="Same Day",N373*0.2,D373="First Class",N373*0.1,D373="Standard Class",N373*0.5,D373="Second Class",N373*0)</f>
        <v>2.3372999999999999</v>
      </c>
      <c r="Q373">
        <f t="shared" si="12"/>
        <v>162.69137262000001</v>
      </c>
    </row>
    <row r="374" spans="1:17" x14ac:dyDescent="0.3">
      <c r="A374">
        <v>373</v>
      </c>
      <c r="B374" t="s">
        <v>750</v>
      </c>
      <c r="C374" s="1">
        <v>41847</v>
      </c>
      <c r="D374" t="s">
        <v>38</v>
      </c>
      <c r="E374" t="s">
        <v>108</v>
      </c>
      <c r="F374" t="s">
        <v>751</v>
      </c>
      <c r="G374" t="s">
        <v>697</v>
      </c>
      <c r="H374" t="s">
        <v>14</v>
      </c>
      <c r="I374" t="s">
        <v>16</v>
      </c>
      <c r="J374" t="s">
        <v>87</v>
      </c>
      <c r="K374">
        <v>8.16</v>
      </c>
      <c r="L374">
        <v>5</v>
      </c>
      <c r="M374">
        <v>0.7</v>
      </c>
      <c r="N374">
        <v>-5.7119999999999997</v>
      </c>
      <c r="O374">
        <f t="shared" si="11"/>
        <v>13.872</v>
      </c>
      <c r="P374" cm="1">
        <f t="array" ref="P374">_xlfn.IFS(D374="Same Day",N374*0.2,D374="First Class",N374*0.1,D374="Standard Class",N374*0.5,D374="Second Class",N374*0)</f>
        <v>-2.8559999999999999</v>
      </c>
      <c r="Q374">
        <f t="shared" si="12"/>
        <v>-25.746431999999999</v>
      </c>
    </row>
    <row r="375" spans="1:17" x14ac:dyDescent="0.3">
      <c r="A375">
        <v>374</v>
      </c>
      <c r="B375" t="s">
        <v>750</v>
      </c>
      <c r="C375" s="1">
        <v>41847</v>
      </c>
      <c r="D375" t="s">
        <v>38</v>
      </c>
      <c r="E375" t="s">
        <v>96</v>
      </c>
      <c r="F375" t="s">
        <v>751</v>
      </c>
      <c r="G375" t="s">
        <v>752</v>
      </c>
      <c r="H375" t="s">
        <v>25</v>
      </c>
      <c r="I375" t="s">
        <v>28</v>
      </c>
      <c r="J375" t="s">
        <v>90</v>
      </c>
      <c r="K375">
        <v>1023.936</v>
      </c>
      <c r="L375">
        <v>8</v>
      </c>
      <c r="M375">
        <v>0.2</v>
      </c>
      <c r="N375">
        <v>179.18879999999999</v>
      </c>
      <c r="O375">
        <f t="shared" si="11"/>
        <v>844.74720000000002</v>
      </c>
      <c r="P375" cm="1">
        <f t="array" ref="P375">_xlfn.IFS(D375="Same Day",N375*0.2,D375="First Class",N375*0.1,D375="Standard Class",N375*0.5,D375="Second Class",N375*0)</f>
        <v>89.594399999999993</v>
      </c>
      <c r="Q375">
        <f t="shared" si="12"/>
        <v>76529.365735679996</v>
      </c>
    </row>
    <row r="376" spans="1:17" x14ac:dyDescent="0.3">
      <c r="A376">
        <v>375</v>
      </c>
      <c r="B376" t="s">
        <v>750</v>
      </c>
      <c r="C376" s="1">
        <v>41847</v>
      </c>
      <c r="D376" t="s">
        <v>38</v>
      </c>
      <c r="E376" t="s">
        <v>84</v>
      </c>
      <c r="F376" t="s">
        <v>751</v>
      </c>
      <c r="G376" t="s">
        <v>753</v>
      </c>
      <c r="H376" t="s">
        <v>14</v>
      </c>
      <c r="I376" t="s">
        <v>20</v>
      </c>
      <c r="J376" t="s">
        <v>87</v>
      </c>
      <c r="K376">
        <v>9.24</v>
      </c>
      <c r="L376">
        <v>1</v>
      </c>
      <c r="M376">
        <v>0.2</v>
      </c>
      <c r="N376">
        <v>0.92400000000000004</v>
      </c>
      <c r="O376">
        <f t="shared" si="11"/>
        <v>8.3160000000000007</v>
      </c>
      <c r="P376" cm="1">
        <f t="array" ref="P376">_xlfn.IFS(D376="Same Day",N376*0.2,D376="First Class",N376*0.1,D376="Standard Class",N376*0.5,D376="Second Class",N376*0)</f>
        <v>0.46200000000000002</v>
      </c>
      <c r="Q376">
        <f t="shared" si="12"/>
        <v>12.157992</v>
      </c>
    </row>
    <row r="377" spans="1:17" x14ac:dyDescent="0.3">
      <c r="A377">
        <v>376</v>
      </c>
      <c r="B377" t="s">
        <v>750</v>
      </c>
      <c r="C377" s="1">
        <v>41847</v>
      </c>
      <c r="D377" t="s">
        <v>38</v>
      </c>
      <c r="E377" t="s">
        <v>108</v>
      </c>
      <c r="F377" t="s">
        <v>751</v>
      </c>
      <c r="G377" t="s">
        <v>754</v>
      </c>
      <c r="H377" t="s">
        <v>25</v>
      </c>
      <c r="I377" t="s">
        <v>28</v>
      </c>
      <c r="J377" t="s">
        <v>90</v>
      </c>
      <c r="K377">
        <v>479.04</v>
      </c>
      <c r="L377">
        <v>10</v>
      </c>
      <c r="M377">
        <v>0.2</v>
      </c>
      <c r="N377">
        <v>-29.94</v>
      </c>
      <c r="O377">
        <f t="shared" si="11"/>
        <v>508.98</v>
      </c>
      <c r="P377" cm="1">
        <f t="array" ref="P377">_xlfn.IFS(D377="Same Day",N377*0.2,D377="First Class",N377*0.1,D377="Standard Class",N377*0.5,D377="Second Class",N377*0)</f>
        <v>-14.97</v>
      </c>
      <c r="Q377">
        <f t="shared" si="12"/>
        <v>-7110.450600000001</v>
      </c>
    </row>
    <row r="378" spans="1:17" x14ac:dyDescent="0.3">
      <c r="A378">
        <v>377</v>
      </c>
      <c r="B378" t="s">
        <v>755</v>
      </c>
      <c r="C378" s="1">
        <v>42644</v>
      </c>
      <c r="D378" t="s">
        <v>35</v>
      </c>
      <c r="E378" t="s">
        <v>68</v>
      </c>
      <c r="F378" t="s">
        <v>756</v>
      </c>
      <c r="G378" t="s">
        <v>757</v>
      </c>
      <c r="H378" t="s">
        <v>14</v>
      </c>
      <c r="I378" t="s">
        <v>18</v>
      </c>
      <c r="J378" t="s">
        <v>275</v>
      </c>
      <c r="K378">
        <v>99.135999999999996</v>
      </c>
      <c r="L378">
        <v>4</v>
      </c>
      <c r="M378">
        <v>0.2</v>
      </c>
      <c r="N378">
        <v>30.98</v>
      </c>
      <c r="O378">
        <f t="shared" si="11"/>
        <v>68.155999999999992</v>
      </c>
      <c r="P378" cm="1">
        <f t="array" ref="P378">_xlfn.IFS(D378="Same Day",N378*0.2,D378="First Class",N378*0.1,D378="Standard Class",N378*0.5,D378="Second Class",N378*0)</f>
        <v>3.0980000000000003</v>
      </c>
      <c r="Q378">
        <f t="shared" si="12"/>
        <v>279.30328800000001</v>
      </c>
    </row>
    <row r="379" spans="1:17" x14ac:dyDescent="0.3">
      <c r="A379">
        <v>378</v>
      </c>
      <c r="B379" t="s">
        <v>758</v>
      </c>
      <c r="C379" s="1">
        <v>42979</v>
      </c>
      <c r="D379" t="s">
        <v>38</v>
      </c>
      <c r="E379" t="s">
        <v>77</v>
      </c>
      <c r="F379" t="s">
        <v>759</v>
      </c>
      <c r="G379" t="s">
        <v>760</v>
      </c>
      <c r="H379" t="s">
        <v>8</v>
      </c>
      <c r="I379" t="s">
        <v>10</v>
      </c>
      <c r="J379" t="s">
        <v>87</v>
      </c>
      <c r="K379">
        <v>1488.424</v>
      </c>
      <c r="L379">
        <v>7</v>
      </c>
      <c r="M379">
        <v>0.3</v>
      </c>
      <c r="N379">
        <v>-297.6848</v>
      </c>
      <c r="O379">
        <f t="shared" si="11"/>
        <v>1786.1088</v>
      </c>
      <c r="P379" cm="1">
        <f t="array" ref="P379">_xlfn.IFS(D379="Same Day",N379*0.2,D379="First Class",N379*0.1,D379="Standard Class",N379*0.5,D379="Second Class",N379*0)</f>
        <v>-148.8424</v>
      </c>
      <c r="Q379">
        <f t="shared" si="12"/>
        <v>-264062.61165311997</v>
      </c>
    </row>
    <row r="380" spans="1:17" x14ac:dyDescent="0.3">
      <c r="A380">
        <v>379</v>
      </c>
      <c r="B380" t="s">
        <v>761</v>
      </c>
      <c r="C380" s="1">
        <v>42129</v>
      </c>
      <c r="D380" t="s">
        <v>38</v>
      </c>
      <c r="E380" t="s">
        <v>96</v>
      </c>
      <c r="F380" t="s">
        <v>762</v>
      </c>
      <c r="G380" t="s">
        <v>763</v>
      </c>
      <c r="H380" t="s">
        <v>14</v>
      </c>
      <c r="I380" t="s">
        <v>17</v>
      </c>
      <c r="J380" t="s">
        <v>87</v>
      </c>
      <c r="K380">
        <v>8.6519999999999992</v>
      </c>
      <c r="L380">
        <v>3</v>
      </c>
      <c r="M380">
        <v>0.8</v>
      </c>
      <c r="N380">
        <v>-20.3322</v>
      </c>
      <c r="O380">
        <f t="shared" si="11"/>
        <v>28.984200000000001</v>
      </c>
      <c r="P380" cm="1">
        <f t="array" ref="P380">_xlfn.IFS(D380="Same Day",N380*0.2,D380="First Class",N380*0.1,D380="Standard Class",N380*0.5,D380="Second Class",N380*0)</f>
        <v>-10.1661</v>
      </c>
      <c r="Q380">
        <f t="shared" si="12"/>
        <v>-265.67207562000004</v>
      </c>
    </row>
    <row r="381" spans="1:17" x14ac:dyDescent="0.3">
      <c r="A381">
        <v>380</v>
      </c>
      <c r="B381" t="s">
        <v>761</v>
      </c>
      <c r="C381" s="1">
        <v>42129</v>
      </c>
      <c r="D381" t="s">
        <v>38</v>
      </c>
      <c r="E381" t="s">
        <v>77</v>
      </c>
      <c r="F381" t="s">
        <v>762</v>
      </c>
      <c r="G381" t="s">
        <v>764</v>
      </c>
      <c r="H381" t="s">
        <v>14</v>
      </c>
      <c r="I381" t="s">
        <v>15</v>
      </c>
      <c r="J381" t="s">
        <v>90</v>
      </c>
      <c r="K381">
        <v>23.832000000000001</v>
      </c>
      <c r="L381">
        <v>3</v>
      </c>
      <c r="M381">
        <v>0.2</v>
      </c>
      <c r="N381">
        <v>2.6810999999999998</v>
      </c>
      <c r="O381">
        <f t="shared" si="11"/>
        <v>21.1509</v>
      </c>
      <c r="P381" cm="1">
        <f t="array" ref="P381">_xlfn.IFS(D381="Same Day",N381*0.2,D381="First Class",N381*0.1,D381="Standard Class",N381*0.5,D381="Second Class",N381*0)</f>
        <v>1.3405499999999999</v>
      </c>
      <c r="Q381">
        <f t="shared" si="12"/>
        <v>49.504738994999997</v>
      </c>
    </row>
    <row r="382" spans="1:17" x14ac:dyDescent="0.3">
      <c r="A382">
        <v>381</v>
      </c>
      <c r="B382" t="s">
        <v>761</v>
      </c>
      <c r="C382" s="1">
        <v>42129</v>
      </c>
      <c r="D382" t="s">
        <v>38</v>
      </c>
      <c r="E382" t="s">
        <v>68</v>
      </c>
      <c r="F382" t="s">
        <v>762</v>
      </c>
      <c r="G382" t="s">
        <v>765</v>
      </c>
      <c r="H382" t="s">
        <v>14</v>
      </c>
      <c r="I382" t="s">
        <v>16</v>
      </c>
      <c r="J382" t="s">
        <v>87</v>
      </c>
      <c r="K382">
        <v>12.176</v>
      </c>
      <c r="L382">
        <v>4</v>
      </c>
      <c r="M382">
        <v>0.8</v>
      </c>
      <c r="N382">
        <v>-18.872800000000002</v>
      </c>
      <c r="O382">
        <f t="shared" si="11"/>
        <v>31.0488</v>
      </c>
      <c r="P382" cm="1">
        <f t="array" ref="P382">_xlfn.IFS(D382="Same Day",N382*0.2,D382="First Class",N382*0.1,D382="Standard Class",N382*0.5,D382="Second Class",N382*0)</f>
        <v>-9.4364000000000008</v>
      </c>
      <c r="Q382">
        <f t="shared" si="12"/>
        <v>-261.94009632000001</v>
      </c>
    </row>
    <row r="383" spans="1:17" x14ac:dyDescent="0.3">
      <c r="A383">
        <v>382</v>
      </c>
      <c r="B383" t="s">
        <v>766</v>
      </c>
      <c r="C383" s="1">
        <v>42672</v>
      </c>
      <c r="D383" t="s">
        <v>35</v>
      </c>
      <c r="E383" t="s">
        <v>68</v>
      </c>
      <c r="F383" t="s">
        <v>767</v>
      </c>
      <c r="G383" t="s">
        <v>768</v>
      </c>
      <c r="H383" t="s">
        <v>14</v>
      </c>
      <c r="I383" t="s">
        <v>18</v>
      </c>
      <c r="J383" t="s">
        <v>90</v>
      </c>
      <c r="K383">
        <v>50.96</v>
      </c>
      <c r="L383">
        <v>7</v>
      </c>
      <c r="M383">
        <v>0</v>
      </c>
      <c r="N383">
        <v>25.48</v>
      </c>
      <c r="O383">
        <f t="shared" si="11"/>
        <v>25.48</v>
      </c>
      <c r="P383" cm="1">
        <f t="array" ref="P383">_xlfn.IFS(D383="Same Day",N383*0.2,D383="First Class",N383*0.1,D383="Standard Class",N383*0.5,D383="Second Class",N383*0)</f>
        <v>2.548</v>
      </c>
      <c r="Q383">
        <f t="shared" si="12"/>
        <v>90.403040000000004</v>
      </c>
    </row>
    <row r="384" spans="1:17" x14ac:dyDescent="0.3">
      <c r="A384">
        <v>383</v>
      </c>
      <c r="B384" t="s">
        <v>766</v>
      </c>
      <c r="C384" s="1">
        <v>42672</v>
      </c>
      <c r="D384" t="s">
        <v>35</v>
      </c>
      <c r="E384" t="s">
        <v>96</v>
      </c>
      <c r="F384" t="s">
        <v>767</v>
      </c>
      <c r="G384" t="s">
        <v>769</v>
      </c>
      <c r="H384" t="s">
        <v>14</v>
      </c>
      <c r="I384" t="s">
        <v>16</v>
      </c>
      <c r="J384" t="s">
        <v>101</v>
      </c>
      <c r="K384">
        <v>49.536000000000001</v>
      </c>
      <c r="L384">
        <v>3</v>
      </c>
      <c r="M384">
        <v>0.2</v>
      </c>
      <c r="N384">
        <v>17.337599999999998</v>
      </c>
      <c r="O384">
        <f t="shared" si="11"/>
        <v>32.198400000000007</v>
      </c>
      <c r="P384" cm="1">
        <f t="array" ref="P384">_xlfn.IFS(D384="Same Day",N384*0.2,D384="First Class",N384*0.1,D384="Standard Class",N384*0.5,D384="Second Class",N384*0)</f>
        <v>1.73376</v>
      </c>
      <c r="Q384">
        <f t="shared" si="12"/>
        <v>88.022697984000018</v>
      </c>
    </row>
    <row r="385" spans="1:17" x14ac:dyDescent="0.3">
      <c r="A385">
        <v>384</v>
      </c>
      <c r="B385" t="s">
        <v>770</v>
      </c>
      <c r="C385" s="1">
        <v>42184</v>
      </c>
      <c r="D385" t="s">
        <v>37</v>
      </c>
      <c r="E385" t="s">
        <v>108</v>
      </c>
      <c r="F385" t="s">
        <v>771</v>
      </c>
      <c r="G385" t="s">
        <v>772</v>
      </c>
      <c r="H385" t="s">
        <v>25</v>
      </c>
      <c r="I385" t="s">
        <v>28</v>
      </c>
      <c r="J385" t="s">
        <v>213</v>
      </c>
      <c r="K385">
        <v>41.9</v>
      </c>
      <c r="L385">
        <v>2</v>
      </c>
      <c r="M385">
        <v>0</v>
      </c>
      <c r="N385">
        <v>8.7989999999999995</v>
      </c>
      <c r="O385">
        <f t="shared" si="11"/>
        <v>33.100999999999999</v>
      </c>
      <c r="P385" cm="1">
        <f t="array" ref="P385">_xlfn.IFS(D385="Same Day",N385*0.2,D385="First Class",N385*0.1,D385="Standard Class",N385*0.5,D385="Second Class",N385*0)</f>
        <v>0</v>
      </c>
      <c r="Q385">
        <f t="shared" si="12"/>
        <v>33.100999999999999</v>
      </c>
    </row>
    <row r="386" spans="1:17" x14ac:dyDescent="0.3">
      <c r="A386">
        <v>385</v>
      </c>
      <c r="B386" t="s">
        <v>773</v>
      </c>
      <c r="C386" s="1">
        <v>42340</v>
      </c>
      <c r="D386" t="s">
        <v>38</v>
      </c>
      <c r="E386" t="s">
        <v>84</v>
      </c>
      <c r="F386" t="s">
        <v>774</v>
      </c>
      <c r="G386" t="s">
        <v>775</v>
      </c>
      <c r="H386" t="s">
        <v>8</v>
      </c>
      <c r="I386" t="s">
        <v>10</v>
      </c>
      <c r="J386" t="s">
        <v>87</v>
      </c>
      <c r="K386">
        <v>375.45749999999998</v>
      </c>
      <c r="L386">
        <v>3</v>
      </c>
      <c r="M386">
        <v>0.45</v>
      </c>
      <c r="N386">
        <v>-157.0095</v>
      </c>
      <c r="O386">
        <f t="shared" si="11"/>
        <v>532.46699999999998</v>
      </c>
      <c r="P386" cm="1">
        <f t="array" ref="P386">_xlfn.IFS(D386="Same Day",N386*0.2,D386="First Class",N386*0.1,D386="Standard Class",N386*0.5,D386="Second Class",N386*0)</f>
        <v>-78.504750000000001</v>
      </c>
      <c r="Q386">
        <f t="shared" si="12"/>
        <v>-41268.721718250003</v>
      </c>
    </row>
    <row r="387" spans="1:17" x14ac:dyDescent="0.3">
      <c r="A387">
        <v>386</v>
      </c>
      <c r="B387" t="s">
        <v>773</v>
      </c>
      <c r="C387" s="1">
        <v>42340</v>
      </c>
      <c r="D387" t="s">
        <v>38</v>
      </c>
      <c r="E387" t="s">
        <v>84</v>
      </c>
      <c r="F387" t="s">
        <v>774</v>
      </c>
      <c r="G387" t="s">
        <v>776</v>
      </c>
      <c r="H387" t="s">
        <v>25</v>
      </c>
      <c r="I387" t="s">
        <v>28</v>
      </c>
      <c r="J387" t="s">
        <v>90</v>
      </c>
      <c r="K387">
        <v>83.975999999999999</v>
      </c>
      <c r="L387">
        <v>3</v>
      </c>
      <c r="M387">
        <v>0.2</v>
      </c>
      <c r="N387">
        <v>-1.0497000000000001</v>
      </c>
      <c r="O387">
        <f t="shared" ref="O387:O450" si="13">K387-N387</f>
        <v>85.025700000000001</v>
      </c>
      <c r="P387" cm="1">
        <f t="array" ref="P387">_xlfn.IFS(D387="Same Day",N387*0.2,D387="First Class",N387*0.1,D387="Standard Class",N387*0.5,D387="Second Class",N387*0)</f>
        <v>-0.52485000000000004</v>
      </c>
      <c r="Q387">
        <f t="shared" ref="Q387:Q450" si="14">(K387-N387)*(1+P387)</f>
        <v>40.399961354999995</v>
      </c>
    </row>
    <row r="388" spans="1:17" x14ac:dyDescent="0.3">
      <c r="A388">
        <v>387</v>
      </c>
      <c r="B388" t="s">
        <v>777</v>
      </c>
      <c r="C388" s="1">
        <v>42345</v>
      </c>
      <c r="D388" t="s">
        <v>38</v>
      </c>
      <c r="E388" t="s">
        <v>108</v>
      </c>
      <c r="F388" t="s">
        <v>778</v>
      </c>
      <c r="G388" t="s">
        <v>779</v>
      </c>
      <c r="H388" t="s">
        <v>25</v>
      </c>
      <c r="I388" t="s">
        <v>27</v>
      </c>
      <c r="J388" t="s">
        <v>517</v>
      </c>
      <c r="K388">
        <v>482.34</v>
      </c>
      <c r="L388">
        <v>4</v>
      </c>
      <c r="M388">
        <v>0.7</v>
      </c>
      <c r="N388">
        <v>-337.63799999999998</v>
      </c>
      <c r="O388">
        <f t="shared" si="13"/>
        <v>819.97799999999995</v>
      </c>
      <c r="P388" cm="1">
        <f t="array" ref="P388">_xlfn.IFS(D388="Same Day",N388*0.2,D388="First Class",N388*0.1,D388="Standard Class",N388*0.5,D388="Second Class",N388*0)</f>
        <v>-168.81899999999999</v>
      </c>
      <c r="Q388">
        <f t="shared" si="14"/>
        <v>-137607.88798199999</v>
      </c>
    </row>
    <row r="389" spans="1:17" x14ac:dyDescent="0.3">
      <c r="A389">
        <v>388</v>
      </c>
      <c r="B389" t="s">
        <v>777</v>
      </c>
      <c r="C389" s="1">
        <v>42345</v>
      </c>
      <c r="D389" t="s">
        <v>38</v>
      </c>
      <c r="E389" t="s">
        <v>68</v>
      </c>
      <c r="F389" t="s">
        <v>778</v>
      </c>
      <c r="G389" t="s">
        <v>780</v>
      </c>
      <c r="H389" t="s">
        <v>8</v>
      </c>
      <c r="I389" t="s">
        <v>12</v>
      </c>
      <c r="J389" t="s">
        <v>87</v>
      </c>
      <c r="K389">
        <v>2.96</v>
      </c>
      <c r="L389">
        <v>1</v>
      </c>
      <c r="M389">
        <v>0.2</v>
      </c>
      <c r="N389">
        <v>0.77700000000000002</v>
      </c>
      <c r="O389">
        <f t="shared" si="13"/>
        <v>2.1829999999999998</v>
      </c>
      <c r="P389" cm="1">
        <f t="array" ref="P389">_xlfn.IFS(D389="Same Day",N389*0.2,D389="First Class",N389*0.1,D389="Standard Class",N389*0.5,D389="Second Class",N389*0)</f>
        <v>0.38850000000000001</v>
      </c>
      <c r="Q389">
        <f t="shared" si="14"/>
        <v>3.0310954999999997</v>
      </c>
    </row>
    <row r="390" spans="1:17" x14ac:dyDescent="0.3">
      <c r="A390">
        <v>389</v>
      </c>
      <c r="B390" t="s">
        <v>781</v>
      </c>
      <c r="C390" s="1">
        <v>41969</v>
      </c>
      <c r="D390" t="s">
        <v>35</v>
      </c>
      <c r="E390" t="s">
        <v>68</v>
      </c>
      <c r="F390" t="s">
        <v>782</v>
      </c>
      <c r="G390" t="s">
        <v>783</v>
      </c>
      <c r="H390" t="s">
        <v>14</v>
      </c>
      <c r="I390" t="s">
        <v>20</v>
      </c>
      <c r="J390" t="s">
        <v>87</v>
      </c>
      <c r="K390">
        <v>2.6240000000000001</v>
      </c>
      <c r="L390">
        <v>1</v>
      </c>
      <c r="M390">
        <v>0.2</v>
      </c>
      <c r="N390">
        <v>0.4264</v>
      </c>
      <c r="O390">
        <f t="shared" si="13"/>
        <v>2.1976</v>
      </c>
      <c r="P390" cm="1">
        <f t="array" ref="P390">_xlfn.IFS(D390="Same Day",N390*0.2,D390="First Class",N390*0.1,D390="Standard Class",N390*0.5,D390="Second Class",N390*0)</f>
        <v>4.2640000000000004E-2</v>
      </c>
      <c r="Q390">
        <f t="shared" si="14"/>
        <v>2.2913056640000002</v>
      </c>
    </row>
    <row r="391" spans="1:17" x14ac:dyDescent="0.3">
      <c r="A391">
        <v>390</v>
      </c>
      <c r="B391" t="s">
        <v>784</v>
      </c>
      <c r="C391" s="1">
        <v>43084</v>
      </c>
      <c r="D391" t="s">
        <v>38</v>
      </c>
      <c r="E391" t="s">
        <v>77</v>
      </c>
      <c r="F391" t="s">
        <v>785</v>
      </c>
      <c r="G391" t="s">
        <v>786</v>
      </c>
      <c r="H391" t="s">
        <v>14</v>
      </c>
      <c r="I391" t="s">
        <v>16</v>
      </c>
      <c r="J391" t="s">
        <v>87</v>
      </c>
      <c r="K391">
        <v>23.36</v>
      </c>
      <c r="L391">
        <v>4</v>
      </c>
      <c r="M391">
        <v>0.2</v>
      </c>
      <c r="N391">
        <v>7.8840000000000003</v>
      </c>
      <c r="O391">
        <f t="shared" si="13"/>
        <v>15.475999999999999</v>
      </c>
      <c r="P391" cm="1">
        <f t="array" ref="P391">_xlfn.IFS(D391="Same Day",N391*0.2,D391="First Class",N391*0.1,D391="Standard Class",N391*0.5,D391="Second Class",N391*0)</f>
        <v>3.9420000000000002</v>
      </c>
      <c r="Q391">
        <f t="shared" si="14"/>
        <v>76.482392000000004</v>
      </c>
    </row>
    <row r="392" spans="1:17" x14ac:dyDescent="0.3">
      <c r="A392">
        <v>391</v>
      </c>
      <c r="B392" t="s">
        <v>784</v>
      </c>
      <c r="C392" s="1">
        <v>43084</v>
      </c>
      <c r="D392" t="s">
        <v>38</v>
      </c>
      <c r="E392" t="s">
        <v>84</v>
      </c>
      <c r="F392" t="s">
        <v>785</v>
      </c>
      <c r="G392" t="s">
        <v>263</v>
      </c>
      <c r="H392" t="s">
        <v>25</v>
      </c>
      <c r="I392" t="s">
        <v>28</v>
      </c>
      <c r="J392" t="s">
        <v>90</v>
      </c>
      <c r="K392">
        <v>39.979999999999997</v>
      </c>
      <c r="L392">
        <v>2</v>
      </c>
      <c r="M392">
        <v>0</v>
      </c>
      <c r="N392">
        <v>13.5932</v>
      </c>
      <c r="O392">
        <f t="shared" si="13"/>
        <v>26.386799999999997</v>
      </c>
      <c r="P392" cm="1">
        <f t="array" ref="P392">_xlfn.IFS(D392="Same Day",N392*0.2,D392="First Class",N392*0.1,D392="Standard Class",N392*0.5,D392="Second Class",N392*0)</f>
        <v>6.7965999999999998</v>
      </c>
      <c r="Q392">
        <f t="shared" si="14"/>
        <v>205.72732487999997</v>
      </c>
    </row>
    <row r="393" spans="1:17" x14ac:dyDescent="0.3">
      <c r="A393">
        <v>392</v>
      </c>
      <c r="B393" t="s">
        <v>787</v>
      </c>
      <c r="C393" s="1">
        <v>41905</v>
      </c>
      <c r="D393" t="s">
        <v>37</v>
      </c>
      <c r="E393" t="s">
        <v>96</v>
      </c>
      <c r="F393" t="s">
        <v>788</v>
      </c>
      <c r="G393" t="s">
        <v>789</v>
      </c>
      <c r="H393" t="s">
        <v>25</v>
      </c>
      <c r="I393" t="s">
        <v>26</v>
      </c>
      <c r="J393" t="s">
        <v>164</v>
      </c>
      <c r="K393">
        <v>246.38399999999999</v>
      </c>
      <c r="L393">
        <v>2</v>
      </c>
      <c r="M393">
        <v>0.2</v>
      </c>
      <c r="N393">
        <v>27.7182</v>
      </c>
      <c r="O393">
        <f t="shared" si="13"/>
        <v>218.66579999999999</v>
      </c>
      <c r="P393" cm="1">
        <f t="array" ref="P393">_xlfn.IFS(D393="Same Day",N393*0.2,D393="First Class",N393*0.1,D393="Standard Class",N393*0.5,D393="Second Class",N393*0)</f>
        <v>0</v>
      </c>
      <c r="Q393">
        <f t="shared" si="14"/>
        <v>218.66579999999999</v>
      </c>
    </row>
    <row r="394" spans="1:17" x14ac:dyDescent="0.3">
      <c r="A394">
        <v>393</v>
      </c>
      <c r="B394" t="s">
        <v>787</v>
      </c>
      <c r="C394" s="1">
        <v>41905</v>
      </c>
      <c r="D394" t="s">
        <v>37</v>
      </c>
      <c r="E394" t="s">
        <v>96</v>
      </c>
      <c r="F394" t="s">
        <v>788</v>
      </c>
      <c r="G394" t="s">
        <v>790</v>
      </c>
      <c r="H394" t="s">
        <v>25</v>
      </c>
      <c r="I394" t="s">
        <v>29</v>
      </c>
      <c r="J394" t="s">
        <v>213</v>
      </c>
      <c r="K394">
        <v>1799.97</v>
      </c>
      <c r="L394">
        <v>3</v>
      </c>
      <c r="M394">
        <v>0</v>
      </c>
      <c r="N394">
        <v>701.98829999999998</v>
      </c>
      <c r="O394">
        <f t="shared" si="13"/>
        <v>1097.9817</v>
      </c>
      <c r="P394" cm="1">
        <f t="array" ref="P394">_xlfn.IFS(D394="Same Day",N394*0.2,D394="First Class",N394*0.1,D394="Standard Class",N394*0.5,D394="Second Class",N394*0)</f>
        <v>0</v>
      </c>
      <c r="Q394">
        <f t="shared" si="14"/>
        <v>1097.9817</v>
      </c>
    </row>
    <row r="395" spans="1:17" x14ac:dyDescent="0.3">
      <c r="A395">
        <v>394</v>
      </c>
      <c r="B395" t="s">
        <v>791</v>
      </c>
      <c r="C395" s="1">
        <v>41800</v>
      </c>
      <c r="D395" t="s">
        <v>37</v>
      </c>
      <c r="E395" t="s">
        <v>84</v>
      </c>
      <c r="F395" t="s">
        <v>792</v>
      </c>
      <c r="G395" t="s">
        <v>793</v>
      </c>
      <c r="H395" t="s">
        <v>14</v>
      </c>
      <c r="I395" t="s">
        <v>16</v>
      </c>
      <c r="J395" t="s">
        <v>101</v>
      </c>
      <c r="K395">
        <v>12.462</v>
      </c>
      <c r="L395">
        <v>3</v>
      </c>
      <c r="M395">
        <v>0.8</v>
      </c>
      <c r="N395">
        <v>-20.5623</v>
      </c>
      <c r="O395">
        <f t="shared" si="13"/>
        <v>33.024299999999997</v>
      </c>
      <c r="P395" cm="1">
        <f t="array" ref="P395">_xlfn.IFS(D395="Same Day",N395*0.2,D395="First Class",N395*0.1,D395="Standard Class",N395*0.5,D395="Second Class",N395*0)</f>
        <v>0</v>
      </c>
      <c r="Q395">
        <f t="shared" si="14"/>
        <v>33.024299999999997</v>
      </c>
    </row>
    <row r="396" spans="1:17" x14ac:dyDescent="0.3">
      <c r="A396">
        <v>395</v>
      </c>
      <c r="B396" t="s">
        <v>794</v>
      </c>
      <c r="C396" s="1">
        <v>42921</v>
      </c>
      <c r="D396" t="s">
        <v>38</v>
      </c>
      <c r="E396" t="s">
        <v>84</v>
      </c>
      <c r="F396" t="s">
        <v>795</v>
      </c>
      <c r="G396" t="s">
        <v>796</v>
      </c>
      <c r="H396" t="s">
        <v>14</v>
      </c>
      <c r="I396" t="s">
        <v>16</v>
      </c>
      <c r="J396" t="s">
        <v>101</v>
      </c>
      <c r="K396">
        <v>75.792000000000002</v>
      </c>
      <c r="L396">
        <v>3</v>
      </c>
      <c r="M396">
        <v>0.2</v>
      </c>
      <c r="N396">
        <v>25.579799999999999</v>
      </c>
      <c r="O396">
        <f t="shared" si="13"/>
        <v>50.212200000000003</v>
      </c>
      <c r="P396" cm="1">
        <f t="array" ref="P396">_xlfn.IFS(D396="Same Day",N396*0.2,D396="First Class",N396*0.1,D396="Standard Class",N396*0.5,D396="Second Class",N396*0)</f>
        <v>12.789899999999999</v>
      </c>
      <c r="Q396">
        <f t="shared" si="14"/>
        <v>692.42121678000001</v>
      </c>
    </row>
    <row r="397" spans="1:17" x14ac:dyDescent="0.3">
      <c r="A397">
        <v>396</v>
      </c>
      <c r="B397" t="s">
        <v>797</v>
      </c>
      <c r="C397" s="1">
        <v>43027</v>
      </c>
      <c r="D397" t="s">
        <v>37</v>
      </c>
      <c r="E397" t="s">
        <v>84</v>
      </c>
      <c r="F397" t="s">
        <v>798</v>
      </c>
      <c r="G397" t="s">
        <v>799</v>
      </c>
      <c r="H397" t="s">
        <v>14</v>
      </c>
      <c r="I397" t="s">
        <v>15</v>
      </c>
      <c r="J397" t="s">
        <v>90</v>
      </c>
      <c r="K397">
        <v>49.96</v>
      </c>
      <c r="L397">
        <v>2</v>
      </c>
      <c r="M397">
        <v>0</v>
      </c>
      <c r="N397">
        <v>9.4923999999999999</v>
      </c>
      <c r="O397">
        <f t="shared" si="13"/>
        <v>40.467600000000004</v>
      </c>
      <c r="P397" cm="1">
        <f t="array" ref="P397">_xlfn.IFS(D397="Same Day",N397*0.2,D397="First Class",N397*0.1,D397="Standard Class",N397*0.5,D397="Second Class",N397*0)</f>
        <v>0</v>
      </c>
      <c r="Q397">
        <f t="shared" si="14"/>
        <v>40.467600000000004</v>
      </c>
    </row>
    <row r="398" spans="1:17" x14ac:dyDescent="0.3">
      <c r="A398">
        <v>397</v>
      </c>
      <c r="B398" t="s">
        <v>797</v>
      </c>
      <c r="C398" s="1">
        <v>43027</v>
      </c>
      <c r="D398" t="s">
        <v>37</v>
      </c>
      <c r="E398" t="s">
        <v>68</v>
      </c>
      <c r="F398" t="s">
        <v>798</v>
      </c>
      <c r="G398" t="s">
        <v>800</v>
      </c>
      <c r="H398" t="s">
        <v>14</v>
      </c>
      <c r="I398" t="s">
        <v>18</v>
      </c>
      <c r="J398" t="s">
        <v>113</v>
      </c>
      <c r="K398">
        <v>12.96</v>
      </c>
      <c r="L398">
        <v>2</v>
      </c>
      <c r="M398">
        <v>0</v>
      </c>
      <c r="N398">
        <v>6.2207999999999997</v>
      </c>
      <c r="O398">
        <f t="shared" si="13"/>
        <v>6.7392000000000012</v>
      </c>
      <c r="P398" cm="1">
        <f t="array" ref="P398">_xlfn.IFS(D398="Same Day",N398*0.2,D398="First Class",N398*0.1,D398="Standard Class",N398*0.5,D398="Second Class",N398*0)</f>
        <v>0</v>
      </c>
      <c r="Q398">
        <f t="shared" si="14"/>
        <v>6.7392000000000012</v>
      </c>
    </row>
    <row r="399" spans="1:17" x14ac:dyDescent="0.3">
      <c r="A399">
        <v>398</v>
      </c>
      <c r="B399" t="s">
        <v>801</v>
      </c>
      <c r="C399" s="1">
        <v>42312</v>
      </c>
      <c r="D399" t="s">
        <v>38</v>
      </c>
      <c r="E399" t="s">
        <v>84</v>
      </c>
      <c r="F399" t="s">
        <v>120</v>
      </c>
      <c r="G399" t="s">
        <v>802</v>
      </c>
      <c r="H399" t="s">
        <v>14</v>
      </c>
      <c r="I399" t="s">
        <v>19</v>
      </c>
      <c r="J399" t="s">
        <v>90</v>
      </c>
      <c r="K399">
        <v>70.12</v>
      </c>
      <c r="L399">
        <v>4</v>
      </c>
      <c r="M399">
        <v>0</v>
      </c>
      <c r="N399">
        <v>21.036000000000001</v>
      </c>
      <c r="O399">
        <f t="shared" si="13"/>
        <v>49.084000000000003</v>
      </c>
      <c r="P399" cm="1">
        <f t="array" ref="P399">_xlfn.IFS(D399="Same Day",N399*0.2,D399="First Class",N399*0.1,D399="Standard Class",N399*0.5,D399="Second Class",N399*0)</f>
        <v>10.518000000000001</v>
      </c>
      <c r="Q399">
        <f t="shared" si="14"/>
        <v>565.34951200000012</v>
      </c>
    </row>
    <row r="400" spans="1:17" x14ac:dyDescent="0.3">
      <c r="A400">
        <v>399</v>
      </c>
      <c r="B400" t="s">
        <v>803</v>
      </c>
      <c r="C400" s="1">
        <v>42623</v>
      </c>
      <c r="D400" t="s">
        <v>37</v>
      </c>
      <c r="E400" t="s">
        <v>108</v>
      </c>
      <c r="F400" t="s">
        <v>804</v>
      </c>
      <c r="G400" t="s">
        <v>805</v>
      </c>
      <c r="H400" t="s">
        <v>14</v>
      </c>
      <c r="I400" t="s">
        <v>15</v>
      </c>
      <c r="J400" t="s">
        <v>90</v>
      </c>
      <c r="K400">
        <v>35.951999999999998</v>
      </c>
      <c r="L400">
        <v>3</v>
      </c>
      <c r="M400">
        <v>0.2</v>
      </c>
      <c r="N400">
        <v>3.5952000000000002</v>
      </c>
      <c r="O400">
        <f t="shared" si="13"/>
        <v>32.3568</v>
      </c>
      <c r="P400" cm="1">
        <f t="array" ref="P400">_xlfn.IFS(D400="Same Day",N400*0.2,D400="First Class",N400*0.1,D400="Standard Class",N400*0.5,D400="Second Class",N400*0)</f>
        <v>0</v>
      </c>
      <c r="Q400">
        <f t="shared" si="14"/>
        <v>32.3568</v>
      </c>
    </row>
    <row r="401" spans="1:17" x14ac:dyDescent="0.3">
      <c r="A401">
        <v>400</v>
      </c>
      <c r="B401" t="s">
        <v>803</v>
      </c>
      <c r="C401" s="1">
        <v>42623</v>
      </c>
      <c r="D401" t="s">
        <v>37</v>
      </c>
      <c r="E401" t="s">
        <v>96</v>
      </c>
      <c r="F401" t="s">
        <v>804</v>
      </c>
      <c r="G401" t="s">
        <v>149</v>
      </c>
      <c r="H401" t="s">
        <v>8</v>
      </c>
      <c r="I401" t="s">
        <v>11</v>
      </c>
      <c r="J401" t="s">
        <v>71</v>
      </c>
      <c r="K401">
        <v>2396.2656000000002</v>
      </c>
      <c r="L401">
        <v>4</v>
      </c>
      <c r="M401">
        <v>0.32</v>
      </c>
      <c r="N401">
        <v>-317.15280000000001</v>
      </c>
      <c r="O401">
        <f t="shared" si="13"/>
        <v>2713.4184</v>
      </c>
      <c r="P401" cm="1">
        <f t="array" ref="P401">_xlfn.IFS(D401="Same Day",N401*0.2,D401="First Class",N401*0.1,D401="Standard Class",N401*0.5,D401="Second Class",N401*0)</f>
        <v>0</v>
      </c>
      <c r="Q401">
        <f t="shared" si="14"/>
        <v>2713.4184</v>
      </c>
    </row>
    <row r="402" spans="1:17" x14ac:dyDescent="0.3">
      <c r="A402">
        <v>401</v>
      </c>
      <c r="B402" t="s">
        <v>803</v>
      </c>
      <c r="C402" s="1">
        <v>42623</v>
      </c>
      <c r="D402" t="s">
        <v>37</v>
      </c>
      <c r="E402" t="s">
        <v>108</v>
      </c>
      <c r="F402" t="s">
        <v>804</v>
      </c>
      <c r="G402" t="s">
        <v>806</v>
      </c>
      <c r="H402" t="s">
        <v>14</v>
      </c>
      <c r="I402" t="s">
        <v>15</v>
      </c>
      <c r="J402" t="s">
        <v>90</v>
      </c>
      <c r="K402">
        <v>131.136</v>
      </c>
      <c r="L402">
        <v>4</v>
      </c>
      <c r="M402">
        <v>0.2</v>
      </c>
      <c r="N402">
        <v>-32.783999999999999</v>
      </c>
      <c r="O402">
        <f t="shared" si="13"/>
        <v>163.92</v>
      </c>
      <c r="P402" cm="1">
        <f t="array" ref="P402">_xlfn.IFS(D402="Same Day",N402*0.2,D402="First Class",N402*0.1,D402="Standard Class",N402*0.5,D402="Second Class",N402*0)</f>
        <v>0</v>
      </c>
      <c r="Q402">
        <f t="shared" si="14"/>
        <v>163.92</v>
      </c>
    </row>
    <row r="403" spans="1:17" x14ac:dyDescent="0.3">
      <c r="A403">
        <v>402</v>
      </c>
      <c r="B403" t="s">
        <v>803</v>
      </c>
      <c r="C403" s="1">
        <v>42623</v>
      </c>
      <c r="D403" t="s">
        <v>37</v>
      </c>
      <c r="E403" t="s">
        <v>84</v>
      </c>
      <c r="F403" t="s">
        <v>804</v>
      </c>
      <c r="G403" t="s">
        <v>807</v>
      </c>
      <c r="H403" t="s">
        <v>25</v>
      </c>
      <c r="I403" t="s">
        <v>28</v>
      </c>
      <c r="J403" t="s">
        <v>90</v>
      </c>
      <c r="K403">
        <v>57.584000000000003</v>
      </c>
      <c r="L403">
        <v>2</v>
      </c>
      <c r="M403">
        <v>0.2</v>
      </c>
      <c r="N403">
        <v>0.7198</v>
      </c>
      <c r="O403">
        <f t="shared" si="13"/>
        <v>56.864200000000004</v>
      </c>
      <c r="P403" cm="1">
        <f t="array" ref="P403">_xlfn.IFS(D403="Same Day",N403*0.2,D403="First Class",N403*0.1,D403="Standard Class",N403*0.5,D403="Second Class",N403*0)</f>
        <v>0</v>
      </c>
      <c r="Q403">
        <f t="shared" si="14"/>
        <v>56.864200000000004</v>
      </c>
    </row>
    <row r="404" spans="1:17" x14ac:dyDescent="0.3">
      <c r="A404">
        <v>403</v>
      </c>
      <c r="B404" t="s">
        <v>808</v>
      </c>
      <c r="C404" s="1">
        <v>41999</v>
      </c>
      <c r="D404" t="s">
        <v>35</v>
      </c>
      <c r="E404" t="s">
        <v>77</v>
      </c>
      <c r="F404" t="s">
        <v>809</v>
      </c>
      <c r="G404" t="s">
        <v>810</v>
      </c>
      <c r="H404" t="s">
        <v>14</v>
      </c>
      <c r="I404" t="s">
        <v>18</v>
      </c>
      <c r="J404" t="s">
        <v>113</v>
      </c>
      <c r="K404">
        <v>9.5679999999999996</v>
      </c>
      <c r="L404">
        <v>2</v>
      </c>
      <c r="M404">
        <v>0.2</v>
      </c>
      <c r="N404">
        <v>3.4683999999999999</v>
      </c>
      <c r="O404">
        <f t="shared" si="13"/>
        <v>6.0995999999999997</v>
      </c>
      <c r="P404" cm="1">
        <f t="array" ref="P404">_xlfn.IFS(D404="Same Day",N404*0.2,D404="First Class",N404*0.1,D404="Standard Class",N404*0.5,D404="Second Class",N404*0)</f>
        <v>0.34684000000000004</v>
      </c>
      <c r="Q404">
        <f t="shared" si="14"/>
        <v>8.2151852640000005</v>
      </c>
    </row>
    <row r="405" spans="1:17" x14ac:dyDescent="0.3">
      <c r="A405">
        <v>404</v>
      </c>
      <c r="B405" t="s">
        <v>811</v>
      </c>
      <c r="C405" s="1">
        <v>41749</v>
      </c>
      <c r="D405" t="s">
        <v>38</v>
      </c>
      <c r="E405" t="s">
        <v>77</v>
      </c>
      <c r="F405" t="s">
        <v>388</v>
      </c>
      <c r="G405" t="s">
        <v>812</v>
      </c>
      <c r="H405" t="s">
        <v>14</v>
      </c>
      <c r="I405" t="s">
        <v>20</v>
      </c>
      <c r="J405" t="s">
        <v>87</v>
      </c>
      <c r="K405">
        <v>39.072000000000003</v>
      </c>
      <c r="L405">
        <v>6</v>
      </c>
      <c r="M405">
        <v>0.2</v>
      </c>
      <c r="N405">
        <v>9.7680000000000007</v>
      </c>
      <c r="O405">
        <f t="shared" si="13"/>
        <v>29.304000000000002</v>
      </c>
      <c r="P405" cm="1">
        <f t="array" ref="P405">_xlfn.IFS(D405="Same Day",N405*0.2,D405="First Class",N405*0.1,D405="Standard Class",N405*0.5,D405="Second Class",N405*0)</f>
        <v>4.8840000000000003</v>
      </c>
      <c r="Q405">
        <f t="shared" si="14"/>
        <v>172.42473600000002</v>
      </c>
    </row>
    <row r="406" spans="1:17" x14ac:dyDescent="0.3">
      <c r="A406">
        <v>405</v>
      </c>
      <c r="B406" t="s">
        <v>813</v>
      </c>
      <c r="C406" s="1">
        <v>43098</v>
      </c>
      <c r="D406" t="s">
        <v>38</v>
      </c>
      <c r="E406" t="s">
        <v>68</v>
      </c>
      <c r="F406" t="s">
        <v>814</v>
      </c>
      <c r="G406" t="s">
        <v>815</v>
      </c>
      <c r="H406" t="s">
        <v>14</v>
      </c>
      <c r="I406" t="s">
        <v>17</v>
      </c>
      <c r="J406" t="s">
        <v>87</v>
      </c>
      <c r="K406">
        <v>35.909999999999997</v>
      </c>
      <c r="L406">
        <v>3</v>
      </c>
      <c r="M406">
        <v>0</v>
      </c>
      <c r="N406">
        <v>9.6957000000000004</v>
      </c>
      <c r="O406">
        <f t="shared" si="13"/>
        <v>26.214299999999994</v>
      </c>
      <c r="P406" cm="1">
        <f t="array" ref="P406">_xlfn.IFS(D406="Same Day",N406*0.2,D406="First Class",N406*0.1,D406="Standard Class",N406*0.5,D406="Second Class",N406*0)</f>
        <v>4.8478500000000002</v>
      </c>
      <c r="Q406">
        <f t="shared" si="14"/>
        <v>153.29729425499997</v>
      </c>
    </row>
    <row r="407" spans="1:17" x14ac:dyDescent="0.3">
      <c r="A407">
        <v>406</v>
      </c>
      <c r="B407" t="s">
        <v>816</v>
      </c>
      <c r="C407" s="1">
        <v>43081</v>
      </c>
      <c r="D407" t="s">
        <v>38</v>
      </c>
      <c r="E407" t="s">
        <v>68</v>
      </c>
      <c r="F407" t="s">
        <v>817</v>
      </c>
      <c r="G407" t="s">
        <v>807</v>
      </c>
      <c r="H407" t="s">
        <v>25</v>
      </c>
      <c r="I407" t="s">
        <v>28</v>
      </c>
      <c r="J407" t="s">
        <v>90</v>
      </c>
      <c r="K407">
        <v>179.95</v>
      </c>
      <c r="L407">
        <v>5</v>
      </c>
      <c r="M407">
        <v>0</v>
      </c>
      <c r="N407">
        <v>37.789499999999997</v>
      </c>
      <c r="O407">
        <f t="shared" si="13"/>
        <v>142.16049999999998</v>
      </c>
      <c r="P407" cm="1">
        <f t="array" ref="P407">_xlfn.IFS(D407="Same Day",N407*0.2,D407="First Class",N407*0.1,D407="Standard Class",N407*0.5,D407="Second Class",N407*0)</f>
        <v>18.894749999999998</v>
      </c>
      <c r="Q407">
        <f t="shared" si="14"/>
        <v>2828.2476073749995</v>
      </c>
    </row>
    <row r="408" spans="1:17" x14ac:dyDescent="0.3">
      <c r="A408">
        <v>407</v>
      </c>
      <c r="B408" t="s">
        <v>816</v>
      </c>
      <c r="C408" s="1">
        <v>43081</v>
      </c>
      <c r="D408" t="s">
        <v>38</v>
      </c>
      <c r="E408" t="s">
        <v>68</v>
      </c>
      <c r="F408" t="s">
        <v>817</v>
      </c>
      <c r="G408" t="s">
        <v>818</v>
      </c>
      <c r="H408" t="s">
        <v>25</v>
      </c>
      <c r="I408" t="s">
        <v>29</v>
      </c>
      <c r="J408" t="s">
        <v>213</v>
      </c>
      <c r="K408">
        <v>1199.9760000000001</v>
      </c>
      <c r="L408">
        <v>3</v>
      </c>
      <c r="M408">
        <v>0.2</v>
      </c>
      <c r="N408">
        <v>434.99130000000002</v>
      </c>
      <c r="O408">
        <f t="shared" si="13"/>
        <v>764.98470000000009</v>
      </c>
      <c r="P408" cm="1">
        <f t="array" ref="P408">_xlfn.IFS(D408="Same Day",N408*0.2,D408="First Class",N408*0.1,D408="Standard Class",N408*0.5,D408="Second Class",N408*0)</f>
        <v>217.49565000000001</v>
      </c>
      <c r="Q408">
        <f t="shared" si="14"/>
        <v>167145.82926655503</v>
      </c>
    </row>
    <row r="409" spans="1:17" x14ac:dyDescent="0.3">
      <c r="A409">
        <v>408</v>
      </c>
      <c r="B409" t="s">
        <v>816</v>
      </c>
      <c r="C409" s="1">
        <v>43081</v>
      </c>
      <c r="D409" t="s">
        <v>38</v>
      </c>
      <c r="E409" t="s">
        <v>108</v>
      </c>
      <c r="F409" t="s">
        <v>817</v>
      </c>
      <c r="G409" t="s">
        <v>819</v>
      </c>
      <c r="H409" t="s">
        <v>14</v>
      </c>
      <c r="I409" t="s">
        <v>18</v>
      </c>
      <c r="J409" t="s">
        <v>275</v>
      </c>
      <c r="K409">
        <v>27.15</v>
      </c>
      <c r="L409">
        <v>5</v>
      </c>
      <c r="M409">
        <v>0</v>
      </c>
      <c r="N409">
        <v>13.3035</v>
      </c>
      <c r="O409">
        <f t="shared" si="13"/>
        <v>13.846499999999999</v>
      </c>
      <c r="P409" cm="1">
        <f t="array" ref="P409">_xlfn.IFS(D409="Same Day",N409*0.2,D409="First Class",N409*0.1,D409="Standard Class",N409*0.5,D409="Second Class",N409*0)</f>
        <v>6.6517499999999998</v>
      </c>
      <c r="Q409">
        <f t="shared" si="14"/>
        <v>105.94995637499999</v>
      </c>
    </row>
    <row r="410" spans="1:17" x14ac:dyDescent="0.3">
      <c r="A410">
        <v>409</v>
      </c>
      <c r="B410" t="s">
        <v>816</v>
      </c>
      <c r="C410" s="1">
        <v>43081</v>
      </c>
      <c r="D410" t="s">
        <v>38</v>
      </c>
      <c r="E410" t="s">
        <v>96</v>
      </c>
      <c r="F410" t="s">
        <v>817</v>
      </c>
      <c r="G410" t="s">
        <v>820</v>
      </c>
      <c r="H410" t="s">
        <v>8</v>
      </c>
      <c r="I410" t="s">
        <v>10</v>
      </c>
      <c r="J410" t="s">
        <v>87</v>
      </c>
      <c r="K410">
        <v>1004.024</v>
      </c>
      <c r="L410">
        <v>7</v>
      </c>
      <c r="M410">
        <v>0.2</v>
      </c>
      <c r="N410">
        <v>-112.95269999999999</v>
      </c>
      <c r="O410">
        <f t="shared" si="13"/>
        <v>1116.9766999999999</v>
      </c>
      <c r="P410" cm="1">
        <f t="array" ref="P410">_xlfn.IFS(D410="Same Day",N410*0.2,D410="First Class",N410*0.1,D410="Standard Class",N410*0.5,D410="Second Class",N410*0)</f>
        <v>-56.476349999999996</v>
      </c>
      <c r="Q410">
        <f t="shared" si="14"/>
        <v>-61965.790351044991</v>
      </c>
    </row>
    <row r="411" spans="1:17" x14ac:dyDescent="0.3">
      <c r="A411">
        <v>410</v>
      </c>
      <c r="B411" t="s">
        <v>816</v>
      </c>
      <c r="C411" s="1">
        <v>43081</v>
      </c>
      <c r="D411" t="s">
        <v>38</v>
      </c>
      <c r="E411" t="s">
        <v>108</v>
      </c>
      <c r="F411" t="s">
        <v>817</v>
      </c>
      <c r="G411" t="s">
        <v>821</v>
      </c>
      <c r="H411" t="s">
        <v>14</v>
      </c>
      <c r="I411" t="s">
        <v>18</v>
      </c>
      <c r="J411" t="s">
        <v>275</v>
      </c>
      <c r="K411">
        <v>9.68</v>
      </c>
      <c r="L411">
        <v>1</v>
      </c>
      <c r="M411">
        <v>0</v>
      </c>
      <c r="N411">
        <v>4.6463999999999999</v>
      </c>
      <c r="O411">
        <f t="shared" si="13"/>
        <v>5.0335999999999999</v>
      </c>
      <c r="P411" cm="1">
        <f t="array" ref="P411">_xlfn.IFS(D411="Same Day",N411*0.2,D411="First Class",N411*0.1,D411="Standard Class",N411*0.5,D411="Second Class",N411*0)</f>
        <v>2.3231999999999999</v>
      </c>
      <c r="Q411">
        <f t="shared" si="14"/>
        <v>16.72765952</v>
      </c>
    </row>
    <row r="412" spans="1:17" x14ac:dyDescent="0.3">
      <c r="A412">
        <v>411</v>
      </c>
      <c r="B412" t="s">
        <v>816</v>
      </c>
      <c r="C412" s="1">
        <v>43081</v>
      </c>
      <c r="D412" t="s">
        <v>38</v>
      </c>
      <c r="E412" t="s">
        <v>108</v>
      </c>
      <c r="F412" t="s">
        <v>817</v>
      </c>
      <c r="G412" t="s">
        <v>822</v>
      </c>
      <c r="H412" t="s">
        <v>14</v>
      </c>
      <c r="I412" t="s">
        <v>22</v>
      </c>
      <c r="J412" t="s">
        <v>160</v>
      </c>
      <c r="K412">
        <v>28.35</v>
      </c>
      <c r="L412">
        <v>9</v>
      </c>
      <c r="M412">
        <v>0</v>
      </c>
      <c r="N412">
        <v>13.608000000000001</v>
      </c>
      <c r="O412">
        <f t="shared" si="13"/>
        <v>14.742000000000001</v>
      </c>
      <c r="P412" cm="1">
        <f t="array" ref="P412">_xlfn.IFS(D412="Same Day",N412*0.2,D412="First Class",N412*0.1,D412="Standard Class",N412*0.5,D412="Second Class",N412*0)</f>
        <v>6.8040000000000003</v>
      </c>
      <c r="Q412">
        <f t="shared" si="14"/>
        <v>115.04656800000001</v>
      </c>
    </row>
    <row r="413" spans="1:17" x14ac:dyDescent="0.3">
      <c r="A413">
        <v>412</v>
      </c>
      <c r="B413" t="s">
        <v>816</v>
      </c>
      <c r="C413" s="1">
        <v>43081</v>
      </c>
      <c r="D413" t="s">
        <v>38</v>
      </c>
      <c r="E413" t="s">
        <v>84</v>
      </c>
      <c r="F413" t="s">
        <v>817</v>
      </c>
      <c r="G413" t="s">
        <v>720</v>
      </c>
      <c r="H413" t="s">
        <v>14</v>
      </c>
      <c r="I413" t="s">
        <v>18</v>
      </c>
      <c r="J413" t="s">
        <v>113</v>
      </c>
      <c r="K413">
        <v>55.98</v>
      </c>
      <c r="L413">
        <v>1</v>
      </c>
      <c r="M413">
        <v>0</v>
      </c>
      <c r="N413">
        <v>27.430199999999999</v>
      </c>
      <c r="O413">
        <f t="shared" si="13"/>
        <v>28.549799999999998</v>
      </c>
      <c r="P413" cm="1">
        <f t="array" ref="P413">_xlfn.IFS(D413="Same Day",N413*0.2,D413="First Class",N413*0.1,D413="Standard Class",N413*0.5,D413="Second Class",N413*0)</f>
        <v>13.7151</v>
      </c>
      <c r="Q413">
        <f t="shared" si="14"/>
        <v>420.11316197999997</v>
      </c>
    </row>
    <row r="414" spans="1:17" x14ac:dyDescent="0.3">
      <c r="A414">
        <v>413</v>
      </c>
      <c r="B414" t="s">
        <v>816</v>
      </c>
      <c r="C414" s="1">
        <v>43081</v>
      </c>
      <c r="D414" t="s">
        <v>38</v>
      </c>
      <c r="E414" t="s">
        <v>108</v>
      </c>
      <c r="F414" t="s">
        <v>817</v>
      </c>
      <c r="G414" t="s">
        <v>823</v>
      </c>
      <c r="H414" t="s">
        <v>8</v>
      </c>
      <c r="I414" t="s">
        <v>11</v>
      </c>
      <c r="J414" t="s">
        <v>71</v>
      </c>
      <c r="K414">
        <v>1336.829</v>
      </c>
      <c r="L414">
        <v>13</v>
      </c>
      <c r="M414">
        <v>0.15</v>
      </c>
      <c r="N414">
        <v>31.454799999999999</v>
      </c>
      <c r="O414">
        <f t="shared" si="13"/>
        <v>1305.3742</v>
      </c>
      <c r="P414" cm="1">
        <f t="array" ref="P414">_xlfn.IFS(D414="Same Day",N414*0.2,D414="First Class",N414*0.1,D414="Standard Class",N414*0.5,D414="Second Class",N414*0)</f>
        <v>15.727399999999999</v>
      </c>
      <c r="Q414">
        <f t="shared" si="14"/>
        <v>21835.516393079997</v>
      </c>
    </row>
    <row r="415" spans="1:17" x14ac:dyDescent="0.3">
      <c r="A415">
        <v>414</v>
      </c>
      <c r="B415" t="s">
        <v>816</v>
      </c>
      <c r="C415" s="1">
        <v>43081</v>
      </c>
      <c r="D415" t="s">
        <v>38</v>
      </c>
      <c r="E415" t="s">
        <v>108</v>
      </c>
      <c r="F415" t="s">
        <v>817</v>
      </c>
      <c r="G415" t="s">
        <v>824</v>
      </c>
      <c r="H415" t="s">
        <v>8</v>
      </c>
      <c r="I415" t="s">
        <v>9</v>
      </c>
      <c r="J415" t="s">
        <v>73</v>
      </c>
      <c r="K415">
        <v>113.568</v>
      </c>
      <c r="L415">
        <v>2</v>
      </c>
      <c r="M415">
        <v>0.2</v>
      </c>
      <c r="N415">
        <v>-18.454799999999999</v>
      </c>
      <c r="O415">
        <f t="shared" si="13"/>
        <v>132.02279999999999</v>
      </c>
      <c r="P415" cm="1">
        <f t="array" ref="P415">_xlfn.IFS(D415="Same Day",N415*0.2,D415="First Class",N415*0.1,D415="Standard Class",N415*0.5,D415="Second Class",N415*0)</f>
        <v>-9.2273999999999994</v>
      </c>
      <c r="Q415">
        <f t="shared" si="14"/>
        <v>-1086.2043847199998</v>
      </c>
    </row>
    <row r="416" spans="1:17" x14ac:dyDescent="0.3">
      <c r="A416">
        <v>415</v>
      </c>
      <c r="B416" t="s">
        <v>825</v>
      </c>
      <c r="C416" s="1">
        <v>43046</v>
      </c>
      <c r="D416" t="s">
        <v>38</v>
      </c>
      <c r="E416" t="s">
        <v>77</v>
      </c>
      <c r="F416" t="s">
        <v>826</v>
      </c>
      <c r="G416" t="s">
        <v>827</v>
      </c>
      <c r="H416" t="s">
        <v>14</v>
      </c>
      <c r="I416" t="s">
        <v>18</v>
      </c>
      <c r="J416" t="s">
        <v>160</v>
      </c>
      <c r="K416">
        <v>139.86000000000001</v>
      </c>
      <c r="L416">
        <v>7</v>
      </c>
      <c r="M416">
        <v>0</v>
      </c>
      <c r="N416">
        <v>65.734200000000001</v>
      </c>
      <c r="O416">
        <f t="shared" si="13"/>
        <v>74.125800000000012</v>
      </c>
      <c r="P416" cm="1">
        <f t="array" ref="P416">_xlfn.IFS(D416="Same Day",N416*0.2,D416="First Class",N416*0.1,D416="Standard Class",N416*0.5,D416="Second Class",N416*0)</f>
        <v>32.867100000000001</v>
      </c>
      <c r="Q416">
        <f t="shared" si="14"/>
        <v>2510.4258811800005</v>
      </c>
    </row>
    <row r="417" spans="1:17" x14ac:dyDescent="0.3">
      <c r="A417">
        <v>416</v>
      </c>
      <c r="B417" t="s">
        <v>825</v>
      </c>
      <c r="C417" s="1">
        <v>43046</v>
      </c>
      <c r="D417" t="s">
        <v>38</v>
      </c>
      <c r="E417" t="s">
        <v>84</v>
      </c>
      <c r="F417" t="s">
        <v>826</v>
      </c>
      <c r="G417" t="s">
        <v>632</v>
      </c>
      <c r="H417" t="s">
        <v>8</v>
      </c>
      <c r="I417" t="s">
        <v>9</v>
      </c>
      <c r="J417" t="s">
        <v>73</v>
      </c>
      <c r="K417">
        <v>307.13600000000002</v>
      </c>
      <c r="L417">
        <v>4</v>
      </c>
      <c r="M417">
        <v>0.2</v>
      </c>
      <c r="N417">
        <v>26.874400000000001</v>
      </c>
      <c r="O417">
        <f t="shared" si="13"/>
        <v>280.26160000000004</v>
      </c>
      <c r="P417" cm="1">
        <f t="array" ref="P417">_xlfn.IFS(D417="Same Day",N417*0.2,D417="First Class",N417*0.1,D417="Standard Class",N417*0.5,D417="Second Class",N417*0)</f>
        <v>13.437200000000001</v>
      </c>
      <c r="Q417">
        <f t="shared" si="14"/>
        <v>4046.1927715200009</v>
      </c>
    </row>
    <row r="418" spans="1:17" x14ac:dyDescent="0.3">
      <c r="A418">
        <v>417</v>
      </c>
      <c r="B418" t="s">
        <v>828</v>
      </c>
      <c r="C418" s="1">
        <v>42914</v>
      </c>
      <c r="D418" t="s">
        <v>38</v>
      </c>
      <c r="E418" t="s">
        <v>77</v>
      </c>
      <c r="F418" t="s">
        <v>829</v>
      </c>
      <c r="G418" t="s">
        <v>830</v>
      </c>
      <c r="H418" t="s">
        <v>14</v>
      </c>
      <c r="I418" t="s">
        <v>20</v>
      </c>
      <c r="J418" t="s">
        <v>87</v>
      </c>
      <c r="K418">
        <v>95.92</v>
      </c>
      <c r="L418">
        <v>8</v>
      </c>
      <c r="M418">
        <v>0</v>
      </c>
      <c r="N418">
        <v>25.898399999999999</v>
      </c>
      <c r="O418">
        <f t="shared" si="13"/>
        <v>70.021600000000007</v>
      </c>
      <c r="P418" cm="1">
        <f t="array" ref="P418">_xlfn.IFS(D418="Same Day",N418*0.2,D418="First Class",N418*0.1,D418="Standard Class",N418*0.5,D418="Second Class",N418*0)</f>
        <v>12.949199999999999</v>
      </c>
      <c r="Q418">
        <f t="shared" si="14"/>
        <v>976.74530272000004</v>
      </c>
    </row>
    <row r="419" spans="1:17" x14ac:dyDescent="0.3">
      <c r="A419">
        <v>418</v>
      </c>
      <c r="B419" t="s">
        <v>831</v>
      </c>
      <c r="C419" s="1">
        <v>42478</v>
      </c>
      <c r="D419" t="s">
        <v>38</v>
      </c>
      <c r="E419" t="s">
        <v>77</v>
      </c>
      <c r="F419" t="s">
        <v>832</v>
      </c>
      <c r="G419" t="s">
        <v>833</v>
      </c>
      <c r="H419" t="s">
        <v>8</v>
      </c>
      <c r="I419" t="s">
        <v>9</v>
      </c>
      <c r="J419" t="s">
        <v>73</v>
      </c>
      <c r="K419">
        <v>383.8</v>
      </c>
      <c r="L419">
        <v>5</v>
      </c>
      <c r="M419">
        <v>0.2</v>
      </c>
      <c r="N419">
        <v>38.380000000000003</v>
      </c>
      <c r="O419">
        <f t="shared" si="13"/>
        <v>345.42</v>
      </c>
      <c r="P419" cm="1">
        <f t="array" ref="P419">_xlfn.IFS(D419="Same Day",N419*0.2,D419="First Class",N419*0.1,D419="Standard Class",N419*0.5,D419="Second Class",N419*0)</f>
        <v>19.190000000000001</v>
      </c>
      <c r="Q419">
        <f t="shared" si="14"/>
        <v>6974.0298000000012</v>
      </c>
    </row>
    <row r="420" spans="1:17" x14ac:dyDescent="0.3">
      <c r="A420">
        <v>419</v>
      </c>
      <c r="B420" t="s">
        <v>834</v>
      </c>
      <c r="C420" s="1">
        <v>43049</v>
      </c>
      <c r="D420" t="s">
        <v>38</v>
      </c>
      <c r="E420" t="s">
        <v>96</v>
      </c>
      <c r="F420" t="s">
        <v>731</v>
      </c>
      <c r="G420" t="s">
        <v>835</v>
      </c>
      <c r="H420" t="s">
        <v>14</v>
      </c>
      <c r="I420" t="s">
        <v>18</v>
      </c>
      <c r="J420" t="s">
        <v>216</v>
      </c>
      <c r="K420">
        <v>5.78</v>
      </c>
      <c r="L420">
        <v>1</v>
      </c>
      <c r="M420">
        <v>0</v>
      </c>
      <c r="N420">
        <v>2.8321999999999998</v>
      </c>
      <c r="O420">
        <f t="shared" si="13"/>
        <v>2.9478000000000004</v>
      </c>
      <c r="P420" cm="1">
        <f t="array" ref="P420">_xlfn.IFS(D420="Same Day",N420*0.2,D420="First Class",N420*0.1,D420="Standard Class",N420*0.5,D420="Second Class",N420*0)</f>
        <v>1.4160999999999999</v>
      </c>
      <c r="Q420">
        <f t="shared" si="14"/>
        <v>7.1221795800000018</v>
      </c>
    </row>
    <row r="421" spans="1:17" x14ac:dyDescent="0.3">
      <c r="A421">
        <v>420</v>
      </c>
      <c r="B421" t="s">
        <v>836</v>
      </c>
      <c r="C421" s="1">
        <v>42803</v>
      </c>
      <c r="D421" t="s">
        <v>38</v>
      </c>
      <c r="E421" t="s">
        <v>68</v>
      </c>
      <c r="F421" t="s">
        <v>670</v>
      </c>
      <c r="G421" t="s">
        <v>837</v>
      </c>
      <c r="H421" t="s">
        <v>14</v>
      </c>
      <c r="I421" t="s">
        <v>20</v>
      </c>
      <c r="J421" t="s">
        <v>87</v>
      </c>
      <c r="K421">
        <v>9.32</v>
      </c>
      <c r="L421">
        <v>4</v>
      </c>
      <c r="M421">
        <v>0</v>
      </c>
      <c r="N421">
        <v>2.7027999999999999</v>
      </c>
      <c r="O421">
        <f t="shared" si="13"/>
        <v>6.6172000000000004</v>
      </c>
      <c r="P421" cm="1">
        <f t="array" ref="P421">_xlfn.IFS(D421="Same Day",N421*0.2,D421="First Class",N421*0.1,D421="Standard Class",N421*0.5,D421="Second Class",N421*0)</f>
        <v>1.3513999999999999</v>
      </c>
      <c r="Q421">
        <f t="shared" si="14"/>
        <v>15.55968408</v>
      </c>
    </row>
    <row r="422" spans="1:17" x14ac:dyDescent="0.3">
      <c r="A422">
        <v>421</v>
      </c>
      <c r="B422" t="s">
        <v>836</v>
      </c>
      <c r="C422" s="1">
        <v>42803</v>
      </c>
      <c r="D422" t="s">
        <v>38</v>
      </c>
      <c r="E422" t="s">
        <v>96</v>
      </c>
      <c r="F422" t="s">
        <v>670</v>
      </c>
      <c r="G422" t="s">
        <v>838</v>
      </c>
      <c r="H422" t="s">
        <v>14</v>
      </c>
      <c r="I422" t="s">
        <v>21</v>
      </c>
      <c r="J422" t="s">
        <v>153</v>
      </c>
      <c r="K422">
        <v>15.25</v>
      </c>
      <c r="L422">
        <v>1</v>
      </c>
      <c r="M422">
        <v>0</v>
      </c>
      <c r="N422">
        <v>7.0149999999999997</v>
      </c>
      <c r="O422">
        <f t="shared" si="13"/>
        <v>8.2349999999999994</v>
      </c>
      <c r="P422" cm="1">
        <f t="array" ref="P422">_xlfn.IFS(D422="Same Day",N422*0.2,D422="First Class",N422*0.1,D422="Standard Class",N422*0.5,D422="Second Class",N422*0)</f>
        <v>3.5074999999999998</v>
      </c>
      <c r="Q422">
        <f t="shared" si="14"/>
        <v>37.119262499999998</v>
      </c>
    </row>
    <row r="423" spans="1:17" x14ac:dyDescent="0.3">
      <c r="A423">
        <v>422</v>
      </c>
      <c r="B423" t="s">
        <v>839</v>
      </c>
      <c r="C423" s="1">
        <v>41815</v>
      </c>
      <c r="D423" t="s">
        <v>35</v>
      </c>
      <c r="E423" t="s">
        <v>108</v>
      </c>
      <c r="F423" t="s">
        <v>234</v>
      </c>
      <c r="G423" t="s">
        <v>840</v>
      </c>
      <c r="H423" t="s">
        <v>25</v>
      </c>
      <c r="I423" t="s">
        <v>28</v>
      </c>
      <c r="J423" t="s">
        <v>90</v>
      </c>
      <c r="K423">
        <v>196.75200000000001</v>
      </c>
      <c r="L423">
        <v>6</v>
      </c>
      <c r="M423">
        <v>0.2</v>
      </c>
      <c r="N423">
        <v>56.566200000000002</v>
      </c>
      <c r="O423">
        <f t="shared" si="13"/>
        <v>140.1858</v>
      </c>
      <c r="P423" cm="1">
        <f t="array" ref="P423">_xlfn.IFS(D423="Same Day",N423*0.2,D423="First Class",N423*0.1,D423="Standard Class",N423*0.5,D423="Second Class",N423*0)</f>
        <v>5.6566200000000002</v>
      </c>
      <c r="Q423">
        <f t="shared" si="14"/>
        <v>933.16359999600002</v>
      </c>
    </row>
    <row r="424" spans="1:17" x14ac:dyDescent="0.3">
      <c r="A424">
        <v>423</v>
      </c>
      <c r="B424" t="s">
        <v>841</v>
      </c>
      <c r="C424" s="1">
        <v>43031</v>
      </c>
      <c r="D424" t="s">
        <v>38</v>
      </c>
      <c r="E424" t="s">
        <v>84</v>
      </c>
      <c r="F424" t="s">
        <v>842</v>
      </c>
      <c r="G424" t="s">
        <v>843</v>
      </c>
      <c r="H424" t="s">
        <v>8</v>
      </c>
      <c r="I424" t="s">
        <v>12</v>
      </c>
      <c r="J424" t="s">
        <v>87</v>
      </c>
      <c r="K424">
        <v>56.56</v>
      </c>
      <c r="L424">
        <v>4</v>
      </c>
      <c r="M424">
        <v>0</v>
      </c>
      <c r="N424">
        <v>14.7056</v>
      </c>
      <c r="O424">
        <f t="shared" si="13"/>
        <v>41.854399999999998</v>
      </c>
      <c r="P424" cm="1">
        <f t="array" ref="P424">_xlfn.IFS(D424="Same Day",N424*0.2,D424="First Class",N424*0.1,D424="Standard Class",N424*0.5,D424="Second Class",N424*0)</f>
        <v>7.3528000000000002</v>
      </c>
      <c r="Q424">
        <f t="shared" si="14"/>
        <v>349.60143232000001</v>
      </c>
    </row>
    <row r="425" spans="1:17" x14ac:dyDescent="0.3">
      <c r="A425">
        <v>424</v>
      </c>
      <c r="B425" t="s">
        <v>841</v>
      </c>
      <c r="C425" s="1">
        <v>43031</v>
      </c>
      <c r="D425" t="s">
        <v>38</v>
      </c>
      <c r="E425" t="s">
        <v>108</v>
      </c>
      <c r="F425" t="s">
        <v>842</v>
      </c>
      <c r="G425" t="s">
        <v>844</v>
      </c>
      <c r="H425" t="s">
        <v>14</v>
      </c>
      <c r="I425" t="s">
        <v>15</v>
      </c>
      <c r="J425" t="s">
        <v>90</v>
      </c>
      <c r="K425">
        <v>32.700000000000003</v>
      </c>
      <c r="L425">
        <v>3</v>
      </c>
      <c r="M425">
        <v>0</v>
      </c>
      <c r="N425">
        <v>8.5020000000000007</v>
      </c>
      <c r="O425">
        <f t="shared" si="13"/>
        <v>24.198</v>
      </c>
      <c r="P425" cm="1">
        <f t="array" ref="P425">_xlfn.IFS(D425="Same Day",N425*0.2,D425="First Class",N425*0.1,D425="Standard Class",N425*0.5,D425="Second Class",N425*0)</f>
        <v>4.2510000000000003</v>
      </c>
      <c r="Q425">
        <f t="shared" si="14"/>
        <v>127.06369800000002</v>
      </c>
    </row>
    <row r="426" spans="1:17" x14ac:dyDescent="0.3">
      <c r="A426">
        <v>425</v>
      </c>
      <c r="B426" t="s">
        <v>845</v>
      </c>
      <c r="C426" s="1">
        <v>42970</v>
      </c>
      <c r="D426" t="s">
        <v>37</v>
      </c>
      <c r="E426" t="s">
        <v>96</v>
      </c>
      <c r="F426" t="s">
        <v>846</v>
      </c>
      <c r="G426" t="s">
        <v>847</v>
      </c>
      <c r="H426" t="s">
        <v>8</v>
      </c>
      <c r="I426" t="s">
        <v>9</v>
      </c>
      <c r="J426" t="s">
        <v>71</v>
      </c>
      <c r="K426">
        <v>866.4</v>
      </c>
      <c r="L426">
        <v>4</v>
      </c>
      <c r="M426">
        <v>0</v>
      </c>
      <c r="N426">
        <v>225.26400000000001</v>
      </c>
      <c r="O426">
        <f t="shared" si="13"/>
        <v>641.13599999999997</v>
      </c>
      <c r="P426" cm="1">
        <f t="array" ref="P426">_xlfn.IFS(D426="Same Day",N426*0.2,D426="First Class",N426*0.1,D426="Standard Class",N426*0.5,D426="Second Class",N426*0)</f>
        <v>0</v>
      </c>
      <c r="Q426">
        <f t="shared" si="14"/>
        <v>641.13599999999997</v>
      </c>
    </row>
    <row r="427" spans="1:17" x14ac:dyDescent="0.3">
      <c r="A427">
        <v>426</v>
      </c>
      <c r="B427" t="s">
        <v>848</v>
      </c>
      <c r="C427" s="1">
        <v>43065</v>
      </c>
      <c r="D427" t="s">
        <v>37</v>
      </c>
      <c r="E427" t="s">
        <v>68</v>
      </c>
      <c r="F427" t="s">
        <v>199</v>
      </c>
      <c r="G427" t="s">
        <v>849</v>
      </c>
      <c r="H427" t="s">
        <v>8</v>
      </c>
      <c r="I427" t="s">
        <v>12</v>
      </c>
      <c r="J427" t="s">
        <v>87</v>
      </c>
      <c r="K427">
        <v>28.4</v>
      </c>
      <c r="L427">
        <v>2</v>
      </c>
      <c r="M427">
        <v>0</v>
      </c>
      <c r="N427">
        <v>11.076000000000001</v>
      </c>
      <c r="O427">
        <f t="shared" si="13"/>
        <v>17.323999999999998</v>
      </c>
      <c r="P427" cm="1">
        <f t="array" ref="P427">_xlfn.IFS(D427="Same Day",N427*0.2,D427="First Class",N427*0.1,D427="Standard Class",N427*0.5,D427="Second Class",N427*0)</f>
        <v>0</v>
      </c>
      <c r="Q427">
        <f t="shared" si="14"/>
        <v>17.323999999999998</v>
      </c>
    </row>
    <row r="428" spans="1:17" x14ac:dyDescent="0.3">
      <c r="A428">
        <v>427</v>
      </c>
      <c r="B428" t="s">
        <v>848</v>
      </c>
      <c r="C428" s="1">
        <v>43065</v>
      </c>
      <c r="D428" t="s">
        <v>37</v>
      </c>
      <c r="E428" t="s">
        <v>84</v>
      </c>
      <c r="F428" t="s">
        <v>199</v>
      </c>
      <c r="G428" t="s">
        <v>850</v>
      </c>
      <c r="H428" t="s">
        <v>14</v>
      </c>
      <c r="I428" t="s">
        <v>16</v>
      </c>
      <c r="J428" t="s">
        <v>87</v>
      </c>
      <c r="K428">
        <v>287.92</v>
      </c>
      <c r="L428">
        <v>8</v>
      </c>
      <c r="M428">
        <v>0</v>
      </c>
      <c r="N428">
        <v>138.20160000000001</v>
      </c>
      <c r="O428">
        <f t="shared" si="13"/>
        <v>149.7184</v>
      </c>
      <c r="P428" cm="1">
        <f t="array" ref="P428">_xlfn.IFS(D428="Same Day",N428*0.2,D428="First Class",N428*0.1,D428="Standard Class",N428*0.5,D428="Second Class",N428*0)</f>
        <v>0</v>
      </c>
      <c r="Q428">
        <f t="shared" si="14"/>
        <v>149.7184</v>
      </c>
    </row>
    <row r="429" spans="1:17" x14ac:dyDescent="0.3">
      <c r="A429">
        <v>428</v>
      </c>
      <c r="B429" t="s">
        <v>851</v>
      </c>
      <c r="C429" s="1">
        <v>41895</v>
      </c>
      <c r="D429" t="s">
        <v>35</v>
      </c>
      <c r="E429" t="s">
        <v>68</v>
      </c>
      <c r="F429" t="s">
        <v>852</v>
      </c>
      <c r="G429" t="s">
        <v>853</v>
      </c>
      <c r="H429" t="s">
        <v>25</v>
      </c>
      <c r="I429" t="s">
        <v>27</v>
      </c>
      <c r="J429" t="s">
        <v>213</v>
      </c>
      <c r="K429">
        <v>69.989999999999995</v>
      </c>
      <c r="L429">
        <v>1</v>
      </c>
      <c r="M429">
        <v>0</v>
      </c>
      <c r="N429">
        <v>30.095700000000001</v>
      </c>
      <c r="O429">
        <f t="shared" si="13"/>
        <v>39.894299999999994</v>
      </c>
      <c r="P429" cm="1">
        <f t="array" ref="P429">_xlfn.IFS(D429="Same Day",N429*0.2,D429="First Class",N429*0.1,D429="Standard Class",N429*0.5,D429="Second Class",N429*0)</f>
        <v>3.0095700000000001</v>
      </c>
      <c r="Q429">
        <f t="shared" si="14"/>
        <v>159.95898845099998</v>
      </c>
    </row>
    <row r="430" spans="1:17" x14ac:dyDescent="0.3">
      <c r="A430">
        <v>429</v>
      </c>
      <c r="B430" t="s">
        <v>854</v>
      </c>
      <c r="C430" s="1">
        <v>43016</v>
      </c>
      <c r="D430" t="s">
        <v>38</v>
      </c>
      <c r="E430" t="s">
        <v>77</v>
      </c>
      <c r="F430" t="s">
        <v>855</v>
      </c>
      <c r="G430" t="s">
        <v>856</v>
      </c>
      <c r="H430" t="s">
        <v>14</v>
      </c>
      <c r="I430" t="s">
        <v>20</v>
      </c>
      <c r="J430" t="s">
        <v>87</v>
      </c>
      <c r="K430">
        <v>6.6719999999999997</v>
      </c>
      <c r="L430">
        <v>6</v>
      </c>
      <c r="M430">
        <v>0.2</v>
      </c>
      <c r="N430">
        <v>0.50039999999999996</v>
      </c>
      <c r="O430">
        <f t="shared" si="13"/>
        <v>6.1715999999999998</v>
      </c>
      <c r="P430" cm="1">
        <f t="array" ref="P430">_xlfn.IFS(D430="Same Day",N430*0.2,D430="First Class",N430*0.1,D430="Standard Class",N430*0.5,D430="Second Class",N430*0)</f>
        <v>0.25019999999999998</v>
      </c>
      <c r="Q430">
        <f t="shared" si="14"/>
        <v>7.7157343199999993</v>
      </c>
    </row>
    <row r="431" spans="1:17" x14ac:dyDescent="0.3">
      <c r="A431">
        <v>430</v>
      </c>
      <c r="B431" t="s">
        <v>857</v>
      </c>
      <c r="C431" s="1">
        <v>42481</v>
      </c>
      <c r="D431" t="s">
        <v>38</v>
      </c>
      <c r="E431" t="s">
        <v>108</v>
      </c>
      <c r="F431" t="s">
        <v>858</v>
      </c>
      <c r="G431" t="s">
        <v>859</v>
      </c>
      <c r="H431" t="s">
        <v>14</v>
      </c>
      <c r="I431" t="s">
        <v>16</v>
      </c>
      <c r="J431" t="s">
        <v>101</v>
      </c>
      <c r="K431">
        <v>189.58799999999999</v>
      </c>
      <c r="L431">
        <v>2</v>
      </c>
      <c r="M431">
        <v>0.7</v>
      </c>
      <c r="N431">
        <v>-145.35079999999999</v>
      </c>
      <c r="O431">
        <f t="shared" si="13"/>
        <v>334.93880000000001</v>
      </c>
      <c r="P431" cm="1">
        <f t="array" ref="P431">_xlfn.IFS(D431="Same Day",N431*0.2,D431="First Class",N431*0.1,D431="Standard Class",N431*0.5,D431="Second Class",N431*0)</f>
        <v>-72.675399999999996</v>
      </c>
      <c r="Q431">
        <f t="shared" si="14"/>
        <v>-24006.872465519999</v>
      </c>
    </row>
    <row r="432" spans="1:17" x14ac:dyDescent="0.3">
      <c r="A432">
        <v>431</v>
      </c>
      <c r="B432" t="s">
        <v>857</v>
      </c>
      <c r="C432" s="1">
        <v>42481</v>
      </c>
      <c r="D432" t="s">
        <v>38</v>
      </c>
      <c r="E432" t="s">
        <v>84</v>
      </c>
      <c r="F432" t="s">
        <v>858</v>
      </c>
      <c r="G432" t="s">
        <v>443</v>
      </c>
      <c r="H432" t="s">
        <v>25</v>
      </c>
      <c r="I432" t="s">
        <v>28</v>
      </c>
      <c r="J432" t="s">
        <v>213</v>
      </c>
      <c r="K432">
        <v>408.74400000000003</v>
      </c>
      <c r="L432">
        <v>7</v>
      </c>
      <c r="M432">
        <v>0.2</v>
      </c>
      <c r="N432">
        <v>76.639499999999998</v>
      </c>
      <c r="O432">
        <f t="shared" si="13"/>
        <v>332.10450000000003</v>
      </c>
      <c r="P432" cm="1">
        <f t="array" ref="P432">_xlfn.IFS(D432="Same Day",N432*0.2,D432="First Class",N432*0.1,D432="Standard Class",N432*0.5,D432="Second Class",N432*0)</f>
        <v>38.319749999999999</v>
      </c>
      <c r="Q432">
        <f t="shared" si="14"/>
        <v>13058.265913875</v>
      </c>
    </row>
    <row r="433" spans="1:17" x14ac:dyDescent="0.3">
      <c r="A433">
        <v>432</v>
      </c>
      <c r="B433" t="s">
        <v>857</v>
      </c>
      <c r="C433" s="1">
        <v>42481</v>
      </c>
      <c r="D433" t="s">
        <v>38</v>
      </c>
      <c r="E433" t="s">
        <v>68</v>
      </c>
      <c r="F433" t="s">
        <v>858</v>
      </c>
      <c r="G433" t="s">
        <v>443</v>
      </c>
      <c r="H433" t="s">
        <v>25</v>
      </c>
      <c r="I433" t="s">
        <v>28</v>
      </c>
      <c r="J433" t="s">
        <v>213</v>
      </c>
      <c r="K433">
        <v>291.95999999999998</v>
      </c>
      <c r="L433">
        <v>5</v>
      </c>
      <c r="M433">
        <v>0.2</v>
      </c>
      <c r="N433">
        <v>54.7425</v>
      </c>
      <c r="O433">
        <f t="shared" si="13"/>
        <v>237.21749999999997</v>
      </c>
      <c r="P433" cm="1">
        <f t="array" ref="P433">_xlfn.IFS(D433="Same Day",N433*0.2,D433="First Class",N433*0.1,D433="Standard Class",N433*0.5,D433="Second Class",N433*0)</f>
        <v>27.37125</v>
      </c>
      <c r="Q433">
        <f t="shared" si="14"/>
        <v>6730.1569968749991</v>
      </c>
    </row>
    <row r="434" spans="1:17" x14ac:dyDescent="0.3">
      <c r="A434">
        <v>433</v>
      </c>
      <c r="B434" t="s">
        <v>857</v>
      </c>
      <c r="C434" s="1">
        <v>42481</v>
      </c>
      <c r="D434" t="s">
        <v>38</v>
      </c>
      <c r="E434" t="s">
        <v>108</v>
      </c>
      <c r="F434" t="s">
        <v>858</v>
      </c>
      <c r="G434" t="s">
        <v>860</v>
      </c>
      <c r="H434" t="s">
        <v>14</v>
      </c>
      <c r="I434" t="s">
        <v>15</v>
      </c>
      <c r="J434" t="s">
        <v>90</v>
      </c>
      <c r="K434">
        <v>4.7679999999999998</v>
      </c>
      <c r="L434">
        <v>2</v>
      </c>
      <c r="M434">
        <v>0.2</v>
      </c>
      <c r="N434">
        <v>-0.77480000000000004</v>
      </c>
      <c r="O434">
        <f t="shared" si="13"/>
        <v>5.5427999999999997</v>
      </c>
      <c r="P434" cm="1">
        <f t="array" ref="P434">_xlfn.IFS(D434="Same Day",N434*0.2,D434="First Class",N434*0.1,D434="Standard Class",N434*0.5,D434="Second Class",N434*0)</f>
        <v>-0.38740000000000002</v>
      </c>
      <c r="Q434">
        <f t="shared" si="14"/>
        <v>3.3955192799999998</v>
      </c>
    </row>
    <row r="435" spans="1:17" x14ac:dyDescent="0.3">
      <c r="A435">
        <v>434</v>
      </c>
      <c r="B435" t="s">
        <v>861</v>
      </c>
      <c r="C435" s="1">
        <v>42528</v>
      </c>
      <c r="D435" t="s">
        <v>35</v>
      </c>
      <c r="E435" t="s">
        <v>108</v>
      </c>
      <c r="F435" t="s">
        <v>396</v>
      </c>
      <c r="G435" t="s">
        <v>862</v>
      </c>
      <c r="H435" t="s">
        <v>14</v>
      </c>
      <c r="I435" t="s">
        <v>15</v>
      </c>
      <c r="J435" t="s">
        <v>90</v>
      </c>
      <c r="K435">
        <v>714.3</v>
      </c>
      <c r="L435">
        <v>5</v>
      </c>
      <c r="M435">
        <v>0</v>
      </c>
      <c r="N435">
        <v>207.14699999999999</v>
      </c>
      <c r="O435">
        <f t="shared" si="13"/>
        <v>507.15299999999996</v>
      </c>
      <c r="P435" cm="1">
        <f t="array" ref="P435">_xlfn.IFS(D435="Same Day",N435*0.2,D435="First Class",N435*0.1,D435="Standard Class",N435*0.5,D435="Second Class",N435*0)</f>
        <v>20.714700000000001</v>
      </c>
      <c r="Q435">
        <f t="shared" si="14"/>
        <v>11012.675249099999</v>
      </c>
    </row>
    <row r="436" spans="1:17" x14ac:dyDescent="0.3">
      <c r="A436">
        <v>435</v>
      </c>
      <c r="B436" t="s">
        <v>863</v>
      </c>
      <c r="C436" s="1">
        <v>41998</v>
      </c>
      <c r="D436" t="s">
        <v>38</v>
      </c>
      <c r="E436" t="s">
        <v>96</v>
      </c>
      <c r="F436" t="s">
        <v>864</v>
      </c>
      <c r="G436" t="s">
        <v>865</v>
      </c>
      <c r="H436" t="s">
        <v>14</v>
      </c>
      <c r="I436" t="s">
        <v>16</v>
      </c>
      <c r="J436" t="s">
        <v>87</v>
      </c>
      <c r="K436">
        <v>4.8120000000000003</v>
      </c>
      <c r="L436">
        <v>2</v>
      </c>
      <c r="M436">
        <v>0.7</v>
      </c>
      <c r="N436">
        <v>-3.6892</v>
      </c>
      <c r="O436">
        <f t="shared" si="13"/>
        <v>8.5012000000000008</v>
      </c>
      <c r="P436" cm="1">
        <f t="array" ref="P436">_xlfn.IFS(D436="Same Day",N436*0.2,D436="First Class",N436*0.1,D436="Standard Class",N436*0.5,D436="Second Class",N436*0)</f>
        <v>-1.8446</v>
      </c>
      <c r="Q436">
        <f t="shared" si="14"/>
        <v>-7.1801135200000008</v>
      </c>
    </row>
    <row r="437" spans="1:17" x14ac:dyDescent="0.3">
      <c r="A437">
        <v>436</v>
      </c>
      <c r="B437" t="s">
        <v>863</v>
      </c>
      <c r="C437" s="1">
        <v>41998</v>
      </c>
      <c r="D437" t="s">
        <v>38</v>
      </c>
      <c r="E437" t="s">
        <v>77</v>
      </c>
      <c r="F437" t="s">
        <v>864</v>
      </c>
      <c r="G437" t="s">
        <v>866</v>
      </c>
      <c r="H437" t="s">
        <v>25</v>
      </c>
      <c r="I437" t="s">
        <v>28</v>
      </c>
      <c r="J437" t="s">
        <v>90</v>
      </c>
      <c r="K437">
        <v>247.8</v>
      </c>
      <c r="L437">
        <v>5</v>
      </c>
      <c r="M437">
        <v>0.2</v>
      </c>
      <c r="N437">
        <v>-18.585000000000001</v>
      </c>
      <c r="O437">
        <f t="shared" si="13"/>
        <v>266.38499999999999</v>
      </c>
      <c r="P437" cm="1">
        <f t="array" ref="P437">_xlfn.IFS(D437="Same Day",N437*0.2,D437="First Class",N437*0.1,D437="Standard Class",N437*0.5,D437="Second Class",N437*0)</f>
        <v>-9.2925000000000004</v>
      </c>
      <c r="Q437">
        <f t="shared" si="14"/>
        <v>-2208.9976124999998</v>
      </c>
    </row>
    <row r="438" spans="1:17" x14ac:dyDescent="0.3">
      <c r="A438">
        <v>437</v>
      </c>
      <c r="B438" t="s">
        <v>867</v>
      </c>
      <c r="C438" s="1">
        <v>42535</v>
      </c>
      <c r="D438" t="s">
        <v>37</v>
      </c>
      <c r="E438" t="s">
        <v>68</v>
      </c>
      <c r="F438" t="s">
        <v>868</v>
      </c>
      <c r="G438" t="s">
        <v>869</v>
      </c>
      <c r="H438" t="s">
        <v>25</v>
      </c>
      <c r="I438" t="s">
        <v>27</v>
      </c>
      <c r="J438" t="s">
        <v>517</v>
      </c>
      <c r="K438">
        <v>1007.979</v>
      </c>
      <c r="L438">
        <v>3</v>
      </c>
      <c r="M438">
        <v>0.3</v>
      </c>
      <c r="N438">
        <v>43.199100000000001</v>
      </c>
      <c r="O438">
        <f t="shared" si="13"/>
        <v>964.7799</v>
      </c>
      <c r="P438" cm="1">
        <f t="array" ref="P438">_xlfn.IFS(D438="Same Day",N438*0.2,D438="First Class",N438*0.1,D438="Standard Class",N438*0.5,D438="Second Class",N438*0)</f>
        <v>0</v>
      </c>
      <c r="Q438">
        <f t="shared" si="14"/>
        <v>964.7799</v>
      </c>
    </row>
    <row r="439" spans="1:17" x14ac:dyDescent="0.3">
      <c r="A439">
        <v>438</v>
      </c>
      <c r="B439" t="s">
        <v>867</v>
      </c>
      <c r="C439" s="1">
        <v>42535</v>
      </c>
      <c r="D439" t="s">
        <v>37</v>
      </c>
      <c r="E439" t="s">
        <v>96</v>
      </c>
      <c r="F439" t="s">
        <v>868</v>
      </c>
      <c r="G439" t="s">
        <v>720</v>
      </c>
      <c r="H439" t="s">
        <v>14</v>
      </c>
      <c r="I439" t="s">
        <v>18</v>
      </c>
      <c r="J439" t="s">
        <v>113</v>
      </c>
      <c r="K439">
        <v>313.488</v>
      </c>
      <c r="L439">
        <v>7</v>
      </c>
      <c r="M439">
        <v>0.2</v>
      </c>
      <c r="N439">
        <v>113.63939999999999</v>
      </c>
      <c r="O439">
        <f t="shared" si="13"/>
        <v>199.8486</v>
      </c>
      <c r="P439" cm="1">
        <f t="array" ref="P439">_xlfn.IFS(D439="Same Day",N439*0.2,D439="First Class",N439*0.1,D439="Standard Class",N439*0.5,D439="Second Class",N439*0)</f>
        <v>0</v>
      </c>
      <c r="Q439">
        <f t="shared" si="14"/>
        <v>199.8486</v>
      </c>
    </row>
    <row r="440" spans="1:17" x14ac:dyDescent="0.3">
      <c r="A440">
        <v>439</v>
      </c>
      <c r="B440" t="s">
        <v>870</v>
      </c>
      <c r="C440" s="1">
        <v>42997</v>
      </c>
      <c r="D440" t="s">
        <v>38</v>
      </c>
      <c r="E440" t="s">
        <v>68</v>
      </c>
      <c r="F440" t="s">
        <v>871</v>
      </c>
      <c r="G440" t="s">
        <v>872</v>
      </c>
      <c r="H440" t="s">
        <v>14</v>
      </c>
      <c r="I440" t="s">
        <v>18</v>
      </c>
      <c r="J440" t="s">
        <v>113</v>
      </c>
      <c r="K440">
        <v>31.872</v>
      </c>
      <c r="L440">
        <v>8</v>
      </c>
      <c r="M440">
        <v>0.2</v>
      </c>
      <c r="N440">
        <v>11.553599999999999</v>
      </c>
      <c r="O440">
        <f t="shared" si="13"/>
        <v>20.3184</v>
      </c>
      <c r="P440" cm="1">
        <f t="array" ref="P440">_xlfn.IFS(D440="Same Day",N440*0.2,D440="First Class",N440*0.1,D440="Standard Class",N440*0.5,D440="Second Class",N440*0)</f>
        <v>5.7767999999999997</v>
      </c>
      <c r="Q440">
        <f t="shared" si="14"/>
        <v>137.69373311999999</v>
      </c>
    </row>
    <row r="441" spans="1:17" x14ac:dyDescent="0.3">
      <c r="A441">
        <v>440</v>
      </c>
      <c r="B441" t="s">
        <v>873</v>
      </c>
      <c r="C441" s="1">
        <v>42758</v>
      </c>
      <c r="D441" t="s">
        <v>37</v>
      </c>
      <c r="E441" t="s">
        <v>84</v>
      </c>
      <c r="F441" t="s">
        <v>313</v>
      </c>
      <c r="G441" t="s">
        <v>874</v>
      </c>
      <c r="H441" t="s">
        <v>8</v>
      </c>
      <c r="I441" t="s">
        <v>9</v>
      </c>
      <c r="J441" t="s">
        <v>73</v>
      </c>
      <c r="K441">
        <v>207.846</v>
      </c>
      <c r="L441">
        <v>3</v>
      </c>
      <c r="M441">
        <v>0.1</v>
      </c>
      <c r="N441">
        <v>2.3094000000000001</v>
      </c>
      <c r="O441">
        <f t="shared" si="13"/>
        <v>205.53659999999999</v>
      </c>
      <c r="P441" cm="1">
        <f t="array" ref="P441">_xlfn.IFS(D441="Same Day",N441*0.2,D441="First Class",N441*0.1,D441="Standard Class",N441*0.5,D441="Second Class",N441*0)</f>
        <v>0</v>
      </c>
      <c r="Q441">
        <f t="shared" si="14"/>
        <v>205.53659999999999</v>
      </c>
    </row>
    <row r="442" spans="1:17" x14ac:dyDescent="0.3">
      <c r="A442">
        <v>441</v>
      </c>
      <c r="B442" t="s">
        <v>875</v>
      </c>
      <c r="C442" s="1">
        <v>42620</v>
      </c>
      <c r="D442" t="s">
        <v>37</v>
      </c>
      <c r="E442" t="s">
        <v>68</v>
      </c>
      <c r="F442" t="s">
        <v>124</v>
      </c>
      <c r="G442" t="s">
        <v>876</v>
      </c>
      <c r="H442" t="s">
        <v>8</v>
      </c>
      <c r="I442" t="s">
        <v>12</v>
      </c>
      <c r="J442" t="s">
        <v>73</v>
      </c>
      <c r="K442">
        <v>12.22</v>
      </c>
      <c r="L442">
        <v>1</v>
      </c>
      <c r="M442">
        <v>0</v>
      </c>
      <c r="N442">
        <v>3.6659999999999999</v>
      </c>
      <c r="O442">
        <f t="shared" si="13"/>
        <v>8.5540000000000003</v>
      </c>
      <c r="P442" cm="1">
        <f t="array" ref="P442">_xlfn.IFS(D442="Same Day",N442*0.2,D442="First Class",N442*0.1,D442="Standard Class",N442*0.5,D442="Second Class",N442*0)</f>
        <v>0</v>
      </c>
      <c r="Q442">
        <f t="shared" si="14"/>
        <v>8.5540000000000003</v>
      </c>
    </row>
    <row r="443" spans="1:17" x14ac:dyDescent="0.3">
      <c r="A443">
        <v>442</v>
      </c>
      <c r="B443" t="s">
        <v>875</v>
      </c>
      <c r="C443" s="1">
        <v>42620</v>
      </c>
      <c r="D443" t="s">
        <v>37</v>
      </c>
      <c r="E443" t="s">
        <v>68</v>
      </c>
      <c r="F443" t="s">
        <v>124</v>
      </c>
      <c r="G443" t="s">
        <v>877</v>
      </c>
      <c r="H443" t="s">
        <v>14</v>
      </c>
      <c r="I443" t="s">
        <v>15</v>
      </c>
      <c r="J443" t="s">
        <v>90</v>
      </c>
      <c r="K443">
        <v>194.94</v>
      </c>
      <c r="L443">
        <v>3</v>
      </c>
      <c r="M443">
        <v>0</v>
      </c>
      <c r="N443">
        <v>23.392800000000001</v>
      </c>
      <c r="O443">
        <f t="shared" si="13"/>
        <v>171.5472</v>
      </c>
      <c r="P443" cm="1">
        <f t="array" ref="P443">_xlfn.IFS(D443="Same Day",N443*0.2,D443="First Class",N443*0.1,D443="Standard Class",N443*0.5,D443="Second Class",N443*0)</f>
        <v>0</v>
      </c>
      <c r="Q443">
        <f t="shared" si="14"/>
        <v>171.5472</v>
      </c>
    </row>
    <row r="444" spans="1:17" x14ac:dyDescent="0.3">
      <c r="A444">
        <v>443</v>
      </c>
      <c r="B444" t="s">
        <v>875</v>
      </c>
      <c r="C444" s="1">
        <v>42620</v>
      </c>
      <c r="D444" t="s">
        <v>37</v>
      </c>
      <c r="E444" t="s">
        <v>84</v>
      </c>
      <c r="F444" t="s">
        <v>124</v>
      </c>
      <c r="G444" t="s">
        <v>878</v>
      </c>
      <c r="H444" t="s">
        <v>14</v>
      </c>
      <c r="I444" t="s">
        <v>15</v>
      </c>
      <c r="J444" t="s">
        <v>90</v>
      </c>
      <c r="K444">
        <v>70.95</v>
      </c>
      <c r="L444">
        <v>3</v>
      </c>
      <c r="M444">
        <v>0</v>
      </c>
      <c r="N444">
        <v>20.575500000000002</v>
      </c>
      <c r="O444">
        <f t="shared" si="13"/>
        <v>50.374499999999998</v>
      </c>
      <c r="P444" cm="1">
        <f t="array" ref="P444">_xlfn.IFS(D444="Same Day",N444*0.2,D444="First Class",N444*0.1,D444="Standard Class",N444*0.5,D444="Second Class",N444*0)</f>
        <v>0</v>
      </c>
      <c r="Q444">
        <f t="shared" si="14"/>
        <v>50.374499999999998</v>
      </c>
    </row>
    <row r="445" spans="1:17" x14ac:dyDescent="0.3">
      <c r="A445">
        <v>444</v>
      </c>
      <c r="B445" t="s">
        <v>875</v>
      </c>
      <c r="C445" s="1">
        <v>42620</v>
      </c>
      <c r="D445" t="s">
        <v>37</v>
      </c>
      <c r="E445" t="s">
        <v>77</v>
      </c>
      <c r="F445" t="s">
        <v>124</v>
      </c>
      <c r="G445" t="s">
        <v>879</v>
      </c>
      <c r="H445" t="s">
        <v>14</v>
      </c>
      <c r="I445" t="s">
        <v>18</v>
      </c>
      <c r="J445" t="s">
        <v>113</v>
      </c>
      <c r="K445">
        <v>91.36</v>
      </c>
      <c r="L445">
        <v>4</v>
      </c>
      <c r="M445">
        <v>0</v>
      </c>
      <c r="N445">
        <v>42.025599999999997</v>
      </c>
      <c r="O445">
        <f t="shared" si="13"/>
        <v>49.334400000000002</v>
      </c>
      <c r="P445" cm="1">
        <f t="array" ref="P445">_xlfn.IFS(D445="Same Day",N445*0.2,D445="First Class",N445*0.1,D445="Standard Class",N445*0.5,D445="Second Class",N445*0)</f>
        <v>0</v>
      </c>
      <c r="Q445">
        <f t="shared" si="14"/>
        <v>49.334400000000002</v>
      </c>
    </row>
    <row r="446" spans="1:17" x14ac:dyDescent="0.3">
      <c r="A446">
        <v>445</v>
      </c>
      <c r="B446" t="s">
        <v>875</v>
      </c>
      <c r="C446" s="1">
        <v>42620</v>
      </c>
      <c r="D446" t="s">
        <v>37</v>
      </c>
      <c r="E446" t="s">
        <v>84</v>
      </c>
      <c r="F446" t="s">
        <v>124</v>
      </c>
      <c r="G446" t="s">
        <v>880</v>
      </c>
      <c r="H446" t="s">
        <v>8</v>
      </c>
      <c r="I446" t="s">
        <v>9</v>
      </c>
      <c r="J446" t="s">
        <v>73</v>
      </c>
      <c r="K446">
        <v>242.94</v>
      </c>
      <c r="L446">
        <v>3</v>
      </c>
      <c r="M446">
        <v>0</v>
      </c>
      <c r="N446">
        <v>29.152799999999999</v>
      </c>
      <c r="O446">
        <f t="shared" si="13"/>
        <v>213.78719999999998</v>
      </c>
      <c r="P446" cm="1">
        <f t="array" ref="P446">_xlfn.IFS(D446="Same Day",N446*0.2,D446="First Class",N446*0.1,D446="Standard Class",N446*0.5,D446="Second Class",N446*0)</f>
        <v>0</v>
      </c>
      <c r="Q446">
        <f t="shared" si="14"/>
        <v>213.78719999999998</v>
      </c>
    </row>
    <row r="447" spans="1:17" x14ac:dyDescent="0.3">
      <c r="A447">
        <v>446</v>
      </c>
      <c r="B447" t="s">
        <v>875</v>
      </c>
      <c r="C447" s="1">
        <v>42620</v>
      </c>
      <c r="D447" t="s">
        <v>37</v>
      </c>
      <c r="E447" t="s">
        <v>77</v>
      </c>
      <c r="F447" t="s">
        <v>124</v>
      </c>
      <c r="G447" t="s">
        <v>881</v>
      </c>
      <c r="H447" t="s">
        <v>14</v>
      </c>
      <c r="I447" t="s">
        <v>22</v>
      </c>
      <c r="J447" t="s">
        <v>80</v>
      </c>
      <c r="K447">
        <v>22.05</v>
      </c>
      <c r="L447">
        <v>7</v>
      </c>
      <c r="M447">
        <v>0</v>
      </c>
      <c r="N447">
        <v>10.584</v>
      </c>
      <c r="O447">
        <f t="shared" si="13"/>
        <v>11.466000000000001</v>
      </c>
      <c r="P447" cm="1">
        <f t="array" ref="P447">_xlfn.IFS(D447="Same Day",N447*0.2,D447="First Class",N447*0.1,D447="Standard Class",N447*0.5,D447="Second Class",N447*0)</f>
        <v>0</v>
      </c>
      <c r="Q447">
        <f t="shared" si="14"/>
        <v>11.466000000000001</v>
      </c>
    </row>
    <row r="448" spans="1:17" x14ac:dyDescent="0.3">
      <c r="A448">
        <v>447</v>
      </c>
      <c r="B448" t="s">
        <v>882</v>
      </c>
      <c r="C448" s="1">
        <v>42819</v>
      </c>
      <c r="D448" t="s">
        <v>37</v>
      </c>
      <c r="E448" t="s">
        <v>77</v>
      </c>
      <c r="F448" t="s">
        <v>883</v>
      </c>
      <c r="G448" t="s">
        <v>884</v>
      </c>
      <c r="H448" t="s">
        <v>8</v>
      </c>
      <c r="I448" t="s">
        <v>12</v>
      </c>
      <c r="J448" t="s">
        <v>73</v>
      </c>
      <c r="K448">
        <v>2.91</v>
      </c>
      <c r="L448">
        <v>1</v>
      </c>
      <c r="M448">
        <v>0</v>
      </c>
      <c r="N448">
        <v>1.3676999999999999</v>
      </c>
      <c r="O448">
        <f t="shared" si="13"/>
        <v>1.5423000000000002</v>
      </c>
      <c r="P448" cm="1">
        <f t="array" ref="P448">_xlfn.IFS(D448="Same Day",N448*0.2,D448="First Class",N448*0.1,D448="Standard Class",N448*0.5,D448="Second Class",N448*0)</f>
        <v>0</v>
      </c>
      <c r="Q448">
        <f t="shared" si="14"/>
        <v>1.5423000000000002</v>
      </c>
    </row>
    <row r="449" spans="1:17" x14ac:dyDescent="0.3">
      <c r="A449">
        <v>448</v>
      </c>
      <c r="B449" t="s">
        <v>885</v>
      </c>
      <c r="C449" s="1">
        <v>42463</v>
      </c>
      <c r="D449" t="s">
        <v>37</v>
      </c>
      <c r="E449" t="s">
        <v>108</v>
      </c>
      <c r="F449" t="s">
        <v>886</v>
      </c>
      <c r="G449" t="s">
        <v>887</v>
      </c>
      <c r="H449" t="s">
        <v>14</v>
      </c>
      <c r="I449" t="s">
        <v>20</v>
      </c>
      <c r="J449" t="s">
        <v>87</v>
      </c>
      <c r="K449">
        <v>59.52</v>
      </c>
      <c r="L449">
        <v>3</v>
      </c>
      <c r="M449">
        <v>0</v>
      </c>
      <c r="N449">
        <v>15.475199999999999</v>
      </c>
      <c r="O449">
        <f t="shared" si="13"/>
        <v>44.044800000000002</v>
      </c>
      <c r="P449" cm="1">
        <f t="array" ref="P449">_xlfn.IFS(D449="Same Day",N449*0.2,D449="First Class",N449*0.1,D449="Standard Class",N449*0.5,D449="Second Class",N449*0)</f>
        <v>0</v>
      </c>
      <c r="Q449">
        <f t="shared" si="14"/>
        <v>44.044800000000002</v>
      </c>
    </row>
    <row r="450" spans="1:17" x14ac:dyDescent="0.3">
      <c r="A450">
        <v>449</v>
      </c>
      <c r="B450" t="s">
        <v>885</v>
      </c>
      <c r="C450" s="1">
        <v>42463</v>
      </c>
      <c r="D450" t="s">
        <v>37</v>
      </c>
      <c r="E450" t="s">
        <v>68</v>
      </c>
      <c r="F450" t="s">
        <v>886</v>
      </c>
      <c r="G450" t="s">
        <v>888</v>
      </c>
      <c r="H450" t="s">
        <v>14</v>
      </c>
      <c r="I450" t="s">
        <v>15</v>
      </c>
      <c r="J450" t="s">
        <v>90</v>
      </c>
      <c r="K450">
        <v>161.94</v>
      </c>
      <c r="L450">
        <v>3</v>
      </c>
      <c r="M450">
        <v>0</v>
      </c>
      <c r="N450">
        <v>9.7164000000000001</v>
      </c>
      <c r="O450">
        <f t="shared" si="13"/>
        <v>152.2236</v>
      </c>
      <c r="P450" cm="1">
        <f t="array" ref="P450">_xlfn.IFS(D450="Same Day",N450*0.2,D450="First Class",N450*0.1,D450="Standard Class",N450*0.5,D450="Second Class",N450*0)</f>
        <v>0</v>
      </c>
      <c r="Q450">
        <f t="shared" si="14"/>
        <v>152.2236</v>
      </c>
    </row>
    <row r="451" spans="1:17" x14ac:dyDescent="0.3">
      <c r="A451">
        <v>450</v>
      </c>
      <c r="B451" t="s">
        <v>885</v>
      </c>
      <c r="C451" s="1">
        <v>42463</v>
      </c>
      <c r="D451" t="s">
        <v>37</v>
      </c>
      <c r="E451" t="s">
        <v>84</v>
      </c>
      <c r="F451" t="s">
        <v>886</v>
      </c>
      <c r="G451" t="s">
        <v>889</v>
      </c>
      <c r="H451" t="s">
        <v>14</v>
      </c>
      <c r="I451" t="s">
        <v>20</v>
      </c>
      <c r="J451" t="s">
        <v>87</v>
      </c>
      <c r="K451">
        <v>263.88</v>
      </c>
      <c r="L451">
        <v>6</v>
      </c>
      <c r="M451">
        <v>0</v>
      </c>
      <c r="N451">
        <v>71.247600000000006</v>
      </c>
      <c r="O451">
        <f t="shared" ref="O451:O514" si="15">K451-N451</f>
        <v>192.63239999999999</v>
      </c>
      <c r="P451" cm="1">
        <f t="array" ref="P451">_xlfn.IFS(D451="Same Day",N451*0.2,D451="First Class",N451*0.1,D451="Standard Class",N451*0.5,D451="Second Class",N451*0)</f>
        <v>0</v>
      </c>
      <c r="Q451">
        <f t="shared" ref="Q451:Q514" si="16">(K451-N451)*(1+P451)</f>
        <v>192.63239999999999</v>
      </c>
    </row>
    <row r="452" spans="1:17" x14ac:dyDescent="0.3">
      <c r="A452">
        <v>451</v>
      </c>
      <c r="B452" t="s">
        <v>885</v>
      </c>
      <c r="C452" s="1">
        <v>42463</v>
      </c>
      <c r="D452" t="s">
        <v>37</v>
      </c>
      <c r="E452" t="s">
        <v>84</v>
      </c>
      <c r="F452" t="s">
        <v>886</v>
      </c>
      <c r="G452" t="s">
        <v>890</v>
      </c>
      <c r="H452" t="s">
        <v>14</v>
      </c>
      <c r="I452" t="s">
        <v>20</v>
      </c>
      <c r="J452" t="s">
        <v>87</v>
      </c>
      <c r="K452">
        <v>30.48</v>
      </c>
      <c r="L452">
        <v>3</v>
      </c>
      <c r="M452">
        <v>0</v>
      </c>
      <c r="N452">
        <v>7.9248000000000003</v>
      </c>
      <c r="O452">
        <f t="shared" si="15"/>
        <v>22.555199999999999</v>
      </c>
      <c r="P452" cm="1">
        <f t="array" ref="P452">_xlfn.IFS(D452="Same Day",N452*0.2,D452="First Class",N452*0.1,D452="Standard Class",N452*0.5,D452="Second Class",N452*0)</f>
        <v>0</v>
      </c>
      <c r="Q452">
        <f t="shared" si="16"/>
        <v>22.555199999999999</v>
      </c>
    </row>
    <row r="453" spans="1:17" x14ac:dyDescent="0.3">
      <c r="A453">
        <v>452</v>
      </c>
      <c r="B453" t="s">
        <v>885</v>
      </c>
      <c r="C453" s="1">
        <v>42463</v>
      </c>
      <c r="D453" t="s">
        <v>37</v>
      </c>
      <c r="E453" t="s">
        <v>68</v>
      </c>
      <c r="F453" t="s">
        <v>886</v>
      </c>
      <c r="G453" t="s">
        <v>891</v>
      </c>
      <c r="H453" t="s">
        <v>14</v>
      </c>
      <c r="I453" t="s">
        <v>20</v>
      </c>
      <c r="J453" t="s">
        <v>87</v>
      </c>
      <c r="K453">
        <v>9.84</v>
      </c>
      <c r="L453">
        <v>3</v>
      </c>
      <c r="M453">
        <v>0</v>
      </c>
      <c r="N453">
        <v>2.8536000000000001</v>
      </c>
      <c r="O453">
        <f t="shared" si="15"/>
        <v>6.9863999999999997</v>
      </c>
      <c r="P453" cm="1">
        <f t="array" ref="P453">_xlfn.IFS(D453="Same Day",N453*0.2,D453="First Class",N453*0.1,D453="Standard Class",N453*0.5,D453="Second Class",N453*0)</f>
        <v>0</v>
      </c>
      <c r="Q453">
        <f t="shared" si="16"/>
        <v>6.9863999999999997</v>
      </c>
    </row>
    <row r="454" spans="1:17" x14ac:dyDescent="0.3">
      <c r="A454">
        <v>453</v>
      </c>
      <c r="B454" t="s">
        <v>885</v>
      </c>
      <c r="C454" s="1">
        <v>42463</v>
      </c>
      <c r="D454" t="s">
        <v>37</v>
      </c>
      <c r="E454" t="s">
        <v>68</v>
      </c>
      <c r="F454" t="s">
        <v>886</v>
      </c>
      <c r="G454" t="s">
        <v>892</v>
      </c>
      <c r="H454" t="s">
        <v>25</v>
      </c>
      <c r="I454" t="s">
        <v>26</v>
      </c>
      <c r="J454" t="s">
        <v>99</v>
      </c>
      <c r="K454">
        <v>35.119999999999997</v>
      </c>
      <c r="L454">
        <v>4</v>
      </c>
      <c r="M454">
        <v>0</v>
      </c>
      <c r="N454">
        <v>9.1311999999999998</v>
      </c>
      <c r="O454">
        <f t="shared" si="15"/>
        <v>25.988799999999998</v>
      </c>
      <c r="P454" cm="1">
        <f t="array" ref="P454">_xlfn.IFS(D454="Same Day",N454*0.2,D454="First Class",N454*0.1,D454="Standard Class",N454*0.5,D454="Second Class",N454*0)</f>
        <v>0</v>
      </c>
      <c r="Q454">
        <f t="shared" si="16"/>
        <v>25.988799999999998</v>
      </c>
    </row>
    <row r="455" spans="1:17" x14ac:dyDescent="0.3">
      <c r="A455">
        <v>454</v>
      </c>
      <c r="B455" t="s">
        <v>893</v>
      </c>
      <c r="C455" s="1">
        <v>43032</v>
      </c>
      <c r="D455" t="s">
        <v>38</v>
      </c>
      <c r="E455" t="s">
        <v>108</v>
      </c>
      <c r="F455" t="s">
        <v>894</v>
      </c>
      <c r="G455" t="s">
        <v>107</v>
      </c>
      <c r="H455" t="s">
        <v>8</v>
      </c>
      <c r="I455" t="s">
        <v>10</v>
      </c>
      <c r="J455" t="s">
        <v>87</v>
      </c>
      <c r="K455">
        <v>284.36399999999998</v>
      </c>
      <c r="L455">
        <v>2</v>
      </c>
      <c r="M455">
        <v>0.4</v>
      </c>
      <c r="N455">
        <v>-75.830399999999997</v>
      </c>
      <c r="O455">
        <f t="shared" si="15"/>
        <v>360.19439999999997</v>
      </c>
      <c r="P455" cm="1">
        <f t="array" ref="P455">_xlfn.IFS(D455="Same Day",N455*0.2,D455="First Class",N455*0.1,D455="Standard Class",N455*0.5,D455="Second Class",N455*0)</f>
        <v>-37.915199999999999</v>
      </c>
      <c r="Q455">
        <f t="shared" si="16"/>
        <v>-13296.648314879998</v>
      </c>
    </row>
    <row r="456" spans="1:17" x14ac:dyDescent="0.3">
      <c r="A456">
        <v>455</v>
      </c>
      <c r="B456" t="s">
        <v>893</v>
      </c>
      <c r="C456" s="1">
        <v>43032</v>
      </c>
      <c r="D456" t="s">
        <v>38</v>
      </c>
      <c r="E456" t="s">
        <v>108</v>
      </c>
      <c r="F456" t="s">
        <v>894</v>
      </c>
      <c r="G456" t="s">
        <v>895</v>
      </c>
      <c r="H456" t="s">
        <v>14</v>
      </c>
      <c r="I456" t="s">
        <v>15</v>
      </c>
      <c r="J456" t="s">
        <v>90</v>
      </c>
      <c r="K456">
        <v>665.40800000000002</v>
      </c>
      <c r="L456">
        <v>2</v>
      </c>
      <c r="M456">
        <v>0.2</v>
      </c>
      <c r="N456">
        <v>66.540800000000004</v>
      </c>
      <c r="O456">
        <f t="shared" si="15"/>
        <v>598.86720000000003</v>
      </c>
      <c r="P456" cm="1">
        <f t="array" ref="P456">_xlfn.IFS(D456="Same Day",N456*0.2,D456="First Class",N456*0.1,D456="Standard Class",N456*0.5,D456="Second Class",N456*0)</f>
        <v>33.270400000000002</v>
      </c>
      <c r="Q456">
        <f t="shared" si="16"/>
        <v>20523.418490880002</v>
      </c>
    </row>
    <row r="457" spans="1:17" x14ac:dyDescent="0.3">
      <c r="A457">
        <v>456</v>
      </c>
      <c r="B457" t="s">
        <v>896</v>
      </c>
      <c r="C457" s="1">
        <v>42721</v>
      </c>
      <c r="D457" t="s">
        <v>38</v>
      </c>
      <c r="E457" t="s">
        <v>68</v>
      </c>
      <c r="F457" t="s">
        <v>855</v>
      </c>
      <c r="G457" t="s">
        <v>897</v>
      </c>
      <c r="H457" t="s">
        <v>25</v>
      </c>
      <c r="I457" t="s">
        <v>28</v>
      </c>
      <c r="J457" t="s">
        <v>90</v>
      </c>
      <c r="K457">
        <v>63.88</v>
      </c>
      <c r="L457">
        <v>4</v>
      </c>
      <c r="M457">
        <v>0</v>
      </c>
      <c r="N457">
        <v>24.9132</v>
      </c>
      <c r="O457">
        <f t="shared" si="15"/>
        <v>38.966800000000006</v>
      </c>
      <c r="P457" cm="1">
        <f t="array" ref="P457">_xlfn.IFS(D457="Same Day",N457*0.2,D457="First Class",N457*0.1,D457="Standard Class",N457*0.5,D457="Second Class",N457*0)</f>
        <v>12.4566</v>
      </c>
      <c r="Q457">
        <f t="shared" si="16"/>
        <v>524.36064088000012</v>
      </c>
    </row>
    <row r="458" spans="1:17" x14ac:dyDescent="0.3">
      <c r="A458">
        <v>457</v>
      </c>
      <c r="B458" t="s">
        <v>898</v>
      </c>
      <c r="C458" s="1">
        <v>41688</v>
      </c>
      <c r="D458" t="s">
        <v>38</v>
      </c>
      <c r="E458" t="s">
        <v>96</v>
      </c>
      <c r="F458" t="s">
        <v>899</v>
      </c>
      <c r="G458" t="s">
        <v>900</v>
      </c>
      <c r="H458" t="s">
        <v>8</v>
      </c>
      <c r="I458" t="s">
        <v>9</v>
      </c>
      <c r="J458" t="s">
        <v>71</v>
      </c>
      <c r="K458">
        <v>129.56800000000001</v>
      </c>
      <c r="L458">
        <v>2</v>
      </c>
      <c r="M458">
        <v>0.2</v>
      </c>
      <c r="N458">
        <v>-24.294</v>
      </c>
      <c r="O458">
        <f t="shared" si="15"/>
        <v>153.86200000000002</v>
      </c>
      <c r="P458" cm="1">
        <f t="array" ref="P458">_xlfn.IFS(D458="Same Day",N458*0.2,D458="First Class",N458*0.1,D458="Standard Class",N458*0.5,D458="Second Class",N458*0)</f>
        <v>-12.147</v>
      </c>
      <c r="Q458">
        <f t="shared" si="16"/>
        <v>-1715.0997140000004</v>
      </c>
    </row>
    <row r="459" spans="1:17" x14ac:dyDescent="0.3">
      <c r="A459">
        <v>458</v>
      </c>
      <c r="B459" t="s">
        <v>901</v>
      </c>
      <c r="C459" s="1">
        <v>42644</v>
      </c>
      <c r="D459" t="s">
        <v>38</v>
      </c>
      <c r="E459" t="s">
        <v>96</v>
      </c>
      <c r="F459" t="s">
        <v>846</v>
      </c>
      <c r="G459" t="s">
        <v>902</v>
      </c>
      <c r="H459" t="s">
        <v>8</v>
      </c>
      <c r="I459" t="s">
        <v>9</v>
      </c>
      <c r="J459" t="s">
        <v>73</v>
      </c>
      <c r="K459">
        <v>747.55799999999999</v>
      </c>
      <c r="L459">
        <v>3</v>
      </c>
      <c r="M459">
        <v>0.3</v>
      </c>
      <c r="N459">
        <v>-96.114599999999996</v>
      </c>
      <c r="O459">
        <f t="shared" si="15"/>
        <v>843.67259999999999</v>
      </c>
      <c r="P459" cm="1">
        <f t="array" ref="P459">_xlfn.IFS(D459="Same Day",N459*0.2,D459="First Class",N459*0.1,D459="Standard Class",N459*0.5,D459="Second Class",N459*0)</f>
        <v>-48.057299999999998</v>
      </c>
      <c r="Q459">
        <f t="shared" si="16"/>
        <v>-39700.954639979995</v>
      </c>
    </row>
    <row r="460" spans="1:17" x14ac:dyDescent="0.3">
      <c r="A460">
        <v>459</v>
      </c>
      <c r="B460" t="s">
        <v>901</v>
      </c>
      <c r="C460" s="1">
        <v>42644</v>
      </c>
      <c r="D460" t="s">
        <v>38</v>
      </c>
      <c r="E460" t="s">
        <v>96</v>
      </c>
      <c r="F460" t="s">
        <v>846</v>
      </c>
      <c r="G460" t="s">
        <v>903</v>
      </c>
      <c r="H460" t="s">
        <v>14</v>
      </c>
      <c r="I460" t="s">
        <v>21</v>
      </c>
      <c r="J460" t="s">
        <v>153</v>
      </c>
      <c r="K460">
        <v>8.9280000000000008</v>
      </c>
      <c r="L460">
        <v>2</v>
      </c>
      <c r="M460">
        <v>0.2</v>
      </c>
      <c r="N460">
        <v>3.3479999999999999</v>
      </c>
      <c r="O460">
        <f t="shared" si="15"/>
        <v>5.580000000000001</v>
      </c>
      <c r="P460" cm="1">
        <f t="array" ref="P460">_xlfn.IFS(D460="Same Day",N460*0.2,D460="First Class",N460*0.1,D460="Standard Class",N460*0.5,D460="Second Class",N460*0)</f>
        <v>1.6739999999999999</v>
      </c>
      <c r="Q460">
        <f t="shared" si="16"/>
        <v>14.920920000000002</v>
      </c>
    </row>
    <row r="461" spans="1:17" x14ac:dyDescent="0.3">
      <c r="A461">
        <v>460</v>
      </c>
      <c r="B461" t="s">
        <v>904</v>
      </c>
      <c r="C461" s="1">
        <v>42360</v>
      </c>
      <c r="D461" t="s">
        <v>38</v>
      </c>
      <c r="E461" t="s">
        <v>68</v>
      </c>
      <c r="F461" t="s">
        <v>494</v>
      </c>
      <c r="G461" t="s">
        <v>905</v>
      </c>
      <c r="H461" t="s">
        <v>14</v>
      </c>
      <c r="I461" t="s">
        <v>17</v>
      </c>
      <c r="J461" t="s">
        <v>87</v>
      </c>
      <c r="K461">
        <v>103.92</v>
      </c>
      <c r="L461">
        <v>4</v>
      </c>
      <c r="M461">
        <v>0</v>
      </c>
      <c r="N461">
        <v>36.372</v>
      </c>
      <c r="O461">
        <f t="shared" si="15"/>
        <v>67.548000000000002</v>
      </c>
      <c r="P461" cm="1">
        <f t="array" ref="P461">_xlfn.IFS(D461="Same Day",N461*0.2,D461="First Class",N461*0.1,D461="Standard Class",N461*0.5,D461="Second Class",N461*0)</f>
        <v>18.186</v>
      </c>
      <c r="Q461">
        <f t="shared" si="16"/>
        <v>1295.9759280000001</v>
      </c>
    </row>
    <row r="462" spans="1:17" x14ac:dyDescent="0.3">
      <c r="A462">
        <v>461</v>
      </c>
      <c r="B462" t="s">
        <v>904</v>
      </c>
      <c r="C462" s="1">
        <v>42360</v>
      </c>
      <c r="D462" t="s">
        <v>38</v>
      </c>
      <c r="E462" t="s">
        <v>84</v>
      </c>
      <c r="F462" t="s">
        <v>494</v>
      </c>
      <c r="G462" t="s">
        <v>906</v>
      </c>
      <c r="H462" t="s">
        <v>25</v>
      </c>
      <c r="I462" t="s">
        <v>28</v>
      </c>
      <c r="J462" t="s">
        <v>213</v>
      </c>
      <c r="K462">
        <v>899.91</v>
      </c>
      <c r="L462">
        <v>9</v>
      </c>
      <c r="M462">
        <v>0</v>
      </c>
      <c r="N462">
        <v>377.9622</v>
      </c>
      <c r="O462">
        <f t="shared" si="15"/>
        <v>521.94779999999992</v>
      </c>
      <c r="P462" cm="1">
        <f t="array" ref="P462">_xlfn.IFS(D462="Same Day",N462*0.2,D462="First Class",N462*0.1,D462="Standard Class",N462*0.5,D462="Second Class",N462*0)</f>
        <v>188.9811</v>
      </c>
      <c r="Q462">
        <f t="shared" si="16"/>
        <v>99160.21718657999</v>
      </c>
    </row>
    <row r="463" spans="1:17" x14ac:dyDescent="0.3">
      <c r="A463">
        <v>462</v>
      </c>
      <c r="B463" t="s">
        <v>904</v>
      </c>
      <c r="C463" s="1">
        <v>42360</v>
      </c>
      <c r="D463" t="s">
        <v>38</v>
      </c>
      <c r="E463" t="s">
        <v>77</v>
      </c>
      <c r="F463" t="s">
        <v>494</v>
      </c>
      <c r="G463" t="s">
        <v>907</v>
      </c>
      <c r="H463" t="s">
        <v>14</v>
      </c>
      <c r="I463" t="s">
        <v>16</v>
      </c>
      <c r="J463" t="s">
        <v>87</v>
      </c>
      <c r="K463">
        <v>51.311999999999998</v>
      </c>
      <c r="L463">
        <v>3</v>
      </c>
      <c r="M463">
        <v>0.2</v>
      </c>
      <c r="N463">
        <v>18.6006</v>
      </c>
      <c r="O463">
        <f t="shared" si="15"/>
        <v>32.711399999999998</v>
      </c>
      <c r="P463" cm="1">
        <f t="array" ref="P463">_xlfn.IFS(D463="Same Day",N463*0.2,D463="First Class",N463*0.1,D463="Standard Class",N463*0.5,D463="Second Class",N463*0)</f>
        <v>9.3003</v>
      </c>
      <c r="Q463">
        <f t="shared" si="16"/>
        <v>336.93723341999998</v>
      </c>
    </row>
    <row r="464" spans="1:17" x14ac:dyDescent="0.3">
      <c r="A464">
        <v>463</v>
      </c>
      <c r="B464" t="s">
        <v>908</v>
      </c>
      <c r="C464" s="1">
        <v>42489</v>
      </c>
      <c r="D464" t="s">
        <v>38</v>
      </c>
      <c r="E464" t="s">
        <v>68</v>
      </c>
      <c r="F464" t="s">
        <v>909</v>
      </c>
      <c r="G464" t="s">
        <v>738</v>
      </c>
      <c r="H464" t="s">
        <v>8</v>
      </c>
      <c r="I464" t="s">
        <v>12</v>
      </c>
      <c r="J464" t="s">
        <v>73</v>
      </c>
      <c r="K464">
        <v>23.56</v>
      </c>
      <c r="L464">
        <v>5</v>
      </c>
      <c r="M464">
        <v>0.2</v>
      </c>
      <c r="N464">
        <v>7.0679999999999996</v>
      </c>
      <c r="O464">
        <f t="shared" si="15"/>
        <v>16.491999999999997</v>
      </c>
      <c r="P464" cm="1">
        <f t="array" ref="P464">_xlfn.IFS(D464="Same Day",N464*0.2,D464="First Class",N464*0.1,D464="Standard Class",N464*0.5,D464="Second Class",N464*0)</f>
        <v>3.5339999999999998</v>
      </c>
      <c r="Q464">
        <f t="shared" si="16"/>
        <v>74.774727999999982</v>
      </c>
    </row>
    <row r="465" spans="1:17" x14ac:dyDescent="0.3">
      <c r="A465">
        <v>464</v>
      </c>
      <c r="B465" t="s">
        <v>908</v>
      </c>
      <c r="C465" s="1">
        <v>42489</v>
      </c>
      <c r="D465" t="s">
        <v>38</v>
      </c>
      <c r="E465" t="s">
        <v>68</v>
      </c>
      <c r="F465" t="s">
        <v>909</v>
      </c>
      <c r="G465" t="s">
        <v>910</v>
      </c>
      <c r="H465" t="s">
        <v>8</v>
      </c>
      <c r="I465" t="s">
        <v>10</v>
      </c>
      <c r="J465" t="s">
        <v>87</v>
      </c>
      <c r="K465">
        <v>1272.6300000000001</v>
      </c>
      <c r="L465">
        <v>6</v>
      </c>
      <c r="M465">
        <v>0.5</v>
      </c>
      <c r="N465">
        <v>-814.48320000000001</v>
      </c>
      <c r="O465">
        <f t="shared" si="15"/>
        <v>2087.1132000000002</v>
      </c>
      <c r="P465" cm="1">
        <f t="array" ref="P465">_xlfn.IFS(D465="Same Day",N465*0.2,D465="First Class",N465*0.1,D465="Standard Class",N465*0.5,D465="Second Class",N465*0)</f>
        <v>-407.24160000000001</v>
      </c>
      <c r="Q465">
        <f t="shared" si="16"/>
        <v>-847872.2057491201</v>
      </c>
    </row>
    <row r="466" spans="1:17" x14ac:dyDescent="0.3">
      <c r="A466">
        <v>465</v>
      </c>
      <c r="B466" t="s">
        <v>908</v>
      </c>
      <c r="C466" s="1">
        <v>42489</v>
      </c>
      <c r="D466" t="s">
        <v>38</v>
      </c>
      <c r="E466" t="s">
        <v>96</v>
      </c>
      <c r="F466" t="s">
        <v>909</v>
      </c>
      <c r="G466" t="s">
        <v>911</v>
      </c>
      <c r="H466" t="s">
        <v>14</v>
      </c>
      <c r="I466" t="s">
        <v>16</v>
      </c>
      <c r="J466" t="s">
        <v>87</v>
      </c>
      <c r="K466">
        <v>28.484999999999999</v>
      </c>
      <c r="L466">
        <v>5</v>
      </c>
      <c r="M466">
        <v>0.7</v>
      </c>
      <c r="N466">
        <v>-20.888999999999999</v>
      </c>
      <c r="O466">
        <f t="shared" si="15"/>
        <v>49.373999999999995</v>
      </c>
      <c r="P466" cm="1">
        <f t="array" ref="P466">_xlfn.IFS(D466="Same Day",N466*0.2,D466="First Class",N466*0.1,D466="Standard Class",N466*0.5,D466="Second Class",N466*0)</f>
        <v>-10.4445</v>
      </c>
      <c r="Q466">
        <f t="shared" si="16"/>
        <v>-466.31274299999995</v>
      </c>
    </row>
    <row r="467" spans="1:17" x14ac:dyDescent="0.3">
      <c r="A467">
        <v>466</v>
      </c>
      <c r="B467" t="s">
        <v>908</v>
      </c>
      <c r="C467" s="1">
        <v>42489</v>
      </c>
      <c r="D467" t="s">
        <v>38</v>
      </c>
      <c r="E467" t="s">
        <v>77</v>
      </c>
      <c r="F467" t="s">
        <v>909</v>
      </c>
      <c r="G467" t="s">
        <v>912</v>
      </c>
      <c r="H467" t="s">
        <v>14</v>
      </c>
      <c r="I467" t="s">
        <v>19</v>
      </c>
      <c r="J467" t="s">
        <v>90</v>
      </c>
      <c r="K467">
        <v>185.376</v>
      </c>
      <c r="L467">
        <v>2</v>
      </c>
      <c r="M467">
        <v>0.2</v>
      </c>
      <c r="N467">
        <v>-34.758000000000003</v>
      </c>
      <c r="O467">
        <f t="shared" si="15"/>
        <v>220.13400000000001</v>
      </c>
      <c r="P467" cm="1">
        <f t="array" ref="P467">_xlfn.IFS(D467="Same Day",N467*0.2,D467="First Class",N467*0.1,D467="Standard Class",N467*0.5,D467="Second Class",N467*0)</f>
        <v>-17.379000000000001</v>
      </c>
      <c r="Q467">
        <f t="shared" si="16"/>
        <v>-3605.5747860000006</v>
      </c>
    </row>
    <row r="468" spans="1:17" x14ac:dyDescent="0.3">
      <c r="A468">
        <v>467</v>
      </c>
      <c r="B468" t="s">
        <v>908</v>
      </c>
      <c r="C468" s="1">
        <v>42489</v>
      </c>
      <c r="D468" t="s">
        <v>38</v>
      </c>
      <c r="E468" t="s">
        <v>96</v>
      </c>
      <c r="F468" t="s">
        <v>909</v>
      </c>
      <c r="G468" t="s">
        <v>913</v>
      </c>
      <c r="H468" t="s">
        <v>14</v>
      </c>
      <c r="I468" t="s">
        <v>17</v>
      </c>
      <c r="J468" t="s">
        <v>87</v>
      </c>
      <c r="K468">
        <v>78.272000000000006</v>
      </c>
      <c r="L468">
        <v>2</v>
      </c>
      <c r="M468">
        <v>0.2</v>
      </c>
      <c r="N468">
        <v>5.8704000000000001</v>
      </c>
      <c r="O468">
        <f t="shared" si="15"/>
        <v>72.401600000000002</v>
      </c>
      <c r="P468" cm="1">
        <f t="array" ref="P468">_xlfn.IFS(D468="Same Day",N468*0.2,D468="First Class",N468*0.1,D468="Standard Class",N468*0.5,D468="Second Class",N468*0)</f>
        <v>2.9352</v>
      </c>
      <c r="Q468">
        <f t="shared" si="16"/>
        <v>284.91477631999999</v>
      </c>
    </row>
    <row r="469" spans="1:17" x14ac:dyDescent="0.3">
      <c r="A469">
        <v>468</v>
      </c>
      <c r="B469" t="s">
        <v>914</v>
      </c>
      <c r="C469" s="1">
        <v>42028</v>
      </c>
      <c r="D469" t="s">
        <v>38</v>
      </c>
      <c r="E469" t="s">
        <v>96</v>
      </c>
      <c r="F469" t="s">
        <v>915</v>
      </c>
      <c r="G469" t="s">
        <v>633</v>
      </c>
      <c r="H469" t="s">
        <v>8</v>
      </c>
      <c r="I469" t="s">
        <v>12</v>
      </c>
      <c r="J469" t="s">
        <v>87</v>
      </c>
      <c r="K469">
        <v>254.744</v>
      </c>
      <c r="L469">
        <v>7</v>
      </c>
      <c r="M469">
        <v>0.6</v>
      </c>
      <c r="N469">
        <v>-312.06139999999999</v>
      </c>
      <c r="O469">
        <f t="shared" si="15"/>
        <v>566.80539999999996</v>
      </c>
      <c r="P469" cm="1">
        <f t="array" ref="P469">_xlfn.IFS(D469="Same Day",N469*0.2,D469="First Class",N469*0.1,D469="Standard Class",N469*0.5,D469="Second Class",N469*0)</f>
        <v>-156.0307</v>
      </c>
      <c r="Q469">
        <f t="shared" si="16"/>
        <v>-87872.237925779991</v>
      </c>
    </row>
    <row r="470" spans="1:17" x14ac:dyDescent="0.3">
      <c r="A470">
        <v>469</v>
      </c>
      <c r="B470" t="s">
        <v>916</v>
      </c>
      <c r="C470" s="1">
        <v>42829</v>
      </c>
      <c r="D470" t="s">
        <v>38</v>
      </c>
      <c r="E470" t="s">
        <v>108</v>
      </c>
      <c r="F470" t="s">
        <v>520</v>
      </c>
      <c r="G470" t="s">
        <v>917</v>
      </c>
      <c r="H470" t="s">
        <v>8</v>
      </c>
      <c r="I470" t="s">
        <v>11</v>
      </c>
      <c r="J470" t="s">
        <v>71</v>
      </c>
      <c r="K470">
        <v>205.33279999999999</v>
      </c>
      <c r="L470">
        <v>2</v>
      </c>
      <c r="M470">
        <v>0.32</v>
      </c>
      <c r="N470">
        <v>-36.235199999999999</v>
      </c>
      <c r="O470">
        <f t="shared" si="15"/>
        <v>241.56799999999998</v>
      </c>
      <c r="P470" cm="1">
        <f t="array" ref="P470">_xlfn.IFS(D470="Same Day",N470*0.2,D470="First Class",N470*0.1,D470="Standard Class",N470*0.5,D470="Second Class",N470*0)</f>
        <v>-18.117599999999999</v>
      </c>
      <c r="Q470">
        <f t="shared" si="16"/>
        <v>-4135.0643967999995</v>
      </c>
    </row>
    <row r="471" spans="1:17" x14ac:dyDescent="0.3">
      <c r="A471">
        <v>470</v>
      </c>
      <c r="B471" t="s">
        <v>918</v>
      </c>
      <c r="C471" s="1">
        <v>42724</v>
      </c>
      <c r="D471" t="s">
        <v>37</v>
      </c>
      <c r="E471" t="s">
        <v>68</v>
      </c>
      <c r="F471" t="s">
        <v>567</v>
      </c>
      <c r="G471" t="s">
        <v>919</v>
      </c>
      <c r="H471" t="s">
        <v>14</v>
      </c>
      <c r="I471" t="s">
        <v>16</v>
      </c>
      <c r="J471" t="s">
        <v>101</v>
      </c>
      <c r="K471">
        <v>4.7880000000000003</v>
      </c>
      <c r="L471">
        <v>3</v>
      </c>
      <c r="M471">
        <v>0.8</v>
      </c>
      <c r="N471">
        <v>-7.9001999999999999</v>
      </c>
      <c r="O471">
        <f t="shared" si="15"/>
        <v>12.6882</v>
      </c>
      <c r="P471" cm="1">
        <f t="array" ref="P471">_xlfn.IFS(D471="Same Day",N471*0.2,D471="First Class",N471*0.1,D471="Standard Class",N471*0.5,D471="Second Class",N471*0)</f>
        <v>0</v>
      </c>
      <c r="Q471">
        <f t="shared" si="16"/>
        <v>12.6882</v>
      </c>
    </row>
    <row r="472" spans="1:17" x14ac:dyDescent="0.3">
      <c r="A472">
        <v>471</v>
      </c>
      <c r="B472" t="s">
        <v>920</v>
      </c>
      <c r="C472" s="1">
        <v>42362</v>
      </c>
      <c r="D472" t="s">
        <v>38</v>
      </c>
      <c r="E472" t="s">
        <v>96</v>
      </c>
      <c r="F472" t="s">
        <v>921</v>
      </c>
      <c r="G472" t="s">
        <v>922</v>
      </c>
      <c r="H472" t="s">
        <v>14</v>
      </c>
      <c r="I472" t="s">
        <v>18</v>
      </c>
      <c r="J472" t="s">
        <v>298</v>
      </c>
      <c r="K472">
        <v>55.48</v>
      </c>
      <c r="L472">
        <v>1</v>
      </c>
      <c r="M472">
        <v>0</v>
      </c>
      <c r="N472">
        <v>26.630400000000002</v>
      </c>
      <c r="O472">
        <f t="shared" si="15"/>
        <v>28.849599999999995</v>
      </c>
      <c r="P472" cm="1">
        <f t="array" ref="P472">_xlfn.IFS(D472="Same Day",N472*0.2,D472="First Class",N472*0.1,D472="Standard Class",N472*0.5,D472="Second Class",N472*0)</f>
        <v>13.315200000000001</v>
      </c>
      <c r="Q472">
        <f t="shared" si="16"/>
        <v>412.98779391999994</v>
      </c>
    </row>
    <row r="473" spans="1:17" x14ac:dyDescent="0.3">
      <c r="A473">
        <v>472</v>
      </c>
      <c r="B473" t="s">
        <v>923</v>
      </c>
      <c r="C473" s="1">
        <v>41954</v>
      </c>
      <c r="D473" t="s">
        <v>37</v>
      </c>
      <c r="E473" t="s">
        <v>96</v>
      </c>
      <c r="F473" t="s">
        <v>924</v>
      </c>
      <c r="G473" t="s">
        <v>925</v>
      </c>
      <c r="H473" t="s">
        <v>14</v>
      </c>
      <c r="I473" t="s">
        <v>15</v>
      </c>
      <c r="J473" t="s">
        <v>90</v>
      </c>
      <c r="K473">
        <v>340.92</v>
      </c>
      <c r="L473">
        <v>3</v>
      </c>
      <c r="M473">
        <v>0</v>
      </c>
      <c r="N473">
        <v>3.4091999999999998</v>
      </c>
      <c r="O473">
        <f t="shared" si="15"/>
        <v>337.51080000000002</v>
      </c>
      <c r="P473" cm="1">
        <f t="array" ref="P473">_xlfn.IFS(D473="Same Day",N473*0.2,D473="First Class",N473*0.1,D473="Standard Class",N473*0.5,D473="Second Class",N473*0)</f>
        <v>0</v>
      </c>
      <c r="Q473">
        <f t="shared" si="16"/>
        <v>337.51080000000002</v>
      </c>
    </row>
    <row r="474" spans="1:17" x14ac:dyDescent="0.3">
      <c r="A474">
        <v>473</v>
      </c>
      <c r="B474" t="s">
        <v>923</v>
      </c>
      <c r="C474" s="1">
        <v>41954</v>
      </c>
      <c r="D474" t="s">
        <v>37</v>
      </c>
      <c r="E474" t="s">
        <v>108</v>
      </c>
      <c r="F474" t="s">
        <v>924</v>
      </c>
      <c r="G474" t="s">
        <v>926</v>
      </c>
      <c r="H474" t="s">
        <v>8</v>
      </c>
      <c r="I474" t="s">
        <v>11</v>
      </c>
      <c r="J474" t="e">
        <v>#N/A</v>
      </c>
      <c r="K474">
        <v>222.666</v>
      </c>
      <c r="L474">
        <v>2</v>
      </c>
      <c r="M474">
        <v>0.15</v>
      </c>
      <c r="N474">
        <v>10.478400000000001</v>
      </c>
      <c r="O474">
        <f t="shared" si="15"/>
        <v>212.1876</v>
      </c>
      <c r="P474" cm="1">
        <f t="array" ref="P474">_xlfn.IFS(D474="Same Day",N474*0.2,D474="First Class",N474*0.1,D474="Standard Class",N474*0.5,D474="Second Class",N474*0)</f>
        <v>0</v>
      </c>
      <c r="Q474">
        <f t="shared" si="16"/>
        <v>212.1876</v>
      </c>
    </row>
    <row r="475" spans="1:17" x14ac:dyDescent="0.3">
      <c r="A475">
        <v>474</v>
      </c>
      <c r="B475" t="s">
        <v>923</v>
      </c>
      <c r="C475" s="1">
        <v>41954</v>
      </c>
      <c r="D475" t="s">
        <v>37</v>
      </c>
      <c r="E475" t="s">
        <v>77</v>
      </c>
      <c r="F475" t="s">
        <v>924</v>
      </c>
      <c r="G475" t="s">
        <v>927</v>
      </c>
      <c r="H475" t="s">
        <v>25</v>
      </c>
      <c r="I475" t="s">
        <v>26</v>
      </c>
      <c r="J475" t="s">
        <v>164</v>
      </c>
      <c r="K475">
        <v>703.96799999999996</v>
      </c>
      <c r="L475">
        <v>4</v>
      </c>
      <c r="M475">
        <v>0.2</v>
      </c>
      <c r="N475">
        <v>87.995999999999995</v>
      </c>
      <c r="O475">
        <f t="shared" si="15"/>
        <v>615.97199999999998</v>
      </c>
      <c r="P475" cm="1">
        <f t="array" ref="P475">_xlfn.IFS(D475="Same Day",N475*0.2,D475="First Class",N475*0.1,D475="Standard Class",N475*0.5,D475="Second Class",N475*0)</f>
        <v>0</v>
      </c>
      <c r="Q475">
        <f t="shared" si="16"/>
        <v>615.97199999999998</v>
      </c>
    </row>
    <row r="476" spans="1:17" x14ac:dyDescent="0.3">
      <c r="A476">
        <v>475</v>
      </c>
      <c r="B476" t="s">
        <v>923</v>
      </c>
      <c r="C476" s="1">
        <v>41954</v>
      </c>
      <c r="D476" t="s">
        <v>37</v>
      </c>
      <c r="E476" t="s">
        <v>84</v>
      </c>
      <c r="F476" t="s">
        <v>924</v>
      </c>
      <c r="G476" t="s">
        <v>928</v>
      </c>
      <c r="H476" t="s">
        <v>14</v>
      </c>
      <c r="I476" t="s">
        <v>15</v>
      </c>
      <c r="J476" t="s">
        <v>90</v>
      </c>
      <c r="K476">
        <v>92.52</v>
      </c>
      <c r="L476">
        <v>6</v>
      </c>
      <c r="M476">
        <v>0</v>
      </c>
      <c r="N476">
        <v>24.980399999999999</v>
      </c>
      <c r="O476">
        <f t="shared" si="15"/>
        <v>67.539599999999993</v>
      </c>
      <c r="P476" cm="1">
        <f t="array" ref="P476">_xlfn.IFS(D476="Same Day",N476*0.2,D476="First Class",N476*0.1,D476="Standard Class",N476*0.5,D476="Second Class",N476*0)</f>
        <v>0</v>
      </c>
      <c r="Q476">
        <f t="shared" si="16"/>
        <v>67.539599999999993</v>
      </c>
    </row>
    <row r="477" spans="1:17" x14ac:dyDescent="0.3">
      <c r="A477">
        <v>476</v>
      </c>
      <c r="B477" t="s">
        <v>923</v>
      </c>
      <c r="C477" s="1">
        <v>41954</v>
      </c>
      <c r="D477" t="s">
        <v>37</v>
      </c>
      <c r="E477" t="s">
        <v>68</v>
      </c>
      <c r="F477" t="s">
        <v>924</v>
      </c>
      <c r="G477" t="s">
        <v>929</v>
      </c>
      <c r="H477" t="s">
        <v>14</v>
      </c>
      <c r="I477" t="s">
        <v>18</v>
      </c>
      <c r="J477" t="s">
        <v>160</v>
      </c>
      <c r="K477">
        <v>62.65</v>
      </c>
      <c r="L477">
        <v>7</v>
      </c>
      <c r="M477">
        <v>0</v>
      </c>
      <c r="N477">
        <v>28.818999999999999</v>
      </c>
      <c r="O477">
        <f t="shared" si="15"/>
        <v>33.831000000000003</v>
      </c>
      <c r="P477" cm="1">
        <f t="array" ref="P477">_xlfn.IFS(D477="Same Day",N477*0.2,D477="First Class",N477*0.1,D477="Standard Class",N477*0.5,D477="Second Class",N477*0)</f>
        <v>0</v>
      </c>
      <c r="Q477">
        <f t="shared" si="16"/>
        <v>33.831000000000003</v>
      </c>
    </row>
    <row r="478" spans="1:17" x14ac:dyDescent="0.3">
      <c r="A478">
        <v>477</v>
      </c>
      <c r="B478" t="s">
        <v>923</v>
      </c>
      <c r="C478" s="1">
        <v>41954</v>
      </c>
      <c r="D478" t="s">
        <v>37</v>
      </c>
      <c r="E478" t="s">
        <v>108</v>
      </c>
      <c r="F478" t="s">
        <v>924</v>
      </c>
      <c r="G478" t="s">
        <v>930</v>
      </c>
      <c r="H478" t="s">
        <v>14</v>
      </c>
      <c r="I478" t="s">
        <v>18</v>
      </c>
      <c r="J478" t="s">
        <v>275</v>
      </c>
      <c r="K478">
        <v>94.85</v>
      </c>
      <c r="L478">
        <v>5</v>
      </c>
      <c r="M478">
        <v>0</v>
      </c>
      <c r="N478">
        <v>45.527999999999999</v>
      </c>
      <c r="O478">
        <f t="shared" si="15"/>
        <v>49.321999999999996</v>
      </c>
      <c r="P478" cm="1">
        <f t="array" ref="P478">_xlfn.IFS(D478="Same Day",N478*0.2,D478="First Class",N478*0.1,D478="Standard Class",N478*0.5,D478="Second Class",N478*0)</f>
        <v>0</v>
      </c>
      <c r="Q478">
        <f t="shared" si="16"/>
        <v>49.321999999999996</v>
      </c>
    </row>
    <row r="479" spans="1:17" x14ac:dyDescent="0.3">
      <c r="A479">
        <v>478</v>
      </c>
      <c r="B479" t="s">
        <v>931</v>
      </c>
      <c r="C479" s="1">
        <v>42570</v>
      </c>
      <c r="D479" t="s">
        <v>38</v>
      </c>
      <c r="E479" t="s">
        <v>108</v>
      </c>
      <c r="F479" t="s">
        <v>593</v>
      </c>
      <c r="G479" t="s">
        <v>932</v>
      </c>
      <c r="H479" t="s">
        <v>25</v>
      </c>
      <c r="I479" t="s">
        <v>26</v>
      </c>
      <c r="J479" t="s">
        <v>99</v>
      </c>
      <c r="K479">
        <v>95.76</v>
      </c>
      <c r="L479">
        <v>6</v>
      </c>
      <c r="M479">
        <v>0.2</v>
      </c>
      <c r="N479">
        <v>7.1820000000000004</v>
      </c>
      <c r="O479">
        <f t="shared" si="15"/>
        <v>88.578000000000003</v>
      </c>
      <c r="P479" cm="1">
        <f t="array" ref="P479">_xlfn.IFS(D479="Same Day",N479*0.2,D479="First Class",N479*0.1,D479="Standard Class",N479*0.5,D479="Second Class",N479*0)</f>
        <v>3.5910000000000002</v>
      </c>
      <c r="Q479">
        <f t="shared" si="16"/>
        <v>406.66159800000003</v>
      </c>
    </row>
    <row r="480" spans="1:17" x14ac:dyDescent="0.3">
      <c r="A480">
        <v>479</v>
      </c>
      <c r="B480" t="s">
        <v>933</v>
      </c>
      <c r="C480" s="1">
        <v>42676</v>
      </c>
      <c r="D480" t="s">
        <v>38</v>
      </c>
      <c r="E480" t="s">
        <v>84</v>
      </c>
      <c r="F480" t="s">
        <v>934</v>
      </c>
      <c r="G480" t="s">
        <v>646</v>
      </c>
      <c r="H480" t="s">
        <v>8</v>
      </c>
      <c r="I480" t="s">
        <v>12</v>
      </c>
      <c r="J480" t="s">
        <v>87</v>
      </c>
      <c r="K480">
        <v>40.200000000000003</v>
      </c>
      <c r="L480">
        <v>3</v>
      </c>
      <c r="M480">
        <v>0</v>
      </c>
      <c r="N480">
        <v>19.295999999999999</v>
      </c>
      <c r="O480">
        <f t="shared" si="15"/>
        <v>20.904000000000003</v>
      </c>
      <c r="P480" cm="1">
        <f t="array" ref="P480">_xlfn.IFS(D480="Same Day",N480*0.2,D480="First Class",N480*0.1,D480="Standard Class",N480*0.5,D480="Second Class",N480*0)</f>
        <v>9.6479999999999997</v>
      </c>
      <c r="Q480">
        <f t="shared" si="16"/>
        <v>222.58579200000003</v>
      </c>
    </row>
    <row r="481" spans="1:17" x14ac:dyDescent="0.3">
      <c r="A481">
        <v>480</v>
      </c>
      <c r="B481" t="s">
        <v>935</v>
      </c>
      <c r="C481" s="1">
        <v>42553</v>
      </c>
      <c r="D481" t="s">
        <v>38</v>
      </c>
      <c r="E481" t="s">
        <v>68</v>
      </c>
      <c r="F481" t="s">
        <v>936</v>
      </c>
      <c r="G481" t="s">
        <v>937</v>
      </c>
      <c r="H481" t="s">
        <v>14</v>
      </c>
      <c r="I481" t="s">
        <v>20</v>
      </c>
      <c r="J481" t="s">
        <v>87</v>
      </c>
      <c r="K481">
        <v>14.7</v>
      </c>
      <c r="L481">
        <v>5</v>
      </c>
      <c r="M481">
        <v>0</v>
      </c>
      <c r="N481">
        <v>6.6150000000000002</v>
      </c>
      <c r="O481">
        <f t="shared" si="15"/>
        <v>8.0849999999999991</v>
      </c>
      <c r="P481" cm="1">
        <f t="array" ref="P481">_xlfn.IFS(D481="Same Day",N481*0.2,D481="First Class",N481*0.1,D481="Standard Class",N481*0.5,D481="Second Class",N481*0)</f>
        <v>3.3075000000000001</v>
      </c>
      <c r="Q481">
        <f t="shared" si="16"/>
        <v>34.826137499999994</v>
      </c>
    </row>
    <row r="482" spans="1:17" x14ac:dyDescent="0.3">
      <c r="A482">
        <v>481</v>
      </c>
      <c r="B482" t="s">
        <v>935</v>
      </c>
      <c r="C482" s="1">
        <v>42553</v>
      </c>
      <c r="D482" t="s">
        <v>38</v>
      </c>
      <c r="E482" t="s">
        <v>68</v>
      </c>
      <c r="F482" t="s">
        <v>936</v>
      </c>
      <c r="G482" t="s">
        <v>938</v>
      </c>
      <c r="H482" t="s">
        <v>14</v>
      </c>
      <c r="I482" t="s">
        <v>15</v>
      </c>
      <c r="J482" t="s">
        <v>90</v>
      </c>
      <c r="K482">
        <v>704.25</v>
      </c>
      <c r="L482">
        <v>5</v>
      </c>
      <c r="M482">
        <v>0</v>
      </c>
      <c r="N482">
        <v>84.51</v>
      </c>
      <c r="O482">
        <f t="shared" si="15"/>
        <v>619.74</v>
      </c>
      <c r="P482" cm="1">
        <f t="array" ref="P482">_xlfn.IFS(D482="Same Day",N482*0.2,D482="First Class",N482*0.1,D482="Standard Class",N482*0.5,D482="Second Class",N482*0)</f>
        <v>42.255000000000003</v>
      </c>
      <c r="Q482">
        <f t="shared" si="16"/>
        <v>26806.853700000003</v>
      </c>
    </row>
    <row r="483" spans="1:17" x14ac:dyDescent="0.3">
      <c r="A483">
        <v>482</v>
      </c>
      <c r="B483" t="s">
        <v>939</v>
      </c>
      <c r="C483" s="1">
        <v>41922</v>
      </c>
      <c r="D483" t="s">
        <v>38</v>
      </c>
      <c r="E483" t="s">
        <v>68</v>
      </c>
      <c r="F483" t="s">
        <v>940</v>
      </c>
      <c r="G483" t="s">
        <v>941</v>
      </c>
      <c r="H483" t="s">
        <v>25</v>
      </c>
      <c r="I483" t="s">
        <v>28</v>
      </c>
      <c r="J483" t="s">
        <v>90</v>
      </c>
      <c r="K483">
        <v>9.09</v>
      </c>
      <c r="L483">
        <v>3</v>
      </c>
      <c r="M483">
        <v>0</v>
      </c>
      <c r="N483">
        <v>1.9089</v>
      </c>
      <c r="O483">
        <f t="shared" si="15"/>
        <v>7.1810999999999998</v>
      </c>
      <c r="P483" cm="1">
        <f t="array" ref="P483">_xlfn.IFS(D483="Same Day",N483*0.2,D483="First Class",N483*0.1,D483="Standard Class",N483*0.5,D483="Second Class",N483*0)</f>
        <v>0.95445000000000002</v>
      </c>
      <c r="Q483">
        <f t="shared" si="16"/>
        <v>14.035100894999999</v>
      </c>
    </row>
    <row r="484" spans="1:17" x14ac:dyDescent="0.3">
      <c r="A484">
        <v>483</v>
      </c>
      <c r="B484" t="s">
        <v>942</v>
      </c>
      <c r="C484" s="1">
        <v>41847</v>
      </c>
      <c r="D484" t="s">
        <v>38</v>
      </c>
      <c r="E484" t="s">
        <v>96</v>
      </c>
      <c r="F484" t="s">
        <v>943</v>
      </c>
      <c r="G484" t="s">
        <v>251</v>
      </c>
      <c r="H484" t="s">
        <v>14</v>
      </c>
      <c r="I484" t="s">
        <v>20</v>
      </c>
      <c r="J484" t="s">
        <v>87</v>
      </c>
      <c r="K484">
        <v>5.96</v>
      </c>
      <c r="L484">
        <v>2</v>
      </c>
      <c r="M484">
        <v>0</v>
      </c>
      <c r="N484">
        <v>1.6688000000000001</v>
      </c>
      <c r="O484">
        <f t="shared" si="15"/>
        <v>4.2911999999999999</v>
      </c>
      <c r="P484" cm="1">
        <f t="array" ref="P484">_xlfn.IFS(D484="Same Day",N484*0.2,D484="First Class",N484*0.1,D484="Standard Class",N484*0.5,D484="Second Class",N484*0)</f>
        <v>0.83440000000000003</v>
      </c>
      <c r="Q484">
        <f t="shared" si="16"/>
        <v>7.8717772799999999</v>
      </c>
    </row>
    <row r="485" spans="1:17" x14ac:dyDescent="0.3">
      <c r="A485">
        <v>484</v>
      </c>
      <c r="B485" t="s">
        <v>942</v>
      </c>
      <c r="C485" s="1">
        <v>41847</v>
      </c>
      <c r="D485" t="s">
        <v>38</v>
      </c>
      <c r="E485" t="s">
        <v>108</v>
      </c>
      <c r="F485" t="s">
        <v>943</v>
      </c>
      <c r="G485" t="s">
        <v>944</v>
      </c>
      <c r="H485" t="s">
        <v>25</v>
      </c>
      <c r="I485" t="s">
        <v>28</v>
      </c>
      <c r="J485" t="s">
        <v>90</v>
      </c>
      <c r="K485">
        <v>159.97999999999999</v>
      </c>
      <c r="L485">
        <v>2</v>
      </c>
      <c r="M485">
        <v>0</v>
      </c>
      <c r="N485">
        <v>57.592799999999997</v>
      </c>
      <c r="O485">
        <f t="shared" si="15"/>
        <v>102.38719999999999</v>
      </c>
      <c r="P485" cm="1">
        <f t="array" ref="P485">_xlfn.IFS(D485="Same Day",N485*0.2,D485="First Class",N485*0.1,D485="Standard Class",N485*0.5,D485="Second Class",N485*0)</f>
        <v>28.796399999999998</v>
      </c>
      <c r="Q485">
        <f t="shared" si="16"/>
        <v>3050.7699660799994</v>
      </c>
    </row>
    <row r="486" spans="1:17" x14ac:dyDescent="0.3">
      <c r="A486">
        <v>485</v>
      </c>
      <c r="B486" t="s">
        <v>945</v>
      </c>
      <c r="C486" s="1">
        <v>42899</v>
      </c>
      <c r="D486" t="s">
        <v>35</v>
      </c>
      <c r="E486" t="s">
        <v>96</v>
      </c>
      <c r="F486" t="s">
        <v>946</v>
      </c>
      <c r="G486" t="s">
        <v>947</v>
      </c>
      <c r="H486" t="s">
        <v>14</v>
      </c>
      <c r="I486" t="s">
        <v>22</v>
      </c>
      <c r="J486" t="s">
        <v>160</v>
      </c>
      <c r="K486">
        <v>29.6</v>
      </c>
      <c r="L486">
        <v>2</v>
      </c>
      <c r="M486">
        <v>0</v>
      </c>
      <c r="N486">
        <v>14.8</v>
      </c>
      <c r="O486">
        <f t="shared" si="15"/>
        <v>14.8</v>
      </c>
      <c r="P486" cm="1">
        <f t="array" ref="P486">_xlfn.IFS(D486="Same Day",N486*0.2,D486="First Class",N486*0.1,D486="Standard Class",N486*0.5,D486="Second Class",N486*0)</f>
        <v>1.4800000000000002</v>
      </c>
      <c r="Q486">
        <f t="shared" si="16"/>
        <v>36.704000000000008</v>
      </c>
    </row>
    <row r="487" spans="1:17" x14ac:dyDescent="0.3">
      <c r="A487">
        <v>486</v>
      </c>
      <c r="B487" t="s">
        <v>945</v>
      </c>
      <c r="C487" s="1">
        <v>42899</v>
      </c>
      <c r="D487" t="s">
        <v>35</v>
      </c>
      <c r="E487" t="s">
        <v>68</v>
      </c>
      <c r="F487" t="s">
        <v>946</v>
      </c>
      <c r="G487" t="s">
        <v>948</v>
      </c>
      <c r="H487" t="s">
        <v>8</v>
      </c>
      <c r="I487" t="s">
        <v>11</v>
      </c>
      <c r="J487" t="e">
        <v>#N/A</v>
      </c>
      <c r="K487">
        <v>514.16499999999996</v>
      </c>
      <c r="L487">
        <v>5</v>
      </c>
      <c r="M487">
        <v>0.15</v>
      </c>
      <c r="N487">
        <v>-30.245000000000001</v>
      </c>
      <c r="O487">
        <f t="shared" si="15"/>
        <v>544.41</v>
      </c>
      <c r="P487" cm="1">
        <f t="array" ref="P487">_xlfn.IFS(D487="Same Day",N487*0.2,D487="First Class",N487*0.1,D487="Standard Class",N487*0.5,D487="Second Class",N487*0)</f>
        <v>-3.0245000000000002</v>
      </c>
      <c r="Q487">
        <f t="shared" si="16"/>
        <v>-1102.1580450000001</v>
      </c>
    </row>
    <row r="488" spans="1:17" x14ac:dyDescent="0.3">
      <c r="A488">
        <v>487</v>
      </c>
      <c r="B488" t="s">
        <v>945</v>
      </c>
      <c r="C488" s="1">
        <v>42899</v>
      </c>
      <c r="D488" t="s">
        <v>35</v>
      </c>
      <c r="E488" t="s">
        <v>108</v>
      </c>
      <c r="F488" t="s">
        <v>946</v>
      </c>
      <c r="G488" t="s">
        <v>949</v>
      </c>
      <c r="H488" t="s">
        <v>25</v>
      </c>
      <c r="I488" t="s">
        <v>26</v>
      </c>
      <c r="J488" t="s">
        <v>99</v>
      </c>
      <c r="K488">
        <v>279.95999999999998</v>
      </c>
      <c r="L488">
        <v>5</v>
      </c>
      <c r="M488">
        <v>0.2</v>
      </c>
      <c r="N488">
        <v>17.497499999999999</v>
      </c>
      <c r="O488">
        <f t="shared" si="15"/>
        <v>262.46249999999998</v>
      </c>
      <c r="P488" cm="1">
        <f t="array" ref="P488">_xlfn.IFS(D488="Same Day",N488*0.2,D488="First Class",N488*0.1,D488="Standard Class",N488*0.5,D488="Second Class",N488*0)</f>
        <v>1.7497499999999999</v>
      </c>
      <c r="Q488">
        <f t="shared" si="16"/>
        <v>721.70625937499983</v>
      </c>
    </row>
    <row r="489" spans="1:17" x14ac:dyDescent="0.3">
      <c r="A489">
        <v>488</v>
      </c>
      <c r="B489" t="s">
        <v>950</v>
      </c>
      <c r="C489" s="1">
        <v>41943</v>
      </c>
      <c r="D489" t="s">
        <v>35</v>
      </c>
      <c r="E489" t="s">
        <v>84</v>
      </c>
      <c r="F489" t="s">
        <v>951</v>
      </c>
      <c r="G489" t="s">
        <v>952</v>
      </c>
      <c r="H489" t="s">
        <v>25</v>
      </c>
      <c r="I489" t="s">
        <v>26</v>
      </c>
      <c r="J489" t="s">
        <v>99</v>
      </c>
      <c r="K489">
        <v>2735.9520000000002</v>
      </c>
      <c r="L489">
        <v>6</v>
      </c>
      <c r="M489">
        <v>0.2</v>
      </c>
      <c r="N489">
        <v>341.99400000000003</v>
      </c>
      <c r="O489">
        <f t="shared" si="15"/>
        <v>2393.9580000000001</v>
      </c>
      <c r="P489" cm="1">
        <f t="array" ref="P489">_xlfn.IFS(D489="Same Day",N489*0.2,D489="First Class",N489*0.1,D489="Standard Class",N489*0.5,D489="Second Class",N489*0)</f>
        <v>34.199400000000004</v>
      </c>
      <c r="Q489">
        <f t="shared" si="16"/>
        <v>84265.885225200007</v>
      </c>
    </row>
    <row r="490" spans="1:17" x14ac:dyDescent="0.3">
      <c r="A490">
        <v>489</v>
      </c>
      <c r="B490" t="s">
        <v>953</v>
      </c>
      <c r="C490" s="1">
        <v>41803</v>
      </c>
      <c r="D490" t="s">
        <v>37</v>
      </c>
      <c r="E490" t="s">
        <v>84</v>
      </c>
      <c r="F490" t="s">
        <v>954</v>
      </c>
      <c r="G490" t="s">
        <v>955</v>
      </c>
      <c r="H490" t="s">
        <v>25</v>
      </c>
      <c r="I490" t="s">
        <v>26</v>
      </c>
      <c r="J490" t="s">
        <v>99</v>
      </c>
      <c r="K490">
        <v>7.992</v>
      </c>
      <c r="L490">
        <v>1</v>
      </c>
      <c r="M490">
        <v>0.2</v>
      </c>
      <c r="N490">
        <v>0.59940000000000004</v>
      </c>
      <c r="O490">
        <f t="shared" si="15"/>
        <v>7.3925999999999998</v>
      </c>
      <c r="P490" cm="1">
        <f t="array" ref="P490">_xlfn.IFS(D490="Same Day",N490*0.2,D490="First Class",N490*0.1,D490="Standard Class",N490*0.5,D490="Second Class",N490*0)</f>
        <v>0</v>
      </c>
      <c r="Q490">
        <f t="shared" si="16"/>
        <v>7.3925999999999998</v>
      </c>
    </row>
    <row r="491" spans="1:17" x14ac:dyDescent="0.3">
      <c r="A491">
        <v>490</v>
      </c>
      <c r="B491" t="s">
        <v>953</v>
      </c>
      <c r="C491" s="1">
        <v>41803</v>
      </c>
      <c r="D491" t="s">
        <v>37</v>
      </c>
      <c r="E491" t="s">
        <v>68</v>
      </c>
      <c r="F491" t="s">
        <v>954</v>
      </c>
      <c r="G491" t="s">
        <v>956</v>
      </c>
      <c r="H491" t="s">
        <v>25</v>
      </c>
      <c r="I491" t="s">
        <v>28</v>
      </c>
      <c r="J491" t="s">
        <v>90</v>
      </c>
      <c r="K491">
        <v>63.984000000000002</v>
      </c>
      <c r="L491">
        <v>2</v>
      </c>
      <c r="M491">
        <v>0.2</v>
      </c>
      <c r="N491">
        <v>10.397399999999999</v>
      </c>
      <c r="O491">
        <f t="shared" si="15"/>
        <v>53.586600000000004</v>
      </c>
      <c r="P491" cm="1">
        <f t="array" ref="P491">_xlfn.IFS(D491="Same Day",N491*0.2,D491="First Class",N491*0.1,D491="Standard Class",N491*0.5,D491="Second Class",N491*0)</f>
        <v>0</v>
      </c>
      <c r="Q491">
        <f t="shared" si="16"/>
        <v>53.586600000000004</v>
      </c>
    </row>
    <row r="492" spans="1:17" x14ac:dyDescent="0.3">
      <c r="A492">
        <v>491</v>
      </c>
      <c r="B492" t="s">
        <v>953</v>
      </c>
      <c r="C492" s="1">
        <v>41803</v>
      </c>
      <c r="D492" t="s">
        <v>37</v>
      </c>
      <c r="E492" t="s">
        <v>68</v>
      </c>
      <c r="F492" t="s">
        <v>954</v>
      </c>
      <c r="G492" t="s">
        <v>889</v>
      </c>
      <c r="H492" t="s">
        <v>14</v>
      </c>
      <c r="I492" t="s">
        <v>20</v>
      </c>
      <c r="J492" t="s">
        <v>87</v>
      </c>
      <c r="K492">
        <v>70.367999999999995</v>
      </c>
      <c r="L492">
        <v>2</v>
      </c>
      <c r="M492">
        <v>0.2</v>
      </c>
      <c r="N492">
        <v>6.1571999999999996</v>
      </c>
      <c r="O492">
        <f t="shared" si="15"/>
        <v>64.210799999999992</v>
      </c>
      <c r="P492" cm="1">
        <f t="array" ref="P492">_xlfn.IFS(D492="Same Day",N492*0.2,D492="First Class",N492*0.1,D492="Standard Class",N492*0.5,D492="Second Class",N492*0)</f>
        <v>0</v>
      </c>
      <c r="Q492">
        <f t="shared" si="16"/>
        <v>64.210799999999992</v>
      </c>
    </row>
    <row r="493" spans="1:17" x14ac:dyDescent="0.3">
      <c r="A493">
        <v>492</v>
      </c>
      <c r="B493" t="s">
        <v>957</v>
      </c>
      <c r="C493" s="1">
        <v>41901</v>
      </c>
      <c r="D493" t="s">
        <v>38</v>
      </c>
      <c r="E493" t="s">
        <v>84</v>
      </c>
      <c r="F493" t="s">
        <v>958</v>
      </c>
      <c r="G493" t="s">
        <v>959</v>
      </c>
      <c r="H493" t="s">
        <v>14</v>
      </c>
      <c r="I493" t="s">
        <v>15</v>
      </c>
      <c r="J493" t="s">
        <v>90</v>
      </c>
      <c r="K493">
        <v>449.15</v>
      </c>
      <c r="L493">
        <v>5</v>
      </c>
      <c r="M493">
        <v>0</v>
      </c>
      <c r="N493">
        <v>8.9830000000000005</v>
      </c>
      <c r="O493">
        <f t="shared" si="15"/>
        <v>440.16699999999997</v>
      </c>
      <c r="P493" cm="1">
        <f t="array" ref="P493">_xlfn.IFS(D493="Same Day",N493*0.2,D493="First Class",N493*0.1,D493="Standard Class",N493*0.5,D493="Second Class",N493*0)</f>
        <v>4.4915000000000003</v>
      </c>
      <c r="Q493">
        <f t="shared" si="16"/>
        <v>2417.1770805000001</v>
      </c>
    </row>
    <row r="494" spans="1:17" x14ac:dyDescent="0.3">
      <c r="A494">
        <v>493</v>
      </c>
      <c r="B494" t="s">
        <v>957</v>
      </c>
      <c r="C494" s="1">
        <v>41901</v>
      </c>
      <c r="D494" t="s">
        <v>38</v>
      </c>
      <c r="E494" t="s">
        <v>68</v>
      </c>
      <c r="F494" t="s">
        <v>958</v>
      </c>
      <c r="G494" t="s">
        <v>960</v>
      </c>
      <c r="H494" t="s">
        <v>14</v>
      </c>
      <c r="I494" t="s">
        <v>21</v>
      </c>
      <c r="J494" t="s">
        <v>80</v>
      </c>
      <c r="K494">
        <v>11.07</v>
      </c>
      <c r="L494">
        <v>3</v>
      </c>
      <c r="M494">
        <v>0</v>
      </c>
      <c r="N494">
        <v>5.0922000000000001</v>
      </c>
      <c r="O494">
        <f t="shared" si="15"/>
        <v>5.9778000000000002</v>
      </c>
      <c r="P494" cm="1">
        <f t="array" ref="P494">_xlfn.IFS(D494="Same Day",N494*0.2,D494="First Class",N494*0.1,D494="Standard Class",N494*0.5,D494="Second Class",N494*0)</f>
        <v>2.5461</v>
      </c>
      <c r="Q494">
        <f t="shared" si="16"/>
        <v>21.197876580000003</v>
      </c>
    </row>
    <row r="495" spans="1:17" x14ac:dyDescent="0.3">
      <c r="A495">
        <v>494</v>
      </c>
      <c r="B495" t="s">
        <v>961</v>
      </c>
      <c r="C495" s="1">
        <v>42504</v>
      </c>
      <c r="D495" t="s">
        <v>38</v>
      </c>
      <c r="E495" t="s">
        <v>77</v>
      </c>
      <c r="F495" t="s">
        <v>962</v>
      </c>
      <c r="G495" t="s">
        <v>963</v>
      </c>
      <c r="H495" t="s">
        <v>25</v>
      </c>
      <c r="I495" t="s">
        <v>28</v>
      </c>
      <c r="J495" t="s">
        <v>90</v>
      </c>
      <c r="K495">
        <v>93.98</v>
      </c>
      <c r="L495">
        <v>2</v>
      </c>
      <c r="M495">
        <v>0</v>
      </c>
      <c r="N495">
        <v>13.1572</v>
      </c>
      <c r="O495">
        <f t="shared" si="15"/>
        <v>80.822800000000001</v>
      </c>
      <c r="P495" cm="1">
        <f t="array" ref="P495">_xlfn.IFS(D495="Same Day",N495*0.2,D495="First Class",N495*0.1,D495="Standard Class",N495*0.5,D495="Second Class",N495*0)</f>
        <v>6.5785999999999998</v>
      </c>
      <c r="Q495">
        <f t="shared" si="16"/>
        <v>612.52367207999998</v>
      </c>
    </row>
    <row r="496" spans="1:17" x14ac:dyDescent="0.3">
      <c r="A496">
        <v>495</v>
      </c>
      <c r="B496" t="s">
        <v>964</v>
      </c>
      <c r="C496" s="1">
        <v>42450</v>
      </c>
      <c r="D496" t="s">
        <v>37</v>
      </c>
      <c r="E496" t="s">
        <v>108</v>
      </c>
      <c r="F496" t="s">
        <v>965</v>
      </c>
      <c r="G496" t="s">
        <v>966</v>
      </c>
      <c r="H496" t="s">
        <v>8</v>
      </c>
      <c r="I496" t="s">
        <v>10</v>
      </c>
      <c r="J496" t="s">
        <v>87</v>
      </c>
      <c r="K496">
        <v>189.88200000000001</v>
      </c>
      <c r="L496">
        <v>3</v>
      </c>
      <c r="M496">
        <v>0.4</v>
      </c>
      <c r="N496">
        <v>-94.941000000000003</v>
      </c>
      <c r="O496">
        <f t="shared" si="15"/>
        <v>284.82299999999998</v>
      </c>
      <c r="P496" cm="1">
        <f t="array" ref="P496">_xlfn.IFS(D496="Same Day",N496*0.2,D496="First Class",N496*0.1,D496="Standard Class",N496*0.5,D496="Second Class",N496*0)</f>
        <v>0</v>
      </c>
      <c r="Q496">
        <f t="shared" si="16"/>
        <v>284.82299999999998</v>
      </c>
    </row>
    <row r="497" spans="1:17" x14ac:dyDescent="0.3">
      <c r="A497">
        <v>496</v>
      </c>
      <c r="B497" t="s">
        <v>967</v>
      </c>
      <c r="C497" s="1">
        <v>42369</v>
      </c>
      <c r="D497" t="s">
        <v>38</v>
      </c>
      <c r="E497" t="s">
        <v>84</v>
      </c>
      <c r="F497" t="s">
        <v>968</v>
      </c>
      <c r="G497" t="s">
        <v>969</v>
      </c>
      <c r="H497" t="s">
        <v>14</v>
      </c>
      <c r="I497" t="s">
        <v>21</v>
      </c>
      <c r="J497" t="s">
        <v>153</v>
      </c>
      <c r="K497">
        <v>105.42</v>
      </c>
      <c r="L497">
        <v>2</v>
      </c>
      <c r="M497">
        <v>0</v>
      </c>
      <c r="N497">
        <v>51.655799999999999</v>
      </c>
      <c r="O497">
        <f t="shared" si="15"/>
        <v>53.764200000000002</v>
      </c>
      <c r="P497" cm="1">
        <f t="array" ref="P497">_xlfn.IFS(D497="Same Day",N497*0.2,D497="First Class",N497*0.1,D497="Standard Class",N497*0.5,D497="Second Class",N497*0)</f>
        <v>25.8279</v>
      </c>
      <c r="Q497">
        <f t="shared" si="16"/>
        <v>1442.38058118</v>
      </c>
    </row>
    <row r="498" spans="1:17" x14ac:dyDescent="0.3">
      <c r="A498">
        <v>497</v>
      </c>
      <c r="B498" t="s">
        <v>970</v>
      </c>
      <c r="C498" s="1">
        <v>42582</v>
      </c>
      <c r="D498" t="s">
        <v>38</v>
      </c>
      <c r="E498" t="s">
        <v>84</v>
      </c>
      <c r="F498" t="s">
        <v>899</v>
      </c>
      <c r="G498" t="s">
        <v>971</v>
      </c>
      <c r="H498" t="s">
        <v>14</v>
      </c>
      <c r="I498" t="s">
        <v>16</v>
      </c>
      <c r="J498" t="s">
        <v>101</v>
      </c>
      <c r="K498">
        <v>119.616</v>
      </c>
      <c r="L498">
        <v>8</v>
      </c>
      <c r="M498">
        <v>0.2</v>
      </c>
      <c r="N498">
        <v>40.370399999999997</v>
      </c>
      <c r="O498">
        <f t="shared" si="15"/>
        <v>79.245599999999996</v>
      </c>
      <c r="P498" cm="1">
        <f t="array" ref="P498">_xlfn.IFS(D498="Same Day",N498*0.2,D498="First Class",N498*0.1,D498="Standard Class",N498*0.5,D498="Second Class",N498*0)</f>
        <v>20.185199999999998</v>
      </c>
      <c r="Q498">
        <f t="shared" si="16"/>
        <v>1678.8338851199999</v>
      </c>
    </row>
    <row r="499" spans="1:17" x14ac:dyDescent="0.3">
      <c r="A499">
        <v>498</v>
      </c>
      <c r="B499" t="s">
        <v>970</v>
      </c>
      <c r="C499" s="1">
        <v>42582</v>
      </c>
      <c r="D499" t="s">
        <v>38</v>
      </c>
      <c r="E499" t="s">
        <v>77</v>
      </c>
      <c r="F499" t="s">
        <v>899</v>
      </c>
      <c r="G499" t="s">
        <v>972</v>
      </c>
      <c r="H499" t="s">
        <v>8</v>
      </c>
      <c r="I499" t="s">
        <v>12</v>
      </c>
      <c r="J499" t="s">
        <v>87</v>
      </c>
      <c r="K499">
        <v>255.76</v>
      </c>
      <c r="L499">
        <v>4</v>
      </c>
      <c r="M499">
        <v>0</v>
      </c>
      <c r="N499">
        <v>81.843199999999996</v>
      </c>
      <c r="O499">
        <f t="shared" si="15"/>
        <v>173.91679999999999</v>
      </c>
      <c r="P499" cm="1">
        <f t="array" ref="P499">_xlfn.IFS(D499="Same Day",N499*0.2,D499="First Class",N499*0.1,D499="Standard Class",N499*0.5,D499="Second Class",N499*0)</f>
        <v>40.921599999999998</v>
      </c>
      <c r="Q499">
        <f t="shared" si="16"/>
        <v>7290.870522879999</v>
      </c>
    </row>
    <row r="500" spans="1:17" x14ac:dyDescent="0.3">
      <c r="A500">
        <v>499</v>
      </c>
      <c r="B500" t="s">
        <v>970</v>
      </c>
      <c r="C500" s="1">
        <v>42582</v>
      </c>
      <c r="D500" t="s">
        <v>38</v>
      </c>
      <c r="E500" t="s">
        <v>77</v>
      </c>
      <c r="F500" t="s">
        <v>899</v>
      </c>
      <c r="G500" t="s">
        <v>674</v>
      </c>
      <c r="H500" t="s">
        <v>8</v>
      </c>
      <c r="I500" t="s">
        <v>9</v>
      </c>
      <c r="J500" t="s">
        <v>73</v>
      </c>
      <c r="K500">
        <v>241.56800000000001</v>
      </c>
      <c r="L500">
        <v>2</v>
      </c>
      <c r="M500">
        <v>0.2</v>
      </c>
      <c r="N500">
        <v>18.117599999999999</v>
      </c>
      <c r="O500">
        <f t="shared" si="15"/>
        <v>223.4504</v>
      </c>
      <c r="P500" cm="1">
        <f t="array" ref="P500">_xlfn.IFS(D500="Same Day",N500*0.2,D500="First Class",N500*0.1,D500="Standard Class",N500*0.5,D500="Second Class",N500*0)</f>
        <v>9.0587999999999997</v>
      </c>
      <c r="Q500">
        <f t="shared" si="16"/>
        <v>2247.6428835199999</v>
      </c>
    </row>
    <row r="501" spans="1:17" x14ac:dyDescent="0.3">
      <c r="A501">
        <v>500</v>
      </c>
      <c r="B501" t="s">
        <v>970</v>
      </c>
      <c r="C501" s="1">
        <v>42582</v>
      </c>
      <c r="D501" t="s">
        <v>38</v>
      </c>
      <c r="E501" t="s">
        <v>68</v>
      </c>
      <c r="F501" t="s">
        <v>899</v>
      </c>
      <c r="G501" t="s">
        <v>973</v>
      </c>
      <c r="H501" t="s">
        <v>8</v>
      </c>
      <c r="I501" t="s">
        <v>12</v>
      </c>
      <c r="J501" t="s">
        <v>73</v>
      </c>
      <c r="K501">
        <v>69.3</v>
      </c>
      <c r="L501">
        <v>9</v>
      </c>
      <c r="M501">
        <v>0</v>
      </c>
      <c r="N501">
        <v>22.869</v>
      </c>
      <c r="O501">
        <f t="shared" si="15"/>
        <v>46.430999999999997</v>
      </c>
      <c r="P501" cm="1">
        <f t="array" ref="P501">_xlfn.IFS(D501="Same Day",N501*0.2,D501="First Class",N501*0.1,D501="Standard Class",N501*0.5,D501="Second Class",N501*0)</f>
        <v>11.4345</v>
      </c>
      <c r="Q501">
        <f t="shared" si="16"/>
        <v>577.34626949999995</v>
      </c>
    </row>
    <row r="502" spans="1:17" x14ac:dyDescent="0.3">
      <c r="A502">
        <v>501</v>
      </c>
      <c r="B502" t="s">
        <v>974</v>
      </c>
      <c r="C502" s="1">
        <v>42525</v>
      </c>
      <c r="D502" t="s">
        <v>38</v>
      </c>
      <c r="E502" t="s">
        <v>84</v>
      </c>
      <c r="F502" t="s">
        <v>975</v>
      </c>
      <c r="G502" t="s">
        <v>976</v>
      </c>
      <c r="H502" t="s">
        <v>14</v>
      </c>
      <c r="I502" t="s">
        <v>16</v>
      </c>
      <c r="J502" t="s">
        <v>87</v>
      </c>
      <c r="K502">
        <v>22.62</v>
      </c>
      <c r="L502">
        <v>2</v>
      </c>
      <c r="M502">
        <v>0.7</v>
      </c>
      <c r="N502">
        <v>-15.08</v>
      </c>
      <c r="O502">
        <f t="shared" si="15"/>
        <v>37.700000000000003</v>
      </c>
      <c r="P502" cm="1">
        <f t="array" ref="P502">_xlfn.IFS(D502="Same Day",N502*0.2,D502="First Class",N502*0.1,D502="Standard Class",N502*0.5,D502="Second Class",N502*0)</f>
        <v>-7.54</v>
      </c>
      <c r="Q502">
        <f t="shared" si="16"/>
        <v>-246.55800000000002</v>
      </c>
    </row>
    <row r="503" spans="1:17" x14ac:dyDescent="0.3">
      <c r="A503">
        <v>502</v>
      </c>
      <c r="B503" t="s">
        <v>974</v>
      </c>
      <c r="C503" s="1">
        <v>42525</v>
      </c>
      <c r="D503" t="s">
        <v>38</v>
      </c>
      <c r="E503" t="s">
        <v>96</v>
      </c>
      <c r="F503" t="s">
        <v>975</v>
      </c>
      <c r="G503" t="s">
        <v>977</v>
      </c>
      <c r="H503" t="s">
        <v>14</v>
      </c>
      <c r="I503" t="s">
        <v>16</v>
      </c>
      <c r="J503" t="s">
        <v>87</v>
      </c>
      <c r="K503">
        <v>14.952</v>
      </c>
      <c r="L503">
        <v>2</v>
      </c>
      <c r="M503">
        <v>0.7</v>
      </c>
      <c r="N503">
        <v>-11.961600000000001</v>
      </c>
      <c r="O503">
        <f t="shared" si="15"/>
        <v>26.913600000000002</v>
      </c>
      <c r="P503" cm="1">
        <f t="array" ref="P503">_xlfn.IFS(D503="Same Day",N503*0.2,D503="First Class",N503*0.1,D503="Standard Class",N503*0.5,D503="Second Class",N503*0)</f>
        <v>-5.9808000000000003</v>
      </c>
      <c r="Q503">
        <f t="shared" si="16"/>
        <v>-134.05125888000003</v>
      </c>
    </row>
    <row r="504" spans="1:17" x14ac:dyDescent="0.3">
      <c r="A504">
        <v>503</v>
      </c>
      <c r="B504" t="s">
        <v>974</v>
      </c>
      <c r="C504" s="1">
        <v>42525</v>
      </c>
      <c r="D504" t="s">
        <v>38</v>
      </c>
      <c r="E504" t="s">
        <v>84</v>
      </c>
      <c r="F504" t="s">
        <v>975</v>
      </c>
      <c r="G504" t="s">
        <v>978</v>
      </c>
      <c r="H504" t="s">
        <v>8</v>
      </c>
      <c r="I504" t="s">
        <v>9</v>
      </c>
      <c r="J504" t="s">
        <v>73</v>
      </c>
      <c r="K504">
        <v>801.56799999999998</v>
      </c>
      <c r="L504">
        <v>2</v>
      </c>
      <c r="M504">
        <v>0.2</v>
      </c>
      <c r="N504">
        <v>50.097999999999999</v>
      </c>
      <c r="O504">
        <f t="shared" si="15"/>
        <v>751.47</v>
      </c>
      <c r="P504" cm="1">
        <f t="array" ref="P504">_xlfn.IFS(D504="Same Day",N504*0.2,D504="First Class",N504*0.1,D504="Standard Class",N504*0.5,D504="Second Class",N504*0)</f>
        <v>25.048999999999999</v>
      </c>
      <c r="Q504">
        <f t="shared" si="16"/>
        <v>19575.042030000001</v>
      </c>
    </row>
    <row r="505" spans="1:17" x14ac:dyDescent="0.3">
      <c r="A505">
        <v>504</v>
      </c>
      <c r="B505" t="s">
        <v>974</v>
      </c>
      <c r="C505" s="1">
        <v>42525</v>
      </c>
      <c r="D505" t="s">
        <v>38</v>
      </c>
      <c r="E505" t="s">
        <v>108</v>
      </c>
      <c r="F505" t="s">
        <v>975</v>
      </c>
      <c r="G505" t="s">
        <v>979</v>
      </c>
      <c r="H505" t="s">
        <v>14</v>
      </c>
      <c r="I505" t="s">
        <v>16</v>
      </c>
      <c r="J505" t="s">
        <v>87</v>
      </c>
      <c r="K505">
        <v>2.3759999999999999</v>
      </c>
      <c r="L505">
        <v>3</v>
      </c>
      <c r="M505">
        <v>0.7</v>
      </c>
      <c r="N505">
        <v>-1.9008</v>
      </c>
      <c r="O505">
        <f t="shared" si="15"/>
        <v>4.2767999999999997</v>
      </c>
      <c r="P505" cm="1">
        <f t="array" ref="P505">_xlfn.IFS(D505="Same Day",N505*0.2,D505="First Class",N505*0.1,D505="Standard Class",N505*0.5,D505="Second Class",N505*0)</f>
        <v>-0.95040000000000002</v>
      </c>
      <c r="Q505">
        <f t="shared" si="16"/>
        <v>0.21212927999999989</v>
      </c>
    </row>
    <row r="506" spans="1:17" x14ac:dyDescent="0.3">
      <c r="A506">
        <v>505</v>
      </c>
      <c r="B506" t="s">
        <v>974</v>
      </c>
      <c r="C506" s="1">
        <v>42525</v>
      </c>
      <c r="D506" t="s">
        <v>38</v>
      </c>
      <c r="E506" t="s">
        <v>68</v>
      </c>
      <c r="F506" t="s">
        <v>975</v>
      </c>
      <c r="G506" t="s">
        <v>980</v>
      </c>
      <c r="H506" t="s">
        <v>14</v>
      </c>
      <c r="I506" t="s">
        <v>18</v>
      </c>
      <c r="J506" t="s">
        <v>160</v>
      </c>
      <c r="K506">
        <v>32.792000000000002</v>
      </c>
      <c r="L506">
        <v>1</v>
      </c>
      <c r="M506">
        <v>0.2</v>
      </c>
      <c r="N506">
        <v>11.8871</v>
      </c>
      <c r="O506">
        <f t="shared" si="15"/>
        <v>20.904900000000001</v>
      </c>
      <c r="P506" cm="1">
        <f t="array" ref="P506">_xlfn.IFS(D506="Same Day",N506*0.2,D506="First Class",N506*0.1,D506="Standard Class",N506*0.5,D506="Second Class",N506*0)</f>
        <v>5.9435500000000001</v>
      </c>
      <c r="Q506">
        <f t="shared" si="16"/>
        <v>145.15421839500002</v>
      </c>
    </row>
    <row r="507" spans="1:17" x14ac:dyDescent="0.3">
      <c r="A507">
        <v>506</v>
      </c>
      <c r="B507" t="s">
        <v>981</v>
      </c>
      <c r="C507" s="1">
        <v>43054</v>
      </c>
      <c r="D507" t="s">
        <v>37</v>
      </c>
      <c r="E507" t="s">
        <v>108</v>
      </c>
      <c r="F507" t="s">
        <v>894</v>
      </c>
      <c r="G507" t="s">
        <v>345</v>
      </c>
      <c r="H507" t="s">
        <v>14</v>
      </c>
      <c r="I507" t="s">
        <v>16</v>
      </c>
      <c r="J507" t="s">
        <v>101</v>
      </c>
      <c r="K507">
        <v>15.92</v>
      </c>
      <c r="L507">
        <v>5</v>
      </c>
      <c r="M507">
        <v>0.2</v>
      </c>
      <c r="N507">
        <v>5.3730000000000002</v>
      </c>
      <c r="O507">
        <f t="shared" si="15"/>
        <v>10.547000000000001</v>
      </c>
      <c r="P507" cm="1">
        <f t="array" ref="P507">_xlfn.IFS(D507="Same Day",N507*0.2,D507="First Class",N507*0.1,D507="Standard Class",N507*0.5,D507="Second Class",N507*0)</f>
        <v>0</v>
      </c>
      <c r="Q507">
        <f t="shared" si="16"/>
        <v>10.547000000000001</v>
      </c>
    </row>
    <row r="508" spans="1:17" x14ac:dyDescent="0.3">
      <c r="A508">
        <v>507</v>
      </c>
      <c r="B508" t="s">
        <v>982</v>
      </c>
      <c r="C508" s="1">
        <v>42085</v>
      </c>
      <c r="D508" t="s">
        <v>38</v>
      </c>
      <c r="E508" t="s">
        <v>77</v>
      </c>
      <c r="F508" t="s">
        <v>983</v>
      </c>
      <c r="G508" t="s">
        <v>984</v>
      </c>
      <c r="H508" t="s">
        <v>14</v>
      </c>
      <c r="I508" t="s">
        <v>20</v>
      </c>
      <c r="J508" t="s">
        <v>87</v>
      </c>
      <c r="K508">
        <v>2.74</v>
      </c>
      <c r="L508">
        <v>1</v>
      </c>
      <c r="M508">
        <v>0</v>
      </c>
      <c r="N508">
        <v>0.73980000000000001</v>
      </c>
      <c r="O508">
        <f t="shared" si="15"/>
        <v>2.0002000000000004</v>
      </c>
      <c r="P508" cm="1">
        <f t="array" ref="P508">_xlfn.IFS(D508="Same Day",N508*0.2,D508="First Class",N508*0.1,D508="Standard Class",N508*0.5,D508="Second Class",N508*0)</f>
        <v>0.36990000000000001</v>
      </c>
      <c r="Q508">
        <f t="shared" si="16"/>
        <v>2.7400739800000005</v>
      </c>
    </row>
    <row r="509" spans="1:17" x14ac:dyDescent="0.3">
      <c r="A509">
        <v>508</v>
      </c>
      <c r="B509" t="s">
        <v>982</v>
      </c>
      <c r="C509" s="1">
        <v>42085</v>
      </c>
      <c r="D509" t="s">
        <v>38</v>
      </c>
      <c r="E509" t="s">
        <v>96</v>
      </c>
      <c r="F509" t="s">
        <v>983</v>
      </c>
      <c r="G509" t="s">
        <v>985</v>
      </c>
      <c r="H509" t="s">
        <v>14</v>
      </c>
      <c r="I509" t="s">
        <v>20</v>
      </c>
      <c r="J509" t="s">
        <v>87</v>
      </c>
      <c r="K509">
        <v>8.34</v>
      </c>
      <c r="L509">
        <v>3</v>
      </c>
      <c r="M509">
        <v>0</v>
      </c>
      <c r="N509">
        <v>2.1684000000000001</v>
      </c>
      <c r="O509">
        <f t="shared" si="15"/>
        <v>6.1715999999999998</v>
      </c>
      <c r="P509" cm="1">
        <f t="array" ref="P509">_xlfn.IFS(D509="Same Day",N509*0.2,D509="First Class",N509*0.1,D509="Standard Class",N509*0.5,D509="Second Class",N509*0)</f>
        <v>1.0842000000000001</v>
      </c>
      <c r="Q509">
        <f t="shared" si="16"/>
        <v>12.862848720000001</v>
      </c>
    </row>
    <row r="510" spans="1:17" x14ac:dyDescent="0.3">
      <c r="A510">
        <v>509</v>
      </c>
      <c r="B510" t="s">
        <v>982</v>
      </c>
      <c r="C510" s="1">
        <v>42085</v>
      </c>
      <c r="D510" t="s">
        <v>38</v>
      </c>
      <c r="E510" t="s">
        <v>84</v>
      </c>
      <c r="F510" t="s">
        <v>983</v>
      </c>
      <c r="G510" t="s">
        <v>560</v>
      </c>
      <c r="H510" t="s">
        <v>14</v>
      </c>
      <c r="I510" t="s">
        <v>15</v>
      </c>
      <c r="J510" t="s">
        <v>90</v>
      </c>
      <c r="K510">
        <v>46.74</v>
      </c>
      <c r="L510">
        <v>3</v>
      </c>
      <c r="M510">
        <v>0</v>
      </c>
      <c r="N510">
        <v>11.685</v>
      </c>
      <c r="O510">
        <f t="shared" si="15"/>
        <v>35.055</v>
      </c>
      <c r="P510" cm="1">
        <f t="array" ref="P510">_xlfn.IFS(D510="Same Day",N510*0.2,D510="First Class",N510*0.1,D510="Standard Class",N510*0.5,D510="Second Class",N510*0)</f>
        <v>5.8425000000000002</v>
      </c>
      <c r="Q510">
        <f t="shared" si="16"/>
        <v>239.86383750000002</v>
      </c>
    </row>
    <row r="511" spans="1:17" x14ac:dyDescent="0.3">
      <c r="A511">
        <v>510</v>
      </c>
      <c r="B511" t="s">
        <v>982</v>
      </c>
      <c r="C511" s="1">
        <v>42085</v>
      </c>
      <c r="D511" t="s">
        <v>38</v>
      </c>
      <c r="E511" t="s">
        <v>96</v>
      </c>
      <c r="F511" t="s">
        <v>983</v>
      </c>
      <c r="G511" t="s">
        <v>986</v>
      </c>
      <c r="H511" t="s">
        <v>14</v>
      </c>
      <c r="I511" t="s">
        <v>16</v>
      </c>
      <c r="J511" t="s">
        <v>101</v>
      </c>
      <c r="K511">
        <v>6354.95</v>
      </c>
      <c r="L511">
        <v>5</v>
      </c>
      <c r="M511">
        <v>0</v>
      </c>
      <c r="N511">
        <v>3177.4749999999999</v>
      </c>
      <c r="O511">
        <f t="shared" si="15"/>
        <v>3177.4749999999999</v>
      </c>
      <c r="P511" cm="1">
        <f t="array" ref="P511">_xlfn.IFS(D511="Same Day",N511*0.2,D511="First Class",N511*0.1,D511="Standard Class",N511*0.5,D511="Second Class",N511*0)</f>
        <v>1588.7375</v>
      </c>
      <c r="Q511">
        <f t="shared" si="16"/>
        <v>5051351.1628124993</v>
      </c>
    </row>
    <row r="512" spans="1:17" x14ac:dyDescent="0.3">
      <c r="A512">
        <v>511</v>
      </c>
      <c r="B512" t="s">
        <v>987</v>
      </c>
      <c r="C512" s="1">
        <v>43066</v>
      </c>
      <c r="D512" t="s">
        <v>35</v>
      </c>
      <c r="E512" t="s">
        <v>84</v>
      </c>
      <c r="F512" t="s">
        <v>988</v>
      </c>
      <c r="G512" t="s">
        <v>989</v>
      </c>
      <c r="H512" t="s">
        <v>8</v>
      </c>
      <c r="I512" t="s">
        <v>12</v>
      </c>
      <c r="J512" t="s">
        <v>87</v>
      </c>
      <c r="K512">
        <v>126.3</v>
      </c>
      <c r="L512">
        <v>3</v>
      </c>
      <c r="M512">
        <v>0</v>
      </c>
      <c r="N512">
        <v>40.415999999999997</v>
      </c>
      <c r="O512">
        <f t="shared" si="15"/>
        <v>85.884</v>
      </c>
      <c r="P512" cm="1">
        <f t="array" ref="P512">_xlfn.IFS(D512="Same Day",N512*0.2,D512="First Class",N512*0.1,D512="Standard Class",N512*0.5,D512="Second Class",N512*0)</f>
        <v>4.0415999999999999</v>
      </c>
      <c r="Q512">
        <f t="shared" si="16"/>
        <v>432.99277439999997</v>
      </c>
    </row>
    <row r="513" spans="1:17" x14ac:dyDescent="0.3">
      <c r="A513">
        <v>512</v>
      </c>
      <c r="B513" t="s">
        <v>987</v>
      </c>
      <c r="C513" s="1">
        <v>43066</v>
      </c>
      <c r="D513" t="s">
        <v>35</v>
      </c>
      <c r="E513" t="s">
        <v>77</v>
      </c>
      <c r="F513" t="s">
        <v>988</v>
      </c>
      <c r="G513" t="s">
        <v>990</v>
      </c>
      <c r="H513" t="s">
        <v>25</v>
      </c>
      <c r="I513" t="s">
        <v>28</v>
      </c>
      <c r="J513" t="s">
        <v>90</v>
      </c>
      <c r="K513">
        <v>38.04</v>
      </c>
      <c r="L513">
        <v>2</v>
      </c>
      <c r="M513">
        <v>0</v>
      </c>
      <c r="N513">
        <v>12.172800000000001</v>
      </c>
      <c r="O513">
        <f t="shared" si="15"/>
        <v>25.867199999999997</v>
      </c>
      <c r="P513" cm="1">
        <f t="array" ref="P513">_xlfn.IFS(D513="Same Day",N513*0.2,D513="First Class",N513*0.1,D513="Standard Class",N513*0.5,D513="Second Class",N513*0)</f>
        <v>1.2172800000000001</v>
      </c>
      <c r="Q513">
        <f t="shared" si="16"/>
        <v>57.354825215999995</v>
      </c>
    </row>
    <row r="514" spans="1:17" x14ac:dyDescent="0.3">
      <c r="A514">
        <v>513</v>
      </c>
      <c r="B514" t="s">
        <v>991</v>
      </c>
      <c r="C514" s="1">
        <v>42666</v>
      </c>
      <c r="D514" t="s">
        <v>35</v>
      </c>
      <c r="E514" t="s">
        <v>68</v>
      </c>
      <c r="F514" t="s">
        <v>809</v>
      </c>
      <c r="G514" t="s">
        <v>251</v>
      </c>
      <c r="H514" t="s">
        <v>14</v>
      </c>
      <c r="I514" t="s">
        <v>20</v>
      </c>
      <c r="J514" t="s">
        <v>87</v>
      </c>
      <c r="K514">
        <v>7.1520000000000001</v>
      </c>
      <c r="L514">
        <v>3</v>
      </c>
      <c r="M514">
        <v>0.2</v>
      </c>
      <c r="N514">
        <v>0.71519999999999995</v>
      </c>
      <c r="O514">
        <f t="shared" si="15"/>
        <v>6.4367999999999999</v>
      </c>
      <c r="P514" cm="1">
        <f t="array" ref="P514">_xlfn.IFS(D514="Same Day",N514*0.2,D514="First Class",N514*0.1,D514="Standard Class",N514*0.5,D514="Second Class",N514*0)</f>
        <v>7.152E-2</v>
      </c>
      <c r="Q514">
        <f t="shared" si="16"/>
        <v>6.8971599360000004</v>
      </c>
    </row>
    <row r="515" spans="1:17" x14ac:dyDescent="0.3">
      <c r="A515">
        <v>514</v>
      </c>
      <c r="B515" t="s">
        <v>992</v>
      </c>
      <c r="C515" s="1">
        <v>43094</v>
      </c>
      <c r="D515" t="s">
        <v>38</v>
      </c>
      <c r="E515" t="s">
        <v>96</v>
      </c>
      <c r="F515" t="s">
        <v>993</v>
      </c>
      <c r="G515" t="s">
        <v>994</v>
      </c>
      <c r="H515" t="s">
        <v>14</v>
      </c>
      <c r="I515" t="s">
        <v>20</v>
      </c>
      <c r="J515" t="s">
        <v>87</v>
      </c>
      <c r="K515">
        <v>6.63</v>
      </c>
      <c r="L515">
        <v>3</v>
      </c>
      <c r="M515">
        <v>0</v>
      </c>
      <c r="N515">
        <v>1.7901</v>
      </c>
      <c r="O515">
        <f t="shared" ref="O515:O578" si="17">K515-N515</f>
        <v>4.8399000000000001</v>
      </c>
      <c r="P515" cm="1">
        <f t="array" ref="P515">_xlfn.IFS(D515="Same Day",N515*0.2,D515="First Class",N515*0.1,D515="Standard Class",N515*0.5,D515="Second Class",N515*0)</f>
        <v>0.89505000000000001</v>
      </c>
      <c r="Q515">
        <f t="shared" ref="Q515:Q578" si="18">(K515-N515)*(1+P515)</f>
        <v>9.1718524949999995</v>
      </c>
    </row>
    <row r="516" spans="1:17" x14ac:dyDescent="0.3">
      <c r="A516">
        <v>515</v>
      </c>
      <c r="B516" t="s">
        <v>992</v>
      </c>
      <c r="C516" s="1">
        <v>43094</v>
      </c>
      <c r="D516" t="s">
        <v>38</v>
      </c>
      <c r="E516" t="s">
        <v>96</v>
      </c>
      <c r="F516" t="s">
        <v>993</v>
      </c>
      <c r="G516" t="s">
        <v>995</v>
      </c>
      <c r="H516" t="s">
        <v>14</v>
      </c>
      <c r="I516" t="s">
        <v>20</v>
      </c>
      <c r="J516" t="s">
        <v>87</v>
      </c>
      <c r="K516">
        <v>5.88</v>
      </c>
      <c r="L516">
        <v>2</v>
      </c>
      <c r="M516">
        <v>0</v>
      </c>
      <c r="N516">
        <v>1.7052</v>
      </c>
      <c r="O516">
        <f t="shared" si="17"/>
        <v>4.1747999999999994</v>
      </c>
      <c r="P516" cm="1">
        <f t="array" ref="P516">_xlfn.IFS(D516="Same Day",N516*0.2,D516="First Class",N516*0.1,D516="Standard Class",N516*0.5,D516="Second Class",N516*0)</f>
        <v>0.85260000000000002</v>
      </c>
      <c r="Q516">
        <f t="shared" si="18"/>
        <v>7.7342344799999987</v>
      </c>
    </row>
    <row r="517" spans="1:17" x14ac:dyDescent="0.3">
      <c r="A517">
        <v>516</v>
      </c>
      <c r="B517" t="s">
        <v>996</v>
      </c>
      <c r="C517" s="1">
        <v>42762</v>
      </c>
      <c r="D517" t="s">
        <v>38</v>
      </c>
      <c r="E517" t="s">
        <v>68</v>
      </c>
      <c r="F517" t="s">
        <v>338</v>
      </c>
      <c r="G517" t="s">
        <v>997</v>
      </c>
      <c r="H517" t="s">
        <v>25</v>
      </c>
      <c r="I517" t="s">
        <v>29</v>
      </c>
      <c r="J517" t="s">
        <v>213</v>
      </c>
      <c r="K517">
        <v>2999.95</v>
      </c>
      <c r="L517">
        <v>5</v>
      </c>
      <c r="M517">
        <v>0</v>
      </c>
      <c r="N517">
        <v>1379.9770000000001</v>
      </c>
      <c r="O517">
        <f t="shared" si="17"/>
        <v>1619.9729999999997</v>
      </c>
      <c r="P517" cm="1">
        <f t="array" ref="P517">_xlfn.IFS(D517="Same Day",N517*0.2,D517="First Class",N517*0.1,D517="Standard Class",N517*0.5,D517="Second Class",N517*0)</f>
        <v>689.98850000000004</v>
      </c>
      <c r="Q517">
        <f t="shared" si="18"/>
        <v>1119382.7133104999</v>
      </c>
    </row>
    <row r="518" spans="1:17" x14ac:dyDescent="0.3">
      <c r="A518">
        <v>517</v>
      </c>
      <c r="B518" t="s">
        <v>996</v>
      </c>
      <c r="C518" s="1">
        <v>42762</v>
      </c>
      <c r="D518" t="s">
        <v>38</v>
      </c>
      <c r="E518" t="s">
        <v>68</v>
      </c>
      <c r="F518" t="s">
        <v>338</v>
      </c>
      <c r="G518" t="s">
        <v>998</v>
      </c>
      <c r="H518" t="s">
        <v>14</v>
      </c>
      <c r="I518" t="s">
        <v>15</v>
      </c>
      <c r="J518" t="s">
        <v>90</v>
      </c>
      <c r="K518">
        <v>51.45</v>
      </c>
      <c r="L518">
        <v>3</v>
      </c>
      <c r="M518">
        <v>0</v>
      </c>
      <c r="N518">
        <v>13.891500000000001</v>
      </c>
      <c r="O518">
        <f t="shared" si="17"/>
        <v>37.558500000000002</v>
      </c>
      <c r="P518" cm="1">
        <f t="array" ref="P518">_xlfn.IFS(D518="Same Day",N518*0.2,D518="First Class",N518*0.1,D518="Standard Class",N518*0.5,D518="Second Class",N518*0)</f>
        <v>6.9457500000000003</v>
      </c>
      <c r="Q518">
        <f t="shared" si="18"/>
        <v>298.43045137500002</v>
      </c>
    </row>
    <row r="519" spans="1:17" x14ac:dyDescent="0.3">
      <c r="A519">
        <v>518</v>
      </c>
      <c r="B519" t="s">
        <v>996</v>
      </c>
      <c r="C519" s="1">
        <v>42762</v>
      </c>
      <c r="D519" t="s">
        <v>38</v>
      </c>
      <c r="E519" t="s">
        <v>77</v>
      </c>
      <c r="F519" t="s">
        <v>338</v>
      </c>
      <c r="G519" t="s">
        <v>999</v>
      </c>
      <c r="H519" t="s">
        <v>14</v>
      </c>
      <c r="I519" t="s">
        <v>18</v>
      </c>
      <c r="J519" t="s">
        <v>160</v>
      </c>
      <c r="K519">
        <v>11.96</v>
      </c>
      <c r="L519">
        <v>2</v>
      </c>
      <c r="M519">
        <v>0</v>
      </c>
      <c r="N519">
        <v>5.3819999999999997</v>
      </c>
      <c r="O519">
        <f t="shared" si="17"/>
        <v>6.5780000000000012</v>
      </c>
      <c r="P519" cm="1">
        <f t="array" ref="P519">_xlfn.IFS(D519="Same Day",N519*0.2,D519="First Class",N519*0.1,D519="Standard Class",N519*0.5,D519="Second Class",N519*0)</f>
        <v>2.6909999999999998</v>
      </c>
      <c r="Q519">
        <f t="shared" si="18"/>
        <v>24.279398000000004</v>
      </c>
    </row>
    <row r="520" spans="1:17" x14ac:dyDescent="0.3">
      <c r="A520">
        <v>519</v>
      </c>
      <c r="B520" t="s">
        <v>996</v>
      </c>
      <c r="C520" s="1">
        <v>42762</v>
      </c>
      <c r="D520" t="s">
        <v>38</v>
      </c>
      <c r="E520" t="s">
        <v>77</v>
      </c>
      <c r="F520" t="s">
        <v>338</v>
      </c>
      <c r="G520" t="s">
        <v>1000</v>
      </c>
      <c r="H520" t="s">
        <v>14</v>
      </c>
      <c r="I520" t="s">
        <v>15</v>
      </c>
      <c r="J520" t="s">
        <v>90</v>
      </c>
      <c r="K520">
        <v>1126.02</v>
      </c>
      <c r="L520">
        <v>3</v>
      </c>
      <c r="M520">
        <v>0</v>
      </c>
      <c r="N520">
        <v>56.301000000000002</v>
      </c>
      <c r="O520">
        <f t="shared" si="17"/>
        <v>1069.7190000000001</v>
      </c>
      <c r="P520" cm="1">
        <f t="array" ref="P520">_xlfn.IFS(D520="Same Day",N520*0.2,D520="First Class",N520*0.1,D520="Standard Class",N520*0.5,D520="Second Class",N520*0)</f>
        <v>28.150500000000001</v>
      </c>
      <c r="Q520">
        <f t="shared" si="18"/>
        <v>31182.843709500001</v>
      </c>
    </row>
    <row r="521" spans="1:17" x14ac:dyDescent="0.3">
      <c r="A521">
        <v>520</v>
      </c>
      <c r="B521" t="s">
        <v>1001</v>
      </c>
      <c r="C521" s="1">
        <v>42089</v>
      </c>
      <c r="D521" t="s">
        <v>38</v>
      </c>
      <c r="E521" t="s">
        <v>68</v>
      </c>
      <c r="F521" t="s">
        <v>1002</v>
      </c>
      <c r="G521" t="s">
        <v>183</v>
      </c>
      <c r="H521" t="s">
        <v>25</v>
      </c>
      <c r="I521" t="s">
        <v>28</v>
      </c>
      <c r="J521" t="s">
        <v>90</v>
      </c>
      <c r="K521">
        <v>18.391999999999999</v>
      </c>
      <c r="L521">
        <v>1</v>
      </c>
      <c r="M521">
        <v>0.2</v>
      </c>
      <c r="N521">
        <v>5.2877000000000001</v>
      </c>
      <c r="O521">
        <f t="shared" si="17"/>
        <v>13.104299999999999</v>
      </c>
      <c r="P521" cm="1">
        <f t="array" ref="P521">_xlfn.IFS(D521="Same Day",N521*0.2,D521="First Class",N521*0.1,D521="Standard Class",N521*0.5,D521="Second Class",N521*0)</f>
        <v>2.64385</v>
      </c>
      <c r="Q521">
        <f t="shared" si="18"/>
        <v>47.750103554999995</v>
      </c>
    </row>
    <row r="522" spans="1:17" x14ac:dyDescent="0.3">
      <c r="A522">
        <v>521</v>
      </c>
      <c r="B522" t="s">
        <v>1001</v>
      </c>
      <c r="C522" s="1">
        <v>42089</v>
      </c>
      <c r="D522" t="s">
        <v>38</v>
      </c>
      <c r="E522" t="s">
        <v>96</v>
      </c>
      <c r="F522" t="s">
        <v>1002</v>
      </c>
      <c r="G522" t="s">
        <v>1003</v>
      </c>
      <c r="H522" t="s">
        <v>14</v>
      </c>
      <c r="I522" t="s">
        <v>15</v>
      </c>
      <c r="J522" t="s">
        <v>90</v>
      </c>
      <c r="K522">
        <v>129.56800000000001</v>
      </c>
      <c r="L522">
        <v>2</v>
      </c>
      <c r="M522">
        <v>0.2</v>
      </c>
      <c r="N522">
        <v>-25.913599999999999</v>
      </c>
      <c r="O522">
        <f t="shared" si="17"/>
        <v>155.48160000000001</v>
      </c>
      <c r="P522" cm="1">
        <f t="array" ref="P522">_xlfn.IFS(D522="Same Day",N522*0.2,D522="First Class",N522*0.1,D522="Standard Class",N522*0.5,D522="Second Class",N522*0)</f>
        <v>-12.956799999999999</v>
      </c>
      <c r="Q522">
        <f t="shared" si="18"/>
        <v>-1859.0623948800001</v>
      </c>
    </row>
    <row r="523" spans="1:17" x14ac:dyDescent="0.3">
      <c r="A523">
        <v>522</v>
      </c>
      <c r="B523" t="s">
        <v>1001</v>
      </c>
      <c r="C523" s="1">
        <v>42089</v>
      </c>
      <c r="D523" t="s">
        <v>38</v>
      </c>
      <c r="E523" t="s">
        <v>96</v>
      </c>
      <c r="F523" t="s">
        <v>1002</v>
      </c>
      <c r="G523" t="s">
        <v>1004</v>
      </c>
      <c r="H523" t="s">
        <v>14</v>
      </c>
      <c r="I523" t="s">
        <v>16</v>
      </c>
      <c r="J523" t="s">
        <v>87</v>
      </c>
      <c r="K523">
        <v>14.112</v>
      </c>
      <c r="L523">
        <v>9</v>
      </c>
      <c r="M523">
        <v>0.8</v>
      </c>
      <c r="N523">
        <v>-21.167999999999999</v>
      </c>
      <c r="O523">
        <f t="shared" si="17"/>
        <v>35.28</v>
      </c>
      <c r="P523" cm="1">
        <f t="array" ref="P523">_xlfn.IFS(D523="Same Day",N523*0.2,D523="First Class",N523*0.1,D523="Standard Class",N523*0.5,D523="Second Class",N523*0)</f>
        <v>-10.584</v>
      </c>
      <c r="Q523">
        <f t="shared" si="18"/>
        <v>-338.12351999999998</v>
      </c>
    </row>
    <row r="524" spans="1:17" x14ac:dyDescent="0.3">
      <c r="A524">
        <v>523</v>
      </c>
      <c r="B524" t="s">
        <v>1005</v>
      </c>
      <c r="C524" s="1">
        <v>42760</v>
      </c>
      <c r="D524" t="s">
        <v>35</v>
      </c>
      <c r="E524" t="s">
        <v>84</v>
      </c>
      <c r="F524" t="s">
        <v>1006</v>
      </c>
      <c r="G524" t="s">
        <v>966</v>
      </c>
      <c r="H524" t="s">
        <v>8</v>
      </c>
      <c r="I524" t="s">
        <v>10</v>
      </c>
      <c r="J524" t="s">
        <v>87</v>
      </c>
      <c r="K524">
        <v>210.98</v>
      </c>
      <c r="L524">
        <v>2</v>
      </c>
      <c r="M524">
        <v>0</v>
      </c>
      <c r="N524">
        <v>21.097999999999999</v>
      </c>
      <c r="O524">
        <f t="shared" si="17"/>
        <v>189.88200000000001</v>
      </c>
      <c r="P524" cm="1">
        <f t="array" ref="P524">_xlfn.IFS(D524="Same Day",N524*0.2,D524="First Class",N524*0.1,D524="Standard Class",N524*0.5,D524="Second Class",N524*0)</f>
        <v>2.1097999999999999</v>
      </c>
      <c r="Q524">
        <f t="shared" si="18"/>
        <v>590.49504360000003</v>
      </c>
    </row>
    <row r="525" spans="1:17" x14ac:dyDescent="0.3">
      <c r="A525">
        <v>524</v>
      </c>
      <c r="B525" t="s">
        <v>1007</v>
      </c>
      <c r="C525" s="1">
        <v>42513</v>
      </c>
      <c r="D525" t="s">
        <v>35</v>
      </c>
      <c r="E525" t="s">
        <v>84</v>
      </c>
      <c r="F525" t="s">
        <v>553</v>
      </c>
      <c r="G525" t="s">
        <v>1008</v>
      </c>
      <c r="H525" t="s">
        <v>25</v>
      </c>
      <c r="I525" t="s">
        <v>26</v>
      </c>
      <c r="J525" t="s">
        <v>164</v>
      </c>
      <c r="K525">
        <v>55.176000000000002</v>
      </c>
      <c r="L525">
        <v>3</v>
      </c>
      <c r="M525">
        <v>0.2</v>
      </c>
      <c r="N525">
        <v>-12.4146</v>
      </c>
      <c r="O525">
        <f t="shared" si="17"/>
        <v>67.590599999999995</v>
      </c>
      <c r="P525" cm="1">
        <f t="array" ref="P525">_xlfn.IFS(D525="Same Day",N525*0.2,D525="First Class",N525*0.1,D525="Standard Class",N525*0.5,D525="Second Class",N525*0)</f>
        <v>-1.24146</v>
      </c>
      <c r="Q525">
        <f t="shared" si="18"/>
        <v>-16.320426275999999</v>
      </c>
    </row>
    <row r="526" spans="1:17" x14ac:dyDescent="0.3">
      <c r="A526">
        <v>525</v>
      </c>
      <c r="B526" t="s">
        <v>1007</v>
      </c>
      <c r="C526" s="1">
        <v>42513</v>
      </c>
      <c r="D526" t="s">
        <v>35</v>
      </c>
      <c r="E526" t="s">
        <v>96</v>
      </c>
      <c r="F526" t="s">
        <v>553</v>
      </c>
      <c r="G526" t="s">
        <v>535</v>
      </c>
      <c r="H526" t="s">
        <v>25</v>
      </c>
      <c r="I526" t="s">
        <v>28</v>
      </c>
      <c r="J526" t="s">
        <v>90</v>
      </c>
      <c r="K526">
        <v>66.260000000000005</v>
      </c>
      <c r="L526">
        <v>2</v>
      </c>
      <c r="M526">
        <v>0</v>
      </c>
      <c r="N526">
        <v>27.166599999999999</v>
      </c>
      <c r="O526">
        <f t="shared" si="17"/>
        <v>39.093400000000003</v>
      </c>
      <c r="P526" cm="1">
        <f t="array" ref="P526">_xlfn.IFS(D526="Same Day",N526*0.2,D526="First Class",N526*0.1,D526="Standard Class",N526*0.5,D526="Second Class",N526*0)</f>
        <v>2.7166600000000001</v>
      </c>
      <c r="Q526">
        <f t="shared" si="18"/>
        <v>145.29687604400002</v>
      </c>
    </row>
    <row r="527" spans="1:17" x14ac:dyDescent="0.3">
      <c r="A527">
        <v>526</v>
      </c>
      <c r="B527" t="s">
        <v>1009</v>
      </c>
      <c r="C527" s="1">
        <v>42371</v>
      </c>
      <c r="D527" t="s">
        <v>38</v>
      </c>
      <c r="E527" t="s">
        <v>108</v>
      </c>
      <c r="F527" t="s">
        <v>1010</v>
      </c>
      <c r="G527" t="s">
        <v>1011</v>
      </c>
      <c r="H527" t="s">
        <v>14</v>
      </c>
      <c r="I527" t="s">
        <v>23</v>
      </c>
      <c r="J527" t="s">
        <v>80</v>
      </c>
      <c r="K527">
        <v>22.2</v>
      </c>
      <c r="L527">
        <v>5</v>
      </c>
      <c r="M527">
        <v>0</v>
      </c>
      <c r="N527">
        <v>10.433999999999999</v>
      </c>
      <c r="O527">
        <f t="shared" si="17"/>
        <v>11.766</v>
      </c>
      <c r="P527" cm="1">
        <f t="array" ref="P527">_xlfn.IFS(D527="Same Day",N527*0.2,D527="First Class",N527*0.1,D527="Standard Class",N527*0.5,D527="Second Class",N527*0)</f>
        <v>5.2169999999999996</v>
      </c>
      <c r="Q527">
        <f t="shared" si="18"/>
        <v>73.149221999999995</v>
      </c>
    </row>
    <row r="528" spans="1:17" x14ac:dyDescent="0.3">
      <c r="A528">
        <v>527</v>
      </c>
      <c r="B528" t="s">
        <v>1012</v>
      </c>
      <c r="C528" s="1">
        <v>43034</v>
      </c>
      <c r="D528" t="s">
        <v>38</v>
      </c>
      <c r="E528" t="s">
        <v>68</v>
      </c>
      <c r="F528" t="s">
        <v>1013</v>
      </c>
      <c r="G528" t="s">
        <v>1014</v>
      </c>
      <c r="H528" t="s">
        <v>8</v>
      </c>
      <c r="I528" t="s">
        <v>9</v>
      </c>
      <c r="J528" t="s">
        <v>73</v>
      </c>
      <c r="K528">
        <v>683.952</v>
      </c>
      <c r="L528">
        <v>3</v>
      </c>
      <c r="M528">
        <v>0.2</v>
      </c>
      <c r="N528">
        <v>42.747</v>
      </c>
      <c r="O528">
        <f t="shared" si="17"/>
        <v>641.20500000000004</v>
      </c>
      <c r="P528" cm="1">
        <f t="array" ref="P528">_xlfn.IFS(D528="Same Day",N528*0.2,D528="First Class",N528*0.1,D528="Standard Class",N528*0.5,D528="Second Class",N528*0)</f>
        <v>21.3735</v>
      </c>
      <c r="Q528">
        <f t="shared" si="18"/>
        <v>14346.000067500001</v>
      </c>
    </row>
    <row r="529" spans="1:17" x14ac:dyDescent="0.3">
      <c r="A529">
        <v>528</v>
      </c>
      <c r="B529" t="s">
        <v>1012</v>
      </c>
      <c r="C529" s="1">
        <v>43034</v>
      </c>
      <c r="D529" t="s">
        <v>38</v>
      </c>
      <c r="E529" t="s">
        <v>77</v>
      </c>
      <c r="F529" t="s">
        <v>1013</v>
      </c>
      <c r="G529" t="s">
        <v>660</v>
      </c>
      <c r="H529" t="s">
        <v>8</v>
      </c>
      <c r="I529" t="s">
        <v>12</v>
      </c>
      <c r="J529" t="s">
        <v>87</v>
      </c>
      <c r="K529">
        <v>45.695999999999998</v>
      </c>
      <c r="L529">
        <v>3</v>
      </c>
      <c r="M529">
        <v>0.2</v>
      </c>
      <c r="N529">
        <v>5.1407999999999996</v>
      </c>
      <c r="O529">
        <f t="shared" si="17"/>
        <v>40.555199999999999</v>
      </c>
      <c r="P529" cm="1">
        <f t="array" ref="P529">_xlfn.IFS(D529="Same Day",N529*0.2,D529="First Class",N529*0.1,D529="Standard Class",N529*0.5,D529="Second Class",N529*0)</f>
        <v>2.5703999999999998</v>
      </c>
      <c r="Q529">
        <f t="shared" si="18"/>
        <v>144.79828608</v>
      </c>
    </row>
    <row r="530" spans="1:17" x14ac:dyDescent="0.3">
      <c r="A530">
        <v>529</v>
      </c>
      <c r="B530" t="s">
        <v>1015</v>
      </c>
      <c r="C530" s="1">
        <v>42254</v>
      </c>
      <c r="D530" t="s">
        <v>38</v>
      </c>
      <c r="E530" t="s">
        <v>108</v>
      </c>
      <c r="F530" t="s">
        <v>1016</v>
      </c>
      <c r="G530" t="s">
        <v>1017</v>
      </c>
      <c r="H530" t="s">
        <v>14</v>
      </c>
      <c r="I530" t="s">
        <v>15</v>
      </c>
      <c r="J530" t="s">
        <v>90</v>
      </c>
      <c r="K530">
        <v>36.335999999999999</v>
      </c>
      <c r="L530">
        <v>3</v>
      </c>
      <c r="M530">
        <v>0.2</v>
      </c>
      <c r="N530">
        <v>-7.2671999999999999</v>
      </c>
      <c r="O530">
        <f t="shared" si="17"/>
        <v>43.603200000000001</v>
      </c>
      <c r="P530" cm="1">
        <f t="array" ref="P530">_xlfn.IFS(D530="Same Day",N530*0.2,D530="First Class",N530*0.1,D530="Standard Class",N530*0.5,D530="Second Class",N530*0)</f>
        <v>-3.6335999999999999</v>
      </c>
      <c r="Q530">
        <f t="shared" si="18"/>
        <v>-114.83338752</v>
      </c>
    </row>
    <row r="531" spans="1:17" x14ac:dyDescent="0.3">
      <c r="A531">
        <v>530</v>
      </c>
      <c r="B531" t="s">
        <v>1015</v>
      </c>
      <c r="C531" s="1">
        <v>42254</v>
      </c>
      <c r="D531" t="s">
        <v>38</v>
      </c>
      <c r="E531" t="s">
        <v>96</v>
      </c>
      <c r="F531" t="s">
        <v>1016</v>
      </c>
      <c r="G531" t="s">
        <v>1018</v>
      </c>
      <c r="H531" t="s">
        <v>14</v>
      </c>
      <c r="I531" t="s">
        <v>19</v>
      </c>
      <c r="J531" t="s">
        <v>90</v>
      </c>
      <c r="K531">
        <v>666.24800000000005</v>
      </c>
      <c r="L531">
        <v>1</v>
      </c>
      <c r="M531">
        <v>0.2</v>
      </c>
      <c r="N531">
        <v>-149.9058</v>
      </c>
      <c r="O531">
        <f t="shared" si="17"/>
        <v>816.15380000000005</v>
      </c>
      <c r="P531" cm="1">
        <f t="array" ref="P531">_xlfn.IFS(D531="Same Day",N531*0.2,D531="First Class",N531*0.1,D531="Standard Class",N531*0.5,D531="Second Class",N531*0)</f>
        <v>-74.9529</v>
      </c>
      <c r="Q531">
        <f t="shared" si="18"/>
        <v>-60356.940356020001</v>
      </c>
    </row>
    <row r="532" spans="1:17" x14ac:dyDescent="0.3">
      <c r="A532">
        <v>531</v>
      </c>
      <c r="B532" t="s">
        <v>1015</v>
      </c>
      <c r="C532" s="1">
        <v>42254</v>
      </c>
      <c r="D532" t="s">
        <v>38</v>
      </c>
      <c r="E532" t="s">
        <v>84</v>
      </c>
      <c r="F532" t="s">
        <v>1016</v>
      </c>
      <c r="G532" t="s">
        <v>1019</v>
      </c>
      <c r="H532" t="s">
        <v>14</v>
      </c>
      <c r="I532" t="s">
        <v>21</v>
      </c>
      <c r="J532" t="s">
        <v>153</v>
      </c>
      <c r="K532">
        <v>52.512</v>
      </c>
      <c r="L532">
        <v>6</v>
      </c>
      <c r="M532">
        <v>0.2</v>
      </c>
      <c r="N532">
        <v>19.692</v>
      </c>
      <c r="O532">
        <f t="shared" si="17"/>
        <v>32.82</v>
      </c>
      <c r="P532" cm="1">
        <f t="array" ref="P532">_xlfn.IFS(D532="Same Day",N532*0.2,D532="First Class",N532*0.1,D532="Standard Class",N532*0.5,D532="Second Class",N532*0)</f>
        <v>9.8460000000000001</v>
      </c>
      <c r="Q532">
        <f t="shared" si="18"/>
        <v>355.96572000000003</v>
      </c>
    </row>
    <row r="533" spans="1:17" x14ac:dyDescent="0.3">
      <c r="A533">
        <v>532</v>
      </c>
      <c r="B533" t="s">
        <v>1020</v>
      </c>
      <c r="C533" s="1">
        <v>42317</v>
      </c>
      <c r="D533" t="s">
        <v>37</v>
      </c>
      <c r="E533" t="s">
        <v>77</v>
      </c>
      <c r="F533" t="s">
        <v>1021</v>
      </c>
      <c r="G533" t="s">
        <v>1022</v>
      </c>
      <c r="H533" t="s">
        <v>8</v>
      </c>
      <c r="I533" t="s">
        <v>9</v>
      </c>
      <c r="J533" t="s">
        <v>73</v>
      </c>
      <c r="K533">
        <v>190.72</v>
      </c>
      <c r="L533">
        <v>1</v>
      </c>
      <c r="M533">
        <v>0.2</v>
      </c>
      <c r="N533">
        <v>11.92</v>
      </c>
      <c r="O533">
        <f t="shared" si="17"/>
        <v>178.8</v>
      </c>
      <c r="P533" cm="1">
        <f t="array" ref="P533">_xlfn.IFS(D533="Same Day",N533*0.2,D533="First Class",N533*0.1,D533="Standard Class",N533*0.5,D533="Second Class",N533*0)</f>
        <v>0</v>
      </c>
      <c r="Q533">
        <f t="shared" si="18"/>
        <v>178.8</v>
      </c>
    </row>
    <row r="534" spans="1:17" x14ac:dyDescent="0.3">
      <c r="A534">
        <v>533</v>
      </c>
      <c r="B534" t="s">
        <v>1023</v>
      </c>
      <c r="C534" s="1">
        <v>42989</v>
      </c>
      <c r="D534" t="s">
        <v>38</v>
      </c>
      <c r="E534" t="s">
        <v>108</v>
      </c>
      <c r="F534" t="s">
        <v>1024</v>
      </c>
      <c r="G534" t="s">
        <v>1025</v>
      </c>
      <c r="H534" t="s">
        <v>8</v>
      </c>
      <c r="I534" t="s">
        <v>12</v>
      </c>
      <c r="J534" t="s">
        <v>1026</v>
      </c>
      <c r="K534">
        <v>47.94</v>
      </c>
      <c r="L534">
        <v>3</v>
      </c>
      <c r="M534">
        <v>0</v>
      </c>
      <c r="N534">
        <v>2.3969999999999998</v>
      </c>
      <c r="O534">
        <f t="shared" si="17"/>
        <v>45.542999999999999</v>
      </c>
      <c r="P534" cm="1">
        <f t="array" ref="P534">_xlfn.IFS(D534="Same Day",N534*0.2,D534="First Class",N534*0.1,D534="Standard Class",N534*0.5,D534="Second Class",N534*0)</f>
        <v>1.1984999999999999</v>
      </c>
      <c r="Q534">
        <f t="shared" si="18"/>
        <v>100.12628550000001</v>
      </c>
    </row>
    <row r="535" spans="1:17" x14ac:dyDescent="0.3">
      <c r="A535">
        <v>534</v>
      </c>
      <c r="B535" t="s">
        <v>1027</v>
      </c>
      <c r="C535" s="1">
        <v>42522</v>
      </c>
      <c r="D535" t="s">
        <v>37</v>
      </c>
      <c r="E535" t="s">
        <v>68</v>
      </c>
      <c r="F535" t="s">
        <v>1028</v>
      </c>
      <c r="G535" t="s">
        <v>1029</v>
      </c>
      <c r="H535" t="s">
        <v>25</v>
      </c>
      <c r="I535" t="s">
        <v>26</v>
      </c>
      <c r="J535" t="s">
        <v>99</v>
      </c>
      <c r="K535">
        <v>979.95</v>
      </c>
      <c r="L535">
        <v>5</v>
      </c>
      <c r="M535">
        <v>0</v>
      </c>
      <c r="N535">
        <v>274.38600000000002</v>
      </c>
      <c r="O535">
        <f t="shared" si="17"/>
        <v>705.56400000000008</v>
      </c>
      <c r="P535" cm="1">
        <f t="array" ref="P535">_xlfn.IFS(D535="Same Day",N535*0.2,D535="First Class",N535*0.1,D535="Standard Class",N535*0.5,D535="Second Class",N535*0)</f>
        <v>0</v>
      </c>
      <c r="Q535">
        <f t="shared" si="18"/>
        <v>705.56400000000008</v>
      </c>
    </row>
    <row r="536" spans="1:17" x14ac:dyDescent="0.3">
      <c r="A536">
        <v>535</v>
      </c>
      <c r="B536" t="s">
        <v>1027</v>
      </c>
      <c r="C536" s="1">
        <v>42522</v>
      </c>
      <c r="D536" t="s">
        <v>37</v>
      </c>
      <c r="E536" t="s">
        <v>68</v>
      </c>
      <c r="F536" t="s">
        <v>1028</v>
      </c>
      <c r="G536" t="s">
        <v>598</v>
      </c>
      <c r="H536" t="s">
        <v>14</v>
      </c>
      <c r="I536" t="s">
        <v>16</v>
      </c>
      <c r="J536" t="s">
        <v>101</v>
      </c>
      <c r="K536">
        <v>22.75</v>
      </c>
      <c r="L536">
        <v>5</v>
      </c>
      <c r="M536">
        <v>0</v>
      </c>
      <c r="N536">
        <v>11.375</v>
      </c>
      <c r="O536">
        <f t="shared" si="17"/>
        <v>11.375</v>
      </c>
      <c r="P536" cm="1">
        <f t="array" ref="P536">_xlfn.IFS(D536="Same Day",N536*0.2,D536="First Class",N536*0.1,D536="Standard Class",N536*0.5,D536="Second Class",N536*0)</f>
        <v>0</v>
      </c>
      <c r="Q536">
        <f t="shared" si="18"/>
        <v>11.375</v>
      </c>
    </row>
    <row r="537" spans="1:17" x14ac:dyDescent="0.3">
      <c r="A537">
        <v>536</v>
      </c>
      <c r="B537" t="s">
        <v>1030</v>
      </c>
      <c r="C537" s="1">
        <v>42567</v>
      </c>
      <c r="D537" t="s">
        <v>38</v>
      </c>
      <c r="E537" t="s">
        <v>68</v>
      </c>
      <c r="F537" t="s">
        <v>1031</v>
      </c>
      <c r="G537" t="s">
        <v>1032</v>
      </c>
      <c r="H537" t="s">
        <v>14</v>
      </c>
      <c r="I537" t="s">
        <v>15</v>
      </c>
      <c r="J537" t="s">
        <v>90</v>
      </c>
      <c r="K537">
        <v>16.768000000000001</v>
      </c>
      <c r="L537">
        <v>2</v>
      </c>
      <c r="M537">
        <v>0.2</v>
      </c>
      <c r="N537">
        <v>1.4672000000000001</v>
      </c>
      <c r="O537">
        <f t="shared" si="17"/>
        <v>15.300800000000001</v>
      </c>
      <c r="P537" cm="1">
        <f t="array" ref="P537">_xlfn.IFS(D537="Same Day",N537*0.2,D537="First Class",N537*0.1,D537="Standard Class",N537*0.5,D537="Second Class",N537*0)</f>
        <v>0.73360000000000003</v>
      </c>
      <c r="Q537">
        <f t="shared" si="18"/>
        <v>26.525466880000003</v>
      </c>
    </row>
    <row r="538" spans="1:17" x14ac:dyDescent="0.3">
      <c r="A538">
        <v>537</v>
      </c>
      <c r="B538" t="s">
        <v>1033</v>
      </c>
      <c r="C538" s="1">
        <v>42986</v>
      </c>
      <c r="D538" t="s">
        <v>37</v>
      </c>
      <c r="E538" t="s">
        <v>68</v>
      </c>
      <c r="F538" t="s">
        <v>1034</v>
      </c>
      <c r="G538" t="s">
        <v>1035</v>
      </c>
      <c r="H538" t="s">
        <v>14</v>
      </c>
      <c r="I538" t="s">
        <v>16</v>
      </c>
      <c r="J538" t="s">
        <v>101</v>
      </c>
      <c r="K538">
        <v>42.616</v>
      </c>
      <c r="L538">
        <v>7</v>
      </c>
      <c r="M538">
        <v>0.8</v>
      </c>
      <c r="N538">
        <v>-68.185599999999994</v>
      </c>
      <c r="O538">
        <f t="shared" si="17"/>
        <v>110.80159999999999</v>
      </c>
      <c r="P538" cm="1">
        <f t="array" ref="P538">_xlfn.IFS(D538="Same Day",N538*0.2,D538="First Class",N538*0.1,D538="Standard Class",N538*0.5,D538="Second Class",N538*0)</f>
        <v>0</v>
      </c>
      <c r="Q538">
        <f t="shared" si="18"/>
        <v>110.80159999999999</v>
      </c>
    </row>
    <row r="539" spans="1:17" x14ac:dyDescent="0.3">
      <c r="A539">
        <v>538</v>
      </c>
      <c r="B539" t="s">
        <v>1036</v>
      </c>
      <c r="C539" s="1">
        <v>42346</v>
      </c>
      <c r="D539" t="s">
        <v>38</v>
      </c>
      <c r="E539" t="s">
        <v>68</v>
      </c>
      <c r="F539" t="s">
        <v>459</v>
      </c>
      <c r="G539" t="s">
        <v>1037</v>
      </c>
      <c r="H539" t="s">
        <v>14</v>
      </c>
      <c r="I539" t="s">
        <v>16</v>
      </c>
      <c r="J539" t="s">
        <v>101</v>
      </c>
      <c r="K539">
        <v>10.752000000000001</v>
      </c>
      <c r="L539">
        <v>4</v>
      </c>
      <c r="M539">
        <v>0.2</v>
      </c>
      <c r="N539">
        <v>3.36</v>
      </c>
      <c r="O539">
        <f t="shared" si="17"/>
        <v>7.3920000000000012</v>
      </c>
      <c r="P539" cm="1">
        <f t="array" ref="P539">_xlfn.IFS(D539="Same Day",N539*0.2,D539="First Class",N539*0.1,D539="Standard Class",N539*0.5,D539="Second Class",N539*0)</f>
        <v>1.68</v>
      </c>
      <c r="Q539">
        <f t="shared" si="18"/>
        <v>19.810560000000002</v>
      </c>
    </row>
    <row r="540" spans="1:17" x14ac:dyDescent="0.3">
      <c r="A540">
        <v>539</v>
      </c>
      <c r="B540" t="s">
        <v>1038</v>
      </c>
      <c r="C540" s="1">
        <v>42349</v>
      </c>
      <c r="D540" t="s">
        <v>38</v>
      </c>
      <c r="E540" t="s">
        <v>77</v>
      </c>
      <c r="F540" t="s">
        <v>1039</v>
      </c>
      <c r="G540" t="s">
        <v>1040</v>
      </c>
      <c r="H540" t="s">
        <v>14</v>
      </c>
      <c r="I540" t="s">
        <v>17</v>
      </c>
      <c r="J540" t="s">
        <v>87</v>
      </c>
      <c r="K540">
        <v>152.94</v>
      </c>
      <c r="L540">
        <v>3</v>
      </c>
      <c r="M540">
        <v>0</v>
      </c>
      <c r="N540">
        <v>41.293799999999997</v>
      </c>
      <c r="O540">
        <f t="shared" si="17"/>
        <v>111.64619999999999</v>
      </c>
      <c r="P540" cm="1">
        <f t="array" ref="P540">_xlfn.IFS(D540="Same Day",N540*0.2,D540="First Class",N540*0.1,D540="Standard Class",N540*0.5,D540="Second Class",N540*0)</f>
        <v>20.646899999999999</v>
      </c>
      <c r="Q540">
        <f t="shared" si="18"/>
        <v>2416.7941267799997</v>
      </c>
    </row>
    <row r="541" spans="1:17" x14ac:dyDescent="0.3">
      <c r="A541">
        <v>540</v>
      </c>
      <c r="B541" t="s">
        <v>1038</v>
      </c>
      <c r="C541" s="1">
        <v>42349</v>
      </c>
      <c r="D541" t="s">
        <v>38</v>
      </c>
      <c r="E541" t="s">
        <v>77</v>
      </c>
      <c r="F541" t="s">
        <v>1039</v>
      </c>
      <c r="G541" t="s">
        <v>1041</v>
      </c>
      <c r="H541" t="s">
        <v>8</v>
      </c>
      <c r="I541" t="s">
        <v>9</v>
      </c>
      <c r="J541" t="s">
        <v>73</v>
      </c>
      <c r="K541">
        <v>283.92</v>
      </c>
      <c r="L541">
        <v>4</v>
      </c>
      <c r="M541">
        <v>0</v>
      </c>
      <c r="N541">
        <v>70.98</v>
      </c>
      <c r="O541">
        <f t="shared" si="17"/>
        <v>212.94</v>
      </c>
      <c r="P541" cm="1">
        <f t="array" ref="P541">_xlfn.IFS(D541="Same Day",N541*0.2,D541="First Class",N541*0.1,D541="Standard Class",N541*0.5,D541="Second Class",N541*0)</f>
        <v>35.49</v>
      </c>
      <c r="Q541">
        <f t="shared" si="18"/>
        <v>7770.1806000000006</v>
      </c>
    </row>
    <row r="542" spans="1:17" x14ac:dyDescent="0.3">
      <c r="A542">
        <v>541</v>
      </c>
      <c r="B542" t="s">
        <v>1042</v>
      </c>
      <c r="C542" s="1">
        <v>41673</v>
      </c>
      <c r="D542" t="s">
        <v>35</v>
      </c>
      <c r="E542" t="s">
        <v>68</v>
      </c>
      <c r="F542" t="s">
        <v>1043</v>
      </c>
      <c r="G542" t="s">
        <v>1044</v>
      </c>
      <c r="H542" t="s">
        <v>25</v>
      </c>
      <c r="I542" t="s">
        <v>28</v>
      </c>
      <c r="J542" t="s">
        <v>90</v>
      </c>
      <c r="K542">
        <v>468.9</v>
      </c>
      <c r="L542">
        <v>6</v>
      </c>
      <c r="M542">
        <v>0</v>
      </c>
      <c r="N542">
        <v>206.316</v>
      </c>
      <c r="O542">
        <f t="shared" si="17"/>
        <v>262.58399999999995</v>
      </c>
      <c r="P542" cm="1">
        <f t="array" ref="P542">_xlfn.IFS(D542="Same Day",N542*0.2,D542="First Class",N542*0.1,D542="Standard Class",N542*0.5,D542="Second Class",N542*0)</f>
        <v>20.631600000000002</v>
      </c>
      <c r="Q542">
        <f t="shared" si="18"/>
        <v>5680.1120543999996</v>
      </c>
    </row>
    <row r="543" spans="1:17" x14ac:dyDescent="0.3">
      <c r="A543">
        <v>542</v>
      </c>
      <c r="B543" t="s">
        <v>1045</v>
      </c>
      <c r="C543" s="1">
        <v>42568</v>
      </c>
      <c r="D543" t="s">
        <v>35</v>
      </c>
      <c r="E543" t="s">
        <v>77</v>
      </c>
      <c r="F543" t="s">
        <v>179</v>
      </c>
      <c r="G543" t="s">
        <v>1046</v>
      </c>
      <c r="H543" t="s">
        <v>25</v>
      </c>
      <c r="I543" t="s">
        <v>26</v>
      </c>
      <c r="J543" t="s">
        <v>99</v>
      </c>
      <c r="K543">
        <v>380.86399999999998</v>
      </c>
      <c r="L543">
        <v>8</v>
      </c>
      <c r="M543">
        <v>0.2</v>
      </c>
      <c r="N543">
        <v>38.086399999999998</v>
      </c>
      <c r="O543">
        <f t="shared" si="17"/>
        <v>342.77760000000001</v>
      </c>
      <c r="P543" cm="1">
        <f t="array" ref="P543">_xlfn.IFS(D543="Same Day",N543*0.2,D543="First Class",N543*0.1,D543="Standard Class",N543*0.5,D543="Second Class",N543*0)</f>
        <v>3.80864</v>
      </c>
      <c r="Q543">
        <f t="shared" si="18"/>
        <v>1648.2940784640002</v>
      </c>
    </row>
    <row r="544" spans="1:17" x14ac:dyDescent="0.3">
      <c r="A544">
        <v>543</v>
      </c>
      <c r="B544" t="s">
        <v>1047</v>
      </c>
      <c r="C544" s="1">
        <v>42361</v>
      </c>
      <c r="D544" t="s">
        <v>38</v>
      </c>
      <c r="E544" t="s">
        <v>84</v>
      </c>
      <c r="F544" t="s">
        <v>1048</v>
      </c>
      <c r="G544" t="s">
        <v>959</v>
      </c>
      <c r="H544" t="s">
        <v>14</v>
      </c>
      <c r="I544" t="s">
        <v>15</v>
      </c>
      <c r="J544" t="s">
        <v>90</v>
      </c>
      <c r="K544">
        <v>646.77599999999995</v>
      </c>
      <c r="L544">
        <v>9</v>
      </c>
      <c r="M544">
        <v>0.2</v>
      </c>
      <c r="N544">
        <v>-145.52459999999999</v>
      </c>
      <c r="O544">
        <f t="shared" si="17"/>
        <v>792.30059999999992</v>
      </c>
      <c r="P544" cm="1">
        <f t="array" ref="P544">_xlfn.IFS(D544="Same Day",N544*0.2,D544="First Class",N544*0.1,D544="Standard Class",N544*0.5,D544="Second Class",N544*0)</f>
        <v>-72.762299999999996</v>
      </c>
      <c r="Q544">
        <f t="shared" si="18"/>
        <v>-56857.31334737999</v>
      </c>
    </row>
    <row r="545" spans="1:17" x14ac:dyDescent="0.3">
      <c r="A545">
        <v>544</v>
      </c>
      <c r="B545" t="s">
        <v>1049</v>
      </c>
      <c r="C545" s="1">
        <v>41775</v>
      </c>
      <c r="D545" t="s">
        <v>38</v>
      </c>
      <c r="E545" t="s">
        <v>77</v>
      </c>
      <c r="F545" t="s">
        <v>262</v>
      </c>
      <c r="G545" t="s">
        <v>1050</v>
      </c>
      <c r="H545" t="s">
        <v>25</v>
      </c>
      <c r="I545" t="s">
        <v>28</v>
      </c>
      <c r="J545" t="s">
        <v>90</v>
      </c>
      <c r="K545">
        <v>58.112000000000002</v>
      </c>
      <c r="L545">
        <v>2</v>
      </c>
      <c r="M545">
        <v>0.2</v>
      </c>
      <c r="N545">
        <v>7.2640000000000002</v>
      </c>
      <c r="O545">
        <f t="shared" si="17"/>
        <v>50.847999999999999</v>
      </c>
      <c r="P545" cm="1">
        <f t="array" ref="P545">_xlfn.IFS(D545="Same Day",N545*0.2,D545="First Class",N545*0.1,D545="Standard Class",N545*0.5,D545="Second Class",N545*0)</f>
        <v>3.6320000000000001</v>
      </c>
      <c r="Q545">
        <f t="shared" si="18"/>
        <v>235.52793599999998</v>
      </c>
    </row>
    <row r="546" spans="1:17" x14ac:dyDescent="0.3">
      <c r="A546">
        <v>545</v>
      </c>
      <c r="B546" t="s">
        <v>1049</v>
      </c>
      <c r="C546" s="1">
        <v>41775</v>
      </c>
      <c r="D546" t="s">
        <v>38</v>
      </c>
      <c r="E546" t="s">
        <v>108</v>
      </c>
      <c r="F546" t="s">
        <v>262</v>
      </c>
      <c r="G546" t="s">
        <v>1051</v>
      </c>
      <c r="H546" t="s">
        <v>25</v>
      </c>
      <c r="I546" t="s">
        <v>26</v>
      </c>
      <c r="J546" t="s">
        <v>99</v>
      </c>
      <c r="K546">
        <v>100.792</v>
      </c>
      <c r="L546">
        <v>1</v>
      </c>
      <c r="M546">
        <v>0.2</v>
      </c>
      <c r="N546">
        <v>6.2995000000000001</v>
      </c>
      <c r="O546">
        <f t="shared" si="17"/>
        <v>94.492500000000007</v>
      </c>
      <c r="P546" cm="1">
        <f t="array" ref="P546">_xlfn.IFS(D546="Same Day",N546*0.2,D546="First Class",N546*0.1,D546="Standard Class",N546*0.5,D546="Second Class",N546*0)</f>
        <v>3.14975</v>
      </c>
      <c r="Q546">
        <f t="shared" si="18"/>
        <v>392.12025187500001</v>
      </c>
    </row>
    <row r="547" spans="1:17" x14ac:dyDescent="0.3">
      <c r="A547">
        <v>546</v>
      </c>
      <c r="B547" t="s">
        <v>1049</v>
      </c>
      <c r="C547" s="1">
        <v>41775</v>
      </c>
      <c r="D547" t="s">
        <v>38</v>
      </c>
      <c r="E547" t="s">
        <v>77</v>
      </c>
      <c r="F547" t="s">
        <v>262</v>
      </c>
      <c r="G547" t="s">
        <v>1052</v>
      </c>
      <c r="H547" t="s">
        <v>8</v>
      </c>
      <c r="I547" t="s">
        <v>12</v>
      </c>
      <c r="J547" t="s">
        <v>87</v>
      </c>
      <c r="K547">
        <v>66.111999999999995</v>
      </c>
      <c r="L547">
        <v>4</v>
      </c>
      <c r="M547">
        <v>0.6</v>
      </c>
      <c r="N547">
        <v>-84.2928</v>
      </c>
      <c r="O547">
        <f t="shared" si="17"/>
        <v>150.40479999999999</v>
      </c>
      <c r="P547" cm="1">
        <f t="array" ref="P547">_xlfn.IFS(D547="Same Day",N547*0.2,D547="First Class",N547*0.1,D547="Standard Class",N547*0.5,D547="Second Class",N547*0)</f>
        <v>-42.1464</v>
      </c>
      <c r="Q547">
        <f t="shared" si="18"/>
        <v>-6188.6160627199997</v>
      </c>
    </row>
    <row r="548" spans="1:17" x14ac:dyDescent="0.3">
      <c r="A548">
        <v>547</v>
      </c>
      <c r="B548" t="s">
        <v>1053</v>
      </c>
      <c r="C548" s="1">
        <v>43061</v>
      </c>
      <c r="D548" t="s">
        <v>35</v>
      </c>
      <c r="E548" t="s">
        <v>68</v>
      </c>
      <c r="F548" t="s">
        <v>1054</v>
      </c>
      <c r="G548" t="s">
        <v>1055</v>
      </c>
      <c r="H548" t="s">
        <v>14</v>
      </c>
      <c r="I548" t="s">
        <v>16</v>
      </c>
      <c r="J548" t="s">
        <v>87</v>
      </c>
      <c r="K548">
        <v>41.28</v>
      </c>
      <c r="L548">
        <v>6</v>
      </c>
      <c r="M548">
        <v>0.2</v>
      </c>
      <c r="N548">
        <v>13.932</v>
      </c>
      <c r="O548">
        <f t="shared" si="17"/>
        <v>27.347999999999999</v>
      </c>
      <c r="P548" cm="1">
        <f t="array" ref="P548">_xlfn.IFS(D548="Same Day",N548*0.2,D548="First Class",N548*0.1,D548="Standard Class",N548*0.5,D548="Second Class",N548*0)</f>
        <v>1.3932000000000002</v>
      </c>
      <c r="Q548">
        <f t="shared" si="18"/>
        <v>65.449233599999999</v>
      </c>
    </row>
    <row r="549" spans="1:17" x14ac:dyDescent="0.3">
      <c r="A549">
        <v>548</v>
      </c>
      <c r="B549" t="s">
        <v>1053</v>
      </c>
      <c r="C549" s="1">
        <v>43061</v>
      </c>
      <c r="D549" t="s">
        <v>35</v>
      </c>
      <c r="E549" t="s">
        <v>96</v>
      </c>
      <c r="F549" t="s">
        <v>1054</v>
      </c>
      <c r="G549" t="s">
        <v>1056</v>
      </c>
      <c r="H549" t="s">
        <v>14</v>
      </c>
      <c r="I549" t="s">
        <v>18</v>
      </c>
      <c r="J549" t="s">
        <v>275</v>
      </c>
      <c r="K549">
        <v>13.36</v>
      </c>
      <c r="L549">
        <v>2</v>
      </c>
      <c r="M549">
        <v>0</v>
      </c>
      <c r="N549">
        <v>6.4127999999999998</v>
      </c>
      <c r="O549">
        <f t="shared" si="17"/>
        <v>6.9471999999999996</v>
      </c>
      <c r="P549" cm="1">
        <f t="array" ref="P549">_xlfn.IFS(D549="Same Day",N549*0.2,D549="First Class",N549*0.1,D549="Standard Class",N549*0.5,D549="Second Class",N549*0)</f>
        <v>0.64128000000000007</v>
      </c>
      <c r="Q549">
        <f t="shared" si="18"/>
        <v>11.402300415999999</v>
      </c>
    </row>
    <row r="550" spans="1:17" x14ac:dyDescent="0.3">
      <c r="A550">
        <v>549</v>
      </c>
      <c r="B550" t="s">
        <v>1057</v>
      </c>
      <c r="C550" s="1">
        <v>42325</v>
      </c>
      <c r="D550" t="s">
        <v>37</v>
      </c>
      <c r="E550" t="s">
        <v>108</v>
      </c>
      <c r="F550" t="s">
        <v>778</v>
      </c>
      <c r="G550" t="s">
        <v>204</v>
      </c>
      <c r="H550" t="s">
        <v>14</v>
      </c>
      <c r="I550" t="s">
        <v>15</v>
      </c>
      <c r="J550" t="s">
        <v>90</v>
      </c>
      <c r="K550">
        <v>250.27199999999999</v>
      </c>
      <c r="L550">
        <v>9</v>
      </c>
      <c r="M550">
        <v>0.2</v>
      </c>
      <c r="N550">
        <v>15.641999999999999</v>
      </c>
      <c r="O550">
        <f t="shared" si="17"/>
        <v>234.63</v>
      </c>
      <c r="P550" cm="1">
        <f t="array" ref="P550">_xlfn.IFS(D550="Same Day",N550*0.2,D550="First Class",N550*0.1,D550="Standard Class",N550*0.5,D550="Second Class",N550*0)</f>
        <v>0</v>
      </c>
      <c r="Q550">
        <f t="shared" si="18"/>
        <v>234.63</v>
      </c>
    </row>
    <row r="551" spans="1:17" x14ac:dyDescent="0.3">
      <c r="A551">
        <v>550</v>
      </c>
      <c r="B551" t="s">
        <v>1057</v>
      </c>
      <c r="C551" s="1">
        <v>42325</v>
      </c>
      <c r="D551" t="s">
        <v>37</v>
      </c>
      <c r="E551" t="s">
        <v>77</v>
      </c>
      <c r="F551" t="s">
        <v>778</v>
      </c>
      <c r="G551" t="s">
        <v>280</v>
      </c>
      <c r="H551" t="s">
        <v>14</v>
      </c>
      <c r="I551" t="s">
        <v>16</v>
      </c>
      <c r="J551" t="s">
        <v>153</v>
      </c>
      <c r="K551">
        <v>11.364000000000001</v>
      </c>
      <c r="L551">
        <v>3</v>
      </c>
      <c r="M551">
        <v>0.8</v>
      </c>
      <c r="N551">
        <v>-17.045999999999999</v>
      </c>
      <c r="O551">
        <f t="shared" si="17"/>
        <v>28.41</v>
      </c>
      <c r="P551" cm="1">
        <f t="array" ref="P551">_xlfn.IFS(D551="Same Day",N551*0.2,D551="First Class",N551*0.1,D551="Standard Class",N551*0.5,D551="Second Class",N551*0)</f>
        <v>0</v>
      </c>
      <c r="Q551">
        <f t="shared" si="18"/>
        <v>28.41</v>
      </c>
    </row>
    <row r="552" spans="1:17" x14ac:dyDescent="0.3">
      <c r="A552">
        <v>551</v>
      </c>
      <c r="B552" t="s">
        <v>1057</v>
      </c>
      <c r="C552" s="1">
        <v>42325</v>
      </c>
      <c r="D552" t="s">
        <v>37</v>
      </c>
      <c r="E552" t="s">
        <v>68</v>
      </c>
      <c r="F552" t="s">
        <v>778</v>
      </c>
      <c r="G552" t="s">
        <v>1058</v>
      </c>
      <c r="H552" t="s">
        <v>14</v>
      </c>
      <c r="I552" t="s">
        <v>19</v>
      </c>
      <c r="J552" t="s">
        <v>90</v>
      </c>
      <c r="K552">
        <v>8.7200000000000006</v>
      </c>
      <c r="L552">
        <v>5</v>
      </c>
      <c r="M552">
        <v>0.2</v>
      </c>
      <c r="N552">
        <v>-1.744</v>
      </c>
      <c r="O552">
        <f t="shared" si="17"/>
        <v>10.464</v>
      </c>
      <c r="P552" cm="1">
        <f t="array" ref="P552">_xlfn.IFS(D552="Same Day",N552*0.2,D552="First Class",N552*0.1,D552="Standard Class",N552*0.5,D552="Second Class",N552*0)</f>
        <v>0</v>
      </c>
      <c r="Q552">
        <f t="shared" si="18"/>
        <v>10.464</v>
      </c>
    </row>
    <row r="553" spans="1:17" x14ac:dyDescent="0.3">
      <c r="A553">
        <v>552</v>
      </c>
      <c r="B553" t="s">
        <v>1059</v>
      </c>
      <c r="C553" s="1">
        <v>42477</v>
      </c>
      <c r="D553" t="s">
        <v>37</v>
      </c>
      <c r="E553" t="s">
        <v>77</v>
      </c>
      <c r="F553" t="s">
        <v>1060</v>
      </c>
      <c r="G553" t="s">
        <v>1061</v>
      </c>
      <c r="H553" t="s">
        <v>8</v>
      </c>
      <c r="I553" t="s">
        <v>9</v>
      </c>
      <c r="J553" t="s">
        <v>73</v>
      </c>
      <c r="K553">
        <v>1121.568</v>
      </c>
      <c r="L553">
        <v>2</v>
      </c>
      <c r="M553">
        <v>0.2</v>
      </c>
      <c r="N553">
        <v>0</v>
      </c>
      <c r="O553">
        <f t="shared" si="17"/>
        <v>1121.568</v>
      </c>
      <c r="P553" cm="1">
        <f t="array" ref="P553">_xlfn.IFS(D553="Same Day",N553*0.2,D553="First Class",N553*0.1,D553="Standard Class",N553*0.5,D553="Second Class",N553*0)</f>
        <v>0</v>
      </c>
      <c r="Q553">
        <f t="shared" si="18"/>
        <v>1121.568</v>
      </c>
    </row>
    <row r="554" spans="1:17" x14ac:dyDescent="0.3">
      <c r="A554">
        <v>553</v>
      </c>
      <c r="B554" t="s">
        <v>1062</v>
      </c>
      <c r="C554" s="1">
        <v>42990</v>
      </c>
      <c r="D554" t="s">
        <v>35</v>
      </c>
      <c r="E554" t="s">
        <v>108</v>
      </c>
      <c r="F554" t="s">
        <v>320</v>
      </c>
      <c r="G554" t="s">
        <v>1063</v>
      </c>
      <c r="H554" t="s">
        <v>8</v>
      </c>
      <c r="I554" t="s">
        <v>12</v>
      </c>
      <c r="J554" t="s">
        <v>87</v>
      </c>
      <c r="K554">
        <v>34.503999999999998</v>
      </c>
      <c r="L554">
        <v>1</v>
      </c>
      <c r="M554">
        <v>0.2</v>
      </c>
      <c r="N554">
        <v>6.0381999999999998</v>
      </c>
      <c r="O554">
        <f t="shared" si="17"/>
        <v>28.465799999999998</v>
      </c>
      <c r="P554" cm="1">
        <f t="array" ref="P554">_xlfn.IFS(D554="Same Day",N554*0.2,D554="First Class",N554*0.1,D554="Standard Class",N554*0.5,D554="Second Class",N554*0)</f>
        <v>0.60382000000000002</v>
      </c>
      <c r="Q554">
        <f t="shared" si="18"/>
        <v>45.654019355999999</v>
      </c>
    </row>
    <row r="555" spans="1:17" x14ac:dyDescent="0.3">
      <c r="A555">
        <v>554</v>
      </c>
      <c r="B555" t="s">
        <v>1064</v>
      </c>
      <c r="C555" s="1">
        <v>43067</v>
      </c>
      <c r="D555" t="s">
        <v>38</v>
      </c>
      <c r="E555" t="s">
        <v>84</v>
      </c>
      <c r="F555" t="s">
        <v>1065</v>
      </c>
      <c r="G555" t="s">
        <v>1066</v>
      </c>
      <c r="H555" t="s">
        <v>14</v>
      </c>
      <c r="I555" t="s">
        <v>23</v>
      </c>
      <c r="J555" t="s">
        <v>80</v>
      </c>
      <c r="K555">
        <v>10.824</v>
      </c>
      <c r="L555">
        <v>3</v>
      </c>
      <c r="M555">
        <v>0.2</v>
      </c>
      <c r="N555">
        <v>2.5707</v>
      </c>
      <c r="O555">
        <f t="shared" si="17"/>
        <v>8.2532999999999994</v>
      </c>
      <c r="P555" cm="1">
        <f t="array" ref="P555">_xlfn.IFS(D555="Same Day",N555*0.2,D555="First Class",N555*0.1,D555="Standard Class",N555*0.5,D555="Second Class",N555*0)</f>
        <v>1.28535</v>
      </c>
      <c r="Q555">
        <f t="shared" si="18"/>
        <v>18.861679155000001</v>
      </c>
    </row>
    <row r="556" spans="1:17" x14ac:dyDescent="0.3">
      <c r="A556">
        <v>555</v>
      </c>
      <c r="B556" t="s">
        <v>1067</v>
      </c>
      <c r="C556" s="1">
        <v>42919</v>
      </c>
      <c r="D556" t="s">
        <v>37</v>
      </c>
      <c r="E556" t="s">
        <v>108</v>
      </c>
      <c r="F556" t="s">
        <v>778</v>
      </c>
      <c r="G556" t="s">
        <v>1068</v>
      </c>
      <c r="H556" t="s">
        <v>14</v>
      </c>
      <c r="I556" t="s">
        <v>15</v>
      </c>
      <c r="J556" t="s">
        <v>90</v>
      </c>
      <c r="K556">
        <v>1295.78</v>
      </c>
      <c r="L556">
        <v>2</v>
      </c>
      <c r="M556">
        <v>0</v>
      </c>
      <c r="N556">
        <v>310.98719999999997</v>
      </c>
      <c r="O556">
        <f t="shared" si="17"/>
        <v>984.79279999999994</v>
      </c>
      <c r="P556" cm="1">
        <f t="array" ref="P556">_xlfn.IFS(D556="Same Day",N556*0.2,D556="First Class",N556*0.1,D556="Standard Class",N556*0.5,D556="Second Class",N556*0)</f>
        <v>0</v>
      </c>
      <c r="Q556">
        <f t="shared" si="18"/>
        <v>984.79279999999994</v>
      </c>
    </row>
    <row r="557" spans="1:17" x14ac:dyDescent="0.3">
      <c r="A557">
        <v>556</v>
      </c>
      <c r="B557" t="s">
        <v>1069</v>
      </c>
      <c r="C557" s="1">
        <v>41705</v>
      </c>
      <c r="D557" t="s">
        <v>37</v>
      </c>
      <c r="E557" t="s">
        <v>84</v>
      </c>
      <c r="F557" t="s">
        <v>1070</v>
      </c>
      <c r="G557" t="s">
        <v>1071</v>
      </c>
      <c r="H557" t="s">
        <v>14</v>
      </c>
      <c r="I557" t="s">
        <v>20</v>
      </c>
      <c r="J557" t="s">
        <v>87</v>
      </c>
      <c r="K557">
        <v>19.456</v>
      </c>
      <c r="L557">
        <v>4</v>
      </c>
      <c r="M557">
        <v>0.2</v>
      </c>
      <c r="N557">
        <v>3.4047999999999998</v>
      </c>
      <c r="O557">
        <f t="shared" si="17"/>
        <v>16.051200000000001</v>
      </c>
      <c r="P557" cm="1">
        <f t="array" ref="P557">_xlfn.IFS(D557="Same Day",N557*0.2,D557="First Class",N557*0.1,D557="Standard Class",N557*0.5,D557="Second Class",N557*0)</f>
        <v>0</v>
      </c>
      <c r="Q557">
        <f t="shared" si="18"/>
        <v>16.051200000000001</v>
      </c>
    </row>
    <row r="558" spans="1:17" x14ac:dyDescent="0.3">
      <c r="A558">
        <v>557</v>
      </c>
      <c r="B558" t="s">
        <v>1072</v>
      </c>
      <c r="C558" s="1">
        <v>42536</v>
      </c>
      <c r="D558" t="s">
        <v>38</v>
      </c>
      <c r="E558" t="s">
        <v>68</v>
      </c>
      <c r="F558" t="s">
        <v>1073</v>
      </c>
      <c r="G558" t="s">
        <v>1074</v>
      </c>
      <c r="H558" t="s">
        <v>14</v>
      </c>
      <c r="I558" t="s">
        <v>22</v>
      </c>
      <c r="J558" t="s">
        <v>80</v>
      </c>
      <c r="K558">
        <v>20.7</v>
      </c>
      <c r="L558">
        <v>2</v>
      </c>
      <c r="M558">
        <v>0</v>
      </c>
      <c r="N558">
        <v>9.9359999999999999</v>
      </c>
      <c r="O558">
        <f t="shared" si="17"/>
        <v>10.763999999999999</v>
      </c>
      <c r="P558" cm="1">
        <f t="array" ref="P558">_xlfn.IFS(D558="Same Day",N558*0.2,D558="First Class",N558*0.1,D558="Standard Class",N558*0.5,D558="Second Class",N558*0)</f>
        <v>4.968</v>
      </c>
      <c r="Q558">
        <f t="shared" si="18"/>
        <v>64.239551999999989</v>
      </c>
    </row>
    <row r="559" spans="1:17" x14ac:dyDescent="0.3">
      <c r="A559">
        <v>558</v>
      </c>
      <c r="B559" t="s">
        <v>1072</v>
      </c>
      <c r="C559" s="1">
        <v>42536</v>
      </c>
      <c r="D559" t="s">
        <v>38</v>
      </c>
      <c r="E559" t="s">
        <v>77</v>
      </c>
      <c r="F559" t="s">
        <v>1073</v>
      </c>
      <c r="G559" t="s">
        <v>1075</v>
      </c>
      <c r="H559" t="s">
        <v>8</v>
      </c>
      <c r="I559" t="s">
        <v>10</v>
      </c>
      <c r="J559" t="s">
        <v>87</v>
      </c>
      <c r="K559">
        <v>1335.68</v>
      </c>
      <c r="L559">
        <v>4</v>
      </c>
      <c r="M559">
        <v>0.2</v>
      </c>
      <c r="N559">
        <v>-217.048</v>
      </c>
      <c r="O559">
        <f t="shared" si="17"/>
        <v>1552.7280000000001</v>
      </c>
      <c r="P559" cm="1">
        <f t="array" ref="P559">_xlfn.IFS(D559="Same Day",N559*0.2,D559="First Class",N559*0.1,D559="Standard Class",N559*0.5,D559="Second Class",N559*0)</f>
        <v>-108.524</v>
      </c>
      <c r="Q559">
        <f t="shared" si="18"/>
        <v>-166955.52547200001</v>
      </c>
    </row>
    <row r="560" spans="1:17" x14ac:dyDescent="0.3">
      <c r="A560">
        <v>559</v>
      </c>
      <c r="B560" t="s">
        <v>1072</v>
      </c>
      <c r="C560" s="1">
        <v>42536</v>
      </c>
      <c r="D560" t="s">
        <v>38</v>
      </c>
      <c r="E560" t="s">
        <v>77</v>
      </c>
      <c r="F560" t="s">
        <v>1073</v>
      </c>
      <c r="G560" t="s">
        <v>1076</v>
      </c>
      <c r="H560" t="s">
        <v>14</v>
      </c>
      <c r="I560" t="s">
        <v>18</v>
      </c>
      <c r="J560" t="s">
        <v>275</v>
      </c>
      <c r="K560">
        <v>32.4</v>
      </c>
      <c r="L560">
        <v>5</v>
      </c>
      <c r="M560">
        <v>0</v>
      </c>
      <c r="N560">
        <v>15.552</v>
      </c>
      <c r="O560">
        <f t="shared" si="17"/>
        <v>16.847999999999999</v>
      </c>
      <c r="P560" cm="1">
        <f t="array" ref="P560">_xlfn.IFS(D560="Same Day",N560*0.2,D560="First Class",N560*0.1,D560="Standard Class",N560*0.5,D560="Second Class",N560*0)</f>
        <v>7.7759999999999998</v>
      </c>
      <c r="Q560">
        <f t="shared" si="18"/>
        <v>147.858048</v>
      </c>
    </row>
    <row r="561" spans="1:17" x14ac:dyDescent="0.3">
      <c r="A561">
        <v>560</v>
      </c>
      <c r="B561" t="s">
        <v>1077</v>
      </c>
      <c r="C561" s="1">
        <v>43061</v>
      </c>
      <c r="D561" t="s">
        <v>37</v>
      </c>
      <c r="E561" t="s">
        <v>108</v>
      </c>
      <c r="F561" t="s">
        <v>1078</v>
      </c>
      <c r="G561" t="s">
        <v>849</v>
      </c>
      <c r="H561" t="s">
        <v>8</v>
      </c>
      <c r="I561" t="s">
        <v>12</v>
      </c>
      <c r="J561" t="s">
        <v>87</v>
      </c>
      <c r="K561">
        <v>42.6</v>
      </c>
      <c r="L561">
        <v>3</v>
      </c>
      <c r="M561">
        <v>0</v>
      </c>
      <c r="N561">
        <v>16.614000000000001</v>
      </c>
      <c r="O561">
        <f t="shared" si="17"/>
        <v>25.986000000000001</v>
      </c>
      <c r="P561" cm="1">
        <f t="array" ref="P561">_xlfn.IFS(D561="Same Day",N561*0.2,D561="First Class",N561*0.1,D561="Standard Class",N561*0.5,D561="Second Class",N561*0)</f>
        <v>0</v>
      </c>
      <c r="Q561">
        <f t="shared" si="18"/>
        <v>25.986000000000001</v>
      </c>
    </row>
    <row r="562" spans="1:17" x14ac:dyDescent="0.3">
      <c r="A562">
        <v>561</v>
      </c>
      <c r="B562" t="s">
        <v>1077</v>
      </c>
      <c r="C562" s="1">
        <v>43061</v>
      </c>
      <c r="D562" t="s">
        <v>37</v>
      </c>
      <c r="E562" t="s">
        <v>84</v>
      </c>
      <c r="F562" t="s">
        <v>1078</v>
      </c>
      <c r="G562" t="s">
        <v>1079</v>
      </c>
      <c r="H562" t="s">
        <v>14</v>
      </c>
      <c r="I562" t="s">
        <v>16</v>
      </c>
      <c r="J562" t="s">
        <v>87</v>
      </c>
      <c r="K562">
        <v>84.055999999999997</v>
      </c>
      <c r="L562">
        <v>7</v>
      </c>
      <c r="M562">
        <v>0.2</v>
      </c>
      <c r="N562">
        <v>27.318200000000001</v>
      </c>
      <c r="O562">
        <f t="shared" si="17"/>
        <v>56.737799999999993</v>
      </c>
      <c r="P562" cm="1">
        <f t="array" ref="P562">_xlfn.IFS(D562="Same Day",N562*0.2,D562="First Class",N562*0.1,D562="Standard Class",N562*0.5,D562="Second Class",N562*0)</f>
        <v>0</v>
      </c>
      <c r="Q562">
        <f t="shared" si="18"/>
        <v>56.737799999999993</v>
      </c>
    </row>
    <row r="563" spans="1:17" x14ac:dyDescent="0.3">
      <c r="A563">
        <v>562</v>
      </c>
      <c r="B563" t="s">
        <v>1080</v>
      </c>
      <c r="C563" s="1">
        <v>41900</v>
      </c>
      <c r="D563" t="s">
        <v>37</v>
      </c>
      <c r="E563" t="s">
        <v>108</v>
      </c>
      <c r="F563" t="s">
        <v>1081</v>
      </c>
      <c r="G563" t="s">
        <v>1082</v>
      </c>
      <c r="H563" t="s">
        <v>14</v>
      </c>
      <c r="I563" t="s">
        <v>17</v>
      </c>
      <c r="J563" t="s">
        <v>87</v>
      </c>
      <c r="K563">
        <v>13</v>
      </c>
      <c r="L563">
        <v>5</v>
      </c>
      <c r="M563">
        <v>0.2</v>
      </c>
      <c r="N563">
        <v>1.3</v>
      </c>
      <c r="O563">
        <f t="shared" si="17"/>
        <v>11.7</v>
      </c>
      <c r="P563" cm="1">
        <f t="array" ref="P563">_xlfn.IFS(D563="Same Day",N563*0.2,D563="First Class",N563*0.1,D563="Standard Class",N563*0.5,D563="Second Class",N563*0)</f>
        <v>0</v>
      </c>
      <c r="Q563">
        <f t="shared" si="18"/>
        <v>11.7</v>
      </c>
    </row>
    <row r="564" spans="1:17" x14ac:dyDescent="0.3">
      <c r="A564">
        <v>563</v>
      </c>
      <c r="B564" t="s">
        <v>1080</v>
      </c>
      <c r="C564" s="1">
        <v>41900</v>
      </c>
      <c r="D564" t="s">
        <v>37</v>
      </c>
      <c r="E564" t="s">
        <v>96</v>
      </c>
      <c r="F564" t="s">
        <v>1081</v>
      </c>
      <c r="G564" t="s">
        <v>1083</v>
      </c>
      <c r="H564" t="s">
        <v>8</v>
      </c>
      <c r="I564" t="s">
        <v>12</v>
      </c>
      <c r="J564" t="s">
        <v>87</v>
      </c>
      <c r="K564">
        <v>13.128</v>
      </c>
      <c r="L564">
        <v>3</v>
      </c>
      <c r="M564">
        <v>0.2</v>
      </c>
      <c r="N564">
        <v>3.7743000000000002</v>
      </c>
      <c r="O564">
        <f t="shared" si="17"/>
        <v>9.3536999999999999</v>
      </c>
      <c r="P564" cm="1">
        <f t="array" ref="P564">_xlfn.IFS(D564="Same Day",N564*0.2,D564="First Class",N564*0.1,D564="Standard Class",N564*0.5,D564="Second Class",N564*0)</f>
        <v>0</v>
      </c>
      <c r="Q564">
        <f t="shared" si="18"/>
        <v>9.3536999999999999</v>
      </c>
    </row>
    <row r="565" spans="1:17" x14ac:dyDescent="0.3">
      <c r="A565">
        <v>564</v>
      </c>
      <c r="B565" t="s">
        <v>1084</v>
      </c>
      <c r="C565" s="1">
        <v>42347</v>
      </c>
      <c r="D565" t="s">
        <v>35</v>
      </c>
      <c r="E565" t="s">
        <v>96</v>
      </c>
      <c r="F565" t="s">
        <v>1085</v>
      </c>
      <c r="G565" t="s">
        <v>1086</v>
      </c>
      <c r="H565" t="s">
        <v>14</v>
      </c>
      <c r="I565" t="s">
        <v>23</v>
      </c>
      <c r="J565" t="s">
        <v>80</v>
      </c>
      <c r="K565">
        <v>3.96</v>
      </c>
      <c r="L565">
        <v>2</v>
      </c>
      <c r="M565">
        <v>0</v>
      </c>
      <c r="N565">
        <v>0</v>
      </c>
      <c r="O565">
        <f t="shared" si="17"/>
        <v>3.96</v>
      </c>
      <c r="P565" cm="1">
        <f t="array" ref="P565">_xlfn.IFS(D565="Same Day",N565*0.2,D565="First Class",N565*0.1,D565="Standard Class",N565*0.5,D565="Second Class",N565*0)</f>
        <v>0</v>
      </c>
      <c r="Q565">
        <f t="shared" si="18"/>
        <v>3.96</v>
      </c>
    </row>
    <row r="566" spans="1:17" x14ac:dyDescent="0.3">
      <c r="A566">
        <v>565</v>
      </c>
      <c r="B566" t="s">
        <v>1084</v>
      </c>
      <c r="C566" s="1">
        <v>42347</v>
      </c>
      <c r="D566" t="s">
        <v>35</v>
      </c>
      <c r="E566" t="s">
        <v>96</v>
      </c>
      <c r="F566" t="s">
        <v>1085</v>
      </c>
      <c r="G566" t="s">
        <v>661</v>
      </c>
      <c r="H566" t="s">
        <v>14</v>
      </c>
      <c r="I566" t="s">
        <v>22</v>
      </c>
      <c r="J566" t="s">
        <v>80</v>
      </c>
      <c r="K566">
        <v>2.61</v>
      </c>
      <c r="L566">
        <v>1</v>
      </c>
      <c r="M566">
        <v>0</v>
      </c>
      <c r="N566">
        <v>1.2005999999999999</v>
      </c>
      <c r="O566">
        <f t="shared" si="17"/>
        <v>1.4094</v>
      </c>
      <c r="P566" cm="1">
        <f t="array" ref="P566">_xlfn.IFS(D566="Same Day",N566*0.2,D566="First Class",N566*0.1,D566="Standard Class",N566*0.5,D566="Second Class",N566*0)</f>
        <v>0.12006</v>
      </c>
      <c r="Q566">
        <f t="shared" si="18"/>
        <v>1.5786125640000002</v>
      </c>
    </row>
    <row r="567" spans="1:17" x14ac:dyDescent="0.3">
      <c r="A567">
        <v>566</v>
      </c>
      <c r="B567" t="s">
        <v>1087</v>
      </c>
      <c r="C567" s="1">
        <v>43079</v>
      </c>
      <c r="D567" t="s">
        <v>35</v>
      </c>
      <c r="E567" t="s">
        <v>108</v>
      </c>
      <c r="F567" t="s">
        <v>1088</v>
      </c>
      <c r="G567" t="s">
        <v>1089</v>
      </c>
      <c r="H567" t="s">
        <v>25</v>
      </c>
      <c r="I567" t="s">
        <v>26</v>
      </c>
      <c r="J567" t="s">
        <v>99</v>
      </c>
      <c r="K567">
        <v>374.37599999999998</v>
      </c>
      <c r="L567">
        <v>3</v>
      </c>
      <c r="M567">
        <v>0.2</v>
      </c>
      <c r="N567">
        <v>46.796999999999997</v>
      </c>
      <c r="O567">
        <f t="shared" si="17"/>
        <v>327.57899999999995</v>
      </c>
      <c r="P567" cm="1">
        <f t="array" ref="P567">_xlfn.IFS(D567="Same Day",N567*0.2,D567="First Class",N567*0.1,D567="Standard Class",N567*0.5,D567="Second Class",N567*0)</f>
        <v>4.6796999999999995</v>
      </c>
      <c r="Q567">
        <f t="shared" si="18"/>
        <v>1860.5504462999995</v>
      </c>
    </row>
    <row r="568" spans="1:17" x14ac:dyDescent="0.3">
      <c r="A568">
        <v>567</v>
      </c>
      <c r="B568" t="s">
        <v>1090</v>
      </c>
      <c r="C568" s="1">
        <v>43016</v>
      </c>
      <c r="D568" t="s">
        <v>38</v>
      </c>
      <c r="E568" t="s">
        <v>77</v>
      </c>
      <c r="F568" t="s">
        <v>1091</v>
      </c>
      <c r="G568" t="s">
        <v>1092</v>
      </c>
      <c r="H568" t="s">
        <v>14</v>
      </c>
      <c r="I568" t="s">
        <v>18</v>
      </c>
      <c r="J568" t="s">
        <v>298</v>
      </c>
      <c r="K568">
        <v>91.84</v>
      </c>
      <c r="L568">
        <v>8</v>
      </c>
      <c r="M568">
        <v>0</v>
      </c>
      <c r="N568">
        <v>45.001600000000003</v>
      </c>
      <c r="O568">
        <f t="shared" si="17"/>
        <v>46.8384</v>
      </c>
      <c r="P568" cm="1">
        <f t="array" ref="P568">_xlfn.IFS(D568="Same Day",N568*0.2,D568="First Class",N568*0.1,D568="Standard Class",N568*0.5,D568="Second Class",N568*0)</f>
        <v>22.500800000000002</v>
      </c>
      <c r="Q568">
        <f t="shared" si="18"/>
        <v>1100.73987072</v>
      </c>
    </row>
    <row r="569" spans="1:17" x14ac:dyDescent="0.3">
      <c r="A569">
        <v>568</v>
      </c>
      <c r="B569" t="s">
        <v>1090</v>
      </c>
      <c r="C569" s="1">
        <v>43016</v>
      </c>
      <c r="D569" t="s">
        <v>38</v>
      </c>
      <c r="E569" t="s">
        <v>108</v>
      </c>
      <c r="F569" t="s">
        <v>1091</v>
      </c>
      <c r="G569" t="s">
        <v>1093</v>
      </c>
      <c r="H569" t="s">
        <v>14</v>
      </c>
      <c r="I569" t="s">
        <v>16</v>
      </c>
      <c r="J569" t="s">
        <v>87</v>
      </c>
      <c r="K569">
        <v>81.087999999999994</v>
      </c>
      <c r="L569">
        <v>7</v>
      </c>
      <c r="M569">
        <v>0.2</v>
      </c>
      <c r="N569">
        <v>27.3672</v>
      </c>
      <c r="O569">
        <f t="shared" si="17"/>
        <v>53.720799999999997</v>
      </c>
      <c r="P569" cm="1">
        <f t="array" ref="P569">_xlfn.IFS(D569="Same Day",N569*0.2,D569="First Class",N569*0.1,D569="Standard Class",N569*0.5,D569="Second Class",N569*0)</f>
        <v>13.6836</v>
      </c>
      <c r="Q569">
        <f t="shared" si="18"/>
        <v>788.81473887999994</v>
      </c>
    </row>
    <row r="570" spans="1:17" x14ac:dyDescent="0.3">
      <c r="A570">
        <v>569</v>
      </c>
      <c r="B570" t="s">
        <v>1090</v>
      </c>
      <c r="C570" s="1">
        <v>43016</v>
      </c>
      <c r="D570" t="s">
        <v>38</v>
      </c>
      <c r="E570" t="s">
        <v>84</v>
      </c>
      <c r="F570" t="s">
        <v>1091</v>
      </c>
      <c r="G570" t="s">
        <v>1094</v>
      </c>
      <c r="H570" t="s">
        <v>14</v>
      </c>
      <c r="I570" t="s">
        <v>18</v>
      </c>
      <c r="J570" t="s">
        <v>298</v>
      </c>
      <c r="K570">
        <v>19.440000000000001</v>
      </c>
      <c r="L570">
        <v>3</v>
      </c>
      <c r="M570">
        <v>0</v>
      </c>
      <c r="N570">
        <v>9.3312000000000008</v>
      </c>
      <c r="O570">
        <f t="shared" si="17"/>
        <v>10.1088</v>
      </c>
      <c r="P570" cm="1">
        <f t="array" ref="P570">_xlfn.IFS(D570="Same Day",N570*0.2,D570="First Class",N570*0.1,D570="Standard Class",N570*0.5,D570="Second Class",N570*0)</f>
        <v>4.6656000000000004</v>
      </c>
      <c r="Q570">
        <f t="shared" si="18"/>
        <v>57.272417280000006</v>
      </c>
    </row>
    <row r="571" spans="1:17" x14ac:dyDescent="0.3">
      <c r="A571">
        <v>570</v>
      </c>
      <c r="B571" t="s">
        <v>1090</v>
      </c>
      <c r="C571" s="1">
        <v>43016</v>
      </c>
      <c r="D571" t="s">
        <v>38</v>
      </c>
      <c r="E571" t="s">
        <v>108</v>
      </c>
      <c r="F571" t="s">
        <v>1091</v>
      </c>
      <c r="G571" t="s">
        <v>1095</v>
      </c>
      <c r="H571" t="s">
        <v>8</v>
      </c>
      <c r="I571" t="s">
        <v>9</v>
      </c>
      <c r="J571" t="s">
        <v>73</v>
      </c>
      <c r="K571">
        <v>451.15199999999999</v>
      </c>
      <c r="L571">
        <v>3</v>
      </c>
      <c r="M571">
        <v>0.2</v>
      </c>
      <c r="N571">
        <v>0</v>
      </c>
      <c r="O571">
        <f t="shared" si="17"/>
        <v>451.15199999999999</v>
      </c>
      <c r="P571" cm="1">
        <f t="array" ref="P571">_xlfn.IFS(D571="Same Day",N571*0.2,D571="First Class",N571*0.1,D571="Standard Class",N571*0.5,D571="Second Class",N571*0)</f>
        <v>0</v>
      </c>
      <c r="Q571">
        <f t="shared" si="18"/>
        <v>451.15199999999999</v>
      </c>
    </row>
    <row r="572" spans="1:17" x14ac:dyDescent="0.3">
      <c r="A572">
        <v>571</v>
      </c>
      <c r="B572" t="s">
        <v>1096</v>
      </c>
      <c r="C572" s="1">
        <v>43104</v>
      </c>
      <c r="D572" t="s">
        <v>38</v>
      </c>
      <c r="E572" t="s">
        <v>77</v>
      </c>
      <c r="F572" t="s">
        <v>1097</v>
      </c>
      <c r="G572" t="s">
        <v>1074</v>
      </c>
      <c r="H572" t="s">
        <v>14</v>
      </c>
      <c r="I572" t="s">
        <v>22</v>
      </c>
      <c r="J572" t="s">
        <v>80</v>
      </c>
      <c r="K572">
        <v>72.45</v>
      </c>
      <c r="L572">
        <v>7</v>
      </c>
      <c r="M572">
        <v>0</v>
      </c>
      <c r="N572">
        <v>34.776000000000003</v>
      </c>
      <c r="O572">
        <f t="shared" si="17"/>
        <v>37.673999999999999</v>
      </c>
      <c r="P572" cm="1">
        <f t="array" ref="P572">_xlfn.IFS(D572="Same Day",N572*0.2,D572="First Class",N572*0.1,D572="Standard Class",N572*0.5,D572="Second Class",N572*0)</f>
        <v>17.388000000000002</v>
      </c>
      <c r="Q572">
        <f t="shared" si="18"/>
        <v>692.7495120000001</v>
      </c>
    </row>
    <row r="573" spans="1:17" x14ac:dyDescent="0.3">
      <c r="A573">
        <v>572</v>
      </c>
      <c r="B573" t="s">
        <v>1096</v>
      </c>
      <c r="C573" s="1">
        <v>43104</v>
      </c>
      <c r="D573" t="s">
        <v>38</v>
      </c>
      <c r="E573" t="s">
        <v>108</v>
      </c>
      <c r="F573" t="s">
        <v>1097</v>
      </c>
      <c r="G573" t="s">
        <v>513</v>
      </c>
      <c r="H573" t="s">
        <v>14</v>
      </c>
      <c r="I573" t="s">
        <v>23</v>
      </c>
      <c r="J573" t="s">
        <v>80</v>
      </c>
      <c r="K573">
        <v>13.96</v>
      </c>
      <c r="L573">
        <v>4</v>
      </c>
      <c r="M573">
        <v>0</v>
      </c>
      <c r="N573">
        <v>6.4215999999999998</v>
      </c>
      <c r="O573">
        <f t="shared" si="17"/>
        <v>7.5384000000000011</v>
      </c>
      <c r="P573" cm="1">
        <f t="array" ref="P573">_xlfn.IFS(D573="Same Day",N573*0.2,D573="First Class",N573*0.1,D573="Standard Class",N573*0.5,D573="Second Class",N573*0)</f>
        <v>3.2107999999999999</v>
      </c>
      <c r="Q573">
        <f t="shared" si="18"/>
        <v>31.742694720000003</v>
      </c>
    </row>
    <row r="574" spans="1:17" x14ac:dyDescent="0.3">
      <c r="A574">
        <v>573</v>
      </c>
      <c r="B574" t="s">
        <v>1096</v>
      </c>
      <c r="C574" s="1">
        <v>43104</v>
      </c>
      <c r="D574" t="s">
        <v>38</v>
      </c>
      <c r="E574" t="s">
        <v>68</v>
      </c>
      <c r="F574" t="s">
        <v>1097</v>
      </c>
      <c r="G574" t="s">
        <v>700</v>
      </c>
      <c r="H574" t="s">
        <v>14</v>
      </c>
      <c r="I574" t="s">
        <v>16</v>
      </c>
      <c r="J574" t="s">
        <v>87</v>
      </c>
      <c r="K574">
        <v>33.264000000000003</v>
      </c>
      <c r="L574">
        <v>7</v>
      </c>
      <c r="M574">
        <v>0.2</v>
      </c>
      <c r="N574">
        <v>11.226599999999999</v>
      </c>
      <c r="O574">
        <f t="shared" si="17"/>
        <v>22.037400000000005</v>
      </c>
      <c r="P574" cm="1">
        <f t="array" ref="P574">_xlfn.IFS(D574="Same Day",N574*0.2,D574="First Class",N574*0.1,D574="Standard Class",N574*0.5,D574="Second Class",N574*0)</f>
        <v>5.6132999999999997</v>
      </c>
      <c r="Q574">
        <f t="shared" si="18"/>
        <v>145.73993742000002</v>
      </c>
    </row>
    <row r="575" spans="1:17" x14ac:dyDescent="0.3">
      <c r="A575">
        <v>574</v>
      </c>
      <c r="B575" t="s">
        <v>1096</v>
      </c>
      <c r="C575" s="1">
        <v>43104</v>
      </c>
      <c r="D575" t="s">
        <v>38</v>
      </c>
      <c r="E575" t="s">
        <v>108</v>
      </c>
      <c r="F575" t="s">
        <v>1097</v>
      </c>
      <c r="G575" t="s">
        <v>1098</v>
      </c>
      <c r="H575" t="s">
        <v>25</v>
      </c>
      <c r="I575" t="s">
        <v>26</v>
      </c>
      <c r="J575" t="s">
        <v>99</v>
      </c>
      <c r="K575">
        <v>14.85</v>
      </c>
      <c r="L575">
        <v>3</v>
      </c>
      <c r="M575">
        <v>0</v>
      </c>
      <c r="N575">
        <v>4.0095000000000001</v>
      </c>
      <c r="O575">
        <f t="shared" si="17"/>
        <v>10.840499999999999</v>
      </c>
      <c r="P575" cm="1">
        <f t="array" ref="P575">_xlfn.IFS(D575="Same Day",N575*0.2,D575="First Class",N575*0.1,D575="Standard Class",N575*0.5,D575="Second Class",N575*0)</f>
        <v>2.00475</v>
      </c>
      <c r="Q575">
        <f t="shared" si="18"/>
        <v>32.572992374999998</v>
      </c>
    </row>
    <row r="576" spans="1:17" x14ac:dyDescent="0.3">
      <c r="A576">
        <v>575</v>
      </c>
      <c r="B576" t="s">
        <v>1099</v>
      </c>
      <c r="C576" s="1">
        <v>42681</v>
      </c>
      <c r="D576" t="s">
        <v>38</v>
      </c>
      <c r="E576" t="s">
        <v>96</v>
      </c>
      <c r="F576" t="s">
        <v>1100</v>
      </c>
      <c r="G576" t="s">
        <v>1101</v>
      </c>
      <c r="H576" t="s">
        <v>14</v>
      </c>
      <c r="I576" t="s">
        <v>20</v>
      </c>
      <c r="J576" t="s">
        <v>87</v>
      </c>
      <c r="K576">
        <v>8.82</v>
      </c>
      <c r="L576">
        <v>3</v>
      </c>
      <c r="M576">
        <v>0</v>
      </c>
      <c r="N576">
        <v>2.3814000000000002</v>
      </c>
      <c r="O576">
        <f t="shared" si="17"/>
        <v>6.4386000000000001</v>
      </c>
      <c r="P576" cm="1">
        <f t="array" ref="P576">_xlfn.IFS(D576="Same Day",N576*0.2,D576="First Class",N576*0.1,D576="Standard Class",N576*0.5,D576="Second Class",N576*0)</f>
        <v>1.1907000000000001</v>
      </c>
      <c r="Q576">
        <f t="shared" si="18"/>
        <v>14.105041020000002</v>
      </c>
    </row>
    <row r="577" spans="1:17" x14ac:dyDescent="0.3">
      <c r="A577">
        <v>576</v>
      </c>
      <c r="B577" t="s">
        <v>1102</v>
      </c>
      <c r="C577" s="1">
        <v>42269</v>
      </c>
      <c r="D577" t="s">
        <v>37</v>
      </c>
      <c r="E577" t="s">
        <v>96</v>
      </c>
      <c r="F577" t="s">
        <v>1103</v>
      </c>
      <c r="G577" t="s">
        <v>1092</v>
      </c>
      <c r="H577" t="s">
        <v>14</v>
      </c>
      <c r="I577" t="s">
        <v>18</v>
      </c>
      <c r="J577" t="s">
        <v>298</v>
      </c>
      <c r="K577">
        <v>160.72</v>
      </c>
      <c r="L577">
        <v>14</v>
      </c>
      <c r="M577">
        <v>0</v>
      </c>
      <c r="N577">
        <v>78.752799999999993</v>
      </c>
      <c r="O577">
        <f t="shared" si="17"/>
        <v>81.967200000000005</v>
      </c>
      <c r="P577" cm="1">
        <f t="array" ref="P577">_xlfn.IFS(D577="Same Day",N577*0.2,D577="First Class",N577*0.1,D577="Standard Class",N577*0.5,D577="Second Class",N577*0)</f>
        <v>0</v>
      </c>
      <c r="Q577">
        <f t="shared" si="18"/>
        <v>81.967200000000005</v>
      </c>
    </row>
    <row r="578" spans="1:17" x14ac:dyDescent="0.3">
      <c r="A578">
        <v>577</v>
      </c>
      <c r="B578" t="s">
        <v>1102</v>
      </c>
      <c r="C578" s="1">
        <v>42269</v>
      </c>
      <c r="D578" t="s">
        <v>37</v>
      </c>
      <c r="E578" t="s">
        <v>108</v>
      </c>
      <c r="F578" t="s">
        <v>1103</v>
      </c>
      <c r="G578" t="s">
        <v>1104</v>
      </c>
      <c r="H578" t="s">
        <v>14</v>
      </c>
      <c r="I578" t="s">
        <v>18</v>
      </c>
      <c r="J578" t="s">
        <v>160</v>
      </c>
      <c r="K578">
        <v>19.920000000000002</v>
      </c>
      <c r="L578">
        <v>4</v>
      </c>
      <c r="M578">
        <v>0</v>
      </c>
      <c r="N578">
        <v>9.7607999999999997</v>
      </c>
      <c r="O578">
        <f t="shared" si="17"/>
        <v>10.159200000000002</v>
      </c>
      <c r="P578" cm="1">
        <f t="array" ref="P578">_xlfn.IFS(D578="Same Day",N578*0.2,D578="First Class",N578*0.1,D578="Standard Class",N578*0.5,D578="Second Class",N578*0)</f>
        <v>0</v>
      </c>
      <c r="Q578">
        <f t="shared" si="18"/>
        <v>10.159200000000002</v>
      </c>
    </row>
    <row r="579" spans="1:17" x14ac:dyDescent="0.3">
      <c r="A579">
        <v>578</v>
      </c>
      <c r="B579" t="s">
        <v>1102</v>
      </c>
      <c r="C579" s="1">
        <v>42269</v>
      </c>
      <c r="D579" t="s">
        <v>37</v>
      </c>
      <c r="E579" t="s">
        <v>77</v>
      </c>
      <c r="F579" t="s">
        <v>1103</v>
      </c>
      <c r="G579" t="s">
        <v>1105</v>
      </c>
      <c r="H579" t="s">
        <v>14</v>
      </c>
      <c r="I579" t="s">
        <v>19</v>
      </c>
      <c r="J579" t="s">
        <v>90</v>
      </c>
      <c r="K579">
        <v>7.3</v>
      </c>
      <c r="L579">
        <v>2</v>
      </c>
      <c r="M579">
        <v>0</v>
      </c>
      <c r="N579">
        <v>2.19</v>
      </c>
      <c r="O579">
        <f t="shared" ref="O579:O642" si="19">K579-N579</f>
        <v>5.1099999999999994</v>
      </c>
      <c r="P579" cm="1">
        <f t="array" ref="P579">_xlfn.IFS(D579="Same Day",N579*0.2,D579="First Class",N579*0.1,D579="Standard Class",N579*0.5,D579="Second Class",N579*0)</f>
        <v>0</v>
      </c>
      <c r="Q579">
        <f t="shared" ref="Q579:Q642" si="20">(K579-N579)*(1+P579)</f>
        <v>5.1099999999999994</v>
      </c>
    </row>
    <row r="580" spans="1:17" x14ac:dyDescent="0.3">
      <c r="A580">
        <v>579</v>
      </c>
      <c r="B580" t="s">
        <v>1106</v>
      </c>
      <c r="C580" s="1">
        <v>42942</v>
      </c>
      <c r="D580" t="s">
        <v>38</v>
      </c>
      <c r="E580" t="s">
        <v>108</v>
      </c>
      <c r="F580" t="s">
        <v>1107</v>
      </c>
      <c r="G580" t="s">
        <v>346</v>
      </c>
      <c r="H580" t="s">
        <v>14</v>
      </c>
      <c r="I580" t="s">
        <v>15</v>
      </c>
      <c r="J580" t="s">
        <v>90</v>
      </c>
      <c r="K580">
        <v>69.712000000000003</v>
      </c>
      <c r="L580">
        <v>2</v>
      </c>
      <c r="M580">
        <v>0.2</v>
      </c>
      <c r="N580">
        <v>8.7140000000000004</v>
      </c>
      <c r="O580">
        <f t="shared" si="19"/>
        <v>60.998000000000005</v>
      </c>
      <c r="P580" cm="1">
        <f t="array" ref="P580">_xlfn.IFS(D580="Same Day",N580*0.2,D580="First Class",N580*0.1,D580="Standard Class",N580*0.5,D580="Second Class",N580*0)</f>
        <v>4.3570000000000002</v>
      </c>
      <c r="Q580">
        <f t="shared" si="20"/>
        <v>326.76628600000004</v>
      </c>
    </row>
    <row r="581" spans="1:17" x14ac:dyDescent="0.3">
      <c r="A581">
        <v>580</v>
      </c>
      <c r="B581" t="s">
        <v>1106</v>
      </c>
      <c r="C581" s="1">
        <v>42942</v>
      </c>
      <c r="D581" t="s">
        <v>38</v>
      </c>
      <c r="E581" t="s">
        <v>96</v>
      </c>
      <c r="F581" t="s">
        <v>1107</v>
      </c>
      <c r="G581" t="s">
        <v>1108</v>
      </c>
      <c r="H581" t="s">
        <v>8</v>
      </c>
      <c r="I581" t="s">
        <v>12</v>
      </c>
      <c r="J581" t="s">
        <v>87</v>
      </c>
      <c r="K581">
        <v>8.7919999999999998</v>
      </c>
      <c r="L581">
        <v>1</v>
      </c>
      <c r="M581">
        <v>0.6</v>
      </c>
      <c r="N581">
        <v>-5.7148000000000003</v>
      </c>
      <c r="O581">
        <f t="shared" si="19"/>
        <v>14.5068</v>
      </c>
      <c r="P581" cm="1">
        <f t="array" ref="P581">_xlfn.IFS(D581="Same Day",N581*0.2,D581="First Class",N581*0.1,D581="Standard Class",N581*0.5,D581="Second Class",N581*0)</f>
        <v>-2.8574000000000002</v>
      </c>
      <c r="Q581">
        <f t="shared" si="20"/>
        <v>-26.944930320000001</v>
      </c>
    </row>
    <row r="582" spans="1:17" x14ac:dyDescent="0.3">
      <c r="A582">
        <v>581</v>
      </c>
      <c r="B582" t="s">
        <v>1109</v>
      </c>
      <c r="C582" s="1">
        <v>42261</v>
      </c>
      <c r="D582" t="s">
        <v>38</v>
      </c>
      <c r="E582" t="s">
        <v>96</v>
      </c>
      <c r="F582" t="s">
        <v>1110</v>
      </c>
      <c r="G582" t="s">
        <v>1111</v>
      </c>
      <c r="H582" t="s">
        <v>14</v>
      </c>
      <c r="I582" t="s">
        <v>19</v>
      </c>
      <c r="J582" t="s">
        <v>90</v>
      </c>
      <c r="K582">
        <v>51.52</v>
      </c>
      <c r="L582">
        <v>4</v>
      </c>
      <c r="M582">
        <v>0</v>
      </c>
      <c r="N582">
        <v>1.5456000000000001</v>
      </c>
      <c r="O582">
        <f t="shared" si="19"/>
        <v>49.974400000000003</v>
      </c>
      <c r="P582" cm="1">
        <f t="array" ref="P582">_xlfn.IFS(D582="Same Day",N582*0.2,D582="First Class",N582*0.1,D582="Standard Class",N582*0.5,D582="Second Class",N582*0)</f>
        <v>0.77280000000000004</v>
      </c>
      <c r="Q582">
        <f t="shared" si="20"/>
        <v>88.594616320000014</v>
      </c>
    </row>
    <row r="583" spans="1:17" x14ac:dyDescent="0.3">
      <c r="A583">
        <v>582</v>
      </c>
      <c r="B583" t="s">
        <v>1112</v>
      </c>
      <c r="C583" s="1">
        <v>43074</v>
      </c>
      <c r="D583" t="s">
        <v>38</v>
      </c>
      <c r="E583" t="s">
        <v>96</v>
      </c>
      <c r="F583" t="s">
        <v>1113</v>
      </c>
      <c r="G583" t="s">
        <v>163</v>
      </c>
      <c r="H583" t="s">
        <v>25</v>
      </c>
      <c r="I583" t="s">
        <v>26</v>
      </c>
      <c r="J583" t="s">
        <v>164</v>
      </c>
      <c r="K583">
        <v>470.37599999999998</v>
      </c>
      <c r="L583">
        <v>3</v>
      </c>
      <c r="M583">
        <v>0.2</v>
      </c>
      <c r="N583">
        <v>52.917299999999997</v>
      </c>
      <c r="O583">
        <f t="shared" si="19"/>
        <v>417.45869999999996</v>
      </c>
      <c r="P583" cm="1">
        <f t="array" ref="P583">_xlfn.IFS(D583="Same Day",N583*0.2,D583="First Class",N583*0.1,D583="Standard Class",N583*0.5,D583="Second Class",N583*0)</f>
        <v>26.458649999999999</v>
      </c>
      <c r="Q583">
        <f t="shared" si="20"/>
        <v>11462.852332754999</v>
      </c>
    </row>
    <row r="584" spans="1:17" x14ac:dyDescent="0.3">
      <c r="A584">
        <v>583</v>
      </c>
      <c r="B584" t="s">
        <v>1112</v>
      </c>
      <c r="C584" s="1">
        <v>43074</v>
      </c>
      <c r="D584" t="s">
        <v>38</v>
      </c>
      <c r="E584" t="s">
        <v>68</v>
      </c>
      <c r="F584" t="s">
        <v>1113</v>
      </c>
      <c r="G584" t="s">
        <v>1114</v>
      </c>
      <c r="H584" t="s">
        <v>25</v>
      </c>
      <c r="I584" t="s">
        <v>26</v>
      </c>
      <c r="J584" t="s">
        <v>99</v>
      </c>
      <c r="K584">
        <v>105.584</v>
      </c>
      <c r="L584">
        <v>2</v>
      </c>
      <c r="M584">
        <v>0.2</v>
      </c>
      <c r="N584">
        <v>9.2385999999999999</v>
      </c>
      <c r="O584">
        <f t="shared" si="19"/>
        <v>96.345399999999998</v>
      </c>
      <c r="P584" cm="1">
        <f t="array" ref="P584">_xlfn.IFS(D584="Same Day",N584*0.2,D584="First Class",N584*0.1,D584="Standard Class",N584*0.5,D584="Second Class",N584*0)</f>
        <v>4.6193</v>
      </c>
      <c r="Q584">
        <f t="shared" si="20"/>
        <v>541.39370622000001</v>
      </c>
    </row>
    <row r="585" spans="1:17" x14ac:dyDescent="0.3">
      <c r="A585">
        <v>584</v>
      </c>
      <c r="B585" t="s">
        <v>1112</v>
      </c>
      <c r="C585" s="1">
        <v>43074</v>
      </c>
      <c r="D585" t="s">
        <v>38</v>
      </c>
      <c r="E585" t="s">
        <v>77</v>
      </c>
      <c r="F585" t="s">
        <v>1113</v>
      </c>
      <c r="G585" t="s">
        <v>289</v>
      </c>
      <c r="H585" t="s">
        <v>14</v>
      </c>
      <c r="I585" t="s">
        <v>17</v>
      </c>
      <c r="J585" t="s">
        <v>87</v>
      </c>
      <c r="K585">
        <v>31.152000000000001</v>
      </c>
      <c r="L585">
        <v>3</v>
      </c>
      <c r="M585">
        <v>0.2</v>
      </c>
      <c r="N585">
        <v>3.5045999999999999</v>
      </c>
      <c r="O585">
        <f t="shared" si="19"/>
        <v>27.647400000000001</v>
      </c>
      <c r="P585" cm="1">
        <f t="array" ref="P585">_xlfn.IFS(D585="Same Day",N585*0.2,D585="First Class",N585*0.1,D585="Standard Class",N585*0.5,D585="Second Class",N585*0)</f>
        <v>1.7523</v>
      </c>
      <c r="Q585">
        <f t="shared" si="20"/>
        <v>76.093939020000008</v>
      </c>
    </row>
    <row r="586" spans="1:17" x14ac:dyDescent="0.3">
      <c r="A586">
        <v>585</v>
      </c>
      <c r="B586" t="s">
        <v>1112</v>
      </c>
      <c r="C586" s="1">
        <v>43074</v>
      </c>
      <c r="D586" t="s">
        <v>38</v>
      </c>
      <c r="E586" t="s">
        <v>108</v>
      </c>
      <c r="F586" t="s">
        <v>1113</v>
      </c>
      <c r="G586" t="s">
        <v>1115</v>
      </c>
      <c r="H586" t="s">
        <v>14</v>
      </c>
      <c r="I586" t="s">
        <v>16</v>
      </c>
      <c r="J586" t="s">
        <v>101</v>
      </c>
      <c r="K586">
        <v>6.7830000000000004</v>
      </c>
      <c r="L586">
        <v>7</v>
      </c>
      <c r="M586">
        <v>0.7</v>
      </c>
      <c r="N586">
        <v>-4.7481</v>
      </c>
      <c r="O586">
        <f t="shared" si="19"/>
        <v>11.5311</v>
      </c>
      <c r="P586" cm="1">
        <f t="array" ref="P586">_xlfn.IFS(D586="Same Day",N586*0.2,D586="First Class",N586*0.1,D586="Standard Class",N586*0.5,D586="Second Class",N586*0)</f>
        <v>-2.37405</v>
      </c>
      <c r="Q586">
        <f t="shared" si="20"/>
        <v>-15.844307955</v>
      </c>
    </row>
    <row r="587" spans="1:17" x14ac:dyDescent="0.3">
      <c r="A587">
        <v>586</v>
      </c>
      <c r="B587" t="s">
        <v>1112</v>
      </c>
      <c r="C587" s="1">
        <v>43074</v>
      </c>
      <c r="D587" t="s">
        <v>38</v>
      </c>
      <c r="E587" t="s">
        <v>108</v>
      </c>
      <c r="F587" t="s">
        <v>1113</v>
      </c>
      <c r="G587" t="s">
        <v>386</v>
      </c>
      <c r="H587" t="s">
        <v>25</v>
      </c>
      <c r="I587" t="s">
        <v>26</v>
      </c>
      <c r="J587" t="s">
        <v>99</v>
      </c>
      <c r="K587">
        <v>406.36799999999999</v>
      </c>
      <c r="L587">
        <v>4</v>
      </c>
      <c r="M587">
        <v>0.2</v>
      </c>
      <c r="N587">
        <v>30.477599999999999</v>
      </c>
      <c r="O587">
        <f t="shared" si="19"/>
        <v>375.8904</v>
      </c>
      <c r="P587" cm="1">
        <f t="array" ref="P587">_xlfn.IFS(D587="Same Day",N587*0.2,D587="First Class",N587*0.1,D587="Standard Class",N587*0.5,D587="Second Class",N587*0)</f>
        <v>15.238799999999999</v>
      </c>
      <c r="Q587">
        <f t="shared" si="20"/>
        <v>6104.0090275199991</v>
      </c>
    </row>
    <row r="588" spans="1:17" x14ac:dyDescent="0.3">
      <c r="A588">
        <v>587</v>
      </c>
      <c r="B588" t="s">
        <v>1116</v>
      </c>
      <c r="C588" s="1">
        <v>42194</v>
      </c>
      <c r="D588" t="s">
        <v>38</v>
      </c>
      <c r="E588" t="s">
        <v>84</v>
      </c>
      <c r="F588" t="s">
        <v>1117</v>
      </c>
      <c r="G588" t="s">
        <v>824</v>
      </c>
      <c r="H588" t="s">
        <v>8</v>
      </c>
      <c r="I588" t="s">
        <v>9</v>
      </c>
      <c r="J588" t="s">
        <v>73</v>
      </c>
      <c r="K588">
        <v>70.98</v>
      </c>
      <c r="L588">
        <v>1</v>
      </c>
      <c r="M588">
        <v>0</v>
      </c>
      <c r="N588">
        <v>4.9686000000000003</v>
      </c>
      <c r="O588">
        <f t="shared" si="19"/>
        <v>66.011400000000009</v>
      </c>
      <c r="P588" cm="1">
        <f t="array" ref="P588">_xlfn.IFS(D588="Same Day",N588*0.2,D588="First Class",N588*0.1,D588="Standard Class",N588*0.5,D588="Second Class",N588*0)</f>
        <v>2.4843000000000002</v>
      </c>
      <c r="Q588">
        <f t="shared" si="20"/>
        <v>230.00352102000005</v>
      </c>
    </row>
    <row r="589" spans="1:17" x14ac:dyDescent="0.3">
      <c r="A589">
        <v>588</v>
      </c>
      <c r="B589" t="s">
        <v>1116</v>
      </c>
      <c r="C589" s="1">
        <v>42194</v>
      </c>
      <c r="D589" t="s">
        <v>38</v>
      </c>
      <c r="E589" t="s">
        <v>68</v>
      </c>
      <c r="F589" t="s">
        <v>1117</v>
      </c>
      <c r="G589" t="s">
        <v>1118</v>
      </c>
      <c r="H589" t="s">
        <v>14</v>
      </c>
      <c r="I589" t="s">
        <v>22</v>
      </c>
      <c r="J589" t="s">
        <v>160</v>
      </c>
      <c r="K589">
        <v>294.93</v>
      </c>
      <c r="L589">
        <v>3</v>
      </c>
      <c r="M589">
        <v>0</v>
      </c>
      <c r="N589">
        <v>144.51570000000001</v>
      </c>
      <c r="O589">
        <f t="shared" si="19"/>
        <v>150.4143</v>
      </c>
      <c r="P589" cm="1">
        <f t="array" ref="P589">_xlfn.IFS(D589="Same Day",N589*0.2,D589="First Class",N589*0.1,D589="Standard Class",N589*0.5,D589="Second Class",N589*0)</f>
        <v>72.257850000000005</v>
      </c>
      <c r="Q589">
        <f t="shared" si="20"/>
        <v>11019.028227255001</v>
      </c>
    </row>
    <row r="590" spans="1:17" x14ac:dyDescent="0.3">
      <c r="A590">
        <v>589</v>
      </c>
      <c r="B590" t="s">
        <v>1119</v>
      </c>
      <c r="C590" s="1">
        <v>42453</v>
      </c>
      <c r="D590" t="s">
        <v>38</v>
      </c>
      <c r="E590" t="s">
        <v>68</v>
      </c>
      <c r="F590" t="s">
        <v>1120</v>
      </c>
      <c r="G590" t="s">
        <v>1121</v>
      </c>
      <c r="H590" t="s">
        <v>25</v>
      </c>
      <c r="I590" t="s">
        <v>26</v>
      </c>
      <c r="J590" t="s">
        <v>164</v>
      </c>
      <c r="K590">
        <v>84.784000000000006</v>
      </c>
      <c r="L590">
        <v>2</v>
      </c>
      <c r="M590">
        <v>0.2</v>
      </c>
      <c r="N590">
        <v>-20.136199999999999</v>
      </c>
      <c r="O590">
        <f t="shared" si="19"/>
        <v>104.92020000000001</v>
      </c>
      <c r="P590" cm="1">
        <f t="array" ref="P590">_xlfn.IFS(D590="Same Day",N590*0.2,D590="First Class",N590*0.1,D590="Standard Class",N590*0.5,D590="Second Class",N590*0)</f>
        <v>-10.068099999999999</v>
      </c>
      <c r="Q590">
        <f t="shared" si="20"/>
        <v>-951.42686562000006</v>
      </c>
    </row>
    <row r="591" spans="1:17" x14ac:dyDescent="0.3">
      <c r="A591">
        <v>590</v>
      </c>
      <c r="B591" t="s">
        <v>1119</v>
      </c>
      <c r="C591" s="1">
        <v>42453</v>
      </c>
      <c r="D591" t="s">
        <v>38</v>
      </c>
      <c r="E591" t="s">
        <v>77</v>
      </c>
      <c r="F591" t="s">
        <v>1120</v>
      </c>
      <c r="G591" t="s">
        <v>1122</v>
      </c>
      <c r="H591" t="s">
        <v>14</v>
      </c>
      <c r="I591" t="s">
        <v>18</v>
      </c>
      <c r="J591" t="s">
        <v>113</v>
      </c>
      <c r="K591">
        <v>20.736000000000001</v>
      </c>
      <c r="L591">
        <v>4</v>
      </c>
      <c r="M591">
        <v>0.2</v>
      </c>
      <c r="N591">
        <v>7.2576000000000001</v>
      </c>
      <c r="O591">
        <f t="shared" si="19"/>
        <v>13.478400000000001</v>
      </c>
      <c r="P591" cm="1">
        <f t="array" ref="P591">_xlfn.IFS(D591="Same Day",N591*0.2,D591="First Class",N591*0.1,D591="Standard Class",N591*0.5,D591="Second Class",N591*0)</f>
        <v>3.6288</v>
      </c>
      <c r="Q591">
        <f t="shared" si="20"/>
        <v>62.388817920000001</v>
      </c>
    </row>
    <row r="592" spans="1:17" x14ac:dyDescent="0.3">
      <c r="A592">
        <v>591</v>
      </c>
      <c r="B592" t="s">
        <v>1119</v>
      </c>
      <c r="C592" s="1">
        <v>42453</v>
      </c>
      <c r="D592" t="s">
        <v>38</v>
      </c>
      <c r="E592" t="s">
        <v>84</v>
      </c>
      <c r="F592" t="s">
        <v>1120</v>
      </c>
      <c r="G592" t="s">
        <v>971</v>
      </c>
      <c r="H592" t="s">
        <v>14</v>
      </c>
      <c r="I592" t="s">
        <v>16</v>
      </c>
      <c r="J592" t="s">
        <v>101</v>
      </c>
      <c r="K592">
        <v>16.821000000000002</v>
      </c>
      <c r="L592">
        <v>3</v>
      </c>
      <c r="M592">
        <v>0.7</v>
      </c>
      <c r="N592">
        <v>-12.896100000000001</v>
      </c>
      <c r="O592">
        <f t="shared" si="19"/>
        <v>29.717100000000002</v>
      </c>
      <c r="P592" cm="1">
        <f t="array" ref="P592">_xlfn.IFS(D592="Same Day",N592*0.2,D592="First Class",N592*0.1,D592="Standard Class",N592*0.5,D592="Second Class",N592*0)</f>
        <v>-6.4480500000000003</v>
      </c>
      <c r="Q592">
        <f t="shared" si="20"/>
        <v>-161.90024665500002</v>
      </c>
    </row>
    <row r="593" spans="1:17" x14ac:dyDescent="0.3">
      <c r="A593">
        <v>592</v>
      </c>
      <c r="B593" t="s">
        <v>1119</v>
      </c>
      <c r="C593" s="1">
        <v>42453</v>
      </c>
      <c r="D593" t="s">
        <v>38</v>
      </c>
      <c r="E593" t="s">
        <v>108</v>
      </c>
      <c r="F593" t="s">
        <v>1120</v>
      </c>
      <c r="G593" t="s">
        <v>1123</v>
      </c>
      <c r="H593" t="s">
        <v>14</v>
      </c>
      <c r="I593" t="s">
        <v>18</v>
      </c>
      <c r="J593" t="s">
        <v>298</v>
      </c>
      <c r="K593">
        <v>10.368</v>
      </c>
      <c r="L593">
        <v>2</v>
      </c>
      <c r="M593">
        <v>0.2</v>
      </c>
      <c r="N593">
        <v>3.6288</v>
      </c>
      <c r="O593">
        <f t="shared" si="19"/>
        <v>6.7392000000000003</v>
      </c>
      <c r="P593" cm="1">
        <f t="array" ref="P593">_xlfn.IFS(D593="Same Day",N593*0.2,D593="First Class",N593*0.1,D593="Standard Class",N593*0.5,D593="Second Class",N593*0)</f>
        <v>1.8144</v>
      </c>
      <c r="Q593">
        <f t="shared" si="20"/>
        <v>18.96680448</v>
      </c>
    </row>
    <row r="594" spans="1:17" x14ac:dyDescent="0.3">
      <c r="A594">
        <v>593</v>
      </c>
      <c r="B594" t="s">
        <v>1124</v>
      </c>
      <c r="C594" s="1">
        <v>41652</v>
      </c>
      <c r="D594" t="s">
        <v>38</v>
      </c>
      <c r="E594" t="s">
        <v>84</v>
      </c>
      <c r="F594" t="s">
        <v>1125</v>
      </c>
      <c r="G594" t="s">
        <v>1126</v>
      </c>
      <c r="H594" t="s">
        <v>14</v>
      </c>
      <c r="I594" t="s">
        <v>20</v>
      </c>
      <c r="J594" t="s">
        <v>87</v>
      </c>
      <c r="K594">
        <v>9.3439999999999994</v>
      </c>
      <c r="L594">
        <v>2</v>
      </c>
      <c r="M594">
        <v>0.2</v>
      </c>
      <c r="N594">
        <v>1.1679999999999999</v>
      </c>
      <c r="O594">
        <f t="shared" si="19"/>
        <v>8.1760000000000002</v>
      </c>
      <c r="P594" cm="1">
        <f t="array" ref="P594">_xlfn.IFS(D594="Same Day",N594*0.2,D594="First Class",N594*0.1,D594="Standard Class",N594*0.5,D594="Second Class",N594*0)</f>
        <v>0.58399999999999996</v>
      </c>
      <c r="Q594">
        <f t="shared" si="20"/>
        <v>12.950784000000001</v>
      </c>
    </row>
    <row r="595" spans="1:17" x14ac:dyDescent="0.3">
      <c r="A595">
        <v>594</v>
      </c>
      <c r="B595" t="s">
        <v>1124</v>
      </c>
      <c r="C595" s="1">
        <v>41652</v>
      </c>
      <c r="D595" t="s">
        <v>38</v>
      </c>
      <c r="E595" t="s">
        <v>77</v>
      </c>
      <c r="F595" t="s">
        <v>1125</v>
      </c>
      <c r="G595" t="s">
        <v>501</v>
      </c>
      <c r="H595" t="s">
        <v>25</v>
      </c>
      <c r="I595" t="s">
        <v>28</v>
      </c>
      <c r="J595" t="s">
        <v>90</v>
      </c>
      <c r="K595">
        <v>31.2</v>
      </c>
      <c r="L595">
        <v>3</v>
      </c>
      <c r="M595">
        <v>0.2</v>
      </c>
      <c r="N595">
        <v>9.75</v>
      </c>
      <c r="O595">
        <f t="shared" si="19"/>
        <v>21.45</v>
      </c>
      <c r="P595" cm="1">
        <f t="array" ref="P595">_xlfn.IFS(D595="Same Day",N595*0.2,D595="First Class",N595*0.1,D595="Standard Class",N595*0.5,D595="Second Class",N595*0)</f>
        <v>4.875</v>
      </c>
      <c r="Q595">
        <f t="shared" si="20"/>
        <v>126.01875</v>
      </c>
    </row>
    <row r="596" spans="1:17" x14ac:dyDescent="0.3">
      <c r="A596">
        <v>595</v>
      </c>
      <c r="B596" t="s">
        <v>1127</v>
      </c>
      <c r="C596" s="1">
        <v>41866</v>
      </c>
      <c r="D596" t="s">
        <v>38</v>
      </c>
      <c r="E596" t="s">
        <v>68</v>
      </c>
      <c r="F596" t="s">
        <v>1128</v>
      </c>
      <c r="G596" t="s">
        <v>1129</v>
      </c>
      <c r="H596" t="s">
        <v>14</v>
      </c>
      <c r="I596" t="s">
        <v>17</v>
      </c>
      <c r="J596" t="s">
        <v>87</v>
      </c>
      <c r="K596">
        <v>76.12</v>
      </c>
      <c r="L596">
        <v>2</v>
      </c>
      <c r="M596">
        <v>0</v>
      </c>
      <c r="N596">
        <v>22.0748</v>
      </c>
      <c r="O596">
        <f t="shared" si="19"/>
        <v>54.045200000000008</v>
      </c>
      <c r="P596" cm="1">
        <f t="array" ref="P596">_xlfn.IFS(D596="Same Day",N596*0.2,D596="First Class",N596*0.1,D596="Standard Class",N596*0.5,D596="Second Class",N596*0)</f>
        <v>11.0374</v>
      </c>
      <c r="Q596">
        <f t="shared" si="20"/>
        <v>650.5636904800001</v>
      </c>
    </row>
    <row r="597" spans="1:17" x14ac:dyDescent="0.3">
      <c r="A597">
        <v>596</v>
      </c>
      <c r="B597" t="s">
        <v>1127</v>
      </c>
      <c r="C597" s="1">
        <v>41866</v>
      </c>
      <c r="D597" t="s">
        <v>38</v>
      </c>
      <c r="E597" t="s">
        <v>96</v>
      </c>
      <c r="F597" t="s">
        <v>1128</v>
      </c>
      <c r="G597" t="s">
        <v>818</v>
      </c>
      <c r="H597" t="s">
        <v>25</v>
      </c>
      <c r="I597" t="s">
        <v>29</v>
      </c>
      <c r="J597" t="s">
        <v>213</v>
      </c>
      <c r="K597">
        <v>1199.9760000000001</v>
      </c>
      <c r="L597">
        <v>3</v>
      </c>
      <c r="M597">
        <v>0.2</v>
      </c>
      <c r="N597">
        <v>434.99130000000002</v>
      </c>
      <c r="O597">
        <f t="shared" si="19"/>
        <v>764.98470000000009</v>
      </c>
      <c r="P597" cm="1">
        <f t="array" ref="P597">_xlfn.IFS(D597="Same Day",N597*0.2,D597="First Class",N597*0.1,D597="Standard Class",N597*0.5,D597="Second Class",N597*0)</f>
        <v>217.49565000000001</v>
      </c>
      <c r="Q597">
        <f t="shared" si="20"/>
        <v>167145.82926655503</v>
      </c>
    </row>
    <row r="598" spans="1:17" x14ac:dyDescent="0.3">
      <c r="A598">
        <v>597</v>
      </c>
      <c r="B598" t="s">
        <v>1127</v>
      </c>
      <c r="C598" s="1">
        <v>41866</v>
      </c>
      <c r="D598" t="s">
        <v>38</v>
      </c>
      <c r="E598" t="s">
        <v>108</v>
      </c>
      <c r="F598" t="s">
        <v>1128</v>
      </c>
      <c r="G598" t="s">
        <v>667</v>
      </c>
      <c r="H598" t="s">
        <v>25</v>
      </c>
      <c r="I598" t="s">
        <v>26</v>
      </c>
      <c r="J598" t="s">
        <v>99</v>
      </c>
      <c r="K598">
        <v>445.96</v>
      </c>
      <c r="L598">
        <v>5</v>
      </c>
      <c r="M598">
        <v>0.2</v>
      </c>
      <c r="N598">
        <v>55.744999999999997</v>
      </c>
      <c r="O598">
        <f t="shared" si="19"/>
        <v>390.21499999999997</v>
      </c>
      <c r="P598" cm="1">
        <f t="array" ref="P598">_xlfn.IFS(D598="Same Day",N598*0.2,D598="First Class",N598*0.1,D598="Standard Class",N598*0.5,D598="Second Class",N598*0)</f>
        <v>27.872499999999999</v>
      </c>
      <c r="Q598">
        <f t="shared" si="20"/>
        <v>11266.482587499999</v>
      </c>
    </row>
    <row r="599" spans="1:17" x14ac:dyDescent="0.3">
      <c r="A599">
        <v>598</v>
      </c>
      <c r="B599" t="s">
        <v>1127</v>
      </c>
      <c r="C599" s="1">
        <v>41866</v>
      </c>
      <c r="D599" t="s">
        <v>38</v>
      </c>
      <c r="E599" t="s">
        <v>68</v>
      </c>
      <c r="F599" t="s">
        <v>1128</v>
      </c>
      <c r="G599" t="s">
        <v>1130</v>
      </c>
      <c r="H599" t="s">
        <v>8</v>
      </c>
      <c r="I599" t="s">
        <v>12</v>
      </c>
      <c r="J599" t="s">
        <v>87</v>
      </c>
      <c r="K599">
        <v>327.76</v>
      </c>
      <c r="L599">
        <v>8</v>
      </c>
      <c r="M599">
        <v>0</v>
      </c>
      <c r="N599">
        <v>91.772800000000004</v>
      </c>
      <c r="O599">
        <f t="shared" si="19"/>
        <v>235.98719999999997</v>
      </c>
      <c r="P599" cm="1">
        <f t="array" ref="P599">_xlfn.IFS(D599="Same Day",N599*0.2,D599="First Class",N599*0.1,D599="Standard Class",N599*0.5,D599="Second Class",N599*0)</f>
        <v>45.886400000000002</v>
      </c>
      <c r="Q599">
        <f t="shared" si="20"/>
        <v>11064.59025408</v>
      </c>
    </row>
    <row r="600" spans="1:17" x14ac:dyDescent="0.3">
      <c r="A600">
        <v>599</v>
      </c>
      <c r="B600" t="s">
        <v>1131</v>
      </c>
      <c r="C600" s="1">
        <v>42567</v>
      </c>
      <c r="D600" t="s">
        <v>35</v>
      </c>
      <c r="E600" t="s">
        <v>68</v>
      </c>
      <c r="F600" t="s">
        <v>1132</v>
      </c>
      <c r="G600" t="s">
        <v>1133</v>
      </c>
      <c r="H600" t="s">
        <v>14</v>
      </c>
      <c r="I600" t="s">
        <v>19</v>
      </c>
      <c r="J600" t="s">
        <v>90</v>
      </c>
      <c r="K600">
        <v>11.632</v>
      </c>
      <c r="L600">
        <v>2</v>
      </c>
      <c r="M600">
        <v>0.2</v>
      </c>
      <c r="N600">
        <v>1.0178</v>
      </c>
      <c r="O600">
        <f t="shared" si="19"/>
        <v>10.6142</v>
      </c>
      <c r="P600" cm="1">
        <f t="array" ref="P600">_xlfn.IFS(D600="Same Day",N600*0.2,D600="First Class",N600*0.1,D600="Standard Class",N600*0.5,D600="Second Class",N600*0)</f>
        <v>0.10178000000000001</v>
      </c>
      <c r="Q600">
        <f t="shared" si="20"/>
        <v>11.694513276</v>
      </c>
    </row>
    <row r="601" spans="1:17" x14ac:dyDescent="0.3">
      <c r="A601">
        <v>600</v>
      </c>
      <c r="B601" t="s">
        <v>1134</v>
      </c>
      <c r="C601" s="1">
        <v>42572</v>
      </c>
      <c r="D601" t="s">
        <v>38</v>
      </c>
      <c r="E601" t="s">
        <v>96</v>
      </c>
      <c r="F601" t="s">
        <v>1135</v>
      </c>
      <c r="G601" t="s">
        <v>1136</v>
      </c>
      <c r="H601" t="s">
        <v>25</v>
      </c>
      <c r="I601" t="s">
        <v>26</v>
      </c>
      <c r="J601" t="s">
        <v>99</v>
      </c>
      <c r="K601">
        <v>143.982</v>
      </c>
      <c r="L601">
        <v>3</v>
      </c>
      <c r="M601">
        <v>0.4</v>
      </c>
      <c r="N601">
        <v>-28.796399999999998</v>
      </c>
      <c r="O601">
        <f t="shared" si="19"/>
        <v>172.7784</v>
      </c>
      <c r="P601" cm="1">
        <f t="array" ref="P601">_xlfn.IFS(D601="Same Day",N601*0.2,D601="First Class",N601*0.1,D601="Standard Class",N601*0.5,D601="Second Class",N601*0)</f>
        <v>-14.398199999999999</v>
      </c>
      <c r="Q601">
        <f t="shared" si="20"/>
        <v>-2314.9195588799998</v>
      </c>
    </row>
    <row r="602" spans="1:17" x14ac:dyDescent="0.3">
      <c r="A602">
        <v>601</v>
      </c>
      <c r="B602" t="s">
        <v>1134</v>
      </c>
      <c r="C602" s="1">
        <v>42572</v>
      </c>
      <c r="D602" t="s">
        <v>38</v>
      </c>
      <c r="E602" t="s">
        <v>68</v>
      </c>
      <c r="F602" t="s">
        <v>1135</v>
      </c>
      <c r="G602" t="s">
        <v>1137</v>
      </c>
      <c r="H602" t="s">
        <v>25</v>
      </c>
      <c r="I602" t="s">
        <v>26</v>
      </c>
      <c r="J602" t="s">
        <v>164</v>
      </c>
      <c r="K602">
        <v>494.37599999999998</v>
      </c>
      <c r="L602">
        <v>4</v>
      </c>
      <c r="M602">
        <v>0.4</v>
      </c>
      <c r="N602">
        <v>-115.3544</v>
      </c>
      <c r="O602">
        <f t="shared" si="19"/>
        <v>609.73039999999992</v>
      </c>
      <c r="P602" cm="1">
        <f t="array" ref="P602">_xlfn.IFS(D602="Same Day",N602*0.2,D602="First Class",N602*0.1,D602="Standard Class",N602*0.5,D602="Second Class",N602*0)</f>
        <v>-57.677199999999999</v>
      </c>
      <c r="Q602">
        <f t="shared" si="20"/>
        <v>-34557.811826879995</v>
      </c>
    </row>
    <row r="603" spans="1:17" x14ac:dyDescent="0.3">
      <c r="A603">
        <v>602</v>
      </c>
      <c r="B603" t="s">
        <v>1134</v>
      </c>
      <c r="C603" s="1">
        <v>42572</v>
      </c>
      <c r="D603" t="s">
        <v>38</v>
      </c>
      <c r="E603" t="s">
        <v>84</v>
      </c>
      <c r="F603" t="s">
        <v>1135</v>
      </c>
      <c r="G603" t="s">
        <v>1105</v>
      </c>
      <c r="H603" t="s">
        <v>14</v>
      </c>
      <c r="I603" t="s">
        <v>19</v>
      </c>
      <c r="J603" t="s">
        <v>90</v>
      </c>
      <c r="K603">
        <v>5.84</v>
      </c>
      <c r="L603">
        <v>2</v>
      </c>
      <c r="M603">
        <v>0.2</v>
      </c>
      <c r="N603">
        <v>0.73</v>
      </c>
      <c r="O603">
        <f t="shared" si="19"/>
        <v>5.1099999999999994</v>
      </c>
      <c r="P603" cm="1">
        <f t="array" ref="P603">_xlfn.IFS(D603="Same Day",N603*0.2,D603="First Class",N603*0.1,D603="Standard Class",N603*0.5,D603="Second Class",N603*0)</f>
        <v>0.36499999999999999</v>
      </c>
      <c r="Q603">
        <f t="shared" si="20"/>
        <v>6.9751499999999993</v>
      </c>
    </row>
    <row r="604" spans="1:17" x14ac:dyDescent="0.3">
      <c r="A604">
        <v>603</v>
      </c>
      <c r="B604" t="s">
        <v>1138</v>
      </c>
      <c r="C604" s="1">
        <v>41717</v>
      </c>
      <c r="D604" t="s">
        <v>38</v>
      </c>
      <c r="E604" t="s">
        <v>84</v>
      </c>
      <c r="F604" t="s">
        <v>1139</v>
      </c>
      <c r="G604" t="s">
        <v>1140</v>
      </c>
      <c r="H604" t="s">
        <v>14</v>
      </c>
      <c r="I604" t="s">
        <v>15</v>
      </c>
      <c r="J604" t="s">
        <v>90</v>
      </c>
      <c r="K604">
        <v>142.77600000000001</v>
      </c>
      <c r="L604">
        <v>1</v>
      </c>
      <c r="M604">
        <v>0.2</v>
      </c>
      <c r="N604">
        <v>17.847000000000001</v>
      </c>
      <c r="O604">
        <f t="shared" si="19"/>
        <v>124.929</v>
      </c>
      <c r="P604" cm="1">
        <f t="array" ref="P604">_xlfn.IFS(D604="Same Day",N604*0.2,D604="First Class",N604*0.1,D604="Standard Class",N604*0.5,D604="Second Class",N604*0)</f>
        <v>8.9235000000000007</v>
      </c>
      <c r="Q604">
        <f t="shared" si="20"/>
        <v>1239.7329315000002</v>
      </c>
    </row>
    <row r="605" spans="1:17" x14ac:dyDescent="0.3">
      <c r="A605">
        <v>604</v>
      </c>
      <c r="B605" t="s">
        <v>1138</v>
      </c>
      <c r="C605" s="1">
        <v>41717</v>
      </c>
      <c r="D605" t="s">
        <v>38</v>
      </c>
      <c r="E605" t="s">
        <v>68</v>
      </c>
      <c r="F605" t="s">
        <v>1139</v>
      </c>
      <c r="G605" t="s">
        <v>660</v>
      </c>
      <c r="H605" t="s">
        <v>8</v>
      </c>
      <c r="I605" t="s">
        <v>12</v>
      </c>
      <c r="J605" t="s">
        <v>87</v>
      </c>
      <c r="K605">
        <v>45.695999999999998</v>
      </c>
      <c r="L605">
        <v>3</v>
      </c>
      <c r="M605">
        <v>0.2</v>
      </c>
      <c r="N605">
        <v>5.1407999999999996</v>
      </c>
      <c r="O605">
        <f t="shared" si="19"/>
        <v>40.555199999999999</v>
      </c>
      <c r="P605" cm="1">
        <f t="array" ref="P605">_xlfn.IFS(D605="Same Day",N605*0.2,D605="First Class",N605*0.1,D605="Standard Class",N605*0.5,D605="Second Class",N605*0)</f>
        <v>2.5703999999999998</v>
      </c>
      <c r="Q605">
        <f t="shared" si="20"/>
        <v>144.79828608</v>
      </c>
    </row>
    <row r="606" spans="1:17" x14ac:dyDescent="0.3">
      <c r="A606">
        <v>605</v>
      </c>
      <c r="B606" t="s">
        <v>1138</v>
      </c>
      <c r="C606" s="1">
        <v>41717</v>
      </c>
      <c r="D606" t="s">
        <v>38</v>
      </c>
      <c r="E606" t="s">
        <v>84</v>
      </c>
      <c r="F606" t="s">
        <v>1139</v>
      </c>
      <c r="G606" t="s">
        <v>865</v>
      </c>
      <c r="H606" t="s">
        <v>14</v>
      </c>
      <c r="I606" t="s">
        <v>16</v>
      </c>
      <c r="J606" t="s">
        <v>87</v>
      </c>
      <c r="K606">
        <v>7.218</v>
      </c>
      <c r="L606">
        <v>3</v>
      </c>
      <c r="M606">
        <v>0.7</v>
      </c>
      <c r="N606">
        <v>-5.5338000000000003</v>
      </c>
      <c r="O606">
        <f t="shared" si="19"/>
        <v>12.751799999999999</v>
      </c>
      <c r="P606" cm="1">
        <f t="array" ref="P606">_xlfn.IFS(D606="Same Day",N606*0.2,D606="First Class",N606*0.1,D606="Standard Class",N606*0.5,D606="Second Class",N606*0)</f>
        <v>-2.7669000000000001</v>
      </c>
      <c r="Q606">
        <f t="shared" si="20"/>
        <v>-22.531155420000001</v>
      </c>
    </row>
    <row r="607" spans="1:17" x14ac:dyDescent="0.3">
      <c r="A607">
        <v>606</v>
      </c>
      <c r="B607" t="s">
        <v>1138</v>
      </c>
      <c r="C607" s="1">
        <v>41717</v>
      </c>
      <c r="D607" t="s">
        <v>38</v>
      </c>
      <c r="E607" t="s">
        <v>96</v>
      </c>
      <c r="F607" t="s">
        <v>1139</v>
      </c>
      <c r="G607" t="s">
        <v>850</v>
      </c>
      <c r="H607" t="s">
        <v>14</v>
      </c>
      <c r="I607" t="s">
        <v>16</v>
      </c>
      <c r="J607" t="s">
        <v>87</v>
      </c>
      <c r="K607">
        <v>43.188000000000002</v>
      </c>
      <c r="L607">
        <v>4</v>
      </c>
      <c r="M607">
        <v>0.7</v>
      </c>
      <c r="N607">
        <v>-31.671199999999999</v>
      </c>
      <c r="O607">
        <f t="shared" si="19"/>
        <v>74.859200000000001</v>
      </c>
      <c r="P607" cm="1">
        <f t="array" ref="P607">_xlfn.IFS(D607="Same Day",N607*0.2,D607="First Class",N607*0.1,D607="Standard Class",N607*0.5,D607="Second Class",N607*0)</f>
        <v>-15.835599999999999</v>
      </c>
      <c r="Q607">
        <f t="shared" si="20"/>
        <v>-1110.5811475200001</v>
      </c>
    </row>
    <row r="608" spans="1:17" x14ac:dyDescent="0.3">
      <c r="A608">
        <v>607</v>
      </c>
      <c r="B608" t="s">
        <v>1138</v>
      </c>
      <c r="C608" s="1">
        <v>41717</v>
      </c>
      <c r="D608" t="s">
        <v>38</v>
      </c>
      <c r="E608" t="s">
        <v>68</v>
      </c>
      <c r="F608" t="s">
        <v>1139</v>
      </c>
      <c r="G608" t="s">
        <v>1141</v>
      </c>
      <c r="H608" t="s">
        <v>14</v>
      </c>
      <c r="I608" t="s">
        <v>18</v>
      </c>
      <c r="J608" t="s">
        <v>113</v>
      </c>
      <c r="K608">
        <v>131.904</v>
      </c>
      <c r="L608">
        <v>3</v>
      </c>
      <c r="M608">
        <v>0.2</v>
      </c>
      <c r="N608">
        <v>47.815199999999997</v>
      </c>
      <c r="O608">
        <f t="shared" si="19"/>
        <v>84.088799999999992</v>
      </c>
      <c r="P608" cm="1">
        <f t="array" ref="P608">_xlfn.IFS(D608="Same Day",N608*0.2,D608="First Class",N608*0.1,D608="Standard Class",N608*0.5,D608="Second Class",N608*0)</f>
        <v>23.907599999999999</v>
      </c>
      <c r="Q608">
        <f t="shared" si="20"/>
        <v>2094.4501948799998</v>
      </c>
    </row>
    <row r="609" spans="1:17" x14ac:dyDescent="0.3">
      <c r="A609">
        <v>608</v>
      </c>
      <c r="B609" t="s">
        <v>1142</v>
      </c>
      <c r="C609" s="1">
        <v>41786</v>
      </c>
      <c r="D609" t="s">
        <v>38</v>
      </c>
      <c r="E609" t="s">
        <v>96</v>
      </c>
      <c r="F609" t="s">
        <v>1143</v>
      </c>
      <c r="G609" t="s">
        <v>1144</v>
      </c>
      <c r="H609" t="s">
        <v>14</v>
      </c>
      <c r="I609" t="s">
        <v>16</v>
      </c>
      <c r="J609" t="s">
        <v>87</v>
      </c>
      <c r="K609">
        <v>3.282</v>
      </c>
      <c r="L609">
        <v>2</v>
      </c>
      <c r="M609">
        <v>0.7</v>
      </c>
      <c r="N609">
        <v>-2.6255999999999999</v>
      </c>
      <c r="O609">
        <f t="shared" si="19"/>
        <v>5.9076000000000004</v>
      </c>
      <c r="P609" cm="1">
        <f t="array" ref="P609">_xlfn.IFS(D609="Same Day",N609*0.2,D609="First Class",N609*0.1,D609="Standard Class",N609*0.5,D609="Second Class",N609*0)</f>
        <v>-1.3128</v>
      </c>
      <c r="Q609">
        <f t="shared" si="20"/>
        <v>-1.84789728</v>
      </c>
    </row>
    <row r="610" spans="1:17" x14ac:dyDescent="0.3">
      <c r="A610">
        <v>609</v>
      </c>
      <c r="B610" t="s">
        <v>1142</v>
      </c>
      <c r="C610" s="1">
        <v>41786</v>
      </c>
      <c r="D610" t="s">
        <v>38</v>
      </c>
      <c r="E610" t="s">
        <v>68</v>
      </c>
      <c r="F610" t="s">
        <v>1143</v>
      </c>
      <c r="G610" t="s">
        <v>995</v>
      </c>
      <c r="H610" t="s">
        <v>14</v>
      </c>
      <c r="I610" t="s">
        <v>20</v>
      </c>
      <c r="J610" t="s">
        <v>87</v>
      </c>
      <c r="K610">
        <v>21.167999999999999</v>
      </c>
      <c r="L610">
        <v>9</v>
      </c>
      <c r="M610">
        <v>0.2</v>
      </c>
      <c r="N610">
        <v>2.3814000000000002</v>
      </c>
      <c r="O610">
        <f t="shared" si="19"/>
        <v>18.7866</v>
      </c>
      <c r="P610" cm="1">
        <f t="array" ref="P610">_xlfn.IFS(D610="Same Day",N610*0.2,D610="First Class",N610*0.1,D610="Standard Class",N610*0.5,D610="Second Class",N610*0)</f>
        <v>1.1907000000000001</v>
      </c>
      <c r="Q610">
        <f t="shared" si="20"/>
        <v>41.155804620000005</v>
      </c>
    </row>
    <row r="611" spans="1:17" x14ac:dyDescent="0.3">
      <c r="A611">
        <v>610</v>
      </c>
      <c r="B611" t="s">
        <v>1142</v>
      </c>
      <c r="C611" s="1">
        <v>41786</v>
      </c>
      <c r="D611" t="s">
        <v>38</v>
      </c>
      <c r="E611" t="s">
        <v>96</v>
      </c>
      <c r="F611" t="s">
        <v>1143</v>
      </c>
      <c r="G611" t="s">
        <v>1145</v>
      </c>
      <c r="H611" t="s">
        <v>25</v>
      </c>
      <c r="I611" t="s">
        <v>26</v>
      </c>
      <c r="J611" t="s">
        <v>164</v>
      </c>
      <c r="K611">
        <v>55.188000000000002</v>
      </c>
      <c r="L611">
        <v>2</v>
      </c>
      <c r="M611">
        <v>0.4</v>
      </c>
      <c r="N611">
        <v>-10.117800000000001</v>
      </c>
      <c r="O611">
        <f t="shared" si="19"/>
        <v>65.305800000000005</v>
      </c>
      <c r="P611" cm="1">
        <f t="array" ref="P611">_xlfn.IFS(D611="Same Day",N611*0.2,D611="First Class",N611*0.1,D611="Standard Class",N611*0.5,D611="Second Class",N611*0)</f>
        <v>-5.0589000000000004</v>
      </c>
      <c r="Q611">
        <f t="shared" si="20"/>
        <v>-265.06971162000002</v>
      </c>
    </row>
    <row r="612" spans="1:17" x14ac:dyDescent="0.3">
      <c r="A612">
        <v>611</v>
      </c>
      <c r="B612" t="s">
        <v>1146</v>
      </c>
      <c r="C612" s="1">
        <v>42491</v>
      </c>
      <c r="D612" t="s">
        <v>35</v>
      </c>
      <c r="E612" t="s">
        <v>108</v>
      </c>
      <c r="F612" t="s">
        <v>1147</v>
      </c>
      <c r="G612" t="s">
        <v>789</v>
      </c>
      <c r="H612" t="s">
        <v>25</v>
      </c>
      <c r="I612" t="s">
        <v>26</v>
      </c>
      <c r="J612" t="s">
        <v>164</v>
      </c>
      <c r="K612">
        <v>369.57600000000002</v>
      </c>
      <c r="L612">
        <v>3</v>
      </c>
      <c r="M612">
        <v>0.2</v>
      </c>
      <c r="N612">
        <v>41.577300000000001</v>
      </c>
      <c r="O612">
        <f t="shared" si="19"/>
        <v>327.99870000000004</v>
      </c>
      <c r="P612" cm="1">
        <f t="array" ref="P612">_xlfn.IFS(D612="Same Day",N612*0.2,D612="First Class",N612*0.1,D612="Standard Class",N612*0.5,D612="Second Class",N612*0)</f>
        <v>4.1577299999999999</v>
      </c>
      <c r="Q612">
        <f t="shared" si="20"/>
        <v>1691.7287349510002</v>
      </c>
    </row>
    <row r="613" spans="1:17" x14ac:dyDescent="0.3">
      <c r="A613">
        <v>612</v>
      </c>
      <c r="B613" t="s">
        <v>1146</v>
      </c>
      <c r="C613" s="1">
        <v>42491</v>
      </c>
      <c r="D613" t="s">
        <v>35</v>
      </c>
      <c r="E613" t="s">
        <v>96</v>
      </c>
      <c r="F613" t="s">
        <v>1147</v>
      </c>
      <c r="G613" t="s">
        <v>1148</v>
      </c>
      <c r="H613" t="s">
        <v>14</v>
      </c>
      <c r="I613" t="s">
        <v>22</v>
      </c>
      <c r="J613" t="s">
        <v>160</v>
      </c>
      <c r="K613">
        <v>15.712</v>
      </c>
      <c r="L613">
        <v>4</v>
      </c>
      <c r="M613">
        <v>0.2</v>
      </c>
      <c r="N613">
        <v>5.6955999999999998</v>
      </c>
      <c r="O613">
        <f t="shared" si="19"/>
        <v>10.016400000000001</v>
      </c>
      <c r="P613" cm="1">
        <f t="array" ref="P613">_xlfn.IFS(D613="Same Day",N613*0.2,D613="First Class",N613*0.1,D613="Standard Class",N613*0.5,D613="Second Class",N613*0)</f>
        <v>0.56955999999999996</v>
      </c>
      <c r="Q613">
        <f t="shared" si="20"/>
        <v>15.721340784000002</v>
      </c>
    </row>
    <row r="614" spans="1:17" x14ac:dyDescent="0.3">
      <c r="A614">
        <v>613</v>
      </c>
      <c r="B614" t="s">
        <v>1149</v>
      </c>
      <c r="C614" s="1">
        <v>42626</v>
      </c>
      <c r="D614" t="s">
        <v>37</v>
      </c>
      <c r="E614" t="s">
        <v>77</v>
      </c>
      <c r="F614" t="s">
        <v>1150</v>
      </c>
      <c r="G614" t="s">
        <v>1151</v>
      </c>
      <c r="H614" t="s">
        <v>14</v>
      </c>
      <c r="I614" t="s">
        <v>18</v>
      </c>
      <c r="J614" t="s">
        <v>160</v>
      </c>
      <c r="K614">
        <v>8.4480000000000004</v>
      </c>
      <c r="L614">
        <v>2</v>
      </c>
      <c r="M614">
        <v>0.2</v>
      </c>
      <c r="N614">
        <v>2.64</v>
      </c>
      <c r="O614">
        <f t="shared" si="19"/>
        <v>5.8079999999999998</v>
      </c>
      <c r="P614" cm="1">
        <f t="array" ref="P614">_xlfn.IFS(D614="Same Day",N614*0.2,D614="First Class",N614*0.1,D614="Standard Class",N614*0.5,D614="Second Class",N614*0)</f>
        <v>0</v>
      </c>
      <c r="Q614">
        <f t="shared" si="20"/>
        <v>5.8079999999999998</v>
      </c>
    </row>
    <row r="615" spans="1:17" x14ac:dyDescent="0.3">
      <c r="A615">
        <v>614</v>
      </c>
      <c r="B615" t="s">
        <v>1149</v>
      </c>
      <c r="C615" s="1">
        <v>42626</v>
      </c>
      <c r="D615" t="s">
        <v>37</v>
      </c>
      <c r="E615" t="s">
        <v>68</v>
      </c>
      <c r="F615" t="s">
        <v>1150</v>
      </c>
      <c r="G615" t="s">
        <v>1152</v>
      </c>
      <c r="H615" t="s">
        <v>25</v>
      </c>
      <c r="I615" t="s">
        <v>26</v>
      </c>
      <c r="J615" t="s">
        <v>164</v>
      </c>
      <c r="K615">
        <v>728.94600000000003</v>
      </c>
      <c r="L615">
        <v>9</v>
      </c>
      <c r="M615">
        <v>0.4</v>
      </c>
      <c r="N615">
        <v>-157.9383</v>
      </c>
      <c r="O615">
        <f t="shared" si="19"/>
        <v>886.88430000000005</v>
      </c>
      <c r="P615" cm="1">
        <f t="array" ref="P615">_xlfn.IFS(D615="Same Day",N615*0.2,D615="First Class",N615*0.1,D615="Standard Class",N615*0.5,D615="Second Class",N615*0)</f>
        <v>0</v>
      </c>
      <c r="Q615">
        <f t="shared" si="20"/>
        <v>886.88430000000005</v>
      </c>
    </row>
    <row r="616" spans="1:17" x14ac:dyDescent="0.3">
      <c r="A616">
        <v>615</v>
      </c>
      <c r="B616" t="s">
        <v>1153</v>
      </c>
      <c r="C616" s="1">
        <v>43056</v>
      </c>
      <c r="D616" t="s">
        <v>37</v>
      </c>
      <c r="E616" t="s">
        <v>68</v>
      </c>
      <c r="F616" t="s">
        <v>1154</v>
      </c>
      <c r="G616" t="s">
        <v>544</v>
      </c>
      <c r="H616" t="s">
        <v>25</v>
      </c>
      <c r="I616" t="s">
        <v>26</v>
      </c>
      <c r="J616" t="s">
        <v>99</v>
      </c>
      <c r="K616">
        <v>119.94</v>
      </c>
      <c r="L616">
        <v>10</v>
      </c>
      <c r="M616">
        <v>0.4</v>
      </c>
      <c r="N616">
        <v>15.992000000000001</v>
      </c>
      <c r="O616">
        <f t="shared" si="19"/>
        <v>103.94799999999999</v>
      </c>
      <c r="P616" cm="1">
        <f t="array" ref="P616">_xlfn.IFS(D616="Same Day",N616*0.2,D616="First Class",N616*0.1,D616="Standard Class",N616*0.5,D616="Second Class",N616*0)</f>
        <v>0</v>
      </c>
      <c r="Q616">
        <f t="shared" si="20"/>
        <v>103.94799999999999</v>
      </c>
    </row>
    <row r="617" spans="1:17" x14ac:dyDescent="0.3">
      <c r="A617">
        <v>616</v>
      </c>
      <c r="B617" t="s">
        <v>1153</v>
      </c>
      <c r="C617" s="1">
        <v>43056</v>
      </c>
      <c r="D617" t="s">
        <v>37</v>
      </c>
      <c r="E617" t="s">
        <v>68</v>
      </c>
      <c r="F617" t="s">
        <v>1154</v>
      </c>
      <c r="G617" t="s">
        <v>1155</v>
      </c>
      <c r="H617" t="s">
        <v>14</v>
      </c>
      <c r="I617" t="s">
        <v>16</v>
      </c>
      <c r="J617" t="s">
        <v>101</v>
      </c>
      <c r="K617">
        <v>3.6480000000000001</v>
      </c>
      <c r="L617">
        <v>2</v>
      </c>
      <c r="M617">
        <v>0.7</v>
      </c>
      <c r="N617">
        <v>-2.7968000000000002</v>
      </c>
      <c r="O617">
        <f t="shared" si="19"/>
        <v>6.4448000000000008</v>
      </c>
      <c r="P617" cm="1">
        <f t="array" ref="P617">_xlfn.IFS(D617="Same Day",N617*0.2,D617="First Class",N617*0.1,D617="Standard Class",N617*0.5,D617="Second Class",N617*0)</f>
        <v>0</v>
      </c>
      <c r="Q617">
        <f t="shared" si="20"/>
        <v>6.4448000000000008</v>
      </c>
    </row>
    <row r="618" spans="1:17" x14ac:dyDescent="0.3">
      <c r="A618">
        <v>617</v>
      </c>
      <c r="B618" t="s">
        <v>1156</v>
      </c>
      <c r="C618" s="1">
        <v>42970</v>
      </c>
      <c r="D618" t="s">
        <v>37</v>
      </c>
      <c r="E618" t="s">
        <v>108</v>
      </c>
      <c r="F618" t="s">
        <v>1157</v>
      </c>
      <c r="G618" t="s">
        <v>1158</v>
      </c>
      <c r="H618" t="s">
        <v>8</v>
      </c>
      <c r="I618" t="s">
        <v>12</v>
      </c>
      <c r="J618" t="s">
        <v>87</v>
      </c>
      <c r="K618">
        <v>40.479999999999997</v>
      </c>
      <c r="L618">
        <v>2</v>
      </c>
      <c r="M618">
        <v>0</v>
      </c>
      <c r="N618">
        <v>15.7872</v>
      </c>
      <c r="O618">
        <f t="shared" si="19"/>
        <v>24.692799999999998</v>
      </c>
      <c r="P618" cm="1">
        <f t="array" ref="P618">_xlfn.IFS(D618="Same Day",N618*0.2,D618="First Class",N618*0.1,D618="Standard Class",N618*0.5,D618="Second Class",N618*0)</f>
        <v>0</v>
      </c>
      <c r="Q618">
        <f t="shared" si="20"/>
        <v>24.692799999999998</v>
      </c>
    </row>
    <row r="619" spans="1:17" x14ac:dyDescent="0.3">
      <c r="A619">
        <v>618</v>
      </c>
      <c r="B619" t="s">
        <v>1156</v>
      </c>
      <c r="C619" s="1">
        <v>42970</v>
      </c>
      <c r="D619" t="s">
        <v>37</v>
      </c>
      <c r="E619" t="s">
        <v>84</v>
      </c>
      <c r="F619" t="s">
        <v>1157</v>
      </c>
      <c r="G619" t="s">
        <v>1159</v>
      </c>
      <c r="H619" t="s">
        <v>8</v>
      </c>
      <c r="I619" t="s">
        <v>12</v>
      </c>
      <c r="J619" t="s">
        <v>73</v>
      </c>
      <c r="K619">
        <v>9.94</v>
      </c>
      <c r="L619">
        <v>2</v>
      </c>
      <c r="M619">
        <v>0</v>
      </c>
      <c r="N619">
        <v>3.0813999999999999</v>
      </c>
      <c r="O619">
        <f t="shared" si="19"/>
        <v>6.8585999999999991</v>
      </c>
      <c r="P619" cm="1">
        <f t="array" ref="P619">_xlfn.IFS(D619="Same Day",N619*0.2,D619="First Class",N619*0.1,D619="Standard Class",N619*0.5,D619="Second Class",N619*0)</f>
        <v>0</v>
      </c>
      <c r="Q619">
        <f t="shared" si="20"/>
        <v>6.8585999999999991</v>
      </c>
    </row>
    <row r="620" spans="1:17" x14ac:dyDescent="0.3">
      <c r="A620">
        <v>619</v>
      </c>
      <c r="B620" t="s">
        <v>1156</v>
      </c>
      <c r="C620" s="1">
        <v>42970</v>
      </c>
      <c r="D620" t="s">
        <v>37</v>
      </c>
      <c r="E620" t="s">
        <v>77</v>
      </c>
      <c r="F620" t="s">
        <v>1157</v>
      </c>
      <c r="G620" t="s">
        <v>1160</v>
      </c>
      <c r="H620" t="s">
        <v>14</v>
      </c>
      <c r="I620" t="s">
        <v>16</v>
      </c>
      <c r="J620" t="s">
        <v>101</v>
      </c>
      <c r="K620">
        <v>107.42400000000001</v>
      </c>
      <c r="L620">
        <v>9</v>
      </c>
      <c r="M620">
        <v>0.2</v>
      </c>
      <c r="N620">
        <v>33.57</v>
      </c>
      <c r="O620">
        <f t="shared" si="19"/>
        <v>73.854000000000013</v>
      </c>
      <c r="P620" cm="1">
        <f t="array" ref="P620">_xlfn.IFS(D620="Same Day",N620*0.2,D620="First Class",N620*0.1,D620="Standard Class",N620*0.5,D620="Second Class",N620*0)</f>
        <v>0</v>
      </c>
      <c r="Q620">
        <f t="shared" si="20"/>
        <v>73.854000000000013</v>
      </c>
    </row>
    <row r="621" spans="1:17" x14ac:dyDescent="0.3">
      <c r="A621">
        <v>620</v>
      </c>
      <c r="B621" t="s">
        <v>1156</v>
      </c>
      <c r="C621" s="1">
        <v>42970</v>
      </c>
      <c r="D621" t="s">
        <v>37</v>
      </c>
      <c r="E621" t="s">
        <v>108</v>
      </c>
      <c r="F621" t="s">
        <v>1157</v>
      </c>
      <c r="G621" t="s">
        <v>1161</v>
      </c>
      <c r="H621" t="s">
        <v>25</v>
      </c>
      <c r="I621" t="s">
        <v>26</v>
      </c>
      <c r="J621" t="s">
        <v>99</v>
      </c>
      <c r="K621">
        <v>37.909999999999997</v>
      </c>
      <c r="L621">
        <v>1</v>
      </c>
      <c r="M621">
        <v>0</v>
      </c>
      <c r="N621">
        <v>10.9939</v>
      </c>
      <c r="O621">
        <f t="shared" si="19"/>
        <v>26.916099999999997</v>
      </c>
      <c r="P621" cm="1">
        <f t="array" ref="P621">_xlfn.IFS(D621="Same Day",N621*0.2,D621="First Class",N621*0.1,D621="Standard Class",N621*0.5,D621="Second Class",N621*0)</f>
        <v>0</v>
      </c>
      <c r="Q621">
        <f t="shared" si="20"/>
        <v>26.916099999999997</v>
      </c>
    </row>
    <row r="622" spans="1:17" x14ac:dyDescent="0.3">
      <c r="A622">
        <v>621</v>
      </c>
      <c r="B622" t="s">
        <v>1156</v>
      </c>
      <c r="C622" s="1">
        <v>42970</v>
      </c>
      <c r="D622" t="s">
        <v>37</v>
      </c>
      <c r="E622" t="s">
        <v>108</v>
      </c>
      <c r="F622" t="s">
        <v>1157</v>
      </c>
      <c r="G622" t="s">
        <v>377</v>
      </c>
      <c r="H622" t="s">
        <v>8</v>
      </c>
      <c r="I622" t="s">
        <v>12</v>
      </c>
      <c r="J622" t="s">
        <v>87</v>
      </c>
      <c r="K622">
        <v>88.02</v>
      </c>
      <c r="L622">
        <v>3</v>
      </c>
      <c r="M622">
        <v>0</v>
      </c>
      <c r="N622">
        <v>27.286200000000001</v>
      </c>
      <c r="O622">
        <f t="shared" si="19"/>
        <v>60.733799999999995</v>
      </c>
      <c r="P622" cm="1">
        <f t="array" ref="P622">_xlfn.IFS(D622="Same Day",N622*0.2,D622="First Class",N622*0.1,D622="Standard Class",N622*0.5,D622="Second Class",N622*0)</f>
        <v>0</v>
      </c>
      <c r="Q622">
        <f t="shared" si="20"/>
        <v>60.733799999999995</v>
      </c>
    </row>
    <row r="623" spans="1:17" x14ac:dyDescent="0.3">
      <c r="A623">
        <v>622</v>
      </c>
      <c r="B623" t="s">
        <v>1162</v>
      </c>
      <c r="C623" s="1">
        <v>42004</v>
      </c>
      <c r="D623" t="s">
        <v>38</v>
      </c>
      <c r="E623" t="s">
        <v>68</v>
      </c>
      <c r="F623" t="s">
        <v>1163</v>
      </c>
      <c r="G623" t="s">
        <v>1164</v>
      </c>
      <c r="H623" t="s">
        <v>14</v>
      </c>
      <c r="I623" t="s">
        <v>16</v>
      </c>
      <c r="J623" t="s">
        <v>101</v>
      </c>
      <c r="K623">
        <v>8.69</v>
      </c>
      <c r="L623">
        <v>5</v>
      </c>
      <c r="M623">
        <v>0.8</v>
      </c>
      <c r="N623">
        <v>-14.773</v>
      </c>
      <c r="O623">
        <f t="shared" si="19"/>
        <v>23.463000000000001</v>
      </c>
      <c r="P623" cm="1">
        <f t="array" ref="P623">_xlfn.IFS(D623="Same Day",N623*0.2,D623="First Class",N623*0.1,D623="Standard Class",N623*0.5,D623="Second Class",N623*0)</f>
        <v>-7.3864999999999998</v>
      </c>
      <c r="Q623">
        <f t="shared" si="20"/>
        <v>-149.84644950000001</v>
      </c>
    </row>
    <row r="624" spans="1:17" x14ac:dyDescent="0.3">
      <c r="A624">
        <v>623</v>
      </c>
      <c r="B624" t="s">
        <v>1165</v>
      </c>
      <c r="C624" s="1">
        <v>42341</v>
      </c>
      <c r="D624" t="s">
        <v>38</v>
      </c>
      <c r="E624" t="s">
        <v>108</v>
      </c>
      <c r="F624" t="s">
        <v>1166</v>
      </c>
      <c r="G624" t="s">
        <v>1167</v>
      </c>
      <c r="H624" t="s">
        <v>8</v>
      </c>
      <c r="I624" t="s">
        <v>9</v>
      </c>
      <c r="J624" t="s">
        <v>73</v>
      </c>
      <c r="K624">
        <v>301.95999999999998</v>
      </c>
      <c r="L624">
        <v>2</v>
      </c>
      <c r="M624">
        <v>0</v>
      </c>
      <c r="N624">
        <v>87.568399999999997</v>
      </c>
      <c r="O624">
        <f t="shared" si="19"/>
        <v>214.39159999999998</v>
      </c>
      <c r="P624" cm="1">
        <f t="array" ref="P624">_xlfn.IFS(D624="Same Day",N624*0.2,D624="First Class",N624*0.1,D624="Standard Class",N624*0.5,D624="Second Class",N624*0)</f>
        <v>43.784199999999998</v>
      </c>
      <c r="Q624">
        <f t="shared" si="20"/>
        <v>9601.3562927199982</v>
      </c>
    </row>
    <row r="625" spans="1:17" x14ac:dyDescent="0.3">
      <c r="A625">
        <v>624</v>
      </c>
      <c r="B625" t="s">
        <v>1165</v>
      </c>
      <c r="C625" s="1">
        <v>42341</v>
      </c>
      <c r="D625" t="s">
        <v>38</v>
      </c>
      <c r="E625" t="s">
        <v>84</v>
      </c>
      <c r="F625" t="s">
        <v>1166</v>
      </c>
      <c r="G625" t="s">
        <v>1168</v>
      </c>
      <c r="H625" t="s">
        <v>14</v>
      </c>
      <c r="I625" t="s">
        <v>17</v>
      </c>
      <c r="J625" t="s">
        <v>87</v>
      </c>
      <c r="K625">
        <v>555.21</v>
      </c>
      <c r="L625">
        <v>5</v>
      </c>
      <c r="M625">
        <v>0.1</v>
      </c>
      <c r="N625">
        <v>178.90100000000001</v>
      </c>
      <c r="O625">
        <f t="shared" si="19"/>
        <v>376.30900000000003</v>
      </c>
      <c r="P625" cm="1">
        <f t="array" ref="P625">_xlfn.IFS(D625="Same Day",N625*0.2,D625="First Class",N625*0.1,D625="Standard Class",N625*0.5,D625="Second Class",N625*0)</f>
        <v>89.450500000000005</v>
      </c>
      <c r="Q625">
        <f t="shared" si="20"/>
        <v>34037.337204500007</v>
      </c>
    </row>
    <row r="626" spans="1:17" x14ac:dyDescent="0.3">
      <c r="A626">
        <v>625</v>
      </c>
      <c r="B626" t="s">
        <v>1165</v>
      </c>
      <c r="C626" s="1">
        <v>42341</v>
      </c>
      <c r="D626" t="s">
        <v>38</v>
      </c>
      <c r="E626" t="s">
        <v>96</v>
      </c>
      <c r="F626" t="s">
        <v>1166</v>
      </c>
      <c r="G626" t="s">
        <v>1169</v>
      </c>
      <c r="H626" t="s">
        <v>14</v>
      </c>
      <c r="I626" t="s">
        <v>15</v>
      </c>
      <c r="J626" t="s">
        <v>90</v>
      </c>
      <c r="K626">
        <v>523.48</v>
      </c>
      <c r="L626">
        <v>4</v>
      </c>
      <c r="M626">
        <v>0</v>
      </c>
      <c r="N626">
        <v>130.87</v>
      </c>
      <c r="O626">
        <f t="shared" si="19"/>
        <v>392.61</v>
      </c>
      <c r="P626" cm="1">
        <f t="array" ref="P626">_xlfn.IFS(D626="Same Day",N626*0.2,D626="First Class",N626*0.1,D626="Standard Class",N626*0.5,D626="Second Class",N626*0)</f>
        <v>65.435000000000002</v>
      </c>
      <c r="Q626">
        <f t="shared" si="20"/>
        <v>26083.04535</v>
      </c>
    </row>
    <row r="627" spans="1:17" x14ac:dyDescent="0.3">
      <c r="A627">
        <v>626</v>
      </c>
      <c r="B627" t="s">
        <v>1165</v>
      </c>
      <c r="C627" s="1">
        <v>42341</v>
      </c>
      <c r="D627" t="s">
        <v>38</v>
      </c>
      <c r="E627" t="s">
        <v>84</v>
      </c>
      <c r="F627" t="s">
        <v>1166</v>
      </c>
      <c r="G627" t="s">
        <v>154</v>
      </c>
      <c r="H627" t="s">
        <v>14</v>
      </c>
      <c r="I627" t="s">
        <v>20</v>
      </c>
      <c r="J627" t="s">
        <v>87</v>
      </c>
      <c r="K627">
        <v>161.82</v>
      </c>
      <c r="L627">
        <v>9</v>
      </c>
      <c r="M627">
        <v>0</v>
      </c>
      <c r="N627">
        <v>46.927799999999998</v>
      </c>
      <c r="O627">
        <f t="shared" si="19"/>
        <v>114.8922</v>
      </c>
      <c r="P627" cm="1">
        <f t="array" ref="P627">_xlfn.IFS(D627="Same Day",N627*0.2,D627="First Class",N627*0.1,D627="Standard Class",N627*0.5,D627="Second Class",N627*0)</f>
        <v>23.463899999999999</v>
      </c>
      <c r="Q627">
        <f t="shared" si="20"/>
        <v>2810.7112915799999</v>
      </c>
    </row>
    <row r="628" spans="1:17" x14ac:dyDescent="0.3">
      <c r="A628">
        <v>627</v>
      </c>
      <c r="B628" t="s">
        <v>1170</v>
      </c>
      <c r="C628" s="1">
        <v>42997</v>
      </c>
      <c r="D628" t="s">
        <v>38</v>
      </c>
      <c r="E628" t="s">
        <v>77</v>
      </c>
      <c r="F628" t="s">
        <v>1171</v>
      </c>
      <c r="G628" t="s">
        <v>1172</v>
      </c>
      <c r="H628" t="s">
        <v>8</v>
      </c>
      <c r="I628" t="s">
        <v>12</v>
      </c>
      <c r="J628" t="s">
        <v>73</v>
      </c>
      <c r="K628">
        <v>35.56</v>
      </c>
      <c r="L628">
        <v>7</v>
      </c>
      <c r="M628">
        <v>0</v>
      </c>
      <c r="N628">
        <v>12.090400000000001</v>
      </c>
      <c r="O628">
        <f t="shared" si="19"/>
        <v>23.4696</v>
      </c>
      <c r="P628" cm="1">
        <f t="array" ref="P628">_xlfn.IFS(D628="Same Day",N628*0.2,D628="First Class",N628*0.1,D628="Standard Class",N628*0.5,D628="Second Class",N628*0)</f>
        <v>6.0452000000000004</v>
      </c>
      <c r="Q628">
        <f t="shared" si="20"/>
        <v>165.34802592</v>
      </c>
    </row>
    <row r="629" spans="1:17" x14ac:dyDescent="0.3">
      <c r="A629">
        <v>628</v>
      </c>
      <c r="B629" t="s">
        <v>1173</v>
      </c>
      <c r="C629" s="1">
        <v>42878</v>
      </c>
      <c r="D629" t="s">
        <v>38</v>
      </c>
      <c r="E629" t="s">
        <v>96</v>
      </c>
      <c r="F629" t="s">
        <v>1174</v>
      </c>
      <c r="G629" t="s">
        <v>1175</v>
      </c>
      <c r="H629" t="s">
        <v>14</v>
      </c>
      <c r="I629" t="s">
        <v>17</v>
      </c>
      <c r="J629" t="s">
        <v>87</v>
      </c>
      <c r="K629">
        <v>97.16</v>
      </c>
      <c r="L629">
        <v>2</v>
      </c>
      <c r="M629">
        <v>0</v>
      </c>
      <c r="N629">
        <v>28.176400000000001</v>
      </c>
      <c r="O629">
        <f t="shared" si="19"/>
        <v>68.983599999999996</v>
      </c>
      <c r="P629" cm="1">
        <f t="array" ref="P629">_xlfn.IFS(D629="Same Day",N629*0.2,D629="First Class",N629*0.1,D629="Standard Class",N629*0.5,D629="Second Class",N629*0)</f>
        <v>14.088200000000001</v>
      </c>
      <c r="Q629">
        <f t="shared" si="20"/>
        <v>1040.8383535200001</v>
      </c>
    </row>
    <row r="630" spans="1:17" x14ac:dyDescent="0.3">
      <c r="A630">
        <v>629</v>
      </c>
      <c r="B630" t="s">
        <v>1176</v>
      </c>
      <c r="C630" s="1">
        <v>43090</v>
      </c>
      <c r="D630" t="s">
        <v>38</v>
      </c>
      <c r="E630" t="s">
        <v>77</v>
      </c>
      <c r="F630" t="s">
        <v>485</v>
      </c>
      <c r="G630" t="s">
        <v>1177</v>
      </c>
      <c r="H630" t="s">
        <v>14</v>
      </c>
      <c r="I630" t="s">
        <v>16</v>
      </c>
      <c r="J630" t="s">
        <v>87</v>
      </c>
      <c r="K630">
        <v>15.24</v>
      </c>
      <c r="L630">
        <v>5</v>
      </c>
      <c r="M630">
        <v>0.2</v>
      </c>
      <c r="N630">
        <v>5.1435000000000004</v>
      </c>
      <c r="O630">
        <f t="shared" si="19"/>
        <v>10.096499999999999</v>
      </c>
      <c r="P630" cm="1">
        <f t="array" ref="P630">_xlfn.IFS(D630="Same Day",N630*0.2,D630="First Class",N630*0.1,D630="Standard Class",N630*0.5,D630="Second Class",N630*0)</f>
        <v>2.5717500000000002</v>
      </c>
      <c r="Q630">
        <f t="shared" si="20"/>
        <v>36.062173874999999</v>
      </c>
    </row>
    <row r="631" spans="1:17" x14ac:dyDescent="0.3">
      <c r="A631">
        <v>630</v>
      </c>
      <c r="B631" t="s">
        <v>1176</v>
      </c>
      <c r="C631" s="1">
        <v>43090</v>
      </c>
      <c r="D631" t="s">
        <v>38</v>
      </c>
      <c r="E631" t="s">
        <v>84</v>
      </c>
      <c r="F631" t="s">
        <v>485</v>
      </c>
      <c r="G631" t="s">
        <v>601</v>
      </c>
      <c r="H631" t="s">
        <v>14</v>
      </c>
      <c r="I631" t="s">
        <v>18</v>
      </c>
      <c r="J631" t="s">
        <v>113</v>
      </c>
      <c r="K631">
        <v>13.23</v>
      </c>
      <c r="L631">
        <v>3</v>
      </c>
      <c r="M631">
        <v>0</v>
      </c>
      <c r="N631">
        <v>6.0857999999999999</v>
      </c>
      <c r="O631">
        <f t="shared" si="19"/>
        <v>7.1442000000000005</v>
      </c>
      <c r="P631" cm="1">
        <f t="array" ref="P631">_xlfn.IFS(D631="Same Day",N631*0.2,D631="First Class",N631*0.1,D631="Standard Class",N631*0.5,D631="Second Class",N631*0)</f>
        <v>3.0428999999999999</v>
      </c>
      <c r="Q631">
        <f t="shared" si="20"/>
        <v>28.883286179999999</v>
      </c>
    </row>
    <row r="632" spans="1:17" x14ac:dyDescent="0.3">
      <c r="A632">
        <v>631</v>
      </c>
      <c r="B632" t="s">
        <v>1178</v>
      </c>
      <c r="C632" s="1">
        <v>42717</v>
      </c>
      <c r="D632" t="s">
        <v>37</v>
      </c>
      <c r="E632" t="s">
        <v>68</v>
      </c>
      <c r="F632" t="s">
        <v>1179</v>
      </c>
      <c r="G632" t="s">
        <v>1180</v>
      </c>
      <c r="H632" t="s">
        <v>14</v>
      </c>
      <c r="I632" t="s">
        <v>15</v>
      </c>
      <c r="J632" t="s">
        <v>90</v>
      </c>
      <c r="K632">
        <v>243.38399999999999</v>
      </c>
      <c r="L632">
        <v>3</v>
      </c>
      <c r="M632">
        <v>0.2</v>
      </c>
      <c r="N632">
        <v>-51.719099999999997</v>
      </c>
      <c r="O632">
        <f t="shared" si="19"/>
        <v>295.10309999999998</v>
      </c>
      <c r="P632" cm="1">
        <f t="array" ref="P632">_xlfn.IFS(D632="Same Day",N632*0.2,D632="First Class",N632*0.1,D632="Standard Class",N632*0.5,D632="Second Class",N632*0)</f>
        <v>0</v>
      </c>
      <c r="Q632">
        <f t="shared" si="20"/>
        <v>295.10309999999998</v>
      </c>
    </row>
    <row r="633" spans="1:17" x14ac:dyDescent="0.3">
      <c r="A633">
        <v>632</v>
      </c>
      <c r="B633" t="s">
        <v>1178</v>
      </c>
      <c r="C633" s="1">
        <v>42717</v>
      </c>
      <c r="D633" t="s">
        <v>37</v>
      </c>
      <c r="E633" t="s">
        <v>108</v>
      </c>
      <c r="F633" t="s">
        <v>1179</v>
      </c>
      <c r="G633" t="s">
        <v>1181</v>
      </c>
      <c r="H633" t="s">
        <v>25</v>
      </c>
      <c r="I633" t="s">
        <v>28</v>
      </c>
      <c r="J633" t="s">
        <v>90</v>
      </c>
      <c r="K633">
        <v>119.8</v>
      </c>
      <c r="L633">
        <v>5</v>
      </c>
      <c r="M633">
        <v>0.2</v>
      </c>
      <c r="N633">
        <v>29.95</v>
      </c>
      <c r="O633">
        <f t="shared" si="19"/>
        <v>89.85</v>
      </c>
      <c r="P633" cm="1">
        <f t="array" ref="P633">_xlfn.IFS(D633="Same Day",N633*0.2,D633="First Class",N633*0.1,D633="Standard Class",N633*0.5,D633="Second Class",N633*0)</f>
        <v>0</v>
      </c>
      <c r="Q633">
        <f t="shared" si="20"/>
        <v>89.85</v>
      </c>
    </row>
    <row r="634" spans="1:17" x14ac:dyDescent="0.3">
      <c r="A634">
        <v>633</v>
      </c>
      <c r="B634" t="s">
        <v>1178</v>
      </c>
      <c r="C634" s="1">
        <v>42717</v>
      </c>
      <c r="D634" t="s">
        <v>37</v>
      </c>
      <c r="E634" t="s">
        <v>96</v>
      </c>
      <c r="F634" t="s">
        <v>1179</v>
      </c>
      <c r="G634" t="s">
        <v>1182</v>
      </c>
      <c r="H634" t="s">
        <v>25</v>
      </c>
      <c r="I634" t="s">
        <v>26</v>
      </c>
      <c r="J634" t="s">
        <v>99</v>
      </c>
      <c r="K634">
        <v>300.76799999999997</v>
      </c>
      <c r="L634">
        <v>4</v>
      </c>
      <c r="M634">
        <v>0.2</v>
      </c>
      <c r="N634">
        <v>30.076799999999999</v>
      </c>
      <c r="O634">
        <f t="shared" si="19"/>
        <v>270.69119999999998</v>
      </c>
      <c r="P634" cm="1">
        <f t="array" ref="P634">_xlfn.IFS(D634="Same Day",N634*0.2,D634="First Class",N634*0.1,D634="Standard Class",N634*0.5,D634="Second Class",N634*0)</f>
        <v>0</v>
      </c>
      <c r="Q634">
        <f t="shared" si="20"/>
        <v>270.69119999999998</v>
      </c>
    </row>
    <row r="635" spans="1:17" x14ac:dyDescent="0.3">
      <c r="A635">
        <v>634</v>
      </c>
      <c r="B635" t="s">
        <v>1183</v>
      </c>
      <c r="C635" s="1">
        <v>43004</v>
      </c>
      <c r="D635" t="s">
        <v>37</v>
      </c>
      <c r="E635" t="s">
        <v>108</v>
      </c>
      <c r="F635" t="s">
        <v>1010</v>
      </c>
      <c r="G635" t="s">
        <v>1184</v>
      </c>
      <c r="H635" t="s">
        <v>25</v>
      </c>
      <c r="I635" t="s">
        <v>28</v>
      </c>
      <c r="J635" t="s">
        <v>90</v>
      </c>
      <c r="K635">
        <v>17.88</v>
      </c>
      <c r="L635">
        <v>3</v>
      </c>
      <c r="M635">
        <v>0.2</v>
      </c>
      <c r="N635">
        <v>2.4584999999999999</v>
      </c>
      <c r="O635">
        <f t="shared" si="19"/>
        <v>15.421499999999998</v>
      </c>
      <c r="P635" cm="1">
        <f t="array" ref="P635">_xlfn.IFS(D635="Same Day",N635*0.2,D635="First Class",N635*0.1,D635="Standard Class",N635*0.5,D635="Second Class",N635*0)</f>
        <v>0</v>
      </c>
      <c r="Q635">
        <f t="shared" si="20"/>
        <v>15.421499999999998</v>
      </c>
    </row>
    <row r="636" spans="1:17" x14ac:dyDescent="0.3">
      <c r="A636">
        <v>635</v>
      </c>
      <c r="B636" t="s">
        <v>1183</v>
      </c>
      <c r="C636" s="1">
        <v>43004</v>
      </c>
      <c r="D636" t="s">
        <v>37</v>
      </c>
      <c r="E636" t="s">
        <v>68</v>
      </c>
      <c r="F636" t="s">
        <v>1010</v>
      </c>
      <c r="G636" t="s">
        <v>1118</v>
      </c>
      <c r="H636" t="s">
        <v>14</v>
      </c>
      <c r="I636" t="s">
        <v>22</v>
      </c>
      <c r="J636" t="s">
        <v>160</v>
      </c>
      <c r="K636">
        <v>235.94399999999999</v>
      </c>
      <c r="L636">
        <v>3</v>
      </c>
      <c r="M636">
        <v>0.2</v>
      </c>
      <c r="N636">
        <v>85.529700000000005</v>
      </c>
      <c r="O636">
        <f t="shared" si="19"/>
        <v>150.41429999999997</v>
      </c>
      <c r="P636" cm="1">
        <f t="array" ref="P636">_xlfn.IFS(D636="Same Day",N636*0.2,D636="First Class",N636*0.1,D636="Standard Class",N636*0.5,D636="Second Class",N636*0)</f>
        <v>0</v>
      </c>
      <c r="Q636">
        <f t="shared" si="20"/>
        <v>150.41429999999997</v>
      </c>
    </row>
    <row r="637" spans="1:17" x14ac:dyDescent="0.3">
      <c r="A637">
        <v>636</v>
      </c>
      <c r="B637" t="s">
        <v>1185</v>
      </c>
      <c r="C637" s="1">
        <v>42286</v>
      </c>
      <c r="D637" t="s">
        <v>37</v>
      </c>
      <c r="E637" t="s">
        <v>108</v>
      </c>
      <c r="F637" t="s">
        <v>1186</v>
      </c>
      <c r="G637" t="s">
        <v>1187</v>
      </c>
      <c r="H637" t="s">
        <v>8</v>
      </c>
      <c r="I637" t="s">
        <v>9</v>
      </c>
      <c r="J637" t="s">
        <v>73</v>
      </c>
      <c r="K637">
        <v>392.94</v>
      </c>
      <c r="L637">
        <v>3</v>
      </c>
      <c r="M637">
        <v>0</v>
      </c>
      <c r="N637">
        <v>43.223399999999998</v>
      </c>
      <c r="O637">
        <f t="shared" si="19"/>
        <v>349.71659999999997</v>
      </c>
      <c r="P637" cm="1">
        <f t="array" ref="P637">_xlfn.IFS(D637="Same Day",N637*0.2,D637="First Class",N637*0.1,D637="Standard Class",N637*0.5,D637="Second Class",N637*0)</f>
        <v>0</v>
      </c>
      <c r="Q637">
        <f t="shared" si="20"/>
        <v>349.71659999999997</v>
      </c>
    </row>
    <row r="638" spans="1:17" x14ac:dyDescent="0.3">
      <c r="A638">
        <v>637</v>
      </c>
      <c r="B638" t="s">
        <v>1188</v>
      </c>
      <c r="C638" s="1">
        <v>42603</v>
      </c>
      <c r="D638" t="s">
        <v>38</v>
      </c>
      <c r="E638" t="s">
        <v>68</v>
      </c>
      <c r="F638" t="s">
        <v>1189</v>
      </c>
      <c r="G638" t="s">
        <v>1190</v>
      </c>
      <c r="H638" t="s">
        <v>14</v>
      </c>
      <c r="I638" t="s">
        <v>16</v>
      </c>
      <c r="J638" t="s">
        <v>1191</v>
      </c>
      <c r="K638">
        <v>18.882000000000001</v>
      </c>
      <c r="L638">
        <v>3</v>
      </c>
      <c r="M638">
        <v>0.7</v>
      </c>
      <c r="N638">
        <v>-13.8468</v>
      </c>
      <c r="O638">
        <f t="shared" si="19"/>
        <v>32.7288</v>
      </c>
      <c r="P638" cm="1">
        <f t="array" ref="P638">_xlfn.IFS(D638="Same Day",N638*0.2,D638="First Class",N638*0.1,D638="Standard Class",N638*0.5,D638="Second Class",N638*0)</f>
        <v>-6.9234</v>
      </c>
      <c r="Q638">
        <f t="shared" si="20"/>
        <v>-193.86577392000001</v>
      </c>
    </row>
    <row r="639" spans="1:17" x14ac:dyDescent="0.3">
      <c r="A639">
        <v>638</v>
      </c>
      <c r="B639" t="s">
        <v>1188</v>
      </c>
      <c r="C639" s="1">
        <v>42603</v>
      </c>
      <c r="D639" t="s">
        <v>38</v>
      </c>
      <c r="E639" t="s">
        <v>84</v>
      </c>
      <c r="F639" t="s">
        <v>1189</v>
      </c>
      <c r="G639" t="s">
        <v>1192</v>
      </c>
      <c r="H639" t="s">
        <v>14</v>
      </c>
      <c r="I639" t="s">
        <v>17</v>
      </c>
      <c r="J639" t="s">
        <v>87</v>
      </c>
      <c r="K639">
        <v>122.328</v>
      </c>
      <c r="L639">
        <v>3</v>
      </c>
      <c r="M639">
        <v>0.2</v>
      </c>
      <c r="N639">
        <v>12.232799999999999</v>
      </c>
      <c r="O639">
        <f t="shared" si="19"/>
        <v>110.09520000000001</v>
      </c>
      <c r="P639" cm="1">
        <f t="array" ref="P639">_xlfn.IFS(D639="Same Day",N639*0.2,D639="First Class",N639*0.1,D639="Standard Class",N639*0.5,D639="Second Class",N639*0)</f>
        <v>6.1163999999999996</v>
      </c>
      <c r="Q639">
        <f t="shared" si="20"/>
        <v>783.48148128000003</v>
      </c>
    </row>
    <row r="640" spans="1:17" x14ac:dyDescent="0.3">
      <c r="A640">
        <v>639</v>
      </c>
      <c r="B640" t="s">
        <v>1193</v>
      </c>
      <c r="C640" s="1">
        <v>42515</v>
      </c>
      <c r="D640" t="s">
        <v>38</v>
      </c>
      <c r="E640" t="s">
        <v>84</v>
      </c>
      <c r="F640" t="s">
        <v>291</v>
      </c>
      <c r="G640" t="s">
        <v>542</v>
      </c>
      <c r="H640" t="s">
        <v>8</v>
      </c>
      <c r="I640" t="s">
        <v>12</v>
      </c>
      <c r="J640" t="s">
        <v>87</v>
      </c>
      <c r="K640">
        <v>1049.2</v>
      </c>
      <c r="L640">
        <v>5</v>
      </c>
      <c r="M640">
        <v>0</v>
      </c>
      <c r="N640">
        <v>272.79199999999997</v>
      </c>
      <c r="O640">
        <f t="shared" si="19"/>
        <v>776.40800000000013</v>
      </c>
      <c r="P640" cm="1">
        <f t="array" ref="P640">_xlfn.IFS(D640="Same Day",N640*0.2,D640="First Class",N640*0.1,D640="Standard Class",N640*0.5,D640="Second Class",N640*0)</f>
        <v>136.39599999999999</v>
      </c>
      <c r="Q640">
        <f t="shared" si="20"/>
        <v>106675.35356800001</v>
      </c>
    </row>
    <row r="641" spans="1:17" x14ac:dyDescent="0.3">
      <c r="A641">
        <v>640</v>
      </c>
      <c r="B641" t="s">
        <v>1193</v>
      </c>
      <c r="C641" s="1">
        <v>42515</v>
      </c>
      <c r="D641" t="s">
        <v>38</v>
      </c>
      <c r="E641" t="s">
        <v>84</v>
      </c>
      <c r="F641" t="s">
        <v>291</v>
      </c>
      <c r="G641" t="s">
        <v>1194</v>
      </c>
      <c r="H641" t="s">
        <v>14</v>
      </c>
      <c r="I641" t="s">
        <v>16</v>
      </c>
      <c r="J641" t="s">
        <v>1195</v>
      </c>
      <c r="K641">
        <v>15.423999999999999</v>
      </c>
      <c r="L641">
        <v>4</v>
      </c>
      <c r="M641">
        <v>0.2</v>
      </c>
      <c r="N641">
        <v>5.0128000000000004</v>
      </c>
      <c r="O641">
        <f t="shared" si="19"/>
        <v>10.411199999999999</v>
      </c>
      <c r="P641" cm="1">
        <f t="array" ref="P641">_xlfn.IFS(D641="Same Day",N641*0.2,D641="First Class",N641*0.1,D641="Standard Class",N641*0.5,D641="Second Class",N641*0)</f>
        <v>2.5064000000000002</v>
      </c>
      <c r="Q641">
        <f t="shared" si="20"/>
        <v>36.50583168</v>
      </c>
    </row>
    <row r="642" spans="1:17" x14ac:dyDescent="0.3">
      <c r="A642">
        <v>641</v>
      </c>
      <c r="B642" t="s">
        <v>1196</v>
      </c>
      <c r="C642" s="1">
        <v>42726</v>
      </c>
      <c r="D642" t="s">
        <v>38</v>
      </c>
      <c r="E642" t="s">
        <v>68</v>
      </c>
      <c r="F642" t="s">
        <v>1197</v>
      </c>
      <c r="G642" t="s">
        <v>1198</v>
      </c>
      <c r="H642" t="s">
        <v>8</v>
      </c>
      <c r="I642" t="s">
        <v>12</v>
      </c>
      <c r="J642" t="s">
        <v>87</v>
      </c>
      <c r="K642">
        <v>18.84</v>
      </c>
      <c r="L642">
        <v>3</v>
      </c>
      <c r="M642">
        <v>0</v>
      </c>
      <c r="N642">
        <v>6.0288000000000004</v>
      </c>
      <c r="O642">
        <f t="shared" si="19"/>
        <v>12.811199999999999</v>
      </c>
      <c r="P642" cm="1">
        <f t="array" ref="P642">_xlfn.IFS(D642="Same Day",N642*0.2,D642="First Class",N642*0.1,D642="Standard Class",N642*0.5,D642="Second Class",N642*0)</f>
        <v>3.0144000000000002</v>
      </c>
      <c r="Q642">
        <f t="shared" si="20"/>
        <v>51.429281279999998</v>
      </c>
    </row>
    <row r="643" spans="1:17" x14ac:dyDescent="0.3">
      <c r="A643">
        <v>642</v>
      </c>
      <c r="B643" t="s">
        <v>1199</v>
      </c>
      <c r="C643" s="1">
        <v>42950</v>
      </c>
      <c r="D643" t="s">
        <v>37</v>
      </c>
      <c r="E643" t="s">
        <v>68</v>
      </c>
      <c r="F643" t="s">
        <v>1200</v>
      </c>
      <c r="G643" t="s">
        <v>1201</v>
      </c>
      <c r="H643" t="s">
        <v>14</v>
      </c>
      <c r="I643" t="s">
        <v>15</v>
      </c>
      <c r="J643" t="s">
        <v>90</v>
      </c>
      <c r="K643">
        <v>330.4</v>
      </c>
      <c r="L643">
        <v>2</v>
      </c>
      <c r="M643">
        <v>0</v>
      </c>
      <c r="N643">
        <v>85.903999999999996</v>
      </c>
      <c r="O643">
        <f t="shared" ref="O643:O706" si="21">K643-N643</f>
        <v>244.49599999999998</v>
      </c>
      <c r="P643" cm="1">
        <f t="array" ref="P643">_xlfn.IFS(D643="Same Day",N643*0.2,D643="First Class",N643*0.1,D643="Standard Class",N643*0.5,D643="Second Class",N643*0)</f>
        <v>0</v>
      </c>
      <c r="Q643">
        <f t="shared" ref="Q643:Q706" si="22">(K643-N643)*(1+P643)</f>
        <v>244.49599999999998</v>
      </c>
    </row>
    <row r="644" spans="1:17" x14ac:dyDescent="0.3">
      <c r="A644">
        <v>643</v>
      </c>
      <c r="B644" t="s">
        <v>1199</v>
      </c>
      <c r="C644" s="1">
        <v>42950</v>
      </c>
      <c r="D644" t="s">
        <v>37</v>
      </c>
      <c r="E644" t="s">
        <v>68</v>
      </c>
      <c r="F644" t="s">
        <v>1200</v>
      </c>
      <c r="G644" t="s">
        <v>1202</v>
      </c>
      <c r="H644" t="s">
        <v>14</v>
      </c>
      <c r="I644" t="s">
        <v>22</v>
      </c>
      <c r="J644" t="s">
        <v>160</v>
      </c>
      <c r="K644">
        <v>26.25</v>
      </c>
      <c r="L644">
        <v>7</v>
      </c>
      <c r="M644">
        <v>0</v>
      </c>
      <c r="N644">
        <v>12.6</v>
      </c>
      <c r="O644">
        <f t="shared" si="21"/>
        <v>13.65</v>
      </c>
      <c r="P644" cm="1">
        <f t="array" ref="P644">_xlfn.IFS(D644="Same Day",N644*0.2,D644="First Class",N644*0.1,D644="Standard Class",N644*0.5,D644="Second Class",N644*0)</f>
        <v>0</v>
      </c>
      <c r="Q644">
        <f t="shared" si="22"/>
        <v>13.65</v>
      </c>
    </row>
    <row r="645" spans="1:17" x14ac:dyDescent="0.3">
      <c r="A645">
        <v>644</v>
      </c>
      <c r="B645" t="s">
        <v>1203</v>
      </c>
      <c r="C645" s="1">
        <v>42901</v>
      </c>
      <c r="D645" t="s">
        <v>38</v>
      </c>
      <c r="E645" t="s">
        <v>108</v>
      </c>
      <c r="F645" t="s">
        <v>1204</v>
      </c>
      <c r="G645" t="s">
        <v>535</v>
      </c>
      <c r="H645" t="s">
        <v>25</v>
      </c>
      <c r="I645" t="s">
        <v>28</v>
      </c>
      <c r="J645" t="s">
        <v>90</v>
      </c>
      <c r="K645">
        <v>132.52000000000001</v>
      </c>
      <c r="L645">
        <v>4</v>
      </c>
      <c r="M645">
        <v>0</v>
      </c>
      <c r="N645">
        <v>54.333199999999998</v>
      </c>
      <c r="O645">
        <f t="shared" si="21"/>
        <v>78.186800000000005</v>
      </c>
      <c r="P645" cm="1">
        <f t="array" ref="P645">_xlfn.IFS(D645="Same Day",N645*0.2,D645="First Class",N645*0.1,D645="Standard Class",N645*0.5,D645="Second Class",N645*0)</f>
        <v>27.166599999999999</v>
      </c>
      <c r="Q645">
        <f t="shared" si="22"/>
        <v>2202.2563208800002</v>
      </c>
    </row>
    <row r="646" spans="1:17" x14ac:dyDescent="0.3">
      <c r="A646">
        <v>645</v>
      </c>
      <c r="B646" t="s">
        <v>1205</v>
      </c>
      <c r="C646" s="1">
        <v>42941</v>
      </c>
      <c r="D646" t="s">
        <v>38</v>
      </c>
      <c r="E646" t="s">
        <v>77</v>
      </c>
      <c r="F646" t="s">
        <v>384</v>
      </c>
      <c r="G646" t="s">
        <v>1206</v>
      </c>
      <c r="H646" t="s">
        <v>14</v>
      </c>
      <c r="I646" t="s">
        <v>18</v>
      </c>
      <c r="J646" t="s">
        <v>113</v>
      </c>
      <c r="K646">
        <v>6.48</v>
      </c>
      <c r="L646">
        <v>1</v>
      </c>
      <c r="M646">
        <v>0</v>
      </c>
      <c r="N646">
        <v>3.1751999999999998</v>
      </c>
      <c r="O646">
        <f t="shared" si="21"/>
        <v>3.3048000000000006</v>
      </c>
      <c r="P646" cm="1">
        <f t="array" ref="P646">_xlfn.IFS(D646="Same Day",N646*0.2,D646="First Class",N646*0.1,D646="Standard Class",N646*0.5,D646="Second Class",N646*0)</f>
        <v>1.5875999999999999</v>
      </c>
      <c r="Q646">
        <f t="shared" si="22"/>
        <v>8.5515004800000014</v>
      </c>
    </row>
    <row r="647" spans="1:17" x14ac:dyDescent="0.3">
      <c r="A647">
        <v>646</v>
      </c>
      <c r="B647" t="s">
        <v>1207</v>
      </c>
      <c r="C647" s="1">
        <v>43105</v>
      </c>
      <c r="D647" t="s">
        <v>38</v>
      </c>
      <c r="E647" t="s">
        <v>68</v>
      </c>
      <c r="F647" t="s">
        <v>1208</v>
      </c>
      <c r="G647" t="s">
        <v>1209</v>
      </c>
      <c r="H647" t="s">
        <v>14</v>
      </c>
      <c r="I647" t="s">
        <v>17</v>
      </c>
      <c r="J647" t="s">
        <v>87</v>
      </c>
      <c r="K647">
        <v>209.3</v>
      </c>
      <c r="L647">
        <v>2</v>
      </c>
      <c r="M647">
        <v>0</v>
      </c>
      <c r="N647">
        <v>56.511000000000003</v>
      </c>
      <c r="O647">
        <f t="shared" si="21"/>
        <v>152.78900000000002</v>
      </c>
      <c r="P647" cm="1">
        <f t="array" ref="P647">_xlfn.IFS(D647="Same Day",N647*0.2,D647="First Class",N647*0.1,D647="Standard Class",N647*0.5,D647="Second Class",N647*0)</f>
        <v>28.255500000000001</v>
      </c>
      <c r="Q647">
        <f t="shared" si="22"/>
        <v>4469.918589500001</v>
      </c>
    </row>
    <row r="648" spans="1:17" x14ac:dyDescent="0.3">
      <c r="A648">
        <v>647</v>
      </c>
      <c r="B648" t="s">
        <v>1210</v>
      </c>
      <c r="C648" s="1">
        <v>42468</v>
      </c>
      <c r="D648" t="s">
        <v>38</v>
      </c>
      <c r="E648" t="s">
        <v>84</v>
      </c>
      <c r="F648" t="s">
        <v>600</v>
      </c>
      <c r="G648" t="s">
        <v>1211</v>
      </c>
      <c r="H648" t="s">
        <v>14</v>
      </c>
      <c r="I648" t="s">
        <v>23</v>
      </c>
      <c r="J648" t="s">
        <v>80</v>
      </c>
      <c r="K648">
        <v>31.56</v>
      </c>
      <c r="L648">
        <v>5</v>
      </c>
      <c r="M648">
        <v>0.2</v>
      </c>
      <c r="N648">
        <v>9.8625000000000007</v>
      </c>
      <c r="O648">
        <f t="shared" si="21"/>
        <v>21.697499999999998</v>
      </c>
      <c r="P648" cm="1">
        <f t="array" ref="P648">_xlfn.IFS(D648="Same Day",N648*0.2,D648="First Class",N648*0.1,D648="Standard Class",N648*0.5,D648="Second Class",N648*0)</f>
        <v>4.9312500000000004</v>
      </c>
      <c r="Q648">
        <f t="shared" si="22"/>
        <v>128.69329687499999</v>
      </c>
    </row>
    <row r="649" spans="1:17" x14ac:dyDescent="0.3">
      <c r="A649">
        <v>648</v>
      </c>
      <c r="B649" t="s">
        <v>1210</v>
      </c>
      <c r="C649" s="1">
        <v>42468</v>
      </c>
      <c r="D649" t="s">
        <v>38</v>
      </c>
      <c r="E649" t="s">
        <v>68</v>
      </c>
      <c r="F649" t="s">
        <v>600</v>
      </c>
      <c r="G649" t="s">
        <v>1212</v>
      </c>
      <c r="H649" t="s">
        <v>14</v>
      </c>
      <c r="I649" t="s">
        <v>17</v>
      </c>
      <c r="J649" t="s">
        <v>87</v>
      </c>
      <c r="K649">
        <v>30.143999999999998</v>
      </c>
      <c r="L649">
        <v>2</v>
      </c>
      <c r="M649">
        <v>0.2</v>
      </c>
      <c r="N649">
        <v>3.0144000000000002</v>
      </c>
      <c r="O649">
        <f t="shared" si="21"/>
        <v>27.129599999999996</v>
      </c>
      <c r="P649" cm="1">
        <f t="array" ref="P649">_xlfn.IFS(D649="Same Day",N649*0.2,D649="First Class",N649*0.1,D649="Standard Class",N649*0.5,D649="Second Class",N649*0)</f>
        <v>1.5072000000000001</v>
      </c>
      <c r="Q649">
        <f t="shared" si="22"/>
        <v>68.019333119999999</v>
      </c>
    </row>
    <row r="650" spans="1:17" x14ac:dyDescent="0.3">
      <c r="A650">
        <v>649</v>
      </c>
      <c r="B650" t="s">
        <v>1213</v>
      </c>
      <c r="C650" s="1">
        <v>42720</v>
      </c>
      <c r="D650" t="s">
        <v>37</v>
      </c>
      <c r="E650" t="s">
        <v>77</v>
      </c>
      <c r="F650" t="s">
        <v>1214</v>
      </c>
      <c r="G650" t="s">
        <v>780</v>
      </c>
      <c r="H650" t="s">
        <v>8</v>
      </c>
      <c r="I650" t="s">
        <v>12</v>
      </c>
      <c r="J650" t="s">
        <v>87</v>
      </c>
      <c r="K650">
        <v>14.8</v>
      </c>
      <c r="L650">
        <v>4</v>
      </c>
      <c r="M650">
        <v>0</v>
      </c>
      <c r="N650">
        <v>6.0679999999999996</v>
      </c>
      <c r="O650">
        <f t="shared" si="21"/>
        <v>8.7320000000000011</v>
      </c>
      <c r="P650" cm="1">
        <f t="array" ref="P650">_xlfn.IFS(D650="Same Day",N650*0.2,D650="First Class",N650*0.1,D650="Standard Class",N650*0.5,D650="Second Class",N650*0)</f>
        <v>0</v>
      </c>
      <c r="Q650">
        <f t="shared" si="22"/>
        <v>8.7320000000000011</v>
      </c>
    </row>
    <row r="651" spans="1:17" x14ac:dyDescent="0.3">
      <c r="A651">
        <v>650</v>
      </c>
      <c r="B651" t="s">
        <v>1213</v>
      </c>
      <c r="C651" s="1">
        <v>42720</v>
      </c>
      <c r="D651" t="s">
        <v>37</v>
      </c>
      <c r="E651" t="s">
        <v>77</v>
      </c>
      <c r="F651" t="s">
        <v>1214</v>
      </c>
      <c r="G651" t="s">
        <v>446</v>
      </c>
      <c r="H651" t="s">
        <v>25</v>
      </c>
      <c r="I651" t="s">
        <v>26</v>
      </c>
      <c r="J651" t="s">
        <v>164</v>
      </c>
      <c r="K651">
        <v>302.37599999999998</v>
      </c>
      <c r="L651">
        <v>3</v>
      </c>
      <c r="M651">
        <v>0.2</v>
      </c>
      <c r="N651">
        <v>22.6782</v>
      </c>
      <c r="O651">
        <f t="shared" si="21"/>
        <v>279.69779999999997</v>
      </c>
      <c r="P651" cm="1">
        <f t="array" ref="P651">_xlfn.IFS(D651="Same Day",N651*0.2,D651="First Class",N651*0.1,D651="Standard Class",N651*0.5,D651="Second Class",N651*0)</f>
        <v>0</v>
      </c>
      <c r="Q651">
        <f t="shared" si="22"/>
        <v>279.69779999999997</v>
      </c>
    </row>
    <row r="652" spans="1:17" x14ac:dyDescent="0.3">
      <c r="A652">
        <v>651</v>
      </c>
      <c r="B652" t="s">
        <v>1213</v>
      </c>
      <c r="C652" s="1">
        <v>42720</v>
      </c>
      <c r="D652" t="s">
        <v>37</v>
      </c>
      <c r="E652" t="s">
        <v>96</v>
      </c>
      <c r="F652" t="s">
        <v>1214</v>
      </c>
      <c r="G652" t="s">
        <v>1215</v>
      </c>
      <c r="H652" t="s">
        <v>25</v>
      </c>
      <c r="I652" t="s">
        <v>28</v>
      </c>
      <c r="J652" t="s">
        <v>90</v>
      </c>
      <c r="K652">
        <v>316</v>
      </c>
      <c r="L652">
        <v>4</v>
      </c>
      <c r="M652">
        <v>0</v>
      </c>
      <c r="N652">
        <v>31.6</v>
      </c>
      <c r="O652">
        <f t="shared" si="21"/>
        <v>284.39999999999998</v>
      </c>
      <c r="P652" cm="1">
        <f t="array" ref="P652">_xlfn.IFS(D652="Same Day",N652*0.2,D652="First Class",N652*0.1,D652="Standard Class",N652*0.5,D652="Second Class",N652*0)</f>
        <v>0</v>
      </c>
      <c r="Q652">
        <f t="shared" si="22"/>
        <v>284.39999999999998</v>
      </c>
    </row>
    <row r="653" spans="1:17" x14ac:dyDescent="0.3">
      <c r="A653">
        <v>652</v>
      </c>
      <c r="B653" t="s">
        <v>1216</v>
      </c>
      <c r="C653" s="1">
        <v>42672</v>
      </c>
      <c r="D653" t="s">
        <v>38</v>
      </c>
      <c r="E653" t="s">
        <v>68</v>
      </c>
      <c r="F653" t="s">
        <v>1217</v>
      </c>
      <c r="G653" t="s">
        <v>227</v>
      </c>
      <c r="H653" t="s">
        <v>14</v>
      </c>
      <c r="I653" t="s">
        <v>18</v>
      </c>
      <c r="J653" t="s">
        <v>160</v>
      </c>
      <c r="K653">
        <v>379.4</v>
      </c>
      <c r="L653">
        <v>10</v>
      </c>
      <c r="M653">
        <v>0</v>
      </c>
      <c r="N653">
        <v>178.31800000000001</v>
      </c>
      <c r="O653">
        <f t="shared" si="21"/>
        <v>201.08199999999997</v>
      </c>
      <c r="P653" cm="1">
        <f t="array" ref="P653">_xlfn.IFS(D653="Same Day",N653*0.2,D653="First Class",N653*0.1,D653="Standard Class",N653*0.5,D653="Second Class",N653*0)</f>
        <v>89.159000000000006</v>
      </c>
      <c r="Q653">
        <f t="shared" si="22"/>
        <v>18129.352037999997</v>
      </c>
    </row>
    <row r="654" spans="1:17" x14ac:dyDescent="0.3">
      <c r="A654">
        <v>653</v>
      </c>
      <c r="B654" t="s">
        <v>1218</v>
      </c>
      <c r="C654" s="1">
        <v>42909</v>
      </c>
      <c r="D654" t="s">
        <v>38</v>
      </c>
      <c r="E654" t="s">
        <v>77</v>
      </c>
      <c r="F654" t="s">
        <v>759</v>
      </c>
      <c r="G654" t="s">
        <v>215</v>
      </c>
      <c r="H654" t="s">
        <v>14</v>
      </c>
      <c r="I654" t="s">
        <v>18</v>
      </c>
      <c r="J654" t="s">
        <v>216</v>
      </c>
      <c r="K654">
        <v>97.82</v>
      </c>
      <c r="L654">
        <v>2</v>
      </c>
      <c r="M654">
        <v>0</v>
      </c>
      <c r="N654">
        <v>45.9754</v>
      </c>
      <c r="O654">
        <f t="shared" si="21"/>
        <v>51.844599999999993</v>
      </c>
      <c r="P654" cm="1">
        <f t="array" ref="P654">_xlfn.IFS(D654="Same Day",N654*0.2,D654="First Class",N654*0.1,D654="Standard Class",N654*0.5,D654="Second Class",N654*0)</f>
        <v>22.9877</v>
      </c>
      <c r="Q654">
        <f t="shared" si="22"/>
        <v>1243.6327114199999</v>
      </c>
    </row>
    <row r="655" spans="1:17" x14ac:dyDescent="0.3">
      <c r="A655">
        <v>654</v>
      </c>
      <c r="B655" t="s">
        <v>1218</v>
      </c>
      <c r="C655" s="1">
        <v>42909</v>
      </c>
      <c r="D655" t="s">
        <v>38</v>
      </c>
      <c r="E655" t="s">
        <v>108</v>
      </c>
      <c r="F655" t="s">
        <v>759</v>
      </c>
      <c r="G655" t="s">
        <v>1219</v>
      </c>
      <c r="H655" t="s">
        <v>25</v>
      </c>
      <c r="I655" t="s">
        <v>28</v>
      </c>
      <c r="J655" t="s">
        <v>90</v>
      </c>
      <c r="K655">
        <v>103.12</v>
      </c>
      <c r="L655">
        <v>8</v>
      </c>
      <c r="M655">
        <v>0</v>
      </c>
      <c r="N655">
        <v>10.311999999999999</v>
      </c>
      <c r="O655">
        <f t="shared" si="21"/>
        <v>92.808000000000007</v>
      </c>
      <c r="P655" cm="1">
        <f t="array" ref="P655">_xlfn.IFS(D655="Same Day",N655*0.2,D655="First Class",N655*0.1,D655="Standard Class",N655*0.5,D655="Second Class",N655*0)</f>
        <v>5.1559999999999997</v>
      </c>
      <c r="Q655">
        <f t="shared" si="22"/>
        <v>571.32604800000001</v>
      </c>
    </row>
    <row r="656" spans="1:17" x14ac:dyDescent="0.3">
      <c r="A656">
        <v>655</v>
      </c>
      <c r="B656" t="s">
        <v>1220</v>
      </c>
      <c r="C656" s="1">
        <v>42610</v>
      </c>
      <c r="D656" t="s">
        <v>38</v>
      </c>
      <c r="E656" t="s">
        <v>108</v>
      </c>
      <c r="F656" t="s">
        <v>1221</v>
      </c>
      <c r="G656" t="s">
        <v>1222</v>
      </c>
      <c r="H656" t="s">
        <v>14</v>
      </c>
      <c r="I656" t="s">
        <v>17</v>
      </c>
      <c r="J656" t="s">
        <v>87</v>
      </c>
      <c r="K656">
        <v>113.55200000000001</v>
      </c>
      <c r="L656">
        <v>2</v>
      </c>
      <c r="M656">
        <v>0.2</v>
      </c>
      <c r="N656">
        <v>8.5164000000000009</v>
      </c>
      <c r="O656">
        <f t="shared" si="21"/>
        <v>105.0356</v>
      </c>
      <c r="P656" cm="1">
        <f t="array" ref="P656">_xlfn.IFS(D656="Same Day",N656*0.2,D656="First Class",N656*0.1,D656="Standard Class",N656*0.5,D656="Second Class",N656*0)</f>
        <v>4.2582000000000004</v>
      </c>
      <c r="Q656">
        <f t="shared" si="22"/>
        <v>552.29819192000002</v>
      </c>
    </row>
    <row r="657" spans="1:17" x14ac:dyDescent="0.3">
      <c r="A657">
        <v>656</v>
      </c>
      <c r="B657" t="s">
        <v>1220</v>
      </c>
      <c r="C657" s="1">
        <v>42610</v>
      </c>
      <c r="D657" t="s">
        <v>38</v>
      </c>
      <c r="E657" t="s">
        <v>68</v>
      </c>
      <c r="F657" t="s">
        <v>1221</v>
      </c>
      <c r="G657" t="s">
        <v>1223</v>
      </c>
      <c r="H657" t="s">
        <v>14</v>
      </c>
      <c r="I657" t="s">
        <v>16</v>
      </c>
      <c r="J657" t="s">
        <v>101</v>
      </c>
      <c r="K657">
        <v>3.3180000000000001</v>
      </c>
      <c r="L657">
        <v>2</v>
      </c>
      <c r="M657">
        <v>0.7</v>
      </c>
      <c r="N657">
        <v>-2.6543999999999999</v>
      </c>
      <c r="O657">
        <f t="shared" si="21"/>
        <v>5.9724000000000004</v>
      </c>
      <c r="P657" cm="1">
        <f t="array" ref="P657">_xlfn.IFS(D657="Same Day",N657*0.2,D657="First Class",N657*0.1,D657="Standard Class",N657*0.5,D657="Second Class",N657*0)</f>
        <v>-1.3271999999999999</v>
      </c>
      <c r="Q657">
        <f t="shared" si="22"/>
        <v>-1.9541692799999997</v>
      </c>
    </row>
    <row r="658" spans="1:17" x14ac:dyDescent="0.3">
      <c r="A658">
        <v>657</v>
      </c>
      <c r="B658" t="s">
        <v>1220</v>
      </c>
      <c r="C658" s="1">
        <v>42610</v>
      </c>
      <c r="D658" t="s">
        <v>38</v>
      </c>
      <c r="E658" t="s">
        <v>108</v>
      </c>
      <c r="F658" t="s">
        <v>1221</v>
      </c>
      <c r="G658" t="s">
        <v>1224</v>
      </c>
      <c r="H658" t="s">
        <v>14</v>
      </c>
      <c r="I658" t="s">
        <v>21</v>
      </c>
      <c r="J658" t="s">
        <v>1225</v>
      </c>
      <c r="K658">
        <v>134.28800000000001</v>
      </c>
      <c r="L658">
        <v>2</v>
      </c>
      <c r="M658">
        <v>0.2</v>
      </c>
      <c r="N658">
        <v>45.322200000000002</v>
      </c>
      <c r="O658">
        <f t="shared" si="21"/>
        <v>88.965800000000002</v>
      </c>
      <c r="P658" cm="1">
        <f t="array" ref="P658">_xlfn.IFS(D658="Same Day",N658*0.2,D658="First Class",N658*0.1,D658="Standard Class",N658*0.5,D658="Second Class",N658*0)</f>
        <v>22.661100000000001</v>
      </c>
      <c r="Q658">
        <f t="shared" si="22"/>
        <v>2105.0286903800002</v>
      </c>
    </row>
    <row r="659" spans="1:17" x14ac:dyDescent="0.3">
      <c r="A659">
        <v>658</v>
      </c>
      <c r="B659" t="s">
        <v>1226</v>
      </c>
      <c r="C659" s="1">
        <v>42632</v>
      </c>
      <c r="D659" t="s">
        <v>36</v>
      </c>
      <c r="E659" t="s">
        <v>108</v>
      </c>
      <c r="F659" t="s">
        <v>1227</v>
      </c>
      <c r="G659" t="s">
        <v>978</v>
      </c>
      <c r="H659" t="s">
        <v>8</v>
      </c>
      <c r="I659" t="s">
        <v>9</v>
      </c>
      <c r="J659" t="s">
        <v>73</v>
      </c>
      <c r="K659">
        <v>701.37199999999996</v>
      </c>
      <c r="L659">
        <v>2</v>
      </c>
      <c r="M659">
        <v>0.3</v>
      </c>
      <c r="N659">
        <v>-50.097999999999999</v>
      </c>
      <c r="O659">
        <f t="shared" si="21"/>
        <v>751.46999999999991</v>
      </c>
      <c r="P659" cm="1">
        <f t="array" ref="P659">_xlfn.IFS(D659="Same Day",N659*0.2,D659="First Class",N659*0.1,D659="Standard Class",N659*0.5,D659="Second Class",N659*0)</f>
        <v>-10.019600000000001</v>
      </c>
      <c r="Q659">
        <f t="shared" si="22"/>
        <v>-6777.9588119999999</v>
      </c>
    </row>
    <row r="660" spans="1:17" x14ac:dyDescent="0.3">
      <c r="A660">
        <v>659</v>
      </c>
      <c r="B660" t="s">
        <v>1226</v>
      </c>
      <c r="C660" s="1">
        <v>42632</v>
      </c>
      <c r="D660" t="s">
        <v>36</v>
      </c>
      <c r="E660" t="s">
        <v>108</v>
      </c>
      <c r="F660" t="s">
        <v>1227</v>
      </c>
      <c r="G660" t="s">
        <v>230</v>
      </c>
      <c r="H660" t="s">
        <v>14</v>
      </c>
      <c r="I660" t="s">
        <v>16</v>
      </c>
      <c r="J660" t="s">
        <v>101</v>
      </c>
      <c r="K660">
        <v>2.3079999999999998</v>
      </c>
      <c r="L660">
        <v>2</v>
      </c>
      <c r="M660">
        <v>0.8</v>
      </c>
      <c r="N660">
        <v>-3.4620000000000002</v>
      </c>
      <c r="O660">
        <f t="shared" si="21"/>
        <v>5.77</v>
      </c>
      <c r="P660" cm="1">
        <f t="array" ref="P660">_xlfn.IFS(D660="Same Day",N660*0.2,D660="First Class",N660*0.1,D660="Standard Class",N660*0.5,D660="Second Class",N660*0)</f>
        <v>-0.69240000000000013</v>
      </c>
      <c r="Q660">
        <f t="shared" si="22"/>
        <v>1.7748519999999992</v>
      </c>
    </row>
    <row r="661" spans="1:17" x14ac:dyDescent="0.3">
      <c r="A661">
        <v>660</v>
      </c>
      <c r="B661" t="s">
        <v>1228</v>
      </c>
      <c r="C661" s="1">
        <v>42244</v>
      </c>
      <c r="D661" t="s">
        <v>38</v>
      </c>
      <c r="E661" t="s">
        <v>108</v>
      </c>
      <c r="F661" t="s">
        <v>467</v>
      </c>
      <c r="G661" t="s">
        <v>1140</v>
      </c>
      <c r="H661" t="s">
        <v>14</v>
      </c>
      <c r="I661" t="s">
        <v>15</v>
      </c>
      <c r="J661" t="s">
        <v>90</v>
      </c>
      <c r="K661">
        <v>999.43200000000002</v>
      </c>
      <c r="L661">
        <v>7</v>
      </c>
      <c r="M661">
        <v>0.2</v>
      </c>
      <c r="N661">
        <v>124.929</v>
      </c>
      <c r="O661">
        <f t="shared" si="21"/>
        <v>874.50300000000004</v>
      </c>
      <c r="P661" cm="1">
        <f t="array" ref="P661">_xlfn.IFS(D661="Same Day",N661*0.2,D661="First Class",N661*0.1,D661="Standard Class",N661*0.5,D661="Second Class",N661*0)</f>
        <v>62.464500000000001</v>
      </c>
      <c r="Q661">
        <f t="shared" si="22"/>
        <v>55499.8956435</v>
      </c>
    </row>
    <row r="662" spans="1:17" x14ac:dyDescent="0.3">
      <c r="A662">
        <v>661</v>
      </c>
      <c r="B662" t="s">
        <v>1228</v>
      </c>
      <c r="C662" s="1">
        <v>42244</v>
      </c>
      <c r="D662" t="s">
        <v>38</v>
      </c>
      <c r="E662" t="s">
        <v>96</v>
      </c>
      <c r="F662" t="s">
        <v>467</v>
      </c>
      <c r="G662" t="s">
        <v>1229</v>
      </c>
      <c r="H662" t="s">
        <v>14</v>
      </c>
      <c r="I662" t="s">
        <v>15</v>
      </c>
      <c r="J662" t="s">
        <v>90</v>
      </c>
      <c r="K662">
        <v>724.08</v>
      </c>
      <c r="L662">
        <v>14</v>
      </c>
      <c r="M662">
        <v>0.2</v>
      </c>
      <c r="N662">
        <v>-135.76499999999999</v>
      </c>
      <c r="O662">
        <f t="shared" si="21"/>
        <v>859.84500000000003</v>
      </c>
      <c r="P662" cm="1">
        <f t="array" ref="P662">_xlfn.IFS(D662="Same Day",N662*0.2,D662="First Class",N662*0.1,D662="Standard Class",N662*0.5,D662="Second Class",N662*0)</f>
        <v>-67.882499999999993</v>
      </c>
      <c r="Q662">
        <f t="shared" si="22"/>
        <v>-57508.583212499994</v>
      </c>
    </row>
    <row r="663" spans="1:17" x14ac:dyDescent="0.3">
      <c r="A663">
        <v>662</v>
      </c>
      <c r="B663" t="s">
        <v>1228</v>
      </c>
      <c r="C663" s="1">
        <v>42244</v>
      </c>
      <c r="D663" t="s">
        <v>38</v>
      </c>
      <c r="E663" t="s">
        <v>108</v>
      </c>
      <c r="F663" t="s">
        <v>467</v>
      </c>
      <c r="G663" t="s">
        <v>327</v>
      </c>
      <c r="H663" t="s">
        <v>8</v>
      </c>
      <c r="I663" t="s">
        <v>10</v>
      </c>
      <c r="J663" t="s">
        <v>87</v>
      </c>
      <c r="K663">
        <v>918.78499999999997</v>
      </c>
      <c r="L663">
        <v>5</v>
      </c>
      <c r="M663">
        <v>0.3</v>
      </c>
      <c r="N663">
        <v>-118.12949999999999</v>
      </c>
      <c r="O663">
        <f t="shared" si="21"/>
        <v>1036.9144999999999</v>
      </c>
      <c r="P663" cm="1">
        <f t="array" ref="P663">_xlfn.IFS(D663="Same Day",N663*0.2,D663="First Class",N663*0.1,D663="Standard Class",N663*0.5,D663="Second Class",N663*0)</f>
        <v>-59.064749999999997</v>
      </c>
      <c r="Q663">
        <f t="shared" si="22"/>
        <v>-60208.181213874988</v>
      </c>
    </row>
    <row r="664" spans="1:17" x14ac:dyDescent="0.3">
      <c r="A664">
        <v>663</v>
      </c>
      <c r="B664" t="s">
        <v>1228</v>
      </c>
      <c r="C664" s="1">
        <v>42244</v>
      </c>
      <c r="D664" t="s">
        <v>38</v>
      </c>
      <c r="E664" t="s">
        <v>68</v>
      </c>
      <c r="F664" t="s">
        <v>467</v>
      </c>
      <c r="G664" t="s">
        <v>318</v>
      </c>
      <c r="H664" t="s">
        <v>14</v>
      </c>
      <c r="I664" t="s">
        <v>16</v>
      </c>
      <c r="J664" t="s">
        <v>101</v>
      </c>
      <c r="K664">
        <v>2.7240000000000002</v>
      </c>
      <c r="L664">
        <v>3</v>
      </c>
      <c r="M664">
        <v>0.8</v>
      </c>
      <c r="N664">
        <v>-4.2222</v>
      </c>
      <c r="O664">
        <f t="shared" si="21"/>
        <v>6.9462000000000002</v>
      </c>
      <c r="P664" cm="1">
        <f t="array" ref="P664">_xlfn.IFS(D664="Same Day",N664*0.2,D664="First Class",N664*0.1,D664="Standard Class",N664*0.5,D664="Second Class",N664*0)</f>
        <v>-2.1111</v>
      </c>
      <c r="Q664">
        <f t="shared" si="22"/>
        <v>-7.7179228200000001</v>
      </c>
    </row>
    <row r="665" spans="1:17" x14ac:dyDescent="0.3">
      <c r="A665">
        <v>664</v>
      </c>
      <c r="B665" t="s">
        <v>1230</v>
      </c>
      <c r="C665" s="1">
        <v>42459</v>
      </c>
      <c r="D665" t="s">
        <v>38</v>
      </c>
      <c r="E665" t="s">
        <v>84</v>
      </c>
      <c r="F665" t="s">
        <v>1231</v>
      </c>
      <c r="G665" t="s">
        <v>498</v>
      </c>
      <c r="H665" t="s">
        <v>14</v>
      </c>
      <c r="I665" t="s">
        <v>15</v>
      </c>
      <c r="J665" t="s">
        <v>90</v>
      </c>
      <c r="K665">
        <v>459.95</v>
      </c>
      <c r="L665">
        <v>5</v>
      </c>
      <c r="M665">
        <v>0</v>
      </c>
      <c r="N665">
        <v>18.398</v>
      </c>
      <c r="O665">
        <f t="shared" si="21"/>
        <v>441.55199999999996</v>
      </c>
      <c r="P665" cm="1">
        <f t="array" ref="P665">_xlfn.IFS(D665="Same Day",N665*0.2,D665="First Class",N665*0.1,D665="Standard Class",N665*0.5,D665="Second Class",N665*0)</f>
        <v>9.1989999999999998</v>
      </c>
      <c r="Q665">
        <f t="shared" si="22"/>
        <v>4503.3888479999996</v>
      </c>
    </row>
    <row r="666" spans="1:17" x14ac:dyDescent="0.3">
      <c r="A666">
        <v>665</v>
      </c>
      <c r="B666" t="s">
        <v>1232</v>
      </c>
      <c r="C666" s="1">
        <v>42678</v>
      </c>
      <c r="D666" t="s">
        <v>36</v>
      </c>
      <c r="E666" t="s">
        <v>96</v>
      </c>
      <c r="F666" t="s">
        <v>578</v>
      </c>
      <c r="G666" t="s">
        <v>321</v>
      </c>
      <c r="H666" t="s">
        <v>14</v>
      </c>
      <c r="I666" t="s">
        <v>23</v>
      </c>
      <c r="J666" t="s">
        <v>80</v>
      </c>
      <c r="K666">
        <v>10.74</v>
      </c>
      <c r="L666">
        <v>3</v>
      </c>
      <c r="M666">
        <v>0</v>
      </c>
      <c r="N666">
        <v>5.2625999999999999</v>
      </c>
      <c r="O666">
        <f t="shared" si="21"/>
        <v>5.4774000000000003</v>
      </c>
      <c r="P666" cm="1">
        <f t="array" ref="P666">_xlfn.IFS(D666="Same Day",N666*0.2,D666="First Class",N666*0.1,D666="Standard Class",N666*0.5,D666="Second Class",N666*0)</f>
        <v>1.0525200000000001</v>
      </c>
      <c r="Q666">
        <f t="shared" si="22"/>
        <v>11.242473048000003</v>
      </c>
    </row>
    <row r="667" spans="1:17" x14ac:dyDescent="0.3">
      <c r="A667">
        <v>666</v>
      </c>
      <c r="B667" t="s">
        <v>1233</v>
      </c>
      <c r="C667" s="1">
        <v>42896</v>
      </c>
      <c r="D667" t="s">
        <v>37</v>
      </c>
      <c r="E667" t="s">
        <v>96</v>
      </c>
      <c r="F667" t="s">
        <v>1234</v>
      </c>
      <c r="G667" t="s">
        <v>1235</v>
      </c>
      <c r="H667" t="s">
        <v>14</v>
      </c>
      <c r="I667" t="s">
        <v>19</v>
      </c>
      <c r="J667" t="s">
        <v>90</v>
      </c>
      <c r="K667">
        <v>23.76</v>
      </c>
      <c r="L667">
        <v>3</v>
      </c>
      <c r="M667">
        <v>0.2</v>
      </c>
      <c r="N667">
        <v>2.0790000000000002</v>
      </c>
      <c r="O667">
        <f t="shared" si="21"/>
        <v>21.681000000000001</v>
      </c>
      <c r="P667" cm="1">
        <f t="array" ref="P667">_xlfn.IFS(D667="Same Day",N667*0.2,D667="First Class",N667*0.1,D667="Standard Class",N667*0.5,D667="Second Class",N667*0)</f>
        <v>0</v>
      </c>
      <c r="Q667">
        <f t="shared" si="22"/>
        <v>21.681000000000001</v>
      </c>
    </row>
    <row r="668" spans="1:17" x14ac:dyDescent="0.3">
      <c r="A668">
        <v>667</v>
      </c>
      <c r="B668" t="s">
        <v>1233</v>
      </c>
      <c r="C668" s="1">
        <v>42896</v>
      </c>
      <c r="D668" t="s">
        <v>37</v>
      </c>
      <c r="E668" t="s">
        <v>77</v>
      </c>
      <c r="F668" t="s">
        <v>1234</v>
      </c>
      <c r="G668" t="s">
        <v>616</v>
      </c>
      <c r="H668" t="s">
        <v>14</v>
      </c>
      <c r="I668" t="s">
        <v>18</v>
      </c>
      <c r="J668" t="s">
        <v>160</v>
      </c>
      <c r="K668">
        <v>85.055999999999997</v>
      </c>
      <c r="L668">
        <v>3</v>
      </c>
      <c r="M668">
        <v>0.2</v>
      </c>
      <c r="N668">
        <v>28.706399999999999</v>
      </c>
      <c r="O668">
        <f t="shared" si="21"/>
        <v>56.349599999999995</v>
      </c>
      <c r="P668" cm="1">
        <f t="array" ref="P668">_xlfn.IFS(D668="Same Day",N668*0.2,D668="First Class",N668*0.1,D668="Standard Class",N668*0.5,D668="Second Class",N668*0)</f>
        <v>0</v>
      </c>
      <c r="Q668">
        <f t="shared" si="22"/>
        <v>56.349599999999995</v>
      </c>
    </row>
    <row r="669" spans="1:17" x14ac:dyDescent="0.3">
      <c r="A669">
        <v>668</v>
      </c>
      <c r="B669" t="s">
        <v>1233</v>
      </c>
      <c r="C669" s="1">
        <v>42896</v>
      </c>
      <c r="D669" t="s">
        <v>37</v>
      </c>
      <c r="E669" t="s">
        <v>68</v>
      </c>
      <c r="F669" t="s">
        <v>1234</v>
      </c>
      <c r="G669" t="s">
        <v>1236</v>
      </c>
      <c r="H669" t="s">
        <v>25</v>
      </c>
      <c r="I669" t="s">
        <v>26</v>
      </c>
      <c r="J669" t="s">
        <v>164</v>
      </c>
      <c r="K669">
        <v>381.57600000000002</v>
      </c>
      <c r="L669">
        <v>3</v>
      </c>
      <c r="M669">
        <v>0.2</v>
      </c>
      <c r="N669">
        <v>28.618200000000002</v>
      </c>
      <c r="O669">
        <f t="shared" si="21"/>
        <v>352.95780000000002</v>
      </c>
      <c r="P669" cm="1">
        <f t="array" ref="P669">_xlfn.IFS(D669="Same Day",N669*0.2,D669="First Class",N669*0.1,D669="Standard Class",N669*0.5,D669="Second Class",N669*0)</f>
        <v>0</v>
      </c>
      <c r="Q669">
        <f t="shared" si="22"/>
        <v>352.95780000000002</v>
      </c>
    </row>
    <row r="670" spans="1:17" x14ac:dyDescent="0.3">
      <c r="A670">
        <v>669</v>
      </c>
      <c r="B670" t="s">
        <v>1237</v>
      </c>
      <c r="C670" s="1">
        <v>41999</v>
      </c>
      <c r="D670" t="s">
        <v>35</v>
      </c>
      <c r="E670" t="s">
        <v>108</v>
      </c>
      <c r="F670" t="s">
        <v>1238</v>
      </c>
      <c r="G670" t="s">
        <v>1239</v>
      </c>
      <c r="H670" t="s">
        <v>8</v>
      </c>
      <c r="I670" t="s">
        <v>12</v>
      </c>
      <c r="J670" t="s">
        <v>87</v>
      </c>
      <c r="K670">
        <v>30.36</v>
      </c>
      <c r="L670">
        <v>5</v>
      </c>
      <c r="M670">
        <v>0.2</v>
      </c>
      <c r="N670">
        <v>8.7285000000000004</v>
      </c>
      <c r="O670">
        <f t="shared" si="21"/>
        <v>21.631499999999999</v>
      </c>
      <c r="P670" cm="1">
        <f t="array" ref="P670">_xlfn.IFS(D670="Same Day",N670*0.2,D670="First Class",N670*0.1,D670="Standard Class",N670*0.5,D670="Second Class",N670*0)</f>
        <v>0.87285000000000013</v>
      </c>
      <c r="Q670">
        <f t="shared" si="22"/>
        <v>40.512554774999998</v>
      </c>
    </row>
    <row r="671" spans="1:17" x14ac:dyDescent="0.3">
      <c r="A671">
        <v>670</v>
      </c>
      <c r="B671" t="s">
        <v>1240</v>
      </c>
      <c r="C671" s="1">
        <v>42899</v>
      </c>
      <c r="D671" t="s">
        <v>38</v>
      </c>
      <c r="E671" t="s">
        <v>96</v>
      </c>
      <c r="F671" t="s">
        <v>1171</v>
      </c>
      <c r="G671" t="s">
        <v>1241</v>
      </c>
      <c r="H671" t="s">
        <v>8</v>
      </c>
      <c r="I671" t="s">
        <v>12</v>
      </c>
      <c r="J671" t="s">
        <v>87</v>
      </c>
      <c r="K671">
        <v>23.975999999999999</v>
      </c>
      <c r="L671">
        <v>3</v>
      </c>
      <c r="M671">
        <v>0.6</v>
      </c>
      <c r="N671">
        <v>-14.3856</v>
      </c>
      <c r="O671">
        <f t="shared" si="21"/>
        <v>38.361599999999996</v>
      </c>
      <c r="P671" cm="1">
        <f t="array" ref="P671">_xlfn.IFS(D671="Same Day",N671*0.2,D671="First Class",N671*0.1,D671="Standard Class",N671*0.5,D671="Second Class",N671*0)</f>
        <v>-7.1928000000000001</v>
      </c>
      <c r="Q671">
        <f t="shared" si="22"/>
        <v>-237.56571647999996</v>
      </c>
    </row>
    <row r="672" spans="1:17" x14ac:dyDescent="0.3">
      <c r="A672">
        <v>671</v>
      </c>
      <c r="B672" t="s">
        <v>1240</v>
      </c>
      <c r="C672" s="1">
        <v>42899</v>
      </c>
      <c r="D672" t="s">
        <v>38</v>
      </c>
      <c r="E672" t="s">
        <v>96</v>
      </c>
      <c r="F672" t="s">
        <v>1171</v>
      </c>
      <c r="G672" t="s">
        <v>1242</v>
      </c>
      <c r="H672" t="s">
        <v>8</v>
      </c>
      <c r="I672" t="s">
        <v>10</v>
      </c>
      <c r="J672" t="s">
        <v>87</v>
      </c>
      <c r="K672">
        <v>108.925</v>
      </c>
      <c r="L672">
        <v>1</v>
      </c>
      <c r="M672">
        <v>0.5</v>
      </c>
      <c r="N672">
        <v>-71.890500000000003</v>
      </c>
      <c r="O672">
        <f t="shared" si="21"/>
        <v>180.81549999999999</v>
      </c>
      <c r="P672" cm="1">
        <f t="array" ref="P672">_xlfn.IFS(D672="Same Day",N672*0.2,D672="First Class",N672*0.1,D672="Standard Class",N672*0.5,D672="Second Class",N672*0)</f>
        <v>-35.945250000000001</v>
      </c>
      <c r="Q672">
        <f t="shared" si="22"/>
        <v>-6318.6428513749997</v>
      </c>
    </row>
    <row r="673" spans="1:17" x14ac:dyDescent="0.3">
      <c r="A673">
        <v>672</v>
      </c>
      <c r="B673" t="s">
        <v>1240</v>
      </c>
      <c r="C673" s="1">
        <v>42899</v>
      </c>
      <c r="D673" t="s">
        <v>38</v>
      </c>
      <c r="E673" t="s">
        <v>108</v>
      </c>
      <c r="F673" t="s">
        <v>1171</v>
      </c>
      <c r="G673" t="s">
        <v>353</v>
      </c>
      <c r="H673" t="s">
        <v>14</v>
      </c>
      <c r="I673" t="s">
        <v>18</v>
      </c>
      <c r="J673" t="s">
        <v>113</v>
      </c>
      <c r="K673">
        <v>36.351999999999997</v>
      </c>
      <c r="L673">
        <v>8</v>
      </c>
      <c r="M673">
        <v>0.2</v>
      </c>
      <c r="N673">
        <v>11.36</v>
      </c>
      <c r="O673">
        <f t="shared" si="21"/>
        <v>24.991999999999997</v>
      </c>
      <c r="P673" cm="1">
        <f t="array" ref="P673">_xlfn.IFS(D673="Same Day",N673*0.2,D673="First Class",N673*0.1,D673="Standard Class",N673*0.5,D673="Second Class",N673*0)</f>
        <v>5.68</v>
      </c>
      <c r="Q673">
        <f t="shared" si="22"/>
        <v>166.94655999999998</v>
      </c>
    </row>
    <row r="674" spans="1:17" x14ac:dyDescent="0.3">
      <c r="A674">
        <v>673</v>
      </c>
      <c r="B674" t="s">
        <v>1243</v>
      </c>
      <c r="C674" s="1">
        <v>42908</v>
      </c>
      <c r="D674" t="s">
        <v>38</v>
      </c>
      <c r="E674" t="s">
        <v>108</v>
      </c>
      <c r="F674" t="s">
        <v>716</v>
      </c>
      <c r="G674" t="s">
        <v>1244</v>
      </c>
      <c r="H674" t="s">
        <v>14</v>
      </c>
      <c r="I674" t="s">
        <v>20</v>
      </c>
      <c r="J674" t="s">
        <v>87</v>
      </c>
      <c r="K674">
        <v>19.559999999999999</v>
      </c>
      <c r="L674">
        <v>5</v>
      </c>
      <c r="M674">
        <v>0.2</v>
      </c>
      <c r="N674">
        <v>1.7115</v>
      </c>
      <c r="O674">
        <f t="shared" si="21"/>
        <v>17.848499999999998</v>
      </c>
      <c r="P674" cm="1">
        <f t="array" ref="P674">_xlfn.IFS(D674="Same Day",N674*0.2,D674="First Class",N674*0.1,D674="Standard Class",N674*0.5,D674="Second Class",N674*0)</f>
        <v>0.85575000000000001</v>
      </c>
      <c r="Q674">
        <f t="shared" si="22"/>
        <v>33.122353874999995</v>
      </c>
    </row>
    <row r="675" spans="1:17" x14ac:dyDescent="0.3">
      <c r="A675">
        <v>674</v>
      </c>
      <c r="B675" t="s">
        <v>1245</v>
      </c>
      <c r="C675" s="1">
        <v>43077</v>
      </c>
      <c r="D675" t="s">
        <v>35</v>
      </c>
      <c r="E675" t="s">
        <v>84</v>
      </c>
      <c r="F675" t="s">
        <v>1246</v>
      </c>
      <c r="G675" t="s">
        <v>1247</v>
      </c>
      <c r="H675" t="s">
        <v>14</v>
      </c>
      <c r="I675" t="s">
        <v>17</v>
      </c>
      <c r="J675" t="s">
        <v>87</v>
      </c>
      <c r="K675">
        <v>61.44</v>
      </c>
      <c r="L675">
        <v>3</v>
      </c>
      <c r="M675">
        <v>0</v>
      </c>
      <c r="N675">
        <v>16.588799999999999</v>
      </c>
      <c r="O675">
        <f t="shared" si="21"/>
        <v>44.851199999999999</v>
      </c>
      <c r="P675" cm="1">
        <f t="array" ref="P675">_xlfn.IFS(D675="Same Day",N675*0.2,D675="First Class",N675*0.1,D675="Standard Class",N675*0.5,D675="Second Class",N675*0)</f>
        <v>1.6588799999999999</v>
      </c>
      <c r="Q675">
        <f t="shared" si="22"/>
        <v>119.25395865599999</v>
      </c>
    </row>
    <row r="676" spans="1:17" x14ac:dyDescent="0.3">
      <c r="A676">
        <v>675</v>
      </c>
      <c r="B676" t="s">
        <v>1245</v>
      </c>
      <c r="C676" s="1">
        <v>43077</v>
      </c>
      <c r="D676" t="s">
        <v>35</v>
      </c>
      <c r="E676" t="s">
        <v>68</v>
      </c>
      <c r="F676" t="s">
        <v>1246</v>
      </c>
      <c r="G676" t="s">
        <v>1248</v>
      </c>
      <c r="H676" t="s">
        <v>14</v>
      </c>
      <c r="I676" t="s">
        <v>18</v>
      </c>
      <c r="J676" t="s">
        <v>113</v>
      </c>
      <c r="K676">
        <v>38.9</v>
      </c>
      <c r="L676">
        <v>5</v>
      </c>
      <c r="M676">
        <v>0</v>
      </c>
      <c r="N676">
        <v>17.504999999999999</v>
      </c>
      <c r="O676">
        <f t="shared" si="21"/>
        <v>21.395</v>
      </c>
      <c r="P676" cm="1">
        <f t="array" ref="P676">_xlfn.IFS(D676="Same Day",N676*0.2,D676="First Class",N676*0.1,D676="Standard Class",N676*0.5,D676="Second Class",N676*0)</f>
        <v>1.7504999999999999</v>
      </c>
      <c r="Q676">
        <f t="shared" si="22"/>
        <v>58.846947499999992</v>
      </c>
    </row>
    <row r="677" spans="1:17" x14ac:dyDescent="0.3">
      <c r="A677">
        <v>676</v>
      </c>
      <c r="B677" t="s">
        <v>1245</v>
      </c>
      <c r="C677" s="1">
        <v>43077</v>
      </c>
      <c r="D677" t="s">
        <v>35</v>
      </c>
      <c r="E677" t="s">
        <v>96</v>
      </c>
      <c r="F677" t="s">
        <v>1246</v>
      </c>
      <c r="G677" t="s">
        <v>535</v>
      </c>
      <c r="H677" t="s">
        <v>25</v>
      </c>
      <c r="I677" t="s">
        <v>28</v>
      </c>
      <c r="J677" t="s">
        <v>90</v>
      </c>
      <c r="K677">
        <v>99.39</v>
      </c>
      <c r="L677">
        <v>3</v>
      </c>
      <c r="M677">
        <v>0</v>
      </c>
      <c r="N677">
        <v>40.749899999999997</v>
      </c>
      <c r="O677">
        <f t="shared" si="21"/>
        <v>58.640100000000004</v>
      </c>
      <c r="P677" cm="1">
        <f t="array" ref="P677">_xlfn.IFS(D677="Same Day",N677*0.2,D677="First Class",N677*0.1,D677="Standard Class",N677*0.5,D677="Second Class",N677*0)</f>
        <v>4.0749899999999997</v>
      </c>
      <c r="Q677">
        <f t="shared" si="22"/>
        <v>297.59792109900002</v>
      </c>
    </row>
    <row r="678" spans="1:17" x14ac:dyDescent="0.3">
      <c r="A678">
        <v>677</v>
      </c>
      <c r="B678" t="s">
        <v>1249</v>
      </c>
      <c r="C678" s="1">
        <v>42817</v>
      </c>
      <c r="D678" t="s">
        <v>38</v>
      </c>
      <c r="E678" t="s">
        <v>108</v>
      </c>
      <c r="F678" t="s">
        <v>1250</v>
      </c>
      <c r="G678" t="s">
        <v>1251</v>
      </c>
      <c r="H678" t="s">
        <v>14</v>
      </c>
      <c r="I678" t="s">
        <v>17</v>
      </c>
      <c r="J678" t="s">
        <v>87</v>
      </c>
      <c r="K678">
        <v>2.6880000000000002</v>
      </c>
      <c r="L678">
        <v>3</v>
      </c>
      <c r="M678">
        <v>0.8</v>
      </c>
      <c r="N678">
        <v>-7.3920000000000003</v>
      </c>
      <c r="O678">
        <f t="shared" si="21"/>
        <v>10.08</v>
      </c>
      <c r="P678" cm="1">
        <f t="array" ref="P678">_xlfn.IFS(D678="Same Day",N678*0.2,D678="First Class",N678*0.1,D678="Standard Class",N678*0.5,D678="Second Class",N678*0)</f>
        <v>-3.6960000000000002</v>
      </c>
      <c r="Q678">
        <f t="shared" si="22"/>
        <v>-27.175680000000003</v>
      </c>
    </row>
    <row r="679" spans="1:17" x14ac:dyDescent="0.3">
      <c r="A679">
        <v>678</v>
      </c>
      <c r="B679" t="s">
        <v>1249</v>
      </c>
      <c r="C679" s="1">
        <v>42817</v>
      </c>
      <c r="D679" t="s">
        <v>38</v>
      </c>
      <c r="E679" t="s">
        <v>108</v>
      </c>
      <c r="F679" t="s">
        <v>1250</v>
      </c>
      <c r="G679" t="s">
        <v>1252</v>
      </c>
      <c r="H679" t="s">
        <v>25</v>
      </c>
      <c r="I679" t="s">
        <v>28</v>
      </c>
      <c r="J679" t="s">
        <v>90</v>
      </c>
      <c r="K679">
        <v>27.815999999999999</v>
      </c>
      <c r="L679">
        <v>3</v>
      </c>
      <c r="M679">
        <v>0.2</v>
      </c>
      <c r="N679">
        <v>4.5201000000000002</v>
      </c>
      <c r="O679">
        <f t="shared" si="21"/>
        <v>23.2959</v>
      </c>
      <c r="P679" cm="1">
        <f t="array" ref="P679">_xlfn.IFS(D679="Same Day",N679*0.2,D679="First Class",N679*0.1,D679="Standard Class",N679*0.5,D679="Second Class",N679*0)</f>
        <v>2.2600500000000001</v>
      </c>
      <c r="Q679">
        <f t="shared" si="22"/>
        <v>75.945798795000002</v>
      </c>
    </row>
    <row r="680" spans="1:17" x14ac:dyDescent="0.3">
      <c r="A680">
        <v>679</v>
      </c>
      <c r="B680" t="s">
        <v>1249</v>
      </c>
      <c r="C680" s="1">
        <v>42817</v>
      </c>
      <c r="D680" t="s">
        <v>38</v>
      </c>
      <c r="E680" t="s">
        <v>77</v>
      </c>
      <c r="F680" t="s">
        <v>1250</v>
      </c>
      <c r="G680" t="s">
        <v>1253</v>
      </c>
      <c r="H680" t="s">
        <v>8</v>
      </c>
      <c r="I680" t="s">
        <v>12</v>
      </c>
      <c r="J680" t="s">
        <v>87</v>
      </c>
      <c r="K680">
        <v>82.524000000000001</v>
      </c>
      <c r="L680">
        <v>3</v>
      </c>
      <c r="M680">
        <v>0.6</v>
      </c>
      <c r="N680">
        <v>-41.262</v>
      </c>
      <c r="O680">
        <f t="shared" si="21"/>
        <v>123.786</v>
      </c>
      <c r="P680" cm="1">
        <f t="array" ref="P680">_xlfn.IFS(D680="Same Day",N680*0.2,D680="First Class",N680*0.1,D680="Standard Class",N680*0.5,D680="Second Class",N680*0)</f>
        <v>-20.631</v>
      </c>
      <c r="Q680">
        <f t="shared" si="22"/>
        <v>-2430.042966</v>
      </c>
    </row>
    <row r="681" spans="1:17" x14ac:dyDescent="0.3">
      <c r="A681">
        <v>680</v>
      </c>
      <c r="B681" t="s">
        <v>1249</v>
      </c>
      <c r="C681" s="1">
        <v>42817</v>
      </c>
      <c r="D681" t="s">
        <v>38</v>
      </c>
      <c r="E681" t="s">
        <v>96</v>
      </c>
      <c r="F681" t="s">
        <v>1250</v>
      </c>
      <c r="G681" t="s">
        <v>1254</v>
      </c>
      <c r="H681" t="s">
        <v>14</v>
      </c>
      <c r="I681" t="s">
        <v>16</v>
      </c>
      <c r="J681" t="s">
        <v>101</v>
      </c>
      <c r="K681">
        <v>182.994</v>
      </c>
      <c r="L681">
        <v>3</v>
      </c>
      <c r="M681">
        <v>0.8</v>
      </c>
      <c r="N681">
        <v>-320.23950000000002</v>
      </c>
      <c r="O681">
        <f t="shared" si="21"/>
        <v>503.23350000000005</v>
      </c>
      <c r="P681" cm="1">
        <f t="array" ref="P681">_xlfn.IFS(D681="Same Day",N681*0.2,D681="First Class",N681*0.1,D681="Standard Class",N681*0.5,D681="Second Class",N681*0)</f>
        <v>-160.11975000000001</v>
      </c>
      <c r="Q681">
        <f t="shared" si="22"/>
        <v>-80074.388711625012</v>
      </c>
    </row>
    <row r="682" spans="1:17" x14ac:dyDescent="0.3">
      <c r="A682">
        <v>681</v>
      </c>
      <c r="B682" t="s">
        <v>1255</v>
      </c>
      <c r="C682" s="1">
        <v>42698</v>
      </c>
      <c r="D682" t="s">
        <v>38</v>
      </c>
      <c r="E682" t="s">
        <v>68</v>
      </c>
      <c r="F682" t="s">
        <v>1256</v>
      </c>
      <c r="G682" t="s">
        <v>1257</v>
      </c>
      <c r="H682" t="s">
        <v>14</v>
      </c>
      <c r="I682" t="s">
        <v>16</v>
      </c>
      <c r="J682" t="s">
        <v>101</v>
      </c>
      <c r="K682">
        <v>14.352</v>
      </c>
      <c r="L682">
        <v>3</v>
      </c>
      <c r="M682">
        <v>0.2</v>
      </c>
      <c r="N682">
        <v>4.6643999999999997</v>
      </c>
      <c r="O682">
        <f t="shared" si="21"/>
        <v>9.6875999999999998</v>
      </c>
      <c r="P682" cm="1">
        <f t="array" ref="P682">_xlfn.IFS(D682="Same Day",N682*0.2,D682="First Class",N682*0.1,D682="Standard Class",N682*0.5,D682="Second Class",N682*0)</f>
        <v>2.3321999999999998</v>
      </c>
      <c r="Q682">
        <f t="shared" si="22"/>
        <v>32.281020720000001</v>
      </c>
    </row>
    <row r="683" spans="1:17" x14ac:dyDescent="0.3">
      <c r="A683">
        <v>682</v>
      </c>
      <c r="B683" t="s">
        <v>1255</v>
      </c>
      <c r="C683" s="1">
        <v>42698</v>
      </c>
      <c r="D683" t="s">
        <v>38</v>
      </c>
      <c r="E683" t="s">
        <v>96</v>
      </c>
      <c r="F683" t="s">
        <v>1256</v>
      </c>
      <c r="G683" t="s">
        <v>1258</v>
      </c>
      <c r="H683" t="s">
        <v>14</v>
      </c>
      <c r="I683" t="s">
        <v>15</v>
      </c>
      <c r="J683" t="s">
        <v>90</v>
      </c>
      <c r="K683">
        <v>64.959999999999994</v>
      </c>
      <c r="L683">
        <v>2</v>
      </c>
      <c r="M683">
        <v>0</v>
      </c>
      <c r="N683">
        <v>2.5983999999999998</v>
      </c>
      <c r="O683">
        <f t="shared" si="21"/>
        <v>62.361599999999996</v>
      </c>
      <c r="P683" cm="1">
        <f t="array" ref="P683">_xlfn.IFS(D683="Same Day",N683*0.2,D683="First Class",N683*0.1,D683="Standard Class",N683*0.5,D683="Second Class",N683*0)</f>
        <v>1.2991999999999999</v>
      </c>
      <c r="Q683">
        <f t="shared" si="22"/>
        <v>143.38179072</v>
      </c>
    </row>
    <row r="684" spans="1:17" x14ac:dyDescent="0.3">
      <c r="A684">
        <v>683</v>
      </c>
      <c r="B684" t="s">
        <v>1255</v>
      </c>
      <c r="C684" s="1">
        <v>42698</v>
      </c>
      <c r="D684" t="s">
        <v>38</v>
      </c>
      <c r="E684" t="s">
        <v>96</v>
      </c>
      <c r="F684" t="s">
        <v>1256</v>
      </c>
      <c r="G684" t="s">
        <v>998</v>
      </c>
      <c r="H684" t="s">
        <v>14</v>
      </c>
      <c r="I684" t="s">
        <v>15</v>
      </c>
      <c r="J684" t="s">
        <v>90</v>
      </c>
      <c r="K684">
        <v>68.599999999999994</v>
      </c>
      <c r="L684">
        <v>4</v>
      </c>
      <c r="M684">
        <v>0</v>
      </c>
      <c r="N684">
        <v>18.521999999999998</v>
      </c>
      <c r="O684">
        <f t="shared" si="21"/>
        <v>50.077999999999996</v>
      </c>
      <c r="P684" cm="1">
        <f t="array" ref="P684">_xlfn.IFS(D684="Same Day",N684*0.2,D684="First Class",N684*0.1,D684="Standard Class",N684*0.5,D684="Second Class",N684*0)</f>
        <v>9.2609999999999992</v>
      </c>
      <c r="Q684">
        <f t="shared" si="22"/>
        <v>513.85035799999991</v>
      </c>
    </row>
    <row r="685" spans="1:17" x14ac:dyDescent="0.3">
      <c r="A685">
        <v>684</v>
      </c>
      <c r="B685" t="s">
        <v>1259</v>
      </c>
      <c r="C685" s="1">
        <v>43043</v>
      </c>
      <c r="D685" t="s">
        <v>36</v>
      </c>
      <c r="E685" t="s">
        <v>77</v>
      </c>
      <c r="F685" t="s">
        <v>1260</v>
      </c>
      <c r="G685" t="s">
        <v>1261</v>
      </c>
      <c r="H685" t="s">
        <v>25</v>
      </c>
      <c r="I685" t="s">
        <v>27</v>
      </c>
      <c r="J685" t="s">
        <v>99</v>
      </c>
      <c r="K685">
        <v>7999.98</v>
      </c>
      <c r="L685">
        <v>4</v>
      </c>
      <c r="M685">
        <v>0.5</v>
      </c>
      <c r="N685">
        <v>-3839.9904000000001</v>
      </c>
      <c r="O685">
        <f t="shared" si="21"/>
        <v>11839.9704</v>
      </c>
      <c r="P685" cm="1">
        <f t="array" ref="P685">_xlfn.IFS(D685="Same Day",N685*0.2,D685="First Class",N685*0.1,D685="Standard Class",N685*0.5,D685="Second Class",N685*0)</f>
        <v>-767.99808000000007</v>
      </c>
      <c r="Q685">
        <f t="shared" si="22"/>
        <v>-9081234.5640568323</v>
      </c>
    </row>
    <row r="686" spans="1:17" x14ac:dyDescent="0.3">
      <c r="A686">
        <v>685</v>
      </c>
      <c r="B686" t="s">
        <v>1259</v>
      </c>
      <c r="C686" s="1">
        <v>43043</v>
      </c>
      <c r="D686" t="s">
        <v>36</v>
      </c>
      <c r="E686" t="s">
        <v>84</v>
      </c>
      <c r="F686" t="s">
        <v>1260</v>
      </c>
      <c r="G686" t="s">
        <v>1209</v>
      </c>
      <c r="H686" t="s">
        <v>14</v>
      </c>
      <c r="I686" t="s">
        <v>17</v>
      </c>
      <c r="J686" t="s">
        <v>87</v>
      </c>
      <c r="K686">
        <v>167.44</v>
      </c>
      <c r="L686">
        <v>2</v>
      </c>
      <c r="M686">
        <v>0.2</v>
      </c>
      <c r="N686">
        <v>14.651</v>
      </c>
      <c r="O686">
        <f t="shared" si="21"/>
        <v>152.78899999999999</v>
      </c>
      <c r="P686" cm="1">
        <f t="array" ref="P686">_xlfn.IFS(D686="Same Day",N686*0.2,D686="First Class",N686*0.1,D686="Standard Class",N686*0.5,D686="Second Class",N686*0)</f>
        <v>2.9302000000000001</v>
      </c>
      <c r="Q686">
        <f t="shared" si="22"/>
        <v>600.49132780000002</v>
      </c>
    </row>
    <row r="687" spans="1:17" x14ac:dyDescent="0.3">
      <c r="A687">
        <v>686</v>
      </c>
      <c r="B687" t="s">
        <v>1262</v>
      </c>
      <c r="C687" s="1">
        <v>41828</v>
      </c>
      <c r="D687" t="s">
        <v>35</v>
      </c>
      <c r="E687" t="s">
        <v>84</v>
      </c>
      <c r="F687" t="s">
        <v>1263</v>
      </c>
      <c r="G687" t="s">
        <v>752</v>
      </c>
      <c r="H687" t="s">
        <v>25</v>
      </c>
      <c r="I687" t="s">
        <v>28</v>
      </c>
      <c r="J687" t="s">
        <v>90</v>
      </c>
      <c r="K687">
        <v>479.97</v>
      </c>
      <c r="L687">
        <v>3</v>
      </c>
      <c r="M687">
        <v>0</v>
      </c>
      <c r="N687">
        <v>163.18979999999999</v>
      </c>
      <c r="O687">
        <f t="shared" si="21"/>
        <v>316.78020000000004</v>
      </c>
      <c r="P687" cm="1">
        <f t="array" ref="P687">_xlfn.IFS(D687="Same Day",N687*0.2,D687="First Class",N687*0.1,D687="Standard Class",N687*0.5,D687="Second Class",N687*0)</f>
        <v>16.31898</v>
      </c>
      <c r="Q687">
        <f t="shared" si="22"/>
        <v>5486.3099481960007</v>
      </c>
    </row>
    <row r="688" spans="1:17" x14ac:dyDescent="0.3">
      <c r="A688">
        <v>687</v>
      </c>
      <c r="B688" t="s">
        <v>1262</v>
      </c>
      <c r="C688" s="1">
        <v>41828</v>
      </c>
      <c r="D688" t="s">
        <v>35</v>
      </c>
      <c r="E688" t="s">
        <v>108</v>
      </c>
      <c r="F688" t="s">
        <v>1263</v>
      </c>
      <c r="G688" t="s">
        <v>1264</v>
      </c>
      <c r="H688" t="s">
        <v>14</v>
      </c>
      <c r="I688" t="s">
        <v>22</v>
      </c>
      <c r="J688" t="s">
        <v>1265</v>
      </c>
      <c r="K688">
        <v>14.62</v>
      </c>
      <c r="L688">
        <v>2</v>
      </c>
      <c r="M688">
        <v>0</v>
      </c>
      <c r="N688">
        <v>6.8714000000000004</v>
      </c>
      <c r="O688">
        <f t="shared" si="21"/>
        <v>7.7485999999999988</v>
      </c>
      <c r="P688" cm="1">
        <f t="array" ref="P688">_xlfn.IFS(D688="Same Day",N688*0.2,D688="First Class",N688*0.1,D688="Standard Class",N688*0.5,D688="Second Class",N688*0)</f>
        <v>0.68714000000000008</v>
      </c>
      <c r="Q688">
        <f t="shared" si="22"/>
        <v>13.072973003999998</v>
      </c>
    </row>
    <row r="689" spans="1:17" x14ac:dyDescent="0.3">
      <c r="A689">
        <v>688</v>
      </c>
      <c r="B689" t="s">
        <v>1262</v>
      </c>
      <c r="C689" s="1">
        <v>41828</v>
      </c>
      <c r="D689" t="s">
        <v>35</v>
      </c>
      <c r="E689" t="s">
        <v>68</v>
      </c>
      <c r="F689" t="s">
        <v>1263</v>
      </c>
      <c r="G689" t="s">
        <v>271</v>
      </c>
      <c r="H689" t="s">
        <v>14</v>
      </c>
      <c r="I689" t="s">
        <v>18</v>
      </c>
      <c r="J689" t="s">
        <v>160</v>
      </c>
      <c r="K689">
        <v>19.440000000000001</v>
      </c>
      <c r="L689">
        <v>3</v>
      </c>
      <c r="M689">
        <v>0</v>
      </c>
      <c r="N689">
        <v>9.3312000000000008</v>
      </c>
      <c r="O689">
        <f t="shared" si="21"/>
        <v>10.1088</v>
      </c>
      <c r="P689" cm="1">
        <f t="array" ref="P689">_xlfn.IFS(D689="Same Day",N689*0.2,D689="First Class",N689*0.1,D689="Standard Class",N689*0.5,D689="Second Class",N689*0)</f>
        <v>0.93312000000000017</v>
      </c>
      <c r="Q689">
        <f t="shared" si="22"/>
        <v>19.541523456000004</v>
      </c>
    </row>
    <row r="690" spans="1:17" x14ac:dyDescent="0.3">
      <c r="A690">
        <v>689</v>
      </c>
      <c r="B690" t="s">
        <v>1266</v>
      </c>
      <c r="C690" s="1">
        <v>43098</v>
      </c>
      <c r="D690" t="s">
        <v>38</v>
      </c>
      <c r="E690" t="s">
        <v>84</v>
      </c>
      <c r="F690" t="s">
        <v>1267</v>
      </c>
      <c r="G690" t="s">
        <v>1268</v>
      </c>
      <c r="H690" t="s">
        <v>8</v>
      </c>
      <c r="I690" t="s">
        <v>11</v>
      </c>
      <c r="J690" t="s">
        <v>71</v>
      </c>
      <c r="K690">
        <v>191.98400000000001</v>
      </c>
      <c r="L690">
        <v>2</v>
      </c>
      <c r="M690">
        <v>0.2</v>
      </c>
      <c r="N690">
        <v>4.7995999999999999</v>
      </c>
      <c r="O690">
        <f t="shared" si="21"/>
        <v>187.18440000000001</v>
      </c>
      <c r="P690" cm="1">
        <f t="array" ref="P690">_xlfn.IFS(D690="Same Day",N690*0.2,D690="First Class",N690*0.1,D690="Standard Class",N690*0.5,D690="Second Class",N690*0)</f>
        <v>2.3997999999999999</v>
      </c>
      <c r="Q690">
        <f t="shared" si="22"/>
        <v>636.38952312000004</v>
      </c>
    </row>
    <row r="691" spans="1:17" x14ac:dyDescent="0.3">
      <c r="A691">
        <v>690</v>
      </c>
      <c r="B691" t="s">
        <v>1269</v>
      </c>
      <c r="C691" s="1">
        <v>41813</v>
      </c>
      <c r="D691" t="s">
        <v>37</v>
      </c>
      <c r="E691" t="s">
        <v>108</v>
      </c>
      <c r="F691" t="s">
        <v>1270</v>
      </c>
      <c r="G691" t="s">
        <v>1271</v>
      </c>
      <c r="H691" t="s">
        <v>8</v>
      </c>
      <c r="I691" t="s">
        <v>12</v>
      </c>
      <c r="J691" t="s">
        <v>87</v>
      </c>
      <c r="K691">
        <v>104.01</v>
      </c>
      <c r="L691">
        <v>1</v>
      </c>
      <c r="M691">
        <v>0</v>
      </c>
      <c r="N691">
        <v>14.561400000000001</v>
      </c>
      <c r="O691">
        <f t="shared" si="21"/>
        <v>89.448599999999999</v>
      </c>
      <c r="P691" cm="1">
        <f t="array" ref="P691">_xlfn.IFS(D691="Same Day",N691*0.2,D691="First Class",N691*0.1,D691="Standard Class",N691*0.5,D691="Second Class",N691*0)</f>
        <v>0</v>
      </c>
      <c r="Q691">
        <f t="shared" si="22"/>
        <v>89.448599999999999</v>
      </c>
    </row>
    <row r="692" spans="1:17" x14ac:dyDescent="0.3">
      <c r="A692">
        <v>691</v>
      </c>
      <c r="B692" t="s">
        <v>1269</v>
      </c>
      <c r="C692" s="1">
        <v>41813</v>
      </c>
      <c r="D692" t="s">
        <v>37</v>
      </c>
      <c r="E692" t="s">
        <v>77</v>
      </c>
      <c r="F692" t="s">
        <v>1270</v>
      </c>
      <c r="G692" t="s">
        <v>109</v>
      </c>
      <c r="H692" t="s">
        <v>25</v>
      </c>
      <c r="I692" t="s">
        <v>26</v>
      </c>
      <c r="J692" t="s">
        <v>99</v>
      </c>
      <c r="K692">
        <v>284.82</v>
      </c>
      <c r="L692">
        <v>1</v>
      </c>
      <c r="M692">
        <v>0</v>
      </c>
      <c r="N692">
        <v>74.053200000000004</v>
      </c>
      <c r="O692">
        <f t="shared" si="21"/>
        <v>210.76679999999999</v>
      </c>
      <c r="P692" cm="1">
        <f t="array" ref="P692">_xlfn.IFS(D692="Same Day",N692*0.2,D692="First Class",N692*0.1,D692="Standard Class",N692*0.5,D692="Second Class",N692*0)</f>
        <v>0</v>
      </c>
      <c r="Q692">
        <f t="shared" si="22"/>
        <v>210.76679999999999</v>
      </c>
    </row>
    <row r="693" spans="1:17" x14ac:dyDescent="0.3">
      <c r="A693">
        <v>692</v>
      </c>
      <c r="B693" t="s">
        <v>1269</v>
      </c>
      <c r="C693" s="1">
        <v>41813</v>
      </c>
      <c r="D693" t="s">
        <v>37</v>
      </c>
      <c r="E693" t="s">
        <v>77</v>
      </c>
      <c r="F693" t="s">
        <v>1270</v>
      </c>
      <c r="G693" t="s">
        <v>1272</v>
      </c>
      <c r="H693" t="s">
        <v>14</v>
      </c>
      <c r="I693" t="s">
        <v>15</v>
      </c>
      <c r="J693" t="s">
        <v>90</v>
      </c>
      <c r="K693">
        <v>36.840000000000003</v>
      </c>
      <c r="L693">
        <v>3</v>
      </c>
      <c r="M693">
        <v>0</v>
      </c>
      <c r="N693">
        <v>10.315200000000001</v>
      </c>
      <c r="O693">
        <f t="shared" si="21"/>
        <v>26.524800000000003</v>
      </c>
      <c r="P693" cm="1">
        <f t="array" ref="P693">_xlfn.IFS(D693="Same Day",N693*0.2,D693="First Class",N693*0.1,D693="Standard Class",N693*0.5,D693="Second Class",N693*0)</f>
        <v>0</v>
      </c>
      <c r="Q693">
        <f t="shared" si="22"/>
        <v>26.524800000000003</v>
      </c>
    </row>
    <row r="694" spans="1:17" x14ac:dyDescent="0.3">
      <c r="A694">
        <v>693</v>
      </c>
      <c r="B694" t="s">
        <v>1273</v>
      </c>
      <c r="C694" s="1">
        <v>42096</v>
      </c>
      <c r="D694" t="s">
        <v>38</v>
      </c>
      <c r="E694" t="s">
        <v>68</v>
      </c>
      <c r="F694" t="s">
        <v>1274</v>
      </c>
      <c r="G694" t="s">
        <v>1275</v>
      </c>
      <c r="H694" t="s">
        <v>25</v>
      </c>
      <c r="I694" t="s">
        <v>28</v>
      </c>
      <c r="J694" t="s">
        <v>90</v>
      </c>
      <c r="K694">
        <v>166.24</v>
      </c>
      <c r="L694">
        <v>1</v>
      </c>
      <c r="M694">
        <v>0</v>
      </c>
      <c r="N694">
        <v>24.936</v>
      </c>
      <c r="O694">
        <f t="shared" si="21"/>
        <v>141.304</v>
      </c>
      <c r="P694" cm="1">
        <f t="array" ref="P694">_xlfn.IFS(D694="Same Day",N694*0.2,D694="First Class",N694*0.1,D694="Standard Class",N694*0.5,D694="Second Class",N694*0)</f>
        <v>12.468</v>
      </c>
      <c r="Q694">
        <f t="shared" si="22"/>
        <v>1903.0822720000001</v>
      </c>
    </row>
    <row r="695" spans="1:17" x14ac:dyDescent="0.3">
      <c r="A695">
        <v>694</v>
      </c>
      <c r="B695" t="s">
        <v>1273</v>
      </c>
      <c r="C695" s="1">
        <v>42096</v>
      </c>
      <c r="D695" t="s">
        <v>38</v>
      </c>
      <c r="E695" t="s">
        <v>77</v>
      </c>
      <c r="F695" t="s">
        <v>1274</v>
      </c>
      <c r="G695" t="s">
        <v>1276</v>
      </c>
      <c r="H695" t="s">
        <v>14</v>
      </c>
      <c r="I695" t="s">
        <v>18</v>
      </c>
      <c r="J695" t="s">
        <v>160</v>
      </c>
      <c r="K695">
        <v>33.4</v>
      </c>
      <c r="L695">
        <v>5</v>
      </c>
      <c r="M695">
        <v>0</v>
      </c>
      <c r="N695">
        <v>16.032</v>
      </c>
      <c r="O695">
        <f t="shared" si="21"/>
        <v>17.367999999999999</v>
      </c>
      <c r="P695" cm="1">
        <f t="array" ref="P695">_xlfn.IFS(D695="Same Day",N695*0.2,D695="First Class",N695*0.1,D695="Standard Class",N695*0.5,D695="Second Class",N695*0)</f>
        <v>8.016</v>
      </c>
      <c r="Q695">
        <f t="shared" si="22"/>
        <v>156.58988799999997</v>
      </c>
    </row>
    <row r="696" spans="1:17" x14ac:dyDescent="0.3">
      <c r="A696">
        <v>695</v>
      </c>
      <c r="B696" t="s">
        <v>1277</v>
      </c>
      <c r="C696" s="1">
        <v>42141</v>
      </c>
      <c r="D696" t="s">
        <v>35</v>
      </c>
      <c r="E696" t="s">
        <v>84</v>
      </c>
      <c r="F696" t="s">
        <v>1278</v>
      </c>
      <c r="G696" t="s">
        <v>671</v>
      </c>
      <c r="H696" t="s">
        <v>14</v>
      </c>
      <c r="I696" t="s">
        <v>20</v>
      </c>
      <c r="J696" t="s">
        <v>87</v>
      </c>
      <c r="K696">
        <v>198.27199999999999</v>
      </c>
      <c r="L696">
        <v>8</v>
      </c>
      <c r="M696">
        <v>0.2</v>
      </c>
      <c r="N696">
        <v>17.348800000000001</v>
      </c>
      <c r="O696">
        <f t="shared" si="21"/>
        <v>180.92319999999998</v>
      </c>
      <c r="P696" cm="1">
        <f t="array" ref="P696">_xlfn.IFS(D696="Same Day",N696*0.2,D696="First Class",N696*0.1,D696="Standard Class",N696*0.5,D696="Second Class",N696*0)</f>
        <v>1.7348800000000002</v>
      </c>
      <c r="Q696">
        <f t="shared" si="22"/>
        <v>494.803241216</v>
      </c>
    </row>
    <row r="697" spans="1:17" x14ac:dyDescent="0.3">
      <c r="A697">
        <v>696</v>
      </c>
      <c r="B697" t="s">
        <v>1277</v>
      </c>
      <c r="C697" s="1">
        <v>42141</v>
      </c>
      <c r="D697" t="s">
        <v>35</v>
      </c>
      <c r="E697" t="s">
        <v>84</v>
      </c>
      <c r="F697" t="s">
        <v>1278</v>
      </c>
      <c r="G697" t="s">
        <v>1279</v>
      </c>
      <c r="H697" t="s">
        <v>14</v>
      </c>
      <c r="I697" t="s">
        <v>22</v>
      </c>
      <c r="J697" t="s">
        <v>160</v>
      </c>
      <c r="K697">
        <v>47.36</v>
      </c>
      <c r="L697">
        <v>4</v>
      </c>
      <c r="M697">
        <v>0.2</v>
      </c>
      <c r="N697">
        <v>17.760000000000002</v>
      </c>
      <c r="O697">
        <f t="shared" si="21"/>
        <v>29.599999999999998</v>
      </c>
      <c r="P697" cm="1">
        <f t="array" ref="P697">_xlfn.IFS(D697="Same Day",N697*0.2,D697="First Class",N697*0.1,D697="Standard Class",N697*0.5,D697="Second Class",N697*0)</f>
        <v>1.7760000000000002</v>
      </c>
      <c r="Q697">
        <f t="shared" si="22"/>
        <v>82.169600000000003</v>
      </c>
    </row>
    <row r="698" spans="1:17" x14ac:dyDescent="0.3">
      <c r="A698">
        <v>697</v>
      </c>
      <c r="B698" t="s">
        <v>1277</v>
      </c>
      <c r="C698" s="1">
        <v>42141</v>
      </c>
      <c r="D698" t="s">
        <v>35</v>
      </c>
      <c r="E698" t="s">
        <v>84</v>
      </c>
      <c r="F698" t="s">
        <v>1278</v>
      </c>
      <c r="G698" t="s">
        <v>255</v>
      </c>
      <c r="H698" t="s">
        <v>14</v>
      </c>
      <c r="I698" t="s">
        <v>21</v>
      </c>
      <c r="J698" t="s">
        <v>153</v>
      </c>
      <c r="K698">
        <v>200.98400000000001</v>
      </c>
      <c r="L698">
        <v>7</v>
      </c>
      <c r="M698">
        <v>0.2</v>
      </c>
      <c r="N698">
        <v>62.807499999999997</v>
      </c>
      <c r="O698">
        <f t="shared" si="21"/>
        <v>138.1765</v>
      </c>
      <c r="P698" cm="1">
        <f t="array" ref="P698">_xlfn.IFS(D698="Same Day",N698*0.2,D698="First Class",N698*0.1,D698="Standard Class",N698*0.5,D698="Second Class",N698*0)</f>
        <v>6.2807500000000003</v>
      </c>
      <c r="Q698">
        <f t="shared" si="22"/>
        <v>1006.0285523750001</v>
      </c>
    </row>
    <row r="699" spans="1:17" x14ac:dyDescent="0.3">
      <c r="A699">
        <v>698</v>
      </c>
      <c r="B699" t="s">
        <v>1277</v>
      </c>
      <c r="C699" s="1">
        <v>42141</v>
      </c>
      <c r="D699" t="s">
        <v>35</v>
      </c>
      <c r="E699" t="s">
        <v>84</v>
      </c>
      <c r="F699" t="s">
        <v>1278</v>
      </c>
      <c r="G699" t="s">
        <v>1280</v>
      </c>
      <c r="H699" t="s">
        <v>14</v>
      </c>
      <c r="I699" t="s">
        <v>22</v>
      </c>
      <c r="J699" t="s">
        <v>160</v>
      </c>
      <c r="K699">
        <v>97.695999999999998</v>
      </c>
      <c r="L699">
        <v>4</v>
      </c>
      <c r="M699">
        <v>0.2</v>
      </c>
      <c r="N699">
        <v>31.751200000000001</v>
      </c>
      <c r="O699">
        <f t="shared" si="21"/>
        <v>65.944800000000001</v>
      </c>
      <c r="P699" cm="1">
        <f t="array" ref="P699">_xlfn.IFS(D699="Same Day",N699*0.2,D699="First Class",N699*0.1,D699="Standard Class",N699*0.5,D699="Second Class",N699*0)</f>
        <v>3.1751200000000002</v>
      </c>
      <c r="Q699">
        <f t="shared" si="22"/>
        <v>275.32745337599999</v>
      </c>
    </row>
    <row r="700" spans="1:17" x14ac:dyDescent="0.3">
      <c r="A700">
        <v>699</v>
      </c>
      <c r="B700" t="s">
        <v>1277</v>
      </c>
      <c r="C700" s="1">
        <v>42141</v>
      </c>
      <c r="D700" t="s">
        <v>35</v>
      </c>
      <c r="E700" t="s">
        <v>77</v>
      </c>
      <c r="F700" t="s">
        <v>1278</v>
      </c>
      <c r="G700" t="s">
        <v>1281</v>
      </c>
      <c r="H700" t="s">
        <v>14</v>
      </c>
      <c r="I700" t="s">
        <v>20</v>
      </c>
      <c r="J700" t="s">
        <v>87</v>
      </c>
      <c r="K700">
        <v>2.6960000000000002</v>
      </c>
      <c r="L700">
        <v>1</v>
      </c>
      <c r="M700">
        <v>0.2</v>
      </c>
      <c r="N700">
        <v>0.80879999999999996</v>
      </c>
      <c r="O700">
        <f t="shared" si="21"/>
        <v>1.8872000000000002</v>
      </c>
      <c r="P700" cm="1">
        <f t="array" ref="P700">_xlfn.IFS(D700="Same Day",N700*0.2,D700="First Class",N700*0.1,D700="Standard Class",N700*0.5,D700="Second Class",N700*0)</f>
        <v>8.0880000000000007E-2</v>
      </c>
      <c r="Q700">
        <f t="shared" si="22"/>
        <v>2.0398367360000003</v>
      </c>
    </row>
    <row r="701" spans="1:17" x14ac:dyDescent="0.3">
      <c r="A701">
        <v>700</v>
      </c>
      <c r="B701" t="s">
        <v>1277</v>
      </c>
      <c r="C701" s="1">
        <v>42141</v>
      </c>
      <c r="D701" t="s">
        <v>35</v>
      </c>
      <c r="E701" t="s">
        <v>84</v>
      </c>
      <c r="F701" t="s">
        <v>1278</v>
      </c>
      <c r="G701" t="s">
        <v>1282</v>
      </c>
      <c r="H701" t="s">
        <v>14</v>
      </c>
      <c r="I701" t="s">
        <v>16</v>
      </c>
      <c r="J701" t="s">
        <v>87</v>
      </c>
      <c r="K701">
        <v>18.588000000000001</v>
      </c>
      <c r="L701">
        <v>2</v>
      </c>
      <c r="M701">
        <v>0.7</v>
      </c>
      <c r="N701">
        <v>-13.6312</v>
      </c>
      <c r="O701">
        <f t="shared" si="21"/>
        <v>32.219200000000001</v>
      </c>
      <c r="P701" cm="1">
        <f t="array" ref="P701">_xlfn.IFS(D701="Same Day",N701*0.2,D701="First Class",N701*0.1,D701="Standard Class",N701*0.5,D701="Second Class",N701*0)</f>
        <v>-1.3631200000000001</v>
      </c>
      <c r="Q701">
        <f t="shared" si="22"/>
        <v>-11.699435904000003</v>
      </c>
    </row>
    <row r="702" spans="1:17" x14ac:dyDescent="0.3">
      <c r="A702">
        <v>701</v>
      </c>
      <c r="B702" t="s">
        <v>1277</v>
      </c>
      <c r="C702" s="1">
        <v>42141</v>
      </c>
      <c r="D702" t="s">
        <v>35</v>
      </c>
      <c r="E702" t="s">
        <v>96</v>
      </c>
      <c r="F702" t="s">
        <v>1278</v>
      </c>
      <c r="G702" t="s">
        <v>697</v>
      </c>
      <c r="H702" t="s">
        <v>14</v>
      </c>
      <c r="I702" t="s">
        <v>16</v>
      </c>
      <c r="J702" t="s">
        <v>87</v>
      </c>
      <c r="K702">
        <v>4.8959999999999999</v>
      </c>
      <c r="L702">
        <v>3</v>
      </c>
      <c r="M702">
        <v>0.7</v>
      </c>
      <c r="N702">
        <v>-3.4272</v>
      </c>
      <c r="O702">
        <f t="shared" si="21"/>
        <v>8.3231999999999999</v>
      </c>
      <c r="P702" cm="1">
        <f t="array" ref="P702">_xlfn.IFS(D702="Same Day",N702*0.2,D702="First Class",N702*0.1,D702="Standard Class",N702*0.5,D702="Second Class",N702*0)</f>
        <v>-0.34272000000000002</v>
      </c>
      <c r="Q702">
        <f t="shared" si="22"/>
        <v>5.470672896</v>
      </c>
    </row>
    <row r="703" spans="1:17" x14ac:dyDescent="0.3">
      <c r="A703">
        <v>702</v>
      </c>
      <c r="B703" t="s">
        <v>1283</v>
      </c>
      <c r="C703" s="1">
        <v>42986</v>
      </c>
      <c r="D703" t="s">
        <v>38</v>
      </c>
      <c r="E703" t="s">
        <v>108</v>
      </c>
      <c r="F703" t="s">
        <v>572</v>
      </c>
      <c r="G703" t="s">
        <v>489</v>
      </c>
      <c r="H703" t="s">
        <v>8</v>
      </c>
      <c r="I703" t="s">
        <v>12</v>
      </c>
      <c r="J703" t="s">
        <v>87</v>
      </c>
      <c r="K703">
        <v>15.071999999999999</v>
      </c>
      <c r="L703">
        <v>3</v>
      </c>
      <c r="M703">
        <v>0.2</v>
      </c>
      <c r="N703">
        <v>4.1448</v>
      </c>
      <c r="O703">
        <f t="shared" si="21"/>
        <v>10.927199999999999</v>
      </c>
      <c r="P703" cm="1">
        <f t="array" ref="P703">_xlfn.IFS(D703="Same Day",N703*0.2,D703="First Class",N703*0.1,D703="Standard Class",N703*0.5,D703="Second Class",N703*0)</f>
        <v>2.0724</v>
      </c>
      <c r="Q703">
        <f t="shared" si="22"/>
        <v>33.572729279999997</v>
      </c>
    </row>
    <row r="704" spans="1:17" x14ac:dyDescent="0.3">
      <c r="A704">
        <v>703</v>
      </c>
      <c r="B704" t="s">
        <v>1284</v>
      </c>
      <c r="C704" s="1">
        <v>42682</v>
      </c>
      <c r="D704" t="s">
        <v>37</v>
      </c>
      <c r="E704" t="s">
        <v>77</v>
      </c>
      <c r="F704" t="s">
        <v>767</v>
      </c>
      <c r="G704" t="s">
        <v>1285</v>
      </c>
      <c r="H704" t="s">
        <v>8</v>
      </c>
      <c r="I704" t="s">
        <v>12</v>
      </c>
      <c r="J704" t="s">
        <v>87</v>
      </c>
      <c r="K704">
        <v>209.88</v>
      </c>
      <c r="L704">
        <v>3</v>
      </c>
      <c r="M704">
        <v>0</v>
      </c>
      <c r="N704">
        <v>35.679600000000001</v>
      </c>
      <c r="O704">
        <f t="shared" si="21"/>
        <v>174.2004</v>
      </c>
      <c r="P704" cm="1">
        <f t="array" ref="P704">_xlfn.IFS(D704="Same Day",N704*0.2,D704="First Class",N704*0.1,D704="Standard Class",N704*0.5,D704="Second Class",N704*0)</f>
        <v>0</v>
      </c>
      <c r="Q704">
        <f t="shared" si="22"/>
        <v>174.2004</v>
      </c>
    </row>
    <row r="705" spans="1:17" x14ac:dyDescent="0.3">
      <c r="A705">
        <v>704</v>
      </c>
      <c r="B705" t="s">
        <v>1286</v>
      </c>
      <c r="C705" s="1">
        <v>42108</v>
      </c>
      <c r="D705" t="s">
        <v>38</v>
      </c>
      <c r="E705" t="s">
        <v>84</v>
      </c>
      <c r="F705" t="s">
        <v>1287</v>
      </c>
      <c r="G705" t="s">
        <v>1288</v>
      </c>
      <c r="H705" t="s">
        <v>8</v>
      </c>
      <c r="I705" t="s">
        <v>10</v>
      </c>
      <c r="J705" t="s">
        <v>87</v>
      </c>
      <c r="K705">
        <v>369.91199999999998</v>
      </c>
      <c r="L705">
        <v>3</v>
      </c>
      <c r="M705">
        <v>0.2</v>
      </c>
      <c r="N705">
        <v>-13.871700000000001</v>
      </c>
      <c r="O705">
        <f t="shared" si="21"/>
        <v>383.78369999999995</v>
      </c>
      <c r="P705" cm="1">
        <f t="array" ref="P705">_xlfn.IFS(D705="Same Day",N705*0.2,D705="First Class",N705*0.1,D705="Standard Class",N705*0.5,D705="Second Class",N705*0)</f>
        <v>-6.9358500000000003</v>
      </c>
      <c r="Q705">
        <f t="shared" si="22"/>
        <v>-2278.0824756449997</v>
      </c>
    </row>
    <row r="706" spans="1:17" x14ac:dyDescent="0.3">
      <c r="A706">
        <v>705</v>
      </c>
      <c r="B706" t="s">
        <v>1289</v>
      </c>
      <c r="C706" s="1">
        <v>41899</v>
      </c>
      <c r="D706" t="s">
        <v>38</v>
      </c>
      <c r="E706" t="s">
        <v>96</v>
      </c>
      <c r="F706" t="s">
        <v>1290</v>
      </c>
      <c r="G706" t="s">
        <v>1291</v>
      </c>
      <c r="H706" t="s">
        <v>14</v>
      </c>
      <c r="I706" t="s">
        <v>18</v>
      </c>
      <c r="J706" t="s">
        <v>1292</v>
      </c>
      <c r="K706">
        <v>10.368</v>
      </c>
      <c r="L706">
        <v>2</v>
      </c>
      <c r="M706">
        <v>0.2</v>
      </c>
      <c r="N706">
        <v>3.6288</v>
      </c>
      <c r="O706">
        <f t="shared" si="21"/>
        <v>6.7392000000000003</v>
      </c>
      <c r="P706" cm="1">
        <f t="array" ref="P706">_xlfn.IFS(D706="Same Day",N706*0.2,D706="First Class",N706*0.1,D706="Standard Class",N706*0.5,D706="Second Class",N706*0)</f>
        <v>1.8144</v>
      </c>
      <c r="Q706">
        <f t="shared" si="22"/>
        <v>18.96680448</v>
      </c>
    </row>
    <row r="707" spans="1:17" x14ac:dyDescent="0.3">
      <c r="A707">
        <v>706</v>
      </c>
      <c r="B707" t="s">
        <v>1289</v>
      </c>
      <c r="C707" s="1">
        <v>41899</v>
      </c>
      <c r="D707" t="s">
        <v>38</v>
      </c>
      <c r="E707" t="s">
        <v>84</v>
      </c>
      <c r="F707" t="s">
        <v>1290</v>
      </c>
      <c r="G707" t="s">
        <v>1293</v>
      </c>
      <c r="H707" t="s">
        <v>14</v>
      </c>
      <c r="I707" t="s">
        <v>17</v>
      </c>
      <c r="J707" t="s">
        <v>87</v>
      </c>
      <c r="K707">
        <v>166.84</v>
      </c>
      <c r="L707">
        <v>5</v>
      </c>
      <c r="M707">
        <v>0.2</v>
      </c>
      <c r="N707">
        <v>18.769500000000001</v>
      </c>
      <c r="O707">
        <f t="shared" ref="O707:O770" si="23">K707-N707</f>
        <v>148.07050000000001</v>
      </c>
      <c r="P707" cm="1">
        <f t="array" ref="P707">_xlfn.IFS(D707="Same Day",N707*0.2,D707="First Class",N707*0.1,D707="Standard Class",N707*0.5,D707="Second Class",N707*0)</f>
        <v>9.3847500000000004</v>
      </c>
      <c r="Q707">
        <f t="shared" ref="Q707:Q770" si="24">(K707-N707)*(1+P707)</f>
        <v>1537.6751248750002</v>
      </c>
    </row>
    <row r="708" spans="1:17" x14ac:dyDescent="0.3">
      <c r="A708">
        <v>707</v>
      </c>
      <c r="B708" t="s">
        <v>1289</v>
      </c>
      <c r="C708" s="1">
        <v>41899</v>
      </c>
      <c r="D708" t="s">
        <v>38</v>
      </c>
      <c r="E708" t="s">
        <v>77</v>
      </c>
      <c r="F708" t="s">
        <v>1290</v>
      </c>
      <c r="G708" t="s">
        <v>990</v>
      </c>
      <c r="H708" t="s">
        <v>25</v>
      </c>
      <c r="I708" t="s">
        <v>28</v>
      </c>
      <c r="J708" t="s">
        <v>90</v>
      </c>
      <c r="K708">
        <v>15.215999999999999</v>
      </c>
      <c r="L708">
        <v>1</v>
      </c>
      <c r="M708">
        <v>0.2</v>
      </c>
      <c r="N708">
        <v>2.2824</v>
      </c>
      <c r="O708">
        <f t="shared" si="23"/>
        <v>12.933599999999998</v>
      </c>
      <c r="P708" cm="1">
        <f t="array" ref="P708">_xlfn.IFS(D708="Same Day",N708*0.2,D708="First Class",N708*0.1,D708="Standard Class",N708*0.5,D708="Second Class",N708*0)</f>
        <v>1.1412</v>
      </c>
      <c r="Q708">
        <f t="shared" si="24"/>
        <v>27.693424319999995</v>
      </c>
    </row>
    <row r="709" spans="1:17" x14ac:dyDescent="0.3">
      <c r="A709">
        <v>708</v>
      </c>
      <c r="B709" t="s">
        <v>1294</v>
      </c>
      <c r="C709" s="1">
        <v>41977</v>
      </c>
      <c r="D709" t="s">
        <v>35</v>
      </c>
      <c r="E709" t="s">
        <v>77</v>
      </c>
      <c r="F709" t="s">
        <v>1295</v>
      </c>
      <c r="G709" t="s">
        <v>596</v>
      </c>
      <c r="H709" t="s">
        <v>25</v>
      </c>
      <c r="I709" t="s">
        <v>28</v>
      </c>
      <c r="J709" t="s">
        <v>90</v>
      </c>
      <c r="K709">
        <v>119.96</v>
      </c>
      <c r="L709">
        <v>4</v>
      </c>
      <c r="M709">
        <v>0</v>
      </c>
      <c r="N709">
        <v>52.782400000000003</v>
      </c>
      <c r="O709">
        <f t="shared" si="23"/>
        <v>67.177599999999984</v>
      </c>
      <c r="P709" cm="1">
        <f t="array" ref="P709">_xlfn.IFS(D709="Same Day",N709*0.2,D709="First Class",N709*0.1,D709="Standard Class",N709*0.5,D709="Second Class",N709*0)</f>
        <v>5.2782400000000003</v>
      </c>
      <c r="Q709">
        <f t="shared" si="24"/>
        <v>421.75709542399994</v>
      </c>
    </row>
    <row r="710" spans="1:17" x14ac:dyDescent="0.3">
      <c r="A710">
        <v>709</v>
      </c>
      <c r="B710" t="s">
        <v>1294</v>
      </c>
      <c r="C710" s="1">
        <v>41977</v>
      </c>
      <c r="D710" t="s">
        <v>35</v>
      </c>
      <c r="E710" t="s">
        <v>84</v>
      </c>
      <c r="F710" t="s">
        <v>1295</v>
      </c>
      <c r="G710" t="s">
        <v>1296</v>
      </c>
      <c r="H710" t="s">
        <v>8</v>
      </c>
      <c r="I710" t="s">
        <v>11</v>
      </c>
      <c r="J710" t="s">
        <v>71</v>
      </c>
      <c r="K710">
        <v>883.92</v>
      </c>
      <c r="L710">
        <v>5</v>
      </c>
      <c r="M710">
        <v>0.2</v>
      </c>
      <c r="N710">
        <v>-110.49</v>
      </c>
      <c r="O710">
        <f t="shared" si="23"/>
        <v>994.41</v>
      </c>
      <c r="P710" cm="1">
        <f t="array" ref="P710">_xlfn.IFS(D710="Same Day",N710*0.2,D710="First Class",N710*0.1,D710="Standard Class",N710*0.5,D710="Second Class",N710*0)</f>
        <v>-11.048999999999999</v>
      </c>
      <c r="Q710">
        <f t="shared" si="24"/>
        <v>-9992.8260899999987</v>
      </c>
    </row>
    <row r="711" spans="1:17" x14ac:dyDescent="0.3">
      <c r="A711">
        <v>710</v>
      </c>
      <c r="B711" t="s">
        <v>1294</v>
      </c>
      <c r="C711" s="1">
        <v>41977</v>
      </c>
      <c r="D711" t="s">
        <v>35</v>
      </c>
      <c r="E711" t="s">
        <v>68</v>
      </c>
      <c r="F711" t="s">
        <v>1295</v>
      </c>
      <c r="G711" t="s">
        <v>786</v>
      </c>
      <c r="H711" t="s">
        <v>14</v>
      </c>
      <c r="I711" t="s">
        <v>16</v>
      </c>
      <c r="J711" t="s">
        <v>87</v>
      </c>
      <c r="K711">
        <v>46.72</v>
      </c>
      <c r="L711">
        <v>8</v>
      </c>
      <c r="M711">
        <v>0.2</v>
      </c>
      <c r="N711">
        <v>15.768000000000001</v>
      </c>
      <c r="O711">
        <f t="shared" si="23"/>
        <v>30.951999999999998</v>
      </c>
      <c r="P711" cm="1">
        <f t="array" ref="P711">_xlfn.IFS(D711="Same Day",N711*0.2,D711="First Class",N711*0.1,D711="Standard Class",N711*0.5,D711="Second Class",N711*0)</f>
        <v>1.5768000000000002</v>
      </c>
      <c r="Q711">
        <f t="shared" si="24"/>
        <v>79.757113600000011</v>
      </c>
    </row>
    <row r="712" spans="1:17" x14ac:dyDescent="0.3">
      <c r="A712">
        <v>711</v>
      </c>
      <c r="B712" t="s">
        <v>1297</v>
      </c>
      <c r="C712" s="1">
        <v>41736</v>
      </c>
      <c r="D712" t="s">
        <v>35</v>
      </c>
      <c r="E712" t="s">
        <v>84</v>
      </c>
      <c r="F712" t="s">
        <v>1298</v>
      </c>
      <c r="G712" t="s">
        <v>922</v>
      </c>
      <c r="H712" t="s">
        <v>14</v>
      </c>
      <c r="I712" t="s">
        <v>18</v>
      </c>
      <c r="J712" t="s">
        <v>298</v>
      </c>
      <c r="K712">
        <v>55.48</v>
      </c>
      <c r="L712">
        <v>1</v>
      </c>
      <c r="M712">
        <v>0</v>
      </c>
      <c r="N712">
        <v>26.630400000000002</v>
      </c>
      <c r="O712">
        <f t="shared" si="23"/>
        <v>28.849599999999995</v>
      </c>
      <c r="P712" cm="1">
        <f t="array" ref="P712">_xlfn.IFS(D712="Same Day",N712*0.2,D712="First Class",N712*0.1,D712="Standard Class",N712*0.5,D712="Second Class",N712*0)</f>
        <v>2.6630400000000005</v>
      </c>
      <c r="Q712">
        <f t="shared" si="24"/>
        <v>105.677238784</v>
      </c>
    </row>
    <row r="713" spans="1:17" x14ac:dyDescent="0.3">
      <c r="A713">
        <v>712</v>
      </c>
      <c r="B713" t="s">
        <v>1299</v>
      </c>
      <c r="C713" s="1">
        <v>42985</v>
      </c>
      <c r="D713" t="s">
        <v>38</v>
      </c>
      <c r="E713" t="s">
        <v>84</v>
      </c>
      <c r="F713" t="s">
        <v>1300</v>
      </c>
      <c r="G713" t="s">
        <v>1301</v>
      </c>
      <c r="H713" t="s">
        <v>14</v>
      </c>
      <c r="I713" t="s">
        <v>21</v>
      </c>
      <c r="J713" t="s">
        <v>153</v>
      </c>
      <c r="K713">
        <v>24.448</v>
      </c>
      <c r="L713">
        <v>4</v>
      </c>
      <c r="M713">
        <v>0.2</v>
      </c>
      <c r="N713">
        <v>8.8623999999999992</v>
      </c>
      <c r="O713">
        <f t="shared" si="23"/>
        <v>15.585600000000001</v>
      </c>
      <c r="P713" cm="1">
        <f t="array" ref="P713">_xlfn.IFS(D713="Same Day",N713*0.2,D713="First Class",N713*0.1,D713="Standard Class",N713*0.5,D713="Second Class",N713*0)</f>
        <v>4.4311999999999996</v>
      </c>
      <c r="Q713">
        <f t="shared" si="24"/>
        <v>84.648510720000004</v>
      </c>
    </row>
    <row r="714" spans="1:17" x14ac:dyDescent="0.3">
      <c r="A714">
        <v>713</v>
      </c>
      <c r="B714" t="s">
        <v>1302</v>
      </c>
      <c r="C714" s="1">
        <v>42879</v>
      </c>
      <c r="D714" t="s">
        <v>38</v>
      </c>
      <c r="E714" t="s">
        <v>108</v>
      </c>
      <c r="F714" t="s">
        <v>1303</v>
      </c>
      <c r="G714" t="s">
        <v>1304</v>
      </c>
      <c r="H714" t="s">
        <v>14</v>
      </c>
      <c r="I714" t="s">
        <v>17</v>
      </c>
      <c r="J714" t="s">
        <v>87</v>
      </c>
      <c r="K714">
        <v>281.33999999999997</v>
      </c>
      <c r="L714">
        <v>6</v>
      </c>
      <c r="M714">
        <v>0</v>
      </c>
      <c r="N714">
        <v>109.7226</v>
      </c>
      <c r="O714">
        <f t="shared" si="23"/>
        <v>171.61739999999998</v>
      </c>
      <c r="P714" cm="1">
        <f t="array" ref="P714">_xlfn.IFS(D714="Same Day",N714*0.2,D714="First Class",N714*0.1,D714="Standard Class",N714*0.5,D714="Second Class",N714*0)</f>
        <v>54.8613</v>
      </c>
      <c r="Q714">
        <f t="shared" si="24"/>
        <v>9586.7710666199982</v>
      </c>
    </row>
    <row r="715" spans="1:17" x14ac:dyDescent="0.3">
      <c r="A715">
        <v>714</v>
      </c>
      <c r="B715" t="s">
        <v>1302</v>
      </c>
      <c r="C715" s="1">
        <v>42879</v>
      </c>
      <c r="D715" t="s">
        <v>38</v>
      </c>
      <c r="E715" t="s">
        <v>96</v>
      </c>
      <c r="F715" t="s">
        <v>1303</v>
      </c>
      <c r="G715" t="s">
        <v>789</v>
      </c>
      <c r="H715" t="s">
        <v>25</v>
      </c>
      <c r="I715" t="s">
        <v>26</v>
      </c>
      <c r="J715" t="s">
        <v>164</v>
      </c>
      <c r="K715">
        <v>307.98</v>
      </c>
      <c r="L715">
        <v>2</v>
      </c>
      <c r="M715">
        <v>0</v>
      </c>
      <c r="N715">
        <v>89.3142</v>
      </c>
      <c r="O715">
        <f t="shared" si="23"/>
        <v>218.66580000000002</v>
      </c>
      <c r="P715" cm="1">
        <f t="array" ref="P715">_xlfn.IFS(D715="Same Day",N715*0.2,D715="First Class",N715*0.1,D715="Standard Class",N715*0.5,D715="Second Class",N715*0)</f>
        <v>44.6571</v>
      </c>
      <c r="Q715">
        <f t="shared" si="24"/>
        <v>9983.6462971800011</v>
      </c>
    </row>
    <row r="716" spans="1:17" x14ac:dyDescent="0.3">
      <c r="A716">
        <v>715</v>
      </c>
      <c r="B716" t="s">
        <v>1302</v>
      </c>
      <c r="C716" s="1">
        <v>42879</v>
      </c>
      <c r="D716" t="s">
        <v>38</v>
      </c>
      <c r="E716" t="s">
        <v>68</v>
      </c>
      <c r="F716" t="s">
        <v>1303</v>
      </c>
      <c r="G716" t="s">
        <v>1305</v>
      </c>
      <c r="H716" t="s">
        <v>25</v>
      </c>
      <c r="I716" t="s">
        <v>28</v>
      </c>
      <c r="J716" t="s">
        <v>90</v>
      </c>
      <c r="K716">
        <v>299.97000000000003</v>
      </c>
      <c r="L716">
        <v>3</v>
      </c>
      <c r="M716">
        <v>0</v>
      </c>
      <c r="N716">
        <v>113.98860000000001</v>
      </c>
      <c r="O716">
        <f t="shared" si="23"/>
        <v>185.98140000000001</v>
      </c>
      <c r="P716" cm="1">
        <f t="array" ref="P716">_xlfn.IFS(D716="Same Day",N716*0.2,D716="First Class",N716*0.1,D716="Standard Class",N716*0.5,D716="Second Class",N716*0)</f>
        <v>56.994300000000003</v>
      </c>
      <c r="Q716">
        <f t="shared" si="24"/>
        <v>10785.86110602</v>
      </c>
    </row>
    <row r="717" spans="1:17" x14ac:dyDescent="0.3">
      <c r="A717">
        <v>716</v>
      </c>
      <c r="B717" t="s">
        <v>1306</v>
      </c>
      <c r="C717" s="1">
        <v>41826</v>
      </c>
      <c r="D717" t="s">
        <v>37</v>
      </c>
      <c r="E717" t="s">
        <v>84</v>
      </c>
      <c r="F717" t="s">
        <v>572</v>
      </c>
      <c r="G717" t="s">
        <v>1307</v>
      </c>
      <c r="H717" t="s">
        <v>14</v>
      </c>
      <c r="I717" t="s">
        <v>16</v>
      </c>
      <c r="J717" t="s">
        <v>101</v>
      </c>
      <c r="K717">
        <v>19.920000000000002</v>
      </c>
      <c r="L717">
        <v>5</v>
      </c>
      <c r="M717">
        <v>0.2</v>
      </c>
      <c r="N717">
        <v>6.9720000000000004</v>
      </c>
      <c r="O717">
        <f t="shared" si="23"/>
        <v>12.948</v>
      </c>
      <c r="P717" cm="1">
        <f t="array" ref="P717">_xlfn.IFS(D717="Same Day",N717*0.2,D717="First Class",N717*0.1,D717="Standard Class",N717*0.5,D717="Second Class",N717*0)</f>
        <v>0</v>
      </c>
      <c r="Q717">
        <f t="shared" si="24"/>
        <v>12.948</v>
      </c>
    </row>
    <row r="718" spans="1:17" x14ac:dyDescent="0.3">
      <c r="A718">
        <v>717</v>
      </c>
      <c r="B718" t="s">
        <v>1308</v>
      </c>
      <c r="C718" s="1">
        <v>41653</v>
      </c>
      <c r="D718" t="s">
        <v>35</v>
      </c>
      <c r="E718" t="s">
        <v>77</v>
      </c>
      <c r="F718" t="s">
        <v>1309</v>
      </c>
      <c r="G718" t="s">
        <v>1159</v>
      </c>
      <c r="H718" t="s">
        <v>8</v>
      </c>
      <c r="I718" t="s">
        <v>12</v>
      </c>
      <c r="J718" t="s">
        <v>73</v>
      </c>
      <c r="K718">
        <v>9.94</v>
      </c>
      <c r="L718">
        <v>2</v>
      </c>
      <c r="M718">
        <v>0</v>
      </c>
      <c r="N718">
        <v>3.0813999999999999</v>
      </c>
      <c r="O718">
        <f t="shared" si="23"/>
        <v>6.8585999999999991</v>
      </c>
      <c r="P718" cm="1">
        <f t="array" ref="P718">_xlfn.IFS(D718="Same Day",N718*0.2,D718="First Class",N718*0.1,D718="Standard Class",N718*0.5,D718="Second Class",N718*0)</f>
        <v>0.30814000000000002</v>
      </c>
      <c r="Q718">
        <f t="shared" si="24"/>
        <v>8.9720090040000002</v>
      </c>
    </row>
    <row r="719" spans="1:17" x14ac:dyDescent="0.3">
      <c r="A719">
        <v>718</v>
      </c>
      <c r="B719" t="s">
        <v>1310</v>
      </c>
      <c r="C719" s="1">
        <v>43007</v>
      </c>
      <c r="D719" t="s">
        <v>38</v>
      </c>
      <c r="E719" t="s">
        <v>68</v>
      </c>
      <c r="F719" t="s">
        <v>556</v>
      </c>
      <c r="G719" t="s">
        <v>1311</v>
      </c>
      <c r="H719" t="s">
        <v>8</v>
      </c>
      <c r="I719" t="s">
        <v>12</v>
      </c>
      <c r="J719" t="s">
        <v>87</v>
      </c>
      <c r="K719">
        <v>103.056</v>
      </c>
      <c r="L719">
        <v>3</v>
      </c>
      <c r="M719">
        <v>0.2</v>
      </c>
      <c r="N719">
        <v>24.4758</v>
      </c>
      <c r="O719">
        <f t="shared" si="23"/>
        <v>78.580199999999991</v>
      </c>
      <c r="P719" cm="1">
        <f t="array" ref="P719">_xlfn.IFS(D719="Same Day",N719*0.2,D719="First Class",N719*0.1,D719="Standard Class",N719*0.5,D719="Second Class",N719*0)</f>
        <v>12.2379</v>
      </c>
      <c r="Q719">
        <f t="shared" si="24"/>
        <v>1040.2368295799999</v>
      </c>
    </row>
    <row r="720" spans="1:17" x14ac:dyDescent="0.3">
      <c r="A720">
        <v>719</v>
      </c>
      <c r="B720" t="s">
        <v>1312</v>
      </c>
      <c r="C720" s="1">
        <v>41797</v>
      </c>
      <c r="D720" t="s">
        <v>38</v>
      </c>
      <c r="E720" t="s">
        <v>96</v>
      </c>
      <c r="F720" t="s">
        <v>1313</v>
      </c>
      <c r="G720" t="s">
        <v>977</v>
      </c>
      <c r="H720" t="s">
        <v>14</v>
      </c>
      <c r="I720" t="s">
        <v>16</v>
      </c>
      <c r="J720" t="s">
        <v>87</v>
      </c>
      <c r="K720">
        <v>59.808</v>
      </c>
      <c r="L720">
        <v>3</v>
      </c>
      <c r="M720">
        <v>0.2</v>
      </c>
      <c r="N720">
        <v>19.4376</v>
      </c>
      <c r="O720">
        <f t="shared" si="23"/>
        <v>40.370400000000004</v>
      </c>
      <c r="P720" cm="1">
        <f t="array" ref="P720">_xlfn.IFS(D720="Same Day",N720*0.2,D720="First Class",N720*0.1,D720="Standard Class",N720*0.5,D720="Second Class",N720*0)</f>
        <v>9.7187999999999999</v>
      </c>
      <c r="Q720">
        <f t="shared" si="24"/>
        <v>432.72224352000001</v>
      </c>
    </row>
    <row r="721" spans="1:17" x14ac:dyDescent="0.3">
      <c r="A721">
        <v>720</v>
      </c>
      <c r="B721" t="s">
        <v>1312</v>
      </c>
      <c r="C721" s="1">
        <v>41797</v>
      </c>
      <c r="D721" t="s">
        <v>38</v>
      </c>
      <c r="E721" t="s">
        <v>96</v>
      </c>
      <c r="F721" t="s">
        <v>1313</v>
      </c>
      <c r="G721" t="s">
        <v>876</v>
      </c>
      <c r="H721" t="s">
        <v>8</v>
      </c>
      <c r="I721" t="s">
        <v>12</v>
      </c>
      <c r="J721" t="s">
        <v>73</v>
      </c>
      <c r="K721">
        <v>73.319999999999993</v>
      </c>
      <c r="L721">
        <v>6</v>
      </c>
      <c r="M721">
        <v>0</v>
      </c>
      <c r="N721">
        <v>21.995999999999999</v>
      </c>
      <c r="O721">
        <f t="shared" si="23"/>
        <v>51.323999999999998</v>
      </c>
      <c r="P721" cm="1">
        <f t="array" ref="P721">_xlfn.IFS(D721="Same Day",N721*0.2,D721="First Class",N721*0.1,D721="Standard Class",N721*0.5,D721="Second Class",N721*0)</f>
        <v>10.997999999999999</v>
      </c>
      <c r="Q721">
        <f t="shared" si="24"/>
        <v>615.78535199999999</v>
      </c>
    </row>
    <row r="722" spans="1:17" x14ac:dyDescent="0.3">
      <c r="A722">
        <v>721</v>
      </c>
      <c r="B722" t="s">
        <v>1314</v>
      </c>
      <c r="C722" s="1">
        <v>42418</v>
      </c>
      <c r="D722" t="s">
        <v>38</v>
      </c>
      <c r="E722" t="s">
        <v>108</v>
      </c>
      <c r="F722" t="s">
        <v>1315</v>
      </c>
      <c r="G722" t="s">
        <v>1316</v>
      </c>
      <c r="H722" t="s">
        <v>14</v>
      </c>
      <c r="I722" t="s">
        <v>18</v>
      </c>
      <c r="J722" t="s">
        <v>298</v>
      </c>
      <c r="K722">
        <v>146.82</v>
      </c>
      <c r="L722">
        <v>3</v>
      </c>
      <c r="M722">
        <v>0</v>
      </c>
      <c r="N722">
        <v>73.41</v>
      </c>
      <c r="O722">
        <f t="shared" si="23"/>
        <v>73.41</v>
      </c>
      <c r="P722" cm="1">
        <f t="array" ref="P722">_xlfn.IFS(D722="Same Day",N722*0.2,D722="First Class",N722*0.1,D722="Standard Class",N722*0.5,D722="Second Class",N722*0)</f>
        <v>36.704999999999998</v>
      </c>
      <c r="Q722">
        <f t="shared" si="24"/>
        <v>2767.9240499999996</v>
      </c>
    </row>
    <row r="723" spans="1:17" x14ac:dyDescent="0.3">
      <c r="A723">
        <v>722</v>
      </c>
      <c r="B723" t="s">
        <v>1317</v>
      </c>
      <c r="C723" s="1">
        <v>42723</v>
      </c>
      <c r="D723" t="s">
        <v>38</v>
      </c>
      <c r="E723" t="s">
        <v>96</v>
      </c>
      <c r="F723" t="s">
        <v>842</v>
      </c>
      <c r="G723" t="s">
        <v>1318</v>
      </c>
      <c r="H723" t="s">
        <v>8</v>
      </c>
      <c r="I723" t="s">
        <v>10</v>
      </c>
      <c r="J723" t="s">
        <v>87</v>
      </c>
      <c r="K723">
        <v>1652.94</v>
      </c>
      <c r="L723">
        <v>3</v>
      </c>
      <c r="M723">
        <v>0</v>
      </c>
      <c r="N723">
        <v>231.41159999999999</v>
      </c>
      <c r="O723">
        <f t="shared" si="23"/>
        <v>1421.5284000000001</v>
      </c>
      <c r="P723" cm="1">
        <f t="array" ref="P723">_xlfn.IFS(D723="Same Day",N723*0.2,D723="First Class",N723*0.1,D723="Standard Class",N723*0.5,D723="Second Class",N723*0)</f>
        <v>115.7058</v>
      </c>
      <c r="Q723">
        <f t="shared" si="24"/>
        <v>165900.60914472002</v>
      </c>
    </row>
    <row r="724" spans="1:17" x14ac:dyDescent="0.3">
      <c r="A724">
        <v>723</v>
      </c>
      <c r="B724" t="s">
        <v>1317</v>
      </c>
      <c r="C724" s="1">
        <v>42723</v>
      </c>
      <c r="D724" t="s">
        <v>38</v>
      </c>
      <c r="E724" t="s">
        <v>84</v>
      </c>
      <c r="F724" t="s">
        <v>842</v>
      </c>
      <c r="G724" t="s">
        <v>1319</v>
      </c>
      <c r="H724" t="s">
        <v>14</v>
      </c>
      <c r="I724" t="s">
        <v>15</v>
      </c>
      <c r="J724" t="s">
        <v>90</v>
      </c>
      <c r="K724">
        <v>296.37</v>
      </c>
      <c r="L724">
        <v>3</v>
      </c>
      <c r="M724">
        <v>0</v>
      </c>
      <c r="N724">
        <v>80.019900000000007</v>
      </c>
      <c r="O724">
        <f t="shared" si="23"/>
        <v>216.3501</v>
      </c>
      <c r="P724" cm="1">
        <f t="array" ref="P724">_xlfn.IFS(D724="Same Day",N724*0.2,D724="First Class",N724*0.1,D724="Standard Class",N724*0.5,D724="Second Class",N724*0)</f>
        <v>40.009950000000003</v>
      </c>
      <c r="Q724">
        <f t="shared" si="24"/>
        <v>8872.5067834950005</v>
      </c>
    </row>
    <row r="725" spans="1:17" x14ac:dyDescent="0.3">
      <c r="A725">
        <v>724</v>
      </c>
      <c r="B725" t="s">
        <v>1320</v>
      </c>
      <c r="C725" s="1">
        <v>41925</v>
      </c>
      <c r="D725" t="s">
        <v>38</v>
      </c>
      <c r="E725" t="s">
        <v>84</v>
      </c>
      <c r="F725" t="s">
        <v>1321</v>
      </c>
      <c r="G725" t="s">
        <v>1322</v>
      </c>
      <c r="H725" t="s">
        <v>8</v>
      </c>
      <c r="I725" t="s">
        <v>12</v>
      </c>
      <c r="J725" t="s">
        <v>73</v>
      </c>
      <c r="K725">
        <v>129.91999999999999</v>
      </c>
      <c r="L725">
        <v>5</v>
      </c>
      <c r="M725">
        <v>0.2</v>
      </c>
      <c r="N725">
        <v>21.111999999999998</v>
      </c>
      <c r="O725">
        <f t="shared" si="23"/>
        <v>108.80799999999999</v>
      </c>
      <c r="P725" cm="1">
        <f t="array" ref="P725">_xlfn.IFS(D725="Same Day",N725*0.2,D725="First Class",N725*0.1,D725="Standard Class",N725*0.5,D725="Second Class",N725*0)</f>
        <v>10.555999999999999</v>
      </c>
      <c r="Q725">
        <f t="shared" si="24"/>
        <v>1257.3852479999998</v>
      </c>
    </row>
    <row r="726" spans="1:17" x14ac:dyDescent="0.3">
      <c r="A726">
        <v>725</v>
      </c>
      <c r="B726" t="s">
        <v>1323</v>
      </c>
      <c r="C726" s="1">
        <v>42563</v>
      </c>
      <c r="D726" t="s">
        <v>38</v>
      </c>
      <c r="E726" t="s">
        <v>68</v>
      </c>
      <c r="F726" t="s">
        <v>1324</v>
      </c>
      <c r="G726" t="s">
        <v>1325</v>
      </c>
      <c r="H726" t="s">
        <v>14</v>
      </c>
      <c r="I726" t="s">
        <v>19</v>
      </c>
      <c r="J726" t="s">
        <v>90</v>
      </c>
      <c r="K726">
        <v>45.584000000000003</v>
      </c>
      <c r="L726">
        <v>7</v>
      </c>
      <c r="M726">
        <v>0.2</v>
      </c>
      <c r="N726">
        <v>5.1281999999999996</v>
      </c>
      <c r="O726">
        <f t="shared" si="23"/>
        <v>40.455800000000004</v>
      </c>
      <c r="P726" cm="1">
        <f t="array" ref="P726">_xlfn.IFS(D726="Same Day",N726*0.2,D726="First Class",N726*0.1,D726="Standard Class",N726*0.5,D726="Second Class",N726*0)</f>
        <v>2.5640999999999998</v>
      </c>
      <c r="Q726">
        <f t="shared" si="24"/>
        <v>144.18851678000001</v>
      </c>
    </row>
    <row r="727" spans="1:17" x14ac:dyDescent="0.3">
      <c r="A727">
        <v>726</v>
      </c>
      <c r="B727" t="s">
        <v>1326</v>
      </c>
      <c r="C727" s="1">
        <v>42998</v>
      </c>
      <c r="D727" t="s">
        <v>38</v>
      </c>
      <c r="E727" t="s">
        <v>108</v>
      </c>
      <c r="F727" t="s">
        <v>1327</v>
      </c>
      <c r="G727" t="s">
        <v>1328</v>
      </c>
      <c r="H727" t="s">
        <v>14</v>
      </c>
      <c r="I727" t="s">
        <v>21</v>
      </c>
      <c r="J727" t="s">
        <v>153</v>
      </c>
      <c r="K727">
        <v>17.568000000000001</v>
      </c>
      <c r="L727">
        <v>2</v>
      </c>
      <c r="M727">
        <v>0.2</v>
      </c>
      <c r="N727">
        <v>6.3684000000000003</v>
      </c>
      <c r="O727">
        <f t="shared" si="23"/>
        <v>11.1996</v>
      </c>
      <c r="P727" cm="1">
        <f t="array" ref="P727">_xlfn.IFS(D727="Same Day",N727*0.2,D727="First Class",N727*0.1,D727="Standard Class",N727*0.5,D727="Second Class",N727*0)</f>
        <v>3.1842000000000001</v>
      </c>
      <c r="Q727">
        <f t="shared" si="24"/>
        <v>46.861366320000009</v>
      </c>
    </row>
    <row r="728" spans="1:17" x14ac:dyDescent="0.3">
      <c r="A728">
        <v>727</v>
      </c>
      <c r="B728" t="s">
        <v>1326</v>
      </c>
      <c r="C728" s="1">
        <v>42998</v>
      </c>
      <c r="D728" t="s">
        <v>38</v>
      </c>
      <c r="E728" t="s">
        <v>77</v>
      </c>
      <c r="F728" t="s">
        <v>1327</v>
      </c>
      <c r="G728" t="s">
        <v>1329</v>
      </c>
      <c r="H728" t="s">
        <v>25</v>
      </c>
      <c r="I728" t="s">
        <v>26</v>
      </c>
      <c r="J728" t="s">
        <v>99</v>
      </c>
      <c r="K728">
        <v>55.991999999999997</v>
      </c>
      <c r="L728">
        <v>1</v>
      </c>
      <c r="M728">
        <v>0.2</v>
      </c>
      <c r="N728">
        <v>5.5991999999999997</v>
      </c>
      <c r="O728">
        <f t="shared" si="23"/>
        <v>50.392799999999994</v>
      </c>
      <c r="P728" cm="1">
        <f t="array" ref="P728">_xlfn.IFS(D728="Same Day",N728*0.2,D728="First Class",N728*0.1,D728="Standard Class",N728*0.5,D728="Second Class",N728*0)</f>
        <v>2.7995999999999999</v>
      </c>
      <c r="Q728">
        <f t="shared" si="24"/>
        <v>191.47248287999997</v>
      </c>
    </row>
    <row r="729" spans="1:17" x14ac:dyDescent="0.3">
      <c r="A729">
        <v>728</v>
      </c>
      <c r="B729" t="s">
        <v>1330</v>
      </c>
      <c r="C729" s="1">
        <v>42710</v>
      </c>
      <c r="D729" t="s">
        <v>35</v>
      </c>
      <c r="E729" t="s">
        <v>84</v>
      </c>
      <c r="F729" t="s">
        <v>1331</v>
      </c>
      <c r="G729" t="s">
        <v>1332</v>
      </c>
      <c r="H729" t="s">
        <v>14</v>
      </c>
      <c r="I729" t="s">
        <v>18</v>
      </c>
      <c r="J729" t="s">
        <v>113</v>
      </c>
      <c r="K729">
        <v>182.72</v>
      </c>
      <c r="L729">
        <v>8</v>
      </c>
      <c r="M729">
        <v>0</v>
      </c>
      <c r="N729">
        <v>84.051199999999994</v>
      </c>
      <c r="O729">
        <f t="shared" si="23"/>
        <v>98.668800000000005</v>
      </c>
      <c r="P729" cm="1">
        <f t="array" ref="P729">_xlfn.IFS(D729="Same Day",N729*0.2,D729="First Class",N729*0.1,D729="Standard Class",N729*0.5,D729="Second Class",N729*0)</f>
        <v>8.4051200000000001</v>
      </c>
      <c r="Q729">
        <f t="shared" si="24"/>
        <v>927.99190425600011</v>
      </c>
    </row>
    <row r="730" spans="1:17" x14ac:dyDescent="0.3">
      <c r="A730">
        <v>729</v>
      </c>
      <c r="B730" t="s">
        <v>1330</v>
      </c>
      <c r="C730" s="1">
        <v>42710</v>
      </c>
      <c r="D730" t="s">
        <v>35</v>
      </c>
      <c r="E730" t="s">
        <v>96</v>
      </c>
      <c r="F730" t="s">
        <v>1331</v>
      </c>
      <c r="G730" t="s">
        <v>1333</v>
      </c>
      <c r="H730" t="s">
        <v>8</v>
      </c>
      <c r="I730" t="s">
        <v>10</v>
      </c>
      <c r="J730" t="s">
        <v>87</v>
      </c>
      <c r="K730">
        <v>400.03199999999998</v>
      </c>
      <c r="L730">
        <v>2</v>
      </c>
      <c r="M730">
        <v>0.4</v>
      </c>
      <c r="N730">
        <v>-153.34559999999999</v>
      </c>
      <c r="O730">
        <f t="shared" si="23"/>
        <v>553.37760000000003</v>
      </c>
      <c r="P730" cm="1">
        <f t="array" ref="P730">_xlfn.IFS(D730="Same Day",N730*0.2,D730="First Class",N730*0.1,D730="Standard Class",N730*0.5,D730="Second Class",N730*0)</f>
        <v>-15.33456</v>
      </c>
      <c r="Q730">
        <f t="shared" si="24"/>
        <v>-7932.4244098560002</v>
      </c>
    </row>
    <row r="731" spans="1:17" x14ac:dyDescent="0.3">
      <c r="A731">
        <v>730</v>
      </c>
      <c r="B731" t="s">
        <v>1330</v>
      </c>
      <c r="C731" s="1">
        <v>42710</v>
      </c>
      <c r="D731" t="s">
        <v>35</v>
      </c>
      <c r="E731" t="s">
        <v>84</v>
      </c>
      <c r="F731" t="s">
        <v>1331</v>
      </c>
      <c r="G731" t="s">
        <v>1334</v>
      </c>
      <c r="H731" t="s">
        <v>14</v>
      </c>
      <c r="I731" t="s">
        <v>15</v>
      </c>
      <c r="J731" t="s">
        <v>90</v>
      </c>
      <c r="K731">
        <v>33.630000000000003</v>
      </c>
      <c r="L731">
        <v>3</v>
      </c>
      <c r="M731">
        <v>0</v>
      </c>
      <c r="N731">
        <v>10.089</v>
      </c>
      <c r="O731">
        <f t="shared" si="23"/>
        <v>23.541000000000004</v>
      </c>
      <c r="P731" cm="1">
        <f t="array" ref="P731">_xlfn.IFS(D731="Same Day",N731*0.2,D731="First Class",N731*0.1,D731="Standard Class",N731*0.5,D731="Second Class",N731*0)</f>
        <v>1.0089000000000001</v>
      </c>
      <c r="Q731">
        <f t="shared" si="24"/>
        <v>47.29151490000001</v>
      </c>
    </row>
    <row r="732" spans="1:17" x14ac:dyDescent="0.3">
      <c r="A732">
        <v>731</v>
      </c>
      <c r="B732" t="s">
        <v>1330</v>
      </c>
      <c r="C732" s="1">
        <v>42710</v>
      </c>
      <c r="D732" t="s">
        <v>35</v>
      </c>
      <c r="E732" t="s">
        <v>108</v>
      </c>
      <c r="F732" t="s">
        <v>1331</v>
      </c>
      <c r="G732" t="s">
        <v>554</v>
      </c>
      <c r="H732" t="s">
        <v>8</v>
      </c>
      <c r="I732" t="s">
        <v>9</v>
      </c>
      <c r="J732" t="s">
        <v>73</v>
      </c>
      <c r="K732">
        <v>542.64599999999996</v>
      </c>
      <c r="L732">
        <v>3</v>
      </c>
      <c r="M732">
        <v>0.1</v>
      </c>
      <c r="N732">
        <v>102.49979999999999</v>
      </c>
      <c r="O732">
        <f t="shared" si="23"/>
        <v>440.14619999999996</v>
      </c>
      <c r="P732" cm="1">
        <f t="array" ref="P732">_xlfn.IFS(D732="Same Day",N732*0.2,D732="First Class",N732*0.1,D732="Standard Class",N732*0.5,D732="Second Class",N732*0)</f>
        <v>10.249980000000001</v>
      </c>
      <c r="Q732">
        <f t="shared" si="24"/>
        <v>4951.6359470759999</v>
      </c>
    </row>
    <row r="733" spans="1:17" x14ac:dyDescent="0.3">
      <c r="A733">
        <v>732</v>
      </c>
      <c r="B733" t="s">
        <v>1330</v>
      </c>
      <c r="C733" s="1">
        <v>42710</v>
      </c>
      <c r="D733" t="s">
        <v>35</v>
      </c>
      <c r="E733" t="s">
        <v>108</v>
      </c>
      <c r="F733" t="s">
        <v>1331</v>
      </c>
      <c r="G733" t="s">
        <v>881</v>
      </c>
      <c r="H733" t="s">
        <v>14</v>
      </c>
      <c r="I733" t="s">
        <v>22</v>
      </c>
      <c r="J733" t="s">
        <v>80</v>
      </c>
      <c r="K733">
        <v>6.3</v>
      </c>
      <c r="L733">
        <v>2</v>
      </c>
      <c r="M733">
        <v>0</v>
      </c>
      <c r="N733">
        <v>3.024</v>
      </c>
      <c r="O733">
        <f t="shared" si="23"/>
        <v>3.2759999999999998</v>
      </c>
      <c r="P733" cm="1">
        <f t="array" ref="P733">_xlfn.IFS(D733="Same Day",N733*0.2,D733="First Class",N733*0.1,D733="Standard Class",N733*0.5,D733="Second Class",N733*0)</f>
        <v>0.3024</v>
      </c>
      <c r="Q733">
        <f t="shared" si="24"/>
        <v>4.2666623999999995</v>
      </c>
    </row>
    <row r="734" spans="1:17" x14ac:dyDescent="0.3">
      <c r="A734">
        <v>733</v>
      </c>
      <c r="B734" t="s">
        <v>1335</v>
      </c>
      <c r="C734" s="1">
        <v>42760</v>
      </c>
      <c r="D734" t="s">
        <v>38</v>
      </c>
      <c r="E734" t="s">
        <v>68</v>
      </c>
      <c r="F734" t="s">
        <v>1336</v>
      </c>
      <c r="G734" t="s">
        <v>1003</v>
      </c>
      <c r="H734" t="s">
        <v>14</v>
      </c>
      <c r="I734" t="s">
        <v>15</v>
      </c>
      <c r="J734" t="s">
        <v>90</v>
      </c>
      <c r="K734">
        <v>242.94</v>
      </c>
      <c r="L734">
        <v>3</v>
      </c>
      <c r="M734">
        <v>0</v>
      </c>
      <c r="N734">
        <v>9.7175999999999991</v>
      </c>
      <c r="O734">
        <f t="shared" si="23"/>
        <v>233.22239999999999</v>
      </c>
      <c r="P734" cm="1">
        <f t="array" ref="P734">_xlfn.IFS(D734="Same Day",N734*0.2,D734="First Class",N734*0.1,D734="Standard Class",N734*0.5,D734="Second Class",N734*0)</f>
        <v>4.8587999999999996</v>
      </c>
      <c r="Q734">
        <f t="shared" si="24"/>
        <v>1366.4033971199999</v>
      </c>
    </row>
    <row r="735" spans="1:17" x14ac:dyDescent="0.3">
      <c r="A735">
        <v>734</v>
      </c>
      <c r="B735" t="s">
        <v>1335</v>
      </c>
      <c r="C735" s="1">
        <v>42760</v>
      </c>
      <c r="D735" t="s">
        <v>38</v>
      </c>
      <c r="E735" t="s">
        <v>108</v>
      </c>
      <c r="F735" t="s">
        <v>1336</v>
      </c>
      <c r="G735" t="s">
        <v>1337</v>
      </c>
      <c r="H735" t="s">
        <v>25</v>
      </c>
      <c r="I735" t="s">
        <v>28</v>
      </c>
      <c r="J735" t="s">
        <v>90</v>
      </c>
      <c r="K735">
        <v>179.97</v>
      </c>
      <c r="L735">
        <v>3</v>
      </c>
      <c r="M735">
        <v>0</v>
      </c>
      <c r="N735">
        <v>86.385599999999997</v>
      </c>
      <c r="O735">
        <f t="shared" si="23"/>
        <v>93.584400000000002</v>
      </c>
      <c r="P735" cm="1">
        <f t="array" ref="P735">_xlfn.IFS(D735="Same Day",N735*0.2,D735="First Class",N735*0.1,D735="Standard Class",N735*0.5,D735="Second Class",N735*0)</f>
        <v>43.192799999999998</v>
      </c>
      <c r="Q735">
        <f t="shared" si="24"/>
        <v>4135.7566723199998</v>
      </c>
    </row>
    <row r="736" spans="1:17" x14ac:dyDescent="0.3">
      <c r="A736">
        <v>735</v>
      </c>
      <c r="B736" t="s">
        <v>1335</v>
      </c>
      <c r="C736" s="1">
        <v>42760</v>
      </c>
      <c r="D736" t="s">
        <v>38</v>
      </c>
      <c r="E736" t="s">
        <v>68</v>
      </c>
      <c r="F736" t="s">
        <v>1336</v>
      </c>
      <c r="G736" t="s">
        <v>793</v>
      </c>
      <c r="H736" t="s">
        <v>14</v>
      </c>
      <c r="I736" t="s">
        <v>16</v>
      </c>
      <c r="J736" t="s">
        <v>101</v>
      </c>
      <c r="K736">
        <v>99.695999999999998</v>
      </c>
      <c r="L736">
        <v>6</v>
      </c>
      <c r="M736">
        <v>0.2</v>
      </c>
      <c r="N736">
        <v>33.647399999999998</v>
      </c>
      <c r="O736">
        <f t="shared" si="23"/>
        <v>66.048599999999993</v>
      </c>
      <c r="P736" cm="1">
        <f t="array" ref="P736">_xlfn.IFS(D736="Same Day",N736*0.2,D736="First Class",N736*0.1,D736="Standard Class",N736*0.5,D736="Second Class",N736*0)</f>
        <v>16.823699999999999</v>
      </c>
      <c r="Q736">
        <f t="shared" si="24"/>
        <v>1177.2304318199997</v>
      </c>
    </row>
    <row r="737" spans="1:17" x14ac:dyDescent="0.3">
      <c r="A737">
        <v>736</v>
      </c>
      <c r="B737" t="s">
        <v>1335</v>
      </c>
      <c r="C737" s="1">
        <v>42760</v>
      </c>
      <c r="D737" t="s">
        <v>38</v>
      </c>
      <c r="E737" t="s">
        <v>96</v>
      </c>
      <c r="F737" t="s">
        <v>1336</v>
      </c>
      <c r="G737" t="s">
        <v>184</v>
      </c>
      <c r="H737" t="s">
        <v>14</v>
      </c>
      <c r="I737" t="s">
        <v>16</v>
      </c>
      <c r="J737" t="s">
        <v>101</v>
      </c>
      <c r="K737">
        <v>27.936</v>
      </c>
      <c r="L737">
        <v>4</v>
      </c>
      <c r="M737">
        <v>0.2</v>
      </c>
      <c r="N737">
        <v>9.4283999999999999</v>
      </c>
      <c r="O737">
        <f t="shared" si="23"/>
        <v>18.5076</v>
      </c>
      <c r="P737" cm="1">
        <f t="array" ref="P737">_xlfn.IFS(D737="Same Day",N737*0.2,D737="First Class",N737*0.1,D737="Standard Class",N737*0.5,D737="Second Class",N737*0)</f>
        <v>4.7141999999999999</v>
      </c>
      <c r="Q737">
        <f t="shared" si="24"/>
        <v>105.75612792</v>
      </c>
    </row>
    <row r="738" spans="1:17" x14ac:dyDescent="0.3">
      <c r="A738">
        <v>737</v>
      </c>
      <c r="B738" t="s">
        <v>1335</v>
      </c>
      <c r="C738" s="1">
        <v>42760</v>
      </c>
      <c r="D738" t="s">
        <v>38</v>
      </c>
      <c r="E738" t="s">
        <v>77</v>
      </c>
      <c r="F738" t="s">
        <v>1336</v>
      </c>
      <c r="G738" t="s">
        <v>1338</v>
      </c>
      <c r="H738" t="s">
        <v>8</v>
      </c>
      <c r="I738" t="s">
        <v>11</v>
      </c>
      <c r="J738" t="e">
        <v>#N/A</v>
      </c>
      <c r="K738">
        <v>84.98</v>
      </c>
      <c r="L738">
        <v>1</v>
      </c>
      <c r="M738">
        <v>0</v>
      </c>
      <c r="N738">
        <v>18.695599999999999</v>
      </c>
      <c r="O738">
        <f t="shared" si="23"/>
        <v>66.284400000000005</v>
      </c>
      <c r="P738" cm="1">
        <f t="array" ref="P738">_xlfn.IFS(D738="Same Day",N738*0.2,D738="First Class",N738*0.1,D738="Standard Class",N738*0.5,D738="Second Class",N738*0)</f>
        <v>9.3477999999999994</v>
      </c>
      <c r="Q738">
        <f t="shared" si="24"/>
        <v>685.89771431999998</v>
      </c>
    </row>
    <row r="739" spans="1:17" x14ac:dyDescent="0.3">
      <c r="A739">
        <v>738</v>
      </c>
      <c r="B739" t="s">
        <v>1335</v>
      </c>
      <c r="C739" s="1">
        <v>42760</v>
      </c>
      <c r="D739" t="s">
        <v>38</v>
      </c>
      <c r="E739" t="s">
        <v>68</v>
      </c>
      <c r="F739" t="s">
        <v>1336</v>
      </c>
      <c r="G739" t="s">
        <v>1339</v>
      </c>
      <c r="H739" t="s">
        <v>14</v>
      </c>
      <c r="I739" t="s">
        <v>16</v>
      </c>
      <c r="J739" t="s">
        <v>87</v>
      </c>
      <c r="K739">
        <v>18.72</v>
      </c>
      <c r="L739">
        <v>5</v>
      </c>
      <c r="M739">
        <v>0.2</v>
      </c>
      <c r="N739">
        <v>6.5519999999999996</v>
      </c>
      <c r="O739">
        <f t="shared" si="23"/>
        <v>12.167999999999999</v>
      </c>
      <c r="P739" cm="1">
        <f t="array" ref="P739">_xlfn.IFS(D739="Same Day",N739*0.2,D739="First Class",N739*0.1,D739="Standard Class",N739*0.5,D739="Second Class",N739*0)</f>
        <v>3.2759999999999998</v>
      </c>
      <c r="Q739">
        <f t="shared" si="24"/>
        <v>52.030367999999996</v>
      </c>
    </row>
    <row r="740" spans="1:17" x14ac:dyDescent="0.3">
      <c r="A740">
        <v>739</v>
      </c>
      <c r="B740" t="s">
        <v>1340</v>
      </c>
      <c r="C740" s="1">
        <v>41894</v>
      </c>
      <c r="D740" t="s">
        <v>38</v>
      </c>
      <c r="E740" t="s">
        <v>84</v>
      </c>
      <c r="F740" t="s">
        <v>296</v>
      </c>
      <c r="G740" t="s">
        <v>1341</v>
      </c>
      <c r="H740" t="s">
        <v>25</v>
      </c>
      <c r="I740" t="s">
        <v>28</v>
      </c>
      <c r="J740" t="s">
        <v>90</v>
      </c>
      <c r="K740">
        <v>49.98</v>
      </c>
      <c r="L740">
        <v>2</v>
      </c>
      <c r="M740">
        <v>0</v>
      </c>
      <c r="N740">
        <v>8.4966000000000008</v>
      </c>
      <c r="O740">
        <f t="shared" si="23"/>
        <v>41.483399999999996</v>
      </c>
      <c r="P740" cm="1">
        <f t="array" ref="P740">_xlfn.IFS(D740="Same Day",N740*0.2,D740="First Class",N740*0.1,D740="Standard Class",N740*0.5,D740="Second Class",N740*0)</f>
        <v>4.2483000000000004</v>
      </c>
      <c r="Q740">
        <f t="shared" si="24"/>
        <v>217.71732821999998</v>
      </c>
    </row>
    <row r="741" spans="1:17" x14ac:dyDescent="0.3">
      <c r="A741">
        <v>740</v>
      </c>
      <c r="B741" t="s">
        <v>1342</v>
      </c>
      <c r="C741" s="1">
        <v>41647</v>
      </c>
      <c r="D741" t="s">
        <v>38</v>
      </c>
      <c r="E741" t="s">
        <v>68</v>
      </c>
      <c r="F741" t="s">
        <v>1343</v>
      </c>
      <c r="G741" t="s">
        <v>1344</v>
      </c>
      <c r="H741" t="s">
        <v>14</v>
      </c>
      <c r="I741" t="s">
        <v>22</v>
      </c>
      <c r="J741" t="s">
        <v>160</v>
      </c>
      <c r="K741">
        <v>11.784000000000001</v>
      </c>
      <c r="L741">
        <v>3</v>
      </c>
      <c r="M741">
        <v>0.2</v>
      </c>
      <c r="N741">
        <v>4.2717000000000001</v>
      </c>
      <c r="O741">
        <f t="shared" si="23"/>
        <v>7.5123000000000006</v>
      </c>
      <c r="P741" cm="1">
        <f t="array" ref="P741">_xlfn.IFS(D741="Same Day",N741*0.2,D741="First Class",N741*0.1,D741="Standard Class",N741*0.5,D741="Second Class",N741*0)</f>
        <v>2.13585</v>
      </c>
      <c r="Q741">
        <f t="shared" si="24"/>
        <v>23.557445955000002</v>
      </c>
    </row>
    <row r="742" spans="1:17" x14ac:dyDescent="0.3">
      <c r="A742">
        <v>741</v>
      </c>
      <c r="B742" t="s">
        <v>1342</v>
      </c>
      <c r="C742" s="1">
        <v>41647</v>
      </c>
      <c r="D742" t="s">
        <v>38</v>
      </c>
      <c r="E742" t="s">
        <v>108</v>
      </c>
      <c r="F742" t="s">
        <v>1343</v>
      </c>
      <c r="G742" t="s">
        <v>925</v>
      </c>
      <c r="H742" t="s">
        <v>14</v>
      </c>
      <c r="I742" t="s">
        <v>15</v>
      </c>
      <c r="J742" t="s">
        <v>90</v>
      </c>
      <c r="K742">
        <v>272.73599999999999</v>
      </c>
      <c r="L742">
        <v>3</v>
      </c>
      <c r="M742">
        <v>0.2</v>
      </c>
      <c r="N742">
        <v>-64.774799999999999</v>
      </c>
      <c r="O742">
        <f t="shared" si="23"/>
        <v>337.51080000000002</v>
      </c>
      <c r="P742" cm="1">
        <f t="array" ref="P742">_xlfn.IFS(D742="Same Day",N742*0.2,D742="First Class",N742*0.1,D742="Standard Class",N742*0.5,D742="Second Class",N742*0)</f>
        <v>-32.3874</v>
      </c>
      <c r="Q742">
        <f t="shared" si="24"/>
        <v>-10593.58648392</v>
      </c>
    </row>
    <row r="743" spans="1:17" x14ac:dyDescent="0.3">
      <c r="A743">
        <v>742</v>
      </c>
      <c r="B743" t="s">
        <v>1342</v>
      </c>
      <c r="C743" s="1">
        <v>41647</v>
      </c>
      <c r="D743" t="s">
        <v>38</v>
      </c>
      <c r="E743" t="s">
        <v>68</v>
      </c>
      <c r="F743" t="s">
        <v>1343</v>
      </c>
      <c r="G743" t="s">
        <v>1345</v>
      </c>
      <c r="H743" t="s">
        <v>14</v>
      </c>
      <c r="I743" t="s">
        <v>16</v>
      </c>
      <c r="J743" t="s">
        <v>101</v>
      </c>
      <c r="K743">
        <v>3.54</v>
      </c>
      <c r="L743">
        <v>2</v>
      </c>
      <c r="M743">
        <v>0.8</v>
      </c>
      <c r="N743">
        <v>-5.4870000000000001</v>
      </c>
      <c r="O743">
        <f t="shared" si="23"/>
        <v>9.027000000000001</v>
      </c>
      <c r="P743" cm="1">
        <f t="array" ref="P743">_xlfn.IFS(D743="Same Day",N743*0.2,D743="First Class",N743*0.1,D743="Standard Class",N743*0.5,D743="Second Class",N743*0)</f>
        <v>-2.7435</v>
      </c>
      <c r="Q743">
        <f t="shared" si="24"/>
        <v>-15.738574500000002</v>
      </c>
    </row>
    <row r="744" spans="1:17" x14ac:dyDescent="0.3">
      <c r="A744">
        <v>743</v>
      </c>
      <c r="B744" t="s">
        <v>1346</v>
      </c>
      <c r="C744" s="1">
        <v>42614</v>
      </c>
      <c r="D744" t="s">
        <v>38</v>
      </c>
      <c r="E744" t="s">
        <v>96</v>
      </c>
      <c r="F744" t="s">
        <v>1347</v>
      </c>
      <c r="G744" t="s">
        <v>1111</v>
      </c>
      <c r="H744" t="s">
        <v>14</v>
      </c>
      <c r="I744" t="s">
        <v>19</v>
      </c>
      <c r="J744" t="s">
        <v>90</v>
      </c>
      <c r="K744">
        <v>51.52</v>
      </c>
      <c r="L744">
        <v>5</v>
      </c>
      <c r="M744">
        <v>0.2</v>
      </c>
      <c r="N744">
        <v>-10.948</v>
      </c>
      <c r="O744">
        <f t="shared" si="23"/>
        <v>62.468000000000004</v>
      </c>
      <c r="P744" cm="1">
        <f t="array" ref="P744">_xlfn.IFS(D744="Same Day",N744*0.2,D744="First Class",N744*0.1,D744="Standard Class",N744*0.5,D744="Second Class",N744*0)</f>
        <v>-5.4740000000000002</v>
      </c>
      <c r="Q744">
        <f t="shared" si="24"/>
        <v>-279.48183200000005</v>
      </c>
    </row>
    <row r="745" spans="1:17" x14ac:dyDescent="0.3">
      <c r="A745">
        <v>744</v>
      </c>
      <c r="B745" t="s">
        <v>1346</v>
      </c>
      <c r="C745" s="1">
        <v>42614</v>
      </c>
      <c r="D745" t="s">
        <v>38</v>
      </c>
      <c r="E745" t="s">
        <v>108</v>
      </c>
      <c r="F745" t="s">
        <v>1347</v>
      </c>
      <c r="G745" t="s">
        <v>601</v>
      </c>
      <c r="H745" t="s">
        <v>14</v>
      </c>
      <c r="I745" t="s">
        <v>18</v>
      </c>
      <c r="J745" t="s">
        <v>113</v>
      </c>
      <c r="K745">
        <v>3.528</v>
      </c>
      <c r="L745">
        <v>1</v>
      </c>
      <c r="M745">
        <v>0.2</v>
      </c>
      <c r="N745">
        <v>1.1466000000000001</v>
      </c>
      <c r="O745">
        <f t="shared" si="23"/>
        <v>2.3814000000000002</v>
      </c>
      <c r="P745" cm="1">
        <f t="array" ref="P745">_xlfn.IFS(D745="Same Day",N745*0.2,D745="First Class",N745*0.1,D745="Standard Class",N745*0.5,D745="Second Class",N745*0)</f>
        <v>0.57330000000000003</v>
      </c>
      <c r="Q745">
        <f t="shared" si="24"/>
        <v>3.7466566200000004</v>
      </c>
    </row>
    <row r="746" spans="1:17" x14ac:dyDescent="0.3">
      <c r="A746">
        <v>745</v>
      </c>
      <c r="B746" t="s">
        <v>1346</v>
      </c>
      <c r="C746" s="1">
        <v>42614</v>
      </c>
      <c r="D746" t="s">
        <v>38</v>
      </c>
      <c r="E746" t="s">
        <v>77</v>
      </c>
      <c r="F746" t="s">
        <v>1347</v>
      </c>
      <c r="G746" t="s">
        <v>1348</v>
      </c>
      <c r="H746" t="s">
        <v>14</v>
      </c>
      <c r="I746" t="s">
        <v>18</v>
      </c>
      <c r="J746" t="s">
        <v>90</v>
      </c>
      <c r="K746">
        <v>4.6239999999999997</v>
      </c>
      <c r="L746">
        <v>1</v>
      </c>
      <c r="M746">
        <v>0.2</v>
      </c>
      <c r="N746">
        <v>1.6761999999999999</v>
      </c>
      <c r="O746">
        <f t="shared" si="23"/>
        <v>2.9478</v>
      </c>
      <c r="P746" cm="1">
        <f t="array" ref="P746">_xlfn.IFS(D746="Same Day",N746*0.2,D746="First Class",N746*0.1,D746="Standard Class",N746*0.5,D746="Second Class",N746*0)</f>
        <v>0.83809999999999996</v>
      </c>
      <c r="Q746">
        <f t="shared" si="24"/>
        <v>5.4183511799999993</v>
      </c>
    </row>
    <row r="747" spans="1:17" x14ac:dyDescent="0.3">
      <c r="A747">
        <v>746</v>
      </c>
      <c r="B747" t="s">
        <v>1346</v>
      </c>
      <c r="C747" s="1">
        <v>42614</v>
      </c>
      <c r="D747" t="s">
        <v>38</v>
      </c>
      <c r="E747" t="s">
        <v>68</v>
      </c>
      <c r="F747" t="s">
        <v>1347</v>
      </c>
      <c r="G747" t="s">
        <v>1349</v>
      </c>
      <c r="H747" t="s">
        <v>14</v>
      </c>
      <c r="I747" t="s">
        <v>19</v>
      </c>
      <c r="J747" t="s">
        <v>90</v>
      </c>
      <c r="K747">
        <v>55.167999999999999</v>
      </c>
      <c r="L747">
        <v>4</v>
      </c>
      <c r="M747">
        <v>0.2</v>
      </c>
      <c r="N747">
        <v>6.2064000000000004</v>
      </c>
      <c r="O747">
        <f t="shared" si="23"/>
        <v>48.961599999999997</v>
      </c>
      <c r="P747" cm="1">
        <f t="array" ref="P747">_xlfn.IFS(D747="Same Day",N747*0.2,D747="First Class",N747*0.1,D747="Standard Class",N747*0.5,D747="Second Class",N747*0)</f>
        <v>3.1032000000000002</v>
      </c>
      <c r="Q747">
        <f t="shared" si="24"/>
        <v>200.89923712000001</v>
      </c>
    </row>
    <row r="748" spans="1:17" x14ac:dyDescent="0.3">
      <c r="A748">
        <v>747</v>
      </c>
      <c r="B748" t="s">
        <v>1350</v>
      </c>
      <c r="C748" s="1">
        <v>41786</v>
      </c>
      <c r="D748" t="s">
        <v>36</v>
      </c>
      <c r="E748" t="s">
        <v>108</v>
      </c>
      <c r="F748" t="s">
        <v>921</v>
      </c>
      <c r="G748" t="s">
        <v>545</v>
      </c>
      <c r="H748" t="s">
        <v>8</v>
      </c>
      <c r="I748" t="s">
        <v>10</v>
      </c>
      <c r="J748" t="s">
        <v>87</v>
      </c>
      <c r="K748">
        <v>567.12</v>
      </c>
      <c r="L748">
        <v>10</v>
      </c>
      <c r="M748">
        <v>0.2</v>
      </c>
      <c r="N748">
        <v>-28.356000000000002</v>
      </c>
      <c r="O748">
        <f t="shared" si="23"/>
        <v>595.476</v>
      </c>
      <c r="P748" cm="1">
        <f t="array" ref="P748">_xlfn.IFS(D748="Same Day",N748*0.2,D748="First Class",N748*0.1,D748="Standard Class",N748*0.5,D748="Second Class",N748*0)</f>
        <v>-5.6712000000000007</v>
      </c>
      <c r="Q748">
        <f t="shared" si="24"/>
        <v>-2781.5874912000004</v>
      </c>
    </row>
    <row r="749" spans="1:17" x14ac:dyDescent="0.3">
      <c r="A749">
        <v>748</v>
      </c>
      <c r="B749" t="s">
        <v>1350</v>
      </c>
      <c r="C749" s="1">
        <v>41786</v>
      </c>
      <c r="D749" t="s">
        <v>36</v>
      </c>
      <c r="E749" t="s">
        <v>77</v>
      </c>
      <c r="F749" t="s">
        <v>921</v>
      </c>
      <c r="G749" t="s">
        <v>959</v>
      </c>
      <c r="H749" t="s">
        <v>14</v>
      </c>
      <c r="I749" t="s">
        <v>15</v>
      </c>
      <c r="J749" t="s">
        <v>90</v>
      </c>
      <c r="K749">
        <v>359.32</v>
      </c>
      <c r="L749">
        <v>4</v>
      </c>
      <c r="M749">
        <v>0</v>
      </c>
      <c r="N749">
        <v>7.1863999999999999</v>
      </c>
      <c r="O749">
        <f t="shared" si="23"/>
        <v>352.1336</v>
      </c>
      <c r="P749" cm="1">
        <f t="array" ref="P749">_xlfn.IFS(D749="Same Day",N749*0.2,D749="First Class",N749*0.1,D749="Standard Class",N749*0.5,D749="Second Class",N749*0)</f>
        <v>1.4372800000000001</v>
      </c>
      <c r="Q749">
        <f t="shared" si="24"/>
        <v>858.2481806080001</v>
      </c>
    </row>
    <row r="750" spans="1:17" x14ac:dyDescent="0.3">
      <c r="A750">
        <v>749</v>
      </c>
      <c r="B750" t="s">
        <v>1351</v>
      </c>
      <c r="C750" s="1">
        <v>42451</v>
      </c>
      <c r="D750" t="s">
        <v>37</v>
      </c>
      <c r="E750" t="s">
        <v>77</v>
      </c>
      <c r="F750" t="s">
        <v>1352</v>
      </c>
      <c r="G750" t="s">
        <v>1353</v>
      </c>
      <c r="H750" t="s">
        <v>25</v>
      </c>
      <c r="I750" t="s">
        <v>26</v>
      </c>
      <c r="J750" t="s">
        <v>99</v>
      </c>
      <c r="K750">
        <v>11.992000000000001</v>
      </c>
      <c r="L750">
        <v>1</v>
      </c>
      <c r="M750">
        <v>0.2</v>
      </c>
      <c r="N750">
        <v>0.89939999999999998</v>
      </c>
      <c r="O750">
        <f t="shared" si="23"/>
        <v>11.092600000000001</v>
      </c>
      <c r="P750" cm="1">
        <f t="array" ref="P750">_xlfn.IFS(D750="Same Day",N750*0.2,D750="First Class",N750*0.1,D750="Standard Class",N750*0.5,D750="Second Class",N750*0)</f>
        <v>0</v>
      </c>
      <c r="Q750">
        <f t="shared" si="24"/>
        <v>11.092600000000001</v>
      </c>
    </row>
    <row r="751" spans="1:17" x14ac:dyDescent="0.3">
      <c r="A751">
        <v>750</v>
      </c>
      <c r="B751" t="s">
        <v>1354</v>
      </c>
      <c r="C751" s="1">
        <v>43014</v>
      </c>
      <c r="D751" t="s">
        <v>38</v>
      </c>
      <c r="E751" t="s">
        <v>68</v>
      </c>
      <c r="F751" t="s">
        <v>1355</v>
      </c>
      <c r="G751" t="s">
        <v>1356</v>
      </c>
      <c r="H751" t="s">
        <v>14</v>
      </c>
      <c r="I751" t="s">
        <v>16</v>
      </c>
      <c r="J751" t="s">
        <v>101</v>
      </c>
      <c r="K751">
        <v>58.05</v>
      </c>
      <c r="L751">
        <v>3</v>
      </c>
      <c r="M751">
        <v>0</v>
      </c>
      <c r="N751">
        <v>26.702999999999999</v>
      </c>
      <c r="O751">
        <f t="shared" si="23"/>
        <v>31.346999999999998</v>
      </c>
      <c r="P751" cm="1">
        <f t="array" ref="P751">_xlfn.IFS(D751="Same Day",N751*0.2,D751="First Class",N751*0.1,D751="Standard Class",N751*0.5,D751="Second Class",N751*0)</f>
        <v>13.3515</v>
      </c>
      <c r="Q751">
        <f t="shared" si="24"/>
        <v>449.87647049999998</v>
      </c>
    </row>
    <row r="752" spans="1:17" x14ac:dyDescent="0.3">
      <c r="A752">
        <v>751</v>
      </c>
      <c r="B752" t="s">
        <v>1354</v>
      </c>
      <c r="C752" s="1">
        <v>43014</v>
      </c>
      <c r="D752" t="s">
        <v>38</v>
      </c>
      <c r="E752" t="s">
        <v>68</v>
      </c>
      <c r="F752" t="s">
        <v>1355</v>
      </c>
      <c r="G752" t="s">
        <v>1357</v>
      </c>
      <c r="H752" t="s">
        <v>8</v>
      </c>
      <c r="I752" t="s">
        <v>12</v>
      </c>
      <c r="J752" t="s">
        <v>87</v>
      </c>
      <c r="K752">
        <v>157.74</v>
      </c>
      <c r="L752">
        <v>11</v>
      </c>
      <c r="M752">
        <v>0</v>
      </c>
      <c r="N752">
        <v>56.7864</v>
      </c>
      <c r="O752">
        <f t="shared" si="23"/>
        <v>100.95360000000001</v>
      </c>
      <c r="P752" cm="1">
        <f t="array" ref="P752">_xlfn.IFS(D752="Same Day",N752*0.2,D752="First Class",N752*0.1,D752="Standard Class",N752*0.5,D752="Second Class",N752*0)</f>
        <v>28.3932</v>
      </c>
      <c r="Q752">
        <f t="shared" si="24"/>
        <v>2967.3493555200002</v>
      </c>
    </row>
    <row r="753" spans="1:17" x14ac:dyDescent="0.3">
      <c r="A753">
        <v>752</v>
      </c>
      <c r="B753" t="s">
        <v>1354</v>
      </c>
      <c r="C753" s="1">
        <v>43014</v>
      </c>
      <c r="D753" t="s">
        <v>38</v>
      </c>
      <c r="E753" t="s">
        <v>96</v>
      </c>
      <c r="F753" t="s">
        <v>1355</v>
      </c>
      <c r="G753" t="s">
        <v>812</v>
      </c>
      <c r="H753" t="s">
        <v>14</v>
      </c>
      <c r="I753" t="s">
        <v>20</v>
      </c>
      <c r="J753" t="s">
        <v>87</v>
      </c>
      <c r="K753">
        <v>56.98</v>
      </c>
      <c r="L753">
        <v>7</v>
      </c>
      <c r="M753">
        <v>0</v>
      </c>
      <c r="N753">
        <v>22.792000000000002</v>
      </c>
      <c r="O753">
        <f t="shared" si="23"/>
        <v>34.187999999999995</v>
      </c>
      <c r="P753" cm="1">
        <f t="array" ref="P753">_xlfn.IFS(D753="Same Day",N753*0.2,D753="First Class",N753*0.1,D753="Standard Class",N753*0.5,D753="Second Class",N753*0)</f>
        <v>11.396000000000001</v>
      </c>
      <c r="Q753">
        <f t="shared" si="24"/>
        <v>423.79444799999999</v>
      </c>
    </row>
    <row r="754" spans="1:17" x14ac:dyDescent="0.3">
      <c r="A754">
        <v>753</v>
      </c>
      <c r="B754" t="s">
        <v>1354</v>
      </c>
      <c r="C754" s="1">
        <v>43014</v>
      </c>
      <c r="D754" t="s">
        <v>38</v>
      </c>
      <c r="E754" t="s">
        <v>84</v>
      </c>
      <c r="F754" t="s">
        <v>1355</v>
      </c>
      <c r="G754" t="s">
        <v>1358</v>
      </c>
      <c r="H754" t="s">
        <v>14</v>
      </c>
      <c r="I754" t="s">
        <v>16</v>
      </c>
      <c r="J754" t="s">
        <v>87</v>
      </c>
      <c r="K754">
        <v>2.88</v>
      </c>
      <c r="L754">
        <v>1</v>
      </c>
      <c r="M754">
        <v>0</v>
      </c>
      <c r="N754">
        <v>1.4112</v>
      </c>
      <c r="O754">
        <f t="shared" si="23"/>
        <v>1.4687999999999999</v>
      </c>
      <c r="P754" cm="1">
        <f t="array" ref="P754">_xlfn.IFS(D754="Same Day",N754*0.2,D754="First Class",N754*0.1,D754="Standard Class",N754*0.5,D754="Second Class",N754*0)</f>
        <v>0.7056</v>
      </c>
      <c r="Q754">
        <f t="shared" si="24"/>
        <v>2.5051852799999996</v>
      </c>
    </row>
    <row r="755" spans="1:17" x14ac:dyDescent="0.3">
      <c r="A755">
        <v>754</v>
      </c>
      <c r="B755" t="s">
        <v>1359</v>
      </c>
      <c r="C755" s="1">
        <v>42469</v>
      </c>
      <c r="D755" t="s">
        <v>35</v>
      </c>
      <c r="E755" t="s">
        <v>68</v>
      </c>
      <c r="F755" t="s">
        <v>1360</v>
      </c>
      <c r="G755" t="s">
        <v>1361</v>
      </c>
      <c r="H755" t="s">
        <v>25</v>
      </c>
      <c r="I755" t="s">
        <v>29</v>
      </c>
      <c r="J755" t="s">
        <v>213</v>
      </c>
      <c r="K755">
        <v>1199.9760000000001</v>
      </c>
      <c r="L755">
        <v>3</v>
      </c>
      <c r="M755">
        <v>0.2</v>
      </c>
      <c r="N755">
        <v>374.99250000000001</v>
      </c>
      <c r="O755">
        <f t="shared" si="23"/>
        <v>824.98350000000005</v>
      </c>
      <c r="P755" cm="1">
        <f t="array" ref="P755">_xlfn.IFS(D755="Same Day",N755*0.2,D755="First Class",N755*0.1,D755="Standard Class",N755*0.5,D755="Second Class",N755*0)</f>
        <v>37.499250000000004</v>
      </c>
      <c r="Q755">
        <f t="shared" si="24"/>
        <v>31761.246012375006</v>
      </c>
    </row>
    <row r="756" spans="1:17" x14ac:dyDescent="0.3">
      <c r="A756">
        <v>755</v>
      </c>
      <c r="B756" t="s">
        <v>1362</v>
      </c>
      <c r="C756" s="1">
        <v>42350</v>
      </c>
      <c r="D756" t="s">
        <v>38</v>
      </c>
      <c r="E756" t="s">
        <v>84</v>
      </c>
      <c r="F756" t="s">
        <v>1125</v>
      </c>
      <c r="G756" t="s">
        <v>1241</v>
      </c>
      <c r="H756" t="s">
        <v>8</v>
      </c>
      <c r="I756" t="s">
        <v>12</v>
      </c>
      <c r="J756" t="s">
        <v>87</v>
      </c>
      <c r="K756">
        <v>79.92</v>
      </c>
      <c r="L756">
        <v>4</v>
      </c>
      <c r="M756">
        <v>0</v>
      </c>
      <c r="N756">
        <v>28.7712</v>
      </c>
      <c r="O756">
        <f t="shared" si="23"/>
        <v>51.148800000000001</v>
      </c>
      <c r="P756" cm="1">
        <f t="array" ref="P756">_xlfn.IFS(D756="Same Day",N756*0.2,D756="First Class",N756*0.1,D756="Standard Class",N756*0.5,D756="Second Class",N756*0)</f>
        <v>14.3856</v>
      </c>
      <c r="Q756">
        <f t="shared" si="24"/>
        <v>786.95497727999998</v>
      </c>
    </row>
    <row r="757" spans="1:17" x14ac:dyDescent="0.3">
      <c r="A757">
        <v>756</v>
      </c>
      <c r="B757" t="s">
        <v>1363</v>
      </c>
      <c r="C757" s="1">
        <v>42635</v>
      </c>
      <c r="D757" t="s">
        <v>38</v>
      </c>
      <c r="E757" t="s">
        <v>84</v>
      </c>
      <c r="F757" t="s">
        <v>1147</v>
      </c>
      <c r="G757" t="s">
        <v>1364</v>
      </c>
      <c r="H757" t="s">
        <v>8</v>
      </c>
      <c r="I757" t="s">
        <v>10</v>
      </c>
      <c r="J757" t="s">
        <v>87</v>
      </c>
      <c r="K757">
        <v>383.43799999999999</v>
      </c>
      <c r="L757">
        <v>4</v>
      </c>
      <c r="M757">
        <v>0.45</v>
      </c>
      <c r="N757">
        <v>-167.3184</v>
      </c>
      <c r="O757">
        <f t="shared" si="23"/>
        <v>550.75639999999999</v>
      </c>
      <c r="P757" cm="1">
        <f t="array" ref="P757">_xlfn.IFS(D757="Same Day",N757*0.2,D757="First Class",N757*0.1,D757="Standard Class",N757*0.5,D757="Second Class",N757*0)</f>
        <v>-83.659199999999998</v>
      </c>
      <c r="Q757">
        <f t="shared" si="24"/>
        <v>-45525.08341888</v>
      </c>
    </row>
    <row r="758" spans="1:17" x14ac:dyDescent="0.3">
      <c r="A758">
        <v>757</v>
      </c>
      <c r="B758" t="s">
        <v>1365</v>
      </c>
      <c r="C758" s="1">
        <v>42006</v>
      </c>
      <c r="D758" t="s">
        <v>38</v>
      </c>
      <c r="E758" t="s">
        <v>84</v>
      </c>
      <c r="F758" t="s">
        <v>1366</v>
      </c>
      <c r="G758" t="s">
        <v>1272</v>
      </c>
      <c r="H758" t="s">
        <v>14</v>
      </c>
      <c r="I758" t="s">
        <v>15</v>
      </c>
      <c r="J758" t="s">
        <v>90</v>
      </c>
      <c r="K758">
        <v>24.56</v>
      </c>
      <c r="L758">
        <v>2</v>
      </c>
      <c r="M758">
        <v>0</v>
      </c>
      <c r="N758">
        <v>6.8768000000000002</v>
      </c>
      <c r="O758">
        <f t="shared" si="23"/>
        <v>17.683199999999999</v>
      </c>
      <c r="P758" cm="1">
        <f t="array" ref="P758">_xlfn.IFS(D758="Same Day",N758*0.2,D758="First Class",N758*0.1,D758="Standard Class",N758*0.5,D758="Second Class",N758*0)</f>
        <v>3.4384000000000001</v>
      </c>
      <c r="Q758">
        <f t="shared" si="24"/>
        <v>78.485114879999998</v>
      </c>
    </row>
    <row r="759" spans="1:17" x14ac:dyDescent="0.3">
      <c r="A759">
        <v>758</v>
      </c>
      <c r="B759" t="s">
        <v>1365</v>
      </c>
      <c r="C759" s="1">
        <v>42006</v>
      </c>
      <c r="D759" t="s">
        <v>38</v>
      </c>
      <c r="E759" t="s">
        <v>84</v>
      </c>
      <c r="F759" t="s">
        <v>1366</v>
      </c>
      <c r="G759" t="s">
        <v>1181</v>
      </c>
      <c r="H759" t="s">
        <v>25</v>
      </c>
      <c r="I759" t="s">
        <v>28</v>
      </c>
      <c r="J759" t="s">
        <v>90</v>
      </c>
      <c r="K759">
        <v>119.8</v>
      </c>
      <c r="L759">
        <v>4</v>
      </c>
      <c r="M759">
        <v>0</v>
      </c>
      <c r="N759">
        <v>47.92</v>
      </c>
      <c r="O759">
        <f t="shared" si="23"/>
        <v>71.88</v>
      </c>
      <c r="P759" cm="1">
        <f t="array" ref="P759">_xlfn.IFS(D759="Same Day",N759*0.2,D759="First Class",N759*0.1,D759="Standard Class",N759*0.5,D759="Second Class",N759*0)</f>
        <v>23.96</v>
      </c>
      <c r="Q759">
        <f t="shared" si="24"/>
        <v>1794.1248000000001</v>
      </c>
    </row>
    <row r="760" spans="1:17" x14ac:dyDescent="0.3">
      <c r="A760">
        <v>759</v>
      </c>
      <c r="B760" t="s">
        <v>1367</v>
      </c>
      <c r="C760" s="1">
        <v>42944</v>
      </c>
      <c r="D760" t="s">
        <v>38</v>
      </c>
      <c r="E760" t="s">
        <v>96</v>
      </c>
      <c r="F760" t="s">
        <v>1368</v>
      </c>
      <c r="G760" t="s">
        <v>1144</v>
      </c>
      <c r="H760" t="s">
        <v>14</v>
      </c>
      <c r="I760" t="s">
        <v>16</v>
      </c>
      <c r="J760" t="s">
        <v>87</v>
      </c>
      <c r="K760">
        <v>13.128</v>
      </c>
      <c r="L760">
        <v>3</v>
      </c>
      <c r="M760">
        <v>0.2</v>
      </c>
      <c r="N760">
        <v>4.2666000000000004</v>
      </c>
      <c r="O760">
        <f t="shared" si="23"/>
        <v>8.8613999999999997</v>
      </c>
      <c r="P760" cm="1">
        <f t="array" ref="P760">_xlfn.IFS(D760="Same Day",N760*0.2,D760="First Class",N760*0.1,D760="Standard Class",N760*0.5,D760="Second Class",N760*0)</f>
        <v>2.1333000000000002</v>
      </c>
      <c r="Q760">
        <f t="shared" si="24"/>
        <v>27.765424620000001</v>
      </c>
    </row>
    <row r="761" spans="1:17" x14ac:dyDescent="0.3">
      <c r="A761">
        <v>760</v>
      </c>
      <c r="B761" t="s">
        <v>1369</v>
      </c>
      <c r="C761" s="1">
        <v>43000</v>
      </c>
      <c r="D761" t="s">
        <v>38</v>
      </c>
      <c r="E761" t="s">
        <v>68</v>
      </c>
      <c r="F761" t="s">
        <v>1370</v>
      </c>
      <c r="G761" t="s">
        <v>353</v>
      </c>
      <c r="H761" t="s">
        <v>14</v>
      </c>
      <c r="I761" t="s">
        <v>18</v>
      </c>
      <c r="J761" t="s">
        <v>113</v>
      </c>
      <c r="K761">
        <v>22.72</v>
      </c>
      <c r="L761">
        <v>4</v>
      </c>
      <c r="M761">
        <v>0</v>
      </c>
      <c r="N761">
        <v>10.224</v>
      </c>
      <c r="O761">
        <f t="shared" si="23"/>
        <v>12.495999999999999</v>
      </c>
      <c r="P761" cm="1">
        <f t="array" ref="P761">_xlfn.IFS(D761="Same Day",N761*0.2,D761="First Class",N761*0.1,D761="Standard Class",N761*0.5,D761="Second Class",N761*0)</f>
        <v>5.1120000000000001</v>
      </c>
      <c r="Q761">
        <f t="shared" si="24"/>
        <v>76.375551999999999</v>
      </c>
    </row>
    <row r="762" spans="1:17" x14ac:dyDescent="0.3">
      <c r="A762">
        <v>761</v>
      </c>
      <c r="B762" t="s">
        <v>1371</v>
      </c>
      <c r="C762" s="1">
        <v>42252</v>
      </c>
      <c r="D762" t="s">
        <v>38</v>
      </c>
      <c r="E762" t="s">
        <v>84</v>
      </c>
      <c r="F762" t="s">
        <v>1143</v>
      </c>
      <c r="G762" t="s">
        <v>1076</v>
      </c>
      <c r="H762" t="s">
        <v>14</v>
      </c>
      <c r="I762" t="s">
        <v>18</v>
      </c>
      <c r="J762" t="s">
        <v>275</v>
      </c>
      <c r="K762">
        <v>58.32</v>
      </c>
      <c r="L762">
        <v>9</v>
      </c>
      <c r="M762">
        <v>0</v>
      </c>
      <c r="N762">
        <v>27.993600000000001</v>
      </c>
      <c r="O762">
        <f t="shared" si="23"/>
        <v>30.3264</v>
      </c>
      <c r="P762" cm="1">
        <f t="array" ref="P762">_xlfn.IFS(D762="Same Day",N762*0.2,D762="First Class",N762*0.1,D762="Standard Class",N762*0.5,D762="Second Class",N762*0)</f>
        <v>13.9968</v>
      </c>
      <c r="Q762">
        <f t="shared" si="24"/>
        <v>454.79895551999999</v>
      </c>
    </row>
    <row r="763" spans="1:17" x14ac:dyDescent="0.3">
      <c r="A763">
        <v>762</v>
      </c>
      <c r="B763" t="s">
        <v>1372</v>
      </c>
      <c r="C763" s="1">
        <v>43046</v>
      </c>
      <c r="D763" t="s">
        <v>38</v>
      </c>
      <c r="E763" t="s">
        <v>96</v>
      </c>
      <c r="F763" t="s">
        <v>254</v>
      </c>
      <c r="G763" t="s">
        <v>1373</v>
      </c>
      <c r="H763" t="s">
        <v>14</v>
      </c>
      <c r="I763" t="s">
        <v>22</v>
      </c>
      <c r="J763" t="s">
        <v>160</v>
      </c>
      <c r="K763">
        <v>12.39</v>
      </c>
      <c r="L763">
        <v>3</v>
      </c>
      <c r="M763">
        <v>0</v>
      </c>
      <c r="N763">
        <v>5.6993999999999998</v>
      </c>
      <c r="O763">
        <f t="shared" si="23"/>
        <v>6.6906000000000008</v>
      </c>
      <c r="P763" cm="1">
        <f t="array" ref="P763">_xlfn.IFS(D763="Same Day",N763*0.2,D763="First Class",N763*0.1,D763="Standard Class",N763*0.5,D763="Second Class",N763*0)</f>
        <v>2.8496999999999999</v>
      </c>
      <c r="Q763">
        <f t="shared" si="24"/>
        <v>25.756802820000001</v>
      </c>
    </row>
    <row r="764" spans="1:17" x14ac:dyDescent="0.3">
      <c r="A764">
        <v>763</v>
      </c>
      <c r="B764" t="s">
        <v>1374</v>
      </c>
      <c r="C764" s="1">
        <v>42048</v>
      </c>
      <c r="D764" t="s">
        <v>38</v>
      </c>
      <c r="E764" t="s">
        <v>96</v>
      </c>
      <c r="F764" t="s">
        <v>1375</v>
      </c>
      <c r="G764" t="s">
        <v>421</v>
      </c>
      <c r="H764" t="s">
        <v>25</v>
      </c>
      <c r="I764" t="s">
        <v>26</v>
      </c>
      <c r="J764" t="s">
        <v>164</v>
      </c>
      <c r="K764">
        <v>107.982</v>
      </c>
      <c r="L764">
        <v>3</v>
      </c>
      <c r="M764">
        <v>0.4</v>
      </c>
      <c r="N764">
        <v>-26.9955</v>
      </c>
      <c r="O764">
        <f t="shared" si="23"/>
        <v>134.97749999999999</v>
      </c>
      <c r="P764" cm="1">
        <f t="array" ref="P764">_xlfn.IFS(D764="Same Day",N764*0.2,D764="First Class",N764*0.1,D764="Standard Class",N764*0.5,D764="Second Class",N764*0)</f>
        <v>-13.49775</v>
      </c>
      <c r="Q764">
        <f t="shared" si="24"/>
        <v>-1686.9150506249998</v>
      </c>
    </row>
    <row r="765" spans="1:17" x14ac:dyDescent="0.3">
      <c r="A765">
        <v>764</v>
      </c>
      <c r="B765" t="s">
        <v>1376</v>
      </c>
      <c r="C765" s="1">
        <v>41654</v>
      </c>
      <c r="D765" t="s">
        <v>37</v>
      </c>
      <c r="E765" t="s">
        <v>108</v>
      </c>
      <c r="F765" t="s">
        <v>1377</v>
      </c>
      <c r="G765" t="s">
        <v>409</v>
      </c>
      <c r="H765" t="s">
        <v>14</v>
      </c>
      <c r="I765" t="s">
        <v>21</v>
      </c>
      <c r="J765" t="s">
        <v>153</v>
      </c>
      <c r="K765">
        <v>11.36</v>
      </c>
      <c r="L765">
        <v>2</v>
      </c>
      <c r="M765">
        <v>0</v>
      </c>
      <c r="N765">
        <v>5.3391999999999999</v>
      </c>
      <c r="O765">
        <f t="shared" si="23"/>
        <v>6.0207999999999995</v>
      </c>
      <c r="P765" cm="1">
        <f t="array" ref="P765">_xlfn.IFS(D765="Same Day",N765*0.2,D765="First Class",N765*0.1,D765="Standard Class",N765*0.5,D765="Second Class",N765*0)</f>
        <v>0</v>
      </c>
      <c r="Q765">
        <f t="shared" si="24"/>
        <v>6.0207999999999995</v>
      </c>
    </row>
    <row r="766" spans="1:17" x14ac:dyDescent="0.3">
      <c r="A766">
        <v>765</v>
      </c>
      <c r="B766" t="s">
        <v>1376</v>
      </c>
      <c r="C766" s="1">
        <v>41654</v>
      </c>
      <c r="D766" t="s">
        <v>37</v>
      </c>
      <c r="E766" t="s">
        <v>96</v>
      </c>
      <c r="F766" t="s">
        <v>1377</v>
      </c>
      <c r="G766" t="s">
        <v>1378</v>
      </c>
      <c r="H766" t="s">
        <v>14</v>
      </c>
      <c r="I766" t="s">
        <v>21</v>
      </c>
      <c r="J766" t="s">
        <v>153</v>
      </c>
      <c r="K766">
        <v>50.94</v>
      </c>
      <c r="L766">
        <v>3</v>
      </c>
      <c r="M766">
        <v>0</v>
      </c>
      <c r="N766">
        <v>25.47</v>
      </c>
      <c r="O766">
        <f t="shared" si="23"/>
        <v>25.47</v>
      </c>
      <c r="P766" cm="1">
        <f t="array" ref="P766">_xlfn.IFS(D766="Same Day",N766*0.2,D766="First Class",N766*0.1,D766="Standard Class",N766*0.5,D766="Second Class",N766*0)</f>
        <v>0</v>
      </c>
      <c r="Q766">
        <f t="shared" si="24"/>
        <v>25.47</v>
      </c>
    </row>
    <row r="767" spans="1:17" x14ac:dyDescent="0.3">
      <c r="A767">
        <v>766</v>
      </c>
      <c r="B767" t="s">
        <v>1376</v>
      </c>
      <c r="C767" s="1">
        <v>41654</v>
      </c>
      <c r="D767" t="s">
        <v>37</v>
      </c>
      <c r="E767" t="s">
        <v>108</v>
      </c>
      <c r="F767" t="s">
        <v>1377</v>
      </c>
      <c r="G767" t="s">
        <v>1379</v>
      </c>
      <c r="H767" t="s">
        <v>25</v>
      </c>
      <c r="I767" t="s">
        <v>28</v>
      </c>
      <c r="J767" t="s">
        <v>90</v>
      </c>
      <c r="K767">
        <v>646.74</v>
      </c>
      <c r="L767">
        <v>6</v>
      </c>
      <c r="M767">
        <v>0</v>
      </c>
      <c r="N767">
        <v>258.69600000000003</v>
      </c>
      <c r="O767">
        <f t="shared" si="23"/>
        <v>388.04399999999998</v>
      </c>
      <c r="P767" cm="1">
        <f t="array" ref="P767">_xlfn.IFS(D767="Same Day",N767*0.2,D767="First Class",N767*0.1,D767="Standard Class",N767*0.5,D767="Second Class",N767*0)</f>
        <v>0</v>
      </c>
      <c r="Q767">
        <f t="shared" si="24"/>
        <v>388.04399999999998</v>
      </c>
    </row>
    <row r="768" spans="1:17" x14ac:dyDescent="0.3">
      <c r="A768">
        <v>767</v>
      </c>
      <c r="B768" t="s">
        <v>1376</v>
      </c>
      <c r="C768" s="1">
        <v>41654</v>
      </c>
      <c r="D768" t="s">
        <v>37</v>
      </c>
      <c r="E768" t="s">
        <v>68</v>
      </c>
      <c r="F768" t="s">
        <v>1377</v>
      </c>
      <c r="G768" t="s">
        <v>1380</v>
      </c>
      <c r="H768" t="s">
        <v>14</v>
      </c>
      <c r="I768" t="s">
        <v>16</v>
      </c>
      <c r="J768" t="s">
        <v>101</v>
      </c>
      <c r="K768">
        <v>5.64</v>
      </c>
      <c r="L768">
        <v>3</v>
      </c>
      <c r="M768">
        <v>0</v>
      </c>
      <c r="N768">
        <v>2.7071999999999998</v>
      </c>
      <c r="O768">
        <f t="shared" si="23"/>
        <v>2.9327999999999999</v>
      </c>
      <c r="P768" cm="1">
        <f t="array" ref="P768">_xlfn.IFS(D768="Same Day",N768*0.2,D768="First Class",N768*0.1,D768="Standard Class",N768*0.5,D768="Second Class",N768*0)</f>
        <v>0</v>
      </c>
      <c r="Q768">
        <f t="shared" si="24"/>
        <v>2.9327999999999999</v>
      </c>
    </row>
    <row r="769" spans="1:17" x14ac:dyDescent="0.3">
      <c r="A769">
        <v>768</v>
      </c>
      <c r="B769" t="s">
        <v>1376</v>
      </c>
      <c r="C769" s="1">
        <v>41654</v>
      </c>
      <c r="D769" t="s">
        <v>37</v>
      </c>
      <c r="E769" t="s">
        <v>84</v>
      </c>
      <c r="F769" t="s">
        <v>1377</v>
      </c>
      <c r="G769" t="s">
        <v>1381</v>
      </c>
      <c r="H769" t="s">
        <v>14</v>
      </c>
      <c r="I769" t="s">
        <v>15</v>
      </c>
      <c r="J769" t="s">
        <v>90</v>
      </c>
      <c r="K769">
        <v>572.58000000000004</v>
      </c>
      <c r="L769">
        <v>6</v>
      </c>
      <c r="M769">
        <v>0</v>
      </c>
      <c r="N769">
        <v>34.354799999999997</v>
      </c>
      <c r="O769">
        <f t="shared" si="23"/>
        <v>538.22520000000009</v>
      </c>
      <c r="P769" cm="1">
        <f t="array" ref="P769">_xlfn.IFS(D769="Same Day",N769*0.2,D769="First Class",N769*0.1,D769="Standard Class",N769*0.5,D769="Second Class",N769*0)</f>
        <v>0</v>
      </c>
      <c r="Q769">
        <f t="shared" si="24"/>
        <v>538.22520000000009</v>
      </c>
    </row>
    <row r="770" spans="1:17" x14ac:dyDescent="0.3">
      <c r="A770">
        <v>769</v>
      </c>
      <c r="B770" t="s">
        <v>1382</v>
      </c>
      <c r="C770" s="1">
        <v>41779</v>
      </c>
      <c r="D770" t="s">
        <v>38</v>
      </c>
      <c r="E770" t="s">
        <v>77</v>
      </c>
      <c r="F770" t="s">
        <v>1383</v>
      </c>
      <c r="G770" t="s">
        <v>1384</v>
      </c>
      <c r="H770" t="s">
        <v>8</v>
      </c>
      <c r="I770" t="s">
        <v>12</v>
      </c>
      <c r="J770" t="s">
        <v>87</v>
      </c>
      <c r="K770">
        <v>310.88</v>
      </c>
      <c r="L770">
        <v>2</v>
      </c>
      <c r="M770">
        <v>0.2</v>
      </c>
      <c r="N770">
        <v>23.315999999999999</v>
      </c>
      <c r="O770">
        <f t="shared" si="23"/>
        <v>287.56400000000002</v>
      </c>
      <c r="P770" cm="1">
        <f t="array" ref="P770">_xlfn.IFS(D770="Same Day",N770*0.2,D770="First Class",N770*0.1,D770="Standard Class",N770*0.5,D770="Second Class",N770*0)</f>
        <v>11.657999999999999</v>
      </c>
      <c r="Q770">
        <f t="shared" si="24"/>
        <v>3639.9851120000003</v>
      </c>
    </row>
    <row r="771" spans="1:17" x14ac:dyDescent="0.3">
      <c r="A771">
        <v>770</v>
      </c>
      <c r="B771" t="s">
        <v>1385</v>
      </c>
      <c r="C771" s="1">
        <v>42514</v>
      </c>
      <c r="D771" t="s">
        <v>38</v>
      </c>
      <c r="E771" t="s">
        <v>68</v>
      </c>
      <c r="F771" t="s">
        <v>491</v>
      </c>
      <c r="G771" t="s">
        <v>1386</v>
      </c>
      <c r="H771" t="s">
        <v>8</v>
      </c>
      <c r="I771" t="s">
        <v>9</v>
      </c>
      <c r="J771" t="s">
        <v>73</v>
      </c>
      <c r="K771">
        <v>641.96</v>
      </c>
      <c r="L771">
        <v>2</v>
      </c>
      <c r="M771">
        <v>0</v>
      </c>
      <c r="N771">
        <v>179.74879999999999</v>
      </c>
      <c r="O771">
        <f t="shared" ref="O771:O834" si="25">K771-N771</f>
        <v>462.21120000000008</v>
      </c>
      <c r="P771" cm="1">
        <f t="array" ref="P771">_xlfn.IFS(D771="Same Day",N771*0.2,D771="First Class",N771*0.1,D771="Standard Class",N771*0.5,D771="Second Class",N771*0)</f>
        <v>89.874399999999994</v>
      </c>
      <c r="Q771">
        <f t="shared" ref="Q771:Q834" si="26">(K771-N771)*(1+P771)</f>
        <v>42003.165473280002</v>
      </c>
    </row>
    <row r="772" spans="1:17" x14ac:dyDescent="0.3">
      <c r="A772">
        <v>771</v>
      </c>
      <c r="B772" t="s">
        <v>1387</v>
      </c>
      <c r="C772" s="1">
        <v>42771</v>
      </c>
      <c r="D772" t="s">
        <v>38</v>
      </c>
      <c r="E772" t="s">
        <v>68</v>
      </c>
      <c r="F772" t="s">
        <v>1388</v>
      </c>
      <c r="G772" t="s">
        <v>1389</v>
      </c>
      <c r="H772" t="s">
        <v>14</v>
      </c>
      <c r="I772" t="s">
        <v>16</v>
      </c>
      <c r="J772" t="s">
        <v>87</v>
      </c>
      <c r="K772">
        <v>18.28</v>
      </c>
      <c r="L772">
        <v>2</v>
      </c>
      <c r="M772">
        <v>0</v>
      </c>
      <c r="N772">
        <v>9.14</v>
      </c>
      <c r="O772">
        <f t="shared" si="25"/>
        <v>9.14</v>
      </c>
      <c r="P772" cm="1">
        <f t="array" ref="P772">_xlfn.IFS(D772="Same Day",N772*0.2,D772="First Class",N772*0.1,D772="Standard Class",N772*0.5,D772="Second Class",N772*0)</f>
        <v>4.57</v>
      </c>
      <c r="Q772">
        <f t="shared" si="26"/>
        <v>50.909800000000004</v>
      </c>
    </row>
    <row r="773" spans="1:17" x14ac:dyDescent="0.3">
      <c r="A773">
        <v>772</v>
      </c>
      <c r="B773" t="s">
        <v>1387</v>
      </c>
      <c r="C773" s="1">
        <v>42771</v>
      </c>
      <c r="D773" t="s">
        <v>38</v>
      </c>
      <c r="E773" t="s">
        <v>84</v>
      </c>
      <c r="F773" t="s">
        <v>1388</v>
      </c>
      <c r="G773" t="s">
        <v>695</v>
      </c>
      <c r="H773" t="s">
        <v>25</v>
      </c>
      <c r="I773" t="s">
        <v>26</v>
      </c>
      <c r="J773" t="s">
        <v>164</v>
      </c>
      <c r="K773">
        <v>207</v>
      </c>
      <c r="L773">
        <v>3</v>
      </c>
      <c r="M773">
        <v>0</v>
      </c>
      <c r="N773">
        <v>51.75</v>
      </c>
      <c r="O773">
        <f t="shared" si="25"/>
        <v>155.25</v>
      </c>
      <c r="P773" cm="1">
        <f t="array" ref="P773">_xlfn.IFS(D773="Same Day",N773*0.2,D773="First Class",N773*0.1,D773="Standard Class",N773*0.5,D773="Second Class",N773*0)</f>
        <v>25.875</v>
      </c>
      <c r="Q773">
        <f t="shared" si="26"/>
        <v>4172.34375</v>
      </c>
    </row>
    <row r="774" spans="1:17" x14ac:dyDescent="0.3">
      <c r="A774">
        <v>773</v>
      </c>
      <c r="B774" t="s">
        <v>1387</v>
      </c>
      <c r="C774" s="1">
        <v>42771</v>
      </c>
      <c r="D774" t="s">
        <v>38</v>
      </c>
      <c r="E774" t="s">
        <v>77</v>
      </c>
      <c r="F774" t="s">
        <v>1388</v>
      </c>
      <c r="G774" t="s">
        <v>1390</v>
      </c>
      <c r="H774" t="s">
        <v>14</v>
      </c>
      <c r="I774" t="s">
        <v>16</v>
      </c>
      <c r="J774" t="s">
        <v>87</v>
      </c>
      <c r="K774">
        <v>32.35</v>
      </c>
      <c r="L774">
        <v>5</v>
      </c>
      <c r="M774">
        <v>0</v>
      </c>
      <c r="N774">
        <v>16.175000000000001</v>
      </c>
      <c r="O774">
        <f t="shared" si="25"/>
        <v>16.175000000000001</v>
      </c>
      <c r="P774" cm="1">
        <f t="array" ref="P774">_xlfn.IFS(D774="Same Day",N774*0.2,D774="First Class",N774*0.1,D774="Standard Class",N774*0.5,D774="Second Class",N774*0)</f>
        <v>8.0875000000000004</v>
      </c>
      <c r="Q774">
        <f t="shared" si="26"/>
        <v>146.99031250000002</v>
      </c>
    </row>
    <row r="775" spans="1:17" x14ac:dyDescent="0.3">
      <c r="A775">
        <v>774</v>
      </c>
      <c r="B775" t="s">
        <v>1387</v>
      </c>
      <c r="C775" s="1">
        <v>42771</v>
      </c>
      <c r="D775" t="s">
        <v>38</v>
      </c>
      <c r="E775" t="s">
        <v>68</v>
      </c>
      <c r="F775" t="s">
        <v>1388</v>
      </c>
      <c r="G775" t="s">
        <v>100</v>
      </c>
      <c r="H775" t="s">
        <v>14</v>
      </c>
      <c r="I775" t="s">
        <v>16</v>
      </c>
      <c r="J775" t="s">
        <v>101</v>
      </c>
      <c r="K775">
        <v>7.71</v>
      </c>
      <c r="L775">
        <v>1</v>
      </c>
      <c r="M775">
        <v>0</v>
      </c>
      <c r="N775">
        <v>3.4695</v>
      </c>
      <c r="O775">
        <f t="shared" si="25"/>
        <v>4.2404999999999999</v>
      </c>
      <c r="P775" cm="1">
        <f t="array" ref="P775">_xlfn.IFS(D775="Same Day",N775*0.2,D775="First Class",N775*0.1,D775="Standard Class",N775*0.5,D775="Second Class",N775*0)</f>
        <v>1.73475</v>
      </c>
      <c r="Q775">
        <f t="shared" si="26"/>
        <v>11.596707374999999</v>
      </c>
    </row>
    <row r="776" spans="1:17" x14ac:dyDescent="0.3">
      <c r="A776">
        <v>775</v>
      </c>
      <c r="B776" t="s">
        <v>1387</v>
      </c>
      <c r="C776" s="1">
        <v>42771</v>
      </c>
      <c r="D776" t="s">
        <v>38</v>
      </c>
      <c r="E776" t="s">
        <v>84</v>
      </c>
      <c r="F776" t="s">
        <v>1388</v>
      </c>
      <c r="G776" t="s">
        <v>1391</v>
      </c>
      <c r="H776" t="s">
        <v>14</v>
      </c>
      <c r="I776" t="s">
        <v>20</v>
      </c>
      <c r="J776" t="s">
        <v>87</v>
      </c>
      <c r="K776">
        <v>40.299999999999997</v>
      </c>
      <c r="L776">
        <v>2</v>
      </c>
      <c r="M776">
        <v>0</v>
      </c>
      <c r="N776">
        <v>10.881</v>
      </c>
      <c r="O776">
        <f t="shared" si="25"/>
        <v>29.418999999999997</v>
      </c>
      <c r="P776" cm="1">
        <f t="array" ref="P776">_xlfn.IFS(D776="Same Day",N776*0.2,D776="First Class",N776*0.1,D776="Standard Class",N776*0.5,D776="Second Class",N776*0)</f>
        <v>5.4405000000000001</v>
      </c>
      <c r="Q776">
        <f t="shared" si="26"/>
        <v>189.47306949999998</v>
      </c>
    </row>
    <row r="777" spans="1:17" x14ac:dyDescent="0.3">
      <c r="A777">
        <v>776</v>
      </c>
      <c r="B777" t="s">
        <v>1387</v>
      </c>
      <c r="C777" s="1">
        <v>42771</v>
      </c>
      <c r="D777" t="s">
        <v>38</v>
      </c>
      <c r="E777" t="s">
        <v>96</v>
      </c>
      <c r="F777" t="s">
        <v>1388</v>
      </c>
      <c r="G777" t="s">
        <v>1392</v>
      </c>
      <c r="H777" t="s">
        <v>8</v>
      </c>
      <c r="I777" t="s">
        <v>12</v>
      </c>
      <c r="J777" t="s">
        <v>87</v>
      </c>
      <c r="K777">
        <v>34.58</v>
      </c>
      <c r="L777">
        <v>7</v>
      </c>
      <c r="M777">
        <v>0</v>
      </c>
      <c r="N777">
        <v>14.5236</v>
      </c>
      <c r="O777">
        <f t="shared" si="25"/>
        <v>20.056399999999996</v>
      </c>
      <c r="P777" cm="1">
        <f t="array" ref="P777">_xlfn.IFS(D777="Same Day",N777*0.2,D777="First Class",N777*0.1,D777="Standard Class",N777*0.5,D777="Second Class",N777*0)</f>
        <v>7.2618</v>
      </c>
      <c r="Q777">
        <f t="shared" si="26"/>
        <v>165.70196551999999</v>
      </c>
    </row>
    <row r="778" spans="1:17" x14ac:dyDescent="0.3">
      <c r="A778">
        <v>777</v>
      </c>
      <c r="B778" t="s">
        <v>1393</v>
      </c>
      <c r="C778" s="1">
        <v>41826</v>
      </c>
      <c r="D778" t="s">
        <v>38</v>
      </c>
      <c r="E778" t="s">
        <v>77</v>
      </c>
      <c r="F778" t="s">
        <v>1394</v>
      </c>
      <c r="G778" t="s">
        <v>1395</v>
      </c>
      <c r="H778" t="s">
        <v>14</v>
      </c>
      <c r="I778" t="s">
        <v>20</v>
      </c>
      <c r="J778" t="s">
        <v>87</v>
      </c>
      <c r="K778">
        <v>32.76</v>
      </c>
      <c r="L778">
        <v>7</v>
      </c>
      <c r="M778">
        <v>0.2</v>
      </c>
      <c r="N778">
        <v>3.6855000000000002</v>
      </c>
      <c r="O778">
        <f t="shared" si="25"/>
        <v>29.074499999999997</v>
      </c>
      <c r="P778" cm="1">
        <f t="array" ref="P778">_xlfn.IFS(D778="Same Day",N778*0.2,D778="First Class",N778*0.1,D778="Standard Class",N778*0.5,D778="Second Class",N778*0)</f>
        <v>1.8427500000000001</v>
      </c>
      <c r="Q778">
        <f t="shared" si="26"/>
        <v>82.651534874999996</v>
      </c>
    </row>
    <row r="779" spans="1:17" x14ac:dyDescent="0.3">
      <c r="A779">
        <v>778</v>
      </c>
      <c r="B779" t="s">
        <v>1396</v>
      </c>
      <c r="C779" s="1">
        <v>42239</v>
      </c>
      <c r="D779" t="s">
        <v>35</v>
      </c>
      <c r="E779" t="s">
        <v>96</v>
      </c>
      <c r="F779" t="s">
        <v>624</v>
      </c>
      <c r="G779" t="s">
        <v>1397</v>
      </c>
      <c r="H779" t="s">
        <v>8</v>
      </c>
      <c r="I779" t="s">
        <v>9</v>
      </c>
      <c r="J779" t="s">
        <v>73</v>
      </c>
      <c r="K779">
        <v>544.00800000000004</v>
      </c>
      <c r="L779">
        <v>3</v>
      </c>
      <c r="M779">
        <v>0.2</v>
      </c>
      <c r="N779">
        <v>40.800600000000003</v>
      </c>
      <c r="O779">
        <f t="shared" si="25"/>
        <v>503.20740000000001</v>
      </c>
      <c r="P779" cm="1">
        <f t="array" ref="P779">_xlfn.IFS(D779="Same Day",N779*0.2,D779="First Class",N779*0.1,D779="Standard Class",N779*0.5,D779="Second Class",N779*0)</f>
        <v>4.0800600000000005</v>
      </c>
      <c r="Q779">
        <f t="shared" si="26"/>
        <v>2556.3237844440005</v>
      </c>
    </row>
    <row r="780" spans="1:17" x14ac:dyDescent="0.3">
      <c r="A780">
        <v>779</v>
      </c>
      <c r="B780" t="s">
        <v>1396</v>
      </c>
      <c r="C780" s="1">
        <v>42239</v>
      </c>
      <c r="D780" t="s">
        <v>35</v>
      </c>
      <c r="E780" t="s">
        <v>108</v>
      </c>
      <c r="F780" t="s">
        <v>624</v>
      </c>
      <c r="G780" t="s">
        <v>827</v>
      </c>
      <c r="H780" t="s">
        <v>14</v>
      </c>
      <c r="I780" t="s">
        <v>18</v>
      </c>
      <c r="J780" t="s">
        <v>160</v>
      </c>
      <c r="K780">
        <v>59.94</v>
      </c>
      <c r="L780">
        <v>3</v>
      </c>
      <c r="M780">
        <v>0</v>
      </c>
      <c r="N780">
        <v>28.171800000000001</v>
      </c>
      <c r="O780">
        <f t="shared" si="25"/>
        <v>31.768199999999997</v>
      </c>
      <c r="P780" cm="1">
        <f t="array" ref="P780">_xlfn.IFS(D780="Same Day",N780*0.2,D780="First Class",N780*0.1,D780="Standard Class",N780*0.5,D780="Second Class",N780*0)</f>
        <v>2.8171800000000005</v>
      </c>
      <c r="Q780">
        <f t="shared" si="26"/>
        <v>121.264937676</v>
      </c>
    </row>
    <row r="781" spans="1:17" x14ac:dyDescent="0.3">
      <c r="A781">
        <v>780</v>
      </c>
      <c r="B781" t="s">
        <v>1396</v>
      </c>
      <c r="C781" s="1">
        <v>42239</v>
      </c>
      <c r="D781" t="s">
        <v>35</v>
      </c>
      <c r="E781" t="s">
        <v>77</v>
      </c>
      <c r="F781" t="s">
        <v>624</v>
      </c>
      <c r="G781" t="s">
        <v>810</v>
      </c>
      <c r="H781" t="s">
        <v>14</v>
      </c>
      <c r="I781" t="s">
        <v>18</v>
      </c>
      <c r="J781" t="s">
        <v>113</v>
      </c>
      <c r="K781">
        <v>23.92</v>
      </c>
      <c r="L781">
        <v>4</v>
      </c>
      <c r="M781">
        <v>0</v>
      </c>
      <c r="N781">
        <v>11.720800000000001</v>
      </c>
      <c r="O781">
        <f t="shared" si="25"/>
        <v>12.199200000000001</v>
      </c>
      <c r="P781" cm="1">
        <f t="array" ref="P781">_xlfn.IFS(D781="Same Day",N781*0.2,D781="First Class",N781*0.1,D781="Standard Class",N781*0.5,D781="Second Class",N781*0)</f>
        <v>1.17208</v>
      </c>
      <c r="Q781">
        <f t="shared" si="26"/>
        <v>26.497638336000005</v>
      </c>
    </row>
    <row r="782" spans="1:17" x14ac:dyDescent="0.3">
      <c r="A782">
        <v>781</v>
      </c>
      <c r="B782" t="s">
        <v>1396</v>
      </c>
      <c r="C782" s="1">
        <v>42239</v>
      </c>
      <c r="D782" t="s">
        <v>35</v>
      </c>
      <c r="E782" t="s">
        <v>77</v>
      </c>
      <c r="F782" t="s">
        <v>624</v>
      </c>
      <c r="G782" t="s">
        <v>1398</v>
      </c>
      <c r="H782" t="s">
        <v>14</v>
      </c>
      <c r="I782" t="s">
        <v>18</v>
      </c>
      <c r="J782" t="s">
        <v>275</v>
      </c>
      <c r="K782">
        <v>4.28</v>
      </c>
      <c r="L782">
        <v>1</v>
      </c>
      <c r="M782">
        <v>0</v>
      </c>
      <c r="N782">
        <v>1.9259999999999999</v>
      </c>
      <c r="O782">
        <f t="shared" si="25"/>
        <v>2.3540000000000001</v>
      </c>
      <c r="P782" cm="1">
        <f t="array" ref="P782">_xlfn.IFS(D782="Same Day",N782*0.2,D782="First Class",N782*0.1,D782="Standard Class",N782*0.5,D782="Second Class",N782*0)</f>
        <v>0.19259999999999999</v>
      </c>
      <c r="Q782">
        <f t="shared" si="26"/>
        <v>2.8073804000000004</v>
      </c>
    </row>
    <row r="783" spans="1:17" x14ac:dyDescent="0.3">
      <c r="A783">
        <v>782</v>
      </c>
      <c r="B783" t="s">
        <v>1399</v>
      </c>
      <c r="C783" s="1">
        <v>42283</v>
      </c>
      <c r="D783" t="s">
        <v>37</v>
      </c>
      <c r="E783" t="s">
        <v>84</v>
      </c>
      <c r="F783" t="s">
        <v>1400</v>
      </c>
      <c r="G783" t="s">
        <v>907</v>
      </c>
      <c r="H783" t="s">
        <v>14</v>
      </c>
      <c r="I783" t="s">
        <v>16</v>
      </c>
      <c r="J783" t="s">
        <v>87</v>
      </c>
      <c r="K783">
        <v>32.07</v>
      </c>
      <c r="L783">
        <v>5</v>
      </c>
      <c r="M783">
        <v>0.7</v>
      </c>
      <c r="N783">
        <v>-22.449000000000002</v>
      </c>
      <c r="O783">
        <f t="shared" si="25"/>
        <v>54.519000000000005</v>
      </c>
      <c r="P783" cm="1">
        <f t="array" ref="P783">_xlfn.IFS(D783="Same Day",N783*0.2,D783="First Class",N783*0.1,D783="Standard Class",N783*0.5,D783="Second Class",N783*0)</f>
        <v>0</v>
      </c>
      <c r="Q783">
        <f t="shared" si="26"/>
        <v>54.519000000000005</v>
      </c>
    </row>
    <row r="784" spans="1:17" x14ac:dyDescent="0.3">
      <c r="A784">
        <v>783</v>
      </c>
      <c r="B784" t="s">
        <v>1399</v>
      </c>
      <c r="C784" s="1">
        <v>42283</v>
      </c>
      <c r="D784" t="s">
        <v>37</v>
      </c>
      <c r="E784" t="s">
        <v>68</v>
      </c>
      <c r="F784" t="s">
        <v>1400</v>
      </c>
      <c r="G784" t="s">
        <v>190</v>
      </c>
      <c r="H784" t="s">
        <v>25</v>
      </c>
      <c r="I784" t="s">
        <v>28</v>
      </c>
      <c r="J784" t="s">
        <v>90</v>
      </c>
      <c r="K784">
        <v>24</v>
      </c>
      <c r="L784">
        <v>2</v>
      </c>
      <c r="M784">
        <v>0.2</v>
      </c>
      <c r="N784">
        <v>-2.7</v>
      </c>
      <c r="O784">
        <f t="shared" si="25"/>
        <v>26.7</v>
      </c>
      <c r="P784" cm="1">
        <f t="array" ref="P784">_xlfn.IFS(D784="Same Day",N784*0.2,D784="First Class",N784*0.1,D784="Standard Class",N784*0.5,D784="Second Class",N784*0)</f>
        <v>0</v>
      </c>
      <c r="Q784">
        <f t="shared" si="26"/>
        <v>26.7</v>
      </c>
    </row>
    <row r="785" spans="1:17" x14ac:dyDescent="0.3">
      <c r="A785">
        <v>784</v>
      </c>
      <c r="B785" t="s">
        <v>1399</v>
      </c>
      <c r="C785" s="1">
        <v>42283</v>
      </c>
      <c r="D785" t="s">
        <v>37</v>
      </c>
      <c r="E785" t="s">
        <v>84</v>
      </c>
      <c r="F785" t="s">
        <v>1400</v>
      </c>
      <c r="G785" t="s">
        <v>1401</v>
      </c>
      <c r="H785" t="s">
        <v>8</v>
      </c>
      <c r="I785" t="s">
        <v>11</v>
      </c>
      <c r="J785" t="s">
        <v>71</v>
      </c>
      <c r="K785">
        <v>35.49</v>
      </c>
      <c r="L785">
        <v>1</v>
      </c>
      <c r="M785">
        <v>0.5</v>
      </c>
      <c r="N785">
        <v>-15.615600000000001</v>
      </c>
      <c r="O785">
        <f t="shared" si="25"/>
        <v>51.105600000000003</v>
      </c>
      <c r="P785" cm="1">
        <f t="array" ref="P785">_xlfn.IFS(D785="Same Day",N785*0.2,D785="First Class",N785*0.1,D785="Standard Class",N785*0.5,D785="Second Class",N785*0)</f>
        <v>0</v>
      </c>
      <c r="Q785">
        <f t="shared" si="26"/>
        <v>51.105600000000003</v>
      </c>
    </row>
    <row r="786" spans="1:17" x14ac:dyDescent="0.3">
      <c r="A786">
        <v>785</v>
      </c>
      <c r="B786" t="s">
        <v>1399</v>
      </c>
      <c r="C786" s="1">
        <v>42283</v>
      </c>
      <c r="D786" t="s">
        <v>37</v>
      </c>
      <c r="E786" t="s">
        <v>84</v>
      </c>
      <c r="F786" t="s">
        <v>1400</v>
      </c>
      <c r="G786" t="s">
        <v>1402</v>
      </c>
      <c r="H786" t="s">
        <v>25</v>
      </c>
      <c r="I786" t="s">
        <v>28</v>
      </c>
      <c r="J786" t="s">
        <v>90</v>
      </c>
      <c r="K786">
        <v>47.984000000000002</v>
      </c>
      <c r="L786">
        <v>2</v>
      </c>
      <c r="M786">
        <v>0.2</v>
      </c>
      <c r="N786">
        <v>0.5998</v>
      </c>
      <c r="O786">
        <f t="shared" si="25"/>
        <v>47.3842</v>
      </c>
      <c r="P786" cm="1">
        <f t="array" ref="P786">_xlfn.IFS(D786="Same Day",N786*0.2,D786="First Class",N786*0.1,D786="Standard Class",N786*0.5,D786="Second Class",N786*0)</f>
        <v>0</v>
      </c>
      <c r="Q786">
        <f t="shared" si="26"/>
        <v>47.3842</v>
      </c>
    </row>
    <row r="787" spans="1:17" x14ac:dyDescent="0.3">
      <c r="A787">
        <v>786</v>
      </c>
      <c r="B787" t="s">
        <v>1403</v>
      </c>
      <c r="C787" s="1">
        <v>42152</v>
      </c>
      <c r="D787" t="s">
        <v>38</v>
      </c>
      <c r="E787" t="s">
        <v>84</v>
      </c>
      <c r="F787" t="s">
        <v>529</v>
      </c>
      <c r="G787" t="s">
        <v>1404</v>
      </c>
      <c r="H787" t="s">
        <v>14</v>
      </c>
      <c r="I787" t="s">
        <v>21</v>
      </c>
      <c r="J787" t="s">
        <v>153</v>
      </c>
      <c r="K787">
        <v>186.69</v>
      </c>
      <c r="L787">
        <v>3</v>
      </c>
      <c r="M787">
        <v>0</v>
      </c>
      <c r="N787">
        <v>87.744299999999996</v>
      </c>
      <c r="O787">
        <f t="shared" si="25"/>
        <v>98.945700000000002</v>
      </c>
      <c r="P787" cm="1">
        <f t="array" ref="P787">_xlfn.IFS(D787="Same Day",N787*0.2,D787="First Class",N787*0.1,D787="Standard Class",N787*0.5,D787="Second Class",N787*0)</f>
        <v>43.872149999999998</v>
      </c>
      <c r="Q787">
        <f t="shared" si="26"/>
        <v>4439.9062922550002</v>
      </c>
    </row>
    <row r="788" spans="1:17" x14ac:dyDescent="0.3">
      <c r="A788">
        <v>787</v>
      </c>
      <c r="B788" t="s">
        <v>1405</v>
      </c>
      <c r="C788" s="1">
        <v>42815</v>
      </c>
      <c r="D788" t="s">
        <v>37</v>
      </c>
      <c r="E788" t="s">
        <v>108</v>
      </c>
      <c r="F788" t="s">
        <v>316</v>
      </c>
      <c r="G788" t="s">
        <v>1406</v>
      </c>
      <c r="H788" t="s">
        <v>14</v>
      </c>
      <c r="I788" t="s">
        <v>16</v>
      </c>
      <c r="J788" t="s">
        <v>87</v>
      </c>
      <c r="K788">
        <v>17.456</v>
      </c>
      <c r="L788">
        <v>2</v>
      </c>
      <c r="M788">
        <v>0.2</v>
      </c>
      <c r="N788">
        <v>5.8914</v>
      </c>
      <c r="O788">
        <f t="shared" si="25"/>
        <v>11.564599999999999</v>
      </c>
      <c r="P788" cm="1">
        <f t="array" ref="P788">_xlfn.IFS(D788="Same Day",N788*0.2,D788="First Class",N788*0.1,D788="Standard Class",N788*0.5,D788="Second Class",N788*0)</f>
        <v>0</v>
      </c>
      <c r="Q788">
        <f t="shared" si="26"/>
        <v>11.564599999999999</v>
      </c>
    </row>
    <row r="789" spans="1:17" x14ac:dyDescent="0.3">
      <c r="A789">
        <v>788</v>
      </c>
      <c r="B789" t="s">
        <v>1407</v>
      </c>
      <c r="C789" s="1">
        <v>42354</v>
      </c>
      <c r="D789" t="s">
        <v>38</v>
      </c>
      <c r="E789" t="s">
        <v>108</v>
      </c>
      <c r="F789" t="s">
        <v>1408</v>
      </c>
      <c r="G789" t="s">
        <v>1409</v>
      </c>
      <c r="H789" t="s">
        <v>8</v>
      </c>
      <c r="I789" t="s">
        <v>9</v>
      </c>
      <c r="J789" t="s">
        <v>73</v>
      </c>
      <c r="K789">
        <v>348.928</v>
      </c>
      <c r="L789">
        <v>2</v>
      </c>
      <c r="M789">
        <v>0.2</v>
      </c>
      <c r="N789">
        <v>34.892800000000001</v>
      </c>
      <c r="O789">
        <f t="shared" si="25"/>
        <v>314.03519999999997</v>
      </c>
      <c r="P789" cm="1">
        <f t="array" ref="P789">_xlfn.IFS(D789="Same Day",N789*0.2,D789="First Class",N789*0.1,D789="Standard Class",N789*0.5,D789="Second Class",N789*0)</f>
        <v>17.446400000000001</v>
      </c>
      <c r="Q789">
        <f t="shared" si="26"/>
        <v>5792.8189132799998</v>
      </c>
    </row>
    <row r="790" spans="1:17" x14ac:dyDescent="0.3">
      <c r="A790">
        <v>789</v>
      </c>
      <c r="B790" t="s">
        <v>1410</v>
      </c>
      <c r="C790" s="1">
        <v>42185</v>
      </c>
      <c r="D790" t="s">
        <v>38</v>
      </c>
      <c r="E790" t="s">
        <v>84</v>
      </c>
      <c r="F790" t="s">
        <v>951</v>
      </c>
      <c r="G790" t="s">
        <v>850</v>
      </c>
      <c r="H790" t="s">
        <v>14</v>
      </c>
      <c r="I790" t="s">
        <v>16</v>
      </c>
      <c r="J790" t="s">
        <v>87</v>
      </c>
      <c r="K790">
        <v>143.96</v>
      </c>
      <c r="L790">
        <v>4</v>
      </c>
      <c r="M790">
        <v>0</v>
      </c>
      <c r="N790">
        <v>69.100800000000007</v>
      </c>
      <c r="O790">
        <f t="shared" si="25"/>
        <v>74.859200000000001</v>
      </c>
      <c r="P790" cm="1">
        <f t="array" ref="P790">_xlfn.IFS(D790="Same Day",N790*0.2,D790="First Class",N790*0.1,D790="Standard Class",N790*0.5,D790="Second Class",N790*0)</f>
        <v>34.550400000000003</v>
      </c>
      <c r="Q790">
        <f t="shared" si="26"/>
        <v>2661.2745036800002</v>
      </c>
    </row>
    <row r="791" spans="1:17" x14ac:dyDescent="0.3">
      <c r="A791">
        <v>790</v>
      </c>
      <c r="B791" t="s">
        <v>1410</v>
      </c>
      <c r="C791" s="1">
        <v>42185</v>
      </c>
      <c r="D791" t="s">
        <v>38</v>
      </c>
      <c r="E791" t="s">
        <v>77</v>
      </c>
      <c r="F791" t="s">
        <v>951</v>
      </c>
      <c r="G791" t="s">
        <v>928</v>
      </c>
      <c r="H791" t="s">
        <v>14</v>
      </c>
      <c r="I791" t="s">
        <v>15</v>
      </c>
      <c r="J791" t="s">
        <v>90</v>
      </c>
      <c r="K791">
        <v>15.42</v>
      </c>
      <c r="L791">
        <v>1</v>
      </c>
      <c r="M791">
        <v>0</v>
      </c>
      <c r="N791">
        <v>4.1634000000000002</v>
      </c>
      <c r="O791">
        <f t="shared" si="25"/>
        <v>11.256599999999999</v>
      </c>
      <c r="P791" cm="1">
        <f t="array" ref="P791">_xlfn.IFS(D791="Same Day",N791*0.2,D791="First Class",N791*0.1,D791="Standard Class",N791*0.5,D791="Second Class",N791*0)</f>
        <v>2.0817000000000001</v>
      </c>
      <c r="Q791">
        <f t="shared" si="26"/>
        <v>34.689464219999998</v>
      </c>
    </row>
    <row r="792" spans="1:17" x14ac:dyDescent="0.3">
      <c r="A792">
        <v>791</v>
      </c>
      <c r="B792" t="s">
        <v>1410</v>
      </c>
      <c r="C792" s="1">
        <v>42185</v>
      </c>
      <c r="D792" t="s">
        <v>38</v>
      </c>
      <c r="E792" t="s">
        <v>96</v>
      </c>
      <c r="F792" t="s">
        <v>951</v>
      </c>
      <c r="G792" t="s">
        <v>1411</v>
      </c>
      <c r="H792" t="s">
        <v>14</v>
      </c>
      <c r="I792" t="s">
        <v>16</v>
      </c>
      <c r="J792" t="s">
        <v>87</v>
      </c>
      <c r="K792">
        <v>43.04</v>
      </c>
      <c r="L792">
        <v>8</v>
      </c>
      <c r="M792">
        <v>0</v>
      </c>
      <c r="N792">
        <v>21.089600000000001</v>
      </c>
      <c r="O792">
        <f t="shared" si="25"/>
        <v>21.950399999999998</v>
      </c>
      <c r="P792" cm="1">
        <f t="array" ref="P792">_xlfn.IFS(D792="Same Day",N792*0.2,D792="First Class",N792*0.1,D792="Standard Class",N792*0.5,D792="Second Class",N792*0)</f>
        <v>10.5448</v>
      </c>
      <c r="Q792">
        <f t="shared" si="26"/>
        <v>253.41297792</v>
      </c>
    </row>
    <row r="793" spans="1:17" x14ac:dyDescent="0.3">
      <c r="A793">
        <v>792</v>
      </c>
      <c r="B793" t="s">
        <v>1410</v>
      </c>
      <c r="C793" s="1">
        <v>42185</v>
      </c>
      <c r="D793" t="s">
        <v>38</v>
      </c>
      <c r="E793" t="s">
        <v>96</v>
      </c>
      <c r="F793" t="s">
        <v>951</v>
      </c>
      <c r="G793" t="s">
        <v>1412</v>
      </c>
      <c r="H793" t="s">
        <v>8</v>
      </c>
      <c r="I793" t="s">
        <v>9</v>
      </c>
      <c r="J793" t="s">
        <v>73</v>
      </c>
      <c r="K793">
        <v>332.94</v>
      </c>
      <c r="L793">
        <v>3</v>
      </c>
      <c r="M793">
        <v>0</v>
      </c>
      <c r="N793">
        <v>79.905600000000007</v>
      </c>
      <c r="O793">
        <f t="shared" si="25"/>
        <v>253.03440000000001</v>
      </c>
      <c r="P793" cm="1">
        <f t="array" ref="P793">_xlfn.IFS(D793="Same Day",N793*0.2,D793="First Class",N793*0.1,D793="Standard Class",N793*0.5,D793="Second Class",N793*0)</f>
        <v>39.952800000000003</v>
      </c>
      <c r="Q793">
        <f t="shared" si="26"/>
        <v>10362.46717632</v>
      </c>
    </row>
    <row r="794" spans="1:17" x14ac:dyDescent="0.3">
      <c r="A794">
        <v>793</v>
      </c>
      <c r="B794" t="s">
        <v>1413</v>
      </c>
      <c r="C794" s="1">
        <v>42510</v>
      </c>
      <c r="D794" t="s">
        <v>36</v>
      </c>
      <c r="E794" t="s">
        <v>77</v>
      </c>
      <c r="F794" t="s">
        <v>1414</v>
      </c>
      <c r="G794" t="s">
        <v>1415</v>
      </c>
      <c r="H794" t="s">
        <v>25</v>
      </c>
      <c r="I794" t="s">
        <v>26</v>
      </c>
      <c r="J794" t="s">
        <v>99</v>
      </c>
      <c r="K794">
        <v>1363.96</v>
      </c>
      <c r="L794">
        <v>5</v>
      </c>
      <c r="M794">
        <v>0.2</v>
      </c>
      <c r="N794">
        <v>85.247500000000002</v>
      </c>
      <c r="O794">
        <f t="shared" si="25"/>
        <v>1278.7125000000001</v>
      </c>
      <c r="P794" cm="1">
        <f t="array" ref="P794">_xlfn.IFS(D794="Same Day",N794*0.2,D794="First Class",N794*0.1,D794="Standard Class",N794*0.5,D794="Second Class",N794*0)</f>
        <v>17.049500000000002</v>
      </c>
      <c r="Q794">
        <f t="shared" si="26"/>
        <v>23080.121268750005</v>
      </c>
    </row>
    <row r="795" spans="1:17" x14ac:dyDescent="0.3">
      <c r="A795">
        <v>794</v>
      </c>
      <c r="B795" t="s">
        <v>1416</v>
      </c>
      <c r="C795" s="1">
        <v>41908</v>
      </c>
      <c r="D795" t="s">
        <v>38</v>
      </c>
      <c r="E795" t="s">
        <v>84</v>
      </c>
      <c r="F795" t="s">
        <v>1417</v>
      </c>
      <c r="G795" t="s">
        <v>1418</v>
      </c>
      <c r="H795" t="s">
        <v>14</v>
      </c>
      <c r="I795" t="s">
        <v>22</v>
      </c>
      <c r="J795" t="s">
        <v>80</v>
      </c>
      <c r="K795">
        <v>9.9600000000000009</v>
      </c>
      <c r="L795">
        <v>2</v>
      </c>
      <c r="M795">
        <v>0</v>
      </c>
      <c r="N795">
        <v>4.5815999999999999</v>
      </c>
      <c r="O795">
        <f t="shared" si="25"/>
        <v>5.378400000000001</v>
      </c>
      <c r="P795" cm="1">
        <f t="array" ref="P795">_xlfn.IFS(D795="Same Day",N795*0.2,D795="First Class",N795*0.1,D795="Standard Class",N795*0.5,D795="Second Class",N795*0)</f>
        <v>2.2907999999999999</v>
      </c>
      <c r="Q795">
        <f t="shared" si="26"/>
        <v>17.699238720000004</v>
      </c>
    </row>
    <row r="796" spans="1:17" x14ac:dyDescent="0.3">
      <c r="A796">
        <v>795</v>
      </c>
      <c r="B796" t="s">
        <v>1416</v>
      </c>
      <c r="C796" s="1">
        <v>41908</v>
      </c>
      <c r="D796" t="s">
        <v>38</v>
      </c>
      <c r="E796" t="s">
        <v>77</v>
      </c>
      <c r="F796" t="s">
        <v>1417</v>
      </c>
      <c r="G796" t="s">
        <v>819</v>
      </c>
      <c r="H796" t="s">
        <v>14</v>
      </c>
      <c r="I796" t="s">
        <v>18</v>
      </c>
      <c r="J796" t="s">
        <v>275</v>
      </c>
      <c r="K796">
        <v>21.72</v>
      </c>
      <c r="L796">
        <v>4</v>
      </c>
      <c r="M796">
        <v>0</v>
      </c>
      <c r="N796">
        <v>10.642799999999999</v>
      </c>
      <c r="O796">
        <f t="shared" si="25"/>
        <v>11.077199999999999</v>
      </c>
      <c r="P796" cm="1">
        <f t="array" ref="P796">_xlfn.IFS(D796="Same Day",N796*0.2,D796="First Class",N796*0.1,D796="Standard Class",N796*0.5,D796="Second Class",N796*0)</f>
        <v>5.3213999999999997</v>
      </c>
      <c r="Q796">
        <f t="shared" si="26"/>
        <v>70.02341208</v>
      </c>
    </row>
    <row r="797" spans="1:17" x14ac:dyDescent="0.3">
      <c r="A797">
        <v>796</v>
      </c>
      <c r="B797" t="s">
        <v>1419</v>
      </c>
      <c r="C797" s="1">
        <v>43004</v>
      </c>
      <c r="D797" t="s">
        <v>38</v>
      </c>
      <c r="E797" t="s">
        <v>96</v>
      </c>
      <c r="F797" t="s">
        <v>1420</v>
      </c>
      <c r="G797" t="s">
        <v>1358</v>
      </c>
      <c r="H797" t="s">
        <v>14</v>
      </c>
      <c r="I797" t="s">
        <v>16</v>
      </c>
      <c r="J797" t="s">
        <v>87</v>
      </c>
      <c r="K797">
        <v>20.16</v>
      </c>
      <c r="L797">
        <v>7</v>
      </c>
      <c r="M797">
        <v>0</v>
      </c>
      <c r="N797">
        <v>9.8783999999999992</v>
      </c>
      <c r="O797">
        <f t="shared" si="25"/>
        <v>10.281600000000001</v>
      </c>
      <c r="P797" cm="1">
        <f t="array" ref="P797">_xlfn.IFS(D797="Same Day",N797*0.2,D797="First Class",N797*0.1,D797="Standard Class",N797*0.5,D797="Second Class",N797*0)</f>
        <v>4.9391999999999996</v>
      </c>
      <c r="Q797">
        <f t="shared" si="26"/>
        <v>61.064478720000004</v>
      </c>
    </row>
    <row r="798" spans="1:17" x14ac:dyDescent="0.3">
      <c r="A798">
        <v>797</v>
      </c>
      <c r="B798" t="s">
        <v>1421</v>
      </c>
      <c r="C798" s="1">
        <v>42364</v>
      </c>
      <c r="D798" t="s">
        <v>35</v>
      </c>
      <c r="E798" t="s">
        <v>77</v>
      </c>
      <c r="F798" t="s">
        <v>537</v>
      </c>
      <c r="G798" t="s">
        <v>1422</v>
      </c>
      <c r="H798" t="s">
        <v>14</v>
      </c>
      <c r="I798" t="s">
        <v>18</v>
      </c>
      <c r="J798" t="s">
        <v>160</v>
      </c>
      <c r="K798">
        <v>132.79</v>
      </c>
      <c r="L798">
        <v>7</v>
      </c>
      <c r="M798">
        <v>0</v>
      </c>
      <c r="N798">
        <v>63.739199999999997</v>
      </c>
      <c r="O798">
        <f t="shared" si="25"/>
        <v>69.050799999999995</v>
      </c>
      <c r="P798" cm="1">
        <f t="array" ref="P798">_xlfn.IFS(D798="Same Day",N798*0.2,D798="First Class",N798*0.1,D798="Standard Class",N798*0.5,D798="Second Class",N798*0)</f>
        <v>6.37392</v>
      </c>
      <c r="Q798">
        <f t="shared" si="26"/>
        <v>509.17507513599998</v>
      </c>
    </row>
    <row r="799" spans="1:17" x14ac:dyDescent="0.3">
      <c r="A799">
        <v>798</v>
      </c>
      <c r="B799" t="s">
        <v>1421</v>
      </c>
      <c r="C799" s="1">
        <v>42364</v>
      </c>
      <c r="D799" t="s">
        <v>35</v>
      </c>
      <c r="E799" t="s">
        <v>84</v>
      </c>
      <c r="F799" t="s">
        <v>537</v>
      </c>
      <c r="G799" t="s">
        <v>112</v>
      </c>
      <c r="H799" t="s">
        <v>14</v>
      </c>
      <c r="I799" t="s">
        <v>18</v>
      </c>
      <c r="J799" t="s">
        <v>113</v>
      </c>
      <c r="K799">
        <v>12.96</v>
      </c>
      <c r="L799">
        <v>2</v>
      </c>
      <c r="M799">
        <v>0</v>
      </c>
      <c r="N799">
        <v>6.2207999999999997</v>
      </c>
      <c r="O799">
        <f t="shared" si="25"/>
        <v>6.7392000000000012</v>
      </c>
      <c r="P799" cm="1">
        <f t="array" ref="P799">_xlfn.IFS(D799="Same Day",N799*0.2,D799="First Class",N799*0.1,D799="Standard Class",N799*0.5,D799="Second Class",N799*0)</f>
        <v>0.62207999999999997</v>
      </c>
      <c r="Q799">
        <f t="shared" si="26"/>
        <v>10.931521536000002</v>
      </c>
    </row>
    <row r="800" spans="1:17" x14ac:dyDescent="0.3">
      <c r="A800">
        <v>799</v>
      </c>
      <c r="B800" t="s">
        <v>1421</v>
      </c>
      <c r="C800" s="1">
        <v>42364</v>
      </c>
      <c r="D800" t="s">
        <v>35</v>
      </c>
      <c r="E800" t="s">
        <v>77</v>
      </c>
      <c r="F800" t="s">
        <v>537</v>
      </c>
      <c r="G800" t="s">
        <v>1423</v>
      </c>
      <c r="H800" t="s">
        <v>14</v>
      </c>
      <c r="I800" t="s">
        <v>22</v>
      </c>
      <c r="J800" t="s">
        <v>160</v>
      </c>
      <c r="K800">
        <v>21.56</v>
      </c>
      <c r="L800">
        <v>7</v>
      </c>
      <c r="M800">
        <v>0</v>
      </c>
      <c r="N800">
        <v>10.348800000000001</v>
      </c>
      <c r="O800">
        <f t="shared" si="25"/>
        <v>11.211199999999998</v>
      </c>
      <c r="P800" cm="1">
        <f t="array" ref="P800">_xlfn.IFS(D800="Same Day",N800*0.2,D800="First Class",N800*0.1,D800="Standard Class",N800*0.5,D800="Second Class",N800*0)</f>
        <v>1.03488</v>
      </c>
      <c r="Q800">
        <f t="shared" si="26"/>
        <v>22.813446656</v>
      </c>
    </row>
    <row r="801" spans="1:17" x14ac:dyDescent="0.3">
      <c r="A801">
        <v>800</v>
      </c>
      <c r="B801" t="s">
        <v>1424</v>
      </c>
      <c r="C801" s="1">
        <v>42341</v>
      </c>
      <c r="D801" t="s">
        <v>38</v>
      </c>
      <c r="E801" t="s">
        <v>68</v>
      </c>
      <c r="F801" t="s">
        <v>1425</v>
      </c>
      <c r="G801" t="s">
        <v>1041</v>
      </c>
      <c r="H801" t="s">
        <v>8</v>
      </c>
      <c r="I801" t="s">
        <v>9</v>
      </c>
      <c r="J801" t="s">
        <v>73</v>
      </c>
      <c r="K801">
        <v>283.92</v>
      </c>
      <c r="L801">
        <v>5</v>
      </c>
      <c r="M801">
        <v>0.2</v>
      </c>
      <c r="N801">
        <v>17.745000000000001</v>
      </c>
      <c r="O801">
        <f t="shared" si="25"/>
        <v>266.17500000000001</v>
      </c>
      <c r="P801" cm="1">
        <f t="array" ref="P801">_xlfn.IFS(D801="Same Day",N801*0.2,D801="First Class",N801*0.1,D801="Standard Class",N801*0.5,D801="Second Class",N801*0)</f>
        <v>8.8725000000000005</v>
      </c>
      <c r="Q801">
        <f t="shared" si="26"/>
        <v>2627.8126875000003</v>
      </c>
    </row>
    <row r="802" spans="1:17" x14ac:dyDescent="0.3">
      <c r="A802">
        <v>801</v>
      </c>
      <c r="B802" t="s">
        <v>1426</v>
      </c>
      <c r="C802" s="1">
        <v>42789</v>
      </c>
      <c r="D802" t="s">
        <v>35</v>
      </c>
      <c r="E802" t="s">
        <v>96</v>
      </c>
      <c r="F802" t="s">
        <v>1427</v>
      </c>
      <c r="G802" t="s">
        <v>1428</v>
      </c>
      <c r="H802" t="s">
        <v>8</v>
      </c>
      <c r="I802" t="s">
        <v>12</v>
      </c>
      <c r="J802" t="s">
        <v>87</v>
      </c>
      <c r="K802">
        <v>22.23</v>
      </c>
      <c r="L802">
        <v>1</v>
      </c>
      <c r="M802">
        <v>0</v>
      </c>
      <c r="N802">
        <v>7.3358999999999996</v>
      </c>
      <c r="O802">
        <f t="shared" si="25"/>
        <v>14.894100000000002</v>
      </c>
      <c r="P802" cm="1">
        <f t="array" ref="P802">_xlfn.IFS(D802="Same Day",N802*0.2,D802="First Class",N802*0.1,D802="Standard Class",N802*0.5,D802="Second Class",N802*0)</f>
        <v>0.73358999999999996</v>
      </c>
      <c r="Q802">
        <f t="shared" si="26"/>
        <v>25.820262819000003</v>
      </c>
    </row>
    <row r="803" spans="1:17" x14ac:dyDescent="0.3">
      <c r="A803">
        <v>802</v>
      </c>
      <c r="B803" t="s">
        <v>1426</v>
      </c>
      <c r="C803" s="1">
        <v>42789</v>
      </c>
      <c r="D803" t="s">
        <v>35</v>
      </c>
      <c r="E803" t="s">
        <v>108</v>
      </c>
      <c r="F803" t="s">
        <v>1427</v>
      </c>
      <c r="G803" t="s">
        <v>565</v>
      </c>
      <c r="H803" t="s">
        <v>25</v>
      </c>
      <c r="I803" t="s">
        <v>26</v>
      </c>
      <c r="J803" t="s">
        <v>99</v>
      </c>
      <c r="K803">
        <v>215.96799999999999</v>
      </c>
      <c r="L803">
        <v>2</v>
      </c>
      <c r="M803">
        <v>0.2</v>
      </c>
      <c r="N803">
        <v>18.897200000000002</v>
      </c>
      <c r="O803">
        <f t="shared" si="25"/>
        <v>197.07079999999999</v>
      </c>
      <c r="P803" cm="1">
        <f t="array" ref="P803">_xlfn.IFS(D803="Same Day",N803*0.2,D803="First Class",N803*0.1,D803="Standard Class",N803*0.5,D803="Second Class",N803*0)</f>
        <v>1.8897200000000003</v>
      </c>
      <c r="Q803">
        <f t="shared" si="26"/>
        <v>569.47943217600005</v>
      </c>
    </row>
    <row r="804" spans="1:17" x14ac:dyDescent="0.3">
      <c r="A804">
        <v>803</v>
      </c>
      <c r="B804" t="s">
        <v>1429</v>
      </c>
      <c r="C804" s="1">
        <v>42605</v>
      </c>
      <c r="D804" t="s">
        <v>37</v>
      </c>
      <c r="E804" t="s">
        <v>96</v>
      </c>
      <c r="F804" t="s">
        <v>1427</v>
      </c>
      <c r="G804" t="s">
        <v>1430</v>
      </c>
      <c r="H804" t="s">
        <v>14</v>
      </c>
      <c r="I804" t="s">
        <v>17</v>
      </c>
      <c r="J804" t="s">
        <v>87</v>
      </c>
      <c r="K804">
        <v>355.32</v>
      </c>
      <c r="L804">
        <v>9</v>
      </c>
      <c r="M804">
        <v>0</v>
      </c>
      <c r="N804">
        <v>99.489599999999996</v>
      </c>
      <c r="O804">
        <f t="shared" si="25"/>
        <v>255.8304</v>
      </c>
      <c r="P804" cm="1">
        <f t="array" ref="P804">_xlfn.IFS(D804="Same Day",N804*0.2,D804="First Class",N804*0.1,D804="Standard Class",N804*0.5,D804="Second Class",N804*0)</f>
        <v>0</v>
      </c>
      <c r="Q804">
        <f t="shared" si="26"/>
        <v>255.8304</v>
      </c>
    </row>
    <row r="805" spans="1:17" x14ac:dyDescent="0.3">
      <c r="A805">
        <v>804</v>
      </c>
      <c r="B805" t="s">
        <v>1431</v>
      </c>
      <c r="C805" s="1">
        <v>42446</v>
      </c>
      <c r="D805" t="s">
        <v>38</v>
      </c>
      <c r="E805" t="s">
        <v>108</v>
      </c>
      <c r="F805" t="s">
        <v>1432</v>
      </c>
      <c r="G805" t="s">
        <v>1433</v>
      </c>
      <c r="H805" t="s">
        <v>14</v>
      </c>
      <c r="I805" t="s">
        <v>18</v>
      </c>
      <c r="J805" t="s">
        <v>298</v>
      </c>
      <c r="K805">
        <v>12.96</v>
      </c>
      <c r="L805">
        <v>2</v>
      </c>
      <c r="M805">
        <v>0</v>
      </c>
      <c r="N805">
        <v>6.2207999999999997</v>
      </c>
      <c r="O805">
        <f t="shared" si="25"/>
        <v>6.7392000000000012</v>
      </c>
      <c r="P805" cm="1">
        <f t="array" ref="P805">_xlfn.IFS(D805="Same Day",N805*0.2,D805="First Class",N805*0.1,D805="Standard Class",N805*0.5,D805="Second Class",N805*0)</f>
        <v>3.1103999999999998</v>
      </c>
      <c r="Q805">
        <f t="shared" si="26"/>
        <v>27.700807680000008</v>
      </c>
    </row>
    <row r="806" spans="1:17" x14ac:dyDescent="0.3">
      <c r="A806">
        <v>805</v>
      </c>
      <c r="B806" t="s">
        <v>1434</v>
      </c>
      <c r="C806" s="1">
        <v>42849</v>
      </c>
      <c r="D806" t="s">
        <v>35</v>
      </c>
      <c r="E806" t="s">
        <v>84</v>
      </c>
      <c r="F806" t="s">
        <v>1435</v>
      </c>
      <c r="G806" t="s">
        <v>1436</v>
      </c>
      <c r="H806" t="s">
        <v>8</v>
      </c>
      <c r="I806" t="s">
        <v>12</v>
      </c>
      <c r="J806" t="s">
        <v>87</v>
      </c>
      <c r="K806">
        <v>18.28</v>
      </c>
      <c r="L806">
        <v>2</v>
      </c>
      <c r="M806">
        <v>0</v>
      </c>
      <c r="N806">
        <v>6.2152000000000003</v>
      </c>
      <c r="O806">
        <f t="shared" si="25"/>
        <v>12.064800000000002</v>
      </c>
      <c r="P806" cm="1">
        <f t="array" ref="P806">_xlfn.IFS(D806="Same Day",N806*0.2,D806="First Class",N806*0.1,D806="Standard Class",N806*0.5,D806="Second Class",N806*0)</f>
        <v>0.62152000000000007</v>
      </c>
      <c r="Q806">
        <f t="shared" si="26"/>
        <v>19.563314496000004</v>
      </c>
    </row>
    <row r="807" spans="1:17" x14ac:dyDescent="0.3">
      <c r="A807">
        <v>806</v>
      </c>
      <c r="B807" t="s">
        <v>1437</v>
      </c>
      <c r="C807" s="1">
        <v>41950</v>
      </c>
      <c r="D807" t="s">
        <v>38</v>
      </c>
      <c r="E807" t="s">
        <v>96</v>
      </c>
      <c r="F807" t="s">
        <v>762</v>
      </c>
      <c r="G807" t="s">
        <v>1438</v>
      </c>
      <c r="H807" t="s">
        <v>14</v>
      </c>
      <c r="I807" t="s">
        <v>20</v>
      </c>
      <c r="J807" t="s">
        <v>87</v>
      </c>
      <c r="K807">
        <v>43.176000000000002</v>
      </c>
      <c r="L807">
        <v>3</v>
      </c>
      <c r="M807">
        <v>0.2</v>
      </c>
      <c r="N807">
        <v>4.3175999999999997</v>
      </c>
      <c r="O807">
        <f t="shared" si="25"/>
        <v>38.858400000000003</v>
      </c>
      <c r="P807" cm="1">
        <f t="array" ref="P807">_xlfn.IFS(D807="Same Day",N807*0.2,D807="First Class",N807*0.1,D807="Standard Class",N807*0.5,D807="Second Class",N807*0)</f>
        <v>2.1587999999999998</v>
      </c>
      <c r="Q807">
        <f t="shared" si="26"/>
        <v>122.74591392000001</v>
      </c>
    </row>
    <row r="808" spans="1:17" x14ac:dyDescent="0.3">
      <c r="A808">
        <v>807</v>
      </c>
      <c r="B808" t="s">
        <v>1437</v>
      </c>
      <c r="C808" s="1">
        <v>41950</v>
      </c>
      <c r="D808" t="s">
        <v>38</v>
      </c>
      <c r="E808" t="s">
        <v>77</v>
      </c>
      <c r="F808" t="s">
        <v>762</v>
      </c>
      <c r="G808" t="s">
        <v>1439</v>
      </c>
      <c r="H808" t="s">
        <v>25</v>
      </c>
      <c r="I808" t="s">
        <v>26</v>
      </c>
      <c r="J808" t="s">
        <v>99</v>
      </c>
      <c r="K808">
        <v>1983.9680000000001</v>
      </c>
      <c r="L808">
        <v>4</v>
      </c>
      <c r="M808">
        <v>0.2</v>
      </c>
      <c r="N808">
        <v>247.99600000000001</v>
      </c>
      <c r="O808">
        <f t="shared" si="25"/>
        <v>1735.972</v>
      </c>
      <c r="P808" cm="1">
        <f t="array" ref="P808">_xlfn.IFS(D808="Same Day",N808*0.2,D808="First Class",N808*0.1,D808="Standard Class",N808*0.5,D808="Second Class",N808*0)</f>
        <v>123.998</v>
      </c>
      <c r="Q808">
        <f t="shared" si="26"/>
        <v>216993.02805600001</v>
      </c>
    </row>
    <row r="809" spans="1:17" x14ac:dyDescent="0.3">
      <c r="A809">
        <v>808</v>
      </c>
      <c r="B809" t="s">
        <v>1440</v>
      </c>
      <c r="C809" s="1">
        <v>42040</v>
      </c>
      <c r="D809" t="s">
        <v>35</v>
      </c>
      <c r="E809" t="s">
        <v>108</v>
      </c>
      <c r="F809" t="s">
        <v>1031</v>
      </c>
      <c r="G809" t="s">
        <v>849</v>
      </c>
      <c r="H809" t="s">
        <v>8</v>
      </c>
      <c r="I809" t="s">
        <v>12</v>
      </c>
      <c r="J809" t="s">
        <v>87</v>
      </c>
      <c r="K809">
        <v>28.4</v>
      </c>
      <c r="L809">
        <v>2</v>
      </c>
      <c r="M809">
        <v>0</v>
      </c>
      <c r="N809">
        <v>11.076000000000001</v>
      </c>
      <c r="O809">
        <f t="shared" si="25"/>
        <v>17.323999999999998</v>
      </c>
      <c r="P809" cm="1">
        <f t="array" ref="P809">_xlfn.IFS(D809="Same Day",N809*0.2,D809="First Class",N809*0.1,D809="Standard Class",N809*0.5,D809="Second Class",N809*0)</f>
        <v>1.1076000000000001</v>
      </c>
      <c r="Q809">
        <f t="shared" si="26"/>
        <v>36.512062399999998</v>
      </c>
    </row>
    <row r="810" spans="1:17" x14ac:dyDescent="0.3">
      <c r="A810">
        <v>809</v>
      </c>
      <c r="B810" t="s">
        <v>1440</v>
      </c>
      <c r="C810" s="1">
        <v>42040</v>
      </c>
      <c r="D810" t="s">
        <v>35</v>
      </c>
      <c r="E810" t="s">
        <v>96</v>
      </c>
      <c r="F810" t="s">
        <v>1031</v>
      </c>
      <c r="G810" t="s">
        <v>1441</v>
      </c>
      <c r="H810" t="s">
        <v>25</v>
      </c>
      <c r="I810" t="s">
        <v>28</v>
      </c>
      <c r="J810" t="s">
        <v>213</v>
      </c>
      <c r="K810">
        <v>149.97</v>
      </c>
      <c r="L810">
        <v>3</v>
      </c>
      <c r="M810">
        <v>0</v>
      </c>
      <c r="N810">
        <v>50.989800000000002</v>
      </c>
      <c r="O810">
        <f t="shared" si="25"/>
        <v>98.980199999999996</v>
      </c>
      <c r="P810" cm="1">
        <f t="array" ref="P810">_xlfn.IFS(D810="Same Day",N810*0.2,D810="First Class",N810*0.1,D810="Standard Class",N810*0.5,D810="Second Class",N810*0)</f>
        <v>5.098980000000001</v>
      </c>
      <c r="Q810">
        <f t="shared" si="26"/>
        <v>603.67826019600011</v>
      </c>
    </row>
    <row r="811" spans="1:17" x14ac:dyDescent="0.3">
      <c r="A811">
        <v>810</v>
      </c>
      <c r="B811" t="s">
        <v>1442</v>
      </c>
      <c r="C811" s="1">
        <v>41927</v>
      </c>
      <c r="D811" t="s">
        <v>35</v>
      </c>
      <c r="E811" t="s">
        <v>96</v>
      </c>
      <c r="F811" t="s">
        <v>1120</v>
      </c>
      <c r="G811" t="s">
        <v>1443</v>
      </c>
      <c r="H811" t="s">
        <v>14</v>
      </c>
      <c r="I811" t="s">
        <v>20</v>
      </c>
      <c r="J811" t="s">
        <v>87</v>
      </c>
      <c r="K811">
        <v>11.52</v>
      </c>
      <c r="L811">
        <v>4</v>
      </c>
      <c r="M811">
        <v>0</v>
      </c>
      <c r="N811">
        <v>3.2256</v>
      </c>
      <c r="O811">
        <f t="shared" si="25"/>
        <v>8.2943999999999996</v>
      </c>
      <c r="P811" cm="1">
        <f t="array" ref="P811">_xlfn.IFS(D811="Same Day",N811*0.2,D811="First Class",N811*0.1,D811="Standard Class",N811*0.5,D811="Second Class",N811*0)</f>
        <v>0.32256000000000001</v>
      </c>
      <c r="Q811">
        <f t="shared" si="26"/>
        <v>10.969841663999999</v>
      </c>
    </row>
    <row r="812" spans="1:17" x14ac:dyDescent="0.3">
      <c r="A812">
        <v>811</v>
      </c>
      <c r="B812" t="s">
        <v>1442</v>
      </c>
      <c r="C812" s="1">
        <v>41927</v>
      </c>
      <c r="D812" t="s">
        <v>35</v>
      </c>
      <c r="E812" t="s">
        <v>84</v>
      </c>
      <c r="F812" t="s">
        <v>1120</v>
      </c>
      <c r="G812" t="s">
        <v>614</v>
      </c>
      <c r="H812" t="s">
        <v>8</v>
      </c>
      <c r="I812" t="s">
        <v>10</v>
      </c>
      <c r="J812" t="s">
        <v>87</v>
      </c>
      <c r="K812">
        <v>1298.55</v>
      </c>
      <c r="L812">
        <v>5</v>
      </c>
      <c r="M812">
        <v>0</v>
      </c>
      <c r="N812">
        <v>311.65199999999999</v>
      </c>
      <c r="O812">
        <f t="shared" si="25"/>
        <v>986.89799999999991</v>
      </c>
      <c r="P812" cm="1">
        <f t="array" ref="P812">_xlfn.IFS(D812="Same Day",N812*0.2,D812="First Class",N812*0.1,D812="Standard Class",N812*0.5,D812="Second Class",N812*0)</f>
        <v>31.165199999999999</v>
      </c>
      <c r="Q812">
        <f t="shared" si="26"/>
        <v>31743.771549599995</v>
      </c>
    </row>
    <row r="813" spans="1:17" x14ac:dyDescent="0.3">
      <c r="A813">
        <v>812</v>
      </c>
      <c r="B813" t="s">
        <v>1442</v>
      </c>
      <c r="C813" s="1">
        <v>41927</v>
      </c>
      <c r="D813" t="s">
        <v>35</v>
      </c>
      <c r="E813" t="s">
        <v>84</v>
      </c>
      <c r="F813" t="s">
        <v>1120</v>
      </c>
      <c r="G813" t="s">
        <v>1444</v>
      </c>
      <c r="H813" t="s">
        <v>14</v>
      </c>
      <c r="I813" t="s">
        <v>17</v>
      </c>
      <c r="J813" t="s">
        <v>87</v>
      </c>
      <c r="K813">
        <v>213.92</v>
      </c>
      <c r="L813">
        <v>4</v>
      </c>
      <c r="M813">
        <v>0</v>
      </c>
      <c r="N813">
        <v>62.036799999999999</v>
      </c>
      <c r="O813">
        <f t="shared" si="25"/>
        <v>151.88319999999999</v>
      </c>
      <c r="P813" cm="1">
        <f t="array" ref="P813">_xlfn.IFS(D813="Same Day",N813*0.2,D813="First Class",N813*0.1,D813="Standard Class",N813*0.5,D813="Second Class",N813*0)</f>
        <v>6.2036800000000003</v>
      </c>
      <c r="Q813">
        <f t="shared" si="26"/>
        <v>1094.117970176</v>
      </c>
    </row>
    <row r="814" spans="1:17" x14ac:dyDescent="0.3">
      <c r="A814">
        <v>813</v>
      </c>
      <c r="B814" t="s">
        <v>1442</v>
      </c>
      <c r="C814" s="1">
        <v>41927</v>
      </c>
      <c r="D814" t="s">
        <v>35</v>
      </c>
      <c r="E814" t="s">
        <v>84</v>
      </c>
      <c r="F814" t="s">
        <v>1120</v>
      </c>
      <c r="G814" t="s">
        <v>1219</v>
      </c>
      <c r="H814" t="s">
        <v>25</v>
      </c>
      <c r="I814" t="s">
        <v>28</v>
      </c>
      <c r="J814" t="s">
        <v>90</v>
      </c>
      <c r="K814">
        <v>25.78</v>
      </c>
      <c r="L814">
        <v>2</v>
      </c>
      <c r="M814">
        <v>0</v>
      </c>
      <c r="N814">
        <v>2.5779999999999998</v>
      </c>
      <c r="O814">
        <f t="shared" si="25"/>
        <v>23.202000000000002</v>
      </c>
      <c r="P814" cm="1">
        <f t="array" ref="P814">_xlfn.IFS(D814="Same Day",N814*0.2,D814="First Class",N814*0.1,D814="Standard Class",N814*0.5,D814="Second Class",N814*0)</f>
        <v>0.25779999999999997</v>
      </c>
      <c r="Q814">
        <f t="shared" si="26"/>
        <v>29.183475600000001</v>
      </c>
    </row>
    <row r="815" spans="1:17" x14ac:dyDescent="0.3">
      <c r="A815">
        <v>814</v>
      </c>
      <c r="B815" t="s">
        <v>1445</v>
      </c>
      <c r="C815" s="1">
        <v>42869</v>
      </c>
      <c r="D815" t="s">
        <v>36</v>
      </c>
      <c r="E815" t="s">
        <v>96</v>
      </c>
      <c r="F815" t="s">
        <v>1446</v>
      </c>
      <c r="G815" t="s">
        <v>1436</v>
      </c>
      <c r="H815" t="s">
        <v>8</v>
      </c>
      <c r="I815" t="s">
        <v>12</v>
      </c>
      <c r="J815" t="s">
        <v>87</v>
      </c>
      <c r="K815">
        <v>18.28</v>
      </c>
      <c r="L815">
        <v>2</v>
      </c>
      <c r="M815">
        <v>0</v>
      </c>
      <c r="N815">
        <v>6.2152000000000003</v>
      </c>
      <c r="O815">
        <f t="shared" si="25"/>
        <v>12.064800000000002</v>
      </c>
      <c r="P815" cm="1">
        <f t="array" ref="P815">_xlfn.IFS(D815="Same Day",N815*0.2,D815="First Class",N815*0.1,D815="Standard Class",N815*0.5,D815="Second Class",N815*0)</f>
        <v>1.2430400000000001</v>
      </c>
      <c r="Q815">
        <f t="shared" si="26"/>
        <v>27.061828992000006</v>
      </c>
    </row>
    <row r="816" spans="1:17" x14ac:dyDescent="0.3">
      <c r="A816">
        <v>815</v>
      </c>
      <c r="B816" t="s">
        <v>1445</v>
      </c>
      <c r="C816" s="1">
        <v>42869</v>
      </c>
      <c r="D816" t="s">
        <v>36</v>
      </c>
      <c r="E816" t="s">
        <v>77</v>
      </c>
      <c r="F816" t="s">
        <v>1446</v>
      </c>
      <c r="G816" t="s">
        <v>1447</v>
      </c>
      <c r="H816" t="s">
        <v>25</v>
      </c>
      <c r="I816" t="s">
        <v>28</v>
      </c>
      <c r="J816" t="s">
        <v>90</v>
      </c>
      <c r="K816">
        <v>1399.93</v>
      </c>
      <c r="L816">
        <v>7</v>
      </c>
      <c r="M816">
        <v>0</v>
      </c>
      <c r="N816">
        <v>601.96990000000005</v>
      </c>
      <c r="O816">
        <f t="shared" si="25"/>
        <v>797.96010000000001</v>
      </c>
      <c r="P816" cm="1">
        <f t="array" ref="P816">_xlfn.IFS(D816="Same Day",N816*0.2,D816="First Class",N816*0.1,D816="Standard Class",N816*0.5,D816="Second Class",N816*0)</f>
        <v>120.39398000000001</v>
      </c>
      <c r="Q816">
        <f t="shared" si="26"/>
        <v>96867.552420198015</v>
      </c>
    </row>
    <row r="817" spans="1:17" x14ac:dyDescent="0.3">
      <c r="A817">
        <v>816</v>
      </c>
      <c r="B817" t="s">
        <v>1448</v>
      </c>
      <c r="C817" s="1">
        <v>42086</v>
      </c>
      <c r="D817" t="s">
        <v>35</v>
      </c>
      <c r="E817" t="s">
        <v>108</v>
      </c>
      <c r="F817" t="s">
        <v>1449</v>
      </c>
      <c r="G817" t="s">
        <v>462</v>
      </c>
      <c r="H817" t="s">
        <v>14</v>
      </c>
      <c r="I817" t="s">
        <v>18</v>
      </c>
      <c r="J817" t="s">
        <v>160</v>
      </c>
      <c r="K817">
        <v>51.84</v>
      </c>
      <c r="L817">
        <v>8</v>
      </c>
      <c r="M817">
        <v>0</v>
      </c>
      <c r="N817">
        <v>24.883199999999999</v>
      </c>
      <c r="O817">
        <f t="shared" si="25"/>
        <v>26.956800000000005</v>
      </c>
      <c r="P817" cm="1">
        <f t="array" ref="P817">_xlfn.IFS(D817="Same Day",N817*0.2,D817="First Class",N817*0.1,D817="Standard Class",N817*0.5,D817="Second Class",N817*0)</f>
        <v>2.4883199999999999</v>
      </c>
      <c r="Q817">
        <f t="shared" si="26"/>
        <v>94.03394457600001</v>
      </c>
    </row>
    <row r="818" spans="1:17" x14ac:dyDescent="0.3">
      <c r="A818">
        <v>817</v>
      </c>
      <c r="B818" t="s">
        <v>1450</v>
      </c>
      <c r="C818" s="1">
        <v>42632</v>
      </c>
      <c r="D818" t="s">
        <v>38</v>
      </c>
      <c r="E818" t="s">
        <v>108</v>
      </c>
      <c r="F818" t="s">
        <v>1002</v>
      </c>
      <c r="G818" t="s">
        <v>1451</v>
      </c>
      <c r="H818" t="s">
        <v>14</v>
      </c>
      <c r="I818" t="s">
        <v>18</v>
      </c>
      <c r="J818" t="s">
        <v>275</v>
      </c>
      <c r="K818">
        <v>5.3440000000000003</v>
      </c>
      <c r="L818">
        <v>1</v>
      </c>
      <c r="M818">
        <v>0.2</v>
      </c>
      <c r="N818">
        <v>1.8704000000000001</v>
      </c>
      <c r="O818">
        <f t="shared" si="25"/>
        <v>3.4736000000000002</v>
      </c>
      <c r="P818" cm="1">
        <f t="array" ref="P818">_xlfn.IFS(D818="Same Day",N818*0.2,D818="First Class",N818*0.1,D818="Standard Class",N818*0.5,D818="Second Class",N818*0)</f>
        <v>0.93520000000000003</v>
      </c>
      <c r="Q818">
        <f t="shared" si="26"/>
        <v>6.7221107200000008</v>
      </c>
    </row>
    <row r="819" spans="1:17" x14ac:dyDescent="0.3">
      <c r="A819">
        <v>818</v>
      </c>
      <c r="B819" t="s">
        <v>1452</v>
      </c>
      <c r="C819" s="1">
        <v>41822</v>
      </c>
      <c r="D819" t="s">
        <v>38</v>
      </c>
      <c r="E819" t="s">
        <v>96</v>
      </c>
      <c r="F819" t="s">
        <v>1081</v>
      </c>
      <c r="G819" t="s">
        <v>271</v>
      </c>
      <c r="H819" t="s">
        <v>14</v>
      </c>
      <c r="I819" t="s">
        <v>18</v>
      </c>
      <c r="J819" t="s">
        <v>160</v>
      </c>
      <c r="K819">
        <v>41.472000000000001</v>
      </c>
      <c r="L819">
        <v>8</v>
      </c>
      <c r="M819">
        <v>0.2</v>
      </c>
      <c r="N819">
        <v>14.5152</v>
      </c>
      <c r="O819">
        <f t="shared" si="25"/>
        <v>26.956800000000001</v>
      </c>
      <c r="P819" cm="1">
        <f t="array" ref="P819">_xlfn.IFS(D819="Same Day",N819*0.2,D819="First Class",N819*0.1,D819="Standard Class",N819*0.5,D819="Second Class",N819*0)</f>
        <v>7.2576000000000001</v>
      </c>
      <c r="Q819">
        <f t="shared" si="26"/>
        <v>222.59847168000002</v>
      </c>
    </row>
    <row r="820" spans="1:17" x14ac:dyDescent="0.3">
      <c r="A820">
        <v>819</v>
      </c>
      <c r="B820" t="s">
        <v>1452</v>
      </c>
      <c r="C820" s="1">
        <v>41822</v>
      </c>
      <c r="D820" t="s">
        <v>38</v>
      </c>
      <c r="E820" t="s">
        <v>68</v>
      </c>
      <c r="F820" t="s">
        <v>1081</v>
      </c>
      <c r="G820" t="s">
        <v>1453</v>
      </c>
      <c r="H820" t="s">
        <v>14</v>
      </c>
      <c r="I820" t="s">
        <v>16</v>
      </c>
      <c r="J820" t="s">
        <v>101</v>
      </c>
      <c r="K820">
        <v>3.1680000000000001</v>
      </c>
      <c r="L820">
        <v>3</v>
      </c>
      <c r="M820">
        <v>0.7</v>
      </c>
      <c r="N820">
        <v>-2.4287999999999998</v>
      </c>
      <c r="O820">
        <f t="shared" si="25"/>
        <v>5.5968</v>
      </c>
      <c r="P820" cm="1">
        <f t="array" ref="P820">_xlfn.IFS(D820="Same Day",N820*0.2,D820="First Class",N820*0.1,D820="Standard Class",N820*0.5,D820="Second Class",N820*0)</f>
        <v>-1.2143999999999999</v>
      </c>
      <c r="Q820">
        <f t="shared" si="26"/>
        <v>-1.1999539199999996</v>
      </c>
    </row>
    <row r="821" spans="1:17" x14ac:dyDescent="0.3">
      <c r="A821">
        <v>820</v>
      </c>
      <c r="B821" t="s">
        <v>1452</v>
      </c>
      <c r="C821" s="1">
        <v>41822</v>
      </c>
      <c r="D821" t="s">
        <v>38</v>
      </c>
      <c r="E821" t="s">
        <v>108</v>
      </c>
      <c r="F821" t="s">
        <v>1081</v>
      </c>
      <c r="G821" t="s">
        <v>1454</v>
      </c>
      <c r="H821" t="s">
        <v>8</v>
      </c>
      <c r="I821" t="s">
        <v>9</v>
      </c>
      <c r="J821" t="s">
        <v>73</v>
      </c>
      <c r="K821">
        <v>1228.4649999999999</v>
      </c>
      <c r="L821">
        <v>5</v>
      </c>
      <c r="M821">
        <v>0.3</v>
      </c>
      <c r="N821">
        <v>0</v>
      </c>
      <c r="O821">
        <f t="shared" si="25"/>
        <v>1228.4649999999999</v>
      </c>
      <c r="P821" cm="1">
        <f t="array" ref="P821">_xlfn.IFS(D821="Same Day",N821*0.2,D821="First Class",N821*0.1,D821="Standard Class",N821*0.5,D821="Second Class",N821*0)</f>
        <v>0</v>
      </c>
      <c r="Q821">
        <f t="shared" si="26"/>
        <v>1228.4649999999999</v>
      </c>
    </row>
    <row r="822" spans="1:17" x14ac:dyDescent="0.3">
      <c r="A822">
        <v>821</v>
      </c>
      <c r="B822" t="s">
        <v>1452</v>
      </c>
      <c r="C822" s="1">
        <v>41822</v>
      </c>
      <c r="D822" t="s">
        <v>38</v>
      </c>
      <c r="E822" t="s">
        <v>108</v>
      </c>
      <c r="F822" t="s">
        <v>1081</v>
      </c>
      <c r="G822" t="s">
        <v>1455</v>
      </c>
      <c r="H822" t="s">
        <v>14</v>
      </c>
      <c r="I822" t="s">
        <v>16</v>
      </c>
      <c r="J822" t="s">
        <v>101</v>
      </c>
      <c r="K822">
        <v>31.085999999999999</v>
      </c>
      <c r="L822">
        <v>3</v>
      </c>
      <c r="M822">
        <v>0.7</v>
      </c>
      <c r="N822">
        <v>-22.796399999999998</v>
      </c>
      <c r="O822">
        <f t="shared" si="25"/>
        <v>53.882399999999997</v>
      </c>
      <c r="P822" cm="1">
        <f t="array" ref="P822">_xlfn.IFS(D822="Same Day",N822*0.2,D822="First Class",N822*0.1,D822="Standard Class",N822*0.5,D822="Second Class",N822*0)</f>
        <v>-11.398199999999999</v>
      </c>
      <c r="Q822">
        <f t="shared" si="26"/>
        <v>-560.2799716799999</v>
      </c>
    </row>
    <row r="823" spans="1:17" x14ac:dyDescent="0.3">
      <c r="A823">
        <v>822</v>
      </c>
      <c r="B823" t="s">
        <v>1452</v>
      </c>
      <c r="C823" s="1">
        <v>41822</v>
      </c>
      <c r="D823" t="s">
        <v>38</v>
      </c>
      <c r="E823" t="s">
        <v>84</v>
      </c>
      <c r="F823" t="s">
        <v>1081</v>
      </c>
      <c r="G823" t="s">
        <v>1456</v>
      </c>
      <c r="H823" t="s">
        <v>14</v>
      </c>
      <c r="I823" t="s">
        <v>18</v>
      </c>
      <c r="J823" t="s">
        <v>275</v>
      </c>
      <c r="K823">
        <v>335.52</v>
      </c>
      <c r="L823">
        <v>4</v>
      </c>
      <c r="M823">
        <v>0.2</v>
      </c>
      <c r="N823">
        <v>117.432</v>
      </c>
      <c r="O823">
        <f t="shared" si="25"/>
        <v>218.08799999999997</v>
      </c>
      <c r="P823" cm="1">
        <f t="array" ref="P823">_xlfn.IFS(D823="Same Day",N823*0.2,D823="First Class",N823*0.1,D823="Standard Class",N823*0.5,D823="Second Class",N823*0)</f>
        <v>58.716000000000001</v>
      </c>
      <c r="Q823">
        <f t="shared" si="26"/>
        <v>13023.343007999998</v>
      </c>
    </row>
    <row r="824" spans="1:17" x14ac:dyDescent="0.3">
      <c r="A824">
        <v>823</v>
      </c>
      <c r="B824" t="s">
        <v>1457</v>
      </c>
      <c r="C824" s="1">
        <v>42913</v>
      </c>
      <c r="D824" t="s">
        <v>38</v>
      </c>
      <c r="E824" t="s">
        <v>77</v>
      </c>
      <c r="F824" t="s">
        <v>1458</v>
      </c>
      <c r="G824" t="s">
        <v>1459</v>
      </c>
      <c r="H824" t="s">
        <v>25</v>
      </c>
      <c r="I824" t="s">
        <v>28</v>
      </c>
      <c r="J824" t="s">
        <v>90</v>
      </c>
      <c r="K824">
        <v>239.97</v>
      </c>
      <c r="L824">
        <v>3</v>
      </c>
      <c r="M824">
        <v>0</v>
      </c>
      <c r="N824">
        <v>71.991</v>
      </c>
      <c r="O824">
        <f t="shared" si="25"/>
        <v>167.97899999999998</v>
      </c>
      <c r="P824" cm="1">
        <f t="array" ref="P824">_xlfn.IFS(D824="Same Day",N824*0.2,D824="First Class",N824*0.1,D824="Standard Class",N824*0.5,D824="Second Class",N824*0)</f>
        <v>35.9955</v>
      </c>
      <c r="Q824">
        <f t="shared" si="26"/>
        <v>6214.4670944999998</v>
      </c>
    </row>
    <row r="825" spans="1:17" x14ac:dyDescent="0.3">
      <c r="A825">
        <v>824</v>
      </c>
      <c r="B825" t="s">
        <v>1457</v>
      </c>
      <c r="C825" s="1">
        <v>42913</v>
      </c>
      <c r="D825" t="s">
        <v>38</v>
      </c>
      <c r="E825" t="s">
        <v>84</v>
      </c>
      <c r="F825" t="s">
        <v>1458</v>
      </c>
      <c r="G825" t="s">
        <v>1344</v>
      </c>
      <c r="H825" t="s">
        <v>14</v>
      </c>
      <c r="I825" t="s">
        <v>22</v>
      </c>
      <c r="J825" t="s">
        <v>160</v>
      </c>
      <c r="K825">
        <v>9.82</v>
      </c>
      <c r="L825">
        <v>2</v>
      </c>
      <c r="M825">
        <v>0</v>
      </c>
      <c r="N825">
        <v>4.8117999999999999</v>
      </c>
      <c r="O825">
        <f t="shared" si="25"/>
        <v>5.0082000000000004</v>
      </c>
      <c r="P825" cm="1">
        <f t="array" ref="P825">_xlfn.IFS(D825="Same Day",N825*0.2,D825="First Class",N825*0.1,D825="Standard Class",N825*0.5,D825="Second Class",N825*0)</f>
        <v>2.4058999999999999</v>
      </c>
      <c r="Q825">
        <f t="shared" si="26"/>
        <v>17.057428380000001</v>
      </c>
    </row>
    <row r="826" spans="1:17" x14ac:dyDescent="0.3">
      <c r="A826">
        <v>825</v>
      </c>
      <c r="B826" t="s">
        <v>1460</v>
      </c>
      <c r="C826" s="1">
        <v>41774</v>
      </c>
      <c r="D826" t="s">
        <v>38</v>
      </c>
      <c r="E826" t="s">
        <v>68</v>
      </c>
      <c r="F826" t="s">
        <v>1461</v>
      </c>
      <c r="G826" t="s">
        <v>1462</v>
      </c>
      <c r="H826" t="s">
        <v>25</v>
      </c>
      <c r="I826" t="s">
        <v>28</v>
      </c>
      <c r="J826" t="s">
        <v>90</v>
      </c>
      <c r="K826">
        <v>67.8</v>
      </c>
      <c r="L826">
        <v>4</v>
      </c>
      <c r="M826">
        <v>0</v>
      </c>
      <c r="N826">
        <v>4.0679999999999996</v>
      </c>
      <c r="O826">
        <f t="shared" si="25"/>
        <v>63.731999999999999</v>
      </c>
      <c r="P826" cm="1">
        <f t="array" ref="P826">_xlfn.IFS(D826="Same Day",N826*0.2,D826="First Class",N826*0.1,D826="Standard Class",N826*0.5,D826="Second Class",N826*0)</f>
        <v>2.0339999999999998</v>
      </c>
      <c r="Q826">
        <f t="shared" si="26"/>
        <v>193.362888</v>
      </c>
    </row>
    <row r="827" spans="1:17" x14ac:dyDescent="0.3">
      <c r="A827">
        <v>826</v>
      </c>
      <c r="B827" t="s">
        <v>1460</v>
      </c>
      <c r="C827" s="1">
        <v>41774</v>
      </c>
      <c r="D827" t="s">
        <v>38</v>
      </c>
      <c r="E827" t="s">
        <v>84</v>
      </c>
      <c r="F827" t="s">
        <v>1461</v>
      </c>
      <c r="G827" t="s">
        <v>507</v>
      </c>
      <c r="H827" t="s">
        <v>25</v>
      </c>
      <c r="I827" t="s">
        <v>28</v>
      </c>
      <c r="J827" t="s">
        <v>90</v>
      </c>
      <c r="K827">
        <v>167.97</v>
      </c>
      <c r="L827">
        <v>3</v>
      </c>
      <c r="M827">
        <v>0</v>
      </c>
      <c r="N827">
        <v>40.312800000000003</v>
      </c>
      <c r="O827">
        <f t="shared" si="25"/>
        <v>127.65719999999999</v>
      </c>
      <c r="P827" cm="1">
        <f t="array" ref="P827">_xlfn.IFS(D827="Same Day",N827*0.2,D827="First Class",N827*0.1,D827="Standard Class",N827*0.5,D827="Second Class",N827*0)</f>
        <v>20.156400000000001</v>
      </c>
      <c r="Q827">
        <f t="shared" si="26"/>
        <v>2700.7667860799997</v>
      </c>
    </row>
    <row r="828" spans="1:17" x14ac:dyDescent="0.3">
      <c r="A828">
        <v>827</v>
      </c>
      <c r="B828" t="s">
        <v>1463</v>
      </c>
      <c r="C828" s="1">
        <v>42975</v>
      </c>
      <c r="D828" t="s">
        <v>38</v>
      </c>
      <c r="E828" t="s">
        <v>108</v>
      </c>
      <c r="F828" t="s">
        <v>1065</v>
      </c>
      <c r="G828" t="s">
        <v>1464</v>
      </c>
      <c r="H828" t="s">
        <v>14</v>
      </c>
      <c r="I828" t="s">
        <v>23</v>
      </c>
      <c r="J828" t="s">
        <v>80</v>
      </c>
      <c r="K828">
        <v>35</v>
      </c>
      <c r="L828">
        <v>7</v>
      </c>
      <c r="M828">
        <v>0</v>
      </c>
      <c r="N828">
        <v>16.8</v>
      </c>
      <c r="O828">
        <f t="shared" si="25"/>
        <v>18.2</v>
      </c>
      <c r="P828" cm="1">
        <f t="array" ref="P828">_xlfn.IFS(D828="Same Day",N828*0.2,D828="First Class",N828*0.1,D828="Standard Class",N828*0.5,D828="Second Class",N828*0)</f>
        <v>8.4</v>
      </c>
      <c r="Q828">
        <f t="shared" si="26"/>
        <v>171.08</v>
      </c>
    </row>
    <row r="829" spans="1:17" x14ac:dyDescent="0.3">
      <c r="A829">
        <v>828</v>
      </c>
      <c r="B829" t="s">
        <v>1463</v>
      </c>
      <c r="C829" s="1">
        <v>42975</v>
      </c>
      <c r="D829" t="s">
        <v>38</v>
      </c>
      <c r="E829" t="s">
        <v>68</v>
      </c>
      <c r="F829" t="s">
        <v>1065</v>
      </c>
      <c r="G829" t="s">
        <v>1465</v>
      </c>
      <c r="H829" t="s">
        <v>14</v>
      </c>
      <c r="I829" t="s">
        <v>19</v>
      </c>
      <c r="J829" t="s">
        <v>90</v>
      </c>
      <c r="K829">
        <v>37.24</v>
      </c>
      <c r="L829">
        <v>4</v>
      </c>
      <c r="M829">
        <v>0</v>
      </c>
      <c r="N829">
        <v>10.7996</v>
      </c>
      <c r="O829">
        <f t="shared" si="25"/>
        <v>26.440400000000004</v>
      </c>
      <c r="P829" cm="1">
        <f t="array" ref="P829">_xlfn.IFS(D829="Same Day",N829*0.2,D829="First Class",N829*0.1,D829="Standard Class",N829*0.5,D829="Second Class",N829*0)</f>
        <v>5.3997999999999999</v>
      </c>
      <c r="Q829">
        <f t="shared" si="26"/>
        <v>169.21327192000001</v>
      </c>
    </row>
    <row r="830" spans="1:17" x14ac:dyDescent="0.3">
      <c r="A830">
        <v>829</v>
      </c>
      <c r="B830" t="s">
        <v>1463</v>
      </c>
      <c r="C830" s="1">
        <v>42975</v>
      </c>
      <c r="D830" t="s">
        <v>38</v>
      </c>
      <c r="E830" t="s">
        <v>84</v>
      </c>
      <c r="F830" t="s">
        <v>1065</v>
      </c>
      <c r="G830" t="s">
        <v>1466</v>
      </c>
      <c r="H830" t="s">
        <v>14</v>
      </c>
      <c r="I830" t="s">
        <v>21</v>
      </c>
      <c r="J830" t="s">
        <v>80</v>
      </c>
      <c r="K830">
        <v>15.28</v>
      </c>
      <c r="L830">
        <v>2</v>
      </c>
      <c r="M830">
        <v>0</v>
      </c>
      <c r="N830">
        <v>7.4871999999999996</v>
      </c>
      <c r="O830">
        <f t="shared" si="25"/>
        <v>7.7927999999999997</v>
      </c>
      <c r="P830" cm="1">
        <f t="array" ref="P830">_xlfn.IFS(D830="Same Day",N830*0.2,D830="First Class",N830*0.1,D830="Standard Class",N830*0.5,D830="Second Class",N830*0)</f>
        <v>3.7435999999999998</v>
      </c>
      <c r="Q830">
        <f t="shared" si="26"/>
        <v>36.965926079999996</v>
      </c>
    </row>
    <row r="831" spans="1:17" x14ac:dyDescent="0.3">
      <c r="A831">
        <v>830</v>
      </c>
      <c r="B831" t="s">
        <v>1467</v>
      </c>
      <c r="C831" s="1">
        <v>42907</v>
      </c>
      <c r="D831" t="s">
        <v>37</v>
      </c>
      <c r="E831" t="s">
        <v>108</v>
      </c>
      <c r="F831" t="s">
        <v>234</v>
      </c>
      <c r="G831" t="s">
        <v>1468</v>
      </c>
      <c r="H831" t="s">
        <v>8</v>
      </c>
      <c r="I831" t="s">
        <v>9</v>
      </c>
      <c r="J831" t="s">
        <v>73</v>
      </c>
      <c r="K831">
        <v>301.95999999999998</v>
      </c>
      <c r="L831">
        <v>2</v>
      </c>
      <c r="M831">
        <v>0</v>
      </c>
      <c r="N831">
        <v>90.587999999999994</v>
      </c>
      <c r="O831">
        <f t="shared" si="25"/>
        <v>211.37199999999999</v>
      </c>
      <c r="P831" cm="1">
        <f t="array" ref="P831">_xlfn.IFS(D831="Same Day",N831*0.2,D831="First Class",N831*0.1,D831="Standard Class",N831*0.5,D831="Second Class",N831*0)</f>
        <v>0</v>
      </c>
      <c r="Q831">
        <f t="shared" si="26"/>
        <v>211.37199999999999</v>
      </c>
    </row>
    <row r="832" spans="1:17" x14ac:dyDescent="0.3">
      <c r="A832">
        <v>831</v>
      </c>
      <c r="B832" t="s">
        <v>1467</v>
      </c>
      <c r="C832" s="1">
        <v>42907</v>
      </c>
      <c r="D832" t="s">
        <v>37</v>
      </c>
      <c r="E832" t="s">
        <v>77</v>
      </c>
      <c r="F832" t="s">
        <v>234</v>
      </c>
      <c r="G832" t="s">
        <v>1469</v>
      </c>
      <c r="H832" t="s">
        <v>14</v>
      </c>
      <c r="I832" t="s">
        <v>17</v>
      </c>
      <c r="J832" t="s">
        <v>87</v>
      </c>
      <c r="K832">
        <v>180.66</v>
      </c>
      <c r="L832">
        <v>3</v>
      </c>
      <c r="M832">
        <v>0</v>
      </c>
      <c r="N832">
        <v>50.584800000000001</v>
      </c>
      <c r="O832">
        <f t="shared" si="25"/>
        <v>130.0752</v>
      </c>
      <c r="P832" cm="1">
        <f t="array" ref="P832">_xlfn.IFS(D832="Same Day",N832*0.2,D832="First Class",N832*0.1,D832="Standard Class",N832*0.5,D832="Second Class",N832*0)</f>
        <v>0</v>
      </c>
      <c r="Q832">
        <f t="shared" si="26"/>
        <v>130.0752</v>
      </c>
    </row>
    <row r="833" spans="1:17" x14ac:dyDescent="0.3">
      <c r="A833">
        <v>832</v>
      </c>
      <c r="B833" t="s">
        <v>1467</v>
      </c>
      <c r="C833" s="1">
        <v>42907</v>
      </c>
      <c r="D833" t="s">
        <v>37</v>
      </c>
      <c r="E833" t="s">
        <v>96</v>
      </c>
      <c r="F833" t="s">
        <v>234</v>
      </c>
      <c r="G833" t="s">
        <v>1470</v>
      </c>
      <c r="H833" t="s">
        <v>25</v>
      </c>
      <c r="I833" t="s">
        <v>26</v>
      </c>
      <c r="J833" t="s">
        <v>99</v>
      </c>
      <c r="K833">
        <v>191.98</v>
      </c>
      <c r="L833">
        <v>2</v>
      </c>
      <c r="M833">
        <v>0</v>
      </c>
      <c r="N833">
        <v>51.834600000000002</v>
      </c>
      <c r="O833">
        <f t="shared" si="25"/>
        <v>140.1454</v>
      </c>
      <c r="P833" cm="1">
        <f t="array" ref="P833">_xlfn.IFS(D833="Same Day",N833*0.2,D833="First Class",N833*0.1,D833="Standard Class",N833*0.5,D833="Second Class",N833*0)</f>
        <v>0</v>
      </c>
      <c r="Q833">
        <f t="shared" si="26"/>
        <v>140.1454</v>
      </c>
    </row>
    <row r="834" spans="1:17" x14ac:dyDescent="0.3">
      <c r="A834">
        <v>833</v>
      </c>
      <c r="B834" t="s">
        <v>1467</v>
      </c>
      <c r="C834" s="1">
        <v>42907</v>
      </c>
      <c r="D834" t="s">
        <v>37</v>
      </c>
      <c r="E834" t="s">
        <v>68</v>
      </c>
      <c r="F834" t="s">
        <v>234</v>
      </c>
      <c r="G834" t="s">
        <v>1471</v>
      </c>
      <c r="H834" t="s">
        <v>25</v>
      </c>
      <c r="I834" t="s">
        <v>26</v>
      </c>
      <c r="J834" t="s">
        <v>99</v>
      </c>
      <c r="K834">
        <v>65.989999999999995</v>
      </c>
      <c r="L834">
        <v>1</v>
      </c>
      <c r="M834">
        <v>0</v>
      </c>
      <c r="N834">
        <v>17.157399999999999</v>
      </c>
      <c r="O834">
        <f t="shared" si="25"/>
        <v>48.832599999999999</v>
      </c>
      <c r="P834" cm="1">
        <f t="array" ref="P834">_xlfn.IFS(D834="Same Day",N834*0.2,D834="First Class",N834*0.1,D834="Standard Class",N834*0.5,D834="Second Class",N834*0)</f>
        <v>0</v>
      </c>
      <c r="Q834">
        <f t="shared" si="26"/>
        <v>48.832599999999999</v>
      </c>
    </row>
    <row r="835" spans="1:17" x14ac:dyDescent="0.3">
      <c r="A835">
        <v>834</v>
      </c>
      <c r="B835" t="s">
        <v>1472</v>
      </c>
      <c r="C835" s="1">
        <v>42578</v>
      </c>
      <c r="D835" t="s">
        <v>38</v>
      </c>
      <c r="E835" t="s">
        <v>68</v>
      </c>
      <c r="F835" t="s">
        <v>428</v>
      </c>
      <c r="G835" t="s">
        <v>1473</v>
      </c>
      <c r="H835" t="s">
        <v>14</v>
      </c>
      <c r="I835" t="s">
        <v>20</v>
      </c>
      <c r="J835" t="s">
        <v>87</v>
      </c>
      <c r="K835">
        <v>35.216000000000001</v>
      </c>
      <c r="L835">
        <v>2</v>
      </c>
      <c r="M835">
        <v>0.2</v>
      </c>
      <c r="N835">
        <v>2.6412</v>
      </c>
      <c r="O835">
        <f t="shared" ref="O835:O898" si="27">K835-N835</f>
        <v>32.574800000000003</v>
      </c>
      <c r="P835" cm="1">
        <f t="array" ref="P835">_xlfn.IFS(D835="Same Day",N835*0.2,D835="First Class",N835*0.1,D835="Standard Class",N835*0.5,D835="Second Class",N835*0)</f>
        <v>1.3206</v>
      </c>
      <c r="Q835">
        <f t="shared" ref="Q835:Q898" si="28">(K835-N835)*(1+P835)</f>
        <v>75.593080880000002</v>
      </c>
    </row>
    <row r="836" spans="1:17" x14ac:dyDescent="0.3">
      <c r="A836">
        <v>835</v>
      </c>
      <c r="B836" t="s">
        <v>1472</v>
      </c>
      <c r="C836" s="1">
        <v>42578</v>
      </c>
      <c r="D836" t="s">
        <v>38</v>
      </c>
      <c r="E836" t="s">
        <v>84</v>
      </c>
      <c r="F836" t="s">
        <v>428</v>
      </c>
      <c r="G836" t="s">
        <v>1474</v>
      </c>
      <c r="H836" t="s">
        <v>14</v>
      </c>
      <c r="I836" t="s">
        <v>17</v>
      </c>
      <c r="J836" t="s">
        <v>87</v>
      </c>
      <c r="K836">
        <v>23.696000000000002</v>
      </c>
      <c r="L836">
        <v>2</v>
      </c>
      <c r="M836">
        <v>0.2</v>
      </c>
      <c r="N836">
        <v>6.5164</v>
      </c>
      <c r="O836">
        <f t="shared" si="27"/>
        <v>17.179600000000001</v>
      </c>
      <c r="P836" cm="1">
        <f t="array" ref="P836">_xlfn.IFS(D836="Same Day",N836*0.2,D836="First Class",N836*0.1,D836="Standard Class",N836*0.5,D836="Second Class",N836*0)</f>
        <v>3.2582</v>
      </c>
      <c r="Q836">
        <f t="shared" si="28"/>
        <v>73.154172720000005</v>
      </c>
    </row>
    <row r="837" spans="1:17" x14ac:dyDescent="0.3">
      <c r="A837">
        <v>836</v>
      </c>
      <c r="B837" t="s">
        <v>1472</v>
      </c>
      <c r="C837" s="1">
        <v>42578</v>
      </c>
      <c r="D837" t="s">
        <v>38</v>
      </c>
      <c r="E837" t="s">
        <v>77</v>
      </c>
      <c r="F837" t="s">
        <v>428</v>
      </c>
      <c r="G837" t="s">
        <v>1475</v>
      </c>
      <c r="H837" t="s">
        <v>25</v>
      </c>
      <c r="I837" t="s">
        <v>27</v>
      </c>
      <c r="J837" t="s">
        <v>99</v>
      </c>
      <c r="K837">
        <v>265.47500000000002</v>
      </c>
      <c r="L837">
        <v>1</v>
      </c>
      <c r="M837">
        <v>0.5</v>
      </c>
      <c r="N837">
        <v>-111.4995</v>
      </c>
      <c r="O837">
        <f t="shared" si="27"/>
        <v>376.97450000000003</v>
      </c>
      <c r="P837" cm="1">
        <f t="array" ref="P837">_xlfn.IFS(D837="Same Day",N837*0.2,D837="First Class",N837*0.1,D837="Standard Class",N837*0.5,D837="Second Class",N837*0)</f>
        <v>-55.749749999999999</v>
      </c>
      <c r="Q837">
        <f t="shared" si="28"/>
        <v>-20639.259631375</v>
      </c>
    </row>
    <row r="838" spans="1:17" x14ac:dyDescent="0.3">
      <c r="A838">
        <v>837</v>
      </c>
      <c r="B838" t="s">
        <v>1476</v>
      </c>
      <c r="C838" s="1">
        <v>41895</v>
      </c>
      <c r="D838" t="s">
        <v>37</v>
      </c>
      <c r="E838" t="s">
        <v>96</v>
      </c>
      <c r="F838" t="s">
        <v>1375</v>
      </c>
      <c r="G838" t="s">
        <v>1477</v>
      </c>
      <c r="H838" t="s">
        <v>14</v>
      </c>
      <c r="I838" t="s">
        <v>16</v>
      </c>
      <c r="J838" t="s">
        <v>87</v>
      </c>
      <c r="K838">
        <v>51.183999999999997</v>
      </c>
      <c r="L838">
        <v>4</v>
      </c>
      <c r="M838">
        <v>0.8</v>
      </c>
      <c r="N838">
        <v>-79.3352</v>
      </c>
      <c r="O838">
        <f t="shared" si="27"/>
        <v>130.51920000000001</v>
      </c>
      <c r="P838" cm="1">
        <f t="array" ref="P838">_xlfn.IFS(D838="Same Day",N838*0.2,D838="First Class",N838*0.1,D838="Standard Class",N838*0.5,D838="Second Class",N838*0)</f>
        <v>0</v>
      </c>
      <c r="Q838">
        <f t="shared" si="28"/>
        <v>130.51920000000001</v>
      </c>
    </row>
    <row r="839" spans="1:17" x14ac:dyDescent="0.3">
      <c r="A839">
        <v>838</v>
      </c>
      <c r="B839" t="s">
        <v>1478</v>
      </c>
      <c r="C839" s="1">
        <v>43050</v>
      </c>
      <c r="D839" t="s">
        <v>38</v>
      </c>
      <c r="E839" t="s">
        <v>108</v>
      </c>
      <c r="F839" t="s">
        <v>1479</v>
      </c>
      <c r="G839" t="s">
        <v>1480</v>
      </c>
      <c r="H839" t="s">
        <v>14</v>
      </c>
      <c r="I839" t="s">
        <v>18</v>
      </c>
      <c r="J839" t="s">
        <v>160</v>
      </c>
      <c r="K839">
        <v>9.6639999999999997</v>
      </c>
      <c r="L839">
        <v>2</v>
      </c>
      <c r="M839">
        <v>0.2</v>
      </c>
      <c r="N839">
        <v>3.2616000000000001</v>
      </c>
      <c r="O839">
        <f t="shared" si="27"/>
        <v>6.4024000000000001</v>
      </c>
      <c r="P839" cm="1">
        <f t="array" ref="P839">_xlfn.IFS(D839="Same Day",N839*0.2,D839="First Class",N839*0.1,D839="Standard Class",N839*0.5,D839="Second Class",N839*0)</f>
        <v>1.6308</v>
      </c>
      <c r="Q839">
        <f t="shared" si="28"/>
        <v>16.843433919999999</v>
      </c>
    </row>
    <row r="840" spans="1:17" x14ac:dyDescent="0.3">
      <c r="A840">
        <v>839</v>
      </c>
      <c r="B840" t="s">
        <v>1481</v>
      </c>
      <c r="C840" s="1">
        <v>42441</v>
      </c>
      <c r="D840" t="s">
        <v>38</v>
      </c>
      <c r="E840" t="s">
        <v>84</v>
      </c>
      <c r="F840" t="s">
        <v>894</v>
      </c>
      <c r="G840" t="s">
        <v>892</v>
      </c>
      <c r="H840" t="s">
        <v>25</v>
      </c>
      <c r="I840" t="s">
        <v>26</v>
      </c>
      <c r="J840" t="s">
        <v>99</v>
      </c>
      <c r="K840">
        <v>21.071999999999999</v>
      </c>
      <c r="L840">
        <v>3</v>
      </c>
      <c r="M840">
        <v>0.2</v>
      </c>
      <c r="N840">
        <v>1.5804</v>
      </c>
      <c r="O840">
        <f t="shared" si="27"/>
        <v>19.491599999999998</v>
      </c>
      <c r="P840" cm="1">
        <f t="array" ref="P840">_xlfn.IFS(D840="Same Day",N840*0.2,D840="First Class",N840*0.1,D840="Standard Class",N840*0.5,D840="Second Class",N840*0)</f>
        <v>0.79020000000000001</v>
      </c>
      <c r="Q840">
        <f t="shared" si="28"/>
        <v>34.893862319999997</v>
      </c>
    </row>
    <row r="841" spans="1:17" x14ac:dyDescent="0.3">
      <c r="A841">
        <v>840</v>
      </c>
      <c r="B841" t="s">
        <v>1482</v>
      </c>
      <c r="C841" s="1">
        <v>42333</v>
      </c>
      <c r="D841" t="s">
        <v>38</v>
      </c>
      <c r="E841" t="s">
        <v>68</v>
      </c>
      <c r="F841" t="s">
        <v>1483</v>
      </c>
      <c r="G841" t="s">
        <v>1391</v>
      </c>
      <c r="H841" t="s">
        <v>14</v>
      </c>
      <c r="I841" t="s">
        <v>20</v>
      </c>
      <c r="J841" t="s">
        <v>87</v>
      </c>
      <c r="K841">
        <v>60.45</v>
      </c>
      <c r="L841">
        <v>3</v>
      </c>
      <c r="M841">
        <v>0</v>
      </c>
      <c r="N841">
        <v>16.3215</v>
      </c>
      <c r="O841">
        <f t="shared" si="27"/>
        <v>44.128500000000003</v>
      </c>
      <c r="P841" cm="1">
        <f t="array" ref="P841">_xlfn.IFS(D841="Same Day",N841*0.2,D841="First Class",N841*0.1,D841="Standard Class",N841*0.5,D841="Second Class",N841*0)</f>
        <v>8.1607500000000002</v>
      </c>
      <c r="Q841">
        <f t="shared" si="28"/>
        <v>404.25015637500002</v>
      </c>
    </row>
    <row r="842" spans="1:17" x14ac:dyDescent="0.3">
      <c r="A842">
        <v>841</v>
      </c>
      <c r="B842" t="s">
        <v>1482</v>
      </c>
      <c r="C842" s="1">
        <v>42333</v>
      </c>
      <c r="D842" t="s">
        <v>38</v>
      </c>
      <c r="E842" t="s">
        <v>68</v>
      </c>
      <c r="F842" t="s">
        <v>1483</v>
      </c>
      <c r="G842" t="s">
        <v>1484</v>
      </c>
      <c r="H842" t="s">
        <v>14</v>
      </c>
      <c r="I842" t="s">
        <v>20</v>
      </c>
      <c r="J842" t="s">
        <v>87</v>
      </c>
      <c r="K842">
        <v>11.52</v>
      </c>
      <c r="L842">
        <v>4</v>
      </c>
      <c r="M842">
        <v>0</v>
      </c>
      <c r="N842">
        <v>3.3408000000000002</v>
      </c>
      <c r="O842">
        <f t="shared" si="27"/>
        <v>8.1791999999999998</v>
      </c>
      <c r="P842" cm="1">
        <f t="array" ref="P842">_xlfn.IFS(D842="Same Day",N842*0.2,D842="First Class",N842*0.1,D842="Standard Class",N842*0.5,D842="Second Class",N842*0)</f>
        <v>1.6704000000000001</v>
      </c>
      <c r="Q842">
        <f t="shared" si="28"/>
        <v>21.841735679999999</v>
      </c>
    </row>
    <row r="843" spans="1:17" x14ac:dyDescent="0.3">
      <c r="A843">
        <v>842</v>
      </c>
      <c r="B843" t="s">
        <v>1482</v>
      </c>
      <c r="C843" s="1">
        <v>42333</v>
      </c>
      <c r="D843" t="s">
        <v>38</v>
      </c>
      <c r="E843" t="s">
        <v>77</v>
      </c>
      <c r="F843" t="s">
        <v>1483</v>
      </c>
      <c r="G843" t="s">
        <v>1485</v>
      </c>
      <c r="H843" t="s">
        <v>8</v>
      </c>
      <c r="I843" t="s">
        <v>11</v>
      </c>
      <c r="J843" t="e">
        <v>#N/A</v>
      </c>
      <c r="K843">
        <v>186.048</v>
      </c>
      <c r="L843">
        <v>4</v>
      </c>
      <c r="M843">
        <v>0.2</v>
      </c>
      <c r="N843">
        <v>9.3024000000000004</v>
      </c>
      <c r="O843">
        <f t="shared" si="27"/>
        <v>176.7456</v>
      </c>
      <c r="P843" cm="1">
        <f t="array" ref="P843">_xlfn.IFS(D843="Same Day",N843*0.2,D843="First Class",N843*0.1,D843="Standard Class",N843*0.5,D843="Second Class",N843*0)</f>
        <v>4.6512000000000002</v>
      </c>
      <c r="Q843">
        <f t="shared" si="28"/>
        <v>998.82473472000004</v>
      </c>
    </row>
    <row r="844" spans="1:17" x14ac:dyDescent="0.3">
      <c r="A844">
        <v>843</v>
      </c>
      <c r="B844" t="s">
        <v>1486</v>
      </c>
      <c r="C844" s="1">
        <v>42683</v>
      </c>
      <c r="D844" t="s">
        <v>35</v>
      </c>
      <c r="E844" t="s">
        <v>68</v>
      </c>
      <c r="F844" t="s">
        <v>1487</v>
      </c>
      <c r="G844" t="s">
        <v>1488</v>
      </c>
      <c r="H844" t="s">
        <v>14</v>
      </c>
      <c r="I844" t="s">
        <v>16</v>
      </c>
      <c r="J844" t="s">
        <v>87</v>
      </c>
      <c r="K844">
        <v>37.44</v>
      </c>
      <c r="L844">
        <v>4</v>
      </c>
      <c r="M844">
        <v>0.2</v>
      </c>
      <c r="N844">
        <v>11.7</v>
      </c>
      <c r="O844">
        <f t="shared" si="27"/>
        <v>25.74</v>
      </c>
      <c r="P844" cm="1">
        <f t="array" ref="P844">_xlfn.IFS(D844="Same Day",N844*0.2,D844="First Class",N844*0.1,D844="Standard Class",N844*0.5,D844="Second Class",N844*0)</f>
        <v>1.17</v>
      </c>
      <c r="Q844">
        <f t="shared" si="28"/>
        <v>55.855799999999995</v>
      </c>
    </row>
    <row r="845" spans="1:17" x14ac:dyDescent="0.3">
      <c r="A845">
        <v>844</v>
      </c>
      <c r="B845" t="s">
        <v>1486</v>
      </c>
      <c r="C845" s="1">
        <v>42683</v>
      </c>
      <c r="D845" t="s">
        <v>35</v>
      </c>
      <c r="E845" t="s">
        <v>77</v>
      </c>
      <c r="F845" t="s">
        <v>1487</v>
      </c>
      <c r="G845" t="s">
        <v>1489</v>
      </c>
      <c r="H845" t="s">
        <v>14</v>
      </c>
      <c r="I845" t="s">
        <v>16</v>
      </c>
      <c r="J845" t="s">
        <v>87</v>
      </c>
      <c r="K845">
        <v>26.975999999999999</v>
      </c>
      <c r="L845">
        <v>4</v>
      </c>
      <c r="M845">
        <v>0.2</v>
      </c>
      <c r="N845">
        <v>8.7672000000000008</v>
      </c>
      <c r="O845">
        <f t="shared" si="27"/>
        <v>18.208799999999997</v>
      </c>
      <c r="P845" cm="1">
        <f t="array" ref="P845">_xlfn.IFS(D845="Same Day",N845*0.2,D845="First Class",N845*0.1,D845="Standard Class",N845*0.5,D845="Second Class",N845*0)</f>
        <v>0.87672000000000017</v>
      </c>
      <c r="Q845">
        <f t="shared" si="28"/>
        <v>34.172819135999994</v>
      </c>
    </row>
    <row r="846" spans="1:17" x14ac:dyDescent="0.3">
      <c r="A846">
        <v>845</v>
      </c>
      <c r="B846" t="s">
        <v>1486</v>
      </c>
      <c r="C846" s="1">
        <v>42683</v>
      </c>
      <c r="D846" t="s">
        <v>35</v>
      </c>
      <c r="E846" t="s">
        <v>84</v>
      </c>
      <c r="F846" t="s">
        <v>1487</v>
      </c>
      <c r="G846" t="s">
        <v>1490</v>
      </c>
      <c r="H846" t="s">
        <v>14</v>
      </c>
      <c r="I846" t="s">
        <v>19</v>
      </c>
      <c r="J846" t="s">
        <v>90</v>
      </c>
      <c r="K846">
        <v>11.36</v>
      </c>
      <c r="L846">
        <v>2</v>
      </c>
      <c r="M846">
        <v>0</v>
      </c>
      <c r="N846">
        <v>3.2944</v>
      </c>
      <c r="O846">
        <f t="shared" si="27"/>
        <v>8.0655999999999999</v>
      </c>
      <c r="P846" cm="1">
        <f t="array" ref="P846">_xlfn.IFS(D846="Same Day",N846*0.2,D846="First Class",N846*0.1,D846="Standard Class",N846*0.5,D846="Second Class",N846*0)</f>
        <v>0.32944000000000001</v>
      </c>
      <c r="Q846">
        <f t="shared" si="28"/>
        <v>10.722731264</v>
      </c>
    </row>
    <row r="847" spans="1:17" x14ac:dyDescent="0.3">
      <c r="A847">
        <v>846</v>
      </c>
      <c r="B847" t="s">
        <v>1486</v>
      </c>
      <c r="C847" s="1">
        <v>42683</v>
      </c>
      <c r="D847" t="s">
        <v>35</v>
      </c>
      <c r="E847" t="s">
        <v>84</v>
      </c>
      <c r="F847" t="s">
        <v>1487</v>
      </c>
      <c r="G847" t="s">
        <v>1491</v>
      </c>
      <c r="H847" t="s">
        <v>14</v>
      </c>
      <c r="I847" t="s">
        <v>22</v>
      </c>
      <c r="J847" t="s">
        <v>160</v>
      </c>
      <c r="K847">
        <v>14.62</v>
      </c>
      <c r="L847">
        <v>2</v>
      </c>
      <c r="M847">
        <v>0</v>
      </c>
      <c r="N847">
        <v>6.8714000000000004</v>
      </c>
      <c r="O847">
        <f t="shared" si="27"/>
        <v>7.7485999999999988</v>
      </c>
      <c r="P847" cm="1">
        <f t="array" ref="P847">_xlfn.IFS(D847="Same Day",N847*0.2,D847="First Class",N847*0.1,D847="Standard Class",N847*0.5,D847="Second Class",N847*0)</f>
        <v>0.68714000000000008</v>
      </c>
      <c r="Q847">
        <f t="shared" si="28"/>
        <v>13.072973003999998</v>
      </c>
    </row>
    <row r="848" spans="1:17" x14ac:dyDescent="0.3">
      <c r="A848">
        <v>847</v>
      </c>
      <c r="B848" t="s">
        <v>1492</v>
      </c>
      <c r="C848" s="1">
        <v>42294</v>
      </c>
      <c r="D848" t="s">
        <v>38</v>
      </c>
      <c r="E848" t="s">
        <v>84</v>
      </c>
      <c r="F848" t="s">
        <v>1493</v>
      </c>
      <c r="G848" t="s">
        <v>461</v>
      </c>
      <c r="H848" t="s">
        <v>25</v>
      </c>
      <c r="I848" t="s">
        <v>26</v>
      </c>
      <c r="J848" t="s">
        <v>99</v>
      </c>
      <c r="K848">
        <v>83.72</v>
      </c>
      <c r="L848">
        <v>7</v>
      </c>
      <c r="M848">
        <v>0</v>
      </c>
      <c r="N848">
        <v>23.441600000000001</v>
      </c>
      <c r="O848">
        <f t="shared" si="27"/>
        <v>60.278399999999998</v>
      </c>
      <c r="P848" cm="1">
        <f t="array" ref="P848">_xlfn.IFS(D848="Same Day",N848*0.2,D848="First Class",N848*0.1,D848="Standard Class",N848*0.5,D848="Second Class",N848*0)</f>
        <v>11.720800000000001</v>
      </c>
      <c r="Q848">
        <f t="shared" si="28"/>
        <v>766.78947072000005</v>
      </c>
    </row>
    <row r="849" spans="1:17" x14ac:dyDescent="0.3">
      <c r="A849">
        <v>848</v>
      </c>
      <c r="B849" t="s">
        <v>1492</v>
      </c>
      <c r="C849" s="1">
        <v>42294</v>
      </c>
      <c r="D849" t="s">
        <v>38</v>
      </c>
      <c r="E849" t="s">
        <v>84</v>
      </c>
      <c r="F849" t="s">
        <v>1493</v>
      </c>
      <c r="G849" t="s">
        <v>632</v>
      </c>
      <c r="H849" t="s">
        <v>8</v>
      </c>
      <c r="I849" t="s">
        <v>9</v>
      </c>
      <c r="J849" t="s">
        <v>73</v>
      </c>
      <c r="K849">
        <v>287.94</v>
      </c>
      <c r="L849">
        <v>3</v>
      </c>
      <c r="M849">
        <v>0</v>
      </c>
      <c r="N849">
        <v>77.743799999999993</v>
      </c>
      <c r="O849">
        <f t="shared" si="27"/>
        <v>210.1962</v>
      </c>
      <c r="P849" cm="1">
        <f t="array" ref="P849">_xlfn.IFS(D849="Same Day",N849*0.2,D849="First Class",N849*0.1,D849="Standard Class",N849*0.5,D849="Second Class",N849*0)</f>
        <v>38.871899999999997</v>
      </c>
      <c r="Q849">
        <f t="shared" si="28"/>
        <v>8380.9218667799996</v>
      </c>
    </row>
    <row r="850" spans="1:17" x14ac:dyDescent="0.3">
      <c r="A850">
        <v>849</v>
      </c>
      <c r="B850" t="s">
        <v>1494</v>
      </c>
      <c r="C850" s="1">
        <v>42741</v>
      </c>
      <c r="D850" t="s">
        <v>38</v>
      </c>
      <c r="E850" t="s">
        <v>84</v>
      </c>
      <c r="F850" t="s">
        <v>1495</v>
      </c>
      <c r="G850" t="s">
        <v>1496</v>
      </c>
      <c r="H850" t="s">
        <v>8</v>
      </c>
      <c r="I850" t="s">
        <v>12</v>
      </c>
      <c r="J850" t="s">
        <v>87</v>
      </c>
      <c r="K850">
        <v>48.896000000000001</v>
      </c>
      <c r="L850">
        <v>4</v>
      </c>
      <c r="M850">
        <v>0.2</v>
      </c>
      <c r="N850">
        <v>8.5568000000000008</v>
      </c>
      <c r="O850">
        <f t="shared" si="27"/>
        <v>40.339199999999998</v>
      </c>
      <c r="P850" cm="1">
        <f t="array" ref="P850">_xlfn.IFS(D850="Same Day",N850*0.2,D850="First Class",N850*0.1,D850="Standard Class",N850*0.5,D850="Second Class",N850*0)</f>
        <v>4.2784000000000004</v>
      </c>
      <c r="Q850">
        <f t="shared" si="28"/>
        <v>212.92643328</v>
      </c>
    </row>
    <row r="851" spans="1:17" x14ac:dyDescent="0.3">
      <c r="A851">
        <v>850</v>
      </c>
      <c r="B851" t="s">
        <v>1497</v>
      </c>
      <c r="C851" s="1">
        <v>41682</v>
      </c>
      <c r="D851" t="s">
        <v>38</v>
      </c>
      <c r="E851" t="s">
        <v>77</v>
      </c>
      <c r="F851" t="s">
        <v>1498</v>
      </c>
      <c r="G851" t="s">
        <v>1499</v>
      </c>
      <c r="H851" t="s">
        <v>25</v>
      </c>
      <c r="I851" t="s">
        <v>28</v>
      </c>
      <c r="J851" t="s">
        <v>90</v>
      </c>
      <c r="K851">
        <v>115.36</v>
      </c>
      <c r="L851">
        <v>7</v>
      </c>
      <c r="M851">
        <v>0</v>
      </c>
      <c r="N851">
        <v>49.604799999999997</v>
      </c>
      <c r="O851">
        <f t="shared" si="27"/>
        <v>65.755200000000002</v>
      </c>
      <c r="P851" cm="1">
        <f t="array" ref="P851">_xlfn.IFS(D851="Same Day",N851*0.2,D851="First Class",N851*0.1,D851="Standard Class",N851*0.5,D851="Second Class",N851*0)</f>
        <v>24.802399999999999</v>
      </c>
      <c r="Q851">
        <f t="shared" si="28"/>
        <v>1696.64197248</v>
      </c>
    </row>
    <row r="852" spans="1:17" x14ac:dyDescent="0.3">
      <c r="A852">
        <v>851</v>
      </c>
      <c r="B852" t="s">
        <v>1500</v>
      </c>
      <c r="C852" s="1">
        <v>42546</v>
      </c>
      <c r="D852" t="s">
        <v>37</v>
      </c>
      <c r="E852" t="s">
        <v>96</v>
      </c>
      <c r="F852" t="s">
        <v>1501</v>
      </c>
      <c r="G852" t="s">
        <v>1502</v>
      </c>
      <c r="H852" t="s">
        <v>14</v>
      </c>
      <c r="I852" t="s">
        <v>20</v>
      </c>
      <c r="J852" t="s">
        <v>87</v>
      </c>
      <c r="K852">
        <v>5.16</v>
      </c>
      <c r="L852">
        <v>2</v>
      </c>
      <c r="M852">
        <v>0</v>
      </c>
      <c r="N852">
        <v>1.3415999999999999</v>
      </c>
      <c r="O852">
        <f t="shared" si="27"/>
        <v>3.8184000000000005</v>
      </c>
      <c r="P852" cm="1">
        <f t="array" ref="P852">_xlfn.IFS(D852="Same Day",N852*0.2,D852="First Class",N852*0.1,D852="Standard Class",N852*0.5,D852="Second Class",N852*0)</f>
        <v>0</v>
      </c>
      <c r="Q852">
        <f t="shared" si="28"/>
        <v>3.8184000000000005</v>
      </c>
    </row>
    <row r="853" spans="1:17" x14ac:dyDescent="0.3">
      <c r="A853">
        <v>852</v>
      </c>
      <c r="B853" t="s">
        <v>1500</v>
      </c>
      <c r="C853" s="1">
        <v>42546</v>
      </c>
      <c r="D853" t="s">
        <v>37</v>
      </c>
      <c r="E853" t="s">
        <v>108</v>
      </c>
      <c r="F853" t="s">
        <v>1501</v>
      </c>
      <c r="G853" t="s">
        <v>1503</v>
      </c>
      <c r="H853" t="s">
        <v>14</v>
      </c>
      <c r="I853" t="s">
        <v>18</v>
      </c>
      <c r="J853" t="s">
        <v>113</v>
      </c>
      <c r="K853">
        <v>38.880000000000003</v>
      </c>
      <c r="L853">
        <v>6</v>
      </c>
      <c r="M853">
        <v>0</v>
      </c>
      <c r="N853">
        <v>18.662400000000002</v>
      </c>
      <c r="O853">
        <f t="shared" si="27"/>
        <v>20.217600000000001</v>
      </c>
      <c r="P853" cm="1">
        <f t="array" ref="P853">_xlfn.IFS(D853="Same Day",N853*0.2,D853="First Class",N853*0.1,D853="Standard Class",N853*0.5,D853="Second Class",N853*0)</f>
        <v>0</v>
      </c>
      <c r="Q853">
        <f t="shared" si="28"/>
        <v>20.217600000000001</v>
      </c>
    </row>
    <row r="854" spans="1:17" x14ac:dyDescent="0.3">
      <c r="A854">
        <v>853</v>
      </c>
      <c r="B854" t="s">
        <v>1504</v>
      </c>
      <c r="C854" s="1">
        <v>42525</v>
      </c>
      <c r="D854" t="s">
        <v>38</v>
      </c>
      <c r="E854" t="s">
        <v>108</v>
      </c>
      <c r="F854" t="s">
        <v>525</v>
      </c>
      <c r="G854" t="s">
        <v>671</v>
      </c>
      <c r="H854" t="s">
        <v>14</v>
      </c>
      <c r="I854" t="s">
        <v>20</v>
      </c>
      <c r="J854" t="s">
        <v>87</v>
      </c>
      <c r="K854">
        <v>185.88</v>
      </c>
      <c r="L854">
        <v>6</v>
      </c>
      <c r="M854">
        <v>0</v>
      </c>
      <c r="N854">
        <v>50.187600000000003</v>
      </c>
      <c r="O854">
        <f t="shared" si="27"/>
        <v>135.69239999999999</v>
      </c>
      <c r="P854" cm="1">
        <f t="array" ref="P854">_xlfn.IFS(D854="Same Day",N854*0.2,D854="First Class",N854*0.1,D854="Standard Class",N854*0.5,D854="Second Class",N854*0)</f>
        <v>25.093800000000002</v>
      </c>
      <c r="Q854">
        <f t="shared" si="28"/>
        <v>3540.7303471199998</v>
      </c>
    </row>
    <row r="855" spans="1:17" x14ac:dyDescent="0.3">
      <c r="A855">
        <v>854</v>
      </c>
      <c r="B855" t="s">
        <v>1505</v>
      </c>
      <c r="C855" s="1">
        <v>42424</v>
      </c>
      <c r="D855" t="s">
        <v>38</v>
      </c>
      <c r="E855" t="s">
        <v>84</v>
      </c>
      <c r="F855" t="s">
        <v>1065</v>
      </c>
      <c r="G855" t="s">
        <v>1428</v>
      </c>
      <c r="H855" t="s">
        <v>8</v>
      </c>
      <c r="I855" t="s">
        <v>12</v>
      </c>
      <c r="J855" t="s">
        <v>87</v>
      </c>
      <c r="K855">
        <v>44.46</v>
      </c>
      <c r="L855">
        <v>2</v>
      </c>
      <c r="M855">
        <v>0</v>
      </c>
      <c r="N855">
        <v>14.671799999999999</v>
      </c>
      <c r="O855">
        <f t="shared" si="27"/>
        <v>29.788200000000003</v>
      </c>
      <c r="P855" cm="1">
        <f t="array" ref="P855">_xlfn.IFS(D855="Same Day",N855*0.2,D855="First Class",N855*0.1,D855="Standard Class",N855*0.5,D855="Second Class",N855*0)</f>
        <v>7.3358999999999996</v>
      </c>
      <c r="Q855">
        <f t="shared" si="28"/>
        <v>248.31145637999998</v>
      </c>
    </row>
    <row r="856" spans="1:17" x14ac:dyDescent="0.3">
      <c r="A856">
        <v>855</v>
      </c>
      <c r="B856" t="s">
        <v>1505</v>
      </c>
      <c r="C856" s="1">
        <v>42424</v>
      </c>
      <c r="D856" t="s">
        <v>38</v>
      </c>
      <c r="E856" t="s">
        <v>108</v>
      </c>
      <c r="F856" t="s">
        <v>1065</v>
      </c>
      <c r="G856" t="s">
        <v>1003</v>
      </c>
      <c r="H856" t="s">
        <v>14</v>
      </c>
      <c r="I856" t="s">
        <v>15</v>
      </c>
      <c r="J856" t="s">
        <v>90</v>
      </c>
      <c r="K856">
        <v>242.94</v>
      </c>
      <c r="L856">
        <v>3</v>
      </c>
      <c r="M856">
        <v>0</v>
      </c>
      <c r="N856">
        <v>9.7175999999999991</v>
      </c>
      <c r="O856">
        <f t="shared" si="27"/>
        <v>233.22239999999999</v>
      </c>
      <c r="P856" cm="1">
        <f t="array" ref="P856">_xlfn.IFS(D856="Same Day",N856*0.2,D856="First Class",N856*0.1,D856="Standard Class",N856*0.5,D856="Second Class",N856*0)</f>
        <v>4.8587999999999996</v>
      </c>
      <c r="Q856">
        <f t="shared" si="28"/>
        <v>1366.4033971199999</v>
      </c>
    </row>
    <row r="857" spans="1:17" x14ac:dyDescent="0.3">
      <c r="A857">
        <v>856</v>
      </c>
      <c r="B857" t="s">
        <v>1506</v>
      </c>
      <c r="C857" s="1">
        <v>41859</v>
      </c>
      <c r="D857" t="s">
        <v>38</v>
      </c>
      <c r="E857" t="s">
        <v>96</v>
      </c>
      <c r="F857" t="s">
        <v>1507</v>
      </c>
      <c r="G857" t="s">
        <v>1508</v>
      </c>
      <c r="H857" t="s">
        <v>14</v>
      </c>
      <c r="I857" t="s">
        <v>18</v>
      </c>
      <c r="J857" t="s">
        <v>160</v>
      </c>
      <c r="K857">
        <v>39.96</v>
      </c>
      <c r="L857">
        <v>2</v>
      </c>
      <c r="M857">
        <v>0</v>
      </c>
      <c r="N857">
        <v>18.781199999999998</v>
      </c>
      <c r="O857">
        <f t="shared" si="27"/>
        <v>21.178800000000003</v>
      </c>
      <c r="P857" cm="1">
        <f t="array" ref="P857">_xlfn.IFS(D857="Same Day",N857*0.2,D857="First Class",N857*0.1,D857="Standard Class",N857*0.5,D857="Second Class",N857*0)</f>
        <v>9.3905999999999992</v>
      </c>
      <c r="Q857">
        <f t="shared" si="28"/>
        <v>220.06043928</v>
      </c>
    </row>
    <row r="858" spans="1:17" x14ac:dyDescent="0.3">
      <c r="A858">
        <v>857</v>
      </c>
      <c r="B858" t="s">
        <v>1506</v>
      </c>
      <c r="C858" s="1">
        <v>41859</v>
      </c>
      <c r="D858" t="s">
        <v>38</v>
      </c>
      <c r="E858" t="s">
        <v>96</v>
      </c>
      <c r="F858" t="s">
        <v>1507</v>
      </c>
      <c r="G858" t="s">
        <v>1509</v>
      </c>
      <c r="H858" t="s">
        <v>14</v>
      </c>
      <c r="I858" t="s">
        <v>19</v>
      </c>
      <c r="J858" t="s">
        <v>90</v>
      </c>
      <c r="K858">
        <v>102.3</v>
      </c>
      <c r="L858">
        <v>10</v>
      </c>
      <c r="M858">
        <v>0</v>
      </c>
      <c r="N858">
        <v>26.597999999999999</v>
      </c>
      <c r="O858">
        <f t="shared" si="27"/>
        <v>75.701999999999998</v>
      </c>
      <c r="P858" cm="1">
        <f t="array" ref="P858">_xlfn.IFS(D858="Same Day",N858*0.2,D858="First Class",N858*0.1,D858="Standard Class",N858*0.5,D858="Second Class",N858*0)</f>
        <v>13.298999999999999</v>
      </c>
      <c r="Q858">
        <f t="shared" si="28"/>
        <v>1082.462898</v>
      </c>
    </row>
    <row r="859" spans="1:17" x14ac:dyDescent="0.3">
      <c r="A859">
        <v>858</v>
      </c>
      <c r="B859" t="s">
        <v>1506</v>
      </c>
      <c r="C859" s="1">
        <v>41859</v>
      </c>
      <c r="D859" t="s">
        <v>38</v>
      </c>
      <c r="E859" t="s">
        <v>68</v>
      </c>
      <c r="F859" t="s">
        <v>1507</v>
      </c>
      <c r="G859" t="s">
        <v>1510</v>
      </c>
      <c r="H859" t="s">
        <v>14</v>
      </c>
      <c r="I859" t="s">
        <v>15</v>
      </c>
      <c r="J859" t="s">
        <v>90</v>
      </c>
      <c r="K859">
        <v>21.36</v>
      </c>
      <c r="L859">
        <v>2</v>
      </c>
      <c r="M859">
        <v>0</v>
      </c>
      <c r="N859">
        <v>5.7671999999999999</v>
      </c>
      <c r="O859">
        <f t="shared" si="27"/>
        <v>15.5928</v>
      </c>
      <c r="P859" cm="1">
        <f t="array" ref="P859">_xlfn.IFS(D859="Same Day",N859*0.2,D859="First Class",N859*0.1,D859="Standard Class",N859*0.5,D859="Second Class",N859*0)</f>
        <v>2.8835999999999999</v>
      </c>
      <c r="Q859">
        <f t="shared" si="28"/>
        <v>60.556198080000001</v>
      </c>
    </row>
    <row r="860" spans="1:17" x14ac:dyDescent="0.3">
      <c r="A860">
        <v>859</v>
      </c>
      <c r="B860" t="s">
        <v>1511</v>
      </c>
      <c r="C860" s="1">
        <v>42840</v>
      </c>
      <c r="D860" t="s">
        <v>38</v>
      </c>
      <c r="E860" t="s">
        <v>108</v>
      </c>
      <c r="F860" t="s">
        <v>1512</v>
      </c>
      <c r="G860" t="s">
        <v>557</v>
      </c>
      <c r="H860" t="s">
        <v>14</v>
      </c>
      <c r="I860" t="s">
        <v>18</v>
      </c>
      <c r="J860" t="s">
        <v>298</v>
      </c>
      <c r="K860">
        <v>7.61</v>
      </c>
      <c r="L860">
        <v>1</v>
      </c>
      <c r="M860">
        <v>0</v>
      </c>
      <c r="N860">
        <v>3.5767000000000002</v>
      </c>
      <c r="O860">
        <f t="shared" si="27"/>
        <v>4.0333000000000006</v>
      </c>
      <c r="P860" cm="1">
        <f t="array" ref="P860">_xlfn.IFS(D860="Same Day",N860*0.2,D860="First Class",N860*0.1,D860="Standard Class",N860*0.5,D860="Second Class",N860*0)</f>
        <v>1.7883500000000001</v>
      </c>
      <c r="Q860">
        <f t="shared" si="28"/>
        <v>11.246252055000003</v>
      </c>
    </row>
    <row r="861" spans="1:17" x14ac:dyDescent="0.3">
      <c r="A861">
        <v>860</v>
      </c>
      <c r="B861" t="s">
        <v>1511</v>
      </c>
      <c r="C861" s="1">
        <v>42840</v>
      </c>
      <c r="D861" t="s">
        <v>38</v>
      </c>
      <c r="E861" t="s">
        <v>108</v>
      </c>
      <c r="F861" t="s">
        <v>1512</v>
      </c>
      <c r="G861" t="s">
        <v>679</v>
      </c>
      <c r="H861" t="s">
        <v>14</v>
      </c>
      <c r="I861" t="s">
        <v>23</v>
      </c>
      <c r="J861" t="s">
        <v>80</v>
      </c>
      <c r="K861">
        <v>7.16</v>
      </c>
      <c r="L861">
        <v>2</v>
      </c>
      <c r="M861">
        <v>0</v>
      </c>
      <c r="N861">
        <v>3.58</v>
      </c>
      <c r="O861">
        <f t="shared" si="27"/>
        <v>3.58</v>
      </c>
      <c r="P861" cm="1">
        <f t="array" ref="P861">_xlfn.IFS(D861="Same Day",N861*0.2,D861="First Class",N861*0.1,D861="Standard Class",N861*0.5,D861="Second Class",N861*0)</f>
        <v>1.79</v>
      </c>
      <c r="Q861">
        <f t="shared" si="28"/>
        <v>9.9882000000000009</v>
      </c>
    </row>
    <row r="862" spans="1:17" x14ac:dyDescent="0.3">
      <c r="A862">
        <v>861</v>
      </c>
      <c r="B862" t="s">
        <v>1513</v>
      </c>
      <c r="C862" s="1">
        <v>41806</v>
      </c>
      <c r="D862" t="s">
        <v>38</v>
      </c>
      <c r="E862" t="s">
        <v>96</v>
      </c>
      <c r="F862" t="s">
        <v>1514</v>
      </c>
      <c r="G862" t="s">
        <v>744</v>
      </c>
      <c r="H862" t="s">
        <v>14</v>
      </c>
      <c r="I862" t="s">
        <v>19</v>
      </c>
      <c r="J862" t="s">
        <v>90</v>
      </c>
      <c r="K862">
        <v>7.36</v>
      </c>
      <c r="L862">
        <v>2</v>
      </c>
      <c r="M862">
        <v>0</v>
      </c>
      <c r="N862">
        <v>0.1472</v>
      </c>
      <c r="O862">
        <f t="shared" si="27"/>
        <v>7.2128000000000005</v>
      </c>
      <c r="P862" cm="1">
        <f t="array" ref="P862">_xlfn.IFS(D862="Same Day",N862*0.2,D862="First Class",N862*0.1,D862="Standard Class",N862*0.5,D862="Second Class",N862*0)</f>
        <v>7.3599999999999999E-2</v>
      </c>
      <c r="Q862">
        <f t="shared" si="28"/>
        <v>7.74366208</v>
      </c>
    </row>
    <row r="863" spans="1:17" x14ac:dyDescent="0.3">
      <c r="A863">
        <v>862</v>
      </c>
      <c r="B863" t="s">
        <v>1513</v>
      </c>
      <c r="C863" s="1">
        <v>41806</v>
      </c>
      <c r="D863" t="s">
        <v>38</v>
      </c>
      <c r="E863" t="s">
        <v>77</v>
      </c>
      <c r="F863" t="s">
        <v>1514</v>
      </c>
      <c r="G863" t="s">
        <v>1515</v>
      </c>
      <c r="H863" t="s">
        <v>14</v>
      </c>
      <c r="I863" t="s">
        <v>20</v>
      </c>
      <c r="J863" t="s">
        <v>87</v>
      </c>
      <c r="K863">
        <v>23.1</v>
      </c>
      <c r="L863">
        <v>2</v>
      </c>
      <c r="M863">
        <v>0</v>
      </c>
      <c r="N863">
        <v>10.625999999999999</v>
      </c>
      <c r="O863">
        <f t="shared" si="27"/>
        <v>12.474000000000002</v>
      </c>
      <c r="P863" cm="1">
        <f t="array" ref="P863">_xlfn.IFS(D863="Same Day",N863*0.2,D863="First Class",N863*0.1,D863="Standard Class",N863*0.5,D863="Second Class",N863*0)</f>
        <v>5.3129999999999997</v>
      </c>
      <c r="Q863">
        <f t="shared" si="28"/>
        <v>78.748362000000014</v>
      </c>
    </row>
    <row r="864" spans="1:17" x14ac:dyDescent="0.3">
      <c r="A864">
        <v>863</v>
      </c>
      <c r="B864" t="s">
        <v>1516</v>
      </c>
      <c r="C864" s="1">
        <v>42376</v>
      </c>
      <c r="D864" t="s">
        <v>37</v>
      </c>
      <c r="E864" t="s">
        <v>96</v>
      </c>
      <c r="F864" t="s">
        <v>1383</v>
      </c>
      <c r="G864" t="s">
        <v>1517</v>
      </c>
      <c r="H864" t="s">
        <v>25</v>
      </c>
      <c r="I864" t="s">
        <v>28</v>
      </c>
      <c r="J864" t="s">
        <v>90</v>
      </c>
      <c r="K864">
        <v>191.47200000000001</v>
      </c>
      <c r="L864">
        <v>6</v>
      </c>
      <c r="M864">
        <v>0.2</v>
      </c>
      <c r="N864">
        <v>40.687800000000003</v>
      </c>
      <c r="O864">
        <f t="shared" si="27"/>
        <v>150.7842</v>
      </c>
      <c r="P864" cm="1">
        <f t="array" ref="P864">_xlfn.IFS(D864="Same Day",N864*0.2,D864="First Class",N864*0.1,D864="Standard Class",N864*0.5,D864="Second Class",N864*0)</f>
        <v>0</v>
      </c>
      <c r="Q864">
        <f t="shared" si="28"/>
        <v>150.7842</v>
      </c>
    </row>
    <row r="865" spans="1:17" x14ac:dyDescent="0.3">
      <c r="A865">
        <v>864</v>
      </c>
      <c r="B865" t="s">
        <v>1516</v>
      </c>
      <c r="C865" s="1">
        <v>42376</v>
      </c>
      <c r="D865" t="s">
        <v>37</v>
      </c>
      <c r="E865" t="s">
        <v>77</v>
      </c>
      <c r="F865" t="s">
        <v>1383</v>
      </c>
      <c r="G865" t="s">
        <v>1518</v>
      </c>
      <c r="H865" t="s">
        <v>14</v>
      </c>
      <c r="I865" t="s">
        <v>20</v>
      </c>
      <c r="J865" t="s">
        <v>87</v>
      </c>
      <c r="K865">
        <v>5.2480000000000002</v>
      </c>
      <c r="L865">
        <v>2</v>
      </c>
      <c r="M865">
        <v>0.2</v>
      </c>
      <c r="N865">
        <v>0.59040000000000004</v>
      </c>
      <c r="O865">
        <f t="shared" si="27"/>
        <v>4.6576000000000004</v>
      </c>
      <c r="P865" cm="1">
        <f t="array" ref="P865">_xlfn.IFS(D865="Same Day",N865*0.2,D865="First Class",N865*0.1,D865="Standard Class",N865*0.5,D865="Second Class",N865*0)</f>
        <v>0</v>
      </c>
      <c r="Q865">
        <f t="shared" si="28"/>
        <v>4.6576000000000004</v>
      </c>
    </row>
    <row r="866" spans="1:17" x14ac:dyDescent="0.3">
      <c r="A866">
        <v>865</v>
      </c>
      <c r="B866" t="s">
        <v>1516</v>
      </c>
      <c r="C866" s="1">
        <v>42376</v>
      </c>
      <c r="D866" t="s">
        <v>37</v>
      </c>
      <c r="E866" t="s">
        <v>108</v>
      </c>
      <c r="F866" t="s">
        <v>1383</v>
      </c>
      <c r="G866" t="s">
        <v>1519</v>
      </c>
      <c r="H866" t="s">
        <v>25</v>
      </c>
      <c r="I866" t="s">
        <v>26</v>
      </c>
      <c r="J866" t="s">
        <v>164</v>
      </c>
      <c r="K866">
        <v>59.183999999999997</v>
      </c>
      <c r="L866">
        <v>2</v>
      </c>
      <c r="M866">
        <v>0.2</v>
      </c>
      <c r="N866">
        <v>5.1786000000000003</v>
      </c>
      <c r="O866">
        <f t="shared" si="27"/>
        <v>54.005399999999995</v>
      </c>
      <c r="P866" cm="1">
        <f t="array" ref="P866">_xlfn.IFS(D866="Same Day",N866*0.2,D866="First Class",N866*0.1,D866="Standard Class",N866*0.5,D866="Second Class",N866*0)</f>
        <v>0</v>
      </c>
      <c r="Q866">
        <f t="shared" si="28"/>
        <v>54.005399999999995</v>
      </c>
    </row>
    <row r="867" spans="1:17" x14ac:dyDescent="0.3">
      <c r="A867">
        <v>866</v>
      </c>
      <c r="B867" t="s">
        <v>1520</v>
      </c>
      <c r="C867" s="1">
        <v>41654</v>
      </c>
      <c r="D867" t="s">
        <v>38</v>
      </c>
      <c r="E867" t="s">
        <v>96</v>
      </c>
      <c r="F867" t="s">
        <v>1521</v>
      </c>
      <c r="G867" t="s">
        <v>1522</v>
      </c>
      <c r="H867" t="s">
        <v>14</v>
      </c>
      <c r="I867" t="s">
        <v>22</v>
      </c>
      <c r="J867" t="s">
        <v>160</v>
      </c>
      <c r="K867">
        <v>2.89</v>
      </c>
      <c r="L867">
        <v>1</v>
      </c>
      <c r="M867">
        <v>0</v>
      </c>
      <c r="N867">
        <v>1.3583000000000001</v>
      </c>
      <c r="O867">
        <f t="shared" si="27"/>
        <v>1.5317000000000001</v>
      </c>
      <c r="P867" cm="1">
        <f t="array" ref="P867">_xlfn.IFS(D867="Same Day",N867*0.2,D867="First Class",N867*0.1,D867="Standard Class",N867*0.5,D867="Second Class",N867*0)</f>
        <v>0.67915000000000003</v>
      </c>
      <c r="Q867">
        <f t="shared" si="28"/>
        <v>2.571954055</v>
      </c>
    </row>
    <row r="868" spans="1:17" x14ac:dyDescent="0.3">
      <c r="A868">
        <v>867</v>
      </c>
      <c r="B868" t="s">
        <v>1520</v>
      </c>
      <c r="C868" s="1">
        <v>41654</v>
      </c>
      <c r="D868" t="s">
        <v>38</v>
      </c>
      <c r="E868" t="s">
        <v>84</v>
      </c>
      <c r="F868" t="s">
        <v>1521</v>
      </c>
      <c r="G868" t="s">
        <v>1523</v>
      </c>
      <c r="H868" t="s">
        <v>8</v>
      </c>
      <c r="I868" t="s">
        <v>12</v>
      </c>
      <c r="J868" t="s">
        <v>87</v>
      </c>
      <c r="K868">
        <v>51.94</v>
      </c>
      <c r="L868">
        <v>1</v>
      </c>
      <c r="M868">
        <v>0</v>
      </c>
      <c r="N868">
        <v>21.295400000000001</v>
      </c>
      <c r="O868">
        <f t="shared" si="27"/>
        <v>30.644599999999997</v>
      </c>
      <c r="P868" cm="1">
        <f t="array" ref="P868">_xlfn.IFS(D868="Same Day",N868*0.2,D868="First Class",N868*0.1,D868="Standard Class",N868*0.5,D868="Second Class",N868*0)</f>
        <v>10.6477</v>
      </c>
      <c r="Q868">
        <f t="shared" si="28"/>
        <v>356.93910741999997</v>
      </c>
    </row>
    <row r="869" spans="1:17" x14ac:dyDescent="0.3">
      <c r="A869">
        <v>868</v>
      </c>
      <c r="B869" t="s">
        <v>1524</v>
      </c>
      <c r="C869" s="1">
        <v>42645</v>
      </c>
      <c r="D869" t="s">
        <v>35</v>
      </c>
      <c r="E869" t="s">
        <v>68</v>
      </c>
      <c r="F869" t="s">
        <v>1525</v>
      </c>
      <c r="G869" t="s">
        <v>1526</v>
      </c>
      <c r="H869" t="s">
        <v>14</v>
      </c>
      <c r="I869" t="s">
        <v>22</v>
      </c>
      <c r="J869" t="s">
        <v>160</v>
      </c>
      <c r="K869">
        <v>15.936</v>
      </c>
      <c r="L869">
        <v>4</v>
      </c>
      <c r="M869">
        <v>0.2</v>
      </c>
      <c r="N869">
        <v>5.1791999999999998</v>
      </c>
      <c r="O869">
        <f t="shared" si="27"/>
        <v>10.7568</v>
      </c>
      <c r="P869" cm="1">
        <f t="array" ref="P869">_xlfn.IFS(D869="Same Day",N869*0.2,D869="First Class",N869*0.1,D869="Standard Class",N869*0.5,D869="Second Class",N869*0)</f>
        <v>0.51792000000000005</v>
      </c>
      <c r="Q869">
        <f t="shared" si="28"/>
        <v>16.327961856000002</v>
      </c>
    </row>
    <row r="870" spans="1:17" x14ac:dyDescent="0.3">
      <c r="A870">
        <v>869</v>
      </c>
      <c r="B870" t="s">
        <v>1527</v>
      </c>
      <c r="C870" s="1">
        <v>41739</v>
      </c>
      <c r="D870" t="s">
        <v>38</v>
      </c>
      <c r="E870" t="s">
        <v>68</v>
      </c>
      <c r="F870" t="s">
        <v>1528</v>
      </c>
      <c r="G870" t="s">
        <v>1529</v>
      </c>
      <c r="H870" t="s">
        <v>14</v>
      </c>
      <c r="I870" t="s">
        <v>16</v>
      </c>
      <c r="J870" t="s">
        <v>101</v>
      </c>
      <c r="K870">
        <v>44.91</v>
      </c>
      <c r="L870">
        <v>6</v>
      </c>
      <c r="M870">
        <v>0.7</v>
      </c>
      <c r="N870">
        <v>-35.927999999999997</v>
      </c>
      <c r="O870">
        <f t="shared" si="27"/>
        <v>80.837999999999994</v>
      </c>
      <c r="P870" cm="1">
        <f t="array" ref="P870">_xlfn.IFS(D870="Same Day",N870*0.2,D870="First Class",N870*0.1,D870="Standard Class",N870*0.5,D870="Second Class",N870*0)</f>
        <v>-17.963999999999999</v>
      </c>
      <c r="Q870">
        <f t="shared" si="28"/>
        <v>-1371.3358319999998</v>
      </c>
    </row>
    <row r="871" spans="1:17" x14ac:dyDescent="0.3">
      <c r="A871">
        <v>870</v>
      </c>
      <c r="B871" t="s">
        <v>1530</v>
      </c>
      <c r="C871" s="1">
        <v>42618</v>
      </c>
      <c r="D871" t="s">
        <v>35</v>
      </c>
      <c r="E871" t="s">
        <v>84</v>
      </c>
      <c r="F871" t="s">
        <v>1531</v>
      </c>
      <c r="G871" t="s">
        <v>1532</v>
      </c>
      <c r="H871" t="s">
        <v>14</v>
      </c>
      <c r="I871" t="s">
        <v>16</v>
      </c>
      <c r="J871" t="s">
        <v>87</v>
      </c>
      <c r="K871">
        <v>1141.47</v>
      </c>
      <c r="L871">
        <v>5</v>
      </c>
      <c r="M871">
        <v>0.7</v>
      </c>
      <c r="N871">
        <v>-760.98</v>
      </c>
      <c r="O871">
        <f t="shared" si="27"/>
        <v>1902.45</v>
      </c>
      <c r="P871" cm="1">
        <f t="array" ref="P871">_xlfn.IFS(D871="Same Day",N871*0.2,D871="First Class",N871*0.1,D871="Standard Class",N871*0.5,D871="Second Class",N871*0)</f>
        <v>-76.097999999999999</v>
      </c>
      <c r="Q871">
        <f t="shared" si="28"/>
        <v>-142870.19010000001</v>
      </c>
    </row>
    <row r="872" spans="1:17" x14ac:dyDescent="0.3">
      <c r="A872">
        <v>871</v>
      </c>
      <c r="B872" t="s">
        <v>1530</v>
      </c>
      <c r="C872" s="1">
        <v>42618</v>
      </c>
      <c r="D872" t="s">
        <v>35</v>
      </c>
      <c r="E872" t="s">
        <v>96</v>
      </c>
      <c r="F872" t="s">
        <v>1531</v>
      </c>
      <c r="G872" t="s">
        <v>1089</v>
      </c>
      <c r="H872" t="s">
        <v>25</v>
      </c>
      <c r="I872" t="s">
        <v>26</v>
      </c>
      <c r="J872" t="s">
        <v>99</v>
      </c>
      <c r="K872">
        <v>280.78199999999998</v>
      </c>
      <c r="L872">
        <v>3</v>
      </c>
      <c r="M872">
        <v>0.4</v>
      </c>
      <c r="N872">
        <v>-46.796999999999997</v>
      </c>
      <c r="O872">
        <f t="shared" si="27"/>
        <v>327.57899999999995</v>
      </c>
      <c r="P872" cm="1">
        <f t="array" ref="P872">_xlfn.IFS(D872="Same Day",N872*0.2,D872="First Class",N872*0.1,D872="Standard Class",N872*0.5,D872="Second Class",N872*0)</f>
        <v>-4.6796999999999995</v>
      </c>
      <c r="Q872">
        <f t="shared" si="28"/>
        <v>-1205.3924462999996</v>
      </c>
    </row>
    <row r="873" spans="1:17" x14ac:dyDescent="0.3">
      <c r="A873">
        <v>872</v>
      </c>
      <c r="B873" t="s">
        <v>1533</v>
      </c>
      <c r="C873" s="1">
        <v>42297</v>
      </c>
      <c r="D873" t="s">
        <v>35</v>
      </c>
      <c r="E873" t="s">
        <v>77</v>
      </c>
      <c r="F873" t="s">
        <v>148</v>
      </c>
      <c r="G873" t="s">
        <v>1534</v>
      </c>
      <c r="H873" t="s">
        <v>14</v>
      </c>
      <c r="I873" t="s">
        <v>18</v>
      </c>
      <c r="J873" t="s">
        <v>275</v>
      </c>
      <c r="K873">
        <v>34.44</v>
      </c>
      <c r="L873">
        <v>3</v>
      </c>
      <c r="M873">
        <v>0</v>
      </c>
      <c r="N873">
        <v>17.22</v>
      </c>
      <c r="O873">
        <f t="shared" si="27"/>
        <v>17.22</v>
      </c>
      <c r="P873" cm="1">
        <f t="array" ref="P873">_xlfn.IFS(D873="Same Day",N873*0.2,D873="First Class",N873*0.1,D873="Standard Class",N873*0.5,D873="Second Class",N873*0)</f>
        <v>1.722</v>
      </c>
      <c r="Q873">
        <f t="shared" si="28"/>
        <v>46.872839999999997</v>
      </c>
    </row>
    <row r="874" spans="1:17" x14ac:dyDescent="0.3">
      <c r="A874">
        <v>873</v>
      </c>
      <c r="B874" t="s">
        <v>1535</v>
      </c>
      <c r="C874" s="1">
        <v>41988</v>
      </c>
      <c r="D874" t="s">
        <v>38</v>
      </c>
      <c r="E874" t="s">
        <v>96</v>
      </c>
      <c r="F874" t="s">
        <v>1536</v>
      </c>
      <c r="G874" t="s">
        <v>606</v>
      </c>
      <c r="H874" t="s">
        <v>14</v>
      </c>
      <c r="I874" t="s">
        <v>18</v>
      </c>
      <c r="J874" t="s">
        <v>298</v>
      </c>
      <c r="K874">
        <v>11.36</v>
      </c>
      <c r="L874">
        <v>2</v>
      </c>
      <c r="M874">
        <v>0</v>
      </c>
      <c r="N874">
        <v>5.2256</v>
      </c>
      <c r="O874">
        <f t="shared" si="27"/>
        <v>6.1343999999999994</v>
      </c>
      <c r="P874" cm="1">
        <f t="array" ref="P874">_xlfn.IFS(D874="Same Day",N874*0.2,D874="First Class",N874*0.1,D874="Standard Class",N874*0.5,D874="Second Class",N874*0)</f>
        <v>2.6128</v>
      </c>
      <c r="Q874">
        <f t="shared" si="28"/>
        <v>22.162360319999998</v>
      </c>
    </row>
    <row r="875" spans="1:17" x14ac:dyDescent="0.3">
      <c r="A875">
        <v>874</v>
      </c>
      <c r="B875" t="s">
        <v>1535</v>
      </c>
      <c r="C875" s="1">
        <v>41988</v>
      </c>
      <c r="D875" t="s">
        <v>38</v>
      </c>
      <c r="E875" t="s">
        <v>84</v>
      </c>
      <c r="F875" t="s">
        <v>1536</v>
      </c>
      <c r="G875" t="s">
        <v>911</v>
      </c>
      <c r="H875" t="s">
        <v>14</v>
      </c>
      <c r="I875" t="s">
        <v>16</v>
      </c>
      <c r="J875" t="s">
        <v>87</v>
      </c>
      <c r="K875">
        <v>106.34399999999999</v>
      </c>
      <c r="L875">
        <v>7</v>
      </c>
      <c r="M875">
        <v>0.2</v>
      </c>
      <c r="N875">
        <v>37.220399999999998</v>
      </c>
      <c r="O875">
        <f t="shared" si="27"/>
        <v>69.123599999999996</v>
      </c>
      <c r="P875" cm="1">
        <f t="array" ref="P875">_xlfn.IFS(D875="Same Day",N875*0.2,D875="First Class",N875*0.1,D875="Standard Class",N875*0.5,D875="Second Class",N875*0)</f>
        <v>18.610199999999999</v>
      </c>
      <c r="Q875">
        <f t="shared" si="28"/>
        <v>1355.52762072</v>
      </c>
    </row>
    <row r="876" spans="1:17" x14ac:dyDescent="0.3">
      <c r="A876">
        <v>875</v>
      </c>
      <c r="B876" t="s">
        <v>1537</v>
      </c>
      <c r="C876" s="1">
        <v>42976</v>
      </c>
      <c r="D876" t="s">
        <v>38</v>
      </c>
      <c r="E876" t="s">
        <v>68</v>
      </c>
      <c r="F876" t="s">
        <v>1495</v>
      </c>
      <c r="G876" t="s">
        <v>1538</v>
      </c>
      <c r="H876" t="s">
        <v>14</v>
      </c>
      <c r="I876" t="s">
        <v>18</v>
      </c>
      <c r="J876" t="s">
        <v>160</v>
      </c>
      <c r="K876">
        <v>192.16</v>
      </c>
      <c r="L876">
        <v>5</v>
      </c>
      <c r="M876">
        <v>0.2</v>
      </c>
      <c r="N876">
        <v>67.256</v>
      </c>
      <c r="O876">
        <f t="shared" si="27"/>
        <v>124.904</v>
      </c>
      <c r="P876" cm="1">
        <f t="array" ref="P876">_xlfn.IFS(D876="Same Day",N876*0.2,D876="First Class",N876*0.1,D876="Standard Class",N876*0.5,D876="Second Class",N876*0)</f>
        <v>33.628</v>
      </c>
      <c r="Q876">
        <f t="shared" si="28"/>
        <v>4325.1757120000002</v>
      </c>
    </row>
    <row r="877" spans="1:17" x14ac:dyDescent="0.3">
      <c r="A877">
        <v>876</v>
      </c>
      <c r="B877" t="s">
        <v>1539</v>
      </c>
      <c r="C877" s="1">
        <v>42390</v>
      </c>
      <c r="D877" t="s">
        <v>38</v>
      </c>
      <c r="E877" t="s">
        <v>108</v>
      </c>
      <c r="F877" t="s">
        <v>1208</v>
      </c>
      <c r="G877" t="s">
        <v>534</v>
      </c>
      <c r="H877" t="s">
        <v>8</v>
      </c>
      <c r="I877" t="s">
        <v>12</v>
      </c>
      <c r="J877" t="s">
        <v>87</v>
      </c>
      <c r="K877">
        <v>322.58999999999997</v>
      </c>
      <c r="L877">
        <v>3</v>
      </c>
      <c r="M877">
        <v>0</v>
      </c>
      <c r="N877">
        <v>64.518000000000001</v>
      </c>
      <c r="O877">
        <f t="shared" si="27"/>
        <v>258.072</v>
      </c>
      <c r="P877" cm="1">
        <f t="array" ref="P877">_xlfn.IFS(D877="Same Day",N877*0.2,D877="First Class",N877*0.1,D877="Standard Class",N877*0.5,D877="Second Class",N877*0)</f>
        <v>32.259</v>
      </c>
      <c r="Q877">
        <f t="shared" si="28"/>
        <v>8583.2166479999996</v>
      </c>
    </row>
    <row r="878" spans="1:17" x14ac:dyDescent="0.3">
      <c r="A878">
        <v>877</v>
      </c>
      <c r="B878" t="s">
        <v>1539</v>
      </c>
      <c r="C878" s="1">
        <v>42390</v>
      </c>
      <c r="D878" t="s">
        <v>38</v>
      </c>
      <c r="E878" t="s">
        <v>68</v>
      </c>
      <c r="F878" t="s">
        <v>1208</v>
      </c>
      <c r="G878" t="s">
        <v>596</v>
      </c>
      <c r="H878" t="s">
        <v>25</v>
      </c>
      <c r="I878" t="s">
        <v>28</v>
      </c>
      <c r="J878" t="s">
        <v>90</v>
      </c>
      <c r="K878">
        <v>29.99</v>
      </c>
      <c r="L878">
        <v>1</v>
      </c>
      <c r="M878">
        <v>0</v>
      </c>
      <c r="N878">
        <v>13.195600000000001</v>
      </c>
      <c r="O878">
        <f t="shared" si="27"/>
        <v>16.794399999999996</v>
      </c>
      <c r="P878" cm="1">
        <f t="array" ref="P878">_xlfn.IFS(D878="Same Day",N878*0.2,D878="First Class",N878*0.1,D878="Standard Class",N878*0.5,D878="Second Class",N878*0)</f>
        <v>6.5978000000000003</v>
      </c>
      <c r="Q878">
        <f t="shared" si="28"/>
        <v>127.60049231999997</v>
      </c>
    </row>
    <row r="879" spans="1:17" x14ac:dyDescent="0.3">
      <c r="A879">
        <v>878</v>
      </c>
      <c r="B879" t="s">
        <v>1539</v>
      </c>
      <c r="C879" s="1">
        <v>42390</v>
      </c>
      <c r="D879" t="s">
        <v>38</v>
      </c>
      <c r="E879" t="s">
        <v>68</v>
      </c>
      <c r="F879" t="s">
        <v>1208</v>
      </c>
      <c r="G879" t="s">
        <v>1540</v>
      </c>
      <c r="H879" t="s">
        <v>25</v>
      </c>
      <c r="I879" t="s">
        <v>28</v>
      </c>
      <c r="J879" t="s">
        <v>90</v>
      </c>
      <c r="K879">
        <v>371.97</v>
      </c>
      <c r="L879">
        <v>3</v>
      </c>
      <c r="M879">
        <v>0</v>
      </c>
      <c r="N879">
        <v>66.954599999999999</v>
      </c>
      <c r="O879">
        <f t="shared" si="27"/>
        <v>305.0154</v>
      </c>
      <c r="P879" cm="1">
        <f t="array" ref="P879">_xlfn.IFS(D879="Same Day",N879*0.2,D879="First Class",N879*0.1,D879="Standard Class",N879*0.5,D879="Second Class",N879*0)</f>
        <v>33.4773</v>
      </c>
      <c r="Q879">
        <f t="shared" si="28"/>
        <v>10516.107450420001</v>
      </c>
    </row>
    <row r="880" spans="1:17" x14ac:dyDescent="0.3">
      <c r="A880">
        <v>879</v>
      </c>
      <c r="B880" t="s">
        <v>1541</v>
      </c>
      <c r="C880" s="1">
        <v>41903</v>
      </c>
      <c r="D880" t="s">
        <v>38</v>
      </c>
      <c r="E880" t="s">
        <v>77</v>
      </c>
      <c r="F880" t="s">
        <v>1542</v>
      </c>
      <c r="G880" t="s">
        <v>1543</v>
      </c>
      <c r="H880" t="s">
        <v>14</v>
      </c>
      <c r="I880" t="s">
        <v>16</v>
      </c>
      <c r="J880" t="s">
        <v>101</v>
      </c>
      <c r="K880">
        <v>5.8920000000000003</v>
      </c>
      <c r="L880">
        <v>4</v>
      </c>
      <c r="M880">
        <v>0.7</v>
      </c>
      <c r="N880">
        <v>-4.1243999999999996</v>
      </c>
      <c r="O880">
        <f t="shared" si="27"/>
        <v>10.016400000000001</v>
      </c>
      <c r="P880" cm="1">
        <f t="array" ref="P880">_xlfn.IFS(D880="Same Day",N880*0.2,D880="First Class",N880*0.1,D880="Standard Class",N880*0.5,D880="Second Class",N880*0)</f>
        <v>-2.0621999999999998</v>
      </c>
      <c r="Q880">
        <f t="shared" si="28"/>
        <v>-10.639420079999999</v>
      </c>
    </row>
    <row r="881" spans="1:17" x14ac:dyDescent="0.3">
      <c r="A881">
        <v>880</v>
      </c>
      <c r="B881" t="s">
        <v>1544</v>
      </c>
      <c r="C881" s="1">
        <v>43071</v>
      </c>
      <c r="D881" t="s">
        <v>37</v>
      </c>
      <c r="E881" t="s">
        <v>68</v>
      </c>
      <c r="F881" t="s">
        <v>120</v>
      </c>
      <c r="G881" t="s">
        <v>1545</v>
      </c>
      <c r="H881" t="s">
        <v>14</v>
      </c>
      <c r="I881" t="s">
        <v>16</v>
      </c>
      <c r="J881" t="s">
        <v>101</v>
      </c>
      <c r="K881">
        <v>68.471999999999994</v>
      </c>
      <c r="L881">
        <v>3</v>
      </c>
      <c r="M881">
        <v>0.2</v>
      </c>
      <c r="N881">
        <v>23.109300000000001</v>
      </c>
      <c r="O881">
        <f t="shared" si="27"/>
        <v>45.36269999999999</v>
      </c>
      <c r="P881" cm="1">
        <f t="array" ref="P881">_xlfn.IFS(D881="Same Day",N881*0.2,D881="First Class",N881*0.1,D881="Standard Class",N881*0.5,D881="Second Class",N881*0)</f>
        <v>0</v>
      </c>
      <c r="Q881">
        <f t="shared" si="28"/>
        <v>45.36269999999999</v>
      </c>
    </row>
    <row r="882" spans="1:17" x14ac:dyDescent="0.3">
      <c r="A882">
        <v>881</v>
      </c>
      <c r="B882" t="s">
        <v>1544</v>
      </c>
      <c r="C882" s="1">
        <v>43071</v>
      </c>
      <c r="D882" t="s">
        <v>37</v>
      </c>
      <c r="E882" t="s">
        <v>84</v>
      </c>
      <c r="F882" t="s">
        <v>120</v>
      </c>
      <c r="G882" t="s">
        <v>418</v>
      </c>
      <c r="H882" t="s">
        <v>8</v>
      </c>
      <c r="I882" t="s">
        <v>9</v>
      </c>
      <c r="J882" t="s">
        <v>73</v>
      </c>
      <c r="K882">
        <v>1242.9000000000001</v>
      </c>
      <c r="L882">
        <v>5</v>
      </c>
      <c r="M882">
        <v>0.1</v>
      </c>
      <c r="N882">
        <v>262.39</v>
      </c>
      <c r="O882">
        <f t="shared" si="27"/>
        <v>980.5100000000001</v>
      </c>
      <c r="P882" cm="1">
        <f t="array" ref="P882">_xlfn.IFS(D882="Same Day",N882*0.2,D882="First Class",N882*0.1,D882="Standard Class",N882*0.5,D882="Second Class",N882*0)</f>
        <v>0</v>
      </c>
      <c r="Q882">
        <f t="shared" si="28"/>
        <v>980.5100000000001</v>
      </c>
    </row>
    <row r="883" spans="1:17" x14ac:dyDescent="0.3">
      <c r="A883">
        <v>882</v>
      </c>
      <c r="B883" t="s">
        <v>1546</v>
      </c>
      <c r="C883" s="1">
        <v>42290</v>
      </c>
      <c r="D883" t="s">
        <v>38</v>
      </c>
      <c r="E883" t="s">
        <v>68</v>
      </c>
      <c r="F883" t="s">
        <v>326</v>
      </c>
      <c r="G883" t="s">
        <v>928</v>
      </c>
      <c r="H883" t="s">
        <v>14</v>
      </c>
      <c r="I883" t="s">
        <v>15</v>
      </c>
      <c r="J883" t="s">
        <v>90</v>
      </c>
      <c r="K883">
        <v>30.84</v>
      </c>
      <c r="L883">
        <v>2</v>
      </c>
      <c r="M883">
        <v>0</v>
      </c>
      <c r="N883">
        <v>8.3268000000000004</v>
      </c>
      <c r="O883">
        <f t="shared" si="27"/>
        <v>22.513199999999998</v>
      </c>
      <c r="P883" cm="1">
        <f t="array" ref="P883">_xlfn.IFS(D883="Same Day",N883*0.2,D883="First Class",N883*0.1,D883="Standard Class",N883*0.5,D883="Second Class",N883*0)</f>
        <v>4.1634000000000002</v>
      </c>
      <c r="Q883">
        <f t="shared" si="28"/>
        <v>116.24465687999999</v>
      </c>
    </row>
    <row r="884" spans="1:17" x14ac:dyDescent="0.3">
      <c r="A884">
        <v>883</v>
      </c>
      <c r="B884" t="s">
        <v>1547</v>
      </c>
      <c r="C884" s="1">
        <v>43092</v>
      </c>
      <c r="D884" t="s">
        <v>36</v>
      </c>
      <c r="E884" t="s">
        <v>68</v>
      </c>
      <c r="F884" t="s">
        <v>296</v>
      </c>
      <c r="G884" t="s">
        <v>1281</v>
      </c>
      <c r="H884" t="s">
        <v>14</v>
      </c>
      <c r="I884" t="s">
        <v>20</v>
      </c>
      <c r="J884" t="s">
        <v>87</v>
      </c>
      <c r="K884">
        <v>13.48</v>
      </c>
      <c r="L884">
        <v>4</v>
      </c>
      <c r="M884">
        <v>0</v>
      </c>
      <c r="N884">
        <v>5.9311999999999996</v>
      </c>
      <c r="O884">
        <f t="shared" si="27"/>
        <v>7.5488000000000008</v>
      </c>
      <c r="P884" cm="1">
        <f t="array" ref="P884">_xlfn.IFS(D884="Same Day",N884*0.2,D884="First Class",N884*0.1,D884="Standard Class",N884*0.5,D884="Second Class",N884*0)</f>
        <v>1.18624</v>
      </c>
      <c r="Q884">
        <f t="shared" si="28"/>
        <v>16.503488512000001</v>
      </c>
    </row>
    <row r="885" spans="1:17" x14ac:dyDescent="0.3">
      <c r="A885">
        <v>884</v>
      </c>
      <c r="B885" t="s">
        <v>1548</v>
      </c>
      <c r="C885" s="1">
        <v>42667</v>
      </c>
      <c r="D885" t="s">
        <v>35</v>
      </c>
      <c r="E885" t="s">
        <v>68</v>
      </c>
      <c r="F885" t="s">
        <v>1549</v>
      </c>
      <c r="G885" t="s">
        <v>1198</v>
      </c>
      <c r="H885" t="s">
        <v>8</v>
      </c>
      <c r="I885" t="s">
        <v>12</v>
      </c>
      <c r="J885" t="s">
        <v>87</v>
      </c>
      <c r="K885">
        <v>31.4</v>
      </c>
      <c r="L885">
        <v>5</v>
      </c>
      <c r="M885">
        <v>0</v>
      </c>
      <c r="N885">
        <v>10.048</v>
      </c>
      <c r="O885">
        <f t="shared" si="27"/>
        <v>21.351999999999997</v>
      </c>
      <c r="P885" cm="1">
        <f t="array" ref="P885">_xlfn.IFS(D885="Same Day",N885*0.2,D885="First Class",N885*0.1,D885="Standard Class",N885*0.5,D885="Second Class",N885*0)</f>
        <v>1.0048000000000001</v>
      </c>
      <c r="Q885">
        <f t="shared" si="28"/>
        <v>42.806489599999999</v>
      </c>
    </row>
    <row r="886" spans="1:17" x14ac:dyDescent="0.3">
      <c r="A886">
        <v>885</v>
      </c>
      <c r="B886" t="s">
        <v>1550</v>
      </c>
      <c r="C886" s="1">
        <v>41763</v>
      </c>
      <c r="D886" t="s">
        <v>38</v>
      </c>
      <c r="E886" t="s">
        <v>68</v>
      </c>
      <c r="F886" t="s">
        <v>1551</v>
      </c>
      <c r="G886" t="s">
        <v>1552</v>
      </c>
      <c r="H886" t="s">
        <v>8</v>
      </c>
      <c r="I886" t="s">
        <v>12</v>
      </c>
      <c r="J886" t="s">
        <v>87</v>
      </c>
      <c r="K886">
        <v>17.46</v>
      </c>
      <c r="L886">
        <v>2</v>
      </c>
      <c r="M886">
        <v>0</v>
      </c>
      <c r="N886">
        <v>5.9363999999999999</v>
      </c>
      <c r="O886">
        <f t="shared" si="27"/>
        <v>11.523600000000002</v>
      </c>
      <c r="P886" cm="1">
        <f t="array" ref="P886">_xlfn.IFS(D886="Same Day",N886*0.2,D886="First Class",N886*0.1,D886="Standard Class",N886*0.5,D886="Second Class",N886*0)</f>
        <v>2.9681999999999999</v>
      </c>
      <c r="Q886">
        <f t="shared" si="28"/>
        <v>45.72794952000001</v>
      </c>
    </row>
    <row r="887" spans="1:17" x14ac:dyDescent="0.3">
      <c r="A887">
        <v>886</v>
      </c>
      <c r="B887" t="s">
        <v>1553</v>
      </c>
      <c r="C887" s="1">
        <v>42122</v>
      </c>
      <c r="D887" t="s">
        <v>37</v>
      </c>
      <c r="E887" t="s">
        <v>84</v>
      </c>
      <c r="F887" t="s">
        <v>1554</v>
      </c>
      <c r="G887" t="s">
        <v>1555</v>
      </c>
      <c r="H887" t="s">
        <v>14</v>
      </c>
      <c r="I887" t="s">
        <v>16</v>
      </c>
      <c r="J887" t="s">
        <v>101</v>
      </c>
      <c r="K887">
        <v>13.944000000000001</v>
      </c>
      <c r="L887">
        <v>3</v>
      </c>
      <c r="M887">
        <v>0.2</v>
      </c>
      <c r="N887">
        <v>4.5317999999999996</v>
      </c>
      <c r="O887">
        <f t="shared" si="27"/>
        <v>9.4122000000000021</v>
      </c>
      <c r="P887" cm="1">
        <f t="array" ref="P887">_xlfn.IFS(D887="Same Day",N887*0.2,D887="First Class",N887*0.1,D887="Standard Class",N887*0.5,D887="Second Class",N887*0)</f>
        <v>0</v>
      </c>
      <c r="Q887">
        <f t="shared" si="28"/>
        <v>9.4122000000000021</v>
      </c>
    </row>
    <row r="888" spans="1:17" x14ac:dyDescent="0.3">
      <c r="A888">
        <v>887</v>
      </c>
      <c r="B888" t="s">
        <v>1556</v>
      </c>
      <c r="C888" s="1">
        <v>42918</v>
      </c>
      <c r="D888" t="s">
        <v>38</v>
      </c>
      <c r="E888" t="s">
        <v>84</v>
      </c>
      <c r="F888" t="s">
        <v>1073</v>
      </c>
      <c r="G888" t="s">
        <v>1557</v>
      </c>
      <c r="H888" t="s">
        <v>14</v>
      </c>
      <c r="I888" t="s">
        <v>15</v>
      </c>
      <c r="J888" t="s">
        <v>90</v>
      </c>
      <c r="K888">
        <v>83.76</v>
      </c>
      <c r="L888">
        <v>12</v>
      </c>
      <c r="M888">
        <v>0</v>
      </c>
      <c r="N888">
        <v>1.6752</v>
      </c>
      <c r="O888">
        <f t="shared" si="27"/>
        <v>82.084800000000001</v>
      </c>
      <c r="P888" cm="1">
        <f t="array" ref="P888">_xlfn.IFS(D888="Same Day",N888*0.2,D888="First Class",N888*0.1,D888="Standard Class",N888*0.5,D888="Second Class",N888*0)</f>
        <v>0.83760000000000001</v>
      </c>
      <c r="Q888">
        <f t="shared" si="28"/>
        <v>150.83902848000002</v>
      </c>
    </row>
    <row r="889" spans="1:17" x14ac:dyDescent="0.3">
      <c r="A889">
        <v>888</v>
      </c>
      <c r="B889" t="s">
        <v>1558</v>
      </c>
      <c r="C889" s="1">
        <v>43027</v>
      </c>
      <c r="D889" t="s">
        <v>38</v>
      </c>
      <c r="E889" t="s">
        <v>96</v>
      </c>
      <c r="F889" t="s">
        <v>1559</v>
      </c>
      <c r="G889" t="s">
        <v>214</v>
      </c>
      <c r="H889" t="s">
        <v>14</v>
      </c>
      <c r="I889" t="s">
        <v>16</v>
      </c>
      <c r="J889" t="s">
        <v>87</v>
      </c>
      <c r="K889">
        <v>37.659999999999997</v>
      </c>
      <c r="L889">
        <v>7</v>
      </c>
      <c r="M889">
        <v>0</v>
      </c>
      <c r="N889">
        <v>18.453399999999998</v>
      </c>
      <c r="O889">
        <f t="shared" si="27"/>
        <v>19.206599999999998</v>
      </c>
      <c r="P889" cm="1">
        <f t="array" ref="P889">_xlfn.IFS(D889="Same Day",N889*0.2,D889="First Class",N889*0.1,D889="Standard Class",N889*0.5,D889="Second Class",N889*0)</f>
        <v>9.2266999999999992</v>
      </c>
      <c r="Q889">
        <f t="shared" si="28"/>
        <v>196.42013621999996</v>
      </c>
    </row>
    <row r="890" spans="1:17" x14ac:dyDescent="0.3">
      <c r="A890">
        <v>889</v>
      </c>
      <c r="B890" t="s">
        <v>1560</v>
      </c>
      <c r="C890" s="1">
        <v>41989</v>
      </c>
      <c r="D890" t="s">
        <v>38</v>
      </c>
      <c r="E890" t="s">
        <v>108</v>
      </c>
      <c r="F890" t="s">
        <v>1498</v>
      </c>
      <c r="G890" t="s">
        <v>835</v>
      </c>
      <c r="H890" t="s">
        <v>14</v>
      </c>
      <c r="I890" t="s">
        <v>18</v>
      </c>
      <c r="J890" t="s">
        <v>216</v>
      </c>
      <c r="K890">
        <v>34.68</v>
      </c>
      <c r="L890">
        <v>6</v>
      </c>
      <c r="M890">
        <v>0</v>
      </c>
      <c r="N890">
        <v>16.993200000000002</v>
      </c>
      <c r="O890">
        <f t="shared" si="27"/>
        <v>17.686799999999998</v>
      </c>
      <c r="P890" cm="1">
        <f t="array" ref="P890">_xlfn.IFS(D890="Same Day",N890*0.2,D890="First Class",N890*0.1,D890="Standard Class",N890*0.5,D890="Second Class",N890*0)</f>
        <v>8.4966000000000008</v>
      </c>
      <c r="Q890">
        <f t="shared" si="28"/>
        <v>167.96446488000001</v>
      </c>
    </row>
    <row r="891" spans="1:17" x14ac:dyDescent="0.3">
      <c r="A891">
        <v>890</v>
      </c>
      <c r="B891" t="s">
        <v>1561</v>
      </c>
      <c r="C891" s="1">
        <v>42912</v>
      </c>
      <c r="D891" t="s">
        <v>38</v>
      </c>
      <c r="E891" t="s">
        <v>84</v>
      </c>
      <c r="F891" t="s">
        <v>934</v>
      </c>
      <c r="G891" t="s">
        <v>1562</v>
      </c>
      <c r="H891" t="s">
        <v>25</v>
      </c>
      <c r="I891" t="s">
        <v>28</v>
      </c>
      <c r="J891" t="s">
        <v>90</v>
      </c>
      <c r="K891">
        <v>149.94999999999999</v>
      </c>
      <c r="L891">
        <v>5</v>
      </c>
      <c r="M891">
        <v>0</v>
      </c>
      <c r="N891">
        <v>14.994999999999999</v>
      </c>
      <c r="O891">
        <f t="shared" si="27"/>
        <v>134.95499999999998</v>
      </c>
      <c r="P891" cm="1">
        <f t="array" ref="P891">_xlfn.IFS(D891="Same Day",N891*0.2,D891="First Class",N891*0.1,D891="Standard Class",N891*0.5,D891="Second Class",N891*0)</f>
        <v>7.4974999999999996</v>
      </c>
      <c r="Q891">
        <f t="shared" si="28"/>
        <v>1146.7801124999996</v>
      </c>
    </row>
    <row r="892" spans="1:17" x14ac:dyDescent="0.3">
      <c r="A892">
        <v>891</v>
      </c>
      <c r="B892" t="s">
        <v>1561</v>
      </c>
      <c r="C892" s="1">
        <v>42912</v>
      </c>
      <c r="D892" t="s">
        <v>38</v>
      </c>
      <c r="E892" t="s">
        <v>68</v>
      </c>
      <c r="F892" t="s">
        <v>934</v>
      </c>
      <c r="G892" t="s">
        <v>907</v>
      </c>
      <c r="H892" t="s">
        <v>14</v>
      </c>
      <c r="I892" t="s">
        <v>16</v>
      </c>
      <c r="J892" t="s">
        <v>87</v>
      </c>
      <c r="K892">
        <v>51.311999999999998</v>
      </c>
      <c r="L892">
        <v>3</v>
      </c>
      <c r="M892">
        <v>0.2</v>
      </c>
      <c r="N892">
        <v>18.6006</v>
      </c>
      <c r="O892">
        <f t="shared" si="27"/>
        <v>32.711399999999998</v>
      </c>
      <c r="P892" cm="1">
        <f t="array" ref="P892">_xlfn.IFS(D892="Same Day",N892*0.2,D892="First Class",N892*0.1,D892="Standard Class",N892*0.5,D892="Second Class",N892*0)</f>
        <v>9.3003</v>
      </c>
      <c r="Q892">
        <f t="shared" si="28"/>
        <v>336.93723341999998</v>
      </c>
    </row>
    <row r="893" spans="1:17" x14ac:dyDescent="0.3">
      <c r="A893">
        <v>892</v>
      </c>
      <c r="B893" t="s">
        <v>1563</v>
      </c>
      <c r="C893" s="1">
        <v>42913</v>
      </c>
      <c r="D893" t="s">
        <v>35</v>
      </c>
      <c r="E893" t="s">
        <v>96</v>
      </c>
      <c r="F893" t="s">
        <v>1298</v>
      </c>
      <c r="G893" t="s">
        <v>1564</v>
      </c>
      <c r="H893" t="s">
        <v>14</v>
      </c>
      <c r="I893" t="s">
        <v>18</v>
      </c>
      <c r="J893" t="s">
        <v>160</v>
      </c>
      <c r="K893">
        <v>4.54</v>
      </c>
      <c r="L893">
        <v>1</v>
      </c>
      <c r="M893">
        <v>0</v>
      </c>
      <c r="N893">
        <v>2.0430000000000001</v>
      </c>
      <c r="O893">
        <f t="shared" si="27"/>
        <v>2.4969999999999999</v>
      </c>
      <c r="P893" cm="1">
        <f t="array" ref="P893">_xlfn.IFS(D893="Same Day",N893*0.2,D893="First Class",N893*0.1,D893="Standard Class",N893*0.5,D893="Second Class",N893*0)</f>
        <v>0.20430000000000004</v>
      </c>
      <c r="Q893">
        <f t="shared" si="28"/>
        <v>3.0071370999999996</v>
      </c>
    </row>
    <row r="894" spans="1:17" x14ac:dyDescent="0.3">
      <c r="A894">
        <v>893</v>
      </c>
      <c r="B894" t="s">
        <v>1563</v>
      </c>
      <c r="C894" s="1">
        <v>42913</v>
      </c>
      <c r="D894" t="s">
        <v>35</v>
      </c>
      <c r="E894" t="s">
        <v>108</v>
      </c>
      <c r="F894" t="s">
        <v>1298</v>
      </c>
      <c r="G894" t="s">
        <v>1565</v>
      </c>
      <c r="H894" t="s">
        <v>14</v>
      </c>
      <c r="I894" t="s">
        <v>20</v>
      </c>
      <c r="J894" t="s">
        <v>87</v>
      </c>
      <c r="K894">
        <v>15.92</v>
      </c>
      <c r="L894">
        <v>4</v>
      </c>
      <c r="M894">
        <v>0</v>
      </c>
      <c r="N894">
        <v>5.4127999999999998</v>
      </c>
      <c r="O894">
        <f t="shared" si="27"/>
        <v>10.507200000000001</v>
      </c>
      <c r="P894" cm="1">
        <f t="array" ref="P894">_xlfn.IFS(D894="Same Day",N894*0.2,D894="First Class",N894*0.1,D894="Standard Class",N894*0.5,D894="Second Class",N894*0)</f>
        <v>0.54127999999999998</v>
      </c>
      <c r="Q894">
        <f t="shared" si="28"/>
        <v>16.194537216000001</v>
      </c>
    </row>
    <row r="895" spans="1:17" x14ac:dyDescent="0.3">
      <c r="A895">
        <v>894</v>
      </c>
      <c r="B895" t="s">
        <v>1563</v>
      </c>
      <c r="C895" s="1">
        <v>42913</v>
      </c>
      <c r="D895" t="s">
        <v>35</v>
      </c>
      <c r="E895" t="s">
        <v>108</v>
      </c>
      <c r="F895" t="s">
        <v>1298</v>
      </c>
      <c r="G895" t="s">
        <v>1566</v>
      </c>
      <c r="H895" t="s">
        <v>25</v>
      </c>
      <c r="I895" t="s">
        <v>26</v>
      </c>
      <c r="J895" t="s">
        <v>164</v>
      </c>
      <c r="K895">
        <v>543.91999999999996</v>
      </c>
      <c r="L895">
        <v>8</v>
      </c>
      <c r="M895">
        <v>0</v>
      </c>
      <c r="N895">
        <v>135.97999999999999</v>
      </c>
      <c r="O895">
        <f t="shared" si="27"/>
        <v>407.93999999999994</v>
      </c>
      <c r="P895" cm="1">
        <f t="array" ref="P895">_xlfn.IFS(D895="Same Day",N895*0.2,D895="First Class",N895*0.1,D895="Standard Class",N895*0.5,D895="Second Class",N895*0)</f>
        <v>13.597999999999999</v>
      </c>
      <c r="Q895">
        <f t="shared" si="28"/>
        <v>5955.108119999999</v>
      </c>
    </row>
    <row r="896" spans="1:17" x14ac:dyDescent="0.3">
      <c r="A896">
        <v>895</v>
      </c>
      <c r="B896" t="s">
        <v>1567</v>
      </c>
      <c r="C896" s="1">
        <v>42686</v>
      </c>
      <c r="D896" t="s">
        <v>35</v>
      </c>
      <c r="E896" t="s">
        <v>77</v>
      </c>
      <c r="F896" t="s">
        <v>1568</v>
      </c>
      <c r="G896" t="s">
        <v>749</v>
      </c>
      <c r="H896" t="s">
        <v>14</v>
      </c>
      <c r="I896" t="s">
        <v>15</v>
      </c>
      <c r="J896" t="s">
        <v>90</v>
      </c>
      <c r="K896">
        <v>155.82</v>
      </c>
      <c r="L896">
        <v>7</v>
      </c>
      <c r="M896">
        <v>0</v>
      </c>
      <c r="N896">
        <v>42.071399999999997</v>
      </c>
      <c r="O896">
        <f t="shared" si="27"/>
        <v>113.7486</v>
      </c>
      <c r="P896" cm="1">
        <f t="array" ref="P896">_xlfn.IFS(D896="Same Day",N896*0.2,D896="First Class",N896*0.1,D896="Standard Class",N896*0.5,D896="Second Class",N896*0)</f>
        <v>4.2071399999999999</v>
      </c>
      <c r="Q896">
        <f t="shared" si="28"/>
        <v>592.30488500399997</v>
      </c>
    </row>
    <row r="897" spans="1:17" x14ac:dyDescent="0.3">
      <c r="A897">
        <v>896</v>
      </c>
      <c r="B897" t="s">
        <v>1567</v>
      </c>
      <c r="C897" s="1">
        <v>42686</v>
      </c>
      <c r="D897" t="s">
        <v>35</v>
      </c>
      <c r="E897" t="s">
        <v>84</v>
      </c>
      <c r="F897" t="s">
        <v>1568</v>
      </c>
      <c r="G897" t="s">
        <v>1569</v>
      </c>
      <c r="H897" t="s">
        <v>14</v>
      </c>
      <c r="I897" t="s">
        <v>16</v>
      </c>
      <c r="J897" t="s">
        <v>101</v>
      </c>
      <c r="K897">
        <v>70.007999999999996</v>
      </c>
      <c r="L897">
        <v>3</v>
      </c>
      <c r="M897">
        <v>0.2</v>
      </c>
      <c r="N897">
        <v>24.502800000000001</v>
      </c>
      <c r="O897">
        <f t="shared" si="27"/>
        <v>45.505199999999995</v>
      </c>
      <c r="P897" cm="1">
        <f t="array" ref="P897">_xlfn.IFS(D897="Same Day",N897*0.2,D897="First Class",N897*0.1,D897="Standard Class",N897*0.5,D897="Second Class",N897*0)</f>
        <v>2.4502800000000002</v>
      </c>
      <c r="Q897">
        <f t="shared" si="28"/>
        <v>157.00568145599999</v>
      </c>
    </row>
    <row r="898" spans="1:17" x14ac:dyDescent="0.3">
      <c r="A898">
        <v>897</v>
      </c>
      <c r="B898" t="s">
        <v>1570</v>
      </c>
      <c r="C898" s="1">
        <v>42649</v>
      </c>
      <c r="D898" t="s">
        <v>37</v>
      </c>
      <c r="E898" t="s">
        <v>108</v>
      </c>
      <c r="F898" t="s">
        <v>1571</v>
      </c>
      <c r="G898" t="s">
        <v>1572</v>
      </c>
      <c r="H898" t="s">
        <v>14</v>
      </c>
      <c r="I898" t="s">
        <v>21</v>
      </c>
      <c r="J898" t="s">
        <v>153</v>
      </c>
      <c r="K898">
        <v>15.648</v>
      </c>
      <c r="L898">
        <v>2</v>
      </c>
      <c r="M898">
        <v>0.2</v>
      </c>
      <c r="N898">
        <v>5.0856000000000003</v>
      </c>
      <c r="O898">
        <f t="shared" si="27"/>
        <v>10.5624</v>
      </c>
      <c r="P898" cm="1">
        <f t="array" ref="P898">_xlfn.IFS(D898="Same Day",N898*0.2,D898="First Class",N898*0.1,D898="Standard Class",N898*0.5,D898="Second Class",N898*0)</f>
        <v>0</v>
      </c>
      <c r="Q898">
        <f t="shared" si="28"/>
        <v>10.5624</v>
      </c>
    </row>
    <row r="899" spans="1:17" x14ac:dyDescent="0.3">
      <c r="A899">
        <v>898</v>
      </c>
      <c r="B899" t="s">
        <v>1573</v>
      </c>
      <c r="C899" s="1">
        <v>41897</v>
      </c>
      <c r="D899" t="s">
        <v>38</v>
      </c>
      <c r="E899" t="s">
        <v>77</v>
      </c>
      <c r="F899" t="s">
        <v>1574</v>
      </c>
      <c r="G899" t="s">
        <v>947</v>
      </c>
      <c r="H899" t="s">
        <v>14</v>
      </c>
      <c r="I899" t="s">
        <v>22</v>
      </c>
      <c r="J899" t="s">
        <v>160</v>
      </c>
      <c r="K899">
        <v>103.6</v>
      </c>
      <c r="L899">
        <v>7</v>
      </c>
      <c r="M899">
        <v>0</v>
      </c>
      <c r="N899">
        <v>51.8</v>
      </c>
      <c r="O899">
        <f t="shared" ref="O899:O962" si="29">K899-N899</f>
        <v>51.8</v>
      </c>
      <c r="P899" cm="1">
        <f t="array" ref="P899">_xlfn.IFS(D899="Same Day",N899*0.2,D899="First Class",N899*0.1,D899="Standard Class",N899*0.5,D899="Second Class",N899*0)</f>
        <v>25.9</v>
      </c>
      <c r="Q899">
        <f t="shared" ref="Q899:Q962" si="30">(K899-N899)*(1+P899)</f>
        <v>1393.4199999999998</v>
      </c>
    </row>
    <row r="900" spans="1:17" x14ac:dyDescent="0.3">
      <c r="A900">
        <v>899</v>
      </c>
      <c r="B900" t="s">
        <v>1575</v>
      </c>
      <c r="C900" s="1">
        <v>43039</v>
      </c>
      <c r="D900" t="s">
        <v>37</v>
      </c>
      <c r="E900" t="s">
        <v>96</v>
      </c>
      <c r="F900" t="s">
        <v>1576</v>
      </c>
      <c r="G900" t="s">
        <v>1577</v>
      </c>
      <c r="H900" t="s">
        <v>14</v>
      </c>
      <c r="I900" t="s">
        <v>18</v>
      </c>
      <c r="J900" t="s">
        <v>113</v>
      </c>
      <c r="K900">
        <v>46.96</v>
      </c>
      <c r="L900">
        <v>8</v>
      </c>
      <c r="M900">
        <v>0</v>
      </c>
      <c r="N900">
        <v>22.540800000000001</v>
      </c>
      <c r="O900">
        <f t="shared" si="29"/>
        <v>24.4192</v>
      </c>
      <c r="P900" cm="1">
        <f t="array" ref="P900">_xlfn.IFS(D900="Same Day",N900*0.2,D900="First Class",N900*0.1,D900="Standard Class",N900*0.5,D900="Second Class",N900*0)</f>
        <v>0</v>
      </c>
      <c r="Q900">
        <f t="shared" si="30"/>
        <v>24.4192</v>
      </c>
    </row>
    <row r="901" spans="1:17" x14ac:dyDescent="0.3">
      <c r="A901">
        <v>900</v>
      </c>
      <c r="B901" t="s">
        <v>1578</v>
      </c>
      <c r="C901" s="1">
        <v>42472</v>
      </c>
      <c r="D901" t="s">
        <v>35</v>
      </c>
      <c r="E901" t="s">
        <v>108</v>
      </c>
      <c r="F901" t="s">
        <v>1579</v>
      </c>
      <c r="G901" t="s">
        <v>1580</v>
      </c>
      <c r="H901" t="s">
        <v>14</v>
      </c>
      <c r="I901" t="s">
        <v>16</v>
      </c>
      <c r="J901" t="s">
        <v>101</v>
      </c>
      <c r="K901">
        <v>8.9039999999999999</v>
      </c>
      <c r="L901">
        <v>2</v>
      </c>
      <c r="M901">
        <v>0.7</v>
      </c>
      <c r="N901">
        <v>-6.5296000000000003</v>
      </c>
      <c r="O901">
        <f t="shared" si="29"/>
        <v>15.4336</v>
      </c>
      <c r="P901" cm="1">
        <f t="array" ref="P901">_xlfn.IFS(D901="Same Day",N901*0.2,D901="First Class",N901*0.1,D901="Standard Class",N901*0.5,D901="Second Class",N901*0)</f>
        <v>-0.6529600000000001</v>
      </c>
      <c r="Q901">
        <f t="shared" si="30"/>
        <v>5.3560765439999987</v>
      </c>
    </row>
    <row r="902" spans="1:17" x14ac:dyDescent="0.3">
      <c r="A902">
        <v>901</v>
      </c>
      <c r="B902" t="s">
        <v>1581</v>
      </c>
      <c r="C902" s="1">
        <v>43052</v>
      </c>
      <c r="D902" t="s">
        <v>35</v>
      </c>
      <c r="E902" t="s">
        <v>108</v>
      </c>
      <c r="F902" t="s">
        <v>716</v>
      </c>
      <c r="G902" t="s">
        <v>1582</v>
      </c>
      <c r="H902" t="s">
        <v>14</v>
      </c>
      <c r="I902" t="s">
        <v>22</v>
      </c>
      <c r="J902" t="s">
        <v>80</v>
      </c>
      <c r="K902">
        <v>10.44</v>
      </c>
      <c r="L902">
        <v>5</v>
      </c>
      <c r="M902">
        <v>0.2</v>
      </c>
      <c r="N902">
        <v>3.3929999999999998</v>
      </c>
      <c r="O902">
        <f t="shared" si="29"/>
        <v>7.0469999999999997</v>
      </c>
      <c r="P902" cm="1">
        <f t="array" ref="P902">_xlfn.IFS(D902="Same Day",N902*0.2,D902="First Class",N902*0.1,D902="Standard Class",N902*0.5,D902="Second Class",N902*0)</f>
        <v>0.33929999999999999</v>
      </c>
      <c r="Q902">
        <f t="shared" si="30"/>
        <v>9.4380470999999986</v>
      </c>
    </row>
    <row r="903" spans="1:17" x14ac:dyDescent="0.3">
      <c r="A903">
        <v>902</v>
      </c>
      <c r="B903" t="s">
        <v>1581</v>
      </c>
      <c r="C903" s="1">
        <v>43052</v>
      </c>
      <c r="D903" t="s">
        <v>35</v>
      </c>
      <c r="E903" t="s">
        <v>96</v>
      </c>
      <c r="F903" t="s">
        <v>716</v>
      </c>
      <c r="G903" t="s">
        <v>1583</v>
      </c>
      <c r="H903" t="s">
        <v>14</v>
      </c>
      <c r="I903" t="s">
        <v>16</v>
      </c>
      <c r="J903" t="s">
        <v>87</v>
      </c>
      <c r="K903">
        <v>18.335999999999999</v>
      </c>
      <c r="L903">
        <v>4</v>
      </c>
      <c r="M903">
        <v>0.8</v>
      </c>
      <c r="N903">
        <v>-32.088000000000001</v>
      </c>
      <c r="O903">
        <f t="shared" si="29"/>
        <v>50.423999999999999</v>
      </c>
      <c r="P903" cm="1">
        <f t="array" ref="P903">_xlfn.IFS(D903="Same Day",N903*0.2,D903="First Class",N903*0.1,D903="Standard Class",N903*0.5,D903="Second Class",N903*0)</f>
        <v>-3.2088000000000001</v>
      </c>
      <c r="Q903">
        <f t="shared" si="30"/>
        <v>-111.3765312</v>
      </c>
    </row>
    <row r="904" spans="1:17" x14ac:dyDescent="0.3">
      <c r="A904">
        <v>903</v>
      </c>
      <c r="B904" t="s">
        <v>1584</v>
      </c>
      <c r="C904" s="1">
        <v>42995</v>
      </c>
      <c r="D904" t="s">
        <v>35</v>
      </c>
      <c r="E904" t="s">
        <v>96</v>
      </c>
      <c r="F904" t="s">
        <v>396</v>
      </c>
      <c r="G904" t="s">
        <v>400</v>
      </c>
      <c r="H904" t="s">
        <v>25</v>
      </c>
      <c r="I904" t="s">
        <v>26</v>
      </c>
      <c r="J904" t="s">
        <v>164</v>
      </c>
      <c r="K904">
        <v>323.976</v>
      </c>
      <c r="L904">
        <v>3</v>
      </c>
      <c r="M904">
        <v>0.2</v>
      </c>
      <c r="N904">
        <v>20.2485</v>
      </c>
      <c r="O904">
        <f t="shared" si="29"/>
        <v>303.72750000000002</v>
      </c>
      <c r="P904" cm="1">
        <f t="array" ref="P904">_xlfn.IFS(D904="Same Day",N904*0.2,D904="First Class",N904*0.1,D904="Standard Class",N904*0.5,D904="Second Class",N904*0)</f>
        <v>2.0248500000000003</v>
      </c>
      <c r="Q904">
        <f t="shared" si="30"/>
        <v>918.73012837500016</v>
      </c>
    </row>
    <row r="905" spans="1:17" x14ac:dyDescent="0.3">
      <c r="A905">
        <v>904</v>
      </c>
      <c r="B905" t="s">
        <v>1585</v>
      </c>
      <c r="C905" s="1">
        <v>42472</v>
      </c>
      <c r="D905" t="s">
        <v>38</v>
      </c>
      <c r="E905" t="s">
        <v>108</v>
      </c>
      <c r="F905" t="s">
        <v>485</v>
      </c>
      <c r="G905" t="s">
        <v>1586</v>
      </c>
      <c r="H905" t="s">
        <v>14</v>
      </c>
      <c r="I905" t="s">
        <v>18</v>
      </c>
      <c r="J905" t="s">
        <v>275</v>
      </c>
      <c r="K905">
        <v>20.04</v>
      </c>
      <c r="L905">
        <v>3</v>
      </c>
      <c r="M905">
        <v>0</v>
      </c>
      <c r="N905">
        <v>9.6191999999999993</v>
      </c>
      <c r="O905">
        <f t="shared" si="29"/>
        <v>10.4208</v>
      </c>
      <c r="P905" cm="1">
        <f t="array" ref="P905">_xlfn.IFS(D905="Same Day",N905*0.2,D905="First Class",N905*0.1,D905="Standard Class",N905*0.5,D905="Second Class",N905*0)</f>
        <v>4.8095999999999997</v>
      </c>
      <c r="Q905">
        <f t="shared" si="30"/>
        <v>60.540679679999997</v>
      </c>
    </row>
    <row r="906" spans="1:17" x14ac:dyDescent="0.3">
      <c r="A906">
        <v>905</v>
      </c>
      <c r="B906" t="s">
        <v>1585</v>
      </c>
      <c r="C906" s="1">
        <v>42472</v>
      </c>
      <c r="D906" t="s">
        <v>38</v>
      </c>
      <c r="E906" t="s">
        <v>108</v>
      </c>
      <c r="F906" t="s">
        <v>485</v>
      </c>
      <c r="G906" t="s">
        <v>1258</v>
      </c>
      <c r="H906" t="s">
        <v>14</v>
      </c>
      <c r="I906" t="s">
        <v>15</v>
      </c>
      <c r="J906" t="s">
        <v>90</v>
      </c>
      <c r="K906">
        <v>64.959999999999994</v>
      </c>
      <c r="L906">
        <v>2</v>
      </c>
      <c r="M906">
        <v>0</v>
      </c>
      <c r="N906">
        <v>2.5983999999999998</v>
      </c>
      <c r="O906">
        <f t="shared" si="29"/>
        <v>62.361599999999996</v>
      </c>
      <c r="P906" cm="1">
        <f t="array" ref="P906">_xlfn.IFS(D906="Same Day",N906*0.2,D906="First Class",N906*0.1,D906="Standard Class",N906*0.5,D906="Second Class",N906*0)</f>
        <v>1.2991999999999999</v>
      </c>
      <c r="Q906">
        <f t="shared" si="30"/>
        <v>143.38179072</v>
      </c>
    </row>
    <row r="907" spans="1:17" x14ac:dyDescent="0.3">
      <c r="A907">
        <v>906</v>
      </c>
      <c r="B907" t="s">
        <v>1585</v>
      </c>
      <c r="C907" s="1">
        <v>42472</v>
      </c>
      <c r="D907" t="s">
        <v>38</v>
      </c>
      <c r="E907" t="s">
        <v>68</v>
      </c>
      <c r="F907" t="s">
        <v>485</v>
      </c>
      <c r="G907" t="s">
        <v>1587</v>
      </c>
      <c r="H907" t="s">
        <v>14</v>
      </c>
      <c r="I907" t="s">
        <v>18</v>
      </c>
      <c r="J907" t="s">
        <v>160</v>
      </c>
      <c r="K907">
        <v>12.96</v>
      </c>
      <c r="L907">
        <v>2</v>
      </c>
      <c r="M907">
        <v>0</v>
      </c>
      <c r="N907">
        <v>6.2207999999999997</v>
      </c>
      <c r="O907">
        <f t="shared" si="29"/>
        <v>6.7392000000000012</v>
      </c>
      <c r="P907" cm="1">
        <f t="array" ref="P907">_xlfn.IFS(D907="Same Day",N907*0.2,D907="First Class",N907*0.1,D907="Standard Class",N907*0.5,D907="Second Class",N907*0)</f>
        <v>3.1103999999999998</v>
      </c>
      <c r="Q907">
        <f t="shared" si="30"/>
        <v>27.700807680000008</v>
      </c>
    </row>
    <row r="908" spans="1:17" x14ac:dyDescent="0.3">
      <c r="A908">
        <v>907</v>
      </c>
      <c r="B908" t="s">
        <v>1588</v>
      </c>
      <c r="C908" s="1">
        <v>43103</v>
      </c>
      <c r="D908" t="s">
        <v>38</v>
      </c>
      <c r="E908" t="s">
        <v>96</v>
      </c>
      <c r="F908" t="s">
        <v>186</v>
      </c>
      <c r="G908" t="s">
        <v>1589</v>
      </c>
      <c r="H908" t="s">
        <v>8</v>
      </c>
      <c r="I908" t="s">
        <v>11</v>
      </c>
      <c r="J908" t="s">
        <v>71</v>
      </c>
      <c r="K908">
        <v>323.13600000000002</v>
      </c>
      <c r="L908">
        <v>4</v>
      </c>
      <c r="M908">
        <v>0.2</v>
      </c>
      <c r="N908">
        <v>12.117599999999999</v>
      </c>
      <c r="O908">
        <f t="shared" si="29"/>
        <v>311.01840000000004</v>
      </c>
      <c r="P908" cm="1">
        <f t="array" ref="P908">_xlfn.IFS(D908="Same Day",N908*0.2,D908="First Class",N908*0.1,D908="Standard Class",N908*0.5,D908="Second Class",N908*0)</f>
        <v>6.0587999999999997</v>
      </c>
      <c r="Q908">
        <f t="shared" si="30"/>
        <v>2195.4166819200004</v>
      </c>
    </row>
    <row r="909" spans="1:17" x14ac:dyDescent="0.3">
      <c r="A909">
        <v>908</v>
      </c>
      <c r="B909" t="s">
        <v>1588</v>
      </c>
      <c r="C909" s="1">
        <v>43103</v>
      </c>
      <c r="D909" t="s">
        <v>38</v>
      </c>
      <c r="E909" t="s">
        <v>96</v>
      </c>
      <c r="F909" t="s">
        <v>186</v>
      </c>
      <c r="G909" t="s">
        <v>1590</v>
      </c>
      <c r="H909" t="s">
        <v>25</v>
      </c>
      <c r="I909" t="s">
        <v>26</v>
      </c>
      <c r="J909" t="s">
        <v>164</v>
      </c>
      <c r="K909">
        <v>90.93</v>
      </c>
      <c r="L909">
        <v>7</v>
      </c>
      <c r="M909">
        <v>0</v>
      </c>
      <c r="N909">
        <v>2.7279</v>
      </c>
      <c r="O909">
        <f t="shared" si="29"/>
        <v>88.202100000000002</v>
      </c>
      <c r="P909" cm="1">
        <f t="array" ref="P909">_xlfn.IFS(D909="Same Day",N909*0.2,D909="First Class",N909*0.1,D909="Standard Class",N909*0.5,D909="Second Class",N909*0)</f>
        <v>1.36395</v>
      </c>
      <c r="Q909">
        <f t="shared" si="30"/>
        <v>208.50535429499999</v>
      </c>
    </row>
    <row r="910" spans="1:17" x14ac:dyDescent="0.3">
      <c r="A910">
        <v>909</v>
      </c>
      <c r="B910" t="s">
        <v>1588</v>
      </c>
      <c r="C910" s="1">
        <v>43103</v>
      </c>
      <c r="D910" t="s">
        <v>38</v>
      </c>
      <c r="E910" t="s">
        <v>96</v>
      </c>
      <c r="F910" t="s">
        <v>186</v>
      </c>
      <c r="G910" t="s">
        <v>1591</v>
      </c>
      <c r="H910" t="s">
        <v>14</v>
      </c>
      <c r="I910" t="s">
        <v>16</v>
      </c>
      <c r="J910" t="s">
        <v>101</v>
      </c>
      <c r="K910">
        <v>52.776000000000003</v>
      </c>
      <c r="L910">
        <v>3</v>
      </c>
      <c r="M910">
        <v>0.2</v>
      </c>
      <c r="N910">
        <v>19.791</v>
      </c>
      <c r="O910">
        <f t="shared" si="29"/>
        <v>32.984999999999999</v>
      </c>
      <c r="P910" cm="1">
        <f t="array" ref="P910">_xlfn.IFS(D910="Same Day",N910*0.2,D910="First Class",N910*0.1,D910="Standard Class",N910*0.5,D910="Second Class",N910*0)</f>
        <v>9.8955000000000002</v>
      </c>
      <c r="Q910">
        <f t="shared" si="30"/>
        <v>359.38806749999998</v>
      </c>
    </row>
    <row r="911" spans="1:17" x14ac:dyDescent="0.3">
      <c r="A911">
        <v>910</v>
      </c>
      <c r="B911" t="s">
        <v>1592</v>
      </c>
      <c r="C911" s="1">
        <v>42985</v>
      </c>
      <c r="D911" t="s">
        <v>38</v>
      </c>
      <c r="E911" t="s">
        <v>77</v>
      </c>
      <c r="F911" t="s">
        <v>1593</v>
      </c>
      <c r="G911" t="s">
        <v>1594</v>
      </c>
      <c r="H911" t="s">
        <v>25</v>
      </c>
      <c r="I911" t="s">
        <v>26</v>
      </c>
      <c r="J911" t="s">
        <v>99</v>
      </c>
      <c r="K911">
        <v>1199.8</v>
      </c>
      <c r="L911">
        <v>4</v>
      </c>
      <c r="M911">
        <v>0</v>
      </c>
      <c r="N911">
        <v>323.94600000000003</v>
      </c>
      <c r="O911">
        <f t="shared" si="29"/>
        <v>875.85399999999993</v>
      </c>
      <c r="P911" cm="1">
        <f t="array" ref="P911">_xlfn.IFS(D911="Same Day",N911*0.2,D911="First Class",N911*0.1,D911="Standard Class",N911*0.5,D911="Second Class",N911*0)</f>
        <v>161.97300000000001</v>
      </c>
      <c r="Q911">
        <f t="shared" si="30"/>
        <v>142740.553942</v>
      </c>
    </row>
    <row r="912" spans="1:17" x14ac:dyDescent="0.3">
      <c r="A912">
        <v>911</v>
      </c>
      <c r="B912" t="s">
        <v>1592</v>
      </c>
      <c r="C912" s="1">
        <v>42985</v>
      </c>
      <c r="D912" t="s">
        <v>38</v>
      </c>
      <c r="E912" t="s">
        <v>96</v>
      </c>
      <c r="F912" t="s">
        <v>1593</v>
      </c>
      <c r="G912" t="s">
        <v>1595</v>
      </c>
      <c r="H912" t="s">
        <v>25</v>
      </c>
      <c r="I912" t="s">
        <v>28</v>
      </c>
      <c r="J912" t="s">
        <v>213</v>
      </c>
      <c r="K912">
        <v>1928.78</v>
      </c>
      <c r="L912">
        <v>7</v>
      </c>
      <c r="M912">
        <v>0</v>
      </c>
      <c r="N912">
        <v>829.37540000000001</v>
      </c>
      <c r="O912">
        <f t="shared" si="29"/>
        <v>1099.4045999999998</v>
      </c>
      <c r="P912" cm="1">
        <f t="array" ref="P912">_xlfn.IFS(D912="Same Day",N912*0.2,D912="First Class",N912*0.1,D912="Standard Class",N912*0.5,D912="Second Class",N912*0)</f>
        <v>414.68770000000001</v>
      </c>
      <c r="Q912">
        <f t="shared" si="30"/>
        <v>457008.96954341995</v>
      </c>
    </row>
    <row r="913" spans="1:17" x14ac:dyDescent="0.3">
      <c r="A913">
        <v>912</v>
      </c>
      <c r="B913" t="s">
        <v>1592</v>
      </c>
      <c r="C913" s="1">
        <v>42985</v>
      </c>
      <c r="D913" t="s">
        <v>38</v>
      </c>
      <c r="E913" t="s">
        <v>77</v>
      </c>
      <c r="F913" t="s">
        <v>1593</v>
      </c>
      <c r="G913" t="s">
        <v>1596</v>
      </c>
      <c r="H913" t="s">
        <v>14</v>
      </c>
      <c r="I913" t="s">
        <v>15</v>
      </c>
      <c r="J913" t="s">
        <v>90</v>
      </c>
      <c r="K913">
        <v>352.38</v>
      </c>
      <c r="L913">
        <v>2</v>
      </c>
      <c r="M913">
        <v>0</v>
      </c>
      <c r="N913">
        <v>81.047399999999996</v>
      </c>
      <c r="O913">
        <f t="shared" si="29"/>
        <v>271.33260000000001</v>
      </c>
      <c r="P913" cm="1">
        <f t="array" ref="P913">_xlfn.IFS(D913="Same Day",N913*0.2,D913="First Class",N913*0.1,D913="Standard Class",N913*0.5,D913="Second Class",N913*0)</f>
        <v>40.523699999999998</v>
      </c>
      <c r="Q913">
        <f t="shared" si="30"/>
        <v>11266.73348262</v>
      </c>
    </row>
    <row r="914" spans="1:17" x14ac:dyDescent="0.3">
      <c r="A914">
        <v>913</v>
      </c>
      <c r="B914" t="s">
        <v>1597</v>
      </c>
      <c r="C914" s="1">
        <v>42162</v>
      </c>
      <c r="D914" t="s">
        <v>38</v>
      </c>
      <c r="E914" t="s">
        <v>108</v>
      </c>
      <c r="F914" t="s">
        <v>1598</v>
      </c>
      <c r="G914" t="s">
        <v>780</v>
      </c>
      <c r="H914" t="s">
        <v>8</v>
      </c>
      <c r="I914" t="s">
        <v>12</v>
      </c>
      <c r="J914" t="s">
        <v>87</v>
      </c>
      <c r="K914">
        <v>22.2</v>
      </c>
      <c r="L914">
        <v>6</v>
      </c>
      <c r="M914">
        <v>0</v>
      </c>
      <c r="N914">
        <v>9.1020000000000003</v>
      </c>
      <c r="O914">
        <f t="shared" si="29"/>
        <v>13.097999999999999</v>
      </c>
      <c r="P914" cm="1">
        <f t="array" ref="P914">_xlfn.IFS(D914="Same Day",N914*0.2,D914="First Class",N914*0.1,D914="Standard Class",N914*0.5,D914="Second Class",N914*0)</f>
        <v>4.5510000000000002</v>
      </c>
      <c r="Q914">
        <f t="shared" si="30"/>
        <v>72.706997999999999</v>
      </c>
    </row>
    <row r="915" spans="1:17" x14ac:dyDescent="0.3">
      <c r="A915">
        <v>914</v>
      </c>
      <c r="B915" t="s">
        <v>1599</v>
      </c>
      <c r="C915" s="1">
        <v>43068</v>
      </c>
      <c r="D915" t="s">
        <v>35</v>
      </c>
      <c r="E915" t="s">
        <v>108</v>
      </c>
      <c r="F915" t="s">
        <v>1483</v>
      </c>
      <c r="G915" t="s">
        <v>631</v>
      </c>
      <c r="H915" t="s">
        <v>8</v>
      </c>
      <c r="I915" t="s">
        <v>12</v>
      </c>
      <c r="J915" t="s">
        <v>87</v>
      </c>
      <c r="K915">
        <v>46.94</v>
      </c>
      <c r="L915">
        <v>1</v>
      </c>
      <c r="M915">
        <v>0</v>
      </c>
      <c r="N915">
        <v>19.2454</v>
      </c>
      <c r="O915">
        <f t="shared" si="29"/>
        <v>27.694599999999998</v>
      </c>
      <c r="P915" cm="1">
        <f t="array" ref="P915">_xlfn.IFS(D915="Same Day",N915*0.2,D915="First Class",N915*0.1,D915="Standard Class",N915*0.5,D915="Second Class",N915*0)</f>
        <v>1.9245400000000001</v>
      </c>
      <c r="Q915">
        <f t="shared" si="30"/>
        <v>80.993965484</v>
      </c>
    </row>
    <row r="916" spans="1:17" x14ac:dyDescent="0.3">
      <c r="A916">
        <v>915</v>
      </c>
      <c r="B916" t="s">
        <v>1599</v>
      </c>
      <c r="C916" s="1">
        <v>43068</v>
      </c>
      <c r="D916" t="s">
        <v>35</v>
      </c>
      <c r="E916" t="s">
        <v>108</v>
      </c>
      <c r="F916" t="s">
        <v>1483</v>
      </c>
      <c r="G916" t="s">
        <v>897</v>
      </c>
      <c r="H916" t="s">
        <v>25</v>
      </c>
      <c r="I916" t="s">
        <v>28</v>
      </c>
      <c r="J916" t="s">
        <v>90</v>
      </c>
      <c r="K916">
        <v>143.72999999999999</v>
      </c>
      <c r="L916">
        <v>9</v>
      </c>
      <c r="M916">
        <v>0</v>
      </c>
      <c r="N916">
        <v>56.054699999999997</v>
      </c>
      <c r="O916">
        <f t="shared" si="29"/>
        <v>87.675299999999993</v>
      </c>
      <c r="P916" cm="1">
        <f t="array" ref="P916">_xlfn.IFS(D916="Same Day",N916*0.2,D916="First Class",N916*0.1,D916="Standard Class",N916*0.5,D916="Second Class",N916*0)</f>
        <v>5.6054700000000004</v>
      </c>
      <c r="Q916">
        <f t="shared" si="30"/>
        <v>579.13656389100004</v>
      </c>
    </row>
    <row r="917" spans="1:17" x14ac:dyDescent="0.3">
      <c r="A917">
        <v>916</v>
      </c>
      <c r="B917" t="s">
        <v>1600</v>
      </c>
      <c r="C917" s="1">
        <v>41811</v>
      </c>
      <c r="D917" t="s">
        <v>38</v>
      </c>
      <c r="E917" t="s">
        <v>68</v>
      </c>
      <c r="F917" t="s">
        <v>630</v>
      </c>
      <c r="G917" t="s">
        <v>1601</v>
      </c>
      <c r="H917" t="s">
        <v>8</v>
      </c>
      <c r="I917" t="s">
        <v>10</v>
      </c>
      <c r="J917" t="s">
        <v>87</v>
      </c>
      <c r="K917">
        <v>99.918000000000006</v>
      </c>
      <c r="L917">
        <v>2</v>
      </c>
      <c r="M917">
        <v>0.3</v>
      </c>
      <c r="N917">
        <v>-18.5562</v>
      </c>
      <c r="O917">
        <f t="shared" si="29"/>
        <v>118.47420000000001</v>
      </c>
      <c r="P917" cm="1">
        <f t="array" ref="P917">_xlfn.IFS(D917="Same Day",N917*0.2,D917="First Class",N917*0.1,D917="Standard Class",N917*0.5,D917="Second Class",N917*0)</f>
        <v>-9.2781000000000002</v>
      </c>
      <c r="Q917">
        <f t="shared" si="30"/>
        <v>-980.7412750200001</v>
      </c>
    </row>
    <row r="918" spans="1:17" x14ac:dyDescent="0.3">
      <c r="A918">
        <v>917</v>
      </c>
      <c r="B918" t="s">
        <v>1600</v>
      </c>
      <c r="C918" s="1">
        <v>41811</v>
      </c>
      <c r="D918" t="s">
        <v>38</v>
      </c>
      <c r="E918" t="s">
        <v>77</v>
      </c>
      <c r="F918" t="s">
        <v>630</v>
      </c>
      <c r="G918" t="s">
        <v>1014</v>
      </c>
      <c r="H918" t="s">
        <v>8</v>
      </c>
      <c r="I918" t="s">
        <v>9</v>
      </c>
      <c r="J918" t="s">
        <v>73</v>
      </c>
      <c r="K918">
        <v>797.94399999999996</v>
      </c>
      <c r="L918">
        <v>4</v>
      </c>
      <c r="M918">
        <v>0.3</v>
      </c>
      <c r="N918">
        <v>-56.996000000000002</v>
      </c>
      <c r="O918">
        <f t="shared" si="29"/>
        <v>854.93999999999994</v>
      </c>
      <c r="P918" cm="1">
        <f t="array" ref="P918">_xlfn.IFS(D918="Same Day",N918*0.2,D918="First Class",N918*0.1,D918="Standard Class",N918*0.5,D918="Second Class",N918*0)</f>
        <v>-28.498000000000001</v>
      </c>
      <c r="Q918">
        <f t="shared" si="30"/>
        <v>-23509.14012</v>
      </c>
    </row>
    <row r="919" spans="1:17" x14ac:dyDescent="0.3">
      <c r="A919">
        <v>918</v>
      </c>
      <c r="B919" t="s">
        <v>1600</v>
      </c>
      <c r="C919" s="1">
        <v>41811</v>
      </c>
      <c r="D919" t="s">
        <v>38</v>
      </c>
      <c r="E919" t="s">
        <v>84</v>
      </c>
      <c r="F919" t="s">
        <v>630</v>
      </c>
      <c r="G919" t="s">
        <v>641</v>
      </c>
      <c r="H919" t="s">
        <v>14</v>
      </c>
      <c r="I919" t="s">
        <v>16</v>
      </c>
      <c r="J919" t="s">
        <v>101</v>
      </c>
      <c r="K919">
        <v>8.5679999999999996</v>
      </c>
      <c r="L919">
        <v>3</v>
      </c>
      <c r="M919">
        <v>0.8</v>
      </c>
      <c r="N919">
        <v>-14.5656</v>
      </c>
      <c r="O919">
        <f t="shared" si="29"/>
        <v>23.133600000000001</v>
      </c>
      <c r="P919" cm="1">
        <f t="array" ref="P919">_xlfn.IFS(D919="Same Day",N919*0.2,D919="First Class",N919*0.1,D919="Standard Class",N919*0.5,D919="Second Class",N919*0)</f>
        <v>-7.2827999999999999</v>
      </c>
      <c r="Q919">
        <f t="shared" si="30"/>
        <v>-145.34378208000001</v>
      </c>
    </row>
    <row r="920" spans="1:17" x14ac:dyDescent="0.3">
      <c r="A920">
        <v>919</v>
      </c>
      <c r="B920" t="s">
        <v>1602</v>
      </c>
      <c r="C920" s="1">
        <v>42440</v>
      </c>
      <c r="D920" t="s">
        <v>38</v>
      </c>
      <c r="E920" t="s">
        <v>96</v>
      </c>
      <c r="F920" t="s">
        <v>1603</v>
      </c>
      <c r="G920" t="s">
        <v>1404</v>
      </c>
      <c r="H920" t="s">
        <v>14</v>
      </c>
      <c r="I920" t="s">
        <v>21</v>
      </c>
      <c r="J920" t="s">
        <v>153</v>
      </c>
      <c r="K920">
        <v>149.352</v>
      </c>
      <c r="L920">
        <v>3</v>
      </c>
      <c r="M920">
        <v>0.2</v>
      </c>
      <c r="N920">
        <v>50.406300000000002</v>
      </c>
      <c r="O920">
        <f t="shared" si="29"/>
        <v>98.945700000000002</v>
      </c>
      <c r="P920" cm="1">
        <f t="array" ref="P920">_xlfn.IFS(D920="Same Day",N920*0.2,D920="First Class",N920*0.1,D920="Standard Class",N920*0.5,D920="Second Class",N920*0)</f>
        <v>25.203150000000001</v>
      </c>
      <c r="Q920">
        <f t="shared" si="30"/>
        <v>2592.6890189549999</v>
      </c>
    </row>
    <row r="921" spans="1:17" x14ac:dyDescent="0.3">
      <c r="A921">
        <v>920</v>
      </c>
      <c r="B921" t="s">
        <v>1602</v>
      </c>
      <c r="C921" s="1">
        <v>42440</v>
      </c>
      <c r="D921" t="s">
        <v>38</v>
      </c>
      <c r="E921" t="s">
        <v>108</v>
      </c>
      <c r="F921" t="s">
        <v>1603</v>
      </c>
      <c r="G921" t="s">
        <v>1604</v>
      </c>
      <c r="H921" t="s">
        <v>14</v>
      </c>
      <c r="I921" t="s">
        <v>15</v>
      </c>
      <c r="J921" t="s">
        <v>90</v>
      </c>
      <c r="K921">
        <v>12.992000000000001</v>
      </c>
      <c r="L921">
        <v>1</v>
      </c>
      <c r="M921">
        <v>0.2</v>
      </c>
      <c r="N921">
        <v>-0.81200000000000006</v>
      </c>
      <c r="O921">
        <f t="shared" si="29"/>
        <v>13.804</v>
      </c>
      <c r="P921" cm="1">
        <f t="array" ref="P921">_xlfn.IFS(D921="Same Day",N921*0.2,D921="First Class",N921*0.1,D921="Standard Class",N921*0.5,D921="Second Class",N921*0)</f>
        <v>-0.40600000000000003</v>
      </c>
      <c r="Q921">
        <f t="shared" si="30"/>
        <v>8.1995760000000004</v>
      </c>
    </row>
    <row r="922" spans="1:17" x14ac:dyDescent="0.3">
      <c r="A922">
        <v>921</v>
      </c>
      <c r="B922" t="s">
        <v>1605</v>
      </c>
      <c r="C922" s="1">
        <v>41985</v>
      </c>
      <c r="D922" t="s">
        <v>38</v>
      </c>
      <c r="E922" t="s">
        <v>108</v>
      </c>
      <c r="F922" t="s">
        <v>578</v>
      </c>
      <c r="G922" t="s">
        <v>1272</v>
      </c>
      <c r="H922" t="s">
        <v>14</v>
      </c>
      <c r="I922" t="s">
        <v>15</v>
      </c>
      <c r="J922" t="s">
        <v>90</v>
      </c>
      <c r="K922">
        <v>24.56</v>
      </c>
      <c r="L922">
        <v>2</v>
      </c>
      <c r="M922">
        <v>0</v>
      </c>
      <c r="N922">
        <v>6.8768000000000002</v>
      </c>
      <c r="O922">
        <f t="shared" si="29"/>
        <v>17.683199999999999</v>
      </c>
      <c r="P922" cm="1">
        <f t="array" ref="P922">_xlfn.IFS(D922="Same Day",N922*0.2,D922="First Class",N922*0.1,D922="Standard Class",N922*0.5,D922="Second Class",N922*0)</f>
        <v>3.4384000000000001</v>
      </c>
      <c r="Q922">
        <f t="shared" si="30"/>
        <v>78.485114879999998</v>
      </c>
    </row>
    <row r="923" spans="1:17" x14ac:dyDescent="0.3">
      <c r="A923">
        <v>922</v>
      </c>
      <c r="B923" t="s">
        <v>1606</v>
      </c>
      <c r="C923" s="1">
        <v>42109</v>
      </c>
      <c r="D923" t="s">
        <v>38</v>
      </c>
      <c r="E923" t="s">
        <v>84</v>
      </c>
      <c r="F923" t="s">
        <v>1607</v>
      </c>
      <c r="G923" t="s">
        <v>1608</v>
      </c>
      <c r="H923" t="s">
        <v>25</v>
      </c>
      <c r="I923" t="s">
        <v>28</v>
      </c>
      <c r="J923" t="s">
        <v>90</v>
      </c>
      <c r="K923">
        <v>85.14</v>
      </c>
      <c r="L923">
        <v>3</v>
      </c>
      <c r="M923">
        <v>0</v>
      </c>
      <c r="N923">
        <v>34.907400000000003</v>
      </c>
      <c r="O923">
        <f t="shared" si="29"/>
        <v>50.232599999999998</v>
      </c>
      <c r="P923" cm="1">
        <f t="array" ref="P923">_xlfn.IFS(D923="Same Day",N923*0.2,D923="First Class",N923*0.1,D923="Standard Class",N923*0.5,D923="Second Class",N923*0)</f>
        <v>17.453700000000001</v>
      </c>
      <c r="Q923">
        <f t="shared" si="30"/>
        <v>926.97733061999998</v>
      </c>
    </row>
    <row r="924" spans="1:17" x14ac:dyDescent="0.3">
      <c r="A924">
        <v>923</v>
      </c>
      <c r="B924" t="s">
        <v>1606</v>
      </c>
      <c r="C924" s="1">
        <v>42109</v>
      </c>
      <c r="D924" t="s">
        <v>38</v>
      </c>
      <c r="E924" t="s">
        <v>68</v>
      </c>
      <c r="F924" t="s">
        <v>1607</v>
      </c>
      <c r="G924" t="s">
        <v>1609</v>
      </c>
      <c r="H924" t="s">
        <v>25</v>
      </c>
      <c r="I924" t="s">
        <v>26</v>
      </c>
      <c r="J924" t="s">
        <v>164</v>
      </c>
      <c r="K924">
        <v>21.99</v>
      </c>
      <c r="L924">
        <v>1</v>
      </c>
      <c r="M924">
        <v>0</v>
      </c>
      <c r="N924">
        <v>10.555199999999999</v>
      </c>
      <c r="O924">
        <f t="shared" si="29"/>
        <v>11.434799999999999</v>
      </c>
      <c r="P924" cm="1">
        <f t="array" ref="P924">_xlfn.IFS(D924="Same Day",N924*0.2,D924="First Class",N924*0.1,D924="Standard Class",N924*0.5,D924="Second Class",N924*0)</f>
        <v>5.2775999999999996</v>
      </c>
      <c r="Q924">
        <f t="shared" si="30"/>
        <v>71.783100479999987</v>
      </c>
    </row>
    <row r="925" spans="1:17" x14ac:dyDescent="0.3">
      <c r="A925">
        <v>924</v>
      </c>
      <c r="B925" t="s">
        <v>1606</v>
      </c>
      <c r="C925" s="1">
        <v>42109</v>
      </c>
      <c r="D925" t="s">
        <v>38</v>
      </c>
      <c r="E925" t="s">
        <v>84</v>
      </c>
      <c r="F925" t="s">
        <v>1607</v>
      </c>
      <c r="G925" t="s">
        <v>1610</v>
      </c>
      <c r="H925" t="s">
        <v>14</v>
      </c>
      <c r="I925" t="s">
        <v>17</v>
      </c>
      <c r="J925" t="s">
        <v>87</v>
      </c>
      <c r="K925">
        <v>406.6</v>
      </c>
      <c r="L925">
        <v>5</v>
      </c>
      <c r="M925">
        <v>0</v>
      </c>
      <c r="N925">
        <v>113.848</v>
      </c>
      <c r="O925">
        <f t="shared" si="29"/>
        <v>292.75200000000001</v>
      </c>
      <c r="P925" cm="1">
        <f t="array" ref="P925">_xlfn.IFS(D925="Same Day",N925*0.2,D925="First Class",N925*0.1,D925="Standard Class",N925*0.5,D925="Second Class",N925*0)</f>
        <v>56.923999999999999</v>
      </c>
      <c r="Q925">
        <f t="shared" si="30"/>
        <v>16957.366848000001</v>
      </c>
    </row>
    <row r="926" spans="1:17" x14ac:dyDescent="0.3">
      <c r="A926">
        <v>925</v>
      </c>
      <c r="B926" t="s">
        <v>1611</v>
      </c>
      <c r="C926" s="1">
        <v>42633</v>
      </c>
      <c r="D926" t="s">
        <v>38</v>
      </c>
      <c r="E926" t="s">
        <v>84</v>
      </c>
      <c r="F926" t="s">
        <v>1612</v>
      </c>
      <c r="G926" t="s">
        <v>330</v>
      </c>
      <c r="H926" t="s">
        <v>14</v>
      </c>
      <c r="I926" t="s">
        <v>16</v>
      </c>
      <c r="J926" t="s">
        <v>101</v>
      </c>
      <c r="K926">
        <v>841.56799999999998</v>
      </c>
      <c r="L926">
        <v>2</v>
      </c>
      <c r="M926">
        <v>0.2</v>
      </c>
      <c r="N926">
        <v>294.54880000000003</v>
      </c>
      <c r="O926">
        <f t="shared" si="29"/>
        <v>547.01919999999996</v>
      </c>
      <c r="P926" cm="1">
        <f t="array" ref="P926">_xlfn.IFS(D926="Same Day",N926*0.2,D926="First Class",N926*0.1,D926="Standard Class",N926*0.5,D926="Second Class",N926*0)</f>
        <v>147.27440000000001</v>
      </c>
      <c r="Q926">
        <f t="shared" si="30"/>
        <v>81108.943668480002</v>
      </c>
    </row>
    <row r="927" spans="1:17" x14ac:dyDescent="0.3">
      <c r="A927">
        <v>926</v>
      </c>
      <c r="B927" t="s">
        <v>1613</v>
      </c>
      <c r="C927" s="1">
        <v>41898</v>
      </c>
      <c r="D927" t="s">
        <v>35</v>
      </c>
      <c r="E927" t="s">
        <v>68</v>
      </c>
      <c r="F927" t="s">
        <v>1614</v>
      </c>
      <c r="G927" t="s">
        <v>1615</v>
      </c>
      <c r="H927" t="s">
        <v>14</v>
      </c>
      <c r="I927" t="s">
        <v>18</v>
      </c>
      <c r="J927" t="s">
        <v>275</v>
      </c>
      <c r="K927">
        <v>15.552</v>
      </c>
      <c r="L927">
        <v>3</v>
      </c>
      <c r="M927">
        <v>0.2</v>
      </c>
      <c r="N927">
        <v>5.4432</v>
      </c>
      <c r="O927">
        <f t="shared" si="29"/>
        <v>10.108799999999999</v>
      </c>
      <c r="P927" cm="1">
        <f t="array" ref="P927">_xlfn.IFS(D927="Same Day",N927*0.2,D927="First Class",N927*0.1,D927="Standard Class",N927*0.5,D927="Second Class",N927*0)</f>
        <v>0.54432000000000003</v>
      </c>
      <c r="Q927">
        <f t="shared" si="30"/>
        <v>15.611222015999997</v>
      </c>
    </row>
    <row r="928" spans="1:17" x14ac:dyDescent="0.3">
      <c r="A928">
        <v>927</v>
      </c>
      <c r="B928" t="s">
        <v>1613</v>
      </c>
      <c r="C928" s="1">
        <v>41898</v>
      </c>
      <c r="D928" t="s">
        <v>35</v>
      </c>
      <c r="E928" t="s">
        <v>84</v>
      </c>
      <c r="F928" t="s">
        <v>1614</v>
      </c>
      <c r="G928" t="s">
        <v>1616</v>
      </c>
      <c r="H928" t="s">
        <v>25</v>
      </c>
      <c r="I928" t="s">
        <v>28</v>
      </c>
      <c r="J928" t="s">
        <v>90</v>
      </c>
      <c r="K928">
        <v>252</v>
      </c>
      <c r="L928">
        <v>5</v>
      </c>
      <c r="M928">
        <v>0.2</v>
      </c>
      <c r="N928">
        <v>53.55</v>
      </c>
      <c r="O928">
        <f t="shared" si="29"/>
        <v>198.45</v>
      </c>
      <c r="P928" cm="1">
        <f t="array" ref="P928">_xlfn.IFS(D928="Same Day",N928*0.2,D928="First Class",N928*0.1,D928="Standard Class",N928*0.5,D928="Second Class",N928*0)</f>
        <v>5.3550000000000004</v>
      </c>
      <c r="Q928">
        <f t="shared" si="30"/>
        <v>1261.14975</v>
      </c>
    </row>
    <row r="929" spans="1:17" x14ac:dyDescent="0.3">
      <c r="A929">
        <v>928</v>
      </c>
      <c r="B929" t="s">
        <v>1617</v>
      </c>
      <c r="C929" s="1">
        <v>42286</v>
      </c>
      <c r="D929" t="s">
        <v>38</v>
      </c>
      <c r="E929" t="s">
        <v>84</v>
      </c>
      <c r="F929" t="s">
        <v>1618</v>
      </c>
      <c r="G929" t="s">
        <v>753</v>
      </c>
      <c r="H929" t="s">
        <v>14</v>
      </c>
      <c r="I929" t="s">
        <v>20</v>
      </c>
      <c r="J929" t="s">
        <v>87</v>
      </c>
      <c r="K929">
        <v>46.2</v>
      </c>
      <c r="L929">
        <v>4</v>
      </c>
      <c r="M929">
        <v>0</v>
      </c>
      <c r="N929">
        <v>12.936</v>
      </c>
      <c r="O929">
        <f t="shared" si="29"/>
        <v>33.264000000000003</v>
      </c>
      <c r="P929" cm="1">
        <f t="array" ref="P929">_xlfn.IFS(D929="Same Day",N929*0.2,D929="First Class",N929*0.1,D929="Standard Class",N929*0.5,D929="Second Class",N929*0)</f>
        <v>6.468</v>
      </c>
      <c r="Q929">
        <f t="shared" si="30"/>
        <v>248.41555200000002</v>
      </c>
    </row>
    <row r="930" spans="1:17" x14ac:dyDescent="0.3">
      <c r="A930">
        <v>929</v>
      </c>
      <c r="B930" t="s">
        <v>1617</v>
      </c>
      <c r="C930" s="1">
        <v>42286</v>
      </c>
      <c r="D930" t="s">
        <v>38</v>
      </c>
      <c r="E930" t="s">
        <v>96</v>
      </c>
      <c r="F930" t="s">
        <v>1618</v>
      </c>
      <c r="G930" t="s">
        <v>763</v>
      </c>
      <c r="H930" t="s">
        <v>14</v>
      </c>
      <c r="I930" t="s">
        <v>17</v>
      </c>
      <c r="J930" t="s">
        <v>87</v>
      </c>
      <c r="K930">
        <v>28.84</v>
      </c>
      <c r="L930">
        <v>2</v>
      </c>
      <c r="M930">
        <v>0</v>
      </c>
      <c r="N930">
        <v>9.5172000000000008</v>
      </c>
      <c r="O930">
        <f t="shared" si="29"/>
        <v>19.322800000000001</v>
      </c>
      <c r="P930" cm="1">
        <f t="array" ref="P930">_xlfn.IFS(D930="Same Day",N930*0.2,D930="First Class",N930*0.1,D930="Standard Class",N930*0.5,D930="Second Class",N930*0)</f>
        <v>4.7586000000000004</v>
      </c>
      <c r="Q930">
        <f t="shared" si="30"/>
        <v>111.27227608000001</v>
      </c>
    </row>
    <row r="931" spans="1:17" x14ac:dyDescent="0.3">
      <c r="A931">
        <v>930</v>
      </c>
      <c r="B931" t="s">
        <v>1619</v>
      </c>
      <c r="C931" s="1">
        <v>42842</v>
      </c>
      <c r="D931" t="s">
        <v>35</v>
      </c>
      <c r="E931" t="s">
        <v>68</v>
      </c>
      <c r="F931" t="s">
        <v>1274</v>
      </c>
      <c r="G931" t="s">
        <v>1071</v>
      </c>
      <c r="H931" t="s">
        <v>14</v>
      </c>
      <c r="I931" t="s">
        <v>20</v>
      </c>
      <c r="J931" t="s">
        <v>87</v>
      </c>
      <c r="K931">
        <v>14.592000000000001</v>
      </c>
      <c r="L931">
        <v>3</v>
      </c>
      <c r="M931">
        <v>0.2</v>
      </c>
      <c r="N931">
        <v>2.5535999999999999</v>
      </c>
      <c r="O931">
        <f t="shared" si="29"/>
        <v>12.038400000000001</v>
      </c>
      <c r="P931" cm="1">
        <f t="array" ref="P931">_xlfn.IFS(D931="Same Day",N931*0.2,D931="First Class",N931*0.1,D931="Standard Class",N931*0.5,D931="Second Class",N931*0)</f>
        <v>0.25535999999999998</v>
      </c>
      <c r="Q931">
        <f t="shared" si="30"/>
        <v>15.112525824000002</v>
      </c>
    </row>
    <row r="932" spans="1:17" x14ac:dyDescent="0.3">
      <c r="A932">
        <v>931</v>
      </c>
      <c r="B932" t="s">
        <v>1619</v>
      </c>
      <c r="C932" s="1">
        <v>42842</v>
      </c>
      <c r="D932" t="s">
        <v>35</v>
      </c>
      <c r="E932" t="s">
        <v>77</v>
      </c>
      <c r="F932" t="s">
        <v>1274</v>
      </c>
      <c r="G932" t="s">
        <v>1620</v>
      </c>
      <c r="H932" t="s">
        <v>14</v>
      </c>
      <c r="I932" t="s">
        <v>20</v>
      </c>
      <c r="J932" t="s">
        <v>87</v>
      </c>
      <c r="K932">
        <v>89.855999999999995</v>
      </c>
      <c r="L932">
        <v>3</v>
      </c>
      <c r="M932">
        <v>0.2</v>
      </c>
      <c r="N932">
        <v>21.340800000000002</v>
      </c>
      <c r="O932">
        <f t="shared" si="29"/>
        <v>68.515199999999993</v>
      </c>
      <c r="P932" cm="1">
        <f t="array" ref="P932">_xlfn.IFS(D932="Same Day",N932*0.2,D932="First Class",N932*0.1,D932="Standard Class",N932*0.5,D932="Second Class",N932*0)</f>
        <v>2.1340800000000004</v>
      </c>
      <c r="Q932">
        <f t="shared" si="30"/>
        <v>214.73211801600002</v>
      </c>
    </row>
    <row r="933" spans="1:17" x14ac:dyDescent="0.3">
      <c r="A933">
        <v>932</v>
      </c>
      <c r="B933" t="s">
        <v>1619</v>
      </c>
      <c r="C933" s="1">
        <v>42842</v>
      </c>
      <c r="D933" t="s">
        <v>35</v>
      </c>
      <c r="E933" t="s">
        <v>77</v>
      </c>
      <c r="F933" t="s">
        <v>1274</v>
      </c>
      <c r="G933" t="s">
        <v>1348</v>
      </c>
      <c r="H933" t="s">
        <v>14</v>
      </c>
      <c r="I933" t="s">
        <v>18</v>
      </c>
      <c r="J933" t="s">
        <v>90</v>
      </c>
      <c r="K933">
        <v>13.872</v>
      </c>
      <c r="L933">
        <v>3</v>
      </c>
      <c r="M933">
        <v>0.2</v>
      </c>
      <c r="N933">
        <v>5.0286</v>
      </c>
      <c r="O933">
        <f t="shared" si="29"/>
        <v>8.843399999999999</v>
      </c>
      <c r="P933" cm="1">
        <f t="array" ref="P933">_xlfn.IFS(D933="Same Day",N933*0.2,D933="First Class",N933*0.1,D933="Standard Class",N933*0.5,D933="Second Class",N933*0)</f>
        <v>0.50285999999999997</v>
      </c>
      <c r="Q933">
        <f t="shared" si="30"/>
        <v>13.290392123999998</v>
      </c>
    </row>
    <row r="934" spans="1:17" x14ac:dyDescent="0.3">
      <c r="A934">
        <v>933</v>
      </c>
      <c r="B934" t="s">
        <v>1621</v>
      </c>
      <c r="C934" s="1">
        <v>42984</v>
      </c>
      <c r="D934" t="s">
        <v>38</v>
      </c>
      <c r="E934" t="s">
        <v>108</v>
      </c>
      <c r="F934" t="s">
        <v>1622</v>
      </c>
      <c r="G934" t="s">
        <v>1623</v>
      </c>
      <c r="H934" t="s">
        <v>14</v>
      </c>
      <c r="I934" t="s">
        <v>18</v>
      </c>
      <c r="J934" t="s">
        <v>113</v>
      </c>
      <c r="K934">
        <v>12.192</v>
      </c>
      <c r="L934">
        <v>3</v>
      </c>
      <c r="M934">
        <v>0.2</v>
      </c>
      <c r="N934">
        <v>4.1147999999999998</v>
      </c>
      <c r="O934">
        <f t="shared" si="29"/>
        <v>8.0772000000000013</v>
      </c>
      <c r="P934" cm="1">
        <f t="array" ref="P934">_xlfn.IFS(D934="Same Day",N934*0.2,D934="First Class",N934*0.1,D934="Standard Class",N934*0.5,D934="Second Class",N934*0)</f>
        <v>2.0573999999999999</v>
      </c>
      <c r="Q934">
        <f t="shared" si="30"/>
        <v>24.695231280000002</v>
      </c>
    </row>
    <row r="935" spans="1:17" x14ac:dyDescent="0.3">
      <c r="A935">
        <v>934</v>
      </c>
      <c r="B935" t="s">
        <v>1624</v>
      </c>
      <c r="C935" s="1">
        <v>42545</v>
      </c>
      <c r="D935" t="s">
        <v>38</v>
      </c>
      <c r="E935" t="s">
        <v>108</v>
      </c>
      <c r="F935" t="s">
        <v>1625</v>
      </c>
      <c r="G935" t="s">
        <v>1626</v>
      </c>
      <c r="H935" t="s">
        <v>14</v>
      </c>
      <c r="I935" t="s">
        <v>18</v>
      </c>
      <c r="J935" t="s">
        <v>160</v>
      </c>
      <c r="K935">
        <v>45.055999999999997</v>
      </c>
      <c r="L935">
        <v>8</v>
      </c>
      <c r="M935">
        <v>0.2</v>
      </c>
      <c r="N935">
        <v>15.2064</v>
      </c>
      <c r="O935">
        <f t="shared" si="29"/>
        <v>29.849599999999995</v>
      </c>
      <c r="P935" cm="1">
        <f t="array" ref="P935">_xlfn.IFS(D935="Same Day",N935*0.2,D935="First Class",N935*0.1,D935="Standard Class",N935*0.5,D935="Second Class",N935*0)</f>
        <v>7.6032000000000002</v>
      </c>
      <c r="Q935">
        <f t="shared" si="30"/>
        <v>256.80207872</v>
      </c>
    </row>
    <row r="936" spans="1:17" x14ac:dyDescent="0.3">
      <c r="A936">
        <v>935</v>
      </c>
      <c r="B936" t="s">
        <v>1624</v>
      </c>
      <c r="C936" s="1">
        <v>42545</v>
      </c>
      <c r="D936" t="s">
        <v>38</v>
      </c>
      <c r="E936" t="s">
        <v>68</v>
      </c>
      <c r="F936" t="s">
        <v>1625</v>
      </c>
      <c r="G936" t="s">
        <v>1627</v>
      </c>
      <c r="H936" t="s">
        <v>14</v>
      </c>
      <c r="I936" t="s">
        <v>16</v>
      </c>
      <c r="J936" t="s">
        <v>153</v>
      </c>
      <c r="K936">
        <v>29.718</v>
      </c>
      <c r="L936">
        <v>6</v>
      </c>
      <c r="M936">
        <v>0.7</v>
      </c>
      <c r="N936">
        <v>-21.793199999999999</v>
      </c>
      <c r="O936">
        <f t="shared" si="29"/>
        <v>51.511200000000002</v>
      </c>
      <c r="P936" cm="1">
        <f t="array" ref="P936">_xlfn.IFS(D936="Same Day",N936*0.2,D936="First Class",N936*0.1,D936="Standard Class",N936*0.5,D936="Second Class",N936*0)</f>
        <v>-10.896599999999999</v>
      </c>
      <c r="Q936">
        <f t="shared" si="30"/>
        <v>-509.78574191999996</v>
      </c>
    </row>
    <row r="937" spans="1:17" x14ac:dyDescent="0.3">
      <c r="A937">
        <v>936</v>
      </c>
      <c r="B937" t="s">
        <v>1624</v>
      </c>
      <c r="C937" s="1">
        <v>42545</v>
      </c>
      <c r="D937" t="s">
        <v>38</v>
      </c>
      <c r="E937" t="s">
        <v>96</v>
      </c>
      <c r="F937" t="s">
        <v>1625</v>
      </c>
      <c r="G937" t="s">
        <v>1503</v>
      </c>
      <c r="H937" t="s">
        <v>14</v>
      </c>
      <c r="I937" t="s">
        <v>18</v>
      </c>
      <c r="J937" t="s">
        <v>113</v>
      </c>
      <c r="K937">
        <v>15.552</v>
      </c>
      <c r="L937">
        <v>3</v>
      </c>
      <c r="M937">
        <v>0.2</v>
      </c>
      <c r="N937">
        <v>5.4432</v>
      </c>
      <c r="O937">
        <f t="shared" si="29"/>
        <v>10.108799999999999</v>
      </c>
      <c r="P937" cm="1">
        <f t="array" ref="P937">_xlfn.IFS(D937="Same Day",N937*0.2,D937="First Class",N937*0.1,D937="Standard Class",N937*0.5,D937="Second Class",N937*0)</f>
        <v>2.7216</v>
      </c>
      <c r="Q937">
        <f t="shared" si="30"/>
        <v>37.620910079999994</v>
      </c>
    </row>
    <row r="938" spans="1:17" x14ac:dyDescent="0.3">
      <c r="A938">
        <v>937</v>
      </c>
      <c r="B938" t="s">
        <v>1624</v>
      </c>
      <c r="C938" s="1">
        <v>42545</v>
      </c>
      <c r="D938" t="s">
        <v>38</v>
      </c>
      <c r="E938" t="s">
        <v>77</v>
      </c>
      <c r="F938" t="s">
        <v>1625</v>
      </c>
      <c r="G938" t="s">
        <v>372</v>
      </c>
      <c r="H938" t="s">
        <v>14</v>
      </c>
      <c r="I938" t="s">
        <v>17</v>
      </c>
      <c r="J938" t="s">
        <v>87</v>
      </c>
      <c r="K938">
        <v>447.69600000000003</v>
      </c>
      <c r="L938">
        <v>2</v>
      </c>
      <c r="M938">
        <v>0.2</v>
      </c>
      <c r="N938">
        <v>33.577199999999998</v>
      </c>
      <c r="O938">
        <f t="shared" si="29"/>
        <v>414.11880000000002</v>
      </c>
      <c r="P938" cm="1">
        <f t="array" ref="P938">_xlfn.IFS(D938="Same Day",N938*0.2,D938="First Class",N938*0.1,D938="Standard Class",N938*0.5,D938="Second Class",N938*0)</f>
        <v>16.788599999999999</v>
      </c>
      <c r="Q938">
        <f t="shared" si="30"/>
        <v>7366.5936856799999</v>
      </c>
    </row>
    <row r="939" spans="1:17" x14ac:dyDescent="0.3">
      <c r="A939">
        <v>938</v>
      </c>
      <c r="B939" t="s">
        <v>1628</v>
      </c>
      <c r="C939" s="1">
        <v>43045</v>
      </c>
      <c r="D939" t="s">
        <v>35</v>
      </c>
      <c r="E939" t="s">
        <v>108</v>
      </c>
      <c r="F939" t="s">
        <v>176</v>
      </c>
      <c r="G939" t="s">
        <v>752</v>
      </c>
      <c r="H939" t="s">
        <v>25</v>
      </c>
      <c r="I939" t="s">
        <v>28</v>
      </c>
      <c r="J939" t="s">
        <v>90</v>
      </c>
      <c r="K939">
        <v>159.99</v>
      </c>
      <c r="L939">
        <v>1</v>
      </c>
      <c r="M939">
        <v>0</v>
      </c>
      <c r="N939">
        <v>54.396599999999999</v>
      </c>
      <c r="O939">
        <f t="shared" si="29"/>
        <v>105.5934</v>
      </c>
      <c r="P939" cm="1">
        <f t="array" ref="P939">_xlfn.IFS(D939="Same Day",N939*0.2,D939="First Class",N939*0.1,D939="Standard Class",N939*0.5,D939="Second Class",N939*0)</f>
        <v>5.4396599999999999</v>
      </c>
      <c r="Q939">
        <f t="shared" si="30"/>
        <v>679.98559424400003</v>
      </c>
    </row>
    <row r="940" spans="1:17" x14ac:dyDescent="0.3">
      <c r="A940">
        <v>939</v>
      </c>
      <c r="B940" t="s">
        <v>1629</v>
      </c>
      <c r="C940" s="1">
        <v>42355</v>
      </c>
      <c r="D940" t="s">
        <v>38</v>
      </c>
      <c r="E940" t="s">
        <v>108</v>
      </c>
      <c r="F940" t="s">
        <v>1630</v>
      </c>
      <c r="G940" t="s">
        <v>1631</v>
      </c>
      <c r="H940" t="s">
        <v>14</v>
      </c>
      <c r="I940" t="s">
        <v>18</v>
      </c>
      <c r="J940" t="s">
        <v>160</v>
      </c>
      <c r="K940">
        <v>12.96</v>
      </c>
      <c r="L940">
        <v>2</v>
      </c>
      <c r="M940">
        <v>0</v>
      </c>
      <c r="N940">
        <v>6.2207999999999997</v>
      </c>
      <c r="O940">
        <f t="shared" si="29"/>
        <v>6.7392000000000012</v>
      </c>
      <c r="P940" cm="1">
        <f t="array" ref="P940">_xlfn.IFS(D940="Same Day",N940*0.2,D940="First Class",N940*0.1,D940="Standard Class",N940*0.5,D940="Second Class",N940*0)</f>
        <v>3.1103999999999998</v>
      </c>
      <c r="Q940">
        <f t="shared" si="30"/>
        <v>27.700807680000008</v>
      </c>
    </row>
    <row r="941" spans="1:17" x14ac:dyDescent="0.3">
      <c r="A941">
        <v>940</v>
      </c>
      <c r="B941" t="s">
        <v>1629</v>
      </c>
      <c r="C941" s="1">
        <v>42355</v>
      </c>
      <c r="D941" t="s">
        <v>38</v>
      </c>
      <c r="E941" t="s">
        <v>77</v>
      </c>
      <c r="F941" t="s">
        <v>1630</v>
      </c>
      <c r="G941" t="s">
        <v>1632</v>
      </c>
      <c r="H941" t="s">
        <v>14</v>
      </c>
      <c r="I941" t="s">
        <v>17</v>
      </c>
      <c r="J941" t="s">
        <v>87</v>
      </c>
      <c r="K941">
        <v>134.47999999999999</v>
      </c>
      <c r="L941">
        <v>4</v>
      </c>
      <c r="M941">
        <v>0</v>
      </c>
      <c r="N941">
        <v>34.964799999999997</v>
      </c>
      <c r="O941">
        <f t="shared" si="29"/>
        <v>99.515199999999993</v>
      </c>
      <c r="P941" cm="1">
        <f t="array" ref="P941">_xlfn.IFS(D941="Same Day",N941*0.2,D941="First Class",N941*0.1,D941="Standard Class",N941*0.5,D941="Second Class",N941*0)</f>
        <v>17.482399999999998</v>
      </c>
      <c r="Q941">
        <f t="shared" si="30"/>
        <v>1839.2797324799997</v>
      </c>
    </row>
    <row r="942" spans="1:17" x14ac:dyDescent="0.3">
      <c r="A942">
        <v>941</v>
      </c>
      <c r="B942" t="s">
        <v>1633</v>
      </c>
      <c r="C942" s="1">
        <v>42541</v>
      </c>
      <c r="D942" t="s">
        <v>35</v>
      </c>
      <c r="E942" t="s">
        <v>68</v>
      </c>
      <c r="F942" t="s">
        <v>1634</v>
      </c>
      <c r="G942" t="s">
        <v>1635</v>
      </c>
      <c r="H942" t="s">
        <v>14</v>
      </c>
      <c r="I942" t="s">
        <v>18</v>
      </c>
      <c r="J942" t="s">
        <v>160</v>
      </c>
      <c r="K942">
        <v>17.12</v>
      </c>
      <c r="L942">
        <v>2</v>
      </c>
      <c r="M942">
        <v>0</v>
      </c>
      <c r="N942">
        <v>8.0464000000000002</v>
      </c>
      <c r="O942">
        <f t="shared" si="29"/>
        <v>9.0736000000000008</v>
      </c>
      <c r="P942" cm="1">
        <f t="array" ref="P942">_xlfn.IFS(D942="Same Day",N942*0.2,D942="First Class",N942*0.1,D942="Standard Class",N942*0.5,D942="Second Class",N942*0)</f>
        <v>0.80464000000000002</v>
      </c>
      <c r="Q942">
        <f t="shared" si="30"/>
        <v>16.374581504000002</v>
      </c>
    </row>
    <row r="943" spans="1:17" x14ac:dyDescent="0.3">
      <c r="A943">
        <v>942</v>
      </c>
      <c r="B943" t="s">
        <v>1636</v>
      </c>
      <c r="C943" s="1">
        <v>42724</v>
      </c>
      <c r="D943" t="s">
        <v>38</v>
      </c>
      <c r="E943" t="s">
        <v>77</v>
      </c>
      <c r="F943" t="s">
        <v>1603</v>
      </c>
      <c r="G943" t="s">
        <v>1637</v>
      </c>
      <c r="H943" t="s">
        <v>14</v>
      </c>
      <c r="I943" t="s">
        <v>16</v>
      </c>
      <c r="J943" t="s">
        <v>87</v>
      </c>
      <c r="K943">
        <v>6.0960000000000001</v>
      </c>
      <c r="L943">
        <v>2</v>
      </c>
      <c r="M943">
        <v>0.2</v>
      </c>
      <c r="N943">
        <v>2.2098</v>
      </c>
      <c r="O943">
        <f t="shared" si="29"/>
        <v>3.8862000000000001</v>
      </c>
      <c r="P943" cm="1">
        <f t="array" ref="P943">_xlfn.IFS(D943="Same Day",N943*0.2,D943="First Class",N943*0.1,D943="Standard Class",N943*0.5,D943="Second Class",N943*0)</f>
        <v>1.1049</v>
      </c>
      <c r="Q943">
        <f t="shared" si="30"/>
        <v>8.180062379999999</v>
      </c>
    </row>
    <row r="944" spans="1:17" x14ac:dyDescent="0.3">
      <c r="A944">
        <v>943</v>
      </c>
      <c r="B944" t="s">
        <v>1636</v>
      </c>
      <c r="C944" s="1">
        <v>42724</v>
      </c>
      <c r="D944" t="s">
        <v>38</v>
      </c>
      <c r="E944" t="s">
        <v>84</v>
      </c>
      <c r="F944" t="s">
        <v>1603</v>
      </c>
      <c r="G944" t="s">
        <v>86</v>
      </c>
      <c r="H944" t="s">
        <v>8</v>
      </c>
      <c r="I944" t="s">
        <v>10</v>
      </c>
      <c r="J944" t="s">
        <v>87</v>
      </c>
      <c r="K944">
        <v>1114.2719999999999</v>
      </c>
      <c r="L944">
        <v>4</v>
      </c>
      <c r="M944">
        <v>0.2</v>
      </c>
      <c r="N944">
        <v>41.785200000000003</v>
      </c>
      <c r="O944">
        <f t="shared" si="29"/>
        <v>1072.4867999999999</v>
      </c>
      <c r="P944" cm="1">
        <f t="array" ref="P944">_xlfn.IFS(D944="Same Day",N944*0.2,D944="First Class",N944*0.1,D944="Standard Class",N944*0.5,D944="Second Class",N944*0)</f>
        <v>20.892600000000002</v>
      </c>
      <c r="Q944">
        <f t="shared" si="30"/>
        <v>23479.524517679998</v>
      </c>
    </row>
    <row r="945" spans="1:17" x14ac:dyDescent="0.3">
      <c r="A945">
        <v>944</v>
      </c>
      <c r="B945" t="s">
        <v>1638</v>
      </c>
      <c r="C945" s="1">
        <v>42158</v>
      </c>
      <c r="D945" t="s">
        <v>38</v>
      </c>
      <c r="E945" t="s">
        <v>108</v>
      </c>
      <c r="F945" t="s">
        <v>694</v>
      </c>
      <c r="G945" t="s">
        <v>1123</v>
      </c>
      <c r="H945" t="s">
        <v>14</v>
      </c>
      <c r="I945" t="s">
        <v>18</v>
      </c>
      <c r="J945" t="s">
        <v>298</v>
      </c>
      <c r="K945">
        <v>32.4</v>
      </c>
      <c r="L945">
        <v>5</v>
      </c>
      <c r="M945">
        <v>0</v>
      </c>
      <c r="N945">
        <v>15.552</v>
      </c>
      <c r="O945">
        <f t="shared" si="29"/>
        <v>16.847999999999999</v>
      </c>
      <c r="P945" cm="1">
        <f t="array" ref="P945">_xlfn.IFS(D945="Same Day",N945*0.2,D945="First Class",N945*0.1,D945="Standard Class",N945*0.5,D945="Second Class",N945*0)</f>
        <v>7.7759999999999998</v>
      </c>
      <c r="Q945">
        <f t="shared" si="30"/>
        <v>147.858048</v>
      </c>
    </row>
    <row r="946" spans="1:17" x14ac:dyDescent="0.3">
      <c r="A946">
        <v>945</v>
      </c>
      <c r="B946" t="s">
        <v>1638</v>
      </c>
      <c r="C946" s="1">
        <v>42158</v>
      </c>
      <c r="D946" t="s">
        <v>38</v>
      </c>
      <c r="E946" t="s">
        <v>108</v>
      </c>
      <c r="F946" t="s">
        <v>694</v>
      </c>
      <c r="G946" t="s">
        <v>1639</v>
      </c>
      <c r="H946" t="s">
        <v>14</v>
      </c>
      <c r="I946" t="s">
        <v>15</v>
      </c>
      <c r="J946" t="s">
        <v>90</v>
      </c>
      <c r="K946">
        <v>540.57000000000005</v>
      </c>
      <c r="L946">
        <v>3</v>
      </c>
      <c r="M946">
        <v>0</v>
      </c>
      <c r="N946">
        <v>140.54820000000001</v>
      </c>
      <c r="O946">
        <f t="shared" si="29"/>
        <v>400.02180000000004</v>
      </c>
      <c r="P946" cm="1">
        <f t="array" ref="P946">_xlfn.IFS(D946="Same Day",N946*0.2,D946="First Class",N946*0.1,D946="Standard Class",N946*0.5,D946="Second Class",N946*0)</f>
        <v>70.274100000000004</v>
      </c>
      <c r="Q946">
        <f t="shared" si="30"/>
        <v>28511.193775380005</v>
      </c>
    </row>
    <row r="947" spans="1:17" x14ac:dyDescent="0.3">
      <c r="A947">
        <v>946</v>
      </c>
      <c r="B947" t="s">
        <v>1638</v>
      </c>
      <c r="C947" s="1">
        <v>42158</v>
      </c>
      <c r="D947" t="s">
        <v>38</v>
      </c>
      <c r="E947" t="s">
        <v>84</v>
      </c>
      <c r="F947" t="s">
        <v>694</v>
      </c>
      <c r="G947" t="s">
        <v>1640</v>
      </c>
      <c r="H947" t="s">
        <v>14</v>
      </c>
      <c r="I947" t="s">
        <v>16</v>
      </c>
      <c r="J947" t="s">
        <v>101</v>
      </c>
      <c r="K947">
        <v>167.76</v>
      </c>
      <c r="L947">
        <v>5</v>
      </c>
      <c r="M947">
        <v>0.2</v>
      </c>
      <c r="N947">
        <v>62.91</v>
      </c>
      <c r="O947">
        <f t="shared" si="29"/>
        <v>104.85</v>
      </c>
      <c r="P947" cm="1">
        <f t="array" ref="P947">_xlfn.IFS(D947="Same Day",N947*0.2,D947="First Class",N947*0.1,D947="Standard Class",N947*0.5,D947="Second Class",N947*0)</f>
        <v>31.454999999999998</v>
      </c>
      <c r="Q947">
        <f t="shared" si="30"/>
        <v>3402.9067499999996</v>
      </c>
    </row>
    <row r="948" spans="1:17" x14ac:dyDescent="0.3">
      <c r="A948">
        <v>947</v>
      </c>
      <c r="B948" t="s">
        <v>1641</v>
      </c>
      <c r="C948" s="1">
        <v>42213</v>
      </c>
      <c r="D948" t="s">
        <v>35</v>
      </c>
      <c r="E948" t="s">
        <v>84</v>
      </c>
      <c r="F948" t="s">
        <v>1081</v>
      </c>
      <c r="G948" t="s">
        <v>1642</v>
      </c>
      <c r="H948" t="s">
        <v>8</v>
      </c>
      <c r="I948" t="s">
        <v>10</v>
      </c>
      <c r="J948" t="s">
        <v>87</v>
      </c>
      <c r="K948">
        <v>393.16500000000002</v>
      </c>
      <c r="L948">
        <v>3</v>
      </c>
      <c r="M948">
        <v>0.5</v>
      </c>
      <c r="N948">
        <v>-204.44579999999999</v>
      </c>
      <c r="O948">
        <f t="shared" si="29"/>
        <v>597.61080000000004</v>
      </c>
      <c r="P948" cm="1">
        <f t="array" ref="P948">_xlfn.IFS(D948="Same Day",N948*0.2,D948="First Class",N948*0.1,D948="Standard Class",N948*0.5,D948="Second Class",N948*0)</f>
        <v>-20.444580000000002</v>
      </c>
      <c r="Q948">
        <f t="shared" si="30"/>
        <v>-11620.291009464003</v>
      </c>
    </row>
    <row r="949" spans="1:17" x14ac:dyDescent="0.3">
      <c r="A949">
        <v>948</v>
      </c>
      <c r="B949" t="s">
        <v>1643</v>
      </c>
      <c r="C949" s="1">
        <v>43071</v>
      </c>
      <c r="D949" t="s">
        <v>38</v>
      </c>
      <c r="E949" t="s">
        <v>84</v>
      </c>
      <c r="F949" t="s">
        <v>858</v>
      </c>
      <c r="G949" t="s">
        <v>1644</v>
      </c>
      <c r="H949" t="s">
        <v>8</v>
      </c>
      <c r="I949" t="s">
        <v>12</v>
      </c>
      <c r="J949" t="s">
        <v>87</v>
      </c>
      <c r="K949">
        <v>516.48800000000006</v>
      </c>
      <c r="L949">
        <v>7</v>
      </c>
      <c r="M949">
        <v>0.2</v>
      </c>
      <c r="N949">
        <v>-12.9122</v>
      </c>
      <c r="O949">
        <f t="shared" si="29"/>
        <v>529.40020000000004</v>
      </c>
      <c r="P949" cm="1">
        <f t="array" ref="P949">_xlfn.IFS(D949="Same Day",N949*0.2,D949="First Class",N949*0.1,D949="Standard Class",N949*0.5,D949="Second Class",N949*0)</f>
        <v>-6.4561000000000002</v>
      </c>
      <c r="Q949">
        <f t="shared" si="30"/>
        <v>-2888.4604312200004</v>
      </c>
    </row>
    <row r="950" spans="1:17" x14ac:dyDescent="0.3">
      <c r="A950">
        <v>949</v>
      </c>
      <c r="B950" t="s">
        <v>1643</v>
      </c>
      <c r="C950" s="1">
        <v>43071</v>
      </c>
      <c r="D950" t="s">
        <v>38</v>
      </c>
      <c r="E950" t="s">
        <v>68</v>
      </c>
      <c r="F950" t="s">
        <v>858</v>
      </c>
      <c r="G950" t="s">
        <v>542</v>
      </c>
      <c r="H950" t="s">
        <v>8</v>
      </c>
      <c r="I950" t="s">
        <v>12</v>
      </c>
      <c r="J950" t="s">
        <v>87</v>
      </c>
      <c r="K950">
        <v>1007.232</v>
      </c>
      <c r="L950">
        <v>6</v>
      </c>
      <c r="M950">
        <v>0.2</v>
      </c>
      <c r="N950">
        <v>75.542400000000001</v>
      </c>
      <c r="O950">
        <f t="shared" si="29"/>
        <v>931.68959999999993</v>
      </c>
      <c r="P950" cm="1">
        <f t="array" ref="P950">_xlfn.IFS(D950="Same Day",N950*0.2,D950="First Class",N950*0.1,D950="Standard Class",N950*0.5,D950="Second Class",N950*0)</f>
        <v>37.7712</v>
      </c>
      <c r="Q950">
        <f t="shared" si="30"/>
        <v>36122.723819519997</v>
      </c>
    </row>
    <row r="951" spans="1:17" x14ac:dyDescent="0.3">
      <c r="A951">
        <v>950</v>
      </c>
      <c r="B951" t="s">
        <v>1643</v>
      </c>
      <c r="C951" s="1">
        <v>43071</v>
      </c>
      <c r="D951" t="s">
        <v>38</v>
      </c>
      <c r="E951" t="s">
        <v>68</v>
      </c>
      <c r="F951" t="s">
        <v>858</v>
      </c>
      <c r="G951" t="s">
        <v>1645</v>
      </c>
      <c r="H951" t="s">
        <v>8</v>
      </c>
      <c r="I951" t="s">
        <v>10</v>
      </c>
      <c r="J951" t="s">
        <v>87</v>
      </c>
      <c r="K951">
        <v>2065.3200000000002</v>
      </c>
      <c r="L951">
        <v>12</v>
      </c>
      <c r="M951">
        <v>0.4</v>
      </c>
      <c r="N951">
        <v>-619.596</v>
      </c>
      <c r="O951">
        <f t="shared" si="29"/>
        <v>2684.9160000000002</v>
      </c>
      <c r="P951" cm="1">
        <f t="array" ref="P951">_xlfn.IFS(D951="Same Day",N951*0.2,D951="First Class",N951*0.1,D951="Standard Class",N951*0.5,D951="Second Class",N951*0)</f>
        <v>-309.798</v>
      </c>
      <c r="Q951">
        <f t="shared" si="30"/>
        <v>-829096.6909680001</v>
      </c>
    </row>
    <row r="952" spans="1:17" x14ac:dyDescent="0.3">
      <c r="A952">
        <v>951</v>
      </c>
      <c r="B952" t="s">
        <v>1643</v>
      </c>
      <c r="C952" s="1">
        <v>43071</v>
      </c>
      <c r="D952" t="s">
        <v>38</v>
      </c>
      <c r="E952" t="s">
        <v>77</v>
      </c>
      <c r="F952" t="s">
        <v>858</v>
      </c>
      <c r="G952" t="s">
        <v>1646</v>
      </c>
      <c r="H952" t="s">
        <v>14</v>
      </c>
      <c r="I952" t="s">
        <v>18</v>
      </c>
      <c r="J952" t="s">
        <v>160</v>
      </c>
      <c r="K952">
        <v>15.552</v>
      </c>
      <c r="L952">
        <v>3</v>
      </c>
      <c r="M952">
        <v>0.2</v>
      </c>
      <c r="N952">
        <v>5.4432</v>
      </c>
      <c r="O952">
        <f t="shared" si="29"/>
        <v>10.108799999999999</v>
      </c>
      <c r="P952" cm="1">
        <f t="array" ref="P952">_xlfn.IFS(D952="Same Day",N952*0.2,D952="First Class",N952*0.1,D952="Standard Class",N952*0.5,D952="Second Class",N952*0)</f>
        <v>2.7216</v>
      </c>
      <c r="Q952">
        <f t="shared" si="30"/>
        <v>37.620910079999994</v>
      </c>
    </row>
    <row r="953" spans="1:17" x14ac:dyDescent="0.3">
      <c r="A953">
        <v>952</v>
      </c>
      <c r="B953" t="s">
        <v>1643</v>
      </c>
      <c r="C953" s="1">
        <v>43071</v>
      </c>
      <c r="D953" t="s">
        <v>38</v>
      </c>
      <c r="E953" t="s">
        <v>108</v>
      </c>
      <c r="F953" t="s">
        <v>858</v>
      </c>
      <c r="G953" t="s">
        <v>538</v>
      </c>
      <c r="H953" t="s">
        <v>14</v>
      </c>
      <c r="I953" t="s">
        <v>18</v>
      </c>
      <c r="J953" t="s">
        <v>113</v>
      </c>
      <c r="K953">
        <v>25.344000000000001</v>
      </c>
      <c r="L953">
        <v>6</v>
      </c>
      <c r="M953">
        <v>0.2</v>
      </c>
      <c r="N953">
        <v>7.92</v>
      </c>
      <c r="O953">
        <f t="shared" si="29"/>
        <v>17.423999999999999</v>
      </c>
      <c r="P953" cm="1">
        <f t="array" ref="P953">_xlfn.IFS(D953="Same Day",N953*0.2,D953="First Class",N953*0.1,D953="Standard Class",N953*0.5,D953="Second Class",N953*0)</f>
        <v>3.96</v>
      </c>
      <c r="Q953">
        <f t="shared" si="30"/>
        <v>86.42304</v>
      </c>
    </row>
    <row r="954" spans="1:17" x14ac:dyDescent="0.3">
      <c r="A954">
        <v>953</v>
      </c>
      <c r="B954" t="s">
        <v>1647</v>
      </c>
      <c r="C954" s="1">
        <v>42832</v>
      </c>
      <c r="D954" t="s">
        <v>38</v>
      </c>
      <c r="E954" t="s">
        <v>68</v>
      </c>
      <c r="F954" t="s">
        <v>1648</v>
      </c>
      <c r="G954" t="s">
        <v>1649</v>
      </c>
      <c r="H954" t="s">
        <v>8</v>
      </c>
      <c r="I954" t="s">
        <v>12</v>
      </c>
      <c r="J954" t="s">
        <v>87</v>
      </c>
      <c r="K954">
        <v>25.472000000000001</v>
      </c>
      <c r="L954">
        <v>4</v>
      </c>
      <c r="M954">
        <v>0.2</v>
      </c>
      <c r="N954">
        <v>7.6416000000000004</v>
      </c>
      <c r="O954">
        <f t="shared" si="29"/>
        <v>17.830400000000001</v>
      </c>
      <c r="P954" cm="1">
        <f t="array" ref="P954">_xlfn.IFS(D954="Same Day",N954*0.2,D954="First Class",N954*0.1,D954="Standard Class",N954*0.5,D954="Second Class",N954*0)</f>
        <v>3.8208000000000002</v>
      </c>
      <c r="Q954">
        <f t="shared" si="30"/>
        <v>85.956792320000005</v>
      </c>
    </row>
    <row r="955" spans="1:17" x14ac:dyDescent="0.3">
      <c r="A955">
        <v>954</v>
      </c>
      <c r="B955" t="s">
        <v>1650</v>
      </c>
      <c r="C955" s="1">
        <v>43101</v>
      </c>
      <c r="D955" t="s">
        <v>38</v>
      </c>
      <c r="E955" t="s">
        <v>108</v>
      </c>
      <c r="F955" t="s">
        <v>1651</v>
      </c>
      <c r="G955" t="s">
        <v>518</v>
      </c>
      <c r="H955" t="s">
        <v>14</v>
      </c>
      <c r="I955" t="s">
        <v>20</v>
      </c>
      <c r="J955" t="s">
        <v>87</v>
      </c>
      <c r="K955">
        <v>27.167999999999999</v>
      </c>
      <c r="L955">
        <v>2</v>
      </c>
      <c r="M955">
        <v>0.2</v>
      </c>
      <c r="N955">
        <v>2.7168000000000001</v>
      </c>
      <c r="O955">
        <f t="shared" si="29"/>
        <v>24.4512</v>
      </c>
      <c r="P955" cm="1">
        <f t="array" ref="P955">_xlfn.IFS(D955="Same Day",N955*0.2,D955="First Class",N955*0.1,D955="Standard Class",N955*0.5,D955="Second Class",N955*0)</f>
        <v>1.3584000000000001</v>
      </c>
      <c r="Q955">
        <f t="shared" si="30"/>
        <v>57.665710080000004</v>
      </c>
    </row>
    <row r="956" spans="1:17" x14ac:dyDescent="0.3">
      <c r="A956">
        <v>955</v>
      </c>
      <c r="B956" t="s">
        <v>1650</v>
      </c>
      <c r="C956" s="1">
        <v>43101</v>
      </c>
      <c r="D956" t="s">
        <v>38</v>
      </c>
      <c r="E956" t="s">
        <v>96</v>
      </c>
      <c r="F956" t="s">
        <v>1651</v>
      </c>
      <c r="G956" t="s">
        <v>628</v>
      </c>
      <c r="H956" t="s">
        <v>8</v>
      </c>
      <c r="I956" t="s">
        <v>11</v>
      </c>
      <c r="J956" t="s">
        <v>71</v>
      </c>
      <c r="K956">
        <v>78.852800000000002</v>
      </c>
      <c r="L956">
        <v>2</v>
      </c>
      <c r="M956">
        <v>0.32</v>
      </c>
      <c r="N956">
        <v>-11.596</v>
      </c>
      <c r="O956">
        <f t="shared" si="29"/>
        <v>90.448800000000006</v>
      </c>
      <c r="P956" cm="1">
        <f t="array" ref="P956">_xlfn.IFS(D956="Same Day",N956*0.2,D956="First Class",N956*0.1,D956="Standard Class",N956*0.5,D956="Second Class",N956*0)</f>
        <v>-5.798</v>
      </c>
      <c r="Q956">
        <f t="shared" si="30"/>
        <v>-433.97334240000004</v>
      </c>
    </row>
    <row r="957" spans="1:17" x14ac:dyDescent="0.3">
      <c r="A957">
        <v>956</v>
      </c>
      <c r="B957" t="s">
        <v>1652</v>
      </c>
      <c r="C957" s="1">
        <v>43073</v>
      </c>
      <c r="D957" t="s">
        <v>38</v>
      </c>
      <c r="E957" t="s">
        <v>77</v>
      </c>
      <c r="F957" t="s">
        <v>1653</v>
      </c>
      <c r="G957" t="s">
        <v>204</v>
      </c>
      <c r="H957" t="s">
        <v>14</v>
      </c>
      <c r="I957" t="s">
        <v>15</v>
      </c>
      <c r="J957" t="s">
        <v>90</v>
      </c>
      <c r="K957">
        <v>173.8</v>
      </c>
      <c r="L957">
        <v>5</v>
      </c>
      <c r="M957">
        <v>0</v>
      </c>
      <c r="N957">
        <v>43.45</v>
      </c>
      <c r="O957">
        <f t="shared" si="29"/>
        <v>130.35000000000002</v>
      </c>
      <c r="P957" cm="1">
        <f t="array" ref="P957">_xlfn.IFS(D957="Same Day",N957*0.2,D957="First Class",N957*0.1,D957="Standard Class",N957*0.5,D957="Second Class",N957*0)</f>
        <v>21.725000000000001</v>
      </c>
      <c r="Q957">
        <f t="shared" si="30"/>
        <v>2962.2037500000006</v>
      </c>
    </row>
    <row r="958" spans="1:17" x14ac:dyDescent="0.3">
      <c r="A958">
        <v>957</v>
      </c>
      <c r="B958" t="s">
        <v>1654</v>
      </c>
      <c r="C958" s="1">
        <v>42873</v>
      </c>
      <c r="D958" t="s">
        <v>37</v>
      </c>
      <c r="E958" t="s">
        <v>96</v>
      </c>
      <c r="F958" t="s">
        <v>1655</v>
      </c>
      <c r="G958" t="s">
        <v>1519</v>
      </c>
      <c r="H958" t="s">
        <v>25</v>
      </c>
      <c r="I958" t="s">
        <v>26</v>
      </c>
      <c r="J958" t="s">
        <v>164</v>
      </c>
      <c r="K958">
        <v>29.591999999999999</v>
      </c>
      <c r="L958">
        <v>1</v>
      </c>
      <c r="M958">
        <v>0.2</v>
      </c>
      <c r="N958">
        <v>2.5893000000000002</v>
      </c>
      <c r="O958">
        <f t="shared" si="29"/>
        <v>27.002699999999997</v>
      </c>
      <c r="P958" cm="1">
        <f t="array" ref="P958">_xlfn.IFS(D958="Same Day",N958*0.2,D958="First Class",N958*0.1,D958="Standard Class",N958*0.5,D958="Second Class",N958*0)</f>
        <v>0</v>
      </c>
      <c r="Q958">
        <f t="shared" si="30"/>
        <v>27.002699999999997</v>
      </c>
    </row>
    <row r="959" spans="1:17" x14ac:dyDescent="0.3">
      <c r="A959">
        <v>958</v>
      </c>
      <c r="B959" t="s">
        <v>1654</v>
      </c>
      <c r="C959" s="1">
        <v>42873</v>
      </c>
      <c r="D959" t="s">
        <v>37</v>
      </c>
      <c r="E959" t="s">
        <v>68</v>
      </c>
      <c r="F959" t="s">
        <v>1655</v>
      </c>
      <c r="G959" t="s">
        <v>1656</v>
      </c>
      <c r="H959" t="s">
        <v>14</v>
      </c>
      <c r="I959" t="s">
        <v>16</v>
      </c>
      <c r="J959" t="s">
        <v>101</v>
      </c>
      <c r="K959">
        <v>4.7519999999999998</v>
      </c>
      <c r="L959">
        <v>2</v>
      </c>
      <c r="M959">
        <v>0.7</v>
      </c>
      <c r="N959">
        <v>-3.1680000000000001</v>
      </c>
      <c r="O959">
        <f t="shared" si="29"/>
        <v>7.92</v>
      </c>
      <c r="P959" cm="1">
        <f t="array" ref="P959">_xlfn.IFS(D959="Same Day",N959*0.2,D959="First Class",N959*0.1,D959="Standard Class",N959*0.5,D959="Second Class",N959*0)</f>
        <v>0</v>
      </c>
      <c r="Q959">
        <f t="shared" si="30"/>
        <v>7.92</v>
      </c>
    </row>
    <row r="960" spans="1:17" x14ac:dyDescent="0.3">
      <c r="A960">
        <v>959</v>
      </c>
      <c r="B960" t="s">
        <v>1654</v>
      </c>
      <c r="C960" s="1">
        <v>42873</v>
      </c>
      <c r="D960" t="s">
        <v>37</v>
      </c>
      <c r="E960" t="s">
        <v>96</v>
      </c>
      <c r="F960" t="s">
        <v>1655</v>
      </c>
      <c r="G960" t="s">
        <v>1657</v>
      </c>
      <c r="H960" t="s">
        <v>14</v>
      </c>
      <c r="I960" t="s">
        <v>18</v>
      </c>
      <c r="J960" t="s">
        <v>113</v>
      </c>
      <c r="K960">
        <v>15.552</v>
      </c>
      <c r="L960">
        <v>3</v>
      </c>
      <c r="M960">
        <v>0.2</v>
      </c>
      <c r="N960">
        <v>5.6375999999999999</v>
      </c>
      <c r="O960">
        <f t="shared" si="29"/>
        <v>9.9144000000000005</v>
      </c>
      <c r="P960" cm="1">
        <f t="array" ref="P960">_xlfn.IFS(D960="Same Day",N960*0.2,D960="First Class",N960*0.1,D960="Standard Class",N960*0.5,D960="Second Class",N960*0)</f>
        <v>0</v>
      </c>
      <c r="Q960">
        <f t="shared" si="30"/>
        <v>9.9144000000000005</v>
      </c>
    </row>
    <row r="961" spans="1:17" x14ac:dyDescent="0.3">
      <c r="A961">
        <v>960</v>
      </c>
      <c r="B961" t="s">
        <v>1658</v>
      </c>
      <c r="C961" s="1">
        <v>42269</v>
      </c>
      <c r="D961" t="s">
        <v>36</v>
      </c>
      <c r="E961" t="s">
        <v>84</v>
      </c>
      <c r="F961" t="s">
        <v>1659</v>
      </c>
      <c r="G961" t="s">
        <v>1660</v>
      </c>
      <c r="H961" t="s">
        <v>8</v>
      </c>
      <c r="I961" t="s">
        <v>12</v>
      </c>
      <c r="J961" t="s">
        <v>87</v>
      </c>
      <c r="K961">
        <v>204.6</v>
      </c>
      <c r="L961">
        <v>2</v>
      </c>
      <c r="M961">
        <v>0</v>
      </c>
      <c r="N961">
        <v>53.195999999999998</v>
      </c>
      <c r="O961">
        <f t="shared" si="29"/>
        <v>151.404</v>
      </c>
      <c r="P961" cm="1">
        <f t="array" ref="P961">_xlfn.IFS(D961="Same Day",N961*0.2,D961="First Class",N961*0.1,D961="Standard Class",N961*0.5,D961="Second Class",N961*0)</f>
        <v>10.639200000000001</v>
      </c>
      <c r="Q961">
        <f t="shared" si="30"/>
        <v>1762.2214368</v>
      </c>
    </row>
    <row r="962" spans="1:17" x14ac:dyDescent="0.3">
      <c r="A962">
        <v>961</v>
      </c>
      <c r="B962" t="s">
        <v>1661</v>
      </c>
      <c r="C962" s="1">
        <v>43058</v>
      </c>
      <c r="D962" t="s">
        <v>38</v>
      </c>
      <c r="E962" t="s">
        <v>96</v>
      </c>
      <c r="F962" t="s">
        <v>1662</v>
      </c>
      <c r="G962" t="s">
        <v>554</v>
      </c>
      <c r="H962" t="s">
        <v>8</v>
      </c>
      <c r="I962" t="s">
        <v>9</v>
      </c>
      <c r="J962" t="s">
        <v>73</v>
      </c>
      <c r="K962">
        <v>321.56799999999998</v>
      </c>
      <c r="L962">
        <v>2</v>
      </c>
      <c r="M962">
        <v>0.2</v>
      </c>
      <c r="N962">
        <v>28.1372</v>
      </c>
      <c r="O962">
        <f t="shared" si="29"/>
        <v>293.43079999999998</v>
      </c>
      <c r="P962" cm="1">
        <f t="array" ref="P962">_xlfn.IFS(D962="Same Day",N962*0.2,D962="First Class",N962*0.1,D962="Standard Class",N962*0.5,D962="Second Class",N962*0)</f>
        <v>14.0686</v>
      </c>
      <c r="Q962">
        <f t="shared" si="30"/>
        <v>4421.5913528799992</v>
      </c>
    </row>
    <row r="963" spans="1:17" x14ac:dyDescent="0.3">
      <c r="A963">
        <v>962</v>
      </c>
      <c r="B963" t="s">
        <v>1663</v>
      </c>
      <c r="C963" s="1">
        <v>42339</v>
      </c>
      <c r="D963" t="s">
        <v>38</v>
      </c>
      <c r="E963" t="s">
        <v>68</v>
      </c>
      <c r="F963" t="s">
        <v>1664</v>
      </c>
      <c r="G963" t="s">
        <v>1665</v>
      </c>
      <c r="H963" t="s">
        <v>14</v>
      </c>
      <c r="I963" t="s">
        <v>16</v>
      </c>
      <c r="J963" t="s">
        <v>87</v>
      </c>
      <c r="K963">
        <v>6.24</v>
      </c>
      <c r="L963">
        <v>2</v>
      </c>
      <c r="M963">
        <v>0</v>
      </c>
      <c r="N963">
        <v>3.0575999999999999</v>
      </c>
      <c r="O963">
        <f t="shared" ref="O963:O1026" si="31">K963-N963</f>
        <v>3.1824000000000003</v>
      </c>
      <c r="P963" cm="1">
        <f t="array" ref="P963">_xlfn.IFS(D963="Same Day",N963*0.2,D963="First Class",N963*0.1,D963="Standard Class",N963*0.5,D963="Second Class",N963*0)</f>
        <v>1.5287999999999999</v>
      </c>
      <c r="Q963">
        <f t="shared" ref="Q963:Q1026" si="32">(K963-N963)*(1+P963)</f>
        <v>8.0476531200000014</v>
      </c>
    </row>
    <row r="964" spans="1:17" x14ac:dyDescent="0.3">
      <c r="A964">
        <v>963</v>
      </c>
      <c r="B964" t="s">
        <v>1666</v>
      </c>
      <c r="C964" s="1">
        <v>42617</v>
      </c>
      <c r="D964" t="s">
        <v>35</v>
      </c>
      <c r="E964" t="s">
        <v>77</v>
      </c>
      <c r="F964" t="s">
        <v>313</v>
      </c>
      <c r="G964" t="s">
        <v>1019</v>
      </c>
      <c r="H964" t="s">
        <v>14</v>
      </c>
      <c r="I964" t="s">
        <v>21</v>
      </c>
      <c r="J964" t="s">
        <v>153</v>
      </c>
      <c r="K964">
        <v>21.88</v>
      </c>
      <c r="L964">
        <v>2</v>
      </c>
      <c r="M964">
        <v>0</v>
      </c>
      <c r="N964">
        <v>10.94</v>
      </c>
      <c r="O964">
        <f t="shared" si="31"/>
        <v>10.94</v>
      </c>
      <c r="P964" cm="1">
        <f t="array" ref="P964">_xlfn.IFS(D964="Same Day",N964*0.2,D964="First Class",N964*0.1,D964="Standard Class",N964*0.5,D964="Second Class",N964*0)</f>
        <v>1.0940000000000001</v>
      </c>
      <c r="Q964">
        <f t="shared" si="32"/>
        <v>22.908360000000002</v>
      </c>
    </row>
    <row r="965" spans="1:17" x14ac:dyDescent="0.3">
      <c r="A965">
        <v>964</v>
      </c>
      <c r="B965" t="s">
        <v>1667</v>
      </c>
      <c r="C965" s="1">
        <v>41906</v>
      </c>
      <c r="D965" t="s">
        <v>37</v>
      </c>
      <c r="E965" t="s">
        <v>77</v>
      </c>
      <c r="F965" t="s">
        <v>1574</v>
      </c>
      <c r="G965" t="s">
        <v>1668</v>
      </c>
      <c r="H965" t="s">
        <v>14</v>
      </c>
      <c r="I965" t="s">
        <v>22</v>
      </c>
      <c r="J965" t="s">
        <v>80</v>
      </c>
      <c r="K965">
        <v>4.6079999999999997</v>
      </c>
      <c r="L965">
        <v>2</v>
      </c>
      <c r="M965">
        <v>0.2</v>
      </c>
      <c r="N965">
        <v>1.6704000000000001</v>
      </c>
      <c r="O965">
        <f t="shared" si="31"/>
        <v>2.9375999999999998</v>
      </c>
      <c r="P965" cm="1">
        <f t="array" ref="P965">_xlfn.IFS(D965="Same Day",N965*0.2,D965="First Class",N965*0.1,D965="Standard Class",N965*0.5,D965="Second Class",N965*0)</f>
        <v>0</v>
      </c>
      <c r="Q965">
        <f t="shared" si="32"/>
        <v>2.9375999999999998</v>
      </c>
    </row>
    <row r="966" spans="1:17" x14ac:dyDescent="0.3">
      <c r="A966">
        <v>965</v>
      </c>
      <c r="B966" t="s">
        <v>1669</v>
      </c>
      <c r="C966" s="1">
        <v>42836</v>
      </c>
      <c r="D966" t="s">
        <v>35</v>
      </c>
      <c r="E966" t="s">
        <v>68</v>
      </c>
      <c r="F966" t="s">
        <v>1670</v>
      </c>
      <c r="G966" t="s">
        <v>1671</v>
      </c>
      <c r="H966" t="s">
        <v>14</v>
      </c>
      <c r="I966" t="s">
        <v>22</v>
      </c>
      <c r="J966" t="s">
        <v>160</v>
      </c>
      <c r="K966">
        <v>9.82</v>
      </c>
      <c r="L966">
        <v>2</v>
      </c>
      <c r="M966">
        <v>0</v>
      </c>
      <c r="N966">
        <v>4.8117999999999999</v>
      </c>
      <c r="O966">
        <f t="shared" si="31"/>
        <v>5.0082000000000004</v>
      </c>
      <c r="P966" cm="1">
        <f t="array" ref="P966">_xlfn.IFS(D966="Same Day",N966*0.2,D966="First Class",N966*0.1,D966="Standard Class",N966*0.5,D966="Second Class",N966*0)</f>
        <v>0.48118</v>
      </c>
      <c r="Q966">
        <f t="shared" si="32"/>
        <v>7.4180456760000002</v>
      </c>
    </row>
    <row r="967" spans="1:17" x14ac:dyDescent="0.3">
      <c r="A967">
        <v>966</v>
      </c>
      <c r="B967" t="s">
        <v>1669</v>
      </c>
      <c r="C967" s="1">
        <v>42836</v>
      </c>
      <c r="D967" t="s">
        <v>35</v>
      </c>
      <c r="E967" t="s">
        <v>84</v>
      </c>
      <c r="F967" t="s">
        <v>1670</v>
      </c>
      <c r="G967" t="s">
        <v>830</v>
      </c>
      <c r="H967" t="s">
        <v>14</v>
      </c>
      <c r="I967" t="s">
        <v>20</v>
      </c>
      <c r="J967" t="s">
        <v>87</v>
      </c>
      <c r="K967">
        <v>35.97</v>
      </c>
      <c r="L967">
        <v>3</v>
      </c>
      <c r="M967">
        <v>0</v>
      </c>
      <c r="N967">
        <v>9.7119</v>
      </c>
      <c r="O967">
        <f t="shared" si="31"/>
        <v>26.258099999999999</v>
      </c>
      <c r="P967" cm="1">
        <f t="array" ref="P967">_xlfn.IFS(D967="Same Day",N967*0.2,D967="First Class",N967*0.1,D967="Standard Class",N967*0.5,D967="Second Class",N967*0)</f>
        <v>0.97119</v>
      </c>
      <c r="Q967">
        <f t="shared" si="32"/>
        <v>51.759704139</v>
      </c>
    </row>
    <row r="968" spans="1:17" x14ac:dyDescent="0.3">
      <c r="A968">
        <v>967</v>
      </c>
      <c r="B968" t="s">
        <v>1669</v>
      </c>
      <c r="C968" s="1">
        <v>42836</v>
      </c>
      <c r="D968" t="s">
        <v>35</v>
      </c>
      <c r="E968" t="s">
        <v>68</v>
      </c>
      <c r="F968" t="s">
        <v>1670</v>
      </c>
      <c r="G968" t="s">
        <v>1672</v>
      </c>
      <c r="H968" t="s">
        <v>14</v>
      </c>
      <c r="I968" t="s">
        <v>18</v>
      </c>
      <c r="J968" t="s">
        <v>298</v>
      </c>
      <c r="K968">
        <v>12.96</v>
      </c>
      <c r="L968">
        <v>2</v>
      </c>
      <c r="M968">
        <v>0</v>
      </c>
      <c r="N968">
        <v>6.2207999999999997</v>
      </c>
      <c r="O968">
        <f t="shared" si="31"/>
        <v>6.7392000000000012</v>
      </c>
      <c r="P968" cm="1">
        <f t="array" ref="P968">_xlfn.IFS(D968="Same Day",N968*0.2,D968="First Class",N968*0.1,D968="Standard Class",N968*0.5,D968="Second Class",N968*0)</f>
        <v>0.62207999999999997</v>
      </c>
      <c r="Q968">
        <f t="shared" si="32"/>
        <v>10.931521536000002</v>
      </c>
    </row>
    <row r="969" spans="1:17" x14ac:dyDescent="0.3">
      <c r="A969">
        <v>968</v>
      </c>
      <c r="B969" t="s">
        <v>1669</v>
      </c>
      <c r="C969" s="1">
        <v>42836</v>
      </c>
      <c r="D969" t="s">
        <v>35</v>
      </c>
      <c r="E969" t="s">
        <v>96</v>
      </c>
      <c r="F969" t="s">
        <v>1670</v>
      </c>
      <c r="G969" t="s">
        <v>1673</v>
      </c>
      <c r="H969" t="s">
        <v>14</v>
      </c>
      <c r="I969" t="s">
        <v>18</v>
      </c>
      <c r="J969" t="s">
        <v>160</v>
      </c>
      <c r="K969">
        <v>191.6</v>
      </c>
      <c r="L969">
        <v>4</v>
      </c>
      <c r="M969">
        <v>0</v>
      </c>
      <c r="N969">
        <v>91.968000000000004</v>
      </c>
      <c r="O969">
        <f t="shared" si="31"/>
        <v>99.631999999999991</v>
      </c>
      <c r="P969" cm="1">
        <f t="array" ref="P969">_xlfn.IFS(D969="Same Day",N969*0.2,D969="First Class",N969*0.1,D969="Standard Class",N969*0.5,D969="Second Class",N969*0)</f>
        <v>9.1968000000000014</v>
      </c>
      <c r="Q969">
        <f t="shared" si="32"/>
        <v>1015.9275776000001</v>
      </c>
    </row>
    <row r="970" spans="1:17" x14ac:dyDescent="0.3">
      <c r="A970">
        <v>969</v>
      </c>
      <c r="B970" t="s">
        <v>1669</v>
      </c>
      <c r="C970" s="1">
        <v>42836</v>
      </c>
      <c r="D970" t="s">
        <v>35</v>
      </c>
      <c r="E970" t="s">
        <v>68</v>
      </c>
      <c r="F970" t="s">
        <v>1670</v>
      </c>
      <c r="G970" t="s">
        <v>1668</v>
      </c>
      <c r="H970" t="s">
        <v>14</v>
      </c>
      <c r="I970" t="s">
        <v>22</v>
      </c>
      <c r="J970" t="s">
        <v>80</v>
      </c>
      <c r="K970">
        <v>8.64</v>
      </c>
      <c r="L970">
        <v>3</v>
      </c>
      <c r="M970">
        <v>0</v>
      </c>
      <c r="N970">
        <v>4.2336</v>
      </c>
      <c r="O970">
        <f t="shared" si="31"/>
        <v>4.4064000000000005</v>
      </c>
      <c r="P970" cm="1">
        <f t="array" ref="P970">_xlfn.IFS(D970="Same Day",N970*0.2,D970="First Class",N970*0.1,D970="Standard Class",N970*0.5,D970="Second Class",N970*0)</f>
        <v>0.42336000000000001</v>
      </c>
      <c r="Q970">
        <f t="shared" si="32"/>
        <v>6.2718935040000003</v>
      </c>
    </row>
    <row r="971" spans="1:17" x14ac:dyDescent="0.3">
      <c r="A971">
        <v>970</v>
      </c>
      <c r="B971" t="s">
        <v>1669</v>
      </c>
      <c r="C971" s="1">
        <v>42836</v>
      </c>
      <c r="D971" t="s">
        <v>35</v>
      </c>
      <c r="E971" t="s">
        <v>68</v>
      </c>
      <c r="F971" t="s">
        <v>1670</v>
      </c>
      <c r="G971" t="s">
        <v>1674</v>
      </c>
      <c r="H971" t="s">
        <v>14</v>
      </c>
      <c r="I971" t="s">
        <v>15</v>
      </c>
      <c r="J971" t="s">
        <v>90</v>
      </c>
      <c r="K971">
        <v>501.81</v>
      </c>
      <c r="L971">
        <v>3</v>
      </c>
      <c r="M971">
        <v>0</v>
      </c>
      <c r="N971">
        <v>0</v>
      </c>
      <c r="O971">
        <f t="shared" si="31"/>
        <v>501.81</v>
      </c>
      <c r="P971" cm="1">
        <f t="array" ref="P971">_xlfn.IFS(D971="Same Day",N971*0.2,D971="First Class",N971*0.1,D971="Standard Class",N971*0.5,D971="Second Class",N971*0)</f>
        <v>0</v>
      </c>
      <c r="Q971">
        <f t="shared" si="32"/>
        <v>501.81</v>
      </c>
    </row>
    <row r="972" spans="1:17" x14ac:dyDescent="0.3">
      <c r="A972">
        <v>971</v>
      </c>
      <c r="B972" t="s">
        <v>1675</v>
      </c>
      <c r="C972" s="1">
        <v>41657</v>
      </c>
      <c r="D972" t="s">
        <v>37</v>
      </c>
      <c r="E972" t="s">
        <v>96</v>
      </c>
      <c r="F972" t="s">
        <v>559</v>
      </c>
      <c r="G972" t="s">
        <v>1676</v>
      </c>
      <c r="H972" t="s">
        <v>8</v>
      </c>
      <c r="I972" t="s">
        <v>12</v>
      </c>
      <c r="J972" t="s">
        <v>87</v>
      </c>
      <c r="K972">
        <v>127.104</v>
      </c>
      <c r="L972">
        <v>6</v>
      </c>
      <c r="M972">
        <v>0.2</v>
      </c>
      <c r="N972">
        <v>28.598400000000002</v>
      </c>
      <c r="O972">
        <f t="shared" si="31"/>
        <v>98.505600000000001</v>
      </c>
      <c r="P972" cm="1">
        <f t="array" ref="P972">_xlfn.IFS(D972="Same Day",N972*0.2,D972="First Class",N972*0.1,D972="Standard Class",N972*0.5,D972="Second Class",N972*0)</f>
        <v>0</v>
      </c>
      <c r="Q972">
        <f t="shared" si="32"/>
        <v>98.505600000000001</v>
      </c>
    </row>
    <row r="973" spans="1:17" x14ac:dyDescent="0.3">
      <c r="A973">
        <v>972</v>
      </c>
      <c r="B973" t="s">
        <v>1675</v>
      </c>
      <c r="C973" s="1">
        <v>41657</v>
      </c>
      <c r="D973" t="s">
        <v>37</v>
      </c>
      <c r="E973" t="s">
        <v>77</v>
      </c>
      <c r="F973" t="s">
        <v>559</v>
      </c>
      <c r="G973" t="s">
        <v>695</v>
      </c>
      <c r="H973" t="s">
        <v>25</v>
      </c>
      <c r="I973" t="s">
        <v>26</v>
      </c>
      <c r="J973" t="s">
        <v>164</v>
      </c>
      <c r="K973">
        <v>124.2</v>
      </c>
      <c r="L973">
        <v>3</v>
      </c>
      <c r="M973">
        <v>0.4</v>
      </c>
      <c r="N973">
        <v>-31.05</v>
      </c>
      <c r="O973">
        <f t="shared" si="31"/>
        <v>155.25</v>
      </c>
      <c r="P973" cm="1">
        <f t="array" ref="P973">_xlfn.IFS(D973="Same Day",N973*0.2,D973="First Class",N973*0.1,D973="Standard Class",N973*0.5,D973="Second Class",N973*0)</f>
        <v>0</v>
      </c>
      <c r="Q973">
        <f t="shared" si="32"/>
        <v>155.25</v>
      </c>
    </row>
    <row r="974" spans="1:17" x14ac:dyDescent="0.3">
      <c r="A974">
        <v>973</v>
      </c>
      <c r="B974" t="s">
        <v>1675</v>
      </c>
      <c r="C974" s="1">
        <v>41657</v>
      </c>
      <c r="D974" t="s">
        <v>37</v>
      </c>
      <c r="E974" t="s">
        <v>108</v>
      </c>
      <c r="F974" t="s">
        <v>559</v>
      </c>
      <c r="G974" t="s">
        <v>1282</v>
      </c>
      <c r="H974" t="s">
        <v>14</v>
      </c>
      <c r="I974" t="s">
        <v>16</v>
      </c>
      <c r="J974" t="s">
        <v>87</v>
      </c>
      <c r="K974">
        <v>18.588000000000001</v>
      </c>
      <c r="L974">
        <v>2</v>
      </c>
      <c r="M974">
        <v>0.7</v>
      </c>
      <c r="N974">
        <v>-13.6312</v>
      </c>
      <c r="O974">
        <f t="shared" si="31"/>
        <v>32.219200000000001</v>
      </c>
      <c r="P974" cm="1">
        <f t="array" ref="P974">_xlfn.IFS(D974="Same Day",N974*0.2,D974="First Class",N974*0.1,D974="Standard Class",N974*0.5,D974="Second Class",N974*0)</f>
        <v>0</v>
      </c>
      <c r="Q974">
        <f t="shared" si="32"/>
        <v>32.219200000000001</v>
      </c>
    </row>
    <row r="975" spans="1:17" x14ac:dyDescent="0.3">
      <c r="A975">
        <v>974</v>
      </c>
      <c r="B975" t="s">
        <v>1675</v>
      </c>
      <c r="C975" s="1">
        <v>41657</v>
      </c>
      <c r="D975" t="s">
        <v>37</v>
      </c>
      <c r="E975" t="s">
        <v>84</v>
      </c>
      <c r="F975" t="s">
        <v>559</v>
      </c>
      <c r="G975" t="s">
        <v>691</v>
      </c>
      <c r="H975" t="s">
        <v>14</v>
      </c>
      <c r="I975" t="s">
        <v>22</v>
      </c>
      <c r="J975" t="s">
        <v>80</v>
      </c>
      <c r="K975">
        <v>30.071999999999999</v>
      </c>
      <c r="L975">
        <v>3</v>
      </c>
      <c r="M975">
        <v>0.2</v>
      </c>
      <c r="N975">
        <v>10.1493</v>
      </c>
      <c r="O975">
        <f t="shared" si="31"/>
        <v>19.922699999999999</v>
      </c>
      <c r="P975" cm="1">
        <f t="array" ref="P975">_xlfn.IFS(D975="Same Day",N975*0.2,D975="First Class",N975*0.1,D975="Standard Class",N975*0.5,D975="Second Class",N975*0)</f>
        <v>0</v>
      </c>
      <c r="Q975">
        <f t="shared" si="32"/>
        <v>19.922699999999999</v>
      </c>
    </row>
    <row r="976" spans="1:17" x14ac:dyDescent="0.3">
      <c r="A976">
        <v>975</v>
      </c>
      <c r="B976" t="s">
        <v>1677</v>
      </c>
      <c r="C976" s="1">
        <v>43016</v>
      </c>
      <c r="D976" t="s">
        <v>37</v>
      </c>
      <c r="E976" t="s">
        <v>108</v>
      </c>
      <c r="F976" t="s">
        <v>1343</v>
      </c>
      <c r="G976" t="s">
        <v>1008</v>
      </c>
      <c r="H976" t="s">
        <v>25</v>
      </c>
      <c r="I976" t="s">
        <v>26</v>
      </c>
      <c r="J976" t="s">
        <v>164</v>
      </c>
      <c r="K976">
        <v>160.93</v>
      </c>
      <c r="L976">
        <v>7</v>
      </c>
      <c r="M976">
        <v>0</v>
      </c>
      <c r="N976">
        <v>3.2185999999999999</v>
      </c>
      <c r="O976">
        <f t="shared" si="31"/>
        <v>157.7114</v>
      </c>
      <c r="P976" cm="1">
        <f t="array" ref="P976">_xlfn.IFS(D976="Same Day",N976*0.2,D976="First Class",N976*0.1,D976="Standard Class",N976*0.5,D976="Second Class",N976*0)</f>
        <v>0</v>
      </c>
      <c r="Q976">
        <f t="shared" si="32"/>
        <v>157.7114</v>
      </c>
    </row>
    <row r="977" spans="1:17" x14ac:dyDescent="0.3">
      <c r="A977">
        <v>976</v>
      </c>
      <c r="B977" t="s">
        <v>1677</v>
      </c>
      <c r="C977" s="1">
        <v>43016</v>
      </c>
      <c r="D977" t="s">
        <v>37</v>
      </c>
      <c r="E977" t="s">
        <v>108</v>
      </c>
      <c r="F977" t="s">
        <v>1343</v>
      </c>
      <c r="G977" t="s">
        <v>796</v>
      </c>
      <c r="H977" t="s">
        <v>14</v>
      </c>
      <c r="I977" t="s">
        <v>16</v>
      </c>
      <c r="J977" t="s">
        <v>101</v>
      </c>
      <c r="K977">
        <v>75.792000000000002</v>
      </c>
      <c r="L977">
        <v>3</v>
      </c>
      <c r="M977">
        <v>0.2</v>
      </c>
      <c r="N977">
        <v>25.579799999999999</v>
      </c>
      <c r="O977">
        <f t="shared" si="31"/>
        <v>50.212200000000003</v>
      </c>
      <c r="P977" cm="1">
        <f t="array" ref="P977">_xlfn.IFS(D977="Same Day",N977*0.2,D977="First Class",N977*0.1,D977="Standard Class",N977*0.5,D977="Second Class",N977*0)</f>
        <v>0</v>
      </c>
      <c r="Q977">
        <f t="shared" si="32"/>
        <v>50.212200000000003</v>
      </c>
    </row>
    <row r="978" spans="1:17" x14ac:dyDescent="0.3">
      <c r="A978">
        <v>977</v>
      </c>
      <c r="B978" t="s">
        <v>1678</v>
      </c>
      <c r="C978" s="1">
        <v>42931</v>
      </c>
      <c r="D978" t="s">
        <v>38</v>
      </c>
      <c r="E978" t="s">
        <v>84</v>
      </c>
      <c r="F978" t="s">
        <v>716</v>
      </c>
      <c r="G978" t="s">
        <v>1679</v>
      </c>
      <c r="H978" t="s">
        <v>14</v>
      </c>
      <c r="I978" t="s">
        <v>16</v>
      </c>
      <c r="J978" t="s">
        <v>101</v>
      </c>
      <c r="K978">
        <v>1.08</v>
      </c>
      <c r="L978">
        <v>2</v>
      </c>
      <c r="M978">
        <v>0.7</v>
      </c>
      <c r="N978">
        <v>-0.79200000000000004</v>
      </c>
      <c r="O978">
        <f t="shared" si="31"/>
        <v>1.8720000000000001</v>
      </c>
      <c r="P978" cm="1">
        <f t="array" ref="P978">_xlfn.IFS(D978="Same Day",N978*0.2,D978="First Class",N978*0.1,D978="Standard Class",N978*0.5,D978="Second Class",N978*0)</f>
        <v>-0.39600000000000002</v>
      </c>
      <c r="Q978">
        <f t="shared" si="32"/>
        <v>1.1306880000000001</v>
      </c>
    </row>
    <row r="979" spans="1:17" x14ac:dyDescent="0.3">
      <c r="A979">
        <v>978</v>
      </c>
      <c r="B979" t="s">
        <v>1680</v>
      </c>
      <c r="C979" s="1">
        <v>42745</v>
      </c>
      <c r="D979" t="s">
        <v>35</v>
      </c>
      <c r="E979" t="s">
        <v>77</v>
      </c>
      <c r="F979" t="s">
        <v>1449</v>
      </c>
      <c r="G979" t="s">
        <v>416</v>
      </c>
      <c r="H979" t="s">
        <v>25</v>
      </c>
      <c r="I979" t="s">
        <v>27</v>
      </c>
      <c r="J979" t="s">
        <v>213</v>
      </c>
      <c r="K979">
        <v>3059.982</v>
      </c>
      <c r="L979">
        <v>2</v>
      </c>
      <c r="M979">
        <v>0.1</v>
      </c>
      <c r="N979">
        <v>679.99599999999998</v>
      </c>
      <c r="O979">
        <f t="shared" si="31"/>
        <v>2379.9859999999999</v>
      </c>
      <c r="P979" cm="1">
        <f t="array" ref="P979">_xlfn.IFS(D979="Same Day",N979*0.2,D979="First Class",N979*0.1,D979="Standard Class",N979*0.5,D979="Second Class",N979*0)</f>
        <v>67.999600000000001</v>
      </c>
      <c r="Q979">
        <f t="shared" si="32"/>
        <v>164218.08200559998</v>
      </c>
    </row>
    <row r="980" spans="1:17" x14ac:dyDescent="0.3">
      <c r="A980">
        <v>979</v>
      </c>
      <c r="B980" t="s">
        <v>1681</v>
      </c>
      <c r="C980" s="1">
        <v>42521</v>
      </c>
      <c r="D980" t="s">
        <v>35</v>
      </c>
      <c r="E980" t="s">
        <v>96</v>
      </c>
      <c r="F980" t="s">
        <v>1682</v>
      </c>
      <c r="G980" t="s">
        <v>1144</v>
      </c>
      <c r="H980" t="s">
        <v>14</v>
      </c>
      <c r="I980" t="s">
        <v>16</v>
      </c>
      <c r="J980" t="s">
        <v>87</v>
      </c>
      <c r="K980">
        <v>3.282</v>
      </c>
      <c r="L980">
        <v>2</v>
      </c>
      <c r="M980">
        <v>0.7</v>
      </c>
      <c r="N980">
        <v>-2.6255999999999999</v>
      </c>
      <c r="O980">
        <f t="shared" si="31"/>
        <v>5.9076000000000004</v>
      </c>
      <c r="P980" cm="1">
        <f t="array" ref="P980">_xlfn.IFS(D980="Same Day",N980*0.2,D980="First Class",N980*0.1,D980="Standard Class",N980*0.5,D980="Second Class",N980*0)</f>
        <v>-0.26256000000000002</v>
      </c>
      <c r="Q980">
        <f t="shared" si="32"/>
        <v>4.3565005440000002</v>
      </c>
    </row>
    <row r="981" spans="1:17" x14ac:dyDescent="0.3">
      <c r="A981">
        <v>980</v>
      </c>
      <c r="B981" t="s">
        <v>1683</v>
      </c>
      <c r="C981" s="1">
        <v>42350</v>
      </c>
      <c r="D981" t="s">
        <v>35</v>
      </c>
      <c r="E981" t="s">
        <v>68</v>
      </c>
      <c r="F981" t="s">
        <v>239</v>
      </c>
      <c r="G981" t="s">
        <v>1684</v>
      </c>
      <c r="H981" t="s">
        <v>14</v>
      </c>
      <c r="I981" t="s">
        <v>18</v>
      </c>
      <c r="J981" t="s">
        <v>298</v>
      </c>
      <c r="K981">
        <v>34.020000000000003</v>
      </c>
      <c r="L981">
        <v>3</v>
      </c>
      <c r="M981">
        <v>0</v>
      </c>
      <c r="N981">
        <v>16.669799999999999</v>
      </c>
      <c r="O981">
        <f t="shared" si="31"/>
        <v>17.350200000000005</v>
      </c>
      <c r="P981" cm="1">
        <f t="array" ref="P981">_xlfn.IFS(D981="Same Day",N981*0.2,D981="First Class",N981*0.1,D981="Standard Class",N981*0.5,D981="Second Class",N981*0)</f>
        <v>1.6669799999999999</v>
      </c>
      <c r="Q981">
        <f t="shared" si="32"/>
        <v>46.27263639600001</v>
      </c>
    </row>
    <row r="982" spans="1:17" x14ac:dyDescent="0.3">
      <c r="A982">
        <v>981</v>
      </c>
      <c r="B982" t="s">
        <v>1685</v>
      </c>
      <c r="C982" s="1">
        <v>42651</v>
      </c>
      <c r="D982" t="s">
        <v>38</v>
      </c>
      <c r="E982" t="s">
        <v>96</v>
      </c>
      <c r="F982" t="s">
        <v>142</v>
      </c>
      <c r="G982" t="s">
        <v>1412</v>
      </c>
      <c r="H982" t="s">
        <v>8</v>
      </c>
      <c r="I982" t="s">
        <v>9</v>
      </c>
      <c r="J982" t="s">
        <v>73</v>
      </c>
      <c r="K982">
        <v>599.29200000000003</v>
      </c>
      <c r="L982">
        <v>6</v>
      </c>
      <c r="M982">
        <v>0.1</v>
      </c>
      <c r="N982">
        <v>93.223200000000006</v>
      </c>
      <c r="O982">
        <f t="shared" si="31"/>
        <v>506.06880000000001</v>
      </c>
      <c r="P982" cm="1">
        <f t="array" ref="P982">_xlfn.IFS(D982="Same Day",N982*0.2,D982="First Class",N982*0.1,D982="Standard Class",N982*0.5,D982="Second Class",N982*0)</f>
        <v>46.611600000000003</v>
      </c>
      <c r="Q982">
        <f t="shared" si="32"/>
        <v>24094.745278080001</v>
      </c>
    </row>
    <row r="983" spans="1:17" x14ac:dyDescent="0.3">
      <c r="A983">
        <v>982</v>
      </c>
      <c r="B983" t="s">
        <v>1686</v>
      </c>
      <c r="C983" s="1">
        <v>41957</v>
      </c>
      <c r="D983" t="s">
        <v>37</v>
      </c>
      <c r="E983" t="s">
        <v>68</v>
      </c>
      <c r="F983" t="s">
        <v>1687</v>
      </c>
      <c r="G983" t="s">
        <v>1688</v>
      </c>
      <c r="H983" t="s">
        <v>14</v>
      </c>
      <c r="I983" t="s">
        <v>20</v>
      </c>
      <c r="J983" t="s">
        <v>87</v>
      </c>
      <c r="K983">
        <v>3.3919999999999999</v>
      </c>
      <c r="L983">
        <v>1</v>
      </c>
      <c r="M983">
        <v>0.2</v>
      </c>
      <c r="N983">
        <v>0.80559999999999998</v>
      </c>
      <c r="O983">
        <f t="shared" si="31"/>
        <v>2.5863999999999998</v>
      </c>
      <c r="P983" cm="1">
        <f t="array" ref="P983">_xlfn.IFS(D983="Same Day",N983*0.2,D983="First Class",N983*0.1,D983="Standard Class",N983*0.5,D983="Second Class",N983*0)</f>
        <v>0</v>
      </c>
      <c r="Q983">
        <f t="shared" si="32"/>
        <v>2.5863999999999998</v>
      </c>
    </row>
    <row r="984" spans="1:17" x14ac:dyDescent="0.3">
      <c r="A984">
        <v>983</v>
      </c>
      <c r="B984" t="s">
        <v>1686</v>
      </c>
      <c r="C984" s="1">
        <v>41957</v>
      </c>
      <c r="D984" t="s">
        <v>37</v>
      </c>
      <c r="E984" t="s">
        <v>96</v>
      </c>
      <c r="F984" t="s">
        <v>1687</v>
      </c>
      <c r="G984" t="s">
        <v>1689</v>
      </c>
      <c r="H984" t="s">
        <v>25</v>
      </c>
      <c r="I984" t="s">
        <v>26</v>
      </c>
      <c r="J984" t="s">
        <v>99</v>
      </c>
      <c r="K984">
        <v>559.98400000000004</v>
      </c>
      <c r="L984">
        <v>2</v>
      </c>
      <c r="M984">
        <v>0.2</v>
      </c>
      <c r="N984">
        <v>55.998399999999997</v>
      </c>
      <c r="O984">
        <f t="shared" si="31"/>
        <v>503.98560000000003</v>
      </c>
      <c r="P984" cm="1">
        <f t="array" ref="P984">_xlfn.IFS(D984="Same Day",N984*0.2,D984="First Class",N984*0.1,D984="Standard Class",N984*0.5,D984="Second Class",N984*0)</f>
        <v>0</v>
      </c>
      <c r="Q984">
        <f t="shared" si="32"/>
        <v>503.98560000000003</v>
      </c>
    </row>
    <row r="985" spans="1:17" x14ac:dyDescent="0.3">
      <c r="A985">
        <v>984</v>
      </c>
      <c r="B985" t="s">
        <v>1686</v>
      </c>
      <c r="C985" s="1">
        <v>41957</v>
      </c>
      <c r="D985" t="s">
        <v>37</v>
      </c>
      <c r="E985" t="s">
        <v>108</v>
      </c>
      <c r="F985" t="s">
        <v>1687</v>
      </c>
      <c r="G985" t="s">
        <v>1468</v>
      </c>
      <c r="H985" t="s">
        <v>8</v>
      </c>
      <c r="I985" t="s">
        <v>9</v>
      </c>
      <c r="J985" t="s">
        <v>73</v>
      </c>
      <c r="K985">
        <v>603.91999999999996</v>
      </c>
      <c r="L985">
        <v>5</v>
      </c>
      <c r="M985">
        <v>0.2</v>
      </c>
      <c r="N985">
        <v>75.489999999999995</v>
      </c>
      <c r="O985">
        <f t="shared" si="31"/>
        <v>528.42999999999995</v>
      </c>
      <c r="P985" cm="1">
        <f t="array" ref="P985">_xlfn.IFS(D985="Same Day",N985*0.2,D985="First Class",N985*0.1,D985="Standard Class",N985*0.5,D985="Second Class",N985*0)</f>
        <v>0</v>
      </c>
      <c r="Q985">
        <f t="shared" si="32"/>
        <v>528.42999999999995</v>
      </c>
    </row>
    <row r="986" spans="1:17" x14ac:dyDescent="0.3">
      <c r="A986">
        <v>985</v>
      </c>
      <c r="B986" t="s">
        <v>1690</v>
      </c>
      <c r="C986" s="1">
        <v>43013</v>
      </c>
      <c r="D986" t="s">
        <v>38</v>
      </c>
      <c r="E986" t="s">
        <v>96</v>
      </c>
      <c r="F986" t="s">
        <v>1691</v>
      </c>
      <c r="G986" t="s">
        <v>1418</v>
      </c>
      <c r="H986" t="s">
        <v>14</v>
      </c>
      <c r="I986" t="s">
        <v>22</v>
      </c>
      <c r="J986" t="s">
        <v>80</v>
      </c>
      <c r="K986">
        <v>7.968</v>
      </c>
      <c r="L986">
        <v>2</v>
      </c>
      <c r="M986">
        <v>0.2</v>
      </c>
      <c r="N986">
        <v>2.5895999999999999</v>
      </c>
      <c r="O986">
        <f t="shared" si="31"/>
        <v>5.3784000000000001</v>
      </c>
      <c r="P986" cm="1">
        <f t="array" ref="P986">_xlfn.IFS(D986="Same Day",N986*0.2,D986="First Class",N986*0.1,D986="Standard Class",N986*0.5,D986="Second Class",N986*0)</f>
        <v>1.2948</v>
      </c>
      <c r="Q986">
        <f t="shared" si="32"/>
        <v>12.34235232</v>
      </c>
    </row>
    <row r="987" spans="1:17" x14ac:dyDescent="0.3">
      <c r="A987">
        <v>986</v>
      </c>
      <c r="B987" t="s">
        <v>1690</v>
      </c>
      <c r="C987" s="1">
        <v>43013</v>
      </c>
      <c r="D987" t="s">
        <v>38</v>
      </c>
      <c r="E987" t="s">
        <v>68</v>
      </c>
      <c r="F987" t="s">
        <v>1691</v>
      </c>
      <c r="G987" t="s">
        <v>1692</v>
      </c>
      <c r="H987" t="s">
        <v>14</v>
      </c>
      <c r="I987" t="s">
        <v>21</v>
      </c>
      <c r="J987" t="s">
        <v>153</v>
      </c>
      <c r="K987">
        <v>27.968</v>
      </c>
      <c r="L987">
        <v>4</v>
      </c>
      <c r="M987">
        <v>0.2</v>
      </c>
      <c r="N987">
        <v>9.4391999999999996</v>
      </c>
      <c r="O987">
        <f t="shared" si="31"/>
        <v>18.5288</v>
      </c>
      <c r="P987" cm="1">
        <f t="array" ref="P987">_xlfn.IFS(D987="Same Day",N987*0.2,D987="First Class",N987*0.1,D987="Standard Class",N987*0.5,D987="Second Class",N987*0)</f>
        <v>4.7195999999999998</v>
      </c>
      <c r="Q987">
        <f t="shared" si="32"/>
        <v>105.97732447999999</v>
      </c>
    </row>
    <row r="988" spans="1:17" x14ac:dyDescent="0.3">
      <c r="A988">
        <v>987</v>
      </c>
      <c r="B988" t="s">
        <v>1690</v>
      </c>
      <c r="C988" s="1">
        <v>43013</v>
      </c>
      <c r="D988" t="s">
        <v>38</v>
      </c>
      <c r="E988" t="s">
        <v>108</v>
      </c>
      <c r="F988" t="s">
        <v>1691</v>
      </c>
      <c r="G988" t="s">
        <v>1693</v>
      </c>
      <c r="H988" t="s">
        <v>25</v>
      </c>
      <c r="I988" t="s">
        <v>27</v>
      </c>
      <c r="J988" t="s">
        <v>517</v>
      </c>
      <c r="K988">
        <v>336.51</v>
      </c>
      <c r="L988">
        <v>3</v>
      </c>
      <c r="M988">
        <v>0.4</v>
      </c>
      <c r="N988">
        <v>44.868000000000002</v>
      </c>
      <c r="O988">
        <f t="shared" si="31"/>
        <v>291.642</v>
      </c>
      <c r="P988" cm="1">
        <f t="array" ref="P988">_xlfn.IFS(D988="Same Day",N988*0.2,D988="First Class",N988*0.1,D988="Standard Class",N988*0.5,D988="Second Class",N988*0)</f>
        <v>22.434000000000001</v>
      </c>
      <c r="Q988">
        <f t="shared" si="32"/>
        <v>6834.3386280000004</v>
      </c>
    </row>
    <row r="989" spans="1:17" x14ac:dyDescent="0.3">
      <c r="A989">
        <v>988</v>
      </c>
      <c r="B989" t="s">
        <v>1694</v>
      </c>
      <c r="C989" s="1">
        <v>42073</v>
      </c>
      <c r="D989" t="s">
        <v>36</v>
      </c>
      <c r="E989" t="s">
        <v>96</v>
      </c>
      <c r="F989" t="s">
        <v>1695</v>
      </c>
      <c r="G989" t="s">
        <v>1696</v>
      </c>
      <c r="H989" t="s">
        <v>14</v>
      </c>
      <c r="I989" t="s">
        <v>16</v>
      </c>
      <c r="J989" t="s">
        <v>101</v>
      </c>
      <c r="K989">
        <v>1.1120000000000001</v>
      </c>
      <c r="L989">
        <v>2</v>
      </c>
      <c r="M989">
        <v>0.8</v>
      </c>
      <c r="N989">
        <v>-1.8904000000000001</v>
      </c>
      <c r="O989">
        <f t="shared" si="31"/>
        <v>3.0024000000000002</v>
      </c>
      <c r="P989" cm="1">
        <f t="array" ref="P989">_xlfn.IFS(D989="Same Day",N989*0.2,D989="First Class",N989*0.1,D989="Standard Class",N989*0.5,D989="Second Class",N989*0)</f>
        <v>-0.37808000000000003</v>
      </c>
      <c r="Q989">
        <f t="shared" si="32"/>
        <v>1.8672526080000003</v>
      </c>
    </row>
    <row r="990" spans="1:17" x14ac:dyDescent="0.3">
      <c r="A990">
        <v>989</v>
      </c>
      <c r="B990" t="s">
        <v>1697</v>
      </c>
      <c r="C990" s="1">
        <v>42881</v>
      </c>
      <c r="D990" t="s">
        <v>38</v>
      </c>
      <c r="E990" t="s">
        <v>108</v>
      </c>
      <c r="F990" t="s">
        <v>936</v>
      </c>
      <c r="G990" t="s">
        <v>1271</v>
      </c>
      <c r="H990" t="s">
        <v>8</v>
      </c>
      <c r="I990" t="s">
        <v>12</v>
      </c>
      <c r="J990" t="s">
        <v>87</v>
      </c>
      <c r="K990">
        <v>520.04999999999995</v>
      </c>
      <c r="L990">
        <v>5</v>
      </c>
      <c r="M990">
        <v>0</v>
      </c>
      <c r="N990">
        <v>72.807000000000002</v>
      </c>
      <c r="O990">
        <f t="shared" si="31"/>
        <v>447.24299999999994</v>
      </c>
      <c r="P990" cm="1">
        <f t="array" ref="P990">_xlfn.IFS(D990="Same Day",N990*0.2,D990="First Class",N990*0.1,D990="Standard Class",N990*0.5,D990="Second Class",N990*0)</f>
        <v>36.403500000000001</v>
      </c>
      <c r="Q990">
        <f t="shared" si="32"/>
        <v>16728.453550499999</v>
      </c>
    </row>
    <row r="991" spans="1:17" x14ac:dyDescent="0.3">
      <c r="A991">
        <v>990</v>
      </c>
      <c r="B991" t="s">
        <v>1697</v>
      </c>
      <c r="C991" s="1">
        <v>42881</v>
      </c>
      <c r="D991" t="s">
        <v>38</v>
      </c>
      <c r="E991" t="s">
        <v>77</v>
      </c>
      <c r="F991" t="s">
        <v>936</v>
      </c>
      <c r="G991" t="s">
        <v>1698</v>
      </c>
      <c r="H991" t="s">
        <v>14</v>
      </c>
      <c r="I991" t="s">
        <v>20</v>
      </c>
      <c r="J991" t="s">
        <v>87</v>
      </c>
      <c r="K991">
        <v>17.97</v>
      </c>
      <c r="L991">
        <v>3</v>
      </c>
      <c r="M991">
        <v>0</v>
      </c>
      <c r="N991">
        <v>5.2112999999999996</v>
      </c>
      <c r="O991">
        <f t="shared" si="31"/>
        <v>12.758699999999999</v>
      </c>
      <c r="P991" cm="1">
        <f t="array" ref="P991">_xlfn.IFS(D991="Same Day",N991*0.2,D991="First Class",N991*0.1,D991="Standard Class",N991*0.5,D991="Second Class",N991*0)</f>
        <v>2.6056499999999998</v>
      </c>
      <c r="Q991">
        <f t="shared" si="32"/>
        <v>46.003406654999992</v>
      </c>
    </row>
    <row r="992" spans="1:17" x14ac:dyDescent="0.3">
      <c r="A992">
        <v>991</v>
      </c>
      <c r="B992" t="s">
        <v>1699</v>
      </c>
      <c r="C992" s="1">
        <v>42094</v>
      </c>
      <c r="D992" t="s">
        <v>37</v>
      </c>
      <c r="E992" t="s">
        <v>96</v>
      </c>
      <c r="F992" t="s">
        <v>1700</v>
      </c>
      <c r="G992" t="s">
        <v>659</v>
      </c>
      <c r="H992" t="s">
        <v>8</v>
      </c>
      <c r="I992" t="s">
        <v>9</v>
      </c>
      <c r="J992" t="s">
        <v>73</v>
      </c>
      <c r="K992">
        <v>1166.92</v>
      </c>
      <c r="L992">
        <v>5</v>
      </c>
      <c r="M992">
        <v>0.2</v>
      </c>
      <c r="N992">
        <v>131.27850000000001</v>
      </c>
      <c r="O992">
        <f t="shared" si="31"/>
        <v>1035.6415000000002</v>
      </c>
      <c r="P992" cm="1">
        <f t="array" ref="P992">_xlfn.IFS(D992="Same Day",N992*0.2,D992="First Class",N992*0.1,D992="Standard Class",N992*0.5,D992="Second Class",N992*0)</f>
        <v>0</v>
      </c>
      <c r="Q992">
        <f t="shared" si="32"/>
        <v>1035.6415000000002</v>
      </c>
    </row>
    <row r="993" spans="1:17" x14ac:dyDescent="0.3">
      <c r="A993">
        <v>992</v>
      </c>
      <c r="B993" t="s">
        <v>1701</v>
      </c>
      <c r="C993" s="1">
        <v>42624</v>
      </c>
      <c r="D993" t="s">
        <v>35</v>
      </c>
      <c r="E993" t="s">
        <v>84</v>
      </c>
      <c r="F993" t="s">
        <v>344</v>
      </c>
      <c r="G993" t="s">
        <v>1389</v>
      </c>
      <c r="H993" t="s">
        <v>14</v>
      </c>
      <c r="I993" t="s">
        <v>16</v>
      </c>
      <c r="J993" t="s">
        <v>87</v>
      </c>
      <c r="K993">
        <v>14.624000000000001</v>
      </c>
      <c r="L993">
        <v>2</v>
      </c>
      <c r="M993">
        <v>0.2</v>
      </c>
      <c r="N993">
        <v>5.484</v>
      </c>
      <c r="O993">
        <f t="shared" si="31"/>
        <v>9.14</v>
      </c>
      <c r="P993" cm="1">
        <f t="array" ref="P993">_xlfn.IFS(D993="Same Day",N993*0.2,D993="First Class",N993*0.1,D993="Standard Class",N993*0.5,D993="Second Class",N993*0)</f>
        <v>0.5484</v>
      </c>
      <c r="Q993">
        <f t="shared" si="32"/>
        <v>14.152376</v>
      </c>
    </row>
    <row r="994" spans="1:17" x14ac:dyDescent="0.3">
      <c r="A994">
        <v>993</v>
      </c>
      <c r="B994" t="s">
        <v>1702</v>
      </c>
      <c r="C994" s="1">
        <v>42609</v>
      </c>
      <c r="D994" t="s">
        <v>35</v>
      </c>
      <c r="E994" t="s">
        <v>77</v>
      </c>
      <c r="F994" t="s">
        <v>1355</v>
      </c>
      <c r="G994" t="s">
        <v>625</v>
      </c>
      <c r="H994" t="s">
        <v>14</v>
      </c>
      <c r="I994" t="s">
        <v>23</v>
      </c>
      <c r="J994" t="s">
        <v>80</v>
      </c>
      <c r="K994">
        <v>10.23</v>
      </c>
      <c r="L994">
        <v>3</v>
      </c>
      <c r="M994">
        <v>0</v>
      </c>
      <c r="N994">
        <v>4.9104000000000001</v>
      </c>
      <c r="O994">
        <f t="shared" si="31"/>
        <v>5.3196000000000003</v>
      </c>
      <c r="P994" cm="1">
        <f t="array" ref="P994">_xlfn.IFS(D994="Same Day",N994*0.2,D994="First Class",N994*0.1,D994="Standard Class",N994*0.5,D994="Second Class",N994*0)</f>
        <v>0.49104000000000003</v>
      </c>
      <c r="Q994">
        <f t="shared" si="32"/>
        <v>7.9317363839999997</v>
      </c>
    </row>
    <row r="995" spans="1:17" x14ac:dyDescent="0.3">
      <c r="A995">
        <v>994</v>
      </c>
      <c r="B995" t="s">
        <v>1702</v>
      </c>
      <c r="C995" s="1">
        <v>42609</v>
      </c>
      <c r="D995" t="s">
        <v>35</v>
      </c>
      <c r="E995" t="s">
        <v>108</v>
      </c>
      <c r="F995" t="s">
        <v>1355</v>
      </c>
      <c r="G995" t="s">
        <v>1703</v>
      </c>
      <c r="H995" t="s">
        <v>14</v>
      </c>
      <c r="I995" t="s">
        <v>18</v>
      </c>
      <c r="J995" t="s">
        <v>275</v>
      </c>
      <c r="K995">
        <v>154.9</v>
      </c>
      <c r="L995">
        <v>5</v>
      </c>
      <c r="M995">
        <v>0</v>
      </c>
      <c r="N995">
        <v>69.704999999999998</v>
      </c>
      <c r="O995">
        <f t="shared" si="31"/>
        <v>85.195000000000007</v>
      </c>
      <c r="P995" cm="1">
        <f t="array" ref="P995">_xlfn.IFS(D995="Same Day",N995*0.2,D995="First Class",N995*0.1,D995="Standard Class",N995*0.5,D995="Second Class",N995*0)</f>
        <v>6.9705000000000004</v>
      </c>
      <c r="Q995">
        <f t="shared" si="32"/>
        <v>679.04674750000004</v>
      </c>
    </row>
    <row r="996" spans="1:17" x14ac:dyDescent="0.3">
      <c r="A996">
        <v>995</v>
      </c>
      <c r="B996" t="s">
        <v>1704</v>
      </c>
      <c r="C996" s="1">
        <v>41784</v>
      </c>
      <c r="D996" t="s">
        <v>38</v>
      </c>
      <c r="E996" t="s">
        <v>96</v>
      </c>
      <c r="F996" t="s">
        <v>1705</v>
      </c>
      <c r="G996" t="s">
        <v>1706</v>
      </c>
      <c r="H996" t="s">
        <v>14</v>
      </c>
      <c r="I996" t="s">
        <v>16</v>
      </c>
      <c r="J996" t="s">
        <v>101</v>
      </c>
      <c r="K996">
        <v>2715.93</v>
      </c>
      <c r="L996">
        <v>7</v>
      </c>
      <c r="M996">
        <v>0</v>
      </c>
      <c r="N996">
        <v>1276.4871000000001</v>
      </c>
      <c r="O996">
        <f t="shared" si="31"/>
        <v>1439.4428999999998</v>
      </c>
      <c r="P996" cm="1">
        <f t="array" ref="P996">_xlfn.IFS(D996="Same Day",N996*0.2,D996="First Class",N996*0.1,D996="Standard Class",N996*0.5,D996="Second Class",N996*0)</f>
        <v>638.24355000000003</v>
      </c>
      <c r="Q996">
        <f t="shared" si="32"/>
        <v>920154.58941829496</v>
      </c>
    </row>
    <row r="997" spans="1:17" x14ac:dyDescent="0.3">
      <c r="A997">
        <v>996</v>
      </c>
      <c r="B997" t="s">
        <v>1704</v>
      </c>
      <c r="C997" s="1">
        <v>41784</v>
      </c>
      <c r="D997" t="s">
        <v>38</v>
      </c>
      <c r="E997" t="s">
        <v>84</v>
      </c>
      <c r="F997" t="s">
        <v>1705</v>
      </c>
      <c r="G997" t="s">
        <v>1415</v>
      </c>
      <c r="H997" t="s">
        <v>25</v>
      </c>
      <c r="I997" t="s">
        <v>26</v>
      </c>
      <c r="J997" t="s">
        <v>99</v>
      </c>
      <c r="K997">
        <v>617.97</v>
      </c>
      <c r="L997">
        <v>3</v>
      </c>
      <c r="M997">
        <v>0</v>
      </c>
      <c r="N997">
        <v>173.0316</v>
      </c>
      <c r="O997">
        <f t="shared" si="31"/>
        <v>444.9384</v>
      </c>
      <c r="P997" cm="1">
        <f t="array" ref="P997">_xlfn.IFS(D997="Same Day",N997*0.2,D997="First Class",N997*0.1,D997="Standard Class",N997*0.5,D997="Second Class",N997*0)</f>
        <v>86.515799999999999</v>
      </c>
      <c r="Q997">
        <f t="shared" si="32"/>
        <v>38939.140026720001</v>
      </c>
    </row>
    <row r="998" spans="1:17" x14ac:dyDescent="0.3">
      <c r="A998">
        <v>997</v>
      </c>
      <c r="B998" t="s">
        <v>1707</v>
      </c>
      <c r="C998" s="1">
        <v>42311</v>
      </c>
      <c r="D998" t="s">
        <v>38</v>
      </c>
      <c r="E998" t="s">
        <v>68</v>
      </c>
      <c r="F998" t="s">
        <v>1708</v>
      </c>
      <c r="G998" t="s">
        <v>1709</v>
      </c>
      <c r="H998" t="s">
        <v>14</v>
      </c>
      <c r="I998" t="s">
        <v>21</v>
      </c>
      <c r="J998" t="s">
        <v>80</v>
      </c>
      <c r="K998">
        <v>10.67</v>
      </c>
      <c r="L998">
        <v>1</v>
      </c>
      <c r="M998">
        <v>0</v>
      </c>
      <c r="N998">
        <v>4.9081999999999999</v>
      </c>
      <c r="O998">
        <f t="shared" si="31"/>
        <v>5.7618</v>
      </c>
      <c r="P998" cm="1">
        <f t="array" ref="P998">_xlfn.IFS(D998="Same Day",N998*0.2,D998="First Class",N998*0.1,D998="Standard Class",N998*0.5,D998="Second Class",N998*0)</f>
        <v>2.4540999999999999</v>
      </c>
      <c r="Q998">
        <f t="shared" si="32"/>
        <v>19.901833379999999</v>
      </c>
    </row>
    <row r="999" spans="1:17" x14ac:dyDescent="0.3">
      <c r="A999">
        <v>998</v>
      </c>
      <c r="B999" t="s">
        <v>1707</v>
      </c>
      <c r="C999" s="1">
        <v>42311</v>
      </c>
      <c r="D999" t="s">
        <v>38</v>
      </c>
      <c r="E999" t="s">
        <v>108</v>
      </c>
      <c r="F999" t="s">
        <v>1708</v>
      </c>
      <c r="G999" t="s">
        <v>1710</v>
      </c>
      <c r="H999" t="s">
        <v>14</v>
      </c>
      <c r="I999" t="s">
        <v>15</v>
      </c>
      <c r="J999" t="s">
        <v>90</v>
      </c>
      <c r="K999">
        <v>36.630000000000003</v>
      </c>
      <c r="L999">
        <v>3</v>
      </c>
      <c r="M999">
        <v>0</v>
      </c>
      <c r="N999">
        <v>9.8901000000000003</v>
      </c>
      <c r="O999">
        <f t="shared" si="31"/>
        <v>26.739900000000002</v>
      </c>
      <c r="P999" cm="1">
        <f t="array" ref="P999">_xlfn.IFS(D999="Same Day",N999*0.2,D999="First Class",N999*0.1,D999="Standard Class",N999*0.5,D999="Second Class",N999*0)</f>
        <v>4.9450500000000002</v>
      </c>
      <c r="Q999">
        <f t="shared" si="32"/>
        <v>158.97004249500003</v>
      </c>
    </row>
    <row r="1000" spans="1:17" x14ac:dyDescent="0.3">
      <c r="A1000">
        <v>999</v>
      </c>
      <c r="B1000" t="s">
        <v>1707</v>
      </c>
      <c r="C1000" s="1">
        <v>42311</v>
      </c>
      <c r="D1000" t="s">
        <v>38</v>
      </c>
      <c r="E1000" t="s">
        <v>108</v>
      </c>
      <c r="F1000" t="s">
        <v>1708</v>
      </c>
      <c r="G1000" t="s">
        <v>1711</v>
      </c>
      <c r="H1000" t="s">
        <v>8</v>
      </c>
      <c r="I1000" t="s">
        <v>12</v>
      </c>
      <c r="J1000" t="s">
        <v>87</v>
      </c>
      <c r="K1000">
        <v>24.1</v>
      </c>
      <c r="L1000">
        <v>5</v>
      </c>
      <c r="M1000">
        <v>0</v>
      </c>
      <c r="N1000">
        <v>9.1579999999999995</v>
      </c>
      <c r="O1000">
        <f t="shared" si="31"/>
        <v>14.942000000000002</v>
      </c>
      <c r="P1000" cm="1">
        <f t="array" ref="P1000">_xlfn.IFS(D1000="Same Day",N1000*0.2,D1000="First Class",N1000*0.1,D1000="Standard Class",N1000*0.5,D1000="Second Class",N1000*0)</f>
        <v>4.5789999999999997</v>
      </c>
      <c r="Q1000">
        <f t="shared" si="32"/>
        <v>83.361418</v>
      </c>
    </row>
    <row r="1001" spans="1:17" x14ac:dyDescent="0.3">
      <c r="A1001">
        <v>1000</v>
      </c>
      <c r="B1001" t="s">
        <v>1707</v>
      </c>
      <c r="C1001" s="1">
        <v>42311</v>
      </c>
      <c r="D1001" t="s">
        <v>38</v>
      </c>
      <c r="E1001" t="s">
        <v>77</v>
      </c>
      <c r="F1001" t="s">
        <v>1708</v>
      </c>
      <c r="G1001" t="s">
        <v>658</v>
      </c>
      <c r="H1001" t="s">
        <v>8</v>
      </c>
      <c r="I1001" t="s">
        <v>12</v>
      </c>
      <c r="J1001" t="s">
        <v>87</v>
      </c>
      <c r="K1001">
        <v>33.11</v>
      </c>
      <c r="L1001">
        <v>7</v>
      </c>
      <c r="M1001">
        <v>0</v>
      </c>
      <c r="N1001">
        <v>12.9129</v>
      </c>
      <c r="O1001">
        <f t="shared" si="31"/>
        <v>20.197099999999999</v>
      </c>
      <c r="P1001" cm="1">
        <f t="array" ref="P1001">_xlfn.IFS(D1001="Same Day",N1001*0.2,D1001="First Class",N1001*0.1,D1001="Standard Class",N1001*0.5,D1001="Second Class",N1001*0)</f>
        <v>6.4564500000000002</v>
      </c>
      <c r="Q1001">
        <f t="shared" si="32"/>
        <v>150.59866629499999</v>
      </c>
    </row>
    <row r="1002" spans="1:17" x14ac:dyDescent="0.3">
      <c r="A1002">
        <v>1001</v>
      </c>
      <c r="B1002" t="s">
        <v>1712</v>
      </c>
      <c r="C1002" s="1">
        <v>42691</v>
      </c>
      <c r="D1002" t="s">
        <v>38</v>
      </c>
      <c r="E1002" t="s">
        <v>84</v>
      </c>
      <c r="F1002" t="s">
        <v>453</v>
      </c>
      <c r="G1002" t="s">
        <v>1473</v>
      </c>
      <c r="H1002" t="s">
        <v>14</v>
      </c>
      <c r="I1002" t="s">
        <v>20</v>
      </c>
      <c r="J1002" t="s">
        <v>87</v>
      </c>
      <c r="K1002">
        <v>44.02</v>
      </c>
      <c r="L1002">
        <v>2</v>
      </c>
      <c r="M1002">
        <v>0</v>
      </c>
      <c r="N1002">
        <v>11.4452</v>
      </c>
      <c r="O1002">
        <f t="shared" si="31"/>
        <v>32.574800000000003</v>
      </c>
      <c r="P1002" cm="1">
        <f t="array" ref="P1002">_xlfn.IFS(D1002="Same Day",N1002*0.2,D1002="First Class",N1002*0.1,D1002="Standard Class",N1002*0.5,D1002="Second Class",N1002*0)</f>
        <v>5.7225999999999999</v>
      </c>
      <c r="Q1002">
        <f t="shared" si="32"/>
        <v>218.98735048000003</v>
      </c>
    </row>
    <row r="1003" spans="1:17" x14ac:dyDescent="0.3">
      <c r="A1003">
        <v>1002</v>
      </c>
      <c r="B1003" t="s">
        <v>1713</v>
      </c>
      <c r="C1003" s="1">
        <v>42216</v>
      </c>
      <c r="D1003" t="s">
        <v>36</v>
      </c>
      <c r="E1003" t="s">
        <v>84</v>
      </c>
      <c r="F1003" t="s">
        <v>1420</v>
      </c>
      <c r="G1003" t="s">
        <v>1714</v>
      </c>
      <c r="H1003" t="s">
        <v>25</v>
      </c>
      <c r="I1003" t="s">
        <v>28</v>
      </c>
      <c r="J1003" t="s">
        <v>90</v>
      </c>
      <c r="K1003">
        <v>2309.65</v>
      </c>
      <c r="L1003">
        <v>7</v>
      </c>
      <c r="M1003">
        <v>0</v>
      </c>
      <c r="N1003">
        <v>762.18449999999996</v>
      </c>
      <c r="O1003">
        <f t="shared" si="31"/>
        <v>1547.4655000000002</v>
      </c>
      <c r="P1003" cm="1">
        <f t="array" ref="P1003">_xlfn.IFS(D1003="Same Day",N1003*0.2,D1003="First Class",N1003*0.1,D1003="Standard Class",N1003*0.5,D1003="Second Class",N1003*0)</f>
        <v>152.43690000000001</v>
      </c>
      <c r="Q1003">
        <f t="shared" si="32"/>
        <v>237438.30917695005</v>
      </c>
    </row>
    <row r="1004" spans="1:17" x14ac:dyDescent="0.3">
      <c r="A1004">
        <v>1003</v>
      </c>
      <c r="B1004" t="s">
        <v>1713</v>
      </c>
      <c r="C1004" s="1">
        <v>42216</v>
      </c>
      <c r="D1004" t="s">
        <v>36</v>
      </c>
      <c r="E1004" t="s">
        <v>96</v>
      </c>
      <c r="F1004" t="s">
        <v>1420</v>
      </c>
      <c r="G1004" t="s">
        <v>614</v>
      </c>
      <c r="H1004" t="s">
        <v>8</v>
      </c>
      <c r="I1004" t="s">
        <v>10</v>
      </c>
      <c r="J1004" t="s">
        <v>87</v>
      </c>
      <c r="K1004">
        <v>1090.7819999999999</v>
      </c>
      <c r="L1004">
        <v>7</v>
      </c>
      <c r="M1004">
        <v>0.4</v>
      </c>
      <c r="N1004">
        <v>-290.87520000000001</v>
      </c>
      <c r="O1004">
        <f t="shared" si="31"/>
        <v>1381.6571999999999</v>
      </c>
      <c r="P1004" cm="1">
        <f t="array" ref="P1004">_xlfn.IFS(D1004="Same Day",N1004*0.2,D1004="First Class",N1004*0.1,D1004="Standard Class",N1004*0.5,D1004="Second Class",N1004*0)</f>
        <v>-58.175040000000003</v>
      </c>
      <c r="Q1004">
        <f t="shared" si="32"/>
        <v>-78996.305676288001</v>
      </c>
    </row>
    <row r="1005" spans="1:17" x14ac:dyDescent="0.3">
      <c r="A1005">
        <v>1004</v>
      </c>
      <c r="B1005" t="s">
        <v>1713</v>
      </c>
      <c r="C1005" s="1">
        <v>42216</v>
      </c>
      <c r="D1005" t="s">
        <v>36</v>
      </c>
      <c r="E1005" t="s">
        <v>68</v>
      </c>
      <c r="F1005" t="s">
        <v>1420</v>
      </c>
      <c r="G1005" t="s">
        <v>1672</v>
      </c>
      <c r="H1005" t="s">
        <v>14</v>
      </c>
      <c r="I1005" t="s">
        <v>18</v>
      </c>
      <c r="J1005" t="s">
        <v>298</v>
      </c>
      <c r="K1005">
        <v>19.440000000000001</v>
      </c>
      <c r="L1005">
        <v>3</v>
      </c>
      <c r="M1005">
        <v>0</v>
      </c>
      <c r="N1005">
        <v>9.3312000000000008</v>
      </c>
      <c r="O1005">
        <f t="shared" si="31"/>
        <v>10.1088</v>
      </c>
      <c r="P1005" cm="1">
        <f t="array" ref="P1005">_xlfn.IFS(D1005="Same Day",N1005*0.2,D1005="First Class",N1005*0.1,D1005="Standard Class",N1005*0.5,D1005="Second Class",N1005*0)</f>
        <v>1.8662400000000003</v>
      </c>
      <c r="Q1005">
        <f t="shared" si="32"/>
        <v>28.974246912000005</v>
      </c>
    </row>
    <row r="1006" spans="1:17" x14ac:dyDescent="0.3">
      <c r="A1006">
        <v>1005</v>
      </c>
      <c r="B1006" t="s">
        <v>1715</v>
      </c>
      <c r="C1006" s="1">
        <v>42247</v>
      </c>
      <c r="D1006" t="s">
        <v>38</v>
      </c>
      <c r="E1006" t="s">
        <v>84</v>
      </c>
      <c r="F1006" t="s">
        <v>1716</v>
      </c>
      <c r="G1006" t="s">
        <v>1717</v>
      </c>
      <c r="H1006" t="s">
        <v>14</v>
      </c>
      <c r="I1006" t="s">
        <v>15</v>
      </c>
      <c r="J1006" t="s">
        <v>90</v>
      </c>
      <c r="K1006">
        <v>484.65</v>
      </c>
      <c r="L1006">
        <v>3</v>
      </c>
      <c r="M1006">
        <v>0</v>
      </c>
      <c r="N1006">
        <v>92.083500000000001</v>
      </c>
      <c r="O1006">
        <f t="shared" si="31"/>
        <v>392.56649999999996</v>
      </c>
      <c r="P1006" cm="1">
        <f t="array" ref="P1006">_xlfn.IFS(D1006="Same Day",N1006*0.2,D1006="First Class",N1006*0.1,D1006="Standard Class",N1006*0.5,D1006="Second Class",N1006*0)</f>
        <v>46.04175</v>
      </c>
      <c r="Q1006">
        <f t="shared" si="32"/>
        <v>18467.015151374999</v>
      </c>
    </row>
    <row r="1007" spans="1:17" x14ac:dyDescent="0.3">
      <c r="A1007">
        <v>1006</v>
      </c>
      <c r="B1007" t="s">
        <v>1718</v>
      </c>
      <c r="C1007" s="1">
        <v>42325</v>
      </c>
      <c r="D1007" t="s">
        <v>38</v>
      </c>
      <c r="E1007" t="s">
        <v>68</v>
      </c>
      <c r="F1007" t="s">
        <v>1414</v>
      </c>
      <c r="G1007" t="s">
        <v>1538</v>
      </c>
      <c r="H1007" t="s">
        <v>14</v>
      </c>
      <c r="I1007" t="s">
        <v>18</v>
      </c>
      <c r="J1007" t="s">
        <v>160</v>
      </c>
      <c r="K1007">
        <v>115.29600000000001</v>
      </c>
      <c r="L1007">
        <v>3</v>
      </c>
      <c r="M1007">
        <v>0.2</v>
      </c>
      <c r="N1007">
        <v>40.3536</v>
      </c>
      <c r="O1007">
        <f t="shared" si="31"/>
        <v>74.942400000000006</v>
      </c>
      <c r="P1007" cm="1">
        <f t="array" ref="P1007">_xlfn.IFS(D1007="Same Day",N1007*0.2,D1007="First Class",N1007*0.1,D1007="Standard Class",N1007*0.5,D1007="Second Class",N1007*0)</f>
        <v>20.1768</v>
      </c>
      <c r="Q1007">
        <f t="shared" si="32"/>
        <v>1587.0402163200001</v>
      </c>
    </row>
    <row r="1008" spans="1:17" x14ac:dyDescent="0.3">
      <c r="A1008">
        <v>1007</v>
      </c>
      <c r="B1008" t="s">
        <v>1719</v>
      </c>
      <c r="C1008" s="1">
        <v>42317</v>
      </c>
      <c r="D1008" t="s">
        <v>35</v>
      </c>
      <c r="E1008" t="s">
        <v>108</v>
      </c>
      <c r="F1008" t="s">
        <v>1720</v>
      </c>
      <c r="G1008" t="s">
        <v>322</v>
      </c>
      <c r="H1008" t="s">
        <v>14</v>
      </c>
      <c r="I1008" t="s">
        <v>21</v>
      </c>
      <c r="J1008" t="s">
        <v>80</v>
      </c>
      <c r="K1008">
        <v>7.08</v>
      </c>
      <c r="L1008">
        <v>3</v>
      </c>
      <c r="M1008">
        <v>0.2</v>
      </c>
      <c r="N1008">
        <v>2.4780000000000002</v>
      </c>
      <c r="O1008">
        <f t="shared" si="31"/>
        <v>4.6020000000000003</v>
      </c>
      <c r="P1008" cm="1">
        <f t="array" ref="P1008">_xlfn.IFS(D1008="Same Day",N1008*0.2,D1008="First Class",N1008*0.1,D1008="Standard Class",N1008*0.5,D1008="Second Class",N1008*0)</f>
        <v>0.24780000000000002</v>
      </c>
      <c r="Q1008">
        <f t="shared" si="32"/>
        <v>5.7423756000000008</v>
      </c>
    </row>
    <row r="1009" spans="1:17" x14ac:dyDescent="0.3">
      <c r="A1009">
        <v>1008</v>
      </c>
      <c r="B1009" t="s">
        <v>1719</v>
      </c>
      <c r="C1009" s="1">
        <v>42317</v>
      </c>
      <c r="D1009" t="s">
        <v>35</v>
      </c>
      <c r="E1009" t="s">
        <v>77</v>
      </c>
      <c r="F1009" t="s">
        <v>1720</v>
      </c>
      <c r="G1009" t="s">
        <v>1721</v>
      </c>
      <c r="H1009" t="s">
        <v>14</v>
      </c>
      <c r="I1009" t="s">
        <v>16</v>
      </c>
      <c r="J1009" t="s">
        <v>101</v>
      </c>
      <c r="K1009">
        <v>4.4009999999999998</v>
      </c>
      <c r="L1009">
        <v>3</v>
      </c>
      <c r="M1009">
        <v>0.7</v>
      </c>
      <c r="N1009">
        <v>-3.5207999999999999</v>
      </c>
      <c r="O1009">
        <f t="shared" si="31"/>
        <v>7.9217999999999993</v>
      </c>
      <c r="P1009" cm="1">
        <f t="array" ref="P1009">_xlfn.IFS(D1009="Same Day",N1009*0.2,D1009="First Class",N1009*0.1,D1009="Standard Class",N1009*0.5,D1009="Second Class",N1009*0)</f>
        <v>-0.35208</v>
      </c>
      <c r="Q1009">
        <f t="shared" si="32"/>
        <v>5.1326926559999997</v>
      </c>
    </row>
    <row r="1010" spans="1:17" x14ac:dyDescent="0.3">
      <c r="A1010">
        <v>1009</v>
      </c>
      <c r="B1010" t="s">
        <v>1722</v>
      </c>
      <c r="C1010" s="1">
        <v>43101</v>
      </c>
      <c r="D1010" t="s">
        <v>38</v>
      </c>
      <c r="E1010" t="s">
        <v>68</v>
      </c>
      <c r="F1010" t="s">
        <v>687</v>
      </c>
      <c r="G1010" t="s">
        <v>929</v>
      </c>
      <c r="H1010" t="s">
        <v>14</v>
      </c>
      <c r="I1010" t="s">
        <v>18</v>
      </c>
      <c r="J1010" t="s">
        <v>160</v>
      </c>
      <c r="K1010">
        <v>44.75</v>
      </c>
      <c r="L1010">
        <v>5</v>
      </c>
      <c r="M1010">
        <v>0</v>
      </c>
      <c r="N1010">
        <v>20.585000000000001</v>
      </c>
      <c r="O1010">
        <f t="shared" si="31"/>
        <v>24.164999999999999</v>
      </c>
      <c r="P1010" cm="1">
        <f t="array" ref="P1010">_xlfn.IFS(D1010="Same Day",N1010*0.2,D1010="First Class",N1010*0.1,D1010="Standard Class",N1010*0.5,D1010="Second Class",N1010*0)</f>
        <v>10.2925</v>
      </c>
      <c r="Q1010">
        <f t="shared" si="32"/>
        <v>272.8832625</v>
      </c>
    </row>
    <row r="1011" spans="1:17" x14ac:dyDescent="0.3">
      <c r="A1011">
        <v>1010</v>
      </c>
      <c r="B1011" t="s">
        <v>1723</v>
      </c>
      <c r="C1011" s="1">
        <v>42950</v>
      </c>
      <c r="D1011" t="s">
        <v>35</v>
      </c>
      <c r="E1011" t="s">
        <v>84</v>
      </c>
      <c r="F1011" t="s">
        <v>1174</v>
      </c>
      <c r="G1011" t="s">
        <v>421</v>
      </c>
      <c r="H1011" t="s">
        <v>25</v>
      </c>
      <c r="I1011" t="s">
        <v>26</v>
      </c>
      <c r="J1011" t="s">
        <v>164</v>
      </c>
      <c r="K1011">
        <v>95.983999999999995</v>
      </c>
      <c r="L1011">
        <v>2</v>
      </c>
      <c r="M1011">
        <v>0.2</v>
      </c>
      <c r="N1011">
        <v>5.9989999999999997</v>
      </c>
      <c r="O1011">
        <f t="shared" si="31"/>
        <v>89.984999999999999</v>
      </c>
      <c r="P1011" cm="1">
        <f t="array" ref="P1011">_xlfn.IFS(D1011="Same Day",N1011*0.2,D1011="First Class",N1011*0.1,D1011="Standard Class",N1011*0.5,D1011="Second Class",N1011*0)</f>
        <v>0.59989999999999999</v>
      </c>
      <c r="Q1011">
        <f t="shared" si="32"/>
        <v>143.96700149999998</v>
      </c>
    </row>
    <row r="1012" spans="1:17" x14ac:dyDescent="0.3">
      <c r="A1012">
        <v>1011</v>
      </c>
      <c r="B1012" t="s">
        <v>1724</v>
      </c>
      <c r="C1012" s="1">
        <v>41969</v>
      </c>
      <c r="D1012" t="s">
        <v>35</v>
      </c>
      <c r="E1012" t="s">
        <v>108</v>
      </c>
      <c r="F1012" t="s">
        <v>1725</v>
      </c>
      <c r="G1012" t="s">
        <v>1726</v>
      </c>
      <c r="H1012" t="s">
        <v>8</v>
      </c>
      <c r="I1012" t="s">
        <v>12</v>
      </c>
      <c r="J1012" t="s">
        <v>87</v>
      </c>
      <c r="K1012">
        <v>151.72</v>
      </c>
      <c r="L1012">
        <v>4</v>
      </c>
      <c r="M1012">
        <v>0</v>
      </c>
      <c r="N1012">
        <v>27.3096</v>
      </c>
      <c r="O1012">
        <f t="shared" si="31"/>
        <v>124.4104</v>
      </c>
      <c r="P1012" cm="1">
        <f t="array" ref="P1012">_xlfn.IFS(D1012="Same Day",N1012*0.2,D1012="First Class",N1012*0.1,D1012="Standard Class",N1012*0.5,D1012="Second Class",N1012*0)</f>
        <v>2.7309600000000001</v>
      </c>
      <c r="Q1012">
        <f t="shared" si="32"/>
        <v>464.17022598400001</v>
      </c>
    </row>
    <row r="1013" spans="1:17" x14ac:dyDescent="0.3">
      <c r="A1013">
        <v>1012</v>
      </c>
      <c r="B1013" t="s">
        <v>1727</v>
      </c>
      <c r="C1013" s="1">
        <v>42907</v>
      </c>
      <c r="D1013" t="s">
        <v>37</v>
      </c>
      <c r="E1013" t="s">
        <v>68</v>
      </c>
      <c r="F1013" t="s">
        <v>341</v>
      </c>
      <c r="G1013" t="s">
        <v>151</v>
      </c>
      <c r="H1013" t="s">
        <v>8</v>
      </c>
      <c r="I1013" t="s">
        <v>12</v>
      </c>
      <c r="J1013" t="s">
        <v>87</v>
      </c>
      <c r="K1013">
        <v>155.25</v>
      </c>
      <c r="L1013">
        <v>3</v>
      </c>
      <c r="M1013">
        <v>0</v>
      </c>
      <c r="N1013">
        <v>46.575000000000003</v>
      </c>
      <c r="O1013">
        <f t="shared" si="31"/>
        <v>108.675</v>
      </c>
      <c r="P1013" cm="1">
        <f t="array" ref="P1013">_xlfn.IFS(D1013="Same Day",N1013*0.2,D1013="First Class",N1013*0.1,D1013="Standard Class",N1013*0.5,D1013="Second Class",N1013*0)</f>
        <v>0</v>
      </c>
      <c r="Q1013">
        <f t="shared" si="32"/>
        <v>108.675</v>
      </c>
    </row>
    <row r="1014" spans="1:17" x14ac:dyDescent="0.3">
      <c r="A1014">
        <v>1013</v>
      </c>
      <c r="B1014" t="s">
        <v>1727</v>
      </c>
      <c r="C1014" s="1">
        <v>42907</v>
      </c>
      <c r="D1014" t="s">
        <v>37</v>
      </c>
      <c r="E1014" t="s">
        <v>108</v>
      </c>
      <c r="F1014" t="s">
        <v>341</v>
      </c>
      <c r="G1014" t="s">
        <v>1728</v>
      </c>
      <c r="H1014" t="s">
        <v>14</v>
      </c>
      <c r="I1014" t="s">
        <v>15</v>
      </c>
      <c r="J1014" t="s">
        <v>90</v>
      </c>
      <c r="K1014">
        <v>14.03</v>
      </c>
      <c r="L1014">
        <v>1</v>
      </c>
      <c r="M1014">
        <v>0</v>
      </c>
      <c r="N1014">
        <v>4.0686999999999998</v>
      </c>
      <c r="O1014">
        <f t="shared" si="31"/>
        <v>9.9612999999999996</v>
      </c>
      <c r="P1014" cm="1">
        <f t="array" ref="P1014">_xlfn.IFS(D1014="Same Day",N1014*0.2,D1014="First Class",N1014*0.1,D1014="Standard Class",N1014*0.5,D1014="Second Class",N1014*0)</f>
        <v>0</v>
      </c>
      <c r="Q1014">
        <f t="shared" si="32"/>
        <v>9.9612999999999996</v>
      </c>
    </row>
    <row r="1015" spans="1:17" x14ac:dyDescent="0.3">
      <c r="A1015">
        <v>1014</v>
      </c>
      <c r="B1015" t="s">
        <v>1729</v>
      </c>
      <c r="C1015" s="1">
        <v>42362</v>
      </c>
      <c r="D1015" t="s">
        <v>37</v>
      </c>
      <c r="E1015" t="s">
        <v>84</v>
      </c>
      <c r="F1015" t="s">
        <v>1730</v>
      </c>
      <c r="G1015" t="s">
        <v>522</v>
      </c>
      <c r="H1015" t="s">
        <v>8</v>
      </c>
      <c r="I1015" t="s">
        <v>10</v>
      </c>
      <c r="J1015" t="s">
        <v>87</v>
      </c>
      <c r="K1015">
        <v>1618.37</v>
      </c>
      <c r="L1015">
        <v>13</v>
      </c>
      <c r="M1015">
        <v>0</v>
      </c>
      <c r="N1015">
        <v>356.04140000000001</v>
      </c>
      <c r="O1015">
        <f t="shared" si="31"/>
        <v>1262.3285999999998</v>
      </c>
      <c r="P1015" cm="1">
        <f t="array" ref="P1015">_xlfn.IFS(D1015="Same Day",N1015*0.2,D1015="First Class",N1015*0.1,D1015="Standard Class",N1015*0.5,D1015="Second Class",N1015*0)</f>
        <v>0</v>
      </c>
      <c r="Q1015">
        <f t="shared" si="32"/>
        <v>1262.3285999999998</v>
      </c>
    </row>
    <row r="1016" spans="1:17" x14ac:dyDescent="0.3">
      <c r="A1016">
        <v>1015</v>
      </c>
      <c r="B1016" t="s">
        <v>1729</v>
      </c>
      <c r="C1016" s="1">
        <v>42362</v>
      </c>
      <c r="D1016" t="s">
        <v>37</v>
      </c>
      <c r="E1016" t="s">
        <v>77</v>
      </c>
      <c r="F1016" t="s">
        <v>1730</v>
      </c>
      <c r="G1016" t="s">
        <v>1731</v>
      </c>
      <c r="H1016" t="s">
        <v>25</v>
      </c>
      <c r="I1016" t="s">
        <v>28</v>
      </c>
      <c r="J1016" t="s">
        <v>90</v>
      </c>
      <c r="K1016">
        <v>99.6</v>
      </c>
      <c r="L1016">
        <v>1</v>
      </c>
      <c r="M1016">
        <v>0</v>
      </c>
      <c r="N1016">
        <v>36.851999999999997</v>
      </c>
      <c r="O1016">
        <f t="shared" si="31"/>
        <v>62.747999999999998</v>
      </c>
      <c r="P1016" cm="1">
        <f t="array" ref="P1016">_xlfn.IFS(D1016="Same Day",N1016*0.2,D1016="First Class",N1016*0.1,D1016="Standard Class",N1016*0.5,D1016="Second Class",N1016*0)</f>
        <v>0</v>
      </c>
      <c r="Q1016">
        <f t="shared" si="32"/>
        <v>62.747999999999998</v>
      </c>
    </row>
    <row r="1017" spans="1:17" x14ac:dyDescent="0.3">
      <c r="A1017">
        <v>1016</v>
      </c>
      <c r="B1017" t="s">
        <v>1732</v>
      </c>
      <c r="C1017" s="1">
        <v>42266</v>
      </c>
      <c r="D1017" t="s">
        <v>37</v>
      </c>
      <c r="E1017" t="s">
        <v>96</v>
      </c>
      <c r="F1017" t="s">
        <v>1171</v>
      </c>
      <c r="G1017" t="s">
        <v>618</v>
      </c>
      <c r="H1017" t="s">
        <v>14</v>
      </c>
      <c r="I1017" t="s">
        <v>18</v>
      </c>
      <c r="J1017" t="s">
        <v>298</v>
      </c>
      <c r="K1017">
        <v>32.4</v>
      </c>
      <c r="L1017">
        <v>5</v>
      </c>
      <c r="M1017">
        <v>0</v>
      </c>
      <c r="N1017">
        <v>15.552</v>
      </c>
      <c r="O1017">
        <f t="shared" si="31"/>
        <v>16.847999999999999</v>
      </c>
      <c r="P1017" cm="1">
        <f t="array" ref="P1017">_xlfn.IFS(D1017="Same Day",N1017*0.2,D1017="First Class",N1017*0.1,D1017="Standard Class",N1017*0.5,D1017="Second Class",N1017*0)</f>
        <v>0</v>
      </c>
      <c r="Q1017">
        <f t="shared" si="32"/>
        <v>16.847999999999999</v>
      </c>
    </row>
    <row r="1018" spans="1:17" x14ac:dyDescent="0.3">
      <c r="A1018">
        <v>1017</v>
      </c>
      <c r="B1018" t="s">
        <v>1733</v>
      </c>
      <c r="C1018" s="1">
        <v>42195</v>
      </c>
      <c r="D1018" t="s">
        <v>38</v>
      </c>
      <c r="E1018" t="s">
        <v>96</v>
      </c>
      <c r="F1018" t="s">
        <v>1734</v>
      </c>
      <c r="G1018" t="s">
        <v>1735</v>
      </c>
      <c r="H1018" t="s">
        <v>8</v>
      </c>
      <c r="I1018" t="s">
        <v>12</v>
      </c>
      <c r="J1018" t="s">
        <v>87</v>
      </c>
      <c r="K1018">
        <v>13.96</v>
      </c>
      <c r="L1018">
        <v>2</v>
      </c>
      <c r="M1018">
        <v>0</v>
      </c>
      <c r="N1018">
        <v>6.7008000000000001</v>
      </c>
      <c r="O1018">
        <f t="shared" si="31"/>
        <v>7.2592000000000008</v>
      </c>
      <c r="P1018" cm="1">
        <f t="array" ref="P1018">_xlfn.IFS(D1018="Same Day",N1018*0.2,D1018="First Class",N1018*0.1,D1018="Standard Class",N1018*0.5,D1018="Second Class",N1018*0)</f>
        <v>3.3504</v>
      </c>
      <c r="Q1018">
        <f t="shared" si="32"/>
        <v>31.580423680000006</v>
      </c>
    </row>
    <row r="1019" spans="1:17" x14ac:dyDescent="0.3">
      <c r="A1019">
        <v>1018</v>
      </c>
      <c r="B1019" t="s">
        <v>1733</v>
      </c>
      <c r="C1019" s="1">
        <v>42195</v>
      </c>
      <c r="D1019" t="s">
        <v>38</v>
      </c>
      <c r="E1019" t="s">
        <v>84</v>
      </c>
      <c r="F1019" t="s">
        <v>1734</v>
      </c>
      <c r="G1019" t="s">
        <v>1523</v>
      </c>
      <c r="H1019" t="s">
        <v>8</v>
      </c>
      <c r="I1019" t="s">
        <v>12</v>
      </c>
      <c r="J1019" t="s">
        <v>87</v>
      </c>
      <c r="K1019">
        <v>155.82</v>
      </c>
      <c r="L1019">
        <v>3</v>
      </c>
      <c r="M1019">
        <v>0</v>
      </c>
      <c r="N1019">
        <v>63.886200000000002</v>
      </c>
      <c r="O1019">
        <f t="shared" si="31"/>
        <v>91.933799999999991</v>
      </c>
      <c r="P1019" cm="1">
        <f t="array" ref="P1019">_xlfn.IFS(D1019="Same Day",N1019*0.2,D1019="First Class",N1019*0.1,D1019="Standard Class",N1019*0.5,D1019="Second Class",N1019*0)</f>
        <v>31.943100000000001</v>
      </c>
      <c r="Q1019">
        <f t="shared" si="32"/>
        <v>3028.58436678</v>
      </c>
    </row>
    <row r="1020" spans="1:17" x14ac:dyDescent="0.3">
      <c r="A1020">
        <v>1019</v>
      </c>
      <c r="B1020" t="s">
        <v>1733</v>
      </c>
      <c r="C1020" s="1">
        <v>42195</v>
      </c>
      <c r="D1020" t="s">
        <v>38</v>
      </c>
      <c r="E1020" t="s">
        <v>108</v>
      </c>
      <c r="F1020" t="s">
        <v>1734</v>
      </c>
      <c r="G1020" t="s">
        <v>1736</v>
      </c>
      <c r="H1020" t="s">
        <v>25</v>
      </c>
      <c r="I1020" t="s">
        <v>26</v>
      </c>
      <c r="J1020" t="s">
        <v>164</v>
      </c>
      <c r="K1020">
        <v>124.95</v>
      </c>
      <c r="L1020">
        <v>5</v>
      </c>
      <c r="M1020">
        <v>0</v>
      </c>
      <c r="N1020">
        <v>2.4990000000000001</v>
      </c>
      <c r="O1020">
        <f t="shared" si="31"/>
        <v>122.45100000000001</v>
      </c>
      <c r="P1020" cm="1">
        <f t="array" ref="P1020">_xlfn.IFS(D1020="Same Day",N1020*0.2,D1020="First Class",N1020*0.1,D1020="Standard Class",N1020*0.5,D1020="Second Class",N1020*0)</f>
        <v>1.2495000000000001</v>
      </c>
      <c r="Q1020">
        <f t="shared" si="32"/>
        <v>275.45352450000007</v>
      </c>
    </row>
    <row r="1021" spans="1:17" x14ac:dyDescent="0.3">
      <c r="A1021">
        <v>1020</v>
      </c>
      <c r="B1021" t="s">
        <v>1733</v>
      </c>
      <c r="C1021" s="1">
        <v>42195</v>
      </c>
      <c r="D1021" t="s">
        <v>38</v>
      </c>
      <c r="E1021" t="s">
        <v>96</v>
      </c>
      <c r="F1021" t="s">
        <v>1734</v>
      </c>
      <c r="G1021" t="s">
        <v>1737</v>
      </c>
      <c r="H1021" t="s">
        <v>14</v>
      </c>
      <c r="I1021" t="s">
        <v>15</v>
      </c>
      <c r="J1021" t="s">
        <v>90</v>
      </c>
      <c r="K1021">
        <v>601.65</v>
      </c>
      <c r="L1021">
        <v>5</v>
      </c>
      <c r="M1021">
        <v>0</v>
      </c>
      <c r="N1021">
        <v>156.429</v>
      </c>
      <c r="O1021">
        <f t="shared" si="31"/>
        <v>445.221</v>
      </c>
      <c r="P1021" cm="1">
        <f t="array" ref="P1021">_xlfn.IFS(D1021="Same Day",N1021*0.2,D1021="First Class",N1021*0.1,D1021="Standard Class",N1021*0.5,D1021="Second Class",N1021*0)</f>
        <v>78.214500000000001</v>
      </c>
      <c r="Q1021">
        <f t="shared" si="32"/>
        <v>35267.958904500003</v>
      </c>
    </row>
    <row r="1022" spans="1:17" x14ac:dyDescent="0.3">
      <c r="A1022">
        <v>1021</v>
      </c>
      <c r="B1022" t="s">
        <v>1738</v>
      </c>
      <c r="C1022" s="1">
        <v>42127</v>
      </c>
      <c r="D1022" t="s">
        <v>38</v>
      </c>
      <c r="E1022" t="s">
        <v>68</v>
      </c>
      <c r="F1022" t="s">
        <v>1065</v>
      </c>
      <c r="G1022" t="s">
        <v>1739</v>
      </c>
      <c r="H1022" t="s">
        <v>14</v>
      </c>
      <c r="I1022" t="s">
        <v>20</v>
      </c>
      <c r="J1022" t="s">
        <v>87</v>
      </c>
      <c r="K1022">
        <v>22.74</v>
      </c>
      <c r="L1022">
        <v>3</v>
      </c>
      <c r="M1022">
        <v>0</v>
      </c>
      <c r="N1022">
        <v>8.8686000000000007</v>
      </c>
      <c r="O1022">
        <f t="shared" si="31"/>
        <v>13.871399999999998</v>
      </c>
      <c r="P1022" cm="1">
        <f t="array" ref="P1022">_xlfn.IFS(D1022="Same Day",N1022*0.2,D1022="First Class",N1022*0.1,D1022="Standard Class",N1022*0.5,D1022="Second Class",N1022*0)</f>
        <v>4.4343000000000004</v>
      </c>
      <c r="Q1022">
        <f t="shared" si="32"/>
        <v>75.381349019999988</v>
      </c>
    </row>
    <row r="1023" spans="1:17" x14ac:dyDescent="0.3">
      <c r="A1023">
        <v>1022</v>
      </c>
      <c r="B1023" t="s">
        <v>1738</v>
      </c>
      <c r="C1023" s="1">
        <v>42127</v>
      </c>
      <c r="D1023" t="s">
        <v>38</v>
      </c>
      <c r="E1023" t="s">
        <v>68</v>
      </c>
      <c r="F1023" t="s">
        <v>1065</v>
      </c>
      <c r="G1023" t="s">
        <v>1740</v>
      </c>
      <c r="H1023" t="s">
        <v>8</v>
      </c>
      <c r="I1023" t="s">
        <v>9</v>
      </c>
      <c r="J1023" t="s">
        <v>71</v>
      </c>
      <c r="K1023">
        <v>1267.53</v>
      </c>
      <c r="L1023">
        <v>3</v>
      </c>
      <c r="M1023">
        <v>0</v>
      </c>
      <c r="N1023">
        <v>316.88249999999999</v>
      </c>
      <c r="O1023">
        <f t="shared" si="31"/>
        <v>950.64750000000004</v>
      </c>
      <c r="P1023" cm="1">
        <f t="array" ref="P1023">_xlfn.IFS(D1023="Same Day",N1023*0.2,D1023="First Class",N1023*0.1,D1023="Standard Class",N1023*0.5,D1023="Second Class",N1023*0)</f>
        <v>158.44125</v>
      </c>
      <c r="Q1023">
        <f t="shared" si="32"/>
        <v>151572.42570937501</v>
      </c>
    </row>
    <row r="1024" spans="1:17" x14ac:dyDescent="0.3">
      <c r="A1024">
        <v>1023</v>
      </c>
      <c r="B1024" t="s">
        <v>1738</v>
      </c>
      <c r="C1024" s="1">
        <v>42127</v>
      </c>
      <c r="D1024" t="s">
        <v>38</v>
      </c>
      <c r="E1024" t="s">
        <v>96</v>
      </c>
      <c r="F1024" t="s">
        <v>1065</v>
      </c>
      <c r="G1024" t="s">
        <v>1741</v>
      </c>
      <c r="H1024" t="s">
        <v>25</v>
      </c>
      <c r="I1024" t="s">
        <v>27</v>
      </c>
      <c r="J1024" t="s">
        <v>99</v>
      </c>
      <c r="K1024">
        <v>1379.92</v>
      </c>
      <c r="L1024">
        <v>8</v>
      </c>
      <c r="M1024">
        <v>0</v>
      </c>
      <c r="N1024">
        <v>648.56240000000003</v>
      </c>
      <c r="O1024">
        <f t="shared" si="31"/>
        <v>731.35760000000005</v>
      </c>
      <c r="P1024" cm="1">
        <f t="array" ref="P1024">_xlfn.IFS(D1024="Same Day",N1024*0.2,D1024="First Class",N1024*0.1,D1024="Standard Class",N1024*0.5,D1024="Second Class",N1024*0)</f>
        <v>324.28120000000001</v>
      </c>
      <c r="Q1024">
        <f t="shared" si="32"/>
        <v>237896.87775712003</v>
      </c>
    </row>
    <row r="1025" spans="1:17" x14ac:dyDescent="0.3">
      <c r="A1025">
        <v>1024</v>
      </c>
      <c r="B1025" t="s">
        <v>1742</v>
      </c>
      <c r="C1025" s="1">
        <v>42175</v>
      </c>
      <c r="D1025" t="s">
        <v>38</v>
      </c>
      <c r="E1025" t="s">
        <v>96</v>
      </c>
      <c r="F1025" t="s">
        <v>832</v>
      </c>
      <c r="G1025" t="s">
        <v>1743</v>
      </c>
      <c r="H1025" t="s">
        <v>14</v>
      </c>
      <c r="I1025" t="s">
        <v>21</v>
      </c>
      <c r="J1025" t="s">
        <v>80</v>
      </c>
      <c r="K1025">
        <v>6.2080000000000002</v>
      </c>
      <c r="L1025">
        <v>2</v>
      </c>
      <c r="M1025">
        <v>0.2</v>
      </c>
      <c r="N1025">
        <v>2.1728000000000001</v>
      </c>
      <c r="O1025">
        <f t="shared" si="31"/>
        <v>4.0351999999999997</v>
      </c>
      <c r="P1025" cm="1">
        <f t="array" ref="P1025">_xlfn.IFS(D1025="Same Day",N1025*0.2,D1025="First Class",N1025*0.1,D1025="Standard Class",N1025*0.5,D1025="Second Class",N1025*0)</f>
        <v>1.0864</v>
      </c>
      <c r="Q1025">
        <f t="shared" si="32"/>
        <v>8.4190412800000001</v>
      </c>
    </row>
    <row r="1026" spans="1:17" x14ac:dyDescent="0.3">
      <c r="A1026">
        <v>1025</v>
      </c>
      <c r="B1026" t="s">
        <v>1744</v>
      </c>
      <c r="C1026" s="1">
        <v>43089</v>
      </c>
      <c r="D1026" t="s">
        <v>35</v>
      </c>
      <c r="E1026" t="s">
        <v>96</v>
      </c>
      <c r="F1026" t="s">
        <v>1745</v>
      </c>
      <c r="G1026" t="s">
        <v>1746</v>
      </c>
      <c r="H1026" t="s">
        <v>14</v>
      </c>
      <c r="I1026" t="s">
        <v>16</v>
      </c>
      <c r="J1026" t="s">
        <v>87</v>
      </c>
      <c r="K1026">
        <v>11.808</v>
      </c>
      <c r="L1026">
        <v>2</v>
      </c>
      <c r="M1026">
        <v>0.2</v>
      </c>
      <c r="N1026">
        <v>4.2804000000000002</v>
      </c>
      <c r="O1026">
        <f t="shared" si="31"/>
        <v>7.5275999999999996</v>
      </c>
      <c r="P1026" cm="1">
        <f t="array" ref="P1026">_xlfn.IFS(D1026="Same Day",N1026*0.2,D1026="First Class",N1026*0.1,D1026="Standard Class",N1026*0.5,D1026="Second Class",N1026*0)</f>
        <v>0.42804000000000003</v>
      </c>
      <c r="Q1026">
        <f t="shared" si="32"/>
        <v>10.749713904</v>
      </c>
    </row>
    <row r="1027" spans="1:17" x14ac:dyDescent="0.3">
      <c r="A1027">
        <v>1026</v>
      </c>
      <c r="B1027" t="s">
        <v>1747</v>
      </c>
      <c r="C1027" s="1">
        <v>42382</v>
      </c>
      <c r="D1027" t="s">
        <v>37</v>
      </c>
      <c r="E1027" t="s">
        <v>68</v>
      </c>
      <c r="F1027" t="s">
        <v>1748</v>
      </c>
      <c r="G1027" t="s">
        <v>1749</v>
      </c>
      <c r="H1027" t="s">
        <v>14</v>
      </c>
      <c r="I1027" t="s">
        <v>18</v>
      </c>
      <c r="J1027" t="s">
        <v>160</v>
      </c>
      <c r="K1027">
        <v>15.552</v>
      </c>
      <c r="L1027">
        <v>3</v>
      </c>
      <c r="M1027">
        <v>0.2</v>
      </c>
      <c r="N1027">
        <v>5.4432</v>
      </c>
      <c r="O1027">
        <f t="shared" ref="O1027:O1090" si="33">K1027-N1027</f>
        <v>10.108799999999999</v>
      </c>
      <c r="P1027" cm="1">
        <f t="array" ref="P1027">_xlfn.IFS(D1027="Same Day",N1027*0.2,D1027="First Class",N1027*0.1,D1027="Standard Class",N1027*0.5,D1027="Second Class",N1027*0)</f>
        <v>0</v>
      </c>
      <c r="Q1027">
        <f t="shared" ref="Q1027:Q1090" si="34">(K1027-N1027)*(1+P1027)</f>
        <v>10.108799999999999</v>
      </c>
    </row>
    <row r="1028" spans="1:17" x14ac:dyDescent="0.3">
      <c r="A1028">
        <v>1027</v>
      </c>
      <c r="B1028" t="s">
        <v>1747</v>
      </c>
      <c r="C1028" s="1">
        <v>42382</v>
      </c>
      <c r="D1028" t="s">
        <v>37</v>
      </c>
      <c r="E1028" t="s">
        <v>108</v>
      </c>
      <c r="F1028" t="s">
        <v>1748</v>
      </c>
      <c r="G1028" t="s">
        <v>1750</v>
      </c>
      <c r="H1028" t="s">
        <v>14</v>
      </c>
      <c r="I1028" t="s">
        <v>18</v>
      </c>
      <c r="J1028" t="s">
        <v>275</v>
      </c>
      <c r="K1028">
        <v>63.311999999999998</v>
      </c>
      <c r="L1028">
        <v>3</v>
      </c>
      <c r="M1028">
        <v>0.2</v>
      </c>
      <c r="N1028">
        <v>20.5764</v>
      </c>
      <c r="O1028">
        <f t="shared" si="33"/>
        <v>42.735599999999998</v>
      </c>
      <c r="P1028" cm="1">
        <f t="array" ref="P1028">_xlfn.IFS(D1028="Same Day",N1028*0.2,D1028="First Class",N1028*0.1,D1028="Standard Class",N1028*0.5,D1028="Second Class",N1028*0)</f>
        <v>0</v>
      </c>
      <c r="Q1028">
        <f t="shared" si="34"/>
        <v>42.735599999999998</v>
      </c>
    </row>
    <row r="1029" spans="1:17" x14ac:dyDescent="0.3">
      <c r="A1029">
        <v>1028</v>
      </c>
      <c r="B1029" t="s">
        <v>1747</v>
      </c>
      <c r="C1029" s="1">
        <v>42382</v>
      </c>
      <c r="D1029" t="s">
        <v>37</v>
      </c>
      <c r="E1029" t="s">
        <v>108</v>
      </c>
      <c r="F1029" t="s">
        <v>1748</v>
      </c>
      <c r="G1029" t="s">
        <v>1751</v>
      </c>
      <c r="H1029" t="s">
        <v>25</v>
      </c>
      <c r="I1029" t="s">
        <v>26</v>
      </c>
      <c r="J1029" t="s">
        <v>99</v>
      </c>
      <c r="K1029">
        <v>15.587999999999999</v>
      </c>
      <c r="L1029">
        <v>2</v>
      </c>
      <c r="M1029">
        <v>0.4</v>
      </c>
      <c r="N1029">
        <v>-9.8724000000000007</v>
      </c>
      <c r="O1029">
        <f t="shared" si="33"/>
        <v>25.4604</v>
      </c>
      <c r="P1029" cm="1">
        <f t="array" ref="P1029">_xlfn.IFS(D1029="Same Day",N1029*0.2,D1029="First Class",N1029*0.1,D1029="Standard Class",N1029*0.5,D1029="Second Class",N1029*0)</f>
        <v>0</v>
      </c>
      <c r="Q1029">
        <f t="shared" si="34"/>
        <v>25.4604</v>
      </c>
    </row>
    <row r="1030" spans="1:17" x14ac:dyDescent="0.3">
      <c r="A1030">
        <v>1029</v>
      </c>
      <c r="B1030" t="s">
        <v>1752</v>
      </c>
      <c r="C1030" s="1">
        <v>41835</v>
      </c>
      <c r="D1030" t="s">
        <v>38</v>
      </c>
      <c r="E1030" t="s">
        <v>68</v>
      </c>
      <c r="F1030" t="s">
        <v>771</v>
      </c>
      <c r="G1030" t="s">
        <v>616</v>
      </c>
      <c r="H1030" t="s">
        <v>14</v>
      </c>
      <c r="I1030" t="s">
        <v>18</v>
      </c>
      <c r="J1030" t="s">
        <v>160</v>
      </c>
      <c r="K1030">
        <v>177.2</v>
      </c>
      <c r="L1030">
        <v>5</v>
      </c>
      <c r="M1030">
        <v>0</v>
      </c>
      <c r="N1030">
        <v>83.284000000000006</v>
      </c>
      <c r="O1030">
        <f t="shared" si="33"/>
        <v>93.915999999999983</v>
      </c>
      <c r="P1030" cm="1">
        <f t="array" ref="P1030">_xlfn.IFS(D1030="Same Day",N1030*0.2,D1030="First Class",N1030*0.1,D1030="Standard Class",N1030*0.5,D1030="Second Class",N1030*0)</f>
        <v>41.642000000000003</v>
      </c>
      <c r="Q1030">
        <f t="shared" si="34"/>
        <v>4004.7660719999994</v>
      </c>
    </row>
    <row r="1031" spans="1:17" x14ac:dyDescent="0.3">
      <c r="A1031">
        <v>1030</v>
      </c>
      <c r="B1031" t="s">
        <v>1752</v>
      </c>
      <c r="C1031" s="1">
        <v>41835</v>
      </c>
      <c r="D1031" t="s">
        <v>38</v>
      </c>
      <c r="E1031" t="s">
        <v>68</v>
      </c>
      <c r="F1031" t="s">
        <v>771</v>
      </c>
      <c r="G1031" t="s">
        <v>1753</v>
      </c>
      <c r="H1031" t="s">
        <v>25</v>
      </c>
      <c r="I1031" t="s">
        <v>26</v>
      </c>
      <c r="J1031" t="s">
        <v>164</v>
      </c>
      <c r="K1031">
        <v>197.97</v>
      </c>
      <c r="L1031">
        <v>3</v>
      </c>
      <c r="M1031">
        <v>0</v>
      </c>
      <c r="N1031">
        <v>57.411299999999997</v>
      </c>
      <c r="O1031">
        <f t="shared" si="33"/>
        <v>140.55869999999999</v>
      </c>
      <c r="P1031" cm="1">
        <f t="array" ref="P1031">_xlfn.IFS(D1031="Same Day",N1031*0.2,D1031="First Class",N1031*0.1,D1031="Standard Class",N1031*0.5,D1031="Second Class",N1031*0)</f>
        <v>28.705649999999999</v>
      </c>
      <c r="Q1031">
        <f t="shared" si="34"/>
        <v>4175.3875466549998</v>
      </c>
    </row>
    <row r="1032" spans="1:17" x14ac:dyDescent="0.3">
      <c r="A1032">
        <v>1031</v>
      </c>
      <c r="B1032" t="s">
        <v>1752</v>
      </c>
      <c r="C1032" s="1">
        <v>41835</v>
      </c>
      <c r="D1032" t="s">
        <v>38</v>
      </c>
      <c r="E1032" t="s">
        <v>108</v>
      </c>
      <c r="F1032" t="s">
        <v>771</v>
      </c>
      <c r="G1032" t="s">
        <v>1014</v>
      </c>
      <c r="H1032" t="s">
        <v>8</v>
      </c>
      <c r="I1032" t="s">
        <v>9</v>
      </c>
      <c r="J1032" t="s">
        <v>73</v>
      </c>
      <c r="K1032">
        <v>854.94</v>
      </c>
      <c r="L1032">
        <v>3</v>
      </c>
      <c r="M1032">
        <v>0</v>
      </c>
      <c r="N1032">
        <v>213.73500000000001</v>
      </c>
      <c r="O1032">
        <f t="shared" si="33"/>
        <v>641.20500000000004</v>
      </c>
      <c r="P1032" cm="1">
        <f t="array" ref="P1032">_xlfn.IFS(D1032="Same Day",N1032*0.2,D1032="First Class",N1032*0.1,D1032="Standard Class",N1032*0.5,D1032="Second Class",N1032*0)</f>
        <v>106.86750000000001</v>
      </c>
      <c r="Q1032">
        <f t="shared" si="34"/>
        <v>69165.180337500002</v>
      </c>
    </row>
    <row r="1033" spans="1:17" x14ac:dyDescent="0.3">
      <c r="A1033">
        <v>1032</v>
      </c>
      <c r="B1033" t="s">
        <v>1752</v>
      </c>
      <c r="C1033" s="1">
        <v>41835</v>
      </c>
      <c r="D1033" t="s">
        <v>38</v>
      </c>
      <c r="E1033" t="s">
        <v>96</v>
      </c>
      <c r="F1033" t="s">
        <v>771</v>
      </c>
      <c r="G1033" t="s">
        <v>283</v>
      </c>
      <c r="H1033" t="s">
        <v>8</v>
      </c>
      <c r="I1033" t="s">
        <v>12</v>
      </c>
      <c r="J1033" t="s">
        <v>87</v>
      </c>
      <c r="K1033">
        <v>124.11</v>
      </c>
      <c r="L1033">
        <v>9</v>
      </c>
      <c r="M1033">
        <v>0</v>
      </c>
      <c r="N1033">
        <v>52.126199999999997</v>
      </c>
      <c r="O1033">
        <f t="shared" si="33"/>
        <v>71.983800000000002</v>
      </c>
      <c r="P1033" cm="1">
        <f t="array" ref="P1033">_xlfn.IFS(D1033="Same Day",N1033*0.2,D1033="First Class",N1033*0.1,D1033="Standard Class",N1033*0.5,D1033="Second Class",N1033*0)</f>
        <v>26.063099999999999</v>
      </c>
      <c r="Q1033">
        <f t="shared" si="34"/>
        <v>1948.1047777799999</v>
      </c>
    </row>
    <row r="1034" spans="1:17" x14ac:dyDescent="0.3">
      <c r="A1034">
        <v>1033</v>
      </c>
      <c r="B1034" t="s">
        <v>1752</v>
      </c>
      <c r="C1034" s="1">
        <v>41835</v>
      </c>
      <c r="D1034" t="s">
        <v>38</v>
      </c>
      <c r="E1034" t="s">
        <v>77</v>
      </c>
      <c r="F1034" t="s">
        <v>771</v>
      </c>
      <c r="G1034" t="s">
        <v>1754</v>
      </c>
      <c r="H1034" t="s">
        <v>14</v>
      </c>
      <c r="I1034" t="s">
        <v>22</v>
      </c>
      <c r="J1034" t="s">
        <v>80</v>
      </c>
      <c r="K1034">
        <v>14.4</v>
      </c>
      <c r="L1034">
        <v>5</v>
      </c>
      <c r="M1034">
        <v>0</v>
      </c>
      <c r="N1034">
        <v>7.056</v>
      </c>
      <c r="O1034">
        <f t="shared" si="33"/>
        <v>7.3440000000000003</v>
      </c>
      <c r="P1034" cm="1">
        <f t="array" ref="P1034">_xlfn.IFS(D1034="Same Day",N1034*0.2,D1034="First Class",N1034*0.1,D1034="Standard Class",N1034*0.5,D1034="Second Class",N1034*0)</f>
        <v>3.528</v>
      </c>
      <c r="Q1034">
        <f t="shared" si="34"/>
        <v>33.253632000000003</v>
      </c>
    </row>
    <row r="1035" spans="1:17" x14ac:dyDescent="0.3">
      <c r="A1035">
        <v>1034</v>
      </c>
      <c r="B1035" t="s">
        <v>1755</v>
      </c>
      <c r="C1035" s="1">
        <v>42696</v>
      </c>
      <c r="D1035" t="s">
        <v>35</v>
      </c>
      <c r="E1035" t="s">
        <v>96</v>
      </c>
      <c r="F1035" t="s">
        <v>1756</v>
      </c>
      <c r="G1035" t="s">
        <v>1757</v>
      </c>
      <c r="H1035" t="s">
        <v>14</v>
      </c>
      <c r="I1035" t="s">
        <v>18</v>
      </c>
      <c r="J1035" t="s">
        <v>160</v>
      </c>
      <c r="K1035">
        <v>15.696</v>
      </c>
      <c r="L1035">
        <v>3</v>
      </c>
      <c r="M1035">
        <v>0.2</v>
      </c>
      <c r="N1035">
        <v>5.1012000000000004</v>
      </c>
      <c r="O1035">
        <f t="shared" si="33"/>
        <v>10.594799999999999</v>
      </c>
      <c r="P1035" cm="1">
        <f t="array" ref="P1035">_xlfn.IFS(D1035="Same Day",N1035*0.2,D1035="First Class",N1035*0.1,D1035="Standard Class",N1035*0.5,D1035="Second Class",N1035*0)</f>
        <v>0.51012000000000002</v>
      </c>
      <c r="Q1035">
        <f t="shared" si="34"/>
        <v>15.999419376000001</v>
      </c>
    </row>
    <row r="1036" spans="1:17" x14ac:dyDescent="0.3">
      <c r="A1036">
        <v>1035</v>
      </c>
      <c r="B1036" t="s">
        <v>1755</v>
      </c>
      <c r="C1036" s="1">
        <v>42696</v>
      </c>
      <c r="D1036" t="s">
        <v>35</v>
      </c>
      <c r="E1036" t="s">
        <v>68</v>
      </c>
      <c r="F1036" t="s">
        <v>1756</v>
      </c>
      <c r="G1036" t="s">
        <v>570</v>
      </c>
      <c r="H1036" t="s">
        <v>14</v>
      </c>
      <c r="I1036" t="s">
        <v>16</v>
      </c>
      <c r="J1036" t="s">
        <v>101</v>
      </c>
      <c r="K1036">
        <v>2.6280000000000001</v>
      </c>
      <c r="L1036">
        <v>2</v>
      </c>
      <c r="M1036">
        <v>0.7</v>
      </c>
      <c r="N1036">
        <v>-1.9272</v>
      </c>
      <c r="O1036">
        <f t="shared" si="33"/>
        <v>4.5552000000000001</v>
      </c>
      <c r="P1036" cm="1">
        <f t="array" ref="P1036">_xlfn.IFS(D1036="Same Day",N1036*0.2,D1036="First Class",N1036*0.1,D1036="Standard Class",N1036*0.5,D1036="Second Class",N1036*0)</f>
        <v>-0.19272</v>
      </c>
      <c r="Q1036">
        <f t="shared" si="34"/>
        <v>3.6773218560000003</v>
      </c>
    </row>
    <row r="1037" spans="1:17" x14ac:dyDescent="0.3">
      <c r="A1037">
        <v>1036</v>
      </c>
      <c r="B1037" t="s">
        <v>1755</v>
      </c>
      <c r="C1037" s="1">
        <v>42696</v>
      </c>
      <c r="D1037" t="s">
        <v>35</v>
      </c>
      <c r="E1037" t="s">
        <v>108</v>
      </c>
      <c r="F1037" t="s">
        <v>1756</v>
      </c>
      <c r="G1037" t="s">
        <v>150</v>
      </c>
      <c r="H1037" t="s">
        <v>14</v>
      </c>
      <c r="I1037" t="s">
        <v>16</v>
      </c>
      <c r="J1037" t="s">
        <v>87</v>
      </c>
      <c r="K1037">
        <v>14.427</v>
      </c>
      <c r="L1037">
        <v>3</v>
      </c>
      <c r="M1037">
        <v>0.7</v>
      </c>
      <c r="N1037">
        <v>-10.579800000000001</v>
      </c>
      <c r="O1037">
        <f t="shared" si="33"/>
        <v>25.006799999999998</v>
      </c>
      <c r="P1037" cm="1">
        <f t="array" ref="P1037">_xlfn.IFS(D1037="Same Day",N1037*0.2,D1037="First Class",N1037*0.1,D1037="Standard Class",N1037*0.5,D1037="Second Class",N1037*0)</f>
        <v>-1.0579800000000001</v>
      </c>
      <c r="Q1037">
        <f t="shared" si="34"/>
        <v>-1.4498942640000034</v>
      </c>
    </row>
    <row r="1038" spans="1:17" x14ac:dyDescent="0.3">
      <c r="A1038">
        <v>1037</v>
      </c>
      <c r="B1038" t="s">
        <v>1758</v>
      </c>
      <c r="C1038" s="1">
        <v>42486</v>
      </c>
      <c r="D1038" t="s">
        <v>38</v>
      </c>
      <c r="E1038" t="s">
        <v>108</v>
      </c>
      <c r="F1038" t="s">
        <v>1559</v>
      </c>
      <c r="G1038" t="s">
        <v>1759</v>
      </c>
      <c r="H1038" t="s">
        <v>8</v>
      </c>
      <c r="I1038" t="s">
        <v>12</v>
      </c>
      <c r="J1038" t="s">
        <v>87</v>
      </c>
      <c r="K1038">
        <v>86.62</v>
      </c>
      <c r="L1038">
        <v>2</v>
      </c>
      <c r="M1038">
        <v>0</v>
      </c>
      <c r="N1038">
        <v>8.6620000000000008</v>
      </c>
      <c r="O1038">
        <f t="shared" si="33"/>
        <v>77.957999999999998</v>
      </c>
      <c r="P1038" cm="1">
        <f t="array" ref="P1038">_xlfn.IFS(D1038="Same Day",N1038*0.2,D1038="First Class",N1038*0.1,D1038="Standard Class",N1038*0.5,D1038="Second Class",N1038*0)</f>
        <v>4.3310000000000004</v>
      </c>
      <c r="Q1038">
        <f t="shared" si="34"/>
        <v>415.59409800000003</v>
      </c>
    </row>
    <row r="1039" spans="1:17" x14ac:dyDescent="0.3">
      <c r="A1039">
        <v>1038</v>
      </c>
      <c r="B1039" t="s">
        <v>1760</v>
      </c>
      <c r="C1039" s="1">
        <v>42169</v>
      </c>
      <c r="D1039" t="s">
        <v>35</v>
      </c>
      <c r="E1039" t="s">
        <v>84</v>
      </c>
      <c r="F1039" t="s">
        <v>1761</v>
      </c>
      <c r="G1039" t="s">
        <v>1762</v>
      </c>
      <c r="H1039" t="s">
        <v>14</v>
      </c>
      <c r="I1039" t="s">
        <v>16</v>
      </c>
      <c r="J1039" t="s">
        <v>101</v>
      </c>
      <c r="K1039">
        <v>36.624000000000002</v>
      </c>
      <c r="L1039">
        <v>3</v>
      </c>
      <c r="M1039">
        <v>0.2</v>
      </c>
      <c r="N1039">
        <v>13.734</v>
      </c>
      <c r="O1039">
        <f t="shared" si="33"/>
        <v>22.89</v>
      </c>
      <c r="P1039" cm="1">
        <f t="array" ref="P1039">_xlfn.IFS(D1039="Same Day",N1039*0.2,D1039="First Class",N1039*0.1,D1039="Standard Class",N1039*0.5,D1039="Second Class",N1039*0)</f>
        <v>1.3734000000000002</v>
      </c>
      <c r="Q1039">
        <f t="shared" si="34"/>
        <v>54.327126000000007</v>
      </c>
    </row>
    <row r="1040" spans="1:17" x14ac:dyDescent="0.3">
      <c r="A1040">
        <v>1039</v>
      </c>
      <c r="B1040" t="s">
        <v>1763</v>
      </c>
      <c r="C1040" s="1">
        <v>43060</v>
      </c>
      <c r="D1040" t="s">
        <v>35</v>
      </c>
      <c r="E1040" t="s">
        <v>77</v>
      </c>
      <c r="F1040" t="s">
        <v>1764</v>
      </c>
      <c r="G1040" t="s">
        <v>1765</v>
      </c>
      <c r="H1040" t="s">
        <v>14</v>
      </c>
      <c r="I1040" t="s">
        <v>20</v>
      </c>
      <c r="J1040" t="s">
        <v>87</v>
      </c>
      <c r="K1040">
        <v>23.968</v>
      </c>
      <c r="L1040">
        <v>7</v>
      </c>
      <c r="M1040">
        <v>0.2</v>
      </c>
      <c r="N1040">
        <v>2.6964000000000001</v>
      </c>
      <c r="O1040">
        <f t="shared" si="33"/>
        <v>21.271599999999999</v>
      </c>
      <c r="P1040" cm="1">
        <f t="array" ref="P1040">_xlfn.IFS(D1040="Same Day",N1040*0.2,D1040="First Class",N1040*0.1,D1040="Standard Class",N1040*0.5,D1040="Second Class",N1040*0)</f>
        <v>0.26964000000000005</v>
      </c>
      <c r="Q1040">
        <f t="shared" si="34"/>
        <v>27.007274224</v>
      </c>
    </row>
    <row r="1041" spans="1:17" x14ac:dyDescent="0.3">
      <c r="A1041">
        <v>1040</v>
      </c>
      <c r="B1041" t="s">
        <v>1763</v>
      </c>
      <c r="C1041" s="1">
        <v>43060</v>
      </c>
      <c r="D1041" t="s">
        <v>35</v>
      </c>
      <c r="E1041" t="s">
        <v>84</v>
      </c>
      <c r="F1041" t="s">
        <v>1764</v>
      </c>
      <c r="G1041" t="s">
        <v>1766</v>
      </c>
      <c r="H1041" t="s">
        <v>14</v>
      </c>
      <c r="I1041" t="s">
        <v>20</v>
      </c>
      <c r="J1041" t="s">
        <v>87</v>
      </c>
      <c r="K1041">
        <v>28.728000000000002</v>
      </c>
      <c r="L1041">
        <v>3</v>
      </c>
      <c r="M1041">
        <v>0.2</v>
      </c>
      <c r="N1041">
        <v>1.7955000000000001</v>
      </c>
      <c r="O1041">
        <f t="shared" si="33"/>
        <v>26.932500000000001</v>
      </c>
      <c r="P1041" cm="1">
        <f t="array" ref="P1041">_xlfn.IFS(D1041="Same Day",N1041*0.2,D1041="First Class",N1041*0.1,D1041="Standard Class",N1041*0.5,D1041="Second Class",N1041*0)</f>
        <v>0.17955000000000002</v>
      </c>
      <c r="Q1041">
        <f t="shared" si="34"/>
        <v>31.768230375000005</v>
      </c>
    </row>
    <row r="1042" spans="1:17" x14ac:dyDescent="0.3">
      <c r="A1042">
        <v>1041</v>
      </c>
      <c r="B1042" t="s">
        <v>1767</v>
      </c>
      <c r="C1042" s="1">
        <v>42453</v>
      </c>
      <c r="D1042" t="s">
        <v>38</v>
      </c>
      <c r="E1042" t="s">
        <v>96</v>
      </c>
      <c r="F1042" t="s">
        <v>1768</v>
      </c>
      <c r="G1042" t="s">
        <v>1364</v>
      </c>
      <c r="H1042" t="s">
        <v>8</v>
      </c>
      <c r="I1042" t="s">
        <v>10</v>
      </c>
      <c r="J1042" t="s">
        <v>87</v>
      </c>
      <c r="K1042">
        <v>697.16</v>
      </c>
      <c r="L1042">
        <v>4</v>
      </c>
      <c r="M1042">
        <v>0</v>
      </c>
      <c r="N1042">
        <v>146.40360000000001</v>
      </c>
      <c r="O1042">
        <f t="shared" si="33"/>
        <v>550.75639999999999</v>
      </c>
      <c r="P1042" cm="1">
        <f t="array" ref="P1042">_xlfn.IFS(D1042="Same Day",N1042*0.2,D1042="First Class",N1042*0.1,D1042="Standard Class",N1042*0.5,D1042="Second Class",N1042*0)</f>
        <v>73.201800000000006</v>
      </c>
      <c r="Q1042">
        <f t="shared" si="34"/>
        <v>40867.116241520001</v>
      </c>
    </row>
    <row r="1043" spans="1:17" x14ac:dyDescent="0.3">
      <c r="A1043">
        <v>1042</v>
      </c>
      <c r="B1043" t="s">
        <v>1769</v>
      </c>
      <c r="C1043" s="1">
        <v>42622</v>
      </c>
      <c r="D1043" t="s">
        <v>37</v>
      </c>
      <c r="E1043" t="s">
        <v>68</v>
      </c>
      <c r="F1043" t="s">
        <v>1770</v>
      </c>
      <c r="G1043" t="s">
        <v>1771</v>
      </c>
      <c r="H1043" t="s">
        <v>25</v>
      </c>
      <c r="I1043" t="s">
        <v>28</v>
      </c>
      <c r="J1043" t="s">
        <v>213</v>
      </c>
      <c r="K1043">
        <v>31.86</v>
      </c>
      <c r="L1043">
        <v>2</v>
      </c>
      <c r="M1043">
        <v>0</v>
      </c>
      <c r="N1043">
        <v>11.151</v>
      </c>
      <c r="O1043">
        <f t="shared" si="33"/>
        <v>20.709</v>
      </c>
      <c r="P1043" cm="1">
        <f t="array" ref="P1043">_xlfn.IFS(D1043="Same Day",N1043*0.2,D1043="First Class",N1043*0.1,D1043="Standard Class",N1043*0.5,D1043="Second Class",N1043*0)</f>
        <v>0</v>
      </c>
      <c r="Q1043">
        <f t="shared" si="34"/>
        <v>20.709</v>
      </c>
    </row>
    <row r="1044" spans="1:17" x14ac:dyDescent="0.3">
      <c r="A1044">
        <v>1043</v>
      </c>
      <c r="B1044" t="s">
        <v>1769</v>
      </c>
      <c r="C1044" s="1">
        <v>42622</v>
      </c>
      <c r="D1044" t="s">
        <v>37</v>
      </c>
      <c r="E1044" t="s">
        <v>108</v>
      </c>
      <c r="F1044" t="s">
        <v>1770</v>
      </c>
      <c r="G1044" t="s">
        <v>1772</v>
      </c>
      <c r="H1044" t="s">
        <v>8</v>
      </c>
      <c r="I1044" t="s">
        <v>11</v>
      </c>
      <c r="J1044" t="s">
        <v>71</v>
      </c>
      <c r="K1044">
        <v>722.35199999999998</v>
      </c>
      <c r="L1044">
        <v>3</v>
      </c>
      <c r="M1044">
        <v>0.2</v>
      </c>
      <c r="N1044">
        <v>90.293999999999997</v>
      </c>
      <c r="O1044">
        <f t="shared" si="33"/>
        <v>632.05799999999999</v>
      </c>
      <c r="P1044" cm="1">
        <f t="array" ref="P1044">_xlfn.IFS(D1044="Same Day",N1044*0.2,D1044="First Class",N1044*0.1,D1044="Standard Class",N1044*0.5,D1044="Second Class",N1044*0)</f>
        <v>0</v>
      </c>
      <c r="Q1044">
        <f t="shared" si="34"/>
        <v>632.05799999999999</v>
      </c>
    </row>
    <row r="1045" spans="1:17" x14ac:dyDescent="0.3">
      <c r="A1045">
        <v>1044</v>
      </c>
      <c r="B1045" t="s">
        <v>1773</v>
      </c>
      <c r="C1045" s="1">
        <v>42928</v>
      </c>
      <c r="D1045" t="s">
        <v>35</v>
      </c>
      <c r="E1045" t="s">
        <v>108</v>
      </c>
      <c r="F1045" t="s">
        <v>1774</v>
      </c>
      <c r="G1045" t="s">
        <v>1775</v>
      </c>
      <c r="H1045" t="s">
        <v>14</v>
      </c>
      <c r="I1045" t="s">
        <v>20</v>
      </c>
      <c r="J1045" t="s">
        <v>87</v>
      </c>
      <c r="K1045">
        <v>8.84</v>
      </c>
      <c r="L1045">
        <v>5</v>
      </c>
      <c r="M1045">
        <v>0.2</v>
      </c>
      <c r="N1045">
        <v>2.9834999999999998</v>
      </c>
      <c r="O1045">
        <f t="shared" si="33"/>
        <v>5.8565000000000005</v>
      </c>
      <c r="P1045" cm="1">
        <f t="array" ref="P1045">_xlfn.IFS(D1045="Same Day",N1045*0.2,D1045="First Class",N1045*0.1,D1045="Standard Class",N1045*0.5,D1045="Second Class",N1045*0)</f>
        <v>0.29835</v>
      </c>
      <c r="Q1045">
        <f t="shared" si="34"/>
        <v>7.6037867750000014</v>
      </c>
    </row>
    <row r="1046" spans="1:17" x14ac:dyDescent="0.3">
      <c r="A1046">
        <v>1045</v>
      </c>
      <c r="B1046" t="s">
        <v>1773</v>
      </c>
      <c r="C1046" s="1">
        <v>42928</v>
      </c>
      <c r="D1046" t="s">
        <v>35</v>
      </c>
      <c r="E1046" t="s">
        <v>68</v>
      </c>
      <c r="F1046" t="s">
        <v>1774</v>
      </c>
      <c r="G1046" t="s">
        <v>1776</v>
      </c>
      <c r="H1046" t="s">
        <v>14</v>
      </c>
      <c r="I1046" t="s">
        <v>17</v>
      </c>
      <c r="J1046" t="s">
        <v>87</v>
      </c>
      <c r="K1046">
        <v>58.463999999999999</v>
      </c>
      <c r="L1046">
        <v>9</v>
      </c>
      <c r="M1046">
        <v>0.8</v>
      </c>
      <c r="N1046">
        <v>-146.16</v>
      </c>
      <c r="O1046">
        <f t="shared" si="33"/>
        <v>204.624</v>
      </c>
      <c r="P1046" cm="1">
        <f t="array" ref="P1046">_xlfn.IFS(D1046="Same Day",N1046*0.2,D1046="First Class",N1046*0.1,D1046="Standard Class",N1046*0.5,D1046="Second Class",N1046*0)</f>
        <v>-14.616</v>
      </c>
      <c r="Q1046">
        <f t="shared" si="34"/>
        <v>-2786.1603839999998</v>
      </c>
    </row>
    <row r="1047" spans="1:17" x14ac:dyDescent="0.3">
      <c r="A1047">
        <v>1046</v>
      </c>
      <c r="B1047" t="s">
        <v>1777</v>
      </c>
      <c r="C1047" s="1">
        <v>43024</v>
      </c>
      <c r="D1047" t="s">
        <v>38</v>
      </c>
      <c r="E1047" t="s">
        <v>96</v>
      </c>
      <c r="F1047" t="s">
        <v>167</v>
      </c>
      <c r="G1047" t="s">
        <v>1778</v>
      </c>
      <c r="H1047" t="s">
        <v>8</v>
      </c>
      <c r="I1047" t="s">
        <v>9</v>
      </c>
      <c r="J1047" t="s">
        <v>73</v>
      </c>
      <c r="K1047">
        <v>254.60400000000001</v>
      </c>
      <c r="L1047">
        <v>14</v>
      </c>
      <c r="M1047">
        <v>0.3</v>
      </c>
      <c r="N1047">
        <v>-18.186</v>
      </c>
      <c r="O1047">
        <f t="shared" si="33"/>
        <v>272.79000000000002</v>
      </c>
      <c r="P1047" cm="1">
        <f t="array" ref="P1047">_xlfn.IFS(D1047="Same Day",N1047*0.2,D1047="First Class",N1047*0.1,D1047="Standard Class",N1047*0.5,D1047="Second Class",N1047*0)</f>
        <v>-9.093</v>
      </c>
      <c r="Q1047">
        <f t="shared" si="34"/>
        <v>-2207.6894700000003</v>
      </c>
    </row>
    <row r="1048" spans="1:17" x14ac:dyDescent="0.3">
      <c r="A1048">
        <v>1047</v>
      </c>
      <c r="B1048" t="s">
        <v>1779</v>
      </c>
      <c r="C1048" s="1">
        <v>42442</v>
      </c>
      <c r="D1048" t="s">
        <v>38</v>
      </c>
      <c r="E1048" t="s">
        <v>68</v>
      </c>
      <c r="F1048" t="s">
        <v>1120</v>
      </c>
      <c r="G1048" t="s">
        <v>1415</v>
      </c>
      <c r="H1048" t="s">
        <v>25</v>
      </c>
      <c r="I1048" t="s">
        <v>26</v>
      </c>
      <c r="J1048" t="s">
        <v>99</v>
      </c>
      <c r="K1048">
        <v>1363.96</v>
      </c>
      <c r="L1048">
        <v>5</v>
      </c>
      <c r="M1048">
        <v>0.2</v>
      </c>
      <c r="N1048">
        <v>85.247500000000002</v>
      </c>
      <c r="O1048">
        <f t="shared" si="33"/>
        <v>1278.7125000000001</v>
      </c>
      <c r="P1048" cm="1">
        <f t="array" ref="P1048">_xlfn.IFS(D1048="Same Day",N1048*0.2,D1048="First Class",N1048*0.1,D1048="Standard Class",N1048*0.5,D1048="Second Class",N1048*0)</f>
        <v>42.623750000000001</v>
      </c>
      <c r="Q1048">
        <f t="shared" si="34"/>
        <v>55782.234421875008</v>
      </c>
    </row>
    <row r="1049" spans="1:17" x14ac:dyDescent="0.3">
      <c r="A1049">
        <v>1048</v>
      </c>
      <c r="B1049" t="s">
        <v>1779</v>
      </c>
      <c r="C1049" s="1">
        <v>42442</v>
      </c>
      <c r="D1049" t="s">
        <v>38</v>
      </c>
      <c r="E1049" t="s">
        <v>108</v>
      </c>
      <c r="F1049" t="s">
        <v>1120</v>
      </c>
      <c r="G1049" t="s">
        <v>302</v>
      </c>
      <c r="H1049" t="s">
        <v>8</v>
      </c>
      <c r="I1049" t="s">
        <v>12</v>
      </c>
      <c r="J1049" t="s">
        <v>87</v>
      </c>
      <c r="K1049">
        <v>102.36</v>
      </c>
      <c r="L1049">
        <v>3</v>
      </c>
      <c r="M1049">
        <v>0.2</v>
      </c>
      <c r="N1049">
        <v>-3.8384999999999998</v>
      </c>
      <c r="O1049">
        <f t="shared" si="33"/>
        <v>106.1985</v>
      </c>
      <c r="P1049" cm="1">
        <f t="array" ref="P1049">_xlfn.IFS(D1049="Same Day",N1049*0.2,D1049="First Class",N1049*0.1,D1049="Standard Class",N1049*0.5,D1049="Second Class",N1049*0)</f>
        <v>-1.9192499999999999</v>
      </c>
      <c r="Q1049">
        <f t="shared" si="34"/>
        <v>-97.622971124999992</v>
      </c>
    </row>
    <row r="1050" spans="1:17" x14ac:dyDescent="0.3">
      <c r="A1050">
        <v>1049</v>
      </c>
      <c r="B1050" t="s">
        <v>1780</v>
      </c>
      <c r="C1050" s="1">
        <v>41791</v>
      </c>
      <c r="D1050" t="s">
        <v>37</v>
      </c>
      <c r="E1050" t="s">
        <v>68</v>
      </c>
      <c r="F1050" t="s">
        <v>356</v>
      </c>
      <c r="G1050" t="s">
        <v>171</v>
      </c>
      <c r="H1050" t="s">
        <v>25</v>
      </c>
      <c r="I1050" t="s">
        <v>26</v>
      </c>
      <c r="J1050" t="s">
        <v>99</v>
      </c>
      <c r="K1050">
        <v>1113.5039999999999</v>
      </c>
      <c r="L1050">
        <v>12</v>
      </c>
      <c r="M1050">
        <v>0.2</v>
      </c>
      <c r="N1050">
        <v>125.2692</v>
      </c>
      <c r="O1050">
        <f t="shared" si="33"/>
        <v>988.23479999999995</v>
      </c>
      <c r="P1050" cm="1">
        <f t="array" ref="P1050">_xlfn.IFS(D1050="Same Day",N1050*0.2,D1050="First Class",N1050*0.1,D1050="Standard Class",N1050*0.5,D1050="Second Class",N1050*0)</f>
        <v>0</v>
      </c>
      <c r="Q1050">
        <f t="shared" si="34"/>
        <v>988.23479999999995</v>
      </c>
    </row>
    <row r="1051" spans="1:17" x14ac:dyDescent="0.3">
      <c r="A1051">
        <v>1050</v>
      </c>
      <c r="B1051" t="s">
        <v>1780</v>
      </c>
      <c r="C1051" s="1">
        <v>41791</v>
      </c>
      <c r="D1051" t="s">
        <v>37</v>
      </c>
      <c r="E1051" t="s">
        <v>96</v>
      </c>
      <c r="F1051" t="s">
        <v>356</v>
      </c>
      <c r="G1051" t="s">
        <v>1305</v>
      </c>
      <c r="H1051" t="s">
        <v>25</v>
      </c>
      <c r="I1051" t="s">
        <v>28</v>
      </c>
      <c r="J1051" t="s">
        <v>90</v>
      </c>
      <c r="K1051">
        <v>99.99</v>
      </c>
      <c r="L1051">
        <v>1</v>
      </c>
      <c r="M1051">
        <v>0</v>
      </c>
      <c r="N1051">
        <v>37.996200000000002</v>
      </c>
      <c r="O1051">
        <f t="shared" si="33"/>
        <v>61.993799999999993</v>
      </c>
      <c r="P1051" cm="1">
        <f t="array" ref="P1051">_xlfn.IFS(D1051="Same Day",N1051*0.2,D1051="First Class",N1051*0.1,D1051="Standard Class",N1051*0.5,D1051="Second Class",N1051*0)</f>
        <v>0</v>
      </c>
      <c r="Q1051">
        <f t="shared" si="34"/>
        <v>61.993799999999993</v>
      </c>
    </row>
    <row r="1052" spans="1:17" x14ac:dyDescent="0.3">
      <c r="A1052">
        <v>1051</v>
      </c>
      <c r="B1052" t="s">
        <v>1781</v>
      </c>
      <c r="C1052" s="1">
        <v>42190</v>
      </c>
      <c r="D1052" t="s">
        <v>35</v>
      </c>
      <c r="E1052" t="s">
        <v>84</v>
      </c>
      <c r="F1052" t="s">
        <v>1782</v>
      </c>
      <c r="G1052" t="s">
        <v>1783</v>
      </c>
      <c r="H1052" t="s">
        <v>8</v>
      </c>
      <c r="I1052" t="s">
        <v>12</v>
      </c>
      <c r="J1052" t="s">
        <v>73</v>
      </c>
      <c r="K1052">
        <v>168.464</v>
      </c>
      <c r="L1052">
        <v>2</v>
      </c>
      <c r="M1052">
        <v>0.2</v>
      </c>
      <c r="N1052">
        <v>-29.481200000000001</v>
      </c>
      <c r="O1052">
        <f t="shared" si="33"/>
        <v>197.9452</v>
      </c>
      <c r="P1052" cm="1">
        <f t="array" ref="P1052">_xlfn.IFS(D1052="Same Day",N1052*0.2,D1052="First Class",N1052*0.1,D1052="Standard Class",N1052*0.5,D1052="Second Class",N1052*0)</f>
        <v>-2.9481200000000003</v>
      </c>
      <c r="Q1052">
        <f t="shared" si="34"/>
        <v>-385.62100302400006</v>
      </c>
    </row>
    <row r="1053" spans="1:17" x14ac:dyDescent="0.3">
      <c r="A1053">
        <v>1052</v>
      </c>
      <c r="B1053" t="s">
        <v>1781</v>
      </c>
      <c r="C1053" s="1">
        <v>42190</v>
      </c>
      <c r="D1053" t="s">
        <v>35</v>
      </c>
      <c r="E1053" t="s">
        <v>77</v>
      </c>
      <c r="F1053" t="s">
        <v>1782</v>
      </c>
      <c r="G1053" t="s">
        <v>1784</v>
      </c>
      <c r="H1053" t="s">
        <v>14</v>
      </c>
      <c r="I1053" t="s">
        <v>18</v>
      </c>
      <c r="J1053" t="s">
        <v>160</v>
      </c>
      <c r="K1053">
        <v>6.72</v>
      </c>
      <c r="L1053">
        <v>2</v>
      </c>
      <c r="M1053">
        <v>0.2</v>
      </c>
      <c r="N1053">
        <v>2.4359999999999999</v>
      </c>
      <c r="O1053">
        <f t="shared" si="33"/>
        <v>4.2839999999999998</v>
      </c>
      <c r="P1053" cm="1">
        <f t="array" ref="P1053">_xlfn.IFS(D1053="Same Day",N1053*0.2,D1053="First Class",N1053*0.1,D1053="Standard Class",N1053*0.5,D1053="Second Class",N1053*0)</f>
        <v>0.24360000000000001</v>
      </c>
      <c r="Q1053">
        <f t="shared" si="34"/>
        <v>5.3275823999999998</v>
      </c>
    </row>
    <row r="1054" spans="1:17" x14ac:dyDescent="0.3">
      <c r="A1054">
        <v>1053</v>
      </c>
      <c r="B1054" t="s">
        <v>1781</v>
      </c>
      <c r="C1054" s="1">
        <v>42190</v>
      </c>
      <c r="D1054" t="s">
        <v>35</v>
      </c>
      <c r="E1054" t="s">
        <v>77</v>
      </c>
      <c r="F1054" t="s">
        <v>1782</v>
      </c>
      <c r="G1054" t="s">
        <v>1785</v>
      </c>
      <c r="H1054" t="s">
        <v>8</v>
      </c>
      <c r="I1054" t="s">
        <v>12</v>
      </c>
      <c r="J1054" t="s">
        <v>87</v>
      </c>
      <c r="K1054">
        <v>282.88799999999998</v>
      </c>
      <c r="L1054">
        <v>9</v>
      </c>
      <c r="M1054">
        <v>0.2</v>
      </c>
      <c r="N1054">
        <v>56.577599999999997</v>
      </c>
      <c r="O1054">
        <f t="shared" si="33"/>
        <v>226.31039999999999</v>
      </c>
      <c r="P1054" cm="1">
        <f t="array" ref="P1054">_xlfn.IFS(D1054="Same Day",N1054*0.2,D1054="First Class",N1054*0.1,D1054="Standard Class",N1054*0.5,D1054="Second Class",N1054*0)</f>
        <v>5.6577599999999997</v>
      </c>
      <c r="Q1054">
        <f t="shared" si="34"/>
        <v>1506.7203287039999</v>
      </c>
    </row>
    <row r="1055" spans="1:17" x14ac:dyDescent="0.3">
      <c r="A1055">
        <v>1054</v>
      </c>
      <c r="B1055" t="s">
        <v>1786</v>
      </c>
      <c r="C1055" s="1">
        <v>42102</v>
      </c>
      <c r="D1055" t="s">
        <v>38</v>
      </c>
      <c r="E1055" t="s">
        <v>77</v>
      </c>
      <c r="F1055" t="s">
        <v>1787</v>
      </c>
      <c r="G1055" t="s">
        <v>1788</v>
      </c>
      <c r="H1055" t="s">
        <v>14</v>
      </c>
      <c r="I1055" t="s">
        <v>20</v>
      </c>
      <c r="J1055" t="s">
        <v>87</v>
      </c>
      <c r="K1055">
        <v>11.16</v>
      </c>
      <c r="L1055">
        <v>2</v>
      </c>
      <c r="M1055">
        <v>0</v>
      </c>
      <c r="N1055">
        <v>4.3524000000000003</v>
      </c>
      <c r="O1055">
        <f t="shared" si="33"/>
        <v>6.8075999999999999</v>
      </c>
      <c r="P1055" cm="1">
        <f t="array" ref="P1055">_xlfn.IFS(D1055="Same Day",N1055*0.2,D1055="First Class",N1055*0.1,D1055="Standard Class",N1055*0.5,D1055="Second Class",N1055*0)</f>
        <v>2.1762000000000001</v>
      </c>
      <c r="Q1055">
        <f t="shared" si="34"/>
        <v>21.622299120000001</v>
      </c>
    </row>
    <row r="1056" spans="1:17" x14ac:dyDescent="0.3">
      <c r="A1056">
        <v>1055</v>
      </c>
      <c r="B1056" t="s">
        <v>1786</v>
      </c>
      <c r="C1056" s="1">
        <v>42102</v>
      </c>
      <c r="D1056" t="s">
        <v>38</v>
      </c>
      <c r="E1056" t="s">
        <v>84</v>
      </c>
      <c r="F1056" t="s">
        <v>1787</v>
      </c>
      <c r="G1056" t="s">
        <v>1789</v>
      </c>
      <c r="H1056" t="s">
        <v>8</v>
      </c>
      <c r="I1056" t="s">
        <v>12</v>
      </c>
      <c r="J1056" t="s">
        <v>87</v>
      </c>
      <c r="K1056">
        <v>108.4</v>
      </c>
      <c r="L1056">
        <v>2</v>
      </c>
      <c r="M1056">
        <v>0</v>
      </c>
      <c r="N1056">
        <v>22.763999999999999</v>
      </c>
      <c r="O1056">
        <f t="shared" si="33"/>
        <v>85.63600000000001</v>
      </c>
      <c r="P1056" cm="1">
        <f t="array" ref="P1056">_xlfn.IFS(D1056="Same Day",N1056*0.2,D1056="First Class",N1056*0.1,D1056="Standard Class",N1056*0.5,D1056="Second Class",N1056*0)</f>
        <v>11.382</v>
      </c>
      <c r="Q1056">
        <f t="shared" si="34"/>
        <v>1060.3449520000001</v>
      </c>
    </row>
    <row r="1057" spans="1:17" x14ac:dyDescent="0.3">
      <c r="A1057">
        <v>1056</v>
      </c>
      <c r="B1057" t="s">
        <v>1786</v>
      </c>
      <c r="C1057" s="1">
        <v>42102</v>
      </c>
      <c r="D1057" t="s">
        <v>38</v>
      </c>
      <c r="E1057" t="s">
        <v>84</v>
      </c>
      <c r="F1057" t="s">
        <v>1787</v>
      </c>
      <c r="G1057" t="s">
        <v>382</v>
      </c>
      <c r="H1057" t="s">
        <v>14</v>
      </c>
      <c r="I1057" t="s">
        <v>16</v>
      </c>
      <c r="J1057" t="s">
        <v>101</v>
      </c>
      <c r="K1057">
        <v>82.343999999999994</v>
      </c>
      <c r="L1057">
        <v>3</v>
      </c>
      <c r="M1057">
        <v>0.2</v>
      </c>
      <c r="N1057">
        <v>27.7911</v>
      </c>
      <c r="O1057">
        <f t="shared" si="33"/>
        <v>54.552899999999994</v>
      </c>
      <c r="P1057" cm="1">
        <f t="array" ref="P1057">_xlfn.IFS(D1057="Same Day",N1057*0.2,D1057="First Class",N1057*0.1,D1057="Standard Class",N1057*0.5,D1057="Second Class",N1057*0)</f>
        <v>13.89555</v>
      </c>
      <c r="Q1057">
        <f t="shared" si="34"/>
        <v>812.59544959499988</v>
      </c>
    </row>
    <row r="1058" spans="1:17" x14ac:dyDescent="0.3">
      <c r="A1058">
        <v>1057</v>
      </c>
      <c r="B1058" t="s">
        <v>1786</v>
      </c>
      <c r="C1058" s="1">
        <v>42102</v>
      </c>
      <c r="D1058" t="s">
        <v>38</v>
      </c>
      <c r="E1058" t="s">
        <v>84</v>
      </c>
      <c r="F1058" t="s">
        <v>1787</v>
      </c>
      <c r="G1058" t="s">
        <v>1790</v>
      </c>
      <c r="H1058" t="s">
        <v>14</v>
      </c>
      <c r="I1058" t="s">
        <v>16</v>
      </c>
      <c r="J1058" t="s">
        <v>101</v>
      </c>
      <c r="K1058">
        <v>9.0879999999999992</v>
      </c>
      <c r="L1058">
        <v>4</v>
      </c>
      <c r="M1058">
        <v>0.2</v>
      </c>
      <c r="N1058">
        <v>3.2944</v>
      </c>
      <c r="O1058">
        <f t="shared" si="33"/>
        <v>5.7935999999999996</v>
      </c>
      <c r="P1058" cm="1">
        <f t="array" ref="P1058">_xlfn.IFS(D1058="Same Day",N1058*0.2,D1058="First Class",N1058*0.1,D1058="Standard Class",N1058*0.5,D1058="Second Class",N1058*0)</f>
        <v>1.6472</v>
      </c>
      <c r="Q1058">
        <f t="shared" si="34"/>
        <v>15.336817919999998</v>
      </c>
    </row>
    <row r="1059" spans="1:17" x14ac:dyDescent="0.3">
      <c r="A1059">
        <v>1058</v>
      </c>
      <c r="B1059" t="s">
        <v>1791</v>
      </c>
      <c r="C1059" s="1">
        <v>43086</v>
      </c>
      <c r="D1059" t="s">
        <v>38</v>
      </c>
      <c r="E1059" t="s">
        <v>108</v>
      </c>
      <c r="F1059" t="s">
        <v>657</v>
      </c>
      <c r="G1059" t="s">
        <v>1792</v>
      </c>
      <c r="H1059" t="s">
        <v>14</v>
      </c>
      <c r="I1059" t="s">
        <v>16</v>
      </c>
      <c r="J1059" t="s">
        <v>87</v>
      </c>
      <c r="K1059">
        <v>19.936</v>
      </c>
      <c r="L1059">
        <v>4</v>
      </c>
      <c r="M1059">
        <v>0.2</v>
      </c>
      <c r="N1059">
        <v>7.2267999999999999</v>
      </c>
      <c r="O1059">
        <f t="shared" si="33"/>
        <v>12.709199999999999</v>
      </c>
      <c r="P1059" cm="1">
        <f t="array" ref="P1059">_xlfn.IFS(D1059="Same Day",N1059*0.2,D1059="First Class",N1059*0.1,D1059="Standard Class",N1059*0.5,D1059="Second Class",N1059*0)</f>
        <v>3.6133999999999999</v>
      </c>
      <c r="Q1059">
        <f t="shared" si="34"/>
        <v>58.632623280000004</v>
      </c>
    </row>
    <row r="1060" spans="1:17" x14ac:dyDescent="0.3">
      <c r="A1060">
        <v>1059</v>
      </c>
      <c r="B1060" t="s">
        <v>1791</v>
      </c>
      <c r="C1060" s="1">
        <v>43086</v>
      </c>
      <c r="D1060" t="s">
        <v>38</v>
      </c>
      <c r="E1060" t="s">
        <v>96</v>
      </c>
      <c r="F1060" t="s">
        <v>657</v>
      </c>
      <c r="G1060" t="s">
        <v>1793</v>
      </c>
      <c r="H1060" t="s">
        <v>14</v>
      </c>
      <c r="I1060" t="s">
        <v>16</v>
      </c>
      <c r="J1060" t="s">
        <v>87</v>
      </c>
      <c r="K1060">
        <v>65.567999999999998</v>
      </c>
      <c r="L1060">
        <v>2</v>
      </c>
      <c r="M1060">
        <v>0.2</v>
      </c>
      <c r="N1060">
        <v>22.948799999999999</v>
      </c>
      <c r="O1060">
        <f t="shared" si="33"/>
        <v>42.619199999999999</v>
      </c>
      <c r="P1060" cm="1">
        <f t="array" ref="P1060">_xlfn.IFS(D1060="Same Day",N1060*0.2,D1060="First Class",N1060*0.1,D1060="Standard Class",N1060*0.5,D1060="Second Class",N1060*0)</f>
        <v>11.474399999999999</v>
      </c>
      <c r="Q1060">
        <f t="shared" si="34"/>
        <v>531.64894847999994</v>
      </c>
    </row>
    <row r="1061" spans="1:17" x14ac:dyDescent="0.3">
      <c r="A1061">
        <v>1060</v>
      </c>
      <c r="B1061" t="s">
        <v>1794</v>
      </c>
      <c r="C1061" s="1">
        <v>42705</v>
      </c>
      <c r="D1061" t="s">
        <v>38</v>
      </c>
      <c r="E1061" t="s">
        <v>96</v>
      </c>
      <c r="F1061" t="s">
        <v>1795</v>
      </c>
      <c r="G1061" t="s">
        <v>1796</v>
      </c>
      <c r="H1061" t="s">
        <v>14</v>
      </c>
      <c r="I1061" t="s">
        <v>23</v>
      </c>
      <c r="J1061" t="s">
        <v>80</v>
      </c>
      <c r="K1061">
        <v>4.4160000000000004</v>
      </c>
      <c r="L1061">
        <v>3</v>
      </c>
      <c r="M1061">
        <v>0.2</v>
      </c>
      <c r="N1061">
        <v>1.6008</v>
      </c>
      <c r="O1061">
        <f t="shared" si="33"/>
        <v>2.8152000000000004</v>
      </c>
      <c r="P1061" cm="1">
        <f t="array" ref="P1061">_xlfn.IFS(D1061="Same Day",N1061*0.2,D1061="First Class",N1061*0.1,D1061="Standard Class",N1061*0.5,D1061="Second Class",N1061*0)</f>
        <v>0.8004</v>
      </c>
      <c r="Q1061">
        <f t="shared" si="34"/>
        <v>5.0684860800000004</v>
      </c>
    </row>
    <row r="1062" spans="1:17" x14ac:dyDescent="0.3">
      <c r="A1062">
        <v>1061</v>
      </c>
      <c r="B1062" t="s">
        <v>1797</v>
      </c>
      <c r="C1062" s="1">
        <v>42092</v>
      </c>
      <c r="D1062" t="s">
        <v>38</v>
      </c>
      <c r="E1062" t="s">
        <v>84</v>
      </c>
      <c r="F1062" t="s">
        <v>740</v>
      </c>
      <c r="G1062" t="s">
        <v>874</v>
      </c>
      <c r="H1062" t="s">
        <v>8</v>
      </c>
      <c r="I1062" t="s">
        <v>9</v>
      </c>
      <c r="J1062" t="s">
        <v>73</v>
      </c>
      <c r="K1062">
        <v>107.77200000000001</v>
      </c>
      <c r="L1062">
        <v>2</v>
      </c>
      <c r="M1062">
        <v>0.3</v>
      </c>
      <c r="N1062">
        <v>-29.252400000000002</v>
      </c>
      <c r="O1062">
        <f t="shared" si="33"/>
        <v>137.02440000000001</v>
      </c>
      <c r="P1062" cm="1">
        <f t="array" ref="P1062">_xlfn.IFS(D1062="Same Day",N1062*0.2,D1062="First Class",N1062*0.1,D1062="Standard Class",N1062*0.5,D1062="Second Class",N1062*0)</f>
        <v>-14.626200000000001</v>
      </c>
      <c r="Q1062">
        <f t="shared" si="34"/>
        <v>-1867.1218792800003</v>
      </c>
    </row>
    <row r="1063" spans="1:17" x14ac:dyDescent="0.3">
      <c r="A1063">
        <v>1062</v>
      </c>
      <c r="B1063" t="s">
        <v>1798</v>
      </c>
      <c r="C1063" s="1">
        <v>42115</v>
      </c>
      <c r="D1063" t="s">
        <v>38</v>
      </c>
      <c r="E1063" t="s">
        <v>108</v>
      </c>
      <c r="F1063" t="s">
        <v>1799</v>
      </c>
      <c r="G1063" t="s">
        <v>1212</v>
      </c>
      <c r="H1063" t="s">
        <v>14</v>
      </c>
      <c r="I1063" t="s">
        <v>17</v>
      </c>
      <c r="J1063" t="s">
        <v>87</v>
      </c>
      <c r="K1063">
        <v>45.216000000000001</v>
      </c>
      <c r="L1063">
        <v>3</v>
      </c>
      <c r="M1063">
        <v>0.2</v>
      </c>
      <c r="N1063">
        <v>4.5216000000000003</v>
      </c>
      <c r="O1063">
        <f t="shared" si="33"/>
        <v>40.694400000000002</v>
      </c>
      <c r="P1063" cm="1">
        <f t="array" ref="P1063">_xlfn.IFS(D1063="Same Day",N1063*0.2,D1063="First Class",N1063*0.1,D1063="Standard Class",N1063*0.5,D1063="Second Class",N1063*0)</f>
        <v>2.2608000000000001</v>
      </c>
      <c r="Q1063">
        <f t="shared" si="34"/>
        <v>132.69629952000003</v>
      </c>
    </row>
    <row r="1064" spans="1:17" x14ac:dyDescent="0.3">
      <c r="A1064">
        <v>1063</v>
      </c>
      <c r="B1064" t="s">
        <v>1798</v>
      </c>
      <c r="C1064" s="1">
        <v>42115</v>
      </c>
      <c r="D1064" t="s">
        <v>38</v>
      </c>
      <c r="E1064" t="s">
        <v>96</v>
      </c>
      <c r="F1064" t="s">
        <v>1799</v>
      </c>
      <c r="G1064" t="s">
        <v>1800</v>
      </c>
      <c r="H1064" t="s">
        <v>14</v>
      </c>
      <c r="I1064" t="s">
        <v>23</v>
      </c>
      <c r="J1064" t="s">
        <v>80</v>
      </c>
      <c r="K1064">
        <v>10.416</v>
      </c>
      <c r="L1064">
        <v>7</v>
      </c>
      <c r="M1064">
        <v>0.2</v>
      </c>
      <c r="N1064">
        <v>-2.2134</v>
      </c>
      <c r="O1064">
        <f t="shared" si="33"/>
        <v>12.6294</v>
      </c>
      <c r="P1064" cm="1">
        <f t="array" ref="P1064">_xlfn.IFS(D1064="Same Day",N1064*0.2,D1064="First Class",N1064*0.1,D1064="Standard Class",N1064*0.5,D1064="Second Class",N1064*0)</f>
        <v>-1.1067</v>
      </c>
      <c r="Q1064">
        <f t="shared" si="34"/>
        <v>-1.3475569800000002</v>
      </c>
    </row>
    <row r="1065" spans="1:17" x14ac:dyDescent="0.3">
      <c r="A1065">
        <v>1064</v>
      </c>
      <c r="B1065" t="s">
        <v>1798</v>
      </c>
      <c r="C1065" s="1">
        <v>42115</v>
      </c>
      <c r="D1065" t="s">
        <v>38</v>
      </c>
      <c r="E1065" t="s">
        <v>96</v>
      </c>
      <c r="F1065" t="s">
        <v>1799</v>
      </c>
      <c r="G1065" t="s">
        <v>783</v>
      </c>
      <c r="H1065" t="s">
        <v>14</v>
      </c>
      <c r="I1065" t="s">
        <v>20</v>
      </c>
      <c r="J1065" t="s">
        <v>87</v>
      </c>
      <c r="K1065">
        <v>7.8719999999999999</v>
      </c>
      <c r="L1065">
        <v>3</v>
      </c>
      <c r="M1065">
        <v>0.2</v>
      </c>
      <c r="N1065">
        <v>1.2791999999999999</v>
      </c>
      <c r="O1065">
        <f t="shared" si="33"/>
        <v>6.5928000000000004</v>
      </c>
      <c r="P1065" cm="1">
        <f t="array" ref="P1065">_xlfn.IFS(D1065="Same Day",N1065*0.2,D1065="First Class",N1065*0.1,D1065="Standard Class",N1065*0.5,D1065="Second Class",N1065*0)</f>
        <v>0.63959999999999995</v>
      </c>
      <c r="Q1065">
        <f t="shared" si="34"/>
        <v>10.80955488</v>
      </c>
    </row>
    <row r="1066" spans="1:17" x14ac:dyDescent="0.3">
      <c r="A1066">
        <v>1065</v>
      </c>
      <c r="B1066" t="s">
        <v>1798</v>
      </c>
      <c r="C1066" s="1">
        <v>42115</v>
      </c>
      <c r="D1066" t="s">
        <v>38</v>
      </c>
      <c r="E1066" t="s">
        <v>77</v>
      </c>
      <c r="F1066" t="s">
        <v>1799</v>
      </c>
      <c r="G1066" t="s">
        <v>1801</v>
      </c>
      <c r="H1066" t="s">
        <v>25</v>
      </c>
      <c r="I1066" t="s">
        <v>26</v>
      </c>
      <c r="J1066" t="s">
        <v>99</v>
      </c>
      <c r="K1066">
        <v>118.782</v>
      </c>
      <c r="L1066">
        <v>3</v>
      </c>
      <c r="M1066">
        <v>0.4</v>
      </c>
      <c r="N1066">
        <v>-27.715800000000002</v>
      </c>
      <c r="O1066">
        <f t="shared" si="33"/>
        <v>146.49779999999998</v>
      </c>
      <c r="P1066" cm="1">
        <f t="array" ref="P1066">_xlfn.IFS(D1066="Same Day",N1066*0.2,D1066="First Class",N1066*0.1,D1066="Standard Class",N1066*0.5,D1066="Second Class",N1066*0)</f>
        <v>-13.857900000000001</v>
      </c>
      <c r="Q1066">
        <f t="shared" si="34"/>
        <v>-1883.6540626199999</v>
      </c>
    </row>
    <row r="1067" spans="1:17" x14ac:dyDescent="0.3">
      <c r="A1067">
        <v>1066</v>
      </c>
      <c r="B1067" t="s">
        <v>1798</v>
      </c>
      <c r="C1067" s="1">
        <v>42115</v>
      </c>
      <c r="D1067" t="s">
        <v>38</v>
      </c>
      <c r="E1067" t="s">
        <v>96</v>
      </c>
      <c r="F1067" t="s">
        <v>1799</v>
      </c>
      <c r="G1067" t="s">
        <v>1802</v>
      </c>
      <c r="H1067" t="s">
        <v>14</v>
      </c>
      <c r="I1067" t="s">
        <v>23</v>
      </c>
      <c r="J1067" t="s">
        <v>80</v>
      </c>
      <c r="K1067">
        <v>1.448</v>
      </c>
      <c r="L1067">
        <v>1</v>
      </c>
      <c r="M1067">
        <v>0.2</v>
      </c>
      <c r="N1067">
        <v>0.23530000000000001</v>
      </c>
      <c r="O1067">
        <f t="shared" si="33"/>
        <v>1.2126999999999999</v>
      </c>
      <c r="P1067" cm="1">
        <f t="array" ref="P1067">_xlfn.IFS(D1067="Same Day",N1067*0.2,D1067="First Class",N1067*0.1,D1067="Standard Class",N1067*0.5,D1067="Second Class",N1067*0)</f>
        <v>0.11765</v>
      </c>
      <c r="Q1067">
        <f t="shared" si="34"/>
        <v>1.355374155</v>
      </c>
    </row>
    <row r="1068" spans="1:17" x14ac:dyDescent="0.3">
      <c r="A1068">
        <v>1067</v>
      </c>
      <c r="B1068" t="s">
        <v>1798</v>
      </c>
      <c r="C1068" s="1">
        <v>42115</v>
      </c>
      <c r="D1068" t="s">
        <v>38</v>
      </c>
      <c r="E1068" t="s">
        <v>96</v>
      </c>
      <c r="F1068" t="s">
        <v>1799</v>
      </c>
      <c r="G1068" t="s">
        <v>1803</v>
      </c>
      <c r="H1068" t="s">
        <v>14</v>
      </c>
      <c r="I1068" t="s">
        <v>16</v>
      </c>
      <c r="J1068" t="s">
        <v>101</v>
      </c>
      <c r="K1068">
        <v>55.47</v>
      </c>
      <c r="L1068">
        <v>5</v>
      </c>
      <c r="M1068">
        <v>0.7</v>
      </c>
      <c r="N1068">
        <v>-46.225000000000001</v>
      </c>
      <c r="O1068">
        <f t="shared" si="33"/>
        <v>101.69499999999999</v>
      </c>
      <c r="P1068" cm="1">
        <f t="array" ref="P1068">_xlfn.IFS(D1068="Same Day",N1068*0.2,D1068="First Class",N1068*0.1,D1068="Standard Class",N1068*0.5,D1068="Second Class",N1068*0)</f>
        <v>-23.112500000000001</v>
      </c>
      <c r="Q1068">
        <f t="shared" si="34"/>
        <v>-2248.7306874999999</v>
      </c>
    </row>
    <row r="1069" spans="1:17" x14ac:dyDescent="0.3">
      <c r="A1069">
        <v>1068</v>
      </c>
      <c r="B1069" t="s">
        <v>1804</v>
      </c>
      <c r="C1069" s="1">
        <v>42645</v>
      </c>
      <c r="D1069" t="s">
        <v>35</v>
      </c>
      <c r="E1069" t="s">
        <v>108</v>
      </c>
      <c r="F1069" t="s">
        <v>1805</v>
      </c>
      <c r="G1069" t="s">
        <v>220</v>
      </c>
      <c r="H1069" t="s">
        <v>8</v>
      </c>
      <c r="I1069" t="s">
        <v>9</v>
      </c>
      <c r="J1069" t="s">
        <v>73</v>
      </c>
      <c r="K1069">
        <v>194.84800000000001</v>
      </c>
      <c r="L1069">
        <v>4</v>
      </c>
      <c r="M1069">
        <v>0.2</v>
      </c>
      <c r="N1069">
        <v>12.178000000000001</v>
      </c>
      <c r="O1069">
        <f t="shared" si="33"/>
        <v>182.67000000000002</v>
      </c>
      <c r="P1069" cm="1">
        <f t="array" ref="P1069">_xlfn.IFS(D1069="Same Day",N1069*0.2,D1069="First Class",N1069*0.1,D1069="Standard Class",N1069*0.5,D1069="Second Class",N1069*0)</f>
        <v>1.2178000000000002</v>
      </c>
      <c r="Q1069">
        <f t="shared" si="34"/>
        <v>405.12552600000009</v>
      </c>
    </row>
    <row r="1070" spans="1:17" x14ac:dyDescent="0.3">
      <c r="A1070">
        <v>1069</v>
      </c>
      <c r="B1070" t="s">
        <v>1806</v>
      </c>
      <c r="C1070" s="1">
        <v>43008</v>
      </c>
      <c r="D1070" t="s">
        <v>37</v>
      </c>
      <c r="E1070" t="s">
        <v>108</v>
      </c>
      <c r="F1070" t="s">
        <v>1807</v>
      </c>
      <c r="G1070" t="s">
        <v>1058</v>
      </c>
      <c r="H1070" t="s">
        <v>14</v>
      </c>
      <c r="I1070" t="s">
        <v>19</v>
      </c>
      <c r="J1070" t="s">
        <v>90</v>
      </c>
      <c r="K1070">
        <v>1.744</v>
      </c>
      <c r="L1070">
        <v>1</v>
      </c>
      <c r="M1070">
        <v>0.2</v>
      </c>
      <c r="N1070">
        <v>-0.3488</v>
      </c>
      <c r="O1070">
        <f t="shared" si="33"/>
        <v>2.0928</v>
      </c>
      <c r="P1070" cm="1">
        <f t="array" ref="P1070">_xlfn.IFS(D1070="Same Day",N1070*0.2,D1070="First Class",N1070*0.1,D1070="Standard Class",N1070*0.5,D1070="Second Class",N1070*0)</f>
        <v>0</v>
      </c>
      <c r="Q1070">
        <f t="shared" si="34"/>
        <v>2.0928</v>
      </c>
    </row>
    <row r="1071" spans="1:17" x14ac:dyDescent="0.3">
      <c r="A1071">
        <v>1070</v>
      </c>
      <c r="B1071" t="s">
        <v>1808</v>
      </c>
      <c r="C1071" s="1">
        <v>42214</v>
      </c>
      <c r="D1071" t="s">
        <v>38</v>
      </c>
      <c r="E1071" t="s">
        <v>77</v>
      </c>
      <c r="F1071" t="s">
        <v>858</v>
      </c>
      <c r="G1071" t="s">
        <v>692</v>
      </c>
      <c r="H1071" t="s">
        <v>14</v>
      </c>
      <c r="I1071" t="s">
        <v>16</v>
      </c>
      <c r="J1071" t="s">
        <v>87</v>
      </c>
      <c r="K1071">
        <v>25.175999999999998</v>
      </c>
      <c r="L1071">
        <v>4</v>
      </c>
      <c r="M1071">
        <v>0.7</v>
      </c>
      <c r="N1071">
        <v>-18.462399999999999</v>
      </c>
      <c r="O1071">
        <f t="shared" si="33"/>
        <v>43.638399999999997</v>
      </c>
      <c r="P1071" cm="1">
        <f t="array" ref="P1071">_xlfn.IFS(D1071="Same Day",N1071*0.2,D1071="First Class",N1071*0.1,D1071="Standard Class",N1071*0.5,D1071="Second Class",N1071*0)</f>
        <v>-9.2311999999999994</v>
      </c>
      <c r="Q1071">
        <f t="shared" si="34"/>
        <v>-359.19639807999994</v>
      </c>
    </row>
    <row r="1072" spans="1:17" x14ac:dyDescent="0.3">
      <c r="A1072">
        <v>1071</v>
      </c>
      <c r="B1072" t="s">
        <v>1809</v>
      </c>
      <c r="C1072" s="1">
        <v>42334</v>
      </c>
      <c r="D1072" t="s">
        <v>38</v>
      </c>
      <c r="E1072" t="s">
        <v>68</v>
      </c>
      <c r="F1072" t="s">
        <v>1810</v>
      </c>
      <c r="G1072" t="s">
        <v>737</v>
      </c>
      <c r="H1072" t="s">
        <v>14</v>
      </c>
      <c r="I1072" t="s">
        <v>20</v>
      </c>
      <c r="J1072" t="s">
        <v>87</v>
      </c>
      <c r="K1072">
        <v>19.46</v>
      </c>
      <c r="L1072">
        <v>7</v>
      </c>
      <c r="M1072">
        <v>0</v>
      </c>
      <c r="N1072">
        <v>5.0595999999999997</v>
      </c>
      <c r="O1072">
        <f t="shared" si="33"/>
        <v>14.400400000000001</v>
      </c>
      <c r="P1072" cm="1">
        <f t="array" ref="P1072">_xlfn.IFS(D1072="Same Day",N1072*0.2,D1072="First Class",N1072*0.1,D1072="Standard Class",N1072*0.5,D1072="Second Class",N1072*0)</f>
        <v>2.5297999999999998</v>
      </c>
      <c r="Q1072">
        <f t="shared" si="34"/>
        <v>50.830531919999999</v>
      </c>
    </row>
    <row r="1073" spans="1:17" x14ac:dyDescent="0.3">
      <c r="A1073">
        <v>1072</v>
      </c>
      <c r="B1073" t="s">
        <v>1811</v>
      </c>
      <c r="C1073" s="1">
        <v>42492</v>
      </c>
      <c r="D1073" t="s">
        <v>38</v>
      </c>
      <c r="E1073" t="s">
        <v>108</v>
      </c>
      <c r="F1073" t="s">
        <v>1812</v>
      </c>
      <c r="G1073" t="s">
        <v>720</v>
      </c>
      <c r="H1073" t="s">
        <v>14</v>
      </c>
      <c r="I1073" t="s">
        <v>18</v>
      </c>
      <c r="J1073" t="s">
        <v>113</v>
      </c>
      <c r="K1073">
        <v>29.472000000000001</v>
      </c>
      <c r="L1073">
        <v>3</v>
      </c>
      <c r="M1073">
        <v>0.2</v>
      </c>
      <c r="N1073">
        <v>9.9467999999999996</v>
      </c>
      <c r="O1073">
        <f t="shared" si="33"/>
        <v>19.525200000000002</v>
      </c>
      <c r="P1073" cm="1">
        <f t="array" ref="P1073">_xlfn.IFS(D1073="Same Day",N1073*0.2,D1073="First Class",N1073*0.1,D1073="Standard Class",N1073*0.5,D1073="Second Class",N1073*0)</f>
        <v>4.9733999999999998</v>
      </c>
      <c r="Q1073">
        <f t="shared" si="34"/>
        <v>116.63182968000001</v>
      </c>
    </row>
    <row r="1074" spans="1:17" x14ac:dyDescent="0.3">
      <c r="A1074">
        <v>1073</v>
      </c>
      <c r="B1074" t="s">
        <v>1813</v>
      </c>
      <c r="C1074" s="1">
        <v>43058</v>
      </c>
      <c r="D1074" t="s">
        <v>38</v>
      </c>
      <c r="E1074" t="s">
        <v>84</v>
      </c>
      <c r="F1074" t="s">
        <v>1814</v>
      </c>
      <c r="G1074" t="s">
        <v>1815</v>
      </c>
      <c r="H1074" t="s">
        <v>14</v>
      </c>
      <c r="I1074" t="s">
        <v>16</v>
      </c>
      <c r="J1074" t="s">
        <v>101</v>
      </c>
      <c r="K1074">
        <v>8.64</v>
      </c>
      <c r="L1074">
        <v>2</v>
      </c>
      <c r="M1074">
        <v>0.2</v>
      </c>
      <c r="N1074">
        <v>3.024</v>
      </c>
      <c r="O1074">
        <f t="shared" si="33"/>
        <v>5.6160000000000005</v>
      </c>
      <c r="P1074" cm="1">
        <f t="array" ref="P1074">_xlfn.IFS(D1074="Same Day",N1074*0.2,D1074="First Class",N1074*0.1,D1074="Standard Class",N1074*0.5,D1074="Second Class",N1074*0)</f>
        <v>1.512</v>
      </c>
      <c r="Q1074">
        <f t="shared" si="34"/>
        <v>14.107392000000001</v>
      </c>
    </row>
    <row r="1075" spans="1:17" x14ac:dyDescent="0.3">
      <c r="A1075">
        <v>1074</v>
      </c>
      <c r="B1075" t="s">
        <v>1816</v>
      </c>
      <c r="C1075" s="1">
        <v>42693</v>
      </c>
      <c r="D1075" t="s">
        <v>38</v>
      </c>
      <c r="E1075" t="s">
        <v>68</v>
      </c>
      <c r="F1075" t="s">
        <v>1817</v>
      </c>
      <c r="G1075" t="s">
        <v>1818</v>
      </c>
      <c r="H1075" t="s">
        <v>14</v>
      </c>
      <c r="I1075" t="s">
        <v>16</v>
      </c>
      <c r="J1075" t="s">
        <v>101</v>
      </c>
      <c r="K1075">
        <v>6.27</v>
      </c>
      <c r="L1075">
        <v>5</v>
      </c>
      <c r="M1075">
        <v>0.7</v>
      </c>
      <c r="N1075">
        <v>-4.5979999999999999</v>
      </c>
      <c r="O1075">
        <f t="shared" si="33"/>
        <v>10.867999999999999</v>
      </c>
      <c r="P1075" cm="1">
        <f t="array" ref="P1075">_xlfn.IFS(D1075="Same Day",N1075*0.2,D1075="First Class",N1075*0.1,D1075="Standard Class",N1075*0.5,D1075="Second Class",N1075*0)</f>
        <v>-2.2989999999999999</v>
      </c>
      <c r="Q1075">
        <f t="shared" si="34"/>
        <v>-14.117531999999997</v>
      </c>
    </row>
    <row r="1076" spans="1:17" x14ac:dyDescent="0.3">
      <c r="A1076">
        <v>1075</v>
      </c>
      <c r="B1076" t="s">
        <v>1816</v>
      </c>
      <c r="C1076" s="1">
        <v>42693</v>
      </c>
      <c r="D1076" t="s">
        <v>38</v>
      </c>
      <c r="E1076" t="s">
        <v>84</v>
      </c>
      <c r="F1076" t="s">
        <v>1817</v>
      </c>
      <c r="G1076" t="s">
        <v>610</v>
      </c>
      <c r="H1076" t="s">
        <v>14</v>
      </c>
      <c r="I1076" t="s">
        <v>16</v>
      </c>
      <c r="J1076" t="s">
        <v>153</v>
      </c>
      <c r="K1076">
        <v>4.3680000000000003</v>
      </c>
      <c r="L1076">
        <v>7</v>
      </c>
      <c r="M1076">
        <v>0.7</v>
      </c>
      <c r="N1076">
        <v>-3.3488000000000002</v>
      </c>
      <c r="O1076">
        <f t="shared" si="33"/>
        <v>7.716800000000001</v>
      </c>
      <c r="P1076" cm="1">
        <f t="array" ref="P1076">_xlfn.IFS(D1076="Same Day",N1076*0.2,D1076="First Class",N1076*0.1,D1076="Standard Class",N1076*0.5,D1076="Second Class",N1076*0)</f>
        <v>-1.6744000000000001</v>
      </c>
      <c r="Q1076">
        <f t="shared" si="34"/>
        <v>-5.2042099200000012</v>
      </c>
    </row>
    <row r="1077" spans="1:17" x14ac:dyDescent="0.3">
      <c r="A1077">
        <v>1076</v>
      </c>
      <c r="B1077" t="s">
        <v>1816</v>
      </c>
      <c r="C1077" s="1">
        <v>42693</v>
      </c>
      <c r="D1077" t="s">
        <v>38</v>
      </c>
      <c r="E1077" t="s">
        <v>84</v>
      </c>
      <c r="F1077" t="s">
        <v>1817</v>
      </c>
      <c r="G1077" t="s">
        <v>1819</v>
      </c>
      <c r="H1077" t="s">
        <v>25</v>
      </c>
      <c r="I1077" t="s">
        <v>28</v>
      </c>
      <c r="J1077" t="s">
        <v>90</v>
      </c>
      <c r="K1077">
        <v>31.984000000000002</v>
      </c>
      <c r="L1077">
        <v>2</v>
      </c>
      <c r="M1077">
        <v>0.2</v>
      </c>
      <c r="N1077">
        <v>1.9990000000000001</v>
      </c>
      <c r="O1077">
        <f t="shared" si="33"/>
        <v>29.985000000000003</v>
      </c>
      <c r="P1077" cm="1">
        <f t="array" ref="P1077">_xlfn.IFS(D1077="Same Day",N1077*0.2,D1077="First Class",N1077*0.1,D1077="Standard Class",N1077*0.5,D1077="Second Class",N1077*0)</f>
        <v>0.99950000000000006</v>
      </c>
      <c r="Q1077">
        <f t="shared" si="34"/>
        <v>59.955007500000008</v>
      </c>
    </row>
    <row r="1078" spans="1:17" x14ac:dyDescent="0.3">
      <c r="A1078">
        <v>1077</v>
      </c>
      <c r="B1078" t="s">
        <v>1820</v>
      </c>
      <c r="C1078" s="1">
        <v>42643</v>
      </c>
      <c r="D1078" t="s">
        <v>35</v>
      </c>
      <c r="E1078" t="s">
        <v>108</v>
      </c>
      <c r="F1078" t="s">
        <v>1821</v>
      </c>
      <c r="G1078" t="s">
        <v>1822</v>
      </c>
      <c r="H1078" t="s">
        <v>14</v>
      </c>
      <c r="I1078" t="s">
        <v>20</v>
      </c>
      <c r="J1078" t="s">
        <v>87</v>
      </c>
      <c r="K1078">
        <v>40.880000000000003</v>
      </c>
      <c r="L1078">
        <v>7</v>
      </c>
      <c r="M1078">
        <v>0</v>
      </c>
      <c r="N1078">
        <v>10.6288</v>
      </c>
      <c r="O1078">
        <f t="shared" si="33"/>
        <v>30.251200000000004</v>
      </c>
      <c r="P1078" cm="1">
        <f t="array" ref="P1078">_xlfn.IFS(D1078="Same Day",N1078*0.2,D1078="First Class",N1078*0.1,D1078="Standard Class",N1078*0.5,D1078="Second Class",N1078*0)</f>
        <v>1.06288</v>
      </c>
      <c r="Q1078">
        <f t="shared" si="34"/>
        <v>62.404595456000003</v>
      </c>
    </row>
    <row r="1079" spans="1:17" x14ac:dyDescent="0.3">
      <c r="A1079">
        <v>1078</v>
      </c>
      <c r="B1079" t="s">
        <v>1823</v>
      </c>
      <c r="C1079" s="1">
        <v>43003</v>
      </c>
      <c r="D1079" t="s">
        <v>37</v>
      </c>
      <c r="E1079" t="s">
        <v>84</v>
      </c>
      <c r="F1079" t="s">
        <v>1824</v>
      </c>
      <c r="G1079" t="s">
        <v>1825</v>
      </c>
      <c r="H1079" t="s">
        <v>14</v>
      </c>
      <c r="I1079" t="s">
        <v>17</v>
      </c>
      <c r="J1079" t="s">
        <v>87</v>
      </c>
      <c r="K1079">
        <v>119.96</v>
      </c>
      <c r="L1079">
        <v>2</v>
      </c>
      <c r="M1079">
        <v>0</v>
      </c>
      <c r="N1079">
        <v>33.588799999999999</v>
      </c>
      <c r="O1079">
        <f t="shared" si="33"/>
        <v>86.371199999999988</v>
      </c>
      <c r="P1079" cm="1">
        <f t="array" ref="P1079">_xlfn.IFS(D1079="Same Day",N1079*0.2,D1079="First Class",N1079*0.1,D1079="Standard Class",N1079*0.5,D1079="Second Class",N1079*0)</f>
        <v>0</v>
      </c>
      <c r="Q1079">
        <f t="shared" si="34"/>
        <v>86.371199999999988</v>
      </c>
    </row>
    <row r="1080" spans="1:17" x14ac:dyDescent="0.3">
      <c r="A1080">
        <v>1079</v>
      </c>
      <c r="B1080" t="s">
        <v>1823</v>
      </c>
      <c r="C1080" s="1">
        <v>43003</v>
      </c>
      <c r="D1080" t="s">
        <v>37</v>
      </c>
      <c r="E1080" t="s">
        <v>96</v>
      </c>
      <c r="F1080" t="s">
        <v>1824</v>
      </c>
      <c r="G1080" t="s">
        <v>1032</v>
      </c>
      <c r="H1080" t="s">
        <v>14</v>
      </c>
      <c r="I1080" t="s">
        <v>15</v>
      </c>
      <c r="J1080" t="s">
        <v>90</v>
      </c>
      <c r="K1080">
        <v>31.44</v>
      </c>
      <c r="L1080">
        <v>3</v>
      </c>
      <c r="M1080">
        <v>0</v>
      </c>
      <c r="N1080">
        <v>8.4887999999999995</v>
      </c>
      <c r="O1080">
        <f t="shared" si="33"/>
        <v>22.9512</v>
      </c>
      <c r="P1080" cm="1">
        <f t="array" ref="P1080">_xlfn.IFS(D1080="Same Day",N1080*0.2,D1080="First Class",N1080*0.1,D1080="Standard Class",N1080*0.5,D1080="Second Class",N1080*0)</f>
        <v>0</v>
      </c>
      <c r="Q1080">
        <f t="shared" si="34"/>
        <v>22.9512</v>
      </c>
    </row>
    <row r="1081" spans="1:17" x14ac:dyDescent="0.3">
      <c r="A1081">
        <v>1080</v>
      </c>
      <c r="B1081" t="s">
        <v>1823</v>
      </c>
      <c r="C1081" s="1">
        <v>43003</v>
      </c>
      <c r="D1081" t="s">
        <v>37</v>
      </c>
      <c r="E1081" t="s">
        <v>96</v>
      </c>
      <c r="F1081" t="s">
        <v>1824</v>
      </c>
      <c r="G1081" t="s">
        <v>1055</v>
      </c>
      <c r="H1081" t="s">
        <v>14</v>
      </c>
      <c r="I1081" t="s">
        <v>16</v>
      </c>
      <c r="J1081" t="s">
        <v>87</v>
      </c>
      <c r="K1081">
        <v>6.88</v>
      </c>
      <c r="L1081">
        <v>1</v>
      </c>
      <c r="M1081">
        <v>0.2</v>
      </c>
      <c r="N1081">
        <v>2.3220000000000001</v>
      </c>
      <c r="O1081">
        <f t="shared" si="33"/>
        <v>4.5579999999999998</v>
      </c>
      <c r="P1081" cm="1">
        <f t="array" ref="P1081">_xlfn.IFS(D1081="Same Day",N1081*0.2,D1081="First Class",N1081*0.1,D1081="Standard Class",N1081*0.5,D1081="Second Class",N1081*0)</f>
        <v>0</v>
      </c>
      <c r="Q1081">
        <f t="shared" si="34"/>
        <v>4.5579999999999998</v>
      </c>
    </row>
    <row r="1082" spans="1:17" x14ac:dyDescent="0.3">
      <c r="A1082">
        <v>1081</v>
      </c>
      <c r="B1082" t="s">
        <v>1826</v>
      </c>
      <c r="C1082" s="1">
        <v>42342</v>
      </c>
      <c r="D1082" t="s">
        <v>38</v>
      </c>
      <c r="E1082" t="s">
        <v>96</v>
      </c>
      <c r="F1082" t="s">
        <v>1827</v>
      </c>
      <c r="G1082" t="s">
        <v>1828</v>
      </c>
      <c r="H1082" t="s">
        <v>14</v>
      </c>
      <c r="I1082" t="s">
        <v>18</v>
      </c>
      <c r="J1082" t="s">
        <v>160</v>
      </c>
      <c r="K1082">
        <v>19.920000000000002</v>
      </c>
      <c r="L1082">
        <v>4</v>
      </c>
      <c r="M1082">
        <v>0</v>
      </c>
      <c r="N1082">
        <v>9.3623999999999992</v>
      </c>
      <c r="O1082">
        <f t="shared" si="33"/>
        <v>10.557600000000003</v>
      </c>
      <c r="P1082" cm="1">
        <f t="array" ref="P1082">_xlfn.IFS(D1082="Same Day",N1082*0.2,D1082="First Class",N1082*0.1,D1082="Standard Class",N1082*0.5,D1082="Second Class",N1082*0)</f>
        <v>4.6811999999999996</v>
      </c>
      <c r="Q1082">
        <f t="shared" si="34"/>
        <v>59.979837120000013</v>
      </c>
    </row>
    <row r="1083" spans="1:17" x14ac:dyDescent="0.3">
      <c r="A1083">
        <v>1082</v>
      </c>
      <c r="B1083" t="s">
        <v>1826</v>
      </c>
      <c r="C1083" s="1">
        <v>42342</v>
      </c>
      <c r="D1083" t="s">
        <v>38</v>
      </c>
      <c r="E1083" t="s">
        <v>68</v>
      </c>
      <c r="F1083" t="s">
        <v>1827</v>
      </c>
      <c r="G1083" t="s">
        <v>1829</v>
      </c>
      <c r="H1083" t="s">
        <v>8</v>
      </c>
      <c r="I1083" t="s">
        <v>9</v>
      </c>
      <c r="J1083" t="s">
        <v>73</v>
      </c>
      <c r="K1083">
        <v>1106.9100000000001</v>
      </c>
      <c r="L1083">
        <v>9</v>
      </c>
      <c r="M1083">
        <v>0</v>
      </c>
      <c r="N1083">
        <v>121.76009999999999</v>
      </c>
      <c r="O1083">
        <f t="shared" si="33"/>
        <v>985.14990000000012</v>
      </c>
      <c r="P1083" cm="1">
        <f t="array" ref="P1083">_xlfn.IFS(D1083="Same Day",N1083*0.2,D1083="First Class",N1083*0.1,D1083="Standard Class",N1083*0.5,D1083="Second Class",N1083*0)</f>
        <v>60.880049999999997</v>
      </c>
      <c r="Q1083">
        <f t="shared" si="34"/>
        <v>60961.125069495007</v>
      </c>
    </row>
    <row r="1084" spans="1:17" x14ac:dyDescent="0.3">
      <c r="A1084">
        <v>1083</v>
      </c>
      <c r="B1084" t="s">
        <v>1830</v>
      </c>
      <c r="C1084" s="1">
        <v>42434</v>
      </c>
      <c r="D1084" t="s">
        <v>38</v>
      </c>
      <c r="E1084" t="s">
        <v>108</v>
      </c>
      <c r="F1084" t="s">
        <v>226</v>
      </c>
      <c r="G1084" t="s">
        <v>1364</v>
      </c>
      <c r="H1084" t="s">
        <v>8</v>
      </c>
      <c r="I1084" t="s">
        <v>10</v>
      </c>
      <c r="J1084" t="s">
        <v>87</v>
      </c>
      <c r="K1084">
        <v>836.59199999999998</v>
      </c>
      <c r="L1084">
        <v>8</v>
      </c>
      <c r="M1084">
        <v>0.4</v>
      </c>
      <c r="N1084">
        <v>-264.92079999999999</v>
      </c>
      <c r="O1084">
        <f t="shared" si="33"/>
        <v>1101.5128</v>
      </c>
      <c r="P1084" cm="1">
        <f t="array" ref="P1084">_xlfn.IFS(D1084="Same Day",N1084*0.2,D1084="First Class",N1084*0.1,D1084="Standard Class",N1084*0.5,D1084="Second Class",N1084*0)</f>
        <v>-132.46039999999999</v>
      </c>
      <c r="Q1084">
        <f t="shared" si="34"/>
        <v>-144805.31329311998</v>
      </c>
    </row>
    <row r="1085" spans="1:17" x14ac:dyDescent="0.3">
      <c r="A1085">
        <v>1084</v>
      </c>
      <c r="B1085" t="s">
        <v>1830</v>
      </c>
      <c r="C1085" s="1">
        <v>42434</v>
      </c>
      <c r="D1085" t="s">
        <v>38</v>
      </c>
      <c r="E1085" t="s">
        <v>77</v>
      </c>
      <c r="F1085" t="s">
        <v>226</v>
      </c>
      <c r="G1085" t="s">
        <v>1831</v>
      </c>
      <c r="H1085" t="s">
        <v>14</v>
      </c>
      <c r="I1085" t="s">
        <v>18</v>
      </c>
      <c r="J1085" t="s">
        <v>275</v>
      </c>
      <c r="K1085">
        <v>26.38</v>
      </c>
      <c r="L1085">
        <v>1</v>
      </c>
      <c r="M1085">
        <v>0</v>
      </c>
      <c r="N1085">
        <v>12.1348</v>
      </c>
      <c r="O1085">
        <f t="shared" si="33"/>
        <v>14.245199999999999</v>
      </c>
      <c r="P1085" cm="1">
        <f t="array" ref="P1085">_xlfn.IFS(D1085="Same Day",N1085*0.2,D1085="First Class",N1085*0.1,D1085="Standard Class",N1085*0.5,D1085="Second Class",N1085*0)</f>
        <v>6.0674000000000001</v>
      </c>
      <c r="Q1085">
        <f t="shared" si="34"/>
        <v>100.67652647999999</v>
      </c>
    </row>
    <row r="1086" spans="1:17" x14ac:dyDescent="0.3">
      <c r="A1086">
        <v>1085</v>
      </c>
      <c r="B1086" t="s">
        <v>1830</v>
      </c>
      <c r="C1086" s="1">
        <v>42434</v>
      </c>
      <c r="D1086" t="s">
        <v>38</v>
      </c>
      <c r="E1086" t="s">
        <v>84</v>
      </c>
      <c r="F1086" t="s">
        <v>226</v>
      </c>
      <c r="G1086" t="s">
        <v>594</v>
      </c>
      <c r="H1086" t="s">
        <v>14</v>
      </c>
      <c r="I1086" t="s">
        <v>15</v>
      </c>
      <c r="J1086" t="s">
        <v>90</v>
      </c>
      <c r="K1086">
        <v>362.92</v>
      </c>
      <c r="L1086">
        <v>2</v>
      </c>
      <c r="M1086">
        <v>0</v>
      </c>
      <c r="N1086">
        <v>105.24679999999999</v>
      </c>
      <c r="O1086">
        <f t="shared" si="33"/>
        <v>257.67320000000001</v>
      </c>
      <c r="P1086" cm="1">
        <f t="array" ref="P1086">_xlfn.IFS(D1086="Same Day",N1086*0.2,D1086="First Class",N1086*0.1,D1086="Standard Class",N1086*0.5,D1086="Second Class",N1086*0)</f>
        <v>52.623399999999997</v>
      </c>
      <c r="Q1086">
        <f t="shared" si="34"/>
        <v>13817.313072879999</v>
      </c>
    </row>
    <row r="1087" spans="1:17" x14ac:dyDescent="0.3">
      <c r="A1087">
        <v>1086</v>
      </c>
      <c r="B1087" t="s">
        <v>1830</v>
      </c>
      <c r="C1087" s="1">
        <v>42434</v>
      </c>
      <c r="D1087" t="s">
        <v>38</v>
      </c>
      <c r="E1087" t="s">
        <v>84</v>
      </c>
      <c r="F1087" t="s">
        <v>226</v>
      </c>
      <c r="G1087" t="s">
        <v>1832</v>
      </c>
      <c r="H1087" t="s">
        <v>25</v>
      </c>
      <c r="I1087" t="s">
        <v>27</v>
      </c>
      <c r="J1087" t="s">
        <v>99</v>
      </c>
      <c r="K1087">
        <v>4899.93</v>
      </c>
      <c r="L1087">
        <v>7</v>
      </c>
      <c r="M1087">
        <v>0</v>
      </c>
      <c r="N1087">
        <v>2400.9657000000002</v>
      </c>
      <c r="O1087">
        <f t="shared" si="33"/>
        <v>2498.9643000000001</v>
      </c>
      <c r="P1087" cm="1">
        <f t="array" ref="P1087">_xlfn.IFS(D1087="Same Day",N1087*0.2,D1087="First Class",N1087*0.1,D1087="Standard Class",N1087*0.5,D1087="Second Class",N1087*0)</f>
        <v>1200.4828500000001</v>
      </c>
      <c r="Q1087">
        <f t="shared" si="34"/>
        <v>3002462.7492122552</v>
      </c>
    </row>
    <row r="1088" spans="1:17" x14ac:dyDescent="0.3">
      <c r="A1088">
        <v>1087</v>
      </c>
      <c r="B1088" t="s">
        <v>1833</v>
      </c>
      <c r="C1088" s="1">
        <v>42594</v>
      </c>
      <c r="D1088" t="s">
        <v>36</v>
      </c>
      <c r="E1088" t="s">
        <v>96</v>
      </c>
      <c r="F1088" t="s">
        <v>300</v>
      </c>
      <c r="G1088" t="s">
        <v>1834</v>
      </c>
      <c r="H1088" t="s">
        <v>14</v>
      </c>
      <c r="I1088" t="s">
        <v>18</v>
      </c>
      <c r="J1088" t="s">
        <v>160</v>
      </c>
      <c r="K1088">
        <v>6.48</v>
      </c>
      <c r="L1088">
        <v>1</v>
      </c>
      <c r="M1088">
        <v>0</v>
      </c>
      <c r="N1088">
        <v>3.1103999999999998</v>
      </c>
      <c r="O1088">
        <f t="shared" si="33"/>
        <v>3.3696000000000006</v>
      </c>
      <c r="P1088" cm="1">
        <f t="array" ref="P1088">_xlfn.IFS(D1088="Same Day",N1088*0.2,D1088="First Class",N1088*0.1,D1088="Standard Class",N1088*0.5,D1088="Second Class",N1088*0)</f>
        <v>0.62207999999999997</v>
      </c>
      <c r="Q1088">
        <f t="shared" si="34"/>
        <v>5.4657607680000009</v>
      </c>
    </row>
    <row r="1089" spans="1:17" x14ac:dyDescent="0.3">
      <c r="A1089">
        <v>1088</v>
      </c>
      <c r="B1089" t="s">
        <v>1835</v>
      </c>
      <c r="C1089" s="1">
        <v>42602</v>
      </c>
      <c r="D1089" t="s">
        <v>37</v>
      </c>
      <c r="E1089" t="s">
        <v>96</v>
      </c>
      <c r="F1089" t="s">
        <v>1836</v>
      </c>
      <c r="G1089" t="s">
        <v>447</v>
      </c>
      <c r="H1089" t="s">
        <v>25</v>
      </c>
      <c r="I1089" t="s">
        <v>26</v>
      </c>
      <c r="J1089" t="s">
        <v>164</v>
      </c>
      <c r="K1089">
        <v>71.975999999999999</v>
      </c>
      <c r="L1089">
        <v>3</v>
      </c>
      <c r="M1089">
        <v>0.2</v>
      </c>
      <c r="N1089">
        <v>7.1976000000000004</v>
      </c>
      <c r="O1089">
        <f t="shared" si="33"/>
        <v>64.778400000000005</v>
      </c>
      <c r="P1089" cm="1">
        <f t="array" ref="P1089">_xlfn.IFS(D1089="Same Day",N1089*0.2,D1089="First Class",N1089*0.1,D1089="Standard Class",N1089*0.5,D1089="Second Class",N1089*0)</f>
        <v>0</v>
      </c>
      <c r="Q1089">
        <f t="shared" si="34"/>
        <v>64.778400000000005</v>
      </c>
    </row>
    <row r="1090" spans="1:17" x14ac:dyDescent="0.3">
      <c r="A1090">
        <v>1089</v>
      </c>
      <c r="B1090" t="s">
        <v>1835</v>
      </c>
      <c r="C1090" s="1">
        <v>42602</v>
      </c>
      <c r="D1090" t="s">
        <v>37</v>
      </c>
      <c r="E1090" t="s">
        <v>108</v>
      </c>
      <c r="F1090" t="s">
        <v>1836</v>
      </c>
      <c r="G1090" t="s">
        <v>1837</v>
      </c>
      <c r="H1090" t="s">
        <v>14</v>
      </c>
      <c r="I1090" t="s">
        <v>22</v>
      </c>
      <c r="J1090" t="s">
        <v>80</v>
      </c>
      <c r="K1090">
        <v>3.15</v>
      </c>
      <c r="L1090">
        <v>1</v>
      </c>
      <c r="M1090">
        <v>0</v>
      </c>
      <c r="N1090">
        <v>1.512</v>
      </c>
      <c r="O1090">
        <f t="shared" si="33"/>
        <v>1.6379999999999999</v>
      </c>
      <c r="P1090" cm="1">
        <f t="array" ref="P1090">_xlfn.IFS(D1090="Same Day",N1090*0.2,D1090="First Class",N1090*0.1,D1090="Standard Class",N1090*0.5,D1090="Second Class",N1090*0)</f>
        <v>0</v>
      </c>
      <c r="Q1090">
        <f t="shared" si="34"/>
        <v>1.6379999999999999</v>
      </c>
    </row>
    <row r="1091" spans="1:17" x14ac:dyDescent="0.3">
      <c r="A1091">
        <v>1090</v>
      </c>
      <c r="B1091" t="s">
        <v>1838</v>
      </c>
      <c r="C1091" s="1">
        <v>42896</v>
      </c>
      <c r="D1091" t="s">
        <v>38</v>
      </c>
      <c r="E1091" t="s">
        <v>96</v>
      </c>
      <c r="F1091" t="s">
        <v>1662</v>
      </c>
      <c r="G1091" t="s">
        <v>685</v>
      </c>
      <c r="H1091" t="s">
        <v>8</v>
      </c>
      <c r="I1091" t="s">
        <v>12</v>
      </c>
      <c r="J1091" t="s">
        <v>87</v>
      </c>
      <c r="K1091">
        <v>31.984000000000002</v>
      </c>
      <c r="L1091">
        <v>2</v>
      </c>
      <c r="M1091">
        <v>0.2</v>
      </c>
      <c r="N1091">
        <v>1.9990000000000001</v>
      </c>
      <c r="O1091">
        <f t="shared" ref="O1091:O1154" si="35">K1091-N1091</f>
        <v>29.985000000000003</v>
      </c>
      <c r="P1091" cm="1">
        <f t="array" ref="P1091">_xlfn.IFS(D1091="Same Day",N1091*0.2,D1091="First Class",N1091*0.1,D1091="Standard Class",N1091*0.5,D1091="Second Class",N1091*0)</f>
        <v>0.99950000000000006</v>
      </c>
      <c r="Q1091">
        <f t="shared" ref="Q1091:Q1154" si="36">(K1091-N1091)*(1+P1091)</f>
        <v>59.955007500000008</v>
      </c>
    </row>
    <row r="1092" spans="1:17" x14ac:dyDescent="0.3">
      <c r="A1092">
        <v>1091</v>
      </c>
      <c r="B1092" t="s">
        <v>1838</v>
      </c>
      <c r="C1092" s="1">
        <v>42896</v>
      </c>
      <c r="D1092" t="s">
        <v>38</v>
      </c>
      <c r="E1092" t="s">
        <v>84</v>
      </c>
      <c r="F1092" t="s">
        <v>1662</v>
      </c>
      <c r="G1092" t="s">
        <v>1839</v>
      </c>
      <c r="H1092" t="s">
        <v>25</v>
      </c>
      <c r="I1092" t="s">
        <v>26</v>
      </c>
      <c r="J1092" t="s">
        <v>99</v>
      </c>
      <c r="K1092">
        <v>71.983999999999995</v>
      </c>
      <c r="L1092">
        <v>2</v>
      </c>
      <c r="M1092">
        <v>0.2</v>
      </c>
      <c r="N1092">
        <v>25.194400000000002</v>
      </c>
      <c r="O1092">
        <f t="shared" si="35"/>
        <v>46.789599999999993</v>
      </c>
      <c r="P1092" cm="1">
        <f t="array" ref="P1092">_xlfn.IFS(D1092="Same Day",N1092*0.2,D1092="First Class",N1092*0.1,D1092="Standard Class",N1092*0.5,D1092="Second Class",N1092*0)</f>
        <v>12.597200000000001</v>
      </c>
      <c r="Q1092">
        <f t="shared" si="36"/>
        <v>636.20754911999995</v>
      </c>
    </row>
    <row r="1093" spans="1:17" x14ac:dyDescent="0.3">
      <c r="A1093">
        <v>1092</v>
      </c>
      <c r="B1093" t="s">
        <v>1840</v>
      </c>
      <c r="C1093" s="1">
        <v>42351</v>
      </c>
      <c r="D1093" t="s">
        <v>38</v>
      </c>
      <c r="E1093" t="s">
        <v>68</v>
      </c>
      <c r="F1093" t="s">
        <v>1270</v>
      </c>
      <c r="G1093" t="s">
        <v>1841</v>
      </c>
      <c r="H1093" t="s">
        <v>14</v>
      </c>
      <c r="I1093" t="s">
        <v>20</v>
      </c>
      <c r="J1093" t="s">
        <v>87</v>
      </c>
      <c r="K1093">
        <v>120.15</v>
      </c>
      <c r="L1093">
        <v>9</v>
      </c>
      <c r="M1093">
        <v>0</v>
      </c>
      <c r="N1093">
        <v>33.642000000000003</v>
      </c>
      <c r="O1093">
        <f t="shared" si="35"/>
        <v>86.50800000000001</v>
      </c>
      <c r="P1093" cm="1">
        <f t="array" ref="P1093">_xlfn.IFS(D1093="Same Day",N1093*0.2,D1093="First Class",N1093*0.1,D1093="Standard Class",N1093*0.5,D1093="Second Class",N1093*0)</f>
        <v>16.821000000000002</v>
      </c>
      <c r="Q1093">
        <f t="shared" si="36"/>
        <v>1541.6590680000004</v>
      </c>
    </row>
    <row r="1094" spans="1:17" x14ac:dyDescent="0.3">
      <c r="A1094">
        <v>1093</v>
      </c>
      <c r="B1094" t="s">
        <v>1840</v>
      </c>
      <c r="C1094" s="1">
        <v>42351</v>
      </c>
      <c r="D1094" t="s">
        <v>38</v>
      </c>
      <c r="E1094" t="s">
        <v>77</v>
      </c>
      <c r="F1094" t="s">
        <v>1270</v>
      </c>
      <c r="G1094" t="s">
        <v>1842</v>
      </c>
      <c r="H1094" t="s">
        <v>25</v>
      </c>
      <c r="I1094" t="s">
        <v>26</v>
      </c>
      <c r="J1094" t="s">
        <v>99</v>
      </c>
      <c r="K1094">
        <v>219.184</v>
      </c>
      <c r="L1094">
        <v>2</v>
      </c>
      <c r="M1094">
        <v>0.2</v>
      </c>
      <c r="N1094">
        <v>19.178599999999999</v>
      </c>
      <c r="O1094">
        <f t="shared" si="35"/>
        <v>200.00540000000001</v>
      </c>
      <c r="P1094" cm="1">
        <f t="array" ref="P1094">_xlfn.IFS(D1094="Same Day",N1094*0.2,D1094="First Class",N1094*0.1,D1094="Standard Class",N1094*0.5,D1094="Second Class",N1094*0)</f>
        <v>9.5892999999999997</v>
      </c>
      <c r="Q1094">
        <f t="shared" si="36"/>
        <v>2117.9171822200001</v>
      </c>
    </row>
    <row r="1095" spans="1:17" x14ac:dyDescent="0.3">
      <c r="A1095">
        <v>1094</v>
      </c>
      <c r="B1095" t="s">
        <v>1843</v>
      </c>
      <c r="C1095" s="1">
        <v>42369</v>
      </c>
      <c r="D1095" t="s">
        <v>38</v>
      </c>
      <c r="E1095" t="s">
        <v>77</v>
      </c>
      <c r="F1095" t="s">
        <v>1844</v>
      </c>
      <c r="G1095" t="s">
        <v>1845</v>
      </c>
      <c r="H1095" t="s">
        <v>14</v>
      </c>
      <c r="I1095" t="s">
        <v>18</v>
      </c>
      <c r="J1095" t="s">
        <v>160</v>
      </c>
      <c r="K1095">
        <v>28.9</v>
      </c>
      <c r="L1095">
        <v>5</v>
      </c>
      <c r="M1095">
        <v>0</v>
      </c>
      <c r="N1095">
        <v>14.161</v>
      </c>
      <c r="O1095">
        <f t="shared" si="35"/>
        <v>14.738999999999999</v>
      </c>
      <c r="P1095" cm="1">
        <f t="array" ref="P1095">_xlfn.IFS(D1095="Same Day",N1095*0.2,D1095="First Class",N1095*0.1,D1095="Standard Class",N1095*0.5,D1095="Second Class",N1095*0)</f>
        <v>7.0804999999999998</v>
      </c>
      <c r="Q1095">
        <f t="shared" si="36"/>
        <v>119.0984895</v>
      </c>
    </row>
    <row r="1096" spans="1:17" x14ac:dyDescent="0.3">
      <c r="A1096">
        <v>1095</v>
      </c>
      <c r="B1096" t="s">
        <v>1843</v>
      </c>
      <c r="C1096" s="1">
        <v>42369</v>
      </c>
      <c r="D1096" t="s">
        <v>38</v>
      </c>
      <c r="E1096" t="s">
        <v>68</v>
      </c>
      <c r="F1096" t="s">
        <v>1844</v>
      </c>
      <c r="G1096" t="s">
        <v>420</v>
      </c>
      <c r="H1096" t="s">
        <v>14</v>
      </c>
      <c r="I1096" t="s">
        <v>17</v>
      </c>
      <c r="J1096" t="s">
        <v>87</v>
      </c>
      <c r="K1096">
        <v>355.96</v>
      </c>
      <c r="L1096">
        <v>2</v>
      </c>
      <c r="M1096">
        <v>0</v>
      </c>
      <c r="N1096">
        <v>103.22839999999999</v>
      </c>
      <c r="O1096">
        <f t="shared" si="35"/>
        <v>252.73159999999999</v>
      </c>
      <c r="P1096" cm="1">
        <f t="array" ref="P1096">_xlfn.IFS(D1096="Same Day",N1096*0.2,D1096="First Class",N1096*0.1,D1096="Standard Class",N1096*0.5,D1096="Second Class",N1096*0)</f>
        <v>51.614199999999997</v>
      </c>
      <c r="Q1096">
        <f t="shared" si="36"/>
        <v>13297.270948719999</v>
      </c>
    </row>
    <row r="1097" spans="1:17" x14ac:dyDescent="0.3">
      <c r="A1097">
        <v>1096</v>
      </c>
      <c r="B1097" t="s">
        <v>1846</v>
      </c>
      <c r="C1097" s="1">
        <v>42761</v>
      </c>
      <c r="D1097" t="s">
        <v>38</v>
      </c>
      <c r="E1097" t="s">
        <v>108</v>
      </c>
      <c r="F1097" t="s">
        <v>1847</v>
      </c>
      <c r="G1097" t="s">
        <v>1848</v>
      </c>
      <c r="H1097" t="s">
        <v>14</v>
      </c>
      <c r="I1097" t="s">
        <v>15</v>
      </c>
      <c r="J1097" t="s">
        <v>90</v>
      </c>
      <c r="K1097">
        <v>348.20800000000003</v>
      </c>
      <c r="L1097">
        <v>7</v>
      </c>
      <c r="M1097">
        <v>0.2</v>
      </c>
      <c r="N1097">
        <v>30.4682</v>
      </c>
      <c r="O1097">
        <f t="shared" si="35"/>
        <v>317.7398</v>
      </c>
      <c r="P1097" cm="1">
        <f t="array" ref="P1097">_xlfn.IFS(D1097="Same Day",N1097*0.2,D1097="First Class",N1097*0.1,D1097="Standard Class",N1097*0.5,D1097="Second Class",N1097*0)</f>
        <v>15.2341</v>
      </c>
      <c r="Q1097">
        <f t="shared" si="36"/>
        <v>5158.2196871799997</v>
      </c>
    </row>
    <row r="1098" spans="1:17" x14ac:dyDescent="0.3">
      <c r="A1098">
        <v>1097</v>
      </c>
      <c r="B1098" t="s">
        <v>1846</v>
      </c>
      <c r="C1098" s="1">
        <v>42761</v>
      </c>
      <c r="D1098" t="s">
        <v>38</v>
      </c>
      <c r="E1098" t="s">
        <v>108</v>
      </c>
      <c r="F1098" t="s">
        <v>1847</v>
      </c>
      <c r="G1098" t="s">
        <v>1849</v>
      </c>
      <c r="H1098" t="s">
        <v>14</v>
      </c>
      <c r="I1098" t="s">
        <v>16</v>
      </c>
      <c r="J1098" t="s">
        <v>101</v>
      </c>
      <c r="K1098">
        <v>35.783999999999999</v>
      </c>
      <c r="L1098">
        <v>7</v>
      </c>
      <c r="M1098">
        <v>0.7</v>
      </c>
      <c r="N1098">
        <v>-28.627199999999998</v>
      </c>
      <c r="O1098">
        <f t="shared" si="35"/>
        <v>64.411199999999994</v>
      </c>
      <c r="P1098" cm="1">
        <f t="array" ref="P1098">_xlfn.IFS(D1098="Same Day",N1098*0.2,D1098="First Class",N1098*0.1,D1098="Standard Class",N1098*0.5,D1098="Second Class",N1098*0)</f>
        <v>-14.313599999999999</v>
      </c>
      <c r="Q1098">
        <f t="shared" si="36"/>
        <v>-857.54495231999988</v>
      </c>
    </row>
    <row r="1099" spans="1:17" x14ac:dyDescent="0.3">
      <c r="A1099">
        <v>1098</v>
      </c>
      <c r="B1099" t="s">
        <v>1850</v>
      </c>
      <c r="C1099" s="1">
        <v>41818</v>
      </c>
      <c r="D1099" t="s">
        <v>35</v>
      </c>
      <c r="E1099" t="s">
        <v>77</v>
      </c>
      <c r="F1099" t="s">
        <v>1774</v>
      </c>
      <c r="G1099" t="s">
        <v>1851</v>
      </c>
      <c r="H1099" t="s">
        <v>8</v>
      </c>
      <c r="I1099" t="s">
        <v>10</v>
      </c>
      <c r="J1099" t="s">
        <v>87</v>
      </c>
      <c r="K1099">
        <v>447.84</v>
      </c>
      <c r="L1099">
        <v>5</v>
      </c>
      <c r="M1099">
        <v>0.2</v>
      </c>
      <c r="N1099">
        <v>11.196</v>
      </c>
      <c r="O1099">
        <f t="shared" si="35"/>
        <v>436.64399999999995</v>
      </c>
      <c r="P1099" cm="1">
        <f t="array" ref="P1099">_xlfn.IFS(D1099="Same Day",N1099*0.2,D1099="First Class",N1099*0.1,D1099="Standard Class",N1099*0.5,D1099="Second Class",N1099*0)</f>
        <v>1.1195999999999999</v>
      </c>
      <c r="Q1099">
        <f t="shared" si="36"/>
        <v>925.51062239999999</v>
      </c>
    </row>
    <row r="1100" spans="1:17" x14ac:dyDescent="0.3">
      <c r="A1100">
        <v>1099</v>
      </c>
      <c r="B1100" t="s">
        <v>1852</v>
      </c>
      <c r="C1100" s="1">
        <v>42538</v>
      </c>
      <c r="D1100" t="s">
        <v>35</v>
      </c>
      <c r="E1100" t="s">
        <v>68</v>
      </c>
      <c r="F1100" t="s">
        <v>1853</v>
      </c>
      <c r="G1100" t="s">
        <v>1854</v>
      </c>
      <c r="H1100" t="s">
        <v>14</v>
      </c>
      <c r="I1100" t="s">
        <v>20</v>
      </c>
      <c r="J1100" t="s">
        <v>87</v>
      </c>
      <c r="K1100">
        <v>7.04</v>
      </c>
      <c r="L1100">
        <v>4</v>
      </c>
      <c r="M1100">
        <v>0</v>
      </c>
      <c r="N1100">
        <v>2.0415999999999999</v>
      </c>
      <c r="O1100">
        <f t="shared" si="35"/>
        <v>4.9984000000000002</v>
      </c>
      <c r="P1100" cm="1">
        <f t="array" ref="P1100">_xlfn.IFS(D1100="Same Day",N1100*0.2,D1100="First Class",N1100*0.1,D1100="Standard Class",N1100*0.5,D1100="Second Class",N1100*0)</f>
        <v>0.20416000000000001</v>
      </c>
      <c r="Q1100">
        <f t="shared" si="36"/>
        <v>6.0188733439999993</v>
      </c>
    </row>
    <row r="1101" spans="1:17" x14ac:dyDescent="0.3">
      <c r="A1101">
        <v>1100</v>
      </c>
      <c r="B1101" t="s">
        <v>1852</v>
      </c>
      <c r="C1101" s="1">
        <v>42538</v>
      </c>
      <c r="D1101" t="s">
        <v>35</v>
      </c>
      <c r="E1101" t="s">
        <v>108</v>
      </c>
      <c r="F1101" t="s">
        <v>1853</v>
      </c>
      <c r="G1101" t="s">
        <v>884</v>
      </c>
      <c r="H1101" t="s">
        <v>8</v>
      </c>
      <c r="I1101" t="s">
        <v>12</v>
      </c>
      <c r="J1101" t="s">
        <v>73</v>
      </c>
      <c r="K1101">
        <v>8.73</v>
      </c>
      <c r="L1101">
        <v>3</v>
      </c>
      <c r="M1101">
        <v>0</v>
      </c>
      <c r="N1101">
        <v>4.1031000000000004</v>
      </c>
      <c r="O1101">
        <f t="shared" si="35"/>
        <v>4.6269</v>
      </c>
      <c r="P1101" cm="1">
        <f t="array" ref="P1101">_xlfn.IFS(D1101="Same Day",N1101*0.2,D1101="First Class",N1101*0.1,D1101="Standard Class",N1101*0.5,D1101="Second Class",N1101*0)</f>
        <v>0.41031000000000006</v>
      </c>
      <c r="Q1101">
        <f t="shared" si="36"/>
        <v>6.5253633390000001</v>
      </c>
    </row>
    <row r="1102" spans="1:17" x14ac:dyDescent="0.3">
      <c r="A1102">
        <v>1101</v>
      </c>
      <c r="B1102" t="s">
        <v>1852</v>
      </c>
      <c r="C1102" s="1">
        <v>42538</v>
      </c>
      <c r="D1102" t="s">
        <v>35</v>
      </c>
      <c r="E1102" t="s">
        <v>108</v>
      </c>
      <c r="F1102" t="s">
        <v>1853</v>
      </c>
      <c r="G1102" t="s">
        <v>1855</v>
      </c>
      <c r="H1102" t="s">
        <v>25</v>
      </c>
      <c r="I1102" t="s">
        <v>28</v>
      </c>
      <c r="J1102" t="s">
        <v>90</v>
      </c>
      <c r="K1102">
        <v>29.29</v>
      </c>
      <c r="L1102">
        <v>1</v>
      </c>
      <c r="M1102">
        <v>0</v>
      </c>
      <c r="N1102">
        <v>9.6656999999999993</v>
      </c>
      <c r="O1102">
        <f t="shared" si="35"/>
        <v>19.624299999999998</v>
      </c>
      <c r="P1102" cm="1">
        <f t="array" ref="P1102">_xlfn.IFS(D1102="Same Day",N1102*0.2,D1102="First Class",N1102*0.1,D1102="Standard Class",N1102*0.5,D1102="Second Class",N1102*0)</f>
        <v>0.96656999999999993</v>
      </c>
      <c r="Q1102">
        <f t="shared" si="36"/>
        <v>38.592559650999995</v>
      </c>
    </row>
    <row r="1103" spans="1:17" x14ac:dyDescent="0.3">
      <c r="A1103">
        <v>1102</v>
      </c>
      <c r="B1103" t="s">
        <v>1852</v>
      </c>
      <c r="C1103" s="1">
        <v>42538</v>
      </c>
      <c r="D1103" t="s">
        <v>35</v>
      </c>
      <c r="E1103" t="s">
        <v>68</v>
      </c>
      <c r="F1103" t="s">
        <v>1853</v>
      </c>
      <c r="G1103" t="s">
        <v>1856</v>
      </c>
      <c r="H1103" t="s">
        <v>14</v>
      </c>
      <c r="I1103" t="s">
        <v>20</v>
      </c>
      <c r="J1103" t="s">
        <v>87</v>
      </c>
      <c r="K1103">
        <v>8.64</v>
      </c>
      <c r="L1103">
        <v>3</v>
      </c>
      <c r="M1103">
        <v>0</v>
      </c>
      <c r="N1103">
        <v>2.5055999999999998</v>
      </c>
      <c r="O1103">
        <f t="shared" si="35"/>
        <v>6.1344000000000012</v>
      </c>
      <c r="P1103" cm="1">
        <f t="array" ref="P1103">_xlfn.IFS(D1103="Same Day",N1103*0.2,D1103="First Class",N1103*0.1,D1103="Standard Class",N1103*0.5,D1103="Second Class",N1103*0)</f>
        <v>0.25056</v>
      </c>
      <c r="Q1103">
        <f t="shared" si="36"/>
        <v>7.6714352640000021</v>
      </c>
    </row>
    <row r="1104" spans="1:17" x14ac:dyDescent="0.3">
      <c r="A1104">
        <v>1103</v>
      </c>
      <c r="B1104" t="s">
        <v>1857</v>
      </c>
      <c r="C1104" s="1">
        <v>42852</v>
      </c>
      <c r="D1104" t="s">
        <v>38</v>
      </c>
      <c r="E1104" t="s">
        <v>84</v>
      </c>
      <c r="F1104" t="s">
        <v>1238</v>
      </c>
      <c r="G1104" t="s">
        <v>702</v>
      </c>
      <c r="H1104" t="s">
        <v>14</v>
      </c>
      <c r="I1104" t="s">
        <v>16</v>
      </c>
      <c r="J1104" t="s">
        <v>101</v>
      </c>
      <c r="K1104">
        <v>2.694</v>
      </c>
      <c r="L1104">
        <v>3</v>
      </c>
      <c r="M1104">
        <v>0.8</v>
      </c>
      <c r="N1104">
        <v>-4.7145000000000001</v>
      </c>
      <c r="O1104">
        <f t="shared" si="35"/>
        <v>7.4085000000000001</v>
      </c>
      <c r="P1104" cm="1">
        <f t="array" ref="P1104">_xlfn.IFS(D1104="Same Day",N1104*0.2,D1104="First Class",N1104*0.1,D1104="Standard Class",N1104*0.5,D1104="Second Class",N1104*0)</f>
        <v>-2.3572500000000001</v>
      </c>
      <c r="Q1104">
        <f t="shared" si="36"/>
        <v>-10.055186625000001</v>
      </c>
    </row>
    <row r="1105" spans="1:17" x14ac:dyDescent="0.3">
      <c r="A1105">
        <v>1104</v>
      </c>
      <c r="B1105" t="s">
        <v>1857</v>
      </c>
      <c r="C1105" s="1">
        <v>42852</v>
      </c>
      <c r="D1105" t="s">
        <v>38</v>
      </c>
      <c r="E1105" t="s">
        <v>108</v>
      </c>
      <c r="F1105" t="s">
        <v>1238</v>
      </c>
      <c r="G1105" t="s">
        <v>1721</v>
      </c>
      <c r="H1105" t="s">
        <v>14</v>
      </c>
      <c r="I1105" t="s">
        <v>16</v>
      </c>
      <c r="J1105" t="s">
        <v>101</v>
      </c>
      <c r="K1105">
        <v>2.9340000000000002</v>
      </c>
      <c r="L1105">
        <v>3</v>
      </c>
      <c r="M1105">
        <v>0.8</v>
      </c>
      <c r="N1105">
        <v>-4.9878</v>
      </c>
      <c r="O1105">
        <f t="shared" si="35"/>
        <v>7.9218000000000002</v>
      </c>
      <c r="P1105" cm="1">
        <f t="array" ref="P1105">_xlfn.IFS(D1105="Same Day",N1105*0.2,D1105="First Class",N1105*0.1,D1105="Standard Class",N1105*0.5,D1105="Second Class",N1105*0)</f>
        <v>-2.4939</v>
      </c>
      <c r="Q1105">
        <f t="shared" si="36"/>
        <v>-11.83437702</v>
      </c>
    </row>
    <row r="1106" spans="1:17" x14ac:dyDescent="0.3">
      <c r="A1106">
        <v>1105</v>
      </c>
      <c r="B1106" t="s">
        <v>1858</v>
      </c>
      <c r="C1106" s="1">
        <v>42670</v>
      </c>
      <c r="D1106" t="s">
        <v>38</v>
      </c>
      <c r="E1106" t="s">
        <v>96</v>
      </c>
      <c r="F1106" t="s">
        <v>1859</v>
      </c>
      <c r="G1106" t="s">
        <v>1860</v>
      </c>
      <c r="H1106" t="s">
        <v>14</v>
      </c>
      <c r="I1106" t="s">
        <v>18</v>
      </c>
      <c r="J1106" t="s">
        <v>113</v>
      </c>
      <c r="K1106">
        <v>22.92</v>
      </c>
      <c r="L1106">
        <v>3</v>
      </c>
      <c r="M1106">
        <v>0</v>
      </c>
      <c r="N1106">
        <v>11.2308</v>
      </c>
      <c r="O1106">
        <f t="shared" si="35"/>
        <v>11.689200000000001</v>
      </c>
      <c r="P1106" cm="1">
        <f t="array" ref="P1106">_xlfn.IFS(D1106="Same Day",N1106*0.2,D1106="First Class",N1106*0.1,D1106="Standard Class",N1106*0.5,D1106="Second Class",N1106*0)</f>
        <v>5.6154000000000002</v>
      </c>
      <c r="Q1106">
        <f t="shared" si="36"/>
        <v>77.328733680000013</v>
      </c>
    </row>
    <row r="1107" spans="1:17" x14ac:dyDescent="0.3">
      <c r="A1107">
        <v>1106</v>
      </c>
      <c r="B1107" t="s">
        <v>1861</v>
      </c>
      <c r="C1107" s="1">
        <v>42698</v>
      </c>
      <c r="D1107" t="s">
        <v>38</v>
      </c>
      <c r="E1107" t="s">
        <v>108</v>
      </c>
      <c r="F1107" t="s">
        <v>144</v>
      </c>
      <c r="G1107" t="s">
        <v>495</v>
      </c>
      <c r="H1107" t="s">
        <v>14</v>
      </c>
      <c r="I1107" t="s">
        <v>15</v>
      </c>
      <c r="J1107" t="s">
        <v>90</v>
      </c>
      <c r="K1107">
        <v>100.70399999999999</v>
      </c>
      <c r="L1107">
        <v>6</v>
      </c>
      <c r="M1107">
        <v>0.2</v>
      </c>
      <c r="N1107">
        <v>-16.3644</v>
      </c>
      <c r="O1107">
        <f t="shared" si="35"/>
        <v>117.0684</v>
      </c>
      <c r="P1107" cm="1">
        <f t="array" ref="P1107">_xlfn.IFS(D1107="Same Day",N1107*0.2,D1107="First Class",N1107*0.1,D1107="Standard Class",N1107*0.5,D1107="Second Class",N1107*0)</f>
        <v>-8.1821999999999999</v>
      </c>
      <c r="Q1107">
        <f t="shared" si="36"/>
        <v>-840.80866247999995</v>
      </c>
    </row>
    <row r="1108" spans="1:17" x14ac:dyDescent="0.3">
      <c r="A1108">
        <v>1107</v>
      </c>
      <c r="B1108" t="s">
        <v>1861</v>
      </c>
      <c r="C1108" s="1">
        <v>42698</v>
      </c>
      <c r="D1108" t="s">
        <v>38</v>
      </c>
      <c r="E1108" t="s">
        <v>96</v>
      </c>
      <c r="F1108" t="s">
        <v>144</v>
      </c>
      <c r="G1108" t="s">
        <v>884</v>
      </c>
      <c r="H1108" t="s">
        <v>8</v>
      </c>
      <c r="I1108" t="s">
        <v>12</v>
      </c>
      <c r="J1108" t="s">
        <v>73</v>
      </c>
      <c r="K1108">
        <v>2.3279999999999998</v>
      </c>
      <c r="L1108">
        <v>2</v>
      </c>
      <c r="M1108">
        <v>0.6</v>
      </c>
      <c r="N1108">
        <v>-0.75660000000000005</v>
      </c>
      <c r="O1108">
        <f t="shared" si="35"/>
        <v>3.0846</v>
      </c>
      <c r="P1108" cm="1">
        <f t="array" ref="P1108">_xlfn.IFS(D1108="Same Day",N1108*0.2,D1108="First Class",N1108*0.1,D1108="Standard Class",N1108*0.5,D1108="Second Class",N1108*0)</f>
        <v>-0.37830000000000003</v>
      </c>
      <c r="Q1108">
        <f t="shared" si="36"/>
        <v>1.9176958199999998</v>
      </c>
    </row>
    <row r="1109" spans="1:17" x14ac:dyDescent="0.3">
      <c r="A1109">
        <v>1108</v>
      </c>
      <c r="B1109" t="s">
        <v>1861</v>
      </c>
      <c r="C1109" s="1">
        <v>42698</v>
      </c>
      <c r="D1109" t="s">
        <v>38</v>
      </c>
      <c r="E1109" t="s">
        <v>77</v>
      </c>
      <c r="F1109" t="s">
        <v>144</v>
      </c>
      <c r="G1109" t="s">
        <v>1862</v>
      </c>
      <c r="H1109" t="s">
        <v>14</v>
      </c>
      <c r="I1109" t="s">
        <v>16</v>
      </c>
      <c r="J1109" t="s">
        <v>101</v>
      </c>
      <c r="K1109">
        <v>10.78</v>
      </c>
      <c r="L1109">
        <v>5</v>
      </c>
      <c r="M1109">
        <v>0.8</v>
      </c>
      <c r="N1109">
        <v>-17.248000000000001</v>
      </c>
      <c r="O1109">
        <f t="shared" si="35"/>
        <v>28.027999999999999</v>
      </c>
      <c r="P1109" cm="1">
        <f t="array" ref="P1109">_xlfn.IFS(D1109="Same Day",N1109*0.2,D1109="First Class",N1109*0.1,D1109="Standard Class",N1109*0.5,D1109="Second Class",N1109*0)</f>
        <v>-8.6240000000000006</v>
      </c>
      <c r="Q1109">
        <f t="shared" si="36"/>
        <v>-213.685472</v>
      </c>
    </row>
    <row r="1110" spans="1:17" x14ac:dyDescent="0.3">
      <c r="A1110">
        <v>1109</v>
      </c>
      <c r="B1110" t="s">
        <v>1861</v>
      </c>
      <c r="C1110" s="1">
        <v>42698</v>
      </c>
      <c r="D1110" t="s">
        <v>38</v>
      </c>
      <c r="E1110" t="s">
        <v>96</v>
      </c>
      <c r="F1110" t="s">
        <v>144</v>
      </c>
      <c r="G1110" t="s">
        <v>1863</v>
      </c>
      <c r="H1110" t="s">
        <v>14</v>
      </c>
      <c r="I1110" t="s">
        <v>23</v>
      </c>
      <c r="J1110" t="s">
        <v>80</v>
      </c>
      <c r="K1110">
        <v>58.368000000000002</v>
      </c>
      <c r="L1110">
        <v>12</v>
      </c>
      <c r="M1110">
        <v>0.2</v>
      </c>
      <c r="N1110">
        <v>21.888000000000002</v>
      </c>
      <c r="O1110">
        <f t="shared" si="35"/>
        <v>36.480000000000004</v>
      </c>
      <c r="P1110" cm="1">
        <f t="array" ref="P1110">_xlfn.IFS(D1110="Same Day",N1110*0.2,D1110="First Class",N1110*0.1,D1110="Standard Class",N1110*0.5,D1110="Second Class",N1110*0)</f>
        <v>10.944000000000001</v>
      </c>
      <c r="Q1110">
        <f t="shared" si="36"/>
        <v>435.71712000000008</v>
      </c>
    </row>
    <row r="1111" spans="1:17" x14ac:dyDescent="0.3">
      <c r="A1111">
        <v>1110</v>
      </c>
      <c r="B1111" t="s">
        <v>1861</v>
      </c>
      <c r="C1111" s="1">
        <v>42698</v>
      </c>
      <c r="D1111" t="s">
        <v>38</v>
      </c>
      <c r="E1111" t="s">
        <v>108</v>
      </c>
      <c r="F1111" t="s">
        <v>144</v>
      </c>
      <c r="G1111" t="s">
        <v>1864</v>
      </c>
      <c r="H1111" t="s">
        <v>14</v>
      </c>
      <c r="I1111" t="s">
        <v>21</v>
      </c>
      <c r="J1111" t="s">
        <v>80</v>
      </c>
      <c r="K1111">
        <v>40.968000000000004</v>
      </c>
      <c r="L1111">
        <v>3</v>
      </c>
      <c r="M1111">
        <v>0.2</v>
      </c>
      <c r="N1111">
        <v>13.826700000000001</v>
      </c>
      <c r="O1111">
        <f t="shared" si="35"/>
        <v>27.141300000000001</v>
      </c>
      <c r="P1111" cm="1">
        <f t="array" ref="P1111">_xlfn.IFS(D1111="Same Day",N1111*0.2,D1111="First Class",N1111*0.1,D1111="Standard Class",N1111*0.5,D1111="Second Class",N1111*0)</f>
        <v>6.9133500000000003</v>
      </c>
      <c r="Q1111">
        <f t="shared" si="36"/>
        <v>214.77860635500002</v>
      </c>
    </row>
    <row r="1112" spans="1:17" x14ac:dyDescent="0.3">
      <c r="A1112">
        <v>1111</v>
      </c>
      <c r="B1112" t="s">
        <v>1861</v>
      </c>
      <c r="C1112" s="1">
        <v>42698</v>
      </c>
      <c r="D1112" t="s">
        <v>38</v>
      </c>
      <c r="E1112" t="s">
        <v>84</v>
      </c>
      <c r="F1112" t="s">
        <v>144</v>
      </c>
      <c r="G1112" t="s">
        <v>1865</v>
      </c>
      <c r="H1112" t="s">
        <v>25</v>
      </c>
      <c r="I1112" t="s">
        <v>26</v>
      </c>
      <c r="J1112" t="s">
        <v>164</v>
      </c>
      <c r="K1112">
        <v>71.959999999999994</v>
      </c>
      <c r="L1112">
        <v>5</v>
      </c>
      <c r="M1112">
        <v>0.2</v>
      </c>
      <c r="N1112">
        <v>25.186</v>
      </c>
      <c r="O1112">
        <f t="shared" si="35"/>
        <v>46.773999999999994</v>
      </c>
      <c r="P1112" cm="1">
        <f t="array" ref="P1112">_xlfn.IFS(D1112="Same Day",N1112*0.2,D1112="First Class",N1112*0.1,D1112="Standard Class",N1112*0.5,D1112="Second Class",N1112*0)</f>
        <v>12.593</v>
      </c>
      <c r="Q1112">
        <f t="shared" si="36"/>
        <v>635.79898199999991</v>
      </c>
    </row>
    <row r="1113" spans="1:17" x14ac:dyDescent="0.3">
      <c r="A1113">
        <v>1112</v>
      </c>
      <c r="B1113" t="s">
        <v>1861</v>
      </c>
      <c r="C1113" s="1">
        <v>42698</v>
      </c>
      <c r="D1113" t="s">
        <v>38</v>
      </c>
      <c r="E1113" t="s">
        <v>84</v>
      </c>
      <c r="F1113" t="s">
        <v>144</v>
      </c>
      <c r="G1113" t="s">
        <v>1866</v>
      </c>
      <c r="H1113" t="s">
        <v>14</v>
      </c>
      <c r="I1113" t="s">
        <v>18</v>
      </c>
      <c r="J1113" t="s">
        <v>90</v>
      </c>
      <c r="K1113">
        <v>10.368</v>
      </c>
      <c r="L1113">
        <v>2</v>
      </c>
      <c r="M1113">
        <v>0.2</v>
      </c>
      <c r="N1113">
        <v>3.6288</v>
      </c>
      <c r="O1113">
        <f t="shared" si="35"/>
        <v>6.7392000000000003</v>
      </c>
      <c r="P1113" cm="1">
        <f t="array" ref="P1113">_xlfn.IFS(D1113="Same Day",N1113*0.2,D1113="First Class",N1113*0.1,D1113="Standard Class",N1113*0.5,D1113="Second Class",N1113*0)</f>
        <v>1.8144</v>
      </c>
      <c r="Q1113">
        <f t="shared" si="36"/>
        <v>18.96680448</v>
      </c>
    </row>
    <row r="1114" spans="1:17" x14ac:dyDescent="0.3">
      <c r="A1114">
        <v>1113</v>
      </c>
      <c r="B1114" t="s">
        <v>1861</v>
      </c>
      <c r="C1114" s="1">
        <v>42698</v>
      </c>
      <c r="D1114" t="s">
        <v>38</v>
      </c>
      <c r="E1114" t="s">
        <v>68</v>
      </c>
      <c r="F1114" t="s">
        <v>144</v>
      </c>
      <c r="G1114" t="s">
        <v>294</v>
      </c>
      <c r="H1114" t="s">
        <v>14</v>
      </c>
      <c r="I1114" t="s">
        <v>16</v>
      </c>
      <c r="J1114" t="s">
        <v>101</v>
      </c>
      <c r="K1114">
        <v>1.1919999999999999</v>
      </c>
      <c r="L1114">
        <v>2</v>
      </c>
      <c r="M1114">
        <v>0.8</v>
      </c>
      <c r="N1114">
        <v>-2.0264000000000002</v>
      </c>
      <c r="O1114">
        <f t="shared" si="35"/>
        <v>3.2183999999999999</v>
      </c>
      <c r="P1114" cm="1">
        <f t="array" ref="P1114">_xlfn.IFS(D1114="Same Day",N1114*0.2,D1114="First Class",N1114*0.1,D1114="Standard Class",N1114*0.5,D1114="Second Class",N1114*0)</f>
        <v>-1.0132000000000001</v>
      </c>
      <c r="Q1114">
        <f t="shared" si="36"/>
        <v>-4.248288000000032E-2</v>
      </c>
    </row>
    <row r="1115" spans="1:17" x14ac:dyDescent="0.3">
      <c r="A1115">
        <v>1114</v>
      </c>
      <c r="B1115" t="s">
        <v>1867</v>
      </c>
      <c r="C1115" s="1">
        <v>43092</v>
      </c>
      <c r="D1115" t="s">
        <v>37</v>
      </c>
      <c r="E1115" t="s">
        <v>96</v>
      </c>
      <c r="F1115" t="s">
        <v>762</v>
      </c>
      <c r="G1115" t="s">
        <v>1569</v>
      </c>
      <c r="H1115" t="s">
        <v>14</v>
      </c>
      <c r="I1115" t="s">
        <v>16</v>
      </c>
      <c r="J1115" t="s">
        <v>101</v>
      </c>
      <c r="K1115">
        <v>46.671999999999997</v>
      </c>
      <c r="L1115">
        <v>2</v>
      </c>
      <c r="M1115">
        <v>0.2</v>
      </c>
      <c r="N1115">
        <v>16.3352</v>
      </c>
      <c r="O1115">
        <f t="shared" si="35"/>
        <v>30.336799999999997</v>
      </c>
      <c r="P1115" cm="1">
        <f t="array" ref="P1115">_xlfn.IFS(D1115="Same Day",N1115*0.2,D1115="First Class",N1115*0.1,D1115="Standard Class",N1115*0.5,D1115="Second Class",N1115*0)</f>
        <v>0</v>
      </c>
      <c r="Q1115">
        <f t="shared" si="36"/>
        <v>30.336799999999997</v>
      </c>
    </row>
    <row r="1116" spans="1:17" x14ac:dyDescent="0.3">
      <c r="A1116">
        <v>1115</v>
      </c>
      <c r="B1116" t="s">
        <v>1867</v>
      </c>
      <c r="C1116" s="1">
        <v>43092</v>
      </c>
      <c r="D1116" t="s">
        <v>37</v>
      </c>
      <c r="E1116" t="s">
        <v>108</v>
      </c>
      <c r="F1116" t="s">
        <v>762</v>
      </c>
      <c r="G1116" t="s">
        <v>1868</v>
      </c>
      <c r="H1116" t="s">
        <v>8</v>
      </c>
      <c r="I1116" t="s">
        <v>11</v>
      </c>
      <c r="J1116" t="s">
        <v>71</v>
      </c>
      <c r="K1116">
        <v>119.833</v>
      </c>
      <c r="L1116">
        <v>1</v>
      </c>
      <c r="M1116">
        <v>0.15</v>
      </c>
      <c r="N1116">
        <v>-12.6882</v>
      </c>
      <c r="O1116">
        <f t="shared" si="35"/>
        <v>132.52119999999999</v>
      </c>
      <c r="P1116" cm="1">
        <f t="array" ref="P1116">_xlfn.IFS(D1116="Same Day",N1116*0.2,D1116="First Class",N1116*0.1,D1116="Standard Class",N1116*0.5,D1116="Second Class",N1116*0)</f>
        <v>0</v>
      </c>
      <c r="Q1116">
        <f t="shared" si="36"/>
        <v>132.52119999999999</v>
      </c>
    </row>
    <row r="1117" spans="1:17" x14ac:dyDescent="0.3">
      <c r="A1117">
        <v>1116</v>
      </c>
      <c r="B1117" t="s">
        <v>1867</v>
      </c>
      <c r="C1117" s="1">
        <v>43092</v>
      </c>
      <c r="D1117" t="s">
        <v>37</v>
      </c>
      <c r="E1117" t="s">
        <v>108</v>
      </c>
      <c r="F1117" t="s">
        <v>762</v>
      </c>
      <c r="G1117" t="s">
        <v>1337</v>
      </c>
      <c r="H1117" t="s">
        <v>25</v>
      </c>
      <c r="I1117" t="s">
        <v>28</v>
      </c>
      <c r="J1117" t="s">
        <v>90</v>
      </c>
      <c r="K1117">
        <v>119.98</v>
      </c>
      <c r="L1117">
        <v>2</v>
      </c>
      <c r="M1117">
        <v>0</v>
      </c>
      <c r="N1117">
        <v>57.590400000000002</v>
      </c>
      <c r="O1117">
        <f t="shared" si="35"/>
        <v>62.389600000000002</v>
      </c>
      <c r="P1117" cm="1">
        <f t="array" ref="P1117">_xlfn.IFS(D1117="Same Day",N1117*0.2,D1117="First Class",N1117*0.1,D1117="Standard Class",N1117*0.5,D1117="Second Class",N1117*0)</f>
        <v>0</v>
      </c>
      <c r="Q1117">
        <f t="shared" si="36"/>
        <v>62.389600000000002</v>
      </c>
    </row>
    <row r="1118" spans="1:17" x14ac:dyDescent="0.3">
      <c r="A1118">
        <v>1117</v>
      </c>
      <c r="B1118" t="s">
        <v>1869</v>
      </c>
      <c r="C1118" s="1">
        <v>42575</v>
      </c>
      <c r="D1118" t="s">
        <v>37</v>
      </c>
      <c r="E1118" t="s">
        <v>68</v>
      </c>
      <c r="F1118" t="s">
        <v>1870</v>
      </c>
      <c r="G1118" t="s">
        <v>822</v>
      </c>
      <c r="H1118" t="s">
        <v>14</v>
      </c>
      <c r="I1118" t="s">
        <v>22</v>
      </c>
      <c r="J1118" t="s">
        <v>160</v>
      </c>
      <c r="K1118">
        <v>6.3</v>
      </c>
      <c r="L1118">
        <v>2</v>
      </c>
      <c r="M1118">
        <v>0</v>
      </c>
      <c r="N1118">
        <v>3.024</v>
      </c>
      <c r="O1118">
        <f t="shared" si="35"/>
        <v>3.2759999999999998</v>
      </c>
      <c r="P1118" cm="1">
        <f t="array" ref="P1118">_xlfn.IFS(D1118="Same Day",N1118*0.2,D1118="First Class",N1118*0.1,D1118="Standard Class",N1118*0.5,D1118="Second Class",N1118*0)</f>
        <v>0</v>
      </c>
      <c r="Q1118">
        <f t="shared" si="36"/>
        <v>3.2759999999999998</v>
      </c>
    </row>
    <row r="1119" spans="1:17" x14ac:dyDescent="0.3">
      <c r="A1119">
        <v>1118</v>
      </c>
      <c r="B1119" t="s">
        <v>1871</v>
      </c>
      <c r="C1119" s="1">
        <v>42255</v>
      </c>
      <c r="D1119" t="s">
        <v>38</v>
      </c>
      <c r="E1119" t="s">
        <v>108</v>
      </c>
      <c r="F1119" t="s">
        <v>1872</v>
      </c>
      <c r="G1119" t="s">
        <v>720</v>
      </c>
      <c r="H1119" t="s">
        <v>14</v>
      </c>
      <c r="I1119" t="s">
        <v>18</v>
      </c>
      <c r="J1119" t="s">
        <v>113</v>
      </c>
      <c r="K1119">
        <v>279.89999999999998</v>
      </c>
      <c r="L1119">
        <v>5</v>
      </c>
      <c r="M1119">
        <v>0</v>
      </c>
      <c r="N1119">
        <v>137.15100000000001</v>
      </c>
      <c r="O1119">
        <f t="shared" si="35"/>
        <v>142.74899999999997</v>
      </c>
      <c r="P1119" cm="1">
        <f t="array" ref="P1119">_xlfn.IFS(D1119="Same Day",N1119*0.2,D1119="First Class",N1119*0.1,D1119="Standard Class",N1119*0.5,D1119="Second Class",N1119*0)</f>
        <v>68.575500000000005</v>
      </c>
      <c r="Q1119">
        <f t="shared" si="36"/>
        <v>9931.8330494999991</v>
      </c>
    </row>
    <row r="1120" spans="1:17" x14ac:dyDescent="0.3">
      <c r="A1120">
        <v>1119</v>
      </c>
      <c r="B1120" t="s">
        <v>1871</v>
      </c>
      <c r="C1120" s="1">
        <v>42255</v>
      </c>
      <c r="D1120" t="s">
        <v>38</v>
      </c>
      <c r="E1120" t="s">
        <v>68</v>
      </c>
      <c r="F1120" t="s">
        <v>1872</v>
      </c>
      <c r="G1120" t="s">
        <v>1540</v>
      </c>
      <c r="H1120" t="s">
        <v>25</v>
      </c>
      <c r="I1120" t="s">
        <v>28</v>
      </c>
      <c r="J1120" t="s">
        <v>90</v>
      </c>
      <c r="K1120">
        <v>619.95000000000005</v>
      </c>
      <c r="L1120">
        <v>5</v>
      </c>
      <c r="M1120">
        <v>0</v>
      </c>
      <c r="N1120">
        <v>111.59099999999999</v>
      </c>
      <c r="O1120">
        <f t="shared" si="35"/>
        <v>508.35900000000004</v>
      </c>
      <c r="P1120" cm="1">
        <f t="array" ref="P1120">_xlfn.IFS(D1120="Same Day",N1120*0.2,D1120="First Class",N1120*0.1,D1120="Standard Class",N1120*0.5,D1120="Second Class",N1120*0)</f>
        <v>55.795499999999997</v>
      </c>
      <c r="Q1120">
        <f t="shared" si="36"/>
        <v>28872.503584500002</v>
      </c>
    </row>
    <row r="1121" spans="1:17" x14ac:dyDescent="0.3">
      <c r="A1121">
        <v>1120</v>
      </c>
      <c r="B1121" t="s">
        <v>1871</v>
      </c>
      <c r="C1121" s="1">
        <v>42255</v>
      </c>
      <c r="D1121" t="s">
        <v>38</v>
      </c>
      <c r="E1121" t="s">
        <v>84</v>
      </c>
      <c r="F1121" t="s">
        <v>1872</v>
      </c>
      <c r="G1121" t="s">
        <v>1873</v>
      </c>
      <c r="H1121" t="s">
        <v>14</v>
      </c>
      <c r="I1121" t="s">
        <v>18</v>
      </c>
      <c r="J1121" t="s">
        <v>160</v>
      </c>
      <c r="K1121">
        <v>4.3600000000000003</v>
      </c>
      <c r="L1121">
        <v>2</v>
      </c>
      <c r="M1121">
        <v>0</v>
      </c>
      <c r="N1121">
        <v>2.0491999999999999</v>
      </c>
      <c r="O1121">
        <f t="shared" si="35"/>
        <v>2.3108000000000004</v>
      </c>
      <c r="P1121" cm="1">
        <f t="array" ref="P1121">_xlfn.IFS(D1121="Same Day",N1121*0.2,D1121="First Class",N1121*0.1,D1121="Standard Class",N1121*0.5,D1121="Second Class",N1121*0)</f>
        <v>1.0246</v>
      </c>
      <c r="Q1121">
        <f t="shared" si="36"/>
        <v>4.6784456800000012</v>
      </c>
    </row>
    <row r="1122" spans="1:17" x14ac:dyDescent="0.3">
      <c r="A1122">
        <v>1121</v>
      </c>
      <c r="B1122" t="s">
        <v>1871</v>
      </c>
      <c r="C1122" s="1">
        <v>42255</v>
      </c>
      <c r="D1122" t="s">
        <v>38</v>
      </c>
      <c r="E1122" t="s">
        <v>68</v>
      </c>
      <c r="F1122" t="s">
        <v>1872</v>
      </c>
      <c r="G1122" t="s">
        <v>1466</v>
      </c>
      <c r="H1122" t="s">
        <v>14</v>
      </c>
      <c r="I1122" t="s">
        <v>21</v>
      </c>
      <c r="J1122" t="s">
        <v>80</v>
      </c>
      <c r="K1122">
        <v>15.28</v>
      </c>
      <c r="L1122">
        <v>2</v>
      </c>
      <c r="M1122">
        <v>0</v>
      </c>
      <c r="N1122">
        <v>7.4871999999999996</v>
      </c>
      <c r="O1122">
        <f t="shared" si="35"/>
        <v>7.7927999999999997</v>
      </c>
      <c r="P1122" cm="1">
        <f t="array" ref="P1122">_xlfn.IFS(D1122="Same Day",N1122*0.2,D1122="First Class",N1122*0.1,D1122="Standard Class",N1122*0.5,D1122="Second Class",N1122*0)</f>
        <v>3.7435999999999998</v>
      </c>
      <c r="Q1122">
        <f t="shared" si="36"/>
        <v>36.965926079999996</v>
      </c>
    </row>
    <row r="1123" spans="1:17" x14ac:dyDescent="0.3">
      <c r="A1123">
        <v>1122</v>
      </c>
      <c r="B1123" t="s">
        <v>1874</v>
      </c>
      <c r="C1123" s="1">
        <v>41665</v>
      </c>
      <c r="D1123" t="s">
        <v>38</v>
      </c>
      <c r="E1123" t="s">
        <v>96</v>
      </c>
      <c r="F1123" t="s">
        <v>1571</v>
      </c>
      <c r="G1123" t="s">
        <v>1875</v>
      </c>
      <c r="H1123" t="s">
        <v>25</v>
      </c>
      <c r="I1123" t="s">
        <v>26</v>
      </c>
      <c r="J1123" t="s">
        <v>99</v>
      </c>
      <c r="K1123">
        <v>699.93</v>
      </c>
      <c r="L1123">
        <v>7</v>
      </c>
      <c r="M1123">
        <v>0</v>
      </c>
      <c r="N1123">
        <v>181.98179999999999</v>
      </c>
      <c r="O1123">
        <f t="shared" si="35"/>
        <v>517.94819999999993</v>
      </c>
      <c r="P1123" cm="1">
        <f t="array" ref="P1123">_xlfn.IFS(D1123="Same Day",N1123*0.2,D1123="First Class",N1123*0.1,D1123="Standard Class",N1123*0.5,D1123="Second Class",N1123*0)</f>
        <v>90.990899999999996</v>
      </c>
      <c r="Q1123">
        <f t="shared" si="36"/>
        <v>47646.52107137999</v>
      </c>
    </row>
    <row r="1124" spans="1:17" x14ac:dyDescent="0.3">
      <c r="A1124">
        <v>1123</v>
      </c>
      <c r="B1124" t="s">
        <v>1874</v>
      </c>
      <c r="C1124" s="1">
        <v>41665</v>
      </c>
      <c r="D1124" t="s">
        <v>38</v>
      </c>
      <c r="E1124" t="s">
        <v>108</v>
      </c>
      <c r="F1124" t="s">
        <v>1571</v>
      </c>
      <c r="G1124" t="s">
        <v>1876</v>
      </c>
      <c r="H1124" t="s">
        <v>14</v>
      </c>
      <c r="I1124" t="s">
        <v>20</v>
      </c>
      <c r="J1124" t="s">
        <v>87</v>
      </c>
      <c r="K1124">
        <v>22.96</v>
      </c>
      <c r="L1124">
        <v>7</v>
      </c>
      <c r="M1124">
        <v>0</v>
      </c>
      <c r="N1124">
        <v>6.6584000000000003</v>
      </c>
      <c r="O1124">
        <f t="shared" si="35"/>
        <v>16.301600000000001</v>
      </c>
      <c r="P1124" cm="1">
        <f t="array" ref="P1124">_xlfn.IFS(D1124="Same Day",N1124*0.2,D1124="First Class",N1124*0.1,D1124="Standard Class",N1124*0.5,D1124="Second Class",N1124*0)</f>
        <v>3.3292000000000002</v>
      </c>
      <c r="Q1124">
        <f t="shared" si="36"/>
        <v>70.57288672</v>
      </c>
    </row>
    <row r="1125" spans="1:17" x14ac:dyDescent="0.3">
      <c r="A1125">
        <v>1124</v>
      </c>
      <c r="B1125" t="s">
        <v>1874</v>
      </c>
      <c r="C1125" s="1">
        <v>41665</v>
      </c>
      <c r="D1125" t="s">
        <v>38</v>
      </c>
      <c r="E1125" t="s">
        <v>108</v>
      </c>
      <c r="F1125" t="s">
        <v>1571</v>
      </c>
      <c r="G1125" t="s">
        <v>244</v>
      </c>
      <c r="H1125" t="s">
        <v>8</v>
      </c>
      <c r="I1125" t="s">
        <v>12</v>
      </c>
      <c r="J1125" t="s">
        <v>87</v>
      </c>
      <c r="K1125">
        <v>38.6</v>
      </c>
      <c r="L1125">
        <v>4</v>
      </c>
      <c r="M1125">
        <v>0</v>
      </c>
      <c r="N1125">
        <v>11.58</v>
      </c>
      <c r="O1125">
        <f t="shared" si="35"/>
        <v>27.020000000000003</v>
      </c>
      <c r="P1125" cm="1">
        <f t="array" ref="P1125">_xlfn.IFS(D1125="Same Day",N1125*0.2,D1125="First Class",N1125*0.1,D1125="Standard Class",N1125*0.5,D1125="Second Class",N1125*0)</f>
        <v>5.79</v>
      </c>
      <c r="Q1125">
        <f t="shared" si="36"/>
        <v>183.46580000000003</v>
      </c>
    </row>
    <row r="1126" spans="1:17" x14ac:dyDescent="0.3">
      <c r="A1126">
        <v>1125</v>
      </c>
      <c r="B1126" t="s">
        <v>1874</v>
      </c>
      <c r="C1126" s="1">
        <v>41665</v>
      </c>
      <c r="D1126" t="s">
        <v>38</v>
      </c>
      <c r="E1126" t="s">
        <v>77</v>
      </c>
      <c r="F1126" t="s">
        <v>1571</v>
      </c>
      <c r="G1126" t="s">
        <v>994</v>
      </c>
      <c r="H1126" t="s">
        <v>14</v>
      </c>
      <c r="I1126" t="s">
        <v>20</v>
      </c>
      <c r="J1126" t="s">
        <v>87</v>
      </c>
      <c r="K1126">
        <v>6.63</v>
      </c>
      <c r="L1126">
        <v>3</v>
      </c>
      <c r="M1126">
        <v>0</v>
      </c>
      <c r="N1126">
        <v>1.7901</v>
      </c>
      <c r="O1126">
        <f t="shared" si="35"/>
        <v>4.8399000000000001</v>
      </c>
      <c r="P1126" cm="1">
        <f t="array" ref="P1126">_xlfn.IFS(D1126="Same Day",N1126*0.2,D1126="First Class",N1126*0.1,D1126="Standard Class",N1126*0.5,D1126="Second Class",N1126*0)</f>
        <v>0.89505000000000001</v>
      </c>
      <c r="Q1126">
        <f t="shared" si="36"/>
        <v>9.1718524949999995</v>
      </c>
    </row>
    <row r="1127" spans="1:17" x14ac:dyDescent="0.3">
      <c r="A1127">
        <v>1126</v>
      </c>
      <c r="B1127" t="s">
        <v>1874</v>
      </c>
      <c r="C1127" s="1">
        <v>41665</v>
      </c>
      <c r="D1127" t="s">
        <v>38</v>
      </c>
      <c r="E1127" t="s">
        <v>68</v>
      </c>
      <c r="F1127" t="s">
        <v>1571</v>
      </c>
      <c r="G1127" t="s">
        <v>1877</v>
      </c>
      <c r="H1127" t="s">
        <v>14</v>
      </c>
      <c r="I1127" t="s">
        <v>21</v>
      </c>
      <c r="J1127" t="s">
        <v>153</v>
      </c>
      <c r="K1127">
        <v>23.34</v>
      </c>
      <c r="L1127">
        <v>3</v>
      </c>
      <c r="M1127">
        <v>0</v>
      </c>
      <c r="N1127">
        <v>10.969799999999999</v>
      </c>
      <c r="O1127">
        <f t="shared" si="35"/>
        <v>12.370200000000001</v>
      </c>
      <c r="P1127" cm="1">
        <f t="array" ref="P1127">_xlfn.IFS(D1127="Same Day",N1127*0.2,D1127="First Class",N1127*0.1,D1127="Standard Class",N1127*0.5,D1127="Second Class",N1127*0)</f>
        <v>5.4848999999999997</v>
      </c>
      <c r="Q1127">
        <f t="shared" si="36"/>
        <v>80.219509979999998</v>
      </c>
    </row>
    <row r="1128" spans="1:17" x14ac:dyDescent="0.3">
      <c r="A1128">
        <v>1127</v>
      </c>
      <c r="B1128" t="s">
        <v>1874</v>
      </c>
      <c r="C1128" s="1">
        <v>41665</v>
      </c>
      <c r="D1128" t="s">
        <v>38</v>
      </c>
      <c r="E1128" t="s">
        <v>96</v>
      </c>
      <c r="F1128" t="s">
        <v>1571</v>
      </c>
      <c r="G1128" t="s">
        <v>902</v>
      </c>
      <c r="H1128" t="s">
        <v>8</v>
      </c>
      <c r="I1128" t="s">
        <v>9</v>
      </c>
      <c r="J1128" t="s">
        <v>73</v>
      </c>
      <c r="K1128">
        <v>1067.94</v>
      </c>
      <c r="L1128">
        <v>3</v>
      </c>
      <c r="M1128">
        <v>0</v>
      </c>
      <c r="N1128">
        <v>224.26740000000001</v>
      </c>
      <c r="O1128">
        <f t="shared" si="35"/>
        <v>843.6726000000001</v>
      </c>
      <c r="P1128" cm="1">
        <f t="array" ref="P1128">_xlfn.IFS(D1128="Same Day",N1128*0.2,D1128="First Class",N1128*0.1,D1128="Standard Class",N1128*0.5,D1128="Second Class",N1128*0)</f>
        <v>112.1337</v>
      </c>
      <c r="Q1128">
        <f t="shared" si="36"/>
        <v>95447.802826620013</v>
      </c>
    </row>
    <row r="1129" spans="1:17" x14ac:dyDescent="0.3">
      <c r="A1129">
        <v>1128</v>
      </c>
      <c r="B1129" t="s">
        <v>1878</v>
      </c>
      <c r="C1129" s="1">
        <v>42070</v>
      </c>
      <c r="D1129" t="s">
        <v>38</v>
      </c>
      <c r="E1129" t="s">
        <v>77</v>
      </c>
      <c r="F1129" t="s">
        <v>310</v>
      </c>
      <c r="G1129" t="s">
        <v>890</v>
      </c>
      <c r="H1129" t="s">
        <v>14</v>
      </c>
      <c r="I1129" t="s">
        <v>20</v>
      </c>
      <c r="J1129" t="s">
        <v>87</v>
      </c>
      <c r="K1129">
        <v>10.16</v>
      </c>
      <c r="L1129">
        <v>1</v>
      </c>
      <c r="M1129">
        <v>0</v>
      </c>
      <c r="N1129">
        <v>2.6415999999999999</v>
      </c>
      <c r="O1129">
        <f t="shared" si="35"/>
        <v>7.5183999999999997</v>
      </c>
      <c r="P1129" cm="1">
        <f t="array" ref="P1129">_xlfn.IFS(D1129="Same Day",N1129*0.2,D1129="First Class",N1129*0.1,D1129="Standard Class",N1129*0.5,D1129="Second Class",N1129*0)</f>
        <v>1.3208</v>
      </c>
      <c r="Q1129">
        <f t="shared" si="36"/>
        <v>17.44870272</v>
      </c>
    </row>
    <row r="1130" spans="1:17" x14ac:dyDescent="0.3">
      <c r="A1130">
        <v>1129</v>
      </c>
      <c r="B1130" t="s">
        <v>1878</v>
      </c>
      <c r="C1130" s="1">
        <v>42070</v>
      </c>
      <c r="D1130" t="s">
        <v>38</v>
      </c>
      <c r="E1130" t="s">
        <v>108</v>
      </c>
      <c r="F1130" t="s">
        <v>310</v>
      </c>
      <c r="G1130" t="s">
        <v>1378</v>
      </c>
      <c r="H1130" t="s">
        <v>14</v>
      </c>
      <c r="I1130" t="s">
        <v>21</v>
      </c>
      <c r="J1130" t="s">
        <v>153</v>
      </c>
      <c r="K1130">
        <v>101.88</v>
      </c>
      <c r="L1130">
        <v>6</v>
      </c>
      <c r="M1130">
        <v>0</v>
      </c>
      <c r="N1130">
        <v>50.94</v>
      </c>
      <c r="O1130">
        <f t="shared" si="35"/>
        <v>50.94</v>
      </c>
      <c r="P1130" cm="1">
        <f t="array" ref="P1130">_xlfn.IFS(D1130="Same Day",N1130*0.2,D1130="First Class",N1130*0.1,D1130="Standard Class",N1130*0.5,D1130="Second Class",N1130*0)</f>
        <v>25.47</v>
      </c>
      <c r="Q1130">
        <f t="shared" si="36"/>
        <v>1348.3817999999999</v>
      </c>
    </row>
    <row r="1131" spans="1:17" x14ac:dyDescent="0.3">
      <c r="A1131">
        <v>1130</v>
      </c>
      <c r="B1131" t="s">
        <v>1879</v>
      </c>
      <c r="C1131" s="1">
        <v>42476</v>
      </c>
      <c r="D1131" t="s">
        <v>38</v>
      </c>
      <c r="E1131" t="s">
        <v>84</v>
      </c>
      <c r="F1131" t="s">
        <v>1010</v>
      </c>
      <c r="G1131" t="s">
        <v>1880</v>
      </c>
      <c r="H1131" t="s">
        <v>8</v>
      </c>
      <c r="I1131" t="s">
        <v>10</v>
      </c>
      <c r="J1131" t="s">
        <v>87</v>
      </c>
      <c r="K1131">
        <v>343.92</v>
      </c>
      <c r="L1131">
        <v>4</v>
      </c>
      <c r="M1131">
        <v>0</v>
      </c>
      <c r="N1131">
        <v>75.662400000000005</v>
      </c>
      <c r="O1131">
        <f t="shared" si="35"/>
        <v>268.25760000000002</v>
      </c>
      <c r="P1131" cm="1">
        <f t="array" ref="P1131">_xlfn.IFS(D1131="Same Day",N1131*0.2,D1131="First Class",N1131*0.1,D1131="Standard Class",N1131*0.5,D1131="Second Class",N1131*0)</f>
        <v>37.831200000000003</v>
      </c>
      <c r="Q1131">
        <f t="shared" si="36"/>
        <v>10416.764517120002</v>
      </c>
    </row>
    <row r="1132" spans="1:17" x14ac:dyDescent="0.3">
      <c r="A1132">
        <v>1131</v>
      </c>
      <c r="B1132" t="s">
        <v>1879</v>
      </c>
      <c r="C1132" s="1">
        <v>42476</v>
      </c>
      <c r="D1132" t="s">
        <v>38</v>
      </c>
      <c r="E1132" t="s">
        <v>77</v>
      </c>
      <c r="F1132" t="s">
        <v>1010</v>
      </c>
      <c r="G1132" t="s">
        <v>1881</v>
      </c>
      <c r="H1132" t="s">
        <v>14</v>
      </c>
      <c r="I1132" t="s">
        <v>18</v>
      </c>
      <c r="J1132" t="s">
        <v>160</v>
      </c>
      <c r="K1132">
        <v>40.99</v>
      </c>
      <c r="L1132">
        <v>1</v>
      </c>
      <c r="M1132">
        <v>0</v>
      </c>
      <c r="N1132">
        <v>20.085100000000001</v>
      </c>
      <c r="O1132">
        <f t="shared" si="35"/>
        <v>20.904900000000001</v>
      </c>
      <c r="P1132" cm="1">
        <f t="array" ref="P1132">_xlfn.IFS(D1132="Same Day",N1132*0.2,D1132="First Class",N1132*0.1,D1132="Standard Class",N1132*0.5,D1132="Second Class",N1132*0)</f>
        <v>10.04255</v>
      </c>
      <c r="Q1132">
        <f t="shared" si="36"/>
        <v>230.84340349500002</v>
      </c>
    </row>
    <row r="1133" spans="1:17" x14ac:dyDescent="0.3">
      <c r="A1133">
        <v>1132</v>
      </c>
      <c r="B1133" t="s">
        <v>1879</v>
      </c>
      <c r="C1133" s="1">
        <v>42476</v>
      </c>
      <c r="D1133" t="s">
        <v>38</v>
      </c>
      <c r="E1133" t="s">
        <v>96</v>
      </c>
      <c r="F1133" t="s">
        <v>1010</v>
      </c>
      <c r="G1133" t="s">
        <v>335</v>
      </c>
      <c r="H1133" t="s">
        <v>14</v>
      </c>
      <c r="I1133" t="s">
        <v>21</v>
      </c>
      <c r="J1133" t="s">
        <v>80</v>
      </c>
      <c r="K1133">
        <v>63.9</v>
      </c>
      <c r="L1133">
        <v>5</v>
      </c>
      <c r="M1133">
        <v>0</v>
      </c>
      <c r="N1133">
        <v>28.754999999999999</v>
      </c>
      <c r="O1133">
        <f t="shared" si="35"/>
        <v>35.144999999999996</v>
      </c>
      <c r="P1133" cm="1">
        <f t="array" ref="P1133">_xlfn.IFS(D1133="Same Day",N1133*0.2,D1133="First Class",N1133*0.1,D1133="Standard Class",N1133*0.5,D1133="Second Class",N1133*0)</f>
        <v>14.3775</v>
      </c>
      <c r="Q1133">
        <f t="shared" si="36"/>
        <v>540.44223749999992</v>
      </c>
    </row>
    <row r="1134" spans="1:17" x14ac:dyDescent="0.3">
      <c r="A1134">
        <v>1133</v>
      </c>
      <c r="B1134" t="s">
        <v>1882</v>
      </c>
      <c r="C1134" s="1">
        <v>42711</v>
      </c>
      <c r="D1134" t="s">
        <v>35</v>
      </c>
      <c r="E1134" t="s">
        <v>77</v>
      </c>
      <c r="F1134" t="s">
        <v>329</v>
      </c>
      <c r="G1134" t="s">
        <v>618</v>
      </c>
      <c r="H1134" t="s">
        <v>14</v>
      </c>
      <c r="I1134" t="s">
        <v>18</v>
      </c>
      <c r="J1134" t="s">
        <v>298</v>
      </c>
      <c r="K1134">
        <v>19.440000000000001</v>
      </c>
      <c r="L1134">
        <v>3</v>
      </c>
      <c r="M1134">
        <v>0</v>
      </c>
      <c r="N1134">
        <v>9.3312000000000008</v>
      </c>
      <c r="O1134">
        <f t="shared" si="35"/>
        <v>10.1088</v>
      </c>
      <c r="P1134" cm="1">
        <f t="array" ref="P1134">_xlfn.IFS(D1134="Same Day",N1134*0.2,D1134="First Class",N1134*0.1,D1134="Standard Class",N1134*0.5,D1134="Second Class",N1134*0)</f>
        <v>0.93312000000000017</v>
      </c>
      <c r="Q1134">
        <f t="shared" si="36"/>
        <v>19.541523456000004</v>
      </c>
    </row>
    <row r="1135" spans="1:17" x14ac:dyDescent="0.3">
      <c r="A1135">
        <v>1134</v>
      </c>
      <c r="B1135" t="s">
        <v>1883</v>
      </c>
      <c r="C1135" s="1">
        <v>42530</v>
      </c>
      <c r="D1135" t="s">
        <v>38</v>
      </c>
      <c r="E1135" t="s">
        <v>84</v>
      </c>
      <c r="F1135" t="s">
        <v>915</v>
      </c>
      <c r="G1135" t="s">
        <v>177</v>
      </c>
      <c r="H1135" t="s">
        <v>14</v>
      </c>
      <c r="I1135" t="s">
        <v>15</v>
      </c>
      <c r="J1135" t="s">
        <v>90</v>
      </c>
      <c r="K1135">
        <v>124.608</v>
      </c>
      <c r="L1135">
        <v>4</v>
      </c>
      <c r="M1135">
        <v>0.2</v>
      </c>
      <c r="N1135">
        <v>-23.364000000000001</v>
      </c>
      <c r="O1135">
        <f t="shared" si="35"/>
        <v>147.97200000000001</v>
      </c>
      <c r="P1135" cm="1">
        <f t="array" ref="P1135">_xlfn.IFS(D1135="Same Day",N1135*0.2,D1135="First Class",N1135*0.1,D1135="Standard Class",N1135*0.5,D1135="Second Class",N1135*0)</f>
        <v>-11.682</v>
      </c>
      <c r="Q1135">
        <f t="shared" si="36"/>
        <v>-1580.6369040000002</v>
      </c>
    </row>
    <row r="1136" spans="1:17" x14ac:dyDescent="0.3">
      <c r="A1136">
        <v>1135</v>
      </c>
      <c r="B1136" t="s">
        <v>1883</v>
      </c>
      <c r="C1136" s="1">
        <v>42530</v>
      </c>
      <c r="D1136" t="s">
        <v>38</v>
      </c>
      <c r="E1136" t="s">
        <v>108</v>
      </c>
      <c r="F1136" t="s">
        <v>915</v>
      </c>
      <c r="G1136" t="s">
        <v>1884</v>
      </c>
      <c r="H1136" t="s">
        <v>14</v>
      </c>
      <c r="I1136" t="s">
        <v>22</v>
      </c>
      <c r="J1136" t="s">
        <v>80</v>
      </c>
      <c r="K1136">
        <v>7.56</v>
      </c>
      <c r="L1136">
        <v>3</v>
      </c>
      <c r="M1136">
        <v>0.2</v>
      </c>
      <c r="N1136">
        <v>2.6459999999999999</v>
      </c>
      <c r="O1136">
        <f t="shared" si="35"/>
        <v>4.9139999999999997</v>
      </c>
      <c r="P1136" cm="1">
        <f t="array" ref="P1136">_xlfn.IFS(D1136="Same Day",N1136*0.2,D1136="First Class",N1136*0.1,D1136="Standard Class",N1136*0.5,D1136="Second Class",N1136*0)</f>
        <v>1.323</v>
      </c>
      <c r="Q1136">
        <f t="shared" si="36"/>
        <v>11.415221999999998</v>
      </c>
    </row>
    <row r="1137" spans="1:17" x14ac:dyDescent="0.3">
      <c r="A1137">
        <v>1136</v>
      </c>
      <c r="B1137" t="s">
        <v>1885</v>
      </c>
      <c r="C1137" s="1">
        <v>42715</v>
      </c>
      <c r="D1137" t="s">
        <v>36</v>
      </c>
      <c r="E1137" t="s">
        <v>84</v>
      </c>
      <c r="F1137" t="s">
        <v>1128</v>
      </c>
      <c r="G1137" t="s">
        <v>1886</v>
      </c>
      <c r="H1137" t="s">
        <v>14</v>
      </c>
      <c r="I1137" t="s">
        <v>15</v>
      </c>
      <c r="J1137" t="s">
        <v>90</v>
      </c>
      <c r="K1137">
        <v>85.224000000000004</v>
      </c>
      <c r="L1137">
        <v>3</v>
      </c>
      <c r="M1137">
        <v>0.2</v>
      </c>
      <c r="N1137">
        <v>7.4570999999999996</v>
      </c>
      <c r="O1137">
        <f t="shared" si="35"/>
        <v>77.766900000000007</v>
      </c>
      <c r="P1137" cm="1">
        <f t="array" ref="P1137">_xlfn.IFS(D1137="Same Day",N1137*0.2,D1137="First Class",N1137*0.1,D1137="Standard Class",N1137*0.5,D1137="Second Class",N1137*0)</f>
        <v>1.49142</v>
      </c>
      <c r="Q1137">
        <f t="shared" si="36"/>
        <v>193.750009998</v>
      </c>
    </row>
    <row r="1138" spans="1:17" x14ac:dyDescent="0.3">
      <c r="A1138">
        <v>1137</v>
      </c>
      <c r="B1138" t="s">
        <v>1887</v>
      </c>
      <c r="C1138" s="1">
        <v>42689</v>
      </c>
      <c r="D1138" t="s">
        <v>37</v>
      </c>
      <c r="E1138" t="s">
        <v>96</v>
      </c>
      <c r="F1138" t="s">
        <v>1888</v>
      </c>
      <c r="G1138" t="s">
        <v>1889</v>
      </c>
      <c r="H1138" t="s">
        <v>14</v>
      </c>
      <c r="I1138" t="s">
        <v>21</v>
      </c>
      <c r="J1138" t="s">
        <v>80</v>
      </c>
      <c r="K1138">
        <v>287.52</v>
      </c>
      <c r="L1138">
        <v>8</v>
      </c>
      <c r="M1138">
        <v>0</v>
      </c>
      <c r="N1138">
        <v>129.38399999999999</v>
      </c>
      <c r="O1138">
        <f t="shared" si="35"/>
        <v>158.136</v>
      </c>
      <c r="P1138" cm="1">
        <f t="array" ref="P1138">_xlfn.IFS(D1138="Same Day",N1138*0.2,D1138="First Class",N1138*0.1,D1138="Standard Class",N1138*0.5,D1138="Second Class",N1138*0)</f>
        <v>0</v>
      </c>
      <c r="Q1138">
        <f t="shared" si="36"/>
        <v>158.136</v>
      </c>
    </row>
    <row r="1139" spans="1:17" x14ac:dyDescent="0.3">
      <c r="A1139">
        <v>1138</v>
      </c>
      <c r="B1139" t="s">
        <v>1887</v>
      </c>
      <c r="C1139" s="1">
        <v>42689</v>
      </c>
      <c r="D1139" t="s">
        <v>37</v>
      </c>
      <c r="E1139" t="s">
        <v>84</v>
      </c>
      <c r="F1139" t="s">
        <v>1888</v>
      </c>
      <c r="G1139" t="s">
        <v>1212</v>
      </c>
      <c r="H1139" t="s">
        <v>14</v>
      </c>
      <c r="I1139" t="s">
        <v>17</v>
      </c>
      <c r="J1139" t="s">
        <v>87</v>
      </c>
      <c r="K1139">
        <v>37.68</v>
      </c>
      <c r="L1139">
        <v>2</v>
      </c>
      <c r="M1139">
        <v>0</v>
      </c>
      <c r="N1139">
        <v>10.5504</v>
      </c>
      <c r="O1139">
        <f t="shared" si="35"/>
        <v>27.1296</v>
      </c>
      <c r="P1139" cm="1">
        <f t="array" ref="P1139">_xlfn.IFS(D1139="Same Day",N1139*0.2,D1139="First Class",N1139*0.1,D1139="Standard Class",N1139*0.5,D1139="Second Class",N1139*0)</f>
        <v>0</v>
      </c>
      <c r="Q1139">
        <f t="shared" si="36"/>
        <v>27.1296</v>
      </c>
    </row>
    <row r="1140" spans="1:17" x14ac:dyDescent="0.3">
      <c r="A1140">
        <v>1139</v>
      </c>
      <c r="B1140" t="s">
        <v>1887</v>
      </c>
      <c r="C1140" s="1">
        <v>42689</v>
      </c>
      <c r="D1140" t="s">
        <v>37</v>
      </c>
      <c r="E1140" t="s">
        <v>108</v>
      </c>
      <c r="F1140" t="s">
        <v>1888</v>
      </c>
      <c r="G1140" t="s">
        <v>1890</v>
      </c>
      <c r="H1140" t="s">
        <v>14</v>
      </c>
      <c r="I1140" t="s">
        <v>18</v>
      </c>
      <c r="J1140" t="s">
        <v>160</v>
      </c>
      <c r="K1140">
        <v>19.98</v>
      </c>
      <c r="L1140">
        <v>2</v>
      </c>
      <c r="M1140">
        <v>0</v>
      </c>
      <c r="N1140">
        <v>8.9909999999999997</v>
      </c>
      <c r="O1140">
        <f t="shared" si="35"/>
        <v>10.989000000000001</v>
      </c>
      <c r="P1140" cm="1">
        <f t="array" ref="P1140">_xlfn.IFS(D1140="Same Day",N1140*0.2,D1140="First Class",N1140*0.1,D1140="Standard Class",N1140*0.5,D1140="Second Class",N1140*0)</f>
        <v>0</v>
      </c>
      <c r="Q1140">
        <f t="shared" si="36"/>
        <v>10.989000000000001</v>
      </c>
    </row>
    <row r="1141" spans="1:17" x14ac:dyDescent="0.3">
      <c r="A1141">
        <v>1140</v>
      </c>
      <c r="B1141" t="s">
        <v>1887</v>
      </c>
      <c r="C1141" s="1">
        <v>42689</v>
      </c>
      <c r="D1141" t="s">
        <v>37</v>
      </c>
      <c r="E1141" t="s">
        <v>84</v>
      </c>
      <c r="F1141" t="s">
        <v>1888</v>
      </c>
      <c r="G1141" t="s">
        <v>1101</v>
      </c>
      <c r="H1141" t="s">
        <v>14</v>
      </c>
      <c r="I1141" t="s">
        <v>20</v>
      </c>
      <c r="J1141" t="s">
        <v>87</v>
      </c>
      <c r="K1141">
        <v>20.58</v>
      </c>
      <c r="L1141">
        <v>7</v>
      </c>
      <c r="M1141">
        <v>0</v>
      </c>
      <c r="N1141">
        <v>5.5566000000000004</v>
      </c>
      <c r="O1141">
        <f t="shared" si="35"/>
        <v>15.023399999999999</v>
      </c>
      <c r="P1141" cm="1">
        <f t="array" ref="P1141">_xlfn.IFS(D1141="Same Day",N1141*0.2,D1141="First Class",N1141*0.1,D1141="Standard Class",N1141*0.5,D1141="Second Class",N1141*0)</f>
        <v>0</v>
      </c>
      <c r="Q1141">
        <f t="shared" si="36"/>
        <v>15.023399999999999</v>
      </c>
    </row>
    <row r="1142" spans="1:17" x14ac:dyDescent="0.3">
      <c r="A1142">
        <v>1141</v>
      </c>
      <c r="B1142" t="s">
        <v>1887</v>
      </c>
      <c r="C1142" s="1">
        <v>42689</v>
      </c>
      <c r="D1142" t="s">
        <v>37</v>
      </c>
      <c r="E1142" t="s">
        <v>68</v>
      </c>
      <c r="F1142" t="s">
        <v>1888</v>
      </c>
      <c r="G1142" t="s">
        <v>1891</v>
      </c>
      <c r="H1142" t="s">
        <v>14</v>
      </c>
      <c r="I1142" t="s">
        <v>16</v>
      </c>
      <c r="J1142" t="s">
        <v>101</v>
      </c>
      <c r="K1142">
        <v>17.38</v>
      </c>
      <c r="L1142">
        <v>2</v>
      </c>
      <c r="M1142">
        <v>0</v>
      </c>
      <c r="N1142">
        <v>8.69</v>
      </c>
      <c r="O1142">
        <f t="shared" si="35"/>
        <v>8.69</v>
      </c>
      <c r="P1142" cm="1">
        <f t="array" ref="P1142">_xlfn.IFS(D1142="Same Day",N1142*0.2,D1142="First Class",N1142*0.1,D1142="Standard Class",N1142*0.5,D1142="Second Class",N1142*0)</f>
        <v>0</v>
      </c>
      <c r="Q1142">
        <f t="shared" si="36"/>
        <v>8.69</v>
      </c>
    </row>
    <row r="1143" spans="1:17" x14ac:dyDescent="0.3">
      <c r="A1143">
        <v>1142</v>
      </c>
      <c r="B1143" t="s">
        <v>1892</v>
      </c>
      <c r="C1143" s="1">
        <v>41915</v>
      </c>
      <c r="D1143" t="s">
        <v>38</v>
      </c>
      <c r="E1143" t="s">
        <v>68</v>
      </c>
      <c r="F1143" t="s">
        <v>1300</v>
      </c>
      <c r="G1143" t="s">
        <v>1660</v>
      </c>
      <c r="H1143" t="s">
        <v>8</v>
      </c>
      <c r="I1143" t="s">
        <v>12</v>
      </c>
      <c r="J1143" t="s">
        <v>87</v>
      </c>
      <c r="K1143">
        <v>204.6</v>
      </c>
      <c r="L1143">
        <v>2</v>
      </c>
      <c r="M1143">
        <v>0</v>
      </c>
      <c r="N1143">
        <v>53.195999999999998</v>
      </c>
      <c r="O1143">
        <f t="shared" si="35"/>
        <v>151.404</v>
      </c>
      <c r="P1143" cm="1">
        <f t="array" ref="P1143">_xlfn.IFS(D1143="Same Day",N1143*0.2,D1143="First Class",N1143*0.1,D1143="Standard Class",N1143*0.5,D1143="Second Class",N1143*0)</f>
        <v>26.597999999999999</v>
      </c>
      <c r="Q1143">
        <f t="shared" si="36"/>
        <v>4178.4475919999995</v>
      </c>
    </row>
    <row r="1144" spans="1:17" x14ac:dyDescent="0.3">
      <c r="A1144">
        <v>1143</v>
      </c>
      <c r="B1144" t="s">
        <v>1892</v>
      </c>
      <c r="C1144" s="1">
        <v>41915</v>
      </c>
      <c r="D1144" t="s">
        <v>38</v>
      </c>
      <c r="E1144" t="s">
        <v>77</v>
      </c>
      <c r="F1144" t="s">
        <v>1300</v>
      </c>
      <c r="G1144" t="s">
        <v>1893</v>
      </c>
      <c r="H1144" t="s">
        <v>14</v>
      </c>
      <c r="I1144" t="s">
        <v>23</v>
      </c>
      <c r="J1144" t="s">
        <v>80</v>
      </c>
      <c r="K1144">
        <v>8.7200000000000006</v>
      </c>
      <c r="L1144">
        <v>4</v>
      </c>
      <c r="M1144">
        <v>0</v>
      </c>
      <c r="N1144">
        <v>2.8776000000000002</v>
      </c>
      <c r="O1144">
        <f t="shared" si="35"/>
        <v>5.8424000000000005</v>
      </c>
      <c r="P1144" cm="1">
        <f t="array" ref="P1144">_xlfn.IFS(D1144="Same Day",N1144*0.2,D1144="First Class",N1144*0.1,D1144="Standard Class",N1144*0.5,D1144="Second Class",N1144*0)</f>
        <v>1.4388000000000001</v>
      </c>
      <c r="Q1144">
        <f t="shared" si="36"/>
        <v>14.248445120000001</v>
      </c>
    </row>
    <row r="1145" spans="1:17" x14ac:dyDescent="0.3">
      <c r="A1145">
        <v>1144</v>
      </c>
      <c r="B1145" t="s">
        <v>1892</v>
      </c>
      <c r="C1145" s="1">
        <v>41915</v>
      </c>
      <c r="D1145" t="s">
        <v>38</v>
      </c>
      <c r="E1145" t="s">
        <v>84</v>
      </c>
      <c r="F1145" t="s">
        <v>1300</v>
      </c>
      <c r="G1145" t="s">
        <v>637</v>
      </c>
      <c r="H1145" t="s">
        <v>14</v>
      </c>
      <c r="I1145" t="s">
        <v>18</v>
      </c>
      <c r="J1145" t="s">
        <v>113</v>
      </c>
      <c r="K1145">
        <v>6.48</v>
      </c>
      <c r="L1145">
        <v>1</v>
      </c>
      <c r="M1145">
        <v>0</v>
      </c>
      <c r="N1145">
        <v>3.1103999999999998</v>
      </c>
      <c r="O1145">
        <f t="shared" si="35"/>
        <v>3.3696000000000006</v>
      </c>
      <c r="P1145" cm="1">
        <f t="array" ref="P1145">_xlfn.IFS(D1145="Same Day",N1145*0.2,D1145="First Class",N1145*0.1,D1145="Standard Class",N1145*0.5,D1145="Second Class",N1145*0)</f>
        <v>1.5551999999999999</v>
      </c>
      <c r="Q1145">
        <f t="shared" si="36"/>
        <v>8.610001920000002</v>
      </c>
    </row>
    <row r="1146" spans="1:17" x14ac:dyDescent="0.3">
      <c r="A1146">
        <v>1145</v>
      </c>
      <c r="B1146" t="s">
        <v>1892</v>
      </c>
      <c r="C1146" s="1">
        <v>41915</v>
      </c>
      <c r="D1146" t="s">
        <v>38</v>
      </c>
      <c r="E1146" t="s">
        <v>68</v>
      </c>
      <c r="F1146" t="s">
        <v>1300</v>
      </c>
      <c r="G1146" t="s">
        <v>1894</v>
      </c>
      <c r="H1146" t="s">
        <v>25</v>
      </c>
      <c r="I1146" t="s">
        <v>27</v>
      </c>
      <c r="J1146" t="s">
        <v>99</v>
      </c>
      <c r="K1146">
        <v>686.32</v>
      </c>
      <c r="L1146">
        <v>2</v>
      </c>
      <c r="M1146">
        <v>0.2</v>
      </c>
      <c r="N1146">
        <v>223.054</v>
      </c>
      <c r="O1146">
        <f t="shared" si="35"/>
        <v>463.26600000000008</v>
      </c>
      <c r="P1146" cm="1">
        <f t="array" ref="P1146">_xlfn.IFS(D1146="Same Day",N1146*0.2,D1146="First Class",N1146*0.1,D1146="Standard Class",N1146*0.5,D1146="Second Class",N1146*0)</f>
        <v>111.527</v>
      </c>
      <c r="Q1146">
        <f t="shared" si="36"/>
        <v>52129.933182000008</v>
      </c>
    </row>
    <row r="1147" spans="1:17" x14ac:dyDescent="0.3">
      <c r="A1147">
        <v>1146</v>
      </c>
      <c r="B1147" t="s">
        <v>1892</v>
      </c>
      <c r="C1147" s="1">
        <v>41915</v>
      </c>
      <c r="D1147" t="s">
        <v>38</v>
      </c>
      <c r="E1147" t="s">
        <v>77</v>
      </c>
      <c r="F1147" t="s">
        <v>1300</v>
      </c>
      <c r="G1147" t="s">
        <v>1848</v>
      </c>
      <c r="H1147" t="s">
        <v>14</v>
      </c>
      <c r="I1147" t="s">
        <v>15</v>
      </c>
      <c r="J1147" t="s">
        <v>90</v>
      </c>
      <c r="K1147">
        <v>62.18</v>
      </c>
      <c r="L1147">
        <v>1</v>
      </c>
      <c r="M1147">
        <v>0</v>
      </c>
      <c r="N1147">
        <v>16.788599999999999</v>
      </c>
      <c r="O1147">
        <f t="shared" si="35"/>
        <v>45.391400000000004</v>
      </c>
      <c r="P1147" cm="1">
        <f t="array" ref="P1147">_xlfn.IFS(D1147="Same Day",N1147*0.2,D1147="First Class",N1147*0.1,D1147="Standard Class",N1147*0.5,D1147="Second Class",N1147*0)</f>
        <v>8.3942999999999994</v>
      </c>
      <c r="Q1147">
        <f t="shared" si="36"/>
        <v>426.42042902000003</v>
      </c>
    </row>
    <row r="1148" spans="1:17" x14ac:dyDescent="0.3">
      <c r="A1148">
        <v>1147</v>
      </c>
      <c r="B1148" t="s">
        <v>1895</v>
      </c>
      <c r="C1148" s="1">
        <v>42098</v>
      </c>
      <c r="D1148" t="s">
        <v>36</v>
      </c>
      <c r="E1148" t="s">
        <v>108</v>
      </c>
      <c r="F1148" t="s">
        <v>1896</v>
      </c>
      <c r="G1148" t="s">
        <v>1897</v>
      </c>
      <c r="H1148" t="s">
        <v>14</v>
      </c>
      <c r="I1148" t="s">
        <v>17</v>
      </c>
      <c r="J1148" t="s">
        <v>87</v>
      </c>
      <c r="K1148">
        <v>644.07600000000002</v>
      </c>
      <c r="L1148">
        <v>2</v>
      </c>
      <c r="M1148">
        <v>0.1</v>
      </c>
      <c r="N1148">
        <v>107.346</v>
      </c>
      <c r="O1148">
        <f t="shared" si="35"/>
        <v>536.73</v>
      </c>
      <c r="P1148" cm="1">
        <f t="array" ref="P1148">_xlfn.IFS(D1148="Same Day",N1148*0.2,D1148="First Class",N1148*0.1,D1148="Standard Class",N1148*0.5,D1148="Second Class",N1148*0)</f>
        <v>21.469200000000001</v>
      </c>
      <c r="Q1148">
        <f t="shared" si="36"/>
        <v>12059.893716</v>
      </c>
    </row>
    <row r="1149" spans="1:17" x14ac:dyDescent="0.3">
      <c r="A1149">
        <v>1148</v>
      </c>
      <c r="B1149" t="s">
        <v>1895</v>
      </c>
      <c r="C1149" s="1">
        <v>42098</v>
      </c>
      <c r="D1149" t="s">
        <v>36</v>
      </c>
      <c r="E1149" t="s">
        <v>108</v>
      </c>
      <c r="F1149" t="s">
        <v>1896</v>
      </c>
      <c r="G1149" t="s">
        <v>1898</v>
      </c>
      <c r="H1149" t="s">
        <v>14</v>
      </c>
      <c r="I1149" t="s">
        <v>23</v>
      </c>
      <c r="J1149" t="s">
        <v>80</v>
      </c>
      <c r="K1149">
        <v>5.84</v>
      </c>
      <c r="L1149">
        <v>2</v>
      </c>
      <c r="M1149">
        <v>0</v>
      </c>
      <c r="N1149">
        <v>2.6280000000000001</v>
      </c>
      <c r="O1149">
        <f t="shared" si="35"/>
        <v>3.2119999999999997</v>
      </c>
      <c r="P1149" cm="1">
        <f t="array" ref="P1149">_xlfn.IFS(D1149="Same Day",N1149*0.2,D1149="First Class",N1149*0.1,D1149="Standard Class",N1149*0.5,D1149="Second Class",N1149*0)</f>
        <v>0.52560000000000007</v>
      </c>
      <c r="Q1149">
        <f t="shared" si="36"/>
        <v>4.9002271999999998</v>
      </c>
    </row>
    <row r="1150" spans="1:17" x14ac:dyDescent="0.3">
      <c r="A1150">
        <v>1149</v>
      </c>
      <c r="B1150" t="s">
        <v>1895</v>
      </c>
      <c r="C1150" s="1">
        <v>42098</v>
      </c>
      <c r="D1150" t="s">
        <v>36</v>
      </c>
      <c r="E1150" t="s">
        <v>77</v>
      </c>
      <c r="F1150" t="s">
        <v>1896</v>
      </c>
      <c r="G1150" t="s">
        <v>1899</v>
      </c>
      <c r="H1150" t="s">
        <v>14</v>
      </c>
      <c r="I1150" t="s">
        <v>16</v>
      </c>
      <c r="J1150" t="s">
        <v>101</v>
      </c>
      <c r="K1150">
        <v>12.76</v>
      </c>
      <c r="L1150">
        <v>2</v>
      </c>
      <c r="M1150">
        <v>0</v>
      </c>
      <c r="N1150">
        <v>5.8696000000000002</v>
      </c>
      <c r="O1150">
        <f t="shared" si="35"/>
        <v>6.8903999999999996</v>
      </c>
      <c r="P1150" cm="1">
        <f t="array" ref="P1150">_xlfn.IFS(D1150="Same Day",N1150*0.2,D1150="First Class",N1150*0.1,D1150="Standard Class",N1150*0.5,D1150="Second Class",N1150*0)</f>
        <v>1.1739200000000001</v>
      </c>
      <c r="Q1150">
        <f t="shared" si="36"/>
        <v>14.979178367999998</v>
      </c>
    </row>
    <row r="1151" spans="1:17" x14ac:dyDescent="0.3">
      <c r="A1151">
        <v>1150</v>
      </c>
      <c r="B1151" t="s">
        <v>1895</v>
      </c>
      <c r="C1151" s="1">
        <v>42098</v>
      </c>
      <c r="D1151" t="s">
        <v>36</v>
      </c>
      <c r="E1151" t="s">
        <v>77</v>
      </c>
      <c r="F1151" t="s">
        <v>1896</v>
      </c>
      <c r="G1151" t="s">
        <v>1900</v>
      </c>
      <c r="H1151" t="s">
        <v>25</v>
      </c>
      <c r="I1151" t="s">
        <v>26</v>
      </c>
      <c r="J1151" t="s">
        <v>99</v>
      </c>
      <c r="K1151">
        <v>10.95</v>
      </c>
      <c r="L1151">
        <v>1</v>
      </c>
      <c r="M1151">
        <v>0</v>
      </c>
      <c r="N1151">
        <v>0.438</v>
      </c>
      <c r="O1151">
        <f t="shared" si="35"/>
        <v>10.511999999999999</v>
      </c>
      <c r="P1151" cm="1">
        <f t="array" ref="P1151">_xlfn.IFS(D1151="Same Day",N1151*0.2,D1151="First Class",N1151*0.1,D1151="Standard Class",N1151*0.5,D1151="Second Class",N1151*0)</f>
        <v>8.7600000000000011E-2</v>
      </c>
      <c r="Q1151">
        <f t="shared" si="36"/>
        <v>11.4328512</v>
      </c>
    </row>
    <row r="1152" spans="1:17" x14ac:dyDescent="0.3">
      <c r="A1152">
        <v>1151</v>
      </c>
      <c r="B1152" t="s">
        <v>1895</v>
      </c>
      <c r="C1152" s="1">
        <v>42098</v>
      </c>
      <c r="D1152" t="s">
        <v>36</v>
      </c>
      <c r="E1152" t="s">
        <v>84</v>
      </c>
      <c r="F1152" t="s">
        <v>1896</v>
      </c>
      <c r="G1152" t="s">
        <v>1901</v>
      </c>
      <c r="H1152" t="s">
        <v>25</v>
      </c>
      <c r="I1152" t="s">
        <v>29</v>
      </c>
      <c r="J1152" t="s">
        <v>213</v>
      </c>
      <c r="K1152">
        <v>599.98</v>
      </c>
      <c r="L1152">
        <v>2</v>
      </c>
      <c r="M1152">
        <v>0</v>
      </c>
      <c r="N1152">
        <v>209.99299999999999</v>
      </c>
      <c r="O1152">
        <f t="shared" si="35"/>
        <v>389.98700000000002</v>
      </c>
      <c r="P1152" cm="1">
        <f t="array" ref="P1152">_xlfn.IFS(D1152="Same Day",N1152*0.2,D1152="First Class",N1152*0.1,D1152="Standard Class",N1152*0.5,D1152="Second Class",N1152*0)</f>
        <v>41.998600000000003</v>
      </c>
      <c r="Q1152">
        <f t="shared" si="36"/>
        <v>16768.895018200001</v>
      </c>
    </row>
    <row r="1153" spans="1:17" x14ac:dyDescent="0.3">
      <c r="A1153">
        <v>1152</v>
      </c>
      <c r="B1153" t="s">
        <v>1902</v>
      </c>
      <c r="C1153" s="1">
        <v>42138</v>
      </c>
      <c r="D1153" t="s">
        <v>38</v>
      </c>
      <c r="E1153" t="s">
        <v>84</v>
      </c>
      <c r="F1153" t="s">
        <v>584</v>
      </c>
      <c r="G1153" t="s">
        <v>1903</v>
      </c>
      <c r="H1153" t="s">
        <v>8</v>
      </c>
      <c r="I1153" t="s">
        <v>12</v>
      </c>
      <c r="J1153" t="s">
        <v>87</v>
      </c>
      <c r="K1153">
        <v>8.3520000000000003</v>
      </c>
      <c r="L1153">
        <v>6</v>
      </c>
      <c r="M1153">
        <v>0.2</v>
      </c>
      <c r="N1153">
        <v>1.2527999999999999</v>
      </c>
      <c r="O1153">
        <f t="shared" si="35"/>
        <v>7.0992000000000006</v>
      </c>
      <c r="P1153" cm="1">
        <f t="array" ref="P1153">_xlfn.IFS(D1153="Same Day",N1153*0.2,D1153="First Class",N1153*0.1,D1153="Standard Class",N1153*0.5,D1153="Second Class",N1153*0)</f>
        <v>0.62639999999999996</v>
      </c>
      <c r="Q1153">
        <f t="shared" si="36"/>
        <v>11.546138879999999</v>
      </c>
    </row>
    <row r="1154" spans="1:17" x14ac:dyDescent="0.3">
      <c r="A1154">
        <v>1153</v>
      </c>
      <c r="B1154" t="s">
        <v>1904</v>
      </c>
      <c r="C1154" s="1">
        <v>42741</v>
      </c>
      <c r="D1154" t="s">
        <v>38</v>
      </c>
      <c r="E1154" t="s">
        <v>77</v>
      </c>
      <c r="F1154" t="s">
        <v>630</v>
      </c>
      <c r="G1154" t="s">
        <v>1905</v>
      </c>
      <c r="H1154" t="s">
        <v>14</v>
      </c>
      <c r="I1154" t="s">
        <v>20</v>
      </c>
      <c r="J1154" t="s">
        <v>87</v>
      </c>
      <c r="K1154">
        <v>3.64</v>
      </c>
      <c r="L1154">
        <v>2</v>
      </c>
      <c r="M1154">
        <v>0</v>
      </c>
      <c r="N1154">
        <v>1.6379999999999999</v>
      </c>
      <c r="O1154">
        <f t="shared" si="35"/>
        <v>2.0020000000000002</v>
      </c>
      <c r="P1154" cm="1">
        <f t="array" ref="P1154">_xlfn.IFS(D1154="Same Day",N1154*0.2,D1154="First Class",N1154*0.1,D1154="Standard Class",N1154*0.5,D1154="Second Class",N1154*0)</f>
        <v>0.81899999999999995</v>
      </c>
      <c r="Q1154">
        <f t="shared" si="36"/>
        <v>3.6416380000000004</v>
      </c>
    </row>
    <row r="1155" spans="1:17" x14ac:dyDescent="0.3">
      <c r="A1155">
        <v>1154</v>
      </c>
      <c r="B1155" t="s">
        <v>1904</v>
      </c>
      <c r="C1155" s="1">
        <v>42741</v>
      </c>
      <c r="D1155" t="s">
        <v>38</v>
      </c>
      <c r="E1155" t="s">
        <v>84</v>
      </c>
      <c r="F1155" t="s">
        <v>630</v>
      </c>
      <c r="G1155" t="s">
        <v>1545</v>
      </c>
      <c r="H1155" t="s">
        <v>14</v>
      </c>
      <c r="I1155" t="s">
        <v>16</v>
      </c>
      <c r="J1155" t="s">
        <v>101</v>
      </c>
      <c r="K1155">
        <v>159.768</v>
      </c>
      <c r="L1155">
        <v>7</v>
      </c>
      <c r="M1155">
        <v>0.2</v>
      </c>
      <c r="N1155">
        <v>53.921700000000001</v>
      </c>
      <c r="O1155">
        <f t="shared" ref="O1155:O1218" si="37">K1155-N1155</f>
        <v>105.8463</v>
      </c>
      <c r="P1155" cm="1">
        <f t="array" ref="P1155">_xlfn.IFS(D1155="Same Day",N1155*0.2,D1155="First Class",N1155*0.1,D1155="Standard Class",N1155*0.5,D1155="Second Class",N1155*0)</f>
        <v>26.960850000000001</v>
      </c>
      <c r="Q1155">
        <f t="shared" ref="Q1155:Q1218" si="38">(K1155-N1155)*(1+P1155)</f>
        <v>2959.552517355</v>
      </c>
    </row>
    <row r="1156" spans="1:17" x14ac:dyDescent="0.3">
      <c r="A1156">
        <v>1155</v>
      </c>
      <c r="B1156" t="s">
        <v>1906</v>
      </c>
      <c r="C1156" s="1">
        <v>41994</v>
      </c>
      <c r="D1156" t="s">
        <v>35</v>
      </c>
      <c r="E1156" t="s">
        <v>77</v>
      </c>
      <c r="F1156" t="s">
        <v>1847</v>
      </c>
      <c r="G1156" t="s">
        <v>1907</v>
      </c>
      <c r="H1156" t="s">
        <v>14</v>
      </c>
      <c r="I1156" t="s">
        <v>15</v>
      </c>
      <c r="J1156" t="s">
        <v>90</v>
      </c>
      <c r="K1156">
        <v>122.48</v>
      </c>
      <c r="L1156">
        <v>2</v>
      </c>
      <c r="M1156">
        <v>0</v>
      </c>
      <c r="N1156">
        <v>0</v>
      </c>
      <c r="O1156">
        <f t="shared" si="37"/>
        <v>122.48</v>
      </c>
      <c r="P1156" cm="1">
        <f t="array" ref="P1156">_xlfn.IFS(D1156="Same Day",N1156*0.2,D1156="First Class",N1156*0.1,D1156="Standard Class",N1156*0.5,D1156="Second Class",N1156*0)</f>
        <v>0</v>
      </c>
      <c r="Q1156">
        <f t="shared" si="38"/>
        <v>122.48</v>
      </c>
    </row>
    <row r="1157" spans="1:17" x14ac:dyDescent="0.3">
      <c r="A1157">
        <v>1156</v>
      </c>
      <c r="B1157" t="s">
        <v>1906</v>
      </c>
      <c r="C1157" s="1">
        <v>41994</v>
      </c>
      <c r="D1157" t="s">
        <v>35</v>
      </c>
      <c r="E1157" t="s">
        <v>96</v>
      </c>
      <c r="F1157" t="s">
        <v>1847</v>
      </c>
      <c r="G1157" t="s">
        <v>1908</v>
      </c>
      <c r="H1157" t="s">
        <v>8</v>
      </c>
      <c r="I1157" t="s">
        <v>10</v>
      </c>
      <c r="J1157" t="s">
        <v>87</v>
      </c>
      <c r="K1157">
        <v>2244.48</v>
      </c>
      <c r="L1157">
        <v>7</v>
      </c>
      <c r="M1157">
        <v>0</v>
      </c>
      <c r="N1157">
        <v>493.78559999999999</v>
      </c>
      <c r="O1157">
        <f t="shared" si="37"/>
        <v>1750.6944000000001</v>
      </c>
      <c r="P1157" cm="1">
        <f t="array" ref="P1157">_xlfn.IFS(D1157="Same Day",N1157*0.2,D1157="First Class",N1157*0.1,D1157="Standard Class",N1157*0.5,D1157="Second Class",N1157*0)</f>
        <v>49.37856</v>
      </c>
      <c r="Q1157">
        <f t="shared" si="38"/>
        <v>88197.462872064003</v>
      </c>
    </row>
    <row r="1158" spans="1:17" x14ac:dyDescent="0.3">
      <c r="A1158">
        <v>1157</v>
      </c>
      <c r="B1158" t="s">
        <v>1906</v>
      </c>
      <c r="C1158" s="1">
        <v>41994</v>
      </c>
      <c r="D1158" t="s">
        <v>35</v>
      </c>
      <c r="E1158" t="s">
        <v>68</v>
      </c>
      <c r="F1158" t="s">
        <v>1847</v>
      </c>
      <c r="G1158" t="s">
        <v>793</v>
      </c>
      <c r="H1158" t="s">
        <v>14</v>
      </c>
      <c r="I1158" t="s">
        <v>16</v>
      </c>
      <c r="J1158" t="s">
        <v>101</v>
      </c>
      <c r="K1158">
        <v>62.31</v>
      </c>
      <c r="L1158">
        <v>3</v>
      </c>
      <c r="M1158">
        <v>0</v>
      </c>
      <c r="N1158">
        <v>29.285699999999999</v>
      </c>
      <c r="O1158">
        <f t="shared" si="37"/>
        <v>33.024300000000004</v>
      </c>
      <c r="P1158" cm="1">
        <f t="array" ref="P1158">_xlfn.IFS(D1158="Same Day",N1158*0.2,D1158="First Class",N1158*0.1,D1158="Standard Class",N1158*0.5,D1158="Second Class",N1158*0)</f>
        <v>2.9285700000000001</v>
      </c>
      <c r="Q1158">
        <f t="shared" si="38"/>
        <v>129.73827425100001</v>
      </c>
    </row>
    <row r="1159" spans="1:17" x14ac:dyDescent="0.3">
      <c r="A1159">
        <v>1158</v>
      </c>
      <c r="B1159" t="s">
        <v>1906</v>
      </c>
      <c r="C1159" s="1">
        <v>41994</v>
      </c>
      <c r="D1159" t="s">
        <v>35</v>
      </c>
      <c r="E1159" t="s">
        <v>108</v>
      </c>
      <c r="F1159" t="s">
        <v>1847</v>
      </c>
      <c r="G1159" t="s">
        <v>775</v>
      </c>
      <c r="H1159" t="s">
        <v>8</v>
      </c>
      <c r="I1159" t="s">
        <v>10</v>
      </c>
      <c r="J1159" t="s">
        <v>87</v>
      </c>
      <c r="K1159">
        <v>455.1</v>
      </c>
      <c r="L1159">
        <v>2</v>
      </c>
      <c r="M1159">
        <v>0</v>
      </c>
      <c r="N1159">
        <v>100.122</v>
      </c>
      <c r="O1159">
        <f t="shared" si="37"/>
        <v>354.97800000000001</v>
      </c>
      <c r="P1159" cm="1">
        <f t="array" ref="P1159">_xlfn.IFS(D1159="Same Day",N1159*0.2,D1159="First Class",N1159*0.1,D1159="Standard Class",N1159*0.5,D1159="Second Class",N1159*0)</f>
        <v>10.0122</v>
      </c>
      <c r="Q1159">
        <f t="shared" si="38"/>
        <v>3909.0887316000003</v>
      </c>
    </row>
    <row r="1160" spans="1:17" x14ac:dyDescent="0.3">
      <c r="A1160">
        <v>1159</v>
      </c>
      <c r="B1160" t="s">
        <v>1909</v>
      </c>
      <c r="C1160" s="1">
        <v>42558</v>
      </c>
      <c r="D1160" t="s">
        <v>37</v>
      </c>
      <c r="E1160" t="s">
        <v>96</v>
      </c>
      <c r="F1160" t="s">
        <v>1576</v>
      </c>
      <c r="G1160" t="s">
        <v>1910</v>
      </c>
      <c r="H1160" t="s">
        <v>8</v>
      </c>
      <c r="I1160" t="s">
        <v>9</v>
      </c>
      <c r="J1160" t="s">
        <v>73</v>
      </c>
      <c r="K1160">
        <v>195.184</v>
      </c>
      <c r="L1160">
        <v>1</v>
      </c>
      <c r="M1160">
        <v>0.2</v>
      </c>
      <c r="N1160">
        <v>19.5184</v>
      </c>
      <c r="O1160">
        <f t="shared" si="37"/>
        <v>175.66559999999998</v>
      </c>
      <c r="P1160" cm="1">
        <f t="array" ref="P1160">_xlfn.IFS(D1160="Same Day",N1160*0.2,D1160="First Class",N1160*0.1,D1160="Standard Class",N1160*0.5,D1160="Second Class",N1160*0)</f>
        <v>0</v>
      </c>
      <c r="Q1160">
        <f t="shared" si="38"/>
        <v>175.66559999999998</v>
      </c>
    </row>
    <row r="1161" spans="1:17" x14ac:dyDescent="0.3">
      <c r="A1161">
        <v>1160</v>
      </c>
      <c r="B1161" t="s">
        <v>1911</v>
      </c>
      <c r="C1161" s="1">
        <v>42920</v>
      </c>
      <c r="D1161" t="s">
        <v>38</v>
      </c>
      <c r="E1161" t="s">
        <v>96</v>
      </c>
      <c r="F1161" t="s">
        <v>1912</v>
      </c>
      <c r="G1161" t="s">
        <v>1430</v>
      </c>
      <c r="H1161" t="s">
        <v>14</v>
      </c>
      <c r="I1161" t="s">
        <v>17</v>
      </c>
      <c r="J1161" t="s">
        <v>87</v>
      </c>
      <c r="K1161">
        <v>362.94</v>
      </c>
      <c r="L1161">
        <v>3</v>
      </c>
      <c r="M1161">
        <v>0</v>
      </c>
      <c r="N1161">
        <v>90.734999999999999</v>
      </c>
      <c r="O1161">
        <f t="shared" si="37"/>
        <v>272.20499999999998</v>
      </c>
      <c r="P1161" cm="1">
        <f t="array" ref="P1161">_xlfn.IFS(D1161="Same Day",N1161*0.2,D1161="First Class",N1161*0.1,D1161="Standard Class",N1161*0.5,D1161="Second Class",N1161*0)</f>
        <v>45.3675</v>
      </c>
      <c r="Q1161">
        <f t="shared" si="38"/>
        <v>12621.4653375</v>
      </c>
    </row>
    <row r="1162" spans="1:17" x14ac:dyDescent="0.3">
      <c r="A1162">
        <v>1161</v>
      </c>
      <c r="B1162" t="s">
        <v>1911</v>
      </c>
      <c r="C1162" s="1">
        <v>42920</v>
      </c>
      <c r="D1162" t="s">
        <v>38</v>
      </c>
      <c r="E1162" t="s">
        <v>84</v>
      </c>
      <c r="F1162" t="s">
        <v>1912</v>
      </c>
      <c r="G1162" t="s">
        <v>230</v>
      </c>
      <c r="H1162" t="s">
        <v>14</v>
      </c>
      <c r="I1162" t="s">
        <v>16</v>
      </c>
      <c r="J1162" t="s">
        <v>101</v>
      </c>
      <c r="K1162">
        <v>11.54</v>
      </c>
      <c r="L1162">
        <v>2</v>
      </c>
      <c r="M1162">
        <v>0</v>
      </c>
      <c r="N1162">
        <v>5.77</v>
      </c>
      <c r="O1162">
        <f t="shared" si="37"/>
        <v>5.77</v>
      </c>
      <c r="P1162" cm="1">
        <f t="array" ref="P1162">_xlfn.IFS(D1162="Same Day",N1162*0.2,D1162="First Class",N1162*0.1,D1162="Standard Class",N1162*0.5,D1162="Second Class",N1162*0)</f>
        <v>2.8849999999999998</v>
      </c>
      <c r="Q1162">
        <f t="shared" si="38"/>
        <v>22.416449999999998</v>
      </c>
    </row>
    <row r="1163" spans="1:17" x14ac:dyDescent="0.3">
      <c r="A1163">
        <v>1162</v>
      </c>
      <c r="B1163" t="s">
        <v>1913</v>
      </c>
      <c r="C1163" s="1">
        <v>41887</v>
      </c>
      <c r="D1163" t="s">
        <v>37</v>
      </c>
      <c r="E1163" t="s">
        <v>77</v>
      </c>
      <c r="F1163" t="s">
        <v>1914</v>
      </c>
      <c r="G1163" t="s">
        <v>154</v>
      </c>
      <c r="H1163" t="s">
        <v>14</v>
      </c>
      <c r="I1163" t="s">
        <v>20</v>
      </c>
      <c r="J1163" t="s">
        <v>87</v>
      </c>
      <c r="K1163">
        <v>53.94</v>
      </c>
      <c r="L1163">
        <v>3</v>
      </c>
      <c r="M1163">
        <v>0</v>
      </c>
      <c r="N1163">
        <v>15.6426</v>
      </c>
      <c r="O1163">
        <f t="shared" si="37"/>
        <v>38.297399999999996</v>
      </c>
      <c r="P1163" cm="1">
        <f t="array" ref="P1163">_xlfn.IFS(D1163="Same Day",N1163*0.2,D1163="First Class",N1163*0.1,D1163="Standard Class",N1163*0.5,D1163="Second Class",N1163*0)</f>
        <v>0</v>
      </c>
      <c r="Q1163">
        <f t="shared" si="38"/>
        <v>38.297399999999996</v>
      </c>
    </row>
    <row r="1164" spans="1:17" x14ac:dyDescent="0.3">
      <c r="A1164">
        <v>1163</v>
      </c>
      <c r="B1164" t="s">
        <v>1915</v>
      </c>
      <c r="C1164" s="1">
        <v>41706</v>
      </c>
      <c r="D1164" t="s">
        <v>38</v>
      </c>
      <c r="E1164" t="s">
        <v>77</v>
      </c>
      <c r="F1164" t="s">
        <v>1916</v>
      </c>
      <c r="G1164" t="s">
        <v>1917</v>
      </c>
      <c r="H1164" t="s">
        <v>25</v>
      </c>
      <c r="I1164" t="s">
        <v>26</v>
      </c>
      <c r="J1164" t="s">
        <v>164</v>
      </c>
      <c r="K1164">
        <v>9.99</v>
      </c>
      <c r="L1164">
        <v>1</v>
      </c>
      <c r="M1164">
        <v>0</v>
      </c>
      <c r="N1164">
        <v>4.5953999999999997</v>
      </c>
      <c r="O1164">
        <f t="shared" si="37"/>
        <v>5.3946000000000005</v>
      </c>
      <c r="P1164" cm="1">
        <f t="array" ref="P1164">_xlfn.IFS(D1164="Same Day",N1164*0.2,D1164="First Class",N1164*0.1,D1164="Standard Class",N1164*0.5,D1164="Second Class",N1164*0)</f>
        <v>2.2976999999999999</v>
      </c>
      <c r="Q1164">
        <f t="shared" si="38"/>
        <v>17.789772420000002</v>
      </c>
    </row>
    <row r="1165" spans="1:17" x14ac:dyDescent="0.3">
      <c r="A1165">
        <v>1164</v>
      </c>
      <c r="B1165" t="s">
        <v>1915</v>
      </c>
      <c r="C1165" s="1">
        <v>41706</v>
      </c>
      <c r="D1165" t="s">
        <v>38</v>
      </c>
      <c r="E1165" t="s">
        <v>68</v>
      </c>
      <c r="F1165" t="s">
        <v>1916</v>
      </c>
      <c r="G1165" t="s">
        <v>634</v>
      </c>
      <c r="H1165" t="s">
        <v>14</v>
      </c>
      <c r="I1165" t="s">
        <v>16</v>
      </c>
      <c r="J1165" t="s">
        <v>101</v>
      </c>
      <c r="K1165">
        <v>125.76</v>
      </c>
      <c r="L1165">
        <v>3</v>
      </c>
      <c r="M1165">
        <v>0.2</v>
      </c>
      <c r="N1165">
        <v>40.872</v>
      </c>
      <c r="O1165">
        <f t="shared" si="37"/>
        <v>84.888000000000005</v>
      </c>
      <c r="P1165" cm="1">
        <f t="array" ref="P1165">_xlfn.IFS(D1165="Same Day",N1165*0.2,D1165="First Class",N1165*0.1,D1165="Standard Class",N1165*0.5,D1165="Second Class",N1165*0)</f>
        <v>20.436</v>
      </c>
      <c r="Q1165">
        <f t="shared" si="38"/>
        <v>1819.6591680000001</v>
      </c>
    </row>
    <row r="1166" spans="1:17" x14ac:dyDescent="0.3">
      <c r="A1166">
        <v>1165</v>
      </c>
      <c r="B1166" t="s">
        <v>1915</v>
      </c>
      <c r="C1166" s="1">
        <v>41706</v>
      </c>
      <c r="D1166" t="s">
        <v>38</v>
      </c>
      <c r="E1166" t="s">
        <v>77</v>
      </c>
      <c r="F1166" t="s">
        <v>1916</v>
      </c>
      <c r="G1166" t="s">
        <v>1918</v>
      </c>
      <c r="H1166" t="s">
        <v>14</v>
      </c>
      <c r="I1166" t="s">
        <v>16</v>
      </c>
      <c r="J1166" t="s">
        <v>101</v>
      </c>
      <c r="K1166">
        <v>25.32</v>
      </c>
      <c r="L1166">
        <v>5</v>
      </c>
      <c r="M1166">
        <v>0.2</v>
      </c>
      <c r="N1166">
        <v>9.1784999999999997</v>
      </c>
      <c r="O1166">
        <f t="shared" si="37"/>
        <v>16.141500000000001</v>
      </c>
      <c r="P1166" cm="1">
        <f t="array" ref="P1166">_xlfn.IFS(D1166="Same Day",N1166*0.2,D1166="First Class",N1166*0.1,D1166="Standard Class",N1166*0.5,D1166="Second Class",N1166*0)</f>
        <v>4.5892499999999998</v>
      </c>
      <c r="Q1166">
        <f t="shared" si="38"/>
        <v>90.218878875000001</v>
      </c>
    </row>
    <row r="1167" spans="1:17" x14ac:dyDescent="0.3">
      <c r="A1167">
        <v>1166</v>
      </c>
      <c r="B1167" t="s">
        <v>1919</v>
      </c>
      <c r="C1167" s="1">
        <v>41767</v>
      </c>
      <c r="D1167" t="s">
        <v>38</v>
      </c>
      <c r="E1167" t="s">
        <v>68</v>
      </c>
      <c r="F1167" t="s">
        <v>1920</v>
      </c>
      <c r="G1167" t="s">
        <v>1488</v>
      </c>
      <c r="H1167" t="s">
        <v>14</v>
      </c>
      <c r="I1167" t="s">
        <v>16</v>
      </c>
      <c r="J1167" t="s">
        <v>87</v>
      </c>
      <c r="K1167">
        <v>46.8</v>
      </c>
      <c r="L1167">
        <v>4</v>
      </c>
      <c r="M1167">
        <v>0</v>
      </c>
      <c r="N1167">
        <v>21.06</v>
      </c>
      <c r="O1167">
        <f t="shared" si="37"/>
        <v>25.74</v>
      </c>
      <c r="P1167" cm="1">
        <f t="array" ref="P1167">_xlfn.IFS(D1167="Same Day",N1167*0.2,D1167="First Class",N1167*0.1,D1167="Standard Class",N1167*0.5,D1167="Second Class",N1167*0)</f>
        <v>10.53</v>
      </c>
      <c r="Q1167">
        <f t="shared" si="38"/>
        <v>296.78219999999999</v>
      </c>
    </row>
    <row r="1168" spans="1:17" x14ac:dyDescent="0.3">
      <c r="A1168">
        <v>1167</v>
      </c>
      <c r="B1168" t="s">
        <v>1921</v>
      </c>
      <c r="C1168" s="1">
        <v>42310</v>
      </c>
      <c r="D1168" t="s">
        <v>36</v>
      </c>
      <c r="E1168" t="s">
        <v>84</v>
      </c>
      <c r="F1168" t="s">
        <v>556</v>
      </c>
      <c r="G1168" t="s">
        <v>301</v>
      </c>
      <c r="H1168" t="s">
        <v>25</v>
      </c>
      <c r="I1168" t="s">
        <v>28</v>
      </c>
      <c r="J1168" t="s">
        <v>90</v>
      </c>
      <c r="K1168">
        <v>447.93</v>
      </c>
      <c r="L1168">
        <v>9</v>
      </c>
      <c r="M1168">
        <v>0</v>
      </c>
      <c r="N1168">
        <v>49.272300000000001</v>
      </c>
      <c r="O1168">
        <f t="shared" si="37"/>
        <v>398.65769999999998</v>
      </c>
      <c r="P1168" cm="1">
        <f t="array" ref="P1168">_xlfn.IFS(D1168="Same Day",N1168*0.2,D1168="First Class",N1168*0.1,D1168="Standard Class",N1168*0.5,D1168="Second Class",N1168*0)</f>
        <v>9.8544600000000013</v>
      </c>
      <c r="Q1168">
        <f t="shared" si="38"/>
        <v>4327.2140583420005</v>
      </c>
    </row>
    <row r="1169" spans="1:17" x14ac:dyDescent="0.3">
      <c r="A1169">
        <v>1168</v>
      </c>
      <c r="B1169" t="s">
        <v>1922</v>
      </c>
      <c r="C1169" s="1">
        <v>43079</v>
      </c>
      <c r="D1169" t="s">
        <v>37</v>
      </c>
      <c r="E1169" t="s">
        <v>84</v>
      </c>
      <c r="F1169" t="s">
        <v>559</v>
      </c>
      <c r="G1169" t="s">
        <v>1923</v>
      </c>
      <c r="H1169" t="s">
        <v>8</v>
      </c>
      <c r="I1169" t="s">
        <v>12</v>
      </c>
      <c r="J1169" t="s">
        <v>87</v>
      </c>
      <c r="K1169">
        <v>109.48</v>
      </c>
      <c r="L1169">
        <v>2</v>
      </c>
      <c r="M1169">
        <v>0</v>
      </c>
      <c r="N1169">
        <v>33.938800000000001</v>
      </c>
      <c r="O1169">
        <f t="shared" si="37"/>
        <v>75.541200000000003</v>
      </c>
      <c r="P1169" cm="1">
        <f t="array" ref="P1169">_xlfn.IFS(D1169="Same Day",N1169*0.2,D1169="First Class",N1169*0.1,D1169="Standard Class",N1169*0.5,D1169="Second Class",N1169*0)</f>
        <v>0</v>
      </c>
      <c r="Q1169">
        <f t="shared" si="38"/>
        <v>75.541200000000003</v>
      </c>
    </row>
    <row r="1170" spans="1:17" x14ac:dyDescent="0.3">
      <c r="A1170">
        <v>1169</v>
      </c>
      <c r="B1170" t="s">
        <v>1922</v>
      </c>
      <c r="C1170" s="1">
        <v>43079</v>
      </c>
      <c r="D1170" t="s">
        <v>37</v>
      </c>
      <c r="E1170" t="s">
        <v>84</v>
      </c>
      <c r="F1170" t="s">
        <v>559</v>
      </c>
      <c r="G1170" t="s">
        <v>237</v>
      </c>
      <c r="H1170" t="s">
        <v>14</v>
      </c>
      <c r="I1170" t="s">
        <v>15</v>
      </c>
      <c r="J1170" t="s">
        <v>90</v>
      </c>
      <c r="K1170">
        <v>272.94</v>
      </c>
      <c r="L1170">
        <v>3</v>
      </c>
      <c r="M1170">
        <v>0</v>
      </c>
      <c r="N1170">
        <v>0</v>
      </c>
      <c r="O1170">
        <f t="shared" si="37"/>
        <v>272.94</v>
      </c>
      <c r="P1170" cm="1">
        <f t="array" ref="P1170">_xlfn.IFS(D1170="Same Day",N1170*0.2,D1170="First Class",N1170*0.1,D1170="Standard Class",N1170*0.5,D1170="Second Class",N1170*0)</f>
        <v>0</v>
      </c>
      <c r="Q1170">
        <f t="shared" si="38"/>
        <v>272.94</v>
      </c>
    </row>
    <row r="1171" spans="1:17" x14ac:dyDescent="0.3">
      <c r="A1171">
        <v>1170</v>
      </c>
      <c r="B1171" t="s">
        <v>1922</v>
      </c>
      <c r="C1171" s="1">
        <v>43079</v>
      </c>
      <c r="D1171" t="s">
        <v>37</v>
      </c>
      <c r="E1171" t="s">
        <v>68</v>
      </c>
      <c r="F1171" t="s">
        <v>559</v>
      </c>
      <c r="G1171" t="s">
        <v>1924</v>
      </c>
      <c r="H1171" t="s">
        <v>14</v>
      </c>
      <c r="I1171" t="s">
        <v>18</v>
      </c>
      <c r="J1171" t="s">
        <v>275</v>
      </c>
      <c r="K1171">
        <v>19.440000000000001</v>
      </c>
      <c r="L1171">
        <v>3</v>
      </c>
      <c r="M1171">
        <v>0</v>
      </c>
      <c r="N1171">
        <v>9.3312000000000008</v>
      </c>
      <c r="O1171">
        <f t="shared" si="37"/>
        <v>10.1088</v>
      </c>
      <c r="P1171" cm="1">
        <f t="array" ref="P1171">_xlfn.IFS(D1171="Same Day",N1171*0.2,D1171="First Class",N1171*0.1,D1171="Standard Class",N1171*0.5,D1171="Second Class",N1171*0)</f>
        <v>0</v>
      </c>
      <c r="Q1171">
        <f t="shared" si="38"/>
        <v>10.1088</v>
      </c>
    </row>
    <row r="1172" spans="1:17" x14ac:dyDescent="0.3">
      <c r="A1172">
        <v>1171</v>
      </c>
      <c r="B1172" t="s">
        <v>1922</v>
      </c>
      <c r="C1172" s="1">
        <v>43079</v>
      </c>
      <c r="D1172" t="s">
        <v>37</v>
      </c>
      <c r="E1172" t="s">
        <v>108</v>
      </c>
      <c r="F1172" t="s">
        <v>559</v>
      </c>
      <c r="G1172" t="s">
        <v>1925</v>
      </c>
      <c r="H1172" t="s">
        <v>14</v>
      </c>
      <c r="I1172" t="s">
        <v>15</v>
      </c>
      <c r="J1172" t="s">
        <v>90</v>
      </c>
      <c r="K1172">
        <v>31.92</v>
      </c>
      <c r="L1172">
        <v>4</v>
      </c>
      <c r="M1172">
        <v>0</v>
      </c>
      <c r="N1172">
        <v>8.2992000000000008</v>
      </c>
      <c r="O1172">
        <f t="shared" si="37"/>
        <v>23.620800000000003</v>
      </c>
      <c r="P1172" cm="1">
        <f t="array" ref="P1172">_xlfn.IFS(D1172="Same Day",N1172*0.2,D1172="First Class",N1172*0.1,D1172="Standard Class",N1172*0.5,D1172="Second Class",N1172*0)</f>
        <v>0</v>
      </c>
      <c r="Q1172">
        <f t="shared" si="38"/>
        <v>23.620800000000003</v>
      </c>
    </row>
    <row r="1173" spans="1:17" x14ac:dyDescent="0.3">
      <c r="A1173">
        <v>1172</v>
      </c>
      <c r="B1173" t="s">
        <v>1926</v>
      </c>
      <c r="C1173" s="1">
        <v>41712</v>
      </c>
      <c r="D1173" t="s">
        <v>38</v>
      </c>
      <c r="E1173" t="s">
        <v>84</v>
      </c>
      <c r="F1173" t="s">
        <v>1653</v>
      </c>
      <c r="G1173" t="s">
        <v>1927</v>
      </c>
      <c r="H1173" t="s">
        <v>14</v>
      </c>
      <c r="I1173" t="s">
        <v>18</v>
      </c>
      <c r="J1173" t="s">
        <v>113</v>
      </c>
      <c r="K1173">
        <v>22.38</v>
      </c>
      <c r="L1173">
        <v>2</v>
      </c>
      <c r="M1173">
        <v>0</v>
      </c>
      <c r="N1173">
        <v>10.7424</v>
      </c>
      <c r="O1173">
        <f t="shared" si="37"/>
        <v>11.637599999999999</v>
      </c>
      <c r="P1173" cm="1">
        <f t="array" ref="P1173">_xlfn.IFS(D1173="Same Day",N1173*0.2,D1173="First Class",N1173*0.1,D1173="Standard Class",N1173*0.5,D1173="Second Class",N1173*0)</f>
        <v>5.3712</v>
      </c>
      <c r="Q1173">
        <f t="shared" si="38"/>
        <v>74.145477119999995</v>
      </c>
    </row>
    <row r="1174" spans="1:17" x14ac:dyDescent="0.3">
      <c r="A1174">
        <v>1173</v>
      </c>
      <c r="B1174" t="s">
        <v>1928</v>
      </c>
      <c r="C1174" s="1">
        <v>41754</v>
      </c>
      <c r="D1174" t="s">
        <v>38</v>
      </c>
      <c r="E1174" t="s">
        <v>84</v>
      </c>
      <c r="F1174" t="s">
        <v>1031</v>
      </c>
      <c r="G1174" t="s">
        <v>1929</v>
      </c>
      <c r="H1174" t="s">
        <v>14</v>
      </c>
      <c r="I1174" t="s">
        <v>16</v>
      </c>
      <c r="J1174" t="s">
        <v>101</v>
      </c>
      <c r="K1174">
        <v>16.52</v>
      </c>
      <c r="L1174">
        <v>5</v>
      </c>
      <c r="M1174">
        <v>0.2</v>
      </c>
      <c r="N1174">
        <v>5.5754999999999999</v>
      </c>
      <c r="O1174">
        <f t="shared" si="37"/>
        <v>10.9445</v>
      </c>
      <c r="P1174" cm="1">
        <f t="array" ref="P1174">_xlfn.IFS(D1174="Same Day",N1174*0.2,D1174="First Class",N1174*0.1,D1174="Standard Class",N1174*0.5,D1174="Second Class",N1174*0)</f>
        <v>2.78775</v>
      </c>
      <c r="Q1174">
        <f t="shared" si="38"/>
        <v>41.455029875000001</v>
      </c>
    </row>
    <row r="1175" spans="1:17" x14ac:dyDescent="0.3">
      <c r="A1175">
        <v>1174</v>
      </c>
      <c r="B1175" t="s">
        <v>1930</v>
      </c>
      <c r="C1175" s="1">
        <v>42303</v>
      </c>
      <c r="D1175" t="s">
        <v>38</v>
      </c>
      <c r="E1175" t="s">
        <v>77</v>
      </c>
      <c r="F1175" t="s">
        <v>1408</v>
      </c>
      <c r="G1175" t="s">
        <v>1390</v>
      </c>
      <c r="H1175" t="s">
        <v>14</v>
      </c>
      <c r="I1175" t="s">
        <v>16</v>
      </c>
      <c r="J1175" t="s">
        <v>87</v>
      </c>
      <c r="K1175">
        <v>5.1760000000000002</v>
      </c>
      <c r="L1175">
        <v>4</v>
      </c>
      <c r="M1175">
        <v>0.8</v>
      </c>
      <c r="N1175">
        <v>-7.7640000000000002</v>
      </c>
      <c r="O1175">
        <f t="shared" si="37"/>
        <v>12.940000000000001</v>
      </c>
      <c r="P1175" cm="1">
        <f t="array" ref="P1175">_xlfn.IFS(D1175="Same Day",N1175*0.2,D1175="First Class",N1175*0.1,D1175="Standard Class",N1175*0.5,D1175="Second Class",N1175*0)</f>
        <v>-3.8820000000000001</v>
      </c>
      <c r="Q1175">
        <f t="shared" si="38"/>
        <v>-37.293080000000003</v>
      </c>
    </row>
    <row r="1176" spans="1:17" x14ac:dyDescent="0.3">
      <c r="A1176">
        <v>1175</v>
      </c>
      <c r="B1176" t="s">
        <v>1931</v>
      </c>
      <c r="C1176" s="1">
        <v>42241</v>
      </c>
      <c r="D1176" t="s">
        <v>35</v>
      </c>
      <c r="E1176" t="s">
        <v>68</v>
      </c>
      <c r="F1176" t="s">
        <v>1501</v>
      </c>
      <c r="G1176" t="s">
        <v>1932</v>
      </c>
      <c r="H1176" t="s">
        <v>14</v>
      </c>
      <c r="I1176" t="s">
        <v>16</v>
      </c>
      <c r="J1176" t="s">
        <v>101</v>
      </c>
      <c r="K1176">
        <v>50.112000000000002</v>
      </c>
      <c r="L1176">
        <v>6</v>
      </c>
      <c r="M1176">
        <v>0.2</v>
      </c>
      <c r="N1176">
        <v>16.2864</v>
      </c>
      <c r="O1176">
        <f t="shared" si="37"/>
        <v>33.825600000000001</v>
      </c>
      <c r="P1176" cm="1">
        <f t="array" ref="P1176">_xlfn.IFS(D1176="Same Day",N1176*0.2,D1176="First Class",N1176*0.1,D1176="Standard Class",N1176*0.5,D1176="Second Class",N1176*0)</f>
        <v>1.6286400000000001</v>
      </c>
      <c r="Q1176">
        <f t="shared" si="38"/>
        <v>88.915325183999997</v>
      </c>
    </row>
    <row r="1177" spans="1:17" x14ac:dyDescent="0.3">
      <c r="A1177">
        <v>1176</v>
      </c>
      <c r="B1177" t="s">
        <v>1933</v>
      </c>
      <c r="C1177" s="1">
        <v>42616</v>
      </c>
      <c r="D1177" t="s">
        <v>38</v>
      </c>
      <c r="E1177" t="s">
        <v>84</v>
      </c>
      <c r="F1177" t="s">
        <v>719</v>
      </c>
      <c r="G1177" t="s">
        <v>1465</v>
      </c>
      <c r="H1177" t="s">
        <v>14</v>
      </c>
      <c r="I1177" t="s">
        <v>19</v>
      </c>
      <c r="J1177" t="s">
        <v>90</v>
      </c>
      <c r="K1177">
        <v>27.93</v>
      </c>
      <c r="L1177">
        <v>3</v>
      </c>
      <c r="M1177">
        <v>0</v>
      </c>
      <c r="N1177">
        <v>8.0997000000000003</v>
      </c>
      <c r="O1177">
        <f t="shared" si="37"/>
        <v>19.830300000000001</v>
      </c>
      <c r="P1177" cm="1">
        <f t="array" ref="P1177">_xlfn.IFS(D1177="Same Day",N1177*0.2,D1177="First Class",N1177*0.1,D1177="Standard Class",N1177*0.5,D1177="Second Class",N1177*0)</f>
        <v>4.0498500000000002</v>
      </c>
      <c r="Q1177">
        <f t="shared" si="38"/>
        <v>100.140040455</v>
      </c>
    </row>
    <row r="1178" spans="1:17" x14ac:dyDescent="0.3">
      <c r="A1178">
        <v>1177</v>
      </c>
      <c r="B1178" t="s">
        <v>1934</v>
      </c>
      <c r="C1178" s="1">
        <v>42003</v>
      </c>
      <c r="D1178" t="s">
        <v>37</v>
      </c>
      <c r="E1178" t="s">
        <v>68</v>
      </c>
      <c r="F1178" t="s">
        <v>1935</v>
      </c>
      <c r="G1178" t="s">
        <v>1936</v>
      </c>
      <c r="H1178" t="s">
        <v>14</v>
      </c>
      <c r="I1178" t="s">
        <v>22</v>
      </c>
      <c r="J1178" t="s">
        <v>160</v>
      </c>
      <c r="K1178">
        <v>11.56</v>
      </c>
      <c r="L1178">
        <v>4</v>
      </c>
      <c r="M1178">
        <v>0</v>
      </c>
      <c r="N1178">
        <v>5.4332000000000003</v>
      </c>
      <c r="O1178">
        <f t="shared" si="37"/>
        <v>6.1268000000000002</v>
      </c>
      <c r="P1178" cm="1">
        <f t="array" ref="P1178">_xlfn.IFS(D1178="Same Day",N1178*0.2,D1178="First Class",N1178*0.1,D1178="Standard Class",N1178*0.5,D1178="Second Class",N1178*0)</f>
        <v>0</v>
      </c>
      <c r="Q1178">
        <f t="shared" si="38"/>
        <v>6.1268000000000002</v>
      </c>
    </row>
    <row r="1179" spans="1:17" x14ac:dyDescent="0.3">
      <c r="A1179">
        <v>1178</v>
      </c>
      <c r="B1179" t="s">
        <v>1937</v>
      </c>
      <c r="C1179" s="1">
        <v>42709</v>
      </c>
      <c r="D1179" t="s">
        <v>38</v>
      </c>
      <c r="E1179" t="s">
        <v>84</v>
      </c>
      <c r="F1179" t="s">
        <v>234</v>
      </c>
      <c r="G1179" t="s">
        <v>1938</v>
      </c>
      <c r="H1179" t="s">
        <v>8</v>
      </c>
      <c r="I1179" t="s">
        <v>9</v>
      </c>
      <c r="J1179" t="s">
        <v>73</v>
      </c>
      <c r="K1179">
        <v>172.5</v>
      </c>
      <c r="L1179">
        <v>2</v>
      </c>
      <c r="M1179">
        <v>0</v>
      </c>
      <c r="N1179">
        <v>51.75</v>
      </c>
      <c r="O1179">
        <f t="shared" si="37"/>
        <v>120.75</v>
      </c>
      <c r="P1179" cm="1">
        <f t="array" ref="P1179">_xlfn.IFS(D1179="Same Day",N1179*0.2,D1179="First Class",N1179*0.1,D1179="Standard Class",N1179*0.5,D1179="Second Class",N1179*0)</f>
        <v>25.875</v>
      </c>
      <c r="Q1179">
        <f t="shared" si="38"/>
        <v>3245.15625</v>
      </c>
    </row>
    <row r="1180" spans="1:17" x14ac:dyDescent="0.3">
      <c r="A1180">
        <v>1179</v>
      </c>
      <c r="B1180" t="s">
        <v>1937</v>
      </c>
      <c r="C1180" s="1">
        <v>42709</v>
      </c>
      <c r="D1180" t="s">
        <v>38</v>
      </c>
      <c r="E1180" t="s">
        <v>77</v>
      </c>
      <c r="F1180" t="s">
        <v>234</v>
      </c>
      <c r="G1180" t="s">
        <v>421</v>
      </c>
      <c r="H1180" t="s">
        <v>25</v>
      </c>
      <c r="I1180" t="s">
        <v>26</v>
      </c>
      <c r="J1180" t="s">
        <v>164</v>
      </c>
      <c r="K1180">
        <v>179.97</v>
      </c>
      <c r="L1180">
        <v>3</v>
      </c>
      <c r="M1180">
        <v>0</v>
      </c>
      <c r="N1180">
        <v>44.9925</v>
      </c>
      <c r="O1180">
        <f t="shared" si="37"/>
        <v>134.97749999999999</v>
      </c>
      <c r="P1180" cm="1">
        <f t="array" ref="P1180">_xlfn.IFS(D1180="Same Day",N1180*0.2,D1180="First Class",N1180*0.1,D1180="Standard Class",N1180*0.5,D1180="Second Class",N1180*0)</f>
        <v>22.49625</v>
      </c>
      <c r="Q1180">
        <f t="shared" si="38"/>
        <v>3171.4650843749996</v>
      </c>
    </row>
    <row r="1181" spans="1:17" x14ac:dyDescent="0.3">
      <c r="A1181">
        <v>1180</v>
      </c>
      <c r="B1181" t="s">
        <v>1939</v>
      </c>
      <c r="C1181" s="1">
        <v>42487</v>
      </c>
      <c r="D1181" t="s">
        <v>37</v>
      </c>
      <c r="E1181" t="s">
        <v>68</v>
      </c>
      <c r="F1181" t="s">
        <v>1940</v>
      </c>
      <c r="G1181" t="s">
        <v>1379</v>
      </c>
      <c r="H1181" t="s">
        <v>25</v>
      </c>
      <c r="I1181" t="s">
        <v>28</v>
      </c>
      <c r="J1181" t="s">
        <v>90</v>
      </c>
      <c r="K1181">
        <v>258.69600000000003</v>
      </c>
      <c r="L1181">
        <v>3</v>
      </c>
      <c r="M1181">
        <v>0.2</v>
      </c>
      <c r="N1181">
        <v>64.674000000000007</v>
      </c>
      <c r="O1181">
        <f t="shared" si="37"/>
        <v>194.02200000000002</v>
      </c>
      <c r="P1181" cm="1">
        <f t="array" ref="P1181">_xlfn.IFS(D1181="Same Day",N1181*0.2,D1181="First Class",N1181*0.1,D1181="Standard Class",N1181*0.5,D1181="Second Class",N1181*0)</f>
        <v>0</v>
      </c>
      <c r="Q1181">
        <f t="shared" si="38"/>
        <v>194.02200000000002</v>
      </c>
    </row>
    <row r="1182" spans="1:17" x14ac:dyDescent="0.3">
      <c r="A1182">
        <v>1181</v>
      </c>
      <c r="B1182" t="s">
        <v>1941</v>
      </c>
      <c r="C1182" s="1">
        <v>41815</v>
      </c>
      <c r="D1182" t="s">
        <v>38</v>
      </c>
      <c r="E1182" t="s">
        <v>84</v>
      </c>
      <c r="F1182" t="s">
        <v>396</v>
      </c>
      <c r="G1182" t="s">
        <v>1942</v>
      </c>
      <c r="H1182" t="s">
        <v>25</v>
      </c>
      <c r="I1182" t="s">
        <v>26</v>
      </c>
      <c r="J1182" t="s">
        <v>164</v>
      </c>
      <c r="K1182">
        <v>1322.93</v>
      </c>
      <c r="L1182">
        <v>7</v>
      </c>
      <c r="M1182">
        <v>0</v>
      </c>
      <c r="N1182">
        <v>357.19110000000001</v>
      </c>
      <c r="O1182">
        <f t="shared" si="37"/>
        <v>965.73890000000006</v>
      </c>
      <c r="P1182" cm="1">
        <f t="array" ref="P1182">_xlfn.IFS(D1182="Same Day",N1182*0.2,D1182="First Class",N1182*0.1,D1182="Standard Class",N1182*0.5,D1182="Second Class",N1182*0)</f>
        <v>178.59555</v>
      </c>
      <c r="Q1182">
        <f t="shared" si="38"/>
        <v>173442.40890189502</v>
      </c>
    </row>
    <row r="1183" spans="1:17" x14ac:dyDescent="0.3">
      <c r="A1183">
        <v>1182</v>
      </c>
      <c r="B1183" t="s">
        <v>1941</v>
      </c>
      <c r="C1183" s="1">
        <v>41815</v>
      </c>
      <c r="D1183" t="s">
        <v>38</v>
      </c>
      <c r="E1183" t="s">
        <v>96</v>
      </c>
      <c r="F1183" t="s">
        <v>396</v>
      </c>
      <c r="G1183" t="s">
        <v>1943</v>
      </c>
      <c r="H1183" t="s">
        <v>14</v>
      </c>
      <c r="I1183" t="s">
        <v>20</v>
      </c>
      <c r="J1183" t="s">
        <v>87</v>
      </c>
      <c r="K1183">
        <v>3.76</v>
      </c>
      <c r="L1183">
        <v>2</v>
      </c>
      <c r="M1183">
        <v>0</v>
      </c>
      <c r="N1183">
        <v>1.0904</v>
      </c>
      <c r="O1183">
        <f t="shared" si="37"/>
        <v>2.6696</v>
      </c>
      <c r="P1183" cm="1">
        <f t="array" ref="P1183">_xlfn.IFS(D1183="Same Day",N1183*0.2,D1183="First Class",N1183*0.1,D1183="Standard Class",N1183*0.5,D1183="Second Class",N1183*0)</f>
        <v>0.54520000000000002</v>
      </c>
      <c r="Q1183">
        <f t="shared" si="38"/>
        <v>4.1250659199999999</v>
      </c>
    </row>
    <row r="1184" spans="1:17" x14ac:dyDescent="0.3">
      <c r="A1184">
        <v>1183</v>
      </c>
      <c r="B1184" t="s">
        <v>1944</v>
      </c>
      <c r="C1184" s="1">
        <v>42750</v>
      </c>
      <c r="D1184" t="s">
        <v>35</v>
      </c>
      <c r="E1184" t="s">
        <v>68</v>
      </c>
      <c r="F1184" t="s">
        <v>1246</v>
      </c>
      <c r="G1184" t="s">
        <v>324</v>
      </c>
      <c r="H1184" t="s">
        <v>14</v>
      </c>
      <c r="I1184" t="s">
        <v>21</v>
      </c>
      <c r="J1184" t="s">
        <v>80</v>
      </c>
      <c r="K1184">
        <v>21.744</v>
      </c>
      <c r="L1184">
        <v>1</v>
      </c>
      <c r="M1184">
        <v>0.2</v>
      </c>
      <c r="N1184">
        <v>7.3385999999999996</v>
      </c>
      <c r="O1184">
        <f t="shared" si="37"/>
        <v>14.4054</v>
      </c>
      <c r="P1184" cm="1">
        <f t="array" ref="P1184">_xlfn.IFS(D1184="Same Day",N1184*0.2,D1184="First Class",N1184*0.1,D1184="Standard Class",N1184*0.5,D1184="Second Class",N1184*0)</f>
        <v>0.73385999999999996</v>
      </c>
      <c r="Q1184">
        <f t="shared" si="38"/>
        <v>24.976946844</v>
      </c>
    </row>
    <row r="1185" spans="1:17" x14ac:dyDescent="0.3">
      <c r="A1185">
        <v>1184</v>
      </c>
      <c r="B1185" t="s">
        <v>1944</v>
      </c>
      <c r="C1185" s="1">
        <v>42750</v>
      </c>
      <c r="D1185" t="s">
        <v>35</v>
      </c>
      <c r="E1185" t="s">
        <v>108</v>
      </c>
      <c r="F1185" t="s">
        <v>1246</v>
      </c>
      <c r="G1185" t="s">
        <v>1945</v>
      </c>
      <c r="H1185" t="s">
        <v>25</v>
      </c>
      <c r="I1185" t="s">
        <v>26</v>
      </c>
      <c r="J1185" t="s">
        <v>164</v>
      </c>
      <c r="K1185">
        <v>7.92</v>
      </c>
      <c r="L1185">
        <v>5</v>
      </c>
      <c r="M1185">
        <v>0.2</v>
      </c>
      <c r="N1185">
        <v>0.69299999999999995</v>
      </c>
      <c r="O1185">
        <f t="shared" si="37"/>
        <v>7.2270000000000003</v>
      </c>
      <c r="P1185" cm="1">
        <f t="array" ref="P1185">_xlfn.IFS(D1185="Same Day",N1185*0.2,D1185="First Class",N1185*0.1,D1185="Standard Class",N1185*0.5,D1185="Second Class",N1185*0)</f>
        <v>6.93E-2</v>
      </c>
      <c r="Q1185">
        <f t="shared" si="38"/>
        <v>7.7278310999999995</v>
      </c>
    </row>
    <row r="1186" spans="1:17" x14ac:dyDescent="0.3">
      <c r="A1186">
        <v>1185</v>
      </c>
      <c r="B1186" t="s">
        <v>1946</v>
      </c>
      <c r="C1186" s="1">
        <v>41973</v>
      </c>
      <c r="D1186" t="s">
        <v>38</v>
      </c>
      <c r="E1186" t="s">
        <v>68</v>
      </c>
      <c r="F1186" t="s">
        <v>1947</v>
      </c>
      <c r="G1186" t="s">
        <v>1948</v>
      </c>
      <c r="H1186" t="s">
        <v>14</v>
      </c>
      <c r="I1186" t="s">
        <v>16</v>
      </c>
      <c r="J1186" t="s">
        <v>101</v>
      </c>
      <c r="K1186">
        <v>12.096</v>
      </c>
      <c r="L1186">
        <v>7</v>
      </c>
      <c r="M1186">
        <v>0.2</v>
      </c>
      <c r="N1186">
        <v>4.2336</v>
      </c>
      <c r="O1186">
        <f t="shared" si="37"/>
        <v>7.8624000000000001</v>
      </c>
      <c r="P1186" cm="1">
        <f t="array" ref="P1186">_xlfn.IFS(D1186="Same Day",N1186*0.2,D1186="First Class",N1186*0.1,D1186="Standard Class",N1186*0.5,D1186="Second Class",N1186*0)</f>
        <v>2.1168</v>
      </c>
      <c r="Q1186">
        <f t="shared" si="38"/>
        <v>24.50552832</v>
      </c>
    </row>
    <row r="1187" spans="1:17" x14ac:dyDescent="0.3">
      <c r="A1187">
        <v>1186</v>
      </c>
      <c r="B1187" t="s">
        <v>1946</v>
      </c>
      <c r="C1187" s="1">
        <v>41973</v>
      </c>
      <c r="D1187" t="s">
        <v>38</v>
      </c>
      <c r="E1187" t="s">
        <v>96</v>
      </c>
      <c r="F1187" t="s">
        <v>1947</v>
      </c>
      <c r="G1187" t="s">
        <v>1949</v>
      </c>
      <c r="H1187" t="s">
        <v>14</v>
      </c>
      <c r="I1187" t="s">
        <v>15</v>
      </c>
      <c r="J1187" t="s">
        <v>90</v>
      </c>
      <c r="K1187">
        <v>485.88</v>
      </c>
      <c r="L1187">
        <v>6</v>
      </c>
      <c r="M1187">
        <v>0</v>
      </c>
      <c r="N1187">
        <v>9.7175999999999991</v>
      </c>
      <c r="O1187">
        <f t="shared" si="37"/>
        <v>476.16239999999999</v>
      </c>
      <c r="P1187" cm="1">
        <f t="array" ref="P1187">_xlfn.IFS(D1187="Same Day",N1187*0.2,D1187="First Class",N1187*0.1,D1187="Standard Class",N1187*0.5,D1187="Second Class",N1187*0)</f>
        <v>4.8587999999999996</v>
      </c>
      <c r="Q1187">
        <f t="shared" si="38"/>
        <v>2789.7402691199995</v>
      </c>
    </row>
    <row r="1188" spans="1:17" x14ac:dyDescent="0.3">
      <c r="A1188">
        <v>1187</v>
      </c>
      <c r="B1188" t="s">
        <v>1946</v>
      </c>
      <c r="C1188" s="1">
        <v>41973</v>
      </c>
      <c r="D1188" t="s">
        <v>38</v>
      </c>
      <c r="E1188" t="s">
        <v>68</v>
      </c>
      <c r="F1188" t="s">
        <v>1947</v>
      </c>
      <c r="G1188" t="s">
        <v>1291</v>
      </c>
      <c r="H1188" t="s">
        <v>14</v>
      </c>
      <c r="I1188" t="s">
        <v>18</v>
      </c>
      <c r="J1188" t="s">
        <v>1292</v>
      </c>
      <c r="K1188">
        <v>25.92</v>
      </c>
      <c r="L1188">
        <v>4</v>
      </c>
      <c r="M1188">
        <v>0</v>
      </c>
      <c r="N1188">
        <v>12.441599999999999</v>
      </c>
      <c r="O1188">
        <f t="shared" si="37"/>
        <v>13.478400000000002</v>
      </c>
      <c r="P1188" cm="1">
        <f t="array" ref="P1188">_xlfn.IFS(D1188="Same Day",N1188*0.2,D1188="First Class",N1188*0.1,D1188="Standard Class",N1188*0.5,D1188="Second Class",N1188*0)</f>
        <v>6.2207999999999997</v>
      </c>
      <c r="Q1188">
        <f t="shared" si="38"/>
        <v>97.324830720000008</v>
      </c>
    </row>
    <row r="1189" spans="1:17" x14ac:dyDescent="0.3">
      <c r="A1189">
        <v>1188</v>
      </c>
      <c r="B1189" t="s">
        <v>1946</v>
      </c>
      <c r="C1189" s="1">
        <v>41973</v>
      </c>
      <c r="D1189" t="s">
        <v>38</v>
      </c>
      <c r="E1189" t="s">
        <v>108</v>
      </c>
      <c r="F1189" t="s">
        <v>1947</v>
      </c>
      <c r="G1189" t="s">
        <v>1319</v>
      </c>
      <c r="H1189" t="s">
        <v>14</v>
      </c>
      <c r="I1189" t="s">
        <v>15</v>
      </c>
      <c r="J1189" t="s">
        <v>90</v>
      </c>
      <c r="K1189">
        <v>197.58</v>
      </c>
      <c r="L1189">
        <v>2</v>
      </c>
      <c r="M1189">
        <v>0</v>
      </c>
      <c r="N1189">
        <v>53.346600000000002</v>
      </c>
      <c r="O1189">
        <f t="shared" si="37"/>
        <v>144.23340000000002</v>
      </c>
      <c r="P1189" cm="1">
        <f t="array" ref="P1189">_xlfn.IFS(D1189="Same Day",N1189*0.2,D1189="First Class",N1189*0.1,D1189="Standard Class",N1189*0.5,D1189="Second Class",N1189*0)</f>
        <v>26.673300000000001</v>
      </c>
      <c r="Q1189">
        <f t="shared" si="38"/>
        <v>3991.4141482200007</v>
      </c>
    </row>
    <row r="1190" spans="1:17" x14ac:dyDescent="0.3">
      <c r="A1190">
        <v>1189</v>
      </c>
      <c r="B1190" t="s">
        <v>1950</v>
      </c>
      <c r="C1190" s="1">
        <v>42794</v>
      </c>
      <c r="D1190" t="s">
        <v>37</v>
      </c>
      <c r="E1190" t="s">
        <v>77</v>
      </c>
      <c r="F1190" t="s">
        <v>1951</v>
      </c>
      <c r="G1190" t="s">
        <v>1247</v>
      </c>
      <c r="H1190" t="s">
        <v>14</v>
      </c>
      <c r="I1190" t="s">
        <v>17</v>
      </c>
      <c r="J1190" t="s">
        <v>87</v>
      </c>
      <c r="K1190">
        <v>81.92</v>
      </c>
      <c r="L1190">
        <v>4</v>
      </c>
      <c r="M1190">
        <v>0</v>
      </c>
      <c r="N1190">
        <v>22.118400000000001</v>
      </c>
      <c r="O1190">
        <f t="shared" si="37"/>
        <v>59.801600000000001</v>
      </c>
      <c r="P1190" cm="1">
        <f t="array" ref="P1190">_xlfn.IFS(D1190="Same Day",N1190*0.2,D1190="First Class",N1190*0.1,D1190="Standard Class",N1190*0.5,D1190="Second Class",N1190*0)</f>
        <v>0</v>
      </c>
      <c r="Q1190">
        <f t="shared" si="38"/>
        <v>59.801600000000001</v>
      </c>
    </row>
    <row r="1191" spans="1:17" x14ac:dyDescent="0.3">
      <c r="A1191">
        <v>1190</v>
      </c>
      <c r="B1191" t="s">
        <v>1950</v>
      </c>
      <c r="C1191" s="1">
        <v>42794</v>
      </c>
      <c r="D1191" t="s">
        <v>37</v>
      </c>
      <c r="E1191" t="s">
        <v>68</v>
      </c>
      <c r="F1191" t="s">
        <v>1951</v>
      </c>
      <c r="G1191" t="s">
        <v>1952</v>
      </c>
      <c r="H1191" t="s">
        <v>25</v>
      </c>
      <c r="I1191" t="s">
        <v>26</v>
      </c>
      <c r="J1191" t="s">
        <v>164</v>
      </c>
      <c r="K1191">
        <v>889.53599999999994</v>
      </c>
      <c r="L1191">
        <v>8</v>
      </c>
      <c r="M1191">
        <v>0.2</v>
      </c>
      <c r="N1191">
        <v>66.715199999999996</v>
      </c>
      <c r="O1191">
        <f t="shared" si="37"/>
        <v>822.82079999999996</v>
      </c>
      <c r="P1191" cm="1">
        <f t="array" ref="P1191">_xlfn.IFS(D1191="Same Day",N1191*0.2,D1191="First Class",N1191*0.1,D1191="Standard Class",N1191*0.5,D1191="Second Class",N1191*0)</f>
        <v>0</v>
      </c>
      <c r="Q1191">
        <f t="shared" si="38"/>
        <v>822.82079999999996</v>
      </c>
    </row>
    <row r="1192" spans="1:17" x14ac:dyDescent="0.3">
      <c r="A1192">
        <v>1191</v>
      </c>
      <c r="B1192" t="s">
        <v>1950</v>
      </c>
      <c r="C1192" s="1">
        <v>42794</v>
      </c>
      <c r="D1192" t="s">
        <v>37</v>
      </c>
      <c r="E1192" t="s">
        <v>96</v>
      </c>
      <c r="F1192" t="s">
        <v>1951</v>
      </c>
      <c r="G1192" t="s">
        <v>1953</v>
      </c>
      <c r="H1192" t="s">
        <v>8</v>
      </c>
      <c r="I1192" t="s">
        <v>9</v>
      </c>
      <c r="J1192" t="s">
        <v>73</v>
      </c>
      <c r="K1192">
        <v>892.22400000000005</v>
      </c>
      <c r="L1192">
        <v>3</v>
      </c>
      <c r="M1192">
        <v>0.2</v>
      </c>
      <c r="N1192">
        <v>89.222399999999993</v>
      </c>
      <c r="O1192">
        <f t="shared" si="37"/>
        <v>803.00160000000005</v>
      </c>
      <c r="P1192" cm="1">
        <f t="array" ref="P1192">_xlfn.IFS(D1192="Same Day",N1192*0.2,D1192="First Class",N1192*0.1,D1192="Standard Class",N1192*0.5,D1192="Second Class",N1192*0)</f>
        <v>0</v>
      </c>
      <c r="Q1192">
        <f t="shared" si="38"/>
        <v>803.00160000000005</v>
      </c>
    </row>
    <row r="1193" spans="1:17" x14ac:dyDescent="0.3">
      <c r="A1193">
        <v>1192</v>
      </c>
      <c r="B1193" t="s">
        <v>1950</v>
      </c>
      <c r="C1193" s="1">
        <v>42794</v>
      </c>
      <c r="D1193" t="s">
        <v>37</v>
      </c>
      <c r="E1193" t="s">
        <v>68</v>
      </c>
      <c r="F1193" t="s">
        <v>1951</v>
      </c>
      <c r="G1193" t="s">
        <v>720</v>
      </c>
      <c r="H1193" t="s">
        <v>14</v>
      </c>
      <c r="I1193" t="s">
        <v>18</v>
      </c>
      <c r="J1193" t="s">
        <v>113</v>
      </c>
      <c r="K1193">
        <v>223.92</v>
      </c>
      <c r="L1193">
        <v>4</v>
      </c>
      <c r="M1193">
        <v>0</v>
      </c>
      <c r="N1193">
        <v>109.7208</v>
      </c>
      <c r="O1193">
        <f t="shared" si="37"/>
        <v>114.19919999999999</v>
      </c>
      <c r="P1193" cm="1">
        <f t="array" ref="P1193">_xlfn.IFS(D1193="Same Day",N1193*0.2,D1193="First Class",N1193*0.1,D1193="Standard Class",N1193*0.5,D1193="Second Class",N1193*0)</f>
        <v>0</v>
      </c>
      <c r="Q1193">
        <f t="shared" si="38"/>
        <v>114.19919999999999</v>
      </c>
    </row>
    <row r="1194" spans="1:17" x14ac:dyDescent="0.3">
      <c r="A1194">
        <v>1193</v>
      </c>
      <c r="B1194" t="s">
        <v>1950</v>
      </c>
      <c r="C1194" s="1">
        <v>42794</v>
      </c>
      <c r="D1194" t="s">
        <v>37</v>
      </c>
      <c r="E1194" t="s">
        <v>77</v>
      </c>
      <c r="F1194" t="s">
        <v>1951</v>
      </c>
      <c r="G1194" t="s">
        <v>1954</v>
      </c>
      <c r="H1194" t="s">
        <v>14</v>
      </c>
      <c r="I1194" t="s">
        <v>18</v>
      </c>
      <c r="J1194" t="s">
        <v>160</v>
      </c>
      <c r="K1194">
        <v>23.12</v>
      </c>
      <c r="L1194">
        <v>4</v>
      </c>
      <c r="M1194">
        <v>0</v>
      </c>
      <c r="N1194">
        <v>11.328799999999999</v>
      </c>
      <c r="O1194">
        <f t="shared" si="37"/>
        <v>11.791200000000002</v>
      </c>
      <c r="P1194" cm="1">
        <f t="array" ref="P1194">_xlfn.IFS(D1194="Same Day",N1194*0.2,D1194="First Class",N1194*0.1,D1194="Standard Class",N1194*0.5,D1194="Second Class",N1194*0)</f>
        <v>0</v>
      </c>
      <c r="Q1194">
        <f t="shared" si="38"/>
        <v>11.791200000000002</v>
      </c>
    </row>
    <row r="1195" spans="1:17" x14ac:dyDescent="0.3">
      <c r="A1195">
        <v>1194</v>
      </c>
      <c r="B1195" t="s">
        <v>1955</v>
      </c>
      <c r="C1195" s="1">
        <v>42262</v>
      </c>
      <c r="D1195" t="s">
        <v>36</v>
      </c>
      <c r="E1195" t="s">
        <v>96</v>
      </c>
      <c r="F1195" t="s">
        <v>1157</v>
      </c>
      <c r="G1195" t="s">
        <v>668</v>
      </c>
      <c r="H1195" t="s">
        <v>14</v>
      </c>
      <c r="I1195" t="s">
        <v>18</v>
      </c>
      <c r="J1195" t="s">
        <v>113</v>
      </c>
      <c r="K1195">
        <v>15.552</v>
      </c>
      <c r="L1195">
        <v>3</v>
      </c>
      <c r="M1195">
        <v>0.2</v>
      </c>
      <c r="N1195">
        <v>5.4432</v>
      </c>
      <c r="O1195">
        <f t="shared" si="37"/>
        <v>10.108799999999999</v>
      </c>
      <c r="P1195" cm="1">
        <f t="array" ref="P1195">_xlfn.IFS(D1195="Same Day",N1195*0.2,D1195="First Class",N1195*0.1,D1195="Standard Class",N1195*0.5,D1195="Second Class",N1195*0)</f>
        <v>1.0886400000000001</v>
      </c>
      <c r="Q1195">
        <f t="shared" si="38"/>
        <v>21.113644031999996</v>
      </c>
    </row>
    <row r="1196" spans="1:17" x14ac:dyDescent="0.3">
      <c r="A1196">
        <v>1195</v>
      </c>
      <c r="B1196" t="s">
        <v>1955</v>
      </c>
      <c r="C1196" s="1">
        <v>42262</v>
      </c>
      <c r="D1196" t="s">
        <v>36</v>
      </c>
      <c r="E1196" t="s">
        <v>84</v>
      </c>
      <c r="F1196" t="s">
        <v>1157</v>
      </c>
      <c r="G1196" t="s">
        <v>1956</v>
      </c>
      <c r="H1196" t="s">
        <v>8</v>
      </c>
      <c r="I1196" t="s">
        <v>12</v>
      </c>
      <c r="J1196" t="s">
        <v>87</v>
      </c>
      <c r="K1196">
        <v>15.712</v>
      </c>
      <c r="L1196">
        <v>4</v>
      </c>
      <c r="M1196">
        <v>0.2</v>
      </c>
      <c r="N1196">
        <v>2.5531999999999999</v>
      </c>
      <c r="O1196">
        <f t="shared" si="37"/>
        <v>13.158799999999999</v>
      </c>
      <c r="P1196" cm="1">
        <f t="array" ref="P1196">_xlfn.IFS(D1196="Same Day",N1196*0.2,D1196="First Class",N1196*0.1,D1196="Standard Class",N1196*0.5,D1196="Second Class",N1196*0)</f>
        <v>0.51063999999999998</v>
      </c>
      <c r="Q1196">
        <f t="shared" si="38"/>
        <v>19.878209631999997</v>
      </c>
    </row>
    <row r="1197" spans="1:17" x14ac:dyDescent="0.3">
      <c r="A1197">
        <v>1196</v>
      </c>
      <c r="B1197" t="s">
        <v>1955</v>
      </c>
      <c r="C1197" s="1">
        <v>42262</v>
      </c>
      <c r="D1197" t="s">
        <v>36</v>
      </c>
      <c r="E1197" t="s">
        <v>108</v>
      </c>
      <c r="F1197" t="s">
        <v>1157</v>
      </c>
      <c r="G1197" t="s">
        <v>928</v>
      </c>
      <c r="H1197" t="s">
        <v>14</v>
      </c>
      <c r="I1197" t="s">
        <v>15</v>
      </c>
      <c r="J1197" t="s">
        <v>90</v>
      </c>
      <c r="K1197">
        <v>24.672000000000001</v>
      </c>
      <c r="L1197">
        <v>2</v>
      </c>
      <c r="M1197">
        <v>0.2</v>
      </c>
      <c r="N1197">
        <v>2.1587999999999998</v>
      </c>
      <c r="O1197">
        <f t="shared" si="37"/>
        <v>22.513200000000001</v>
      </c>
      <c r="P1197" cm="1">
        <f t="array" ref="P1197">_xlfn.IFS(D1197="Same Day",N1197*0.2,D1197="First Class",N1197*0.1,D1197="Standard Class",N1197*0.5,D1197="Second Class",N1197*0)</f>
        <v>0.43175999999999998</v>
      </c>
      <c r="Q1197">
        <f t="shared" si="38"/>
        <v>32.233499232</v>
      </c>
    </row>
    <row r="1198" spans="1:17" x14ac:dyDescent="0.3">
      <c r="A1198">
        <v>1197</v>
      </c>
      <c r="B1198" t="s">
        <v>1955</v>
      </c>
      <c r="C1198" s="1">
        <v>42262</v>
      </c>
      <c r="D1198" t="s">
        <v>36</v>
      </c>
      <c r="E1198" t="s">
        <v>68</v>
      </c>
      <c r="F1198" t="s">
        <v>1157</v>
      </c>
      <c r="G1198" t="s">
        <v>1285</v>
      </c>
      <c r="H1198" t="s">
        <v>8</v>
      </c>
      <c r="I1198" t="s">
        <v>12</v>
      </c>
      <c r="J1198" t="s">
        <v>87</v>
      </c>
      <c r="K1198">
        <v>55.968000000000004</v>
      </c>
      <c r="L1198">
        <v>1</v>
      </c>
      <c r="M1198">
        <v>0.2</v>
      </c>
      <c r="N1198">
        <v>-2.0988000000000002</v>
      </c>
      <c r="O1198">
        <f t="shared" si="37"/>
        <v>58.066800000000001</v>
      </c>
      <c r="P1198" cm="1">
        <f t="array" ref="P1198">_xlfn.IFS(D1198="Same Day",N1198*0.2,D1198="First Class",N1198*0.1,D1198="Standard Class",N1198*0.5,D1198="Second Class",N1198*0)</f>
        <v>-0.41976000000000008</v>
      </c>
      <c r="Q1198">
        <f t="shared" si="38"/>
        <v>33.692680031999991</v>
      </c>
    </row>
    <row r="1199" spans="1:17" x14ac:dyDescent="0.3">
      <c r="A1199">
        <v>1198</v>
      </c>
      <c r="B1199" t="s">
        <v>1957</v>
      </c>
      <c r="C1199" s="1">
        <v>42472</v>
      </c>
      <c r="D1199" t="s">
        <v>38</v>
      </c>
      <c r="E1199" t="s">
        <v>108</v>
      </c>
      <c r="F1199" t="s">
        <v>1120</v>
      </c>
      <c r="G1199" t="s">
        <v>1958</v>
      </c>
      <c r="H1199" t="s">
        <v>25</v>
      </c>
      <c r="I1199" t="s">
        <v>28</v>
      </c>
      <c r="J1199" t="s">
        <v>90</v>
      </c>
      <c r="K1199">
        <v>431.928</v>
      </c>
      <c r="L1199">
        <v>9</v>
      </c>
      <c r="M1199">
        <v>0.2</v>
      </c>
      <c r="N1199">
        <v>64.789199999999994</v>
      </c>
      <c r="O1199">
        <f t="shared" si="37"/>
        <v>367.1388</v>
      </c>
      <c r="P1199" cm="1">
        <f t="array" ref="P1199">_xlfn.IFS(D1199="Same Day",N1199*0.2,D1199="First Class",N1199*0.1,D1199="Standard Class",N1199*0.5,D1199="Second Class",N1199*0)</f>
        <v>32.394599999999997</v>
      </c>
      <c r="Q1199">
        <f t="shared" si="38"/>
        <v>12260.45337048</v>
      </c>
    </row>
    <row r="1200" spans="1:17" x14ac:dyDescent="0.3">
      <c r="A1200">
        <v>1199</v>
      </c>
      <c r="B1200" t="s">
        <v>1957</v>
      </c>
      <c r="C1200" s="1">
        <v>42472</v>
      </c>
      <c r="D1200" t="s">
        <v>38</v>
      </c>
      <c r="E1200" t="s">
        <v>96</v>
      </c>
      <c r="F1200" t="s">
        <v>1120</v>
      </c>
      <c r="G1200" t="s">
        <v>1959</v>
      </c>
      <c r="H1200" t="s">
        <v>8</v>
      </c>
      <c r="I1200" t="s">
        <v>9</v>
      </c>
      <c r="J1200" t="s">
        <v>73</v>
      </c>
      <c r="K1200">
        <v>95.983999999999995</v>
      </c>
      <c r="L1200">
        <v>4</v>
      </c>
      <c r="M1200">
        <v>0.3</v>
      </c>
      <c r="N1200">
        <v>-4.1135999999999999</v>
      </c>
      <c r="O1200">
        <f t="shared" si="37"/>
        <v>100.0976</v>
      </c>
      <c r="P1200" cm="1">
        <f t="array" ref="P1200">_xlfn.IFS(D1200="Same Day",N1200*0.2,D1200="First Class",N1200*0.1,D1200="Standard Class",N1200*0.5,D1200="Second Class",N1200*0)</f>
        <v>-2.0568</v>
      </c>
      <c r="Q1200">
        <f t="shared" si="38"/>
        <v>-105.78314367999999</v>
      </c>
    </row>
    <row r="1201" spans="1:17" x14ac:dyDescent="0.3">
      <c r="A1201">
        <v>1200</v>
      </c>
      <c r="B1201" t="s">
        <v>1957</v>
      </c>
      <c r="C1201" s="1">
        <v>42472</v>
      </c>
      <c r="D1201" t="s">
        <v>38</v>
      </c>
      <c r="E1201" t="s">
        <v>77</v>
      </c>
      <c r="F1201" t="s">
        <v>1120</v>
      </c>
      <c r="G1201" t="s">
        <v>722</v>
      </c>
      <c r="H1201" t="s">
        <v>14</v>
      </c>
      <c r="I1201" t="s">
        <v>16</v>
      </c>
      <c r="J1201" t="s">
        <v>153</v>
      </c>
      <c r="K1201">
        <v>1088.7919999999999</v>
      </c>
      <c r="L1201">
        <v>4</v>
      </c>
      <c r="M1201">
        <v>0.8</v>
      </c>
      <c r="N1201">
        <v>-1850.9464</v>
      </c>
      <c r="O1201">
        <f t="shared" si="37"/>
        <v>2939.7384000000002</v>
      </c>
      <c r="P1201" cm="1">
        <f t="array" ref="P1201">_xlfn.IFS(D1201="Same Day",N1201*0.2,D1201="First Class",N1201*0.1,D1201="Standard Class",N1201*0.5,D1201="Second Class",N1201*0)</f>
        <v>-925.47320000000002</v>
      </c>
      <c r="Q1201">
        <f t="shared" si="38"/>
        <v>-2717709.3658108804</v>
      </c>
    </row>
    <row r="1202" spans="1:17" x14ac:dyDescent="0.3">
      <c r="A1202">
        <v>1201</v>
      </c>
      <c r="B1202" t="s">
        <v>1960</v>
      </c>
      <c r="C1202" s="1">
        <v>42575</v>
      </c>
      <c r="D1202" t="s">
        <v>38</v>
      </c>
      <c r="E1202" t="s">
        <v>68</v>
      </c>
      <c r="F1202" t="s">
        <v>1525</v>
      </c>
      <c r="G1202" t="s">
        <v>1397</v>
      </c>
      <c r="H1202" t="s">
        <v>8</v>
      </c>
      <c r="I1202" t="s">
        <v>9</v>
      </c>
      <c r="J1202" t="s">
        <v>73</v>
      </c>
      <c r="K1202">
        <v>544.00800000000004</v>
      </c>
      <c r="L1202">
        <v>3</v>
      </c>
      <c r="M1202">
        <v>0.2</v>
      </c>
      <c r="N1202">
        <v>40.800600000000003</v>
      </c>
      <c r="O1202">
        <f t="shared" si="37"/>
        <v>503.20740000000001</v>
      </c>
      <c r="P1202" cm="1">
        <f t="array" ref="P1202">_xlfn.IFS(D1202="Same Day",N1202*0.2,D1202="First Class",N1202*0.1,D1202="Standard Class",N1202*0.5,D1202="Second Class",N1202*0)</f>
        <v>20.400300000000001</v>
      </c>
      <c r="Q1202">
        <f t="shared" si="38"/>
        <v>10768.78932222</v>
      </c>
    </row>
    <row r="1203" spans="1:17" x14ac:dyDescent="0.3">
      <c r="A1203">
        <v>1202</v>
      </c>
      <c r="B1203" t="s">
        <v>1960</v>
      </c>
      <c r="C1203" s="1">
        <v>42575</v>
      </c>
      <c r="D1203" t="s">
        <v>38</v>
      </c>
      <c r="E1203" t="s">
        <v>84</v>
      </c>
      <c r="F1203" t="s">
        <v>1525</v>
      </c>
      <c r="G1203" t="s">
        <v>610</v>
      </c>
      <c r="H1203" t="s">
        <v>14</v>
      </c>
      <c r="I1203" t="s">
        <v>16</v>
      </c>
      <c r="J1203" t="s">
        <v>153</v>
      </c>
      <c r="K1203">
        <v>1.8720000000000001</v>
      </c>
      <c r="L1203">
        <v>3</v>
      </c>
      <c r="M1203">
        <v>0.7</v>
      </c>
      <c r="N1203">
        <v>-1.4352</v>
      </c>
      <c r="O1203">
        <f t="shared" si="37"/>
        <v>3.3071999999999999</v>
      </c>
      <c r="P1203" cm="1">
        <f t="array" ref="P1203">_xlfn.IFS(D1203="Same Day",N1203*0.2,D1203="First Class",N1203*0.1,D1203="Standard Class",N1203*0.5,D1203="Second Class",N1203*0)</f>
        <v>-0.71760000000000002</v>
      </c>
      <c r="Q1203">
        <f t="shared" si="38"/>
        <v>0.93395327999999989</v>
      </c>
    </row>
    <row r="1204" spans="1:17" x14ac:dyDescent="0.3">
      <c r="A1204">
        <v>1203</v>
      </c>
      <c r="B1204" t="s">
        <v>1960</v>
      </c>
      <c r="C1204" s="1">
        <v>42575</v>
      </c>
      <c r="D1204" t="s">
        <v>38</v>
      </c>
      <c r="E1204" t="s">
        <v>77</v>
      </c>
      <c r="F1204" t="s">
        <v>1525</v>
      </c>
      <c r="G1204" t="s">
        <v>902</v>
      </c>
      <c r="H1204" t="s">
        <v>8</v>
      </c>
      <c r="I1204" t="s">
        <v>9</v>
      </c>
      <c r="J1204" t="s">
        <v>73</v>
      </c>
      <c r="K1204">
        <v>854.35199999999998</v>
      </c>
      <c r="L1204">
        <v>3</v>
      </c>
      <c r="M1204">
        <v>0.2</v>
      </c>
      <c r="N1204">
        <v>10.679399999999999</v>
      </c>
      <c r="O1204">
        <f t="shared" si="37"/>
        <v>843.67259999999999</v>
      </c>
      <c r="P1204" cm="1">
        <f t="array" ref="P1204">_xlfn.IFS(D1204="Same Day",N1204*0.2,D1204="First Class",N1204*0.1,D1204="Standard Class",N1204*0.5,D1204="Second Class",N1204*0)</f>
        <v>5.3396999999999997</v>
      </c>
      <c r="Q1204">
        <f t="shared" si="38"/>
        <v>5348.6311822199996</v>
      </c>
    </row>
    <row r="1205" spans="1:17" x14ac:dyDescent="0.3">
      <c r="A1205">
        <v>1204</v>
      </c>
      <c r="B1205" t="s">
        <v>1960</v>
      </c>
      <c r="C1205" s="1">
        <v>42575</v>
      </c>
      <c r="D1205" t="s">
        <v>38</v>
      </c>
      <c r="E1205" t="s">
        <v>68</v>
      </c>
      <c r="F1205" t="s">
        <v>1525</v>
      </c>
      <c r="G1205" t="s">
        <v>1961</v>
      </c>
      <c r="H1205" t="s">
        <v>14</v>
      </c>
      <c r="I1205" t="s">
        <v>15</v>
      </c>
      <c r="J1205" t="s">
        <v>90</v>
      </c>
      <c r="K1205">
        <v>593.56799999999998</v>
      </c>
      <c r="L1205">
        <v>2</v>
      </c>
      <c r="M1205">
        <v>0.2</v>
      </c>
      <c r="N1205">
        <v>0</v>
      </c>
      <c r="O1205">
        <f t="shared" si="37"/>
        <v>593.56799999999998</v>
      </c>
      <c r="P1205" cm="1">
        <f t="array" ref="P1205">_xlfn.IFS(D1205="Same Day",N1205*0.2,D1205="First Class",N1205*0.1,D1205="Standard Class",N1205*0.5,D1205="Second Class",N1205*0)</f>
        <v>0</v>
      </c>
      <c r="Q1205">
        <f t="shared" si="38"/>
        <v>593.56799999999998</v>
      </c>
    </row>
    <row r="1206" spans="1:17" x14ac:dyDescent="0.3">
      <c r="A1206">
        <v>1205</v>
      </c>
      <c r="B1206" t="s">
        <v>1960</v>
      </c>
      <c r="C1206" s="1">
        <v>42575</v>
      </c>
      <c r="D1206" t="s">
        <v>38</v>
      </c>
      <c r="E1206" t="s">
        <v>84</v>
      </c>
      <c r="F1206" t="s">
        <v>1525</v>
      </c>
      <c r="G1206" t="s">
        <v>938</v>
      </c>
      <c r="H1206" t="s">
        <v>14</v>
      </c>
      <c r="I1206" t="s">
        <v>15</v>
      </c>
      <c r="J1206" t="s">
        <v>90</v>
      </c>
      <c r="K1206">
        <v>338.04</v>
      </c>
      <c r="L1206">
        <v>3</v>
      </c>
      <c r="M1206">
        <v>0.2</v>
      </c>
      <c r="N1206">
        <v>-33.804000000000002</v>
      </c>
      <c r="O1206">
        <f t="shared" si="37"/>
        <v>371.84400000000005</v>
      </c>
      <c r="P1206" cm="1">
        <f t="array" ref="P1206">_xlfn.IFS(D1206="Same Day",N1206*0.2,D1206="First Class",N1206*0.1,D1206="Standard Class",N1206*0.5,D1206="Second Class",N1206*0)</f>
        <v>-16.902000000000001</v>
      </c>
      <c r="Q1206">
        <f t="shared" si="38"/>
        <v>-5913.0632880000012</v>
      </c>
    </row>
    <row r="1207" spans="1:17" x14ac:dyDescent="0.3">
      <c r="A1207">
        <v>1206</v>
      </c>
      <c r="B1207" t="s">
        <v>1962</v>
      </c>
      <c r="C1207" s="1">
        <v>42951</v>
      </c>
      <c r="D1207" t="s">
        <v>35</v>
      </c>
      <c r="E1207" t="s">
        <v>108</v>
      </c>
      <c r="F1207" t="s">
        <v>1963</v>
      </c>
      <c r="G1207" t="s">
        <v>1566</v>
      </c>
      <c r="H1207" t="s">
        <v>25</v>
      </c>
      <c r="I1207" t="s">
        <v>26</v>
      </c>
      <c r="J1207" t="s">
        <v>164</v>
      </c>
      <c r="K1207">
        <v>271.95999999999998</v>
      </c>
      <c r="L1207">
        <v>5</v>
      </c>
      <c r="M1207">
        <v>0.2</v>
      </c>
      <c r="N1207">
        <v>16.997499999999999</v>
      </c>
      <c r="O1207">
        <f t="shared" si="37"/>
        <v>254.96249999999998</v>
      </c>
      <c r="P1207" cm="1">
        <f t="array" ref="P1207">_xlfn.IFS(D1207="Same Day",N1207*0.2,D1207="First Class",N1207*0.1,D1207="Standard Class",N1207*0.5,D1207="Second Class",N1207*0)</f>
        <v>1.6997499999999999</v>
      </c>
      <c r="Q1207">
        <f t="shared" si="38"/>
        <v>688.33500937499991</v>
      </c>
    </row>
    <row r="1208" spans="1:17" x14ac:dyDescent="0.3">
      <c r="A1208">
        <v>1207</v>
      </c>
      <c r="B1208" t="s">
        <v>1964</v>
      </c>
      <c r="C1208" s="1">
        <v>42569</v>
      </c>
      <c r="D1208" t="s">
        <v>37</v>
      </c>
      <c r="E1208" t="s">
        <v>68</v>
      </c>
      <c r="F1208" t="s">
        <v>1965</v>
      </c>
      <c r="G1208" t="s">
        <v>1334</v>
      </c>
      <c r="H1208" t="s">
        <v>14</v>
      </c>
      <c r="I1208" t="s">
        <v>15</v>
      </c>
      <c r="J1208" t="s">
        <v>90</v>
      </c>
      <c r="K1208">
        <v>11.21</v>
      </c>
      <c r="L1208">
        <v>1</v>
      </c>
      <c r="M1208">
        <v>0</v>
      </c>
      <c r="N1208">
        <v>3.363</v>
      </c>
      <c r="O1208">
        <f t="shared" si="37"/>
        <v>7.8470000000000013</v>
      </c>
      <c r="P1208" cm="1">
        <f t="array" ref="P1208">_xlfn.IFS(D1208="Same Day",N1208*0.2,D1208="First Class",N1208*0.1,D1208="Standard Class",N1208*0.5,D1208="Second Class",N1208*0)</f>
        <v>0</v>
      </c>
      <c r="Q1208">
        <f t="shared" si="38"/>
        <v>7.8470000000000013</v>
      </c>
    </row>
    <row r="1209" spans="1:17" x14ac:dyDescent="0.3">
      <c r="A1209">
        <v>1208</v>
      </c>
      <c r="B1209" t="s">
        <v>1964</v>
      </c>
      <c r="C1209" s="1">
        <v>42569</v>
      </c>
      <c r="D1209" t="s">
        <v>37</v>
      </c>
      <c r="E1209" t="s">
        <v>96</v>
      </c>
      <c r="F1209" t="s">
        <v>1965</v>
      </c>
      <c r="G1209" t="s">
        <v>721</v>
      </c>
      <c r="H1209" t="s">
        <v>14</v>
      </c>
      <c r="I1209" t="s">
        <v>16</v>
      </c>
      <c r="J1209" t="s">
        <v>101</v>
      </c>
      <c r="K1209">
        <v>9.1440000000000001</v>
      </c>
      <c r="L1209">
        <v>3</v>
      </c>
      <c r="M1209">
        <v>0.2</v>
      </c>
      <c r="N1209">
        <v>3.2004000000000001</v>
      </c>
      <c r="O1209">
        <f t="shared" si="37"/>
        <v>5.9436</v>
      </c>
      <c r="P1209" cm="1">
        <f t="array" ref="P1209">_xlfn.IFS(D1209="Same Day",N1209*0.2,D1209="First Class",N1209*0.1,D1209="Standard Class",N1209*0.5,D1209="Second Class",N1209*0)</f>
        <v>0</v>
      </c>
      <c r="Q1209">
        <f t="shared" si="38"/>
        <v>5.9436</v>
      </c>
    </row>
    <row r="1210" spans="1:17" x14ac:dyDescent="0.3">
      <c r="A1210">
        <v>1209</v>
      </c>
      <c r="B1210" t="s">
        <v>1964</v>
      </c>
      <c r="C1210" s="1">
        <v>42569</v>
      </c>
      <c r="D1210" t="s">
        <v>37</v>
      </c>
      <c r="E1210" t="s">
        <v>77</v>
      </c>
      <c r="F1210" t="s">
        <v>1965</v>
      </c>
      <c r="G1210" t="s">
        <v>360</v>
      </c>
      <c r="H1210" t="s">
        <v>14</v>
      </c>
      <c r="I1210" t="s">
        <v>23</v>
      </c>
      <c r="J1210" t="s">
        <v>80</v>
      </c>
      <c r="K1210">
        <v>14.07</v>
      </c>
      <c r="L1210">
        <v>7</v>
      </c>
      <c r="M1210">
        <v>0</v>
      </c>
      <c r="N1210">
        <v>6.8943000000000003</v>
      </c>
      <c r="O1210">
        <f t="shared" si="37"/>
        <v>7.1757</v>
      </c>
      <c r="P1210" cm="1">
        <f t="array" ref="P1210">_xlfn.IFS(D1210="Same Day",N1210*0.2,D1210="First Class",N1210*0.1,D1210="Standard Class",N1210*0.5,D1210="Second Class",N1210*0)</f>
        <v>0</v>
      </c>
      <c r="Q1210">
        <f t="shared" si="38"/>
        <v>7.1757</v>
      </c>
    </row>
    <row r="1211" spans="1:17" x14ac:dyDescent="0.3">
      <c r="A1211">
        <v>1210</v>
      </c>
      <c r="B1211" t="s">
        <v>1964</v>
      </c>
      <c r="C1211" s="1">
        <v>42569</v>
      </c>
      <c r="D1211" t="s">
        <v>37</v>
      </c>
      <c r="E1211" t="s">
        <v>96</v>
      </c>
      <c r="F1211" t="s">
        <v>1965</v>
      </c>
      <c r="G1211" t="s">
        <v>1966</v>
      </c>
      <c r="H1211" t="s">
        <v>14</v>
      </c>
      <c r="I1211" t="s">
        <v>20</v>
      </c>
      <c r="J1211" t="s">
        <v>87</v>
      </c>
      <c r="K1211">
        <v>41.86</v>
      </c>
      <c r="L1211">
        <v>7</v>
      </c>
      <c r="M1211">
        <v>0</v>
      </c>
      <c r="N1211">
        <v>10.465</v>
      </c>
      <c r="O1211">
        <f t="shared" si="37"/>
        <v>31.395</v>
      </c>
      <c r="P1211" cm="1">
        <f t="array" ref="P1211">_xlfn.IFS(D1211="Same Day",N1211*0.2,D1211="First Class",N1211*0.1,D1211="Standard Class",N1211*0.5,D1211="Second Class",N1211*0)</f>
        <v>0</v>
      </c>
      <c r="Q1211">
        <f t="shared" si="38"/>
        <v>31.395</v>
      </c>
    </row>
    <row r="1212" spans="1:17" x14ac:dyDescent="0.3">
      <c r="A1212">
        <v>1211</v>
      </c>
      <c r="B1212" t="s">
        <v>1964</v>
      </c>
      <c r="C1212" s="1">
        <v>42569</v>
      </c>
      <c r="D1212" t="s">
        <v>37</v>
      </c>
      <c r="E1212" t="s">
        <v>68</v>
      </c>
      <c r="F1212" t="s">
        <v>1965</v>
      </c>
      <c r="G1212" t="s">
        <v>1967</v>
      </c>
      <c r="H1212" t="s">
        <v>14</v>
      </c>
      <c r="I1212" t="s">
        <v>16</v>
      </c>
      <c r="J1212" t="s">
        <v>87</v>
      </c>
      <c r="K1212">
        <v>8.5440000000000005</v>
      </c>
      <c r="L1212">
        <v>2</v>
      </c>
      <c r="M1212">
        <v>0.2</v>
      </c>
      <c r="N1212">
        <v>2.8835999999999999</v>
      </c>
      <c r="O1212">
        <f t="shared" si="37"/>
        <v>5.660400000000001</v>
      </c>
      <c r="P1212" cm="1">
        <f t="array" ref="P1212">_xlfn.IFS(D1212="Same Day",N1212*0.2,D1212="First Class",N1212*0.1,D1212="Standard Class",N1212*0.5,D1212="Second Class",N1212*0)</f>
        <v>0</v>
      </c>
      <c r="Q1212">
        <f t="shared" si="38"/>
        <v>5.660400000000001</v>
      </c>
    </row>
    <row r="1213" spans="1:17" x14ac:dyDescent="0.3">
      <c r="A1213">
        <v>1212</v>
      </c>
      <c r="B1213" t="s">
        <v>1964</v>
      </c>
      <c r="C1213" s="1">
        <v>42569</v>
      </c>
      <c r="D1213" t="s">
        <v>37</v>
      </c>
      <c r="E1213" t="s">
        <v>68</v>
      </c>
      <c r="F1213" t="s">
        <v>1965</v>
      </c>
      <c r="G1213" t="s">
        <v>505</v>
      </c>
      <c r="H1213" t="s">
        <v>8</v>
      </c>
      <c r="I1213" t="s">
        <v>11</v>
      </c>
      <c r="J1213" t="s">
        <v>71</v>
      </c>
      <c r="K1213">
        <v>579.13599999999997</v>
      </c>
      <c r="L1213">
        <v>4</v>
      </c>
      <c r="M1213">
        <v>0.2</v>
      </c>
      <c r="N1213">
        <v>21.717600000000001</v>
      </c>
      <c r="O1213">
        <f t="shared" si="37"/>
        <v>557.41840000000002</v>
      </c>
      <c r="P1213" cm="1">
        <f t="array" ref="P1213">_xlfn.IFS(D1213="Same Day",N1213*0.2,D1213="First Class",N1213*0.1,D1213="Standard Class",N1213*0.5,D1213="Second Class",N1213*0)</f>
        <v>0</v>
      </c>
      <c r="Q1213">
        <f t="shared" si="38"/>
        <v>557.41840000000002</v>
      </c>
    </row>
    <row r="1214" spans="1:17" x14ac:dyDescent="0.3">
      <c r="A1214">
        <v>1213</v>
      </c>
      <c r="B1214" t="s">
        <v>1968</v>
      </c>
      <c r="C1214" s="1">
        <v>42991</v>
      </c>
      <c r="D1214" t="s">
        <v>38</v>
      </c>
      <c r="E1214" t="s">
        <v>108</v>
      </c>
      <c r="F1214" t="s">
        <v>1969</v>
      </c>
      <c r="G1214" t="s">
        <v>526</v>
      </c>
      <c r="H1214" t="s">
        <v>8</v>
      </c>
      <c r="I1214" t="s">
        <v>9</v>
      </c>
      <c r="J1214" t="s">
        <v>73</v>
      </c>
      <c r="K1214">
        <v>141.37200000000001</v>
      </c>
      <c r="L1214">
        <v>2</v>
      </c>
      <c r="M1214">
        <v>0.3</v>
      </c>
      <c r="N1214">
        <v>-48.470399999999998</v>
      </c>
      <c r="O1214">
        <f t="shared" si="37"/>
        <v>189.8424</v>
      </c>
      <c r="P1214" cm="1">
        <f t="array" ref="P1214">_xlfn.IFS(D1214="Same Day",N1214*0.2,D1214="First Class",N1214*0.1,D1214="Standard Class",N1214*0.5,D1214="Second Class",N1214*0)</f>
        <v>-24.235199999999999</v>
      </c>
      <c r="Q1214">
        <f t="shared" si="38"/>
        <v>-4411.0261324799994</v>
      </c>
    </row>
    <row r="1215" spans="1:17" x14ac:dyDescent="0.3">
      <c r="A1215">
        <v>1214</v>
      </c>
      <c r="B1215" t="s">
        <v>1968</v>
      </c>
      <c r="C1215" s="1">
        <v>42991</v>
      </c>
      <c r="D1215" t="s">
        <v>38</v>
      </c>
      <c r="E1215" t="s">
        <v>77</v>
      </c>
      <c r="F1215" t="s">
        <v>1969</v>
      </c>
      <c r="G1215" t="s">
        <v>1970</v>
      </c>
      <c r="H1215" t="s">
        <v>14</v>
      </c>
      <c r="I1215" t="s">
        <v>16</v>
      </c>
      <c r="J1215" t="s">
        <v>101</v>
      </c>
      <c r="K1215">
        <v>3.036</v>
      </c>
      <c r="L1215">
        <v>2</v>
      </c>
      <c r="M1215">
        <v>0.7</v>
      </c>
      <c r="N1215">
        <v>-2.3275999999999999</v>
      </c>
      <c r="O1215">
        <f t="shared" si="37"/>
        <v>5.3635999999999999</v>
      </c>
      <c r="P1215" cm="1">
        <f t="array" ref="P1215">_xlfn.IFS(D1215="Same Day",N1215*0.2,D1215="First Class",N1215*0.1,D1215="Standard Class",N1215*0.5,D1215="Second Class",N1215*0)</f>
        <v>-1.1637999999999999</v>
      </c>
      <c r="Q1215">
        <f t="shared" si="38"/>
        <v>-0.87855767999999967</v>
      </c>
    </row>
    <row r="1216" spans="1:17" x14ac:dyDescent="0.3">
      <c r="A1216">
        <v>1215</v>
      </c>
      <c r="B1216" t="s">
        <v>1968</v>
      </c>
      <c r="C1216" s="1">
        <v>42991</v>
      </c>
      <c r="D1216" t="s">
        <v>38</v>
      </c>
      <c r="E1216" t="s">
        <v>96</v>
      </c>
      <c r="F1216" t="s">
        <v>1969</v>
      </c>
      <c r="G1216" t="s">
        <v>1079</v>
      </c>
      <c r="H1216" t="s">
        <v>14</v>
      </c>
      <c r="I1216" t="s">
        <v>16</v>
      </c>
      <c r="J1216" t="s">
        <v>87</v>
      </c>
      <c r="K1216">
        <v>4.5030000000000001</v>
      </c>
      <c r="L1216">
        <v>1</v>
      </c>
      <c r="M1216">
        <v>0.7</v>
      </c>
      <c r="N1216">
        <v>-3.6023999999999998</v>
      </c>
      <c r="O1216">
        <f t="shared" si="37"/>
        <v>8.1053999999999995</v>
      </c>
      <c r="P1216" cm="1">
        <f t="array" ref="P1216">_xlfn.IFS(D1216="Same Day",N1216*0.2,D1216="First Class",N1216*0.1,D1216="Standard Class",N1216*0.5,D1216="Second Class",N1216*0)</f>
        <v>-1.8011999999999999</v>
      </c>
      <c r="Q1216">
        <f t="shared" si="38"/>
        <v>-6.4940464799999988</v>
      </c>
    </row>
    <row r="1217" spans="1:17" x14ac:dyDescent="0.3">
      <c r="A1217">
        <v>1216</v>
      </c>
      <c r="B1217" t="s">
        <v>1968</v>
      </c>
      <c r="C1217" s="1">
        <v>42991</v>
      </c>
      <c r="D1217" t="s">
        <v>38</v>
      </c>
      <c r="E1217" t="s">
        <v>77</v>
      </c>
      <c r="F1217" t="s">
        <v>1969</v>
      </c>
      <c r="G1217" t="s">
        <v>585</v>
      </c>
      <c r="H1217" t="s">
        <v>14</v>
      </c>
      <c r="I1217" t="s">
        <v>20</v>
      </c>
      <c r="J1217" t="s">
        <v>87</v>
      </c>
      <c r="K1217">
        <v>4.6719999999999997</v>
      </c>
      <c r="L1217">
        <v>1</v>
      </c>
      <c r="M1217">
        <v>0.2</v>
      </c>
      <c r="N1217">
        <v>1.5768</v>
      </c>
      <c r="O1217">
        <f t="shared" si="37"/>
        <v>3.0951999999999997</v>
      </c>
      <c r="P1217" cm="1">
        <f t="array" ref="P1217">_xlfn.IFS(D1217="Same Day",N1217*0.2,D1217="First Class",N1217*0.1,D1217="Standard Class",N1217*0.5,D1217="Second Class",N1217*0)</f>
        <v>0.78839999999999999</v>
      </c>
      <c r="Q1217">
        <f t="shared" si="38"/>
        <v>5.5354556799999992</v>
      </c>
    </row>
    <row r="1218" spans="1:17" x14ac:dyDescent="0.3">
      <c r="A1218">
        <v>1217</v>
      </c>
      <c r="B1218" t="s">
        <v>1968</v>
      </c>
      <c r="C1218" s="1">
        <v>42991</v>
      </c>
      <c r="D1218" t="s">
        <v>38</v>
      </c>
      <c r="E1218" t="s">
        <v>84</v>
      </c>
      <c r="F1218" t="s">
        <v>1969</v>
      </c>
      <c r="G1218" t="s">
        <v>582</v>
      </c>
      <c r="H1218" t="s">
        <v>25</v>
      </c>
      <c r="I1218" t="s">
        <v>28</v>
      </c>
      <c r="J1218" t="s">
        <v>90</v>
      </c>
      <c r="K1218">
        <v>95.88</v>
      </c>
      <c r="L1218">
        <v>3</v>
      </c>
      <c r="M1218">
        <v>0.2</v>
      </c>
      <c r="N1218">
        <v>28.763999999999999</v>
      </c>
      <c r="O1218">
        <f t="shared" si="37"/>
        <v>67.116</v>
      </c>
      <c r="P1218" cm="1">
        <f t="array" ref="P1218">_xlfn.IFS(D1218="Same Day",N1218*0.2,D1218="First Class",N1218*0.1,D1218="Standard Class",N1218*0.5,D1218="Second Class",N1218*0)</f>
        <v>14.382</v>
      </c>
      <c r="Q1218">
        <f t="shared" si="38"/>
        <v>1032.3783120000001</v>
      </c>
    </row>
    <row r="1219" spans="1:17" x14ac:dyDescent="0.3">
      <c r="A1219">
        <v>1218</v>
      </c>
      <c r="B1219" t="s">
        <v>1968</v>
      </c>
      <c r="C1219" s="1">
        <v>42991</v>
      </c>
      <c r="D1219" t="s">
        <v>38</v>
      </c>
      <c r="E1219" t="s">
        <v>96</v>
      </c>
      <c r="F1219" t="s">
        <v>1969</v>
      </c>
      <c r="G1219" t="s">
        <v>1971</v>
      </c>
      <c r="H1219" t="s">
        <v>8</v>
      </c>
      <c r="I1219" t="s">
        <v>12</v>
      </c>
      <c r="J1219" t="s">
        <v>87</v>
      </c>
      <c r="K1219">
        <v>17.024000000000001</v>
      </c>
      <c r="L1219">
        <v>2</v>
      </c>
      <c r="M1219">
        <v>0.2</v>
      </c>
      <c r="N1219">
        <v>1.7023999999999999</v>
      </c>
      <c r="O1219">
        <f t="shared" ref="O1219:O1282" si="39">K1219-N1219</f>
        <v>15.3216</v>
      </c>
      <c r="P1219" cm="1">
        <f t="array" ref="P1219">_xlfn.IFS(D1219="Same Day",N1219*0.2,D1219="First Class",N1219*0.1,D1219="Standard Class",N1219*0.5,D1219="Second Class",N1219*0)</f>
        <v>0.85119999999999996</v>
      </c>
      <c r="Q1219">
        <f t="shared" ref="Q1219:Q1282" si="40">(K1219-N1219)*(1+P1219)</f>
        <v>28.36334592</v>
      </c>
    </row>
    <row r="1220" spans="1:17" x14ac:dyDescent="0.3">
      <c r="A1220">
        <v>1219</v>
      </c>
      <c r="B1220" t="s">
        <v>1968</v>
      </c>
      <c r="C1220" s="1">
        <v>42991</v>
      </c>
      <c r="D1220" t="s">
        <v>38</v>
      </c>
      <c r="E1220" t="s">
        <v>84</v>
      </c>
      <c r="F1220" t="s">
        <v>1969</v>
      </c>
      <c r="G1220" t="s">
        <v>1379</v>
      </c>
      <c r="H1220" t="s">
        <v>25</v>
      </c>
      <c r="I1220" t="s">
        <v>28</v>
      </c>
      <c r="J1220" t="s">
        <v>90</v>
      </c>
      <c r="K1220">
        <v>258.69600000000003</v>
      </c>
      <c r="L1220">
        <v>3</v>
      </c>
      <c r="M1220">
        <v>0.2</v>
      </c>
      <c r="N1220">
        <v>64.674000000000007</v>
      </c>
      <c r="O1220">
        <f t="shared" si="39"/>
        <v>194.02200000000002</v>
      </c>
      <c r="P1220" cm="1">
        <f t="array" ref="P1220">_xlfn.IFS(D1220="Same Day",N1220*0.2,D1220="First Class",N1220*0.1,D1220="Standard Class",N1220*0.5,D1220="Second Class",N1220*0)</f>
        <v>32.337000000000003</v>
      </c>
      <c r="Q1220">
        <f t="shared" si="40"/>
        <v>6468.1114140000009</v>
      </c>
    </row>
    <row r="1221" spans="1:17" x14ac:dyDescent="0.3">
      <c r="A1221">
        <v>1220</v>
      </c>
      <c r="B1221" t="s">
        <v>1968</v>
      </c>
      <c r="C1221" s="1">
        <v>42991</v>
      </c>
      <c r="D1221" t="s">
        <v>38</v>
      </c>
      <c r="E1221" t="s">
        <v>77</v>
      </c>
      <c r="F1221" t="s">
        <v>1969</v>
      </c>
      <c r="G1221" t="s">
        <v>1972</v>
      </c>
      <c r="H1221" t="s">
        <v>25</v>
      </c>
      <c r="I1221" t="s">
        <v>26</v>
      </c>
      <c r="J1221" t="s">
        <v>99</v>
      </c>
      <c r="K1221">
        <v>1931.9580000000001</v>
      </c>
      <c r="L1221">
        <v>7</v>
      </c>
      <c r="M1221">
        <v>0.4</v>
      </c>
      <c r="N1221">
        <v>-386.39159999999998</v>
      </c>
      <c r="O1221">
        <f t="shared" si="39"/>
        <v>2318.3496</v>
      </c>
      <c r="P1221" cm="1">
        <f t="array" ref="P1221">_xlfn.IFS(D1221="Same Day",N1221*0.2,D1221="First Class",N1221*0.1,D1221="Standard Class",N1221*0.5,D1221="Second Class",N1221*0)</f>
        <v>-193.19579999999999</v>
      </c>
      <c r="Q1221">
        <f t="shared" si="40"/>
        <v>-445577.05605168</v>
      </c>
    </row>
    <row r="1222" spans="1:17" x14ac:dyDescent="0.3">
      <c r="A1222">
        <v>1221</v>
      </c>
      <c r="B1222" t="s">
        <v>1973</v>
      </c>
      <c r="C1222" s="1">
        <v>41836</v>
      </c>
      <c r="D1222" t="s">
        <v>38</v>
      </c>
      <c r="E1222" t="s">
        <v>84</v>
      </c>
      <c r="F1222" t="s">
        <v>1974</v>
      </c>
      <c r="G1222" t="s">
        <v>128</v>
      </c>
      <c r="H1222" t="s">
        <v>14</v>
      </c>
      <c r="I1222" t="s">
        <v>15</v>
      </c>
      <c r="J1222" t="s">
        <v>90</v>
      </c>
      <c r="K1222">
        <v>249.75</v>
      </c>
      <c r="L1222">
        <v>9</v>
      </c>
      <c r="M1222">
        <v>0</v>
      </c>
      <c r="N1222">
        <v>44.954999999999998</v>
      </c>
      <c r="O1222">
        <f t="shared" si="39"/>
        <v>204.79500000000002</v>
      </c>
      <c r="P1222" cm="1">
        <f t="array" ref="P1222">_xlfn.IFS(D1222="Same Day",N1222*0.2,D1222="First Class",N1222*0.1,D1222="Standard Class",N1222*0.5,D1222="Second Class",N1222*0)</f>
        <v>22.477499999999999</v>
      </c>
      <c r="Q1222">
        <f t="shared" si="40"/>
        <v>4808.0746125000005</v>
      </c>
    </row>
    <row r="1223" spans="1:17" x14ac:dyDescent="0.3">
      <c r="A1223">
        <v>1222</v>
      </c>
      <c r="B1223" t="s">
        <v>1973</v>
      </c>
      <c r="C1223" s="1">
        <v>41836</v>
      </c>
      <c r="D1223" t="s">
        <v>38</v>
      </c>
      <c r="E1223" t="s">
        <v>68</v>
      </c>
      <c r="F1223" t="s">
        <v>1974</v>
      </c>
      <c r="G1223" t="s">
        <v>1975</v>
      </c>
      <c r="H1223" t="s">
        <v>25</v>
      </c>
      <c r="I1223" t="s">
        <v>26</v>
      </c>
      <c r="J1223" t="s">
        <v>99</v>
      </c>
      <c r="K1223">
        <v>255.93600000000001</v>
      </c>
      <c r="L1223">
        <v>8</v>
      </c>
      <c r="M1223">
        <v>0.2</v>
      </c>
      <c r="N1223">
        <v>28.7928</v>
      </c>
      <c r="O1223">
        <f t="shared" si="39"/>
        <v>227.14320000000001</v>
      </c>
      <c r="P1223" cm="1">
        <f t="array" ref="P1223">_xlfn.IFS(D1223="Same Day",N1223*0.2,D1223="First Class",N1223*0.1,D1223="Standard Class",N1223*0.5,D1223="Second Class",N1223*0)</f>
        <v>14.3964</v>
      </c>
      <c r="Q1223">
        <f t="shared" si="40"/>
        <v>3497.1875644800002</v>
      </c>
    </row>
    <row r="1224" spans="1:17" x14ac:dyDescent="0.3">
      <c r="A1224">
        <v>1223</v>
      </c>
      <c r="B1224" t="s">
        <v>1976</v>
      </c>
      <c r="C1224" s="1">
        <v>42709</v>
      </c>
      <c r="D1224" t="s">
        <v>35</v>
      </c>
      <c r="E1224" t="s">
        <v>77</v>
      </c>
      <c r="F1224" t="s">
        <v>414</v>
      </c>
      <c r="G1224" t="s">
        <v>1726</v>
      </c>
      <c r="H1224" t="s">
        <v>8</v>
      </c>
      <c r="I1224" t="s">
        <v>12</v>
      </c>
      <c r="J1224" t="s">
        <v>87</v>
      </c>
      <c r="K1224">
        <v>113.79</v>
      </c>
      <c r="L1224">
        <v>3</v>
      </c>
      <c r="M1224">
        <v>0</v>
      </c>
      <c r="N1224">
        <v>20.482199999999999</v>
      </c>
      <c r="O1224">
        <f t="shared" si="39"/>
        <v>93.307800000000015</v>
      </c>
      <c r="P1224" cm="1">
        <f t="array" ref="P1224">_xlfn.IFS(D1224="Same Day",N1224*0.2,D1224="First Class",N1224*0.1,D1224="Standard Class",N1224*0.5,D1224="Second Class",N1224*0)</f>
        <v>2.0482200000000002</v>
      </c>
      <c r="Q1224">
        <f t="shared" si="40"/>
        <v>284.42270211600004</v>
      </c>
    </row>
    <row r="1225" spans="1:17" x14ac:dyDescent="0.3">
      <c r="A1225">
        <v>1224</v>
      </c>
      <c r="B1225" t="s">
        <v>1976</v>
      </c>
      <c r="C1225" s="1">
        <v>42709</v>
      </c>
      <c r="D1225" t="s">
        <v>35</v>
      </c>
      <c r="E1225" t="s">
        <v>77</v>
      </c>
      <c r="F1225" t="s">
        <v>414</v>
      </c>
      <c r="G1225" t="s">
        <v>1044</v>
      </c>
      <c r="H1225" t="s">
        <v>25</v>
      </c>
      <c r="I1225" t="s">
        <v>28</v>
      </c>
      <c r="J1225" t="s">
        <v>90</v>
      </c>
      <c r="K1225">
        <v>78.150000000000006</v>
      </c>
      <c r="L1225">
        <v>1</v>
      </c>
      <c r="M1225">
        <v>0</v>
      </c>
      <c r="N1225">
        <v>34.386000000000003</v>
      </c>
      <c r="O1225">
        <f t="shared" si="39"/>
        <v>43.764000000000003</v>
      </c>
      <c r="P1225" cm="1">
        <f t="array" ref="P1225">_xlfn.IFS(D1225="Same Day",N1225*0.2,D1225="First Class",N1225*0.1,D1225="Standard Class",N1225*0.5,D1225="Second Class",N1225*0)</f>
        <v>3.4386000000000005</v>
      </c>
      <c r="Q1225">
        <f t="shared" si="40"/>
        <v>194.25089040000006</v>
      </c>
    </row>
    <row r="1226" spans="1:17" x14ac:dyDescent="0.3">
      <c r="A1226">
        <v>1225</v>
      </c>
      <c r="B1226" t="s">
        <v>1976</v>
      </c>
      <c r="C1226" s="1">
        <v>42709</v>
      </c>
      <c r="D1226" t="s">
        <v>35</v>
      </c>
      <c r="E1226" t="s">
        <v>84</v>
      </c>
      <c r="F1226" t="s">
        <v>414</v>
      </c>
      <c r="G1226" t="s">
        <v>1948</v>
      </c>
      <c r="H1226" t="s">
        <v>14</v>
      </c>
      <c r="I1226" t="s">
        <v>16</v>
      </c>
      <c r="J1226" t="s">
        <v>101</v>
      </c>
      <c r="K1226">
        <v>1.728</v>
      </c>
      <c r="L1226">
        <v>1</v>
      </c>
      <c r="M1226">
        <v>0.2</v>
      </c>
      <c r="N1226">
        <v>0.6048</v>
      </c>
      <c r="O1226">
        <f t="shared" si="39"/>
        <v>1.1232</v>
      </c>
      <c r="P1226" cm="1">
        <f t="array" ref="P1226">_xlfn.IFS(D1226="Same Day",N1226*0.2,D1226="First Class",N1226*0.1,D1226="Standard Class",N1226*0.5,D1226="Second Class",N1226*0)</f>
        <v>6.0480000000000006E-2</v>
      </c>
      <c r="Q1226">
        <f t="shared" si="40"/>
        <v>1.1911311360000001</v>
      </c>
    </row>
    <row r="1227" spans="1:17" x14ac:dyDescent="0.3">
      <c r="A1227">
        <v>1226</v>
      </c>
      <c r="B1227" t="s">
        <v>1976</v>
      </c>
      <c r="C1227" s="1">
        <v>42709</v>
      </c>
      <c r="D1227" t="s">
        <v>35</v>
      </c>
      <c r="E1227" t="s">
        <v>96</v>
      </c>
      <c r="F1227" t="s">
        <v>414</v>
      </c>
      <c r="G1227" t="s">
        <v>1977</v>
      </c>
      <c r="H1227" t="s">
        <v>14</v>
      </c>
      <c r="I1227" t="s">
        <v>18</v>
      </c>
      <c r="J1227" t="s">
        <v>160</v>
      </c>
      <c r="K1227">
        <v>40.56</v>
      </c>
      <c r="L1227">
        <v>4</v>
      </c>
      <c r="M1227">
        <v>0</v>
      </c>
      <c r="N1227">
        <v>19.874400000000001</v>
      </c>
      <c r="O1227">
        <f t="shared" si="39"/>
        <v>20.685600000000001</v>
      </c>
      <c r="P1227" cm="1">
        <f t="array" ref="P1227">_xlfn.IFS(D1227="Same Day",N1227*0.2,D1227="First Class",N1227*0.1,D1227="Standard Class",N1227*0.5,D1227="Second Class",N1227*0)</f>
        <v>1.9874400000000003</v>
      </c>
      <c r="Q1227">
        <f t="shared" si="40"/>
        <v>61.796988864000006</v>
      </c>
    </row>
    <row r="1228" spans="1:17" x14ac:dyDescent="0.3">
      <c r="A1228">
        <v>1227</v>
      </c>
      <c r="B1228" t="s">
        <v>1976</v>
      </c>
      <c r="C1228" s="1">
        <v>42709</v>
      </c>
      <c r="D1228" t="s">
        <v>35</v>
      </c>
      <c r="E1228" t="s">
        <v>96</v>
      </c>
      <c r="F1228" t="s">
        <v>414</v>
      </c>
      <c r="G1228" t="s">
        <v>1978</v>
      </c>
      <c r="H1228" t="s">
        <v>14</v>
      </c>
      <c r="I1228" t="s">
        <v>15</v>
      </c>
      <c r="J1228" t="s">
        <v>90</v>
      </c>
      <c r="K1228">
        <v>182.94</v>
      </c>
      <c r="L1228">
        <v>3</v>
      </c>
      <c r="M1228">
        <v>0</v>
      </c>
      <c r="N1228">
        <v>3.6587999999999998</v>
      </c>
      <c r="O1228">
        <f t="shared" si="39"/>
        <v>179.28119999999998</v>
      </c>
      <c r="P1228" cm="1">
        <f t="array" ref="P1228">_xlfn.IFS(D1228="Same Day",N1228*0.2,D1228="First Class",N1228*0.1,D1228="Standard Class",N1228*0.5,D1228="Second Class",N1228*0)</f>
        <v>0.36587999999999998</v>
      </c>
      <c r="Q1228">
        <f t="shared" si="40"/>
        <v>244.87660545599996</v>
      </c>
    </row>
    <row r="1229" spans="1:17" x14ac:dyDescent="0.3">
      <c r="A1229">
        <v>1228</v>
      </c>
      <c r="B1229" t="s">
        <v>1976</v>
      </c>
      <c r="C1229" s="1">
        <v>42709</v>
      </c>
      <c r="D1229" t="s">
        <v>35</v>
      </c>
      <c r="E1229" t="s">
        <v>96</v>
      </c>
      <c r="F1229" t="s">
        <v>414</v>
      </c>
      <c r="G1229" t="s">
        <v>1979</v>
      </c>
      <c r="H1229" t="s">
        <v>14</v>
      </c>
      <c r="I1229" t="s">
        <v>15</v>
      </c>
      <c r="J1229" t="s">
        <v>90</v>
      </c>
      <c r="K1229">
        <v>193.86</v>
      </c>
      <c r="L1229">
        <v>2</v>
      </c>
      <c r="M1229">
        <v>0</v>
      </c>
      <c r="N1229">
        <v>11.631600000000001</v>
      </c>
      <c r="O1229">
        <f t="shared" si="39"/>
        <v>182.22840000000002</v>
      </c>
      <c r="P1229" cm="1">
        <f t="array" ref="P1229">_xlfn.IFS(D1229="Same Day",N1229*0.2,D1229="First Class",N1229*0.1,D1229="Standard Class",N1229*0.5,D1229="Second Class",N1229*0)</f>
        <v>1.1631600000000002</v>
      </c>
      <c r="Q1229">
        <f t="shared" si="40"/>
        <v>394.1891857440001</v>
      </c>
    </row>
    <row r="1230" spans="1:17" x14ac:dyDescent="0.3">
      <c r="A1230">
        <v>1229</v>
      </c>
      <c r="B1230" t="s">
        <v>1980</v>
      </c>
      <c r="C1230" s="1">
        <v>43050</v>
      </c>
      <c r="D1230" t="s">
        <v>38</v>
      </c>
      <c r="E1230" t="s">
        <v>84</v>
      </c>
      <c r="F1230" t="s">
        <v>1120</v>
      </c>
      <c r="G1230" t="s">
        <v>1301</v>
      </c>
      <c r="H1230" t="s">
        <v>14</v>
      </c>
      <c r="I1230" t="s">
        <v>21</v>
      </c>
      <c r="J1230" t="s">
        <v>153</v>
      </c>
      <c r="K1230">
        <v>15.28</v>
      </c>
      <c r="L1230">
        <v>2</v>
      </c>
      <c r="M1230">
        <v>0</v>
      </c>
      <c r="N1230">
        <v>7.4871999999999996</v>
      </c>
      <c r="O1230">
        <f t="shared" si="39"/>
        <v>7.7927999999999997</v>
      </c>
      <c r="P1230" cm="1">
        <f t="array" ref="P1230">_xlfn.IFS(D1230="Same Day",N1230*0.2,D1230="First Class",N1230*0.1,D1230="Standard Class",N1230*0.5,D1230="Second Class",N1230*0)</f>
        <v>3.7435999999999998</v>
      </c>
      <c r="Q1230">
        <f t="shared" si="40"/>
        <v>36.965926079999996</v>
      </c>
    </row>
    <row r="1231" spans="1:17" x14ac:dyDescent="0.3">
      <c r="A1231">
        <v>1230</v>
      </c>
      <c r="B1231" t="s">
        <v>1980</v>
      </c>
      <c r="C1231" s="1">
        <v>43050</v>
      </c>
      <c r="D1231" t="s">
        <v>38</v>
      </c>
      <c r="E1231" t="s">
        <v>84</v>
      </c>
      <c r="F1231" t="s">
        <v>1120</v>
      </c>
      <c r="G1231" t="s">
        <v>1552</v>
      </c>
      <c r="H1231" t="s">
        <v>8</v>
      </c>
      <c r="I1231" t="s">
        <v>12</v>
      </c>
      <c r="J1231" t="s">
        <v>87</v>
      </c>
      <c r="K1231">
        <v>8.73</v>
      </c>
      <c r="L1231">
        <v>1</v>
      </c>
      <c r="M1231">
        <v>0</v>
      </c>
      <c r="N1231">
        <v>2.9681999999999999</v>
      </c>
      <c r="O1231">
        <f t="shared" si="39"/>
        <v>5.7618000000000009</v>
      </c>
      <c r="P1231" cm="1">
        <f t="array" ref="P1231">_xlfn.IFS(D1231="Same Day",N1231*0.2,D1231="First Class",N1231*0.1,D1231="Standard Class",N1231*0.5,D1231="Second Class",N1231*0)</f>
        <v>1.4841</v>
      </c>
      <c r="Q1231">
        <f t="shared" si="40"/>
        <v>14.312887380000001</v>
      </c>
    </row>
    <row r="1232" spans="1:17" x14ac:dyDescent="0.3">
      <c r="A1232">
        <v>1231</v>
      </c>
      <c r="B1232" t="s">
        <v>1980</v>
      </c>
      <c r="C1232" s="1">
        <v>43050</v>
      </c>
      <c r="D1232" t="s">
        <v>38</v>
      </c>
      <c r="E1232" t="s">
        <v>108</v>
      </c>
      <c r="F1232" t="s">
        <v>1120</v>
      </c>
      <c r="G1232" t="s">
        <v>1981</v>
      </c>
      <c r="H1232" t="s">
        <v>14</v>
      </c>
      <c r="I1232" t="s">
        <v>20</v>
      </c>
      <c r="J1232" t="s">
        <v>87</v>
      </c>
      <c r="K1232">
        <v>5.68</v>
      </c>
      <c r="L1232">
        <v>2</v>
      </c>
      <c r="M1232">
        <v>0</v>
      </c>
      <c r="N1232">
        <v>1.7607999999999999</v>
      </c>
      <c r="O1232">
        <f t="shared" si="39"/>
        <v>3.9192</v>
      </c>
      <c r="P1232" cm="1">
        <f t="array" ref="P1232">_xlfn.IFS(D1232="Same Day",N1232*0.2,D1232="First Class",N1232*0.1,D1232="Standard Class",N1232*0.5,D1232="Second Class",N1232*0)</f>
        <v>0.88039999999999996</v>
      </c>
      <c r="Q1232">
        <f t="shared" si="40"/>
        <v>7.3696636799999995</v>
      </c>
    </row>
    <row r="1233" spans="1:17" x14ac:dyDescent="0.3">
      <c r="A1233">
        <v>1232</v>
      </c>
      <c r="B1233" t="s">
        <v>1982</v>
      </c>
      <c r="C1233" s="1">
        <v>42310</v>
      </c>
      <c r="D1233" t="s">
        <v>37</v>
      </c>
      <c r="E1233" t="s">
        <v>68</v>
      </c>
      <c r="F1233" t="s">
        <v>1983</v>
      </c>
      <c r="G1233" t="s">
        <v>856</v>
      </c>
      <c r="H1233" t="s">
        <v>14</v>
      </c>
      <c r="I1233" t="s">
        <v>20</v>
      </c>
      <c r="J1233" t="s">
        <v>87</v>
      </c>
      <c r="K1233">
        <v>2.78</v>
      </c>
      <c r="L1233">
        <v>2</v>
      </c>
      <c r="M1233">
        <v>0</v>
      </c>
      <c r="N1233">
        <v>0.7228</v>
      </c>
      <c r="O1233">
        <f t="shared" si="39"/>
        <v>2.0571999999999999</v>
      </c>
      <c r="P1233" cm="1">
        <f t="array" ref="P1233">_xlfn.IFS(D1233="Same Day",N1233*0.2,D1233="First Class",N1233*0.1,D1233="Standard Class",N1233*0.5,D1233="Second Class",N1233*0)</f>
        <v>0</v>
      </c>
      <c r="Q1233">
        <f t="shared" si="40"/>
        <v>2.0571999999999999</v>
      </c>
    </row>
    <row r="1234" spans="1:17" x14ac:dyDescent="0.3">
      <c r="A1234">
        <v>1233</v>
      </c>
      <c r="B1234" t="s">
        <v>1982</v>
      </c>
      <c r="C1234" s="1">
        <v>42310</v>
      </c>
      <c r="D1234" t="s">
        <v>37</v>
      </c>
      <c r="E1234" t="s">
        <v>68</v>
      </c>
      <c r="F1234" t="s">
        <v>1983</v>
      </c>
      <c r="G1234" t="s">
        <v>1984</v>
      </c>
      <c r="H1234" t="s">
        <v>14</v>
      </c>
      <c r="I1234" t="s">
        <v>21</v>
      </c>
      <c r="J1234" t="s">
        <v>80</v>
      </c>
      <c r="K1234">
        <v>79.959999999999994</v>
      </c>
      <c r="L1234">
        <v>2</v>
      </c>
      <c r="M1234">
        <v>0</v>
      </c>
      <c r="N1234">
        <v>35.981999999999999</v>
      </c>
      <c r="O1234">
        <f t="shared" si="39"/>
        <v>43.977999999999994</v>
      </c>
      <c r="P1234" cm="1">
        <f t="array" ref="P1234">_xlfn.IFS(D1234="Same Day",N1234*0.2,D1234="First Class",N1234*0.1,D1234="Standard Class",N1234*0.5,D1234="Second Class",N1234*0)</f>
        <v>0</v>
      </c>
      <c r="Q1234">
        <f t="shared" si="40"/>
        <v>43.977999999999994</v>
      </c>
    </row>
    <row r="1235" spans="1:17" x14ac:dyDescent="0.3">
      <c r="A1235">
        <v>1234</v>
      </c>
      <c r="B1235" t="s">
        <v>1985</v>
      </c>
      <c r="C1235" s="1">
        <v>42522</v>
      </c>
      <c r="D1235" t="s">
        <v>35</v>
      </c>
      <c r="E1235" t="s">
        <v>108</v>
      </c>
      <c r="F1235" t="s">
        <v>1986</v>
      </c>
      <c r="G1235" t="s">
        <v>1987</v>
      </c>
      <c r="H1235" t="s">
        <v>25</v>
      </c>
      <c r="I1235" t="s">
        <v>29</v>
      </c>
      <c r="J1235" t="s">
        <v>213</v>
      </c>
      <c r="K1235">
        <v>839.98800000000006</v>
      </c>
      <c r="L1235">
        <v>2</v>
      </c>
      <c r="M1235">
        <v>0.4</v>
      </c>
      <c r="N1235">
        <v>69.998999999999995</v>
      </c>
      <c r="O1235">
        <f t="shared" si="39"/>
        <v>769.98900000000003</v>
      </c>
      <c r="P1235" cm="1">
        <f t="array" ref="P1235">_xlfn.IFS(D1235="Same Day",N1235*0.2,D1235="First Class",N1235*0.1,D1235="Standard Class",N1235*0.5,D1235="Second Class",N1235*0)</f>
        <v>6.9999000000000002</v>
      </c>
      <c r="Q1235">
        <f t="shared" si="40"/>
        <v>6159.8350011000002</v>
      </c>
    </row>
    <row r="1236" spans="1:17" x14ac:dyDescent="0.3">
      <c r="A1236">
        <v>1235</v>
      </c>
      <c r="B1236" t="s">
        <v>1988</v>
      </c>
      <c r="C1236" s="1">
        <v>42671</v>
      </c>
      <c r="D1236" t="s">
        <v>36</v>
      </c>
      <c r="E1236" t="s">
        <v>77</v>
      </c>
      <c r="F1236" t="s">
        <v>1461</v>
      </c>
      <c r="G1236" t="s">
        <v>1989</v>
      </c>
      <c r="H1236" t="s">
        <v>8</v>
      </c>
      <c r="I1236" t="s">
        <v>12</v>
      </c>
      <c r="J1236" t="s">
        <v>73</v>
      </c>
      <c r="K1236">
        <v>47.951999999999998</v>
      </c>
      <c r="L1236">
        <v>3</v>
      </c>
      <c r="M1236">
        <v>0.2</v>
      </c>
      <c r="N1236">
        <v>13.786199999999999</v>
      </c>
      <c r="O1236">
        <f t="shared" si="39"/>
        <v>34.165799999999997</v>
      </c>
      <c r="P1236" cm="1">
        <f t="array" ref="P1236">_xlfn.IFS(D1236="Same Day",N1236*0.2,D1236="First Class",N1236*0.1,D1236="Standard Class",N1236*0.5,D1236="Second Class",N1236*0)</f>
        <v>2.7572399999999999</v>
      </c>
      <c r="Q1236">
        <f t="shared" si="40"/>
        <v>128.36911039199998</v>
      </c>
    </row>
    <row r="1237" spans="1:17" x14ac:dyDescent="0.3">
      <c r="A1237">
        <v>1236</v>
      </c>
      <c r="B1237" t="s">
        <v>1988</v>
      </c>
      <c r="C1237" s="1">
        <v>42671</v>
      </c>
      <c r="D1237" t="s">
        <v>36</v>
      </c>
      <c r="E1237" t="s">
        <v>96</v>
      </c>
      <c r="F1237" t="s">
        <v>1461</v>
      </c>
      <c r="G1237" t="s">
        <v>1529</v>
      </c>
      <c r="H1237" t="s">
        <v>14</v>
      </c>
      <c r="I1237" t="s">
        <v>16</v>
      </c>
      <c r="J1237" t="s">
        <v>101</v>
      </c>
      <c r="K1237">
        <v>37.424999999999997</v>
      </c>
      <c r="L1237">
        <v>5</v>
      </c>
      <c r="M1237">
        <v>0.7</v>
      </c>
      <c r="N1237">
        <v>-29.94</v>
      </c>
      <c r="O1237">
        <f t="shared" si="39"/>
        <v>67.364999999999995</v>
      </c>
      <c r="P1237" cm="1">
        <f t="array" ref="P1237">_xlfn.IFS(D1237="Same Day",N1237*0.2,D1237="First Class",N1237*0.1,D1237="Standard Class",N1237*0.5,D1237="Second Class",N1237*0)</f>
        <v>-5.9880000000000004</v>
      </c>
      <c r="Q1237">
        <f t="shared" si="40"/>
        <v>-336.01661999999999</v>
      </c>
    </row>
    <row r="1238" spans="1:17" x14ac:dyDescent="0.3">
      <c r="A1238">
        <v>1237</v>
      </c>
      <c r="B1238" t="s">
        <v>1988</v>
      </c>
      <c r="C1238" s="1">
        <v>42671</v>
      </c>
      <c r="D1238" t="s">
        <v>36</v>
      </c>
      <c r="E1238" t="s">
        <v>96</v>
      </c>
      <c r="F1238" t="s">
        <v>1461</v>
      </c>
      <c r="G1238" t="s">
        <v>1990</v>
      </c>
      <c r="H1238" t="s">
        <v>8</v>
      </c>
      <c r="I1238" t="s">
        <v>12</v>
      </c>
      <c r="J1238" t="s">
        <v>87</v>
      </c>
      <c r="K1238">
        <v>63.968000000000004</v>
      </c>
      <c r="L1238">
        <v>2</v>
      </c>
      <c r="M1238">
        <v>0.2</v>
      </c>
      <c r="N1238">
        <v>0</v>
      </c>
      <c r="O1238">
        <f t="shared" si="39"/>
        <v>63.968000000000004</v>
      </c>
      <c r="P1238" cm="1">
        <f t="array" ref="P1238">_xlfn.IFS(D1238="Same Day",N1238*0.2,D1238="First Class",N1238*0.1,D1238="Standard Class",N1238*0.5,D1238="Second Class",N1238*0)</f>
        <v>0</v>
      </c>
      <c r="Q1238">
        <f t="shared" si="40"/>
        <v>63.968000000000004</v>
      </c>
    </row>
    <row r="1239" spans="1:17" x14ac:dyDescent="0.3">
      <c r="A1239">
        <v>1238</v>
      </c>
      <c r="B1239" t="s">
        <v>1988</v>
      </c>
      <c r="C1239" s="1">
        <v>42671</v>
      </c>
      <c r="D1239" t="s">
        <v>36</v>
      </c>
      <c r="E1239" t="s">
        <v>108</v>
      </c>
      <c r="F1239" t="s">
        <v>1461</v>
      </c>
      <c r="G1239" t="s">
        <v>1253</v>
      </c>
      <c r="H1239" t="s">
        <v>8</v>
      </c>
      <c r="I1239" t="s">
        <v>12</v>
      </c>
      <c r="J1239" t="s">
        <v>87</v>
      </c>
      <c r="K1239">
        <v>165.048</v>
      </c>
      <c r="L1239">
        <v>3</v>
      </c>
      <c r="M1239">
        <v>0.2</v>
      </c>
      <c r="N1239">
        <v>41.262</v>
      </c>
      <c r="O1239">
        <f t="shared" si="39"/>
        <v>123.786</v>
      </c>
      <c r="P1239" cm="1">
        <f t="array" ref="P1239">_xlfn.IFS(D1239="Same Day",N1239*0.2,D1239="First Class",N1239*0.1,D1239="Standard Class",N1239*0.5,D1239="Second Class",N1239*0)</f>
        <v>8.2523999999999997</v>
      </c>
      <c r="Q1239">
        <f t="shared" si="40"/>
        <v>1145.3175864</v>
      </c>
    </row>
    <row r="1240" spans="1:17" x14ac:dyDescent="0.3">
      <c r="A1240">
        <v>1239</v>
      </c>
      <c r="B1240" t="s">
        <v>1991</v>
      </c>
      <c r="C1240" s="1">
        <v>41866</v>
      </c>
      <c r="D1240" t="s">
        <v>38</v>
      </c>
      <c r="E1240" t="s">
        <v>68</v>
      </c>
      <c r="F1240" t="s">
        <v>1992</v>
      </c>
      <c r="G1240" t="s">
        <v>1993</v>
      </c>
      <c r="H1240" t="s">
        <v>8</v>
      </c>
      <c r="I1240" t="s">
        <v>12</v>
      </c>
      <c r="J1240" t="s">
        <v>87</v>
      </c>
      <c r="K1240">
        <v>12.35</v>
      </c>
      <c r="L1240">
        <v>1</v>
      </c>
      <c r="M1240">
        <v>0</v>
      </c>
      <c r="N1240">
        <v>5.4340000000000002</v>
      </c>
      <c r="O1240">
        <f t="shared" si="39"/>
        <v>6.9159999999999995</v>
      </c>
      <c r="P1240" cm="1">
        <f t="array" ref="P1240">_xlfn.IFS(D1240="Same Day",N1240*0.2,D1240="First Class",N1240*0.1,D1240="Standard Class",N1240*0.5,D1240="Second Class",N1240*0)</f>
        <v>2.7170000000000001</v>
      </c>
      <c r="Q1240">
        <f t="shared" si="40"/>
        <v>25.706771999999997</v>
      </c>
    </row>
    <row r="1241" spans="1:17" x14ac:dyDescent="0.3">
      <c r="A1241">
        <v>1240</v>
      </c>
      <c r="B1241" t="s">
        <v>1991</v>
      </c>
      <c r="C1241" s="1">
        <v>41866</v>
      </c>
      <c r="D1241" t="s">
        <v>38</v>
      </c>
      <c r="E1241" t="s">
        <v>68</v>
      </c>
      <c r="F1241" t="s">
        <v>1992</v>
      </c>
      <c r="G1241" t="s">
        <v>1994</v>
      </c>
      <c r="H1241" t="s">
        <v>14</v>
      </c>
      <c r="I1241" t="s">
        <v>20</v>
      </c>
      <c r="J1241" t="s">
        <v>87</v>
      </c>
      <c r="K1241">
        <v>40.97</v>
      </c>
      <c r="L1241">
        <v>1</v>
      </c>
      <c r="M1241">
        <v>0</v>
      </c>
      <c r="N1241">
        <v>10.652200000000001</v>
      </c>
      <c r="O1241">
        <f t="shared" si="39"/>
        <v>30.317799999999998</v>
      </c>
      <c r="P1241" cm="1">
        <f t="array" ref="P1241">_xlfn.IFS(D1241="Same Day",N1241*0.2,D1241="First Class",N1241*0.1,D1241="Standard Class",N1241*0.5,D1241="Second Class",N1241*0)</f>
        <v>5.3261000000000003</v>
      </c>
      <c r="Q1241">
        <f t="shared" si="40"/>
        <v>191.79343458</v>
      </c>
    </row>
    <row r="1242" spans="1:17" x14ac:dyDescent="0.3">
      <c r="A1242">
        <v>1241</v>
      </c>
      <c r="B1242" t="s">
        <v>1991</v>
      </c>
      <c r="C1242" s="1">
        <v>41866</v>
      </c>
      <c r="D1242" t="s">
        <v>38</v>
      </c>
      <c r="E1242" t="s">
        <v>108</v>
      </c>
      <c r="F1242" t="s">
        <v>1992</v>
      </c>
      <c r="G1242" t="s">
        <v>635</v>
      </c>
      <c r="H1242" t="s">
        <v>14</v>
      </c>
      <c r="I1242" t="s">
        <v>23</v>
      </c>
      <c r="J1242" t="s">
        <v>80</v>
      </c>
      <c r="K1242">
        <v>22.96</v>
      </c>
      <c r="L1242">
        <v>2</v>
      </c>
      <c r="M1242">
        <v>0</v>
      </c>
      <c r="N1242">
        <v>10.7912</v>
      </c>
      <c r="O1242">
        <f t="shared" si="39"/>
        <v>12.168800000000001</v>
      </c>
      <c r="P1242" cm="1">
        <f t="array" ref="P1242">_xlfn.IFS(D1242="Same Day",N1242*0.2,D1242="First Class",N1242*0.1,D1242="Standard Class",N1242*0.5,D1242="Second Class",N1242*0)</f>
        <v>5.3956</v>
      </c>
      <c r="Q1242">
        <f t="shared" si="40"/>
        <v>77.826777280000002</v>
      </c>
    </row>
    <row r="1243" spans="1:17" x14ac:dyDescent="0.3">
      <c r="A1243">
        <v>1242</v>
      </c>
      <c r="B1243" t="s">
        <v>1995</v>
      </c>
      <c r="C1243" s="1">
        <v>42617</v>
      </c>
      <c r="D1243" t="s">
        <v>38</v>
      </c>
      <c r="E1243" t="s">
        <v>108</v>
      </c>
      <c r="F1243" t="s">
        <v>1171</v>
      </c>
      <c r="G1243" t="s">
        <v>1996</v>
      </c>
      <c r="H1243" t="s">
        <v>25</v>
      </c>
      <c r="I1243" t="s">
        <v>26</v>
      </c>
      <c r="J1243" t="s">
        <v>164</v>
      </c>
      <c r="K1243">
        <v>22</v>
      </c>
      <c r="L1243">
        <v>4</v>
      </c>
      <c r="M1243">
        <v>0</v>
      </c>
      <c r="N1243">
        <v>5.5</v>
      </c>
      <c r="O1243">
        <f t="shared" si="39"/>
        <v>16.5</v>
      </c>
      <c r="P1243" cm="1">
        <f t="array" ref="P1243">_xlfn.IFS(D1243="Same Day",N1243*0.2,D1243="First Class",N1243*0.1,D1243="Standard Class",N1243*0.5,D1243="Second Class",N1243*0)</f>
        <v>2.75</v>
      </c>
      <c r="Q1243">
        <f t="shared" si="40"/>
        <v>61.875</v>
      </c>
    </row>
    <row r="1244" spans="1:17" x14ac:dyDescent="0.3">
      <c r="A1244">
        <v>1243</v>
      </c>
      <c r="B1244" t="s">
        <v>1997</v>
      </c>
      <c r="C1244" s="1">
        <v>42422</v>
      </c>
      <c r="D1244" t="s">
        <v>38</v>
      </c>
      <c r="E1244" t="s">
        <v>68</v>
      </c>
      <c r="F1244" t="s">
        <v>1461</v>
      </c>
      <c r="G1244" t="s">
        <v>1998</v>
      </c>
      <c r="H1244" t="s">
        <v>14</v>
      </c>
      <c r="I1244" t="s">
        <v>16</v>
      </c>
      <c r="J1244" t="s">
        <v>101</v>
      </c>
      <c r="K1244">
        <v>398.35199999999998</v>
      </c>
      <c r="L1244">
        <v>3</v>
      </c>
      <c r="M1244">
        <v>0.2</v>
      </c>
      <c r="N1244">
        <v>124.485</v>
      </c>
      <c r="O1244">
        <f t="shared" si="39"/>
        <v>273.86699999999996</v>
      </c>
      <c r="P1244" cm="1">
        <f t="array" ref="P1244">_xlfn.IFS(D1244="Same Day",N1244*0.2,D1244="First Class",N1244*0.1,D1244="Standard Class",N1244*0.5,D1244="Second Class",N1244*0)</f>
        <v>62.2425</v>
      </c>
      <c r="Q1244">
        <f t="shared" si="40"/>
        <v>17320.033747499998</v>
      </c>
    </row>
    <row r="1245" spans="1:17" x14ac:dyDescent="0.3">
      <c r="A1245">
        <v>1244</v>
      </c>
      <c r="B1245" t="s">
        <v>1997</v>
      </c>
      <c r="C1245" s="1">
        <v>42422</v>
      </c>
      <c r="D1245" t="s">
        <v>38</v>
      </c>
      <c r="E1245" t="s">
        <v>96</v>
      </c>
      <c r="F1245" t="s">
        <v>1461</v>
      </c>
      <c r="G1245" t="s">
        <v>200</v>
      </c>
      <c r="H1245" t="s">
        <v>14</v>
      </c>
      <c r="I1245" t="s">
        <v>23</v>
      </c>
      <c r="J1245" t="s">
        <v>80</v>
      </c>
      <c r="K1245">
        <v>8.7200000000000006</v>
      </c>
      <c r="L1245">
        <v>4</v>
      </c>
      <c r="M1245">
        <v>0</v>
      </c>
      <c r="N1245">
        <v>3.5752000000000002</v>
      </c>
      <c r="O1245">
        <f t="shared" si="39"/>
        <v>5.1448</v>
      </c>
      <c r="P1245" cm="1">
        <f t="array" ref="P1245">_xlfn.IFS(D1245="Same Day",N1245*0.2,D1245="First Class",N1245*0.1,D1245="Standard Class",N1245*0.5,D1245="Second Class",N1245*0)</f>
        <v>1.7876000000000001</v>
      </c>
      <c r="Q1245">
        <f t="shared" si="40"/>
        <v>14.341644480000001</v>
      </c>
    </row>
    <row r="1246" spans="1:17" x14ac:dyDescent="0.3">
      <c r="A1246">
        <v>1245</v>
      </c>
      <c r="B1246" t="s">
        <v>1999</v>
      </c>
      <c r="C1246" s="1">
        <v>42876</v>
      </c>
      <c r="D1246" t="s">
        <v>38</v>
      </c>
      <c r="E1246" t="s">
        <v>77</v>
      </c>
      <c r="F1246" t="s">
        <v>2000</v>
      </c>
      <c r="G1246" t="s">
        <v>2001</v>
      </c>
      <c r="H1246" t="s">
        <v>14</v>
      </c>
      <c r="I1246" t="s">
        <v>21</v>
      </c>
      <c r="J1246" t="s">
        <v>80</v>
      </c>
      <c r="K1246">
        <v>48.69</v>
      </c>
      <c r="L1246">
        <v>9</v>
      </c>
      <c r="M1246">
        <v>0</v>
      </c>
      <c r="N1246">
        <v>23.8581</v>
      </c>
      <c r="O1246">
        <f t="shared" si="39"/>
        <v>24.831899999999997</v>
      </c>
      <c r="P1246" cm="1">
        <f t="array" ref="P1246">_xlfn.IFS(D1246="Same Day",N1246*0.2,D1246="First Class",N1246*0.1,D1246="Standard Class",N1246*0.5,D1246="Second Class",N1246*0)</f>
        <v>11.92905</v>
      </c>
      <c r="Q1246">
        <f t="shared" si="40"/>
        <v>321.05287669499995</v>
      </c>
    </row>
    <row r="1247" spans="1:17" x14ac:dyDescent="0.3">
      <c r="A1247">
        <v>1246</v>
      </c>
      <c r="B1247" t="s">
        <v>2002</v>
      </c>
      <c r="C1247" s="1">
        <v>41987</v>
      </c>
      <c r="D1247" t="s">
        <v>37</v>
      </c>
      <c r="E1247" t="s">
        <v>108</v>
      </c>
      <c r="F1247" t="s">
        <v>2003</v>
      </c>
      <c r="G1247" t="s">
        <v>2004</v>
      </c>
      <c r="H1247" t="s">
        <v>8</v>
      </c>
      <c r="I1247" t="s">
        <v>10</v>
      </c>
      <c r="J1247" t="s">
        <v>87</v>
      </c>
      <c r="K1247">
        <v>764.68799999999999</v>
      </c>
      <c r="L1247">
        <v>6</v>
      </c>
      <c r="M1247">
        <v>0.2</v>
      </c>
      <c r="N1247">
        <v>95.585999999999999</v>
      </c>
      <c r="O1247">
        <f t="shared" si="39"/>
        <v>669.10199999999998</v>
      </c>
      <c r="P1247" cm="1">
        <f t="array" ref="P1247">_xlfn.IFS(D1247="Same Day",N1247*0.2,D1247="First Class",N1247*0.1,D1247="Standard Class",N1247*0.5,D1247="Second Class",N1247*0)</f>
        <v>0</v>
      </c>
      <c r="Q1247">
        <f t="shared" si="40"/>
        <v>669.10199999999998</v>
      </c>
    </row>
    <row r="1248" spans="1:17" x14ac:dyDescent="0.3">
      <c r="A1248">
        <v>1247</v>
      </c>
      <c r="B1248" t="s">
        <v>2002</v>
      </c>
      <c r="C1248" s="1">
        <v>41987</v>
      </c>
      <c r="D1248" t="s">
        <v>37</v>
      </c>
      <c r="E1248" t="s">
        <v>108</v>
      </c>
      <c r="F1248" t="s">
        <v>2003</v>
      </c>
      <c r="G1248" t="s">
        <v>533</v>
      </c>
      <c r="H1248" t="s">
        <v>8</v>
      </c>
      <c r="I1248" t="s">
        <v>10</v>
      </c>
      <c r="J1248" t="s">
        <v>87</v>
      </c>
      <c r="K1248">
        <v>3610.848</v>
      </c>
      <c r="L1248">
        <v>12</v>
      </c>
      <c r="M1248">
        <v>0.2</v>
      </c>
      <c r="N1248">
        <v>135.4068</v>
      </c>
      <c r="O1248">
        <f t="shared" si="39"/>
        <v>3475.4411999999998</v>
      </c>
      <c r="P1248" cm="1">
        <f t="array" ref="P1248">_xlfn.IFS(D1248="Same Day",N1248*0.2,D1248="First Class",N1248*0.1,D1248="Standard Class",N1248*0.5,D1248="Second Class",N1248*0)</f>
        <v>0</v>
      </c>
      <c r="Q1248">
        <f t="shared" si="40"/>
        <v>3475.4411999999998</v>
      </c>
    </row>
    <row r="1249" spans="1:17" x14ac:dyDescent="0.3">
      <c r="A1249">
        <v>1248</v>
      </c>
      <c r="B1249" t="s">
        <v>2002</v>
      </c>
      <c r="C1249" s="1">
        <v>41987</v>
      </c>
      <c r="D1249" t="s">
        <v>37</v>
      </c>
      <c r="E1249" t="s">
        <v>77</v>
      </c>
      <c r="F1249" t="s">
        <v>2003</v>
      </c>
      <c r="G1249" t="s">
        <v>2005</v>
      </c>
      <c r="H1249" t="s">
        <v>8</v>
      </c>
      <c r="I1249" t="s">
        <v>11</v>
      </c>
      <c r="J1249" t="s">
        <v>71</v>
      </c>
      <c r="K1249">
        <v>254.97450000000001</v>
      </c>
      <c r="L1249">
        <v>3</v>
      </c>
      <c r="M1249">
        <v>0.15</v>
      </c>
      <c r="N1249">
        <v>11.998799999999999</v>
      </c>
      <c r="O1249">
        <f t="shared" si="39"/>
        <v>242.97570000000002</v>
      </c>
      <c r="P1249" cm="1">
        <f t="array" ref="P1249">_xlfn.IFS(D1249="Same Day",N1249*0.2,D1249="First Class",N1249*0.1,D1249="Standard Class",N1249*0.5,D1249="Second Class",N1249*0)</f>
        <v>0</v>
      </c>
      <c r="Q1249">
        <f t="shared" si="40"/>
        <v>242.97570000000002</v>
      </c>
    </row>
    <row r="1250" spans="1:17" x14ac:dyDescent="0.3">
      <c r="A1250">
        <v>1249</v>
      </c>
      <c r="B1250" t="s">
        <v>2006</v>
      </c>
      <c r="C1250" s="1">
        <v>43093</v>
      </c>
      <c r="D1250" t="s">
        <v>38</v>
      </c>
      <c r="E1250" t="s">
        <v>108</v>
      </c>
      <c r="F1250" t="s">
        <v>1256</v>
      </c>
      <c r="G1250" t="s">
        <v>2007</v>
      </c>
      <c r="H1250" t="s">
        <v>14</v>
      </c>
      <c r="I1250" t="s">
        <v>20</v>
      </c>
      <c r="J1250" t="s">
        <v>87</v>
      </c>
      <c r="K1250">
        <v>38.82</v>
      </c>
      <c r="L1250">
        <v>6</v>
      </c>
      <c r="M1250">
        <v>0</v>
      </c>
      <c r="N1250">
        <v>17.469000000000001</v>
      </c>
      <c r="O1250">
        <f t="shared" si="39"/>
        <v>21.350999999999999</v>
      </c>
      <c r="P1250" cm="1">
        <f t="array" ref="P1250">_xlfn.IFS(D1250="Same Day",N1250*0.2,D1250="First Class",N1250*0.1,D1250="Standard Class",N1250*0.5,D1250="Second Class",N1250*0)</f>
        <v>8.7345000000000006</v>
      </c>
      <c r="Q1250">
        <f t="shared" si="40"/>
        <v>207.84130949999999</v>
      </c>
    </row>
    <row r="1251" spans="1:17" x14ac:dyDescent="0.3">
      <c r="A1251">
        <v>1250</v>
      </c>
      <c r="B1251" t="s">
        <v>2006</v>
      </c>
      <c r="C1251" s="1">
        <v>43093</v>
      </c>
      <c r="D1251" t="s">
        <v>38</v>
      </c>
      <c r="E1251" t="s">
        <v>84</v>
      </c>
      <c r="F1251" t="s">
        <v>1256</v>
      </c>
      <c r="G1251" t="s">
        <v>2008</v>
      </c>
      <c r="H1251" t="s">
        <v>8</v>
      </c>
      <c r="I1251" t="s">
        <v>9</v>
      </c>
      <c r="J1251" t="s">
        <v>73</v>
      </c>
      <c r="K1251">
        <v>1141.9380000000001</v>
      </c>
      <c r="L1251">
        <v>9</v>
      </c>
      <c r="M1251">
        <v>0.1</v>
      </c>
      <c r="N1251">
        <v>139.5702</v>
      </c>
      <c r="O1251">
        <f t="shared" si="39"/>
        <v>1002.3678000000001</v>
      </c>
      <c r="P1251" cm="1">
        <f t="array" ref="P1251">_xlfn.IFS(D1251="Same Day",N1251*0.2,D1251="First Class",N1251*0.1,D1251="Standard Class",N1251*0.5,D1251="Second Class",N1251*0)</f>
        <v>69.7851</v>
      </c>
      <c r="Q1251">
        <f t="shared" si="40"/>
        <v>70952.704959780007</v>
      </c>
    </row>
    <row r="1252" spans="1:17" x14ac:dyDescent="0.3">
      <c r="A1252">
        <v>1251</v>
      </c>
      <c r="B1252" t="s">
        <v>2006</v>
      </c>
      <c r="C1252" s="1">
        <v>43093</v>
      </c>
      <c r="D1252" t="s">
        <v>38</v>
      </c>
      <c r="E1252" t="s">
        <v>96</v>
      </c>
      <c r="F1252" t="s">
        <v>1256</v>
      </c>
      <c r="G1252" t="s">
        <v>429</v>
      </c>
      <c r="H1252" t="s">
        <v>14</v>
      </c>
      <c r="I1252" t="s">
        <v>17</v>
      </c>
      <c r="J1252" t="s">
        <v>87</v>
      </c>
      <c r="K1252">
        <v>1704.56</v>
      </c>
      <c r="L1252">
        <v>13</v>
      </c>
      <c r="M1252">
        <v>0</v>
      </c>
      <c r="N1252">
        <v>511.36799999999999</v>
      </c>
      <c r="O1252">
        <f t="shared" si="39"/>
        <v>1193.192</v>
      </c>
      <c r="P1252" cm="1">
        <f t="array" ref="P1252">_xlfn.IFS(D1252="Same Day",N1252*0.2,D1252="First Class",N1252*0.1,D1252="Standard Class",N1252*0.5,D1252="Second Class",N1252*0)</f>
        <v>255.684</v>
      </c>
      <c r="Q1252">
        <f t="shared" si="40"/>
        <v>306273.29532799998</v>
      </c>
    </row>
    <row r="1253" spans="1:17" x14ac:dyDescent="0.3">
      <c r="A1253">
        <v>1252</v>
      </c>
      <c r="B1253" t="s">
        <v>2006</v>
      </c>
      <c r="C1253" s="1">
        <v>43093</v>
      </c>
      <c r="D1253" t="s">
        <v>38</v>
      </c>
      <c r="E1253" t="s">
        <v>77</v>
      </c>
      <c r="F1253" t="s">
        <v>1256</v>
      </c>
      <c r="G1253" t="s">
        <v>2009</v>
      </c>
      <c r="H1253" t="s">
        <v>14</v>
      </c>
      <c r="I1253" t="s">
        <v>20</v>
      </c>
      <c r="J1253" t="s">
        <v>87</v>
      </c>
      <c r="K1253">
        <v>3.2</v>
      </c>
      <c r="L1253">
        <v>2</v>
      </c>
      <c r="M1253">
        <v>0</v>
      </c>
      <c r="N1253">
        <v>1.3759999999999999</v>
      </c>
      <c r="O1253">
        <f t="shared" si="39"/>
        <v>1.8240000000000003</v>
      </c>
      <c r="P1253" cm="1">
        <f t="array" ref="P1253">_xlfn.IFS(D1253="Same Day",N1253*0.2,D1253="First Class",N1253*0.1,D1253="Standard Class",N1253*0.5,D1253="Second Class",N1253*0)</f>
        <v>0.68799999999999994</v>
      </c>
      <c r="Q1253">
        <f t="shared" si="40"/>
        <v>3.0789120000000003</v>
      </c>
    </row>
    <row r="1254" spans="1:17" x14ac:dyDescent="0.3">
      <c r="A1254">
        <v>1253</v>
      </c>
      <c r="B1254" t="s">
        <v>2010</v>
      </c>
      <c r="C1254" s="1">
        <v>42194</v>
      </c>
      <c r="D1254" t="s">
        <v>38</v>
      </c>
      <c r="E1254" t="s">
        <v>96</v>
      </c>
      <c r="F1254" t="s">
        <v>116</v>
      </c>
      <c r="G1254" t="s">
        <v>2011</v>
      </c>
      <c r="H1254" t="s">
        <v>25</v>
      </c>
      <c r="I1254" t="s">
        <v>26</v>
      </c>
      <c r="J1254" t="s">
        <v>164</v>
      </c>
      <c r="K1254">
        <v>1099.96</v>
      </c>
      <c r="L1254">
        <v>4</v>
      </c>
      <c r="M1254">
        <v>0</v>
      </c>
      <c r="N1254">
        <v>285.9896</v>
      </c>
      <c r="O1254">
        <f t="shared" si="39"/>
        <v>813.97040000000004</v>
      </c>
      <c r="P1254" cm="1">
        <f t="array" ref="P1254">_xlfn.IFS(D1254="Same Day",N1254*0.2,D1254="First Class",N1254*0.1,D1254="Standard Class",N1254*0.5,D1254="Second Class",N1254*0)</f>
        <v>142.9948</v>
      </c>
      <c r="Q1254">
        <f t="shared" si="40"/>
        <v>117207.50495392</v>
      </c>
    </row>
    <row r="1255" spans="1:17" x14ac:dyDescent="0.3">
      <c r="A1255">
        <v>1254</v>
      </c>
      <c r="B1255" t="s">
        <v>2012</v>
      </c>
      <c r="C1255" s="1">
        <v>42808</v>
      </c>
      <c r="D1255" t="s">
        <v>38</v>
      </c>
      <c r="E1255" t="s">
        <v>77</v>
      </c>
      <c r="F1255" t="s">
        <v>2013</v>
      </c>
      <c r="G1255" t="s">
        <v>1518</v>
      </c>
      <c r="H1255" t="s">
        <v>14</v>
      </c>
      <c r="I1255" t="s">
        <v>20</v>
      </c>
      <c r="J1255" t="s">
        <v>87</v>
      </c>
      <c r="K1255">
        <v>5.2480000000000002</v>
      </c>
      <c r="L1255">
        <v>2</v>
      </c>
      <c r="M1255">
        <v>0.2</v>
      </c>
      <c r="N1255">
        <v>0.59040000000000004</v>
      </c>
      <c r="O1255">
        <f t="shared" si="39"/>
        <v>4.6576000000000004</v>
      </c>
      <c r="P1255" cm="1">
        <f t="array" ref="P1255">_xlfn.IFS(D1255="Same Day",N1255*0.2,D1255="First Class",N1255*0.1,D1255="Standard Class",N1255*0.5,D1255="Second Class",N1255*0)</f>
        <v>0.29520000000000002</v>
      </c>
      <c r="Q1255">
        <f t="shared" si="40"/>
        <v>6.0325235199999998</v>
      </c>
    </row>
    <row r="1256" spans="1:17" x14ac:dyDescent="0.3">
      <c r="A1256">
        <v>1255</v>
      </c>
      <c r="B1256" t="s">
        <v>2012</v>
      </c>
      <c r="C1256" s="1">
        <v>42808</v>
      </c>
      <c r="D1256" t="s">
        <v>38</v>
      </c>
      <c r="E1256" t="s">
        <v>96</v>
      </c>
      <c r="F1256" t="s">
        <v>2013</v>
      </c>
      <c r="G1256" t="s">
        <v>932</v>
      </c>
      <c r="H1256" t="s">
        <v>25</v>
      </c>
      <c r="I1256" t="s">
        <v>26</v>
      </c>
      <c r="J1256" t="s">
        <v>99</v>
      </c>
      <c r="K1256">
        <v>35.909999999999997</v>
      </c>
      <c r="L1256">
        <v>3</v>
      </c>
      <c r="M1256">
        <v>0.4</v>
      </c>
      <c r="N1256">
        <v>-8.3789999999999996</v>
      </c>
      <c r="O1256">
        <f t="shared" si="39"/>
        <v>44.288999999999994</v>
      </c>
      <c r="P1256" cm="1">
        <f t="array" ref="P1256">_xlfn.IFS(D1256="Same Day",N1256*0.2,D1256="First Class",N1256*0.1,D1256="Standard Class",N1256*0.5,D1256="Second Class",N1256*0)</f>
        <v>-4.1894999999999998</v>
      </c>
      <c r="Q1256">
        <f t="shared" si="40"/>
        <v>-141.25976549999999</v>
      </c>
    </row>
    <row r="1257" spans="1:17" x14ac:dyDescent="0.3">
      <c r="A1257">
        <v>1256</v>
      </c>
      <c r="B1257" t="s">
        <v>2012</v>
      </c>
      <c r="C1257" s="1">
        <v>42808</v>
      </c>
      <c r="D1257" t="s">
        <v>38</v>
      </c>
      <c r="E1257" t="s">
        <v>108</v>
      </c>
      <c r="F1257" t="s">
        <v>2013</v>
      </c>
      <c r="G1257" t="s">
        <v>2014</v>
      </c>
      <c r="H1257" t="s">
        <v>8</v>
      </c>
      <c r="I1257" t="s">
        <v>12</v>
      </c>
      <c r="J1257" t="s">
        <v>87</v>
      </c>
      <c r="K1257">
        <v>6.6959999999999997</v>
      </c>
      <c r="L1257">
        <v>1</v>
      </c>
      <c r="M1257">
        <v>0.2</v>
      </c>
      <c r="N1257">
        <v>0.50219999999999998</v>
      </c>
      <c r="O1257">
        <f t="shared" si="39"/>
        <v>6.1937999999999995</v>
      </c>
      <c r="P1257" cm="1">
        <f t="array" ref="P1257">_xlfn.IFS(D1257="Same Day",N1257*0.2,D1257="First Class",N1257*0.1,D1257="Standard Class",N1257*0.5,D1257="Second Class",N1257*0)</f>
        <v>0.25109999999999999</v>
      </c>
      <c r="Q1257">
        <f t="shared" si="40"/>
        <v>7.7490631800000003</v>
      </c>
    </row>
    <row r="1258" spans="1:17" x14ac:dyDescent="0.3">
      <c r="A1258">
        <v>1257</v>
      </c>
      <c r="B1258" t="s">
        <v>2012</v>
      </c>
      <c r="C1258" s="1">
        <v>42808</v>
      </c>
      <c r="D1258" t="s">
        <v>38</v>
      </c>
      <c r="E1258" t="s">
        <v>108</v>
      </c>
      <c r="F1258" t="s">
        <v>2013</v>
      </c>
      <c r="G1258" t="s">
        <v>2015</v>
      </c>
      <c r="H1258" t="s">
        <v>8</v>
      </c>
      <c r="I1258" t="s">
        <v>12</v>
      </c>
      <c r="J1258" t="s">
        <v>87</v>
      </c>
      <c r="K1258">
        <v>43.872</v>
      </c>
      <c r="L1258">
        <v>2</v>
      </c>
      <c r="M1258">
        <v>0.2</v>
      </c>
      <c r="N1258">
        <v>11.516400000000001</v>
      </c>
      <c r="O1258">
        <f t="shared" si="39"/>
        <v>32.355599999999995</v>
      </c>
      <c r="P1258" cm="1">
        <f t="array" ref="P1258">_xlfn.IFS(D1258="Same Day",N1258*0.2,D1258="First Class",N1258*0.1,D1258="Standard Class",N1258*0.5,D1258="Second Class",N1258*0)</f>
        <v>5.7582000000000004</v>
      </c>
      <c r="Q1258">
        <f t="shared" si="40"/>
        <v>218.66561591999999</v>
      </c>
    </row>
    <row r="1259" spans="1:17" x14ac:dyDescent="0.3">
      <c r="A1259">
        <v>1258</v>
      </c>
      <c r="B1259" t="s">
        <v>2016</v>
      </c>
      <c r="C1259" s="1">
        <v>42732</v>
      </c>
      <c r="D1259" t="s">
        <v>37</v>
      </c>
      <c r="E1259" t="s">
        <v>96</v>
      </c>
      <c r="F1259" t="s">
        <v>858</v>
      </c>
      <c r="G1259" t="s">
        <v>1282</v>
      </c>
      <c r="H1259" t="s">
        <v>14</v>
      </c>
      <c r="I1259" t="s">
        <v>16</v>
      </c>
      <c r="J1259" t="s">
        <v>87</v>
      </c>
      <c r="K1259">
        <v>27.882000000000001</v>
      </c>
      <c r="L1259">
        <v>3</v>
      </c>
      <c r="M1259">
        <v>0.7</v>
      </c>
      <c r="N1259">
        <v>-20.4468</v>
      </c>
      <c r="O1259">
        <f t="shared" si="39"/>
        <v>48.328800000000001</v>
      </c>
      <c r="P1259" cm="1">
        <f t="array" ref="P1259">_xlfn.IFS(D1259="Same Day",N1259*0.2,D1259="First Class",N1259*0.1,D1259="Standard Class",N1259*0.5,D1259="Second Class",N1259*0)</f>
        <v>0</v>
      </c>
      <c r="Q1259">
        <f t="shared" si="40"/>
        <v>48.328800000000001</v>
      </c>
    </row>
    <row r="1260" spans="1:17" x14ac:dyDescent="0.3">
      <c r="A1260">
        <v>1259</v>
      </c>
      <c r="B1260" t="s">
        <v>2016</v>
      </c>
      <c r="C1260" s="1">
        <v>42732</v>
      </c>
      <c r="D1260" t="s">
        <v>37</v>
      </c>
      <c r="E1260" t="s">
        <v>77</v>
      </c>
      <c r="F1260" t="s">
        <v>858</v>
      </c>
      <c r="G1260" t="s">
        <v>2017</v>
      </c>
      <c r="H1260" t="s">
        <v>14</v>
      </c>
      <c r="I1260" t="s">
        <v>15</v>
      </c>
      <c r="J1260" t="s">
        <v>90</v>
      </c>
      <c r="K1260">
        <v>540.048</v>
      </c>
      <c r="L1260">
        <v>3</v>
      </c>
      <c r="M1260">
        <v>0.2</v>
      </c>
      <c r="N1260">
        <v>-47.254199999999997</v>
      </c>
      <c r="O1260">
        <f t="shared" si="39"/>
        <v>587.30219999999997</v>
      </c>
      <c r="P1260" cm="1">
        <f t="array" ref="P1260">_xlfn.IFS(D1260="Same Day",N1260*0.2,D1260="First Class",N1260*0.1,D1260="Standard Class",N1260*0.5,D1260="Second Class",N1260*0)</f>
        <v>0</v>
      </c>
      <c r="Q1260">
        <f t="shared" si="40"/>
        <v>587.30219999999997</v>
      </c>
    </row>
    <row r="1261" spans="1:17" x14ac:dyDescent="0.3">
      <c r="A1261">
        <v>1260</v>
      </c>
      <c r="B1261" t="s">
        <v>2016</v>
      </c>
      <c r="C1261" s="1">
        <v>42732</v>
      </c>
      <c r="D1261" t="s">
        <v>37</v>
      </c>
      <c r="E1261" t="s">
        <v>68</v>
      </c>
      <c r="F1261" t="s">
        <v>858</v>
      </c>
      <c r="G1261" t="s">
        <v>582</v>
      </c>
      <c r="H1261" t="s">
        <v>25</v>
      </c>
      <c r="I1261" t="s">
        <v>28</v>
      </c>
      <c r="J1261" t="s">
        <v>90</v>
      </c>
      <c r="K1261">
        <v>255.68</v>
      </c>
      <c r="L1261">
        <v>8</v>
      </c>
      <c r="M1261">
        <v>0.2</v>
      </c>
      <c r="N1261">
        <v>76.703999999999994</v>
      </c>
      <c r="O1261">
        <f t="shared" si="39"/>
        <v>178.976</v>
      </c>
      <c r="P1261" cm="1">
        <f t="array" ref="P1261">_xlfn.IFS(D1261="Same Day",N1261*0.2,D1261="First Class",N1261*0.1,D1261="Standard Class",N1261*0.5,D1261="Second Class",N1261*0)</f>
        <v>0</v>
      </c>
      <c r="Q1261">
        <f t="shared" si="40"/>
        <v>178.976</v>
      </c>
    </row>
    <row r="1262" spans="1:17" x14ac:dyDescent="0.3">
      <c r="A1262">
        <v>1261</v>
      </c>
      <c r="B1262" t="s">
        <v>2018</v>
      </c>
      <c r="C1262" s="1">
        <v>43035</v>
      </c>
      <c r="D1262" t="s">
        <v>38</v>
      </c>
      <c r="E1262" t="s">
        <v>108</v>
      </c>
      <c r="F1262" t="s">
        <v>2019</v>
      </c>
      <c r="G1262" t="s">
        <v>2020</v>
      </c>
      <c r="H1262" t="s">
        <v>25</v>
      </c>
      <c r="I1262" t="s">
        <v>26</v>
      </c>
      <c r="J1262" t="s">
        <v>164</v>
      </c>
      <c r="K1262">
        <v>863.88</v>
      </c>
      <c r="L1262">
        <v>3</v>
      </c>
      <c r="M1262">
        <v>0.2</v>
      </c>
      <c r="N1262">
        <v>107.985</v>
      </c>
      <c r="O1262">
        <f t="shared" si="39"/>
        <v>755.89499999999998</v>
      </c>
      <c r="P1262" cm="1">
        <f t="array" ref="P1262">_xlfn.IFS(D1262="Same Day",N1262*0.2,D1262="First Class",N1262*0.1,D1262="Standard Class",N1262*0.5,D1262="Second Class",N1262*0)</f>
        <v>53.9925</v>
      </c>
      <c r="Q1262">
        <f t="shared" si="40"/>
        <v>41568.555787500001</v>
      </c>
    </row>
    <row r="1263" spans="1:17" x14ac:dyDescent="0.3">
      <c r="A1263">
        <v>1262</v>
      </c>
      <c r="B1263" t="s">
        <v>2021</v>
      </c>
      <c r="C1263" s="1">
        <v>42678</v>
      </c>
      <c r="D1263" t="s">
        <v>38</v>
      </c>
      <c r="E1263" t="s">
        <v>84</v>
      </c>
      <c r="F1263" t="s">
        <v>2022</v>
      </c>
      <c r="G1263" t="s">
        <v>2023</v>
      </c>
      <c r="H1263" t="s">
        <v>14</v>
      </c>
      <c r="I1263" t="s">
        <v>16</v>
      </c>
      <c r="J1263" t="s">
        <v>101</v>
      </c>
      <c r="K1263">
        <v>17.616</v>
      </c>
      <c r="L1263">
        <v>4</v>
      </c>
      <c r="M1263">
        <v>0.7</v>
      </c>
      <c r="N1263">
        <v>-14.0928</v>
      </c>
      <c r="O1263">
        <f t="shared" si="39"/>
        <v>31.7088</v>
      </c>
      <c r="P1263" cm="1">
        <f t="array" ref="P1263">_xlfn.IFS(D1263="Same Day",N1263*0.2,D1263="First Class",N1263*0.1,D1263="Standard Class",N1263*0.5,D1263="Second Class",N1263*0)</f>
        <v>-7.0464000000000002</v>
      </c>
      <c r="Q1263">
        <f t="shared" si="40"/>
        <v>-191.72408832000002</v>
      </c>
    </row>
    <row r="1264" spans="1:17" x14ac:dyDescent="0.3">
      <c r="A1264">
        <v>1263</v>
      </c>
      <c r="B1264" t="s">
        <v>2024</v>
      </c>
      <c r="C1264" s="1">
        <v>42925</v>
      </c>
      <c r="D1264" t="s">
        <v>37</v>
      </c>
      <c r="E1264" t="s">
        <v>77</v>
      </c>
      <c r="F1264" t="s">
        <v>1872</v>
      </c>
      <c r="G1264" t="s">
        <v>145</v>
      </c>
      <c r="H1264" t="s">
        <v>14</v>
      </c>
      <c r="I1264" t="s">
        <v>16</v>
      </c>
      <c r="J1264" t="s">
        <v>87</v>
      </c>
      <c r="K1264">
        <v>17.472000000000001</v>
      </c>
      <c r="L1264">
        <v>3</v>
      </c>
      <c r="M1264">
        <v>0.2</v>
      </c>
      <c r="N1264">
        <v>6.3335999999999997</v>
      </c>
      <c r="O1264">
        <f t="shared" si="39"/>
        <v>11.138400000000001</v>
      </c>
      <c r="P1264" cm="1">
        <f t="array" ref="P1264">_xlfn.IFS(D1264="Same Day",N1264*0.2,D1264="First Class",N1264*0.1,D1264="Standard Class",N1264*0.5,D1264="Second Class",N1264*0)</f>
        <v>0</v>
      </c>
      <c r="Q1264">
        <f t="shared" si="40"/>
        <v>11.138400000000001</v>
      </c>
    </row>
    <row r="1265" spans="1:17" x14ac:dyDescent="0.3">
      <c r="A1265">
        <v>1264</v>
      </c>
      <c r="B1265" t="s">
        <v>2025</v>
      </c>
      <c r="C1265" s="1">
        <v>42645</v>
      </c>
      <c r="D1265" t="s">
        <v>35</v>
      </c>
      <c r="E1265" t="s">
        <v>96</v>
      </c>
      <c r="F1265" t="s">
        <v>2026</v>
      </c>
      <c r="G1265" t="s">
        <v>380</v>
      </c>
      <c r="H1265" t="s">
        <v>25</v>
      </c>
      <c r="I1265" t="s">
        <v>26</v>
      </c>
      <c r="J1265" t="s">
        <v>99</v>
      </c>
      <c r="K1265">
        <v>69.900000000000006</v>
      </c>
      <c r="L1265">
        <v>2</v>
      </c>
      <c r="M1265">
        <v>0</v>
      </c>
      <c r="N1265">
        <v>18.873000000000001</v>
      </c>
      <c r="O1265">
        <f t="shared" si="39"/>
        <v>51.027000000000001</v>
      </c>
      <c r="P1265" cm="1">
        <f t="array" ref="P1265">_xlfn.IFS(D1265="Same Day",N1265*0.2,D1265="First Class",N1265*0.1,D1265="Standard Class",N1265*0.5,D1265="Second Class",N1265*0)</f>
        <v>1.8873000000000002</v>
      </c>
      <c r="Q1265">
        <f t="shared" si="40"/>
        <v>147.33025710000001</v>
      </c>
    </row>
    <row r="1266" spans="1:17" x14ac:dyDescent="0.3">
      <c r="A1266">
        <v>1265</v>
      </c>
      <c r="B1266" t="s">
        <v>2025</v>
      </c>
      <c r="C1266" s="1">
        <v>42645</v>
      </c>
      <c r="D1266" t="s">
        <v>35</v>
      </c>
      <c r="E1266" t="s">
        <v>68</v>
      </c>
      <c r="F1266" t="s">
        <v>2026</v>
      </c>
      <c r="G1266" t="s">
        <v>2014</v>
      </c>
      <c r="H1266" t="s">
        <v>8</v>
      </c>
      <c r="I1266" t="s">
        <v>12</v>
      </c>
      <c r="J1266" t="s">
        <v>87</v>
      </c>
      <c r="K1266">
        <v>41.85</v>
      </c>
      <c r="L1266">
        <v>5</v>
      </c>
      <c r="M1266">
        <v>0</v>
      </c>
      <c r="N1266">
        <v>10.881</v>
      </c>
      <c r="O1266">
        <f t="shared" si="39"/>
        <v>30.969000000000001</v>
      </c>
      <c r="P1266" cm="1">
        <f t="array" ref="P1266">_xlfn.IFS(D1266="Same Day",N1266*0.2,D1266="First Class",N1266*0.1,D1266="Standard Class",N1266*0.5,D1266="Second Class",N1266*0)</f>
        <v>1.0881000000000001</v>
      </c>
      <c r="Q1266">
        <f t="shared" si="40"/>
        <v>64.666368899999995</v>
      </c>
    </row>
    <row r="1267" spans="1:17" x14ac:dyDescent="0.3">
      <c r="A1267">
        <v>1266</v>
      </c>
      <c r="B1267" t="s">
        <v>2027</v>
      </c>
      <c r="C1267" s="1">
        <v>42985</v>
      </c>
      <c r="D1267" t="s">
        <v>38</v>
      </c>
      <c r="E1267" t="s">
        <v>68</v>
      </c>
      <c r="F1267" t="s">
        <v>2028</v>
      </c>
      <c r="G1267" t="s">
        <v>2029</v>
      </c>
      <c r="H1267" t="s">
        <v>14</v>
      </c>
      <c r="I1267" t="s">
        <v>20</v>
      </c>
      <c r="J1267" t="s">
        <v>87</v>
      </c>
      <c r="K1267">
        <v>6.57</v>
      </c>
      <c r="L1267">
        <v>3</v>
      </c>
      <c r="M1267">
        <v>0</v>
      </c>
      <c r="N1267">
        <v>1.7739</v>
      </c>
      <c r="O1267">
        <f t="shared" si="39"/>
        <v>4.7961</v>
      </c>
      <c r="P1267" cm="1">
        <f t="array" ref="P1267">_xlfn.IFS(D1267="Same Day",N1267*0.2,D1267="First Class",N1267*0.1,D1267="Standard Class",N1267*0.5,D1267="Second Class",N1267*0)</f>
        <v>0.88695000000000002</v>
      </c>
      <c r="Q1267">
        <f t="shared" si="40"/>
        <v>9.0500008950000002</v>
      </c>
    </row>
    <row r="1268" spans="1:17" x14ac:dyDescent="0.3">
      <c r="A1268">
        <v>1267</v>
      </c>
      <c r="B1268" t="s">
        <v>2030</v>
      </c>
      <c r="C1268" s="1">
        <v>42002</v>
      </c>
      <c r="D1268" t="s">
        <v>38</v>
      </c>
      <c r="E1268" t="s">
        <v>68</v>
      </c>
      <c r="F1268" t="s">
        <v>254</v>
      </c>
      <c r="G1268" t="s">
        <v>862</v>
      </c>
      <c r="H1268" t="s">
        <v>14</v>
      </c>
      <c r="I1268" t="s">
        <v>15</v>
      </c>
      <c r="J1268" t="s">
        <v>90</v>
      </c>
      <c r="K1268">
        <v>142.86000000000001</v>
      </c>
      <c r="L1268">
        <v>1</v>
      </c>
      <c r="M1268">
        <v>0</v>
      </c>
      <c r="N1268">
        <v>41.429400000000001</v>
      </c>
      <c r="O1268">
        <f t="shared" si="39"/>
        <v>101.43060000000001</v>
      </c>
      <c r="P1268" cm="1">
        <f t="array" ref="P1268">_xlfn.IFS(D1268="Same Day",N1268*0.2,D1268="First Class",N1268*0.1,D1268="Standard Class",N1268*0.5,D1268="Second Class",N1268*0)</f>
        <v>20.714700000000001</v>
      </c>
      <c r="Q1268">
        <f t="shared" si="40"/>
        <v>2202.5350498200005</v>
      </c>
    </row>
    <row r="1269" spans="1:17" x14ac:dyDescent="0.3">
      <c r="A1269">
        <v>1268</v>
      </c>
      <c r="B1269" t="s">
        <v>2030</v>
      </c>
      <c r="C1269" s="1">
        <v>42002</v>
      </c>
      <c r="D1269" t="s">
        <v>38</v>
      </c>
      <c r="E1269" t="s">
        <v>108</v>
      </c>
      <c r="F1269" t="s">
        <v>254</v>
      </c>
      <c r="G1269" t="s">
        <v>220</v>
      </c>
      <c r="H1269" t="s">
        <v>8</v>
      </c>
      <c r="I1269" t="s">
        <v>9</v>
      </c>
      <c r="J1269" t="s">
        <v>73</v>
      </c>
      <c r="K1269">
        <v>292.27199999999999</v>
      </c>
      <c r="L1269">
        <v>6</v>
      </c>
      <c r="M1269">
        <v>0.2</v>
      </c>
      <c r="N1269">
        <v>18.266999999999999</v>
      </c>
      <c r="O1269">
        <f t="shared" si="39"/>
        <v>274.005</v>
      </c>
      <c r="P1269" cm="1">
        <f t="array" ref="P1269">_xlfn.IFS(D1269="Same Day",N1269*0.2,D1269="First Class",N1269*0.1,D1269="Standard Class",N1269*0.5,D1269="Second Class",N1269*0)</f>
        <v>9.1334999999999997</v>
      </c>
      <c r="Q1269">
        <f t="shared" si="40"/>
        <v>2776.6296674999999</v>
      </c>
    </row>
    <row r="1270" spans="1:17" x14ac:dyDescent="0.3">
      <c r="A1270">
        <v>1269</v>
      </c>
      <c r="B1270" t="s">
        <v>2031</v>
      </c>
      <c r="C1270" s="1">
        <v>43005</v>
      </c>
      <c r="D1270" t="s">
        <v>38</v>
      </c>
      <c r="E1270" t="s">
        <v>96</v>
      </c>
      <c r="F1270" t="s">
        <v>1986</v>
      </c>
      <c r="G1270" t="s">
        <v>876</v>
      </c>
      <c r="H1270" t="s">
        <v>8</v>
      </c>
      <c r="I1270" t="s">
        <v>12</v>
      </c>
      <c r="J1270" t="s">
        <v>73</v>
      </c>
      <c r="K1270">
        <v>29.327999999999999</v>
      </c>
      <c r="L1270">
        <v>3</v>
      </c>
      <c r="M1270">
        <v>0.2</v>
      </c>
      <c r="N1270">
        <v>3.6659999999999999</v>
      </c>
      <c r="O1270">
        <f t="shared" si="39"/>
        <v>25.661999999999999</v>
      </c>
      <c r="P1270" cm="1">
        <f t="array" ref="P1270">_xlfn.IFS(D1270="Same Day",N1270*0.2,D1270="First Class",N1270*0.1,D1270="Standard Class",N1270*0.5,D1270="Second Class",N1270*0)</f>
        <v>1.833</v>
      </c>
      <c r="Q1270">
        <f t="shared" si="40"/>
        <v>72.700445999999999</v>
      </c>
    </row>
    <row r="1271" spans="1:17" x14ac:dyDescent="0.3">
      <c r="A1271">
        <v>1270</v>
      </c>
      <c r="B1271" t="s">
        <v>2032</v>
      </c>
      <c r="C1271" s="1">
        <v>42894</v>
      </c>
      <c r="D1271" t="s">
        <v>38</v>
      </c>
      <c r="E1271" t="s">
        <v>84</v>
      </c>
      <c r="F1271" t="s">
        <v>2033</v>
      </c>
      <c r="G1271" t="s">
        <v>2034</v>
      </c>
      <c r="H1271" t="s">
        <v>14</v>
      </c>
      <c r="I1271" t="s">
        <v>18</v>
      </c>
      <c r="J1271" t="s">
        <v>275</v>
      </c>
      <c r="K1271">
        <v>12.48</v>
      </c>
      <c r="L1271">
        <v>2</v>
      </c>
      <c r="M1271">
        <v>0</v>
      </c>
      <c r="N1271">
        <v>5.6159999999999997</v>
      </c>
      <c r="O1271">
        <f t="shared" si="39"/>
        <v>6.8640000000000008</v>
      </c>
      <c r="P1271" cm="1">
        <f t="array" ref="P1271">_xlfn.IFS(D1271="Same Day",N1271*0.2,D1271="First Class",N1271*0.1,D1271="Standard Class",N1271*0.5,D1271="Second Class",N1271*0)</f>
        <v>2.8079999999999998</v>
      </c>
      <c r="Q1271">
        <f t="shared" si="40"/>
        <v>26.138112000000003</v>
      </c>
    </row>
    <row r="1272" spans="1:17" x14ac:dyDescent="0.3">
      <c r="A1272">
        <v>1271</v>
      </c>
      <c r="B1272" t="s">
        <v>2035</v>
      </c>
      <c r="C1272" s="1">
        <v>42486</v>
      </c>
      <c r="D1272" t="s">
        <v>38</v>
      </c>
      <c r="E1272" t="s">
        <v>77</v>
      </c>
      <c r="F1272" t="s">
        <v>1231</v>
      </c>
      <c r="G1272" t="s">
        <v>2036</v>
      </c>
      <c r="H1272" t="s">
        <v>14</v>
      </c>
      <c r="I1272" t="s">
        <v>15</v>
      </c>
      <c r="J1272" t="s">
        <v>90</v>
      </c>
      <c r="K1272">
        <v>102.336</v>
      </c>
      <c r="L1272">
        <v>4</v>
      </c>
      <c r="M1272">
        <v>0.2</v>
      </c>
      <c r="N1272">
        <v>-12.792</v>
      </c>
      <c r="O1272">
        <f t="shared" si="39"/>
        <v>115.128</v>
      </c>
      <c r="P1272" cm="1">
        <f t="array" ref="P1272">_xlfn.IFS(D1272="Same Day",N1272*0.2,D1272="First Class",N1272*0.1,D1272="Standard Class",N1272*0.5,D1272="Second Class",N1272*0)</f>
        <v>-6.3959999999999999</v>
      </c>
      <c r="Q1272">
        <f t="shared" si="40"/>
        <v>-621.23068799999999</v>
      </c>
    </row>
    <row r="1273" spans="1:17" x14ac:dyDescent="0.3">
      <c r="A1273">
        <v>1272</v>
      </c>
      <c r="B1273" t="s">
        <v>2035</v>
      </c>
      <c r="C1273" s="1">
        <v>42486</v>
      </c>
      <c r="D1273" t="s">
        <v>38</v>
      </c>
      <c r="E1273" t="s">
        <v>77</v>
      </c>
      <c r="F1273" t="s">
        <v>1231</v>
      </c>
      <c r="G1273" t="s">
        <v>1610</v>
      </c>
      <c r="H1273" t="s">
        <v>14</v>
      </c>
      <c r="I1273" t="s">
        <v>17</v>
      </c>
      <c r="J1273" t="s">
        <v>87</v>
      </c>
      <c r="K1273">
        <v>48.792000000000002</v>
      </c>
      <c r="L1273">
        <v>3</v>
      </c>
      <c r="M1273">
        <v>0.8</v>
      </c>
      <c r="N1273">
        <v>-126.8592</v>
      </c>
      <c r="O1273">
        <f t="shared" si="39"/>
        <v>175.65120000000002</v>
      </c>
      <c r="P1273" cm="1">
        <f t="array" ref="P1273">_xlfn.IFS(D1273="Same Day",N1273*0.2,D1273="First Class",N1273*0.1,D1273="Standard Class",N1273*0.5,D1273="Second Class",N1273*0)</f>
        <v>-63.429600000000001</v>
      </c>
      <c r="Q1273">
        <f t="shared" si="40"/>
        <v>-10965.83415552</v>
      </c>
    </row>
    <row r="1274" spans="1:17" x14ac:dyDescent="0.3">
      <c r="A1274">
        <v>1273</v>
      </c>
      <c r="B1274" t="s">
        <v>2035</v>
      </c>
      <c r="C1274" s="1">
        <v>42486</v>
      </c>
      <c r="D1274" t="s">
        <v>38</v>
      </c>
      <c r="E1274" t="s">
        <v>84</v>
      </c>
      <c r="F1274" t="s">
        <v>1231</v>
      </c>
      <c r="G1274" t="s">
        <v>2037</v>
      </c>
      <c r="H1274" t="s">
        <v>14</v>
      </c>
      <c r="I1274" t="s">
        <v>16</v>
      </c>
      <c r="J1274" t="s">
        <v>101</v>
      </c>
      <c r="K1274">
        <v>44.847999999999999</v>
      </c>
      <c r="L1274">
        <v>8</v>
      </c>
      <c r="M1274">
        <v>0.8</v>
      </c>
      <c r="N1274">
        <v>-67.272000000000006</v>
      </c>
      <c r="O1274">
        <f t="shared" si="39"/>
        <v>112.12</v>
      </c>
      <c r="P1274" cm="1">
        <f t="array" ref="P1274">_xlfn.IFS(D1274="Same Day",N1274*0.2,D1274="First Class",N1274*0.1,D1274="Standard Class",N1274*0.5,D1274="Second Class",N1274*0)</f>
        <v>-33.636000000000003</v>
      </c>
      <c r="Q1274">
        <f t="shared" si="40"/>
        <v>-3659.1483200000002</v>
      </c>
    </row>
    <row r="1275" spans="1:17" x14ac:dyDescent="0.3">
      <c r="A1275">
        <v>1274</v>
      </c>
      <c r="B1275" t="s">
        <v>2038</v>
      </c>
      <c r="C1275" s="1">
        <v>42516</v>
      </c>
      <c r="D1275" t="s">
        <v>36</v>
      </c>
      <c r="E1275" t="s">
        <v>68</v>
      </c>
      <c r="F1275" t="s">
        <v>1817</v>
      </c>
      <c r="G1275" t="s">
        <v>1672</v>
      </c>
      <c r="H1275" t="s">
        <v>14</v>
      </c>
      <c r="I1275" t="s">
        <v>18</v>
      </c>
      <c r="J1275" t="s">
        <v>298</v>
      </c>
      <c r="K1275">
        <v>10.368</v>
      </c>
      <c r="L1275">
        <v>2</v>
      </c>
      <c r="M1275">
        <v>0.2</v>
      </c>
      <c r="N1275">
        <v>3.6288</v>
      </c>
      <c r="O1275">
        <f t="shared" si="39"/>
        <v>6.7392000000000003</v>
      </c>
      <c r="P1275" cm="1">
        <f t="array" ref="P1275">_xlfn.IFS(D1275="Same Day",N1275*0.2,D1275="First Class",N1275*0.1,D1275="Standard Class",N1275*0.5,D1275="Second Class",N1275*0)</f>
        <v>0.72576000000000007</v>
      </c>
      <c r="Q1275">
        <f t="shared" si="40"/>
        <v>11.630241792000001</v>
      </c>
    </row>
    <row r="1276" spans="1:17" x14ac:dyDescent="0.3">
      <c r="A1276">
        <v>1275</v>
      </c>
      <c r="B1276" t="s">
        <v>2038</v>
      </c>
      <c r="C1276" s="1">
        <v>42516</v>
      </c>
      <c r="D1276" t="s">
        <v>36</v>
      </c>
      <c r="E1276" t="s">
        <v>68</v>
      </c>
      <c r="F1276" t="s">
        <v>1817</v>
      </c>
      <c r="G1276" t="s">
        <v>2039</v>
      </c>
      <c r="H1276" t="s">
        <v>8</v>
      </c>
      <c r="I1276" t="s">
        <v>9</v>
      </c>
      <c r="J1276" t="s">
        <v>73</v>
      </c>
      <c r="K1276">
        <v>388.43</v>
      </c>
      <c r="L1276">
        <v>5</v>
      </c>
      <c r="M1276">
        <v>0.3</v>
      </c>
      <c r="N1276">
        <v>-88.784000000000006</v>
      </c>
      <c r="O1276">
        <f t="shared" si="39"/>
        <v>477.214</v>
      </c>
      <c r="P1276" cm="1">
        <f t="array" ref="P1276">_xlfn.IFS(D1276="Same Day",N1276*0.2,D1276="First Class",N1276*0.1,D1276="Standard Class",N1276*0.5,D1276="Second Class",N1276*0)</f>
        <v>-17.756800000000002</v>
      </c>
      <c r="Q1276">
        <f t="shared" si="40"/>
        <v>-7996.5795552000009</v>
      </c>
    </row>
    <row r="1277" spans="1:17" x14ac:dyDescent="0.3">
      <c r="A1277">
        <v>1276</v>
      </c>
      <c r="B1277" t="s">
        <v>2038</v>
      </c>
      <c r="C1277" s="1">
        <v>42516</v>
      </c>
      <c r="D1277" t="s">
        <v>36</v>
      </c>
      <c r="E1277" t="s">
        <v>108</v>
      </c>
      <c r="F1277" t="s">
        <v>1817</v>
      </c>
      <c r="G1277" t="s">
        <v>297</v>
      </c>
      <c r="H1277" t="s">
        <v>14</v>
      </c>
      <c r="I1277" t="s">
        <v>18</v>
      </c>
      <c r="J1277" t="s">
        <v>298</v>
      </c>
      <c r="K1277">
        <v>14.352</v>
      </c>
      <c r="L1277">
        <v>3</v>
      </c>
      <c r="M1277">
        <v>0.2</v>
      </c>
      <c r="N1277">
        <v>5.2026000000000003</v>
      </c>
      <c r="O1277">
        <f t="shared" si="39"/>
        <v>9.1494</v>
      </c>
      <c r="P1277" cm="1">
        <f t="array" ref="P1277">_xlfn.IFS(D1277="Same Day",N1277*0.2,D1277="First Class",N1277*0.1,D1277="Standard Class",N1277*0.5,D1277="Second Class",N1277*0)</f>
        <v>1.0405200000000001</v>
      </c>
      <c r="Q1277">
        <f t="shared" si="40"/>
        <v>18.669533687999998</v>
      </c>
    </row>
    <row r="1278" spans="1:17" x14ac:dyDescent="0.3">
      <c r="A1278">
        <v>1277</v>
      </c>
      <c r="B1278" t="s">
        <v>2038</v>
      </c>
      <c r="C1278" s="1">
        <v>42516</v>
      </c>
      <c r="D1278" t="s">
        <v>36</v>
      </c>
      <c r="E1278" t="s">
        <v>68</v>
      </c>
      <c r="F1278" t="s">
        <v>1817</v>
      </c>
      <c r="G1278" t="s">
        <v>2040</v>
      </c>
      <c r="H1278" t="s">
        <v>25</v>
      </c>
      <c r="I1278" t="s">
        <v>28</v>
      </c>
      <c r="J1278" t="s">
        <v>90</v>
      </c>
      <c r="K1278">
        <v>63.991999999999997</v>
      </c>
      <c r="L1278">
        <v>1</v>
      </c>
      <c r="M1278">
        <v>0.2</v>
      </c>
      <c r="N1278">
        <v>-7.1990999999999996</v>
      </c>
      <c r="O1278">
        <f t="shared" si="39"/>
        <v>71.191099999999992</v>
      </c>
      <c r="P1278" cm="1">
        <f t="array" ref="P1278">_xlfn.IFS(D1278="Same Day",N1278*0.2,D1278="First Class",N1278*0.1,D1278="Standard Class",N1278*0.5,D1278="Second Class",N1278*0)</f>
        <v>-1.4398200000000001</v>
      </c>
      <c r="Q1278">
        <f t="shared" si="40"/>
        <v>-31.311269602000003</v>
      </c>
    </row>
    <row r="1279" spans="1:17" x14ac:dyDescent="0.3">
      <c r="A1279">
        <v>1278</v>
      </c>
      <c r="B1279" t="s">
        <v>2041</v>
      </c>
      <c r="C1279" s="1">
        <v>42497</v>
      </c>
      <c r="D1279" t="s">
        <v>38</v>
      </c>
      <c r="E1279" t="s">
        <v>84</v>
      </c>
      <c r="F1279" t="s">
        <v>2042</v>
      </c>
      <c r="G1279" t="s">
        <v>2043</v>
      </c>
      <c r="H1279" t="s">
        <v>14</v>
      </c>
      <c r="I1279" t="s">
        <v>20</v>
      </c>
      <c r="J1279" t="s">
        <v>87</v>
      </c>
      <c r="K1279">
        <v>86.352000000000004</v>
      </c>
      <c r="L1279">
        <v>3</v>
      </c>
      <c r="M1279">
        <v>0.2</v>
      </c>
      <c r="N1279">
        <v>5.3970000000000002</v>
      </c>
      <c r="O1279">
        <f t="shared" si="39"/>
        <v>80.954999999999998</v>
      </c>
      <c r="P1279" cm="1">
        <f t="array" ref="P1279">_xlfn.IFS(D1279="Same Day",N1279*0.2,D1279="First Class",N1279*0.1,D1279="Standard Class",N1279*0.5,D1279="Second Class",N1279*0)</f>
        <v>2.6985000000000001</v>
      </c>
      <c r="Q1279">
        <f t="shared" si="40"/>
        <v>299.41206749999998</v>
      </c>
    </row>
    <row r="1280" spans="1:17" x14ac:dyDescent="0.3">
      <c r="A1280">
        <v>1279</v>
      </c>
      <c r="B1280" t="s">
        <v>2044</v>
      </c>
      <c r="C1280" s="1">
        <v>41893</v>
      </c>
      <c r="D1280" t="s">
        <v>35</v>
      </c>
      <c r="E1280" t="s">
        <v>77</v>
      </c>
      <c r="F1280" t="s">
        <v>1634</v>
      </c>
      <c r="G1280" t="s">
        <v>2045</v>
      </c>
      <c r="H1280" t="s">
        <v>25</v>
      </c>
      <c r="I1280" t="s">
        <v>28</v>
      </c>
      <c r="J1280" t="s">
        <v>90</v>
      </c>
      <c r="K1280">
        <v>32.97</v>
      </c>
      <c r="L1280">
        <v>3</v>
      </c>
      <c r="M1280">
        <v>0</v>
      </c>
      <c r="N1280">
        <v>12.8583</v>
      </c>
      <c r="O1280">
        <f t="shared" si="39"/>
        <v>20.111699999999999</v>
      </c>
      <c r="P1280" cm="1">
        <f t="array" ref="P1280">_xlfn.IFS(D1280="Same Day",N1280*0.2,D1280="First Class",N1280*0.1,D1280="Standard Class",N1280*0.5,D1280="Second Class",N1280*0)</f>
        <v>1.28583</v>
      </c>
      <c r="Q1280">
        <f t="shared" si="40"/>
        <v>45.971927210999993</v>
      </c>
    </row>
    <row r="1281" spans="1:17" x14ac:dyDescent="0.3">
      <c r="A1281">
        <v>1280</v>
      </c>
      <c r="B1281" t="s">
        <v>2044</v>
      </c>
      <c r="C1281" s="1">
        <v>41893</v>
      </c>
      <c r="D1281" t="s">
        <v>35</v>
      </c>
      <c r="E1281" t="s">
        <v>84</v>
      </c>
      <c r="F1281" t="s">
        <v>1634</v>
      </c>
      <c r="G1281" t="s">
        <v>2046</v>
      </c>
      <c r="H1281" t="s">
        <v>25</v>
      </c>
      <c r="I1281" t="s">
        <v>28</v>
      </c>
      <c r="J1281" t="s">
        <v>90</v>
      </c>
      <c r="K1281">
        <v>83.88</v>
      </c>
      <c r="L1281">
        <v>4</v>
      </c>
      <c r="M1281">
        <v>0</v>
      </c>
      <c r="N1281">
        <v>30.1968</v>
      </c>
      <c r="O1281">
        <f t="shared" si="39"/>
        <v>53.683199999999999</v>
      </c>
      <c r="P1281" cm="1">
        <f t="array" ref="P1281">_xlfn.IFS(D1281="Same Day",N1281*0.2,D1281="First Class",N1281*0.1,D1281="Standard Class",N1281*0.5,D1281="Second Class",N1281*0)</f>
        <v>3.0196800000000001</v>
      </c>
      <c r="Q1281">
        <f t="shared" si="40"/>
        <v>215.78928537600001</v>
      </c>
    </row>
    <row r="1282" spans="1:17" x14ac:dyDescent="0.3">
      <c r="A1282">
        <v>1281</v>
      </c>
      <c r="B1282" t="s">
        <v>2047</v>
      </c>
      <c r="C1282" s="1">
        <v>42619</v>
      </c>
      <c r="D1282" t="s">
        <v>35</v>
      </c>
      <c r="E1282" t="s">
        <v>77</v>
      </c>
      <c r="F1282" t="s">
        <v>1458</v>
      </c>
      <c r="G1282" t="s">
        <v>2048</v>
      </c>
      <c r="H1282" t="s">
        <v>25</v>
      </c>
      <c r="I1282" t="s">
        <v>26</v>
      </c>
      <c r="J1282" t="s">
        <v>164</v>
      </c>
      <c r="K1282">
        <v>278.39999999999998</v>
      </c>
      <c r="L1282">
        <v>3</v>
      </c>
      <c r="M1282">
        <v>0</v>
      </c>
      <c r="N1282">
        <v>80.736000000000004</v>
      </c>
      <c r="O1282">
        <f t="shared" si="39"/>
        <v>197.66399999999999</v>
      </c>
      <c r="P1282" cm="1">
        <f t="array" ref="P1282">_xlfn.IFS(D1282="Same Day",N1282*0.2,D1282="First Class",N1282*0.1,D1282="Standard Class",N1282*0.5,D1282="Second Class",N1282*0)</f>
        <v>8.0736000000000008</v>
      </c>
      <c r="Q1282">
        <f t="shared" si="40"/>
        <v>1793.5240704</v>
      </c>
    </row>
    <row r="1283" spans="1:17" x14ac:dyDescent="0.3">
      <c r="A1283">
        <v>1282</v>
      </c>
      <c r="B1283" t="s">
        <v>2049</v>
      </c>
      <c r="C1283" s="1">
        <v>42836</v>
      </c>
      <c r="D1283" t="s">
        <v>35</v>
      </c>
      <c r="E1283" t="s">
        <v>96</v>
      </c>
      <c r="F1283" t="s">
        <v>951</v>
      </c>
      <c r="G1283" t="s">
        <v>2050</v>
      </c>
      <c r="H1283" t="s">
        <v>14</v>
      </c>
      <c r="I1283" t="s">
        <v>22</v>
      </c>
      <c r="J1283" t="s">
        <v>80</v>
      </c>
      <c r="K1283">
        <v>15.12</v>
      </c>
      <c r="L1283">
        <v>3</v>
      </c>
      <c r="M1283">
        <v>0.2</v>
      </c>
      <c r="N1283">
        <v>4.9139999999999997</v>
      </c>
      <c r="O1283">
        <f t="shared" ref="O1283:O1346" si="41">K1283-N1283</f>
        <v>10.206</v>
      </c>
      <c r="P1283" cm="1">
        <f t="array" ref="P1283">_xlfn.IFS(D1283="Same Day",N1283*0.2,D1283="First Class",N1283*0.1,D1283="Standard Class",N1283*0.5,D1283="Second Class",N1283*0)</f>
        <v>0.4914</v>
      </c>
      <c r="Q1283">
        <f t="shared" ref="Q1283:Q1346" si="42">(K1283-N1283)*(1+P1283)</f>
        <v>15.221228399999999</v>
      </c>
    </row>
    <row r="1284" spans="1:17" x14ac:dyDescent="0.3">
      <c r="A1284">
        <v>1283</v>
      </c>
      <c r="B1284" t="s">
        <v>2049</v>
      </c>
      <c r="C1284" s="1">
        <v>42836</v>
      </c>
      <c r="D1284" t="s">
        <v>35</v>
      </c>
      <c r="E1284" t="s">
        <v>77</v>
      </c>
      <c r="F1284" t="s">
        <v>951</v>
      </c>
      <c r="G1284" t="s">
        <v>2051</v>
      </c>
      <c r="H1284" t="s">
        <v>14</v>
      </c>
      <c r="I1284" t="s">
        <v>16</v>
      </c>
      <c r="J1284" t="s">
        <v>101</v>
      </c>
      <c r="K1284">
        <v>17.43</v>
      </c>
      <c r="L1284">
        <v>1</v>
      </c>
      <c r="M1284">
        <v>0.7</v>
      </c>
      <c r="N1284">
        <v>-13.363</v>
      </c>
      <c r="O1284">
        <f t="shared" si="41"/>
        <v>30.792999999999999</v>
      </c>
      <c r="P1284" cm="1">
        <f t="array" ref="P1284">_xlfn.IFS(D1284="Same Day",N1284*0.2,D1284="First Class",N1284*0.1,D1284="Standard Class",N1284*0.5,D1284="Second Class",N1284*0)</f>
        <v>-1.3363</v>
      </c>
      <c r="Q1284">
        <f t="shared" si="42"/>
        <v>-10.355685900000001</v>
      </c>
    </row>
    <row r="1285" spans="1:17" x14ac:dyDescent="0.3">
      <c r="A1285">
        <v>1284</v>
      </c>
      <c r="B1285" t="s">
        <v>2049</v>
      </c>
      <c r="C1285" s="1">
        <v>42836</v>
      </c>
      <c r="D1285" t="s">
        <v>35</v>
      </c>
      <c r="E1285" t="s">
        <v>84</v>
      </c>
      <c r="F1285" t="s">
        <v>951</v>
      </c>
      <c r="G1285" t="s">
        <v>2052</v>
      </c>
      <c r="H1285" t="s">
        <v>14</v>
      </c>
      <c r="I1285" t="s">
        <v>18</v>
      </c>
      <c r="J1285" t="s">
        <v>160</v>
      </c>
      <c r="K1285">
        <v>251.64</v>
      </c>
      <c r="L1285">
        <v>3</v>
      </c>
      <c r="M1285">
        <v>0.2</v>
      </c>
      <c r="N1285">
        <v>88.073999999999998</v>
      </c>
      <c r="O1285">
        <f t="shared" si="41"/>
        <v>163.56599999999997</v>
      </c>
      <c r="P1285" cm="1">
        <f t="array" ref="P1285">_xlfn.IFS(D1285="Same Day",N1285*0.2,D1285="First Class",N1285*0.1,D1285="Standard Class",N1285*0.5,D1285="Second Class",N1285*0)</f>
        <v>8.8073999999999995</v>
      </c>
      <c r="Q1285">
        <f t="shared" si="42"/>
        <v>1604.1571883999998</v>
      </c>
    </row>
    <row r="1286" spans="1:17" x14ac:dyDescent="0.3">
      <c r="A1286">
        <v>1285</v>
      </c>
      <c r="B1286" t="s">
        <v>2053</v>
      </c>
      <c r="C1286" s="1">
        <v>42350</v>
      </c>
      <c r="D1286" t="s">
        <v>38</v>
      </c>
      <c r="E1286" t="s">
        <v>84</v>
      </c>
      <c r="F1286" t="s">
        <v>735</v>
      </c>
      <c r="G1286" t="s">
        <v>2054</v>
      </c>
      <c r="H1286" t="s">
        <v>14</v>
      </c>
      <c r="I1286" t="s">
        <v>16</v>
      </c>
      <c r="J1286" t="s">
        <v>101</v>
      </c>
      <c r="K1286">
        <v>2.7719999999999998</v>
      </c>
      <c r="L1286">
        <v>7</v>
      </c>
      <c r="M1286">
        <v>0.8</v>
      </c>
      <c r="N1286">
        <v>-4.851</v>
      </c>
      <c r="O1286">
        <f t="shared" si="41"/>
        <v>7.6229999999999993</v>
      </c>
      <c r="P1286" cm="1">
        <f t="array" ref="P1286">_xlfn.IFS(D1286="Same Day",N1286*0.2,D1286="First Class",N1286*0.1,D1286="Standard Class",N1286*0.5,D1286="Second Class",N1286*0)</f>
        <v>-2.4255</v>
      </c>
      <c r="Q1286">
        <f t="shared" si="42"/>
        <v>-10.866586499999999</v>
      </c>
    </row>
    <row r="1287" spans="1:17" x14ac:dyDescent="0.3">
      <c r="A1287">
        <v>1286</v>
      </c>
      <c r="B1287" t="s">
        <v>2055</v>
      </c>
      <c r="C1287" s="1">
        <v>42554</v>
      </c>
      <c r="D1287" t="s">
        <v>38</v>
      </c>
      <c r="E1287" t="s">
        <v>96</v>
      </c>
      <c r="F1287" t="s">
        <v>2056</v>
      </c>
      <c r="G1287" t="s">
        <v>860</v>
      </c>
      <c r="H1287" t="s">
        <v>14</v>
      </c>
      <c r="I1287" t="s">
        <v>15</v>
      </c>
      <c r="J1287" t="s">
        <v>90</v>
      </c>
      <c r="K1287">
        <v>14.9</v>
      </c>
      <c r="L1287">
        <v>5</v>
      </c>
      <c r="M1287">
        <v>0</v>
      </c>
      <c r="N1287">
        <v>1.0429999999999999</v>
      </c>
      <c r="O1287">
        <f t="shared" si="41"/>
        <v>13.857000000000001</v>
      </c>
      <c r="P1287" cm="1">
        <f t="array" ref="P1287">_xlfn.IFS(D1287="Same Day",N1287*0.2,D1287="First Class",N1287*0.1,D1287="Standard Class",N1287*0.5,D1287="Second Class",N1287*0)</f>
        <v>0.52149999999999996</v>
      </c>
      <c r="Q1287">
        <f t="shared" si="42"/>
        <v>21.083425500000004</v>
      </c>
    </row>
    <row r="1288" spans="1:17" x14ac:dyDescent="0.3">
      <c r="A1288">
        <v>1287</v>
      </c>
      <c r="B1288" t="s">
        <v>2057</v>
      </c>
      <c r="C1288" s="1">
        <v>42193</v>
      </c>
      <c r="D1288" t="s">
        <v>38</v>
      </c>
      <c r="E1288" t="s">
        <v>96</v>
      </c>
      <c r="F1288" t="s">
        <v>338</v>
      </c>
      <c r="G1288" t="s">
        <v>2058</v>
      </c>
      <c r="H1288" t="s">
        <v>14</v>
      </c>
      <c r="I1288" t="s">
        <v>20</v>
      </c>
      <c r="J1288" t="s">
        <v>87</v>
      </c>
      <c r="K1288">
        <v>15.48</v>
      </c>
      <c r="L1288">
        <v>3</v>
      </c>
      <c r="M1288">
        <v>0</v>
      </c>
      <c r="N1288">
        <v>4.4892000000000003</v>
      </c>
      <c r="O1288">
        <f t="shared" si="41"/>
        <v>10.9908</v>
      </c>
      <c r="P1288" cm="1">
        <f t="array" ref="P1288">_xlfn.IFS(D1288="Same Day",N1288*0.2,D1288="First Class",N1288*0.1,D1288="Standard Class",N1288*0.5,D1288="Second Class",N1288*0)</f>
        <v>2.2446000000000002</v>
      </c>
      <c r="Q1288">
        <f t="shared" si="42"/>
        <v>35.660749680000002</v>
      </c>
    </row>
    <row r="1289" spans="1:17" x14ac:dyDescent="0.3">
      <c r="A1289">
        <v>1288</v>
      </c>
      <c r="B1289" t="s">
        <v>2059</v>
      </c>
      <c r="C1289" s="1">
        <v>42700</v>
      </c>
      <c r="D1289" t="s">
        <v>38</v>
      </c>
      <c r="E1289" t="s">
        <v>68</v>
      </c>
      <c r="F1289" t="s">
        <v>2060</v>
      </c>
      <c r="G1289" t="s">
        <v>217</v>
      </c>
      <c r="H1289" t="s">
        <v>8</v>
      </c>
      <c r="I1289" t="s">
        <v>12</v>
      </c>
      <c r="J1289" t="s">
        <v>73</v>
      </c>
      <c r="K1289">
        <v>39.880000000000003</v>
      </c>
      <c r="L1289">
        <v>2</v>
      </c>
      <c r="M1289">
        <v>0</v>
      </c>
      <c r="N1289">
        <v>11.166399999999999</v>
      </c>
      <c r="O1289">
        <f t="shared" si="41"/>
        <v>28.713600000000003</v>
      </c>
      <c r="P1289" cm="1">
        <f t="array" ref="P1289">_xlfn.IFS(D1289="Same Day",N1289*0.2,D1289="First Class",N1289*0.1,D1289="Standard Class",N1289*0.5,D1289="Second Class",N1289*0)</f>
        <v>5.5831999999999997</v>
      </c>
      <c r="Q1289">
        <f t="shared" si="42"/>
        <v>189.02737152</v>
      </c>
    </row>
    <row r="1290" spans="1:17" x14ac:dyDescent="0.3">
      <c r="A1290">
        <v>1289</v>
      </c>
      <c r="B1290" t="s">
        <v>2059</v>
      </c>
      <c r="C1290" s="1">
        <v>42700</v>
      </c>
      <c r="D1290" t="s">
        <v>38</v>
      </c>
      <c r="E1290" t="s">
        <v>96</v>
      </c>
      <c r="F1290" t="s">
        <v>2060</v>
      </c>
      <c r="G1290" t="s">
        <v>1177</v>
      </c>
      <c r="H1290" t="s">
        <v>14</v>
      </c>
      <c r="I1290" t="s">
        <v>16</v>
      </c>
      <c r="J1290" t="s">
        <v>87</v>
      </c>
      <c r="K1290">
        <v>12.192</v>
      </c>
      <c r="L1290">
        <v>4</v>
      </c>
      <c r="M1290">
        <v>0.2</v>
      </c>
      <c r="N1290">
        <v>4.1147999999999998</v>
      </c>
      <c r="O1290">
        <f t="shared" si="41"/>
        <v>8.0772000000000013</v>
      </c>
      <c r="P1290" cm="1">
        <f t="array" ref="P1290">_xlfn.IFS(D1290="Same Day",N1290*0.2,D1290="First Class",N1290*0.1,D1290="Standard Class",N1290*0.5,D1290="Second Class",N1290*0)</f>
        <v>2.0573999999999999</v>
      </c>
      <c r="Q1290">
        <f t="shared" si="42"/>
        <v>24.695231280000002</v>
      </c>
    </row>
    <row r="1291" spans="1:17" x14ac:dyDescent="0.3">
      <c r="A1291">
        <v>1290</v>
      </c>
      <c r="B1291" t="s">
        <v>2059</v>
      </c>
      <c r="C1291" s="1">
        <v>42700</v>
      </c>
      <c r="D1291" t="s">
        <v>38</v>
      </c>
      <c r="E1291" t="s">
        <v>84</v>
      </c>
      <c r="F1291" t="s">
        <v>2060</v>
      </c>
      <c r="G1291" t="s">
        <v>2061</v>
      </c>
      <c r="H1291" t="s">
        <v>14</v>
      </c>
      <c r="I1291" t="s">
        <v>20</v>
      </c>
      <c r="J1291" t="s">
        <v>87</v>
      </c>
      <c r="K1291">
        <v>20.82</v>
      </c>
      <c r="L1291">
        <v>3</v>
      </c>
      <c r="M1291">
        <v>0</v>
      </c>
      <c r="N1291">
        <v>7.4951999999999996</v>
      </c>
      <c r="O1291">
        <f t="shared" si="41"/>
        <v>13.3248</v>
      </c>
      <c r="P1291" cm="1">
        <f t="array" ref="P1291">_xlfn.IFS(D1291="Same Day",N1291*0.2,D1291="First Class",N1291*0.1,D1291="Standard Class",N1291*0.5,D1291="Second Class",N1291*0)</f>
        <v>3.7475999999999998</v>
      </c>
      <c r="Q1291">
        <f t="shared" si="42"/>
        <v>63.26082048</v>
      </c>
    </row>
    <row r="1292" spans="1:17" x14ac:dyDescent="0.3">
      <c r="A1292">
        <v>1291</v>
      </c>
      <c r="B1292" t="s">
        <v>2062</v>
      </c>
      <c r="C1292" s="1">
        <v>42686</v>
      </c>
      <c r="D1292" t="s">
        <v>35</v>
      </c>
      <c r="E1292" t="s">
        <v>96</v>
      </c>
      <c r="F1292" t="s">
        <v>1208</v>
      </c>
      <c r="G1292" t="s">
        <v>2063</v>
      </c>
      <c r="H1292" t="s">
        <v>14</v>
      </c>
      <c r="I1292" t="s">
        <v>16</v>
      </c>
      <c r="J1292" t="s">
        <v>153</v>
      </c>
      <c r="K1292">
        <v>13.215999999999999</v>
      </c>
      <c r="L1292">
        <v>4</v>
      </c>
      <c r="M1292">
        <v>0.2</v>
      </c>
      <c r="N1292">
        <v>4.4603999999999999</v>
      </c>
      <c r="O1292">
        <f t="shared" si="41"/>
        <v>8.7555999999999994</v>
      </c>
      <c r="P1292" cm="1">
        <f t="array" ref="P1292">_xlfn.IFS(D1292="Same Day",N1292*0.2,D1292="First Class",N1292*0.1,D1292="Standard Class",N1292*0.5,D1292="Second Class",N1292*0)</f>
        <v>0.44603999999999999</v>
      </c>
      <c r="Q1292">
        <f t="shared" si="42"/>
        <v>12.660947823999999</v>
      </c>
    </row>
    <row r="1293" spans="1:17" x14ac:dyDescent="0.3">
      <c r="A1293">
        <v>1292</v>
      </c>
      <c r="B1293" t="s">
        <v>2062</v>
      </c>
      <c r="C1293" s="1">
        <v>42686</v>
      </c>
      <c r="D1293" t="s">
        <v>35</v>
      </c>
      <c r="E1293" t="s">
        <v>96</v>
      </c>
      <c r="F1293" t="s">
        <v>1208</v>
      </c>
      <c r="G1293" t="s">
        <v>1924</v>
      </c>
      <c r="H1293" t="s">
        <v>14</v>
      </c>
      <c r="I1293" t="s">
        <v>18</v>
      </c>
      <c r="J1293" t="s">
        <v>275</v>
      </c>
      <c r="K1293">
        <v>32.4</v>
      </c>
      <c r="L1293">
        <v>5</v>
      </c>
      <c r="M1293">
        <v>0</v>
      </c>
      <c r="N1293">
        <v>15.552</v>
      </c>
      <c r="O1293">
        <f t="shared" si="41"/>
        <v>16.847999999999999</v>
      </c>
      <c r="P1293" cm="1">
        <f t="array" ref="P1293">_xlfn.IFS(D1293="Same Day",N1293*0.2,D1293="First Class",N1293*0.1,D1293="Standard Class",N1293*0.5,D1293="Second Class",N1293*0)</f>
        <v>1.5552000000000001</v>
      </c>
      <c r="Q1293">
        <f t="shared" si="42"/>
        <v>43.050009600000003</v>
      </c>
    </row>
    <row r="1294" spans="1:17" x14ac:dyDescent="0.3">
      <c r="A1294">
        <v>1293</v>
      </c>
      <c r="B1294" t="s">
        <v>2064</v>
      </c>
      <c r="C1294" s="1">
        <v>42248</v>
      </c>
      <c r="D1294" t="s">
        <v>38</v>
      </c>
      <c r="E1294" t="s">
        <v>108</v>
      </c>
      <c r="F1294" t="s">
        <v>341</v>
      </c>
      <c r="G1294" t="s">
        <v>362</v>
      </c>
      <c r="H1294" t="s">
        <v>14</v>
      </c>
      <c r="I1294" t="s">
        <v>19</v>
      </c>
      <c r="J1294" t="s">
        <v>90</v>
      </c>
      <c r="K1294">
        <v>32.94</v>
      </c>
      <c r="L1294">
        <v>3</v>
      </c>
      <c r="M1294">
        <v>0</v>
      </c>
      <c r="N1294">
        <v>9.2232000000000003</v>
      </c>
      <c r="O1294">
        <f t="shared" si="41"/>
        <v>23.716799999999999</v>
      </c>
      <c r="P1294" cm="1">
        <f t="array" ref="P1294">_xlfn.IFS(D1294="Same Day",N1294*0.2,D1294="First Class",N1294*0.1,D1294="Standard Class",N1294*0.5,D1294="Second Class",N1294*0)</f>
        <v>4.6116000000000001</v>
      </c>
      <c r="Q1294">
        <f t="shared" si="42"/>
        <v>133.08919488000001</v>
      </c>
    </row>
    <row r="1295" spans="1:17" x14ac:dyDescent="0.3">
      <c r="A1295">
        <v>1294</v>
      </c>
      <c r="B1295" t="s">
        <v>2064</v>
      </c>
      <c r="C1295" s="1">
        <v>42248</v>
      </c>
      <c r="D1295" t="s">
        <v>38</v>
      </c>
      <c r="E1295" t="s">
        <v>108</v>
      </c>
      <c r="F1295" t="s">
        <v>341</v>
      </c>
      <c r="G1295" t="s">
        <v>2065</v>
      </c>
      <c r="H1295" t="s">
        <v>14</v>
      </c>
      <c r="I1295" t="s">
        <v>18</v>
      </c>
      <c r="J1295" t="s">
        <v>275</v>
      </c>
      <c r="K1295">
        <v>114.2</v>
      </c>
      <c r="L1295">
        <v>5</v>
      </c>
      <c r="M1295">
        <v>0</v>
      </c>
      <c r="N1295">
        <v>52.531999999999996</v>
      </c>
      <c r="O1295">
        <f t="shared" si="41"/>
        <v>61.668000000000006</v>
      </c>
      <c r="P1295" cm="1">
        <f t="array" ref="P1295">_xlfn.IFS(D1295="Same Day",N1295*0.2,D1295="First Class",N1295*0.1,D1295="Standard Class",N1295*0.5,D1295="Second Class",N1295*0)</f>
        <v>26.265999999999998</v>
      </c>
      <c r="Q1295">
        <f t="shared" si="42"/>
        <v>1681.4396880000002</v>
      </c>
    </row>
    <row r="1296" spans="1:17" x14ac:dyDescent="0.3">
      <c r="A1296">
        <v>1295</v>
      </c>
      <c r="B1296" t="s">
        <v>2064</v>
      </c>
      <c r="C1296" s="1">
        <v>42248</v>
      </c>
      <c r="D1296" t="s">
        <v>38</v>
      </c>
      <c r="E1296" t="s">
        <v>108</v>
      </c>
      <c r="F1296" t="s">
        <v>341</v>
      </c>
      <c r="G1296" t="s">
        <v>264</v>
      </c>
      <c r="H1296" t="s">
        <v>14</v>
      </c>
      <c r="I1296" t="s">
        <v>22</v>
      </c>
      <c r="J1296" t="s">
        <v>80</v>
      </c>
      <c r="K1296">
        <v>3.08</v>
      </c>
      <c r="L1296">
        <v>1</v>
      </c>
      <c r="M1296">
        <v>0</v>
      </c>
      <c r="N1296">
        <v>1.4783999999999999</v>
      </c>
      <c r="O1296">
        <f t="shared" si="41"/>
        <v>1.6016000000000001</v>
      </c>
      <c r="P1296" cm="1">
        <f t="array" ref="P1296">_xlfn.IFS(D1296="Same Day",N1296*0.2,D1296="First Class",N1296*0.1,D1296="Standard Class",N1296*0.5,D1296="Second Class",N1296*0)</f>
        <v>0.73919999999999997</v>
      </c>
      <c r="Q1296">
        <f t="shared" si="42"/>
        <v>2.7855027200000002</v>
      </c>
    </row>
    <row r="1297" spans="1:17" x14ac:dyDescent="0.3">
      <c r="A1297">
        <v>1296</v>
      </c>
      <c r="B1297" t="s">
        <v>2066</v>
      </c>
      <c r="C1297" s="1">
        <v>42153</v>
      </c>
      <c r="D1297" t="s">
        <v>38</v>
      </c>
      <c r="E1297" t="s">
        <v>77</v>
      </c>
      <c r="F1297" t="s">
        <v>2067</v>
      </c>
      <c r="G1297" t="s">
        <v>1610</v>
      </c>
      <c r="H1297" t="s">
        <v>14</v>
      </c>
      <c r="I1297" t="s">
        <v>17</v>
      </c>
      <c r="J1297" t="s">
        <v>87</v>
      </c>
      <c r="K1297">
        <v>845.72799999999995</v>
      </c>
      <c r="L1297">
        <v>13</v>
      </c>
      <c r="M1297">
        <v>0.2</v>
      </c>
      <c r="N1297">
        <v>84.572800000000001</v>
      </c>
      <c r="O1297">
        <f t="shared" si="41"/>
        <v>761.15519999999992</v>
      </c>
      <c r="P1297" cm="1">
        <f t="array" ref="P1297">_xlfn.IFS(D1297="Same Day",N1297*0.2,D1297="First Class",N1297*0.1,D1297="Standard Class",N1297*0.5,D1297="Second Class",N1297*0)</f>
        <v>42.2864</v>
      </c>
      <c r="Q1297">
        <f t="shared" si="42"/>
        <v>32947.668449279998</v>
      </c>
    </row>
    <row r="1298" spans="1:17" x14ac:dyDescent="0.3">
      <c r="A1298">
        <v>1297</v>
      </c>
      <c r="B1298" t="s">
        <v>2068</v>
      </c>
      <c r="C1298" s="1">
        <v>43103</v>
      </c>
      <c r="D1298" t="s">
        <v>38</v>
      </c>
      <c r="E1298" t="s">
        <v>108</v>
      </c>
      <c r="F1298" t="s">
        <v>2069</v>
      </c>
      <c r="G1298" t="s">
        <v>1164</v>
      </c>
      <c r="H1298" t="s">
        <v>14</v>
      </c>
      <c r="I1298" t="s">
        <v>16</v>
      </c>
      <c r="J1298" t="s">
        <v>101</v>
      </c>
      <c r="K1298">
        <v>13.904</v>
      </c>
      <c r="L1298">
        <v>2</v>
      </c>
      <c r="M1298">
        <v>0.2</v>
      </c>
      <c r="N1298">
        <v>4.5187999999999997</v>
      </c>
      <c r="O1298">
        <f t="shared" si="41"/>
        <v>9.3852000000000011</v>
      </c>
      <c r="P1298" cm="1">
        <f t="array" ref="P1298">_xlfn.IFS(D1298="Same Day",N1298*0.2,D1298="First Class",N1298*0.1,D1298="Standard Class",N1298*0.5,D1298="Second Class",N1298*0)</f>
        <v>2.2593999999999999</v>
      </c>
      <c r="Q1298">
        <f t="shared" si="42"/>
        <v>30.590120880000001</v>
      </c>
    </row>
    <row r="1299" spans="1:17" x14ac:dyDescent="0.3">
      <c r="A1299">
        <v>1298</v>
      </c>
      <c r="B1299" t="s">
        <v>2068</v>
      </c>
      <c r="C1299" s="1">
        <v>43103</v>
      </c>
      <c r="D1299" t="s">
        <v>38</v>
      </c>
      <c r="E1299" t="s">
        <v>68</v>
      </c>
      <c r="F1299" t="s">
        <v>2069</v>
      </c>
      <c r="G1299" t="s">
        <v>1254</v>
      </c>
      <c r="H1299" t="s">
        <v>14</v>
      </c>
      <c r="I1299" t="s">
        <v>16</v>
      </c>
      <c r="J1299" t="s">
        <v>101</v>
      </c>
      <c r="K1299">
        <v>20.72</v>
      </c>
      <c r="L1299">
        <v>2</v>
      </c>
      <c r="M1299">
        <v>0.2</v>
      </c>
      <c r="N1299">
        <v>6.4749999999999996</v>
      </c>
      <c r="O1299">
        <f t="shared" si="41"/>
        <v>14.244999999999999</v>
      </c>
      <c r="P1299" cm="1">
        <f t="array" ref="P1299">_xlfn.IFS(D1299="Same Day",N1299*0.2,D1299="First Class",N1299*0.1,D1299="Standard Class",N1299*0.5,D1299="Second Class",N1299*0)</f>
        <v>3.2374999999999998</v>
      </c>
      <c r="Q1299">
        <f t="shared" si="42"/>
        <v>60.363187499999995</v>
      </c>
    </row>
    <row r="1300" spans="1:17" x14ac:dyDescent="0.3">
      <c r="A1300">
        <v>1299</v>
      </c>
      <c r="B1300" t="s">
        <v>2070</v>
      </c>
      <c r="C1300" s="1">
        <v>42716</v>
      </c>
      <c r="D1300" t="s">
        <v>37</v>
      </c>
      <c r="E1300" t="s">
        <v>108</v>
      </c>
      <c r="F1300" t="s">
        <v>2071</v>
      </c>
      <c r="G1300" t="s">
        <v>1008</v>
      </c>
      <c r="H1300" t="s">
        <v>25</v>
      </c>
      <c r="I1300" t="s">
        <v>26</v>
      </c>
      <c r="J1300" t="s">
        <v>164</v>
      </c>
      <c r="K1300">
        <v>114.95</v>
      </c>
      <c r="L1300">
        <v>5</v>
      </c>
      <c r="M1300">
        <v>0</v>
      </c>
      <c r="N1300">
        <v>2.2989999999999999</v>
      </c>
      <c r="O1300">
        <f t="shared" si="41"/>
        <v>112.651</v>
      </c>
      <c r="P1300" cm="1">
        <f t="array" ref="P1300">_xlfn.IFS(D1300="Same Day",N1300*0.2,D1300="First Class",N1300*0.1,D1300="Standard Class",N1300*0.5,D1300="Second Class",N1300*0)</f>
        <v>0</v>
      </c>
      <c r="Q1300">
        <f t="shared" si="42"/>
        <v>112.651</v>
      </c>
    </row>
    <row r="1301" spans="1:17" x14ac:dyDescent="0.3">
      <c r="A1301">
        <v>1300</v>
      </c>
      <c r="B1301" t="s">
        <v>2072</v>
      </c>
      <c r="C1301" s="1">
        <v>42284</v>
      </c>
      <c r="D1301" t="s">
        <v>35</v>
      </c>
      <c r="E1301" t="s">
        <v>84</v>
      </c>
      <c r="F1301" t="s">
        <v>1912</v>
      </c>
      <c r="G1301" t="s">
        <v>391</v>
      </c>
      <c r="H1301" t="s">
        <v>14</v>
      </c>
      <c r="I1301" t="s">
        <v>15</v>
      </c>
      <c r="J1301" t="s">
        <v>90</v>
      </c>
      <c r="K1301">
        <v>26.96</v>
      </c>
      <c r="L1301">
        <v>2</v>
      </c>
      <c r="M1301">
        <v>0</v>
      </c>
      <c r="N1301">
        <v>7.0095999999999998</v>
      </c>
      <c r="O1301">
        <f t="shared" si="41"/>
        <v>19.950400000000002</v>
      </c>
      <c r="P1301" cm="1">
        <f t="array" ref="P1301">_xlfn.IFS(D1301="Same Day",N1301*0.2,D1301="First Class",N1301*0.1,D1301="Standard Class",N1301*0.5,D1301="Second Class",N1301*0)</f>
        <v>0.70096000000000003</v>
      </c>
      <c r="Q1301">
        <f t="shared" si="42"/>
        <v>33.934832384000003</v>
      </c>
    </row>
    <row r="1302" spans="1:17" x14ac:dyDescent="0.3">
      <c r="A1302">
        <v>1301</v>
      </c>
      <c r="B1302" t="s">
        <v>2073</v>
      </c>
      <c r="C1302" s="1">
        <v>42729</v>
      </c>
      <c r="D1302" t="s">
        <v>37</v>
      </c>
      <c r="E1302" t="s">
        <v>96</v>
      </c>
      <c r="F1302" t="s">
        <v>485</v>
      </c>
      <c r="G1302" t="s">
        <v>165</v>
      </c>
      <c r="H1302" t="s">
        <v>8</v>
      </c>
      <c r="I1302" t="s">
        <v>12</v>
      </c>
      <c r="J1302" t="s">
        <v>87</v>
      </c>
      <c r="K1302">
        <v>572.76</v>
      </c>
      <c r="L1302">
        <v>6</v>
      </c>
      <c r="M1302">
        <v>0</v>
      </c>
      <c r="N1302">
        <v>166.10040000000001</v>
      </c>
      <c r="O1302">
        <f t="shared" si="41"/>
        <v>406.65959999999995</v>
      </c>
      <c r="P1302" cm="1">
        <f t="array" ref="P1302">_xlfn.IFS(D1302="Same Day",N1302*0.2,D1302="First Class",N1302*0.1,D1302="Standard Class",N1302*0.5,D1302="Second Class",N1302*0)</f>
        <v>0</v>
      </c>
      <c r="Q1302">
        <f t="shared" si="42"/>
        <v>406.65959999999995</v>
      </c>
    </row>
    <row r="1303" spans="1:17" x14ac:dyDescent="0.3">
      <c r="A1303">
        <v>1302</v>
      </c>
      <c r="B1303" t="s">
        <v>2073</v>
      </c>
      <c r="C1303" s="1">
        <v>42729</v>
      </c>
      <c r="D1303" t="s">
        <v>37</v>
      </c>
      <c r="E1303" t="s">
        <v>96</v>
      </c>
      <c r="F1303" t="s">
        <v>485</v>
      </c>
      <c r="G1303" t="s">
        <v>165</v>
      </c>
      <c r="H1303" t="s">
        <v>8</v>
      </c>
      <c r="I1303" t="s">
        <v>12</v>
      </c>
      <c r="J1303" t="s">
        <v>87</v>
      </c>
      <c r="K1303">
        <v>286.38</v>
      </c>
      <c r="L1303">
        <v>3</v>
      </c>
      <c r="M1303">
        <v>0</v>
      </c>
      <c r="N1303">
        <v>83.050200000000004</v>
      </c>
      <c r="O1303">
        <f t="shared" si="41"/>
        <v>203.32979999999998</v>
      </c>
      <c r="P1303" cm="1">
        <f t="array" ref="P1303">_xlfn.IFS(D1303="Same Day",N1303*0.2,D1303="First Class",N1303*0.1,D1303="Standard Class",N1303*0.5,D1303="Second Class",N1303*0)</f>
        <v>0</v>
      </c>
      <c r="Q1303">
        <f t="shared" si="42"/>
        <v>203.32979999999998</v>
      </c>
    </row>
    <row r="1304" spans="1:17" x14ac:dyDescent="0.3">
      <c r="A1304">
        <v>1303</v>
      </c>
      <c r="B1304" t="s">
        <v>2074</v>
      </c>
      <c r="C1304" s="1">
        <v>42271</v>
      </c>
      <c r="D1304" t="s">
        <v>37</v>
      </c>
      <c r="E1304" t="s">
        <v>77</v>
      </c>
      <c r="F1304" t="s">
        <v>2075</v>
      </c>
      <c r="G1304" t="s">
        <v>2076</v>
      </c>
      <c r="H1304" t="s">
        <v>8</v>
      </c>
      <c r="I1304" t="s">
        <v>11</v>
      </c>
      <c r="J1304" t="s">
        <v>71</v>
      </c>
      <c r="K1304">
        <v>61.96</v>
      </c>
      <c r="L1304">
        <v>2</v>
      </c>
      <c r="M1304">
        <v>0</v>
      </c>
      <c r="N1304">
        <v>4.3372000000000002</v>
      </c>
      <c r="O1304">
        <f t="shared" si="41"/>
        <v>57.622799999999998</v>
      </c>
      <c r="P1304" cm="1">
        <f t="array" ref="P1304">_xlfn.IFS(D1304="Same Day",N1304*0.2,D1304="First Class",N1304*0.1,D1304="Standard Class",N1304*0.5,D1304="Second Class",N1304*0)</f>
        <v>0</v>
      </c>
      <c r="Q1304">
        <f t="shared" si="42"/>
        <v>57.622799999999998</v>
      </c>
    </row>
    <row r="1305" spans="1:17" x14ac:dyDescent="0.3">
      <c r="A1305">
        <v>1304</v>
      </c>
      <c r="B1305" t="s">
        <v>2077</v>
      </c>
      <c r="C1305" s="1">
        <v>42923</v>
      </c>
      <c r="D1305" t="s">
        <v>38</v>
      </c>
      <c r="E1305" t="s">
        <v>96</v>
      </c>
      <c r="F1305" t="s">
        <v>2078</v>
      </c>
      <c r="G1305" t="s">
        <v>2079</v>
      </c>
      <c r="H1305" t="s">
        <v>8</v>
      </c>
      <c r="I1305" t="s">
        <v>12</v>
      </c>
      <c r="J1305" t="s">
        <v>87</v>
      </c>
      <c r="K1305">
        <v>23.99</v>
      </c>
      <c r="L1305">
        <v>1</v>
      </c>
      <c r="M1305">
        <v>0</v>
      </c>
      <c r="N1305">
        <v>5.5176999999999996</v>
      </c>
      <c r="O1305">
        <f t="shared" si="41"/>
        <v>18.472299999999997</v>
      </c>
      <c r="P1305" cm="1">
        <f t="array" ref="P1305">_xlfn.IFS(D1305="Same Day",N1305*0.2,D1305="First Class",N1305*0.1,D1305="Standard Class",N1305*0.5,D1305="Second Class",N1305*0)</f>
        <v>2.7588499999999998</v>
      </c>
      <c r="Q1305">
        <f t="shared" si="42"/>
        <v>69.434604854999989</v>
      </c>
    </row>
    <row r="1306" spans="1:17" x14ac:dyDescent="0.3">
      <c r="A1306">
        <v>1305</v>
      </c>
      <c r="B1306" t="s">
        <v>2077</v>
      </c>
      <c r="C1306" s="1">
        <v>42923</v>
      </c>
      <c r="D1306" t="s">
        <v>38</v>
      </c>
      <c r="E1306" t="s">
        <v>108</v>
      </c>
      <c r="F1306" t="s">
        <v>2078</v>
      </c>
      <c r="G1306" t="s">
        <v>1470</v>
      </c>
      <c r="H1306" t="s">
        <v>25</v>
      </c>
      <c r="I1306" t="s">
        <v>26</v>
      </c>
      <c r="J1306" t="s">
        <v>99</v>
      </c>
      <c r="K1306">
        <v>287.97000000000003</v>
      </c>
      <c r="L1306">
        <v>3</v>
      </c>
      <c r="M1306">
        <v>0</v>
      </c>
      <c r="N1306">
        <v>77.751900000000006</v>
      </c>
      <c r="O1306">
        <f t="shared" si="41"/>
        <v>210.21810000000002</v>
      </c>
      <c r="P1306" cm="1">
        <f t="array" ref="P1306">_xlfn.IFS(D1306="Same Day",N1306*0.2,D1306="First Class",N1306*0.1,D1306="Standard Class",N1306*0.5,D1306="Second Class",N1306*0)</f>
        <v>38.875950000000003</v>
      </c>
      <c r="Q1306">
        <f t="shared" si="42"/>
        <v>8382.6464446950013</v>
      </c>
    </row>
    <row r="1307" spans="1:17" x14ac:dyDescent="0.3">
      <c r="A1307">
        <v>1306</v>
      </c>
      <c r="B1307" t="s">
        <v>2080</v>
      </c>
      <c r="C1307" s="1">
        <v>42567</v>
      </c>
      <c r="D1307" t="s">
        <v>37</v>
      </c>
      <c r="E1307" t="s">
        <v>84</v>
      </c>
      <c r="F1307" t="s">
        <v>1400</v>
      </c>
      <c r="G1307" t="s">
        <v>2081</v>
      </c>
      <c r="H1307" t="s">
        <v>25</v>
      </c>
      <c r="I1307" t="s">
        <v>26</v>
      </c>
      <c r="J1307" t="s">
        <v>164</v>
      </c>
      <c r="K1307">
        <v>419.94400000000002</v>
      </c>
      <c r="L1307">
        <v>7</v>
      </c>
      <c r="M1307">
        <v>0.2</v>
      </c>
      <c r="N1307">
        <v>52.493000000000002</v>
      </c>
      <c r="O1307">
        <f t="shared" si="41"/>
        <v>367.45100000000002</v>
      </c>
      <c r="P1307" cm="1">
        <f t="array" ref="P1307">_xlfn.IFS(D1307="Same Day",N1307*0.2,D1307="First Class",N1307*0.1,D1307="Standard Class",N1307*0.5,D1307="Second Class",N1307*0)</f>
        <v>0</v>
      </c>
      <c r="Q1307">
        <f t="shared" si="42"/>
        <v>367.45100000000002</v>
      </c>
    </row>
    <row r="1308" spans="1:17" x14ac:dyDescent="0.3">
      <c r="A1308">
        <v>1307</v>
      </c>
      <c r="B1308" t="s">
        <v>2082</v>
      </c>
      <c r="C1308" s="1">
        <v>42542</v>
      </c>
      <c r="D1308" t="s">
        <v>35</v>
      </c>
      <c r="E1308" t="s">
        <v>68</v>
      </c>
      <c r="F1308" t="s">
        <v>578</v>
      </c>
      <c r="G1308" t="s">
        <v>1056</v>
      </c>
      <c r="H1308" t="s">
        <v>14</v>
      </c>
      <c r="I1308" t="s">
        <v>18</v>
      </c>
      <c r="J1308" t="s">
        <v>275</v>
      </c>
      <c r="K1308">
        <v>46.76</v>
      </c>
      <c r="L1308">
        <v>7</v>
      </c>
      <c r="M1308">
        <v>0</v>
      </c>
      <c r="N1308">
        <v>22.444800000000001</v>
      </c>
      <c r="O1308">
        <f t="shared" si="41"/>
        <v>24.315199999999997</v>
      </c>
      <c r="P1308" cm="1">
        <f t="array" ref="P1308">_xlfn.IFS(D1308="Same Day",N1308*0.2,D1308="First Class",N1308*0.1,D1308="Standard Class",N1308*0.5,D1308="Second Class",N1308*0)</f>
        <v>2.2444800000000003</v>
      </c>
      <c r="Q1308">
        <f t="shared" si="42"/>
        <v>78.890180095999995</v>
      </c>
    </row>
    <row r="1309" spans="1:17" x14ac:dyDescent="0.3">
      <c r="A1309">
        <v>1308</v>
      </c>
      <c r="B1309" t="s">
        <v>2082</v>
      </c>
      <c r="C1309" s="1">
        <v>42542</v>
      </c>
      <c r="D1309" t="s">
        <v>35</v>
      </c>
      <c r="E1309" t="s">
        <v>68</v>
      </c>
      <c r="F1309" t="s">
        <v>578</v>
      </c>
      <c r="G1309" t="s">
        <v>1746</v>
      </c>
      <c r="H1309" t="s">
        <v>14</v>
      </c>
      <c r="I1309" t="s">
        <v>16</v>
      </c>
      <c r="J1309" t="s">
        <v>87</v>
      </c>
      <c r="K1309">
        <v>17.712</v>
      </c>
      <c r="L1309">
        <v>3</v>
      </c>
      <c r="M1309">
        <v>0.2</v>
      </c>
      <c r="N1309">
        <v>6.4206000000000003</v>
      </c>
      <c r="O1309">
        <f t="shared" si="41"/>
        <v>11.291399999999999</v>
      </c>
      <c r="P1309" cm="1">
        <f t="array" ref="P1309">_xlfn.IFS(D1309="Same Day",N1309*0.2,D1309="First Class",N1309*0.1,D1309="Standard Class",N1309*0.5,D1309="Second Class",N1309*0)</f>
        <v>0.64206000000000008</v>
      </c>
      <c r="Q1309">
        <f t="shared" si="42"/>
        <v>18.541156283999999</v>
      </c>
    </row>
    <row r="1310" spans="1:17" x14ac:dyDescent="0.3">
      <c r="A1310">
        <v>1309</v>
      </c>
      <c r="B1310" t="s">
        <v>2082</v>
      </c>
      <c r="C1310" s="1">
        <v>42542</v>
      </c>
      <c r="D1310" t="s">
        <v>35</v>
      </c>
      <c r="E1310" t="s">
        <v>108</v>
      </c>
      <c r="F1310" t="s">
        <v>578</v>
      </c>
      <c r="G1310" t="s">
        <v>2083</v>
      </c>
      <c r="H1310" t="s">
        <v>14</v>
      </c>
      <c r="I1310" t="s">
        <v>17</v>
      </c>
      <c r="J1310" t="s">
        <v>87</v>
      </c>
      <c r="K1310">
        <v>21.78</v>
      </c>
      <c r="L1310">
        <v>2</v>
      </c>
      <c r="M1310">
        <v>0</v>
      </c>
      <c r="N1310">
        <v>5.6627999999999998</v>
      </c>
      <c r="O1310">
        <f t="shared" si="41"/>
        <v>16.1172</v>
      </c>
      <c r="P1310" cm="1">
        <f t="array" ref="P1310">_xlfn.IFS(D1310="Same Day",N1310*0.2,D1310="First Class",N1310*0.1,D1310="Standard Class",N1310*0.5,D1310="Second Class",N1310*0)</f>
        <v>0.56628000000000001</v>
      </c>
      <c r="Q1310">
        <f t="shared" si="42"/>
        <v>25.244048016000001</v>
      </c>
    </row>
    <row r="1311" spans="1:17" x14ac:dyDescent="0.3">
      <c r="A1311">
        <v>1310</v>
      </c>
      <c r="B1311" t="s">
        <v>2082</v>
      </c>
      <c r="C1311" s="1">
        <v>42542</v>
      </c>
      <c r="D1311" t="s">
        <v>35</v>
      </c>
      <c r="E1311" t="s">
        <v>84</v>
      </c>
      <c r="F1311" t="s">
        <v>578</v>
      </c>
      <c r="G1311" t="s">
        <v>888</v>
      </c>
      <c r="H1311" t="s">
        <v>14</v>
      </c>
      <c r="I1311" t="s">
        <v>15</v>
      </c>
      <c r="J1311" t="s">
        <v>90</v>
      </c>
      <c r="K1311">
        <v>161.94</v>
      </c>
      <c r="L1311">
        <v>3</v>
      </c>
      <c r="M1311">
        <v>0</v>
      </c>
      <c r="N1311">
        <v>9.7164000000000001</v>
      </c>
      <c r="O1311">
        <f t="shared" si="41"/>
        <v>152.2236</v>
      </c>
      <c r="P1311" cm="1">
        <f t="array" ref="P1311">_xlfn.IFS(D1311="Same Day",N1311*0.2,D1311="First Class",N1311*0.1,D1311="Standard Class",N1311*0.5,D1311="Second Class",N1311*0)</f>
        <v>0.97164000000000006</v>
      </c>
      <c r="Q1311">
        <f t="shared" si="42"/>
        <v>300.13013870400005</v>
      </c>
    </row>
    <row r="1312" spans="1:17" x14ac:dyDescent="0.3">
      <c r="A1312">
        <v>1311</v>
      </c>
      <c r="B1312" t="s">
        <v>2082</v>
      </c>
      <c r="C1312" s="1">
        <v>42542</v>
      </c>
      <c r="D1312" t="s">
        <v>35</v>
      </c>
      <c r="E1312" t="s">
        <v>108</v>
      </c>
      <c r="F1312" t="s">
        <v>578</v>
      </c>
      <c r="G1312" t="s">
        <v>2084</v>
      </c>
      <c r="H1312" t="s">
        <v>8</v>
      </c>
      <c r="I1312" t="s">
        <v>9</v>
      </c>
      <c r="J1312" t="s">
        <v>73</v>
      </c>
      <c r="K1312">
        <v>161.56800000000001</v>
      </c>
      <c r="L1312">
        <v>2</v>
      </c>
      <c r="M1312">
        <v>0.2</v>
      </c>
      <c r="N1312">
        <v>-8.0784000000000002</v>
      </c>
      <c r="O1312">
        <f t="shared" si="41"/>
        <v>169.6464</v>
      </c>
      <c r="P1312" cm="1">
        <f t="array" ref="P1312">_xlfn.IFS(D1312="Same Day",N1312*0.2,D1312="First Class",N1312*0.1,D1312="Standard Class",N1312*0.5,D1312="Second Class",N1312*0)</f>
        <v>-0.80784000000000011</v>
      </c>
      <c r="Q1312">
        <f t="shared" si="42"/>
        <v>32.599252223999983</v>
      </c>
    </row>
    <row r="1313" spans="1:17" x14ac:dyDescent="0.3">
      <c r="A1313">
        <v>1312</v>
      </c>
      <c r="B1313" t="s">
        <v>2085</v>
      </c>
      <c r="C1313" s="1">
        <v>42717</v>
      </c>
      <c r="D1313" t="s">
        <v>38</v>
      </c>
      <c r="E1313" t="s">
        <v>68</v>
      </c>
      <c r="F1313" t="s">
        <v>1179</v>
      </c>
      <c r="G1313" t="s">
        <v>2086</v>
      </c>
      <c r="H1313" t="s">
        <v>14</v>
      </c>
      <c r="I1313" t="s">
        <v>22</v>
      </c>
      <c r="J1313" t="s">
        <v>80</v>
      </c>
      <c r="K1313">
        <v>3.69</v>
      </c>
      <c r="L1313">
        <v>1</v>
      </c>
      <c r="M1313">
        <v>0</v>
      </c>
      <c r="N1313">
        <v>1.7343</v>
      </c>
      <c r="O1313">
        <f t="shared" si="41"/>
        <v>1.9557</v>
      </c>
      <c r="P1313" cm="1">
        <f t="array" ref="P1313">_xlfn.IFS(D1313="Same Day",N1313*0.2,D1313="First Class",N1313*0.1,D1313="Standard Class",N1313*0.5,D1313="Second Class",N1313*0)</f>
        <v>0.86714999999999998</v>
      </c>
      <c r="Q1313">
        <f t="shared" si="42"/>
        <v>3.6515852550000001</v>
      </c>
    </row>
    <row r="1314" spans="1:17" x14ac:dyDescent="0.3">
      <c r="A1314">
        <v>1313</v>
      </c>
      <c r="B1314" t="s">
        <v>2085</v>
      </c>
      <c r="C1314" s="1">
        <v>42717</v>
      </c>
      <c r="D1314" t="s">
        <v>38</v>
      </c>
      <c r="E1314" t="s">
        <v>96</v>
      </c>
      <c r="F1314" t="s">
        <v>1179</v>
      </c>
      <c r="G1314" t="s">
        <v>2087</v>
      </c>
      <c r="H1314" t="s">
        <v>14</v>
      </c>
      <c r="I1314" t="s">
        <v>22</v>
      </c>
      <c r="J1314" t="s">
        <v>80</v>
      </c>
      <c r="K1314">
        <v>122.12</v>
      </c>
      <c r="L1314">
        <v>4</v>
      </c>
      <c r="M1314">
        <v>0</v>
      </c>
      <c r="N1314">
        <v>56.175199999999997</v>
      </c>
      <c r="O1314">
        <f t="shared" si="41"/>
        <v>65.944800000000015</v>
      </c>
      <c r="P1314" cm="1">
        <f t="array" ref="P1314">_xlfn.IFS(D1314="Same Day",N1314*0.2,D1314="First Class",N1314*0.1,D1314="Standard Class",N1314*0.5,D1314="Second Class",N1314*0)</f>
        <v>28.087599999999998</v>
      </c>
      <c r="Q1314">
        <f t="shared" si="42"/>
        <v>1918.1759644800004</v>
      </c>
    </row>
    <row r="1315" spans="1:17" x14ac:dyDescent="0.3">
      <c r="A1315">
        <v>1314</v>
      </c>
      <c r="B1315" t="s">
        <v>2088</v>
      </c>
      <c r="C1315" s="1">
        <v>42644</v>
      </c>
      <c r="D1315" t="s">
        <v>38</v>
      </c>
      <c r="E1315" t="s">
        <v>68</v>
      </c>
      <c r="F1315" t="s">
        <v>124</v>
      </c>
      <c r="G1315" t="s">
        <v>1412</v>
      </c>
      <c r="H1315" t="s">
        <v>8</v>
      </c>
      <c r="I1315" t="s">
        <v>9</v>
      </c>
      <c r="J1315" t="s">
        <v>73</v>
      </c>
      <c r="K1315">
        <v>155.37200000000001</v>
      </c>
      <c r="L1315">
        <v>2</v>
      </c>
      <c r="M1315">
        <v>0.3</v>
      </c>
      <c r="N1315">
        <v>-13.317600000000001</v>
      </c>
      <c r="O1315">
        <f t="shared" si="41"/>
        <v>168.68960000000001</v>
      </c>
      <c r="P1315" cm="1">
        <f t="array" ref="P1315">_xlfn.IFS(D1315="Same Day",N1315*0.2,D1315="First Class",N1315*0.1,D1315="Standard Class",N1315*0.5,D1315="Second Class",N1315*0)</f>
        <v>-6.6588000000000003</v>
      </c>
      <c r="Q1315">
        <f t="shared" si="42"/>
        <v>-954.58070848000011</v>
      </c>
    </row>
    <row r="1316" spans="1:17" x14ac:dyDescent="0.3">
      <c r="A1316">
        <v>1315</v>
      </c>
      <c r="B1316" t="s">
        <v>2089</v>
      </c>
      <c r="C1316" s="1">
        <v>42727</v>
      </c>
      <c r="D1316" t="s">
        <v>38</v>
      </c>
      <c r="E1316" t="s">
        <v>77</v>
      </c>
      <c r="F1316" t="s">
        <v>2090</v>
      </c>
      <c r="G1316" t="s">
        <v>2091</v>
      </c>
      <c r="H1316" t="s">
        <v>14</v>
      </c>
      <c r="I1316" t="s">
        <v>18</v>
      </c>
      <c r="J1316" t="s">
        <v>275</v>
      </c>
      <c r="K1316">
        <v>38.880000000000003</v>
      </c>
      <c r="L1316">
        <v>6</v>
      </c>
      <c r="M1316">
        <v>0</v>
      </c>
      <c r="N1316">
        <v>18.662400000000002</v>
      </c>
      <c r="O1316">
        <f t="shared" si="41"/>
        <v>20.217600000000001</v>
      </c>
      <c r="P1316" cm="1">
        <f t="array" ref="P1316">_xlfn.IFS(D1316="Same Day",N1316*0.2,D1316="First Class",N1316*0.1,D1316="Standard Class",N1316*0.5,D1316="Second Class",N1316*0)</f>
        <v>9.3312000000000008</v>
      </c>
      <c r="Q1316">
        <f t="shared" si="42"/>
        <v>208.87206912000002</v>
      </c>
    </row>
    <row r="1317" spans="1:17" x14ac:dyDescent="0.3">
      <c r="A1317">
        <v>1316</v>
      </c>
      <c r="B1317" t="s">
        <v>2089</v>
      </c>
      <c r="C1317" s="1">
        <v>42727</v>
      </c>
      <c r="D1317" t="s">
        <v>38</v>
      </c>
      <c r="E1317" t="s">
        <v>96</v>
      </c>
      <c r="F1317" t="s">
        <v>2090</v>
      </c>
      <c r="G1317" t="s">
        <v>2092</v>
      </c>
      <c r="H1317" t="s">
        <v>8</v>
      </c>
      <c r="I1317" t="s">
        <v>12</v>
      </c>
      <c r="J1317" t="s">
        <v>87</v>
      </c>
      <c r="K1317">
        <v>183.84</v>
      </c>
      <c r="L1317">
        <v>8</v>
      </c>
      <c r="M1317">
        <v>0</v>
      </c>
      <c r="N1317">
        <v>62.505600000000001</v>
      </c>
      <c r="O1317">
        <f t="shared" si="41"/>
        <v>121.3344</v>
      </c>
      <c r="P1317" cm="1">
        <f t="array" ref="P1317">_xlfn.IFS(D1317="Same Day",N1317*0.2,D1317="First Class",N1317*0.1,D1317="Standard Class",N1317*0.5,D1317="Second Class",N1317*0)</f>
        <v>31.252800000000001</v>
      </c>
      <c r="Q1317">
        <f t="shared" si="42"/>
        <v>3913.3741363200002</v>
      </c>
    </row>
    <row r="1318" spans="1:17" x14ac:dyDescent="0.3">
      <c r="A1318">
        <v>1317</v>
      </c>
      <c r="B1318" t="s">
        <v>2089</v>
      </c>
      <c r="C1318" s="1">
        <v>42727</v>
      </c>
      <c r="D1318" t="s">
        <v>38</v>
      </c>
      <c r="E1318" t="s">
        <v>77</v>
      </c>
      <c r="F1318" t="s">
        <v>2090</v>
      </c>
      <c r="G1318" t="s">
        <v>912</v>
      </c>
      <c r="H1318" t="s">
        <v>14</v>
      </c>
      <c r="I1318" t="s">
        <v>19</v>
      </c>
      <c r="J1318" t="s">
        <v>90</v>
      </c>
      <c r="K1318">
        <v>579.29999999999995</v>
      </c>
      <c r="L1318">
        <v>5</v>
      </c>
      <c r="M1318">
        <v>0</v>
      </c>
      <c r="N1318">
        <v>28.965</v>
      </c>
      <c r="O1318">
        <f t="shared" si="41"/>
        <v>550.33499999999992</v>
      </c>
      <c r="P1318" cm="1">
        <f t="array" ref="P1318">_xlfn.IFS(D1318="Same Day",N1318*0.2,D1318="First Class",N1318*0.1,D1318="Standard Class",N1318*0.5,D1318="Second Class",N1318*0)</f>
        <v>14.4825</v>
      </c>
      <c r="Q1318">
        <f t="shared" si="42"/>
        <v>8520.5616374999991</v>
      </c>
    </row>
    <row r="1319" spans="1:17" x14ac:dyDescent="0.3">
      <c r="A1319">
        <v>1318</v>
      </c>
      <c r="B1319" t="s">
        <v>2093</v>
      </c>
      <c r="C1319" s="1">
        <v>43083</v>
      </c>
      <c r="D1319" t="s">
        <v>38</v>
      </c>
      <c r="E1319" t="s">
        <v>108</v>
      </c>
      <c r="F1319" t="s">
        <v>374</v>
      </c>
      <c r="G1319" t="s">
        <v>2094</v>
      </c>
      <c r="H1319" t="s">
        <v>25</v>
      </c>
      <c r="I1319" t="s">
        <v>28</v>
      </c>
      <c r="J1319" t="s">
        <v>90</v>
      </c>
      <c r="K1319">
        <v>14.2</v>
      </c>
      <c r="L1319">
        <v>1</v>
      </c>
      <c r="M1319">
        <v>0.2</v>
      </c>
      <c r="N1319">
        <v>3.3725000000000001</v>
      </c>
      <c r="O1319">
        <f t="shared" si="41"/>
        <v>10.827499999999999</v>
      </c>
      <c r="P1319" cm="1">
        <f t="array" ref="P1319">_xlfn.IFS(D1319="Same Day",N1319*0.2,D1319="First Class",N1319*0.1,D1319="Standard Class",N1319*0.5,D1319="Second Class",N1319*0)</f>
        <v>1.68625</v>
      </c>
      <c r="Q1319">
        <f t="shared" si="42"/>
        <v>29.085371875</v>
      </c>
    </row>
    <row r="1320" spans="1:17" x14ac:dyDescent="0.3">
      <c r="A1320">
        <v>1319</v>
      </c>
      <c r="B1320" t="s">
        <v>2095</v>
      </c>
      <c r="C1320" s="1">
        <v>41825</v>
      </c>
      <c r="D1320" t="s">
        <v>38</v>
      </c>
      <c r="E1320" t="s">
        <v>84</v>
      </c>
      <c r="F1320" t="s">
        <v>2096</v>
      </c>
      <c r="G1320" t="s">
        <v>2020</v>
      </c>
      <c r="H1320" t="s">
        <v>25</v>
      </c>
      <c r="I1320" t="s">
        <v>26</v>
      </c>
      <c r="J1320" t="s">
        <v>164</v>
      </c>
      <c r="K1320">
        <v>575.91999999999996</v>
      </c>
      <c r="L1320">
        <v>2</v>
      </c>
      <c r="M1320">
        <v>0.2</v>
      </c>
      <c r="N1320">
        <v>71.989999999999995</v>
      </c>
      <c r="O1320">
        <f t="shared" si="41"/>
        <v>503.92999999999995</v>
      </c>
      <c r="P1320" cm="1">
        <f t="array" ref="P1320">_xlfn.IFS(D1320="Same Day",N1320*0.2,D1320="First Class",N1320*0.1,D1320="Standard Class",N1320*0.5,D1320="Second Class",N1320*0)</f>
        <v>35.994999999999997</v>
      </c>
      <c r="Q1320">
        <f t="shared" si="42"/>
        <v>18642.890349999998</v>
      </c>
    </row>
    <row r="1321" spans="1:17" x14ac:dyDescent="0.3">
      <c r="A1321">
        <v>1320</v>
      </c>
      <c r="B1321" t="s">
        <v>2095</v>
      </c>
      <c r="C1321" s="1">
        <v>41825</v>
      </c>
      <c r="D1321" t="s">
        <v>38</v>
      </c>
      <c r="E1321" t="s">
        <v>96</v>
      </c>
      <c r="F1321" t="s">
        <v>2096</v>
      </c>
      <c r="G1321" t="s">
        <v>1358</v>
      </c>
      <c r="H1321" t="s">
        <v>14</v>
      </c>
      <c r="I1321" t="s">
        <v>16</v>
      </c>
      <c r="J1321" t="s">
        <v>87</v>
      </c>
      <c r="K1321">
        <v>5.1840000000000002</v>
      </c>
      <c r="L1321">
        <v>6</v>
      </c>
      <c r="M1321">
        <v>0.7</v>
      </c>
      <c r="N1321">
        <v>-3.6288</v>
      </c>
      <c r="O1321">
        <f t="shared" si="41"/>
        <v>8.8127999999999993</v>
      </c>
      <c r="P1321" cm="1">
        <f t="array" ref="P1321">_xlfn.IFS(D1321="Same Day",N1321*0.2,D1321="First Class",N1321*0.1,D1321="Standard Class",N1321*0.5,D1321="Second Class",N1321*0)</f>
        <v>-1.8144</v>
      </c>
      <c r="Q1321">
        <f t="shared" si="42"/>
        <v>-7.1771443199999991</v>
      </c>
    </row>
    <row r="1322" spans="1:17" x14ac:dyDescent="0.3">
      <c r="A1322">
        <v>1321</v>
      </c>
      <c r="B1322" t="s">
        <v>2097</v>
      </c>
      <c r="C1322" s="1">
        <v>42774</v>
      </c>
      <c r="D1322" t="s">
        <v>38</v>
      </c>
      <c r="E1322" t="s">
        <v>84</v>
      </c>
      <c r="F1322" t="s">
        <v>2098</v>
      </c>
      <c r="G1322" t="s">
        <v>1555</v>
      </c>
      <c r="H1322" t="s">
        <v>14</v>
      </c>
      <c r="I1322" t="s">
        <v>16</v>
      </c>
      <c r="J1322" t="s">
        <v>101</v>
      </c>
      <c r="K1322">
        <v>5.2290000000000001</v>
      </c>
      <c r="L1322">
        <v>3</v>
      </c>
      <c r="M1322">
        <v>0.7</v>
      </c>
      <c r="N1322">
        <v>-4.1832000000000003</v>
      </c>
      <c r="O1322">
        <f t="shared" si="41"/>
        <v>9.4122000000000003</v>
      </c>
      <c r="P1322" cm="1">
        <f t="array" ref="P1322">_xlfn.IFS(D1322="Same Day",N1322*0.2,D1322="First Class",N1322*0.1,D1322="Standard Class",N1322*0.5,D1322="Second Class",N1322*0)</f>
        <v>-2.0916000000000001</v>
      </c>
      <c r="Q1322">
        <f t="shared" si="42"/>
        <v>-10.274357520000002</v>
      </c>
    </row>
    <row r="1323" spans="1:17" x14ac:dyDescent="0.3">
      <c r="A1323">
        <v>1322</v>
      </c>
      <c r="B1323" t="s">
        <v>2097</v>
      </c>
      <c r="C1323" s="1">
        <v>42774</v>
      </c>
      <c r="D1323" t="s">
        <v>38</v>
      </c>
      <c r="E1323" t="s">
        <v>77</v>
      </c>
      <c r="F1323" t="s">
        <v>2098</v>
      </c>
      <c r="G1323" t="s">
        <v>1140</v>
      </c>
      <c r="H1323" t="s">
        <v>14</v>
      </c>
      <c r="I1323" t="s">
        <v>15</v>
      </c>
      <c r="J1323" t="s">
        <v>90</v>
      </c>
      <c r="K1323">
        <v>285.55200000000002</v>
      </c>
      <c r="L1323">
        <v>2</v>
      </c>
      <c r="M1323">
        <v>0.2</v>
      </c>
      <c r="N1323">
        <v>35.694000000000003</v>
      </c>
      <c r="O1323">
        <f t="shared" si="41"/>
        <v>249.858</v>
      </c>
      <c r="P1323" cm="1">
        <f t="array" ref="P1323">_xlfn.IFS(D1323="Same Day",N1323*0.2,D1323="First Class",N1323*0.1,D1323="Standard Class",N1323*0.5,D1323="Second Class",N1323*0)</f>
        <v>17.847000000000001</v>
      </c>
      <c r="Q1323">
        <f t="shared" si="42"/>
        <v>4709.0737260000005</v>
      </c>
    </row>
    <row r="1324" spans="1:17" x14ac:dyDescent="0.3">
      <c r="A1324">
        <v>1323</v>
      </c>
      <c r="B1324" t="s">
        <v>2099</v>
      </c>
      <c r="C1324" s="1">
        <v>42802</v>
      </c>
      <c r="D1324" t="s">
        <v>38</v>
      </c>
      <c r="E1324" t="s">
        <v>84</v>
      </c>
      <c r="F1324" t="s">
        <v>2100</v>
      </c>
      <c r="G1324" t="s">
        <v>2101</v>
      </c>
      <c r="H1324" t="s">
        <v>14</v>
      </c>
      <c r="I1324" t="s">
        <v>17</v>
      </c>
      <c r="J1324" t="s">
        <v>87</v>
      </c>
      <c r="K1324">
        <v>72.8</v>
      </c>
      <c r="L1324">
        <v>5</v>
      </c>
      <c r="M1324">
        <v>0</v>
      </c>
      <c r="N1324">
        <v>19.655999999999999</v>
      </c>
      <c r="O1324">
        <f t="shared" si="41"/>
        <v>53.143999999999998</v>
      </c>
      <c r="P1324" cm="1">
        <f t="array" ref="P1324">_xlfn.IFS(D1324="Same Day",N1324*0.2,D1324="First Class",N1324*0.1,D1324="Standard Class",N1324*0.5,D1324="Second Class",N1324*0)</f>
        <v>9.8279999999999994</v>
      </c>
      <c r="Q1324">
        <f t="shared" si="42"/>
        <v>575.44323199999997</v>
      </c>
    </row>
    <row r="1325" spans="1:17" x14ac:dyDescent="0.3">
      <c r="A1325">
        <v>1324</v>
      </c>
      <c r="B1325" t="s">
        <v>2102</v>
      </c>
      <c r="C1325" s="1">
        <v>43018</v>
      </c>
      <c r="D1325" t="s">
        <v>35</v>
      </c>
      <c r="E1325" t="s">
        <v>77</v>
      </c>
      <c r="F1325" t="s">
        <v>2103</v>
      </c>
      <c r="G1325" t="s">
        <v>2104</v>
      </c>
      <c r="H1325" t="s">
        <v>14</v>
      </c>
      <c r="I1325" t="s">
        <v>18</v>
      </c>
      <c r="J1325" t="s">
        <v>2105</v>
      </c>
      <c r="K1325">
        <v>10.816000000000001</v>
      </c>
      <c r="L1325">
        <v>4</v>
      </c>
      <c r="M1325">
        <v>0.2</v>
      </c>
      <c r="N1325">
        <v>3.5152000000000001</v>
      </c>
      <c r="O1325">
        <f t="shared" si="41"/>
        <v>7.3008000000000006</v>
      </c>
      <c r="P1325" cm="1">
        <f t="array" ref="P1325">_xlfn.IFS(D1325="Same Day",N1325*0.2,D1325="First Class",N1325*0.1,D1325="Standard Class",N1325*0.5,D1325="Second Class",N1325*0)</f>
        <v>0.35152000000000005</v>
      </c>
      <c r="Q1325">
        <f t="shared" si="42"/>
        <v>9.8671772160000017</v>
      </c>
    </row>
    <row r="1326" spans="1:17" x14ac:dyDescent="0.3">
      <c r="A1326">
        <v>1325</v>
      </c>
      <c r="B1326" t="s">
        <v>2106</v>
      </c>
      <c r="C1326" s="1">
        <v>41915</v>
      </c>
      <c r="D1326" t="s">
        <v>38</v>
      </c>
      <c r="E1326" t="s">
        <v>96</v>
      </c>
      <c r="F1326" t="s">
        <v>2107</v>
      </c>
      <c r="G1326" t="s">
        <v>928</v>
      </c>
      <c r="H1326" t="s">
        <v>14</v>
      </c>
      <c r="I1326" t="s">
        <v>15</v>
      </c>
      <c r="J1326" t="s">
        <v>90</v>
      </c>
      <c r="K1326">
        <v>46.26</v>
      </c>
      <c r="L1326">
        <v>3</v>
      </c>
      <c r="M1326">
        <v>0</v>
      </c>
      <c r="N1326">
        <v>12.4902</v>
      </c>
      <c r="O1326">
        <f t="shared" si="41"/>
        <v>33.769799999999996</v>
      </c>
      <c r="P1326" cm="1">
        <f t="array" ref="P1326">_xlfn.IFS(D1326="Same Day",N1326*0.2,D1326="First Class",N1326*0.1,D1326="Standard Class",N1326*0.5,D1326="Second Class",N1326*0)</f>
        <v>6.2450999999999999</v>
      </c>
      <c r="Q1326">
        <f t="shared" si="42"/>
        <v>244.66557797999997</v>
      </c>
    </row>
    <row r="1327" spans="1:17" x14ac:dyDescent="0.3">
      <c r="A1327">
        <v>1326</v>
      </c>
      <c r="B1327" t="s">
        <v>2108</v>
      </c>
      <c r="C1327" s="1">
        <v>41789</v>
      </c>
      <c r="D1327" t="s">
        <v>35</v>
      </c>
      <c r="E1327" t="s">
        <v>77</v>
      </c>
      <c r="F1327" t="s">
        <v>491</v>
      </c>
      <c r="G1327" t="s">
        <v>2109</v>
      </c>
      <c r="H1327" t="s">
        <v>14</v>
      </c>
      <c r="I1327" t="s">
        <v>16</v>
      </c>
      <c r="J1327" t="s">
        <v>101</v>
      </c>
      <c r="K1327">
        <v>17.46</v>
      </c>
      <c r="L1327">
        <v>6</v>
      </c>
      <c r="M1327">
        <v>0.8</v>
      </c>
      <c r="N1327">
        <v>-30.555</v>
      </c>
      <c r="O1327">
        <f t="shared" si="41"/>
        <v>48.015000000000001</v>
      </c>
      <c r="P1327" cm="1">
        <f t="array" ref="P1327">_xlfn.IFS(D1327="Same Day",N1327*0.2,D1327="First Class",N1327*0.1,D1327="Standard Class",N1327*0.5,D1327="Second Class",N1327*0)</f>
        <v>-3.0555000000000003</v>
      </c>
      <c r="Q1327">
        <f t="shared" si="42"/>
        <v>-98.694832500000018</v>
      </c>
    </row>
    <row r="1328" spans="1:17" x14ac:dyDescent="0.3">
      <c r="A1328">
        <v>1327</v>
      </c>
      <c r="B1328" t="s">
        <v>2110</v>
      </c>
      <c r="C1328" s="1">
        <v>42173</v>
      </c>
      <c r="D1328" t="s">
        <v>38</v>
      </c>
      <c r="E1328" t="s">
        <v>68</v>
      </c>
      <c r="F1328" t="s">
        <v>338</v>
      </c>
      <c r="G1328" t="s">
        <v>1971</v>
      </c>
      <c r="H1328" t="s">
        <v>8</v>
      </c>
      <c r="I1328" t="s">
        <v>12</v>
      </c>
      <c r="J1328" t="s">
        <v>87</v>
      </c>
      <c r="K1328">
        <v>51.072000000000003</v>
      </c>
      <c r="L1328">
        <v>6</v>
      </c>
      <c r="M1328">
        <v>0.2</v>
      </c>
      <c r="N1328">
        <v>5.1071999999999997</v>
      </c>
      <c r="O1328">
        <f t="shared" si="41"/>
        <v>45.964800000000004</v>
      </c>
      <c r="P1328" cm="1">
        <f t="array" ref="P1328">_xlfn.IFS(D1328="Same Day",N1328*0.2,D1328="First Class",N1328*0.1,D1328="Standard Class",N1328*0.5,D1328="Second Class",N1328*0)</f>
        <v>2.5535999999999999</v>
      </c>
      <c r="Q1328">
        <f t="shared" si="42"/>
        <v>163.34051328000001</v>
      </c>
    </row>
    <row r="1329" spans="1:17" x14ac:dyDescent="0.3">
      <c r="A1329">
        <v>1328</v>
      </c>
      <c r="B1329" t="s">
        <v>2111</v>
      </c>
      <c r="C1329" s="1">
        <v>42461</v>
      </c>
      <c r="D1329" t="s">
        <v>35</v>
      </c>
      <c r="E1329" t="s">
        <v>77</v>
      </c>
      <c r="F1329" t="s">
        <v>2112</v>
      </c>
      <c r="G1329" t="s">
        <v>1684</v>
      </c>
      <c r="H1329" t="s">
        <v>14</v>
      </c>
      <c r="I1329" t="s">
        <v>18</v>
      </c>
      <c r="J1329" t="s">
        <v>298</v>
      </c>
      <c r="K1329">
        <v>11.34</v>
      </c>
      <c r="L1329">
        <v>1</v>
      </c>
      <c r="M1329">
        <v>0</v>
      </c>
      <c r="N1329">
        <v>5.5566000000000004</v>
      </c>
      <c r="O1329">
        <f t="shared" si="41"/>
        <v>5.7833999999999994</v>
      </c>
      <c r="P1329" cm="1">
        <f t="array" ref="P1329">_xlfn.IFS(D1329="Same Day",N1329*0.2,D1329="First Class",N1329*0.1,D1329="Standard Class",N1329*0.5,D1329="Second Class",N1329*0)</f>
        <v>0.55566000000000004</v>
      </c>
      <c r="Q1329">
        <f t="shared" si="42"/>
        <v>8.9970040439999988</v>
      </c>
    </row>
    <row r="1330" spans="1:17" x14ac:dyDescent="0.3">
      <c r="A1330">
        <v>1329</v>
      </c>
      <c r="B1330" t="s">
        <v>2113</v>
      </c>
      <c r="C1330" s="1">
        <v>43026</v>
      </c>
      <c r="D1330" t="s">
        <v>37</v>
      </c>
      <c r="E1330" t="s">
        <v>96</v>
      </c>
      <c r="F1330" t="s">
        <v>2114</v>
      </c>
      <c r="G1330" t="s">
        <v>2115</v>
      </c>
      <c r="H1330" t="s">
        <v>14</v>
      </c>
      <c r="I1330" t="s">
        <v>20</v>
      </c>
      <c r="J1330" t="s">
        <v>87</v>
      </c>
      <c r="K1330">
        <v>87.92</v>
      </c>
      <c r="L1330">
        <v>4</v>
      </c>
      <c r="M1330">
        <v>0</v>
      </c>
      <c r="N1330">
        <v>26.376000000000001</v>
      </c>
      <c r="O1330">
        <f t="shared" si="41"/>
        <v>61.543999999999997</v>
      </c>
      <c r="P1330" cm="1">
        <f t="array" ref="P1330">_xlfn.IFS(D1330="Same Day",N1330*0.2,D1330="First Class",N1330*0.1,D1330="Standard Class",N1330*0.5,D1330="Second Class",N1330*0)</f>
        <v>0</v>
      </c>
      <c r="Q1330">
        <f t="shared" si="42"/>
        <v>61.543999999999997</v>
      </c>
    </row>
    <row r="1331" spans="1:17" x14ac:dyDescent="0.3">
      <c r="A1331">
        <v>1330</v>
      </c>
      <c r="B1331" t="s">
        <v>2116</v>
      </c>
      <c r="C1331" s="1">
        <v>42517</v>
      </c>
      <c r="D1331" t="s">
        <v>38</v>
      </c>
      <c r="E1331" t="s">
        <v>108</v>
      </c>
      <c r="F1331" t="s">
        <v>2117</v>
      </c>
      <c r="G1331" t="s">
        <v>1993</v>
      </c>
      <c r="H1331" t="s">
        <v>8</v>
      </c>
      <c r="I1331" t="s">
        <v>12</v>
      </c>
      <c r="J1331" t="s">
        <v>87</v>
      </c>
      <c r="K1331">
        <v>37.049999999999997</v>
      </c>
      <c r="L1331">
        <v>3</v>
      </c>
      <c r="M1331">
        <v>0</v>
      </c>
      <c r="N1331">
        <v>16.302</v>
      </c>
      <c r="O1331">
        <f t="shared" si="41"/>
        <v>20.747999999999998</v>
      </c>
      <c r="P1331" cm="1">
        <f t="array" ref="P1331">_xlfn.IFS(D1331="Same Day",N1331*0.2,D1331="First Class",N1331*0.1,D1331="Standard Class",N1331*0.5,D1331="Second Class",N1331*0)</f>
        <v>8.1509999999999998</v>
      </c>
      <c r="Q1331">
        <f t="shared" si="42"/>
        <v>189.86494799999997</v>
      </c>
    </row>
    <row r="1332" spans="1:17" x14ac:dyDescent="0.3">
      <c r="A1332">
        <v>1331</v>
      </c>
      <c r="B1332" t="s">
        <v>2118</v>
      </c>
      <c r="C1332" s="1">
        <v>42892</v>
      </c>
      <c r="D1332" t="s">
        <v>38</v>
      </c>
      <c r="E1332" t="s">
        <v>108</v>
      </c>
      <c r="F1332" t="s">
        <v>2119</v>
      </c>
      <c r="G1332" t="s">
        <v>1098</v>
      </c>
      <c r="H1332" t="s">
        <v>25</v>
      </c>
      <c r="I1332" t="s">
        <v>26</v>
      </c>
      <c r="J1332" t="s">
        <v>99</v>
      </c>
      <c r="K1332">
        <v>2.97</v>
      </c>
      <c r="L1332">
        <v>1</v>
      </c>
      <c r="M1332">
        <v>0.4</v>
      </c>
      <c r="N1332">
        <v>-0.64349999999999996</v>
      </c>
      <c r="O1332">
        <f t="shared" si="41"/>
        <v>3.6135000000000002</v>
      </c>
      <c r="P1332" cm="1">
        <f t="array" ref="P1332">_xlfn.IFS(D1332="Same Day",N1332*0.2,D1332="First Class",N1332*0.1,D1332="Standard Class",N1332*0.5,D1332="Second Class",N1332*0)</f>
        <v>-0.32174999999999998</v>
      </c>
      <c r="Q1332">
        <f t="shared" si="42"/>
        <v>2.4508563750000003</v>
      </c>
    </row>
    <row r="1333" spans="1:17" x14ac:dyDescent="0.3">
      <c r="A1333">
        <v>1332</v>
      </c>
      <c r="B1333" t="s">
        <v>2118</v>
      </c>
      <c r="C1333" s="1">
        <v>42892</v>
      </c>
      <c r="D1333" t="s">
        <v>38</v>
      </c>
      <c r="E1333" t="s">
        <v>77</v>
      </c>
      <c r="F1333" t="s">
        <v>2119</v>
      </c>
      <c r="G1333" t="s">
        <v>998</v>
      </c>
      <c r="H1333" t="s">
        <v>14</v>
      </c>
      <c r="I1333" t="s">
        <v>15</v>
      </c>
      <c r="J1333" t="s">
        <v>90</v>
      </c>
      <c r="K1333">
        <v>27.44</v>
      </c>
      <c r="L1333">
        <v>2</v>
      </c>
      <c r="M1333">
        <v>0.2</v>
      </c>
      <c r="N1333">
        <v>2.4009999999999998</v>
      </c>
      <c r="O1333">
        <f t="shared" si="41"/>
        <v>25.039000000000001</v>
      </c>
      <c r="P1333" cm="1">
        <f t="array" ref="P1333">_xlfn.IFS(D1333="Same Day",N1333*0.2,D1333="First Class",N1333*0.1,D1333="Standard Class",N1333*0.5,D1333="Second Class",N1333*0)</f>
        <v>1.2004999999999999</v>
      </c>
      <c r="Q1333">
        <f t="shared" si="42"/>
        <v>55.098319500000002</v>
      </c>
    </row>
    <row r="1334" spans="1:17" x14ac:dyDescent="0.3">
      <c r="A1334">
        <v>1333</v>
      </c>
      <c r="B1334" t="s">
        <v>2120</v>
      </c>
      <c r="C1334" s="1">
        <v>41691</v>
      </c>
      <c r="D1334" t="s">
        <v>38</v>
      </c>
      <c r="E1334" t="s">
        <v>108</v>
      </c>
      <c r="F1334" t="s">
        <v>2121</v>
      </c>
      <c r="G1334" t="s">
        <v>1679</v>
      </c>
      <c r="H1334" t="s">
        <v>14</v>
      </c>
      <c r="I1334" t="s">
        <v>16</v>
      </c>
      <c r="J1334" t="s">
        <v>101</v>
      </c>
      <c r="K1334">
        <v>1.08</v>
      </c>
      <c r="L1334">
        <v>3</v>
      </c>
      <c r="M1334">
        <v>0.8</v>
      </c>
      <c r="N1334">
        <v>-1.728</v>
      </c>
      <c r="O1334">
        <f t="shared" si="41"/>
        <v>2.8079999999999998</v>
      </c>
      <c r="P1334" cm="1">
        <f t="array" ref="P1334">_xlfn.IFS(D1334="Same Day",N1334*0.2,D1334="First Class",N1334*0.1,D1334="Standard Class",N1334*0.5,D1334="Second Class",N1334*0)</f>
        <v>-0.86399999999999999</v>
      </c>
      <c r="Q1334">
        <f t="shared" si="42"/>
        <v>0.38188800000000001</v>
      </c>
    </row>
    <row r="1335" spans="1:17" x14ac:dyDescent="0.3">
      <c r="A1335">
        <v>1334</v>
      </c>
      <c r="B1335" t="s">
        <v>2120</v>
      </c>
      <c r="C1335" s="1">
        <v>41691</v>
      </c>
      <c r="D1335" t="s">
        <v>38</v>
      </c>
      <c r="E1335" t="s">
        <v>108</v>
      </c>
      <c r="F1335" t="s">
        <v>2121</v>
      </c>
      <c r="G1335" t="s">
        <v>2122</v>
      </c>
      <c r="H1335" t="s">
        <v>14</v>
      </c>
      <c r="I1335" t="s">
        <v>17</v>
      </c>
      <c r="J1335" t="s">
        <v>87</v>
      </c>
      <c r="K1335">
        <v>7.96</v>
      </c>
      <c r="L1335">
        <v>2</v>
      </c>
      <c r="M1335">
        <v>0.8</v>
      </c>
      <c r="N1335">
        <v>-13.93</v>
      </c>
      <c r="O1335">
        <f t="shared" si="41"/>
        <v>21.89</v>
      </c>
      <c r="P1335" cm="1">
        <f t="array" ref="P1335">_xlfn.IFS(D1335="Same Day",N1335*0.2,D1335="First Class",N1335*0.1,D1335="Standard Class",N1335*0.5,D1335="Second Class",N1335*0)</f>
        <v>-6.9649999999999999</v>
      </c>
      <c r="Q1335">
        <f t="shared" si="42"/>
        <v>-130.57384999999999</v>
      </c>
    </row>
    <row r="1336" spans="1:17" x14ac:dyDescent="0.3">
      <c r="A1336">
        <v>1335</v>
      </c>
      <c r="B1336" t="s">
        <v>2123</v>
      </c>
      <c r="C1336" s="1">
        <v>41769</v>
      </c>
      <c r="D1336" t="s">
        <v>38</v>
      </c>
      <c r="E1336" t="s">
        <v>84</v>
      </c>
      <c r="F1336" t="s">
        <v>120</v>
      </c>
      <c r="G1336" t="s">
        <v>1591</v>
      </c>
      <c r="H1336" t="s">
        <v>14</v>
      </c>
      <c r="I1336" t="s">
        <v>16</v>
      </c>
      <c r="J1336" t="s">
        <v>101</v>
      </c>
      <c r="K1336">
        <v>140.73599999999999</v>
      </c>
      <c r="L1336">
        <v>8</v>
      </c>
      <c r="M1336">
        <v>0.2</v>
      </c>
      <c r="N1336">
        <v>52.776000000000003</v>
      </c>
      <c r="O1336">
        <f t="shared" si="41"/>
        <v>87.95999999999998</v>
      </c>
      <c r="P1336" cm="1">
        <f t="array" ref="P1336">_xlfn.IFS(D1336="Same Day",N1336*0.2,D1336="First Class",N1336*0.1,D1336="Standard Class",N1336*0.5,D1336="Second Class",N1336*0)</f>
        <v>26.388000000000002</v>
      </c>
      <c r="Q1336">
        <f t="shared" si="42"/>
        <v>2409.0484799999995</v>
      </c>
    </row>
    <row r="1337" spans="1:17" x14ac:dyDescent="0.3">
      <c r="A1337">
        <v>1336</v>
      </c>
      <c r="B1337" t="s">
        <v>2124</v>
      </c>
      <c r="C1337" s="1">
        <v>42513</v>
      </c>
      <c r="D1337" t="s">
        <v>38</v>
      </c>
      <c r="E1337" t="s">
        <v>84</v>
      </c>
      <c r="F1337" t="s">
        <v>2125</v>
      </c>
      <c r="G1337" t="s">
        <v>2126</v>
      </c>
      <c r="H1337" t="s">
        <v>14</v>
      </c>
      <c r="I1337" t="s">
        <v>15</v>
      </c>
      <c r="J1337" t="s">
        <v>90</v>
      </c>
      <c r="K1337">
        <v>552.55999999999995</v>
      </c>
      <c r="L1337">
        <v>4</v>
      </c>
      <c r="M1337">
        <v>0</v>
      </c>
      <c r="N1337">
        <v>0</v>
      </c>
      <c r="O1337">
        <f t="shared" si="41"/>
        <v>552.55999999999995</v>
      </c>
      <c r="P1337" cm="1">
        <f t="array" ref="P1337">_xlfn.IFS(D1337="Same Day",N1337*0.2,D1337="First Class",N1337*0.1,D1337="Standard Class",N1337*0.5,D1337="Second Class",N1337*0)</f>
        <v>0</v>
      </c>
      <c r="Q1337">
        <f t="shared" si="42"/>
        <v>552.55999999999995</v>
      </c>
    </row>
    <row r="1338" spans="1:17" x14ac:dyDescent="0.3">
      <c r="A1338">
        <v>1337</v>
      </c>
      <c r="B1338" t="s">
        <v>2127</v>
      </c>
      <c r="C1338" s="1">
        <v>42832</v>
      </c>
      <c r="D1338" t="s">
        <v>38</v>
      </c>
      <c r="E1338" t="s">
        <v>84</v>
      </c>
      <c r="F1338" t="s">
        <v>2128</v>
      </c>
      <c r="G1338" t="s">
        <v>2014</v>
      </c>
      <c r="H1338" t="s">
        <v>8</v>
      </c>
      <c r="I1338" t="s">
        <v>12</v>
      </c>
      <c r="J1338" t="s">
        <v>87</v>
      </c>
      <c r="K1338">
        <v>25.11</v>
      </c>
      <c r="L1338">
        <v>3</v>
      </c>
      <c r="M1338">
        <v>0</v>
      </c>
      <c r="N1338">
        <v>6.5286</v>
      </c>
      <c r="O1338">
        <f t="shared" si="41"/>
        <v>18.581399999999999</v>
      </c>
      <c r="P1338" cm="1">
        <f t="array" ref="P1338">_xlfn.IFS(D1338="Same Day",N1338*0.2,D1338="First Class",N1338*0.1,D1338="Standard Class",N1338*0.5,D1338="Second Class",N1338*0)</f>
        <v>3.2643</v>
      </c>
      <c r="Q1338">
        <f t="shared" si="42"/>
        <v>79.236664020000006</v>
      </c>
    </row>
    <row r="1339" spans="1:17" x14ac:dyDescent="0.3">
      <c r="A1339">
        <v>1338</v>
      </c>
      <c r="B1339" t="s">
        <v>2129</v>
      </c>
      <c r="C1339" s="1">
        <v>42827</v>
      </c>
      <c r="D1339" t="s">
        <v>37</v>
      </c>
      <c r="E1339" t="s">
        <v>77</v>
      </c>
      <c r="F1339" t="s">
        <v>2130</v>
      </c>
      <c r="G1339" t="s">
        <v>2131</v>
      </c>
      <c r="H1339" t="s">
        <v>8</v>
      </c>
      <c r="I1339" t="s">
        <v>12</v>
      </c>
      <c r="J1339" t="s">
        <v>87</v>
      </c>
      <c r="K1339">
        <v>29.78</v>
      </c>
      <c r="L1339">
        <v>2</v>
      </c>
      <c r="M1339">
        <v>0</v>
      </c>
      <c r="N1339">
        <v>8.0405999999999995</v>
      </c>
      <c r="O1339">
        <f t="shared" si="41"/>
        <v>21.739400000000003</v>
      </c>
      <c r="P1339" cm="1">
        <f t="array" ref="P1339">_xlfn.IFS(D1339="Same Day",N1339*0.2,D1339="First Class",N1339*0.1,D1339="Standard Class",N1339*0.5,D1339="Second Class",N1339*0)</f>
        <v>0</v>
      </c>
      <c r="Q1339">
        <f t="shared" si="42"/>
        <v>21.739400000000003</v>
      </c>
    </row>
    <row r="1340" spans="1:17" x14ac:dyDescent="0.3">
      <c r="A1340">
        <v>1339</v>
      </c>
      <c r="B1340" t="s">
        <v>2129</v>
      </c>
      <c r="C1340" s="1">
        <v>42827</v>
      </c>
      <c r="D1340" t="s">
        <v>37</v>
      </c>
      <c r="E1340" t="s">
        <v>96</v>
      </c>
      <c r="F1340" t="s">
        <v>2130</v>
      </c>
      <c r="G1340" t="s">
        <v>2132</v>
      </c>
      <c r="H1340" t="s">
        <v>25</v>
      </c>
      <c r="I1340" t="s">
        <v>26</v>
      </c>
      <c r="J1340" t="s">
        <v>99</v>
      </c>
      <c r="K1340">
        <v>677.58</v>
      </c>
      <c r="L1340">
        <v>3</v>
      </c>
      <c r="M1340">
        <v>0</v>
      </c>
      <c r="N1340">
        <v>176.17080000000001</v>
      </c>
      <c r="O1340">
        <f t="shared" si="41"/>
        <v>501.40920000000006</v>
      </c>
      <c r="P1340" cm="1">
        <f t="array" ref="P1340">_xlfn.IFS(D1340="Same Day",N1340*0.2,D1340="First Class",N1340*0.1,D1340="Standard Class",N1340*0.5,D1340="Second Class",N1340*0)</f>
        <v>0</v>
      </c>
      <c r="Q1340">
        <f t="shared" si="42"/>
        <v>501.40920000000006</v>
      </c>
    </row>
    <row r="1341" spans="1:17" x14ac:dyDescent="0.3">
      <c r="A1341">
        <v>1340</v>
      </c>
      <c r="B1341" t="s">
        <v>2129</v>
      </c>
      <c r="C1341" s="1">
        <v>42827</v>
      </c>
      <c r="D1341" t="s">
        <v>37</v>
      </c>
      <c r="E1341" t="s">
        <v>84</v>
      </c>
      <c r="F1341" t="s">
        <v>2130</v>
      </c>
      <c r="G1341" t="s">
        <v>2133</v>
      </c>
      <c r="H1341" t="s">
        <v>14</v>
      </c>
      <c r="I1341" t="s">
        <v>18</v>
      </c>
      <c r="J1341" t="s">
        <v>90</v>
      </c>
      <c r="K1341">
        <v>75.040000000000006</v>
      </c>
      <c r="L1341">
        <v>8</v>
      </c>
      <c r="M1341">
        <v>0</v>
      </c>
      <c r="N1341">
        <v>36.019199999999998</v>
      </c>
      <c r="O1341">
        <f t="shared" si="41"/>
        <v>39.020800000000008</v>
      </c>
      <c r="P1341" cm="1">
        <f t="array" ref="P1341">_xlfn.IFS(D1341="Same Day",N1341*0.2,D1341="First Class",N1341*0.1,D1341="Standard Class",N1341*0.5,D1341="Second Class",N1341*0)</f>
        <v>0</v>
      </c>
      <c r="Q1341">
        <f t="shared" si="42"/>
        <v>39.020800000000008</v>
      </c>
    </row>
    <row r="1342" spans="1:17" x14ac:dyDescent="0.3">
      <c r="A1342">
        <v>1341</v>
      </c>
      <c r="B1342" t="s">
        <v>2134</v>
      </c>
      <c r="C1342" s="1">
        <v>42739</v>
      </c>
      <c r="D1342" t="s">
        <v>35</v>
      </c>
      <c r="E1342" t="s">
        <v>96</v>
      </c>
      <c r="F1342" t="s">
        <v>2135</v>
      </c>
      <c r="G1342" t="s">
        <v>2136</v>
      </c>
      <c r="H1342" t="s">
        <v>25</v>
      </c>
      <c r="I1342" t="s">
        <v>27</v>
      </c>
      <c r="J1342" t="s">
        <v>517</v>
      </c>
      <c r="K1342">
        <v>695.7</v>
      </c>
      <c r="L1342">
        <v>2</v>
      </c>
      <c r="M1342">
        <v>0.5</v>
      </c>
      <c r="N1342">
        <v>-27.827999999999999</v>
      </c>
      <c r="O1342">
        <f t="shared" si="41"/>
        <v>723.52800000000002</v>
      </c>
      <c r="P1342" cm="1">
        <f t="array" ref="P1342">_xlfn.IFS(D1342="Same Day",N1342*0.2,D1342="First Class",N1342*0.1,D1342="Standard Class",N1342*0.5,D1342="Second Class",N1342*0)</f>
        <v>-2.7827999999999999</v>
      </c>
      <c r="Q1342">
        <f t="shared" si="42"/>
        <v>-1289.9057184000001</v>
      </c>
    </row>
    <row r="1343" spans="1:17" x14ac:dyDescent="0.3">
      <c r="A1343">
        <v>1342</v>
      </c>
      <c r="B1343" t="s">
        <v>2134</v>
      </c>
      <c r="C1343" s="1">
        <v>42739</v>
      </c>
      <c r="D1343" t="s">
        <v>35</v>
      </c>
      <c r="E1343" t="s">
        <v>68</v>
      </c>
      <c r="F1343" t="s">
        <v>2135</v>
      </c>
      <c r="G1343" t="s">
        <v>1932</v>
      </c>
      <c r="H1343" t="s">
        <v>14</v>
      </c>
      <c r="I1343" t="s">
        <v>16</v>
      </c>
      <c r="J1343" t="s">
        <v>101</v>
      </c>
      <c r="K1343">
        <v>15.66</v>
      </c>
      <c r="L1343">
        <v>5</v>
      </c>
      <c r="M1343">
        <v>0.7</v>
      </c>
      <c r="N1343">
        <v>-12.528</v>
      </c>
      <c r="O1343">
        <f t="shared" si="41"/>
        <v>28.188000000000002</v>
      </c>
      <c r="P1343" cm="1">
        <f t="array" ref="P1343">_xlfn.IFS(D1343="Same Day",N1343*0.2,D1343="First Class",N1343*0.1,D1343="Standard Class",N1343*0.5,D1343="Second Class",N1343*0)</f>
        <v>-1.2528000000000001</v>
      </c>
      <c r="Q1343">
        <f t="shared" si="42"/>
        <v>-7.1259264000000044</v>
      </c>
    </row>
    <row r="1344" spans="1:17" x14ac:dyDescent="0.3">
      <c r="A1344">
        <v>1343</v>
      </c>
      <c r="B1344" t="s">
        <v>2134</v>
      </c>
      <c r="C1344" s="1">
        <v>42739</v>
      </c>
      <c r="D1344" t="s">
        <v>35</v>
      </c>
      <c r="E1344" t="s">
        <v>77</v>
      </c>
      <c r="F1344" t="s">
        <v>2135</v>
      </c>
      <c r="G1344" t="s">
        <v>150</v>
      </c>
      <c r="H1344" t="s">
        <v>14</v>
      </c>
      <c r="I1344" t="s">
        <v>16</v>
      </c>
      <c r="J1344" t="s">
        <v>87</v>
      </c>
      <c r="K1344">
        <v>28.853999999999999</v>
      </c>
      <c r="L1344">
        <v>6</v>
      </c>
      <c r="M1344">
        <v>0.7</v>
      </c>
      <c r="N1344">
        <v>-21.159600000000001</v>
      </c>
      <c r="O1344">
        <f t="shared" si="41"/>
        <v>50.013599999999997</v>
      </c>
      <c r="P1344" cm="1">
        <f t="array" ref="P1344">_xlfn.IFS(D1344="Same Day",N1344*0.2,D1344="First Class",N1344*0.1,D1344="Standard Class",N1344*0.5,D1344="Second Class",N1344*0)</f>
        <v>-2.1159600000000003</v>
      </c>
      <c r="Q1344">
        <f t="shared" si="42"/>
        <v>-55.813177056000008</v>
      </c>
    </row>
    <row r="1345" spans="1:17" x14ac:dyDescent="0.3">
      <c r="A1345">
        <v>1344</v>
      </c>
      <c r="B1345" t="s">
        <v>2137</v>
      </c>
      <c r="C1345" s="1">
        <v>42156</v>
      </c>
      <c r="D1345" t="s">
        <v>38</v>
      </c>
      <c r="E1345" t="s">
        <v>68</v>
      </c>
      <c r="F1345" t="s">
        <v>273</v>
      </c>
      <c r="G1345" t="s">
        <v>2138</v>
      </c>
      <c r="H1345" t="s">
        <v>14</v>
      </c>
      <c r="I1345" t="s">
        <v>20</v>
      </c>
      <c r="J1345" t="s">
        <v>87</v>
      </c>
      <c r="K1345">
        <v>47.82</v>
      </c>
      <c r="L1345">
        <v>3</v>
      </c>
      <c r="M1345">
        <v>0</v>
      </c>
      <c r="N1345">
        <v>14.346</v>
      </c>
      <c r="O1345">
        <f t="shared" si="41"/>
        <v>33.474000000000004</v>
      </c>
      <c r="P1345" cm="1">
        <f t="array" ref="P1345">_xlfn.IFS(D1345="Same Day",N1345*0.2,D1345="First Class",N1345*0.1,D1345="Standard Class",N1345*0.5,D1345="Second Class",N1345*0)</f>
        <v>7.173</v>
      </c>
      <c r="Q1345">
        <f t="shared" si="42"/>
        <v>273.58300200000002</v>
      </c>
    </row>
    <row r="1346" spans="1:17" x14ac:dyDescent="0.3">
      <c r="A1346">
        <v>1345</v>
      </c>
      <c r="B1346" t="s">
        <v>2137</v>
      </c>
      <c r="C1346" s="1">
        <v>42156</v>
      </c>
      <c r="D1346" t="s">
        <v>38</v>
      </c>
      <c r="E1346" t="s">
        <v>77</v>
      </c>
      <c r="F1346" t="s">
        <v>273</v>
      </c>
      <c r="G1346" t="s">
        <v>2139</v>
      </c>
      <c r="H1346" t="s">
        <v>14</v>
      </c>
      <c r="I1346" t="s">
        <v>22</v>
      </c>
      <c r="J1346" t="s">
        <v>80</v>
      </c>
      <c r="K1346">
        <v>13.05</v>
      </c>
      <c r="L1346">
        <v>5</v>
      </c>
      <c r="M1346">
        <v>0</v>
      </c>
      <c r="N1346">
        <v>6.0030000000000001</v>
      </c>
      <c r="O1346">
        <f t="shared" si="41"/>
        <v>7.0470000000000006</v>
      </c>
      <c r="P1346" cm="1">
        <f t="array" ref="P1346">_xlfn.IFS(D1346="Same Day",N1346*0.2,D1346="First Class",N1346*0.1,D1346="Standard Class",N1346*0.5,D1346="Second Class",N1346*0)</f>
        <v>3.0015000000000001</v>
      </c>
      <c r="Q1346">
        <f t="shared" si="42"/>
        <v>28.198570500000002</v>
      </c>
    </row>
    <row r="1347" spans="1:17" x14ac:dyDescent="0.3">
      <c r="A1347">
        <v>1346</v>
      </c>
      <c r="B1347" t="s">
        <v>2140</v>
      </c>
      <c r="C1347" s="1">
        <v>41722</v>
      </c>
      <c r="D1347" t="s">
        <v>38</v>
      </c>
      <c r="E1347" t="s">
        <v>84</v>
      </c>
      <c r="F1347" t="s">
        <v>993</v>
      </c>
      <c r="G1347" t="s">
        <v>1304</v>
      </c>
      <c r="H1347" t="s">
        <v>14</v>
      </c>
      <c r="I1347" t="s">
        <v>17</v>
      </c>
      <c r="J1347" t="s">
        <v>87</v>
      </c>
      <c r="K1347">
        <v>93.78</v>
      </c>
      <c r="L1347">
        <v>2</v>
      </c>
      <c r="M1347">
        <v>0</v>
      </c>
      <c r="N1347">
        <v>36.574199999999998</v>
      </c>
      <c r="O1347">
        <f t="shared" ref="O1347:O1410" si="43">K1347-N1347</f>
        <v>57.205800000000004</v>
      </c>
      <c r="P1347" cm="1">
        <f t="array" ref="P1347">_xlfn.IFS(D1347="Same Day",N1347*0.2,D1347="First Class",N1347*0.1,D1347="Standard Class",N1347*0.5,D1347="Second Class",N1347*0)</f>
        <v>18.287099999999999</v>
      </c>
      <c r="Q1347">
        <f t="shared" ref="Q1347:Q1410" si="44">(K1347-N1347)*(1+P1347)</f>
        <v>1103.3339851799999</v>
      </c>
    </row>
    <row r="1348" spans="1:17" x14ac:dyDescent="0.3">
      <c r="A1348">
        <v>1347</v>
      </c>
      <c r="B1348" t="s">
        <v>2140</v>
      </c>
      <c r="C1348" s="1">
        <v>41722</v>
      </c>
      <c r="D1348" t="s">
        <v>38</v>
      </c>
      <c r="E1348" t="s">
        <v>84</v>
      </c>
      <c r="F1348" t="s">
        <v>993</v>
      </c>
      <c r="G1348" t="s">
        <v>2141</v>
      </c>
      <c r="H1348" t="s">
        <v>14</v>
      </c>
      <c r="I1348" t="s">
        <v>18</v>
      </c>
      <c r="J1348" t="s">
        <v>160</v>
      </c>
      <c r="K1348">
        <v>47.18</v>
      </c>
      <c r="L1348">
        <v>7</v>
      </c>
      <c r="M1348">
        <v>0</v>
      </c>
      <c r="N1348">
        <v>23.59</v>
      </c>
      <c r="O1348">
        <f t="shared" si="43"/>
        <v>23.59</v>
      </c>
      <c r="P1348" cm="1">
        <f t="array" ref="P1348">_xlfn.IFS(D1348="Same Day",N1348*0.2,D1348="First Class",N1348*0.1,D1348="Standard Class",N1348*0.5,D1348="Second Class",N1348*0)</f>
        <v>11.795</v>
      </c>
      <c r="Q1348">
        <f t="shared" si="44"/>
        <v>301.83404999999999</v>
      </c>
    </row>
    <row r="1349" spans="1:17" x14ac:dyDescent="0.3">
      <c r="A1349">
        <v>1348</v>
      </c>
      <c r="B1349" t="s">
        <v>2140</v>
      </c>
      <c r="C1349" s="1">
        <v>41722</v>
      </c>
      <c r="D1349" t="s">
        <v>38</v>
      </c>
      <c r="E1349" t="s">
        <v>77</v>
      </c>
      <c r="F1349" t="s">
        <v>993</v>
      </c>
      <c r="G1349" t="s">
        <v>2142</v>
      </c>
      <c r="H1349" t="s">
        <v>14</v>
      </c>
      <c r="I1349" t="s">
        <v>20</v>
      </c>
      <c r="J1349" t="s">
        <v>87</v>
      </c>
      <c r="K1349">
        <v>19.68</v>
      </c>
      <c r="L1349">
        <v>6</v>
      </c>
      <c r="M1349">
        <v>0</v>
      </c>
      <c r="N1349">
        <v>5.7072000000000003</v>
      </c>
      <c r="O1349">
        <f t="shared" si="43"/>
        <v>13.972799999999999</v>
      </c>
      <c r="P1349" cm="1">
        <f t="array" ref="P1349">_xlfn.IFS(D1349="Same Day",N1349*0.2,D1349="First Class",N1349*0.1,D1349="Standard Class",N1349*0.5,D1349="Second Class",N1349*0)</f>
        <v>2.8536000000000001</v>
      </c>
      <c r="Q1349">
        <f t="shared" si="44"/>
        <v>53.84558208</v>
      </c>
    </row>
    <row r="1350" spans="1:17" x14ac:dyDescent="0.3">
      <c r="A1350">
        <v>1349</v>
      </c>
      <c r="B1350" t="s">
        <v>2140</v>
      </c>
      <c r="C1350" s="1">
        <v>41722</v>
      </c>
      <c r="D1350" t="s">
        <v>38</v>
      </c>
      <c r="E1350" t="s">
        <v>96</v>
      </c>
      <c r="F1350" t="s">
        <v>993</v>
      </c>
      <c r="G1350" t="s">
        <v>2143</v>
      </c>
      <c r="H1350" t="s">
        <v>14</v>
      </c>
      <c r="I1350" t="s">
        <v>16</v>
      </c>
      <c r="J1350" t="s">
        <v>87</v>
      </c>
      <c r="K1350">
        <v>53.4</v>
      </c>
      <c r="L1350">
        <v>10</v>
      </c>
      <c r="M1350">
        <v>0</v>
      </c>
      <c r="N1350">
        <v>25.097999999999999</v>
      </c>
      <c r="O1350">
        <f t="shared" si="43"/>
        <v>28.302</v>
      </c>
      <c r="P1350" cm="1">
        <f t="array" ref="P1350">_xlfn.IFS(D1350="Same Day",N1350*0.2,D1350="First Class",N1350*0.1,D1350="Standard Class",N1350*0.5,D1350="Second Class",N1350*0)</f>
        <v>12.548999999999999</v>
      </c>
      <c r="Q1350">
        <f t="shared" si="44"/>
        <v>383.463798</v>
      </c>
    </row>
    <row r="1351" spans="1:17" x14ac:dyDescent="0.3">
      <c r="A1351">
        <v>1350</v>
      </c>
      <c r="B1351" t="s">
        <v>2140</v>
      </c>
      <c r="C1351" s="1">
        <v>41722</v>
      </c>
      <c r="D1351" t="s">
        <v>38</v>
      </c>
      <c r="E1351" t="s">
        <v>84</v>
      </c>
      <c r="F1351" t="s">
        <v>993</v>
      </c>
      <c r="G1351" t="s">
        <v>2144</v>
      </c>
      <c r="H1351" t="s">
        <v>14</v>
      </c>
      <c r="I1351" t="s">
        <v>16</v>
      </c>
      <c r="J1351" t="s">
        <v>87</v>
      </c>
      <c r="K1351">
        <v>35.880000000000003</v>
      </c>
      <c r="L1351">
        <v>6</v>
      </c>
      <c r="M1351">
        <v>0</v>
      </c>
      <c r="N1351">
        <v>17.2224</v>
      </c>
      <c r="O1351">
        <f t="shared" si="43"/>
        <v>18.657600000000002</v>
      </c>
      <c r="P1351" cm="1">
        <f t="array" ref="P1351">_xlfn.IFS(D1351="Same Day",N1351*0.2,D1351="First Class",N1351*0.1,D1351="Standard Class",N1351*0.5,D1351="Second Class",N1351*0)</f>
        <v>8.6112000000000002</v>
      </c>
      <c r="Q1351">
        <f t="shared" si="44"/>
        <v>179.32192512000003</v>
      </c>
    </row>
    <row r="1352" spans="1:17" x14ac:dyDescent="0.3">
      <c r="A1352">
        <v>1351</v>
      </c>
      <c r="B1352" t="s">
        <v>2145</v>
      </c>
      <c r="C1352" s="1">
        <v>41920</v>
      </c>
      <c r="D1352" t="s">
        <v>37</v>
      </c>
      <c r="E1352" t="s">
        <v>96</v>
      </c>
      <c r="F1352" t="s">
        <v>2146</v>
      </c>
      <c r="G1352" t="s">
        <v>1829</v>
      </c>
      <c r="H1352" t="s">
        <v>8</v>
      </c>
      <c r="I1352" t="s">
        <v>9</v>
      </c>
      <c r="J1352" t="s">
        <v>73</v>
      </c>
      <c r="K1352">
        <v>258.279</v>
      </c>
      <c r="L1352">
        <v>3</v>
      </c>
      <c r="M1352">
        <v>0.3</v>
      </c>
      <c r="N1352">
        <v>-70.104299999999995</v>
      </c>
      <c r="O1352">
        <f t="shared" si="43"/>
        <v>328.38329999999996</v>
      </c>
      <c r="P1352" cm="1">
        <f t="array" ref="P1352">_xlfn.IFS(D1352="Same Day",N1352*0.2,D1352="First Class",N1352*0.1,D1352="Standard Class",N1352*0.5,D1352="Second Class",N1352*0)</f>
        <v>0</v>
      </c>
      <c r="Q1352">
        <f t="shared" si="44"/>
        <v>328.38329999999996</v>
      </c>
    </row>
    <row r="1353" spans="1:17" x14ac:dyDescent="0.3">
      <c r="A1353">
        <v>1352</v>
      </c>
      <c r="B1353" t="s">
        <v>2147</v>
      </c>
      <c r="C1353" s="1">
        <v>42460</v>
      </c>
      <c r="D1353" t="s">
        <v>35</v>
      </c>
      <c r="E1353" t="s">
        <v>96</v>
      </c>
      <c r="F1353" t="s">
        <v>2135</v>
      </c>
      <c r="G1353" t="s">
        <v>2148</v>
      </c>
      <c r="H1353" t="s">
        <v>14</v>
      </c>
      <c r="I1353" t="s">
        <v>15</v>
      </c>
      <c r="J1353" t="s">
        <v>90</v>
      </c>
      <c r="K1353">
        <v>31.4</v>
      </c>
      <c r="L1353">
        <v>2</v>
      </c>
      <c r="M1353">
        <v>0</v>
      </c>
      <c r="N1353">
        <v>7.85</v>
      </c>
      <c r="O1353">
        <f t="shared" si="43"/>
        <v>23.549999999999997</v>
      </c>
      <c r="P1353" cm="1">
        <f t="array" ref="P1353">_xlfn.IFS(D1353="Same Day",N1353*0.2,D1353="First Class",N1353*0.1,D1353="Standard Class",N1353*0.5,D1353="Second Class",N1353*0)</f>
        <v>0.78500000000000003</v>
      </c>
      <c r="Q1353">
        <f t="shared" si="44"/>
        <v>42.036749999999998</v>
      </c>
    </row>
    <row r="1354" spans="1:17" x14ac:dyDescent="0.3">
      <c r="A1354">
        <v>1353</v>
      </c>
      <c r="B1354" t="s">
        <v>2149</v>
      </c>
      <c r="C1354" s="1">
        <v>42864</v>
      </c>
      <c r="D1354" t="s">
        <v>38</v>
      </c>
      <c r="E1354" t="s">
        <v>96</v>
      </c>
      <c r="F1354" t="s">
        <v>1662</v>
      </c>
      <c r="G1354" t="s">
        <v>1145</v>
      </c>
      <c r="H1354" t="s">
        <v>25</v>
      </c>
      <c r="I1354" t="s">
        <v>26</v>
      </c>
      <c r="J1354" t="s">
        <v>164</v>
      </c>
      <c r="K1354">
        <v>183.96</v>
      </c>
      <c r="L1354">
        <v>5</v>
      </c>
      <c r="M1354">
        <v>0.2</v>
      </c>
      <c r="N1354">
        <v>20.695499999999999</v>
      </c>
      <c r="O1354">
        <f t="shared" si="43"/>
        <v>163.2645</v>
      </c>
      <c r="P1354" cm="1">
        <f t="array" ref="P1354">_xlfn.IFS(D1354="Same Day",N1354*0.2,D1354="First Class",N1354*0.1,D1354="Standard Class",N1354*0.5,D1354="Second Class",N1354*0)</f>
        <v>10.34775</v>
      </c>
      <c r="Q1354">
        <f t="shared" si="44"/>
        <v>1852.6847298749999</v>
      </c>
    </row>
    <row r="1355" spans="1:17" x14ac:dyDescent="0.3">
      <c r="A1355">
        <v>1354</v>
      </c>
      <c r="B1355" t="s">
        <v>2149</v>
      </c>
      <c r="C1355" s="1">
        <v>42864</v>
      </c>
      <c r="D1355" t="s">
        <v>38</v>
      </c>
      <c r="E1355" t="s">
        <v>108</v>
      </c>
      <c r="F1355" t="s">
        <v>1662</v>
      </c>
      <c r="G1355" t="s">
        <v>1577</v>
      </c>
      <c r="H1355" t="s">
        <v>14</v>
      </c>
      <c r="I1355" t="s">
        <v>18</v>
      </c>
      <c r="J1355" t="s">
        <v>113</v>
      </c>
      <c r="K1355">
        <v>17.61</v>
      </c>
      <c r="L1355">
        <v>3</v>
      </c>
      <c r="M1355">
        <v>0</v>
      </c>
      <c r="N1355">
        <v>8.4527999999999999</v>
      </c>
      <c r="O1355">
        <f t="shared" si="43"/>
        <v>9.1571999999999996</v>
      </c>
      <c r="P1355" cm="1">
        <f t="array" ref="P1355">_xlfn.IFS(D1355="Same Day",N1355*0.2,D1355="First Class",N1355*0.1,D1355="Standard Class",N1355*0.5,D1355="Second Class",N1355*0)</f>
        <v>4.2263999999999999</v>
      </c>
      <c r="Q1355">
        <f t="shared" si="44"/>
        <v>47.859190079999998</v>
      </c>
    </row>
    <row r="1356" spans="1:17" x14ac:dyDescent="0.3">
      <c r="A1356">
        <v>1355</v>
      </c>
      <c r="B1356" t="s">
        <v>2149</v>
      </c>
      <c r="C1356" s="1">
        <v>42864</v>
      </c>
      <c r="D1356" t="s">
        <v>38</v>
      </c>
      <c r="E1356" t="s">
        <v>68</v>
      </c>
      <c r="F1356" t="s">
        <v>1662</v>
      </c>
      <c r="G1356" t="s">
        <v>533</v>
      </c>
      <c r="H1356" t="s">
        <v>8</v>
      </c>
      <c r="I1356" t="s">
        <v>10</v>
      </c>
      <c r="J1356" t="s">
        <v>87</v>
      </c>
      <c r="K1356">
        <v>300.904</v>
      </c>
      <c r="L1356">
        <v>1</v>
      </c>
      <c r="M1356">
        <v>0.2</v>
      </c>
      <c r="N1356">
        <v>11.283899999999999</v>
      </c>
      <c r="O1356">
        <f t="shared" si="43"/>
        <v>289.62009999999998</v>
      </c>
      <c r="P1356" cm="1">
        <f t="array" ref="P1356">_xlfn.IFS(D1356="Same Day",N1356*0.2,D1356="First Class",N1356*0.1,D1356="Standard Class",N1356*0.5,D1356="Second Class",N1356*0)</f>
        <v>5.6419499999999996</v>
      </c>
      <c r="Q1356">
        <f t="shared" si="44"/>
        <v>1923.6422231949998</v>
      </c>
    </row>
    <row r="1357" spans="1:17" x14ac:dyDescent="0.3">
      <c r="A1357">
        <v>1356</v>
      </c>
      <c r="B1357" t="s">
        <v>2150</v>
      </c>
      <c r="C1357" s="1">
        <v>41825</v>
      </c>
      <c r="D1357" t="s">
        <v>36</v>
      </c>
      <c r="E1357" t="s">
        <v>96</v>
      </c>
      <c r="F1357" t="s">
        <v>2033</v>
      </c>
      <c r="G1357" t="s">
        <v>498</v>
      </c>
      <c r="H1357" t="s">
        <v>14</v>
      </c>
      <c r="I1357" t="s">
        <v>15</v>
      </c>
      <c r="J1357" t="s">
        <v>90</v>
      </c>
      <c r="K1357">
        <v>220.77600000000001</v>
      </c>
      <c r="L1357">
        <v>3</v>
      </c>
      <c r="M1357">
        <v>0.2</v>
      </c>
      <c r="N1357">
        <v>-44.155200000000001</v>
      </c>
      <c r="O1357">
        <f t="shared" si="43"/>
        <v>264.93119999999999</v>
      </c>
      <c r="P1357" cm="1">
        <f t="array" ref="P1357">_xlfn.IFS(D1357="Same Day",N1357*0.2,D1357="First Class",N1357*0.1,D1357="Standard Class",N1357*0.5,D1357="Second Class",N1357*0)</f>
        <v>-8.8310399999999998</v>
      </c>
      <c r="Q1357">
        <f t="shared" si="44"/>
        <v>-2074.6868244479997</v>
      </c>
    </row>
    <row r="1358" spans="1:17" x14ac:dyDescent="0.3">
      <c r="A1358">
        <v>1357</v>
      </c>
      <c r="B1358" t="s">
        <v>2150</v>
      </c>
      <c r="C1358" s="1">
        <v>41825</v>
      </c>
      <c r="D1358" t="s">
        <v>36</v>
      </c>
      <c r="E1358" t="s">
        <v>68</v>
      </c>
      <c r="F1358" t="s">
        <v>2033</v>
      </c>
      <c r="G1358" t="s">
        <v>2036</v>
      </c>
      <c r="H1358" t="s">
        <v>14</v>
      </c>
      <c r="I1358" t="s">
        <v>15</v>
      </c>
      <c r="J1358" t="s">
        <v>90</v>
      </c>
      <c r="K1358">
        <v>281.42399999999998</v>
      </c>
      <c r="L1358">
        <v>11</v>
      </c>
      <c r="M1358">
        <v>0.2</v>
      </c>
      <c r="N1358">
        <v>-35.177999999999997</v>
      </c>
      <c r="O1358">
        <f t="shared" si="43"/>
        <v>316.60199999999998</v>
      </c>
      <c r="P1358" cm="1">
        <f t="array" ref="P1358">_xlfn.IFS(D1358="Same Day",N1358*0.2,D1358="First Class",N1358*0.1,D1358="Standard Class",N1358*0.5,D1358="Second Class",N1358*0)</f>
        <v>-7.0355999999999996</v>
      </c>
      <c r="Q1358">
        <f t="shared" si="44"/>
        <v>-1910.8830311999998</v>
      </c>
    </row>
    <row r="1359" spans="1:17" x14ac:dyDescent="0.3">
      <c r="A1359">
        <v>1358</v>
      </c>
      <c r="B1359" t="s">
        <v>2151</v>
      </c>
      <c r="C1359" s="1">
        <v>42497</v>
      </c>
      <c r="D1359" t="s">
        <v>35</v>
      </c>
      <c r="E1359" t="s">
        <v>96</v>
      </c>
      <c r="F1359" t="s">
        <v>2152</v>
      </c>
      <c r="G1359" t="s">
        <v>2153</v>
      </c>
      <c r="H1359" t="s">
        <v>14</v>
      </c>
      <c r="I1359" t="s">
        <v>18</v>
      </c>
      <c r="J1359" t="s">
        <v>275</v>
      </c>
      <c r="K1359">
        <v>79.14</v>
      </c>
      <c r="L1359">
        <v>3</v>
      </c>
      <c r="M1359">
        <v>0</v>
      </c>
      <c r="N1359">
        <v>36.404400000000003</v>
      </c>
      <c r="O1359">
        <f t="shared" si="43"/>
        <v>42.735599999999998</v>
      </c>
      <c r="P1359" cm="1">
        <f t="array" ref="P1359">_xlfn.IFS(D1359="Same Day",N1359*0.2,D1359="First Class",N1359*0.1,D1359="Standard Class",N1359*0.5,D1359="Second Class",N1359*0)</f>
        <v>3.6404400000000003</v>
      </c>
      <c r="Q1359">
        <f t="shared" si="44"/>
        <v>198.31198766399999</v>
      </c>
    </row>
    <row r="1360" spans="1:17" x14ac:dyDescent="0.3">
      <c r="A1360">
        <v>1359</v>
      </c>
      <c r="B1360" t="s">
        <v>2154</v>
      </c>
      <c r="C1360" s="1">
        <v>42852</v>
      </c>
      <c r="D1360" t="s">
        <v>35</v>
      </c>
      <c r="E1360" t="s">
        <v>77</v>
      </c>
      <c r="F1360" t="s">
        <v>2155</v>
      </c>
      <c r="G1360" t="s">
        <v>1159</v>
      </c>
      <c r="H1360" t="s">
        <v>8</v>
      </c>
      <c r="I1360" t="s">
        <v>12</v>
      </c>
      <c r="J1360" t="s">
        <v>73</v>
      </c>
      <c r="K1360">
        <v>1.988</v>
      </c>
      <c r="L1360">
        <v>1</v>
      </c>
      <c r="M1360">
        <v>0.6</v>
      </c>
      <c r="N1360">
        <v>-1.4413</v>
      </c>
      <c r="O1360">
        <f t="shared" si="43"/>
        <v>3.4293</v>
      </c>
      <c r="P1360" cm="1">
        <f t="array" ref="P1360">_xlfn.IFS(D1360="Same Day",N1360*0.2,D1360="First Class",N1360*0.1,D1360="Standard Class",N1360*0.5,D1360="Second Class",N1360*0)</f>
        <v>-0.14413000000000001</v>
      </c>
      <c r="Q1360">
        <f t="shared" si="44"/>
        <v>2.9350349910000002</v>
      </c>
    </row>
    <row r="1361" spans="1:17" x14ac:dyDescent="0.3">
      <c r="A1361">
        <v>1360</v>
      </c>
      <c r="B1361" t="s">
        <v>2156</v>
      </c>
      <c r="C1361" s="1">
        <v>41913</v>
      </c>
      <c r="D1361" t="s">
        <v>37</v>
      </c>
      <c r="E1361" t="s">
        <v>84</v>
      </c>
      <c r="F1361" t="s">
        <v>2157</v>
      </c>
      <c r="G1361" t="s">
        <v>2158</v>
      </c>
      <c r="H1361" t="s">
        <v>8</v>
      </c>
      <c r="I1361" t="s">
        <v>9</v>
      </c>
      <c r="J1361" t="s">
        <v>73</v>
      </c>
      <c r="K1361">
        <v>145.56800000000001</v>
      </c>
      <c r="L1361">
        <v>2</v>
      </c>
      <c r="M1361">
        <v>0.2</v>
      </c>
      <c r="N1361">
        <v>0</v>
      </c>
      <c r="O1361">
        <f t="shared" si="43"/>
        <v>145.56800000000001</v>
      </c>
      <c r="P1361" cm="1">
        <f t="array" ref="P1361">_xlfn.IFS(D1361="Same Day",N1361*0.2,D1361="First Class",N1361*0.1,D1361="Standard Class",N1361*0.5,D1361="Second Class",N1361*0)</f>
        <v>0</v>
      </c>
      <c r="Q1361">
        <f t="shared" si="44"/>
        <v>145.56800000000001</v>
      </c>
    </row>
    <row r="1362" spans="1:17" x14ac:dyDescent="0.3">
      <c r="A1362">
        <v>1361</v>
      </c>
      <c r="B1362" t="s">
        <v>2159</v>
      </c>
      <c r="C1362" s="1">
        <v>43033</v>
      </c>
      <c r="D1362" t="s">
        <v>38</v>
      </c>
      <c r="E1362" t="s">
        <v>84</v>
      </c>
      <c r="F1362" t="s">
        <v>2160</v>
      </c>
      <c r="G1362" t="s">
        <v>1473</v>
      </c>
      <c r="H1362" t="s">
        <v>14</v>
      </c>
      <c r="I1362" t="s">
        <v>20</v>
      </c>
      <c r="J1362" t="s">
        <v>87</v>
      </c>
      <c r="K1362">
        <v>123.256</v>
      </c>
      <c r="L1362">
        <v>7</v>
      </c>
      <c r="M1362">
        <v>0.2</v>
      </c>
      <c r="N1362">
        <v>9.2441999999999993</v>
      </c>
      <c r="O1362">
        <f t="shared" si="43"/>
        <v>114.01179999999999</v>
      </c>
      <c r="P1362" cm="1">
        <f t="array" ref="P1362">_xlfn.IFS(D1362="Same Day",N1362*0.2,D1362="First Class",N1362*0.1,D1362="Standard Class",N1362*0.5,D1362="Second Class",N1362*0)</f>
        <v>4.6220999999999997</v>
      </c>
      <c r="Q1362">
        <f t="shared" si="44"/>
        <v>640.9857407799999</v>
      </c>
    </row>
    <row r="1363" spans="1:17" x14ac:dyDescent="0.3">
      <c r="A1363">
        <v>1362</v>
      </c>
      <c r="B1363" t="s">
        <v>2159</v>
      </c>
      <c r="C1363" s="1">
        <v>43033</v>
      </c>
      <c r="D1363" t="s">
        <v>38</v>
      </c>
      <c r="E1363" t="s">
        <v>96</v>
      </c>
      <c r="F1363" t="s">
        <v>2160</v>
      </c>
      <c r="G1363" t="s">
        <v>2161</v>
      </c>
      <c r="H1363" t="s">
        <v>14</v>
      </c>
      <c r="I1363" t="s">
        <v>18</v>
      </c>
      <c r="J1363" t="s">
        <v>298</v>
      </c>
      <c r="K1363">
        <v>23.68</v>
      </c>
      <c r="L1363">
        <v>4</v>
      </c>
      <c r="M1363">
        <v>0.2</v>
      </c>
      <c r="N1363">
        <v>7.4</v>
      </c>
      <c r="O1363">
        <f t="shared" si="43"/>
        <v>16.28</v>
      </c>
      <c r="P1363" cm="1">
        <f t="array" ref="P1363">_xlfn.IFS(D1363="Same Day",N1363*0.2,D1363="First Class",N1363*0.1,D1363="Standard Class",N1363*0.5,D1363="Second Class",N1363*0)</f>
        <v>3.7</v>
      </c>
      <c r="Q1363">
        <f t="shared" si="44"/>
        <v>76.516000000000005</v>
      </c>
    </row>
    <row r="1364" spans="1:17" x14ac:dyDescent="0.3">
      <c r="A1364">
        <v>1363</v>
      </c>
      <c r="B1364" t="s">
        <v>2159</v>
      </c>
      <c r="C1364" s="1">
        <v>43033</v>
      </c>
      <c r="D1364" t="s">
        <v>38</v>
      </c>
      <c r="E1364" t="s">
        <v>96</v>
      </c>
      <c r="F1364" t="s">
        <v>2160</v>
      </c>
      <c r="G1364" t="s">
        <v>2162</v>
      </c>
      <c r="H1364" t="s">
        <v>25</v>
      </c>
      <c r="I1364" t="s">
        <v>26</v>
      </c>
      <c r="J1364" t="s">
        <v>99</v>
      </c>
      <c r="K1364">
        <v>309.57600000000002</v>
      </c>
      <c r="L1364">
        <v>4</v>
      </c>
      <c r="M1364">
        <v>0.4</v>
      </c>
      <c r="N1364">
        <v>-56.755600000000001</v>
      </c>
      <c r="O1364">
        <f t="shared" si="43"/>
        <v>366.33160000000004</v>
      </c>
      <c r="P1364" cm="1">
        <f t="array" ref="P1364">_xlfn.IFS(D1364="Same Day",N1364*0.2,D1364="First Class",N1364*0.1,D1364="Standard Class",N1364*0.5,D1364="Second Class",N1364*0)</f>
        <v>-28.377800000000001</v>
      </c>
      <c r="Q1364">
        <f t="shared" si="44"/>
        <v>-10029.353278480001</v>
      </c>
    </row>
    <row r="1365" spans="1:17" x14ac:dyDescent="0.3">
      <c r="A1365">
        <v>1364</v>
      </c>
      <c r="B1365" t="s">
        <v>2163</v>
      </c>
      <c r="C1365" s="1">
        <v>43050</v>
      </c>
      <c r="D1365" t="s">
        <v>35</v>
      </c>
      <c r="E1365" t="s">
        <v>96</v>
      </c>
      <c r="F1365" t="s">
        <v>2164</v>
      </c>
      <c r="G1365" t="s">
        <v>1389</v>
      </c>
      <c r="H1365" t="s">
        <v>14</v>
      </c>
      <c r="I1365" t="s">
        <v>16</v>
      </c>
      <c r="J1365" t="s">
        <v>87</v>
      </c>
      <c r="K1365">
        <v>38.387999999999998</v>
      </c>
      <c r="L1365">
        <v>14</v>
      </c>
      <c r="M1365">
        <v>0.7</v>
      </c>
      <c r="N1365">
        <v>-25.591999999999999</v>
      </c>
      <c r="O1365">
        <f t="shared" si="43"/>
        <v>63.98</v>
      </c>
      <c r="P1365" cm="1">
        <f t="array" ref="P1365">_xlfn.IFS(D1365="Same Day",N1365*0.2,D1365="First Class",N1365*0.1,D1365="Standard Class",N1365*0.5,D1365="Second Class",N1365*0)</f>
        <v>-2.5592000000000001</v>
      </c>
      <c r="Q1365">
        <f t="shared" si="44"/>
        <v>-99.757615999999999</v>
      </c>
    </row>
    <row r="1366" spans="1:17" x14ac:dyDescent="0.3">
      <c r="A1366">
        <v>1365</v>
      </c>
      <c r="B1366" t="s">
        <v>2163</v>
      </c>
      <c r="C1366" s="1">
        <v>43050</v>
      </c>
      <c r="D1366" t="s">
        <v>35</v>
      </c>
      <c r="E1366" t="s">
        <v>108</v>
      </c>
      <c r="F1366" t="s">
        <v>2164</v>
      </c>
      <c r="G1366" t="s">
        <v>2165</v>
      </c>
      <c r="H1366" t="s">
        <v>25</v>
      </c>
      <c r="I1366" t="s">
        <v>27</v>
      </c>
      <c r="J1366" t="s">
        <v>517</v>
      </c>
      <c r="K1366">
        <v>95.994</v>
      </c>
      <c r="L1366">
        <v>2</v>
      </c>
      <c r="M1366">
        <v>0.7</v>
      </c>
      <c r="N1366">
        <v>-63.996000000000002</v>
      </c>
      <c r="O1366">
        <f t="shared" si="43"/>
        <v>159.99</v>
      </c>
      <c r="P1366" cm="1">
        <f t="array" ref="P1366">_xlfn.IFS(D1366="Same Day",N1366*0.2,D1366="First Class",N1366*0.1,D1366="Standard Class",N1366*0.5,D1366="Second Class",N1366*0)</f>
        <v>-6.3996000000000004</v>
      </c>
      <c r="Q1366">
        <f t="shared" si="44"/>
        <v>-863.88200400000017</v>
      </c>
    </row>
    <row r="1367" spans="1:17" x14ac:dyDescent="0.3">
      <c r="A1367">
        <v>1366</v>
      </c>
      <c r="B1367" t="s">
        <v>2163</v>
      </c>
      <c r="C1367" s="1">
        <v>43050</v>
      </c>
      <c r="D1367" t="s">
        <v>35</v>
      </c>
      <c r="E1367" t="s">
        <v>68</v>
      </c>
      <c r="F1367" t="s">
        <v>2164</v>
      </c>
      <c r="G1367" t="s">
        <v>2166</v>
      </c>
      <c r="H1367" t="s">
        <v>25</v>
      </c>
      <c r="I1367" t="s">
        <v>28</v>
      </c>
      <c r="J1367" t="s">
        <v>90</v>
      </c>
      <c r="K1367">
        <v>239.952</v>
      </c>
      <c r="L1367">
        <v>6</v>
      </c>
      <c r="M1367">
        <v>0.2</v>
      </c>
      <c r="N1367">
        <v>-35.992800000000003</v>
      </c>
      <c r="O1367">
        <f t="shared" si="43"/>
        <v>275.94479999999999</v>
      </c>
      <c r="P1367" cm="1">
        <f t="array" ref="P1367">_xlfn.IFS(D1367="Same Day",N1367*0.2,D1367="First Class",N1367*0.1,D1367="Standard Class",N1367*0.5,D1367="Second Class",N1367*0)</f>
        <v>-3.5992800000000003</v>
      </c>
      <c r="Q1367">
        <f t="shared" si="44"/>
        <v>-717.25779974400007</v>
      </c>
    </row>
    <row r="1368" spans="1:17" x14ac:dyDescent="0.3">
      <c r="A1368">
        <v>1367</v>
      </c>
      <c r="B1368" t="s">
        <v>2163</v>
      </c>
      <c r="C1368" s="1">
        <v>43050</v>
      </c>
      <c r="D1368" t="s">
        <v>35</v>
      </c>
      <c r="E1368" t="s">
        <v>108</v>
      </c>
      <c r="F1368" t="s">
        <v>2164</v>
      </c>
      <c r="G1368" t="s">
        <v>510</v>
      </c>
      <c r="H1368" t="s">
        <v>25</v>
      </c>
      <c r="I1368" t="s">
        <v>26</v>
      </c>
      <c r="J1368" t="s">
        <v>99</v>
      </c>
      <c r="K1368">
        <v>201.584</v>
      </c>
      <c r="L1368">
        <v>2</v>
      </c>
      <c r="M1368">
        <v>0.2</v>
      </c>
      <c r="N1368">
        <v>15.1188</v>
      </c>
      <c r="O1368">
        <f t="shared" si="43"/>
        <v>186.46520000000001</v>
      </c>
      <c r="P1368" cm="1">
        <f t="array" ref="P1368">_xlfn.IFS(D1368="Same Day",N1368*0.2,D1368="First Class",N1368*0.1,D1368="Standard Class",N1368*0.5,D1368="Second Class",N1368*0)</f>
        <v>1.5118800000000001</v>
      </c>
      <c r="Q1368">
        <f t="shared" si="44"/>
        <v>468.37820657600003</v>
      </c>
    </row>
    <row r="1369" spans="1:17" x14ac:dyDescent="0.3">
      <c r="A1369">
        <v>1368</v>
      </c>
      <c r="B1369" t="s">
        <v>2163</v>
      </c>
      <c r="C1369" s="1">
        <v>43050</v>
      </c>
      <c r="D1369" t="s">
        <v>35</v>
      </c>
      <c r="E1369" t="s">
        <v>96</v>
      </c>
      <c r="F1369" t="s">
        <v>2164</v>
      </c>
      <c r="G1369" t="s">
        <v>690</v>
      </c>
      <c r="H1369" t="s">
        <v>8</v>
      </c>
      <c r="I1369" t="s">
        <v>9</v>
      </c>
      <c r="J1369" t="s">
        <v>73</v>
      </c>
      <c r="K1369">
        <v>899.13599999999997</v>
      </c>
      <c r="L1369">
        <v>4</v>
      </c>
      <c r="M1369">
        <v>0.2</v>
      </c>
      <c r="N1369">
        <v>-146.1096</v>
      </c>
      <c r="O1369">
        <f t="shared" si="43"/>
        <v>1045.2456</v>
      </c>
      <c r="P1369" cm="1">
        <f t="array" ref="P1369">_xlfn.IFS(D1369="Same Day",N1369*0.2,D1369="First Class",N1369*0.1,D1369="Standard Class",N1369*0.5,D1369="Second Class",N1369*0)</f>
        <v>-14.61096</v>
      </c>
      <c r="Q1369">
        <f t="shared" si="44"/>
        <v>-14226.796051776</v>
      </c>
    </row>
    <row r="1370" spans="1:17" x14ac:dyDescent="0.3">
      <c r="A1370">
        <v>1369</v>
      </c>
      <c r="B1370" t="s">
        <v>2167</v>
      </c>
      <c r="C1370" s="1">
        <v>42927</v>
      </c>
      <c r="D1370" t="s">
        <v>35</v>
      </c>
      <c r="E1370" t="s">
        <v>84</v>
      </c>
      <c r="F1370" t="s">
        <v>2168</v>
      </c>
      <c r="G1370" t="s">
        <v>664</v>
      </c>
      <c r="H1370" t="s">
        <v>8</v>
      </c>
      <c r="I1370" t="s">
        <v>12</v>
      </c>
      <c r="J1370" t="s">
        <v>87</v>
      </c>
      <c r="K1370">
        <v>145.9</v>
      </c>
      <c r="L1370">
        <v>5</v>
      </c>
      <c r="M1370">
        <v>0</v>
      </c>
      <c r="N1370">
        <v>62.737000000000002</v>
      </c>
      <c r="O1370">
        <f t="shared" si="43"/>
        <v>83.163000000000011</v>
      </c>
      <c r="P1370" cm="1">
        <f t="array" ref="P1370">_xlfn.IFS(D1370="Same Day",N1370*0.2,D1370="First Class",N1370*0.1,D1370="Standard Class",N1370*0.5,D1370="Second Class",N1370*0)</f>
        <v>6.2737000000000007</v>
      </c>
      <c r="Q1370">
        <f t="shared" si="44"/>
        <v>604.90271310000014</v>
      </c>
    </row>
    <row r="1371" spans="1:17" x14ac:dyDescent="0.3">
      <c r="A1371">
        <v>1370</v>
      </c>
      <c r="B1371" t="s">
        <v>2169</v>
      </c>
      <c r="C1371" s="1">
        <v>42366</v>
      </c>
      <c r="D1371" t="s">
        <v>38</v>
      </c>
      <c r="E1371" t="s">
        <v>96</v>
      </c>
      <c r="F1371" t="s">
        <v>2125</v>
      </c>
      <c r="G1371" t="s">
        <v>460</v>
      </c>
      <c r="H1371" t="s">
        <v>8</v>
      </c>
      <c r="I1371" t="s">
        <v>11</v>
      </c>
      <c r="J1371" t="s">
        <v>71</v>
      </c>
      <c r="K1371">
        <v>590.05799999999999</v>
      </c>
      <c r="L1371">
        <v>7</v>
      </c>
      <c r="M1371">
        <v>0.7</v>
      </c>
      <c r="N1371">
        <v>-786.74400000000003</v>
      </c>
      <c r="O1371">
        <f t="shared" si="43"/>
        <v>1376.8020000000001</v>
      </c>
      <c r="P1371" cm="1">
        <f t="array" ref="P1371">_xlfn.IFS(D1371="Same Day",N1371*0.2,D1371="First Class",N1371*0.1,D1371="Standard Class",N1371*0.5,D1371="Second Class",N1371*0)</f>
        <v>-393.37200000000001</v>
      </c>
      <c r="Q1371">
        <f t="shared" si="44"/>
        <v>-540218.55434400006</v>
      </c>
    </row>
    <row r="1372" spans="1:17" x14ac:dyDescent="0.3">
      <c r="A1372">
        <v>1371</v>
      </c>
      <c r="B1372" t="s">
        <v>2169</v>
      </c>
      <c r="C1372" s="1">
        <v>42366</v>
      </c>
      <c r="D1372" t="s">
        <v>38</v>
      </c>
      <c r="E1372" t="s">
        <v>96</v>
      </c>
      <c r="F1372" t="s">
        <v>2125</v>
      </c>
      <c r="G1372" t="s">
        <v>1395</v>
      </c>
      <c r="H1372" t="s">
        <v>14</v>
      </c>
      <c r="I1372" t="s">
        <v>20</v>
      </c>
      <c r="J1372" t="s">
        <v>87</v>
      </c>
      <c r="K1372">
        <v>14.04</v>
      </c>
      <c r="L1372">
        <v>3</v>
      </c>
      <c r="M1372">
        <v>0.2</v>
      </c>
      <c r="N1372">
        <v>1.5794999999999999</v>
      </c>
      <c r="O1372">
        <f t="shared" si="43"/>
        <v>12.4605</v>
      </c>
      <c r="P1372" cm="1">
        <f t="array" ref="P1372">_xlfn.IFS(D1372="Same Day",N1372*0.2,D1372="First Class",N1372*0.1,D1372="Standard Class",N1372*0.5,D1372="Second Class",N1372*0)</f>
        <v>0.78974999999999995</v>
      </c>
      <c r="Q1372">
        <f t="shared" si="44"/>
        <v>22.301179874999999</v>
      </c>
    </row>
    <row r="1373" spans="1:17" x14ac:dyDescent="0.3">
      <c r="A1373">
        <v>1372</v>
      </c>
      <c r="B1373" t="s">
        <v>2170</v>
      </c>
      <c r="C1373" s="1">
        <v>42806</v>
      </c>
      <c r="D1373" t="s">
        <v>38</v>
      </c>
      <c r="E1373" t="s">
        <v>84</v>
      </c>
      <c r="F1373" t="s">
        <v>2171</v>
      </c>
      <c r="G1373" t="s">
        <v>2172</v>
      </c>
      <c r="H1373" t="s">
        <v>25</v>
      </c>
      <c r="I1373" t="s">
        <v>28</v>
      </c>
      <c r="J1373" t="s">
        <v>90</v>
      </c>
      <c r="K1373">
        <v>49.08</v>
      </c>
      <c r="L1373">
        <v>3</v>
      </c>
      <c r="M1373">
        <v>0</v>
      </c>
      <c r="N1373">
        <v>4.9080000000000004</v>
      </c>
      <c r="O1373">
        <f t="shared" si="43"/>
        <v>44.171999999999997</v>
      </c>
      <c r="P1373" cm="1">
        <f t="array" ref="P1373">_xlfn.IFS(D1373="Same Day",N1373*0.2,D1373="First Class",N1373*0.1,D1373="Standard Class",N1373*0.5,D1373="Second Class",N1373*0)</f>
        <v>2.4540000000000002</v>
      </c>
      <c r="Q1373">
        <f t="shared" si="44"/>
        <v>152.570088</v>
      </c>
    </row>
    <row r="1374" spans="1:17" x14ac:dyDescent="0.3">
      <c r="A1374">
        <v>1373</v>
      </c>
      <c r="B1374" t="s">
        <v>2173</v>
      </c>
      <c r="C1374" s="1">
        <v>41735</v>
      </c>
      <c r="D1374" t="s">
        <v>37</v>
      </c>
      <c r="E1374" t="s">
        <v>77</v>
      </c>
      <c r="F1374" t="s">
        <v>211</v>
      </c>
      <c r="G1374" t="s">
        <v>1279</v>
      </c>
      <c r="H1374" t="s">
        <v>14</v>
      </c>
      <c r="I1374" t="s">
        <v>22</v>
      </c>
      <c r="J1374" t="s">
        <v>160</v>
      </c>
      <c r="K1374">
        <v>29.6</v>
      </c>
      <c r="L1374">
        <v>2</v>
      </c>
      <c r="M1374">
        <v>0</v>
      </c>
      <c r="N1374">
        <v>14.8</v>
      </c>
      <c r="O1374">
        <f t="shared" si="43"/>
        <v>14.8</v>
      </c>
      <c r="P1374" cm="1">
        <f t="array" ref="P1374">_xlfn.IFS(D1374="Same Day",N1374*0.2,D1374="First Class",N1374*0.1,D1374="Standard Class",N1374*0.5,D1374="Second Class",N1374*0)</f>
        <v>0</v>
      </c>
      <c r="Q1374">
        <f t="shared" si="44"/>
        <v>14.8</v>
      </c>
    </row>
    <row r="1375" spans="1:17" x14ac:dyDescent="0.3">
      <c r="A1375">
        <v>1374</v>
      </c>
      <c r="B1375" t="s">
        <v>2173</v>
      </c>
      <c r="C1375" s="1">
        <v>41735</v>
      </c>
      <c r="D1375" t="s">
        <v>37</v>
      </c>
      <c r="E1375" t="s">
        <v>77</v>
      </c>
      <c r="F1375" t="s">
        <v>211</v>
      </c>
      <c r="G1375" t="s">
        <v>2174</v>
      </c>
      <c r="H1375" t="s">
        <v>14</v>
      </c>
      <c r="I1375" t="s">
        <v>16</v>
      </c>
      <c r="J1375" t="s">
        <v>87</v>
      </c>
      <c r="K1375">
        <v>17.088000000000001</v>
      </c>
      <c r="L1375">
        <v>4</v>
      </c>
      <c r="M1375">
        <v>0.2</v>
      </c>
      <c r="N1375">
        <v>5.5536000000000003</v>
      </c>
      <c r="O1375">
        <f t="shared" si="43"/>
        <v>11.534400000000002</v>
      </c>
      <c r="P1375" cm="1">
        <f t="array" ref="P1375">_xlfn.IFS(D1375="Same Day",N1375*0.2,D1375="First Class",N1375*0.1,D1375="Standard Class",N1375*0.5,D1375="Second Class",N1375*0)</f>
        <v>0</v>
      </c>
      <c r="Q1375">
        <f t="shared" si="44"/>
        <v>11.534400000000002</v>
      </c>
    </row>
    <row r="1376" spans="1:17" x14ac:dyDescent="0.3">
      <c r="A1376">
        <v>1375</v>
      </c>
      <c r="B1376" t="s">
        <v>2175</v>
      </c>
      <c r="C1376" s="1">
        <v>42266</v>
      </c>
      <c r="D1376" t="s">
        <v>38</v>
      </c>
      <c r="E1376" t="s">
        <v>96</v>
      </c>
      <c r="F1376" t="s">
        <v>1163</v>
      </c>
      <c r="G1376" t="s">
        <v>2176</v>
      </c>
      <c r="H1376" t="s">
        <v>8</v>
      </c>
      <c r="I1376" t="s">
        <v>10</v>
      </c>
      <c r="J1376" t="s">
        <v>87</v>
      </c>
      <c r="K1376">
        <v>912.75</v>
      </c>
      <c r="L1376">
        <v>5</v>
      </c>
      <c r="M1376">
        <v>0</v>
      </c>
      <c r="N1376">
        <v>118.6575</v>
      </c>
      <c r="O1376">
        <f t="shared" si="43"/>
        <v>794.09249999999997</v>
      </c>
      <c r="P1376" cm="1">
        <f t="array" ref="P1376">_xlfn.IFS(D1376="Same Day",N1376*0.2,D1376="First Class",N1376*0.1,D1376="Standard Class",N1376*0.5,D1376="Second Class",N1376*0)</f>
        <v>59.328749999999999</v>
      </c>
      <c r="Q1376">
        <f t="shared" si="44"/>
        <v>47906.607909375001</v>
      </c>
    </row>
    <row r="1377" spans="1:17" x14ac:dyDescent="0.3">
      <c r="A1377">
        <v>1376</v>
      </c>
      <c r="B1377" t="s">
        <v>2177</v>
      </c>
      <c r="C1377" s="1">
        <v>41860</v>
      </c>
      <c r="D1377" t="s">
        <v>37</v>
      </c>
      <c r="E1377" t="s">
        <v>84</v>
      </c>
      <c r="F1377" t="s">
        <v>525</v>
      </c>
      <c r="G1377" t="s">
        <v>2178</v>
      </c>
      <c r="H1377" t="s">
        <v>14</v>
      </c>
      <c r="I1377" t="s">
        <v>17</v>
      </c>
      <c r="J1377" t="s">
        <v>87</v>
      </c>
      <c r="K1377">
        <v>1089.75</v>
      </c>
      <c r="L1377">
        <v>3</v>
      </c>
      <c r="M1377">
        <v>0</v>
      </c>
      <c r="N1377">
        <v>305.13</v>
      </c>
      <c r="O1377">
        <f t="shared" si="43"/>
        <v>784.62</v>
      </c>
      <c r="P1377" cm="1">
        <f t="array" ref="P1377">_xlfn.IFS(D1377="Same Day",N1377*0.2,D1377="First Class",N1377*0.1,D1377="Standard Class",N1377*0.5,D1377="Second Class",N1377*0)</f>
        <v>0</v>
      </c>
      <c r="Q1377">
        <f t="shared" si="44"/>
        <v>784.62</v>
      </c>
    </row>
    <row r="1378" spans="1:17" x14ac:dyDescent="0.3">
      <c r="A1378">
        <v>1377</v>
      </c>
      <c r="B1378" t="s">
        <v>2177</v>
      </c>
      <c r="C1378" s="1">
        <v>41860</v>
      </c>
      <c r="D1378" t="s">
        <v>37</v>
      </c>
      <c r="E1378" t="s">
        <v>84</v>
      </c>
      <c r="F1378" t="s">
        <v>525</v>
      </c>
      <c r="G1378" t="s">
        <v>2179</v>
      </c>
      <c r="H1378" t="s">
        <v>14</v>
      </c>
      <c r="I1378" t="s">
        <v>18</v>
      </c>
      <c r="J1378" t="s">
        <v>160</v>
      </c>
      <c r="K1378">
        <v>447.84</v>
      </c>
      <c r="L1378">
        <v>8</v>
      </c>
      <c r="M1378">
        <v>0</v>
      </c>
      <c r="N1378">
        <v>219.44159999999999</v>
      </c>
      <c r="O1378">
        <f t="shared" si="43"/>
        <v>228.39839999999998</v>
      </c>
      <c r="P1378" cm="1">
        <f t="array" ref="P1378">_xlfn.IFS(D1378="Same Day",N1378*0.2,D1378="First Class",N1378*0.1,D1378="Standard Class",N1378*0.5,D1378="Second Class",N1378*0)</f>
        <v>0</v>
      </c>
      <c r="Q1378">
        <f t="shared" si="44"/>
        <v>228.39839999999998</v>
      </c>
    </row>
    <row r="1379" spans="1:17" x14ac:dyDescent="0.3">
      <c r="A1379">
        <v>1378</v>
      </c>
      <c r="B1379" t="s">
        <v>2177</v>
      </c>
      <c r="C1379" s="1">
        <v>41860</v>
      </c>
      <c r="D1379" t="s">
        <v>37</v>
      </c>
      <c r="E1379" t="s">
        <v>84</v>
      </c>
      <c r="F1379" t="s">
        <v>525</v>
      </c>
      <c r="G1379" t="s">
        <v>2180</v>
      </c>
      <c r="H1379" t="s">
        <v>14</v>
      </c>
      <c r="I1379" t="s">
        <v>20</v>
      </c>
      <c r="J1379" t="s">
        <v>87</v>
      </c>
      <c r="K1379">
        <v>16.399999999999999</v>
      </c>
      <c r="L1379">
        <v>5</v>
      </c>
      <c r="M1379">
        <v>0</v>
      </c>
      <c r="N1379">
        <v>4.2640000000000002</v>
      </c>
      <c r="O1379">
        <f t="shared" si="43"/>
        <v>12.135999999999999</v>
      </c>
      <c r="P1379" cm="1">
        <f t="array" ref="P1379">_xlfn.IFS(D1379="Same Day",N1379*0.2,D1379="First Class",N1379*0.1,D1379="Standard Class",N1379*0.5,D1379="Second Class",N1379*0)</f>
        <v>0</v>
      </c>
      <c r="Q1379">
        <f t="shared" si="44"/>
        <v>12.135999999999999</v>
      </c>
    </row>
    <row r="1380" spans="1:17" x14ac:dyDescent="0.3">
      <c r="A1380">
        <v>1379</v>
      </c>
      <c r="B1380" t="s">
        <v>2177</v>
      </c>
      <c r="C1380" s="1">
        <v>41860</v>
      </c>
      <c r="D1380" t="s">
        <v>37</v>
      </c>
      <c r="E1380" t="s">
        <v>77</v>
      </c>
      <c r="F1380" t="s">
        <v>525</v>
      </c>
      <c r="G1380" t="s">
        <v>2181</v>
      </c>
      <c r="H1380" t="s">
        <v>25</v>
      </c>
      <c r="I1380" t="s">
        <v>26</v>
      </c>
      <c r="J1380" t="s">
        <v>99</v>
      </c>
      <c r="K1380">
        <v>399.96</v>
      </c>
      <c r="L1380">
        <v>5</v>
      </c>
      <c r="M1380">
        <v>0.2</v>
      </c>
      <c r="N1380">
        <v>34.996499999999997</v>
      </c>
      <c r="O1380">
        <f t="shared" si="43"/>
        <v>364.96349999999995</v>
      </c>
      <c r="P1380" cm="1">
        <f t="array" ref="P1380">_xlfn.IFS(D1380="Same Day",N1380*0.2,D1380="First Class",N1380*0.1,D1380="Standard Class",N1380*0.5,D1380="Second Class",N1380*0)</f>
        <v>0</v>
      </c>
      <c r="Q1380">
        <f t="shared" si="44"/>
        <v>364.96349999999995</v>
      </c>
    </row>
    <row r="1381" spans="1:17" x14ac:dyDescent="0.3">
      <c r="A1381">
        <v>1380</v>
      </c>
      <c r="B1381" t="s">
        <v>2177</v>
      </c>
      <c r="C1381" s="1">
        <v>41860</v>
      </c>
      <c r="D1381" t="s">
        <v>37</v>
      </c>
      <c r="E1381" t="s">
        <v>84</v>
      </c>
      <c r="F1381" t="s">
        <v>525</v>
      </c>
      <c r="G1381" t="s">
        <v>2182</v>
      </c>
      <c r="H1381" t="s">
        <v>14</v>
      </c>
      <c r="I1381" t="s">
        <v>15</v>
      </c>
      <c r="J1381" t="s">
        <v>90</v>
      </c>
      <c r="K1381">
        <v>158.9</v>
      </c>
      <c r="L1381">
        <v>5</v>
      </c>
      <c r="M1381">
        <v>0</v>
      </c>
      <c r="N1381">
        <v>7.9450000000000003</v>
      </c>
      <c r="O1381">
        <f t="shared" si="43"/>
        <v>150.95500000000001</v>
      </c>
      <c r="P1381" cm="1">
        <f t="array" ref="P1381">_xlfn.IFS(D1381="Same Day",N1381*0.2,D1381="First Class",N1381*0.1,D1381="Standard Class",N1381*0.5,D1381="Second Class",N1381*0)</f>
        <v>0</v>
      </c>
      <c r="Q1381">
        <f t="shared" si="44"/>
        <v>150.95500000000001</v>
      </c>
    </row>
    <row r="1382" spans="1:17" x14ac:dyDescent="0.3">
      <c r="A1382">
        <v>1381</v>
      </c>
      <c r="B1382" t="s">
        <v>2177</v>
      </c>
      <c r="C1382" s="1">
        <v>41860</v>
      </c>
      <c r="D1382" t="s">
        <v>37</v>
      </c>
      <c r="E1382" t="s">
        <v>96</v>
      </c>
      <c r="F1382" t="s">
        <v>525</v>
      </c>
      <c r="G1382" t="s">
        <v>277</v>
      </c>
      <c r="H1382" t="s">
        <v>14</v>
      </c>
      <c r="I1382" t="s">
        <v>16</v>
      </c>
      <c r="J1382" t="s">
        <v>101</v>
      </c>
      <c r="K1382">
        <v>13.183999999999999</v>
      </c>
      <c r="L1382">
        <v>1</v>
      </c>
      <c r="M1382">
        <v>0.2</v>
      </c>
      <c r="N1382">
        <v>4.7792000000000003</v>
      </c>
      <c r="O1382">
        <f t="shared" si="43"/>
        <v>8.4047999999999981</v>
      </c>
      <c r="P1382" cm="1">
        <f t="array" ref="P1382">_xlfn.IFS(D1382="Same Day",N1382*0.2,D1382="First Class",N1382*0.1,D1382="Standard Class",N1382*0.5,D1382="Second Class",N1382*0)</f>
        <v>0</v>
      </c>
      <c r="Q1382">
        <f t="shared" si="44"/>
        <v>8.4047999999999981</v>
      </c>
    </row>
    <row r="1383" spans="1:17" x14ac:dyDescent="0.3">
      <c r="A1383">
        <v>1382</v>
      </c>
      <c r="B1383" t="s">
        <v>2183</v>
      </c>
      <c r="C1383" s="1">
        <v>42622</v>
      </c>
      <c r="D1383" t="s">
        <v>38</v>
      </c>
      <c r="E1383" t="s">
        <v>84</v>
      </c>
      <c r="F1383" t="s">
        <v>2184</v>
      </c>
      <c r="G1383" t="s">
        <v>1285</v>
      </c>
      <c r="H1383" t="s">
        <v>8</v>
      </c>
      <c r="I1383" t="s">
        <v>12</v>
      </c>
      <c r="J1383" t="s">
        <v>87</v>
      </c>
      <c r="K1383">
        <v>83.951999999999998</v>
      </c>
      <c r="L1383">
        <v>3</v>
      </c>
      <c r="M1383">
        <v>0.6</v>
      </c>
      <c r="N1383">
        <v>-90.248400000000004</v>
      </c>
      <c r="O1383">
        <f t="shared" si="43"/>
        <v>174.2004</v>
      </c>
      <c r="P1383" cm="1">
        <f t="array" ref="P1383">_xlfn.IFS(D1383="Same Day",N1383*0.2,D1383="First Class",N1383*0.1,D1383="Standard Class",N1383*0.5,D1383="Second Class",N1383*0)</f>
        <v>-45.124200000000002</v>
      </c>
      <c r="Q1383">
        <f t="shared" si="44"/>
        <v>-7686.4532896800001</v>
      </c>
    </row>
    <row r="1384" spans="1:17" x14ac:dyDescent="0.3">
      <c r="A1384">
        <v>1383</v>
      </c>
      <c r="B1384" t="s">
        <v>2185</v>
      </c>
      <c r="C1384" s="1">
        <v>42405</v>
      </c>
      <c r="D1384" t="s">
        <v>36</v>
      </c>
      <c r="E1384" t="s">
        <v>77</v>
      </c>
      <c r="F1384" t="s">
        <v>2186</v>
      </c>
      <c r="G1384" t="s">
        <v>1949</v>
      </c>
      <c r="H1384" t="s">
        <v>14</v>
      </c>
      <c r="I1384" t="s">
        <v>15</v>
      </c>
      <c r="J1384" t="s">
        <v>90</v>
      </c>
      <c r="K1384">
        <v>80.98</v>
      </c>
      <c r="L1384">
        <v>1</v>
      </c>
      <c r="M1384">
        <v>0</v>
      </c>
      <c r="N1384">
        <v>1.6195999999999999</v>
      </c>
      <c r="O1384">
        <f t="shared" si="43"/>
        <v>79.360399999999998</v>
      </c>
      <c r="P1384" cm="1">
        <f t="array" ref="P1384">_xlfn.IFS(D1384="Same Day",N1384*0.2,D1384="First Class",N1384*0.1,D1384="Standard Class",N1384*0.5,D1384="Second Class",N1384*0)</f>
        <v>0.32391999999999999</v>
      </c>
      <c r="Q1384">
        <f t="shared" si="44"/>
        <v>105.066820768</v>
      </c>
    </row>
    <row r="1385" spans="1:17" x14ac:dyDescent="0.3">
      <c r="A1385">
        <v>1384</v>
      </c>
      <c r="B1385" t="s">
        <v>2185</v>
      </c>
      <c r="C1385" s="1">
        <v>42405</v>
      </c>
      <c r="D1385" t="s">
        <v>36</v>
      </c>
      <c r="E1385" t="s">
        <v>68</v>
      </c>
      <c r="F1385" t="s">
        <v>2186</v>
      </c>
      <c r="G1385" t="s">
        <v>2187</v>
      </c>
      <c r="H1385" t="s">
        <v>14</v>
      </c>
      <c r="I1385" t="s">
        <v>18</v>
      </c>
      <c r="J1385" t="s">
        <v>160</v>
      </c>
      <c r="K1385">
        <v>348.84</v>
      </c>
      <c r="L1385">
        <v>9</v>
      </c>
      <c r="M1385">
        <v>0</v>
      </c>
      <c r="N1385">
        <v>170.9316</v>
      </c>
      <c r="O1385">
        <f t="shared" si="43"/>
        <v>177.90839999999997</v>
      </c>
      <c r="P1385" cm="1">
        <f t="array" ref="P1385">_xlfn.IFS(D1385="Same Day",N1385*0.2,D1385="First Class",N1385*0.1,D1385="Standard Class",N1385*0.5,D1385="Second Class",N1385*0)</f>
        <v>34.186320000000002</v>
      </c>
      <c r="Q1385">
        <f t="shared" si="44"/>
        <v>6259.9418930879992</v>
      </c>
    </row>
    <row r="1386" spans="1:17" x14ac:dyDescent="0.3">
      <c r="A1386">
        <v>1385</v>
      </c>
      <c r="B1386" t="s">
        <v>2185</v>
      </c>
      <c r="C1386" s="1">
        <v>42405</v>
      </c>
      <c r="D1386" t="s">
        <v>36</v>
      </c>
      <c r="E1386" t="s">
        <v>108</v>
      </c>
      <c r="F1386" t="s">
        <v>2186</v>
      </c>
      <c r="G1386" t="s">
        <v>2188</v>
      </c>
      <c r="H1386" t="s">
        <v>14</v>
      </c>
      <c r="I1386" t="s">
        <v>23</v>
      </c>
      <c r="J1386" t="s">
        <v>80</v>
      </c>
      <c r="K1386">
        <v>9.4499999999999993</v>
      </c>
      <c r="L1386">
        <v>5</v>
      </c>
      <c r="M1386">
        <v>0</v>
      </c>
      <c r="N1386">
        <v>0.189</v>
      </c>
      <c r="O1386">
        <f t="shared" si="43"/>
        <v>9.2609999999999992</v>
      </c>
      <c r="P1386" cm="1">
        <f t="array" ref="P1386">_xlfn.IFS(D1386="Same Day",N1386*0.2,D1386="First Class",N1386*0.1,D1386="Standard Class",N1386*0.5,D1386="Second Class",N1386*0)</f>
        <v>3.78E-2</v>
      </c>
      <c r="Q1386">
        <f t="shared" si="44"/>
        <v>9.6110658000000004</v>
      </c>
    </row>
    <row r="1387" spans="1:17" x14ac:dyDescent="0.3">
      <c r="A1387">
        <v>1386</v>
      </c>
      <c r="B1387" t="s">
        <v>2185</v>
      </c>
      <c r="C1387" s="1">
        <v>42405</v>
      </c>
      <c r="D1387" t="s">
        <v>36</v>
      </c>
      <c r="E1387" t="s">
        <v>77</v>
      </c>
      <c r="F1387" t="s">
        <v>2186</v>
      </c>
      <c r="G1387" t="s">
        <v>631</v>
      </c>
      <c r="H1387" t="s">
        <v>8</v>
      </c>
      <c r="I1387" t="s">
        <v>12</v>
      </c>
      <c r="J1387" t="s">
        <v>87</v>
      </c>
      <c r="K1387">
        <v>18.84</v>
      </c>
      <c r="L1387">
        <v>3</v>
      </c>
      <c r="M1387">
        <v>0</v>
      </c>
      <c r="N1387">
        <v>7.1592000000000002</v>
      </c>
      <c r="O1387">
        <f t="shared" si="43"/>
        <v>11.6808</v>
      </c>
      <c r="P1387" cm="1">
        <f t="array" ref="P1387">_xlfn.IFS(D1387="Same Day",N1387*0.2,D1387="First Class",N1387*0.1,D1387="Standard Class",N1387*0.5,D1387="Second Class",N1387*0)</f>
        <v>1.4318400000000002</v>
      </c>
      <c r="Q1387">
        <f t="shared" si="44"/>
        <v>28.405836672000003</v>
      </c>
    </row>
    <row r="1388" spans="1:17" x14ac:dyDescent="0.3">
      <c r="A1388">
        <v>1387</v>
      </c>
      <c r="B1388" t="s">
        <v>2185</v>
      </c>
      <c r="C1388" s="1">
        <v>42405</v>
      </c>
      <c r="D1388" t="s">
        <v>36</v>
      </c>
      <c r="E1388" t="s">
        <v>68</v>
      </c>
      <c r="F1388" t="s">
        <v>2186</v>
      </c>
      <c r="G1388" t="s">
        <v>1268</v>
      </c>
      <c r="H1388" t="s">
        <v>8</v>
      </c>
      <c r="I1388" t="s">
        <v>11</v>
      </c>
      <c r="J1388" t="s">
        <v>71</v>
      </c>
      <c r="K1388">
        <v>239.98</v>
      </c>
      <c r="L1388">
        <v>2</v>
      </c>
      <c r="M1388">
        <v>0</v>
      </c>
      <c r="N1388">
        <v>52.7956</v>
      </c>
      <c r="O1388">
        <f t="shared" si="43"/>
        <v>187.18439999999998</v>
      </c>
      <c r="P1388" cm="1">
        <f t="array" ref="P1388">_xlfn.IFS(D1388="Same Day",N1388*0.2,D1388="First Class",N1388*0.1,D1388="Standard Class",N1388*0.5,D1388="Second Class",N1388*0)</f>
        <v>10.55912</v>
      </c>
      <c r="Q1388">
        <f t="shared" si="44"/>
        <v>2163.686941728</v>
      </c>
    </row>
    <row r="1389" spans="1:17" x14ac:dyDescent="0.3">
      <c r="A1389">
        <v>1388</v>
      </c>
      <c r="B1389" t="s">
        <v>2185</v>
      </c>
      <c r="C1389" s="1">
        <v>42405</v>
      </c>
      <c r="D1389" t="s">
        <v>36</v>
      </c>
      <c r="E1389" t="s">
        <v>84</v>
      </c>
      <c r="F1389" t="s">
        <v>2186</v>
      </c>
      <c r="G1389" t="s">
        <v>2189</v>
      </c>
      <c r="H1389" t="s">
        <v>14</v>
      </c>
      <c r="I1389" t="s">
        <v>21</v>
      </c>
      <c r="J1389" t="s">
        <v>80</v>
      </c>
      <c r="K1389">
        <v>167.96</v>
      </c>
      <c r="L1389">
        <v>2</v>
      </c>
      <c r="M1389">
        <v>0</v>
      </c>
      <c r="N1389">
        <v>78.941199999999995</v>
      </c>
      <c r="O1389">
        <f t="shared" si="43"/>
        <v>89.018800000000013</v>
      </c>
      <c r="P1389" cm="1">
        <f t="array" ref="P1389">_xlfn.IFS(D1389="Same Day",N1389*0.2,D1389="First Class",N1389*0.1,D1389="Standard Class",N1389*0.5,D1389="Second Class",N1389*0)</f>
        <v>15.78824</v>
      </c>
      <c r="Q1389">
        <f t="shared" si="44"/>
        <v>1494.4689789120005</v>
      </c>
    </row>
    <row r="1390" spans="1:17" x14ac:dyDescent="0.3">
      <c r="A1390">
        <v>1389</v>
      </c>
      <c r="B1390" t="s">
        <v>2185</v>
      </c>
      <c r="C1390" s="1">
        <v>42405</v>
      </c>
      <c r="D1390" t="s">
        <v>36</v>
      </c>
      <c r="E1390" t="s">
        <v>96</v>
      </c>
      <c r="F1390" t="s">
        <v>2186</v>
      </c>
      <c r="G1390" t="s">
        <v>380</v>
      </c>
      <c r="H1390" t="s">
        <v>25</v>
      </c>
      <c r="I1390" t="s">
        <v>26</v>
      </c>
      <c r="J1390" t="s">
        <v>99</v>
      </c>
      <c r="K1390">
        <v>104.85</v>
      </c>
      <c r="L1390">
        <v>3</v>
      </c>
      <c r="M1390">
        <v>0</v>
      </c>
      <c r="N1390">
        <v>28.3095</v>
      </c>
      <c r="O1390">
        <f t="shared" si="43"/>
        <v>76.540499999999994</v>
      </c>
      <c r="P1390" cm="1">
        <f t="array" ref="P1390">_xlfn.IFS(D1390="Same Day",N1390*0.2,D1390="First Class",N1390*0.1,D1390="Standard Class",N1390*0.5,D1390="Second Class",N1390*0)</f>
        <v>5.6619000000000002</v>
      </c>
      <c r="Q1390">
        <f t="shared" si="44"/>
        <v>509.90515694999999</v>
      </c>
    </row>
    <row r="1391" spans="1:17" x14ac:dyDescent="0.3">
      <c r="A1391">
        <v>1390</v>
      </c>
      <c r="B1391" t="s">
        <v>2185</v>
      </c>
      <c r="C1391" s="1">
        <v>42405</v>
      </c>
      <c r="D1391" t="s">
        <v>36</v>
      </c>
      <c r="E1391" t="s">
        <v>96</v>
      </c>
      <c r="F1391" t="s">
        <v>2186</v>
      </c>
      <c r="G1391" t="s">
        <v>688</v>
      </c>
      <c r="H1391" t="s">
        <v>25</v>
      </c>
      <c r="I1391" t="s">
        <v>26</v>
      </c>
      <c r="J1391" t="s">
        <v>164</v>
      </c>
      <c r="K1391">
        <v>484.83</v>
      </c>
      <c r="L1391">
        <v>3</v>
      </c>
      <c r="M1391">
        <v>0</v>
      </c>
      <c r="N1391">
        <v>126.0558</v>
      </c>
      <c r="O1391">
        <f t="shared" si="43"/>
        <v>358.77419999999995</v>
      </c>
      <c r="P1391" cm="1">
        <f t="array" ref="P1391">_xlfn.IFS(D1391="Same Day",N1391*0.2,D1391="First Class",N1391*0.1,D1391="Standard Class",N1391*0.5,D1391="Second Class",N1391*0)</f>
        <v>25.211160000000003</v>
      </c>
      <c r="Q1391">
        <f t="shared" si="44"/>
        <v>9403.8879600719993</v>
      </c>
    </row>
    <row r="1392" spans="1:17" x14ac:dyDescent="0.3">
      <c r="A1392">
        <v>1391</v>
      </c>
      <c r="B1392" t="s">
        <v>2185</v>
      </c>
      <c r="C1392" s="1">
        <v>42405</v>
      </c>
      <c r="D1392" t="s">
        <v>36</v>
      </c>
      <c r="E1392" t="s">
        <v>96</v>
      </c>
      <c r="F1392" t="s">
        <v>2186</v>
      </c>
      <c r="G1392" t="s">
        <v>980</v>
      </c>
      <c r="H1392" t="s">
        <v>14</v>
      </c>
      <c r="I1392" t="s">
        <v>18</v>
      </c>
      <c r="J1392" t="s">
        <v>160</v>
      </c>
      <c r="K1392">
        <v>122.97</v>
      </c>
      <c r="L1392">
        <v>3</v>
      </c>
      <c r="M1392">
        <v>0</v>
      </c>
      <c r="N1392">
        <v>60.255299999999998</v>
      </c>
      <c r="O1392">
        <f t="shared" si="43"/>
        <v>62.714700000000001</v>
      </c>
      <c r="P1392" cm="1">
        <f t="array" ref="P1392">_xlfn.IFS(D1392="Same Day",N1392*0.2,D1392="First Class",N1392*0.1,D1392="Standard Class",N1392*0.5,D1392="Second Class",N1392*0)</f>
        <v>12.05106</v>
      </c>
      <c r="Q1392">
        <f t="shared" si="44"/>
        <v>818.49331258199993</v>
      </c>
    </row>
    <row r="1393" spans="1:17" x14ac:dyDescent="0.3">
      <c r="A1393">
        <v>1392</v>
      </c>
      <c r="B1393" t="s">
        <v>2185</v>
      </c>
      <c r="C1393" s="1">
        <v>42405</v>
      </c>
      <c r="D1393" t="s">
        <v>36</v>
      </c>
      <c r="E1393" t="s">
        <v>84</v>
      </c>
      <c r="F1393" t="s">
        <v>2186</v>
      </c>
      <c r="G1393" t="s">
        <v>564</v>
      </c>
      <c r="H1393" t="s">
        <v>14</v>
      </c>
      <c r="I1393" t="s">
        <v>15</v>
      </c>
      <c r="J1393" t="s">
        <v>90</v>
      </c>
      <c r="K1393">
        <v>154.44</v>
      </c>
      <c r="L1393">
        <v>3</v>
      </c>
      <c r="M1393">
        <v>0</v>
      </c>
      <c r="N1393">
        <v>1.5444</v>
      </c>
      <c r="O1393">
        <f t="shared" si="43"/>
        <v>152.8956</v>
      </c>
      <c r="P1393" cm="1">
        <f t="array" ref="P1393">_xlfn.IFS(D1393="Same Day",N1393*0.2,D1393="First Class",N1393*0.1,D1393="Standard Class",N1393*0.5,D1393="Second Class",N1393*0)</f>
        <v>0.30888000000000004</v>
      </c>
      <c r="Q1393">
        <f t="shared" si="44"/>
        <v>200.121992928</v>
      </c>
    </row>
    <row r="1394" spans="1:17" x14ac:dyDescent="0.3">
      <c r="A1394">
        <v>1393</v>
      </c>
      <c r="B1394" t="s">
        <v>2185</v>
      </c>
      <c r="C1394" s="1">
        <v>42405</v>
      </c>
      <c r="D1394" t="s">
        <v>36</v>
      </c>
      <c r="E1394" t="s">
        <v>68</v>
      </c>
      <c r="F1394" t="s">
        <v>2186</v>
      </c>
      <c r="G1394" t="s">
        <v>215</v>
      </c>
      <c r="H1394" t="s">
        <v>14</v>
      </c>
      <c r="I1394" t="s">
        <v>18</v>
      </c>
      <c r="J1394" t="s">
        <v>216</v>
      </c>
      <c r="K1394">
        <v>342.37</v>
      </c>
      <c r="L1394">
        <v>7</v>
      </c>
      <c r="M1394">
        <v>0</v>
      </c>
      <c r="N1394">
        <v>160.91390000000001</v>
      </c>
      <c r="O1394">
        <f t="shared" si="43"/>
        <v>181.45609999999999</v>
      </c>
      <c r="P1394" cm="1">
        <f t="array" ref="P1394">_xlfn.IFS(D1394="Same Day",N1394*0.2,D1394="First Class",N1394*0.1,D1394="Standard Class",N1394*0.5,D1394="Second Class",N1394*0)</f>
        <v>32.182780000000001</v>
      </c>
      <c r="Q1394">
        <f t="shared" si="44"/>
        <v>6021.217845958</v>
      </c>
    </row>
    <row r="1395" spans="1:17" x14ac:dyDescent="0.3">
      <c r="A1395">
        <v>1394</v>
      </c>
      <c r="B1395" t="s">
        <v>2190</v>
      </c>
      <c r="C1395" s="1">
        <v>42920</v>
      </c>
      <c r="D1395" t="s">
        <v>35</v>
      </c>
      <c r="E1395" t="s">
        <v>108</v>
      </c>
      <c r="F1395" t="s">
        <v>2191</v>
      </c>
      <c r="G1395" t="s">
        <v>463</v>
      </c>
      <c r="H1395" t="s">
        <v>14</v>
      </c>
      <c r="I1395" t="s">
        <v>20</v>
      </c>
      <c r="J1395" t="s">
        <v>87</v>
      </c>
      <c r="K1395">
        <v>9.5519999999999996</v>
      </c>
      <c r="L1395">
        <v>3</v>
      </c>
      <c r="M1395">
        <v>0.2</v>
      </c>
      <c r="N1395">
        <v>1.5522</v>
      </c>
      <c r="O1395">
        <f t="shared" si="43"/>
        <v>7.9997999999999996</v>
      </c>
      <c r="P1395" cm="1">
        <f t="array" ref="P1395">_xlfn.IFS(D1395="Same Day",N1395*0.2,D1395="First Class",N1395*0.1,D1395="Standard Class",N1395*0.5,D1395="Second Class",N1395*0)</f>
        <v>0.15522000000000002</v>
      </c>
      <c r="Q1395">
        <f t="shared" si="44"/>
        <v>9.241528955999998</v>
      </c>
    </row>
    <row r="1396" spans="1:17" x14ac:dyDescent="0.3">
      <c r="A1396">
        <v>1395</v>
      </c>
      <c r="B1396" t="s">
        <v>2192</v>
      </c>
      <c r="C1396" s="1">
        <v>43022</v>
      </c>
      <c r="D1396" t="s">
        <v>38</v>
      </c>
      <c r="E1396" t="s">
        <v>68</v>
      </c>
      <c r="F1396" t="s">
        <v>1498</v>
      </c>
      <c r="G1396" t="s">
        <v>2193</v>
      </c>
      <c r="H1396" t="s">
        <v>8</v>
      </c>
      <c r="I1396" t="s">
        <v>10</v>
      </c>
      <c r="J1396" t="s">
        <v>87</v>
      </c>
      <c r="K1396">
        <v>652.45000000000005</v>
      </c>
      <c r="L1396">
        <v>5</v>
      </c>
      <c r="M1396">
        <v>0.5</v>
      </c>
      <c r="N1396">
        <v>-430.61700000000002</v>
      </c>
      <c r="O1396">
        <f t="shared" si="43"/>
        <v>1083.067</v>
      </c>
      <c r="P1396" cm="1">
        <f t="array" ref="P1396">_xlfn.IFS(D1396="Same Day",N1396*0.2,D1396="First Class",N1396*0.1,D1396="Standard Class",N1396*0.5,D1396="Second Class",N1396*0)</f>
        <v>-215.30850000000001</v>
      </c>
      <c r="Q1396">
        <f t="shared" si="44"/>
        <v>-232110.46416950002</v>
      </c>
    </row>
    <row r="1397" spans="1:17" x14ac:dyDescent="0.3">
      <c r="A1397">
        <v>1396</v>
      </c>
      <c r="B1397" t="s">
        <v>2192</v>
      </c>
      <c r="C1397" s="1">
        <v>43022</v>
      </c>
      <c r="D1397" t="s">
        <v>38</v>
      </c>
      <c r="E1397" t="s">
        <v>96</v>
      </c>
      <c r="F1397" t="s">
        <v>1498</v>
      </c>
      <c r="G1397" t="s">
        <v>2194</v>
      </c>
      <c r="H1397" t="s">
        <v>8</v>
      </c>
      <c r="I1397" t="s">
        <v>10</v>
      </c>
      <c r="J1397" t="s">
        <v>87</v>
      </c>
      <c r="K1397">
        <v>66.644999999999996</v>
      </c>
      <c r="L1397">
        <v>3</v>
      </c>
      <c r="M1397">
        <v>0.5</v>
      </c>
      <c r="N1397">
        <v>-42.652799999999999</v>
      </c>
      <c r="O1397">
        <f t="shared" si="43"/>
        <v>109.2978</v>
      </c>
      <c r="P1397" cm="1">
        <f t="array" ref="P1397">_xlfn.IFS(D1397="Same Day",N1397*0.2,D1397="First Class",N1397*0.1,D1397="Standard Class",N1397*0.5,D1397="Second Class",N1397*0)</f>
        <v>-21.3264</v>
      </c>
      <c r="Q1397">
        <f t="shared" si="44"/>
        <v>-2221.6308019200001</v>
      </c>
    </row>
    <row r="1398" spans="1:17" x14ac:dyDescent="0.3">
      <c r="A1398">
        <v>1397</v>
      </c>
      <c r="B1398" t="s">
        <v>2195</v>
      </c>
      <c r="C1398" s="1">
        <v>42700</v>
      </c>
      <c r="D1398" t="s">
        <v>35</v>
      </c>
      <c r="E1398" t="s">
        <v>108</v>
      </c>
      <c r="F1398" t="s">
        <v>1896</v>
      </c>
      <c r="G1398" t="s">
        <v>2196</v>
      </c>
      <c r="H1398" t="s">
        <v>14</v>
      </c>
      <c r="I1398" t="s">
        <v>16</v>
      </c>
      <c r="J1398" t="s">
        <v>87</v>
      </c>
      <c r="K1398">
        <v>17.216000000000001</v>
      </c>
      <c r="L1398">
        <v>4</v>
      </c>
      <c r="M1398">
        <v>0.2</v>
      </c>
      <c r="N1398">
        <v>6.0255999999999998</v>
      </c>
      <c r="O1398">
        <f t="shared" si="43"/>
        <v>11.1904</v>
      </c>
      <c r="P1398" cm="1">
        <f t="array" ref="P1398">_xlfn.IFS(D1398="Same Day",N1398*0.2,D1398="First Class",N1398*0.1,D1398="Standard Class",N1398*0.5,D1398="Second Class",N1398*0)</f>
        <v>0.60255999999999998</v>
      </c>
      <c r="Q1398">
        <f t="shared" si="44"/>
        <v>17.933287424</v>
      </c>
    </row>
    <row r="1399" spans="1:17" x14ac:dyDescent="0.3">
      <c r="A1399">
        <v>1398</v>
      </c>
      <c r="B1399" t="s">
        <v>2195</v>
      </c>
      <c r="C1399" s="1">
        <v>42700</v>
      </c>
      <c r="D1399" t="s">
        <v>35</v>
      </c>
      <c r="E1399" t="s">
        <v>77</v>
      </c>
      <c r="F1399" t="s">
        <v>1896</v>
      </c>
      <c r="G1399" t="s">
        <v>1348</v>
      </c>
      <c r="H1399" t="s">
        <v>14</v>
      </c>
      <c r="I1399" t="s">
        <v>18</v>
      </c>
      <c r="J1399" t="s">
        <v>90</v>
      </c>
      <c r="K1399">
        <v>11.56</v>
      </c>
      <c r="L1399">
        <v>2</v>
      </c>
      <c r="M1399">
        <v>0</v>
      </c>
      <c r="N1399">
        <v>5.6643999999999997</v>
      </c>
      <c r="O1399">
        <f t="shared" si="43"/>
        <v>5.8956000000000008</v>
      </c>
      <c r="P1399" cm="1">
        <f t="array" ref="P1399">_xlfn.IFS(D1399="Same Day",N1399*0.2,D1399="First Class",N1399*0.1,D1399="Standard Class",N1399*0.5,D1399="Second Class",N1399*0)</f>
        <v>0.56643999999999994</v>
      </c>
      <c r="Q1399">
        <f t="shared" si="44"/>
        <v>9.2351036640000022</v>
      </c>
    </row>
    <row r="1400" spans="1:17" x14ac:dyDescent="0.3">
      <c r="A1400">
        <v>1399</v>
      </c>
      <c r="B1400" t="s">
        <v>2195</v>
      </c>
      <c r="C1400" s="1">
        <v>42700</v>
      </c>
      <c r="D1400" t="s">
        <v>35</v>
      </c>
      <c r="E1400" t="s">
        <v>77</v>
      </c>
      <c r="F1400" t="s">
        <v>1896</v>
      </c>
      <c r="G1400" t="s">
        <v>454</v>
      </c>
      <c r="H1400" t="s">
        <v>25</v>
      </c>
      <c r="I1400" t="s">
        <v>28</v>
      </c>
      <c r="J1400" t="s">
        <v>90</v>
      </c>
      <c r="K1400">
        <v>88.4</v>
      </c>
      <c r="L1400">
        <v>4</v>
      </c>
      <c r="M1400">
        <v>0</v>
      </c>
      <c r="N1400">
        <v>11.492000000000001</v>
      </c>
      <c r="O1400">
        <f t="shared" si="43"/>
        <v>76.908000000000001</v>
      </c>
      <c r="P1400" cm="1">
        <f t="array" ref="P1400">_xlfn.IFS(D1400="Same Day",N1400*0.2,D1400="First Class",N1400*0.1,D1400="Standard Class",N1400*0.5,D1400="Second Class",N1400*0)</f>
        <v>1.1492000000000002</v>
      </c>
      <c r="Q1400">
        <f t="shared" si="44"/>
        <v>165.29067360000005</v>
      </c>
    </row>
    <row r="1401" spans="1:17" x14ac:dyDescent="0.3">
      <c r="A1401">
        <v>1400</v>
      </c>
      <c r="B1401" t="s">
        <v>2195</v>
      </c>
      <c r="C1401" s="1">
        <v>42700</v>
      </c>
      <c r="D1401" t="s">
        <v>35</v>
      </c>
      <c r="E1401" t="s">
        <v>108</v>
      </c>
      <c r="F1401" t="s">
        <v>1896</v>
      </c>
      <c r="G1401" t="s">
        <v>2197</v>
      </c>
      <c r="H1401" t="s">
        <v>14</v>
      </c>
      <c r="I1401" t="s">
        <v>18</v>
      </c>
      <c r="J1401" t="s">
        <v>90</v>
      </c>
      <c r="K1401">
        <v>6.48</v>
      </c>
      <c r="L1401">
        <v>1</v>
      </c>
      <c r="M1401">
        <v>0</v>
      </c>
      <c r="N1401">
        <v>3.1103999999999998</v>
      </c>
      <c r="O1401">
        <f t="shared" si="43"/>
        <v>3.3696000000000006</v>
      </c>
      <c r="P1401" cm="1">
        <f t="array" ref="P1401">_xlfn.IFS(D1401="Same Day",N1401*0.2,D1401="First Class",N1401*0.1,D1401="Standard Class",N1401*0.5,D1401="Second Class",N1401*0)</f>
        <v>0.31103999999999998</v>
      </c>
      <c r="Q1401">
        <f t="shared" si="44"/>
        <v>4.4176803840000005</v>
      </c>
    </row>
    <row r="1402" spans="1:17" x14ac:dyDescent="0.3">
      <c r="A1402">
        <v>1401</v>
      </c>
      <c r="B1402" t="s">
        <v>2198</v>
      </c>
      <c r="C1402" s="1">
        <v>42679</v>
      </c>
      <c r="D1402" t="s">
        <v>38</v>
      </c>
      <c r="E1402" t="s">
        <v>77</v>
      </c>
      <c r="F1402" t="s">
        <v>2199</v>
      </c>
      <c r="G1402" t="s">
        <v>191</v>
      </c>
      <c r="H1402" t="s">
        <v>25</v>
      </c>
      <c r="I1402" t="s">
        <v>26</v>
      </c>
      <c r="J1402" t="s">
        <v>164</v>
      </c>
      <c r="K1402">
        <v>21.8</v>
      </c>
      <c r="L1402">
        <v>2</v>
      </c>
      <c r="M1402">
        <v>0</v>
      </c>
      <c r="N1402">
        <v>6.1040000000000001</v>
      </c>
      <c r="O1402">
        <f t="shared" si="43"/>
        <v>15.696000000000002</v>
      </c>
      <c r="P1402" cm="1">
        <f t="array" ref="P1402">_xlfn.IFS(D1402="Same Day",N1402*0.2,D1402="First Class",N1402*0.1,D1402="Standard Class",N1402*0.5,D1402="Second Class",N1402*0)</f>
        <v>3.052</v>
      </c>
      <c r="Q1402">
        <f t="shared" si="44"/>
        <v>63.600192</v>
      </c>
    </row>
    <row r="1403" spans="1:17" x14ac:dyDescent="0.3">
      <c r="A1403">
        <v>1402</v>
      </c>
      <c r="B1403" t="s">
        <v>2198</v>
      </c>
      <c r="C1403" s="1">
        <v>42679</v>
      </c>
      <c r="D1403" t="s">
        <v>38</v>
      </c>
      <c r="E1403" t="s">
        <v>68</v>
      </c>
      <c r="F1403" t="s">
        <v>2199</v>
      </c>
      <c r="G1403" t="s">
        <v>1224</v>
      </c>
      <c r="H1403" t="s">
        <v>14</v>
      </c>
      <c r="I1403" t="s">
        <v>21</v>
      </c>
      <c r="J1403" t="s">
        <v>1225</v>
      </c>
      <c r="K1403">
        <v>251.79</v>
      </c>
      <c r="L1403">
        <v>3</v>
      </c>
      <c r="M1403">
        <v>0</v>
      </c>
      <c r="N1403">
        <v>118.3413</v>
      </c>
      <c r="O1403">
        <f t="shared" si="43"/>
        <v>133.44869999999997</v>
      </c>
      <c r="P1403" cm="1">
        <f t="array" ref="P1403">_xlfn.IFS(D1403="Same Day",N1403*0.2,D1403="First Class",N1403*0.1,D1403="Standard Class",N1403*0.5,D1403="Second Class",N1403*0)</f>
        <v>59.170650000000002</v>
      </c>
      <c r="Q1403">
        <f t="shared" si="44"/>
        <v>8029.6950206549991</v>
      </c>
    </row>
    <row r="1404" spans="1:17" x14ac:dyDescent="0.3">
      <c r="A1404">
        <v>1403</v>
      </c>
      <c r="B1404" t="s">
        <v>2200</v>
      </c>
      <c r="C1404" s="1">
        <v>42485</v>
      </c>
      <c r="D1404" t="s">
        <v>38</v>
      </c>
      <c r="E1404" t="s">
        <v>108</v>
      </c>
      <c r="F1404" t="s">
        <v>266</v>
      </c>
      <c r="G1404" t="s">
        <v>2201</v>
      </c>
      <c r="H1404" t="s">
        <v>8</v>
      </c>
      <c r="I1404" t="s">
        <v>10</v>
      </c>
      <c r="J1404" t="s">
        <v>87</v>
      </c>
      <c r="K1404">
        <v>205.17599999999999</v>
      </c>
      <c r="L1404">
        <v>2</v>
      </c>
      <c r="M1404">
        <v>0.4</v>
      </c>
      <c r="N1404">
        <v>-58.133200000000002</v>
      </c>
      <c r="O1404">
        <f t="shared" si="43"/>
        <v>263.30919999999998</v>
      </c>
      <c r="P1404" cm="1">
        <f t="array" ref="P1404">_xlfn.IFS(D1404="Same Day",N1404*0.2,D1404="First Class",N1404*0.1,D1404="Standard Class",N1404*0.5,D1404="Second Class",N1404*0)</f>
        <v>-29.066600000000001</v>
      </c>
      <c r="Q1404">
        <f t="shared" si="44"/>
        <v>-7390.1939927199992</v>
      </c>
    </row>
    <row r="1405" spans="1:17" x14ac:dyDescent="0.3">
      <c r="A1405">
        <v>1404</v>
      </c>
      <c r="B1405" t="s">
        <v>2200</v>
      </c>
      <c r="C1405" s="1">
        <v>42485</v>
      </c>
      <c r="D1405" t="s">
        <v>38</v>
      </c>
      <c r="E1405" t="s">
        <v>96</v>
      </c>
      <c r="F1405" t="s">
        <v>266</v>
      </c>
      <c r="G1405" t="s">
        <v>2202</v>
      </c>
      <c r="H1405" t="s">
        <v>14</v>
      </c>
      <c r="I1405" t="s">
        <v>18</v>
      </c>
      <c r="J1405" t="s">
        <v>160</v>
      </c>
      <c r="K1405">
        <v>419.4</v>
      </c>
      <c r="L1405">
        <v>5</v>
      </c>
      <c r="M1405">
        <v>0.2</v>
      </c>
      <c r="N1405">
        <v>146.79</v>
      </c>
      <c r="O1405">
        <f t="shared" si="43"/>
        <v>272.61</v>
      </c>
      <c r="P1405" cm="1">
        <f t="array" ref="P1405">_xlfn.IFS(D1405="Same Day",N1405*0.2,D1405="First Class",N1405*0.1,D1405="Standard Class",N1405*0.5,D1405="Second Class",N1405*0)</f>
        <v>73.394999999999996</v>
      </c>
      <c r="Q1405">
        <f t="shared" si="44"/>
        <v>20280.820950000001</v>
      </c>
    </row>
    <row r="1406" spans="1:17" x14ac:dyDescent="0.3">
      <c r="A1406">
        <v>1405</v>
      </c>
      <c r="B1406" t="s">
        <v>2203</v>
      </c>
      <c r="C1406" s="1">
        <v>41737</v>
      </c>
      <c r="D1406" t="s">
        <v>35</v>
      </c>
      <c r="E1406" t="s">
        <v>96</v>
      </c>
      <c r="F1406" t="s">
        <v>852</v>
      </c>
      <c r="G1406" t="s">
        <v>1111</v>
      </c>
      <c r="H1406" t="s">
        <v>14</v>
      </c>
      <c r="I1406" t="s">
        <v>19</v>
      </c>
      <c r="J1406" t="s">
        <v>90</v>
      </c>
      <c r="K1406">
        <v>10.304</v>
      </c>
      <c r="L1406">
        <v>1</v>
      </c>
      <c r="M1406">
        <v>0.2</v>
      </c>
      <c r="N1406">
        <v>-2.1896</v>
      </c>
      <c r="O1406">
        <f t="shared" si="43"/>
        <v>12.493600000000001</v>
      </c>
      <c r="P1406" cm="1">
        <f t="array" ref="P1406">_xlfn.IFS(D1406="Same Day",N1406*0.2,D1406="First Class",N1406*0.1,D1406="Standard Class",N1406*0.5,D1406="Second Class",N1406*0)</f>
        <v>-0.21896000000000002</v>
      </c>
      <c r="Q1406">
        <f t="shared" si="44"/>
        <v>9.7580013440000002</v>
      </c>
    </row>
    <row r="1407" spans="1:17" x14ac:dyDescent="0.3">
      <c r="A1407">
        <v>1406</v>
      </c>
      <c r="B1407" t="s">
        <v>2203</v>
      </c>
      <c r="C1407" s="1">
        <v>41737</v>
      </c>
      <c r="D1407" t="s">
        <v>35</v>
      </c>
      <c r="E1407" t="s">
        <v>108</v>
      </c>
      <c r="F1407" t="s">
        <v>852</v>
      </c>
      <c r="G1407" t="s">
        <v>2204</v>
      </c>
      <c r="H1407" t="s">
        <v>8</v>
      </c>
      <c r="I1407" t="s">
        <v>10</v>
      </c>
      <c r="J1407" t="s">
        <v>87</v>
      </c>
      <c r="K1407">
        <v>154.76400000000001</v>
      </c>
      <c r="L1407">
        <v>3</v>
      </c>
      <c r="M1407">
        <v>0.4</v>
      </c>
      <c r="N1407">
        <v>-36.111600000000003</v>
      </c>
      <c r="O1407">
        <f t="shared" si="43"/>
        <v>190.87560000000002</v>
      </c>
      <c r="P1407" cm="1">
        <f t="array" ref="P1407">_xlfn.IFS(D1407="Same Day",N1407*0.2,D1407="First Class",N1407*0.1,D1407="Standard Class",N1407*0.5,D1407="Second Class",N1407*0)</f>
        <v>-3.6111600000000004</v>
      </c>
      <c r="Q1407">
        <f t="shared" si="44"/>
        <v>-498.40673169600012</v>
      </c>
    </row>
    <row r="1408" spans="1:17" x14ac:dyDescent="0.3">
      <c r="A1408">
        <v>1407</v>
      </c>
      <c r="B1408" t="s">
        <v>2203</v>
      </c>
      <c r="C1408" s="1">
        <v>41737</v>
      </c>
      <c r="D1408" t="s">
        <v>35</v>
      </c>
      <c r="E1408" t="s">
        <v>77</v>
      </c>
      <c r="F1408" t="s">
        <v>852</v>
      </c>
      <c r="G1408" t="s">
        <v>443</v>
      </c>
      <c r="H1408" t="s">
        <v>25</v>
      </c>
      <c r="I1408" t="s">
        <v>28</v>
      </c>
      <c r="J1408" t="s">
        <v>213</v>
      </c>
      <c r="K1408">
        <v>116.78400000000001</v>
      </c>
      <c r="L1408">
        <v>2</v>
      </c>
      <c r="M1408">
        <v>0.2</v>
      </c>
      <c r="N1408">
        <v>21.896999999999998</v>
      </c>
      <c r="O1408">
        <f t="shared" si="43"/>
        <v>94.887</v>
      </c>
      <c r="P1408" cm="1">
        <f t="array" ref="P1408">_xlfn.IFS(D1408="Same Day",N1408*0.2,D1408="First Class",N1408*0.1,D1408="Standard Class",N1408*0.5,D1408="Second Class",N1408*0)</f>
        <v>2.1896999999999998</v>
      </c>
      <c r="Q1408">
        <f t="shared" si="44"/>
        <v>302.66106389999999</v>
      </c>
    </row>
    <row r="1409" spans="1:17" x14ac:dyDescent="0.3">
      <c r="A1409">
        <v>1408</v>
      </c>
      <c r="B1409" t="s">
        <v>2205</v>
      </c>
      <c r="C1409" s="1">
        <v>42619</v>
      </c>
      <c r="D1409" t="s">
        <v>38</v>
      </c>
      <c r="E1409" t="s">
        <v>108</v>
      </c>
      <c r="F1409" t="s">
        <v>226</v>
      </c>
      <c r="G1409" t="s">
        <v>2206</v>
      </c>
      <c r="H1409" t="s">
        <v>14</v>
      </c>
      <c r="I1409" t="s">
        <v>20</v>
      </c>
      <c r="J1409" t="s">
        <v>87</v>
      </c>
      <c r="K1409">
        <v>75.48</v>
      </c>
      <c r="L1409">
        <v>2</v>
      </c>
      <c r="M1409">
        <v>0</v>
      </c>
      <c r="N1409">
        <v>19.6248</v>
      </c>
      <c r="O1409">
        <f t="shared" si="43"/>
        <v>55.855200000000004</v>
      </c>
      <c r="P1409" cm="1">
        <f t="array" ref="P1409">_xlfn.IFS(D1409="Same Day",N1409*0.2,D1409="First Class",N1409*0.1,D1409="Standard Class",N1409*0.5,D1409="Second Class",N1409*0)</f>
        <v>9.8124000000000002</v>
      </c>
      <c r="Q1409">
        <f t="shared" si="44"/>
        <v>603.92876448000004</v>
      </c>
    </row>
    <row r="1410" spans="1:17" x14ac:dyDescent="0.3">
      <c r="A1410">
        <v>1409</v>
      </c>
      <c r="B1410" t="s">
        <v>2205</v>
      </c>
      <c r="C1410" s="1">
        <v>42619</v>
      </c>
      <c r="D1410" t="s">
        <v>38</v>
      </c>
      <c r="E1410" t="s">
        <v>84</v>
      </c>
      <c r="F1410" t="s">
        <v>226</v>
      </c>
      <c r="G1410" t="s">
        <v>685</v>
      </c>
      <c r="H1410" t="s">
        <v>8</v>
      </c>
      <c r="I1410" t="s">
        <v>12</v>
      </c>
      <c r="J1410" t="s">
        <v>87</v>
      </c>
      <c r="K1410">
        <v>39.979999999999997</v>
      </c>
      <c r="L1410">
        <v>2</v>
      </c>
      <c r="M1410">
        <v>0</v>
      </c>
      <c r="N1410">
        <v>9.9949999999999992</v>
      </c>
      <c r="O1410">
        <f t="shared" si="43"/>
        <v>29.984999999999999</v>
      </c>
      <c r="P1410" cm="1">
        <f t="array" ref="P1410">_xlfn.IFS(D1410="Same Day",N1410*0.2,D1410="First Class",N1410*0.1,D1410="Standard Class",N1410*0.5,D1410="Second Class",N1410*0)</f>
        <v>4.9974999999999996</v>
      </c>
      <c r="Q1410">
        <f t="shared" si="44"/>
        <v>179.8350375</v>
      </c>
    </row>
    <row r="1411" spans="1:17" x14ac:dyDescent="0.3">
      <c r="A1411">
        <v>1410</v>
      </c>
      <c r="B1411" t="s">
        <v>2207</v>
      </c>
      <c r="C1411" s="1">
        <v>42643</v>
      </c>
      <c r="D1411" t="s">
        <v>38</v>
      </c>
      <c r="E1411" t="s">
        <v>84</v>
      </c>
      <c r="F1411" t="s">
        <v>2208</v>
      </c>
      <c r="G1411" t="s">
        <v>1642</v>
      </c>
      <c r="H1411" t="s">
        <v>8</v>
      </c>
      <c r="I1411" t="s">
        <v>10</v>
      </c>
      <c r="J1411" t="s">
        <v>87</v>
      </c>
      <c r="K1411">
        <v>393.16500000000002</v>
      </c>
      <c r="L1411">
        <v>3</v>
      </c>
      <c r="M1411">
        <v>0.5</v>
      </c>
      <c r="N1411">
        <v>-204.44579999999999</v>
      </c>
      <c r="O1411">
        <f t="shared" ref="O1411:O1474" si="45">K1411-N1411</f>
        <v>597.61080000000004</v>
      </c>
      <c r="P1411" cm="1">
        <f t="array" ref="P1411">_xlfn.IFS(D1411="Same Day",N1411*0.2,D1411="First Class",N1411*0.1,D1411="Standard Class",N1411*0.5,D1411="Second Class",N1411*0)</f>
        <v>-102.2229</v>
      </c>
      <c r="Q1411">
        <f t="shared" ref="Q1411:Q1474" si="46">(K1411-N1411)*(1+P1411)</f>
        <v>-60491.898247320001</v>
      </c>
    </row>
    <row r="1412" spans="1:17" x14ac:dyDescent="0.3">
      <c r="A1412">
        <v>1411</v>
      </c>
      <c r="B1412" t="s">
        <v>2209</v>
      </c>
      <c r="C1412" s="1">
        <v>43050</v>
      </c>
      <c r="D1412" t="s">
        <v>38</v>
      </c>
      <c r="E1412" t="s">
        <v>68</v>
      </c>
      <c r="F1412" t="s">
        <v>2168</v>
      </c>
      <c r="G1412" t="s">
        <v>947</v>
      </c>
      <c r="H1412" t="s">
        <v>14</v>
      </c>
      <c r="I1412" t="s">
        <v>22</v>
      </c>
      <c r="J1412" t="s">
        <v>160</v>
      </c>
      <c r="K1412">
        <v>23.68</v>
      </c>
      <c r="L1412">
        <v>2</v>
      </c>
      <c r="M1412">
        <v>0.2</v>
      </c>
      <c r="N1412">
        <v>8.8800000000000008</v>
      </c>
      <c r="O1412">
        <f t="shared" si="45"/>
        <v>14.799999999999999</v>
      </c>
      <c r="P1412" cm="1">
        <f t="array" ref="P1412">_xlfn.IFS(D1412="Same Day",N1412*0.2,D1412="First Class",N1412*0.1,D1412="Standard Class",N1412*0.5,D1412="Second Class",N1412*0)</f>
        <v>4.4400000000000004</v>
      </c>
      <c r="Q1412">
        <f t="shared" si="46"/>
        <v>80.512</v>
      </c>
    </row>
    <row r="1413" spans="1:17" x14ac:dyDescent="0.3">
      <c r="A1413">
        <v>1412</v>
      </c>
      <c r="B1413" t="s">
        <v>2210</v>
      </c>
      <c r="C1413" s="1">
        <v>42564</v>
      </c>
      <c r="D1413" t="s">
        <v>38</v>
      </c>
      <c r="E1413" t="s">
        <v>108</v>
      </c>
      <c r="F1413" t="s">
        <v>364</v>
      </c>
      <c r="G1413" t="s">
        <v>1397</v>
      </c>
      <c r="H1413" t="s">
        <v>8</v>
      </c>
      <c r="I1413" t="s">
        <v>9</v>
      </c>
      <c r="J1413" t="s">
        <v>73</v>
      </c>
      <c r="K1413">
        <v>408.00599999999997</v>
      </c>
      <c r="L1413">
        <v>2</v>
      </c>
      <c r="M1413">
        <v>0.1</v>
      </c>
      <c r="N1413">
        <v>72.534400000000005</v>
      </c>
      <c r="O1413">
        <f t="shared" si="45"/>
        <v>335.47159999999997</v>
      </c>
      <c r="P1413" cm="1">
        <f t="array" ref="P1413">_xlfn.IFS(D1413="Same Day",N1413*0.2,D1413="First Class",N1413*0.1,D1413="Standard Class",N1413*0.5,D1413="Second Class",N1413*0)</f>
        <v>36.267200000000003</v>
      </c>
      <c r="Q1413">
        <f t="shared" si="46"/>
        <v>12502.08721152</v>
      </c>
    </row>
    <row r="1414" spans="1:17" x14ac:dyDescent="0.3">
      <c r="A1414">
        <v>1413</v>
      </c>
      <c r="B1414" t="s">
        <v>2210</v>
      </c>
      <c r="C1414" s="1">
        <v>42564</v>
      </c>
      <c r="D1414" t="s">
        <v>38</v>
      </c>
      <c r="E1414" t="s">
        <v>84</v>
      </c>
      <c r="F1414" t="s">
        <v>364</v>
      </c>
      <c r="G1414" t="s">
        <v>1052</v>
      </c>
      <c r="H1414" t="s">
        <v>8</v>
      </c>
      <c r="I1414" t="s">
        <v>12</v>
      </c>
      <c r="J1414" t="s">
        <v>87</v>
      </c>
      <c r="K1414">
        <v>165.28</v>
      </c>
      <c r="L1414">
        <v>4</v>
      </c>
      <c r="M1414">
        <v>0</v>
      </c>
      <c r="N1414">
        <v>14.8752</v>
      </c>
      <c r="O1414">
        <f t="shared" si="45"/>
        <v>150.40479999999999</v>
      </c>
      <c r="P1414" cm="1">
        <f t="array" ref="P1414">_xlfn.IFS(D1414="Same Day",N1414*0.2,D1414="First Class",N1414*0.1,D1414="Standard Class",N1414*0.5,D1414="Second Class",N1414*0)</f>
        <v>7.4375999999999998</v>
      </c>
      <c r="Q1414">
        <f t="shared" si="46"/>
        <v>1269.05554048</v>
      </c>
    </row>
    <row r="1415" spans="1:17" x14ac:dyDescent="0.3">
      <c r="A1415">
        <v>1414</v>
      </c>
      <c r="B1415" t="s">
        <v>2211</v>
      </c>
      <c r="C1415" s="1">
        <v>41825</v>
      </c>
      <c r="D1415" t="s">
        <v>38</v>
      </c>
      <c r="E1415" t="s">
        <v>108</v>
      </c>
      <c r="F1415" t="s">
        <v>2212</v>
      </c>
      <c r="G1415" t="s">
        <v>2213</v>
      </c>
      <c r="H1415" t="s">
        <v>14</v>
      </c>
      <c r="I1415" t="s">
        <v>16</v>
      </c>
      <c r="J1415" t="s">
        <v>101</v>
      </c>
      <c r="K1415">
        <v>334.76799999999997</v>
      </c>
      <c r="L1415">
        <v>7</v>
      </c>
      <c r="M1415">
        <v>0.2</v>
      </c>
      <c r="N1415">
        <v>108.7996</v>
      </c>
      <c r="O1415">
        <f t="shared" si="45"/>
        <v>225.96839999999997</v>
      </c>
      <c r="P1415" cm="1">
        <f t="array" ref="P1415">_xlfn.IFS(D1415="Same Day",N1415*0.2,D1415="First Class",N1415*0.1,D1415="Standard Class",N1415*0.5,D1415="Second Class",N1415*0)</f>
        <v>54.399799999999999</v>
      </c>
      <c r="Q1415">
        <f t="shared" si="46"/>
        <v>12518.604166319998</v>
      </c>
    </row>
    <row r="1416" spans="1:17" x14ac:dyDescent="0.3">
      <c r="A1416">
        <v>1415</v>
      </c>
      <c r="B1416" t="s">
        <v>2214</v>
      </c>
      <c r="C1416" s="1">
        <v>42766</v>
      </c>
      <c r="D1416" t="s">
        <v>37</v>
      </c>
      <c r="E1416" t="s">
        <v>84</v>
      </c>
      <c r="F1416" t="s">
        <v>2215</v>
      </c>
      <c r="G1416" t="s">
        <v>2040</v>
      </c>
      <c r="H1416" t="s">
        <v>25</v>
      </c>
      <c r="I1416" t="s">
        <v>28</v>
      </c>
      <c r="J1416" t="s">
        <v>90</v>
      </c>
      <c r="K1416">
        <v>239.97</v>
      </c>
      <c r="L1416">
        <v>3</v>
      </c>
      <c r="M1416">
        <v>0</v>
      </c>
      <c r="N1416">
        <v>26.396699999999999</v>
      </c>
      <c r="O1416">
        <f t="shared" si="45"/>
        <v>213.57329999999999</v>
      </c>
      <c r="P1416" cm="1">
        <f t="array" ref="P1416">_xlfn.IFS(D1416="Same Day",N1416*0.2,D1416="First Class",N1416*0.1,D1416="Standard Class",N1416*0.5,D1416="Second Class",N1416*0)</f>
        <v>0</v>
      </c>
      <c r="Q1416">
        <f t="shared" si="46"/>
        <v>213.57329999999999</v>
      </c>
    </row>
    <row r="1417" spans="1:17" x14ac:dyDescent="0.3">
      <c r="A1417">
        <v>1416</v>
      </c>
      <c r="B1417" t="s">
        <v>2214</v>
      </c>
      <c r="C1417" s="1">
        <v>42766</v>
      </c>
      <c r="D1417" t="s">
        <v>37</v>
      </c>
      <c r="E1417" t="s">
        <v>77</v>
      </c>
      <c r="F1417" t="s">
        <v>2215</v>
      </c>
      <c r="G1417" t="s">
        <v>2216</v>
      </c>
      <c r="H1417" t="s">
        <v>8</v>
      </c>
      <c r="I1417" t="s">
        <v>12</v>
      </c>
      <c r="J1417" t="s">
        <v>87</v>
      </c>
      <c r="K1417">
        <v>37.74</v>
      </c>
      <c r="L1417">
        <v>3</v>
      </c>
      <c r="M1417">
        <v>0</v>
      </c>
      <c r="N1417">
        <v>12.8316</v>
      </c>
      <c r="O1417">
        <f t="shared" si="45"/>
        <v>24.9084</v>
      </c>
      <c r="P1417" cm="1">
        <f t="array" ref="P1417">_xlfn.IFS(D1417="Same Day",N1417*0.2,D1417="First Class",N1417*0.1,D1417="Standard Class",N1417*0.5,D1417="Second Class",N1417*0)</f>
        <v>0</v>
      </c>
      <c r="Q1417">
        <f t="shared" si="46"/>
        <v>24.9084</v>
      </c>
    </row>
    <row r="1418" spans="1:17" x14ac:dyDescent="0.3">
      <c r="A1418">
        <v>1417</v>
      </c>
      <c r="B1418" t="s">
        <v>2217</v>
      </c>
      <c r="C1418" s="1">
        <v>42271</v>
      </c>
      <c r="D1418" t="s">
        <v>35</v>
      </c>
      <c r="E1418" t="s">
        <v>68</v>
      </c>
      <c r="F1418" t="s">
        <v>2218</v>
      </c>
      <c r="G1418" t="s">
        <v>2219</v>
      </c>
      <c r="H1418" t="s">
        <v>25</v>
      </c>
      <c r="I1418" t="s">
        <v>26</v>
      </c>
      <c r="J1418" t="s">
        <v>164</v>
      </c>
      <c r="K1418">
        <v>946.34400000000005</v>
      </c>
      <c r="L1418">
        <v>7</v>
      </c>
      <c r="M1418">
        <v>0.2</v>
      </c>
      <c r="N1418">
        <v>118.29300000000001</v>
      </c>
      <c r="O1418">
        <f t="shared" si="45"/>
        <v>828.05100000000004</v>
      </c>
      <c r="P1418" cm="1">
        <f t="array" ref="P1418">_xlfn.IFS(D1418="Same Day",N1418*0.2,D1418="First Class",N1418*0.1,D1418="Standard Class",N1418*0.5,D1418="Second Class",N1418*0)</f>
        <v>11.829300000000002</v>
      </c>
      <c r="Q1418">
        <f t="shared" si="46"/>
        <v>10623.314694300003</v>
      </c>
    </row>
    <row r="1419" spans="1:17" x14ac:dyDescent="0.3">
      <c r="A1419">
        <v>1418</v>
      </c>
      <c r="B1419" t="s">
        <v>2217</v>
      </c>
      <c r="C1419" s="1">
        <v>42271</v>
      </c>
      <c r="D1419" t="s">
        <v>35</v>
      </c>
      <c r="E1419" t="s">
        <v>68</v>
      </c>
      <c r="F1419" t="s">
        <v>2218</v>
      </c>
      <c r="G1419" t="s">
        <v>1616</v>
      </c>
      <c r="H1419" t="s">
        <v>25</v>
      </c>
      <c r="I1419" t="s">
        <v>28</v>
      </c>
      <c r="J1419" t="s">
        <v>90</v>
      </c>
      <c r="K1419">
        <v>151.19999999999999</v>
      </c>
      <c r="L1419">
        <v>3</v>
      </c>
      <c r="M1419">
        <v>0.2</v>
      </c>
      <c r="N1419">
        <v>32.130000000000003</v>
      </c>
      <c r="O1419">
        <f t="shared" si="45"/>
        <v>119.07</v>
      </c>
      <c r="P1419" cm="1">
        <f t="array" ref="P1419">_xlfn.IFS(D1419="Same Day",N1419*0.2,D1419="First Class",N1419*0.1,D1419="Standard Class",N1419*0.5,D1419="Second Class",N1419*0)</f>
        <v>3.2130000000000005</v>
      </c>
      <c r="Q1419">
        <f t="shared" si="46"/>
        <v>501.64191000000011</v>
      </c>
    </row>
    <row r="1420" spans="1:17" x14ac:dyDescent="0.3">
      <c r="A1420">
        <v>1419</v>
      </c>
      <c r="B1420" t="s">
        <v>2217</v>
      </c>
      <c r="C1420" s="1">
        <v>42271</v>
      </c>
      <c r="D1420" t="s">
        <v>35</v>
      </c>
      <c r="E1420" t="s">
        <v>77</v>
      </c>
      <c r="F1420" t="s">
        <v>2218</v>
      </c>
      <c r="G1420" t="s">
        <v>196</v>
      </c>
      <c r="H1420" t="s">
        <v>8</v>
      </c>
      <c r="I1420" t="s">
        <v>12</v>
      </c>
      <c r="J1420" t="s">
        <v>87</v>
      </c>
      <c r="K1420">
        <v>4.9279999999999999</v>
      </c>
      <c r="L1420">
        <v>4</v>
      </c>
      <c r="M1420">
        <v>0.6</v>
      </c>
      <c r="N1420">
        <v>-1.4783999999999999</v>
      </c>
      <c r="O1420">
        <f t="shared" si="45"/>
        <v>6.4063999999999997</v>
      </c>
      <c r="P1420" cm="1">
        <f t="array" ref="P1420">_xlfn.IFS(D1420="Same Day",N1420*0.2,D1420="First Class",N1420*0.1,D1420="Standard Class",N1420*0.5,D1420="Second Class",N1420*0)</f>
        <v>-0.14784</v>
      </c>
      <c r="Q1420">
        <f t="shared" si="46"/>
        <v>5.4592778239999999</v>
      </c>
    </row>
    <row r="1421" spans="1:17" x14ac:dyDescent="0.3">
      <c r="A1421">
        <v>1420</v>
      </c>
      <c r="B1421" t="s">
        <v>2220</v>
      </c>
      <c r="C1421" s="1">
        <v>42277</v>
      </c>
      <c r="D1421" t="s">
        <v>38</v>
      </c>
      <c r="E1421" t="s">
        <v>77</v>
      </c>
      <c r="F1421" t="s">
        <v>2221</v>
      </c>
      <c r="G1421" t="s">
        <v>2222</v>
      </c>
      <c r="H1421" t="s">
        <v>14</v>
      </c>
      <c r="I1421" t="s">
        <v>18</v>
      </c>
      <c r="J1421" t="s">
        <v>160</v>
      </c>
      <c r="K1421">
        <v>86.272000000000006</v>
      </c>
      <c r="L1421">
        <v>4</v>
      </c>
      <c r="M1421">
        <v>0.2</v>
      </c>
      <c r="N1421">
        <v>31.273599999999998</v>
      </c>
      <c r="O1421">
        <f t="shared" si="45"/>
        <v>54.998400000000004</v>
      </c>
      <c r="P1421" cm="1">
        <f t="array" ref="P1421">_xlfn.IFS(D1421="Same Day",N1421*0.2,D1421="First Class",N1421*0.1,D1421="Standard Class",N1421*0.5,D1421="Second Class",N1421*0)</f>
        <v>15.636799999999999</v>
      </c>
      <c r="Q1421">
        <f t="shared" si="46"/>
        <v>914.99738112000011</v>
      </c>
    </row>
    <row r="1422" spans="1:17" x14ac:dyDescent="0.3">
      <c r="A1422">
        <v>1421</v>
      </c>
      <c r="B1422" t="s">
        <v>2220</v>
      </c>
      <c r="C1422" s="1">
        <v>42277</v>
      </c>
      <c r="D1422" t="s">
        <v>38</v>
      </c>
      <c r="E1422" t="s">
        <v>77</v>
      </c>
      <c r="F1422" t="s">
        <v>2221</v>
      </c>
      <c r="G1422" t="s">
        <v>621</v>
      </c>
      <c r="H1422" t="s">
        <v>14</v>
      </c>
      <c r="I1422" t="s">
        <v>16</v>
      </c>
      <c r="J1422" t="s">
        <v>87</v>
      </c>
      <c r="K1422">
        <v>72.587999999999994</v>
      </c>
      <c r="L1422">
        <v>2</v>
      </c>
      <c r="M1422">
        <v>0.7</v>
      </c>
      <c r="N1422">
        <v>-48.392000000000003</v>
      </c>
      <c r="O1422">
        <f t="shared" si="45"/>
        <v>120.97999999999999</v>
      </c>
      <c r="P1422" cm="1">
        <f t="array" ref="P1422">_xlfn.IFS(D1422="Same Day",N1422*0.2,D1422="First Class",N1422*0.1,D1422="Standard Class",N1422*0.5,D1422="Second Class",N1422*0)</f>
        <v>-24.196000000000002</v>
      </c>
      <c r="Q1422">
        <f t="shared" si="46"/>
        <v>-2806.2520799999998</v>
      </c>
    </row>
    <row r="1423" spans="1:17" x14ac:dyDescent="0.3">
      <c r="A1423">
        <v>1422</v>
      </c>
      <c r="B1423" t="s">
        <v>2220</v>
      </c>
      <c r="C1423" s="1">
        <v>42277</v>
      </c>
      <c r="D1423" t="s">
        <v>38</v>
      </c>
      <c r="E1423" t="s">
        <v>77</v>
      </c>
      <c r="F1423" t="s">
        <v>2221</v>
      </c>
      <c r="G1423" t="s">
        <v>2223</v>
      </c>
      <c r="H1423" t="s">
        <v>14</v>
      </c>
      <c r="I1423" t="s">
        <v>17</v>
      </c>
      <c r="J1423" t="s">
        <v>87</v>
      </c>
      <c r="K1423">
        <v>60.671999999999997</v>
      </c>
      <c r="L1423">
        <v>2</v>
      </c>
      <c r="M1423">
        <v>0.2</v>
      </c>
      <c r="N1423">
        <v>14.409599999999999</v>
      </c>
      <c r="O1423">
        <f t="shared" si="45"/>
        <v>46.2624</v>
      </c>
      <c r="P1423" cm="1">
        <f t="array" ref="P1423">_xlfn.IFS(D1423="Same Day",N1423*0.2,D1423="First Class",N1423*0.1,D1423="Standard Class",N1423*0.5,D1423="Second Class",N1423*0)</f>
        <v>7.2047999999999996</v>
      </c>
      <c r="Q1423">
        <f t="shared" si="46"/>
        <v>379.57373951999995</v>
      </c>
    </row>
    <row r="1424" spans="1:17" x14ac:dyDescent="0.3">
      <c r="A1424">
        <v>1423</v>
      </c>
      <c r="B1424" t="s">
        <v>2220</v>
      </c>
      <c r="C1424" s="1">
        <v>42277</v>
      </c>
      <c r="D1424" t="s">
        <v>38</v>
      </c>
      <c r="E1424" t="s">
        <v>68</v>
      </c>
      <c r="F1424" t="s">
        <v>2221</v>
      </c>
      <c r="G1424" t="s">
        <v>1545</v>
      </c>
      <c r="H1424" t="s">
        <v>14</v>
      </c>
      <c r="I1424" t="s">
        <v>16</v>
      </c>
      <c r="J1424" t="s">
        <v>101</v>
      </c>
      <c r="K1424">
        <v>77.031000000000006</v>
      </c>
      <c r="L1424">
        <v>9</v>
      </c>
      <c r="M1424">
        <v>0.7</v>
      </c>
      <c r="N1424">
        <v>-59.057099999999998</v>
      </c>
      <c r="O1424">
        <f t="shared" si="45"/>
        <v>136.0881</v>
      </c>
      <c r="P1424" cm="1">
        <f t="array" ref="P1424">_xlfn.IFS(D1424="Same Day",N1424*0.2,D1424="First Class",N1424*0.1,D1424="Standard Class",N1424*0.5,D1424="Second Class",N1424*0)</f>
        <v>-29.528549999999999</v>
      </c>
      <c r="Q1424">
        <f t="shared" si="46"/>
        <v>-3882.3961652549997</v>
      </c>
    </row>
    <row r="1425" spans="1:17" x14ac:dyDescent="0.3">
      <c r="A1425">
        <v>1424</v>
      </c>
      <c r="B1425" t="s">
        <v>2220</v>
      </c>
      <c r="C1425" s="1">
        <v>42277</v>
      </c>
      <c r="D1425" t="s">
        <v>38</v>
      </c>
      <c r="E1425" t="s">
        <v>77</v>
      </c>
      <c r="F1425" t="s">
        <v>2221</v>
      </c>
      <c r="G1425" t="s">
        <v>799</v>
      </c>
      <c r="H1425" t="s">
        <v>14</v>
      </c>
      <c r="I1425" t="s">
        <v>15</v>
      </c>
      <c r="J1425" t="s">
        <v>90</v>
      </c>
      <c r="K1425">
        <v>119.904</v>
      </c>
      <c r="L1425">
        <v>6</v>
      </c>
      <c r="M1425">
        <v>0.2</v>
      </c>
      <c r="N1425">
        <v>-1.4987999999999999</v>
      </c>
      <c r="O1425">
        <f t="shared" si="45"/>
        <v>121.4028</v>
      </c>
      <c r="P1425" cm="1">
        <f t="array" ref="P1425">_xlfn.IFS(D1425="Same Day",N1425*0.2,D1425="First Class",N1425*0.1,D1425="Standard Class",N1425*0.5,D1425="Second Class",N1425*0)</f>
        <v>-0.74939999999999996</v>
      </c>
      <c r="Q1425">
        <f t="shared" si="46"/>
        <v>30.423541680000007</v>
      </c>
    </row>
    <row r="1426" spans="1:17" x14ac:dyDescent="0.3">
      <c r="A1426">
        <v>1425</v>
      </c>
      <c r="B1426" t="s">
        <v>2220</v>
      </c>
      <c r="C1426" s="1">
        <v>42277</v>
      </c>
      <c r="D1426" t="s">
        <v>38</v>
      </c>
      <c r="E1426" t="s">
        <v>68</v>
      </c>
      <c r="F1426" t="s">
        <v>2221</v>
      </c>
      <c r="G1426" t="s">
        <v>2224</v>
      </c>
      <c r="H1426" t="s">
        <v>25</v>
      </c>
      <c r="I1426" t="s">
        <v>26</v>
      </c>
      <c r="J1426" t="s">
        <v>99</v>
      </c>
      <c r="K1426">
        <v>263.95999999999998</v>
      </c>
      <c r="L1426">
        <v>5</v>
      </c>
      <c r="M1426">
        <v>0.2</v>
      </c>
      <c r="N1426">
        <v>23.096499999999999</v>
      </c>
      <c r="O1426">
        <f t="shared" si="45"/>
        <v>240.86349999999999</v>
      </c>
      <c r="P1426" cm="1">
        <f t="array" ref="P1426">_xlfn.IFS(D1426="Same Day",N1426*0.2,D1426="First Class",N1426*0.1,D1426="Standard Class",N1426*0.5,D1426="Second Class",N1426*0)</f>
        <v>11.548249999999999</v>
      </c>
      <c r="Q1426">
        <f t="shared" si="46"/>
        <v>3022.4154138749996</v>
      </c>
    </row>
    <row r="1427" spans="1:17" x14ac:dyDescent="0.3">
      <c r="A1427">
        <v>1426</v>
      </c>
      <c r="B1427" t="s">
        <v>2220</v>
      </c>
      <c r="C1427" s="1">
        <v>42277</v>
      </c>
      <c r="D1427" t="s">
        <v>38</v>
      </c>
      <c r="E1427" t="s">
        <v>77</v>
      </c>
      <c r="F1427" t="s">
        <v>2221</v>
      </c>
      <c r="G1427" t="s">
        <v>925</v>
      </c>
      <c r="H1427" t="s">
        <v>14</v>
      </c>
      <c r="I1427" t="s">
        <v>15</v>
      </c>
      <c r="J1427" t="s">
        <v>90</v>
      </c>
      <c r="K1427">
        <v>363.64800000000002</v>
      </c>
      <c r="L1427">
        <v>4</v>
      </c>
      <c r="M1427">
        <v>0.2</v>
      </c>
      <c r="N1427">
        <v>-86.366399999999999</v>
      </c>
      <c r="O1427">
        <f t="shared" si="45"/>
        <v>450.01440000000002</v>
      </c>
      <c r="P1427" cm="1">
        <f t="array" ref="P1427">_xlfn.IFS(D1427="Same Day",N1427*0.2,D1427="First Class",N1427*0.1,D1427="Standard Class",N1427*0.5,D1427="Second Class",N1427*0)</f>
        <v>-43.183199999999999</v>
      </c>
      <c r="Q1427">
        <f t="shared" si="46"/>
        <v>-18983.047438080001</v>
      </c>
    </row>
    <row r="1428" spans="1:17" x14ac:dyDescent="0.3">
      <c r="A1428">
        <v>1427</v>
      </c>
      <c r="B1428" t="s">
        <v>2225</v>
      </c>
      <c r="C1428" s="1">
        <v>42312</v>
      </c>
      <c r="D1428" t="s">
        <v>37</v>
      </c>
      <c r="E1428" t="s">
        <v>68</v>
      </c>
      <c r="F1428" t="s">
        <v>2226</v>
      </c>
      <c r="G1428" t="s">
        <v>1155</v>
      </c>
      <c r="H1428" t="s">
        <v>14</v>
      </c>
      <c r="I1428" t="s">
        <v>16</v>
      </c>
      <c r="J1428" t="s">
        <v>101</v>
      </c>
      <c r="K1428">
        <v>9.7279999999999998</v>
      </c>
      <c r="L1428">
        <v>2</v>
      </c>
      <c r="M1428">
        <v>0.2</v>
      </c>
      <c r="N1428">
        <v>3.2831999999999999</v>
      </c>
      <c r="O1428">
        <f t="shared" si="45"/>
        <v>6.4447999999999999</v>
      </c>
      <c r="P1428" cm="1">
        <f t="array" ref="P1428">_xlfn.IFS(D1428="Same Day",N1428*0.2,D1428="First Class",N1428*0.1,D1428="Standard Class",N1428*0.5,D1428="Second Class",N1428*0)</f>
        <v>0</v>
      </c>
      <c r="Q1428">
        <f t="shared" si="46"/>
        <v>6.4447999999999999</v>
      </c>
    </row>
    <row r="1429" spans="1:17" x14ac:dyDescent="0.3">
      <c r="A1429">
        <v>1428</v>
      </c>
      <c r="B1429" t="s">
        <v>2225</v>
      </c>
      <c r="C1429" s="1">
        <v>42312</v>
      </c>
      <c r="D1429" t="s">
        <v>37</v>
      </c>
      <c r="E1429" t="s">
        <v>84</v>
      </c>
      <c r="F1429" t="s">
        <v>2226</v>
      </c>
      <c r="G1429" t="s">
        <v>322</v>
      </c>
      <c r="H1429" t="s">
        <v>14</v>
      </c>
      <c r="I1429" t="s">
        <v>21</v>
      </c>
      <c r="J1429" t="s">
        <v>80</v>
      </c>
      <c r="K1429">
        <v>14.75</v>
      </c>
      <c r="L1429">
        <v>5</v>
      </c>
      <c r="M1429">
        <v>0</v>
      </c>
      <c r="N1429">
        <v>7.08</v>
      </c>
      <c r="O1429">
        <f t="shared" si="45"/>
        <v>7.67</v>
      </c>
      <c r="P1429" cm="1">
        <f t="array" ref="P1429">_xlfn.IFS(D1429="Same Day",N1429*0.2,D1429="First Class",N1429*0.1,D1429="Standard Class",N1429*0.5,D1429="Second Class",N1429*0)</f>
        <v>0</v>
      </c>
      <c r="Q1429">
        <f t="shared" si="46"/>
        <v>7.67</v>
      </c>
    </row>
    <row r="1430" spans="1:17" x14ac:dyDescent="0.3">
      <c r="A1430">
        <v>1429</v>
      </c>
      <c r="B1430" t="s">
        <v>2225</v>
      </c>
      <c r="C1430" s="1">
        <v>42312</v>
      </c>
      <c r="D1430" t="s">
        <v>37</v>
      </c>
      <c r="E1430" t="s">
        <v>108</v>
      </c>
      <c r="F1430" t="s">
        <v>2226</v>
      </c>
      <c r="G1430" t="s">
        <v>2227</v>
      </c>
      <c r="H1430" t="s">
        <v>14</v>
      </c>
      <c r="I1430" t="s">
        <v>16</v>
      </c>
      <c r="J1430" t="s">
        <v>101</v>
      </c>
      <c r="K1430">
        <v>29.8</v>
      </c>
      <c r="L1430">
        <v>5</v>
      </c>
      <c r="M1430">
        <v>0.2</v>
      </c>
      <c r="N1430">
        <v>9.3125</v>
      </c>
      <c r="O1430">
        <f t="shared" si="45"/>
        <v>20.487500000000001</v>
      </c>
      <c r="P1430" cm="1">
        <f t="array" ref="P1430">_xlfn.IFS(D1430="Same Day",N1430*0.2,D1430="First Class",N1430*0.1,D1430="Standard Class",N1430*0.5,D1430="Second Class",N1430*0)</f>
        <v>0</v>
      </c>
      <c r="Q1430">
        <f t="shared" si="46"/>
        <v>20.487500000000001</v>
      </c>
    </row>
    <row r="1431" spans="1:17" x14ac:dyDescent="0.3">
      <c r="A1431">
        <v>1430</v>
      </c>
      <c r="B1431" t="s">
        <v>2225</v>
      </c>
      <c r="C1431" s="1">
        <v>42312</v>
      </c>
      <c r="D1431" t="s">
        <v>37</v>
      </c>
      <c r="E1431" t="s">
        <v>96</v>
      </c>
      <c r="F1431" t="s">
        <v>2226</v>
      </c>
      <c r="G1431" t="s">
        <v>1280</v>
      </c>
      <c r="H1431" t="s">
        <v>14</v>
      </c>
      <c r="I1431" t="s">
        <v>22</v>
      </c>
      <c r="J1431" t="s">
        <v>160</v>
      </c>
      <c r="K1431">
        <v>427.42</v>
      </c>
      <c r="L1431">
        <v>14</v>
      </c>
      <c r="M1431">
        <v>0</v>
      </c>
      <c r="N1431">
        <v>196.61320000000001</v>
      </c>
      <c r="O1431">
        <f t="shared" si="45"/>
        <v>230.80680000000001</v>
      </c>
      <c r="P1431" cm="1">
        <f t="array" ref="P1431">_xlfn.IFS(D1431="Same Day",N1431*0.2,D1431="First Class",N1431*0.1,D1431="Standard Class",N1431*0.5,D1431="Second Class",N1431*0)</f>
        <v>0</v>
      </c>
      <c r="Q1431">
        <f t="shared" si="46"/>
        <v>230.80680000000001</v>
      </c>
    </row>
    <row r="1432" spans="1:17" x14ac:dyDescent="0.3">
      <c r="A1432">
        <v>1431</v>
      </c>
      <c r="B1432" t="s">
        <v>2228</v>
      </c>
      <c r="C1432" s="1">
        <v>43069</v>
      </c>
      <c r="D1432" t="s">
        <v>38</v>
      </c>
      <c r="E1432" t="s">
        <v>77</v>
      </c>
      <c r="F1432" t="s">
        <v>1408</v>
      </c>
      <c r="G1432" t="s">
        <v>1145</v>
      </c>
      <c r="H1432" t="s">
        <v>25</v>
      </c>
      <c r="I1432" t="s">
        <v>26</v>
      </c>
      <c r="J1432" t="s">
        <v>164</v>
      </c>
      <c r="K1432">
        <v>220.75200000000001</v>
      </c>
      <c r="L1432">
        <v>8</v>
      </c>
      <c r="M1432">
        <v>0.4</v>
      </c>
      <c r="N1432">
        <v>-40.471200000000003</v>
      </c>
      <c r="O1432">
        <f t="shared" si="45"/>
        <v>261.22320000000002</v>
      </c>
      <c r="P1432" cm="1">
        <f t="array" ref="P1432">_xlfn.IFS(D1432="Same Day",N1432*0.2,D1432="First Class",N1432*0.1,D1432="Standard Class",N1432*0.5,D1432="Second Class",N1432*0)</f>
        <v>-20.235600000000002</v>
      </c>
      <c r="Q1432">
        <f t="shared" si="46"/>
        <v>-5024.7849859200005</v>
      </c>
    </row>
    <row r="1433" spans="1:17" x14ac:dyDescent="0.3">
      <c r="A1433">
        <v>1432</v>
      </c>
      <c r="B1433" t="s">
        <v>2229</v>
      </c>
      <c r="C1433" s="1">
        <v>41994</v>
      </c>
      <c r="D1433" t="s">
        <v>37</v>
      </c>
      <c r="E1433" t="s">
        <v>96</v>
      </c>
      <c r="F1433" t="s">
        <v>116</v>
      </c>
      <c r="G1433" t="s">
        <v>2230</v>
      </c>
      <c r="H1433" t="s">
        <v>14</v>
      </c>
      <c r="I1433" t="s">
        <v>16</v>
      </c>
      <c r="J1433" t="s">
        <v>87</v>
      </c>
      <c r="K1433">
        <v>152.76</v>
      </c>
      <c r="L1433">
        <v>6</v>
      </c>
      <c r="M1433">
        <v>0</v>
      </c>
      <c r="N1433">
        <v>74.852400000000003</v>
      </c>
      <c r="O1433">
        <f t="shared" si="45"/>
        <v>77.907599999999988</v>
      </c>
      <c r="P1433" cm="1">
        <f t="array" ref="P1433">_xlfn.IFS(D1433="Same Day",N1433*0.2,D1433="First Class",N1433*0.1,D1433="Standard Class",N1433*0.5,D1433="Second Class",N1433*0)</f>
        <v>0</v>
      </c>
      <c r="Q1433">
        <f t="shared" si="46"/>
        <v>77.907599999999988</v>
      </c>
    </row>
    <row r="1434" spans="1:17" x14ac:dyDescent="0.3">
      <c r="A1434">
        <v>1433</v>
      </c>
      <c r="B1434" t="s">
        <v>2229</v>
      </c>
      <c r="C1434" s="1">
        <v>41994</v>
      </c>
      <c r="D1434" t="s">
        <v>37</v>
      </c>
      <c r="E1434" t="s">
        <v>77</v>
      </c>
      <c r="F1434" t="s">
        <v>116</v>
      </c>
      <c r="G1434" t="s">
        <v>1133</v>
      </c>
      <c r="H1434" t="s">
        <v>14</v>
      </c>
      <c r="I1434" t="s">
        <v>19</v>
      </c>
      <c r="J1434" t="s">
        <v>90</v>
      </c>
      <c r="K1434">
        <v>7.27</v>
      </c>
      <c r="L1434">
        <v>1</v>
      </c>
      <c r="M1434">
        <v>0</v>
      </c>
      <c r="N1434">
        <v>1.9629000000000001</v>
      </c>
      <c r="O1434">
        <f t="shared" si="45"/>
        <v>5.3070999999999993</v>
      </c>
      <c r="P1434" cm="1">
        <f t="array" ref="P1434">_xlfn.IFS(D1434="Same Day",N1434*0.2,D1434="First Class",N1434*0.1,D1434="Standard Class",N1434*0.5,D1434="Second Class",N1434*0)</f>
        <v>0</v>
      </c>
      <c r="Q1434">
        <f t="shared" si="46"/>
        <v>5.3070999999999993</v>
      </c>
    </row>
    <row r="1435" spans="1:17" x14ac:dyDescent="0.3">
      <c r="A1435">
        <v>1434</v>
      </c>
      <c r="B1435" t="s">
        <v>2229</v>
      </c>
      <c r="C1435" s="1">
        <v>41994</v>
      </c>
      <c r="D1435" t="s">
        <v>37</v>
      </c>
      <c r="E1435" t="s">
        <v>96</v>
      </c>
      <c r="F1435" t="s">
        <v>116</v>
      </c>
      <c r="G1435" t="s">
        <v>235</v>
      </c>
      <c r="H1435" t="s">
        <v>8</v>
      </c>
      <c r="I1435" t="s">
        <v>9</v>
      </c>
      <c r="J1435" t="s">
        <v>73</v>
      </c>
      <c r="K1435">
        <v>1819.86</v>
      </c>
      <c r="L1435">
        <v>14</v>
      </c>
      <c r="M1435">
        <v>0</v>
      </c>
      <c r="N1435">
        <v>163.78739999999999</v>
      </c>
      <c r="O1435">
        <f t="shared" si="45"/>
        <v>1656.0726</v>
      </c>
      <c r="P1435" cm="1">
        <f t="array" ref="P1435">_xlfn.IFS(D1435="Same Day",N1435*0.2,D1435="First Class",N1435*0.1,D1435="Standard Class",N1435*0.5,D1435="Second Class",N1435*0)</f>
        <v>0</v>
      </c>
      <c r="Q1435">
        <f t="shared" si="46"/>
        <v>1656.0726</v>
      </c>
    </row>
    <row r="1436" spans="1:17" x14ac:dyDescent="0.3">
      <c r="A1436">
        <v>1435</v>
      </c>
      <c r="B1436" t="s">
        <v>2231</v>
      </c>
      <c r="C1436" s="1">
        <v>42734</v>
      </c>
      <c r="D1436" t="s">
        <v>38</v>
      </c>
      <c r="E1436" t="s">
        <v>68</v>
      </c>
      <c r="F1436" t="s">
        <v>1088</v>
      </c>
      <c r="G1436" t="s">
        <v>2232</v>
      </c>
      <c r="H1436" t="s">
        <v>14</v>
      </c>
      <c r="I1436" t="s">
        <v>18</v>
      </c>
      <c r="J1436" t="s">
        <v>275</v>
      </c>
      <c r="K1436">
        <v>33.9</v>
      </c>
      <c r="L1436">
        <v>5</v>
      </c>
      <c r="M1436">
        <v>0</v>
      </c>
      <c r="N1436">
        <v>15.593999999999999</v>
      </c>
      <c r="O1436">
        <f t="shared" si="45"/>
        <v>18.305999999999997</v>
      </c>
      <c r="P1436" cm="1">
        <f t="array" ref="P1436">_xlfn.IFS(D1436="Same Day",N1436*0.2,D1436="First Class",N1436*0.1,D1436="Standard Class",N1436*0.5,D1436="Second Class",N1436*0)</f>
        <v>7.7969999999999997</v>
      </c>
      <c r="Q1436">
        <f t="shared" si="46"/>
        <v>161.037882</v>
      </c>
    </row>
    <row r="1437" spans="1:17" x14ac:dyDescent="0.3">
      <c r="A1437">
        <v>1436</v>
      </c>
      <c r="B1437" t="s">
        <v>2233</v>
      </c>
      <c r="C1437" s="1">
        <v>42913</v>
      </c>
      <c r="D1437" t="s">
        <v>38</v>
      </c>
      <c r="E1437" t="s">
        <v>68</v>
      </c>
      <c r="F1437" t="s">
        <v>2234</v>
      </c>
      <c r="G1437" t="s">
        <v>2235</v>
      </c>
      <c r="H1437" t="s">
        <v>14</v>
      </c>
      <c r="I1437" t="s">
        <v>18</v>
      </c>
      <c r="J1437" t="s">
        <v>160</v>
      </c>
      <c r="K1437">
        <v>31.103999999999999</v>
      </c>
      <c r="L1437">
        <v>6</v>
      </c>
      <c r="M1437">
        <v>0.2</v>
      </c>
      <c r="N1437">
        <v>10.8864</v>
      </c>
      <c r="O1437">
        <f t="shared" si="45"/>
        <v>20.217599999999997</v>
      </c>
      <c r="P1437" cm="1">
        <f t="array" ref="P1437">_xlfn.IFS(D1437="Same Day",N1437*0.2,D1437="First Class",N1437*0.1,D1437="Standard Class",N1437*0.5,D1437="Second Class",N1437*0)</f>
        <v>5.4432</v>
      </c>
      <c r="Q1437">
        <f t="shared" si="46"/>
        <v>130.26604031999997</v>
      </c>
    </row>
    <row r="1438" spans="1:17" x14ac:dyDescent="0.3">
      <c r="A1438">
        <v>1437</v>
      </c>
      <c r="B1438" t="s">
        <v>2233</v>
      </c>
      <c r="C1438" s="1">
        <v>42913</v>
      </c>
      <c r="D1438" t="s">
        <v>38</v>
      </c>
      <c r="E1438" t="s">
        <v>68</v>
      </c>
      <c r="F1438" t="s">
        <v>2234</v>
      </c>
      <c r="G1438" t="s">
        <v>2142</v>
      </c>
      <c r="H1438" t="s">
        <v>14</v>
      </c>
      <c r="I1438" t="s">
        <v>20</v>
      </c>
      <c r="J1438" t="s">
        <v>87</v>
      </c>
      <c r="K1438">
        <v>5.2480000000000002</v>
      </c>
      <c r="L1438">
        <v>2</v>
      </c>
      <c r="M1438">
        <v>0.2</v>
      </c>
      <c r="N1438">
        <v>0.59040000000000004</v>
      </c>
      <c r="O1438">
        <f t="shared" si="45"/>
        <v>4.6576000000000004</v>
      </c>
      <c r="P1438" cm="1">
        <f t="array" ref="P1438">_xlfn.IFS(D1438="Same Day",N1438*0.2,D1438="First Class",N1438*0.1,D1438="Standard Class",N1438*0.5,D1438="Second Class",N1438*0)</f>
        <v>0.29520000000000002</v>
      </c>
      <c r="Q1438">
        <f t="shared" si="46"/>
        <v>6.0325235199999998</v>
      </c>
    </row>
    <row r="1439" spans="1:17" x14ac:dyDescent="0.3">
      <c r="A1439">
        <v>1438</v>
      </c>
      <c r="B1439" t="s">
        <v>2236</v>
      </c>
      <c r="C1439" s="1">
        <v>42292</v>
      </c>
      <c r="D1439" t="s">
        <v>36</v>
      </c>
      <c r="E1439" t="s">
        <v>84</v>
      </c>
      <c r="F1439" t="s">
        <v>234</v>
      </c>
      <c r="G1439" t="s">
        <v>2237</v>
      </c>
      <c r="H1439" t="s">
        <v>25</v>
      </c>
      <c r="I1439" t="s">
        <v>28</v>
      </c>
      <c r="J1439" t="s">
        <v>213</v>
      </c>
      <c r="K1439">
        <v>263.88</v>
      </c>
      <c r="L1439">
        <v>3</v>
      </c>
      <c r="M1439">
        <v>0.2</v>
      </c>
      <c r="N1439">
        <v>42.880499999999998</v>
      </c>
      <c r="O1439">
        <f t="shared" si="45"/>
        <v>220.99950000000001</v>
      </c>
      <c r="P1439" cm="1">
        <f t="array" ref="P1439">_xlfn.IFS(D1439="Same Day",N1439*0.2,D1439="First Class",N1439*0.1,D1439="Standard Class",N1439*0.5,D1439="Second Class",N1439*0)</f>
        <v>8.5761000000000003</v>
      </c>
      <c r="Q1439">
        <f t="shared" si="46"/>
        <v>2116.3133119500003</v>
      </c>
    </row>
    <row r="1440" spans="1:17" x14ac:dyDescent="0.3">
      <c r="A1440">
        <v>1439</v>
      </c>
      <c r="B1440" t="s">
        <v>2236</v>
      </c>
      <c r="C1440" s="1">
        <v>42292</v>
      </c>
      <c r="D1440" t="s">
        <v>36</v>
      </c>
      <c r="E1440" t="s">
        <v>108</v>
      </c>
      <c r="F1440" t="s">
        <v>234</v>
      </c>
      <c r="G1440" t="s">
        <v>1061</v>
      </c>
      <c r="H1440" t="s">
        <v>8</v>
      </c>
      <c r="I1440" t="s">
        <v>9</v>
      </c>
      <c r="J1440" t="s">
        <v>73</v>
      </c>
      <c r="K1440">
        <v>2453.4299999999998</v>
      </c>
      <c r="L1440">
        <v>5</v>
      </c>
      <c r="M1440">
        <v>0.3</v>
      </c>
      <c r="N1440">
        <v>-350.49</v>
      </c>
      <c r="O1440">
        <f t="shared" si="45"/>
        <v>2803.92</v>
      </c>
      <c r="P1440" cm="1">
        <f t="array" ref="P1440">_xlfn.IFS(D1440="Same Day",N1440*0.2,D1440="First Class",N1440*0.1,D1440="Standard Class",N1440*0.5,D1440="Second Class",N1440*0)</f>
        <v>-70.097999999999999</v>
      </c>
      <c r="Q1440">
        <f t="shared" si="46"/>
        <v>-193745.26415999999</v>
      </c>
    </row>
    <row r="1441" spans="1:17" x14ac:dyDescent="0.3">
      <c r="A1441">
        <v>1440</v>
      </c>
      <c r="B1441" t="s">
        <v>2238</v>
      </c>
      <c r="C1441" s="1">
        <v>42840</v>
      </c>
      <c r="D1441" t="s">
        <v>37</v>
      </c>
      <c r="E1441" t="s">
        <v>84</v>
      </c>
      <c r="F1441" t="s">
        <v>1060</v>
      </c>
      <c r="G1441" t="s">
        <v>2239</v>
      </c>
      <c r="H1441" t="s">
        <v>14</v>
      </c>
      <c r="I1441" t="s">
        <v>16</v>
      </c>
      <c r="J1441" t="s">
        <v>101</v>
      </c>
      <c r="K1441">
        <v>29.7</v>
      </c>
      <c r="L1441">
        <v>5</v>
      </c>
      <c r="M1441">
        <v>0</v>
      </c>
      <c r="N1441">
        <v>13.365</v>
      </c>
      <c r="O1441">
        <f t="shared" si="45"/>
        <v>16.335000000000001</v>
      </c>
      <c r="P1441" cm="1">
        <f t="array" ref="P1441">_xlfn.IFS(D1441="Same Day",N1441*0.2,D1441="First Class",N1441*0.1,D1441="Standard Class",N1441*0.5,D1441="Second Class",N1441*0)</f>
        <v>0</v>
      </c>
      <c r="Q1441">
        <f t="shared" si="46"/>
        <v>16.335000000000001</v>
      </c>
    </row>
    <row r="1442" spans="1:17" x14ac:dyDescent="0.3">
      <c r="A1442">
        <v>1441</v>
      </c>
      <c r="B1442" t="s">
        <v>2238</v>
      </c>
      <c r="C1442" s="1">
        <v>42840</v>
      </c>
      <c r="D1442" t="s">
        <v>37</v>
      </c>
      <c r="E1442" t="s">
        <v>108</v>
      </c>
      <c r="F1442" t="s">
        <v>1060</v>
      </c>
      <c r="G1442" t="s">
        <v>2240</v>
      </c>
      <c r="H1442" t="s">
        <v>14</v>
      </c>
      <c r="I1442" t="s">
        <v>18</v>
      </c>
      <c r="J1442" t="s">
        <v>160</v>
      </c>
      <c r="K1442">
        <v>39.96</v>
      </c>
      <c r="L1442">
        <v>4</v>
      </c>
      <c r="M1442">
        <v>0</v>
      </c>
      <c r="N1442">
        <v>17.981999999999999</v>
      </c>
      <c r="O1442">
        <f t="shared" si="45"/>
        <v>21.978000000000002</v>
      </c>
      <c r="P1442" cm="1">
        <f t="array" ref="P1442">_xlfn.IFS(D1442="Same Day",N1442*0.2,D1442="First Class",N1442*0.1,D1442="Standard Class",N1442*0.5,D1442="Second Class",N1442*0)</f>
        <v>0</v>
      </c>
      <c r="Q1442">
        <f t="shared" si="46"/>
        <v>21.978000000000002</v>
      </c>
    </row>
    <row r="1443" spans="1:17" x14ac:dyDescent="0.3">
      <c r="A1443">
        <v>1442</v>
      </c>
      <c r="B1443" t="s">
        <v>2241</v>
      </c>
      <c r="C1443" s="1">
        <v>43093</v>
      </c>
      <c r="D1443" t="s">
        <v>37</v>
      </c>
      <c r="E1443" t="s">
        <v>84</v>
      </c>
      <c r="F1443" t="s">
        <v>2242</v>
      </c>
      <c r="G1443" t="s">
        <v>1583</v>
      </c>
      <c r="H1443" t="s">
        <v>14</v>
      </c>
      <c r="I1443" t="s">
        <v>16</v>
      </c>
      <c r="J1443" t="s">
        <v>87</v>
      </c>
      <c r="K1443">
        <v>36.671999999999997</v>
      </c>
      <c r="L1443">
        <v>2</v>
      </c>
      <c r="M1443">
        <v>0.2</v>
      </c>
      <c r="N1443">
        <v>11.46</v>
      </c>
      <c r="O1443">
        <f t="shared" si="45"/>
        <v>25.211999999999996</v>
      </c>
      <c r="P1443" cm="1">
        <f t="array" ref="P1443">_xlfn.IFS(D1443="Same Day",N1443*0.2,D1443="First Class",N1443*0.1,D1443="Standard Class",N1443*0.5,D1443="Second Class",N1443*0)</f>
        <v>0</v>
      </c>
      <c r="Q1443">
        <f t="shared" si="46"/>
        <v>25.211999999999996</v>
      </c>
    </row>
    <row r="1444" spans="1:17" x14ac:dyDescent="0.3">
      <c r="A1444">
        <v>1443</v>
      </c>
      <c r="B1444" t="s">
        <v>2243</v>
      </c>
      <c r="C1444" s="1">
        <v>42955</v>
      </c>
      <c r="D1444" t="s">
        <v>35</v>
      </c>
      <c r="E1444" t="s">
        <v>77</v>
      </c>
      <c r="F1444" t="s">
        <v>2244</v>
      </c>
      <c r="G1444" t="s">
        <v>728</v>
      </c>
      <c r="H1444" t="s">
        <v>14</v>
      </c>
      <c r="I1444" t="s">
        <v>18</v>
      </c>
      <c r="J1444" t="s">
        <v>275</v>
      </c>
      <c r="K1444">
        <v>13.76</v>
      </c>
      <c r="L1444">
        <v>2</v>
      </c>
      <c r="M1444">
        <v>0</v>
      </c>
      <c r="N1444">
        <v>6.3296000000000001</v>
      </c>
      <c r="O1444">
        <f t="shared" si="45"/>
        <v>7.4303999999999997</v>
      </c>
      <c r="P1444" cm="1">
        <f t="array" ref="P1444">_xlfn.IFS(D1444="Same Day",N1444*0.2,D1444="First Class",N1444*0.1,D1444="Standard Class",N1444*0.5,D1444="Second Class",N1444*0)</f>
        <v>0.63296000000000008</v>
      </c>
      <c r="Q1444">
        <f t="shared" si="46"/>
        <v>12.133545984000001</v>
      </c>
    </row>
    <row r="1445" spans="1:17" x14ac:dyDescent="0.3">
      <c r="A1445">
        <v>1444</v>
      </c>
      <c r="B1445" t="s">
        <v>2245</v>
      </c>
      <c r="C1445" s="1">
        <v>42283</v>
      </c>
      <c r="D1445" t="s">
        <v>38</v>
      </c>
      <c r="E1445" t="s">
        <v>84</v>
      </c>
      <c r="F1445" t="s">
        <v>2246</v>
      </c>
      <c r="G1445" t="s">
        <v>346</v>
      </c>
      <c r="H1445" t="s">
        <v>14</v>
      </c>
      <c r="I1445" t="s">
        <v>15</v>
      </c>
      <c r="J1445" t="s">
        <v>90</v>
      </c>
      <c r="K1445">
        <v>139.42400000000001</v>
      </c>
      <c r="L1445">
        <v>4</v>
      </c>
      <c r="M1445">
        <v>0.2</v>
      </c>
      <c r="N1445">
        <v>17.428000000000001</v>
      </c>
      <c r="O1445">
        <f t="shared" si="45"/>
        <v>121.99600000000001</v>
      </c>
      <c r="P1445" cm="1">
        <f t="array" ref="P1445">_xlfn.IFS(D1445="Same Day",N1445*0.2,D1445="First Class",N1445*0.1,D1445="Standard Class",N1445*0.5,D1445="Second Class",N1445*0)</f>
        <v>8.7140000000000004</v>
      </c>
      <c r="Q1445">
        <f t="shared" si="46"/>
        <v>1185.0691440000001</v>
      </c>
    </row>
    <row r="1446" spans="1:17" x14ac:dyDescent="0.3">
      <c r="A1446">
        <v>1445</v>
      </c>
      <c r="B1446" t="s">
        <v>2247</v>
      </c>
      <c r="C1446" s="1">
        <v>42518</v>
      </c>
      <c r="D1446" t="s">
        <v>38</v>
      </c>
      <c r="E1446" t="s">
        <v>68</v>
      </c>
      <c r="F1446" t="s">
        <v>540</v>
      </c>
      <c r="G1446" t="s">
        <v>2011</v>
      </c>
      <c r="H1446" t="s">
        <v>25</v>
      </c>
      <c r="I1446" t="s">
        <v>26</v>
      </c>
      <c r="J1446" t="s">
        <v>164</v>
      </c>
      <c r="K1446">
        <v>1979.9280000000001</v>
      </c>
      <c r="L1446">
        <v>9</v>
      </c>
      <c r="M1446">
        <v>0.2</v>
      </c>
      <c r="N1446">
        <v>148.49459999999999</v>
      </c>
      <c r="O1446">
        <f t="shared" si="45"/>
        <v>1831.4334000000001</v>
      </c>
      <c r="P1446" cm="1">
        <f t="array" ref="P1446">_xlfn.IFS(D1446="Same Day",N1446*0.2,D1446="First Class",N1446*0.1,D1446="Standard Class",N1446*0.5,D1446="Second Class",N1446*0)</f>
        <v>74.247299999999996</v>
      </c>
      <c r="Q1446">
        <f t="shared" si="46"/>
        <v>137810.41847982001</v>
      </c>
    </row>
    <row r="1447" spans="1:17" x14ac:dyDescent="0.3">
      <c r="A1447">
        <v>1446</v>
      </c>
      <c r="B1447" t="s">
        <v>2248</v>
      </c>
      <c r="C1447" s="1">
        <v>42902</v>
      </c>
      <c r="D1447" t="s">
        <v>35</v>
      </c>
      <c r="E1447" t="s">
        <v>77</v>
      </c>
      <c r="F1447" t="s">
        <v>852</v>
      </c>
      <c r="G1447" t="s">
        <v>564</v>
      </c>
      <c r="H1447" t="s">
        <v>14</v>
      </c>
      <c r="I1447" t="s">
        <v>15</v>
      </c>
      <c r="J1447" t="s">
        <v>90</v>
      </c>
      <c r="K1447">
        <v>164.73599999999999</v>
      </c>
      <c r="L1447">
        <v>4</v>
      </c>
      <c r="M1447">
        <v>0.2</v>
      </c>
      <c r="N1447">
        <v>-39.1248</v>
      </c>
      <c r="O1447">
        <f t="shared" si="45"/>
        <v>203.86079999999998</v>
      </c>
      <c r="P1447" cm="1">
        <f t="array" ref="P1447">_xlfn.IFS(D1447="Same Day",N1447*0.2,D1447="First Class",N1447*0.1,D1447="Standard Class",N1447*0.5,D1447="Second Class",N1447*0)</f>
        <v>-3.9124800000000004</v>
      </c>
      <c r="Q1447">
        <f t="shared" si="46"/>
        <v>-593.740502784</v>
      </c>
    </row>
    <row r="1448" spans="1:17" x14ac:dyDescent="0.3">
      <c r="A1448">
        <v>1447</v>
      </c>
      <c r="B1448" t="s">
        <v>2248</v>
      </c>
      <c r="C1448" s="1">
        <v>42902</v>
      </c>
      <c r="D1448" t="s">
        <v>35</v>
      </c>
      <c r="E1448" t="s">
        <v>84</v>
      </c>
      <c r="F1448" t="s">
        <v>852</v>
      </c>
      <c r="G1448" t="s">
        <v>2249</v>
      </c>
      <c r="H1448" t="s">
        <v>8</v>
      </c>
      <c r="I1448" t="s">
        <v>9</v>
      </c>
      <c r="J1448" t="s">
        <v>73</v>
      </c>
      <c r="K1448">
        <v>470.30200000000002</v>
      </c>
      <c r="L1448">
        <v>7</v>
      </c>
      <c r="M1448">
        <v>0.3</v>
      </c>
      <c r="N1448">
        <v>-87.341800000000006</v>
      </c>
      <c r="O1448">
        <f t="shared" si="45"/>
        <v>557.64380000000006</v>
      </c>
      <c r="P1448" cm="1">
        <f t="array" ref="P1448">_xlfn.IFS(D1448="Same Day",N1448*0.2,D1448="First Class",N1448*0.1,D1448="Standard Class",N1448*0.5,D1448="Second Class",N1448*0)</f>
        <v>-8.7341800000000003</v>
      </c>
      <c r="Q1448">
        <f t="shared" si="46"/>
        <v>-4312.9175250840008</v>
      </c>
    </row>
    <row r="1449" spans="1:17" x14ac:dyDescent="0.3">
      <c r="A1449">
        <v>1448</v>
      </c>
      <c r="B1449" t="s">
        <v>2248</v>
      </c>
      <c r="C1449" s="1">
        <v>42902</v>
      </c>
      <c r="D1449" t="s">
        <v>35</v>
      </c>
      <c r="E1449" t="s">
        <v>96</v>
      </c>
      <c r="F1449" t="s">
        <v>852</v>
      </c>
      <c r="G1449" t="s">
        <v>2250</v>
      </c>
      <c r="H1449" t="s">
        <v>25</v>
      </c>
      <c r="I1449" t="s">
        <v>26</v>
      </c>
      <c r="J1449" t="s">
        <v>99</v>
      </c>
      <c r="K1449">
        <v>47.984000000000002</v>
      </c>
      <c r="L1449">
        <v>2</v>
      </c>
      <c r="M1449">
        <v>0.2</v>
      </c>
      <c r="N1449">
        <v>5.9980000000000002</v>
      </c>
      <c r="O1449">
        <f t="shared" si="45"/>
        <v>41.986000000000004</v>
      </c>
      <c r="P1449" cm="1">
        <f t="array" ref="P1449">_xlfn.IFS(D1449="Same Day",N1449*0.2,D1449="First Class",N1449*0.1,D1449="Standard Class",N1449*0.5,D1449="Second Class",N1449*0)</f>
        <v>0.59980000000000011</v>
      </c>
      <c r="Q1449">
        <f t="shared" si="46"/>
        <v>67.169202800000008</v>
      </c>
    </row>
    <row r="1450" spans="1:17" x14ac:dyDescent="0.3">
      <c r="A1450">
        <v>1449</v>
      </c>
      <c r="B1450" t="s">
        <v>2251</v>
      </c>
      <c r="C1450" s="1">
        <v>41753</v>
      </c>
      <c r="D1450" t="s">
        <v>35</v>
      </c>
      <c r="E1450" t="s">
        <v>84</v>
      </c>
      <c r="F1450" t="s">
        <v>1799</v>
      </c>
      <c r="G1450" t="s">
        <v>2252</v>
      </c>
      <c r="H1450" t="s">
        <v>14</v>
      </c>
      <c r="I1450" t="s">
        <v>16</v>
      </c>
      <c r="J1450" t="s">
        <v>153</v>
      </c>
      <c r="K1450">
        <v>2.5019999999999998</v>
      </c>
      <c r="L1450">
        <v>3</v>
      </c>
      <c r="M1450">
        <v>0.7</v>
      </c>
      <c r="N1450">
        <v>-1.7514000000000001</v>
      </c>
      <c r="O1450">
        <f t="shared" si="45"/>
        <v>4.2534000000000001</v>
      </c>
      <c r="P1450" cm="1">
        <f t="array" ref="P1450">_xlfn.IFS(D1450="Same Day",N1450*0.2,D1450="First Class",N1450*0.1,D1450="Standard Class",N1450*0.5,D1450="Second Class",N1450*0)</f>
        <v>-0.17514000000000002</v>
      </c>
      <c r="Q1450">
        <f t="shared" si="46"/>
        <v>3.5084595239999996</v>
      </c>
    </row>
    <row r="1451" spans="1:17" x14ac:dyDescent="0.3">
      <c r="A1451">
        <v>1450</v>
      </c>
      <c r="B1451" t="s">
        <v>2253</v>
      </c>
      <c r="C1451" s="1">
        <v>42131</v>
      </c>
      <c r="D1451" t="s">
        <v>38</v>
      </c>
      <c r="E1451" t="s">
        <v>84</v>
      </c>
      <c r="F1451" t="s">
        <v>428</v>
      </c>
      <c r="G1451" t="s">
        <v>2254</v>
      </c>
      <c r="H1451" t="s">
        <v>25</v>
      </c>
      <c r="I1451" t="s">
        <v>26</v>
      </c>
      <c r="J1451" t="s">
        <v>164</v>
      </c>
      <c r="K1451">
        <v>88.751999999999995</v>
      </c>
      <c r="L1451">
        <v>3</v>
      </c>
      <c r="M1451">
        <v>0.2</v>
      </c>
      <c r="N1451">
        <v>11.093999999999999</v>
      </c>
      <c r="O1451">
        <f t="shared" si="45"/>
        <v>77.658000000000001</v>
      </c>
      <c r="P1451" cm="1">
        <f t="array" ref="P1451">_xlfn.IFS(D1451="Same Day",N1451*0.2,D1451="First Class",N1451*0.1,D1451="Standard Class",N1451*0.5,D1451="Second Class",N1451*0)</f>
        <v>5.5469999999999997</v>
      </c>
      <c r="Q1451">
        <f t="shared" si="46"/>
        <v>508.42692599999998</v>
      </c>
    </row>
    <row r="1452" spans="1:17" x14ac:dyDescent="0.3">
      <c r="A1452">
        <v>1451</v>
      </c>
      <c r="B1452" t="s">
        <v>2255</v>
      </c>
      <c r="C1452" s="1">
        <v>42205</v>
      </c>
      <c r="D1452" t="s">
        <v>35</v>
      </c>
      <c r="E1452" t="s">
        <v>96</v>
      </c>
      <c r="F1452" t="s">
        <v>2256</v>
      </c>
      <c r="G1452" t="s">
        <v>2257</v>
      </c>
      <c r="H1452" t="s">
        <v>14</v>
      </c>
      <c r="I1452" t="s">
        <v>16</v>
      </c>
      <c r="J1452" t="s">
        <v>101</v>
      </c>
      <c r="K1452">
        <v>2.0249999999999999</v>
      </c>
      <c r="L1452">
        <v>1</v>
      </c>
      <c r="M1452">
        <v>0.7</v>
      </c>
      <c r="N1452">
        <v>-1.35</v>
      </c>
      <c r="O1452">
        <f t="shared" si="45"/>
        <v>3.375</v>
      </c>
      <c r="P1452" cm="1">
        <f t="array" ref="P1452">_xlfn.IFS(D1452="Same Day",N1452*0.2,D1452="First Class",N1452*0.1,D1452="Standard Class",N1452*0.5,D1452="Second Class",N1452*0)</f>
        <v>-0.13500000000000001</v>
      </c>
      <c r="Q1452">
        <f t="shared" si="46"/>
        <v>2.9193750000000001</v>
      </c>
    </row>
    <row r="1453" spans="1:17" x14ac:dyDescent="0.3">
      <c r="A1453">
        <v>1452</v>
      </c>
      <c r="B1453" t="s">
        <v>2258</v>
      </c>
      <c r="C1453" s="1">
        <v>42703</v>
      </c>
      <c r="D1453" t="s">
        <v>35</v>
      </c>
      <c r="E1453" t="s">
        <v>68</v>
      </c>
      <c r="F1453" t="s">
        <v>2259</v>
      </c>
      <c r="G1453" t="s">
        <v>1977</v>
      </c>
      <c r="H1453" t="s">
        <v>14</v>
      </c>
      <c r="I1453" t="s">
        <v>18</v>
      </c>
      <c r="J1453" t="s">
        <v>160</v>
      </c>
      <c r="K1453">
        <v>70.98</v>
      </c>
      <c r="L1453">
        <v>7</v>
      </c>
      <c r="M1453">
        <v>0</v>
      </c>
      <c r="N1453">
        <v>34.780200000000001</v>
      </c>
      <c r="O1453">
        <f t="shared" si="45"/>
        <v>36.199800000000003</v>
      </c>
      <c r="P1453" cm="1">
        <f t="array" ref="P1453">_xlfn.IFS(D1453="Same Day",N1453*0.2,D1453="First Class",N1453*0.1,D1453="Standard Class",N1453*0.5,D1453="Second Class",N1453*0)</f>
        <v>3.4780200000000003</v>
      </c>
      <c r="Q1453">
        <f t="shared" si="46"/>
        <v>162.10342839600006</v>
      </c>
    </row>
    <row r="1454" spans="1:17" x14ac:dyDescent="0.3">
      <c r="A1454">
        <v>1453</v>
      </c>
      <c r="B1454" t="s">
        <v>2258</v>
      </c>
      <c r="C1454" s="1">
        <v>42703</v>
      </c>
      <c r="D1454" t="s">
        <v>35</v>
      </c>
      <c r="E1454" t="s">
        <v>96</v>
      </c>
      <c r="F1454" t="s">
        <v>2259</v>
      </c>
      <c r="G1454" t="s">
        <v>2260</v>
      </c>
      <c r="H1454" t="s">
        <v>14</v>
      </c>
      <c r="I1454" t="s">
        <v>16</v>
      </c>
      <c r="J1454" t="s">
        <v>87</v>
      </c>
      <c r="K1454">
        <v>91.68</v>
      </c>
      <c r="L1454">
        <v>3</v>
      </c>
      <c r="M1454">
        <v>0</v>
      </c>
      <c r="N1454">
        <v>45.84</v>
      </c>
      <c r="O1454">
        <f t="shared" si="45"/>
        <v>45.84</v>
      </c>
      <c r="P1454" cm="1">
        <f t="array" ref="P1454">_xlfn.IFS(D1454="Same Day",N1454*0.2,D1454="First Class",N1454*0.1,D1454="Standard Class",N1454*0.5,D1454="Second Class",N1454*0)</f>
        <v>4.5840000000000005</v>
      </c>
      <c r="Q1454">
        <f t="shared" si="46"/>
        <v>255.97056000000003</v>
      </c>
    </row>
    <row r="1455" spans="1:17" x14ac:dyDescent="0.3">
      <c r="A1455">
        <v>1454</v>
      </c>
      <c r="B1455" t="s">
        <v>2258</v>
      </c>
      <c r="C1455" s="1">
        <v>42703</v>
      </c>
      <c r="D1455" t="s">
        <v>35</v>
      </c>
      <c r="E1455" t="s">
        <v>77</v>
      </c>
      <c r="F1455" t="s">
        <v>2259</v>
      </c>
      <c r="G1455" t="s">
        <v>2257</v>
      </c>
      <c r="H1455" t="s">
        <v>14</v>
      </c>
      <c r="I1455" t="s">
        <v>16</v>
      </c>
      <c r="J1455" t="s">
        <v>101</v>
      </c>
      <c r="K1455">
        <v>33.75</v>
      </c>
      <c r="L1455">
        <v>5</v>
      </c>
      <c r="M1455">
        <v>0</v>
      </c>
      <c r="N1455">
        <v>16.875</v>
      </c>
      <c r="O1455">
        <f t="shared" si="45"/>
        <v>16.875</v>
      </c>
      <c r="P1455" cm="1">
        <f t="array" ref="P1455">_xlfn.IFS(D1455="Same Day",N1455*0.2,D1455="First Class",N1455*0.1,D1455="Standard Class",N1455*0.5,D1455="Second Class",N1455*0)</f>
        <v>1.6875</v>
      </c>
      <c r="Q1455">
        <f t="shared" si="46"/>
        <v>45.3515625</v>
      </c>
    </row>
    <row r="1456" spans="1:17" x14ac:dyDescent="0.3">
      <c r="A1456">
        <v>1455</v>
      </c>
      <c r="B1456" t="s">
        <v>2258</v>
      </c>
      <c r="C1456" s="1">
        <v>42703</v>
      </c>
      <c r="D1456" t="s">
        <v>35</v>
      </c>
      <c r="E1456" t="s">
        <v>68</v>
      </c>
      <c r="F1456" t="s">
        <v>2259</v>
      </c>
      <c r="G1456" t="s">
        <v>2261</v>
      </c>
      <c r="H1456" t="s">
        <v>25</v>
      </c>
      <c r="I1456" t="s">
        <v>27</v>
      </c>
      <c r="J1456" t="s">
        <v>213</v>
      </c>
      <c r="K1456">
        <v>3040</v>
      </c>
      <c r="L1456">
        <v>8</v>
      </c>
      <c r="M1456">
        <v>0</v>
      </c>
      <c r="N1456">
        <v>1459.2</v>
      </c>
      <c r="O1456">
        <f t="shared" si="45"/>
        <v>1580.8</v>
      </c>
      <c r="P1456" cm="1">
        <f t="array" ref="P1456">_xlfn.IFS(D1456="Same Day",N1456*0.2,D1456="First Class",N1456*0.1,D1456="Standard Class",N1456*0.5,D1456="Second Class",N1456*0)</f>
        <v>145.92000000000002</v>
      </c>
      <c r="Q1456">
        <f t="shared" si="46"/>
        <v>232251.13600000003</v>
      </c>
    </row>
    <row r="1457" spans="1:17" x14ac:dyDescent="0.3">
      <c r="A1457">
        <v>1456</v>
      </c>
      <c r="B1457" t="s">
        <v>2262</v>
      </c>
      <c r="C1457" s="1">
        <v>42905</v>
      </c>
      <c r="D1457" t="s">
        <v>38</v>
      </c>
      <c r="E1457" t="s">
        <v>68</v>
      </c>
      <c r="F1457" t="s">
        <v>2263</v>
      </c>
      <c r="G1457" t="s">
        <v>2264</v>
      </c>
      <c r="H1457" t="s">
        <v>14</v>
      </c>
      <c r="I1457" t="s">
        <v>16</v>
      </c>
      <c r="J1457" t="s">
        <v>87</v>
      </c>
      <c r="K1457">
        <v>91.2</v>
      </c>
      <c r="L1457">
        <v>3</v>
      </c>
      <c r="M1457">
        <v>0</v>
      </c>
      <c r="N1457">
        <v>41.951999999999998</v>
      </c>
      <c r="O1457">
        <f t="shared" si="45"/>
        <v>49.248000000000005</v>
      </c>
      <c r="P1457" cm="1">
        <f t="array" ref="P1457">_xlfn.IFS(D1457="Same Day",N1457*0.2,D1457="First Class",N1457*0.1,D1457="Standard Class",N1457*0.5,D1457="Second Class",N1457*0)</f>
        <v>20.975999999999999</v>
      </c>
      <c r="Q1457">
        <f t="shared" si="46"/>
        <v>1082.274048</v>
      </c>
    </row>
    <row r="1458" spans="1:17" x14ac:dyDescent="0.3">
      <c r="A1458">
        <v>1457</v>
      </c>
      <c r="B1458" t="s">
        <v>2262</v>
      </c>
      <c r="C1458" s="1">
        <v>42905</v>
      </c>
      <c r="D1458" t="s">
        <v>38</v>
      </c>
      <c r="E1458" t="s">
        <v>108</v>
      </c>
      <c r="F1458" t="s">
        <v>2263</v>
      </c>
      <c r="G1458" t="s">
        <v>2265</v>
      </c>
      <c r="H1458" t="s">
        <v>8</v>
      </c>
      <c r="I1458" t="s">
        <v>10</v>
      </c>
      <c r="J1458" t="s">
        <v>87</v>
      </c>
      <c r="K1458">
        <v>452.94</v>
      </c>
      <c r="L1458">
        <v>3</v>
      </c>
      <c r="M1458">
        <v>0</v>
      </c>
      <c r="N1458">
        <v>67.941000000000003</v>
      </c>
      <c r="O1458">
        <f t="shared" si="45"/>
        <v>384.99900000000002</v>
      </c>
      <c r="P1458" cm="1">
        <f t="array" ref="P1458">_xlfn.IFS(D1458="Same Day",N1458*0.2,D1458="First Class",N1458*0.1,D1458="Standard Class",N1458*0.5,D1458="Second Class",N1458*0)</f>
        <v>33.970500000000001</v>
      </c>
      <c r="Q1458">
        <f t="shared" si="46"/>
        <v>13463.607529500001</v>
      </c>
    </row>
    <row r="1459" spans="1:17" x14ac:dyDescent="0.3">
      <c r="A1459">
        <v>1458</v>
      </c>
      <c r="B1459" t="s">
        <v>2266</v>
      </c>
      <c r="C1459" s="1">
        <v>42237</v>
      </c>
      <c r="D1459" t="s">
        <v>38</v>
      </c>
      <c r="E1459" t="s">
        <v>96</v>
      </c>
      <c r="F1459" t="s">
        <v>2246</v>
      </c>
      <c r="G1459" t="s">
        <v>743</v>
      </c>
      <c r="H1459" t="s">
        <v>14</v>
      </c>
      <c r="I1459" t="s">
        <v>16</v>
      </c>
      <c r="J1459" t="s">
        <v>101</v>
      </c>
      <c r="K1459">
        <v>52.2</v>
      </c>
      <c r="L1459">
        <v>9</v>
      </c>
      <c r="M1459">
        <v>0</v>
      </c>
      <c r="N1459">
        <v>23.49</v>
      </c>
      <c r="O1459">
        <f t="shared" si="45"/>
        <v>28.710000000000004</v>
      </c>
      <c r="P1459" cm="1">
        <f t="array" ref="P1459">_xlfn.IFS(D1459="Same Day",N1459*0.2,D1459="First Class",N1459*0.1,D1459="Standard Class",N1459*0.5,D1459="Second Class",N1459*0)</f>
        <v>11.744999999999999</v>
      </c>
      <c r="Q1459">
        <f t="shared" si="46"/>
        <v>365.90895000000006</v>
      </c>
    </row>
    <row r="1460" spans="1:17" x14ac:dyDescent="0.3">
      <c r="A1460">
        <v>1459</v>
      </c>
      <c r="B1460" t="s">
        <v>2267</v>
      </c>
      <c r="C1460" s="1">
        <v>42644</v>
      </c>
      <c r="D1460" t="s">
        <v>38</v>
      </c>
      <c r="E1460" t="s">
        <v>108</v>
      </c>
      <c r="F1460" t="s">
        <v>2268</v>
      </c>
      <c r="G1460" t="s">
        <v>1418</v>
      </c>
      <c r="H1460" t="s">
        <v>14</v>
      </c>
      <c r="I1460" t="s">
        <v>22</v>
      </c>
      <c r="J1460" t="s">
        <v>80</v>
      </c>
      <c r="K1460">
        <v>15.936</v>
      </c>
      <c r="L1460">
        <v>4</v>
      </c>
      <c r="M1460">
        <v>0.2</v>
      </c>
      <c r="N1460">
        <v>5.1791999999999998</v>
      </c>
      <c r="O1460">
        <f t="shared" si="45"/>
        <v>10.7568</v>
      </c>
      <c r="P1460" cm="1">
        <f t="array" ref="P1460">_xlfn.IFS(D1460="Same Day",N1460*0.2,D1460="First Class",N1460*0.1,D1460="Standard Class",N1460*0.5,D1460="Second Class",N1460*0)</f>
        <v>2.5895999999999999</v>
      </c>
      <c r="Q1460">
        <f t="shared" si="46"/>
        <v>38.612609280000001</v>
      </c>
    </row>
    <row r="1461" spans="1:17" x14ac:dyDescent="0.3">
      <c r="A1461">
        <v>1460</v>
      </c>
      <c r="B1461" t="s">
        <v>2269</v>
      </c>
      <c r="C1461" s="1">
        <v>41763</v>
      </c>
      <c r="D1461" t="s">
        <v>36</v>
      </c>
      <c r="E1461" t="s">
        <v>84</v>
      </c>
      <c r="F1461" t="s">
        <v>111</v>
      </c>
      <c r="G1461" t="s">
        <v>2270</v>
      </c>
      <c r="H1461" t="s">
        <v>8</v>
      </c>
      <c r="I1461" t="s">
        <v>12</v>
      </c>
      <c r="J1461" t="s">
        <v>87</v>
      </c>
      <c r="K1461">
        <v>27.46</v>
      </c>
      <c r="L1461">
        <v>2</v>
      </c>
      <c r="M1461">
        <v>0</v>
      </c>
      <c r="N1461">
        <v>9.8856000000000002</v>
      </c>
      <c r="O1461">
        <f t="shared" si="45"/>
        <v>17.574400000000001</v>
      </c>
      <c r="P1461" cm="1">
        <f t="array" ref="P1461">_xlfn.IFS(D1461="Same Day",N1461*0.2,D1461="First Class",N1461*0.1,D1461="Standard Class",N1461*0.5,D1461="Second Class",N1461*0)</f>
        <v>1.9771200000000002</v>
      </c>
      <c r="Q1461">
        <f t="shared" si="46"/>
        <v>52.321097728000005</v>
      </c>
    </row>
    <row r="1462" spans="1:17" x14ac:dyDescent="0.3">
      <c r="A1462">
        <v>1461</v>
      </c>
      <c r="B1462" t="s">
        <v>2271</v>
      </c>
      <c r="C1462" s="1">
        <v>42346</v>
      </c>
      <c r="D1462" t="s">
        <v>38</v>
      </c>
      <c r="E1462" t="s">
        <v>108</v>
      </c>
      <c r="F1462" t="s">
        <v>485</v>
      </c>
      <c r="G1462" t="s">
        <v>2272</v>
      </c>
      <c r="H1462" t="s">
        <v>14</v>
      </c>
      <c r="I1462" t="s">
        <v>16</v>
      </c>
      <c r="J1462" t="s">
        <v>87</v>
      </c>
      <c r="K1462">
        <v>55.423999999999999</v>
      </c>
      <c r="L1462">
        <v>2</v>
      </c>
      <c r="M1462">
        <v>0.2</v>
      </c>
      <c r="N1462">
        <v>19.398399999999999</v>
      </c>
      <c r="O1462">
        <f t="shared" si="45"/>
        <v>36.025599999999997</v>
      </c>
      <c r="P1462" cm="1">
        <f t="array" ref="P1462">_xlfn.IFS(D1462="Same Day",N1462*0.2,D1462="First Class",N1462*0.1,D1462="Standard Class",N1462*0.5,D1462="Second Class",N1462*0)</f>
        <v>9.6991999999999994</v>
      </c>
      <c r="Q1462">
        <f t="shared" si="46"/>
        <v>385.44509951999993</v>
      </c>
    </row>
    <row r="1463" spans="1:17" x14ac:dyDescent="0.3">
      <c r="A1463">
        <v>1462</v>
      </c>
      <c r="B1463" t="s">
        <v>2273</v>
      </c>
      <c r="C1463" s="1">
        <v>42444</v>
      </c>
      <c r="D1463" t="s">
        <v>38</v>
      </c>
      <c r="E1463" t="s">
        <v>77</v>
      </c>
      <c r="F1463" t="s">
        <v>2274</v>
      </c>
      <c r="G1463" t="s">
        <v>1364</v>
      </c>
      <c r="H1463" t="s">
        <v>8</v>
      </c>
      <c r="I1463" t="s">
        <v>10</v>
      </c>
      <c r="J1463" t="s">
        <v>87</v>
      </c>
      <c r="K1463">
        <v>244.006</v>
      </c>
      <c r="L1463">
        <v>2</v>
      </c>
      <c r="M1463">
        <v>0.3</v>
      </c>
      <c r="N1463">
        <v>-31.372199999999999</v>
      </c>
      <c r="O1463">
        <f t="shared" si="45"/>
        <v>275.37819999999999</v>
      </c>
      <c r="P1463" cm="1">
        <f t="array" ref="P1463">_xlfn.IFS(D1463="Same Day",N1463*0.2,D1463="First Class",N1463*0.1,D1463="Standard Class",N1463*0.5,D1463="Second Class",N1463*0)</f>
        <v>-15.6861</v>
      </c>
      <c r="Q1463">
        <f t="shared" si="46"/>
        <v>-4044.23178302</v>
      </c>
    </row>
    <row r="1464" spans="1:17" x14ac:dyDescent="0.3">
      <c r="A1464">
        <v>1463</v>
      </c>
      <c r="B1464" t="s">
        <v>2275</v>
      </c>
      <c r="C1464" s="1">
        <v>42610</v>
      </c>
      <c r="D1464" t="s">
        <v>35</v>
      </c>
      <c r="E1464" t="s">
        <v>68</v>
      </c>
      <c r="F1464" t="s">
        <v>173</v>
      </c>
      <c r="G1464" t="s">
        <v>906</v>
      </c>
      <c r="H1464" t="s">
        <v>25</v>
      </c>
      <c r="I1464" t="s">
        <v>28</v>
      </c>
      <c r="J1464" t="s">
        <v>213</v>
      </c>
      <c r="K1464">
        <v>159.98400000000001</v>
      </c>
      <c r="L1464">
        <v>2</v>
      </c>
      <c r="M1464">
        <v>0.2</v>
      </c>
      <c r="N1464">
        <v>43.995600000000003</v>
      </c>
      <c r="O1464">
        <f t="shared" si="45"/>
        <v>115.98840000000001</v>
      </c>
      <c r="P1464" cm="1">
        <f t="array" ref="P1464">_xlfn.IFS(D1464="Same Day",N1464*0.2,D1464="First Class",N1464*0.1,D1464="Standard Class",N1464*0.5,D1464="Second Class",N1464*0)</f>
        <v>4.3995600000000001</v>
      </c>
      <c r="Q1464">
        <f t="shared" si="46"/>
        <v>626.28632510400007</v>
      </c>
    </row>
    <row r="1465" spans="1:17" x14ac:dyDescent="0.3">
      <c r="A1465">
        <v>1464</v>
      </c>
      <c r="B1465" t="s">
        <v>2275</v>
      </c>
      <c r="C1465" s="1">
        <v>42610</v>
      </c>
      <c r="D1465" t="s">
        <v>35</v>
      </c>
      <c r="E1465" t="s">
        <v>108</v>
      </c>
      <c r="F1465" t="s">
        <v>173</v>
      </c>
      <c r="G1465" t="s">
        <v>1910</v>
      </c>
      <c r="H1465" t="s">
        <v>8</v>
      </c>
      <c r="I1465" t="s">
        <v>9</v>
      </c>
      <c r="J1465" t="s">
        <v>73</v>
      </c>
      <c r="K1465">
        <v>1024.7159999999999</v>
      </c>
      <c r="L1465">
        <v>6</v>
      </c>
      <c r="M1465">
        <v>0.3</v>
      </c>
      <c r="N1465">
        <v>-29.2776</v>
      </c>
      <c r="O1465">
        <f t="shared" si="45"/>
        <v>1053.9935999999998</v>
      </c>
      <c r="P1465" cm="1">
        <f t="array" ref="P1465">_xlfn.IFS(D1465="Same Day",N1465*0.2,D1465="First Class",N1465*0.1,D1465="Standard Class",N1465*0.5,D1465="Second Class",N1465*0)</f>
        <v>-2.9277600000000001</v>
      </c>
      <c r="Q1465">
        <f t="shared" si="46"/>
        <v>-2031.8467023359997</v>
      </c>
    </row>
    <row r="1466" spans="1:17" x14ac:dyDescent="0.3">
      <c r="A1466">
        <v>1465</v>
      </c>
      <c r="B1466" t="s">
        <v>2276</v>
      </c>
      <c r="C1466" s="1">
        <v>42723</v>
      </c>
      <c r="D1466" t="s">
        <v>35</v>
      </c>
      <c r="E1466" t="s">
        <v>84</v>
      </c>
      <c r="F1466" t="s">
        <v>2277</v>
      </c>
      <c r="G1466" t="s">
        <v>1796</v>
      </c>
      <c r="H1466" t="s">
        <v>14</v>
      </c>
      <c r="I1466" t="s">
        <v>23</v>
      </c>
      <c r="J1466" t="s">
        <v>80</v>
      </c>
      <c r="K1466">
        <v>3.68</v>
      </c>
      <c r="L1466">
        <v>2</v>
      </c>
      <c r="M1466">
        <v>0</v>
      </c>
      <c r="N1466">
        <v>1.8031999999999999</v>
      </c>
      <c r="O1466">
        <f t="shared" si="45"/>
        <v>1.8768000000000002</v>
      </c>
      <c r="P1466" cm="1">
        <f t="array" ref="P1466">_xlfn.IFS(D1466="Same Day",N1466*0.2,D1466="First Class",N1466*0.1,D1466="Standard Class",N1466*0.5,D1466="Second Class",N1466*0)</f>
        <v>0.18032000000000001</v>
      </c>
      <c r="Q1466">
        <f t="shared" si="46"/>
        <v>2.2152245760000002</v>
      </c>
    </row>
    <row r="1467" spans="1:17" x14ac:dyDescent="0.3">
      <c r="A1467">
        <v>1466</v>
      </c>
      <c r="B1467" t="s">
        <v>2278</v>
      </c>
      <c r="C1467" s="1">
        <v>41865</v>
      </c>
      <c r="D1467" t="s">
        <v>38</v>
      </c>
      <c r="E1467" t="s">
        <v>68</v>
      </c>
      <c r="F1467" t="s">
        <v>478</v>
      </c>
      <c r="G1467" t="s">
        <v>1726</v>
      </c>
      <c r="H1467" t="s">
        <v>8</v>
      </c>
      <c r="I1467" t="s">
        <v>12</v>
      </c>
      <c r="J1467" t="s">
        <v>87</v>
      </c>
      <c r="K1467">
        <v>121.376</v>
      </c>
      <c r="L1467">
        <v>4</v>
      </c>
      <c r="M1467">
        <v>0.2</v>
      </c>
      <c r="N1467">
        <v>-3.0344000000000002</v>
      </c>
      <c r="O1467">
        <f t="shared" si="45"/>
        <v>124.41040000000001</v>
      </c>
      <c r="P1467" cm="1">
        <f t="array" ref="P1467">_xlfn.IFS(D1467="Same Day",N1467*0.2,D1467="First Class",N1467*0.1,D1467="Standard Class",N1467*0.5,D1467="Second Class",N1467*0)</f>
        <v>-1.5172000000000001</v>
      </c>
      <c r="Q1467">
        <f t="shared" si="46"/>
        <v>-64.345058880000025</v>
      </c>
    </row>
    <row r="1468" spans="1:17" x14ac:dyDescent="0.3">
      <c r="A1468">
        <v>1467</v>
      </c>
      <c r="B1468" t="s">
        <v>2278</v>
      </c>
      <c r="C1468" s="1">
        <v>41865</v>
      </c>
      <c r="D1468" t="s">
        <v>38</v>
      </c>
      <c r="E1468" t="s">
        <v>68</v>
      </c>
      <c r="F1468" t="s">
        <v>478</v>
      </c>
      <c r="G1468" t="s">
        <v>293</v>
      </c>
      <c r="H1468" t="s">
        <v>25</v>
      </c>
      <c r="I1468" t="s">
        <v>28</v>
      </c>
      <c r="J1468" t="s">
        <v>90</v>
      </c>
      <c r="K1468">
        <v>95.975999999999999</v>
      </c>
      <c r="L1468">
        <v>3</v>
      </c>
      <c r="M1468">
        <v>0.2</v>
      </c>
      <c r="N1468">
        <v>-10.7973</v>
      </c>
      <c r="O1468">
        <f t="shared" si="45"/>
        <v>106.77330000000001</v>
      </c>
      <c r="P1468" cm="1">
        <f t="array" ref="P1468">_xlfn.IFS(D1468="Same Day",N1468*0.2,D1468="First Class",N1468*0.1,D1468="Standard Class",N1468*0.5,D1468="Second Class",N1468*0)</f>
        <v>-5.3986499999999999</v>
      </c>
      <c r="Q1468">
        <f t="shared" si="46"/>
        <v>-469.65837604500001</v>
      </c>
    </row>
    <row r="1469" spans="1:17" x14ac:dyDescent="0.3">
      <c r="A1469">
        <v>1468</v>
      </c>
      <c r="B1469" t="s">
        <v>2279</v>
      </c>
      <c r="C1469" s="1">
        <v>42140</v>
      </c>
      <c r="D1469" t="s">
        <v>36</v>
      </c>
      <c r="E1469" t="s">
        <v>96</v>
      </c>
      <c r="F1469" t="s">
        <v>1298</v>
      </c>
      <c r="G1469" t="s">
        <v>1459</v>
      </c>
      <c r="H1469" t="s">
        <v>25</v>
      </c>
      <c r="I1469" t="s">
        <v>28</v>
      </c>
      <c r="J1469" t="s">
        <v>90</v>
      </c>
      <c r="K1469">
        <v>255.96799999999999</v>
      </c>
      <c r="L1469">
        <v>4</v>
      </c>
      <c r="M1469">
        <v>0.2</v>
      </c>
      <c r="N1469">
        <v>31.995999999999999</v>
      </c>
      <c r="O1469">
        <f t="shared" si="45"/>
        <v>223.97199999999998</v>
      </c>
      <c r="P1469" cm="1">
        <f t="array" ref="P1469">_xlfn.IFS(D1469="Same Day",N1469*0.2,D1469="First Class",N1469*0.1,D1469="Standard Class",N1469*0.5,D1469="Second Class",N1469*0)</f>
        <v>6.3992000000000004</v>
      </c>
      <c r="Q1469">
        <f t="shared" si="46"/>
        <v>1657.2136223999998</v>
      </c>
    </row>
    <row r="1470" spans="1:17" x14ac:dyDescent="0.3">
      <c r="A1470">
        <v>1469</v>
      </c>
      <c r="B1470" t="s">
        <v>2280</v>
      </c>
      <c r="C1470" s="1">
        <v>43082</v>
      </c>
      <c r="D1470" t="s">
        <v>38</v>
      </c>
      <c r="E1470" t="s">
        <v>68</v>
      </c>
      <c r="F1470" t="s">
        <v>2226</v>
      </c>
      <c r="G1470" t="s">
        <v>2281</v>
      </c>
      <c r="H1470" t="s">
        <v>8</v>
      </c>
      <c r="I1470" t="s">
        <v>9</v>
      </c>
      <c r="J1470" t="s">
        <v>73</v>
      </c>
      <c r="K1470">
        <v>872.94</v>
      </c>
      <c r="L1470">
        <v>3</v>
      </c>
      <c r="M1470">
        <v>0</v>
      </c>
      <c r="N1470">
        <v>226.96440000000001</v>
      </c>
      <c r="O1470">
        <f t="shared" si="45"/>
        <v>645.97559999999999</v>
      </c>
      <c r="P1470" cm="1">
        <f t="array" ref="P1470">_xlfn.IFS(D1470="Same Day",N1470*0.2,D1470="First Class",N1470*0.1,D1470="Standard Class",N1470*0.5,D1470="Second Class",N1470*0)</f>
        <v>113.48220000000001</v>
      </c>
      <c r="Q1470">
        <f t="shared" si="46"/>
        <v>73952.707834319997</v>
      </c>
    </row>
    <row r="1471" spans="1:17" x14ac:dyDescent="0.3">
      <c r="A1471">
        <v>1470</v>
      </c>
      <c r="B1471" t="s">
        <v>2280</v>
      </c>
      <c r="C1471" s="1">
        <v>43082</v>
      </c>
      <c r="D1471" t="s">
        <v>38</v>
      </c>
      <c r="E1471" t="s">
        <v>96</v>
      </c>
      <c r="F1471" t="s">
        <v>2226</v>
      </c>
      <c r="G1471" t="s">
        <v>793</v>
      </c>
      <c r="H1471" t="s">
        <v>14</v>
      </c>
      <c r="I1471" t="s">
        <v>16</v>
      </c>
      <c r="J1471" t="s">
        <v>101</v>
      </c>
      <c r="K1471">
        <v>41.54</v>
      </c>
      <c r="L1471">
        <v>2</v>
      </c>
      <c r="M1471">
        <v>0</v>
      </c>
      <c r="N1471">
        <v>19.523800000000001</v>
      </c>
      <c r="O1471">
        <f t="shared" si="45"/>
        <v>22.016199999999998</v>
      </c>
      <c r="P1471" cm="1">
        <f t="array" ref="P1471">_xlfn.IFS(D1471="Same Day",N1471*0.2,D1471="First Class",N1471*0.1,D1471="Standard Class",N1471*0.5,D1471="Second Class",N1471*0)</f>
        <v>9.7619000000000007</v>
      </c>
      <c r="Q1471">
        <f t="shared" si="46"/>
        <v>236.93614277999998</v>
      </c>
    </row>
    <row r="1472" spans="1:17" x14ac:dyDescent="0.3">
      <c r="A1472">
        <v>1471</v>
      </c>
      <c r="B1472" t="s">
        <v>2280</v>
      </c>
      <c r="C1472" s="1">
        <v>43082</v>
      </c>
      <c r="D1472" t="s">
        <v>38</v>
      </c>
      <c r="E1472" t="s">
        <v>68</v>
      </c>
      <c r="F1472" t="s">
        <v>2226</v>
      </c>
      <c r="G1472" t="s">
        <v>2282</v>
      </c>
      <c r="H1472" t="s">
        <v>14</v>
      </c>
      <c r="I1472" t="s">
        <v>18</v>
      </c>
      <c r="J1472" t="s">
        <v>160</v>
      </c>
      <c r="K1472">
        <v>12.96</v>
      </c>
      <c r="L1472">
        <v>2</v>
      </c>
      <c r="M1472">
        <v>0</v>
      </c>
      <c r="N1472">
        <v>6.2207999999999997</v>
      </c>
      <c r="O1472">
        <f t="shared" si="45"/>
        <v>6.7392000000000012</v>
      </c>
      <c r="P1472" cm="1">
        <f t="array" ref="P1472">_xlfn.IFS(D1472="Same Day",N1472*0.2,D1472="First Class",N1472*0.1,D1472="Standard Class",N1472*0.5,D1472="Second Class",N1472*0)</f>
        <v>3.1103999999999998</v>
      </c>
      <c r="Q1472">
        <f t="shared" si="46"/>
        <v>27.700807680000008</v>
      </c>
    </row>
    <row r="1473" spans="1:17" x14ac:dyDescent="0.3">
      <c r="A1473">
        <v>1472</v>
      </c>
      <c r="B1473" t="s">
        <v>2283</v>
      </c>
      <c r="C1473" s="1">
        <v>42274</v>
      </c>
      <c r="D1473" t="s">
        <v>37</v>
      </c>
      <c r="E1473" t="s">
        <v>108</v>
      </c>
      <c r="F1473" t="s">
        <v>182</v>
      </c>
      <c r="G1473" t="s">
        <v>2284</v>
      </c>
      <c r="H1473" t="s">
        <v>14</v>
      </c>
      <c r="I1473" t="s">
        <v>20</v>
      </c>
      <c r="J1473" t="s">
        <v>87</v>
      </c>
      <c r="K1473">
        <v>6.8479999999999999</v>
      </c>
      <c r="L1473">
        <v>2</v>
      </c>
      <c r="M1473">
        <v>0.2</v>
      </c>
      <c r="N1473">
        <v>0.59919999999999995</v>
      </c>
      <c r="O1473">
        <f t="shared" si="45"/>
        <v>6.2488000000000001</v>
      </c>
      <c r="P1473" cm="1">
        <f t="array" ref="P1473">_xlfn.IFS(D1473="Same Day",N1473*0.2,D1473="First Class",N1473*0.1,D1473="Standard Class",N1473*0.5,D1473="Second Class",N1473*0)</f>
        <v>0</v>
      </c>
      <c r="Q1473">
        <f t="shared" si="46"/>
        <v>6.2488000000000001</v>
      </c>
    </row>
    <row r="1474" spans="1:17" x14ac:dyDescent="0.3">
      <c r="A1474">
        <v>1473</v>
      </c>
      <c r="B1474" t="s">
        <v>2285</v>
      </c>
      <c r="C1474" s="1">
        <v>42931</v>
      </c>
      <c r="D1474" t="s">
        <v>38</v>
      </c>
      <c r="E1474" t="s">
        <v>77</v>
      </c>
      <c r="F1474" t="s">
        <v>2286</v>
      </c>
      <c r="G1474" t="s">
        <v>1522</v>
      </c>
      <c r="H1474" t="s">
        <v>14</v>
      </c>
      <c r="I1474" t="s">
        <v>22</v>
      </c>
      <c r="J1474" t="s">
        <v>160</v>
      </c>
      <c r="K1474">
        <v>8.67</v>
      </c>
      <c r="L1474">
        <v>3</v>
      </c>
      <c r="M1474">
        <v>0</v>
      </c>
      <c r="N1474">
        <v>4.0749000000000004</v>
      </c>
      <c r="O1474">
        <f t="shared" si="45"/>
        <v>4.5950999999999995</v>
      </c>
      <c r="P1474" cm="1">
        <f t="array" ref="P1474">_xlfn.IFS(D1474="Same Day",N1474*0.2,D1474="First Class",N1474*0.1,D1474="Standard Class",N1474*0.5,D1474="Second Class",N1474*0)</f>
        <v>2.0374500000000002</v>
      </c>
      <c r="Q1474">
        <f t="shared" si="46"/>
        <v>13.957386495</v>
      </c>
    </row>
    <row r="1475" spans="1:17" x14ac:dyDescent="0.3">
      <c r="A1475">
        <v>1474</v>
      </c>
      <c r="B1475" t="s">
        <v>2287</v>
      </c>
      <c r="C1475" s="1">
        <v>42340</v>
      </c>
      <c r="D1475" t="s">
        <v>36</v>
      </c>
      <c r="E1475" t="s">
        <v>77</v>
      </c>
      <c r="F1475" t="s">
        <v>1859</v>
      </c>
      <c r="G1475" t="s">
        <v>2288</v>
      </c>
      <c r="H1475" t="s">
        <v>8</v>
      </c>
      <c r="I1475" t="s">
        <v>12</v>
      </c>
      <c r="J1475" t="s">
        <v>87</v>
      </c>
      <c r="K1475">
        <v>6.6879999999999997</v>
      </c>
      <c r="L1475">
        <v>4</v>
      </c>
      <c r="M1475">
        <v>0.6</v>
      </c>
      <c r="N1475">
        <v>-4.0128000000000004</v>
      </c>
      <c r="O1475">
        <f t="shared" ref="O1475:O1538" si="47">K1475-N1475</f>
        <v>10.700800000000001</v>
      </c>
      <c r="P1475" cm="1">
        <f t="array" ref="P1475">_xlfn.IFS(D1475="Same Day",N1475*0.2,D1475="First Class",N1475*0.1,D1475="Standard Class",N1475*0.5,D1475="Second Class",N1475*0)</f>
        <v>-0.80256000000000016</v>
      </c>
      <c r="Q1475">
        <f t="shared" ref="Q1475:Q1538" si="48">(K1475-N1475)*(1+P1475)</f>
        <v>2.1127659519999984</v>
      </c>
    </row>
    <row r="1476" spans="1:17" x14ac:dyDescent="0.3">
      <c r="A1476">
        <v>1475</v>
      </c>
      <c r="B1476" t="s">
        <v>2289</v>
      </c>
      <c r="C1476" s="1">
        <v>42699</v>
      </c>
      <c r="D1476" t="s">
        <v>38</v>
      </c>
      <c r="E1476" t="s">
        <v>96</v>
      </c>
      <c r="F1476" t="s">
        <v>2290</v>
      </c>
      <c r="G1476" t="s">
        <v>2291</v>
      </c>
      <c r="H1476" t="s">
        <v>14</v>
      </c>
      <c r="I1476" t="s">
        <v>20</v>
      </c>
      <c r="J1476" t="s">
        <v>87</v>
      </c>
      <c r="K1476">
        <v>17.28</v>
      </c>
      <c r="L1476">
        <v>6</v>
      </c>
      <c r="M1476">
        <v>0</v>
      </c>
      <c r="N1476">
        <v>5.0111999999999997</v>
      </c>
      <c r="O1476">
        <f t="shared" si="47"/>
        <v>12.268800000000002</v>
      </c>
      <c r="P1476" cm="1">
        <f t="array" ref="P1476">_xlfn.IFS(D1476="Same Day",N1476*0.2,D1476="First Class",N1476*0.1,D1476="Standard Class",N1476*0.5,D1476="Second Class",N1476*0)</f>
        <v>2.5055999999999998</v>
      </c>
      <c r="Q1476">
        <f t="shared" si="48"/>
        <v>43.009505280000006</v>
      </c>
    </row>
    <row r="1477" spans="1:17" x14ac:dyDescent="0.3">
      <c r="A1477">
        <v>1476</v>
      </c>
      <c r="B1477" t="s">
        <v>2289</v>
      </c>
      <c r="C1477" s="1">
        <v>42699</v>
      </c>
      <c r="D1477" t="s">
        <v>38</v>
      </c>
      <c r="E1477" t="s">
        <v>77</v>
      </c>
      <c r="F1477" t="s">
        <v>2290</v>
      </c>
      <c r="G1477" t="s">
        <v>1746</v>
      </c>
      <c r="H1477" t="s">
        <v>14</v>
      </c>
      <c r="I1477" t="s">
        <v>16</v>
      </c>
      <c r="J1477" t="s">
        <v>87</v>
      </c>
      <c r="K1477">
        <v>17.712</v>
      </c>
      <c r="L1477">
        <v>3</v>
      </c>
      <c r="M1477">
        <v>0.2</v>
      </c>
      <c r="N1477">
        <v>6.4206000000000003</v>
      </c>
      <c r="O1477">
        <f t="shared" si="47"/>
        <v>11.291399999999999</v>
      </c>
      <c r="P1477" cm="1">
        <f t="array" ref="P1477">_xlfn.IFS(D1477="Same Day",N1477*0.2,D1477="First Class",N1477*0.1,D1477="Standard Class",N1477*0.5,D1477="Second Class",N1477*0)</f>
        <v>3.2103000000000002</v>
      </c>
      <c r="Q1477">
        <f t="shared" si="48"/>
        <v>47.540181419999996</v>
      </c>
    </row>
    <row r="1478" spans="1:17" x14ac:dyDescent="0.3">
      <c r="A1478">
        <v>1477</v>
      </c>
      <c r="B1478" t="s">
        <v>2292</v>
      </c>
      <c r="C1478" s="1">
        <v>42818</v>
      </c>
      <c r="D1478" t="s">
        <v>38</v>
      </c>
      <c r="E1478" t="s">
        <v>108</v>
      </c>
      <c r="F1478" t="s">
        <v>1625</v>
      </c>
      <c r="G1478" t="s">
        <v>2293</v>
      </c>
      <c r="H1478" t="s">
        <v>14</v>
      </c>
      <c r="I1478" t="s">
        <v>22</v>
      </c>
      <c r="J1478" t="s">
        <v>160</v>
      </c>
      <c r="K1478">
        <v>28.91</v>
      </c>
      <c r="L1478">
        <v>7</v>
      </c>
      <c r="M1478">
        <v>0</v>
      </c>
      <c r="N1478">
        <v>13.2986</v>
      </c>
      <c r="O1478">
        <f t="shared" si="47"/>
        <v>15.6114</v>
      </c>
      <c r="P1478" cm="1">
        <f t="array" ref="P1478">_xlfn.IFS(D1478="Same Day",N1478*0.2,D1478="First Class",N1478*0.1,D1478="Standard Class",N1478*0.5,D1478="Second Class",N1478*0)</f>
        <v>6.6493000000000002</v>
      </c>
      <c r="Q1478">
        <f t="shared" si="48"/>
        <v>119.41628202</v>
      </c>
    </row>
    <row r="1479" spans="1:17" x14ac:dyDescent="0.3">
      <c r="A1479">
        <v>1478</v>
      </c>
      <c r="B1479" t="s">
        <v>2294</v>
      </c>
      <c r="C1479" s="1">
        <v>42691</v>
      </c>
      <c r="D1479" t="s">
        <v>38</v>
      </c>
      <c r="E1479" t="s">
        <v>96</v>
      </c>
      <c r="F1479" t="s">
        <v>2295</v>
      </c>
      <c r="G1479" t="s">
        <v>1465</v>
      </c>
      <c r="H1479" t="s">
        <v>14</v>
      </c>
      <c r="I1479" t="s">
        <v>19</v>
      </c>
      <c r="J1479" t="s">
        <v>90</v>
      </c>
      <c r="K1479">
        <v>52.136000000000003</v>
      </c>
      <c r="L1479">
        <v>7</v>
      </c>
      <c r="M1479">
        <v>0.2</v>
      </c>
      <c r="N1479">
        <v>5.8653000000000004</v>
      </c>
      <c r="O1479">
        <f t="shared" si="47"/>
        <v>46.270700000000005</v>
      </c>
      <c r="P1479" cm="1">
        <f t="array" ref="P1479">_xlfn.IFS(D1479="Same Day",N1479*0.2,D1479="First Class",N1479*0.1,D1479="Standard Class",N1479*0.5,D1479="Second Class",N1479*0)</f>
        <v>2.9326500000000002</v>
      </c>
      <c r="Q1479">
        <f t="shared" si="48"/>
        <v>181.96646835500002</v>
      </c>
    </row>
    <row r="1480" spans="1:17" x14ac:dyDescent="0.3">
      <c r="A1480">
        <v>1479</v>
      </c>
      <c r="B1480" t="s">
        <v>2296</v>
      </c>
      <c r="C1480" s="1">
        <v>43059</v>
      </c>
      <c r="D1480" t="s">
        <v>35</v>
      </c>
      <c r="E1480" t="s">
        <v>96</v>
      </c>
      <c r="F1480" t="s">
        <v>285</v>
      </c>
      <c r="G1480" t="s">
        <v>955</v>
      </c>
      <c r="H1480" t="s">
        <v>25</v>
      </c>
      <c r="I1480" t="s">
        <v>26</v>
      </c>
      <c r="J1480" t="s">
        <v>99</v>
      </c>
      <c r="K1480">
        <v>31.968</v>
      </c>
      <c r="L1480">
        <v>4</v>
      </c>
      <c r="M1480">
        <v>0.2</v>
      </c>
      <c r="N1480">
        <v>2.3976000000000002</v>
      </c>
      <c r="O1480">
        <f t="shared" si="47"/>
        <v>29.570399999999999</v>
      </c>
      <c r="P1480" cm="1">
        <f t="array" ref="P1480">_xlfn.IFS(D1480="Same Day",N1480*0.2,D1480="First Class",N1480*0.1,D1480="Standard Class",N1480*0.5,D1480="Second Class",N1480*0)</f>
        <v>0.23976000000000003</v>
      </c>
      <c r="Q1480">
        <f t="shared" si="48"/>
        <v>36.660199104</v>
      </c>
    </row>
    <row r="1481" spans="1:17" x14ac:dyDescent="0.3">
      <c r="A1481">
        <v>1480</v>
      </c>
      <c r="B1481" t="s">
        <v>2297</v>
      </c>
      <c r="C1481" s="1">
        <v>42712</v>
      </c>
      <c r="D1481" t="s">
        <v>38</v>
      </c>
      <c r="E1481" t="s">
        <v>108</v>
      </c>
      <c r="F1481" t="s">
        <v>864</v>
      </c>
      <c r="G1481" t="s">
        <v>2298</v>
      </c>
      <c r="H1481" t="s">
        <v>14</v>
      </c>
      <c r="I1481" t="s">
        <v>18</v>
      </c>
      <c r="J1481" t="s">
        <v>113</v>
      </c>
      <c r="K1481">
        <v>25.92</v>
      </c>
      <c r="L1481">
        <v>4</v>
      </c>
      <c r="M1481">
        <v>0</v>
      </c>
      <c r="N1481">
        <v>12.441599999999999</v>
      </c>
      <c r="O1481">
        <f t="shared" si="47"/>
        <v>13.478400000000002</v>
      </c>
      <c r="P1481" cm="1">
        <f t="array" ref="P1481">_xlfn.IFS(D1481="Same Day",N1481*0.2,D1481="First Class",N1481*0.1,D1481="Standard Class",N1481*0.5,D1481="Second Class",N1481*0)</f>
        <v>6.2207999999999997</v>
      </c>
      <c r="Q1481">
        <f t="shared" si="48"/>
        <v>97.324830720000008</v>
      </c>
    </row>
    <row r="1482" spans="1:17" x14ac:dyDescent="0.3">
      <c r="A1482">
        <v>1481</v>
      </c>
      <c r="B1482" t="s">
        <v>2297</v>
      </c>
      <c r="C1482" s="1">
        <v>42712</v>
      </c>
      <c r="D1482" t="s">
        <v>38</v>
      </c>
      <c r="E1482" t="s">
        <v>77</v>
      </c>
      <c r="F1482" t="s">
        <v>864</v>
      </c>
      <c r="G1482" t="s">
        <v>2299</v>
      </c>
      <c r="H1482" t="s">
        <v>14</v>
      </c>
      <c r="I1482" t="s">
        <v>18</v>
      </c>
      <c r="J1482" t="s">
        <v>113</v>
      </c>
      <c r="K1482">
        <v>40.46</v>
      </c>
      <c r="L1482">
        <v>7</v>
      </c>
      <c r="M1482">
        <v>0</v>
      </c>
      <c r="N1482">
        <v>19.825399999999998</v>
      </c>
      <c r="O1482">
        <f t="shared" si="47"/>
        <v>20.634600000000002</v>
      </c>
      <c r="P1482" cm="1">
        <f t="array" ref="P1482">_xlfn.IFS(D1482="Same Day",N1482*0.2,D1482="First Class",N1482*0.1,D1482="Standard Class",N1482*0.5,D1482="Second Class",N1482*0)</f>
        <v>9.9126999999999992</v>
      </c>
      <c r="Q1482">
        <f t="shared" si="48"/>
        <v>225.17919942</v>
      </c>
    </row>
    <row r="1483" spans="1:17" x14ac:dyDescent="0.3">
      <c r="A1483">
        <v>1482</v>
      </c>
      <c r="B1483" t="s">
        <v>2297</v>
      </c>
      <c r="C1483" s="1">
        <v>42712</v>
      </c>
      <c r="D1483" t="s">
        <v>38</v>
      </c>
      <c r="E1483" t="s">
        <v>84</v>
      </c>
      <c r="F1483" t="s">
        <v>864</v>
      </c>
      <c r="G1483" t="s">
        <v>2300</v>
      </c>
      <c r="H1483" t="s">
        <v>14</v>
      </c>
      <c r="I1483" t="s">
        <v>15</v>
      </c>
      <c r="J1483" t="s">
        <v>90</v>
      </c>
      <c r="K1483">
        <v>33.869999999999997</v>
      </c>
      <c r="L1483">
        <v>3</v>
      </c>
      <c r="M1483">
        <v>0</v>
      </c>
      <c r="N1483">
        <v>8.8062000000000005</v>
      </c>
      <c r="O1483">
        <f t="shared" si="47"/>
        <v>25.063799999999997</v>
      </c>
      <c r="P1483" cm="1">
        <f t="array" ref="P1483">_xlfn.IFS(D1483="Same Day",N1483*0.2,D1483="First Class",N1483*0.1,D1483="Standard Class",N1483*0.5,D1483="Second Class",N1483*0)</f>
        <v>4.4031000000000002</v>
      </c>
      <c r="Q1483">
        <f t="shared" si="48"/>
        <v>135.42221777999998</v>
      </c>
    </row>
    <row r="1484" spans="1:17" x14ac:dyDescent="0.3">
      <c r="A1484">
        <v>1483</v>
      </c>
      <c r="B1484" t="s">
        <v>2301</v>
      </c>
      <c r="C1484" s="1">
        <v>42975</v>
      </c>
      <c r="D1484" t="s">
        <v>37</v>
      </c>
      <c r="E1484" t="s">
        <v>68</v>
      </c>
      <c r="F1484" t="s">
        <v>1824</v>
      </c>
      <c r="G1484" t="s">
        <v>1071</v>
      </c>
      <c r="H1484" t="s">
        <v>14</v>
      </c>
      <c r="I1484" t="s">
        <v>20</v>
      </c>
      <c r="J1484" t="s">
        <v>87</v>
      </c>
      <c r="K1484">
        <v>9.7279999999999998</v>
      </c>
      <c r="L1484">
        <v>2</v>
      </c>
      <c r="M1484">
        <v>0.2</v>
      </c>
      <c r="N1484">
        <v>1.7023999999999999</v>
      </c>
      <c r="O1484">
        <f t="shared" si="47"/>
        <v>8.0256000000000007</v>
      </c>
      <c r="P1484" cm="1">
        <f t="array" ref="P1484">_xlfn.IFS(D1484="Same Day",N1484*0.2,D1484="First Class",N1484*0.1,D1484="Standard Class",N1484*0.5,D1484="Second Class",N1484*0)</f>
        <v>0</v>
      </c>
      <c r="Q1484">
        <f t="shared" si="48"/>
        <v>8.0256000000000007</v>
      </c>
    </row>
    <row r="1485" spans="1:17" x14ac:dyDescent="0.3">
      <c r="A1485">
        <v>1484</v>
      </c>
      <c r="B1485" t="s">
        <v>2301</v>
      </c>
      <c r="C1485" s="1">
        <v>42975</v>
      </c>
      <c r="D1485" t="s">
        <v>37</v>
      </c>
      <c r="E1485" t="s">
        <v>108</v>
      </c>
      <c r="F1485" t="s">
        <v>1824</v>
      </c>
      <c r="G1485" t="s">
        <v>2302</v>
      </c>
      <c r="H1485" t="s">
        <v>14</v>
      </c>
      <c r="I1485" t="s">
        <v>18</v>
      </c>
      <c r="J1485" t="s">
        <v>160</v>
      </c>
      <c r="K1485">
        <v>3.4239999999999999</v>
      </c>
      <c r="L1485">
        <v>1</v>
      </c>
      <c r="M1485">
        <v>0.2</v>
      </c>
      <c r="N1485">
        <v>1.07</v>
      </c>
      <c r="O1485">
        <f t="shared" si="47"/>
        <v>2.3540000000000001</v>
      </c>
      <c r="P1485" cm="1">
        <f t="array" ref="P1485">_xlfn.IFS(D1485="Same Day",N1485*0.2,D1485="First Class",N1485*0.1,D1485="Standard Class",N1485*0.5,D1485="Second Class",N1485*0)</f>
        <v>0</v>
      </c>
      <c r="Q1485">
        <f t="shared" si="48"/>
        <v>2.3540000000000001</v>
      </c>
    </row>
    <row r="1486" spans="1:17" x14ac:dyDescent="0.3">
      <c r="A1486">
        <v>1485</v>
      </c>
      <c r="B1486" t="s">
        <v>2303</v>
      </c>
      <c r="C1486" s="1">
        <v>42661</v>
      </c>
      <c r="D1486" t="s">
        <v>38</v>
      </c>
      <c r="E1486" t="s">
        <v>77</v>
      </c>
      <c r="F1486" t="s">
        <v>1368</v>
      </c>
      <c r="G1486" t="s">
        <v>2304</v>
      </c>
      <c r="H1486" t="s">
        <v>25</v>
      </c>
      <c r="I1486" t="s">
        <v>28</v>
      </c>
      <c r="J1486" t="s">
        <v>90</v>
      </c>
      <c r="K1486">
        <v>177</v>
      </c>
      <c r="L1486">
        <v>3</v>
      </c>
      <c r="M1486">
        <v>0</v>
      </c>
      <c r="N1486">
        <v>30.09</v>
      </c>
      <c r="O1486">
        <f t="shared" si="47"/>
        <v>146.91</v>
      </c>
      <c r="P1486" cm="1">
        <f t="array" ref="P1486">_xlfn.IFS(D1486="Same Day",N1486*0.2,D1486="First Class",N1486*0.1,D1486="Standard Class",N1486*0.5,D1486="Second Class",N1486*0)</f>
        <v>15.045</v>
      </c>
      <c r="Q1486">
        <f t="shared" si="48"/>
        <v>2357.1709500000002</v>
      </c>
    </row>
    <row r="1487" spans="1:17" x14ac:dyDescent="0.3">
      <c r="A1487">
        <v>1486</v>
      </c>
      <c r="B1487" t="s">
        <v>2305</v>
      </c>
      <c r="C1487" s="1">
        <v>41976</v>
      </c>
      <c r="D1487" t="s">
        <v>38</v>
      </c>
      <c r="E1487" t="s">
        <v>96</v>
      </c>
      <c r="F1487" t="s">
        <v>2306</v>
      </c>
      <c r="G1487" t="s">
        <v>2307</v>
      </c>
      <c r="H1487" t="s">
        <v>14</v>
      </c>
      <c r="I1487" t="s">
        <v>23</v>
      </c>
      <c r="J1487" t="s">
        <v>80</v>
      </c>
      <c r="K1487">
        <v>3.76</v>
      </c>
      <c r="L1487">
        <v>2</v>
      </c>
      <c r="M1487">
        <v>0</v>
      </c>
      <c r="N1487">
        <v>1.3160000000000001</v>
      </c>
      <c r="O1487">
        <f t="shared" si="47"/>
        <v>2.444</v>
      </c>
      <c r="P1487" cm="1">
        <f t="array" ref="P1487">_xlfn.IFS(D1487="Same Day",N1487*0.2,D1487="First Class",N1487*0.1,D1487="Standard Class",N1487*0.5,D1487="Second Class",N1487*0)</f>
        <v>0.65800000000000003</v>
      </c>
      <c r="Q1487">
        <f t="shared" si="48"/>
        <v>4.0521519999999995</v>
      </c>
    </row>
    <row r="1488" spans="1:17" x14ac:dyDescent="0.3">
      <c r="A1488">
        <v>1487</v>
      </c>
      <c r="B1488" t="s">
        <v>2308</v>
      </c>
      <c r="C1488" s="1">
        <v>42315</v>
      </c>
      <c r="D1488" t="s">
        <v>38</v>
      </c>
      <c r="E1488" t="s">
        <v>68</v>
      </c>
      <c r="F1488" t="s">
        <v>2309</v>
      </c>
      <c r="G1488" t="s">
        <v>2310</v>
      </c>
      <c r="H1488" t="s">
        <v>25</v>
      </c>
      <c r="I1488" t="s">
        <v>26</v>
      </c>
      <c r="J1488" t="s">
        <v>164</v>
      </c>
      <c r="K1488">
        <v>1212.848</v>
      </c>
      <c r="L1488">
        <v>7</v>
      </c>
      <c r="M1488">
        <v>0.2</v>
      </c>
      <c r="N1488">
        <v>106.1242</v>
      </c>
      <c r="O1488">
        <f t="shared" si="47"/>
        <v>1106.7238</v>
      </c>
      <c r="P1488" cm="1">
        <f t="array" ref="P1488">_xlfn.IFS(D1488="Same Day",N1488*0.2,D1488="First Class",N1488*0.1,D1488="Standard Class",N1488*0.5,D1488="Second Class",N1488*0)</f>
        <v>53.062100000000001</v>
      </c>
      <c r="Q1488">
        <f t="shared" si="48"/>
        <v>59831.812747980002</v>
      </c>
    </row>
    <row r="1489" spans="1:17" x14ac:dyDescent="0.3">
      <c r="A1489">
        <v>1488</v>
      </c>
      <c r="B1489" t="s">
        <v>2308</v>
      </c>
      <c r="C1489" s="1">
        <v>42315</v>
      </c>
      <c r="D1489" t="s">
        <v>38</v>
      </c>
      <c r="E1489" t="s">
        <v>108</v>
      </c>
      <c r="F1489" t="s">
        <v>2309</v>
      </c>
      <c r="G1489" t="s">
        <v>2311</v>
      </c>
      <c r="H1489" t="s">
        <v>25</v>
      </c>
      <c r="I1489" t="s">
        <v>28</v>
      </c>
      <c r="J1489" t="s">
        <v>90</v>
      </c>
      <c r="K1489">
        <v>89.97</v>
      </c>
      <c r="L1489">
        <v>3</v>
      </c>
      <c r="M1489">
        <v>0</v>
      </c>
      <c r="N1489">
        <v>37.787399999999998</v>
      </c>
      <c r="O1489">
        <f t="shared" si="47"/>
        <v>52.182600000000001</v>
      </c>
      <c r="P1489" cm="1">
        <f t="array" ref="P1489">_xlfn.IFS(D1489="Same Day",N1489*0.2,D1489="First Class",N1489*0.1,D1489="Standard Class",N1489*0.5,D1489="Second Class",N1489*0)</f>
        <v>18.893699999999999</v>
      </c>
      <c r="Q1489">
        <f t="shared" si="48"/>
        <v>1038.10498962</v>
      </c>
    </row>
    <row r="1490" spans="1:17" x14ac:dyDescent="0.3">
      <c r="A1490">
        <v>1489</v>
      </c>
      <c r="B1490" t="s">
        <v>2308</v>
      </c>
      <c r="C1490" s="1">
        <v>42315</v>
      </c>
      <c r="D1490" t="s">
        <v>38</v>
      </c>
      <c r="E1490" t="s">
        <v>96</v>
      </c>
      <c r="F1490" t="s">
        <v>2309</v>
      </c>
      <c r="G1490" t="s">
        <v>849</v>
      </c>
      <c r="H1490" t="s">
        <v>8</v>
      </c>
      <c r="I1490" t="s">
        <v>12</v>
      </c>
      <c r="J1490" t="s">
        <v>87</v>
      </c>
      <c r="K1490">
        <v>42.6</v>
      </c>
      <c r="L1490">
        <v>3</v>
      </c>
      <c r="M1490">
        <v>0</v>
      </c>
      <c r="N1490">
        <v>16.614000000000001</v>
      </c>
      <c r="O1490">
        <f t="shared" si="47"/>
        <v>25.986000000000001</v>
      </c>
      <c r="P1490" cm="1">
        <f t="array" ref="P1490">_xlfn.IFS(D1490="Same Day",N1490*0.2,D1490="First Class",N1490*0.1,D1490="Standard Class",N1490*0.5,D1490="Second Class",N1490*0)</f>
        <v>8.3070000000000004</v>
      </c>
      <c r="Q1490">
        <f t="shared" si="48"/>
        <v>241.85170200000002</v>
      </c>
    </row>
    <row r="1491" spans="1:17" x14ac:dyDescent="0.3">
      <c r="A1491">
        <v>1490</v>
      </c>
      <c r="B1491" t="s">
        <v>2312</v>
      </c>
      <c r="C1491" s="1">
        <v>41979</v>
      </c>
      <c r="D1491" t="s">
        <v>38</v>
      </c>
      <c r="E1491" t="s">
        <v>96</v>
      </c>
      <c r="F1491" t="s">
        <v>2313</v>
      </c>
      <c r="G1491" t="s">
        <v>1837</v>
      </c>
      <c r="H1491" t="s">
        <v>14</v>
      </c>
      <c r="I1491" t="s">
        <v>22</v>
      </c>
      <c r="J1491" t="s">
        <v>80</v>
      </c>
      <c r="K1491">
        <v>5.04</v>
      </c>
      <c r="L1491">
        <v>2</v>
      </c>
      <c r="M1491">
        <v>0.2</v>
      </c>
      <c r="N1491">
        <v>1.764</v>
      </c>
      <c r="O1491">
        <f t="shared" si="47"/>
        <v>3.2759999999999998</v>
      </c>
      <c r="P1491" cm="1">
        <f t="array" ref="P1491">_xlfn.IFS(D1491="Same Day",N1491*0.2,D1491="First Class",N1491*0.1,D1491="Standard Class",N1491*0.5,D1491="Second Class",N1491*0)</f>
        <v>0.88200000000000001</v>
      </c>
      <c r="Q1491">
        <f t="shared" si="48"/>
        <v>6.165432</v>
      </c>
    </row>
    <row r="1492" spans="1:17" x14ac:dyDescent="0.3">
      <c r="A1492">
        <v>1491</v>
      </c>
      <c r="B1492" t="s">
        <v>2314</v>
      </c>
      <c r="C1492" s="1">
        <v>42860</v>
      </c>
      <c r="D1492" t="s">
        <v>37</v>
      </c>
      <c r="E1492" t="s">
        <v>84</v>
      </c>
      <c r="F1492" t="s">
        <v>1870</v>
      </c>
      <c r="G1492" t="s">
        <v>168</v>
      </c>
      <c r="H1492" t="s">
        <v>14</v>
      </c>
      <c r="I1492" t="s">
        <v>21</v>
      </c>
      <c r="J1492" t="s">
        <v>80</v>
      </c>
      <c r="K1492">
        <v>62.96</v>
      </c>
      <c r="L1492">
        <v>4</v>
      </c>
      <c r="M1492">
        <v>0</v>
      </c>
      <c r="N1492">
        <v>28.332000000000001</v>
      </c>
      <c r="O1492">
        <f t="shared" si="47"/>
        <v>34.628</v>
      </c>
      <c r="P1492" cm="1">
        <f t="array" ref="P1492">_xlfn.IFS(D1492="Same Day",N1492*0.2,D1492="First Class",N1492*0.1,D1492="Standard Class",N1492*0.5,D1492="Second Class",N1492*0)</f>
        <v>0</v>
      </c>
      <c r="Q1492">
        <f t="shared" si="48"/>
        <v>34.628</v>
      </c>
    </row>
    <row r="1493" spans="1:17" x14ac:dyDescent="0.3">
      <c r="A1493">
        <v>1492</v>
      </c>
      <c r="B1493" t="s">
        <v>2315</v>
      </c>
      <c r="C1493" s="1">
        <v>43067</v>
      </c>
      <c r="D1493" t="s">
        <v>38</v>
      </c>
      <c r="E1493" t="s">
        <v>84</v>
      </c>
      <c r="F1493" t="s">
        <v>2316</v>
      </c>
      <c r="G1493" t="s">
        <v>2317</v>
      </c>
      <c r="H1493" t="s">
        <v>14</v>
      </c>
      <c r="I1493" t="s">
        <v>18</v>
      </c>
      <c r="J1493" t="s">
        <v>113</v>
      </c>
      <c r="K1493">
        <v>5.88</v>
      </c>
      <c r="L1493">
        <v>1</v>
      </c>
      <c r="M1493">
        <v>0</v>
      </c>
      <c r="N1493">
        <v>2.8812000000000002</v>
      </c>
      <c r="O1493">
        <f t="shared" si="47"/>
        <v>2.9987999999999997</v>
      </c>
      <c r="P1493" cm="1">
        <f t="array" ref="P1493">_xlfn.IFS(D1493="Same Day",N1493*0.2,D1493="First Class",N1493*0.1,D1493="Standard Class",N1493*0.5,D1493="Second Class",N1493*0)</f>
        <v>1.4406000000000001</v>
      </c>
      <c r="Q1493">
        <f t="shared" si="48"/>
        <v>7.3188712799999989</v>
      </c>
    </row>
    <row r="1494" spans="1:17" x14ac:dyDescent="0.3">
      <c r="A1494">
        <v>1493</v>
      </c>
      <c r="B1494" t="s">
        <v>2315</v>
      </c>
      <c r="C1494" s="1">
        <v>43067</v>
      </c>
      <c r="D1494" t="s">
        <v>38</v>
      </c>
      <c r="E1494" t="s">
        <v>84</v>
      </c>
      <c r="F1494" t="s">
        <v>2316</v>
      </c>
      <c r="G1494" t="s">
        <v>736</v>
      </c>
      <c r="H1494" t="s">
        <v>8</v>
      </c>
      <c r="I1494" t="s">
        <v>9</v>
      </c>
      <c r="J1494" t="s">
        <v>73</v>
      </c>
      <c r="K1494">
        <v>977.29200000000003</v>
      </c>
      <c r="L1494">
        <v>6</v>
      </c>
      <c r="M1494">
        <v>0.1</v>
      </c>
      <c r="N1494">
        <v>173.74080000000001</v>
      </c>
      <c r="O1494">
        <f t="shared" si="47"/>
        <v>803.55119999999999</v>
      </c>
      <c r="P1494" cm="1">
        <f t="array" ref="P1494">_xlfn.IFS(D1494="Same Day",N1494*0.2,D1494="First Class",N1494*0.1,D1494="Standard Class",N1494*0.5,D1494="Second Class",N1494*0)</f>
        <v>86.870400000000004</v>
      </c>
      <c r="Q1494">
        <f t="shared" si="48"/>
        <v>70608.365364480007</v>
      </c>
    </row>
    <row r="1495" spans="1:17" x14ac:dyDescent="0.3">
      <c r="A1495">
        <v>1494</v>
      </c>
      <c r="B1495" t="s">
        <v>2318</v>
      </c>
      <c r="C1495" s="1">
        <v>43042</v>
      </c>
      <c r="D1495" t="s">
        <v>38</v>
      </c>
      <c r="E1495" t="s">
        <v>77</v>
      </c>
      <c r="F1495" t="s">
        <v>2319</v>
      </c>
      <c r="G1495" t="s">
        <v>1711</v>
      </c>
      <c r="H1495" t="s">
        <v>8</v>
      </c>
      <c r="I1495" t="s">
        <v>12</v>
      </c>
      <c r="J1495" t="s">
        <v>87</v>
      </c>
      <c r="K1495">
        <v>9.64</v>
      </c>
      <c r="L1495">
        <v>2</v>
      </c>
      <c r="M1495">
        <v>0</v>
      </c>
      <c r="N1495">
        <v>3.6631999999999998</v>
      </c>
      <c r="O1495">
        <f t="shared" si="47"/>
        <v>5.9768000000000008</v>
      </c>
      <c r="P1495" cm="1">
        <f t="array" ref="P1495">_xlfn.IFS(D1495="Same Day",N1495*0.2,D1495="First Class",N1495*0.1,D1495="Standard Class",N1495*0.5,D1495="Second Class",N1495*0)</f>
        <v>1.8315999999999999</v>
      </c>
      <c r="Q1495">
        <f t="shared" si="48"/>
        <v>16.923906880000001</v>
      </c>
    </row>
    <row r="1496" spans="1:17" x14ac:dyDescent="0.3">
      <c r="A1496">
        <v>1495</v>
      </c>
      <c r="B1496" t="s">
        <v>2320</v>
      </c>
      <c r="C1496" s="1">
        <v>41992</v>
      </c>
      <c r="D1496" t="s">
        <v>37</v>
      </c>
      <c r="E1496" t="s">
        <v>68</v>
      </c>
      <c r="F1496" t="s">
        <v>814</v>
      </c>
      <c r="G1496" t="s">
        <v>1841</v>
      </c>
      <c r="H1496" t="s">
        <v>14</v>
      </c>
      <c r="I1496" t="s">
        <v>20</v>
      </c>
      <c r="J1496" t="s">
        <v>87</v>
      </c>
      <c r="K1496">
        <v>40.049999999999997</v>
      </c>
      <c r="L1496">
        <v>3</v>
      </c>
      <c r="M1496">
        <v>0</v>
      </c>
      <c r="N1496">
        <v>11.214</v>
      </c>
      <c r="O1496">
        <f t="shared" si="47"/>
        <v>28.835999999999999</v>
      </c>
      <c r="P1496" cm="1">
        <f t="array" ref="P1496">_xlfn.IFS(D1496="Same Day",N1496*0.2,D1496="First Class",N1496*0.1,D1496="Standard Class",N1496*0.5,D1496="Second Class",N1496*0)</f>
        <v>0</v>
      </c>
      <c r="Q1496">
        <f t="shared" si="48"/>
        <v>28.835999999999999</v>
      </c>
    </row>
    <row r="1497" spans="1:17" x14ac:dyDescent="0.3">
      <c r="A1497">
        <v>1496</v>
      </c>
      <c r="B1497" t="s">
        <v>2321</v>
      </c>
      <c r="C1497" s="1">
        <v>42986</v>
      </c>
      <c r="D1497" t="s">
        <v>38</v>
      </c>
      <c r="E1497" t="s">
        <v>84</v>
      </c>
      <c r="F1497" t="s">
        <v>2322</v>
      </c>
      <c r="G1497" t="s">
        <v>1905</v>
      </c>
      <c r="H1497" t="s">
        <v>14</v>
      </c>
      <c r="I1497" t="s">
        <v>20</v>
      </c>
      <c r="J1497" t="s">
        <v>87</v>
      </c>
      <c r="K1497">
        <v>10.192</v>
      </c>
      <c r="L1497">
        <v>7</v>
      </c>
      <c r="M1497">
        <v>0.2</v>
      </c>
      <c r="N1497">
        <v>3.1850000000000001</v>
      </c>
      <c r="O1497">
        <f t="shared" si="47"/>
        <v>7.0069999999999997</v>
      </c>
      <c r="P1497" cm="1">
        <f t="array" ref="P1497">_xlfn.IFS(D1497="Same Day",N1497*0.2,D1497="First Class",N1497*0.1,D1497="Standard Class",N1497*0.5,D1497="Second Class",N1497*0)</f>
        <v>1.5925</v>
      </c>
      <c r="Q1497">
        <f t="shared" si="48"/>
        <v>18.165647500000002</v>
      </c>
    </row>
    <row r="1498" spans="1:17" x14ac:dyDescent="0.3">
      <c r="A1498">
        <v>1497</v>
      </c>
      <c r="B1498" t="s">
        <v>2321</v>
      </c>
      <c r="C1498" s="1">
        <v>42986</v>
      </c>
      <c r="D1498" t="s">
        <v>38</v>
      </c>
      <c r="E1498" t="s">
        <v>84</v>
      </c>
      <c r="F1498" t="s">
        <v>2322</v>
      </c>
      <c r="G1498" t="s">
        <v>2323</v>
      </c>
      <c r="H1498" t="s">
        <v>14</v>
      </c>
      <c r="I1498" t="s">
        <v>15</v>
      </c>
      <c r="J1498" t="s">
        <v>90</v>
      </c>
      <c r="K1498">
        <v>16.783999999999999</v>
      </c>
      <c r="L1498">
        <v>1</v>
      </c>
      <c r="M1498">
        <v>0.2</v>
      </c>
      <c r="N1498">
        <v>-0.20979999999999999</v>
      </c>
      <c r="O1498">
        <f t="shared" si="47"/>
        <v>16.9938</v>
      </c>
      <c r="P1498" cm="1">
        <f t="array" ref="P1498">_xlfn.IFS(D1498="Same Day",N1498*0.2,D1498="First Class",N1498*0.1,D1498="Standard Class",N1498*0.5,D1498="Second Class",N1498*0)</f>
        <v>-0.10489999999999999</v>
      </c>
      <c r="Q1498">
        <f t="shared" si="48"/>
        <v>15.211150380000001</v>
      </c>
    </row>
    <row r="1499" spans="1:17" x14ac:dyDescent="0.3">
      <c r="A1499">
        <v>1498</v>
      </c>
      <c r="B1499" t="s">
        <v>2321</v>
      </c>
      <c r="C1499" s="1">
        <v>42986</v>
      </c>
      <c r="D1499" t="s">
        <v>38</v>
      </c>
      <c r="E1499" t="s">
        <v>68</v>
      </c>
      <c r="F1499" t="s">
        <v>2322</v>
      </c>
      <c r="G1499" t="s">
        <v>439</v>
      </c>
      <c r="H1499" t="s">
        <v>14</v>
      </c>
      <c r="I1499" t="s">
        <v>20</v>
      </c>
      <c r="J1499" t="s">
        <v>87</v>
      </c>
      <c r="K1499">
        <v>13.12</v>
      </c>
      <c r="L1499">
        <v>5</v>
      </c>
      <c r="M1499">
        <v>0.2</v>
      </c>
      <c r="N1499">
        <v>3.7719999999999998</v>
      </c>
      <c r="O1499">
        <f t="shared" si="47"/>
        <v>9.347999999999999</v>
      </c>
      <c r="P1499" cm="1">
        <f t="array" ref="P1499">_xlfn.IFS(D1499="Same Day",N1499*0.2,D1499="First Class",N1499*0.1,D1499="Standard Class",N1499*0.5,D1499="Second Class",N1499*0)</f>
        <v>1.8859999999999999</v>
      </c>
      <c r="Q1499">
        <f t="shared" si="48"/>
        <v>26.978327999999998</v>
      </c>
    </row>
    <row r="1500" spans="1:17" x14ac:dyDescent="0.3">
      <c r="A1500">
        <v>1499</v>
      </c>
      <c r="B1500" t="s">
        <v>2324</v>
      </c>
      <c r="C1500" s="1">
        <v>42663</v>
      </c>
      <c r="D1500" t="s">
        <v>35</v>
      </c>
      <c r="E1500" t="s">
        <v>108</v>
      </c>
      <c r="F1500" t="s">
        <v>393</v>
      </c>
      <c r="G1500" t="s">
        <v>318</v>
      </c>
      <c r="H1500" t="s">
        <v>14</v>
      </c>
      <c r="I1500" t="s">
        <v>16</v>
      </c>
      <c r="J1500" t="s">
        <v>101</v>
      </c>
      <c r="K1500">
        <v>18.16</v>
      </c>
      <c r="L1500">
        <v>5</v>
      </c>
      <c r="M1500">
        <v>0.2</v>
      </c>
      <c r="N1500">
        <v>6.5830000000000002</v>
      </c>
      <c r="O1500">
        <f t="shared" si="47"/>
        <v>11.577</v>
      </c>
      <c r="P1500" cm="1">
        <f t="array" ref="P1500">_xlfn.IFS(D1500="Same Day",N1500*0.2,D1500="First Class",N1500*0.1,D1500="Standard Class",N1500*0.5,D1500="Second Class",N1500*0)</f>
        <v>0.65830000000000011</v>
      </c>
      <c r="Q1500">
        <f t="shared" si="48"/>
        <v>19.198139100000002</v>
      </c>
    </row>
    <row r="1501" spans="1:17" x14ac:dyDescent="0.3">
      <c r="A1501">
        <v>1500</v>
      </c>
      <c r="B1501" t="s">
        <v>2325</v>
      </c>
      <c r="C1501" s="1">
        <v>43057</v>
      </c>
      <c r="D1501" t="s">
        <v>38</v>
      </c>
      <c r="E1501" t="s">
        <v>77</v>
      </c>
      <c r="F1501" t="s">
        <v>782</v>
      </c>
      <c r="G1501" t="s">
        <v>476</v>
      </c>
      <c r="H1501" t="s">
        <v>14</v>
      </c>
      <c r="I1501" t="s">
        <v>18</v>
      </c>
      <c r="J1501" t="s">
        <v>275</v>
      </c>
      <c r="K1501">
        <v>16.056000000000001</v>
      </c>
      <c r="L1501">
        <v>3</v>
      </c>
      <c r="M1501">
        <v>0.2</v>
      </c>
      <c r="N1501">
        <v>5.8202999999999996</v>
      </c>
      <c r="O1501">
        <f t="shared" si="47"/>
        <v>10.235700000000001</v>
      </c>
      <c r="P1501" cm="1">
        <f t="array" ref="P1501">_xlfn.IFS(D1501="Same Day",N1501*0.2,D1501="First Class",N1501*0.1,D1501="Standard Class",N1501*0.5,D1501="Second Class",N1501*0)</f>
        <v>2.9101499999999998</v>
      </c>
      <c r="Q1501">
        <f t="shared" si="48"/>
        <v>40.023122355000005</v>
      </c>
    </row>
    <row r="1502" spans="1:17" x14ac:dyDescent="0.3">
      <c r="A1502">
        <v>1501</v>
      </c>
      <c r="B1502" t="s">
        <v>2325</v>
      </c>
      <c r="C1502" s="1">
        <v>43057</v>
      </c>
      <c r="D1502" t="s">
        <v>38</v>
      </c>
      <c r="E1502" t="s">
        <v>96</v>
      </c>
      <c r="F1502" t="s">
        <v>782</v>
      </c>
      <c r="G1502" t="s">
        <v>2326</v>
      </c>
      <c r="H1502" t="s">
        <v>14</v>
      </c>
      <c r="I1502" t="s">
        <v>18</v>
      </c>
      <c r="J1502" t="s">
        <v>216</v>
      </c>
      <c r="K1502">
        <v>223.05600000000001</v>
      </c>
      <c r="L1502">
        <v>9</v>
      </c>
      <c r="M1502">
        <v>0.2</v>
      </c>
      <c r="N1502">
        <v>69.704999999999998</v>
      </c>
      <c r="O1502">
        <f t="shared" si="47"/>
        <v>153.351</v>
      </c>
      <c r="P1502" cm="1">
        <f t="array" ref="P1502">_xlfn.IFS(D1502="Same Day",N1502*0.2,D1502="First Class",N1502*0.1,D1502="Standard Class",N1502*0.5,D1502="Second Class",N1502*0)</f>
        <v>34.852499999999999</v>
      </c>
      <c r="Q1502">
        <f t="shared" si="48"/>
        <v>5498.0167274999994</v>
      </c>
    </row>
    <row r="1503" spans="1:17" x14ac:dyDescent="0.3">
      <c r="A1503">
        <v>1502</v>
      </c>
      <c r="B1503" t="s">
        <v>2325</v>
      </c>
      <c r="C1503" s="1">
        <v>43057</v>
      </c>
      <c r="D1503" t="s">
        <v>38</v>
      </c>
      <c r="E1503" t="s">
        <v>96</v>
      </c>
      <c r="F1503" t="s">
        <v>782</v>
      </c>
      <c r="G1503" t="s">
        <v>2017</v>
      </c>
      <c r="H1503" t="s">
        <v>14</v>
      </c>
      <c r="I1503" t="s">
        <v>15</v>
      </c>
      <c r="J1503" t="s">
        <v>90</v>
      </c>
      <c r="K1503">
        <v>540.048</v>
      </c>
      <c r="L1503">
        <v>3</v>
      </c>
      <c r="M1503">
        <v>0.2</v>
      </c>
      <c r="N1503">
        <v>-47.254199999999997</v>
      </c>
      <c r="O1503">
        <f t="shared" si="47"/>
        <v>587.30219999999997</v>
      </c>
      <c r="P1503" cm="1">
        <f t="array" ref="P1503">_xlfn.IFS(D1503="Same Day",N1503*0.2,D1503="First Class",N1503*0.1,D1503="Standard Class",N1503*0.5,D1503="Second Class",N1503*0)</f>
        <v>-23.627099999999999</v>
      </c>
      <c r="Q1503">
        <f t="shared" si="48"/>
        <v>-13288.945609619999</v>
      </c>
    </row>
    <row r="1504" spans="1:17" x14ac:dyDescent="0.3">
      <c r="A1504">
        <v>1503</v>
      </c>
      <c r="B1504" t="s">
        <v>2327</v>
      </c>
      <c r="C1504" s="1">
        <v>42705</v>
      </c>
      <c r="D1504" t="s">
        <v>38</v>
      </c>
      <c r="E1504" t="s">
        <v>108</v>
      </c>
      <c r="F1504" t="s">
        <v>1935</v>
      </c>
      <c r="G1504" t="s">
        <v>2328</v>
      </c>
      <c r="H1504" t="s">
        <v>25</v>
      </c>
      <c r="I1504" t="s">
        <v>26</v>
      </c>
      <c r="J1504" t="s">
        <v>99</v>
      </c>
      <c r="K1504">
        <v>33.520000000000003</v>
      </c>
      <c r="L1504">
        <v>2</v>
      </c>
      <c r="M1504">
        <v>0.2</v>
      </c>
      <c r="N1504">
        <v>3.3519999999999999</v>
      </c>
      <c r="O1504">
        <f t="shared" si="47"/>
        <v>30.168000000000003</v>
      </c>
      <c r="P1504" cm="1">
        <f t="array" ref="P1504">_xlfn.IFS(D1504="Same Day",N1504*0.2,D1504="First Class",N1504*0.1,D1504="Standard Class",N1504*0.5,D1504="Second Class",N1504*0)</f>
        <v>1.6759999999999999</v>
      </c>
      <c r="Q1504">
        <f t="shared" si="48"/>
        <v>80.729568000000015</v>
      </c>
    </row>
    <row r="1505" spans="1:17" x14ac:dyDescent="0.3">
      <c r="A1505">
        <v>1504</v>
      </c>
      <c r="B1505" t="s">
        <v>2327</v>
      </c>
      <c r="C1505" s="1">
        <v>42705</v>
      </c>
      <c r="D1505" t="s">
        <v>38</v>
      </c>
      <c r="E1505" t="s">
        <v>96</v>
      </c>
      <c r="F1505" t="s">
        <v>1935</v>
      </c>
      <c r="G1505" t="s">
        <v>1159</v>
      </c>
      <c r="H1505" t="s">
        <v>8</v>
      </c>
      <c r="I1505" t="s">
        <v>12</v>
      </c>
      <c r="J1505" t="s">
        <v>73</v>
      </c>
      <c r="K1505">
        <v>9.94</v>
      </c>
      <c r="L1505">
        <v>2</v>
      </c>
      <c r="M1505">
        <v>0</v>
      </c>
      <c r="N1505">
        <v>3.0813999999999999</v>
      </c>
      <c r="O1505">
        <f t="shared" si="47"/>
        <v>6.8585999999999991</v>
      </c>
      <c r="P1505" cm="1">
        <f t="array" ref="P1505">_xlfn.IFS(D1505="Same Day",N1505*0.2,D1505="First Class",N1505*0.1,D1505="Standard Class",N1505*0.5,D1505="Second Class",N1505*0)</f>
        <v>1.5407</v>
      </c>
      <c r="Q1505">
        <f t="shared" si="48"/>
        <v>17.425645019999997</v>
      </c>
    </row>
    <row r="1506" spans="1:17" x14ac:dyDescent="0.3">
      <c r="A1506">
        <v>1505</v>
      </c>
      <c r="B1506" t="s">
        <v>2329</v>
      </c>
      <c r="C1506" s="1">
        <v>42223</v>
      </c>
      <c r="D1506" t="s">
        <v>38</v>
      </c>
      <c r="E1506" t="s">
        <v>108</v>
      </c>
      <c r="F1506" t="s">
        <v>2330</v>
      </c>
      <c r="G1506" t="s">
        <v>209</v>
      </c>
      <c r="H1506" t="s">
        <v>14</v>
      </c>
      <c r="I1506" t="s">
        <v>20</v>
      </c>
      <c r="J1506" t="s">
        <v>87</v>
      </c>
      <c r="K1506">
        <v>6.72</v>
      </c>
      <c r="L1506">
        <v>4</v>
      </c>
      <c r="M1506">
        <v>0</v>
      </c>
      <c r="N1506">
        <v>3.36</v>
      </c>
      <c r="O1506">
        <f t="shared" si="47"/>
        <v>3.36</v>
      </c>
      <c r="P1506" cm="1">
        <f t="array" ref="P1506">_xlfn.IFS(D1506="Same Day",N1506*0.2,D1506="First Class",N1506*0.1,D1506="Standard Class",N1506*0.5,D1506="Second Class",N1506*0)</f>
        <v>1.68</v>
      </c>
      <c r="Q1506">
        <f t="shared" si="48"/>
        <v>9.0047999999999995</v>
      </c>
    </row>
    <row r="1507" spans="1:17" x14ac:dyDescent="0.3">
      <c r="A1507">
        <v>1506</v>
      </c>
      <c r="B1507" t="s">
        <v>2329</v>
      </c>
      <c r="C1507" s="1">
        <v>42223</v>
      </c>
      <c r="D1507" t="s">
        <v>38</v>
      </c>
      <c r="E1507" t="s">
        <v>84</v>
      </c>
      <c r="F1507" t="s">
        <v>2330</v>
      </c>
      <c r="G1507" t="s">
        <v>2331</v>
      </c>
      <c r="H1507" t="s">
        <v>8</v>
      </c>
      <c r="I1507" t="s">
        <v>10</v>
      </c>
      <c r="J1507" t="s">
        <v>87</v>
      </c>
      <c r="K1507">
        <v>1004.976</v>
      </c>
      <c r="L1507">
        <v>6</v>
      </c>
      <c r="M1507">
        <v>0.2</v>
      </c>
      <c r="N1507">
        <v>-175.8708</v>
      </c>
      <c r="O1507">
        <f t="shared" si="47"/>
        <v>1180.8468</v>
      </c>
      <c r="P1507" cm="1">
        <f t="array" ref="P1507">_xlfn.IFS(D1507="Same Day",N1507*0.2,D1507="First Class",N1507*0.1,D1507="Standard Class",N1507*0.5,D1507="Second Class",N1507*0)</f>
        <v>-87.935400000000001</v>
      </c>
      <c r="Q1507">
        <f t="shared" si="48"/>
        <v>-102657.38889672</v>
      </c>
    </row>
    <row r="1508" spans="1:17" x14ac:dyDescent="0.3">
      <c r="A1508">
        <v>1507</v>
      </c>
      <c r="B1508" t="s">
        <v>2332</v>
      </c>
      <c r="C1508" s="1">
        <v>43098</v>
      </c>
      <c r="D1508" t="s">
        <v>38</v>
      </c>
      <c r="E1508" t="s">
        <v>68</v>
      </c>
      <c r="F1508" t="s">
        <v>2333</v>
      </c>
      <c r="G1508" t="s">
        <v>2227</v>
      </c>
      <c r="H1508" t="s">
        <v>14</v>
      </c>
      <c r="I1508" t="s">
        <v>16</v>
      </c>
      <c r="J1508" t="s">
        <v>101</v>
      </c>
      <c r="K1508">
        <v>17.88</v>
      </c>
      <c r="L1508">
        <v>3</v>
      </c>
      <c r="M1508">
        <v>0.2</v>
      </c>
      <c r="N1508">
        <v>5.5875000000000004</v>
      </c>
      <c r="O1508">
        <f t="shared" si="47"/>
        <v>12.292499999999999</v>
      </c>
      <c r="P1508" cm="1">
        <f t="array" ref="P1508">_xlfn.IFS(D1508="Same Day",N1508*0.2,D1508="First Class",N1508*0.1,D1508="Standard Class",N1508*0.5,D1508="Second Class",N1508*0)</f>
        <v>2.7937500000000002</v>
      </c>
      <c r="Q1508">
        <f t="shared" si="48"/>
        <v>46.634671874999995</v>
      </c>
    </row>
    <row r="1509" spans="1:17" x14ac:dyDescent="0.3">
      <c r="A1509">
        <v>1508</v>
      </c>
      <c r="B1509" t="s">
        <v>2334</v>
      </c>
      <c r="C1509" s="1">
        <v>42636</v>
      </c>
      <c r="D1509" t="s">
        <v>38</v>
      </c>
      <c r="E1509" t="s">
        <v>108</v>
      </c>
      <c r="F1509" t="s">
        <v>2295</v>
      </c>
      <c r="G1509" t="s">
        <v>2335</v>
      </c>
      <c r="H1509" t="s">
        <v>25</v>
      </c>
      <c r="I1509" t="s">
        <v>27</v>
      </c>
      <c r="J1509" t="s">
        <v>99</v>
      </c>
      <c r="K1509">
        <v>396</v>
      </c>
      <c r="L1509">
        <v>4</v>
      </c>
      <c r="M1509">
        <v>0</v>
      </c>
      <c r="N1509">
        <v>190.08</v>
      </c>
      <c r="O1509">
        <f t="shared" si="47"/>
        <v>205.92</v>
      </c>
      <c r="P1509" cm="1">
        <f t="array" ref="P1509">_xlfn.IFS(D1509="Same Day",N1509*0.2,D1509="First Class",N1509*0.1,D1509="Standard Class",N1509*0.5,D1509="Second Class",N1509*0)</f>
        <v>95.04</v>
      </c>
      <c r="Q1509">
        <f t="shared" si="48"/>
        <v>19776.556799999998</v>
      </c>
    </row>
    <row r="1510" spans="1:17" x14ac:dyDescent="0.3">
      <c r="A1510">
        <v>1509</v>
      </c>
      <c r="B1510" t="s">
        <v>2336</v>
      </c>
      <c r="C1510" s="1">
        <v>43079</v>
      </c>
      <c r="D1510" t="s">
        <v>36</v>
      </c>
      <c r="E1510" t="s">
        <v>68</v>
      </c>
      <c r="F1510" t="s">
        <v>348</v>
      </c>
      <c r="G1510" t="s">
        <v>2337</v>
      </c>
      <c r="H1510" t="s">
        <v>14</v>
      </c>
      <c r="I1510" t="s">
        <v>16</v>
      </c>
      <c r="J1510" t="s">
        <v>153</v>
      </c>
      <c r="K1510">
        <v>34.5</v>
      </c>
      <c r="L1510">
        <v>3</v>
      </c>
      <c r="M1510">
        <v>0</v>
      </c>
      <c r="N1510">
        <v>15.525</v>
      </c>
      <c r="O1510">
        <f t="shared" si="47"/>
        <v>18.975000000000001</v>
      </c>
      <c r="P1510" cm="1">
        <f t="array" ref="P1510">_xlfn.IFS(D1510="Same Day",N1510*0.2,D1510="First Class",N1510*0.1,D1510="Standard Class",N1510*0.5,D1510="Second Class",N1510*0)</f>
        <v>3.1050000000000004</v>
      </c>
      <c r="Q1510">
        <f t="shared" si="48"/>
        <v>77.892375000000015</v>
      </c>
    </row>
    <row r="1511" spans="1:17" x14ac:dyDescent="0.3">
      <c r="A1511">
        <v>1510</v>
      </c>
      <c r="B1511" t="s">
        <v>2338</v>
      </c>
      <c r="C1511" s="1">
        <v>42993</v>
      </c>
      <c r="D1511" t="s">
        <v>35</v>
      </c>
      <c r="E1511" t="s">
        <v>84</v>
      </c>
      <c r="F1511" t="s">
        <v>1614</v>
      </c>
      <c r="G1511" t="s">
        <v>2288</v>
      </c>
      <c r="H1511" t="s">
        <v>8</v>
      </c>
      <c r="I1511" t="s">
        <v>12</v>
      </c>
      <c r="J1511" t="s">
        <v>87</v>
      </c>
      <c r="K1511">
        <v>8.36</v>
      </c>
      <c r="L1511">
        <v>2</v>
      </c>
      <c r="M1511">
        <v>0</v>
      </c>
      <c r="N1511">
        <v>3.0095999999999998</v>
      </c>
      <c r="O1511">
        <f t="shared" si="47"/>
        <v>5.3503999999999996</v>
      </c>
      <c r="P1511" cm="1">
        <f t="array" ref="P1511">_xlfn.IFS(D1511="Same Day",N1511*0.2,D1511="First Class",N1511*0.1,D1511="Standard Class",N1511*0.5,D1511="Second Class",N1511*0)</f>
        <v>0.30096000000000001</v>
      </c>
      <c r="Q1511">
        <f t="shared" si="48"/>
        <v>6.9606563839999991</v>
      </c>
    </row>
    <row r="1512" spans="1:17" x14ac:dyDescent="0.3">
      <c r="A1512">
        <v>1511</v>
      </c>
      <c r="B1512" t="s">
        <v>2339</v>
      </c>
      <c r="C1512" s="1">
        <v>42917</v>
      </c>
      <c r="D1512" t="s">
        <v>38</v>
      </c>
      <c r="E1512" t="s">
        <v>96</v>
      </c>
      <c r="F1512" t="s">
        <v>2268</v>
      </c>
      <c r="G1512" t="s">
        <v>652</v>
      </c>
      <c r="H1512" t="s">
        <v>14</v>
      </c>
      <c r="I1512" t="s">
        <v>20</v>
      </c>
      <c r="J1512" t="s">
        <v>87</v>
      </c>
      <c r="K1512">
        <v>385.6</v>
      </c>
      <c r="L1512">
        <v>8</v>
      </c>
      <c r="M1512">
        <v>0</v>
      </c>
      <c r="N1512">
        <v>111.824</v>
      </c>
      <c r="O1512">
        <f t="shared" si="47"/>
        <v>273.77600000000001</v>
      </c>
      <c r="P1512" cm="1">
        <f t="array" ref="P1512">_xlfn.IFS(D1512="Same Day",N1512*0.2,D1512="First Class",N1512*0.1,D1512="Standard Class",N1512*0.5,D1512="Second Class",N1512*0)</f>
        <v>55.911999999999999</v>
      </c>
      <c r="Q1512">
        <f t="shared" si="48"/>
        <v>15581.139712</v>
      </c>
    </row>
    <row r="1513" spans="1:17" x14ac:dyDescent="0.3">
      <c r="A1513">
        <v>1512</v>
      </c>
      <c r="B1513" t="s">
        <v>2339</v>
      </c>
      <c r="C1513" s="1">
        <v>42917</v>
      </c>
      <c r="D1513" t="s">
        <v>38</v>
      </c>
      <c r="E1513" t="s">
        <v>68</v>
      </c>
      <c r="F1513" t="s">
        <v>2268</v>
      </c>
      <c r="G1513" t="s">
        <v>463</v>
      </c>
      <c r="H1513" t="s">
        <v>14</v>
      </c>
      <c r="I1513" t="s">
        <v>20</v>
      </c>
      <c r="J1513" t="s">
        <v>87</v>
      </c>
      <c r="K1513">
        <v>35.82</v>
      </c>
      <c r="L1513">
        <v>9</v>
      </c>
      <c r="M1513">
        <v>0</v>
      </c>
      <c r="N1513">
        <v>11.820600000000001</v>
      </c>
      <c r="O1513">
        <f t="shared" si="47"/>
        <v>23.999400000000001</v>
      </c>
      <c r="P1513" cm="1">
        <f t="array" ref="P1513">_xlfn.IFS(D1513="Same Day",N1513*0.2,D1513="First Class",N1513*0.1,D1513="Standard Class",N1513*0.5,D1513="Second Class",N1513*0)</f>
        <v>5.9103000000000003</v>
      </c>
      <c r="Q1513">
        <f t="shared" si="48"/>
        <v>165.84305382000002</v>
      </c>
    </row>
    <row r="1514" spans="1:17" x14ac:dyDescent="0.3">
      <c r="A1514">
        <v>1513</v>
      </c>
      <c r="B1514" t="s">
        <v>2340</v>
      </c>
      <c r="C1514" s="1">
        <v>42969</v>
      </c>
      <c r="D1514" t="s">
        <v>38</v>
      </c>
      <c r="E1514" t="s">
        <v>77</v>
      </c>
      <c r="F1514" t="s">
        <v>762</v>
      </c>
      <c r="G1514" t="s">
        <v>549</v>
      </c>
      <c r="H1514" t="s">
        <v>14</v>
      </c>
      <c r="I1514" t="s">
        <v>15</v>
      </c>
      <c r="J1514" t="s">
        <v>90</v>
      </c>
      <c r="K1514">
        <v>200.06399999999999</v>
      </c>
      <c r="L1514">
        <v>3</v>
      </c>
      <c r="M1514">
        <v>0.2</v>
      </c>
      <c r="N1514">
        <v>12.504</v>
      </c>
      <c r="O1514">
        <f t="shared" si="47"/>
        <v>187.56</v>
      </c>
      <c r="P1514" cm="1">
        <f t="array" ref="P1514">_xlfn.IFS(D1514="Same Day",N1514*0.2,D1514="First Class",N1514*0.1,D1514="Standard Class",N1514*0.5,D1514="Second Class",N1514*0)</f>
        <v>6.2519999999999998</v>
      </c>
      <c r="Q1514">
        <f t="shared" si="48"/>
        <v>1360.1851199999999</v>
      </c>
    </row>
    <row r="1515" spans="1:17" x14ac:dyDescent="0.3">
      <c r="A1515">
        <v>1514</v>
      </c>
      <c r="B1515" t="s">
        <v>2340</v>
      </c>
      <c r="C1515" s="1">
        <v>42969</v>
      </c>
      <c r="D1515" t="s">
        <v>38</v>
      </c>
      <c r="E1515" t="s">
        <v>108</v>
      </c>
      <c r="F1515" t="s">
        <v>762</v>
      </c>
      <c r="G1515" t="s">
        <v>907</v>
      </c>
      <c r="H1515" t="s">
        <v>14</v>
      </c>
      <c r="I1515" t="s">
        <v>16</v>
      </c>
      <c r="J1515" t="s">
        <v>87</v>
      </c>
      <c r="K1515">
        <v>21.38</v>
      </c>
      <c r="L1515">
        <v>5</v>
      </c>
      <c r="M1515">
        <v>0.8</v>
      </c>
      <c r="N1515">
        <v>-33.139000000000003</v>
      </c>
      <c r="O1515">
        <f t="shared" si="47"/>
        <v>54.519000000000005</v>
      </c>
      <c r="P1515" cm="1">
        <f t="array" ref="P1515">_xlfn.IFS(D1515="Same Day",N1515*0.2,D1515="First Class",N1515*0.1,D1515="Standard Class",N1515*0.5,D1515="Second Class",N1515*0)</f>
        <v>-16.569500000000001</v>
      </c>
      <c r="Q1515">
        <f t="shared" si="48"/>
        <v>-848.83357050000018</v>
      </c>
    </row>
    <row r="1516" spans="1:17" x14ac:dyDescent="0.3">
      <c r="A1516">
        <v>1515</v>
      </c>
      <c r="B1516" t="s">
        <v>2340</v>
      </c>
      <c r="C1516" s="1">
        <v>42969</v>
      </c>
      <c r="D1516" t="s">
        <v>38</v>
      </c>
      <c r="E1516" t="s">
        <v>108</v>
      </c>
      <c r="F1516" t="s">
        <v>762</v>
      </c>
      <c r="G1516" t="s">
        <v>1489</v>
      </c>
      <c r="H1516" t="s">
        <v>14</v>
      </c>
      <c r="I1516" t="s">
        <v>16</v>
      </c>
      <c r="J1516" t="s">
        <v>87</v>
      </c>
      <c r="K1516">
        <v>6.7439999999999998</v>
      </c>
      <c r="L1516">
        <v>4</v>
      </c>
      <c r="M1516">
        <v>0.8</v>
      </c>
      <c r="N1516">
        <v>-11.4648</v>
      </c>
      <c r="O1516">
        <f t="shared" si="47"/>
        <v>18.2088</v>
      </c>
      <c r="P1516" cm="1">
        <f t="array" ref="P1516">_xlfn.IFS(D1516="Same Day",N1516*0.2,D1516="First Class",N1516*0.1,D1516="Standard Class",N1516*0.5,D1516="Second Class",N1516*0)</f>
        <v>-5.7324000000000002</v>
      </c>
      <c r="Q1516">
        <f t="shared" si="48"/>
        <v>-86.171325120000006</v>
      </c>
    </row>
    <row r="1517" spans="1:17" x14ac:dyDescent="0.3">
      <c r="A1517">
        <v>1516</v>
      </c>
      <c r="B1517" t="s">
        <v>2341</v>
      </c>
      <c r="C1517" s="1">
        <v>43086</v>
      </c>
      <c r="D1517" t="s">
        <v>38</v>
      </c>
      <c r="E1517" t="s">
        <v>84</v>
      </c>
      <c r="F1517" t="s">
        <v>2342</v>
      </c>
      <c r="G1517" t="s">
        <v>2158</v>
      </c>
      <c r="H1517" t="s">
        <v>8</v>
      </c>
      <c r="I1517" t="s">
        <v>9</v>
      </c>
      <c r="J1517" t="s">
        <v>73</v>
      </c>
      <c r="K1517">
        <v>63.686</v>
      </c>
      <c r="L1517">
        <v>1</v>
      </c>
      <c r="M1517">
        <v>0.3</v>
      </c>
      <c r="N1517">
        <v>-9.0980000000000008</v>
      </c>
      <c r="O1517">
        <f t="shared" si="47"/>
        <v>72.784000000000006</v>
      </c>
      <c r="P1517" cm="1">
        <f t="array" ref="P1517">_xlfn.IFS(D1517="Same Day",N1517*0.2,D1517="First Class",N1517*0.1,D1517="Standard Class",N1517*0.5,D1517="Second Class",N1517*0)</f>
        <v>-4.5490000000000004</v>
      </c>
      <c r="Q1517">
        <f t="shared" si="48"/>
        <v>-258.31041600000003</v>
      </c>
    </row>
    <row r="1518" spans="1:17" x14ac:dyDescent="0.3">
      <c r="A1518">
        <v>1517</v>
      </c>
      <c r="B1518" t="s">
        <v>2343</v>
      </c>
      <c r="C1518" s="1">
        <v>43083</v>
      </c>
      <c r="D1518" t="s">
        <v>37</v>
      </c>
      <c r="E1518" t="s">
        <v>77</v>
      </c>
      <c r="F1518" t="s">
        <v>1263</v>
      </c>
      <c r="G1518" t="s">
        <v>1075</v>
      </c>
      <c r="H1518" t="s">
        <v>8</v>
      </c>
      <c r="I1518" t="s">
        <v>10</v>
      </c>
      <c r="J1518" t="s">
        <v>87</v>
      </c>
      <c r="K1518">
        <v>1669.6</v>
      </c>
      <c r="L1518">
        <v>4</v>
      </c>
      <c r="M1518">
        <v>0</v>
      </c>
      <c r="N1518">
        <v>116.872</v>
      </c>
      <c r="O1518">
        <f t="shared" si="47"/>
        <v>1552.7279999999998</v>
      </c>
      <c r="P1518" cm="1">
        <f t="array" ref="P1518">_xlfn.IFS(D1518="Same Day",N1518*0.2,D1518="First Class",N1518*0.1,D1518="Standard Class",N1518*0.5,D1518="Second Class",N1518*0)</f>
        <v>0</v>
      </c>
      <c r="Q1518">
        <f t="shared" si="48"/>
        <v>1552.7279999999998</v>
      </c>
    </row>
    <row r="1519" spans="1:17" x14ac:dyDescent="0.3">
      <c r="A1519">
        <v>1518</v>
      </c>
      <c r="B1519" t="s">
        <v>2344</v>
      </c>
      <c r="C1519" s="1">
        <v>41676</v>
      </c>
      <c r="D1519" t="s">
        <v>37</v>
      </c>
      <c r="E1519" t="s">
        <v>68</v>
      </c>
      <c r="F1519" t="s">
        <v>2345</v>
      </c>
      <c r="G1519" t="s">
        <v>634</v>
      </c>
      <c r="H1519" t="s">
        <v>14</v>
      </c>
      <c r="I1519" t="s">
        <v>16</v>
      </c>
      <c r="J1519" t="s">
        <v>101</v>
      </c>
      <c r="K1519">
        <v>83.84</v>
      </c>
      <c r="L1519">
        <v>2</v>
      </c>
      <c r="M1519">
        <v>0.2</v>
      </c>
      <c r="N1519">
        <v>27.248000000000001</v>
      </c>
      <c r="O1519">
        <f t="shared" si="47"/>
        <v>56.591999999999999</v>
      </c>
      <c r="P1519" cm="1">
        <f t="array" ref="P1519">_xlfn.IFS(D1519="Same Day",N1519*0.2,D1519="First Class",N1519*0.1,D1519="Standard Class",N1519*0.5,D1519="Second Class",N1519*0)</f>
        <v>0</v>
      </c>
      <c r="Q1519">
        <f t="shared" si="48"/>
        <v>56.591999999999999</v>
      </c>
    </row>
    <row r="1520" spans="1:17" x14ac:dyDescent="0.3">
      <c r="A1520">
        <v>1519</v>
      </c>
      <c r="B1520" t="s">
        <v>2344</v>
      </c>
      <c r="C1520" s="1">
        <v>41676</v>
      </c>
      <c r="D1520" t="s">
        <v>37</v>
      </c>
      <c r="E1520" t="s">
        <v>84</v>
      </c>
      <c r="F1520" t="s">
        <v>2345</v>
      </c>
      <c r="G1520" t="s">
        <v>1223</v>
      </c>
      <c r="H1520" t="s">
        <v>14</v>
      </c>
      <c r="I1520" t="s">
        <v>16</v>
      </c>
      <c r="J1520" t="s">
        <v>101</v>
      </c>
      <c r="K1520">
        <v>13.272</v>
      </c>
      <c r="L1520">
        <v>3</v>
      </c>
      <c r="M1520">
        <v>0.2</v>
      </c>
      <c r="N1520">
        <v>4.3133999999999997</v>
      </c>
      <c r="O1520">
        <f t="shared" si="47"/>
        <v>8.9586000000000006</v>
      </c>
      <c r="P1520" cm="1">
        <f t="array" ref="P1520">_xlfn.IFS(D1520="Same Day",N1520*0.2,D1520="First Class",N1520*0.1,D1520="Standard Class",N1520*0.5,D1520="Second Class",N1520*0)</f>
        <v>0</v>
      </c>
      <c r="Q1520">
        <f t="shared" si="48"/>
        <v>8.9586000000000006</v>
      </c>
    </row>
    <row r="1521" spans="1:17" x14ac:dyDescent="0.3">
      <c r="A1521">
        <v>1520</v>
      </c>
      <c r="B1521" t="s">
        <v>2346</v>
      </c>
      <c r="C1521" s="1">
        <v>42780</v>
      </c>
      <c r="D1521" t="s">
        <v>37</v>
      </c>
      <c r="E1521" t="s">
        <v>84</v>
      </c>
      <c r="F1521" t="s">
        <v>503</v>
      </c>
      <c r="G1521" t="s">
        <v>1637</v>
      </c>
      <c r="H1521" t="s">
        <v>14</v>
      </c>
      <c r="I1521" t="s">
        <v>16</v>
      </c>
      <c r="J1521" t="s">
        <v>87</v>
      </c>
      <c r="K1521">
        <v>21.335999999999999</v>
      </c>
      <c r="L1521">
        <v>7</v>
      </c>
      <c r="M1521">
        <v>0.2</v>
      </c>
      <c r="N1521">
        <v>7.7343000000000002</v>
      </c>
      <c r="O1521">
        <f t="shared" si="47"/>
        <v>13.601699999999997</v>
      </c>
      <c r="P1521" cm="1">
        <f t="array" ref="P1521">_xlfn.IFS(D1521="Same Day",N1521*0.2,D1521="First Class",N1521*0.1,D1521="Standard Class",N1521*0.5,D1521="Second Class",N1521*0)</f>
        <v>0</v>
      </c>
      <c r="Q1521">
        <f t="shared" si="48"/>
        <v>13.601699999999997</v>
      </c>
    </row>
    <row r="1522" spans="1:17" x14ac:dyDescent="0.3">
      <c r="A1522">
        <v>1521</v>
      </c>
      <c r="B1522" t="s">
        <v>2347</v>
      </c>
      <c r="C1522" s="1">
        <v>42846</v>
      </c>
      <c r="D1522" t="s">
        <v>38</v>
      </c>
      <c r="E1522" t="s">
        <v>77</v>
      </c>
      <c r="F1522" t="s">
        <v>2348</v>
      </c>
      <c r="G1522" t="s">
        <v>2349</v>
      </c>
      <c r="H1522" t="s">
        <v>14</v>
      </c>
      <c r="I1522" t="s">
        <v>20</v>
      </c>
      <c r="J1522" t="s">
        <v>87</v>
      </c>
      <c r="K1522">
        <v>16.52</v>
      </c>
      <c r="L1522">
        <v>5</v>
      </c>
      <c r="M1522">
        <v>0.2</v>
      </c>
      <c r="N1522">
        <v>2.0649999999999999</v>
      </c>
      <c r="O1522">
        <f t="shared" si="47"/>
        <v>14.455</v>
      </c>
      <c r="P1522" cm="1">
        <f t="array" ref="P1522">_xlfn.IFS(D1522="Same Day",N1522*0.2,D1522="First Class",N1522*0.1,D1522="Standard Class",N1522*0.5,D1522="Second Class",N1522*0)</f>
        <v>1.0325</v>
      </c>
      <c r="Q1522">
        <f t="shared" si="48"/>
        <v>29.379787499999996</v>
      </c>
    </row>
    <row r="1523" spans="1:17" x14ac:dyDescent="0.3">
      <c r="A1523">
        <v>1522</v>
      </c>
      <c r="B1523" t="s">
        <v>2350</v>
      </c>
      <c r="C1523" s="1">
        <v>42349</v>
      </c>
      <c r="D1523" t="s">
        <v>38</v>
      </c>
      <c r="E1523" t="s">
        <v>96</v>
      </c>
      <c r="F1523" t="s">
        <v>2351</v>
      </c>
      <c r="G1523" t="s">
        <v>1311</v>
      </c>
      <c r="H1523" t="s">
        <v>8</v>
      </c>
      <c r="I1523" t="s">
        <v>12</v>
      </c>
      <c r="J1523" t="s">
        <v>87</v>
      </c>
      <c r="K1523">
        <v>206.11199999999999</v>
      </c>
      <c r="L1523">
        <v>6</v>
      </c>
      <c r="M1523">
        <v>0.2</v>
      </c>
      <c r="N1523">
        <v>48.951599999999999</v>
      </c>
      <c r="O1523">
        <f t="shared" si="47"/>
        <v>157.16039999999998</v>
      </c>
      <c r="P1523" cm="1">
        <f t="array" ref="P1523">_xlfn.IFS(D1523="Same Day",N1523*0.2,D1523="First Class",N1523*0.1,D1523="Standard Class",N1523*0.5,D1523="Second Class",N1523*0)</f>
        <v>24.4758</v>
      </c>
      <c r="Q1523">
        <f t="shared" si="48"/>
        <v>4003.7869183199996</v>
      </c>
    </row>
    <row r="1524" spans="1:17" x14ac:dyDescent="0.3">
      <c r="A1524">
        <v>1523</v>
      </c>
      <c r="B1524" t="s">
        <v>2350</v>
      </c>
      <c r="C1524" s="1">
        <v>42349</v>
      </c>
      <c r="D1524" t="s">
        <v>38</v>
      </c>
      <c r="E1524" t="s">
        <v>96</v>
      </c>
      <c r="F1524" t="s">
        <v>2351</v>
      </c>
      <c r="G1524" t="s">
        <v>2352</v>
      </c>
      <c r="H1524" t="s">
        <v>14</v>
      </c>
      <c r="I1524" t="s">
        <v>18</v>
      </c>
      <c r="J1524" t="s">
        <v>113</v>
      </c>
      <c r="K1524">
        <v>19.920000000000002</v>
      </c>
      <c r="L1524">
        <v>5</v>
      </c>
      <c r="M1524">
        <v>0.2</v>
      </c>
      <c r="N1524">
        <v>6.7229999999999999</v>
      </c>
      <c r="O1524">
        <f t="shared" si="47"/>
        <v>13.197000000000003</v>
      </c>
      <c r="P1524" cm="1">
        <f t="array" ref="P1524">_xlfn.IFS(D1524="Same Day",N1524*0.2,D1524="First Class",N1524*0.1,D1524="Standard Class",N1524*0.5,D1524="Second Class",N1524*0)</f>
        <v>3.3614999999999999</v>
      </c>
      <c r="Q1524">
        <f t="shared" si="48"/>
        <v>57.558715500000005</v>
      </c>
    </row>
    <row r="1525" spans="1:17" x14ac:dyDescent="0.3">
      <c r="A1525">
        <v>1524</v>
      </c>
      <c r="B1525" t="s">
        <v>2350</v>
      </c>
      <c r="C1525" s="1">
        <v>42349</v>
      </c>
      <c r="D1525" t="s">
        <v>38</v>
      </c>
      <c r="E1525" t="s">
        <v>96</v>
      </c>
      <c r="F1525" t="s">
        <v>2351</v>
      </c>
      <c r="G1525" t="s">
        <v>757</v>
      </c>
      <c r="H1525" t="s">
        <v>14</v>
      </c>
      <c r="I1525" t="s">
        <v>18</v>
      </c>
      <c r="J1525" t="s">
        <v>275</v>
      </c>
      <c r="K1525">
        <v>198.27199999999999</v>
      </c>
      <c r="L1525">
        <v>8</v>
      </c>
      <c r="M1525">
        <v>0.2</v>
      </c>
      <c r="N1525">
        <v>61.96</v>
      </c>
      <c r="O1525">
        <f t="shared" si="47"/>
        <v>136.31199999999998</v>
      </c>
      <c r="P1525" cm="1">
        <f t="array" ref="P1525">_xlfn.IFS(D1525="Same Day",N1525*0.2,D1525="First Class",N1525*0.1,D1525="Standard Class",N1525*0.5,D1525="Second Class",N1525*0)</f>
        <v>30.98</v>
      </c>
      <c r="Q1525">
        <f t="shared" si="48"/>
        <v>4359.2577599999995</v>
      </c>
    </row>
    <row r="1526" spans="1:17" x14ac:dyDescent="0.3">
      <c r="A1526">
        <v>1525</v>
      </c>
      <c r="B1526" t="s">
        <v>2350</v>
      </c>
      <c r="C1526" s="1">
        <v>42349</v>
      </c>
      <c r="D1526" t="s">
        <v>38</v>
      </c>
      <c r="E1526" t="s">
        <v>77</v>
      </c>
      <c r="F1526" t="s">
        <v>2351</v>
      </c>
      <c r="G1526" t="s">
        <v>564</v>
      </c>
      <c r="H1526" t="s">
        <v>14</v>
      </c>
      <c r="I1526" t="s">
        <v>15</v>
      </c>
      <c r="J1526" t="s">
        <v>90</v>
      </c>
      <c r="K1526">
        <v>247.10400000000001</v>
      </c>
      <c r="L1526">
        <v>6</v>
      </c>
      <c r="M1526">
        <v>0.2</v>
      </c>
      <c r="N1526">
        <v>-58.687199999999997</v>
      </c>
      <c r="O1526">
        <f t="shared" si="47"/>
        <v>305.7912</v>
      </c>
      <c r="P1526" cm="1">
        <f t="array" ref="P1526">_xlfn.IFS(D1526="Same Day",N1526*0.2,D1526="First Class",N1526*0.1,D1526="Standard Class",N1526*0.5,D1526="Second Class",N1526*0)</f>
        <v>-29.343599999999999</v>
      </c>
      <c r="Q1526">
        <f t="shared" si="48"/>
        <v>-8667.22345632</v>
      </c>
    </row>
    <row r="1527" spans="1:17" x14ac:dyDescent="0.3">
      <c r="A1527">
        <v>1526</v>
      </c>
      <c r="B1527" t="s">
        <v>2350</v>
      </c>
      <c r="C1527" s="1">
        <v>42349</v>
      </c>
      <c r="D1527" t="s">
        <v>38</v>
      </c>
      <c r="E1527" t="s">
        <v>96</v>
      </c>
      <c r="F1527" t="s">
        <v>2351</v>
      </c>
      <c r="G1527" t="s">
        <v>154</v>
      </c>
      <c r="H1527" t="s">
        <v>14</v>
      </c>
      <c r="I1527" t="s">
        <v>20</v>
      </c>
      <c r="J1527" t="s">
        <v>87</v>
      </c>
      <c r="K1527">
        <v>86.304000000000002</v>
      </c>
      <c r="L1527">
        <v>6</v>
      </c>
      <c r="M1527">
        <v>0.2</v>
      </c>
      <c r="N1527">
        <v>9.7091999999999992</v>
      </c>
      <c r="O1527">
        <f t="shared" si="47"/>
        <v>76.594800000000006</v>
      </c>
      <c r="P1527" cm="1">
        <f t="array" ref="P1527">_xlfn.IFS(D1527="Same Day",N1527*0.2,D1527="First Class",N1527*0.1,D1527="Standard Class",N1527*0.5,D1527="Second Class",N1527*0)</f>
        <v>4.8545999999999996</v>
      </c>
      <c r="Q1527">
        <f t="shared" si="48"/>
        <v>448.43191608000001</v>
      </c>
    </row>
    <row r="1528" spans="1:17" x14ac:dyDescent="0.3">
      <c r="A1528">
        <v>1527</v>
      </c>
      <c r="B1528" t="s">
        <v>2353</v>
      </c>
      <c r="C1528" s="1">
        <v>42578</v>
      </c>
      <c r="D1528" t="s">
        <v>38</v>
      </c>
      <c r="E1528" t="s">
        <v>84</v>
      </c>
      <c r="F1528" t="s">
        <v>829</v>
      </c>
      <c r="G1528" t="s">
        <v>2354</v>
      </c>
      <c r="H1528" t="s">
        <v>14</v>
      </c>
      <c r="I1528" t="s">
        <v>20</v>
      </c>
      <c r="J1528" t="s">
        <v>87</v>
      </c>
      <c r="K1528">
        <v>4.16</v>
      </c>
      <c r="L1528">
        <v>2</v>
      </c>
      <c r="M1528">
        <v>0.2</v>
      </c>
      <c r="N1528">
        <v>0.36399999999999999</v>
      </c>
      <c r="O1528">
        <f t="shared" si="47"/>
        <v>3.7960000000000003</v>
      </c>
      <c r="P1528" cm="1">
        <f t="array" ref="P1528">_xlfn.IFS(D1528="Same Day",N1528*0.2,D1528="First Class",N1528*0.1,D1528="Standard Class",N1528*0.5,D1528="Second Class",N1528*0)</f>
        <v>0.182</v>
      </c>
      <c r="Q1528">
        <f t="shared" si="48"/>
        <v>4.486872</v>
      </c>
    </row>
    <row r="1529" spans="1:17" x14ac:dyDescent="0.3">
      <c r="A1529">
        <v>1528</v>
      </c>
      <c r="B1529" t="s">
        <v>2353</v>
      </c>
      <c r="C1529" s="1">
        <v>42578</v>
      </c>
      <c r="D1529" t="s">
        <v>38</v>
      </c>
      <c r="E1529" t="s">
        <v>68</v>
      </c>
      <c r="F1529" t="s">
        <v>829</v>
      </c>
      <c r="G1529" t="s">
        <v>2355</v>
      </c>
      <c r="H1529" t="s">
        <v>8</v>
      </c>
      <c r="I1529" t="s">
        <v>12</v>
      </c>
      <c r="J1529" t="s">
        <v>87</v>
      </c>
      <c r="K1529">
        <v>11.648</v>
      </c>
      <c r="L1529">
        <v>2</v>
      </c>
      <c r="M1529">
        <v>0.2</v>
      </c>
      <c r="N1529">
        <v>3.3488000000000002</v>
      </c>
      <c r="O1529">
        <f t="shared" si="47"/>
        <v>8.299199999999999</v>
      </c>
      <c r="P1529" cm="1">
        <f t="array" ref="P1529">_xlfn.IFS(D1529="Same Day",N1529*0.2,D1529="First Class",N1529*0.1,D1529="Standard Class",N1529*0.5,D1529="Second Class",N1529*0)</f>
        <v>1.6744000000000001</v>
      </c>
      <c r="Q1529">
        <f t="shared" si="48"/>
        <v>22.195380480000001</v>
      </c>
    </row>
    <row r="1530" spans="1:17" x14ac:dyDescent="0.3">
      <c r="A1530">
        <v>1529</v>
      </c>
      <c r="B1530" t="s">
        <v>2356</v>
      </c>
      <c r="C1530" s="1">
        <v>42318</v>
      </c>
      <c r="D1530" t="s">
        <v>37</v>
      </c>
      <c r="E1530" t="s">
        <v>96</v>
      </c>
      <c r="F1530" t="s">
        <v>1432</v>
      </c>
      <c r="G1530" t="s">
        <v>2357</v>
      </c>
      <c r="H1530" t="s">
        <v>14</v>
      </c>
      <c r="I1530" t="s">
        <v>23</v>
      </c>
      <c r="J1530" t="s">
        <v>80</v>
      </c>
      <c r="K1530">
        <v>26.18</v>
      </c>
      <c r="L1530">
        <v>7</v>
      </c>
      <c r="M1530">
        <v>0</v>
      </c>
      <c r="N1530">
        <v>0.52359999999999995</v>
      </c>
      <c r="O1530">
        <f t="shared" si="47"/>
        <v>25.656400000000001</v>
      </c>
      <c r="P1530" cm="1">
        <f t="array" ref="P1530">_xlfn.IFS(D1530="Same Day",N1530*0.2,D1530="First Class",N1530*0.1,D1530="Standard Class",N1530*0.5,D1530="Second Class",N1530*0)</f>
        <v>0</v>
      </c>
      <c r="Q1530">
        <f t="shared" si="48"/>
        <v>25.656400000000001</v>
      </c>
    </row>
    <row r="1531" spans="1:17" x14ac:dyDescent="0.3">
      <c r="A1531">
        <v>1530</v>
      </c>
      <c r="B1531" t="s">
        <v>2356</v>
      </c>
      <c r="C1531" s="1">
        <v>42318</v>
      </c>
      <c r="D1531" t="s">
        <v>37</v>
      </c>
      <c r="E1531" t="s">
        <v>77</v>
      </c>
      <c r="F1531" t="s">
        <v>1432</v>
      </c>
      <c r="G1531" t="s">
        <v>2358</v>
      </c>
      <c r="H1531" t="s">
        <v>14</v>
      </c>
      <c r="I1531" t="s">
        <v>18</v>
      </c>
      <c r="J1531" t="s">
        <v>160</v>
      </c>
      <c r="K1531">
        <v>7.3</v>
      </c>
      <c r="L1531">
        <v>2</v>
      </c>
      <c r="M1531">
        <v>0</v>
      </c>
      <c r="N1531">
        <v>3.431</v>
      </c>
      <c r="O1531">
        <f t="shared" si="47"/>
        <v>3.8689999999999998</v>
      </c>
      <c r="P1531" cm="1">
        <f t="array" ref="P1531">_xlfn.IFS(D1531="Same Day",N1531*0.2,D1531="First Class",N1531*0.1,D1531="Standard Class",N1531*0.5,D1531="Second Class",N1531*0)</f>
        <v>0</v>
      </c>
      <c r="Q1531">
        <f t="shared" si="48"/>
        <v>3.8689999999999998</v>
      </c>
    </row>
    <row r="1532" spans="1:17" x14ac:dyDescent="0.3">
      <c r="A1532">
        <v>1531</v>
      </c>
      <c r="B1532" t="s">
        <v>2359</v>
      </c>
      <c r="C1532" s="1">
        <v>42094</v>
      </c>
      <c r="D1532" t="s">
        <v>38</v>
      </c>
      <c r="E1532" t="s">
        <v>84</v>
      </c>
      <c r="F1532" t="s">
        <v>1388</v>
      </c>
      <c r="G1532" t="s">
        <v>2360</v>
      </c>
      <c r="H1532" t="s">
        <v>14</v>
      </c>
      <c r="I1532" t="s">
        <v>18</v>
      </c>
      <c r="J1532" t="s">
        <v>160</v>
      </c>
      <c r="K1532">
        <v>74.352000000000004</v>
      </c>
      <c r="L1532">
        <v>3</v>
      </c>
      <c r="M1532">
        <v>0.2</v>
      </c>
      <c r="N1532">
        <v>23.234999999999999</v>
      </c>
      <c r="O1532">
        <f t="shared" si="47"/>
        <v>51.117000000000004</v>
      </c>
      <c r="P1532" cm="1">
        <f t="array" ref="P1532">_xlfn.IFS(D1532="Same Day",N1532*0.2,D1532="First Class",N1532*0.1,D1532="Standard Class",N1532*0.5,D1532="Second Class",N1532*0)</f>
        <v>11.6175</v>
      </c>
      <c r="Q1532">
        <f t="shared" si="48"/>
        <v>644.96874750000006</v>
      </c>
    </row>
    <row r="1533" spans="1:17" x14ac:dyDescent="0.3">
      <c r="A1533">
        <v>1532</v>
      </c>
      <c r="B1533" t="s">
        <v>2361</v>
      </c>
      <c r="C1533" s="1">
        <v>42983</v>
      </c>
      <c r="D1533" t="s">
        <v>38</v>
      </c>
      <c r="E1533" t="s">
        <v>68</v>
      </c>
      <c r="F1533" t="s">
        <v>1085</v>
      </c>
      <c r="G1533" t="s">
        <v>2362</v>
      </c>
      <c r="H1533" t="s">
        <v>14</v>
      </c>
      <c r="I1533" t="s">
        <v>15</v>
      </c>
      <c r="J1533" t="s">
        <v>90</v>
      </c>
      <c r="K1533">
        <v>10.744</v>
      </c>
      <c r="L1533">
        <v>1</v>
      </c>
      <c r="M1533">
        <v>0.2</v>
      </c>
      <c r="N1533">
        <v>0.80579999999999996</v>
      </c>
      <c r="O1533">
        <f t="shared" si="47"/>
        <v>9.9382000000000001</v>
      </c>
      <c r="P1533" cm="1">
        <f t="array" ref="P1533">_xlfn.IFS(D1533="Same Day",N1533*0.2,D1533="First Class",N1533*0.1,D1533="Standard Class",N1533*0.5,D1533="Second Class",N1533*0)</f>
        <v>0.40289999999999998</v>
      </c>
      <c r="Q1533">
        <f t="shared" si="48"/>
        <v>13.94230078</v>
      </c>
    </row>
    <row r="1534" spans="1:17" x14ac:dyDescent="0.3">
      <c r="A1534">
        <v>1533</v>
      </c>
      <c r="B1534" t="s">
        <v>2361</v>
      </c>
      <c r="C1534" s="1">
        <v>42983</v>
      </c>
      <c r="D1534" t="s">
        <v>38</v>
      </c>
      <c r="E1534" t="s">
        <v>96</v>
      </c>
      <c r="F1534" t="s">
        <v>1085</v>
      </c>
      <c r="G1534" t="s">
        <v>513</v>
      </c>
      <c r="H1534" t="s">
        <v>14</v>
      </c>
      <c r="I1534" t="s">
        <v>23</v>
      </c>
      <c r="J1534" t="s">
        <v>80</v>
      </c>
      <c r="K1534">
        <v>8.3759999999999994</v>
      </c>
      <c r="L1534">
        <v>3</v>
      </c>
      <c r="M1534">
        <v>0.2</v>
      </c>
      <c r="N1534">
        <v>2.7222</v>
      </c>
      <c r="O1534">
        <f t="shared" si="47"/>
        <v>5.6537999999999995</v>
      </c>
      <c r="P1534" cm="1">
        <f t="array" ref="P1534">_xlfn.IFS(D1534="Same Day",N1534*0.2,D1534="First Class",N1534*0.1,D1534="Standard Class",N1534*0.5,D1534="Second Class",N1534*0)</f>
        <v>1.3611</v>
      </c>
      <c r="Q1534">
        <f t="shared" si="48"/>
        <v>13.349187179999999</v>
      </c>
    </row>
    <row r="1535" spans="1:17" x14ac:dyDescent="0.3">
      <c r="A1535">
        <v>1534</v>
      </c>
      <c r="B1535" t="s">
        <v>2363</v>
      </c>
      <c r="C1535" s="1">
        <v>42712</v>
      </c>
      <c r="D1535" t="s">
        <v>38</v>
      </c>
      <c r="E1535" t="s">
        <v>108</v>
      </c>
      <c r="F1535" t="s">
        <v>1091</v>
      </c>
      <c r="G1535" t="s">
        <v>2364</v>
      </c>
      <c r="H1535" t="s">
        <v>14</v>
      </c>
      <c r="I1535" t="s">
        <v>15</v>
      </c>
      <c r="J1535" t="s">
        <v>90</v>
      </c>
      <c r="K1535">
        <v>212.88</v>
      </c>
      <c r="L1535">
        <v>6</v>
      </c>
      <c r="M1535">
        <v>0</v>
      </c>
      <c r="N1535">
        <v>0</v>
      </c>
      <c r="O1535">
        <f t="shared" si="47"/>
        <v>212.88</v>
      </c>
      <c r="P1535" cm="1">
        <f t="array" ref="P1535">_xlfn.IFS(D1535="Same Day",N1535*0.2,D1535="First Class",N1535*0.1,D1535="Standard Class",N1535*0.5,D1535="Second Class",N1535*0)</f>
        <v>0</v>
      </c>
      <c r="Q1535">
        <f t="shared" si="48"/>
        <v>212.88</v>
      </c>
    </row>
    <row r="1536" spans="1:17" x14ac:dyDescent="0.3">
      <c r="A1536">
        <v>1535</v>
      </c>
      <c r="B1536" t="s">
        <v>2365</v>
      </c>
      <c r="C1536" s="1">
        <v>42780</v>
      </c>
      <c r="D1536" t="s">
        <v>38</v>
      </c>
      <c r="E1536" t="s">
        <v>96</v>
      </c>
      <c r="F1536" t="s">
        <v>2366</v>
      </c>
      <c r="G1536" t="s">
        <v>1268</v>
      </c>
      <c r="H1536" t="s">
        <v>8</v>
      </c>
      <c r="I1536" t="s">
        <v>11</v>
      </c>
      <c r="J1536" t="s">
        <v>71</v>
      </c>
      <c r="K1536">
        <v>203.983</v>
      </c>
      <c r="L1536">
        <v>2</v>
      </c>
      <c r="M1536">
        <v>0.15</v>
      </c>
      <c r="N1536">
        <v>16.7986</v>
      </c>
      <c r="O1536">
        <f t="shared" si="47"/>
        <v>187.18440000000001</v>
      </c>
      <c r="P1536" cm="1">
        <f t="array" ref="P1536">_xlfn.IFS(D1536="Same Day",N1536*0.2,D1536="First Class",N1536*0.1,D1536="Standard Class",N1536*0.5,D1536="Second Class",N1536*0)</f>
        <v>8.3993000000000002</v>
      </c>
      <c r="Q1536">
        <f t="shared" si="48"/>
        <v>1759.4023309200002</v>
      </c>
    </row>
    <row r="1537" spans="1:17" x14ac:dyDescent="0.3">
      <c r="A1537">
        <v>1536</v>
      </c>
      <c r="B1537" t="s">
        <v>2367</v>
      </c>
      <c r="C1537" s="1">
        <v>42676</v>
      </c>
      <c r="D1537" t="s">
        <v>38</v>
      </c>
      <c r="E1537" t="s">
        <v>77</v>
      </c>
      <c r="F1537" t="s">
        <v>2368</v>
      </c>
      <c r="G1537" t="s">
        <v>2369</v>
      </c>
      <c r="H1537" t="s">
        <v>14</v>
      </c>
      <c r="I1537" t="s">
        <v>15</v>
      </c>
      <c r="J1537" t="s">
        <v>90</v>
      </c>
      <c r="K1537">
        <v>40.74</v>
      </c>
      <c r="L1537">
        <v>3</v>
      </c>
      <c r="M1537">
        <v>0</v>
      </c>
      <c r="N1537">
        <v>0.40739999999999998</v>
      </c>
      <c r="O1537">
        <f t="shared" si="47"/>
        <v>40.332599999999999</v>
      </c>
      <c r="P1537" cm="1">
        <f t="array" ref="P1537">_xlfn.IFS(D1537="Same Day",N1537*0.2,D1537="First Class",N1537*0.1,D1537="Standard Class",N1537*0.5,D1537="Second Class",N1537*0)</f>
        <v>0.20369999999999999</v>
      </c>
      <c r="Q1537">
        <f t="shared" si="48"/>
        <v>48.548350620000001</v>
      </c>
    </row>
    <row r="1538" spans="1:17" x14ac:dyDescent="0.3">
      <c r="A1538">
        <v>1537</v>
      </c>
      <c r="B1538" t="s">
        <v>2367</v>
      </c>
      <c r="C1538" s="1">
        <v>42676</v>
      </c>
      <c r="D1538" t="s">
        <v>38</v>
      </c>
      <c r="E1538" t="s">
        <v>96</v>
      </c>
      <c r="F1538" t="s">
        <v>2368</v>
      </c>
      <c r="G1538" t="s">
        <v>2370</v>
      </c>
      <c r="H1538" t="s">
        <v>14</v>
      </c>
      <c r="I1538" t="s">
        <v>17</v>
      </c>
      <c r="J1538" t="s">
        <v>87</v>
      </c>
      <c r="K1538">
        <v>11.67</v>
      </c>
      <c r="L1538">
        <v>3</v>
      </c>
      <c r="M1538">
        <v>0</v>
      </c>
      <c r="N1538">
        <v>3.0341999999999998</v>
      </c>
      <c r="O1538">
        <f t="shared" si="47"/>
        <v>8.6357999999999997</v>
      </c>
      <c r="P1538" cm="1">
        <f t="array" ref="P1538">_xlfn.IFS(D1538="Same Day",N1538*0.2,D1538="First Class",N1538*0.1,D1538="Standard Class",N1538*0.5,D1538="Second Class",N1538*0)</f>
        <v>1.5170999999999999</v>
      </c>
      <c r="Q1538">
        <f t="shared" si="48"/>
        <v>21.737172180000002</v>
      </c>
    </row>
    <row r="1539" spans="1:17" x14ac:dyDescent="0.3">
      <c r="A1539">
        <v>1538</v>
      </c>
      <c r="B1539" t="s">
        <v>2371</v>
      </c>
      <c r="C1539" s="1">
        <v>42995</v>
      </c>
      <c r="D1539" t="s">
        <v>37</v>
      </c>
      <c r="E1539" t="s">
        <v>108</v>
      </c>
      <c r="F1539" t="s">
        <v>2372</v>
      </c>
      <c r="G1539" t="s">
        <v>1975</v>
      </c>
      <c r="H1539" t="s">
        <v>25</v>
      </c>
      <c r="I1539" t="s">
        <v>26</v>
      </c>
      <c r="J1539" t="s">
        <v>99</v>
      </c>
      <c r="K1539">
        <v>39.99</v>
      </c>
      <c r="L1539">
        <v>1</v>
      </c>
      <c r="M1539">
        <v>0</v>
      </c>
      <c r="N1539">
        <v>11.597099999999999</v>
      </c>
      <c r="O1539">
        <f t="shared" ref="O1539:O1602" si="49">K1539-N1539</f>
        <v>28.392900000000004</v>
      </c>
      <c r="P1539" cm="1">
        <f t="array" ref="P1539">_xlfn.IFS(D1539="Same Day",N1539*0.2,D1539="First Class",N1539*0.1,D1539="Standard Class",N1539*0.5,D1539="Second Class",N1539*0)</f>
        <v>0</v>
      </c>
      <c r="Q1539">
        <f t="shared" ref="Q1539:Q1602" si="50">(K1539-N1539)*(1+P1539)</f>
        <v>28.392900000000004</v>
      </c>
    </row>
    <row r="1540" spans="1:17" x14ac:dyDescent="0.3">
      <c r="A1540">
        <v>1539</v>
      </c>
      <c r="B1540" t="s">
        <v>2371</v>
      </c>
      <c r="C1540" s="1">
        <v>42995</v>
      </c>
      <c r="D1540" t="s">
        <v>37</v>
      </c>
      <c r="E1540" t="s">
        <v>84</v>
      </c>
      <c r="F1540" t="s">
        <v>2372</v>
      </c>
      <c r="G1540" t="s">
        <v>812</v>
      </c>
      <c r="H1540" t="s">
        <v>14</v>
      </c>
      <c r="I1540" t="s">
        <v>20</v>
      </c>
      <c r="J1540" t="s">
        <v>87</v>
      </c>
      <c r="K1540">
        <v>16.28</v>
      </c>
      <c r="L1540">
        <v>2</v>
      </c>
      <c r="M1540">
        <v>0</v>
      </c>
      <c r="N1540">
        <v>6.5119999999999996</v>
      </c>
      <c r="O1540">
        <f t="shared" si="49"/>
        <v>9.7680000000000007</v>
      </c>
      <c r="P1540" cm="1">
        <f t="array" ref="P1540">_xlfn.IFS(D1540="Same Day",N1540*0.2,D1540="First Class",N1540*0.1,D1540="Standard Class",N1540*0.5,D1540="Second Class",N1540*0)</f>
        <v>0</v>
      </c>
      <c r="Q1540">
        <f t="shared" si="50"/>
        <v>9.7680000000000007</v>
      </c>
    </row>
    <row r="1541" spans="1:17" x14ac:dyDescent="0.3">
      <c r="A1541">
        <v>1540</v>
      </c>
      <c r="B1541" t="s">
        <v>2371</v>
      </c>
      <c r="C1541" s="1">
        <v>42995</v>
      </c>
      <c r="D1541" t="s">
        <v>37</v>
      </c>
      <c r="E1541" t="s">
        <v>96</v>
      </c>
      <c r="F1541" t="s">
        <v>2372</v>
      </c>
      <c r="G1541" t="s">
        <v>169</v>
      </c>
      <c r="H1541" t="s">
        <v>8</v>
      </c>
      <c r="I1541" t="s">
        <v>11</v>
      </c>
      <c r="J1541" t="s">
        <v>71</v>
      </c>
      <c r="K1541">
        <v>782.94</v>
      </c>
      <c r="L1541">
        <v>3</v>
      </c>
      <c r="M1541">
        <v>0</v>
      </c>
      <c r="N1541">
        <v>203.56440000000001</v>
      </c>
      <c r="O1541">
        <f t="shared" si="49"/>
        <v>579.37560000000008</v>
      </c>
      <c r="P1541" cm="1">
        <f t="array" ref="P1541">_xlfn.IFS(D1541="Same Day",N1541*0.2,D1541="First Class",N1541*0.1,D1541="Standard Class",N1541*0.5,D1541="Second Class",N1541*0)</f>
        <v>0</v>
      </c>
      <c r="Q1541">
        <f t="shared" si="50"/>
        <v>579.37560000000008</v>
      </c>
    </row>
    <row r="1542" spans="1:17" x14ac:dyDescent="0.3">
      <c r="A1542">
        <v>1541</v>
      </c>
      <c r="B1542" t="s">
        <v>2371</v>
      </c>
      <c r="C1542" s="1">
        <v>42995</v>
      </c>
      <c r="D1542" t="s">
        <v>37</v>
      </c>
      <c r="E1542" t="s">
        <v>68</v>
      </c>
      <c r="F1542" t="s">
        <v>2372</v>
      </c>
      <c r="G1542" t="s">
        <v>2272</v>
      </c>
      <c r="H1542" t="s">
        <v>14</v>
      </c>
      <c r="I1542" t="s">
        <v>16</v>
      </c>
      <c r="J1542" t="s">
        <v>87</v>
      </c>
      <c r="K1542">
        <v>242.48</v>
      </c>
      <c r="L1542">
        <v>7</v>
      </c>
      <c r="M1542">
        <v>0</v>
      </c>
      <c r="N1542">
        <v>116.3904</v>
      </c>
      <c r="O1542">
        <f t="shared" si="49"/>
        <v>126.08959999999999</v>
      </c>
      <c r="P1542" cm="1">
        <f t="array" ref="P1542">_xlfn.IFS(D1542="Same Day",N1542*0.2,D1542="First Class",N1542*0.1,D1542="Standard Class",N1542*0.5,D1542="Second Class",N1542*0)</f>
        <v>0</v>
      </c>
      <c r="Q1542">
        <f t="shared" si="50"/>
        <v>126.08959999999999</v>
      </c>
    </row>
    <row r="1543" spans="1:17" x14ac:dyDescent="0.3">
      <c r="A1543">
        <v>1542</v>
      </c>
      <c r="B1543" t="s">
        <v>2373</v>
      </c>
      <c r="C1543" s="1">
        <v>41714</v>
      </c>
      <c r="D1543" t="s">
        <v>37</v>
      </c>
      <c r="E1543" t="s">
        <v>68</v>
      </c>
      <c r="F1543" t="s">
        <v>1135</v>
      </c>
      <c r="G1543" t="s">
        <v>2374</v>
      </c>
      <c r="H1543" t="s">
        <v>8</v>
      </c>
      <c r="I1543" t="s">
        <v>12</v>
      </c>
      <c r="J1543" t="s">
        <v>87</v>
      </c>
      <c r="K1543">
        <v>8.32</v>
      </c>
      <c r="L1543">
        <v>5</v>
      </c>
      <c r="M1543">
        <v>0.2</v>
      </c>
      <c r="N1543">
        <v>2.2879999999999998</v>
      </c>
      <c r="O1543">
        <f t="shared" si="49"/>
        <v>6.032</v>
      </c>
      <c r="P1543" cm="1">
        <f t="array" ref="P1543">_xlfn.IFS(D1543="Same Day",N1543*0.2,D1543="First Class",N1543*0.1,D1543="Standard Class",N1543*0.5,D1543="Second Class",N1543*0)</f>
        <v>0</v>
      </c>
      <c r="Q1543">
        <f t="shared" si="50"/>
        <v>6.032</v>
      </c>
    </row>
    <row r="1544" spans="1:17" x14ac:dyDescent="0.3">
      <c r="A1544">
        <v>1543</v>
      </c>
      <c r="B1544" t="s">
        <v>2373</v>
      </c>
      <c r="C1544" s="1">
        <v>41714</v>
      </c>
      <c r="D1544" t="s">
        <v>37</v>
      </c>
      <c r="E1544" t="s">
        <v>108</v>
      </c>
      <c r="F1544" t="s">
        <v>1135</v>
      </c>
      <c r="G1544" t="s">
        <v>1893</v>
      </c>
      <c r="H1544" t="s">
        <v>14</v>
      </c>
      <c r="I1544" t="s">
        <v>23</v>
      </c>
      <c r="J1544" t="s">
        <v>80</v>
      </c>
      <c r="K1544">
        <v>10.464</v>
      </c>
      <c r="L1544">
        <v>6</v>
      </c>
      <c r="M1544">
        <v>0.2</v>
      </c>
      <c r="N1544">
        <v>1.7003999999999999</v>
      </c>
      <c r="O1544">
        <f t="shared" si="49"/>
        <v>8.7636000000000003</v>
      </c>
      <c r="P1544" cm="1">
        <f t="array" ref="P1544">_xlfn.IFS(D1544="Same Day",N1544*0.2,D1544="First Class",N1544*0.1,D1544="Standard Class",N1544*0.5,D1544="Second Class",N1544*0)</f>
        <v>0</v>
      </c>
      <c r="Q1544">
        <f t="shared" si="50"/>
        <v>8.7636000000000003</v>
      </c>
    </row>
    <row r="1545" spans="1:17" x14ac:dyDescent="0.3">
      <c r="A1545">
        <v>1544</v>
      </c>
      <c r="B1545" t="s">
        <v>2375</v>
      </c>
      <c r="C1545" s="1">
        <v>41678</v>
      </c>
      <c r="D1545" t="s">
        <v>38</v>
      </c>
      <c r="E1545" t="s">
        <v>96</v>
      </c>
      <c r="F1545" t="s">
        <v>2376</v>
      </c>
      <c r="G1545" t="s">
        <v>1455</v>
      </c>
      <c r="H1545" t="s">
        <v>14</v>
      </c>
      <c r="I1545" t="s">
        <v>16</v>
      </c>
      <c r="J1545" t="s">
        <v>101</v>
      </c>
      <c r="K1545">
        <v>82.896000000000001</v>
      </c>
      <c r="L1545">
        <v>3</v>
      </c>
      <c r="M1545">
        <v>0.2</v>
      </c>
      <c r="N1545">
        <v>29.0136</v>
      </c>
      <c r="O1545">
        <f t="shared" si="49"/>
        <v>53.882400000000004</v>
      </c>
      <c r="P1545" cm="1">
        <f t="array" ref="P1545">_xlfn.IFS(D1545="Same Day",N1545*0.2,D1545="First Class",N1545*0.1,D1545="Standard Class",N1545*0.5,D1545="Second Class",N1545*0)</f>
        <v>14.5068</v>
      </c>
      <c r="Q1545">
        <f t="shared" si="50"/>
        <v>835.54360032000011</v>
      </c>
    </row>
    <row r="1546" spans="1:17" x14ac:dyDescent="0.3">
      <c r="A1546">
        <v>1545</v>
      </c>
      <c r="B1546" t="s">
        <v>2375</v>
      </c>
      <c r="C1546" s="1">
        <v>41678</v>
      </c>
      <c r="D1546" t="s">
        <v>38</v>
      </c>
      <c r="E1546" t="s">
        <v>96</v>
      </c>
      <c r="F1546" t="s">
        <v>2376</v>
      </c>
      <c r="G1546" t="s">
        <v>1635</v>
      </c>
      <c r="H1546" t="s">
        <v>14</v>
      </c>
      <c r="I1546" t="s">
        <v>18</v>
      </c>
      <c r="J1546" t="s">
        <v>160</v>
      </c>
      <c r="K1546">
        <v>34.24</v>
      </c>
      <c r="L1546">
        <v>4</v>
      </c>
      <c r="M1546">
        <v>0</v>
      </c>
      <c r="N1546">
        <v>16.0928</v>
      </c>
      <c r="O1546">
        <f t="shared" si="49"/>
        <v>18.147200000000002</v>
      </c>
      <c r="P1546" cm="1">
        <f t="array" ref="P1546">_xlfn.IFS(D1546="Same Day",N1546*0.2,D1546="First Class",N1546*0.1,D1546="Standard Class",N1546*0.5,D1546="Second Class",N1546*0)</f>
        <v>8.0464000000000002</v>
      </c>
      <c r="Q1546">
        <f t="shared" si="50"/>
        <v>164.16683008000001</v>
      </c>
    </row>
    <row r="1547" spans="1:17" x14ac:dyDescent="0.3">
      <c r="A1547">
        <v>1546</v>
      </c>
      <c r="B1547" t="s">
        <v>2377</v>
      </c>
      <c r="C1547" s="1">
        <v>42008</v>
      </c>
      <c r="D1547" t="s">
        <v>37</v>
      </c>
      <c r="E1547" t="s">
        <v>77</v>
      </c>
      <c r="F1547" t="s">
        <v>1568</v>
      </c>
      <c r="G1547" t="s">
        <v>460</v>
      </c>
      <c r="H1547" t="s">
        <v>8</v>
      </c>
      <c r="I1547" t="s">
        <v>11</v>
      </c>
      <c r="J1547" t="s">
        <v>71</v>
      </c>
      <c r="K1547">
        <v>1573.4880000000001</v>
      </c>
      <c r="L1547">
        <v>7</v>
      </c>
      <c r="M1547">
        <v>0.2</v>
      </c>
      <c r="N1547">
        <v>196.68600000000001</v>
      </c>
      <c r="O1547">
        <f t="shared" si="49"/>
        <v>1376.8020000000001</v>
      </c>
      <c r="P1547" cm="1">
        <f t="array" ref="P1547">_xlfn.IFS(D1547="Same Day",N1547*0.2,D1547="First Class",N1547*0.1,D1547="Standard Class",N1547*0.5,D1547="Second Class",N1547*0)</f>
        <v>0</v>
      </c>
      <c r="Q1547">
        <f t="shared" si="50"/>
        <v>1376.8020000000001</v>
      </c>
    </row>
    <row r="1548" spans="1:17" x14ac:dyDescent="0.3">
      <c r="A1548">
        <v>1547</v>
      </c>
      <c r="B1548" t="s">
        <v>2378</v>
      </c>
      <c r="C1548" s="1">
        <v>42335</v>
      </c>
      <c r="D1548" t="s">
        <v>38</v>
      </c>
      <c r="E1548" t="s">
        <v>108</v>
      </c>
      <c r="F1548" t="s">
        <v>731</v>
      </c>
      <c r="G1548" t="s">
        <v>2052</v>
      </c>
      <c r="H1548" t="s">
        <v>14</v>
      </c>
      <c r="I1548" t="s">
        <v>18</v>
      </c>
      <c r="J1548" t="s">
        <v>160</v>
      </c>
      <c r="K1548">
        <v>335.52</v>
      </c>
      <c r="L1548">
        <v>4</v>
      </c>
      <c r="M1548">
        <v>0.2</v>
      </c>
      <c r="N1548">
        <v>117.432</v>
      </c>
      <c r="O1548">
        <f t="shared" si="49"/>
        <v>218.08799999999997</v>
      </c>
      <c r="P1548" cm="1">
        <f t="array" ref="P1548">_xlfn.IFS(D1548="Same Day",N1548*0.2,D1548="First Class",N1548*0.1,D1548="Standard Class",N1548*0.5,D1548="Second Class",N1548*0)</f>
        <v>58.716000000000001</v>
      </c>
      <c r="Q1548">
        <f t="shared" si="50"/>
        <v>13023.343007999998</v>
      </c>
    </row>
    <row r="1549" spans="1:17" x14ac:dyDescent="0.3">
      <c r="A1549">
        <v>1548</v>
      </c>
      <c r="B1549" t="s">
        <v>2378</v>
      </c>
      <c r="C1549" s="1">
        <v>42335</v>
      </c>
      <c r="D1549" t="s">
        <v>38</v>
      </c>
      <c r="E1549" t="s">
        <v>96</v>
      </c>
      <c r="F1549" t="s">
        <v>731</v>
      </c>
      <c r="G1549" t="s">
        <v>2213</v>
      </c>
      <c r="H1549" t="s">
        <v>14</v>
      </c>
      <c r="I1549" t="s">
        <v>16</v>
      </c>
      <c r="J1549" t="s">
        <v>101</v>
      </c>
      <c r="K1549">
        <v>23.911999999999999</v>
      </c>
      <c r="L1549">
        <v>2</v>
      </c>
      <c r="M1549">
        <v>0.8</v>
      </c>
      <c r="N1549">
        <v>-40.650399999999998</v>
      </c>
      <c r="O1549">
        <f t="shared" si="49"/>
        <v>64.562399999999997</v>
      </c>
      <c r="P1549" cm="1">
        <f t="array" ref="P1549">_xlfn.IFS(D1549="Same Day",N1549*0.2,D1549="First Class",N1549*0.1,D1549="Standard Class",N1549*0.5,D1549="Second Class",N1549*0)</f>
        <v>-20.325199999999999</v>
      </c>
      <c r="Q1549">
        <f t="shared" si="50"/>
        <v>-1247.6812924799999</v>
      </c>
    </row>
    <row r="1550" spans="1:17" x14ac:dyDescent="0.3">
      <c r="A1550">
        <v>1549</v>
      </c>
      <c r="B1550" t="s">
        <v>2378</v>
      </c>
      <c r="C1550" s="1">
        <v>42335</v>
      </c>
      <c r="D1550" t="s">
        <v>38</v>
      </c>
      <c r="E1550" t="s">
        <v>77</v>
      </c>
      <c r="F1550" t="s">
        <v>731</v>
      </c>
      <c r="G1550" t="s">
        <v>2379</v>
      </c>
      <c r="H1550" t="s">
        <v>14</v>
      </c>
      <c r="I1550" t="s">
        <v>15</v>
      </c>
      <c r="J1550" t="s">
        <v>90</v>
      </c>
      <c r="K1550">
        <v>27.056000000000001</v>
      </c>
      <c r="L1550">
        <v>2</v>
      </c>
      <c r="M1550">
        <v>0.2</v>
      </c>
      <c r="N1550">
        <v>2.3673999999999999</v>
      </c>
      <c r="O1550">
        <f t="shared" si="49"/>
        <v>24.688600000000001</v>
      </c>
      <c r="P1550" cm="1">
        <f t="array" ref="P1550">_xlfn.IFS(D1550="Same Day",N1550*0.2,D1550="First Class",N1550*0.1,D1550="Standard Class",N1550*0.5,D1550="Second Class",N1550*0)</f>
        <v>1.1837</v>
      </c>
      <c r="Q1550">
        <f t="shared" si="50"/>
        <v>53.912495820000004</v>
      </c>
    </row>
    <row r="1551" spans="1:17" x14ac:dyDescent="0.3">
      <c r="A1551">
        <v>1550</v>
      </c>
      <c r="B1551" t="s">
        <v>2380</v>
      </c>
      <c r="C1551" s="1">
        <v>41828</v>
      </c>
      <c r="D1551" t="s">
        <v>35</v>
      </c>
      <c r="E1551" t="s">
        <v>96</v>
      </c>
      <c r="F1551" t="s">
        <v>1034</v>
      </c>
      <c r="G1551" t="s">
        <v>1987</v>
      </c>
      <c r="H1551" t="s">
        <v>25</v>
      </c>
      <c r="I1551" t="s">
        <v>29</v>
      </c>
      <c r="J1551" t="s">
        <v>213</v>
      </c>
      <c r="K1551">
        <v>559.99199999999996</v>
      </c>
      <c r="L1551">
        <v>1</v>
      </c>
      <c r="M1551">
        <v>0.2</v>
      </c>
      <c r="N1551">
        <v>174.9975</v>
      </c>
      <c r="O1551">
        <f t="shared" si="49"/>
        <v>384.99449999999996</v>
      </c>
      <c r="P1551" cm="1">
        <f t="array" ref="P1551">_xlfn.IFS(D1551="Same Day",N1551*0.2,D1551="First Class",N1551*0.1,D1551="Standard Class",N1551*0.5,D1551="Second Class",N1551*0)</f>
        <v>17.499750000000002</v>
      </c>
      <c r="Q1551">
        <f t="shared" si="50"/>
        <v>7122.3020013750001</v>
      </c>
    </row>
    <row r="1552" spans="1:17" x14ac:dyDescent="0.3">
      <c r="A1552">
        <v>1551</v>
      </c>
      <c r="B1552" t="s">
        <v>2381</v>
      </c>
      <c r="C1552" s="1">
        <v>43057</v>
      </c>
      <c r="D1552" t="s">
        <v>37</v>
      </c>
      <c r="E1552" t="s">
        <v>108</v>
      </c>
      <c r="F1552" t="s">
        <v>2263</v>
      </c>
      <c r="G1552" t="s">
        <v>2382</v>
      </c>
      <c r="H1552" t="s">
        <v>14</v>
      </c>
      <c r="I1552" t="s">
        <v>17</v>
      </c>
      <c r="J1552" t="s">
        <v>87</v>
      </c>
      <c r="K1552">
        <v>9.3239999999999998</v>
      </c>
      <c r="L1552">
        <v>6</v>
      </c>
      <c r="M1552">
        <v>0.8</v>
      </c>
      <c r="N1552">
        <v>-24.708600000000001</v>
      </c>
      <c r="O1552">
        <f t="shared" si="49"/>
        <v>34.032600000000002</v>
      </c>
      <c r="P1552" cm="1">
        <f t="array" ref="P1552">_xlfn.IFS(D1552="Same Day",N1552*0.2,D1552="First Class",N1552*0.1,D1552="Standard Class",N1552*0.5,D1552="Second Class",N1552*0)</f>
        <v>0</v>
      </c>
      <c r="Q1552">
        <f t="shared" si="50"/>
        <v>34.032600000000002</v>
      </c>
    </row>
    <row r="1553" spans="1:17" x14ac:dyDescent="0.3">
      <c r="A1553">
        <v>1552</v>
      </c>
      <c r="B1553" t="s">
        <v>2383</v>
      </c>
      <c r="C1553" s="1">
        <v>42543</v>
      </c>
      <c r="D1553" t="s">
        <v>38</v>
      </c>
      <c r="E1553" t="s">
        <v>108</v>
      </c>
      <c r="F1553" t="s">
        <v>2384</v>
      </c>
      <c r="G1553" t="s">
        <v>2179</v>
      </c>
      <c r="H1553" t="s">
        <v>14</v>
      </c>
      <c r="I1553" t="s">
        <v>18</v>
      </c>
      <c r="J1553" t="s">
        <v>160</v>
      </c>
      <c r="K1553">
        <v>111.96</v>
      </c>
      <c r="L1553">
        <v>2</v>
      </c>
      <c r="M1553">
        <v>0</v>
      </c>
      <c r="N1553">
        <v>54.860399999999998</v>
      </c>
      <c r="O1553">
        <f t="shared" si="49"/>
        <v>57.099599999999995</v>
      </c>
      <c r="P1553" cm="1">
        <f t="array" ref="P1553">_xlfn.IFS(D1553="Same Day",N1553*0.2,D1553="First Class",N1553*0.1,D1553="Standard Class",N1553*0.5,D1553="Second Class",N1553*0)</f>
        <v>27.430199999999999</v>
      </c>
      <c r="Q1553">
        <f t="shared" si="50"/>
        <v>1623.3530479199999</v>
      </c>
    </row>
    <row r="1554" spans="1:17" x14ac:dyDescent="0.3">
      <c r="A1554">
        <v>1553</v>
      </c>
      <c r="B1554" t="s">
        <v>2385</v>
      </c>
      <c r="C1554" s="1">
        <v>41764</v>
      </c>
      <c r="D1554" t="s">
        <v>35</v>
      </c>
      <c r="E1554" t="s">
        <v>77</v>
      </c>
      <c r="F1554" t="s">
        <v>915</v>
      </c>
      <c r="G1554" t="s">
        <v>2386</v>
      </c>
      <c r="H1554" t="s">
        <v>14</v>
      </c>
      <c r="I1554" t="s">
        <v>22</v>
      </c>
      <c r="J1554" t="s">
        <v>160</v>
      </c>
      <c r="K1554">
        <v>21.56</v>
      </c>
      <c r="L1554">
        <v>7</v>
      </c>
      <c r="M1554">
        <v>0</v>
      </c>
      <c r="N1554">
        <v>10.348800000000001</v>
      </c>
      <c r="O1554">
        <f t="shared" si="49"/>
        <v>11.211199999999998</v>
      </c>
      <c r="P1554" cm="1">
        <f t="array" ref="P1554">_xlfn.IFS(D1554="Same Day",N1554*0.2,D1554="First Class",N1554*0.1,D1554="Standard Class",N1554*0.5,D1554="Second Class",N1554*0)</f>
        <v>1.03488</v>
      </c>
      <c r="Q1554">
        <f t="shared" si="50"/>
        <v>22.813446656</v>
      </c>
    </row>
    <row r="1555" spans="1:17" x14ac:dyDescent="0.3">
      <c r="A1555">
        <v>1554</v>
      </c>
      <c r="B1555" t="s">
        <v>2387</v>
      </c>
      <c r="C1555" s="1">
        <v>43029</v>
      </c>
      <c r="D1555" t="s">
        <v>38</v>
      </c>
      <c r="E1555" t="s">
        <v>77</v>
      </c>
      <c r="F1555" t="s">
        <v>2388</v>
      </c>
      <c r="G1555" t="s">
        <v>1529</v>
      </c>
      <c r="H1555" t="s">
        <v>14</v>
      </c>
      <c r="I1555" t="s">
        <v>16</v>
      </c>
      <c r="J1555" t="s">
        <v>101</v>
      </c>
      <c r="K1555">
        <v>124.75</v>
      </c>
      <c r="L1555">
        <v>5</v>
      </c>
      <c r="M1555">
        <v>0</v>
      </c>
      <c r="N1555">
        <v>57.384999999999998</v>
      </c>
      <c r="O1555">
        <f t="shared" si="49"/>
        <v>67.365000000000009</v>
      </c>
      <c r="P1555" cm="1">
        <f t="array" ref="P1555">_xlfn.IFS(D1555="Same Day",N1555*0.2,D1555="First Class",N1555*0.1,D1555="Standard Class",N1555*0.5,D1555="Second Class",N1555*0)</f>
        <v>28.692499999999999</v>
      </c>
      <c r="Q1555">
        <f t="shared" si="50"/>
        <v>2000.2352625000001</v>
      </c>
    </row>
    <row r="1556" spans="1:17" x14ac:dyDescent="0.3">
      <c r="A1556">
        <v>1555</v>
      </c>
      <c r="B1556" t="s">
        <v>2389</v>
      </c>
      <c r="C1556" s="1">
        <v>42048</v>
      </c>
      <c r="D1556" t="s">
        <v>38</v>
      </c>
      <c r="E1556" t="s">
        <v>77</v>
      </c>
      <c r="F1556" t="s">
        <v>503</v>
      </c>
      <c r="G1556" t="s">
        <v>2390</v>
      </c>
      <c r="H1556" t="s">
        <v>14</v>
      </c>
      <c r="I1556" t="s">
        <v>20</v>
      </c>
      <c r="J1556" t="s">
        <v>87</v>
      </c>
      <c r="K1556">
        <v>5.28</v>
      </c>
      <c r="L1556">
        <v>3</v>
      </c>
      <c r="M1556">
        <v>0</v>
      </c>
      <c r="N1556">
        <v>1.5311999999999999</v>
      </c>
      <c r="O1556">
        <f t="shared" si="49"/>
        <v>3.7488000000000001</v>
      </c>
      <c r="P1556" cm="1">
        <f t="array" ref="P1556">_xlfn.IFS(D1556="Same Day",N1556*0.2,D1556="First Class",N1556*0.1,D1556="Standard Class",N1556*0.5,D1556="Second Class",N1556*0)</f>
        <v>0.76559999999999995</v>
      </c>
      <c r="Q1556">
        <f t="shared" si="50"/>
        <v>6.6188812800000001</v>
      </c>
    </row>
    <row r="1557" spans="1:17" x14ac:dyDescent="0.3">
      <c r="A1557">
        <v>1556</v>
      </c>
      <c r="B1557" t="s">
        <v>2391</v>
      </c>
      <c r="C1557" s="1">
        <v>42986</v>
      </c>
      <c r="D1557" t="s">
        <v>38</v>
      </c>
      <c r="E1557" t="s">
        <v>77</v>
      </c>
      <c r="F1557" t="s">
        <v>2392</v>
      </c>
      <c r="G1557" t="s">
        <v>183</v>
      </c>
      <c r="H1557" t="s">
        <v>25</v>
      </c>
      <c r="I1557" t="s">
        <v>28</v>
      </c>
      <c r="J1557" t="s">
        <v>90</v>
      </c>
      <c r="K1557">
        <v>91.96</v>
      </c>
      <c r="L1557">
        <v>4</v>
      </c>
      <c r="M1557">
        <v>0</v>
      </c>
      <c r="N1557">
        <v>39.5428</v>
      </c>
      <c r="O1557">
        <f t="shared" si="49"/>
        <v>52.417199999999994</v>
      </c>
      <c r="P1557" cm="1">
        <f t="array" ref="P1557">_xlfn.IFS(D1557="Same Day",N1557*0.2,D1557="First Class",N1557*0.1,D1557="Standard Class",N1557*0.5,D1557="Second Class",N1557*0)</f>
        <v>19.7714</v>
      </c>
      <c r="Q1557">
        <f t="shared" si="50"/>
        <v>1088.7786280799999</v>
      </c>
    </row>
    <row r="1558" spans="1:17" x14ac:dyDescent="0.3">
      <c r="A1558">
        <v>1557</v>
      </c>
      <c r="B1558" t="s">
        <v>2393</v>
      </c>
      <c r="C1558" s="1">
        <v>42505</v>
      </c>
      <c r="D1558" t="s">
        <v>38</v>
      </c>
      <c r="E1558" t="s">
        <v>84</v>
      </c>
      <c r="F1558" t="s">
        <v>2394</v>
      </c>
      <c r="G1558" t="s">
        <v>2395</v>
      </c>
      <c r="H1558" t="s">
        <v>14</v>
      </c>
      <c r="I1558" t="s">
        <v>21</v>
      </c>
      <c r="J1558" t="s">
        <v>80</v>
      </c>
      <c r="K1558">
        <v>9.3439999999999994</v>
      </c>
      <c r="L1558">
        <v>1</v>
      </c>
      <c r="M1558">
        <v>0.2</v>
      </c>
      <c r="N1558">
        <v>3.504</v>
      </c>
      <c r="O1558">
        <f t="shared" si="49"/>
        <v>5.84</v>
      </c>
      <c r="P1558" cm="1">
        <f t="array" ref="P1558">_xlfn.IFS(D1558="Same Day",N1558*0.2,D1558="First Class",N1558*0.1,D1558="Standard Class",N1558*0.5,D1558="Second Class",N1558*0)</f>
        <v>1.752</v>
      </c>
      <c r="Q1558">
        <f t="shared" si="50"/>
        <v>16.071679999999997</v>
      </c>
    </row>
    <row r="1559" spans="1:17" x14ac:dyDescent="0.3">
      <c r="A1559">
        <v>1558</v>
      </c>
      <c r="B1559" t="s">
        <v>2393</v>
      </c>
      <c r="C1559" s="1">
        <v>42505</v>
      </c>
      <c r="D1559" t="s">
        <v>38</v>
      </c>
      <c r="E1559" t="s">
        <v>77</v>
      </c>
      <c r="F1559" t="s">
        <v>2394</v>
      </c>
      <c r="G1559" t="s">
        <v>2396</v>
      </c>
      <c r="H1559" t="s">
        <v>14</v>
      </c>
      <c r="I1559" t="s">
        <v>20</v>
      </c>
      <c r="J1559" t="s">
        <v>87</v>
      </c>
      <c r="K1559">
        <v>79.36</v>
      </c>
      <c r="L1559">
        <v>5</v>
      </c>
      <c r="M1559">
        <v>0.2</v>
      </c>
      <c r="N1559">
        <v>9.92</v>
      </c>
      <c r="O1559">
        <f t="shared" si="49"/>
        <v>69.44</v>
      </c>
      <c r="P1559" cm="1">
        <f t="array" ref="P1559">_xlfn.IFS(D1559="Same Day",N1559*0.2,D1559="First Class",N1559*0.1,D1559="Standard Class",N1559*0.5,D1559="Second Class",N1559*0)</f>
        <v>4.96</v>
      </c>
      <c r="Q1559">
        <f t="shared" si="50"/>
        <v>413.86239999999998</v>
      </c>
    </row>
    <row r="1560" spans="1:17" x14ac:dyDescent="0.3">
      <c r="A1560">
        <v>1559</v>
      </c>
      <c r="B1560" t="s">
        <v>2397</v>
      </c>
      <c r="C1560" s="1">
        <v>42081</v>
      </c>
      <c r="D1560" t="s">
        <v>37</v>
      </c>
      <c r="E1560" t="s">
        <v>68</v>
      </c>
      <c r="F1560" t="s">
        <v>934</v>
      </c>
      <c r="G1560" t="s">
        <v>2204</v>
      </c>
      <c r="H1560" t="s">
        <v>8</v>
      </c>
      <c r="I1560" t="s">
        <v>10</v>
      </c>
      <c r="J1560" t="s">
        <v>87</v>
      </c>
      <c r="K1560">
        <v>171.96</v>
      </c>
      <c r="L1560">
        <v>2</v>
      </c>
      <c r="M1560">
        <v>0</v>
      </c>
      <c r="N1560">
        <v>44.709600000000002</v>
      </c>
      <c r="O1560">
        <f t="shared" si="49"/>
        <v>127.25040000000001</v>
      </c>
      <c r="P1560" cm="1">
        <f t="array" ref="P1560">_xlfn.IFS(D1560="Same Day",N1560*0.2,D1560="First Class",N1560*0.1,D1560="Standard Class",N1560*0.5,D1560="Second Class",N1560*0)</f>
        <v>0</v>
      </c>
      <c r="Q1560">
        <f t="shared" si="50"/>
        <v>127.25040000000001</v>
      </c>
    </row>
    <row r="1561" spans="1:17" x14ac:dyDescent="0.3">
      <c r="A1561">
        <v>1560</v>
      </c>
      <c r="B1561" t="s">
        <v>2398</v>
      </c>
      <c r="C1561" s="1">
        <v>42473</v>
      </c>
      <c r="D1561" t="s">
        <v>38</v>
      </c>
      <c r="E1561" t="s">
        <v>68</v>
      </c>
      <c r="F1561" t="s">
        <v>2399</v>
      </c>
      <c r="G1561" t="s">
        <v>1543</v>
      </c>
      <c r="H1561" t="s">
        <v>14</v>
      </c>
      <c r="I1561" t="s">
        <v>16</v>
      </c>
      <c r="J1561" t="s">
        <v>101</v>
      </c>
      <c r="K1561">
        <v>35.351999999999997</v>
      </c>
      <c r="L1561">
        <v>9</v>
      </c>
      <c r="M1561">
        <v>0.2</v>
      </c>
      <c r="N1561">
        <v>12.815099999999999</v>
      </c>
      <c r="O1561">
        <f t="shared" si="49"/>
        <v>22.536899999999996</v>
      </c>
      <c r="P1561" cm="1">
        <f t="array" ref="P1561">_xlfn.IFS(D1561="Same Day",N1561*0.2,D1561="First Class",N1561*0.1,D1561="Standard Class",N1561*0.5,D1561="Second Class",N1561*0)</f>
        <v>6.4075499999999996</v>
      </c>
      <c r="Q1561">
        <f t="shared" si="50"/>
        <v>166.94321359499995</v>
      </c>
    </row>
    <row r="1562" spans="1:17" x14ac:dyDescent="0.3">
      <c r="A1562">
        <v>1561</v>
      </c>
      <c r="B1562" t="s">
        <v>2400</v>
      </c>
      <c r="C1562" s="1">
        <v>41738</v>
      </c>
      <c r="D1562" t="s">
        <v>38</v>
      </c>
      <c r="E1562" t="s">
        <v>108</v>
      </c>
      <c r="F1562" t="s">
        <v>1531</v>
      </c>
      <c r="G1562" t="s">
        <v>2401</v>
      </c>
      <c r="H1562" t="s">
        <v>14</v>
      </c>
      <c r="I1562" t="s">
        <v>22</v>
      </c>
      <c r="J1562" t="s">
        <v>80</v>
      </c>
      <c r="K1562">
        <v>18.899999999999999</v>
      </c>
      <c r="L1562">
        <v>6</v>
      </c>
      <c r="M1562">
        <v>0</v>
      </c>
      <c r="N1562">
        <v>9.0719999999999992</v>
      </c>
      <c r="O1562">
        <f t="shared" si="49"/>
        <v>9.8279999999999994</v>
      </c>
      <c r="P1562" cm="1">
        <f t="array" ref="P1562">_xlfn.IFS(D1562="Same Day",N1562*0.2,D1562="First Class",N1562*0.1,D1562="Standard Class",N1562*0.5,D1562="Second Class",N1562*0)</f>
        <v>4.5359999999999996</v>
      </c>
      <c r="Q1562">
        <f t="shared" si="50"/>
        <v>54.407807999999996</v>
      </c>
    </row>
    <row r="1563" spans="1:17" x14ac:dyDescent="0.3">
      <c r="A1563">
        <v>1562</v>
      </c>
      <c r="B1563" t="s">
        <v>2402</v>
      </c>
      <c r="C1563" s="1">
        <v>42984</v>
      </c>
      <c r="D1563" t="s">
        <v>35</v>
      </c>
      <c r="E1563" t="s">
        <v>108</v>
      </c>
      <c r="F1563" t="s">
        <v>257</v>
      </c>
      <c r="G1563" t="s">
        <v>737</v>
      </c>
      <c r="H1563" t="s">
        <v>14</v>
      </c>
      <c r="I1563" t="s">
        <v>20</v>
      </c>
      <c r="J1563" t="s">
        <v>87</v>
      </c>
      <c r="K1563">
        <v>2.78</v>
      </c>
      <c r="L1563">
        <v>1</v>
      </c>
      <c r="M1563">
        <v>0</v>
      </c>
      <c r="N1563">
        <v>0.7228</v>
      </c>
      <c r="O1563">
        <f t="shared" si="49"/>
        <v>2.0571999999999999</v>
      </c>
      <c r="P1563" cm="1">
        <f t="array" ref="P1563">_xlfn.IFS(D1563="Same Day",N1563*0.2,D1563="First Class",N1563*0.1,D1563="Standard Class",N1563*0.5,D1563="Second Class",N1563*0)</f>
        <v>7.2279999999999997E-2</v>
      </c>
      <c r="Q1563">
        <f t="shared" si="50"/>
        <v>2.2058944159999996</v>
      </c>
    </row>
    <row r="1564" spans="1:17" x14ac:dyDescent="0.3">
      <c r="A1564">
        <v>1563</v>
      </c>
      <c r="B1564" t="s">
        <v>2403</v>
      </c>
      <c r="C1564" s="1">
        <v>42916</v>
      </c>
      <c r="D1564" t="s">
        <v>36</v>
      </c>
      <c r="E1564" t="s">
        <v>84</v>
      </c>
      <c r="F1564" t="s">
        <v>2404</v>
      </c>
      <c r="G1564" t="s">
        <v>86</v>
      </c>
      <c r="H1564" t="s">
        <v>8</v>
      </c>
      <c r="I1564" t="s">
        <v>10</v>
      </c>
      <c r="J1564" t="s">
        <v>87</v>
      </c>
      <c r="K1564">
        <v>1044.6300000000001</v>
      </c>
      <c r="L1564">
        <v>5</v>
      </c>
      <c r="M1564">
        <v>0.4</v>
      </c>
      <c r="N1564">
        <v>-295.9785</v>
      </c>
      <c r="O1564">
        <f t="shared" si="49"/>
        <v>1340.6085</v>
      </c>
      <c r="P1564" cm="1">
        <f t="array" ref="P1564">_xlfn.IFS(D1564="Same Day",N1564*0.2,D1564="First Class",N1564*0.1,D1564="Standard Class",N1564*0.5,D1564="Second Class",N1564*0)</f>
        <v>-59.195700000000002</v>
      </c>
      <c r="Q1564">
        <f t="shared" si="50"/>
        <v>-78017.650083450004</v>
      </c>
    </row>
    <row r="1565" spans="1:17" x14ac:dyDescent="0.3">
      <c r="A1565">
        <v>1564</v>
      </c>
      <c r="B1565" t="s">
        <v>2405</v>
      </c>
      <c r="C1565" s="1">
        <v>42317</v>
      </c>
      <c r="D1565" t="s">
        <v>36</v>
      </c>
      <c r="E1565" t="s">
        <v>77</v>
      </c>
      <c r="F1565" t="s">
        <v>2406</v>
      </c>
      <c r="G1565" t="s">
        <v>514</v>
      </c>
      <c r="H1565" t="s">
        <v>14</v>
      </c>
      <c r="I1565" t="s">
        <v>18</v>
      </c>
      <c r="J1565" t="s">
        <v>298</v>
      </c>
      <c r="K1565">
        <v>11.352</v>
      </c>
      <c r="L1565">
        <v>3</v>
      </c>
      <c r="M1565">
        <v>0.2</v>
      </c>
      <c r="N1565">
        <v>4.1151</v>
      </c>
      <c r="O1565">
        <f t="shared" si="49"/>
        <v>7.2369000000000003</v>
      </c>
      <c r="P1565" cm="1">
        <f t="array" ref="P1565">_xlfn.IFS(D1565="Same Day",N1565*0.2,D1565="First Class",N1565*0.1,D1565="Standard Class",N1565*0.5,D1565="Second Class",N1565*0)</f>
        <v>0.82302000000000008</v>
      </c>
      <c r="Q1565">
        <f t="shared" si="50"/>
        <v>13.193013438000001</v>
      </c>
    </row>
    <row r="1566" spans="1:17" x14ac:dyDescent="0.3">
      <c r="A1566">
        <v>1565</v>
      </c>
      <c r="B1566" t="s">
        <v>2407</v>
      </c>
      <c r="C1566" s="1">
        <v>41702</v>
      </c>
      <c r="D1566" t="s">
        <v>36</v>
      </c>
      <c r="E1566" t="s">
        <v>108</v>
      </c>
      <c r="F1566" t="s">
        <v>316</v>
      </c>
      <c r="G1566" t="s">
        <v>2408</v>
      </c>
      <c r="H1566" t="s">
        <v>14</v>
      </c>
      <c r="I1566" t="s">
        <v>15</v>
      </c>
      <c r="J1566" t="s">
        <v>90</v>
      </c>
      <c r="K1566">
        <v>354.9</v>
      </c>
      <c r="L1566">
        <v>5</v>
      </c>
      <c r="M1566">
        <v>0</v>
      </c>
      <c r="N1566">
        <v>17.745000000000001</v>
      </c>
      <c r="O1566">
        <f t="shared" si="49"/>
        <v>337.15499999999997</v>
      </c>
      <c r="P1566" cm="1">
        <f t="array" ref="P1566">_xlfn.IFS(D1566="Same Day",N1566*0.2,D1566="First Class",N1566*0.1,D1566="Standard Class",N1566*0.5,D1566="Second Class",N1566*0)</f>
        <v>3.5490000000000004</v>
      </c>
      <c r="Q1566">
        <f t="shared" si="50"/>
        <v>1533.7180949999999</v>
      </c>
    </row>
    <row r="1567" spans="1:17" x14ac:dyDescent="0.3">
      <c r="A1567">
        <v>1566</v>
      </c>
      <c r="B1567" t="s">
        <v>2409</v>
      </c>
      <c r="C1567" s="1">
        <v>42088</v>
      </c>
      <c r="D1567" t="s">
        <v>38</v>
      </c>
      <c r="E1567" t="s">
        <v>84</v>
      </c>
      <c r="F1567" t="s">
        <v>1278</v>
      </c>
      <c r="G1567" t="s">
        <v>1942</v>
      </c>
      <c r="H1567" t="s">
        <v>25</v>
      </c>
      <c r="I1567" t="s">
        <v>26</v>
      </c>
      <c r="J1567" t="s">
        <v>164</v>
      </c>
      <c r="K1567">
        <v>453.57600000000002</v>
      </c>
      <c r="L1567">
        <v>3</v>
      </c>
      <c r="M1567">
        <v>0.2</v>
      </c>
      <c r="N1567">
        <v>39.687899999999999</v>
      </c>
      <c r="O1567">
        <f t="shared" si="49"/>
        <v>413.88810000000001</v>
      </c>
      <c r="P1567" cm="1">
        <f t="array" ref="P1567">_xlfn.IFS(D1567="Same Day",N1567*0.2,D1567="First Class",N1567*0.1,D1567="Standard Class",N1567*0.5,D1567="Second Class",N1567*0)</f>
        <v>19.84395</v>
      </c>
      <c r="Q1567">
        <f t="shared" si="50"/>
        <v>8627.0628619950003</v>
      </c>
    </row>
    <row r="1568" spans="1:17" x14ac:dyDescent="0.3">
      <c r="A1568">
        <v>1567</v>
      </c>
      <c r="B1568" t="s">
        <v>2410</v>
      </c>
      <c r="C1568" s="1">
        <v>42338</v>
      </c>
      <c r="D1568" t="s">
        <v>35</v>
      </c>
      <c r="E1568" t="s">
        <v>108</v>
      </c>
      <c r="F1568" t="s">
        <v>2411</v>
      </c>
      <c r="G1568" t="s">
        <v>2412</v>
      </c>
      <c r="H1568" t="s">
        <v>25</v>
      </c>
      <c r="I1568" t="s">
        <v>28</v>
      </c>
      <c r="J1568" t="s">
        <v>90</v>
      </c>
      <c r="K1568">
        <v>21.48</v>
      </c>
      <c r="L1568">
        <v>3</v>
      </c>
      <c r="M1568">
        <v>0.2</v>
      </c>
      <c r="N1568">
        <v>-0.26850000000000002</v>
      </c>
      <c r="O1568">
        <f t="shared" si="49"/>
        <v>21.7485</v>
      </c>
      <c r="P1568" cm="1">
        <f t="array" ref="P1568">_xlfn.IFS(D1568="Same Day",N1568*0.2,D1568="First Class",N1568*0.1,D1568="Standard Class",N1568*0.5,D1568="Second Class",N1568*0)</f>
        <v>-2.6850000000000002E-2</v>
      </c>
      <c r="Q1568">
        <f t="shared" si="50"/>
        <v>21.164552775000001</v>
      </c>
    </row>
    <row r="1569" spans="1:17" x14ac:dyDescent="0.3">
      <c r="A1569">
        <v>1568</v>
      </c>
      <c r="B1569" t="s">
        <v>2410</v>
      </c>
      <c r="C1569" s="1">
        <v>42338</v>
      </c>
      <c r="D1569" t="s">
        <v>35</v>
      </c>
      <c r="E1569" t="s">
        <v>84</v>
      </c>
      <c r="F1569" t="s">
        <v>2411</v>
      </c>
      <c r="G1569" t="s">
        <v>2413</v>
      </c>
      <c r="H1569" t="s">
        <v>14</v>
      </c>
      <c r="I1569" t="s">
        <v>16</v>
      </c>
      <c r="J1569" t="s">
        <v>87</v>
      </c>
      <c r="K1569">
        <v>8.7840000000000007</v>
      </c>
      <c r="L1569">
        <v>4</v>
      </c>
      <c r="M1569">
        <v>0.8</v>
      </c>
      <c r="N1569">
        <v>-13.6152</v>
      </c>
      <c r="O1569">
        <f t="shared" si="49"/>
        <v>22.3992</v>
      </c>
      <c r="P1569" cm="1">
        <f t="array" ref="P1569">_xlfn.IFS(D1569="Same Day",N1569*0.2,D1569="First Class",N1569*0.1,D1569="Standard Class",N1569*0.5,D1569="Second Class",N1569*0)</f>
        <v>-1.3615200000000001</v>
      </c>
      <c r="Q1569">
        <f t="shared" si="50"/>
        <v>-8.0977587840000016</v>
      </c>
    </row>
    <row r="1570" spans="1:17" x14ac:dyDescent="0.3">
      <c r="A1570">
        <v>1569</v>
      </c>
      <c r="B1570" t="s">
        <v>2414</v>
      </c>
      <c r="C1570" s="1">
        <v>42897</v>
      </c>
      <c r="D1570" t="s">
        <v>36</v>
      </c>
      <c r="E1570" t="s">
        <v>77</v>
      </c>
      <c r="F1570" t="s">
        <v>1113</v>
      </c>
      <c r="G1570" t="s">
        <v>980</v>
      </c>
      <c r="H1570" t="s">
        <v>14</v>
      </c>
      <c r="I1570" t="s">
        <v>18</v>
      </c>
      <c r="J1570" t="s">
        <v>160</v>
      </c>
      <c r="K1570">
        <v>122.97</v>
      </c>
      <c r="L1570">
        <v>3</v>
      </c>
      <c r="M1570">
        <v>0</v>
      </c>
      <c r="N1570">
        <v>60.255299999999998</v>
      </c>
      <c r="O1570">
        <f t="shared" si="49"/>
        <v>62.714700000000001</v>
      </c>
      <c r="P1570" cm="1">
        <f t="array" ref="P1570">_xlfn.IFS(D1570="Same Day",N1570*0.2,D1570="First Class",N1570*0.1,D1570="Standard Class",N1570*0.5,D1570="Second Class",N1570*0)</f>
        <v>12.05106</v>
      </c>
      <c r="Q1570">
        <f t="shared" si="50"/>
        <v>818.49331258199993</v>
      </c>
    </row>
    <row r="1571" spans="1:17" x14ac:dyDescent="0.3">
      <c r="A1571">
        <v>1570</v>
      </c>
      <c r="B1571" t="s">
        <v>2415</v>
      </c>
      <c r="C1571" s="1">
        <v>43069</v>
      </c>
      <c r="D1571" t="s">
        <v>38</v>
      </c>
      <c r="E1571" t="s">
        <v>96</v>
      </c>
      <c r="F1571" t="s">
        <v>1612</v>
      </c>
      <c r="G1571" t="s">
        <v>2416</v>
      </c>
      <c r="H1571" t="s">
        <v>14</v>
      </c>
      <c r="I1571" t="s">
        <v>20</v>
      </c>
      <c r="J1571" t="s">
        <v>87</v>
      </c>
      <c r="K1571">
        <v>12.84</v>
      </c>
      <c r="L1571">
        <v>3</v>
      </c>
      <c r="M1571">
        <v>0</v>
      </c>
      <c r="N1571">
        <v>3.7235999999999998</v>
      </c>
      <c r="O1571">
        <f t="shared" si="49"/>
        <v>9.1164000000000005</v>
      </c>
      <c r="P1571" cm="1">
        <f t="array" ref="P1571">_xlfn.IFS(D1571="Same Day",N1571*0.2,D1571="First Class",N1571*0.1,D1571="Standard Class",N1571*0.5,D1571="Second Class",N1571*0)</f>
        <v>1.8617999999999999</v>
      </c>
      <c r="Q1571">
        <f t="shared" si="50"/>
        <v>26.089313519999997</v>
      </c>
    </row>
    <row r="1572" spans="1:17" x14ac:dyDescent="0.3">
      <c r="A1572">
        <v>1571</v>
      </c>
      <c r="B1572" t="s">
        <v>2417</v>
      </c>
      <c r="C1572" s="1">
        <v>41968</v>
      </c>
      <c r="D1572" t="s">
        <v>35</v>
      </c>
      <c r="E1572" t="s">
        <v>96</v>
      </c>
      <c r="F1572" t="s">
        <v>899</v>
      </c>
      <c r="G1572" t="s">
        <v>260</v>
      </c>
      <c r="H1572" t="s">
        <v>8</v>
      </c>
      <c r="I1572" t="s">
        <v>9</v>
      </c>
      <c r="J1572" t="s">
        <v>73</v>
      </c>
      <c r="K1572">
        <v>603.91999999999996</v>
      </c>
      <c r="L1572">
        <v>5</v>
      </c>
      <c r="M1572">
        <v>0.2</v>
      </c>
      <c r="N1572">
        <v>-67.941000000000003</v>
      </c>
      <c r="O1572">
        <f t="shared" si="49"/>
        <v>671.86099999999999</v>
      </c>
      <c r="P1572" cm="1">
        <f t="array" ref="P1572">_xlfn.IFS(D1572="Same Day",N1572*0.2,D1572="First Class",N1572*0.1,D1572="Standard Class",N1572*0.5,D1572="Second Class",N1572*0)</f>
        <v>-6.7941000000000003</v>
      </c>
      <c r="Q1572">
        <f t="shared" si="50"/>
        <v>-3892.8298201000002</v>
      </c>
    </row>
    <row r="1573" spans="1:17" x14ac:dyDescent="0.3">
      <c r="A1573">
        <v>1572</v>
      </c>
      <c r="B1573" t="s">
        <v>2417</v>
      </c>
      <c r="C1573" s="1">
        <v>41968</v>
      </c>
      <c r="D1573" t="s">
        <v>35</v>
      </c>
      <c r="E1573" t="s">
        <v>84</v>
      </c>
      <c r="F1573" t="s">
        <v>899</v>
      </c>
      <c r="G1573" t="s">
        <v>2418</v>
      </c>
      <c r="H1573" t="s">
        <v>14</v>
      </c>
      <c r="I1573" t="s">
        <v>21</v>
      </c>
      <c r="J1573" t="s">
        <v>80</v>
      </c>
      <c r="K1573">
        <v>21.84</v>
      </c>
      <c r="L1573">
        <v>3</v>
      </c>
      <c r="M1573">
        <v>0</v>
      </c>
      <c r="N1573">
        <v>10.4832</v>
      </c>
      <c r="O1573">
        <f t="shared" si="49"/>
        <v>11.3568</v>
      </c>
      <c r="P1573" cm="1">
        <f t="array" ref="P1573">_xlfn.IFS(D1573="Same Day",N1573*0.2,D1573="First Class",N1573*0.1,D1573="Standard Class",N1573*0.5,D1573="Second Class",N1573*0)</f>
        <v>1.0483200000000001</v>
      </c>
      <c r="Q1573">
        <f t="shared" si="50"/>
        <v>23.262360576000003</v>
      </c>
    </row>
    <row r="1574" spans="1:17" x14ac:dyDescent="0.3">
      <c r="A1574">
        <v>1573</v>
      </c>
      <c r="B1574" t="s">
        <v>2417</v>
      </c>
      <c r="C1574" s="1">
        <v>41968</v>
      </c>
      <c r="D1574" t="s">
        <v>35</v>
      </c>
      <c r="E1574" t="s">
        <v>108</v>
      </c>
      <c r="F1574" t="s">
        <v>899</v>
      </c>
      <c r="G1574" t="s">
        <v>2419</v>
      </c>
      <c r="H1574" t="s">
        <v>25</v>
      </c>
      <c r="I1574" t="s">
        <v>28</v>
      </c>
      <c r="J1574" t="s">
        <v>90</v>
      </c>
      <c r="K1574">
        <v>29.99</v>
      </c>
      <c r="L1574">
        <v>1</v>
      </c>
      <c r="M1574">
        <v>0</v>
      </c>
      <c r="N1574">
        <v>6.2979000000000003</v>
      </c>
      <c r="O1574">
        <f t="shared" si="49"/>
        <v>23.692099999999996</v>
      </c>
      <c r="P1574" cm="1">
        <f t="array" ref="P1574">_xlfn.IFS(D1574="Same Day",N1574*0.2,D1574="First Class",N1574*0.1,D1574="Standard Class",N1574*0.5,D1574="Second Class",N1574*0)</f>
        <v>0.62979000000000007</v>
      </c>
      <c r="Q1574">
        <f t="shared" si="50"/>
        <v>38.613147658999999</v>
      </c>
    </row>
    <row r="1575" spans="1:17" x14ac:dyDescent="0.3">
      <c r="A1575">
        <v>1574</v>
      </c>
      <c r="B1575" t="s">
        <v>2417</v>
      </c>
      <c r="C1575" s="1">
        <v>41968</v>
      </c>
      <c r="D1575" t="s">
        <v>35</v>
      </c>
      <c r="E1575" t="s">
        <v>108</v>
      </c>
      <c r="F1575" t="s">
        <v>899</v>
      </c>
      <c r="G1575" t="s">
        <v>1022</v>
      </c>
      <c r="H1575" t="s">
        <v>8</v>
      </c>
      <c r="I1575" t="s">
        <v>9</v>
      </c>
      <c r="J1575" t="s">
        <v>73</v>
      </c>
      <c r="K1575">
        <v>381.44</v>
      </c>
      <c r="L1575">
        <v>2</v>
      </c>
      <c r="M1575">
        <v>0.2</v>
      </c>
      <c r="N1575">
        <v>23.84</v>
      </c>
      <c r="O1575">
        <f t="shared" si="49"/>
        <v>357.6</v>
      </c>
      <c r="P1575" cm="1">
        <f t="array" ref="P1575">_xlfn.IFS(D1575="Same Day",N1575*0.2,D1575="First Class",N1575*0.1,D1575="Standard Class",N1575*0.5,D1575="Second Class",N1575*0)</f>
        <v>2.3839999999999999</v>
      </c>
      <c r="Q1575">
        <f t="shared" si="50"/>
        <v>1210.1184000000001</v>
      </c>
    </row>
    <row r="1576" spans="1:17" x14ac:dyDescent="0.3">
      <c r="A1576">
        <v>1575</v>
      </c>
      <c r="B1576" t="s">
        <v>2420</v>
      </c>
      <c r="C1576" s="1">
        <v>41991</v>
      </c>
      <c r="D1576" t="s">
        <v>35</v>
      </c>
      <c r="E1576" t="s">
        <v>84</v>
      </c>
      <c r="F1576" t="s">
        <v>2421</v>
      </c>
      <c r="G1576" t="s">
        <v>2422</v>
      </c>
      <c r="H1576" t="s">
        <v>25</v>
      </c>
      <c r="I1576" t="s">
        <v>26</v>
      </c>
      <c r="J1576" t="s">
        <v>99</v>
      </c>
      <c r="K1576">
        <v>40.68</v>
      </c>
      <c r="L1576">
        <v>3</v>
      </c>
      <c r="M1576">
        <v>0.2</v>
      </c>
      <c r="N1576">
        <v>-9.1530000000000005</v>
      </c>
      <c r="O1576">
        <f t="shared" si="49"/>
        <v>49.832999999999998</v>
      </c>
      <c r="P1576" cm="1">
        <f t="array" ref="P1576">_xlfn.IFS(D1576="Same Day",N1576*0.2,D1576="First Class",N1576*0.1,D1576="Standard Class",N1576*0.5,D1576="Second Class",N1576*0)</f>
        <v>-0.91530000000000011</v>
      </c>
      <c r="Q1576">
        <f t="shared" si="50"/>
        <v>4.2208550999999943</v>
      </c>
    </row>
    <row r="1577" spans="1:17" x14ac:dyDescent="0.3">
      <c r="A1577">
        <v>1576</v>
      </c>
      <c r="B1577" t="s">
        <v>2420</v>
      </c>
      <c r="C1577" s="1">
        <v>41991</v>
      </c>
      <c r="D1577" t="s">
        <v>35</v>
      </c>
      <c r="E1577" t="s">
        <v>77</v>
      </c>
      <c r="F1577" t="s">
        <v>2421</v>
      </c>
      <c r="G1577" t="s">
        <v>1409</v>
      </c>
      <c r="H1577" t="s">
        <v>8</v>
      </c>
      <c r="I1577" t="s">
        <v>9</v>
      </c>
      <c r="J1577" t="s">
        <v>73</v>
      </c>
      <c r="K1577">
        <v>763.28</v>
      </c>
      <c r="L1577">
        <v>5</v>
      </c>
      <c r="M1577">
        <v>0.3</v>
      </c>
      <c r="N1577">
        <v>-21.808</v>
      </c>
      <c r="O1577">
        <f t="shared" si="49"/>
        <v>785.08799999999997</v>
      </c>
      <c r="P1577" cm="1">
        <f t="array" ref="P1577">_xlfn.IFS(D1577="Same Day",N1577*0.2,D1577="First Class",N1577*0.1,D1577="Standard Class",N1577*0.5,D1577="Second Class",N1577*0)</f>
        <v>-2.1808000000000001</v>
      </c>
      <c r="Q1577">
        <f t="shared" si="50"/>
        <v>-927.03191040000002</v>
      </c>
    </row>
    <row r="1578" spans="1:17" x14ac:dyDescent="0.3">
      <c r="A1578">
        <v>1577</v>
      </c>
      <c r="B1578" t="s">
        <v>2423</v>
      </c>
      <c r="C1578" s="1">
        <v>42487</v>
      </c>
      <c r="D1578" t="s">
        <v>38</v>
      </c>
      <c r="E1578" t="s">
        <v>84</v>
      </c>
      <c r="F1578" t="s">
        <v>2424</v>
      </c>
      <c r="G1578" t="s">
        <v>745</v>
      </c>
      <c r="H1578" t="s">
        <v>14</v>
      </c>
      <c r="I1578" t="s">
        <v>15</v>
      </c>
      <c r="J1578" t="s">
        <v>90</v>
      </c>
      <c r="K1578">
        <v>23.952000000000002</v>
      </c>
      <c r="L1578">
        <v>2</v>
      </c>
      <c r="M1578">
        <v>0.2</v>
      </c>
      <c r="N1578">
        <v>2.3952</v>
      </c>
      <c r="O1578">
        <f t="shared" si="49"/>
        <v>21.556800000000003</v>
      </c>
      <c r="P1578" cm="1">
        <f t="array" ref="P1578">_xlfn.IFS(D1578="Same Day",N1578*0.2,D1578="First Class",N1578*0.1,D1578="Standard Class",N1578*0.5,D1578="Second Class",N1578*0)</f>
        <v>1.1976</v>
      </c>
      <c r="Q1578">
        <f t="shared" si="50"/>
        <v>47.373223680000002</v>
      </c>
    </row>
    <row r="1579" spans="1:17" x14ac:dyDescent="0.3">
      <c r="A1579">
        <v>1578</v>
      </c>
      <c r="B1579" t="s">
        <v>2425</v>
      </c>
      <c r="C1579" s="1">
        <v>42517</v>
      </c>
      <c r="D1579" t="s">
        <v>38</v>
      </c>
      <c r="E1579" t="s">
        <v>77</v>
      </c>
      <c r="F1579" t="s">
        <v>1916</v>
      </c>
      <c r="G1579" t="s">
        <v>2426</v>
      </c>
      <c r="H1579" t="s">
        <v>14</v>
      </c>
      <c r="I1579" t="s">
        <v>18</v>
      </c>
      <c r="J1579" t="s">
        <v>160</v>
      </c>
      <c r="K1579">
        <v>4.9800000000000004</v>
      </c>
      <c r="L1579">
        <v>1</v>
      </c>
      <c r="M1579">
        <v>0</v>
      </c>
      <c r="N1579">
        <v>2.4401999999999999</v>
      </c>
      <c r="O1579">
        <f t="shared" si="49"/>
        <v>2.5398000000000005</v>
      </c>
      <c r="P1579" cm="1">
        <f t="array" ref="P1579">_xlfn.IFS(D1579="Same Day",N1579*0.2,D1579="First Class",N1579*0.1,D1579="Standard Class",N1579*0.5,D1579="Second Class",N1579*0)</f>
        <v>1.2201</v>
      </c>
      <c r="Q1579">
        <f t="shared" si="50"/>
        <v>5.6386099800000009</v>
      </c>
    </row>
    <row r="1580" spans="1:17" x14ac:dyDescent="0.3">
      <c r="A1580">
        <v>1579</v>
      </c>
      <c r="B1580" t="s">
        <v>2427</v>
      </c>
      <c r="C1580" s="1">
        <v>42430</v>
      </c>
      <c r="D1580" t="s">
        <v>35</v>
      </c>
      <c r="E1580" t="s">
        <v>84</v>
      </c>
      <c r="F1580" t="s">
        <v>1394</v>
      </c>
      <c r="G1580" t="s">
        <v>2428</v>
      </c>
      <c r="H1580" t="s">
        <v>14</v>
      </c>
      <c r="I1580" t="s">
        <v>17</v>
      </c>
      <c r="J1580" t="s">
        <v>87</v>
      </c>
      <c r="K1580">
        <v>170.88</v>
      </c>
      <c r="L1580">
        <v>3</v>
      </c>
      <c r="M1580">
        <v>0</v>
      </c>
      <c r="N1580">
        <v>49.555199999999999</v>
      </c>
      <c r="O1580">
        <f t="shared" si="49"/>
        <v>121.3248</v>
      </c>
      <c r="P1580" cm="1">
        <f t="array" ref="P1580">_xlfn.IFS(D1580="Same Day",N1580*0.2,D1580="First Class",N1580*0.1,D1580="Standard Class",N1580*0.5,D1580="Second Class",N1580*0)</f>
        <v>4.9555199999999999</v>
      </c>
      <c r="Q1580">
        <f t="shared" si="50"/>
        <v>722.55227289599998</v>
      </c>
    </row>
    <row r="1581" spans="1:17" x14ac:dyDescent="0.3">
      <c r="A1581">
        <v>1580</v>
      </c>
      <c r="B1581" t="s">
        <v>2429</v>
      </c>
      <c r="C1581" s="1">
        <v>42228</v>
      </c>
      <c r="D1581" t="s">
        <v>35</v>
      </c>
      <c r="E1581" t="s">
        <v>77</v>
      </c>
      <c r="F1581" t="s">
        <v>1270</v>
      </c>
      <c r="G1581" t="s">
        <v>789</v>
      </c>
      <c r="H1581" t="s">
        <v>25</v>
      </c>
      <c r="I1581" t="s">
        <v>26</v>
      </c>
      <c r="J1581" t="s">
        <v>164</v>
      </c>
      <c r="K1581">
        <v>307.98</v>
      </c>
      <c r="L1581">
        <v>2</v>
      </c>
      <c r="M1581">
        <v>0</v>
      </c>
      <c r="N1581">
        <v>89.3142</v>
      </c>
      <c r="O1581">
        <f t="shared" si="49"/>
        <v>218.66580000000002</v>
      </c>
      <c r="P1581" cm="1">
        <f t="array" ref="P1581">_xlfn.IFS(D1581="Same Day",N1581*0.2,D1581="First Class",N1581*0.1,D1581="Standard Class",N1581*0.5,D1581="Second Class",N1581*0)</f>
        <v>8.931420000000001</v>
      </c>
      <c r="Q1581">
        <f t="shared" si="50"/>
        <v>2171.6618994360006</v>
      </c>
    </row>
    <row r="1582" spans="1:17" x14ac:dyDescent="0.3">
      <c r="A1582">
        <v>1581</v>
      </c>
      <c r="B1582" t="s">
        <v>2429</v>
      </c>
      <c r="C1582" s="1">
        <v>42228</v>
      </c>
      <c r="D1582" t="s">
        <v>35</v>
      </c>
      <c r="E1582" t="s">
        <v>84</v>
      </c>
      <c r="F1582" t="s">
        <v>1270</v>
      </c>
      <c r="G1582" t="s">
        <v>545</v>
      </c>
      <c r="H1582" t="s">
        <v>8</v>
      </c>
      <c r="I1582" t="s">
        <v>10</v>
      </c>
      <c r="J1582" t="s">
        <v>87</v>
      </c>
      <c r="K1582">
        <v>382.80599999999998</v>
      </c>
      <c r="L1582">
        <v>9</v>
      </c>
      <c r="M1582">
        <v>0.4</v>
      </c>
      <c r="N1582">
        <v>-153.1224</v>
      </c>
      <c r="O1582">
        <f t="shared" si="49"/>
        <v>535.92840000000001</v>
      </c>
      <c r="P1582" cm="1">
        <f t="array" ref="P1582">_xlfn.IFS(D1582="Same Day",N1582*0.2,D1582="First Class",N1582*0.1,D1582="Standard Class",N1582*0.5,D1582="Second Class",N1582*0)</f>
        <v>-15.312240000000001</v>
      </c>
      <c r="Q1582">
        <f t="shared" si="50"/>
        <v>-7670.3358836160005</v>
      </c>
    </row>
    <row r="1583" spans="1:17" x14ac:dyDescent="0.3">
      <c r="A1583">
        <v>1582</v>
      </c>
      <c r="B1583" t="s">
        <v>2429</v>
      </c>
      <c r="C1583" s="1">
        <v>42228</v>
      </c>
      <c r="D1583" t="s">
        <v>35</v>
      </c>
      <c r="E1583" t="s">
        <v>68</v>
      </c>
      <c r="F1583" t="s">
        <v>1270</v>
      </c>
      <c r="G1583" t="s">
        <v>495</v>
      </c>
      <c r="H1583" t="s">
        <v>14</v>
      </c>
      <c r="I1583" t="s">
        <v>15</v>
      </c>
      <c r="J1583" t="s">
        <v>90</v>
      </c>
      <c r="K1583">
        <v>41.96</v>
      </c>
      <c r="L1583">
        <v>2</v>
      </c>
      <c r="M1583">
        <v>0</v>
      </c>
      <c r="N1583">
        <v>2.9371999999999998</v>
      </c>
      <c r="O1583">
        <f t="shared" si="49"/>
        <v>39.022800000000004</v>
      </c>
      <c r="P1583" cm="1">
        <f t="array" ref="P1583">_xlfn.IFS(D1583="Same Day",N1583*0.2,D1583="First Class",N1583*0.1,D1583="Standard Class",N1583*0.5,D1583="Second Class",N1583*0)</f>
        <v>0.29371999999999998</v>
      </c>
      <c r="Q1583">
        <f t="shared" si="50"/>
        <v>50.484576816000001</v>
      </c>
    </row>
    <row r="1584" spans="1:17" x14ac:dyDescent="0.3">
      <c r="A1584">
        <v>1583</v>
      </c>
      <c r="B1584" t="s">
        <v>2429</v>
      </c>
      <c r="C1584" s="1">
        <v>42228</v>
      </c>
      <c r="D1584" t="s">
        <v>35</v>
      </c>
      <c r="E1584" t="s">
        <v>108</v>
      </c>
      <c r="F1584" t="s">
        <v>1270</v>
      </c>
      <c r="G1584" t="s">
        <v>1532</v>
      </c>
      <c r="H1584" t="s">
        <v>14</v>
      </c>
      <c r="I1584" t="s">
        <v>16</v>
      </c>
      <c r="J1584" t="s">
        <v>87</v>
      </c>
      <c r="K1584">
        <v>1217.568</v>
      </c>
      <c r="L1584">
        <v>2</v>
      </c>
      <c r="M1584">
        <v>0.2</v>
      </c>
      <c r="N1584">
        <v>456.58800000000002</v>
      </c>
      <c r="O1584">
        <f t="shared" si="49"/>
        <v>760.98</v>
      </c>
      <c r="P1584" cm="1">
        <f t="array" ref="P1584">_xlfn.IFS(D1584="Same Day",N1584*0.2,D1584="First Class",N1584*0.1,D1584="Standard Class",N1584*0.5,D1584="Second Class",N1584*0)</f>
        <v>45.658800000000006</v>
      </c>
      <c r="Q1584">
        <f t="shared" si="50"/>
        <v>35506.413624000008</v>
      </c>
    </row>
    <row r="1585" spans="1:17" x14ac:dyDescent="0.3">
      <c r="A1585">
        <v>1584</v>
      </c>
      <c r="B1585" t="s">
        <v>2429</v>
      </c>
      <c r="C1585" s="1">
        <v>42228</v>
      </c>
      <c r="D1585" t="s">
        <v>35</v>
      </c>
      <c r="E1585" t="s">
        <v>96</v>
      </c>
      <c r="F1585" t="s">
        <v>1270</v>
      </c>
      <c r="G1585" t="s">
        <v>333</v>
      </c>
      <c r="H1585" t="s">
        <v>8</v>
      </c>
      <c r="I1585" t="s">
        <v>12</v>
      </c>
      <c r="J1585" t="s">
        <v>87</v>
      </c>
      <c r="K1585">
        <v>47.04</v>
      </c>
      <c r="L1585">
        <v>3</v>
      </c>
      <c r="M1585">
        <v>0</v>
      </c>
      <c r="N1585">
        <v>18.345600000000001</v>
      </c>
      <c r="O1585">
        <f t="shared" si="49"/>
        <v>28.694399999999998</v>
      </c>
      <c r="P1585" cm="1">
        <f t="array" ref="P1585">_xlfn.IFS(D1585="Same Day",N1585*0.2,D1585="First Class",N1585*0.1,D1585="Standard Class",N1585*0.5,D1585="Second Class",N1585*0)</f>
        <v>1.8345600000000002</v>
      </c>
      <c r="Q1585">
        <f t="shared" si="50"/>
        <v>81.335998463999999</v>
      </c>
    </row>
    <row r="1586" spans="1:17" x14ac:dyDescent="0.3">
      <c r="A1586">
        <v>1585</v>
      </c>
      <c r="B1586" t="s">
        <v>2429</v>
      </c>
      <c r="C1586" s="1">
        <v>42228</v>
      </c>
      <c r="D1586" t="s">
        <v>35</v>
      </c>
      <c r="E1586" t="s">
        <v>68</v>
      </c>
      <c r="F1586" t="s">
        <v>1270</v>
      </c>
      <c r="G1586" t="s">
        <v>196</v>
      </c>
      <c r="H1586" t="s">
        <v>8</v>
      </c>
      <c r="I1586" t="s">
        <v>12</v>
      </c>
      <c r="J1586" t="s">
        <v>87</v>
      </c>
      <c r="K1586">
        <v>6.16</v>
      </c>
      <c r="L1586">
        <v>2</v>
      </c>
      <c r="M1586">
        <v>0</v>
      </c>
      <c r="N1586">
        <v>2.9567999999999999</v>
      </c>
      <c r="O1586">
        <f t="shared" si="49"/>
        <v>3.2032000000000003</v>
      </c>
      <c r="P1586" cm="1">
        <f t="array" ref="P1586">_xlfn.IFS(D1586="Same Day",N1586*0.2,D1586="First Class",N1586*0.1,D1586="Standard Class",N1586*0.5,D1586="Second Class",N1586*0)</f>
        <v>0.29568</v>
      </c>
      <c r="Q1586">
        <f t="shared" si="50"/>
        <v>4.1503221760000004</v>
      </c>
    </row>
    <row r="1587" spans="1:17" x14ac:dyDescent="0.3">
      <c r="A1587">
        <v>1586</v>
      </c>
      <c r="B1587" t="s">
        <v>2429</v>
      </c>
      <c r="C1587" s="1">
        <v>42228</v>
      </c>
      <c r="D1587" t="s">
        <v>35</v>
      </c>
      <c r="E1587" t="s">
        <v>77</v>
      </c>
      <c r="F1587" t="s">
        <v>1270</v>
      </c>
      <c r="G1587" t="s">
        <v>1029</v>
      </c>
      <c r="H1587" t="s">
        <v>25</v>
      </c>
      <c r="I1587" t="s">
        <v>26</v>
      </c>
      <c r="J1587" t="s">
        <v>99</v>
      </c>
      <c r="K1587">
        <v>979.95</v>
      </c>
      <c r="L1587">
        <v>5</v>
      </c>
      <c r="M1587">
        <v>0</v>
      </c>
      <c r="N1587">
        <v>274.38600000000002</v>
      </c>
      <c r="O1587">
        <f t="shared" si="49"/>
        <v>705.56400000000008</v>
      </c>
      <c r="P1587" cm="1">
        <f t="array" ref="P1587">_xlfn.IFS(D1587="Same Day",N1587*0.2,D1587="First Class",N1587*0.1,D1587="Standard Class",N1587*0.5,D1587="Second Class",N1587*0)</f>
        <v>27.438600000000005</v>
      </c>
      <c r="Q1587">
        <f t="shared" si="50"/>
        <v>20065.252370400005</v>
      </c>
    </row>
    <row r="1588" spans="1:17" x14ac:dyDescent="0.3">
      <c r="A1588">
        <v>1587</v>
      </c>
      <c r="B1588" t="s">
        <v>2429</v>
      </c>
      <c r="C1588" s="1">
        <v>42228</v>
      </c>
      <c r="D1588" t="s">
        <v>35</v>
      </c>
      <c r="E1588" t="s">
        <v>84</v>
      </c>
      <c r="F1588" t="s">
        <v>1270</v>
      </c>
      <c r="G1588" t="s">
        <v>2430</v>
      </c>
      <c r="H1588" t="s">
        <v>14</v>
      </c>
      <c r="I1588" t="s">
        <v>18</v>
      </c>
      <c r="J1588" t="s">
        <v>160</v>
      </c>
      <c r="K1588">
        <v>143.69999999999999</v>
      </c>
      <c r="L1588">
        <v>3</v>
      </c>
      <c r="M1588">
        <v>0</v>
      </c>
      <c r="N1588">
        <v>68.975999999999999</v>
      </c>
      <c r="O1588">
        <f t="shared" si="49"/>
        <v>74.72399999999999</v>
      </c>
      <c r="P1588" cm="1">
        <f t="array" ref="P1588">_xlfn.IFS(D1588="Same Day",N1588*0.2,D1588="First Class",N1588*0.1,D1588="Standard Class",N1588*0.5,D1588="Second Class",N1588*0)</f>
        <v>6.8976000000000006</v>
      </c>
      <c r="Q1588">
        <f t="shared" si="50"/>
        <v>590.14026239999998</v>
      </c>
    </row>
    <row r="1589" spans="1:17" x14ac:dyDescent="0.3">
      <c r="A1589">
        <v>1588</v>
      </c>
      <c r="B1589" t="s">
        <v>2429</v>
      </c>
      <c r="C1589" s="1">
        <v>42228</v>
      </c>
      <c r="D1589" t="s">
        <v>35</v>
      </c>
      <c r="E1589" t="s">
        <v>77</v>
      </c>
      <c r="F1589" t="s">
        <v>1270</v>
      </c>
      <c r="G1589" t="s">
        <v>2431</v>
      </c>
      <c r="H1589" t="s">
        <v>14</v>
      </c>
      <c r="I1589" t="s">
        <v>23</v>
      </c>
      <c r="J1589" t="s">
        <v>80</v>
      </c>
      <c r="K1589">
        <v>10.65</v>
      </c>
      <c r="L1589">
        <v>3</v>
      </c>
      <c r="M1589">
        <v>0</v>
      </c>
      <c r="N1589">
        <v>5.0054999999999996</v>
      </c>
      <c r="O1589">
        <f t="shared" si="49"/>
        <v>5.6445000000000007</v>
      </c>
      <c r="P1589" cm="1">
        <f t="array" ref="P1589">_xlfn.IFS(D1589="Same Day",N1589*0.2,D1589="First Class",N1589*0.1,D1589="Standard Class",N1589*0.5,D1589="Second Class",N1589*0)</f>
        <v>0.50054999999999994</v>
      </c>
      <c r="Q1589">
        <f t="shared" si="50"/>
        <v>8.4698544750000018</v>
      </c>
    </row>
    <row r="1590" spans="1:17" x14ac:dyDescent="0.3">
      <c r="A1590">
        <v>1589</v>
      </c>
      <c r="B1590" t="s">
        <v>2429</v>
      </c>
      <c r="C1590" s="1">
        <v>42228</v>
      </c>
      <c r="D1590" t="s">
        <v>35</v>
      </c>
      <c r="E1590" t="s">
        <v>77</v>
      </c>
      <c r="F1590" t="s">
        <v>1270</v>
      </c>
      <c r="G1590" t="s">
        <v>866</v>
      </c>
      <c r="H1590" t="s">
        <v>25</v>
      </c>
      <c r="I1590" t="s">
        <v>28</v>
      </c>
      <c r="J1590" t="s">
        <v>90</v>
      </c>
      <c r="K1590">
        <v>247.8</v>
      </c>
      <c r="L1590">
        <v>4</v>
      </c>
      <c r="M1590">
        <v>0</v>
      </c>
      <c r="N1590">
        <v>34.692</v>
      </c>
      <c r="O1590">
        <f t="shared" si="49"/>
        <v>213.108</v>
      </c>
      <c r="P1590" cm="1">
        <f t="array" ref="P1590">_xlfn.IFS(D1590="Same Day",N1590*0.2,D1590="First Class",N1590*0.1,D1590="Standard Class",N1590*0.5,D1590="Second Class",N1590*0)</f>
        <v>3.4692000000000003</v>
      </c>
      <c r="Q1590">
        <f t="shared" si="50"/>
        <v>952.42227360000015</v>
      </c>
    </row>
    <row r="1591" spans="1:17" x14ac:dyDescent="0.3">
      <c r="A1591">
        <v>1590</v>
      </c>
      <c r="B1591" t="s">
        <v>2432</v>
      </c>
      <c r="C1591" s="1">
        <v>42506</v>
      </c>
      <c r="D1591" t="s">
        <v>38</v>
      </c>
      <c r="E1591" t="s">
        <v>68</v>
      </c>
      <c r="F1591" t="s">
        <v>2433</v>
      </c>
      <c r="G1591" t="s">
        <v>984</v>
      </c>
      <c r="H1591" t="s">
        <v>14</v>
      </c>
      <c r="I1591" t="s">
        <v>20</v>
      </c>
      <c r="J1591" t="s">
        <v>87</v>
      </c>
      <c r="K1591">
        <v>10.96</v>
      </c>
      <c r="L1591">
        <v>4</v>
      </c>
      <c r="M1591">
        <v>0</v>
      </c>
      <c r="N1591">
        <v>2.9592000000000001</v>
      </c>
      <c r="O1591">
        <f t="shared" si="49"/>
        <v>8.0008000000000017</v>
      </c>
      <c r="P1591" cm="1">
        <f t="array" ref="P1591">_xlfn.IFS(D1591="Same Day",N1591*0.2,D1591="First Class",N1591*0.1,D1591="Standard Class",N1591*0.5,D1591="Second Class",N1591*0)</f>
        <v>1.4796</v>
      </c>
      <c r="Q1591">
        <f t="shared" si="50"/>
        <v>19.838783680000006</v>
      </c>
    </row>
    <row r="1592" spans="1:17" x14ac:dyDescent="0.3">
      <c r="A1592">
        <v>1591</v>
      </c>
      <c r="B1592" t="s">
        <v>2434</v>
      </c>
      <c r="C1592" s="1">
        <v>42479</v>
      </c>
      <c r="D1592" t="s">
        <v>38</v>
      </c>
      <c r="E1592" t="s">
        <v>108</v>
      </c>
      <c r="F1592" t="s">
        <v>2435</v>
      </c>
      <c r="G1592" t="s">
        <v>2436</v>
      </c>
      <c r="H1592" t="s">
        <v>14</v>
      </c>
      <c r="I1592" t="s">
        <v>20</v>
      </c>
      <c r="J1592" t="s">
        <v>87</v>
      </c>
      <c r="K1592">
        <v>33.488</v>
      </c>
      <c r="L1592">
        <v>7</v>
      </c>
      <c r="M1592">
        <v>0.2</v>
      </c>
      <c r="N1592">
        <v>5.8604000000000003</v>
      </c>
      <c r="O1592">
        <f t="shared" si="49"/>
        <v>27.627600000000001</v>
      </c>
      <c r="P1592" cm="1">
        <f t="array" ref="P1592">_xlfn.IFS(D1592="Same Day",N1592*0.2,D1592="First Class",N1592*0.1,D1592="Standard Class",N1592*0.5,D1592="Second Class",N1592*0)</f>
        <v>2.9302000000000001</v>
      </c>
      <c r="Q1592">
        <f t="shared" si="50"/>
        <v>108.58199352000001</v>
      </c>
    </row>
    <row r="1593" spans="1:17" x14ac:dyDescent="0.3">
      <c r="A1593">
        <v>1592</v>
      </c>
      <c r="B1593" t="s">
        <v>2434</v>
      </c>
      <c r="C1593" s="1">
        <v>42479</v>
      </c>
      <c r="D1593" t="s">
        <v>38</v>
      </c>
      <c r="E1593" t="s">
        <v>108</v>
      </c>
      <c r="F1593" t="s">
        <v>2435</v>
      </c>
      <c r="G1593" t="s">
        <v>360</v>
      </c>
      <c r="H1593" t="s">
        <v>14</v>
      </c>
      <c r="I1593" t="s">
        <v>23</v>
      </c>
      <c r="J1593" t="s">
        <v>80</v>
      </c>
      <c r="K1593">
        <v>8.0399999999999991</v>
      </c>
      <c r="L1593">
        <v>5</v>
      </c>
      <c r="M1593">
        <v>0.2</v>
      </c>
      <c r="N1593">
        <v>2.9144999999999999</v>
      </c>
      <c r="O1593">
        <f t="shared" si="49"/>
        <v>5.1254999999999988</v>
      </c>
      <c r="P1593" cm="1">
        <f t="array" ref="P1593">_xlfn.IFS(D1593="Same Day",N1593*0.2,D1593="First Class",N1593*0.1,D1593="Standard Class",N1593*0.5,D1593="Second Class",N1593*0)</f>
        <v>1.4572499999999999</v>
      </c>
      <c r="Q1593">
        <f t="shared" si="50"/>
        <v>12.594634874999999</v>
      </c>
    </row>
    <row r="1594" spans="1:17" x14ac:dyDescent="0.3">
      <c r="A1594">
        <v>1593</v>
      </c>
      <c r="B1594" t="s">
        <v>2437</v>
      </c>
      <c r="C1594" s="1">
        <v>42180</v>
      </c>
      <c r="D1594" t="s">
        <v>37</v>
      </c>
      <c r="E1594" t="s">
        <v>68</v>
      </c>
      <c r="F1594" t="s">
        <v>2438</v>
      </c>
      <c r="G1594" t="s">
        <v>2439</v>
      </c>
      <c r="H1594" t="s">
        <v>25</v>
      </c>
      <c r="I1594" t="s">
        <v>26</v>
      </c>
      <c r="J1594" t="s">
        <v>164</v>
      </c>
      <c r="K1594">
        <v>201.56800000000001</v>
      </c>
      <c r="L1594">
        <v>4</v>
      </c>
      <c r="M1594">
        <v>0.2</v>
      </c>
      <c r="N1594">
        <v>22.676400000000001</v>
      </c>
      <c r="O1594">
        <f t="shared" si="49"/>
        <v>178.89160000000001</v>
      </c>
      <c r="P1594" cm="1">
        <f t="array" ref="P1594">_xlfn.IFS(D1594="Same Day",N1594*0.2,D1594="First Class",N1594*0.1,D1594="Standard Class",N1594*0.5,D1594="Second Class",N1594*0)</f>
        <v>0</v>
      </c>
      <c r="Q1594">
        <f t="shared" si="50"/>
        <v>178.89160000000001</v>
      </c>
    </row>
    <row r="1595" spans="1:17" x14ac:dyDescent="0.3">
      <c r="A1595">
        <v>1594</v>
      </c>
      <c r="B1595" t="s">
        <v>2440</v>
      </c>
      <c r="C1595" s="1">
        <v>41931</v>
      </c>
      <c r="D1595" t="s">
        <v>36</v>
      </c>
      <c r="E1595" t="s">
        <v>108</v>
      </c>
      <c r="F1595" t="s">
        <v>1085</v>
      </c>
      <c r="G1595" t="s">
        <v>2441</v>
      </c>
      <c r="H1595" t="s">
        <v>14</v>
      </c>
      <c r="I1595" t="s">
        <v>18</v>
      </c>
      <c r="J1595" t="s">
        <v>298</v>
      </c>
      <c r="K1595">
        <v>13.44</v>
      </c>
      <c r="L1595">
        <v>3</v>
      </c>
      <c r="M1595">
        <v>0</v>
      </c>
      <c r="N1595">
        <v>6.5856000000000003</v>
      </c>
      <c r="O1595">
        <f t="shared" si="49"/>
        <v>6.8543999999999992</v>
      </c>
      <c r="P1595" cm="1">
        <f t="array" ref="P1595">_xlfn.IFS(D1595="Same Day",N1595*0.2,D1595="First Class",N1595*0.1,D1595="Standard Class",N1595*0.5,D1595="Second Class",N1595*0)</f>
        <v>1.3171200000000001</v>
      </c>
      <c r="Q1595">
        <f t="shared" si="50"/>
        <v>15.882467327999999</v>
      </c>
    </row>
    <row r="1596" spans="1:17" x14ac:dyDescent="0.3">
      <c r="A1596">
        <v>1595</v>
      </c>
      <c r="B1596" t="s">
        <v>2442</v>
      </c>
      <c r="C1596" s="1">
        <v>42090</v>
      </c>
      <c r="D1596" t="s">
        <v>35</v>
      </c>
      <c r="E1596" t="s">
        <v>84</v>
      </c>
      <c r="F1596" t="s">
        <v>2443</v>
      </c>
      <c r="G1596" t="s">
        <v>2444</v>
      </c>
      <c r="H1596" t="s">
        <v>8</v>
      </c>
      <c r="I1596" t="s">
        <v>11</v>
      </c>
      <c r="J1596" t="e">
        <v>#N/A</v>
      </c>
      <c r="K1596">
        <v>359.05799999999999</v>
      </c>
      <c r="L1596">
        <v>3</v>
      </c>
      <c r="M1596">
        <v>0.3</v>
      </c>
      <c r="N1596">
        <v>-35.905799999999999</v>
      </c>
      <c r="O1596">
        <f t="shared" si="49"/>
        <v>394.96379999999999</v>
      </c>
      <c r="P1596" cm="1">
        <f t="array" ref="P1596">_xlfn.IFS(D1596="Same Day",N1596*0.2,D1596="First Class",N1596*0.1,D1596="Standard Class",N1596*0.5,D1596="Second Class",N1596*0)</f>
        <v>-3.5905800000000001</v>
      </c>
      <c r="Q1596">
        <f t="shared" si="50"/>
        <v>-1023.185321004</v>
      </c>
    </row>
    <row r="1597" spans="1:17" x14ac:dyDescent="0.3">
      <c r="A1597">
        <v>1596</v>
      </c>
      <c r="B1597" t="s">
        <v>2445</v>
      </c>
      <c r="C1597" s="1">
        <v>42867</v>
      </c>
      <c r="D1597" t="s">
        <v>38</v>
      </c>
      <c r="E1597" t="s">
        <v>84</v>
      </c>
      <c r="F1597" t="s">
        <v>968</v>
      </c>
      <c r="G1597" t="s">
        <v>1959</v>
      </c>
      <c r="H1597" t="s">
        <v>8</v>
      </c>
      <c r="I1597" t="s">
        <v>9</v>
      </c>
      <c r="J1597" t="s">
        <v>73</v>
      </c>
      <c r="K1597">
        <v>47.991999999999997</v>
      </c>
      <c r="L1597">
        <v>2</v>
      </c>
      <c r="M1597">
        <v>0.3</v>
      </c>
      <c r="N1597">
        <v>-2.0568</v>
      </c>
      <c r="O1597">
        <f t="shared" si="49"/>
        <v>50.0488</v>
      </c>
      <c r="P1597" cm="1">
        <f t="array" ref="P1597">_xlfn.IFS(D1597="Same Day",N1597*0.2,D1597="First Class",N1597*0.1,D1597="Standard Class",N1597*0.5,D1597="Second Class",N1597*0)</f>
        <v>-1.0284</v>
      </c>
      <c r="Q1597">
        <f t="shared" si="50"/>
        <v>-1.421385919999999</v>
      </c>
    </row>
    <row r="1598" spans="1:17" x14ac:dyDescent="0.3">
      <c r="A1598">
        <v>1597</v>
      </c>
      <c r="B1598" t="s">
        <v>2446</v>
      </c>
      <c r="C1598" s="1">
        <v>43026</v>
      </c>
      <c r="D1598" t="s">
        <v>35</v>
      </c>
      <c r="E1598" t="s">
        <v>77</v>
      </c>
      <c r="F1598" t="s">
        <v>975</v>
      </c>
      <c r="G1598" t="s">
        <v>989</v>
      </c>
      <c r="H1598" t="s">
        <v>8</v>
      </c>
      <c r="I1598" t="s">
        <v>12</v>
      </c>
      <c r="J1598" t="s">
        <v>87</v>
      </c>
      <c r="K1598">
        <v>547.29999999999995</v>
      </c>
      <c r="L1598">
        <v>13</v>
      </c>
      <c r="M1598">
        <v>0</v>
      </c>
      <c r="N1598">
        <v>175.136</v>
      </c>
      <c r="O1598">
        <f t="shared" si="49"/>
        <v>372.16399999999999</v>
      </c>
      <c r="P1598" cm="1">
        <f t="array" ref="P1598">_xlfn.IFS(D1598="Same Day",N1598*0.2,D1598="First Class",N1598*0.1,D1598="Standard Class",N1598*0.5,D1598="Second Class",N1598*0)</f>
        <v>17.5136</v>
      </c>
      <c r="Q1598">
        <f t="shared" si="50"/>
        <v>6890.0954303999997</v>
      </c>
    </row>
    <row r="1599" spans="1:17" x14ac:dyDescent="0.3">
      <c r="A1599">
        <v>1598</v>
      </c>
      <c r="B1599" t="s">
        <v>2447</v>
      </c>
      <c r="C1599" s="1">
        <v>43060</v>
      </c>
      <c r="D1599" t="s">
        <v>37</v>
      </c>
      <c r="E1599" t="s">
        <v>84</v>
      </c>
      <c r="F1599" t="s">
        <v>2392</v>
      </c>
      <c r="G1599" t="s">
        <v>2448</v>
      </c>
      <c r="H1599" t="s">
        <v>14</v>
      </c>
      <c r="I1599" t="s">
        <v>18</v>
      </c>
      <c r="J1599" t="s">
        <v>160</v>
      </c>
      <c r="K1599">
        <v>16.896000000000001</v>
      </c>
      <c r="L1599">
        <v>4</v>
      </c>
      <c r="M1599">
        <v>0.2</v>
      </c>
      <c r="N1599">
        <v>5.28</v>
      </c>
      <c r="O1599">
        <f t="shared" si="49"/>
        <v>11.616</v>
      </c>
      <c r="P1599" cm="1">
        <f t="array" ref="P1599">_xlfn.IFS(D1599="Same Day",N1599*0.2,D1599="First Class",N1599*0.1,D1599="Standard Class",N1599*0.5,D1599="Second Class",N1599*0)</f>
        <v>0</v>
      </c>
      <c r="Q1599">
        <f t="shared" si="50"/>
        <v>11.616</v>
      </c>
    </row>
    <row r="1600" spans="1:17" x14ac:dyDescent="0.3">
      <c r="A1600">
        <v>1599</v>
      </c>
      <c r="B1600" t="s">
        <v>2447</v>
      </c>
      <c r="C1600" s="1">
        <v>43060</v>
      </c>
      <c r="D1600" t="s">
        <v>37</v>
      </c>
      <c r="E1600" t="s">
        <v>84</v>
      </c>
      <c r="F1600" t="s">
        <v>2392</v>
      </c>
      <c r="G1600" t="s">
        <v>2449</v>
      </c>
      <c r="H1600" t="s">
        <v>14</v>
      </c>
      <c r="I1600" t="s">
        <v>19</v>
      </c>
      <c r="J1600" t="s">
        <v>90</v>
      </c>
      <c r="K1600">
        <v>6.6719999999999997</v>
      </c>
      <c r="L1600">
        <v>1</v>
      </c>
      <c r="M1600">
        <v>0.2</v>
      </c>
      <c r="N1600">
        <v>0.50039999999999996</v>
      </c>
      <c r="O1600">
        <f t="shared" si="49"/>
        <v>6.1715999999999998</v>
      </c>
      <c r="P1600" cm="1">
        <f t="array" ref="P1600">_xlfn.IFS(D1600="Same Day",N1600*0.2,D1600="First Class",N1600*0.1,D1600="Standard Class",N1600*0.5,D1600="Second Class",N1600*0)</f>
        <v>0</v>
      </c>
      <c r="Q1600">
        <f t="shared" si="50"/>
        <v>6.1715999999999998</v>
      </c>
    </row>
    <row r="1601" spans="1:17" x14ac:dyDescent="0.3">
      <c r="A1601">
        <v>1600</v>
      </c>
      <c r="B1601" t="s">
        <v>2447</v>
      </c>
      <c r="C1601" s="1">
        <v>43060</v>
      </c>
      <c r="D1601" t="s">
        <v>37</v>
      </c>
      <c r="E1601" t="s">
        <v>108</v>
      </c>
      <c r="F1601" t="s">
        <v>2392</v>
      </c>
      <c r="G1601" t="s">
        <v>671</v>
      </c>
      <c r="H1601" t="s">
        <v>14</v>
      </c>
      <c r="I1601" t="s">
        <v>20</v>
      </c>
      <c r="J1601" t="s">
        <v>87</v>
      </c>
      <c r="K1601">
        <v>99.135999999999996</v>
      </c>
      <c r="L1601">
        <v>4</v>
      </c>
      <c r="M1601">
        <v>0.2</v>
      </c>
      <c r="N1601">
        <v>8.6744000000000003</v>
      </c>
      <c r="O1601">
        <f t="shared" si="49"/>
        <v>90.46159999999999</v>
      </c>
      <c r="P1601" cm="1">
        <f t="array" ref="P1601">_xlfn.IFS(D1601="Same Day",N1601*0.2,D1601="First Class",N1601*0.1,D1601="Standard Class",N1601*0.5,D1601="Second Class",N1601*0)</f>
        <v>0</v>
      </c>
      <c r="Q1601">
        <f t="shared" si="50"/>
        <v>90.46159999999999</v>
      </c>
    </row>
    <row r="1602" spans="1:17" x14ac:dyDescent="0.3">
      <c r="A1602">
        <v>1601</v>
      </c>
      <c r="B1602" t="s">
        <v>2447</v>
      </c>
      <c r="C1602" s="1">
        <v>43060</v>
      </c>
      <c r="D1602" t="s">
        <v>37</v>
      </c>
      <c r="E1602" t="s">
        <v>96</v>
      </c>
      <c r="F1602" t="s">
        <v>2392</v>
      </c>
      <c r="G1602" t="s">
        <v>685</v>
      </c>
      <c r="H1602" t="s">
        <v>8</v>
      </c>
      <c r="I1602" t="s">
        <v>12</v>
      </c>
      <c r="J1602" t="s">
        <v>87</v>
      </c>
      <c r="K1602">
        <v>15.992000000000001</v>
      </c>
      <c r="L1602">
        <v>2</v>
      </c>
      <c r="M1602">
        <v>0.6</v>
      </c>
      <c r="N1602">
        <v>-13.993</v>
      </c>
      <c r="O1602">
        <f t="shared" si="49"/>
        <v>29.984999999999999</v>
      </c>
      <c r="P1602" cm="1">
        <f t="array" ref="P1602">_xlfn.IFS(D1602="Same Day",N1602*0.2,D1602="First Class",N1602*0.1,D1602="Standard Class",N1602*0.5,D1602="Second Class",N1602*0)</f>
        <v>0</v>
      </c>
      <c r="Q1602">
        <f t="shared" si="50"/>
        <v>29.984999999999999</v>
      </c>
    </row>
    <row r="1603" spans="1:17" x14ac:dyDescent="0.3">
      <c r="A1603">
        <v>1602</v>
      </c>
      <c r="B1603" t="s">
        <v>2450</v>
      </c>
      <c r="C1603" s="1">
        <v>42503</v>
      </c>
      <c r="D1603" t="s">
        <v>37</v>
      </c>
      <c r="E1603" t="s">
        <v>77</v>
      </c>
      <c r="F1603" t="s">
        <v>1576</v>
      </c>
      <c r="G1603" t="s">
        <v>2451</v>
      </c>
      <c r="H1603" t="s">
        <v>8</v>
      </c>
      <c r="I1603" t="s">
        <v>12</v>
      </c>
      <c r="J1603" t="s">
        <v>87</v>
      </c>
      <c r="K1603">
        <v>211.96</v>
      </c>
      <c r="L1603">
        <v>2</v>
      </c>
      <c r="M1603">
        <v>0</v>
      </c>
      <c r="N1603">
        <v>42.392000000000003</v>
      </c>
      <c r="O1603">
        <f t="shared" ref="O1603:O1666" si="51">K1603-N1603</f>
        <v>169.56800000000001</v>
      </c>
      <c r="P1603" cm="1">
        <f t="array" ref="P1603">_xlfn.IFS(D1603="Same Day",N1603*0.2,D1603="First Class",N1603*0.1,D1603="Standard Class",N1603*0.5,D1603="Second Class",N1603*0)</f>
        <v>0</v>
      </c>
      <c r="Q1603">
        <f t="shared" ref="Q1603:Q1666" si="52">(K1603-N1603)*(1+P1603)</f>
        <v>169.56800000000001</v>
      </c>
    </row>
    <row r="1604" spans="1:17" x14ac:dyDescent="0.3">
      <c r="A1604">
        <v>1603</v>
      </c>
      <c r="B1604" t="s">
        <v>2452</v>
      </c>
      <c r="C1604" s="1">
        <v>42721</v>
      </c>
      <c r="D1604" t="s">
        <v>38</v>
      </c>
      <c r="E1604" t="s">
        <v>77</v>
      </c>
      <c r="F1604" t="s">
        <v>1081</v>
      </c>
      <c r="G1604" t="s">
        <v>2453</v>
      </c>
      <c r="H1604" t="s">
        <v>14</v>
      </c>
      <c r="I1604" t="s">
        <v>20</v>
      </c>
      <c r="J1604" t="s">
        <v>87</v>
      </c>
      <c r="K1604">
        <v>6.6719999999999997</v>
      </c>
      <c r="L1604">
        <v>3</v>
      </c>
      <c r="M1604">
        <v>0.2</v>
      </c>
      <c r="N1604">
        <v>1.6679999999999999</v>
      </c>
      <c r="O1604">
        <f t="shared" si="51"/>
        <v>5.0039999999999996</v>
      </c>
      <c r="P1604" cm="1">
        <f t="array" ref="P1604">_xlfn.IFS(D1604="Same Day",N1604*0.2,D1604="First Class",N1604*0.1,D1604="Standard Class",N1604*0.5,D1604="Second Class",N1604*0)</f>
        <v>0.83399999999999996</v>
      </c>
      <c r="Q1604">
        <f t="shared" si="52"/>
        <v>9.1773360000000004</v>
      </c>
    </row>
    <row r="1605" spans="1:17" x14ac:dyDescent="0.3">
      <c r="A1605">
        <v>1604</v>
      </c>
      <c r="B1605" t="s">
        <v>2454</v>
      </c>
      <c r="C1605" s="1">
        <v>43073</v>
      </c>
      <c r="D1605" t="s">
        <v>38</v>
      </c>
      <c r="E1605" t="s">
        <v>84</v>
      </c>
      <c r="F1605" t="s">
        <v>1189</v>
      </c>
      <c r="G1605" t="s">
        <v>2455</v>
      </c>
      <c r="H1605" t="s">
        <v>14</v>
      </c>
      <c r="I1605" t="s">
        <v>20</v>
      </c>
      <c r="J1605" t="s">
        <v>87</v>
      </c>
      <c r="K1605">
        <v>155.94</v>
      </c>
      <c r="L1605">
        <v>6</v>
      </c>
      <c r="M1605">
        <v>0</v>
      </c>
      <c r="N1605">
        <v>45.2226</v>
      </c>
      <c r="O1605">
        <f t="shared" si="51"/>
        <v>110.7174</v>
      </c>
      <c r="P1605" cm="1">
        <f t="array" ref="P1605">_xlfn.IFS(D1605="Same Day",N1605*0.2,D1605="First Class",N1605*0.1,D1605="Standard Class",N1605*0.5,D1605="Second Class",N1605*0)</f>
        <v>22.6113</v>
      </c>
      <c r="Q1605">
        <f t="shared" si="52"/>
        <v>2614.18174662</v>
      </c>
    </row>
    <row r="1606" spans="1:17" x14ac:dyDescent="0.3">
      <c r="A1606">
        <v>1605</v>
      </c>
      <c r="B1606" t="s">
        <v>2456</v>
      </c>
      <c r="C1606" s="1">
        <v>42484</v>
      </c>
      <c r="D1606" t="s">
        <v>37</v>
      </c>
      <c r="E1606" t="s">
        <v>108</v>
      </c>
      <c r="F1606" t="s">
        <v>613</v>
      </c>
      <c r="G1606" t="s">
        <v>1917</v>
      </c>
      <c r="H1606" t="s">
        <v>25</v>
      </c>
      <c r="I1606" t="s">
        <v>26</v>
      </c>
      <c r="J1606" t="s">
        <v>164</v>
      </c>
      <c r="K1606">
        <v>39.96</v>
      </c>
      <c r="L1606">
        <v>5</v>
      </c>
      <c r="M1606">
        <v>0.2</v>
      </c>
      <c r="N1606">
        <v>12.987</v>
      </c>
      <c r="O1606">
        <f t="shared" si="51"/>
        <v>26.972999999999999</v>
      </c>
      <c r="P1606" cm="1">
        <f t="array" ref="P1606">_xlfn.IFS(D1606="Same Day",N1606*0.2,D1606="First Class",N1606*0.1,D1606="Standard Class",N1606*0.5,D1606="Second Class",N1606*0)</f>
        <v>0</v>
      </c>
      <c r="Q1606">
        <f t="shared" si="52"/>
        <v>26.972999999999999</v>
      </c>
    </row>
    <row r="1607" spans="1:17" x14ac:dyDescent="0.3">
      <c r="A1607">
        <v>1606</v>
      </c>
      <c r="B1607" t="s">
        <v>2456</v>
      </c>
      <c r="C1607" s="1">
        <v>42484</v>
      </c>
      <c r="D1607" t="s">
        <v>37</v>
      </c>
      <c r="E1607" t="s">
        <v>77</v>
      </c>
      <c r="F1607" t="s">
        <v>613</v>
      </c>
      <c r="G1607" t="s">
        <v>2457</v>
      </c>
      <c r="H1607" t="s">
        <v>14</v>
      </c>
      <c r="I1607" t="s">
        <v>20</v>
      </c>
      <c r="J1607" t="s">
        <v>87</v>
      </c>
      <c r="K1607">
        <v>5.46</v>
      </c>
      <c r="L1607">
        <v>3</v>
      </c>
      <c r="M1607">
        <v>0</v>
      </c>
      <c r="N1607">
        <v>1.5287999999999999</v>
      </c>
      <c r="O1607">
        <f t="shared" si="51"/>
        <v>3.9312</v>
      </c>
      <c r="P1607" cm="1">
        <f t="array" ref="P1607">_xlfn.IFS(D1607="Same Day",N1607*0.2,D1607="First Class",N1607*0.1,D1607="Standard Class",N1607*0.5,D1607="Second Class",N1607*0)</f>
        <v>0</v>
      </c>
      <c r="Q1607">
        <f t="shared" si="52"/>
        <v>3.9312</v>
      </c>
    </row>
    <row r="1608" spans="1:17" x14ac:dyDescent="0.3">
      <c r="A1608">
        <v>1607</v>
      </c>
      <c r="B1608" t="s">
        <v>2456</v>
      </c>
      <c r="C1608" s="1">
        <v>42484</v>
      </c>
      <c r="D1608" t="s">
        <v>37</v>
      </c>
      <c r="E1608" t="s">
        <v>77</v>
      </c>
      <c r="F1608" t="s">
        <v>613</v>
      </c>
      <c r="G1608" t="s">
        <v>2458</v>
      </c>
      <c r="H1608" t="s">
        <v>14</v>
      </c>
      <c r="I1608" t="s">
        <v>20</v>
      </c>
      <c r="J1608" t="s">
        <v>87</v>
      </c>
      <c r="K1608">
        <v>73.2</v>
      </c>
      <c r="L1608">
        <v>5</v>
      </c>
      <c r="M1608">
        <v>0</v>
      </c>
      <c r="N1608">
        <v>21.228000000000002</v>
      </c>
      <c r="O1608">
        <f t="shared" si="51"/>
        <v>51.972000000000001</v>
      </c>
      <c r="P1608" cm="1">
        <f t="array" ref="P1608">_xlfn.IFS(D1608="Same Day",N1608*0.2,D1608="First Class",N1608*0.1,D1608="Standard Class",N1608*0.5,D1608="Second Class",N1608*0)</f>
        <v>0</v>
      </c>
      <c r="Q1608">
        <f t="shared" si="52"/>
        <v>51.972000000000001</v>
      </c>
    </row>
    <row r="1609" spans="1:17" x14ac:dyDescent="0.3">
      <c r="A1609">
        <v>1608</v>
      </c>
      <c r="B1609" t="s">
        <v>2456</v>
      </c>
      <c r="C1609" s="1">
        <v>42484</v>
      </c>
      <c r="D1609" t="s">
        <v>37</v>
      </c>
      <c r="E1609" t="s">
        <v>108</v>
      </c>
      <c r="F1609" t="s">
        <v>613</v>
      </c>
      <c r="G1609" t="s">
        <v>786</v>
      </c>
      <c r="H1609" t="s">
        <v>14</v>
      </c>
      <c r="I1609" t="s">
        <v>16</v>
      </c>
      <c r="J1609" t="s">
        <v>87</v>
      </c>
      <c r="K1609">
        <v>5.84</v>
      </c>
      <c r="L1609">
        <v>1</v>
      </c>
      <c r="M1609">
        <v>0.2</v>
      </c>
      <c r="N1609">
        <v>1.9710000000000001</v>
      </c>
      <c r="O1609">
        <f t="shared" si="51"/>
        <v>3.8689999999999998</v>
      </c>
      <c r="P1609" cm="1">
        <f t="array" ref="P1609">_xlfn.IFS(D1609="Same Day",N1609*0.2,D1609="First Class",N1609*0.1,D1609="Standard Class",N1609*0.5,D1609="Second Class",N1609*0)</f>
        <v>0</v>
      </c>
      <c r="Q1609">
        <f t="shared" si="52"/>
        <v>3.8689999999999998</v>
      </c>
    </row>
    <row r="1610" spans="1:17" x14ac:dyDescent="0.3">
      <c r="A1610">
        <v>1609</v>
      </c>
      <c r="B1610" t="s">
        <v>2456</v>
      </c>
      <c r="C1610" s="1">
        <v>42484</v>
      </c>
      <c r="D1610" t="s">
        <v>37</v>
      </c>
      <c r="E1610" t="s">
        <v>77</v>
      </c>
      <c r="F1610" t="s">
        <v>613</v>
      </c>
      <c r="G1610" t="s">
        <v>353</v>
      </c>
      <c r="H1610" t="s">
        <v>14</v>
      </c>
      <c r="I1610" t="s">
        <v>18</v>
      </c>
      <c r="J1610" t="s">
        <v>113</v>
      </c>
      <c r="K1610">
        <v>22.72</v>
      </c>
      <c r="L1610">
        <v>4</v>
      </c>
      <c r="M1610">
        <v>0</v>
      </c>
      <c r="N1610">
        <v>10.224</v>
      </c>
      <c r="O1610">
        <f t="shared" si="51"/>
        <v>12.495999999999999</v>
      </c>
      <c r="P1610" cm="1">
        <f t="array" ref="P1610">_xlfn.IFS(D1610="Same Day",N1610*0.2,D1610="First Class",N1610*0.1,D1610="Standard Class",N1610*0.5,D1610="Second Class",N1610*0)</f>
        <v>0</v>
      </c>
      <c r="Q1610">
        <f t="shared" si="52"/>
        <v>12.495999999999999</v>
      </c>
    </row>
    <row r="1611" spans="1:17" x14ac:dyDescent="0.3">
      <c r="A1611">
        <v>1610</v>
      </c>
      <c r="B1611" t="s">
        <v>2456</v>
      </c>
      <c r="C1611" s="1">
        <v>42484</v>
      </c>
      <c r="D1611" t="s">
        <v>37</v>
      </c>
      <c r="E1611" t="s">
        <v>96</v>
      </c>
      <c r="F1611" t="s">
        <v>613</v>
      </c>
      <c r="G1611" t="s">
        <v>2459</v>
      </c>
      <c r="H1611" t="s">
        <v>14</v>
      </c>
      <c r="I1611" t="s">
        <v>16</v>
      </c>
      <c r="J1611" t="s">
        <v>87</v>
      </c>
      <c r="K1611">
        <v>9.3360000000000003</v>
      </c>
      <c r="L1611">
        <v>3</v>
      </c>
      <c r="M1611">
        <v>0.2</v>
      </c>
      <c r="N1611">
        <v>3.2675999999999998</v>
      </c>
      <c r="O1611">
        <f t="shared" si="51"/>
        <v>6.0684000000000005</v>
      </c>
      <c r="P1611" cm="1">
        <f t="array" ref="P1611">_xlfn.IFS(D1611="Same Day",N1611*0.2,D1611="First Class",N1611*0.1,D1611="Standard Class",N1611*0.5,D1611="Second Class",N1611*0)</f>
        <v>0</v>
      </c>
      <c r="Q1611">
        <f t="shared" si="52"/>
        <v>6.0684000000000005</v>
      </c>
    </row>
    <row r="1612" spans="1:17" x14ac:dyDescent="0.3">
      <c r="A1612">
        <v>1611</v>
      </c>
      <c r="B1612" t="s">
        <v>2460</v>
      </c>
      <c r="C1612" s="1">
        <v>41789</v>
      </c>
      <c r="D1612" t="s">
        <v>38</v>
      </c>
      <c r="E1612" t="s">
        <v>68</v>
      </c>
      <c r="F1612" t="s">
        <v>2461</v>
      </c>
      <c r="G1612" t="s">
        <v>2444</v>
      </c>
      <c r="H1612" t="s">
        <v>8</v>
      </c>
      <c r="I1612" t="s">
        <v>11</v>
      </c>
      <c r="J1612" t="e">
        <v>#N/A</v>
      </c>
      <c r="K1612">
        <v>290.666</v>
      </c>
      <c r="L1612">
        <v>2</v>
      </c>
      <c r="M1612">
        <v>0.15</v>
      </c>
      <c r="N1612">
        <v>27.3568</v>
      </c>
      <c r="O1612">
        <f t="shared" si="51"/>
        <v>263.30919999999998</v>
      </c>
      <c r="P1612" cm="1">
        <f t="array" ref="P1612">_xlfn.IFS(D1612="Same Day",N1612*0.2,D1612="First Class",N1612*0.1,D1612="Standard Class",N1612*0.5,D1612="Second Class",N1612*0)</f>
        <v>13.6784</v>
      </c>
      <c r="Q1612">
        <f t="shared" si="52"/>
        <v>3864.9577612799994</v>
      </c>
    </row>
    <row r="1613" spans="1:17" x14ac:dyDescent="0.3">
      <c r="A1613">
        <v>1612</v>
      </c>
      <c r="B1613" t="s">
        <v>2460</v>
      </c>
      <c r="C1613" s="1">
        <v>41789</v>
      </c>
      <c r="D1613" t="s">
        <v>38</v>
      </c>
      <c r="E1613" t="s">
        <v>108</v>
      </c>
      <c r="F1613" t="s">
        <v>2461</v>
      </c>
      <c r="G1613" t="s">
        <v>2462</v>
      </c>
      <c r="H1613" t="s">
        <v>25</v>
      </c>
      <c r="I1613" t="s">
        <v>26</v>
      </c>
      <c r="J1613" t="s">
        <v>99</v>
      </c>
      <c r="K1613">
        <v>201.584</v>
      </c>
      <c r="L1613">
        <v>2</v>
      </c>
      <c r="M1613">
        <v>0.2</v>
      </c>
      <c r="N1613">
        <v>20.1584</v>
      </c>
      <c r="O1613">
        <f t="shared" si="51"/>
        <v>181.4256</v>
      </c>
      <c r="P1613" cm="1">
        <f t="array" ref="P1613">_xlfn.IFS(D1613="Same Day",N1613*0.2,D1613="First Class",N1613*0.1,D1613="Standard Class",N1613*0.5,D1613="Second Class",N1613*0)</f>
        <v>10.0792</v>
      </c>
      <c r="Q1613">
        <f t="shared" si="52"/>
        <v>2010.0505075200001</v>
      </c>
    </row>
    <row r="1614" spans="1:17" x14ac:dyDescent="0.3">
      <c r="A1614">
        <v>1613</v>
      </c>
      <c r="B1614" t="s">
        <v>2460</v>
      </c>
      <c r="C1614" s="1">
        <v>41789</v>
      </c>
      <c r="D1614" t="s">
        <v>38</v>
      </c>
      <c r="E1614" t="s">
        <v>84</v>
      </c>
      <c r="F1614" t="s">
        <v>2461</v>
      </c>
      <c r="G1614" t="s">
        <v>224</v>
      </c>
      <c r="H1614" t="s">
        <v>25</v>
      </c>
      <c r="I1614" t="s">
        <v>26</v>
      </c>
      <c r="J1614" t="s">
        <v>164</v>
      </c>
      <c r="K1614">
        <v>83.983999999999995</v>
      </c>
      <c r="L1614">
        <v>2</v>
      </c>
      <c r="M1614">
        <v>0.2</v>
      </c>
      <c r="N1614">
        <v>31.494</v>
      </c>
      <c r="O1614">
        <f t="shared" si="51"/>
        <v>52.489999999999995</v>
      </c>
      <c r="P1614" cm="1">
        <f t="array" ref="P1614">_xlfn.IFS(D1614="Same Day",N1614*0.2,D1614="First Class",N1614*0.1,D1614="Standard Class",N1614*0.5,D1614="Second Class",N1614*0)</f>
        <v>15.747</v>
      </c>
      <c r="Q1614">
        <f t="shared" si="52"/>
        <v>879.05002999999988</v>
      </c>
    </row>
    <row r="1615" spans="1:17" x14ac:dyDescent="0.3">
      <c r="A1615">
        <v>1614</v>
      </c>
      <c r="B1615" t="s">
        <v>2463</v>
      </c>
      <c r="C1615" s="1">
        <v>43094</v>
      </c>
      <c r="D1615" t="s">
        <v>38</v>
      </c>
      <c r="E1615" t="s">
        <v>96</v>
      </c>
      <c r="F1615" t="s">
        <v>2191</v>
      </c>
      <c r="G1615" t="s">
        <v>862</v>
      </c>
      <c r="H1615" t="s">
        <v>14</v>
      </c>
      <c r="I1615" t="s">
        <v>15</v>
      </c>
      <c r="J1615" t="s">
        <v>90</v>
      </c>
      <c r="K1615">
        <v>1000.02</v>
      </c>
      <c r="L1615">
        <v>7</v>
      </c>
      <c r="M1615">
        <v>0</v>
      </c>
      <c r="N1615">
        <v>290.00580000000002</v>
      </c>
      <c r="O1615">
        <f t="shared" si="51"/>
        <v>710.01419999999996</v>
      </c>
      <c r="P1615" cm="1">
        <f t="array" ref="P1615">_xlfn.IFS(D1615="Same Day",N1615*0.2,D1615="First Class",N1615*0.1,D1615="Standard Class",N1615*0.5,D1615="Second Class",N1615*0)</f>
        <v>145.00290000000001</v>
      </c>
      <c r="Q1615">
        <f t="shared" si="52"/>
        <v>103664.13224118001</v>
      </c>
    </row>
    <row r="1616" spans="1:17" x14ac:dyDescent="0.3">
      <c r="A1616">
        <v>1615</v>
      </c>
      <c r="B1616" t="s">
        <v>2464</v>
      </c>
      <c r="C1616" s="1">
        <v>42448</v>
      </c>
      <c r="D1616" t="s">
        <v>38</v>
      </c>
      <c r="E1616" t="s">
        <v>96</v>
      </c>
      <c r="F1616" t="s">
        <v>2348</v>
      </c>
      <c r="G1616" t="s">
        <v>2465</v>
      </c>
      <c r="H1616" t="s">
        <v>25</v>
      </c>
      <c r="I1616" t="s">
        <v>28</v>
      </c>
      <c r="J1616" t="s">
        <v>213</v>
      </c>
      <c r="K1616">
        <v>83.975999999999999</v>
      </c>
      <c r="L1616">
        <v>3</v>
      </c>
      <c r="M1616">
        <v>0.2</v>
      </c>
      <c r="N1616">
        <v>-13.646100000000001</v>
      </c>
      <c r="O1616">
        <f t="shared" si="51"/>
        <v>97.622100000000003</v>
      </c>
      <c r="P1616" cm="1">
        <f t="array" ref="P1616">_xlfn.IFS(D1616="Same Day",N1616*0.2,D1616="First Class",N1616*0.1,D1616="Standard Class",N1616*0.5,D1616="Second Class",N1616*0)</f>
        <v>-6.8230500000000003</v>
      </c>
      <c r="Q1616">
        <f t="shared" si="52"/>
        <v>-568.4583694050001</v>
      </c>
    </row>
    <row r="1617" spans="1:17" x14ac:dyDescent="0.3">
      <c r="A1617">
        <v>1616</v>
      </c>
      <c r="B1617" t="s">
        <v>2466</v>
      </c>
      <c r="C1617" s="1">
        <v>42232</v>
      </c>
      <c r="D1617" t="s">
        <v>38</v>
      </c>
      <c r="E1617" t="s">
        <v>96</v>
      </c>
      <c r="F1617" t="s">
        <v>2184</v>
      </c>
      <c r="G1617" t="s">
        <v>1202</v>
      </c>
      <c r="H1617" t="s">
        <v>14</v>
      </c>
      <c r="I1617" t="s">
        <v>22</v>
      </c>
      <c r="J1617" t="s">
        <v>160</v>
      </c>
      <c r="K1617">
        <v>3.75</v>
      </c>
      <c r="L1617">
        <v>1</v>
      </c>
      <c r="M1617">
        <v>0</v>
      </c>
      <c r="N1617">
        <v>1.8</v>
      </c>
      <c r="O1617">
        <f t="shared" si="51"/>
        <v>1.95</v>
      </c>
      <c r="P1617" cm="1">
        <f t="array" ref="P1617">_xlfn.IFS(D1617="Same Day",N1617*0.2,D1617="First Class",N1617*0.1,D1617="Standard Class",N1617*0.5,D1617="Second Class",N1617*0)</f>
        <v>0.9</v>
      </c>
      <c r="Q1617">
        <f t="shared" si="52"/>
        <v>3.7049999999999996</v>
      </c>
    </row>
    <row r="1618" spans="1:17" x14ac:dyDescent="0.3">
      <c r="A1618">
        <v>1617</v>
      </c>
      <c r="B1618" t="s">
        <v>2466</v>
      </c>
      <c r="C1618" s="1">
        <v>42232</v>
      </c>
      <c r="D1618" t="s">
        <v>38</v>
      </c>
      <c r="E1618" t="s">
        <v>68</v>
      </c>
      <c r="F1618" t="s">
        <v>2184</v>
      </c>
      <c r="G1618" t="s">
        <v>608</v>
      </c>
      <c r="H1618" t="s">
        <v>14</v>
      </c>
      <c r="I1618" t="s">
        <v>22</v>
      </c>
      <c r="J1618" t="s">
        <v>160</v>
      </c>
      <c r="K1618">
        <v>41.4</v>
      </c>
      <c r="L1618">
        <v>4</v>
      </c>
      <c r="M1618">
        <v>0</v>
      </c>
      <c r="N1618">
        <v>19.872</v>
      </c>
      <c r="O1618">
        <f t="shared" si="51"/>
        <v>21.527999999999999</v>
      </c>
      <c r="P1618" cm="1">
        <f t="array" ref="P1618">_xlfn.IFS(D1618="Same Day",N1618*0.2,D1618="First Class",N1618*0.1,D1618="Standard Class",N1618*0.5,D1618="Second Class",N1618*0)</f>
        <v>9.9359999999999999</v>
      </c>
      <c r="Q1618">
        <f t="shared" si="52"/>
        <v>235.43020799999999</v>
      </c>
    </row>
    <row r="1619" spans="1:17" x14ac:dyDescent="0.3">
      <c r="A1619">
        <v>1618</v>
      </c>
      <c r="B1619" t="s">
        <v>2466</v>
      </c>
      <c r="C1619" s="1">
        <v>42232</v>
      </c>
      <c r="D1619" t="s">
        <v>38</v>
      </c>
      <c r="E1619" t="s">
        <v>68</v>
      </c>
      <c r="F1619" t="s">
        <v>2184</v>
      </c>
      <c r="G1619" t="s">
        <v>2467</v>
      </c>
      <c r="H1619" t="s">
        <v>14</v>
      </c>
      <c r="I1619" t="s">
        <v>20</v>
      </c>
      <c r="J1619" t="s">
        <v>87</v>
      </c>
      <c r="K1619">
        <v>29.79</v>
      </c>
      <c r="L1619">
        <v>3</v>
      </c>
      <c r="M1619">
        <v>0</v>
      </c>
      <c r="N1619">
        <v>12.511799999999999</v>
      </c>
      <c r="O1619">
        <f t="shared" si="51"/>
        <v>17.278199999999998</v>
      </c>
      <c r="P1619" cm="1">
        <f t="array" ref="P1619">_xlfn.IFS(D1619="Same Day",N1619*0.2,D1619="First Class",N1619*0.1,D1619="Standard Class",N1619*0.5,D1619="Second Class",N1619*0)</f>
        <v>6.2558999999999996</v>
      </c>
      <c r="Q1619">
        <f t="shared" si="52"/>
        <v>125.36889137999998</v>
      </c>
    </row>
    <row r="1620" spans="1:17" x14ac:dyDescent="0.3">
      <c r="A1620">
        <v>1619</v>
      </c>
      <c r="B1620" t="s">
        <v>2468</v>
      </c>
      <c r="C1620" s="1">
        <v>42627</v>
      </c>
      <c r="D1620" t="s">
        <v>37</v>
      </c>
      <c r="E1620" t="s">
        <v>68</v>
      </c>
      <c r="F1620" t="s">
        <v>282</v>
      </c>
      <c r="G1620" t="s">
        <v>2469</v>
      </c>
      <c r="H1620" t="s">
        <v>14</v>
      </c>
      <c r="I1620" t="s">
        <v>15</v>
      </c>
      <c r="J1620" t="s">
        <v>90</v>
      </c>
      <c r="K1620">
        <v>59.48</v>
      </c>
      <c r="L1620">
        <v>2</v>
      </c>
      <c r="M1620">
        <v>0</v>
      </c>
      <c r="N1620">
        <v>8.9220000000000006</v>
      </c>
      <c r="O1620">
        <f t="shared" si="51"/>
        <v>50.557999999999993</v>
      </c>
      <c r="P1620" cm="1">
        <f t="array" ref="P1620">_xlfn.IFS(D1620="Same Day",N1620*0.2,D1620="First Class",N1620*0.1,D1620="Standard Class",N1620*0.5,D1620="Second Class",N1620*0)</f>
        <v>0</v>
      </c>
      <c r="Q1620">
        <f t="shared" si="52"/>
        <v>50.557999999999993</v>
      </c>
    </row>
    <row r="1621" spans="1:17" x14ac:dyDescent="0.3">
      <c r="A1621">
        <v>1620</v>
      </c>
      <c r="B1621" t="s">
        <v>2468</v>
      </c>
      <c r="C1621" s="1">
        <v>42627</v>
      </c>
      <c r="D1621" t="s">
        <v>37</v>
      </c>
      <c r="E1621" t="s">
        <v>77</v>
      </c>
      <c r="F1621" t="s">
        <v>282</v>
      </c>
      <c r="G1621" t="s">
        <v>2470</v>
      </c>
      <c r="H1621" t="s">
        <v>14</v>
      </c>
      <c r="I1621" t="s">
        <v>18</v>
      </c>
      <c r="J1621" t="s">
        <v>160</v>
      </c>
      <c r="K1621">
        <v>6.69</v>
      </c>
      <c r="L1621">
        <v>1</v>
      </c>
      <c r="M1621">
        <v>0</v>
      </c>
      <c r="N1621">
        <v>3.0773999999999999</v>
      </c>
      <c r="O1621">
        <f t="shared" si="51"/>
        <v>3.6126000000000005</v>
      </c>
      <c r="P1621" cm="1">
        <f t="array" ref="P1621">_xlfn.IFS(D1621="Same Day",N1621*0.2,D1621="First Class",N1621*0.1,D1621="Standard Class",N1621*0.5,D1621="Second Class",N1621*0)</f>
        <v>0</v>
      </c>
      <c r="Q1621">
        <f t="shared" si="52"/>
        <v>3.6126000000000005</v>
      </c>
    </row>
    <row r="1622" spans="1:17" x14ac:dyDescent="0.3">
      <c r="A1622">
        <v>1621</v>
      </c>
      <c r="B1622" t="s">
        <v>2471</v>
      </c>
      <c r="C1622" s="1">
        <v>42931</v>
      </c>
      <c r="D1622" t="s">
        <v>38</v>
      </c>
      <c r="E1622" t="s">
        <v>84</v>
      </c>
      <c r="F1622" t="s">
        <v>2472</v>
      </c>
      <c r="G1622" t="s">
        <v>2473</v>
      </c>
      <c r="H1622" t="s">
        <v>8</v>
      </c>
      <c r="I1622" t="s">
        <v>12</v>
      </c>
      <c r="J1622" t="s">
        <v>87</v>
      </c>
      <c r="K1622">
        <v>198.46</v>
      </c>
      <c r="L1622">
        <v>2</v>
      </c>
      <c r="M1622">
        <v>0</v>
      </c>
      <c r="N1622">
        <v>99.23</v>
      </c>
      <c r="O1622">
        <f t="shared" si="51"/>
        <v>99.23</v>
      </c>
      <c r="P1622" cm="1">
        <f t="array" ref="P1622">_xlfn.IFS(D1622="Same Day",N1622*0.2,D1622="First Class",N1622*0.1,D1622="Standard Class",N1622*0.5,D1622="Second Class",N1622*0)</f>
        <v>49.615000000000002</v>
      </c>
      <c r="Q1622">
        <f t="shared" si="52"/>
        <v>5022.5264500000003</v>
      </c>
    </row>
    <row r="1623" spans="1:17" x14ac:dyDescent="0.3">
      <c r="A1623">
        <v>1622</v>
      </c>
      <c r="B1623" t="s">
        <v>2471</v>
      </c>
      <c r="C1623" s="1">
        <v>42931</v>
      </c>
      <c r="D1623" t="s">
        <v>38</v>
      </c>
      <c r="E1623" t="s">
        <v>108</v>
      </c>
      <c r="F1623" t="s">
        <v>2472</v>
      </c>
      <c r="G1623" t="s">
        <v>1118</v>
      </c>
      <c r="H1623" t="s">
        <v>14</v>
      </c>
      <c r="I1623" t="s">
        <v>22</v>
      </c>
      <c r="J1623" t="s">
        <v>160</v>
      </c>
      <c r="K1623">
        <v>786.48</v>
      </c>
      <c r="L1623">
        <v>8</v>
      </c>
      <c r="M1623">
        <v>0</v>
      </c>
      <c r="N1623">
        <v>385.37520000000001</v>
      </c>
      <c r="O1623">
        <f t="shared" si="51"/>
        <v>401.10480000000001</v>
      </c>
      <c r="P1623" cm="1">
        <f t="array" ref="P1623">_xlfn.IFS(D1623="Same Day",N1623*0.2,D1623="First Class",N1623*0.1,D1623="Standard Class",N1623*0.5,D1623="Second Class",N1623*0)</f>
        <v>192.6876</v>
      </c>
      <c r="Q1623">
        <f t="shared" si="52"/>
        <v>77689.026060479999</v>
      </c>
    </row>
    <row r="1624" spans="1:17" x14ac:dyDescent="0.3">
      <c r="A1624">
        <v>1623</v>
      </c>
      <c r="B1624" t="s">
        <v>2471</v>
      </c>
      <c r="C1624" s="1">
        <v>42931</v>
      </c>
      <c r="D1624" t="s">
        <v>38</v>
      </c>
      <c r="E1624" t="s">
        <v>84</v>
      </c>
      <c r="F1624" t="s">
        <v>2472</v>
      </c>
      <c r="G1624" t="s">
        <v>1093</v>
      </c>
      <c r="H1624" t="s">
        <v>14</v>
      </c>
      <c r="I1624" t="s">
        <v>16</v>
      </c>
      <c r="J1624" t="s">
        <v>87</v>
      </c>
      <c r="K1624">
        <v>23.167999999999999</v>
      </c>
      <c r="L1624">
        <v>2</v>
      </c>
      <c r="M1624">
        <v>0.2</v>
      </c>
      <c r="N1624">
        <v>7.8192000000000004</v>
      </c>
      <c r="O1624">
        <f t="shared" si="51"/>
        <v>15.348799999999999</v>
      </c>
      <c r="P1624" cm="1">
        <f t="array" ref="P1624">_xlfn.IFS(D1624="Same Day",N1624*0.2,D1624="First Class",N1624*0.1,D1624="Standard Class",N1624*0.5,D1624="Second Class",N1624*0)</f>
        <v>3.9096000000000002</v>
      </c>
      <c r="Q1624">
        <f t="shared" si="52"/>
        <v>75.356468480000004</v>
      </c>
    </row>
    <row r="1625" spans="1:17" x14ac:dyDescent="0.3">
      <c r="A1625">
        <v>1624</v>
      </c>
      <c r="B1625" t="s">
        <v>2471</v>
      </c>
      <c r="C1625" s="1">
        <v>42931</v>
      </c>
      <c r="D1625" t="s">
        <v>38</v>
      </c>
      <c r="E1625" t="s">
        <v>108</v>
      </c>
      <c r="F1625" t="s">
        <v>2472</v>
      </c>
      <c r="G1625" t="s">
        <v>2474</v>
      </c>
      <c r="H1625" t="s">
        <v>25</v>
      </c>
      <c r="I1625" t="s">
        <v>28</v>
      </c>
      <c r="J1625" t="s">
        <v>90</v>
      </c>
      <c r="K1625">
        <v>50</v>
      </c>
      <c r="L1625">
        <v>2</v>
      </c>
      <c r="M1625">
        <v>0</v>
      </c>
      <c r="N1625">
        <v>10.5</v>
      </c>
      <c r="O1625">
        <f t="shared" si="51"/>
        <v>39.5</v>
      </c>
      <c r="P1625" cm="1">
        <f t="array" ref="P1625">_xlfn.IFS(D1625="Same Day",N1625*0.2,D1625="First Class",N1625*0.1,D1625="Standard Class",N1625*0.5,D1625="Second Class",N1625*0)</f>
        <v>5.25</v>
      </c>
      <c r="Q1625">
        <f t="shared" si="52"/>
        <v>246.875</v>
      </c>
    </row>
    <row r="1626" spans="1:17" x14ac:dyDescent="0.3">
      <c r="A1626">
        <v>1625</v>
      </c>
      <c r="B1626" t="s">
        <v>2475</v>
      </c>
      <c r="C1626" s="1">
        <v>42362</v>
      </c>
      <c r="D1626" t="s">
        <v>38</v>
      </c>
      <c r="E1626" t="s">
        <v>108</v>
      </c>
      <c r="F1626" t="s">
        <v>2476</v>
      </c>
      <c r="G1626" t="s">
        <v>2219</v>
      </c>
      <c r="H1626" t="s">
        <v>25</v>
      </c>
      <c r="I1626" t="s">
        <v>26</v>
      </c>
      <c r="J1626" t="s">
        <v>164</v>
      </c>
      <c r="K1626">
        <v>675.96</v>
      </c>
      <c r="L1626">
        <v>5</v>
      </c>
      <c r="M1626">
        <v>0.2</v>
      </c>
      <c r="N1626">
        <v>84.495000000000005</v>
      </c>
      <c r="O1626">
        <f t="shared" si="51"/>
        <v>591.46500000000003</v>
      </c>
      <c r="P1626" cm="1">
        <f t="array" ref="P1626">_xlfn.IFS(D1626="Same Day",N1626*0.2,D1626="First Class",N1626*0.1,D1626="Standard Class",N1626*0.5,D1626="Second Class",N1626*0)</f>
        <v>42.247500000000002</v>
      </c>
      <c r="Q1626">
        <f t="shared" si="52"/>
        <v>25579.382587500004</v>
      </c>
    </row>
    <row r="1627" spans="1:17" x14ac:dyDescent="0.3">
      <c r="A1627">
        <v>1626</v>
      </c>
      <c r="B1627" t="s">
        <v>2475</v>
      </c>
      <c r="C1627" s="1">
        <v>42362</v>
      </c>
      <c r="D1627" t="s">
        <v>38</v>
      </c>
      <c r="E1627" t="s">
        <v>108</v>
      </c>
      <c r="F1627" t="s">
        <v>2476</v>
      </c>
      <c r="G1627" t="s">
        <v>1540</v>
      </c>
      <c r="H1627" t="s">
        <v>25</v>
      </c>
      <c r="I1627" t="s">
        <v>28</v>
      </c>
      <c r="J1627" t="s">
        <v>90</v>
      </c>
      <c r="K1627">
        <v>1265.8499999999999</v>
      </c>
      <c r="L1627">
        <v>3</v>
      </c>
      <c r="M1627">
        <v>0</v>
      </c>
      <c r="N1627">
        <v>556.97400000000005</v>
      </c>
      <c r="O1627">
        <f t="shared" si="51"/>
        <v>708.87599999999986</v>
      </c>
      <c r="P1627" cm="1">
        <f t="array" ref="P1627">_xlfn.IFS(D1627="Same Day",N1627*0.2,D1627="First Class",N1627*0.1,D1627="Standard Class",N1627*0.5,D1627="Second Class",N1627*0)</f>
        <v>278.48700000000002</v>
      </c>
      <c r="Q1627">
        <f t="shared" si="52"/>
        <v>198121.62661199996</v>
      </c>
    </row>
    <row r="1628" spans="1:17" x14ac:dyDescent="0.3">
      <c r="A1628">
        <v>1627</v>
      </c>
      <c r="B1628" t="s">
        <v>2477</v>
      </c>
      <c r="C1628" s="1">
        <v>42330</v>
      </c>
      <c r="D1628" t="s">
        <v>38</v>
      </c>
      <c r="E1628" t="s">
        <v>108</v>
      </c>
      <c r="F1628" t="s">
        <v>868</v>
      </c>
      <c r="G1628" t="s">
        <v>1209</v>
      </c>
      <c r="H1628" t="s">
        <v>14</v>
      </c>
      <c r="I1628" t="s">
        <v>17</v>
      </c>
      <c r="J1628" t="s">
        <v>87</v>
      </c>
      <c r="K1628">
        <v>523.25</v>
      </c>
      <c r="L1628">
        <v>5</v>
      </c>
      <c r="M1628">
        <v>0</v>
      </c>
      <c r="N1628">
        <v>141.2775</v>
      </c>
      <c r="O1628">
        <f t="shared" si="51"/>
        <v>381.97249999999997</v>
      </c>
      <c r="P1628" cm="1">
        <f t="array" ref="P1628">_xlfn.IFS(D1628="Same Day",N1628*0.2,D1628="First Class",N1628*0.1,D1628="Standard Class",N1628*0.5,D1628="Second Class",N1628*0)</f>
        <v>70.638750000000002</v>
      </c>
      <c r="Q1628">
        <f t="shared" si="52"/>
        <v>27364.032434375</v>
      </c>
    </row>
    <row r="1629" spans="1:17" x14ac:dyDescent="0.3">
      <c r="A1629">
        <v>1628</v>
      </c>
      <c r="B1629" t="s">
        <v>2478</v>
      </c>
      <c r="C1629" s="1">
        <v>42277</v>
      </c>
      <c r="D1629" t="s">
        <v>38</v>
      </c>
      <c r="E1629" t="s">
        <v>68</v>
      </c>
      <c r="F1629" t="s">
        <v>2479</v>
      </c>
      <c r="G1629" t="s">
        <v>1938</v>
      </c>
      <c r="H1629" t="s">
        <v>8</v>
      </c>
      <c r="I1629" t="s">
        <v>9</v>
      </c>
      <c r="J1629" t="s">
        <v>73</v>
      </c>
      <c r="K1629">
        <v>517.5</v>
      </c>
      <c r="L1629">
        <v>6</v>
      </c>
      <c r="M1629">
        <v>0</v>
      </c>
      <c r="N1629">
        <v>155.25</v>
      </c>
      <c r="O1629">
        <f t="shared" si="51"/>
        <v>362.25</v>
      </c>
      <c r="P1629" cm="1">
        <f t="array" ref="P1629">_xlfn.IFS(D1629="Same Day",N1629*0.2,D1629="First Class",N1629*0.1,D1629="Standard Class",N1629*0.5,D1629="Second Class",N1629*0)</f>
        <v>77.625</v>
      </c>
      <c r="Q1629">
        <f t="shared" si="52"/>
        <v>28481.90625</v>
      </c>
    </row>
    <row r="1630" spans="1:17" x14ac:dyDescent="0.3">
      <c r="A1630">
        <v>1629</v>
      </c>
      <c r="B1630" t="s">
        <v>2480</v>
      </c>
      <c r="C1630" s="1">
        <v>42911</v>
      </c>
      <c r="D1630" t="s">
        <v>37</v>
      </c>
      <c r="E1630" t="s">
        <v>108</v>
      </c>
      <c r="F1630" t="s">
        <v>1139</v>
      </c>
      <c r="G1630" t="s">
        <v>2481</v>
      </c>
      <c r="H1630" t="s">
        <v>8</v>
      </c>
      <c r="I1630" t="s">
        <v>12</v>
      </c>
      <c r="J1630" t="s">
        <v>87</v>
      </c>
      <c r="K1630">
        <v>17.920000000000002</v>
      </c>
      <c r="L1630">
        <v>5</v>
      </c>
      <c r="M1630">
        <v>0.2</v>
      </c>
      <c r="N1630">
        <v>2.464</v>
      </c>
      <c r="O1630">
        <f t="shared" si="51"/>
        <v>15.456000000000001</v>
      </c>
      <c r="P1630" cm="1">
        <f t="array" ref="P1630">_xlfn.IFS(D1630="Same Day",N1630*0.2,D1630="First Class",N1630*0.1,D1630="Standard Class",N1630*0.5,D1630="Second Class",N1630*0)</f>
        <v>0</v>
      </c>
      <c r="Q1630">
        <f t="shared" si="52"/>
        <v>15.456000000000001</v>
      </c>
    </row>
    <row r="1631" spans="1:17" x14ac:dyDescent="0.3">
      <c r="A1631">
        <v>1630</v>
      </c>
      <c r="B1631" t="s">
        <v>2480</v>
      </c>
      <c r="C1631" s="1">
        <v>42911</v>
      </c>
      <c r="D1631" t="s">
        <v>37</v>
      </c>
      <c r="E1631" t="s">
        <v>96</v>
      </c>
      <c r="F1631" t="s">
        <v>1139</v>
      </c>
      <c r="G1631" t="s">
        <v>1583</v>
      </c>
      <c r="H1631" t="s">
        <v>14</v>
      </c>
      <c r="I1631" t="s">
        <v>16</v>
      </c>
      <c r="J1631" t="s">
        <v>87</v>
      </c>
      <c r="K1631">
        <v>41.256</v>
      </c>
      <c r="L1631">
        <v>6</v>
      </c>
      <c r="M1631">
        <v>0.7</v>
      </c>
      <c r="N1631">
        <v>-34.380000000000003</v>
      </c>
      <c r="O1631">
        <f t="shared" si="51"/>
        <v>75.635999999999996</v>
      </c>
      <c r="P1631" cm="1">
        <f t="array" ref="P1631">_xlfn.IFS(D1631="Same Day",N1631*0.2,D1631="First Class",N1631*0.1,D1631="Standard Class",N1631*0.5,D1631="Second Class",N1631*0)</f>
        <v>0</v>
      </c>
      <c r="Q1631">
        <f t="shared" si="52"/>
        <v>75.635999999999996</v>
      </c>
    </row>
    <row r="1632" spans="1:17" x14ac:dyDescent="0.3">
      <c r="A1632">
        <v>1631</v>
      </c>
      <c r="B1632" t="s">
        <v>2482</v>
      </c>
      <c r="C1632" s="1">
        <v>42498</v>
      </c>
      <c r="D1632" t="s">
        <v>36</v>
      </c>
      <c r="E1632" t="s">
        <v>108</v>
      </c>
      <c r="F1632" t="s">
        <v>316</v>
      </c>
      <c r="G1632" t="s">
        <v>2483</v>
      </c>
      <c r="H1632" t="s">
        <v>14</v>
      </c>
      <c r="I1632" t="s">
        <v>15</v>
      </c>
      <c r="J1632" t="s">
        <v>90</v>
      </c>
      <c r="K1632">
        <v>1006.056</v>
      </c>
      <c r="L1632">
        <v>3</v>
      </c>
      <c r="M1632">
        <v>0.2</v>
      </c>
      <c r="N1632">
        <v>88.029899999999998</v>
      </c>
      <c r="O1632">
        <f t="shared" si="51"/>
        <v>918.02610000000004</v>
      </c>
      <c r="P1632" cm="1">
        <f t="array" ref="P1632">_xlfn.IFS(D1632="Same Day",N1632*0.2,D1632="First Class",N1632*0.1,D1632="Standard Class",N1632*0.5,D1632="Second Class",N1632*0)</f>
        <v>17.605979999999999</v>
      </c>
      <c r="Q1632">
        <f t="shared" si="52"/>
        <v>17080.775256077999</v>
      </c>
    </row>
    <row r="1633" spans="1:17" x14ac:dyDescent="0.3">
      <c r="A1633">
        <v>1632</v>
      </c>
      <c r="B1633" t="s">
        <v>2482</v>
      </c>
      <c r="C1633" s="1">
        <v>42498</v>
      </c>
      <c r="D1633" t="s">
        <v>36</v>
      </c>
      <c r="E1633" t="s">
        <v>96</v>
      </c>
      <c r="F1633" t="s">
        <v>316</v>
      </c>
      <c r="G1633" t="s">
        <v>1056</v>
      </c>
      <c r="H1633" t="s">
        <v>14</v>
      </c>
      <c r="I1633" t="s">
        <v>18</v>
      </c>
      <c r="J1633" t="s">
        <v>275</v>
      </c>
      <c r="K1633">
        <v>10.688000000000001</v>
      </c>
      <c r="L1633">
        <v>2</v>
      </c>
      <c r="M1633">
        <v>0.2</v>
      </c>
      <c r="N1633">
        <v>3.7408000000000001</v>
      </c>
      <c r="O1633">
        <f t="shared" si="51"/>
        <v>6.9472000000000005</v>
      </c>
      <c r="P1633" cm="1">
        <f t="array" ref="P1633">_xlfn.IFS(D1633="Same Day",N1633*0.2,D1633="First Class",N1633*0.1,D1633="Standard Class",N1633*0.5,D1633="Second Class",N1633*0)</f>
        <v>0.74816000000000005</v>
      </c>
      <c r="Q1633">
        <f t="shared" si="52"/>
        <v>12.144817152</v>
      </c>
    </row>
    <row r="1634" spans="1:17" x14ac:dyDescent="0.3">
      <c r="A1634">
        <v>1633</v>
      </c>
      <c r="B1634" t="s">
        <v>2482</v>
      </c>
      <c r="C1634" s="1">
        <v>42498</v>
      </c>
      <c r="D1634" t="s">
        <v>36</v>
      </c>
      <c r="E1634" t="s">
        <v>108</v>
      </c>
      <c r="F1634" t="s">
        <v>316</v>
      </c>
      <c r="G1634" t="s">
        <v>1094</v>
      </c>
      <c r="H1634" t="s">
        <v>14</v>
      </c>
      <c r="I1634" t="s">
        <v>18</v>
      </c>
      <c r="J1634" t="s">
        <v>298</v>
      </c>
      <c r="K1634">
        <v>10.368</v>
      </c>
      <c r="L1634">
        <v>2</v>
      </c>
      <c r="M1634">
        <v>0.2</v>
      </c>
      <c r="N1634">
        <v>3.6288</v>
      </c>
      <c r="O1634">
        <f t="shared" si="51"/>
        <v>6.7392000000000003</v>
      </c>
      <c r="P1634" cm="1">
        <f t="array" ref="P1634">_xlfn.IFS(D1634="Same Day",N1634*0.2,D1634="First Class",N1634*0.1,D1634="Standard Class",N1634*0.5,D1634="Second Class",N1634*0)</f>
        <v>0.72576000000000007</v>
      </c>
      <c r="Q1634">
        <f t="shared" si="52"/>
        <v>11.630241792000001</v>
      </c>
    </row>
    <row r="1635" spans="1:17" x14ac:dyDescent="0.3">
      <c r="A1635">
        <v>1634</v>
      </c>
      <c r="B1635" t="s">
        <v>2482</v>
      </c>
      <c r="C1635" s="1">
        <v>42498</v>
      </c>
      <c r="D1635" t="s">
        <v>36</v>
      </c>
      <c r="E1635" t="s">
        <v>77</v>
      </c>
      <c r="F1635" t="s">
        <v>316</v>
      </c>
      <c r="G1635" t="s">
        <v>2148</v>
      </c>
      <c r="H1635" t="s">
        <v>14</v>
      </c>
      <c r="I1635" t="s">
        <v>15</v>
      </c>
      <c r="J1635" t="s">
        <v>90</v>
      </c>
      <c r="K1635">
        <v>25.12</v>
      </c>
      <c r="L1635">
        <v>2</v>
      </c>
      <c r="M1635">
        <v>0.2</v>
      </c>
      <c r="N1635">
        <v>1.57</v>
      </c>
      <c r="O1635">
        <f t="shared" si="51"/>
        <v>23.55</v>
      </c>
      <c r="P1635" cm="1">
        <f t="array" ref="P1635">_xlfn.IFS(D1635="Same Day",N1635*0.2,D1635="First Class",N1635*0.1,D1635="Standard Class",N1635*0.5,D1635="Second Class",N1635*0)</f>
        <v>0.31400000000000006</v>
      </c>
      <c r="Q1635">
        <f t="shared" si="52"/>
        <v>30.944700000000001</v>
      </c>
    </row>
    <row r="1636" spans="1:17" x14ac:dyDescent="0.3">
      <c r="A1636">
        <v>1635</v>
      </c>
      <c r="B1636" t="s">
        <v>2482</v>
      </c>
      <c r="C1636" s="1">
        <v>42498</v>
      </c>
      <c r="D1636" t="s">
        <v>36</v>
      </c>
      <c r="E1636" t="s">
        <v>84</v>
      </c>
      <c r="F1636" t="s">
        <v>316</v>
      </c>
      <c r="G1636" t="s">
        <v>1050</v>
      </c>
      <c r="H1636" t="s">
        <v>25</v>
      </c>
      <c r="I1636" t="s">
        <v>28</v>
      </c>
      <c r="J1636" t="s">
        <v>90</v>
      </c>
      <c r="K1636">
        <v>58.112000000000002</v>
      </c>
      <c r="L1636">
        <v>2</v>
      </c>
      <c r="M1636">
        <v>0.2</v>
      </c>
      <c r="N1636">
        <v>7.2640000000000002</v>
      </c>
      <c r="O1636">
        <f t="shared" si="51"/>
        <v>50.847999999999999</v>
      </c>
      <c r="P1636" cm="1">
        <f t="array" ref="P1636">_xlfn.IFS(D1636="Same Day",N1636*0.2,D1636="First Class",N1636*0.1,D1636="Standard Class",N1636*0.5,D1636="Second Class",N1636*0)</f>
        <v>1.4528000000000001</v>
      </c>
      <c r="Q1636">
        <f t="shared" si="52"/>
        <v>124.71997439999998</v>
      </c>
    </row>
    <row r="1637" spans="1:17" x14ac:dyDescent="0.3">
      <c r="A1637">
        <v>1636</v>
      </c>
      <c r="B1637" t="s">
        <v>2484</v>
      </c>
      <c r="C1637" s="1">
        <v>41975</v>
      </c>
      <c r="D1637" t="s">
        <v>38</v>
      </c>
      <c r="E1637" t="s">
        <v>68</v>
      </c>
      <c r="F1637" t="s">
        <v>2485</v>
      </c>
      <c r="G1637" t="s">
        <v>1749</v>
      </c>
      <c r="H1637" t="s">
        <v>14</v>
      </c>
      <c r="I1637" t="s">
        <v>18</v>
      </c>
      <c r="J1637" t="s">
        <v>160</v>
      </c>
      <c r="K1637">
        <v>15.552</v>
      </c>
      <c r="L1637">
        <v>3</v>
      </c>
      <c r="M1637">
        <v>0.2</v>
      </c>
      <c r="N1637">
        <v>5.4432</v>
      </c>
      <c r="O1637">
        <f t="shared" si="51"/>
        <v>10.108799999999999</v>
      </c>
      <c r="P1637" cm="1">
        <f t="array" ref="P1637">_xlfn.IFS(D1637="Same Day",N1637*0.2,D1637="First Class",N1637*0.1,D1637="Standard Class",N1637*0.5,D1637="Second Class",N1637*0)</f>
        <v>2.7216</v>
      </c>
      <c r="Q1637">
        <f t="shared" si="52"/>
        <v>37.620910079999994</v>
      </c>
    </row>
    <row r="1638" spans="1:17" x14ac:dyDescent="0.3">
      <c r="A1638">
        <v>1637</v>
      </c>
      <c r="B1638" t="s">
        <v>2484</v>
      </c>
      <c r="C1638" s="1">
        <v>41975</v>
      </c>
      <c r="D1638" t="s">
        <v>38</v>
      </c>
      <c r="E1638" t="s">
        <v>108</v>
      </c>
      <c r="F1638" t="s">
        <v>2485</v>
      </c>
      <c r="G1638" t="s">
        <v>1674</v>
      </c>
      <c r="H1638" t="s">
        <v>14</v>
      </c>
      <c r="I1638" t="s">
        <v>15</v>
      </c>
      <c r="J1638" t="s">
        <v>90</v>
      </c>
      <c r="K1638">
        <v>669.08</v>
      </c>
      <c r="L1638">
        <v>5</v>
      </c>
      <c r="M1638">
        <v>0.2</v>
      </c>
      <c r="N1638">
        <v>-167.27</v>
      </c>
      <c r="O1638">
        <f t="shared" si="51"/>
        <v>836.35</v>
      </c>
      <c r="P1638" cm="1">
        <f t="array" ref="P1638">_xlfn.IFS(D1638="Same Day",N1638*0.2,D1638="First Class",N1638*0.1,D1638="Standard Class",N1638*0.5,D1638="Second Class",N1638*0)</f>
        <v>-83.635000000000005</v>
      </c>
      <c r="Q1638">
        <f t="shared" si="52"/>
        <v>-69111.782250000004</v>
      </c>
    </row>
    <row r="1639" spans="1:17" x14ac:dyDescent="0.3">
      <c r="A1639">
        <v>1638</v>
      </c>
      <c r="B1639" t="s">
        <v>2484</v>
      </c>
      <c r="C1639" s="1">
        <v>41975</v>
      </c>
      <c r="D1639" t="s">
        <v>38</v>
      </c>
      <c r="E1639" t="s">
        <v>84</v>
      </c>
      <c r="F1639" t="s">
        <v>2485</v>
      </c>
      <c r="G1639" t="s">
        <v>2486</v>
      </c>
      <c r="H1639" t="s">
        <v>25</v>
      </c>
      <c r="I1639" t="s">
        <v>26</v>
      </c>
      <c r="J1639" t="s">
        <v>99</v>
      </c>
      <c r="K1639">
        <v>438.33600000000001</v>
      </c>
      <c r="L1639">
        <v>4</v>
      </c>
      <c r="M1639">
        <v>0.2</v>
      </c>
      <c r="N1639">
        <v>-87.667199999999994</v>
      </c>
      <c r="O1639">
        <f t="shared" si="51"/>
        <v>526.00319999999999</v>
      </c>
      <c r="P1639" cm="1">
        <f t="array" ref="P1639">_xlfn.IFS(D1639="Same Day",N1639*0.2,D1639="First Class",N1639*0.1,D1639="Standard Class",N1639*0.5,D1639="Second Class",N1639*0)</f>
        <v>-43.833599999999997</v>
      </c>
      <c r="Q1639">
        <f t="shared" si="52"/>
        <v>-22530.610667519999</v>
      </c>
    </row>
    <row r="1640" spans="1:17" x14ac:dyDescent="0.3">
      <c r="A1640">
        <v>1639</v>
      </c>
      <c r="B1640" t="s">
        <v>2487</v>
      </c>
      <c r="C1640" s="1">
        <v>42522</v>
      </c>
      <c r="D1640" t="s">
        <v>38</v>
      </c>
      <c r="E1640" t="s">
        <v>96</v>
      </c>
      <c r="F1640" t="s">
        <v>2488</v>
      </c>
      <c r="G1640" t="s">
        <v>2489</v>
      </c>
      <c r="H1640" t="s">
        <v>14</v>
      </c>
      <c r="I1640" t="s">
        <v>18</v>
      </c>
      <c r="J1640" t="s">
        <v>275</v>
      </c>
      <c r="K1640">
        <v>19.440000000000001</v>
      </c>
      <c r="L1640">
        <v>3</v>
      </c>
      <c r="M1640">
        <v>0</v>
      </c>
      <c r="N1640">
        <v>9.3312000000000008</v>
      </c>
      <c r="O1640">
        <f t="shared" si="51"/>
        <v>10.1088</v>
      </c>
      <c r="P1640" cm="1">
        <f t="array" ref="P1640">_xlfn.IFS(D1640="Same Day",N1640*0.2,D1640="First Class",N1640*0.1,D1640="Standard Class",N1640*0.5,D1640="Second Class",N1640*0)</f>
        <v>4.6656000000000004</v>
      </c>
      <c r="Q1640">
        <f t="shared" si="52"/>
        <v>57.272417280000006</v>
      </c>
    </row>
    <row r="1641" spans="1:17" x14ac:dyDescent="0.3">
      <c r="A1641">
        <v>1640</v>
      </c>
      <c r="B1641" t="s">
        <v>2487</v>
      </c>
      <c r="C1641" s="1">
        <v>42522</v>
      </c>
      <c r="D1641" t="s">
        <v>38</v>
      </c>
      <c r="E1641" t="s">
        <v>68</v>
      </c>
      <c r="F1641" t="s">
        <v>2488</v>
      </c>
      <c r="G1641" t="s">
        <v>1194</v>
      </c>
      <c r="H1641" t="s">
        <v>14</v>
      </c>
      <c r="I1641" t="s">
        <v>16</v>
      </c>
      <c r="J1641" t="s">
        <v>1195</v>
      </c>
      <c r="K1641">
        <v>9.64</v>
      </c>
      <c r="L1641">
        <v>2</v>
      </c>
      <c r="M1641">
        <v>0</v>
      </c>
      <c r="N1641">
        <v>4.4344000000000001</v>
      </c>
      <c r="O1641">
        <f t="shared" si="51"/>
        <v>5.2056000000000004</v>
      </c>
      <c r="P1641" cm="1">
        <f t="array" ref="P1641">_xlfn.IFS(D1641="Same Day",N1641*0.2,D1641="First Class",N1641*0.1,D1641="Standard Class",N1641*0.5,D1641="Second Class",N1641*0)</f>
        <v>2.2172000000000001</v>
      </c>
      <c r="Q1641">
        <f t="shared" si="52"/>
        <v>16.747456320000001</v>
      </c>
    </row>
    <row r="1642" spans="1:17" x14ac:dyDescent="0.3">
      <c r="A1642">
        <v>1641</v>
      </c>
      <c r="B1642" t="s">
        <v>2487</v>
      </c>
      <c r="C1642" s="1">
        <v>42522</v>
      </c>
      <c r="D1642" t="s">
        <v>38</v>
      </c>
      <c r="E1642" t="s">
        <v>77</v>
      </c>
      <c r="F1642" t="s">
        <v>2488</v>
      </c>
      <c r="G1642" t="s">
        <v>232</v>
      </c>
      <c r="H1642" t="s">
        <v>14</v>
      </c>
      <c r="I1642" t="s">
        <v>18</v>
      </c>
      <c r="J1642" t="s">
        <v>90</v>
      </c>
      <c r="K1642">
        <v>12.7</v>
      </c>
      <c r="L1642">
        <v>2</v>
      </c>
      <c r="M1642">
        <v>0</v>
      </c>
      <c r="N1642">
        <v>5.8419999999999996</v>
      </c>
      <c r="O1642">
        <f t="shared" si="51"/>
        <v>6.8579999999999997</v>
      </c>
      <c r="P1642" cm="1">
        <f t="array" ref="P1642">_xlfn.IFS(D1642="Same Day",N1642*0.2,D1642="First Class",N1642*0.1,D1642="Standard Class",N1642*0.5,D1642="Second Class",N1642*0)</f>
        <v>2.9209999999999998</v>
      </c>
      <c r="Q1642">
        <f t="shared" si="52"/>
        <v>26.890217999999997</v>
      </c>
    </row>
    <row r="1643" spans="1:17" x14ac:dyDescent="0.3">
      <c r="A1643">
        <v>1642</v>
      </c>
      <c r="B1643" t="s">
        <v>2487</v>
      </c>
      <c r="C1643" s="1">
        <v>42522</v>
      </c>
      <c r="D1643" t="s">
        <v>38</v>
      </c>
      <c r="E1643" t="s">
        <v>96</v>
      </c>
      <c r="F1643" t="s">
        <v>2488</v>
      </c>
      <c r="G1643" t="s">
        <v>283</v>
      </c>
      <c r="H1643" t="s">
        <v>8</v>
      </c>
      <c r="I1643" t="s">
        <v>12</v>
      </c>
      <c r="J1643" t="s">
        <v>87</v>
      </c>
      <c r="K1643">
        <v>41.37</v>
      </c>
      <c r="L1643">
        <v>3</v>
      </c>
      <c r="M1643">
        <v>0</v>
      </c>
      <c r="N1643">
        <v>17.375399999999999</v>
      </c>
      <c r="O1643">
        <f t="shared" si="51"/>
        <v>23.994599999999998</v>
      </c>
      <c r="P1643" cm="1">
        <f t="array" ref="P1643">_xlfn.IFS(D1643="Same Day",N1643*0.2,D1643="First Class",N1643*0.1,D1643="Standard Class",N1643*0.5,D1643="Second Class",N1643*0)</f>
        <v>8.6876999999999995</v>
      </c>
      <c r="Q1643">
        <f t="shared" si="52"/>
        <v>232.45248641999999</v>
      </c>
    </row>
    <row r="1644" spans="1:17" x14ac:dyDescent="0.3">
      <c r="A1644">
        <v>1643</v>
      </c>
      <c r="B1644" t="s">
        <v>2490</v>
      </c>
      <c r="C1644" s="1">
        <v>41977</v>
      </c>
      <c r="D1644" t="s">
        <v>38</v>
      </c>
      <c r="E1644" t="s">
        <v>68</v>
      </c>
      <c r="F1644" t="s">
        <v>2491</v>
      </c>
      <c r="G1644" t="s">
        <v>1211</v>
      </c>
      <c r="H1644" t="s">
        <v>14</v>
      </c>
      <c r="I1644" t="s">
        <v>23</v>
      </c>
      <c r="J1644" t="s">
        <v>80</v>
      </c>
      <c r="K1644">
        <v>12.624000000000001</v>
      </c>
      <c r="L1644">
        <v>2</v>
      </c>
      <c r="M1644">
        <v>0.2</v>
      </c>
      <c r="N1644">
        <v>3.9449999999999998</v>
      </c>
      <c r="O1644">
        <f t="shared" si="51"/>
        <v>8.6790000000000003</v>
      </c>
      <c r="P1644" cm="1">
        <f t="array" ref="P1644">_xlfn.IFS(D1644="Same Day",N1644*0.2,D1644="First Class",N1644*0.1,D1644="Standard Class",N1644*0.5,D1644="Second Class",N1644*0)</f>
        <v>1.9724999999999999</v>
      </c>
      <c r="Q1644">
        <f t="shared" si="52"/>
        <v>25.798327500000003</v>
      </c>
    </row>
    <row r="1645" spans="1:17" x14ac:dyDescent="0.3">
      <c r="A1645">
        <v>1644</v>
      </c>
      <c r="B1645" t="s">
        <v>2492</v>
      </c>
      <c r="C1645" s="1">
        <v>42083</v>
      </c>
      <c r="D1645" t="s">
        <v>35</v>
      </c>
      <c r="E1645" t="s">
        <v>96</v>
      </c>
      <c r="F1645" t="s">
        <v>474</v>
      </c>
      <c r="G1645" t="s">
        <v>895</v>
      </c>
      <c r="H1645" t="s">
        <v>14</v>
      </c>
      <c r="I1645" t="s">
        <v>15</v>
      </c>
      <c r="J1645" t="s">
        <v>90</v>
      </c>
      <c r="K1645">
        <v>1247.6400000000001</v>
      </c>
      <c r="L1645">
        <v>3</v>
      </c>
      <c r="M1645">
        <v>0</v>
      </c>
      <c r="N1645">
        <v>349.33920000000001</v>
      </c>
      <c r="O1645">
        <f t="shared" si="51"/>
        <v>898.30080000000009</v>
      </c>
      <c r="P1645" cm="1">
        <f t="array" ref="P1645">_xlfn.IFS(D1645="Same Day",N1645*0.2,D1645="First Class",N1645*0.1,D1645="Standard Class",N1645*0.5,D1645="Second Class",N1645*0)</f>
        <v>34.933920000000001</v>
      </c>
      <c r="Q1645">
        <f t="shared" si="52"/>
        <v>32279.469083136002</v>
      </c>
    </row>
    <row r="1646" spans="1:17" x14ac:dyDescent="0.3">
      <c r="A1646">
        <v>1645</v>
      </c>
      <c r="B1646" t="s">
        <v>2492</v>
      </c>
      <c r="C1646" s="1">
        <v>42083</v>
      </c>
      <c r="D1646" t="s">
        <v>35</v>
      </c>
      <c r="E1646" t="s">
        <v>84</v>
      </c>
      <c r="F1646" t="s">
        <v>474</v>
      </c>
      <c r="G1646" t="s">
        <v>2493</v>
      </c>
      <c r="H1646" t="s">
        <v>25</v>
      </c>
      <c r="I1646" t="s">
        <v>29</v>
      </c>
      <c r="J1646" t="s">
        <v>213</v>
      </c>
      <c r="K1646">
        <v>3149.93</v>
      </c>
      <c r="L1646">
        <v>7</v>
      </c>
      <c r="M1646">
        <v>0</v>
      </c>
      <c r="N1646">
        <v>1480.4671000000001</v>
      </c>
      <c r="O1646">
        <f t="shared" si="51"/>
        <v>1669.4628999999998</v>
      </c>
      <c r="P1646" cm="1">
        <f t="array" ref="P1646">_xlfn.IFS(D1646="Same Day",N1646*0.2,D1646="First Class",N1646*0.1,D1646="Standard Class",N1646*0.5,D1646="Second Class",N1646*0)</f>
        <v>148.04671000000002</v>
      </c>
      <c r="Q1646">
        <f t="shared" si="52"/>
        <v>248827.95271205899</v>
      </c>
    </row>
    <row r="1647" spans="1:17" x14ac:dyDescent="0.3">
      <c r="A1647">
        <v>1646</v>
      </c>
      <c r="B1647" t="s">
        <v>2492</v>
      </c>
      <c r="C1647" s="1">
        <v>42083</v>
      </c>
      <c r="D1647" t="s">
        <v>35</v>
      </c>
      <c r="E1647" t="s">
        <v>108</v>
      </c>
      <c r="F1647" t="s">
        <v>474</v>
      </c>
      <c r="G1647" t="s">
        <v>2494</v>
      </c>
      <c r="H1647" t="s">
        <v>14</v>
      </c>
      <c r="I1647" t="s">
        <v>18</v>
      </c>
      <c r="J1647" t="s">
        <v>298</v>
      </c>
      <c r="K1647">
        <v>209.7</v>
      </c>
      <c r="L1647">
        <v>2</v>
      </c>
      <c r="M1647">
        <v>0</v>
      </c>
      <c r="N1647">
        <v>100.65600000000001</v>
      </c>
      <c r="O1647">
        <f t="shared" si="51"/>
        <v>109.04399999999998</v>
      </c>
      <c r="P1647" cm="1">
        <f t="array" ref="P1647">_xlfn.IFS(D1647="Same Day",N1647*0.2,D1647="First Class",N1647*0.1,D1647="Standard Class",N1647*0.5,D1647="Second Class",N1647*0)</f>
        <v>10.065600000000002</v>
      </c>
      <c r="Q1647">
        <f t="shared" si="52"/>
        <v>1206.6372864</v>
      </c>
    </row>
    <row r="1648" spans="1:17" x14ac:dyDescent="0.3">
      <c r="A1648">
        <v>1647</v>
      </c>
      <c r="B1648" t="s">
        <v>2495</v>
      </c>
      <c r="C1648" s="1">
        <v>42311</v>
      </c>
      <c r="D1648" t="s">
        <v>35</v>
      </c>
      <c r="E1648" t="s">
        <v>84</v>
      </c>
      <c r="F1648" t="s">
        <v>471</v>
      </c>
      <c r="G1648" t="s">
        <v>454</v>
      </c>
      <c r="H1648" t="s">
        <v>25</v>
      </c>
      <c r="I1648" t="s">
        <v>28</v>
      </c>
      <c r="J1648" t="s">
        <v>90</v>
      </c>
      <c r="K1648">
        <v>35.36</v>
      </c>
      <c r="L1648">
        <v>2</v>
      </c>
      <c r="M1648">
        <v>0.2</v>
      </c>
      <c r="N1648">
        <v>-3.0939999999999999</v>
      </c>
      <c r="O1648">
        <f t="shared" si="51"/>
        <v>38.454000000000001</v>
      </c>
      <c r="P1648" cm="1">
        <f t="array" ref="P1648">_xlfn.IFS(D1648="Same Day",N1648*0.2,D1648="First Class",N1648*0.1,D1648="Standard Class",N1648*0.5,D1648="Second Class",N1648*0)</f>
        <v>-0.30940000000000001</v>
      </c>
      <c r="Q1648">
        <f t="shared" si="52"/>
        <v>26.556332399999999</v>
      </c>
    </row>
    <row r="1649" spans="1:17" x14ac:dyDescent="0.3">
      <c r="A1649">
        <v>1648</v>
      </c>
      <c r="B1649" t="s">
        <v>2495</v>
      </c>
      <c r="C1649" s="1">
        <v>42311</v>
      </c>
      <c r="D1649" t="s">
        <v>35</v>
      </c>
      <c r="E1649" t="s">
        <v>84</v>
      </c>
      <c r="F1649" t="s">
        <v>471</v>
      </c>
      <c r="G1649" t="s">
        <v>2496</v>
      </c>
      <c r="H1649" t="s">
        <v>14</v>
      </c>
      <c r="I1649" t="s">
        <v>23</v>
      </c>
      <c r="J1649" t="s">
        <v>80</v>
      </c>
      <c r="K1649">
        <v>3.1680000000000001</v>
      </c>
      <c r="L1649">
        <v>2</v>
      </c>
      <c r="M1649">
        <v>0.2</v>
      </c>
      <c r="N1649">
        <v>-0.71279999999999999</v>
      </c>
      <c r="O1649">
        <f t="shared" si="51"/>
        <v>3.8808000000000002</v>
      </c>
      <c r="P1649" cm="1">
        <f t="array" ref="P1649">_xlfn.IFS(D1649="Same Day",N1649*0.2,D1649="First Class",N1649*0.1,D1649="Standard Class",N1649*0.5,D1649="Second Class",N1649*0)</f>
        <v>-7.1279999999999996E-2</v>
      </c>
      <c r="Q1649">
        <f t="shared" si="52"/>
        <v>3.6041765760000004</v>
      </c>
    </row>
    <row r="1650" spans="1:17" x14ac:dyDescent="0.3">
      <c r="A1650">
        <v>1649</v>
      </c>
      <c r="B1650" t="s">
        <v>2497</v>
      </c>
      <c r="C1650" s="1">
        <v>42276</v>
      </c>
      <c r="D1650" t="s">
        <v>37</v>
      </c>
      <c r="E1650" t="s">
        <v>77</v>
      </c>
      <c r="F1650" t="s">
        <v>1100</v>
      </c>
      <c r="G1650" t="s">
        <v>2498</v>
      </c>
      <c r="H1650" t="s">
        <v>14</v>
      </c>
      <c r="I1650" t="s">
        <v>16</v>
      </c>
      <c r="J1650" t="s">
        <v>101</v>
      </c>
      <c r="K1650">
        <v>121.104</v>
      </c>
      <c r="L1650">
        <v>6</v>
      </c>
      <c r="M1650">
        <v>0.7</v>
      </c>
      <c r="N1650">
        <v>-100.92</v>
      </c>
      <c r="O1650">
        <f t="shared" si="51"/>
        <v>222.024</v>
      </c>
      <c r="P1650" cm="1">
        <f t="array" ref="P1650">_xlfn.IFS(D1650="Same Day",N1650*0.2,D1650="First Class",N1650*0.1,D1650="Standard Class",N1650*0.5,D1650="Second Class",N1650*0)</f>
        <v>0</v>
      </c>
      <c r="Q1650">
        <f t="shared" si="52"/>
        <v>222.024</v>
      </c>
    </row>
    <row r="1651" spans="1:17" x14ac:dyDescent="0.3">
      <c r="A1651">
        <v>1650</v>
      </c>
      <c r="B1651" t="s">
        <v>2497</v>
      </c>
      <c r="C1651" s="1">
        <v>42276</v>
      </c>
      <c r="D1651" t="s">
        <v>37</v>
      </c>
      <c r="E1651" t="s">
        <v>96</v>
      </c>
      <c r="F1651" t="s">
        <v>1100</v>
      </c>
      <c r="G1651" t="s">
        <v>2499</v>
      </c>
      <c r="H1651" t="s">
        <v>25</v>
      </c>
      <c r="I1651" t="s">
        <v>26</v>
      </c>
      <c r="J1651" t="s">
        <v>164</v>
      </c>
      <c r="K1651">
        <v>45.893999999999998</v>
      </c>
      <c r="L1651">
        <v>1</v>
      </c>
      <c r="M1651">
        <v>0.4</v>
      </c>
      <c r="N1651">
        <v>-9.1788000000000007</v>
      </c>
      <c r="O1651">
        <f t="shared" si="51"/>
        <v>55.072800000000001</v>
      </c>
      <c r="P1651" cm="1">
        <f t="array" ref="P1651">_xlfn.IFS(D1651="Same Day",N1651*0.2,D1651="First Class",N1651*0.1,D1651="Standard Class",N1651*0.5,D1651="Second Class",N1651*0)</f>
        <v>0</v>
      </c>
      <c r="Q1651">
        <f t="shared" si="52"/>
        <v>55.072800000000001</v>
      </c>
    </row>
    <row r="1652" spans="1:17" x14ac:dyDescent="0.3">
      <c r="A1652">
        <v>1651</v>
      </c>
      <c r="B1652" t="s">
        <v>2500</v>
      </c>
      <c r="C1652" s="1">
        <v>41880</v>
      </c>
      <c r="D1652" t="s">
        <v>36</v>
      </c>
      <c r="E1652" t="s">
        <v>68</v>
      </c>
      <c r="F1652" t="s">
        <v>2501</v>
      </c>
      <c r="G1652" t="s">
        <v>2502</v>
      </c>
      <c r="H1652" t="s">
        <v>14</v>
      </c>
      <c r="I1652" t="s">
        <v>18</v>
      </c>
      <c r="J1652" t="s">
        <v>298</v>
      </c>
      <c r="K1652">
        <v>109.92</v>
      </c>
      <c r="L1652">
        <v>2</v>
      </c>
      <c r="M1652">
        <v>0</v>
      </c>
      <c r="N1652">
        <v>53.860799999999998</v>
      </c>
      <c r="O1652">
        <f t="shared" si="51"/>
        <v>56.059200000000004</v>
      </c>
      <c r="P1652" cm="1">
        <f t="array" ref="P1652">_xlfn.IFS(D1652="Same Day",N1652*0.2,D1652="First Class",N1652*0.1,D1652="Standard Class",N1652*0.5,D1652="Second Class",N1652*0)</f>
        <v>10.77216</v>
      </c>
      <c r="Q1652">
        <f t="shared" si="52"/>
        <v>659.93787187200007</v>
      </c>
    </row>
    <row r="1653" spans="1:17" x14ac:dyDescent="0.3">
      <c r="A1653">
        <v>1652</v>
      </c>
      <c r="B1653" t="s">
        <v>2500</v>
      </c>
      <c r="C1653" s="1">
        <v>41880</v>
      </c>
      <c r="D1653" t="s">
        <v>36</v>
      </c>
      <c r="E1653" t="s">
        <v>68</v>
      </c>
      <c r="F1653" t="s">
        <v>2501</v>
      </c>
      <c r="G1653" t="s">
        <v>2503</v>
      </c>
      <c r="H1653" t="s">
        <v>14</v>
      </c>
      <c r="I1653" t="s">
        <v>18</v>
      </c>
      <c r="J1653" t="s">
        <v>275</v>
      </c>
      <c r="K1653">
        <v>13.36</v>
      </c>
      <c r="L1653">
        <v>2</v>
      </c>
      <c r="M1653">
        <v>0</v>
      </c>
      <c r="N1653">
        <v>6.4127999999999998</v>
      </c>
      <c r="O1653">
        <f t="shared" si="51"/>
        <v>6.9471999999999996</v>
      </c>
      <c r="P1653" cm="1">
        <f t="array" ref="P1653">_xlfn.IFS(D1653="Same Day",N1653*0.2,D1653="First Class",N1653*0.1,D1653="Standard Class",N1653*0.5,D1653="Second Class",N1653*0)</f>
        <v>1.2825600000000001</v>
      </c>
      <c r="Q1653">
        <f t="shared" si="52"/>
        <v>15.857400832</v>
      </c>
    </row>
    <row r="1654" spans="1:17" x14ac:dyDescent="0.3">
      <c r="A1654">
        <v>1653</v>
      </c>
      <c r="B1654" t="s">
        <v>2504</v>
      </c>
      <c r="C1654" s="1">
        <v>43060</v>
      </c>
      <c r="D1654" t="s">
        <v>35</v>
      </c>
      <c r="E1654" t="s">
        <v>108</v>
      </c>
      <c r="F1654" t="s">
        <v>2505</v>
      </c>
      <c r="G1654" t="s">
        <v>267</v>
      </c>
      <c r="H1654" t="s">
        <v>14</v>
      </c>
      <c r="I1654" t="s">
        <v>15</v>
      </c>
      <c r="J1654" t="s">
        <v>90</v>
      </c>
      <c r="K1654">
        <v>169.68</v>
      </c>
      <c r="L1654">
        <v>6</v>
      </c>
      <c r="M1654">
        <v>0</v>
      </c>
      <c r="N1654">
        <v>45.813600000000001</v>
      </c>
      <c r="O1654">
        <f t="shared" si="51"/>
        <v>123.8664</v>
      </c>
      <c r="P1654" cm="1">
        <f t="array" ref="P1654">_xlfn.IFS(D1654="Same Day",N1654*0.2,D1654="First Class",N1654*0.1,D1654="Standard Class",N1654*0.5,D1654="Second Class",N1654*0)</f>
        <v>4.5813600000000001</v>
      </c>
      <c r="Q1654">
        <f t="shared" si="52"/>
        <v>691.342970304</v>
      </c>
    </row>
    <row r="1655" spans="1:17" x14ac:dyDescent="0.3">
      <c r="A1655">
        <v>1654</v>
      </c>
      <c r="B1655" t="s">
        <v>2504</v>
      </c>
      <c r="C1655" s="1">
        <v>43060</v>
      </c>
      <c r="D1655" t="s">
        <v>35</v>
      </c>
      <c r="E1655" t="s">
        <v>77</v>
      </c>
      <c r="F1655" t="s">
        <v>2505</v>
      </c>
      <c r="G1655" t="s">
        <v>535</v>
      </c>
      <c r="H1655" t="s">
        <v>25</v>
      </c>
      <c r="I1655" t="s">
        <v>28</v>
      </c>
      <c r="J1655" t="s">
        <v>90</v>
      </c>
      <c r="K1655">
        <v>132.52000000000001</v>
      </c>
      <c r="L1655">
        <v>4</v>
      </c>
      <c r="M1655">
        <v>0</v>
      </c>
      <c r="N1655">
        <v>54.333199999999998</v>
      </c>
      <c r="O1655">
        <f t="shared" si="51"/>
        <v>78.186800000000005</v>
      </c>
      <c r="P1655" cm="1">
        <f t="array" ref="P1655">_xlfn.IFS(D1655="Same Day",N1655*0.2,D1655="First Class",N1655*0.1,D1655="Standard Class",N1655*0.5,D1655="Second Class",N1655*0)</f>
        <v>5.4333200000000001</v>
      </c>
      <c r="Q1655">
        <f t="shared" si="52"/>
        <v>503.00070417600006</v>
      </c>
    </row>
    <row r="1656" spans="1:17" x14ac:dyDescent="0.3">
      <c r="A1656">
        <v>1655</v>
      </c>
      <c r="B1656" t="s">
        <v>2504</v>
      </c>
      <c r="C1656" s="1">
        <v>43060</v>
      </c>
      <c r="D1656" t="s">
        <v>35</v>
      </c>
      <c r="E1656" t="s">
        <v>77</v>
      </c>
      <c r="F1656" t="s">
        <v>2505</v>
      </c>
      <c r="G1656" t="s">
        <v>2506</v>
      </c>
      <c r="H1656" t="s">
        <v>14</v>
      </c>
      <c r="I1656" t="s">
        <v>23</v>
      </c>
      <c r="J1656" t="s">
        <v>80</v>
      </c>
      <c r="K1656">
        <v>2.96</v>
      </c>
      <c r="L1656">
        <v>2</v>
      </c>
      <c r="M1656">
        <v>0</v>
      </c>
      <c r="N1656">
        <v>1.4208000000000001</v>
      </c>
      <c r="O1656">
        <f t="shared" si="51"/>
        <v>1.5391999999999999</v>
      </c>
      <c r="P1656" cm="1">
        <f t="array" ref="P1656">_xlfn.IFS(D1656="Same Day",N1656*0.2,D1656="First Class",N1656*0.1,D1656="Standard Class",N1656*0.5,D1656="Second Class",N1656*0)</f>
        <v>0.14208000000000001</v>
      </c>
      <c r="Q1656">
        <f t="shared" si="52"/>
        <v>1.7578895359999998</v>
      </c>
    </row>
    <row r="1657" spans="1:17" x14ac:dyDescent="0.3">
      <c r="A1657">
        <v>1656</v>
      </c>
      <c r="B1657" t="s">
        <v>2504</v>
      </c>
      <c r="C1657" s="1">
        <v>43060</v>
      </c>
      <c r="D1657" t="s">
        <v>35</v>
      </c>
      <c r="E1657" t="s">
        <v>84</v>
      </c>
      <c r="F1657" t="s">
        <v>2505</v>
      </c>
      <c r="G1657" t="s">
        <v>2507</v>
      </c>
      <c r="H1657" t="s">
        <v>14</v>
      </c>
      <c r="I1657" t="s">
        <v>16</v>
      </c>
      <c r="J1657" t="s">
        <v>87</v>
      </c>
      <c r="K1657">
        <v>8.4480000000000004</v>
      </c>
      <c r="L1657">
        <v>2</v>
      </c>
      <c r="M1657">
        <v>0.2</v>
      </c>
      <c r="N1657">
        <v>2.9567999999999999</v>
      </c>
      <c r="O1657">
        <f t="shared" si="51"/>
        <v>5.491200000000001</v>
      </c>
      <c r="P1657" cm="1">
        <f t="array" ref="P1657">_xlfn.IFS(D1657="Same Day",N1657*0.2,D1657="First Class",N1657*0.1,D1657="Standard Class",N1657*0.5,D1657="Second Class",N1657*0)</f>
        <v>0.29568</v>
      </c>
      <c r="Q1657">
        <f t="shared" si="52"/>
        <v>7.1148380160000011</v>
      </c>
    </row>
    <row r="1658" spans="1:17" x14ac:dyDescent="0.3">
      <c r="A1658">
        <v>1657</v>
      </c>
      <c r="B1658" t="s">
        <v>2504</v>
      </c>
      <c r="C1658" s="1">
        <v>43060</v>
      </c>
      <c r="D1658" t="s">
        <v>35</v>
      </c>
      <c r="E1658" t="s">
        <v>84</v>
      </c>
      <c r="F1658" t="s">
        <v>2505</v>
      </c>
      <c r="G1658" t="s">
        <v>2036</v>
      </c>
      <c r="H1658" t="s">
        <v>14</v>
      </c>
      <c r="I1658" t="s">
        <v>15</v>
      </c>
      <c r="J1658" t="s">
        <v>90</v>
      </c>
      <c r="K1658">
        <v>95.94</v>
      </c>
      <c r="L1658">
        <v>3</v>
      </c>
      <c r="M1658">
        <v>0</v>
      </c>
      <c r="N1658">
        <v>9.5939999999999994</v>
      </c>
      <c r="O1658">
        <f t="shared" si="51"/>
        <v>86.346000000000004</v>
      </c>
      <c r="P1658" cm="1">
        <f t="array" ref="P1658">_xlfn.IFS(D1658="Same Day",N1658*0.2,D1658="First Class",N1658*0.1,D1658="Standard Class",N1658*0.5,D1658="Second Class",N1658*0)</f>
        <v>0.95940000000000003</v>
      </c>
      <c r="Q1658">
        <f t="shared" si="52"/>
        <v>169.1863524</v>
      </c>
    </row>
    <row r="1659" spans="1:17" x14ac:dyDescent="0.3">
      <c r="A1659">
        <v>1658</v>
      </c>
      <c r="B1659" t="s">
        <v>2508</v>
      </c>
      <c r="C1659" s="1">
        <v>41774</v>
      </c>
      <c r="D1659" t="s">
        <v>35</v>
      </c>
      <c r="E1659" t="s">
        <v>68</v>
      </c>
      <c r="F1659" t="s">
        <v>1571</v>
      </c>
      <c r="G1659" t="s">
        <v>1159</v>
      </c>
      <c r="H1659" t="s">
        <v>8</v>
      </c>
      <c r="I1659" t="s">
        <v>12</v>
      </c>
      <c r="J1659" t="s">
        <v>73</v>
      </c>
      <c r="K1659">
        <v>34.79</v>
      </c>
      <c r="L1659">
        <v>7</v>
      </c>
      <c r="M1659">
        <v>0</v>
      </c>
      <c r="N1659">
        <v>10.7849</v>
      </c>
      <c r="O1659">
        <f t="shared" si="51"/>
        <v>24.005099999999999</v>
      </c>
      <c r="P1659" cm="1">
        <f t="array" ref="P1659">_xlfn.IFS(D1659="Same Day",N1659*0.2,D1659="First Class",N1659*0.1,D1659="Standard Class",N1659*0.5,D1659="Second Class",N1659*0)</f>
        <v>1.0784900000000002</v>
      </c>
      <c r="Q1659">
        <f t="shared" si="52"/>
        <v>49.894360299000006</v>
      </c>
    </row>
    <row r="1660" spans="1:17" x14ac:dyDescent="0.3">
      <c r="A1660">
        <v>1659</v>
      </c>
      <c r="B1660" t="s">
        <v>2509</v>
      </c>
      <c r="C1660" s="1">
        <v>42761</v>
      </c>
      <c r="D1660" t="s">
        <v>38</v>
      </c>
      <c r="E1660" t="s">
        <v>84</v>
      </c>
      <c r="F1660" t="s">
        <v>2510</v>
      </c>
      <c r="G1660" t="s">
        <v>2511</v>
      </c>
      <c r="H1660" t="s">
        <v>25</v>
      </c>
      <c r="I1660" t="s">
        <v>26</v>
      </c>
      <c r="J1660" t="s">
        <v>164</v>
      </c>
      <c r="K1660">
        <v>160.77600000000001</v>
      </c>
      <c r="L1660">
        <v>3</v>
      </c>
      <c r="M1660">
        <v>0.2</v>
      </c>
      <c r="N1660">
        <v>10.048500000000001</v>
      </c>
      <c r="O1660">
        <f t="shared" si="51"/>
        <v>150.72750000000002</v>
      </c>
      <c r="P1660" cm="1">
        <f t="array" ref="P1660">_xlfn.IFS(D1660="Same Day",N1660*0.2,D1660="First Class",N1660*0.1,D1660="Standard Class",N1660*0.5,D1660="Second Class",N1660*0)</f>
        <v>5.0242500000000003</v>
      </c>
      <c r="Q1660">
        <f t="shared" si="52"/>
        <v>908.02014187500015</v>
      </c>
    </row>
    <row r="1661" spans="1:17" x14ac:dyDescent="0.3">
      <c r="A1661">
        <v>1660</v>
      </c>
      <c r="B1661" t="s">
        <v>2512</v>
      </c>
      <c r="C1661" s="1">
        <v>43045</v>
      </c>
      <c r="D1661" t="s">
        <v>38</v>
      </c>
      <c r="E1661" t="s">
        <v>77</v>
      </c>
      <c r="F1661" t="s">
        <v>2513</v>
      </c>
      <c r="G1661" t="s">
        <v>1803</v>
      </c>
      <c r="H1661" t="s">
        <v>14</v>
      </c>
      <c r="I1661" t="s">
        <v>16</v>
      </c>
      <c r="J1661" t="s">
        <v>101</v>
      </c>
      <c r="K1661">
        <v>88.751999999999995</v>
      </c>
      <c r="L1661">
        <v>3</v>
      </c>
      <c r="M1661">
        <v>0.2</v>
      </c>
      <c r="N1661">
        <v>27.734999999999999</v>
      </c>
      <c r="O1661">
        <f t="shared" si="51"/>
        <v>61.016999999999996</v>
      </c>
      <c r="P1661" cm="1">
        <f t="array" ref="P1661">_xlfn.IFS(D1661="Same Day",N1661*0.2,D1661="First Class",N1661*0.1,D1661="Standard Class",N1661*0.5,D1661="Second Class",N1661*0)</f>
        <v>13.8675</v>
      </c>
      <c r="Q1661">
        <f t="shared" si="52"/>
        <v>907.17024749999996</v>
      </c>
    </row>
    <row r="1662" spans="1:17" x14ac:dyDescent="0.3">
      <c r="A1662">
        <v>1661</v>
      </c>
      <c r="B1662" t="s">
        <v>2512</v>
      </c>
      <c r="C1662" s="1">
        <v>43045</v>
      </c>
      <c r="D1662" t="s">
        <v>38</v>
      </c>
      <c r="E1662" t="s">
        <v>68</v>
      </c>
      <c r="F1662" t="s">
        <v>2513</v>
      </c>
      <c r="G1662" t="s">
        <v>1891</v>
      </c>
      <c r="H1662" t="s">
        <v>14</v>
      </c>
      <c r="I1662" t="s">
        <v>16</v>
      </c>
      <c r="J1662" t="s">
        <v>101</v>
      </c>
      <c r="K1662">
        <v>13.904</v>
      </c>
      <c r="L1662">
        <v>2</v>
      </c>
      <c r="M1662">
        <v>0.2</v>
      </c>
      <c r="N1662">
        <v>5.2140000000000004</v>
      </c>
      <c r="O1662">
        <f t="shared" si="51"/>
        <v>8.69</v>
      </c>
      <c r="P1662" cm="1">
        <f t="array" ref="P1662">_xlfn.IFS(D1662="Same Day",N1662*0.2,D1662="First Class",N1662*0.1,D1662="Standard Class",N1662*0.5,D1662="Second Class",N1662*0)</f>
        <v>2.6070000000000002</v>
      </c>
      <c r="Q1662">
        <f t="shared" si="52"/>
        <v>31.344830000000002</v>
      </c>
    </row>
    <row r="1663" spans="1:17" x14ac:dyDescent="0.3">
      <c r="A1663">
        <v>1662</v>
      </c>
      <c r="B1663" t="s">
        <v>2514</v>
      </c>
      <c r="C1663" s="1">
        <v>42861</v>
      </c>
      <c r="D1663" t="s">
        <v>38</v>
      </c>
      <c r="E1663" t="s">
        <v>108</v>
      </c>
      <c r="F1663" t="s">
        <v>2071</v>
      </c>
      <c r="G1663" t="s">
        <v>2132</v>
      </c>
      <c r="H1663" t="s">
        <v>25</v>
      </c>
      <c r="I1663" t="s">
        <v>26</v>
      </c>
      <c r="J1663" t="s">
        <v>99</v>
      </c>
      <c r="K1663">
        <v>677.58</v>
      </c>
      <c r="L1663">
        <v>5</v>
      </c>
      <c r="M1663">
        <v>0.4</v>
      </c>
      <c r="N1663">
        <v>-158.102</v>
      </c>
      <c r="O1663">
        <f t="shared" si="51"/>
        <v>835.68200000000002</v>
      </c>
      <c r="P1663" cm="1">
        <f t="array" ref="P1663">_xlfn.IFS(D1663="Same Day",N1663*0.2,D1663="First Class",N1663*0.1,D1663="Standard Class",N1663*0.5,D1663="Second Class",N1663*0)</f>
        <v>-79.051000000000002</v>
      </c>
      <c r="Q1663">
        <f t="shared" si="52"/>
        <v>-65225.815782000005</v>
      </c>
    </row>
    <row r="1664" spans="1:17" x14ac:dyDescent="0.3">
      <c r="A1664">
        <v>1663</v>
      </c>
      <c r="B1664" t="s">
        <v>2514</v>
      </c>
      <c r="C1664" s="1">
        <v>42861</v>
      </c>
      <c r="D1664" t="s">
        <v>38</v>
      </c>
      <c r="E1664" t="s">
        <v>108</v>
      </c>
      <c r="F1664" t="s">
        <v>2071</v>
      </c>
      <c r="G1664" t="s">
        <v>2515</v>
      </c>
      <c r="H1664" t="s">
        <v>14</v>
      </c>
      <c r="I1664" t="s">
        <v>16</v>
      </c>
      <c r="J1664" t="s">
        <v>101</v>
      </c>
      <c r="K1664">
        <v>13.896000000000001</v>
      </c>
      <c r="L1664">
        <v>3</v>
      </c>
      <c r="M1664">
        <v>0.7</v>
      </c>
      <c r="N1664">
        <v>-9.2639999999999993</v>
      </c>
      <c r="O1664">
        <f t="shared" si="51"/>
        <v>23.16</v>
      </c>
      <c r="P1664" cm="1">
        <f t="array" ref="P1664">_xlfn.IFS(D1664="Same Day",N1664*0.2,D1664="First Class",N1664*0.1,D1664="Standard Class",N1664*0.5,D1664="Second Class",N1664*0)</f>
        <v>-4.6319999999999997</v>
      </c>
      <c r="Q1664">
        <f t="shared" si="52"/>
        <v>-84.11712</v>
      </c>
    </row>
    <row r="1665" spans="1:17" x14ac:dyDescent="0.3">
      <c r="A1665">
        <v>1664</v>
      </c>
      <c r="B1665" t="s">
        <v>2516</v>
      </c>
      <c r="C1665" s="1">
        <v>42700</v>
      </c>
      <c r="D1665" t="s">
        <v>37</v>
      </c>
      <c r="E1665" t="s">
        <v>108</v>
      </c>
      <c r="F1665" t="s">
        <v>2517</v>
      </c>
      <c r="G1665" t="s">
        <v>1032</v>
      </c>
      <c r="H1665" t="s">
        <v>14</v>
      </c>
      <c r="I1665" t="s">
        <v>15</v>
      </c>
      <c r="J1665" t="s">
        <v>90</v>
      </c>
      <c r="K1665">
        <v>41.92</v>
      </c>
      <c r="L1665">
        <v>5</v>
      </c>
      <c r="M1665">
        <v>0.2</v>
      </c>
      <c r="N1665">
        <v>3.6680000000000001</v>
      </c>
      <c r="O1665">
        <f t="shared" si="51"/>
        <v>38.252000000000002</v>
      </c>
      <c r="P1665" cm="1">
        <f t="array" ref="P1665">_xlfn.IFS(D1665="Same Day",N1665*0.2,D1665="First Class",N1665*0.1,D1665="Standard Class",N1665*0.5,D1665="Second Class",N1665*0)</f>
        <v>0</v>
      </c>
      <c r="Q1665">
        <f t="shared" si="52"/>
        <v>38.252000000000002</v>
      </c>
    </row>
    <row r="1666" spans="1:17" x14ac:dyDescent="0.3">
      <c r="A1666">
        <v>1665</v>
      </c>
      <c r="B1666" t="s">
        <v>2516</v>
      </c>
      <c r="C1666" s="1">
        <v>42700</v>
      </c>
      <c r="D1666" t="s">
        <v>37</v>
      </c>
      <c r="E1666" t="s">
        <v>68</v>
      </c>
      <c r="F1666" t="s">
        <v>2517</v>
      </c>
      <c r="G1666" t="s">
        <v>1540</v>
      </c>
      <c r="H1666" t="s">
        <v>25</v>
      </c>
      <c r="I1666" t="s">
        <v>28</v>
      </c>
      <c r="J1666" t="s">
        <v>90</v>
      </c>
      <c r="K1666">
        <v>297.57600000000002</v>
      </c>
      <c r="L1666">
        <v>3</v>
      </c>
      <c r="M1666">
        <v>0.2</v>
      </c>
      <c r="N1666">
        <v>-7.4394</v>
      </c>
      <c r="O1666">
        <f t="shared" si="51"/>
        <v>305.0154</v>
      </c>
      <c r="P1666" cm="1">
        <f t="array" ref="P1666">_xlfn.IFS(D1666="Same Day",N1666*0.2,D1666="First Class",N1666*0.1,D1666="Standard Class",N1666*0.5,D1666="Second Class",N1666*0)</f>
        <v>0</v>
      </c>
      <c r="Q1666">
        <f t="shared" si="52"/>
        <v>305.0154</v>
      </c>
    </row>
    <row r="1667" spans="1:17" x14ac:dyDescent="0.3">
      <c r="A1667">
        <v>1666</v>
      </c>
      <c r="B1667" t="s">
        <v>2516</v>
      </c>
      <c r="C1667" s="1">
        <v>42700</v>
      </c>
      <c r="D1667" t="s">
        <v>37</v>
      </c>
      <c r="E1667" t="s">
        <v>68</v>
      </c>
      <c r="F1667" t="s">
        <v>2517</v>
      </c>
      <c r="G1667" t="s">
        <v>2518</v>
      </c>
      <c r="H1667" t="s">
        <v>14</v>
      </c>
      <c r="I1667" t="s">
        <v>23</v>
      </c>
      <c r="J1667" t="s">
        <v>80</v>
      </c>
      <c r="K1667">
        <v>4.3440000000000003</v>
      </c>
      <c r="L1667">
        <v>3</v>
      </c>
      <c r="M1667">
        <v>0.2</v>
      </c>
      <c r="N1667">
        <v>0.86880000000000002</v>
      </c>
      <c r="O1667">
        <f t="shared" ref="O1667:O1730" si="53">K1667-N1667</f>
        <v>3.4752000000000001</v>
      </c>
      <c r="P1667" cm="1">
        <f t="array" ref="P1667">_xlfn.IFS(D1667="Same Day",N1667*0.2,D1667="First Class",N1667*0.1,D1667="Standard Class",N1667*0.5,D1667="Second Class",N1667*0)</f>
        <v>0</v>
      </c>
      <c r="Q1667">
        <f t="shared" ref="Q1667:Q1730" si="54">(K1667-N1667)*(1+P1667)</f>
        <v>3.4752000000000001</v>
      </c>
    </row>
    <row r="1668" spans="1:17" x14ac:dyDescent="0.3">
      <c r="A1668">
        <v>1667</v>
      </c>
      <c r="B1668" t="s">
        <v>2516</v>
      </c>
      <c r="C1668" s="1">
        <v>42700</v>
      </c>
      <c r="D1668" t="s">
        <v>37</v>
      </c>
      <c r="E1668" t="s">
        <v>77</v>
      </c>
      <c r="F1668" t="s">
        <v>2517</v>
      </c>
      <c r="G1668" t="s">
        <v>2519</v>
      </c>
      <c r="H1668" t="s">
        <v>25</v>
      </c>
      <c r="I1668" t="s">
        <v>28</v>
      </c>
      <c r="J1668" t="s">
        <v>90</v>
      </c>
      <c r="K1668">
        <v>94.992000000000004</v>
      </c>
      <c r="L1668">
        <v>2</v>
      </c>
      <c r="M1668">
        <v>0.2</v>
      </c>
      <c r="N1668">
        <v>-2.3748</v>
      </c>
      <c r="O1668">
        <f t="shared" si="53"/>
        <v>97.366799999999998</v>
      </c>
      <c r="P1668" cm="1">
        <f t="array" ref="P1668">_xlfn.IFS(D1668="Same Day",N1668*0.2,D1668="First Class",N1668*0.1,D1668="Standard Class",N1668*0.5,D1668="Second Class",N1668*0)</f>
        <v>0</v>
      </c>
      <c r="Q1668">
        <f t="shared" si="54"/>
        <v>97.366799999999998</v>
      </c>
    </row>
    <row r="1669" spans="1:17" x14ac:dyDescent="0.3">
      <c r="A1669">
        <v>1668</v>
      </c>
      <c r="B1669" t="s">
        <v>2516</v>
      </c>
      <c r="C1669" s="1">
        <v>42700</v>
      </c>
      <c r="D1669" t="s">
        <v>37</v>
      </c>
      <c r="E1669" t="s">
        <v>84</v>
      </c>
      <c r="F1669" t="s">
        <v>2517</v>
      </c>
      <c r="G1669" t="s">
        <v>2520</v>
      </c>
      <c r="H1669" t="s">
        <v>14</v>
      </c>
      <c r="I1669" t="s">
        <v>18</v>
      </c>
      <c r="J1669" t="s">
        <v>160</v>
      </c>
      <c r="K1669">
        <v>74.352000000000004</v>
      </c>
      <c r="L1669">
        <v>3</v>
      </c>
      <c r="M1669">
        <v>0.2</v>
      </c>
      <c r="N1669">
        <v>23.234999999999999</v>
      </c>
      <c r="O1669">
        <f t="shared" si="53"/>
        <v>51.117000000000004</v>
      </c>
      <c r="P1669" cm="1">
        <f t="array" ref="P1669">_xlfn.IFS(D1669="Same Day",N1669*0.2,D1669="First Class",N1669*0.1,D1669="Standard Class",N1669*0.5,D1669="Second Class",N1669*0)</f>
        <v>0</v>
      </c>
      <c r="Q1669">
        <f t="shared" si="54"/>
        <v>51.117000000000004</v>
      </c>
    </row>
    <row r="1670" spans="1:17" x14ac:dyDescent="0.3">
      <c r="A1670">
        <v>1669</v>
      </c>
      <c r="B1670" t="s">
        <v>2516</v>
      </c>
      <c r="C1670" s="1">
        <v>42700</v>
      </c>
      <c r="D1670" t="s">
        <v>37</v>
      </c>
      <c r="E1670" t="s">
        <v>96</v>
      </c>
      <c r="F1670" t="s">
        <v>2517</v>
      </c>
      <c r="G1670" t="s">
        <v>1395</v>
      </c>
      <c r="H1670" t="s">
        <v>14</v>
      </c>
      <c r="I1670" t="s">
        <v>20</v>
      </c>
      <c r="J1670" t="s">
        <v>87</v>
      </c>
      <c r="K1670">
        <v>14.04</v>
      </c>
      <c r="L1670">
        <v>3</v>
      </c>
      <c r="M1670">
        <v>0.2</v>
      </c>
      <c r="N1670">
        <v>1.5794999999999999</v>
      </c>
      <c r="O1670">
        <f t="shared" si="53"/>
        <v>12.4605</v>
      </c>
      <c r="P1670" cm="1">
        <f t="array" ref="P1670">_xlfn.IFS(D1670="Same Day",N1670*0.2,D1670="First Class",N1670*0.1,D1670="Standard Class",N1670*0.5,D1670="Second Class",N1670*0)</f>
        <v>0</v>
      </c>
      <c r="Q1670">
        <f t="shared" si="54"/>
        <v>12.4605</v>
      </c>
    </row>
    <row r="1671" spans="1:17" x14ac:dyDescent="0.3">
      <c r="A1671">
        <v>1670</v>
      </c>
      <c r="B1671" t="s">
        <v>2521</v>
      </c>
      <c r="C1671" s="1">
        <v>42019</v>
      </c>
      <c r="D1671" t="s">
        <v>38</v>
      </c>
      <c r="E1671" t="s">
        <v>77</v>
      </c>
      <c r="F1671" t="s">
        <v>2242</v>
      </c>
      <c r="G1671" t="s">
        <v>910</v>
      </c>
      <c r="H1671" t="s">
        <v>8</v>
      </c>
      <c r="I1671" t="s">
        <v>10</v>
      </c>
      <c r="J1671" t="s">
        <v>87</v>
      </c>
      <c r="K1671">
        <v>1018.104</v>
      </c>
      <c r="L1671">
        <v>4</v>
      </c>
      <c r="M1671">
        <v>0.4</v>
      </c>
      <c r="N1671">
        <v>-373.3048</v>
      </c>
      <c r="O1671">
        <f t="shared" si="53"/>
        <v>1391.4088000000002</v>
      </c>
      <c r="P1671" cm="1">
        <f t="array" ref="P1671">_xlfn.IFS(D1671="Same Day",N1671*0.2,D1671="First Class",N1671*0.1,D1671="Standard Class",N1671*0.5,D1671="Second Class",N1671*0)</f>
        <v>-186.6524</v>
      </c>
      <c r="Q1671">
        <f t="shared" si="54"/>
        <v>-258318.38310112004</v>
      </c>
    </row>
    <row r="1672" spans="1:17" x14ac:dyDescent="0.3">
      <c r="A1672">
        <v>1671</v>
      </c>
      <c r="B1672" t="s">
        <v>2522</v>
      </c>
      <c r="C1672" s="1">
        <v>43034</v>
      </c>
      <c r="D1672" t="s">
        <v>38</v>
      </c>
      <c r="E1672" t="s">
        <v>68</v>
      </c>
      <c r="F1672" t="s">
        <v>2438</v>
      </c>
      <c r="G1672" t="s">
        <v>2523</v>
      </c>
      <c r="H1672" t="s">
        <v>25</v>
      </c>
      <c r="I1672" t="s">
        <v>26</v>
      </c>
      <c r="J1672" t="s">
        <v>99</v>
      </c>
      <c r="K1672">
        <v>16.68</v>
      </c>
      <c r="L1672">
        <v>3</v>
      </c>
      <c r="M1672">
        <v>0.2</v>
      </c>
      <c r="N1672">
        <v>5.2125000000000004</v>
      </c>
      <c r="O1672">
        <f t="shared" si="53"/>
        <v>11.467499999999999</v>
      </c>
      <c r="P1672" cm="1">
        <f t="array" ref="P1672">_xlfn.IFS(D1672="Same Day",N1672*0.2,D1672="First Class",N1672*0.1,D1672="Standard Class",N1672*0.5,D1672="Second Class",N1672*0)</f>
        <v>2.6062500000000002</v>
      </c>
      <c r="Q1672">
        <f t="shared" si="54"/>
        <v>41.354671875000001</v>
      </c>
    </row>
    <row r="1673" spans="1:17" x14ac:dyDescent="0.3">
      <c r="A1673">
        <v>1672</v>
      </c>
      <c r="B1673" t="s">
        <v>2524</v>
      </c>
      <c r="C1673" s="1">
        <v>42454</v>
      </c>
      <c r="D1673" t="s">
        <v>35</v>
      </c>
      <c r="E1673" t="s">
        <v>84</v>
      </c>
      <c r="F1673" t="s">
        <v>2525</v>
      </c>
      <c r="G1673" t="s">
        <v>1855</v>
      </c>
      <c r="H1673" t="s">
        <v>25</v>
      </c>
      <c r="I1673" t="s">
        <v>28</v>
      </c>
      <c r="J1673" t="s">
        <v>90</v>
      </c>
      <c r="K1673">
        <v>58.58</v>
      </c>
      <c r="L1673">
        <v>2</v>
      </c>
      <c r="M1673">
        <v>0</v>
      </c>
      <c r="N1673">
        <v>19.331399999999999</v>
      </c>
      <c r="O1673">
        <f t="shared" si="53"/>
        <v>39.248599999999996</v>
      </c>
      <c r="P1673" cm="1">
        <f t="array" ref="P1673">_xlfn.IFS(D1673="Same Day",N1673*0.2,D1673="First Class",N1673*0.1,D1673="Standard Class",N1673*0.5,D1673="Second Class",N1673*0)</f>
        <v>1.9331399999999999</v>
      </c>
      <c r="Q1673">
        <f t="shared" si="54"/>
        <v>115.12163860399998</v>
      </c>
    </row>
    <row r="1674" spans="1:17" x14ac:dyDescent="0.3">
      <c r="A1674">
        <v>1673</v>
      </c>
      <c r="B1674" t="s">
        <v>2526</v>
      </c>
      <c r="C1674" s="1">
        <v>42923</v>
      </c>
      <c r="D1674" t="s">
        <v>38</v>
      </c>
      <c r="E1674" t="s">
        <v>68</v>
      </c>
      <c r="F1674" t="s">
        <v>1708</v>
      </c>
      <c r="G1674" t="s">
        <v>224</v>
      </c>
      <c r="H1674" t="s">
        <v>25</v>
      </c>
      <c r="I1674" t="s">
        <v>26</v>
      </c>
      <c r="J1674" t="s">
        <v>164</v>
      </c>
      <c r="K1674">
        <v>167.96799999999999</v>
      </c>
      <c r="L1674">
        <v>4</v>
      </c>
      <c r="M1674">
        <v>0.2</v>
      </c>
      <c r="N1674">
        <v>62.988</v>
      </c>
      <c r="O1674">
        <f t="shared" si="53"/>
        <v>104.97999999999999</v>
      </c>
      <c r="P1674" cm="1">
        <f t="array" ref="P1674">_xlfn.IFS(D1674="Same Day",N1674*0.2,D1674="First Class",N1674*0.1,D1674="Standard Class",N1674*0.5,D1674="Second Class",N1674*0)</f>
        <v>31.494</v>
      </c>
      <c r="Q1674">
        <f t="shared" si="54"/>
        <v>3411.2201199999995</v>
      </c>
    </row>
    <row r="1675" spans="1:17" x14ac:dyDescent="0.3">
      <c r="A1675">
        <v>1674</v>
      </c>
      <c r="B1675" t="s">
        <v>2527</v>
      </c>
      <c r="C1675" s="1">
        <v>42350</v>
      </c>
      <c r="D1675" t="s">
        <v>35</v>
      </c>
      <c r="E1675" t="s">
        <v>108</v>
      </c>
      <c r="F1675" t="s">
        <v>2528</v>
      </c>
      <c r="G1675" t="s">
        <v>1118</v>
      </c>
      <c r="H1675" t="s">
        <v>14</v>
      </c>
      <c r="I1675" t="s">
        <v>22</v>
      </c>
      <c r="J1675" t="s">
        <v>160</v>
      </c>
      <c r="K1675">
        <v>196.62</v>
      </c>
      <c r="L1675">
        <v>2</v>
      </c>
      <c r="M1675">
        <v>0</v>
      </c>
      <c r="N1675">
        <v>96.343800000000002</v>
      </c>
      <c r="O1675">
        <f t="shared" si="53"/>
        <v>100.2762</v>
      </c>
      <c r="P1675" cm="1">
        <f t="array" ref="P1675">_xlfn.IFS(D1675="Same Day",N1675*0.2,D1675="First Class",N1675*0.1,D1675="Standard Class",N1675*0.5,D1675="Second Class",N1675*0)</f>
        <v>9.6343800000000002</v>
      </c>
      <c r="Q1675">
        <f t="shared" si="54"/>
        <v>1066.375215756</v>
      </c>
    </row>
    <row r="1676" spans="1:17" x14ac:dyDescent="0.3">
      <c r="A1676">
        <v>1675</v>
      </c>
      <c r="B1676" t="s">
        <v>2529</v>
      </c>
      <c r="C1676" s="1">
        <v>42268</v>
      </c>
      <c r="D1676" t="s">
        <v>38</v>
      </c>
      <c r="E1676" t="s">
        <v>108</v>
      </c>
      <c r="F1676" t="s">
        <v>1166</v>
      </c>
      <c r="G1676" t="s">
        <v>2015</v>
      </c>
      <c r="H1676" t="s">
        <v>8</v>
      </c>
      <c r="I1676" t="s">
        <v>12</v>
      </c>
      <c r="J1676" t="s">
        <v>87</v>
      </c>
      <c r="K1676">
        <v>21.936</v>
      </c>
      <c r="L1676">
        <v>2</v>
      </c>
      <c r="M1676">
        <v>0.6</v>
      </c>
      <c r="N1676">
        <v>-10.419600000000001</v>
      </c>
      <c r="O1676">
        <f t="shared" si="53"/>
        <v>32.355600000000003</v>
      </c>
      <c r="P1676" cm="1">
        <f t="array" ref="P1676">_xlfn.IFS(D1676="Same Day",N1676*0.2,D1676="First Class",N1676*0.1,D1676="Standard Class",N1676*0.5,D1676="Second Class",N1676*0)</f>
        <v>-5.2098000000000004</v>
      </c>
      <c r="Q1676">
        <f t="shared" si="54"/>
        <v>-136.21060488000003</v>
      </c>
    </row>
    <row r="1677" spans="1:17" x14ac:dyDescent="0.3">
      <c r="A1677">
        <v>1676</v>
      </c>
      <c r="B1677" t="s">
        <v>2529</v>
      </c>
      <c r="C1677" s="1">
        <v>42268</v>
      </c>
      <c r="D1677" t="s">
        <v>38</v>
      </c>
      <c r="E1677" t="s">
        <v>84</v>
      </c>
      <c r="F1677" t="s">
        <v>1166</v>
      </c>
      <c r="G1677" t="s">
        <v>2413</v>
      </c>
      <c r="H1677" t="s">
        <v>14</v>
      </c>
      <c r="I1677" t="s">
        <v>16</v>
      </c>
      <c r="J1677" t="s">
        <v>87</v>
      </c>
      <c r="K1677">
        <v>6.5880000000000001</v>
      </c>
      <c r="L1677">
        <v>3</v>
      </c>
      <c r="M1677">
        <v>0.8</v>
      </c>
      <c r="N1677">
        <v>-10.211399999999999</v>
      </c>
      <c r="O1677">
        <f t="shared" si="53"/>
        <v>16.799399999999999</v>
      </c>
      <c r="P1677" cm="1">
        <f t="array" ref="P1677">_xlfn.IFS(D1677="Same Day",N1677*0.2,D1677="First Class",N1677*0.1,D1677="Standard Class",N1677*0.5,D1677="Second Class",N1677*0)</f>
        <v>-5.1056999999999997</v>
      </c>
      <c r="Q1677">
        <f t="shared" si="54"/>
        <v>-68.973296579999982</v>
      </c>
    </row>
    <row r="1678" spans="1:17" x14ac:dyDescent="0.3">
      <c r="A1678">
        <v>1677</v>
      </c>
      <c r="B1678" t="s">
        <v>2530</v>
      </c>
      <c r="C1678" s="1">
        <v>42514</v>
      </c>
      <c r="D1678" t="s">
        <v>38</v>
      </c>
      <c r="E1678" t="s">
        <v>108</v>
      </c>
      <c r="F1678" t="s">
        <v>2531</v>
      </c>
      <c r="G1678" t="s">
        <v>204</v>
      </c>
      <c r="H1678" t="s">
        <v>14</v>
      </c>
      <c r="I1678" t="s">
        <v>15</v>
      </c>
      <c r="J1678" t="s">
        <v>90</v>
      </c>
      <c r="K1678">
        <v>104.28</v>
      </c>
      <c r="L1678">
        <v>3</v>
      </c>
      <c r="M1678">
        <v>0</v>
      </c>
      <c r="N1678">
        <v>26.07</v>
      </c>
      <c r="O1678">
        <f t="shared" si="53"/>
        <v>78.210000000000008</v>
      </c>
      <c r="P1678" cm="1">
        <f t="array" ref="P1678">_xlfn.IFS(D1678="Same Day",N1678*0.2,D1678="First Class",N1678*0.1,D1678="Standard Class",N1678*0.5,D1678="Second Class",N1678*0)</f>
        <v>13.035</v>
      </c>
      <c r="Q1678">
        <f t="shared" si="54"/>
        <v>1097.6773500000002</v>
      </c>
    </row>
    <row r="1679" spans="1:17" x14ac:dyDescent="0.3">
      <c r="A1679">
        <v>1678</v>
      </c>
      <c r="B1679" t="s">
        <v>2530</v>
      </c>
      <c r="C1679" s="1">
        <v>42514</v>
      </c>
      <c r="D1679" t="s">
        <v>38</v>
      </c>
      <c r="E1679" t="s">
        <v>96</v>
      </c>
      <c r="F1679" t="s">
        <v>2531</v>
      </c>
      <c r="G1679" t="s">
        <v>297</v>
      </c>
      <c r="H1679" t="s">
        <v>14</v>
      </c>
      <c r="I1679" t="s">
        <v>18</v>
      </c>
      <c r="J1679" t="s">
        <v>298</v>
      </c>
      <c r="K1679">
        <v>17.940000000000001</v>
      </c>
      <c r="L1679">
        <v>3</v>
      </c>
      <c r="M1679">
        <v>0</v>
      </c>
      <c r="N1679">
        <v>8.7905999999999995</v>
      </c>
      <c r="O1679">
        <f t="shared" si="53"/>
        <v>9.1494000000000018</v>
      </c>
      <c r="P1679" cm="1">
        <f t="array" ref="P1679">_xlfn.IFS(D1679="Same Day",N1679*0.2,D1679="First Class",N1679*0.1,D1679="Standard Class",N1679*0.5,D1679="Second Class",N1679*0)</f>
        <v>4.3952999999999998</v>
      </c>
      <c r="Q1679">
        <f t="shared" si="54"/>
        <v>49.363757820000011</v>
      </c>
    </row>
    <row r="1680" spans="1:17" x14ac:dyDescent="0.3">
      <c r="A1680">
        <v>1679</v>
      </c>
      <c r="B1680" t="s">
        <v>2532</v>
      </c>
      <c r="C1680" s="1">
        <v>41895</v>
      </c>
      <c r="D1680" t="s">
        <v>38</v>
      </c>
      <c r="E1680" t="s">
        <v>84</v>
      </c>
      <c r="F1680" t="s">
        <v>575</v>
      </c>
      <c r="G1680" t="s">
        <v>1949</v>
      </c>
      <c r="H1680" t="s">
        <v>14</v>
      </c>
      <c r="I1680" t="s">
        <v>15</v>
      </c>
      <c r="J1680" t="s">
        <v>90</v>
      </c>
      <c r="K1680">
        <v>64.784000000000006</v>
      </c>
      <c r="L1680">
        <v>1</v>
      </c>
      <c r="M1680">
        <v>0.2</v>
      </c>
      <c r="N1680">
        <v>-14.5764</v>
      </c>
      <c r="O1680">
        <f t="shared" si="53"/>
        <v>79.360399999999998</v>
      </c>
      <c r="P1680" cm="1">
        <f t="array" ref="P1680">_xlfn.IFS(D1680="Same Day",N1680*0.2,D1680="First Class",N1680*0.1,D1680="Standard Class",N1680*0.5,D1680="Second Class",N1680*0)</f>
        <v>-7.2881999999999998</v>
      </c>
      <c r="Q1680">
        <f t="shared" si="54"/>
        <v>-499.03406727999999</v>
      </c>
    </row>
    <row r="1681" spans="1:17" x14ac:dyDescent="0.3">
      <c r="A1681">
        <v>1680</v>
      </c>
      <c r="B1681" t="s">
        <v>2532</v>
      </c>
      <c r="C1681" s="1">
        <v>41895</v>
      </c>
      <c r="D1681" t="s">
        <v>38</v>
      </c>
      <c r="E1681" t="s">
        <v>96</v>
      </c>
      <c r="F1681" t="s">
        <v>575</v>
      </c>
      <c r="G1681" t="s">
        <v>1865</v>
      </c>
      <c r="H1681" t="s">
        <v>25</v>
      </c>
      <c r="I1681" t="s">
        <v>26</v>
      </c>
      <c r="J1681" t="s">
        <v>164</v>
      </c>
      <c r="K1681">
        <v>32.381999999999998</v>
      </c>
      <c r="L1681">
        <v>3</v>
      </c>
      <c r="M1681">
        <v>0.4</v>
      </c>
      <c r="N1681">
        <v>4.3175999999999997</v>
      </c>
      <c r="O1681">
        <f t="shared" si="53"/>
        <v>28.064399999999999</v>
      </c>
      <c r="P1681" cm="1">
        <f t="array" ref="P1681">_xlfn.IFS(D1681="Same Day",N1681*0.2,D1681="First Class",N1681*0.1,D1681="Standard Class",N1681*0.5,D1681="Second Class",N1681*0)</f>
        <v>2.1587999999999998</v>
      </c>
      <c r="Q1681">
        <f t="shared" si="54"/>
        <v>88.649826719999993</v>
      </c>
    </row>
    <row r="1682" spans="1:17" x14ac:dyDescent="0.3">
      <c r="A1682">
        <v>1681</v>
      </c>
      <c r="B1682" t="s">
        <v>2532</v>
      </c>
      <c r="C1682" s="1">
        <v>41895</v>
      </c>
      <c r="D1682" t="s">
        <v>38</v>
      </c>
      <c r="E1682" t="s">
        <v>84</v>
      </c>
      <c r="F1682" t="s">
        <v>575</v>
      </c>
      <c r="G1682" t="s">
        <v>2533</v>
      </c>
      <c r="H1682" t="s">
        <v>8</v>
      </c>
      <c r="I1682" t="s">
        <v>12</v>
      </c>
      <c r="J1682" t="s">
        <v>87</v>
      </c>
      <c r="K1682">
        <v>42.368000000000002</v>
      </c>
      <c r="L1682">
        <v>2</v>
      </c>
      <c r="M1682">
        <v>0.2</v>
      </c>
      <c r="N1682">
        <v>8.4735999999999994</v>
      </c>
      <c r="O1682">
        <f t="shared" si="53"/>
        <v>33.894400000000005</v>
      </c>
      <c r="P1682" cm="1">
        <f t="array" ref="P1682">_xlfn.IFS(D1682="Same Day",N1682*0.2,D1682="First Class",N1682*0.1,D1682="Standard Class",N1682*0.5,D1682="Second Class",N1682*0)</f>
        <v>4.2367999999999997</v>
      </c>
      <c r="Q1682">
        <f t="shared" si="54"/>
        <v>177.49819392000001</v>
      </c>
    </row>
    <row r="1683" spans="1:17" x14ac:dyDescent="0.3">
      <c r="A1683">
        <v>1682</v>
      </c>
      <c r="B1683" t="s">
        <v>2532</v>
      </c>
      <c r="C1683" s="1">
        <v>41895</v>
      </c>
      <c r="D1683" t="s">
        <v>38</v>
      </c>
      <c r="E1683" t="s">
        <v>77</v>
      </c>
      <c r="F1683" t="s">
        <v>575</v>
      </c>
      <c r="G1683" t="s">
        <v>2534</v>
      </c>
      <c r="H1683" t="s">
        <v>25</v>
      </c>
      <c r="I1683" t="s">
        <v>27</v>
      </c>
      <c r="J1683" t="s">
        <v>99</v>
      </c>
      <c r="K1683">
        <v>399.54</v>
      </c>
      <c r="L1683">
        <v>4</v>
      </c>
      <c r="M1683">
        <v>0.7</v>
      </c>
      <c r="N1683">
        <v>-559.35599999999999</v>
      </c>
      <c r="O1683">
        <f t="shared" si="53"/>
        <v>958.89599999999996</v>
      </c>
      <c r="P1683" cm="1">
        <f t="array" ref="P1683">_xlfn.IFS(D1683="Same Day",N1683*0.2,D1683="First Class",N1683*0.1,D1683="Standard Class",N1683*0.5,D1683="Second Class",N1683*0)</f>
        <v>-279.678</v>
      </c>
      <c r="Q1683">
        <f t="shared" si="54"/>
        <v>-267223.21948799997</v>
      </c>
    </row>
    <row r="1684" spans="1:17" x14ac:dyDescent="0.3">
      <c r="A1684">
        <v>1683</v>
      </c>
      <c r="B1684" t="s">
        <v>2535</v>
      </c>
      <c r="C1684" s="1">
        <v>42644</v>
      </c>
      <c r="D1684" t="s">
        <v>37</v>
      </c>
      <c r="E1684" t="s">
        <v>96</v>
      </c>
      <c r="F1684" t="s">
        <v>2536</v>
      </c>
      <c r="G1684" t="s">
        <v>1422</v>
      </c>
      <c r="H1684" t="s">
        <v>14</v>
      </c>
      <c r="I1684" t="s">
        <v>18</v>
      </c>
      <c r="J1684" t="s">
        <v>160</v>
      </c>
      <c r="K1684">
        <v>18.97</v>
      </c>
      <c r="L1684">
        <v>1</v>
      </c>
      <c r="M1684">
        <v>0</v>
      </c>
      <c r="N1684">
        <v>9.1056000000000008</v>
      </c>
      <c r="O1684">
        <f t="shared" si="53"/>
        <v>9.8643999999999981</v>
      </c>
      <c r="P1684" cm="1">
        <f t="array" ref="P1684">_xlfn.IFS(D1684="Same Day",N1684*0.2,D1684="First Class",N1684*0.1,D1684="Standard Class",N1684*0.5,D1684="Second Class",N1684*0)</f>
        <v>0</v>
      </c>
      <c r="Q1684">
        <f t="shared" si="54"/>
        <v>9.8643999999999981</v>
      </c>
    </row>
    <row r="1685" spans="1:17" x14ac:dyDescent="0.3">
      <c r="A1685">
        <v>1684</v>
      </c>
      <c r="B1685" t="s">
        <v>2537</v>
      </c>
      <c r="C1685" s="1">
        <v>42686</v>
      </c>
      <c r="D1685" t="s">
        <v>38</v>
      </c>
      <c r="E1685" t="s">
        <v>96</v>
      </c>
      <c r="F1685" t="s">
        <v>584</v>
      </c>
      <c r="G1685" t="s">
        <v>1392</v>
      </c>
      <c r="H1685" t="s">
        <v>8</v>
      </c>
      <c r="I1685" t="s">
        <v>12</v>
      </c>
      <c r="J1685" t="s">
        <v>87</v>
      </c>
      <c r="K1685">
        <v>14.82</v>
      </c>
      <c r="L1685">
        <v>3</v>
      </c>
      <c r="M1685">
        <v>0</v>
      </c>
      <c r="N1685">
        <v>6.2244000000000002</v>
      </c>
      <c r="O1685">
        <f t="shared" si="53"/>
        <v>8.595600000000001</v>
      </c>
      <c r="P1685" cm="1">
        <f t="array" ref="P1685">_xlfn.IFS(D1685="Same Day",N1685*0.2,D1685="First Class",N1685*0.1,D1685="Standard Class",N1685*0.5,D1685="Second Class",N1685*0)</f>
        <v>3.1122000000000001</v>
      </c>
      <c r="Q1685">
        <f t="shared" si="54"/>
        <v>35.346826319999998</v>
      </c>
    </row>
    <row r="1686" spans="1:17" x14ac:dyDescent="0.3">
      <c r="A1686">
        <v>1685</v>
      </c>
      <c r="B1686" t="s">
        <v>2538</v>
      </c>
      <c r="C1686" s="1">
        <v>42852</v>
      </c>
      <c r="D1686" t="s">
        <v>35</v>
      </c>
      <c r="E1686" t="s">
        <v>84</v>
      </c>
      <c r="F1686" t="s">
        <v>2226</v>
      </c>
      <c r="G1686" t="s">
        <v>2539</v>
      </c>
      <c r="H1686" t="s">
        <v>14</v>
      </c>
      <c r="I1686" t="s">
        <v>17</v>
      </c>
      <c r="J1686" t="s">
        <v>87</v>
      </c>
      <c r="K1686">
        <v>99.28</v>
      </c>
      <c r="L1686">
        <v>2</v>
      </c>
      <c r="M1686">
        <v>0.2</v>
      </c>
      <c r="N1686">
        <v>12.41</v>
      </c>
      <c r="O1686">
        <f t="shared" si="53"/>
        <v>86.87</v>
      </c>
      <c r="P1686" cm="1">
        <f t="array" ref="P1686">_xlfn.IFS(D1686="Same Day",N1686*0.2,D1686="First Class",N1686*0.1,D1686="Standard Class",N1686*0.5,D1686="Second Class",N1686*0)</f>
        <v>1.2410000000000001</v>
      </c>
      <c r="Q1686">
        <f t="shared" si="54"/>
        <v>194.67567000000003</v>
      </c>
    </row>
    <row r="1687" spans="1:17" x14ac:dyDescent="0.3">
      <c r="A1687">
        <v>1686</v>
      </c>
      <c r="B1687" t="s">
        <v>2538</v>
      </c>
      <c r="C1687" s="1">
        <v>42852</v>
      </c>
      <c r="D1687" t="s">
        <v>35</v>
      </c>
      <c r="E1687" t="s">
        <v>68</v>
      </c>
      <c r="F1687" t="s">
        <v>2226</v>
      </c>
      <c r="G1687" t="s">
        <v>2054</v>
      </c>
      <c r="H1687" t="s">
        <v>14</v>
      </c>
      <c r="I1687" t="s">
        <v>16</v>
      </c>
      <c r="J1687" t="s">
        <v>101</v>
      </c>
      <c r="K1687">
        <v>1.1879999999999999</v>
      </c>
      <c r="L1687">
        <v>2</v>
      </c>
      <c r="M1687">
        <v>0.7</v>
      </c>
      <c r="N1687">
        <v>-0.99</v>
      </c>
      <c r="O1687">
        <f t="shared" si="53"/>
        <v>2.1779999999999999</v>
      </c>
      <c r="P1687" cm="1">
        <f t="array" ref="P1687">_xlfn.IFS(D1687="Same Day",N1687*0.2,D1687="First Class",N1687*0.1,D1687="Standard Class",N1687*0.5,D1687="Second Class",N1687*0)</f>
        <v>-9.9000000000000005E-2</v>
      </c>
      <c r="Q1687">
        <f t="shared" si="54"/>
        <v>1.962378</v>
      </c>
    </row>
    <row r="1688" spans="1:17" x14ac:dyDescent="0.3">
      <c r="A1688">
        <v>1687</v>
      </c>
      <c r="B1688" t="s">
        <v>2538</v>
      </c>
      <c r="C1688" s="1">
        <v>42852</v>
      </c>
      <c r="D1688" t="s">
        <v>35</v>
      </c>
      <c r="E1688" t="s">
        <v>68</v>
      </c>
      <c r="F1688" t="s">
        <v>2226</v>
      </c>
      <c r="G1688" t="s">
        <v>2540</v>
      </c>
      <c r="H1688" t="s">
        <v>14</v>
      </c>
      <c r="I1688" t="s">
        <v>16</v>
      </c>
      <c r="J1688" t="s">
        <v>101</v>
      </c>
      <c r="K1688">
        <v>7.5179999999999998</v>
      </c>
      <c r="L1688">
        <v>2</v>
      </c>
      <c r="M1688">
        <v>0.7</v>
      </c>
      <c r="N1688">
        <v>-5.7637999999999998</v>
      </c>
      <c r="O1688">
        <f t="shared" si="53"/>
        <v>13.2818</v>
      </c>
      <c r="P1688" cm="1">
        <f t="array" ref="P1688">_xlfn.IFS(D1688="Same Day",N1688*0.2,D1688="First Class",N1688*0.1,D1688="Standard Class",N1688*0.5,D1688="Second Class",N1688*0)</f>
        <v>-0.57638</v>
      </c>
      <c r="Q1688">
        <f t="shared" si="54"/>
        <v>5.6264361159999998</v>
      </c>
    </row>
    <row r="1689" spans="1:17" x14ac:dyDescent="0.3">
      <c r="A1689">
        <v>1688</v>
      </c>
      <c r="B1689" t="s">
        <v>2541</v>
      </c>
      <c r="C1689" s="1">
        <v>43081</v>
      </c>
      <c r="D1689" t="s">
        <v>35</v>
      </c>
      <c r="E1689" t="s">
        <v>68</v>
      </c>
      <c r="F1689" t="s">
        <v>2411</v>
      </c>
      <c r="G1689" t="s">
        <v>1646</v>
      </c>
      <c r="H1689" t="s">
        <v>14</v>
      </c>
      <c r="I1689" t="s">
        <v>18</v>
      </c>
      <c r="J1689" t="s">
        <v>160</v>
      </c>
      <c r="K1689">
        <v>10.368</v>
      </c>
      <c r="L1689">
        <v>2</v>
      </c>
      <c r="M1689">
        <v>0.2</v>
      </c>
      <c r="N1689">
        <v>3.6288</v>
      </c>
      <c r="O1689">
        <f t="shared" si="53"/>
        <v>6.7392000000000003</v>
      </c>
      <c r="P1689" cm="1">
        <f t="array" ref="P1689">_xlfn.IFS(D1689="Same Day",N1689*0.2,D1689="First Class",N1689*0.1,D1689="Standard Class",N1689*0.5,D1689="Second Class",N1689*0)</f>
        <v>0.36288000000000004</v>
      </c>
      <c r="Q1689">
        <f t="shared" si="54"/>
        <v>9.1847208960000017</v>
      </c>
    </row>
    <row r="1690" spans="1:17" x14ac:dyDescent="0.3">
      <c r="A1690">
        <v>1689</v>
      </c>
      <c r="B1690" t="s">
        <v>2541</v>
      </c>
      <c r="C1690" s="1">
        <v>43081</v>
      </c>
      <c r="D1690" t="s">
        <v>35</v>
      </c>
      <c r="E1690" t="s">
        <v>68</v>
      </c>
      <c r="F1690" t="s">
        <v>2411</v>
      </c>
      <c r="G1690" t="s">
        <v>1384</v>
      </c>
      <c r="H1690" t="s">
        <v>8</v>
      </c>
      <c r="I1690" t="s">
        <v>12</v>
      </c>
      <c r="J1690" t="s">
        <v>87</v>
      </c>
      <c r="K1690">
        <v>310.88</v>
      </c>
      <c r="L1690">
        <v>2</v>
      </c>
      <c r="M1690">
        <v>0.2</v>
      </c>
      <c r="N1690">
        <v>23.315999999999999</v>
      </c>
      <c r="O1690">
        <f t="shared" si="53"/>
        <v>287.56400000000002</v>
      </c>
      <c r="P1690" cm="1">
        <f t="array" ref="P1690">_xlfn.IFS(D1690="Same Day",N1690*0.2,D1690="First Class",N1690*0.1,D1690="Standard Class",N1690*0.5,D1690="Second Class",N1690*0)</f>
        <v>2.3315999999999999</v>
      </c>
      <c r="Q1690">
        <f t="shared" si="54"/>
        <v>958.04822239999999</v>
      </c>
    </row>
    <row r="1691" spans="1:17" x14ac:dyDescent="0.3">
      <c r="A1691">
        <v>1690</v>
      </c>
      <c r="B1691" t="s">
        <v>2542</v>
      </c>
      <c r="C1691" s="1">
        <v>41871</v>
      </c>
      <c r="D1691" t="s">
        <v>38</v>
      </c>
      <c r="E1691" t="s">
        <v>96</v>
      </c>
      <c r="F1691" t="s">
        <v>344</v>
      </c>
      <c r="G1691" t="s">
        <v>107</v>
      </c>
      <c r="H1691" t="s">
        <v>8</v>
      </c>
      <c r="I1691" t="s">
        <v>10</v>
      </c>
      <c r="J1691" t="s">
        <v>87</v>
      </c>
      <c r="K1691">
        <v>853.09199999999998</v>
      </c>
      <c r="L1691">
        <v>6</v>
      </c>
      <c r="M1691">
        <v>0.4</v>
      </c>
      <c r="N1691">
        <v>-227.49119999999999</v>
      </c>
      <c r="O1691">
        <f t="shared" si="53"/>
        <v>1080.5832</v>
      </c>
      <c r="P1691" cm="1">
        <f t="array" ref="P1691">_xlfn.IFS(D1691="Same Day",N1691*0.2,D1691="First Class",N1691*0.1,D1691="Standard Class",N1691*0.5,D1691="Second Class",N1691*0)</f>
        <v>-113.7456</v>
      </c>
      <c r="Q1691">
        <f t="shared" si="54"/>
        <v>-121831.00123392</v>
      </c>
    </row>
    <row r="1692" spans="1:17" x14ac:dyDescent="0.3">
      <c r="A1692">
        <v>1691</v>
      </c>
      <c r="B1692" t="s">
        <v>2543</v>
      </c>
      <c r="C1692" s="1">
        <v>43084</v>
      </c>
      <c r="D1692" t="s">
        <v>38</v>
      </c>
      <c r="E1692" t="s">
        <v>96</v>
      </c>
      <c r="F1692" t="s">
        <v>2544</v>
      </c>
      <c r="G1692" t="s">
        <v>2470</v>
      </c>
      <c r="H1692" t="s">
        <v>14</v>
      </c>
      <c r="I1692" t="s">
        <v>18</v>
      </c>
      <c r="J1692" t="s">
        <v>160</v>
      </c>
      <c r="K1692">
        <v>33.450000000000003</v>
      </c>
      <c r="L1692">
        <v>5</v>
      </c>
      <c r="M1692">
        <v>0</v>
      </c>
      <c r="N1692">
        <v>15.387</v>
      </c>
      <c r="O1692">
        <f t="shared" si="53"/>
        <v>18.063000000000002</v>
      </c>
      <c r="P1692" cm="1">
        <f t="array" ref="P1692">_xlfn.IFS(D1692="Same Day",N1692*0.2,D1692="First Class",N1692*0.1,D1692="Standard Class",N1692*0.5,D1692="Second Class",N1692*0)</f>
        <v>7.6935000000000002</v>
      </c>
      <c r="Q1692">
        <f t="shared" si="54"/>
        <v>157.03069050000002</v>
      </c>
    </row>
    <row r="1693" spans="1:17" x14ac:dyDescent="0.3">
      <c r="A1693">
        <v>1692</v>
      </c>
      <c r="B1693" t="s">
        <v>2543</v>
      </c>
      <c r="C1693" s="1">
        <v>43084</v>
      </c>
      <c r="D1693" t="s">
        <v>38</v>
      </c>
      <c r="E1693" t="s">
        <v>108</v>
      </c>
      <c r="F1693" t="s">
        <v>2544</v>
      </c>
      <c r="G1693" t="s">
        <v>240</v>
      </c>
      <c r="H1693" t="s">
        <v>14</v>
      </c>
      <c r="I1693" t="s">
        <v>16</v>
      </c>
      <c r="J1693" t="s">
        <v>101</v>
      </c>
      <c r="K1693">
        <v>10.4</v>
      </c>
      <c r="L1693">
        <v>5</v>
      </c>
      <c r="M1693">
        <v>0</v>
      </c>
      <c r="N1693">
        <v>5.0960000000000001</v>
      </c>
      <c r="O1693">
        <f t="shared" si="53"/>
        <v>5.3040000000000003</v>
      </c>
      <c r="P1693" cm="1">
        <f t="array" ref="P1693">_xlfn.IFS(D1693="Same Day",N1693*0.2,D1693="First Class",N1693*0.1,D1693="Standard Class",N1693*0.5,D1693="Second Class",N1693*0)</f>
        <v>2.548</v>
      </c>
      <c r="Q1693">
        <f t="shared" si="54"/>
        <v>18.818592000000002</v>
      </c>
    </row>
    <row r="1694" spans="1:17" x14ac:dyDescent="0.3">
      <c r="A1694">
        <v>1693</v>
      </c>
      <c r="B1694" t="s">
        <v>2545</v>
      </c>
      <c r="C1694" s="1">
        <v>42448</v>
      </c>
      <c r="D1694" t="s">
        <v>38</v>
      </c>
      <c r="E1694" t="s">
        <v>108</v>
      </c>
      <c r="F1694" t="s">
        <v>2546</v>
      </c>
      <c r="G1694" t="s">
        <v>1083</v>
      </c>
      <c r="H1694" t="s">
        <v>8</v>
      </c>
      <c r="I1694" t="s">
        <v>12</v>
      </c>
      <c r="J1694" t="s">
        <v>87</v>
      </c>
      <c r="K1694">
        <v>21.88</v>
      </c>
      <c r="L1694">
        <v>5</v>
      </c>
      <c r="M1694">
        <v>0.2</v>
      </c>
      <c r="N1694">
        <v>6.2904999999999998</v>
      </c>
      <c r="O1694">
        <f t="shared" si="53"/>
        <v>15.589499999999999</v>
      </c>
      <c r="P1694" cm="1">
        <f t="array" ref="P1694">_xlfn.IFS(D1694="Same Day",N1694*0.2,D1694="First Class",N1694*0.1,D1694="Standard Class",N1694*0.5,D1694="Second Class",N1694*0)</f>
        <v>3.1452499999999999</v>
      </c>
      <c r="Q1694">
        <f t="shared" si="54"/>
        <v>64.622374874999991</v>
      </c>
    </row>
    <row r="1695" spans="1:17" x14ac:dyDescent="0.3">
      <c r="A1695">
        <v>1694</v>
      </c>
      <c r="B1695" t="s">
        <v>2547</v>
      </c>
      <c r="C1695" s="1">
        <v>42550</v>
      </c>
      <c r="D1695" t="s">
        <v>37</v>
      </c>
      <c r="E1695" t="s">
        <v>84</v>
      </c>
      <c r="F1695" t="s">
        <v>2119</v>
      </c>
      <c r="G1695" t="s">
        <v>2548</v>
      </c>
      <c r="H1695" t="s">
        <v>25</v>
      </c>
      <c r="I1695" t="s">
        <v>28</v>
      </c>
      <c r="J1695" t="s">
        <v>90</v>
      </c>
      <c r="K1695">
        <v>13.616</v>
      </c>
      <c r="L1695">
        <v>2</v>
      </c>
      <c r="M1695">
        <v>0.2</v>
      </c>
      <c r="N1695">
        <v>3.5741999999999998</v>
      </c>
      <c r="O1695">
        <f t="shared" si="53"/>
        <v>10.0418</v>
      </c>
      <c r="P1695" cm="1">
        <f t="array" ref="P1695">_xlfn.IFS(D1695="Same Day",N1695*0.2,D1695="First Class",N1695*0.1,D1695="Standard Class",N1695*0.5,D1695="Second Class",N1695*0)</f>
        <v>0</v>
      </c>
      <c r="Q1695">
        <f t="shared" si="54"/>
        <v>10.0418</v>
      </c>
    </row>
    <row r="1696" spans="1:17" x14ac:dyDescent="0.3">
      <c r="A1696">
        <v>1695</v>
      </c>
      <c r="B1696" t="s">
        <v>2549</v>
      </c>
      <c r="C1696" s="1">
        <v>42275</v>
      </c>
      <c r="D1696" t="s">
        <v>37</v>
      </c>
      <c r="E1696" t="s">
        <v>84</v>
      </c>
      <c r="F1696" t="s">
        <v>1343</v>
      </c>
      <c r="G1696" t="s">
        <v>2550</v>
      </c>
      <c r="H1696" t="s">
        <v>25</v>
      </c>
      <c r="I1696" t="s">
        <v>28</v>
      </c>
      <c r="J1696" t="s">
        <v>90</v>
      </c>
      <c r="K1696">
        <v>63.96</v>
      </c>
      <c r="L1696">
        <v>4</v>
      </c>
      <c r="M1696">
        <v>0</v>
      </c>
      <c r="N1696">
        <v>19.8276</v>
      </c>
      <c r="O1696">
        <f t="shared" si="53"/>
        <v>44.132400000000004</v>
      </c>
      <c r="P1696" cm="1">
        <f t="array" ref="P1696">_xlfn.IFS(D1696="Same Day",N1696*0.2,D1696="First Class",N1696*0.1,D1696="Standard Class",N1696*0.5,D1696="Second Class",N1696*0)</f>
        <v>0</v>
      </c>
      <c r="Q1696">
        <f t="shared" si="54"/>
        <v>44.132400000000004</v>
      </c>
    </row>
    <row r="1697" spans="1:17" x14ac:dyDescent="0.3">
      <c r="A1697">
        <v>1696</v>
      </c>
      <c r="B1697" t="s">
        <v>2549</v>
      </c>
      <c r="C1697" s="1">
        <v>42275</v>
      </c>
      <c r="D1697" t="s">
        <v>37</v>
      </c>
      <c r="E1697" t="s">
        <v>84</v>
      </c>
      <c r="F1697" t="s">
        <v>1343</v>
      </c>
      <c r="G1697" t="s">
        <v>705</v>
      </c>
      <c r="H1697" t="s">
        <v>14</v>
      </c>
      <c r="I1697" t="s">
        <v>16</v>
      </c>
      <c r="J1697" t="s">
        <v>101</v>
      </c>
      <c r="K1697">
        <v>14.46</v>
      </c>
      <c r="L1697">
        <v>3</v>
      </c>
      <c r="M1697">
        <v>0</v>
      </c>
      <c r="N1697">
        <v>7.0853999999999999</v>
      </c>
      <c r="O1697">
        <f t="shared" si="53"/>
        <v>7.3746000000000009</v>
      </c>
      <c r="P1697" cm="1">
        <f t="array" ref="P1697">_xlfn.IFS(D1697="Same Day",N1697*0.2,D1697="First Class",N1697*0.1,D1697="Standard Class",N1697*0.5,D1697="Second Class",N1697*0)</f>
        <v>0</v>
      </c>
      <c r="Q1697">
        <f t="shared" si="54"/>
        <v>7.3746000000000009</v>
      </c>
    </row>
    <row r="1698" spans="1:17" x14ac:dyDescent="0.3">
      <c r="A1698">
        <v>1697</v>
      </c>
      <c r="B1698" t="s">
        <v>2549</v>
      </c>
      <c r="C1698" s="1">
        <v>42275</v>
      </c>
      <c r="D1698" t="s">
        <v>37</v>
      </c>
      <c r="E1698" t="s">
        <v>84</v>
      </c>
      <c r="F1698" t="s">
        <v>1343</v>
      </c>
      <c r="G1698" t="s">
        <v>224</v>
      </c>
      <c r="H1698" t="s">
        <v>25</v>
      </c>
      <c r="I1698" t="s">
        <v>26</v>
      </c>
      <c r="J1698" t="s">
        <v>164</v>
      </c>
      <c r="K1698">
        <v>104.98</v>
      </c>
      <c r="L1698">
        <v>2</v>
      </c>
      <c r="M1698">
        <v>0</v>
      </c>
      <c r="N1698">
        <v>52.49</v>
      </c>
      <c r="O1698">
        <f t="shared" si="53"/>
        <v>52.49</v>
      </c>
      <c r="P1698" cm="1">
        <f t="array" ref="P1698">_xlfn.IFS(D1698="Same Day",N1698*0.2,D1698="First Class",N1698*0.1,D1698="Standard Class",N1698*0.5,D1698="Second Class",N1698*0)</f>
        <v>0</v>
      </c>
      <c r="Q1698">
        <f t="shared" si="54"/>
        <v>52.49</v>
      </c>
    </row>
    <row r="1699" spans="1:17" x14ac:dyDescent="0.3">
      <c r="A1699">
        <v>1698</v>
      </c>
      <c r="B1699" t="s">
        <v>2551</v>
      </c>
      <c r="C1699" s="1">
        <v>42369</v>
      </c>
      <c r="D1699" t="s">
        <v>38</v>
      </c>
      <c r="E1699" t="s">
        <v>108</v>
      </c>
      <c r="F1699" t="s">
        <v>751</v>
      </c>
      <c r="G1699" t="s">
        <v>1444</v>
      </c>
      <c r="H1699" t="s">
        <v>14</v>
      </c>
      <c r="I1699" t="s">
        <v>17</v>
      </c>
      <c r="J1699" t="s">
        <v>87</v>
      </c>
      <c r="K1699">
        <v>106.96</v>
      </c>
      <c r="L1699">
        <v>2</v>
      </c>
      <c r="M1699">
        <v>0</v>
      </c>
      <c r="N1699">
        <v>31.0184</v>
      </c>
      <c r="O1699">
        <f t="shared" si="53"/>
        <v>75.941599999999994</v>
      </c>
      <c r="P1699" cm="1">
        <f t="array" ref="P1699">_xlfn.IFS(D1699="Same Day",N1699*0.2,D1699="First Class",N1699*0.1,D1699="Standard Class",N1699*0.5,D1699="Second Class",N1699*0)</f>
        <v>15.5092</v>
      </c>
      <c r="Q1699">
        <f t="shared" si="54"/>
        <v>1253.7350627199999</v>
      </c>
    </row>
    <row r="1700" spans="1:17" x14ac:dyDescent="0.3">
      <c r="A1700">
        <v>1699</v>
      </c>
      <c r="B1700" t="s">
        <v>2551</v>
      </c>
      <c r="C1700" s="1">
        <v>42369</v>
      </c>
      <c r="D1700" t="s">
        <v>38</v>
      </c>
      <c r="E1700" t="s">
        <v>84</v>
      </c>
      <c r="F1700" t="s">
        <v>751</v>
      </c>
      <c r="G1700" t="s">
        <v>2552</v>
      </c>
      <c r="H1700" t="s">
        <v>14</v>
      </c>
      <c r="I1700" t="s">
        <v>22</v>
      </c>
      <c r="J1700" t="s">
        <v>160</v>
      </c>
      <c r="K1700">
        <v>21.56</v>
      </c>
      <c r="L1700">
        <v>7</v>
      </c>
      <c r="M1700">
        <v>0</v>
      </c>
      <c r="N1700">
        <v>10.348800000000001</v>
      </c>
      <c r="O1700">
        <f t="shared" si="53"/>
        <v>11.211199999999998</v>
      </c>
      <c r="P1700" cm="1">
        <f t="array" ref="P1700">_xlfn.IFS(D1700="Same Day",N1700*0.2,D1700="First Class",N1700*0.1,D1700="Standard Class",N1700*0.5,D1700="Second Class",N1700*0)</f>
        <v>5.1744000000000003</v>
      </c>
      <c r="Q1700">
        <f t="shared" si="54"/>
        <v>69.22243327999999</v>
      </c>
    </row>
    <row r="1701" spans="1:17" x14ac:dyDescent="0.3">
      <c r="A1701">
        <v>1700</v>
      </c>
      <c r="B1701" t="s">
        <v>2553</v>
      </c>
      <c r="C1701" s="1">
        <v>41797</v>
      </c>
      <c r="D1701" t="s">
        <v>37</v>
      </c>
      <c r="E1701" t="s">
        <v>84</v>
      </c>
      <c r="F1701" t="s">
        <v>332</v>
      </c>
      <c r="G1701" t="s">
        <v>1880</v>
      </c>
      <c r="H1701" t="s">
        <v>8</v>
      </c>
      <c r="I1701" t="s">
        <v>10</v>
      </c>
      <c r="J1701" t="s">
        <v>87</v>
      </c>
      <c r="K1701">
        <v>515.88</v>
      </c>
      <c r="L1701">
        <v>6</v>
      </c>
      <c r="M1701">
        <v>0</v>
      </c>
      <c r="N1701">
        <v>113.4936</v>
      </c>
      <c r="O1701">
        <f t="shared" si="53"/>
        <v>402.38639999999998</v>
      </c>
      <c r="P1701" cm="1">
        <f t="array" ref="P1701">_xlfn.IFS(D1701="Same Day",N1701*0.2,D1701="First Class",N1701*0.1,D1701="Standard Class",N1701*0.5,D1701="Second Class",N1701*0)</f>
        <v>0</v>
      </c>
      <c r="Q1701">
        <f t="shared" si="54"/>
        <v>402.38639999999998</v>
      </c>
    </row>
    <row r="1702" spans="1:17" x14ac:dyDescent="0.3">
      <c r="A1702">
        <v>1701</v>
      </c>
      <c r="B1702" t="s">
        <v>2554</v>
      </c>
      <c r="C1702" s="1">
        <v>42200</v>
      </c>
      <c r="D1702" t="s">
        <v>37</v>
      </c>
      <c r="E1702" t="s">
        <v>108</v>
      </c>
      <c r="F1702" t="s">
        <v>2152</v>
      </c>
      <c r="G1702" t="s">
        <v>1746</v>
      </c>
      <c r="H1702" t="s">
        <v>14</v>
      </c>
      <c r="I1702" t="s">
        <v>16</v>
      </c>
      <c r="J1702" t="s">
        <v>87</v>
      </c>
      <c r="K1702">
        <v>11.808</v>
      </c>
      <c r="L1702">
        <v>2</v>
      </c>
      <c r="M1702">
        <v>0.2</v>
      </c>
      <c r="N1702">
        <v>4.2804000000000002</v>
      </c>
      <c r="O1702">
        <f t="shared" si="53"/>
        <v>7.5275999999999996</v>
      </c>
      <c r="P1702" cm="1">
        <f t="array" ref="P1702">_xlfn.IFS(D1702="Same Day",N1702*0.2,D1702="First Class",N1702*0.1,D1702="Standard Class",N1702*0.5,D1702="Second Class",N1702*0)</f>
        <v>0</v>
      </c>
      <c r="Q1702">
        <f t="shared" si="54"/>
        <v>7.5275999999999996</v>
      </c>
    </row>
    <row r="1703" spans="1:17" x14ac:dyDescent="0.3">
      <c r="A1703">
        <v>1702</v>
      </c>
      <c r="B1703" t="s">
        <v>2554</v>
      </c>
      <c r="C1703" s="1">
        <v>42200</v>
      </c>
      <c r="D1703" t="s">
        <v>37</v>
      </c>
      <c r="E1703" t="s">
        <v>84</v>
      </c>
      <c r="F1703" t="s">
        <v>2152</v>
      </c>
      <c r="G1703" t="s">
        <v>1022</v>
      </c>
      <c r="H1703" t="s">
        <v>8</v>
      </c>
      <c r="I1703" t="s">
        <v>9</v>
      </c>
      <c r="J1703" t="s">
        <v>73</v>
      </c>
      <c r="K1703">
        <v>1931.04</v>
      </c>
      <c r="L1703">
        <v>9</v>
      </c>
      <c r="M1703">
        <v>0.1</v>
      </c>
      <c r="N1703">
        <v>321.83999999999997</v>
      </c>
      <c r="O1703">
        <f t="shared" si="53"/>
        <v>1609.2</v>
      </c>
      <c r="P1703" cm="1">
        <f t="array" ref="P1703">_xlfn.IFS(D1703="Same Day",N1703*0.2,D1703="First Class",N1703*0.1,D1703="Standard Class",N1703*0.5,D1703="Second Class",N1703*0)</f>
        <v>0</v>
      </c>
      <c r="Q1703">
        <f t="shared" si="54"/>
        <v>1609.2</v>
      </c>
    </row>
    <row r="1704" spans="1:17" x14ac:dyDescent="0.3">
      <c r="A1704">
        <v>1703</v>
      </c>
      <c r="B1704" t="s">
        <v>2554</v>
      </c>
      <c r="C1704" s="1">
        <v>42200</v>
      </c>
      <c r="D1704" t="s">
        <v>37</v>
      </c>
      <c r="E1704" t="s">
        <v>96</v>
      </c>
      <c r="F1704" t="s">
        <v>2152</v>
      </c>
      <c r="G1704" t="s">
        <v>1828</v>
      </c>
      <c r="H1704" t="s">
        <v>14</v>
      </c>
      <c r="I1704" t="s">
        <v>18</v>
      </c>
      <c r="J1704" t="s">
        <v>160</v>
      </c>
      <c r="K1704">
        <v>9.9600000000000009</v>
      </c>
      <c r="L1704">
        <v>2</v>
      </c>
      <c r="M1704">
        <v>0</v>
      </c>
      <c r="N1704">
        <v>4.6811999999999996</v>
      </c>
      <c r="O1704">
        <f t="shared" si="53"/>
        <v>5.2788000000000013</v>
      </c>
      <c r="P1704" cm="1">
        <f t="array" ref="P1704">_xlfn.IFS(D1704="Same Day",N1704*0.2,D1704="First Class",N1704*0.1,D1704="Standard Class",N1704*0.5,D1704="Second Class",N1704*0)</f>
        <v>0</v>
      </c>
      <c r="Q1704">
        <f t="shared" si="54"/>
        <v>5.2788000000000013</v>
      </c>
    </row>
    <row r="1705" spans="1:17" x14ac:dyDescent="0.3">
      <c r="A1705">
        <v>1704</v>
      </c>
      <c r="B1705" t="s">
        <v>2555</v>
      </c>
      <c r="C1705" s="1">
        <v>41676</v>
      </c>
      <c r="D1705" t="s">
        <v>38</v>
      </c>
      <c r="E1705" t="s">
        <v>84</v>
      </c>
      <c r="F1705" t="s">
        <v>2556</v>
      </c>
      <c r="G1705" t="s">
        <v>2557</v>
      </c>
      <c r="H1705" t="s">
        <v>14</v>
      </c>
      <c r="I1705" t="s">
        <v>23</v>
      </c>
      <c r="J1705" t="s">
        <v>80</v>
      </c>
      <c r="K1705">
        <v>12.35</v>
      </c>
      <c r="L1705">
        <v>5</v>
      </c>
      <c r="M1705">
        <v>0</v>
      </c>
      <c r="N1705">
        <v>5.8045</v>
      </c>
      <c r="O1705">
        <f t="shared" si="53"/>
        <v>6.5454999999999997</v>
      </c>
      <c r="P1705" cm="1">
        <f t="array" ref="P1705">_xlfn.IFS(D1705="Same Day",N1705*0.2,D1705="First Class",N1705*0.1,D1705="Standard Class",N1705*0.5,D1705="Second Class",N1705*0)</f>
        <v>2.90225</v>
      </c>
      <c r="Q1705">
        <f t="shared" si="54"/>
        <v>25.542177374999998</v>
      </c>
    </row>
    <row r="1706" spans="1:17" x14ac:dyDescent="0.3">
      <c r="A1706">
        <v>1705</v>
      </c>
      <c r="B1706" t="s">
        <v>2558</v>
      </c>
      <c r="C1706" s="1">
        <v>42437</v>
      </c>
      <c r="D1706" t="s">
        <v>36</v>
      </c>
      <c r="E1706" t="s">
        <v>84</v>
      </c>
      <c r="F1706" t="s">
        <v>1461</v>
      </c>
      <c r="G1706" t="s">
        <v>1862</v>
      </c>
      <c r="H1706" t="s">
        <v>14</v>
      </c>
      <c r="I1706" t="s">
        <v>16</v>
      </c>
      <c r="J1706" t="s">
        <v>101</v>
      </c>
      <c r="K1706">
        <v>9.702</v>
      </c>
      <c r="L1706">
        <v>3</v>
      </c>
      <c r="M1706">
        <v>0.7</v>
      </c>
      <c r="N1706">
        <v>-7.1147999999999998</v>
      </c>
      <c r="O1706">
        <f t="shared" si="53"/>
        <v>16.816800000000001</v>
      </c>
      <c r="P1706" cm="1">
        <f t="array" ref="P1706">_xlfn.IFS(D1706="Same Day",N1706*0.2,D1706="First Class",N1706*0.1,D1706="Standard Class",N1706*0.5,D1706="Second Class",N1706*0)</f>
        <v>-1.42296</v>
      </c>
      <c r="Q1706">
        <f t="shared" si="54"/>
        <v>-7.112833728</v>
      </c>
    </row>
    <row r="1707" spans="1:17" x14ac:dyDescent="0.3">
      <c r="A1707">
        <v>1706</v>
      </c>
      <c r="B1707" t="s">
        <v>2559</v>
      </c>
      <c r="C1707" s="1">
        <v>42334</v>
      </c>
      <c r="D1707" t="s">
        <v>38</v>
      </c>
      <c r="E1707" t="s">
        <v>96</v>
      </c>
      <c r="F1707" t="s">
        <v>116</v>
      </c>
      <c r="G1707" t="s">
        <v>1356</v>
      </c>
      <c r="H1707" t="s">
        <v>14</v>
      </c>
      <c r="I1707" t="s">
        <v>16</v>
      </c>
      <c r="J1707" t="s">
        <v>101</v>
      </c>
      <c r="K1707">
        <v>11.61</v>
      </c>
      <c r="L1707">
        <v>2</v>
      </c>
      <c r="M1707">
        <v>0.7</v>
      </c>
      <c r="N1707">
        <v>-9.2880000000000003</v>
      </c>
      <c r="O1707">
        <f t="shared" si="53"/>
        <v>20.898</v>
      </c>
      <c r="P1707" cm="1">
        <f t="array" ref="P1707">_xlfn.IFS(D1707="Same Day",N1707*0.2,D1707="First Class",N1707*0.1,D1707="Standard Class",N1707*0.5,D1707="Second Class",N1707*0)</f>
        <v>-4.6440000000000001</v>
      </c>
      <c r="Q1707">
        <f t="shared" si="54"/>
        <v>-76.152311999999995</v>
      </c>
    </row>
    <row r="1708" spans="1:17" x14ac:dyDescent="0.3">
      <c r="A1708">
        <v>1707</v>
      </c>
      <c r="B1708" t="s">
        <v>2560</v>
      </c>
      <c r="C1708" s="1">
        <v>43044</v>
      </c>
      <c r="D1708" t="s">
        <v>38</v>
      </c>
      <c r="E1708" t="s">
        <v>84</v>
      </c>
      <c r="F1708" t="s">
        <v>2561</v>
      </c>
      <c r="G1708" t="s">
        <v>2562</v>
      </c>
      <c r="H1708" t="s">
        <v>14</v>
      </c>
      <c r="I1708" t="s">
        <v>22</v>
      </c>
      <c r="J1708" t="s">
        <v>160</v>
      </c>
      <c r="K1708">
        <v>43.86</v>
      </c>
      <c r="L1708">
        <v>6</v>
      </c>
      <c r="M1708">
        <v>0</v>
      </c>
      <c r="N1708">
        <v>20.6142</v>
      </c>
      <c r="O1708">
        <f t="shared" si="53"/>
        <v>23.245799999999999</v>
      </c>
      <c r="P1708" cm="1">
        <f t="array" ref="P1708">_xlfn.IFS(D1708="Same Day",N1708*0.2,D1708="First Class",N1708*0.1,D1708="Standard Class",N1708*0.5,D1708="Second Class",N1708*0)</f>
        <v>10.3071</v>
      </c>
      <c r="Q1708">
        <f t="shared" si="54"/>
        <v>262.84258518000001</v>
      </c>
    </row>
    <row r="1709" spans="1:17" x14ac:dyDescent="0.3">
      <c r="A1709">
        <v>1708</v>
      </c>
      <c r="B1709" t="s">
        <v>2560</v>
      </c>
      <c r="C1709" s="1">
        <v>43044</v>
      </c>
      <c r="D1709" t="s">
        <v>38</v>
      </c>
      <c r="E1709" t="s">
        <v>68</v>
      </c>
      <c r="F1709" t="s">
        <v>2561</v>
      </c>
      <c r="G1709" t="s">
        <v>2048</v>
      </c>
      <c r="H1709" t="s">
        <v>25</v>
      </c>
      <c r="I1709" t="s">
        <v>26</v>
      </c>
      <c r="J1709" t="s">
        <v>164</v>
      </c>
      <c r="K1709">
        <v>148.47999999999999</v>
      </c>
      <c r="L1709">
        <v>2</v>
      </c>
      <c r="M1709">
        <v>0.2</v>
      </c>
      <c r="N1709">
        <v>16.704000000000001</v>
      </c>
      <c r="O1709">
        <f t="shared" si="53"/>
        <v>131.77599999999998</v>
      </c>
      <c r="P1709" cm="1">
        <f t="array" ref="P1709">_xlfn.IFS(D1709="Same Day",N1709*0.2,D1709="First Class",N1709*0.1,D1709="Standard Class",N1709*0.5,D1709="Second Class",N1709*0)</f>
        <v>8.3520000000000003</v>
      </c>
      <c r="Q1709">
        <f t="shared" si="54"/>
        <v>1232.369152</v>
      </c>
    </row>
    <row r="1710" spans="1:17" x14ac:dyDescent="0.3">
      <c r="A1710">
        <v>1709</v>
      </c>
      <c r="B1710" t="s">
        <v>2560</v>
      </c>
      <c r="C1710" s="1">
        <v>43044</v>
      </c>
      <c r="D1710" t="s">
        <v>38</v>
      </c>
      <c r="E1710" t="s">
        <v>96</v>
      </c>
      <c r="F1710" t="s">
        <v>2561</v>
      </c>
      <c r="G1710" t="s">
        <v>2563</v>
      </c>
      <c r="H1710" t="s">
        <v>14</v>
      </c>
      <c r="I1710" t="s">
        <v>18</v>
      </c>
      <c r="J1710" t="s">
        <v>275</v>
      </c>
      <c r="K1710">
        <v>7.42</v>
      </c>
      <c r="L1710">
        <v>2</v>
      </c>
      <c r="M1710">
        <v>0</v>
      </c>
      <c r="N1710">
        <v>3.71</v>
      </c>
      <c r="O1710">
        <f t="shared" si="53"/>
        <v>3.71</v>
      </c>
      <c r="P1710" cm="1">
        <f t="array" ref="P1710">_xlfn.IFS(D1710="Same Day",N1710*0.2,D1710="First Class",N1710*0.1,D1710="Standard Class",N1710*0.5,D1710="Second Class",N1710*0)</f>
        <v>1.855</v>
      </c>
      <c r="Q1710">
        <f t="shared" si="54"/>
        <v>10.59205</v>
      </c>
    </row>
    <row r="1711" spans="1:17" x14ac:dyDescent="0.3">
      <c r="A1711">
        <v>1710</v>
      </c>
      <c r="B1711" t="s">
        <v>2560</v>
      </c>
      <c r="C1711" s="1">
        <v>43044</v>
      </c>
      <c r="D1711" t="s">
        <v>38</v>
      </c>
      <c r="E1711" t="s">
        <v>108</v>
      </c>
      <c r="F1711" t="s">
        <v>2561</v>
      </c>
      <c r="G1711" t="s">
        <v>197</v>
      </c>
      <c r="H1711" t="s">
        <v>8</v>
      </c>
      <c r="I1711" t="s">
        <v>9</v>
      </c>
      <c r="J1711" t="s">
        <v>73</v>
      </c>
      <c r="K1711">
        <v>71.992000000000004</v>
      </c>
      <c r="L1711">
        <v>1</v>
      </c>
      <c r="M1711">
        <v>0.2</v>
      </c>
      <c r="N1711">
        <v>-0.89990000000000003</v>
      </c>
      <c r="O1711">
        <f t="shared" si="53"/>
        <v>72.891900000000007</v>
      </c>
      <c r="P1711" cm="1">
        <f t="array" ref="P1711">_xlfn.IFS(D1711="Same Day",N1711*0.2,D1711="First Class",N1711*0.1,D1711="Standard Class",N1711*0.5,D1711="Second Class",N1711*0)</f>
        <v>-0.44995000000000002</v>
      </c>
      <c r="Q1711">
        <f t="shared" si="54"/>
        <v>40.094189594999996</v>
      </c>
    </row>
    <row r="1712" spans="1:17" x14ac:dyDescent="0.3">
      <c r="A1712">
        <v>1711</v>
      </c>
      <c r="B1712" t="s">
        <v>2560</v>
      </c>
      <c r="C1712" s="1">
        <v>43044</v>
      </c>
      <c r="D1712" t="s">
        <v>38</v>
      </c>
      <c r="E1712" t="s">
        <v>108</v>
      </c>
      <c r="F1712" t="s">
        <v>2561</v>
      </c>
      <c r="G1712" t="s">
        <v>463</v>
      </c>
      <c r="H1712" t="s">
        <v>14</v>
      </c>
      <c r="I1712" t="s">
        <v>20</v>
      </c>
      <c r="J1712" t="s">
        <v>87</v>
      </c>
      <c r="K1712">
        <v>19.899999999999999</v>
      </c>
      <c r="L1712">
        <v>5</v>
      </c>
      <c r="M1712">
        <v>0</v>
      </c>
      <c r="N1712">
        <v>6.5670000000000002</v>
      </c>
      <c r="O1712">
        <f t="shared" si="53"/>
        <v>13.332999999999998</v>
      </c>
      <c r="P1712" cm="1">
        <f t="array" ref="P1712">_xlfn.IFS(D1712="Same Day",N1712*0.2,D1712="First Class",N1712*0.1,D1712="Standard Class",N1712*0.5,D1712="Second Class",N1712*0)</f>
        <v>3.2835000000000001</v>
      </c>
      <c r="Q1712">
        <f t="shared" si="54"/>
        <v>57.111905499999992</v>
      </c>
    </row>
    <row r="1713" spans="1:17" x14ac:dyDescent="0.3">
      <c r="A1713">
        <v>1712</v>
      </c>
      <c r="B1713" t="s">
        <v>2560</v>
      </c>
      <c r="C1713" s="1">
        <v>43044</v>
      </c>
      <c r="D1713" t="s">
        <v>38</v>
      </c>
      <c r="E1713" t="s">
        <v>68</v>
      </c>
      <c r="F1713" t="s">
        <v>2561</v>
      </c>
      <c r="G1713" t="s">
        <v>433</v>
      </c>
      <c r="H1713" t="s">
        <v>14</v>
      </c>
      <c r="I1713" t="s">
        <v>17</v>
      </c>
      <c r="J1713" t="s">
        <v>87</v>
      </c>
      <c r="K1713">
        <v>1702.12</v>
      </c>
      <c r="L1713">
        <v>14</v>
      </c>
      <c r="M1713">
        <v>0</v>
      </c>
      <c r="N1713">
        <v>510.63600000000002</v>
      </c>
      <c r="O1713">
        <f t="shared" si="53"/>
        <v>1191.4839999999999</v>
      </c>
      <c r="P1713" cm="1">
        <f t="array" ref="P1713">_xlfn.IFS(D1713="Same Day",N1713*0.2,D1713="First Class",N1713*0.1,D1713="Standard Class",N1713*0.5,D1713="Second Class",N1713*0)</f>
        <v>255.31800000000001</v>
      </c>
      <c r="Q1713">
        <f t="shared" si="54"/>
        <v>305398.79591199994</v>
      </c>
    </row>
    <row r="1714" spans="1:17" x14ac:dyDescent="0.3">
      <c r="A1714">
        <v>1713</v>
      </c>
      <c r="B1714" t="s">
        <v>2564</v>
      </c>
      <c r="C1714" s="1">
        <v>42039</v>
      </c>
      <c r="D1714" t="s">
        <v>38</v>
      </c>
      <c r="E1714" t="s">
        <v>84</v>
      </c>
      <c r="F1714" t="s">
        <v>924</v>
      </c>
      <c r="G1714" t="s">
        <v>2565</v>
      </c>
      <c r="H1714" t="s">
        <v>14</v>
      </c>
      <c r="I1714" t="s">
        <v>18</v>
      </c>
      <c r="J1714" t="s">
        <v>298</v>
      </c>
      <c r="K1714">
        <v>14.304</v>
      </c>
      <c r="L1714">
        <v>6</v>
      </c>
      <c r="M1714">
        <v>0.2</v>
      </c>
      <c r="N1714">
        <v>5.0064000000000002</v>
      </c>
      <c r="O1714">
        <f t="shared" si="53"/>
        <v>9.2975999999999992</v>
      </c>
      <c r="P1714" cm="1">
        <f t="array" ref="P1714">_xlfn.IFS(D1714="Same Day",N1714*0.2,D1714="First Class",N1714*0.1,D1714="Standard Class",N1714*0.5,D1714="Second Class",N1714*0)</f>
        <v>2.5032000000000001</v>
      </c>
      <c r="Q1714">
        <f t="shared" si="54"/>
        <v>32.571352319999995</v>
      </c>
    </row>
    <row r="1715" spans="1:17" x14ac:dyDescent="0.3">
      <c r="A1715">
        <v>1714</v>
      </c>
      <c r="B1715" t="s">
        <v>2566</v>
      </c>
      <c r="C1715" s="1">
        <v>42991</v>
      </c>
      <c r="D1715" t="s">
        <v>37</v>
      </c>
      <c r="E1715" t="s">
        <v>84</v>
      </c>
      <c r="F1715" t="s">
        <v>2513</v>
      </c>
      <c r="G1715" t="s">
        <v>482</v>
      </c>
      <c r="H1715" t="s">
        <v>8</v>
      </c>
      <c r="I1715" t="s">
        <v>10</v>
      </c>
      <c r="J1715" t="s">
        <v>87</v>
      </c>
      <c r="K1715">
        <v>765.625</v>
      </c>
      <c r="L1715">
        <v>7</v>
      </c>
      <c r="M1715">
        <v>0.5</v>
      </c>
      <c r="N1715">
        <v>-566.5625</v>
      </c>
      <c r="O1715">
        <f t="shared" si="53"/>
        <v>1332.1875</v>
      </c>
      <c r="P1715" cm="1">
        <f t="array" ref="P1715">_xlfn.IFS(D1715="Same Day",N1715*0.2,D1715="First Class",N1715*0.1,D1715="Standard Class",N1715*0.5,D1715="Second Class",N1715*0)</f>
        <v>0</v>
      </c>
      <c r="Q1715">
        <f t="shared" si="54"/>
        <v>1332.1875</v>
      </c>
    </row>
    <row r="1716" spans="1:17" x14ac:dyDescent="0.3">
      <c r="A1716">
        <v>1715</v>
      </c>
      <c r="B1716" t="s">
        <v>2567</v>
      </c>
      <c r="C1716" s="1">
        <v>43021</v>
      </c>
      <c r="D1716" t="s">
        <v>38</v>
      </c>
      <c r="E1716" t="s">
        <v>84</v>
      </c>
      <c r="F1716" t="s">
        <v>1366</v>
      </c>
      <c r="G1716" t="s">
        <v>2568</v>
      </c>
      <c r="H1716" t="s">
        <v>8</v>
      </c>
      <c r="I1716" t="s">
        <v>11</v>
      </c>
      <c r="J1716" t="s">
        <v>71</v>
      </c>
      <c r="K1716">
        <v>307.666</v>
      </c>
      <c r="L1716">
        <v>2</v>
      </c>
      <c r="M1716">
        <v>0.15</v>
      </c>
      <c r="N1716">
        <v>-14.478400000000001</v>
      </c>
      <c r="O1716">
        <f t="shared" si="53"/>
        <v>322.14440000000002</v>
      </c>
      <c r="P1716" cm="1">
        <f t="array" ref="P1716">_xlfn.IFS(D1716="Same Day",N1716*0.2,D1716="First Class",N1716*0.1,D1716="Standard Class",N1716*0.5,D1716="Second Class",N1716*0)</f>
        <v>-7.2392000000000003</v>
      </c>
      <c r="Q1716">
        <f t="shared" si="54"/>
        <v>-2009.9233404800002</v>
      </c>
    </row>
    <row r="1717" spans="1:17" x14ac:dyDescent="0.3">
      <c r="A1717">
        <v>1716</v>
      </c>
      <c r="B1717" t="s">
        <v>2569</v>
      </c>
      <c r="C1717" s="1">
        <v>42494</v>
      </c>
      <c r="D1717" t="s">
        <v>38</v>
      </c>
      <c r="E1717" t="s">
        <v>96</v>
      </c>
      <c r="F1717" t="s">
        <v>1200</v>
      </c>
      <c r="G1717" t="s">
        <v>705</v>
      </c>
      <c r="H1717" t="s">
        <v>14</v>
      </c>
      <c r="I1717" t="s">
        <v>16</v>
      </c>
      <c r="J1717" t="s">
        <v>101</v>
      </c>
      <c r="K1717">
        <v>7.7119999999999997</v>
      </c>
      <c r="L1717">
        <v>2</v>
      </c>
      <c r="M1717">
        <v>0.2</v>
      </c>
      <c r="N1717">
        <v>2.7955999999999999</v>
      </c>
      <c r="O1717">
        <f t="shared" si="53"/>
        <v>4.9163999999999994</v>
      </c>
      <c r="P1717" cm="1">
        <f t="array" ref="P1717">_xlfn.IFS(D1717="Same Day",N1717*0.2,D1717="First Class",N1717*0.1,D1717="Standard Class",N1717*0.5,D1717="Second Class",N1717*0)</f>
        <v>1.3977999999999999</v>
      </c>
      <c r="Q1717">
        <f t="shared" si="54"/>
        <v>11.788543919999999</v>
      </c>
    </row>
    <row r="1718" spans="1:17" x14ac:dyDescent="0.3">
      <c r="A1718">
        <v>1717</v>
      </c>
      <c r="B1718" t="s">
        <v>2570</v>
      </c>
      <c r="C1718" s="1">
        <v>42514</v>
      </c>
      <c r="D1718" t="s">
        <v>38</v>
      </c>
      <c r="E1718" t="s">
        <v>108</v>
      </c>
      <c r="F1718" t="s">
        <v>993</v>
      </c>
      <c r="G1718" t="s">
        <v>1175</v>
      </c>
      <c r="H1718" t="s">
        <v>14</v>
      </c>
      <c r="I1718" t="s">
        <v>17</v>
      </c>
      <c r="J1718" t="s">
        <v>87</v>
      </c>
      <c r="K1718">
        <v>242.9</v>
      </c>
      <c r="L1718">
        <v>5</v>
      </c>
      <c r="M1718">
        <v>0</v>
      </c>
      <c r="N1718">
        <v>70.441000000000003</v>
      </c>
      <c r="O1718">
        <f t="shared" si="53"/>
        <v>172.459</v>
      </c>
      <c r="P1718" cm="1">
        <f t="array" ref="P1718">_xlfn.IFS(D1718="Same Day",N1718*0.2,D1718="First Class",N1718*0.1,D1718="Standard Class",N1718*0.5,D1718="Second Class",N1718*0)</f>
        <v>35.220500000000001</v>
      </c>
      <c r="Q1718">
        <f t="shared" si="54"/>
        <v>6246.5512095000004</v>
      </c>
    </row>
    <row r="1719" spans="1:17" x14ac:dyDescent="0.3">
      <c r="A1719">
        <v>1718</v>
      </c>
      <c r="B1719" t="s">
        <v>2570</v>
      </c>
      <c r="C1719" s="1">
        <v>42514</v>
      </c>
      <c r="D1719" t="s">
        <v>38</v>
      </c>
      <c r="E1719" t="s">
        <v>68</v>
      </c>
      <c r="F1719" t="s">
        <v>993</v>
      </c>
      <c r="G1719" t="s">
        <v>237</v>
      </c>
      <c r="H1719" t="s">
        <v>14</v>
      </c>
      <c r="I1719" t="s">
        <v>15</v>
      </c>
      <c r="J1719" t="s">
        <v>90</v>
      </c>
      <c r="K1719">
        <v>454.9</v>
      </c>
      <c r="L1719">
        <v>5</v>
      </c>
      <c r="M1719">
        <v>0</v>
      </c>
      <c r="N1719">
        <v>0</v>
      </c>
      <c r="O1719">
        <f t="shared" si="53"/>
        <v>454.9</v>
      </c>
      <c r="P1719" cm="1">
        <f t="array" ref="P1719">_xlfn.IFS(D1719="Same Day",N1719*0.2,D1719="First Class",N1719*0.1,D1719="Standard Class",N1719*0.5,D1719="Second Class",N1719*0)</f>
        <v>0</v>
      </c>
      <c r="Q1719">
        <f t="shared" si="54"/>
        <v>454.9</v>
      </c>
    </row>
    <row r="1720" spans="1:17" x14ac:dyDescent="0.3">
      <c r="A1720">
        <v>1719</v>
      </c>
      <c r="B1720" t="s">
        <v>2570</v>
      </c>
      <c r="C1720" s="1">
        <v>42514</v>
      </c>
      <c r="D1720" t="s">
        <v>38</v>
      </c>
      <c r="E1720" t="s">
        <v>108</v>
      </c>
      <c r="F1720" t="s">
        <v>993</v>
      </c>
      <c r="G1720" t="s">
        <v>2571</v>
      </c>
      <c r="H1720" t="s">
        <v>8</v>
      </c>
      <c r="I1720" t="s">
        <v>12</v>
      </c>
      <c r="J1720" t="s">
        <v>87</v>
      </c>
      <c r="K1720">
        <v>35.92</v>
      </c>
      <c r="L1720">
        <v>4</v>
      </c>
      <c r="M1720">
        <v>0</v>
      </c>
      <c r="N1720">
        <v>15.086399999999999</v>
      </c>
      <c r="O1720">
        <f t="shared" si="53"/>
        <v>20.833600000000004</v>
      </c>
      <c r="P1720" cm="1">
        <f t="array" ref="P1720">_xlfn.IFS(D1720="Same Day",N1720*0.2,D1720="First Class",N1720*0.1,D1720="Standard Class",N1720*0.5,D1720="Second Class",N1720*0)</f>
        <v>7.5431999999999997</v>
      </c>
      <c r="Q1720">
        <f t="shared" si="54"/>
        <v>177.98561152000002</v>
      </c>
    </row>
    <row r="1721" spans="1:17" x14ac:dyDescent="0.3">
      <c r="A1721">
        <v>1720</v>
      </c>
      <c r="B1721" t="s">
        <v>2570</v>
      </c>
      <c r="C1721" s="1">
        <v>42514</v>
      </c>
      <c r="D1721" t="s">
        <v>38</v>
      </c>
      <c r="E1721" t="s">
        <v>84</v>
      </c>
      <c r="F1721" t="s">
        <v>993</v>
      </c>
      <c r="G1721" t="s">
        <v>1159</v>
      </c>
      <c r="H1721" t="s">
        <v>8</v>
      </c>
      <c r="I1721" t="s">
        <v>12</v>
      </c>
      <c r="J1721" t="s">
        <v>73</v>
      </c>
      <c r="K1721">
        <v>39.76</v>
      </c>
      <c r="L1721">
        <v>8</v>
      </c>
      <c r="M1721">
        <v>0</v>
      </c>
      <c r="N1721">
        <v>12.3256</v>
      </c>
      <c r="O1721">
        <f t="shared" si="53"/>
        <v>27.434399999999997</v>
      </c>
      <c r="P1721" cm="1">
        <f t="array" ref="P1721">_xlfn.IFS(D1721="Same Day",N1721*0.2,D1721="First Class",N1721*0.1,D1721="Standard Class",N1721*0.5,D1721="Second Class",N1721*0)</f>
        <v>6.1627999999999998</v>
      </c>
      <c r="Q1721">
        <f t="shared" si="54"/>
        <v>196.50712031999998</v>
      </c>
    </row>
    <row r="1722" spans="1:17" x14ac:dyDescent="0.3">
      <c r="A1722">
        <v>1721</v>
      </c>
      <c r="B1722" t="s">
        <v>2570</v>
      </c>
      <c r="C1722" s="1">
        <v>42514</v>
      </c>
      <c r="D1722" t="s">
        <v>38</v>
      </c>
      <c r="E1722" t="s">
        <v>108</v>
      </c>
      <c r="F1722" t="s">
        <v>993</v>
      </c>
      <c r="G1722" t="s">
        <v>1160</v>
      </c>
      <c r="H1722" t="s">
        <v>14</v>
      </c>
      <c r="I1722" t="s">
        <v>16</v>
      </c>
      <c r="J1722" t="s">
        <v>101</v>
      </c>
      <c r="K1722">
        <v>47.744</v>
      </c>
      <c r="L1722">
        <v>4</v>
      </c>
      <c r="M1722">
        <v>0.2</v>
      </c>
      <c r="N1722">
        <v>14.92</v>
      </c>
      <c r="O1722">
        <f t="shared" si="53"/>
        <v>32.823999999999998</v>
      </c>
      <c r="P1722" cm="1">
        <f t="array" ref="P1722">_xlfn.IFS(D1722="Same Day",N1722*0.2,D1722="First Class",N1722*0.1,D1722="Standard Class",N1722*0.5,D1722="Second Class",N1722*0)</f>
        <v>7.46</v>
      </c>
      <c r="Q1722">
        <f t="shared" si="54"/>
        <v>277.69103999999999</v>
      </c>
    </row>
    <row r="1723" spans="1:17" x14ac:dyDescent="0.3">
      <c r="A1723">
        <v>1722</v>
      </c>
      <c r="B1723" t="s">
        <v>2572</v>
      </c>
      <c r="C1723" s="1">
        <v>42363</v>
      </c>
      <c r="D1723" t="s">
        <v>38</v>
      </c>
      <c r="E1723" t="s">
        <v>108</v>
      </c>
      <c r="F1723" t="s">
        <v>285</v>
      </c>
      <c r="G1723" t="s">
        <v>1875</v>
      </c>
      <c r="H1723" t="s">
        <v>25</v>
      </c>
      <c r="I1723" t="s">
        <v>26</v>
      </c>
      <c r="J1723" t="s">
        <v>99</v>
      </c>
      <c r="K1723">
        <v>159.98400000000001</v>
      </c>
      <c r="L1723">
        <v>2</v>
      </c>
      <c r="M1723">
        <v>0.2</v>
      </c>
      <c r="N1723">
        <v>11.998799999999999</v>
      </c>
      <c r="O1723">
        <f t="shared" si="53"/>
        <v>147.98520000000002</v>
      </c>
      <c r="P1723" cm="1">
        <f t="array" ref="P1723">_xlfn.IFS(D1723="Same Day",N1723*0.2,D1723="First Class",N1723*0.1,D1723="Standard Class",N1723*0.5,D1723="Second Class",N1723*0)</f>
        <v>5.9993999999999996</v>
      </c>
      <c r="Q1723">
        <f t="shared" si="54"/>
        <v>1035.8076088800001</v>
      </c>
    </row>
    <row r="1724" spans="1:17" x14ac:dyDescent="0.3">
      <c r="A1724">
        <v>1723</v>
      </c>
      <c r="B1724" t="s">
        <v>2572</v>
      </c>
      <c r="C1724" s="1">
        <v>42363</v>
      </c>
      <c r="D1724" t="s">
        <v>38</v>
      </c>
      <c r="E1724" t="s">
        <v>68</v>
      </c>
      <c r="F1724" t="s">
        <v>285</v>
      </c>
      <c r="G1724" t="s">
        <v>2573</v>
      </c>
      <c r="H1724" t="s">
        <v>25</v>
      </c>
      <c r="I1724" t="s">
        <v>28</v>
      </c>
      <c r="J1724" t="s">
        <v>90</v>
      </c>
      <c r="K1724">
        <v>255.96799999999999</v>
      </c>
      <c r="L1724">
        <v>4</v>
      </c>
      <c r="M1724">
        <v>0.2</v>
      </c>
      <c r="N1724">
        <v>51.193600000000004</v>
      </c>
      <c r="O1724">
        <f t="shared" si="53"/>
        <v>204.77439999999999</v>
      </c>
      <c r="P1724" cm="1">
        <f t="array" ref="P1724">_xlfn.IFS(D1724="Same Day",N1724*0.2,D1724="First Class",N1724*0.1,D1724="Standard Class",N1724*0.5,D1724="Second Class",N1724*0)</f>
        <v>25.596800000000002</v>
      </c>
      <c r="Q1724">
        <f t="shared" si="54"/>
        <v>5446.3437619200004</v>
      </c>
    </row>
    <row r="1725" spans="1:17" x14ac:dyDescent="0.3">
      <c r="A1725">
        <v>1724</v>
      </c>
      <c r="B1725" t="s">
        <v>2572</v>
      </c>
      <c r="C1725" s="1">
        <v>42363</v>
      </c>
      <c r="D1725" t="s">
        <v>38</v>
      </c>
      <c r="E1725" t="s">
        <v>84</v>
      </c>
      <c r="F1725" t="s">
        <v>285</v>
      </c>
      <c r="G1725" t="s">
        <v>2574</v>
      </c>
      <c r="H1725" t="s">
        <v>8</v>
      </c>
      <c r="I1725" t="s">
        <v>11</v>
      </c>
      <c r="J1725" t="s">
        <v>71</v>
      </c>
      <c r="K1725">
        <v>359.05799999999999</v>
      </c>
      <c r="L1725">
        <v>3</v>
      </c>
      <c r="M1725">
        <v>0.3</v>
      </c>
      <c r="N1725">
        <v>-71.811599999999999</v>
      </c>
      <c r="O1725">
        <f t="shared" si="53"/>
        <v>430.86959999999999</v>
      </c>
      <c r="P1725" cm="1">
        <f t="array" ref="P1725">_xlfn.IFS(D1725="Same Day",N1725*0.2,D1725="First Class",N1725*0.1,D1725="Standard Class",N1725*0.5,D1725="Second Class",N1725*0)</f>
        <v>-35.905799999999999</v>
      </c>
      <c r="Q1725">
        <f t="shared" si="54"/>
        <v>-15039.848083679999</v>
      </c>
    </row>
    <row r="1726" spans="1:17" x14ac:dyDescent="0.3">
      <c r="A1726">
        <v>1725</v>
      </c>
      <c r="B1726" t="s">
        <v>2575</v>
      </c>
      <c r="C1726" s="1">
        <v>42358</v>
      </c>
      <c r="D1726" t="s">
        <v>35</v>
      </c>
      <c r="E1726" t="s">
        <v>77</v>
      </c>
      <c r="F1726" t="s">
        <v>1287</v>
      </c>
      <c r="G1726" t="s">
        <v>2576</v>
      </c>
      <c r="H1726" t="s">
        <v>14</v>
      </c>
      <c r="I1726" t="s">
        <v>17</v>
      </c>
      <c r="J1726" t="s">
        <v>87</v>
      </c>
      <c r="K1726">
        <v>434.35199999999998</v>
      </c>
      <c r="L1726">
        <v>3</v>
      </c>
      <c r="M1726">
        <v>0.2</v>
      </c>
      <c r="N1726">
        <v>43.435200000000002</v>
      </c>
      <c r="O1726">
        <f t="shared" si="53"/>
        <v>390.91679999999997</v>
      </c>
      <c r="P1726" cm="1">
        <f t="array" ref="P1726">_xlfn.IFS(D1726="Same Day",N1726*0.2,D1726="First Class",N1726*0.1,D1726="Standard Class",N1726*0.5,D1726="Second Class",N1726*0)</f>
        <v>4.3435200000000007</v>
      </c>
      <c r="Q1726">
        <f t="shared" si="54"/>
        <v>2088.8717391360001</v>
      </c>
    </row>
    <row r="1727" spans="1:17" x14ac:dyDescent="0.3">
      <c r="A1727">
        <v>1726</v>
      </c>
      <c r="B1727" t="s">
        <v>2575</v>
      </c>
      <c r="C1727" s="1">
        <v>42358</v>
      </c>
      <c r="D1727" t="s">
        <v>35</v>
      </c>
      <c r="E1727" t="s">
        <v>77</v>
      </c>
      <c r="F1727" t="s">
        <v>1287</v>
      </c>
      <c r="G1727" t="s">
        <v>2577</v>
      </c>
      <c r="H1727" t="s">
        <v>14</v>
      </c>
      <c r="I1727" t="s">
        <v>17</v>
      </c>
      <c r="J1727" t="s">
        <v>87</v>
      </c>
      <c r="K1727">
        <v>3.552</v>
      </c>
      <c r="L1727">
        <v>2</v>
      </c>
      <c r="M1727">
        <v>0.2</v>
      </c>
      <c r="N1727">
        <v>0.44400000000000001</v>
      </c>
      <c r="O1727">
        <f t="shared" si="53"/>
        <v>3.1080000000000001</v>
      </c>
      <c r="P1727" cm="1">
        <f t="array" ref="P1727">_xlfn.IFS(D1727="Same Day",N1727*0.2,D1727="First Class",N1727*0.1,D1727="Standard Class",N1727*0.5,D1727="Second Class",N1727*0)</f>
        <v>4.4400000000000002E-2</v>
      </c>
      <c r="Q1727">
        <f t="shared" si="54"/>
        <v>3.2459952000000003</v>
      </c>
    </row>
    <row r="1728" spans="1:17" x14ac:dyDescent="0.3">
      <c r="A1728">
        <v>1727</v>
      </c>
      <c r="B1728" t="s">
        <v>2575</v>
      </c>
      <c r="C1728" s="1">
        <v>42358</v>
      </c>
      <c r="D1728" t="s">
        <v>35</v>
      </c>
      <c r="E1728" t="s">
        <v>84</v>
      </c>
      <c r="F1728" t="s">
        <v>1287</v>
      </c>
      <c r="G1728" t="s">
        <v>2578</v>
      </c>
      <c r="H1728" t="s">
        <v>14</v>
      </c>
      <c r="I1728" t="s">
        <v>17</v>
      </c>
      <c r="J1728" t="s">
        <v>87</v>
      </c>
      <c r="K1728">
        <v>88.831999999999994</v>
      </c>
      <c r="L1728">
        <v>4</v>
      </c>
      <c r="M1728">
        <v>0.2</v>
      </c>
      <c r="N1728">
        <v>7.7728000000000002</v>
      </c>
      <c r="O1728">
        <f t="shared" si="53"/>
        <v>81.05919999999999</v>
      </c>
      <c r="P1728" cm="1">
        <f t="array" ref="P1728">_xlfn.IFS(D1728="Same Day",N1728*0.2,D1728="First Class",N1728*0.1,D1728="Standard Class",N1728*0.5,D1728="Second Class",N1728*0)</f>
        <v>0.77728000000000008</v>
      </c>
      <c r="Q1728">
        <f t="shared" si="54"/>
        <v>144.06489497600001</v>
      </c>
    </row>
    <row r="1729" spans="1:17" x14ac:dyDescent="0.3">
      <c r="A1729">
        <v>1728</v>
      </c>
      <c r="B1729" t="s">
        <v>2579</v>
      </c>
      <c r="C1729" s="1">
        <v>42859</v>
      </c>
      <c r="D1729" t="s">
        <v>37</v>
      </c>
      <c r="E1729" t="s">
        <v>68</v>
      </c>
      <c r="F1729" t="s">
        <v>2580</v>
      </c>
      <c r="G1729" t="s">
        <v>2581</v>
      </c>
      <c r="H1729" t="s">
        <v>8</v>
      </c>
      <c r="I1729" t="s">
        <v>10</v>
      </c>
      <c r="J1729" t="s">
        <v>87</v>
      </c>
      <c r="K1729">
        <v>1048.3499999999999</v>
      </c>
      <c r="L1729">
        <v>5</v>
      </c>
      <c r="M1729">
        <v>0.4</v>
      </c>
      <c r="N1729">
        <v>-69.89</v>
      </c>
      <c r="O1729">
        <f t="shared" si="53"/>
        <v>1118.24</v>
      </c>
      <c r="P1729" cm="1">
        <f t="array" ref="P1729">_xlfn.IFS(D1729="Same Day",N1729*0.2,D1729="First Class",N1729*0.1,D1729="Standard Class",N1729*0.5,D1729="Second Class",N1729*0)</f>
        <v>0</v>
      </c>
      <c r="Q1729">
        <f t="shared" si="54"/>
        <v>1118.24</v>
      </c>
    </row>
    <row r="1730" spans="1:17" x14ac:dyDescent="0.3">
      <c r="A1730">
        <v>1729</v>
      </c>
      <c r="B1730" t="s">
        <v>2582</v>
      </c>
      <c r="C1730" s="1">
        <v>42407</v>
      </c>
      <c r="D1730" t="s">
        <v>36</v>
      </c>
      <c r="E1730" t="s">
        <v>68</v>
      </c>
      <c r="F1730" t="s">
        <v>1163</v>
      </c>
      <c r="G1730" t="s">
        <v>2474</v>
      </c>
      <c r="H1730" t="s">
        <v>25</v>
      </c>
      <c r="I1730" t="s">
        <v>28</v>
      </c>
      <c r="J1730" t="s">
        <v>90</v>
      </c>
      <c r="K1730">
        <v>100</v>
      </c>
      <c r="L1730">
        <v>4</v>
      </c>
      <c r="M1730">
        <v>0</v>
      </c>
      <c r="N1730">
        <v>21</v>
      </c>
      <c r="O1730">
        <f t="shared" si="53"/>
        <v>79</v>
      </c>
      <c r="P1730" cm="1">
        <f t="array" ref="P1730">_xlfn.IFS(D1730="Same Day",N1730*0.2,D1730="First Class",N1730*0.1,D1730="Standard Class",N1730*0.5,D1730="Second Class",N1730*0)</f>
        <v>4.2</v>
      </c>
      <c r="Q1730">
        <f t="shared" si="54"/>
        <v>410.8</v>
      </c>
    </row>
    <row r="1731" spans="1:17" x14ac:dyDescent="0.3">
      <c r="A1731">
        <v>1730</v>
      </c>
      <c r="B1731" t="s">
        <v>2582</v>
      </c>
      <c r="C1731" s="1">
        <v>42407</v>
      </c>
      <c r="D1731" t="s">
        <v>36</v>
      </c>
      <c r="E1731" t="s">
        <v>108</v>
      </c>
      <c r="F1731" t="s">
        <v>1163</v>
      </c>
      <c r="G1731" t="s">
        <v>1582</v>
      </c>
      <c r="H1731" t="s">
        <v>14</v>
      </c>
      <c r="I1731" t="s">
        <v>22</v>
      </c>
      <c r="J1731" t="s">
        <v>80</v>
      </c>
      <c r="K1731">
        <v>7.83</v>
      </c>
      <c r="L1731">
        <v>3</v>
      </c>
      <c r="M1731">
        <v>0</v>
      </c>
      <c r="N1731">
        <v>3.6017999999999999</v>
      </c>
      <c r="O1731">
        <f t="shared" ref="O1731:O1794" si="55">K1731-N1731</f>
        <v>4.2282000000000002</v>
      </c>
      <c r="P1731" cm="1">
        <f t="array" ref="P1731">_xlfn.IFS(D1731="Same Day",N1731*0.2,D1731="First Class",N1731*0.1,D1731="Standard Class",N1731*0.5,D1731="Second Class",N1731*0)</f>
        <v>0.72036</v>
      </c>
      <c r="Q1731">
        <f t="shared" ref="Q1731:Q1794" si="56">(K1731-N1731)*(1+P1731)</f>
        <v>7.2740261520000002</v>
      </c>
    </row>
    <row r="1732" spans="1:17" x14ac:dyDescent="0.3">
      <c r="A1732">
        <v>1731</v>
      </c>
      <c r="B1732" t="s">
        <v>2583</v>
      </c>
      <c r="C1732" s="1">
        <v>41915</v>
      </c>
      <c r="D1732" t="s">
        <v>38</v>
      </c>
      <c r="E1732" t="s">
        <v>108</v>
      </c>
      <c r="F1732" t="s">
        <v>2277</v>
      </c>
      <c r="G1732" t="s">
        <v>2584</v>
      </c>
      <c r="H1732" t="s">
        <v>14</v>
      </c>
      <c r="I1732" t="s">
        <v>18</v>
      </c>
      <c r="J1732" t="s">
        <v>160</v>
      </c>
      <c r="K1732">
        <v>96.256</v>
      </c>
      <c r="L1732">
        <v>8</v>
      </c>
      <c r="M1732">
        <v>0.2</v>
      </c>
      <c r="N1732">
        <v>31.283200000000001</v>
      </c>
      <c r="O1732">
        <f t="shared" si="55"/>
        <v>64.972800000000007</v>
      </c>
      <c r="P1732" cm="1">
        <f t="array" ref="P1732">_xlfn.IFS(D1732="Same Day",N1732*0.2,D1732="First Class",N1732*0.1,D1732="Standard Class",N1732*0.5,D1732="Second Class",N1732*0)</f>
        <v>15.6416</v>
      </c>
      <c r="Q1732">
        <f t="shared" si="56"/>
        <v>1081.2513484800002</v>
      </c>
    </row>
    <row r="1733" spans="1:17" x14ac:dyDescent="0.3">
      <c r="A1733">
        <v>1732</v>
      </c>
      <c r="B1733" t="s">
        <v>2583</v>
      </c>
      <c r="C1733" s="1">
        <v>41915</v>
      </c>
      <c r="D1733" t="s">
        <v>38</v>
      </c>
      <c r="E1733" t="s">
        <v>84</v>
      </c>
      <c r="F1733" t="s">
        <v>2277</v>
      </c>
      <c r="G1733" t="s">
        <v>357</v>
      </c>
      <c r="H1733" t="s">
        <v>14</v>
      </c>
      <c r="I1733" t="s">
        <v>18</v>
      </c>
      <c r="J1733" t="s">
        <v>113</v>
      </c>
      <c r="K1733">
        <v>10.688000000000001</v>
      </c>
      <c r="L1733">
        <v>2</v>
      </c>
      <c r="M1733">
        <v>0.2</v>
      </c>
      <c r="N1733">
        <v>3.7408000000000001</v>
      </c>
      <c r="O1733">
        <f t="shared" si="55"/>
        <v>6.9472000000000005</v>
      </c>
      <c r="P1733" cm="1">
        <f t="array" ref="P1733">_xlfn.IFS(D1733="Same Day",N1733*0.2,D1733="First Class",N1733*0.1,D1733="Standard Class",N1733*0.5,D1733="Second Class",N1733*0)</f>
        <v>1.8704000000000001</v>
      </c>
      <c r="Q1733">
        <f t="shared" si="56"/>
        <v>19.941242880000001</v>
      </c>
    </row>
    <row r="1734" spans="1:17" x14ac:dyDescent="0.3">
      <c r="A1734">
        <v>1733</v>
      </c>
      <c r="B1734" t="s">
        <v>2585</v>
      </c>
      <c r="C1734" s="1">
        <v>42565</v>
      </c>
      <c r="D1734" t="s">
        <v>38</v>
      </c>
      <c r="E1734" t="s">
        <v>84</v>
      </c>
      <c r="F1734" t="s">
        <v>553</v>
      </c>
      <c r="G1734" t="s">
        <v>938</v>
      </c>
      <c r="H1734" t="s">
        <v>14</v>
      </c>
      <c r="I1734" t="s">
        <v>15</v>
      </c>
      <c r="J1734" t="s">
        <v>90</v>
      </c>
      <c r="K1734">
        <v>338.04</v>
      </c>
      <c r="L1734">
        <v>3</v>
      </c>
      <c r="M1734">
        <v>0.2</v>
      </c>
      <c r="N1734">
        <v>-33.804000000000002</v>
      </c>
      <c r="O1734">
        <f t="shared" si="55"/>
        <v>371.84400000000005</v>
      </c>
      <c r="P1734" cm="1">
        <f t="array" ref="P1734">_xlfn.IFS(D1734="Same Day",N1734*0.2,D1734="First Class",N1734*0.1,D1734="Standard Class",N1734*0.5,D1734="Second Class",N1734*0)</f>
        <v>-16.902000000000001</v>
      </c>
      <c r="Q1734">
        <f t="shared" si="56"/>
        <v>-5913.0632880000012</v>
      </c>
    </row>
    <row r="1735" spans="1:17" x14ac:dyDescent="0.3">
      <c r="A1735">
        <v>1734</v>
      </c>
      <c r="B1735" t="s">
        <v>2585</v>
      </c>
      <c r="C1735" s="1">
        <v>42565</v>
      </c>
      <c r="D1735" t="s">
        <v>38</v>
      </c>
      <c r="E1735" t="s">
        <v>77</v>
      </c>
      <c r="F1735" t="s">
        <v>553</v>
      </c>
      <c r="G1735" t="s">
        <v>652</v>
      </c>
      <c r="H1735" t="s">
        <v>14</v>
      </c>
      <c r="I1735" t="s">
        <v>20</v>
      </c>
      <c r="J1735" t="s">
        <v>87</v>
      </c>
      <c r="K1735">
        <v>154.24</v>
      </c>
      <c r="L1735">
        <v>4</v>
      </c>
      <c r="M1735">
        <v>0.2</v>
      </c>
      <c r="N1735">
        <v>17.352</v>
      </c>
      <c r="O1735">
        <f t="shared" si="55"/>
        <v>136.88800000000001</v>
      </c>
      <c r="P1735" cm="1">
        <f t="array" ref="P1735">_xlfn.IFS(D1735="Same Day",N1735*0.2,D1735="First Class",N1735*0.1,D1735="Standard Class",N1735*0.5,D1735="Second Class",N1735*0)</f>
        <v>8.6760000000000002</v>
      </c>
      <c r="Q1735">
        <f t="shared" si="56"/>
        <v>1324.528288</v>
      </c>
    </row>
    <row r="1736" spans="1:17" x14ac:dyDescent="0.3">
      <c r="A1736">
        <v>1735</v>
      </c>
      <c r="B1736" t="s">
        <v>2586</v>
      </c>
      <c r="C1736" s="1">
        <v>42948</v>
      </c>
      <c r="D1736" t="s">
        <v>37</v>
      </c>
      <c r="E1736" t="s">
        <v>77</v>
      </c>
      <c r="F1736" t="s">
        <v>804</v>
      </c>
      <c r="G1736" t="s">
        <v>2587</v>
      </c>
      <c r="H1736" t="s">
        <v>14</v>
      </c>
      <c r="I1736" t="s">
        <v>17</v>
      </c>
      <c r="J1736" t="s">
        <v>87</v>
      </c>
      <c r="K1736">
        <v>34.847999999999999</v>
      </c>
      <c r="L1736">
        <v>2</v>
      </c>
      <c r="M1736">
        <v>0.2</v>
      </c>
      <c r="N1736">
        <v>6.5339999999999998</v>
      </c>
      <c r="O1736">
        <f t="shared" si="55"/>
        <v>28.314</v>
      </c>
      <c r="P1736" cm="1">
        <f t="array" ref="P1736">_xlfn.IFS(D1736="Same Day",N1736*0.2,D1736="First Class",N1736*0.1,D1736="Standard Class",N1736*0.5,D1736="Second Class",N1736*0)</f>
        <v>0</v>
      </c>
      <c r="Q1736">
        <f t="shared" si="56"/>
        <v>28.314</v>
      </c>
    </row>
    <row r="1737" spans="1:17" x14ac:dyDescent="0.3">
      <c r="A1737">
        <v>1736</v>
      </c>
      <c r="B1737" t="s">
        <v>2586</v>
      </c>
      <c r="C1737" s="1">
        <v>42948</v>
      </c>
      <c r="D1737" t="s">
        <v>37</v>
      </c>
      <c r="E1737" t="s">
        <v>84</v>
      </c>
      <c r="F1737" t="s">
        <v>804</v>
      </c>
      <c r="G1737" t="s">
        <v>1996</v>
      </c>
      <c r="H1737" t="s">
        <v>25</v>
      </c>
      <c r="I1737" t="s">
        <v>26</v>
      </c>
      <c r="J1737" t="s">
        <v>164</v>
      </c>
      <c r="K1737">
        <v>22</v>
      </c>
      <c r="L1737">
        <v>5</v>
      </c>
      <c r="M1737">
        <v>0.2</v>
      </c>
      <c r="N1737">
        <v>1.375</v>
      </c>
      <c r="O1737">
        <f t="shared" si="55"/>
        <v>20.625</v>
      </c>
      <c r="P1737" cm="1">
        <f t="array" ref="P1737">_xlfn.IFS(D1737="Same Day",N1737*0.2,D1737="First Class",N1737*0.1,D1737="Standard Class",N1737*0.5,D1737="Second Class",N1737*0)</f>
        <v>0</v>
      </c>
      <c r="Q1737">
        <f t="shared" si="56"/>
        <v>20.625</v>
      </c>
    </row>
    <row r="1738" spans="1:17" x14ac:dyDescent="0.3">
      <c r="A1738">
        <v>1737</v>
      </c>
      <c r="B1738" t="s">
        <v>2586</v>
      </c>
      <c r="C1738" s="1">
        <v>42948</v>
      </c>
      <c r="D1738" t="s">
        <v>37</v>
      </c>
      <c r="E1738" t="s">
        <v>77</v>
      </c>
      <c r="F1738" t="s">
        <v>804</v>
      </c>
      <c r="G1738" t="s">
        <v>97</v>
      </c>
      <c r="H1738" t="s">
        <v>14</v>
      </c>
      <c r="I1738" t="s">
        <v>20</v>
      </c>
      <c r="J1738" t="s">
        <v>87</v>
      </c>
      <c r="K1738">
        <v>4.3680000000000003</v>
      </c>
      <c r="L1738">
        <v>3</v>
      </c>
      <c r="M1738">
        <v>0.2</v>
      </c>
      <c r="N1738">
        <v>0.38219999999999998</v>
      </c>
      <c r="O1738">
        <f t="shared" si="55"/>
        <v>3.9858000000000002</v>
      </c>
      <c r="P1738" cm="1">
        <f t="array" ref="P1738">_xlfn.IFS(D1738="Same Day",N1738*0.2,D1738="First Class",N1738*0.1,D1738="Standard Class",N1738*0.5,D1738="Second Class",N1738*0)</f>
        <v>0</v>
      </c>
      <c r="Q1738">
        <f t="shared" si="56"/>
        <v>3.9858000000000002</v>
      </c>
    </row>
    <row r="1739" spans="1:17" x14ac:dyDescent="0.3">
      <c r="A1739">
        <v>1738</v>
      </c>
      <c r="B1739" t="s">
        <v>2588</v>
      </c>
      <c r="C1739" s="1">
        <v>42256</v>
      </c>
      <c r="D1739" t="s">
        <v>38</v>
      </c>
      <c r="E1739" t="s">
        <v>84</v>
      </c>
      <c r="F1739" t="s">
        <v>537</v>
      </c>
      <c r="G1739" t="s">
        <v>1032</v>
      </c>
      <c r="H1739" t="s">
        <v>14</v>
      </c>
      <c r="I1739" t="s">
        <v>15</v>
      </c>
      <c r="J1739" t="s">
        <v>90</v>
      </c>
      <c r="K1739">
        <v>31.44</v>
      </c>
      <c r="L1739">
        <v>3</v>
      </c>
      <c r="M1739">
        <v>0</v>
      </c>
      <c r="N1739">
        <v>8.4887999999999995</v>
      </c>
      <c r="O1739">
        <f t="shared" si="55"/>
        <v>22.9512</v>
      </c>
      <c r="P1739" cm="1">
        <f t="array" ref="P1739">_xlfn.IFS(D1739="Same Day",N1739*0.2,D1739="First Class",N1739*0.1,D1739="Standard Class",N1739*0.5,D1739="Second Class",N1739*0)</f>
        <v>4.2443999999999997</v>
      </c>
      <c r="Q1739">
        <f t="shared" si="56"/>
        <v>120.36527328</v>
      </c>
    </row>
    <row r="1740" spans="1:17" x14ac:dyDescent="0.3">
      <c r="A1740">
        <v>1739</v>
      </c>
      <c r="B1740" t="s">
        <v>2588</v>
      </c>
      <c r="C1740" s="1">
        <v>42256</v>
      </c>
      <c r="D1740" t="s">
        <v>38</v>
      </c>
      <c r="E1740" t="s">
        <v>84</v>
      </c>
      <c r="F1740" t="s">
        <v>537</v>
      </c>
      <c r="G1740" t="s">
        <v>2412</v>
      </c>
      <c r="H1740" t="s">
        <v>25</v>
      </c>
      <c r="I1740" t="s">
        <v>28</v>
      </c>
      <c r="J1740" t="s">
        <v>90</v>
      </c>
      <c r="K1740">
        <v>17.899999999999999</v>
      </c>
      <c r="L1740">
        <v>2</v>
      </c>
      <c r="M1740">
        <v>0</v>
      </c>
      <c r="N1740">
        <v>3.4009999999999998</v>
      </c>
      <c r="O1740">
        <f t="shared" si="55"/>
        <v>14.498999999999999</v>
      </c>
      <c r="P1740" cm="1">
        <f t="array" ref="P1740">_xlfn.IFS(D1740="Same Day",N1740*0.2,D1740="First Class",N1740*0.1,D1740="Standard Class",N1740*0.5,D1740="Second Class",N1740*0)</f>
        <v>1.7004999999999999</v>
      </c>
      <c r="Q1740">
        <f t="shared" si="56"/>
        <v>39.154549499999995</v>
      </c>
    </row>
    <row r="1741" spans="1:17" x14ac:dyDescent="0.3">
      <c r="A1741">
        <v>1740</v>
      </c>
      <c r="B1741" t="s">
        <v>2588</v>
      </c>
      <c r="C1741" s="1">
        <v>42256</v>
      </c>
      <c r="D1741" t="s">
        <v>38</v>
      </c>
      <c r="E1741" t="s">
        <v>84</v>
      </c>
      <c r="F1741" t="s">
        <v>537</v>
      </c>
      <c r="G1741" t="s">
        <v>2589</v>
      </c>
      <c r="H1741" t="s">
        <v>25</v>
      </c>
      <c r="I1741" t="s">
        <v>28</v>
      </c>
      <c r="J1741" t="s">
        <v>90</v>
      </c>
      <c r="K1741">
        <v>129.44999999999999</v>
      </c>
      <c r="L1741">
        <v>5</v>
      </c>
      <c r="M1741">
        <v>0</v>
      </c>
      <c r="N1741">
        <v>46.601999999999997</v>
      </c>
      <c r="O1741">
        <f t="shared" si="55"/>
        <v>82.847999999999985</v>
      </c>
      <c r="P1741" cm="1">
        <f t="array" ref="P1741">_xlfn.IFS(D1741="Same Day",N1741*0.2,D1741="First Class",N1741*0.1,D1741="Standard Class",N1741*0.5,D1741="Second Class",N1741*0)</f>
        <v>23.300999999999998</v>
      </c>
      <c r="Q1741">
        <f t="shared" si="56"/>
        <v>2013.2892479999996</v>
      </c>
    </row>
    <row r="1742" spans="1:17" x14ac:dyDescent="0.3">
      <c r="A1742">
        <v>1741</v>
      </c>
      <c r="B1742" t="s">
        <v>2590</v>
      </c>
      <c r="C1742" s="1">
        <v>41867</v>
      </c>
      <c r="D1742" t="s">
        <v>38</v>
      </c>
      <c r="E1742" t="s">
        <v>68</v>
      </c>
      <c r="F1742" t="s">
        <v>2591</v>
      </c>
      <c r="G1742" t="s">
        <v>2139</v>
      </c>
      <c r="H1742" t="s">
        <v>14</v>
      </c>
      <c r="I1742" t="s">
        <v>22</v>
      </c>
      <c r="J1742" t="s">
        <v>80</v>
      </c>
      <c r="K1742">
        <v>20.88</v>
      </c>
      <c r="L1742">
        <v>8</v>
      </c>
      <c r="M1742">
        <v>0</v>
      </c>
      <c r="N1742">
        <v>9.6047999999999991</v>
      </c>
      <c r="O1742">
        <f t="shared" si="55"/>
        <v>11.2752</v>
      </c>
      <c r="P1742" cm="1">
        <f t="array" ref="P1742">_xlfn.IFS(D1742="Same Day",N1742*0.2,D1742="First Class",N1742*0.1,D1742="Standard Class",N1742*0.5,D1742="Second Class",N1742*0)</f>
        <v>4.8023999999999996</v>
      </c>
      <c r="Q1742">
        <f t="shared" si="56"/>
        <v>65.423220479999998</v>
      </c>
    </row>
    <row r="1743" spans="1:17" x14ac:dyDescent="0.3">
      <c r="A1743">
        <v>1742</v>
      </c>
      <c r="B1743" t="s">
        <v>2592</v>
      </c>
      <c r="C1743" s="1">
        <v>43042</v>
      </c>
      <c r="D1743" t="s">
        <v>38</v>
      </c>
      <c r="E1743" t="s">
        <v>96</v>
      </c>
      <c r="F1743" t="s">
        <v>2421</v>
      </c>
      <c r="G1743" t="s">
        <v>2593</v>
      </c>
      <c r="H1743" t="s">
        <v>14</v>
      </c>
      <c r="I1743" t="s">
        <v>18</v>
      </c>
      <c r="J1743" t="s">
        <v>298</v>
      </c>
      <c r="K1743">
        <v>20.736000000000001</v>
      </c>
      <c r="L1743">
        <v>4</v>
      </c>
      <c r="M1743">
        <v>0.2</v>
      </c>
      <c r="N1743">
        <v>7.2576000000000001</v>
      </c>
      <c r="O1743">
        <f t="shared" si="55"/>
        <v>13.478400000000001</v>
      </c>
      <c r="P1743" cm="1">
        <f t="array" ref="P1743">_xlfn.IFS(D1743="Same Day",N1743*0.2,D1743="First Class",N1743*0.1,D1743="Standard Class",N1743*0.5,D1743="Second Class",N1743*0)</f>
        <v>3.6288</v>
      </c>
      <c r="Q1743">
        <f t="shared" si="56"/>
        <v>62.388817920000001</v>
      </c>
    </row>
    <row r="1744" spans="1:17" x14ac:dyDescent="0.3">
      <c r="A1744">
        <v>1743</v>
      </c>
      <c r="B1744" t="s">
        <v>2592</v>
      </c>
      <c r="C1744" s="1">
        <v>43042</v>
      </c>
      <c r="D1744" t="s">
        <v>38</v>
      </c>
      <c r="E1744" t="s">
        <v>77</v>
      </c>
      <c r="F1744" t="s">
        <v>2421</v>
      </c>
      <c r="G1744" t="s">
        <v>2481</v>
      </c>
      <c r="H1744" t="s">
        <v>8</v>
      </c>
      <c r="I1744" t="s">
        <v>12</v>
      </c>
      <c r="J1744" t="s">
        <v>87</v>
      </c>
      <c r="K1744">
        <v>7.1680000000000001</v>
      </c>
      <c r="L1744">
        <v>2</v>
      </c>
      <c r="M1744">
        <v>0.2</v>
      </c>
      <c r="N1744">
        <v>0.98560000000000003</v>
      </c>
      <c r="O1744">
        <f t="shared" si="55"/>
        <v>6.1824000000000003</v>
      </c>
      <c r="P1744" cm="1">
        <f t="array" ref="P1744">_xlfn.IFS(D1744="Same Day",N1744*0.2,D1744="First Class",N1744*0.1,D1744="Standard Class",N1744*0.5,D1744="Second Class",N1744*0)</f>
        <v>0.49280000000000002</v>
      </c>
      <c r="Q1744">
        <f t="shared" si="56"/>
        <v>9.2290867199999997</v>
      </c>
    </row>
    <row r="1745" spans="1:17" x14ac:dyDescent="0.3">
      <c r="A1745">
        <v>1744</v>
      </c>
      <c r="B1745" t="s">
        <v>2592</v>
      </c>
      <c r="C1745" s="1">
        <v>43042</v>
      </c>
      <c r="D1745" t="s">
        <v>38</v>
      </c>
      <c r="E1745" t="s">
        <v>68</v>
      </c>
      <c r="F1745" t="s">
        <v>2421</v>
      </c>
      <c r="G1745" t="s">
        <v>1557</v>
      </c>
      <c r="H1745" t="s">
        <v>14</v>
      </c>
      <c r="I1745" t="s">
        <v>15</v>
      </c>
      <c r="J1745" t="s">
        <v>90</v>
      </c>
      <c r="K1745">
        <v>11.167999999999999</v>
      </c>
      <c r="L1745">
        <v>2</v>
      </c>
      <c r="M1745">
        <v>0.2</v>
      </c>
      <c r="N1745">
        <v>-2.5127999999999999</v>
      </c>
      <c r="O1745">
        <f t="shared" si="55"/>
        <v>13.6808</v>
      </c>
      <c r="P1745" cm="1">
        <f t="array" ref="P1745">_xlfn.IFS(D1745="Same Day",N1745*0.2,D1745="First Class",N1745*0.1,D1745="Standard Class",N1745*0.5,D1745="Second Class",N1745*0)</f>
        <v>-1.2564</v>
      </c>
      <c r="Q1745">
        <f t="shared" si="56"/>
        <v>-3.5077571199999995</v>
      </c>
    </row>
    <row r="1746" spans="1:17" x14ac:dyDescent="0.3">
      <c r="A1746">
        <v>1745</v>
      </c>
      <c r="B1746" t="s">
        <v>2592</v>
      </c>
      <c r="C1746" s="1">
        <v>43042</v>
      </c>
      <c r="D1746" t="s">
        <v>38</v>
      </c>
      <c r="E1746" t="s">
        <v>68</v>
      </c>
      <c r="F1746" t="s">
        <v>2421</v>
      </c>
      <c r="G1746" t="s">
        <v>1215</v>
      </c>
      <c r="H1746" t="s">
        <v>25</v>
      </c>
      <c r="I1746" t="s">
        <v>28</v>
      </c>
      <c r="J1746" t="s">
        <v>90</v>
      </c>
      <c r="K1746">
        <v>442.4</v>
      </c>
      <c r="L1746">
        <v>7</v>
      </c>
      <c r="M1746">
        <v>0.2</v>
      </c>
      <c r="N1746">
        <v>-55.3</v>
      </c>
      <c r="O1746">
        <f t="shared" si="55"/>
        <v>497.7</v>
      </c>
      <c r="P1746" cm="1">
        <f t="array" ref="P1746">_xlfn.IFS(D1746="Same Day",N1746*0.2,D1746="First Class",N1746*0.1,D1746="Standard Class",N1746*0.5,D1746="Second Class",N1746*0)</f>
        <v>-27.65</v>
      </c>
      <c r="Q1746">
        <f t="shared" si="56"/>
        <v>-13263.704999999998</v>
      </c>
    </row>
    <row r="1747" spans="1:17" x14ac:dyDescent="0.3">
      <c r="A1747">
        <v>1746</v>
      </c>
      <c r="B1747" t="s">
        <v>2594</v>
      </c>
      <c r="C1747" s="1">
        <v>41799</v>
      </c>
      <c r="D1747" t="s">
        <v>35</v>
      </c>
      <c r="E1747" t="s">
        <v>68</v>
      </c>
      <c r="F1747" t="s">
        <v>1400</v>
      </c>
      <c r="G1747" t="s">
        <v>419</v>
      </c>
      <c r="H1747" t="s">
        <v>14</v>
      </c>
      <c r="I1747" t="s">
        <v>20</v>
      </c>
      <c r="J1747" t="s">
        <v>87</v>
      </c>
      <c r="K1747">
        <v>13.36</v>
      </c>
      <c r="L1747">
        <v>2</v>
      </c>
      <c r="M1747">
        <v>0</v>
      </c>
      <c r="N1747">
        <v>4.9432</v>
      </c>
      <c r="O1747">
        <f t="shared" si="55"/>
        <v>8.4167999999999985</v>
      </c>
      <c r="P1747" cm="1">
        <f t="array" ref="P1747">_xlfn.IFS(D1747="Same Day",N1747*0.2,D1747="First Class",N1747*0.1,D1747="Standard Class",N1747*0.5,D1747="Second Class",N1747*0)</f>
        <v>0.49432000000000004</v>
      </c>
      <c r="Q1747">
        <f t="shared" si="56"/>
        <v>12.577392575999999</v>
      </c>
    </row>
    <row r="1748" spans="1:17" x14ac:dyDescent="0.3">
      <c r="A1748">
        <v>1747</v>
      </c>
      <c r="B1748" t="s">
        <v>2595</v>
      </c>
      <c r="C1748" s="1">
        <v>42599</v>
      </c>
      <c r="D1748" t="s">
        <v>37</v>
      </c>
      <c r="E1748" t="s">
        <v>77</v>
      </c>
      <c r="F1748" t="s">
        <v>943</v>
      </c>
      <c r="G1748" t="s">
        <v>1339</v>
      </c>
      <c r="H1748" t="s">
        <v>14</v>
      </c>
      <c r="I1748" t="s">
        <v>16</v>
      </c>
      <c r="J1748" t="s">
        <v>87</v>
      </c>
      <c r="K1748">
        <v>11.231999999999999</v>
      </c>
      <c r="L1748">
        <v>8</v>
      </c>
      <c r="M1748">
        <v>0.7</v>
      </c>
      <c r="N1748">
        <v>-8.2368000000000006</v>
      </c>
      <c r="O1748">
        <f t="shared" si="55"/>
        <v>19.468800000000002</v>
      </c>
      <c r="P1748" cm="1">
        <f t="array" ref="P1748">_xlfn.IFS(D1748="Same Day",N1748*0.2,D1748="First Class",N1748*0.1,D1748="Standard Class",N1748*0.5,D1748="Second Class",N1748*0)</f>
        <v>0</v>
      </c>
      <c r="Q1748">
        <f t="shared" si="56"/>
        <v>19.468800000000002</v>
      </c>
    </row>
    <row r="1749" spans="1:17" x14ac:dyDescent="0.3">
      <c r="A1749">
        <v>1748</v>
      </c>
      <c r="B1749" t="s">
        <v>2595</v>
      </c>
      <c r="C1749" s="1">
        <v>42599</v>
      </c>
      <c r="D1749" t="s">
        <v>37</v>
      </c>
      <c r="E1749" t="s">
        <v>96</v>
      </c>
      <c r="F1749" t="s">
        <v>943</v>
      </c>
      <c r="G1749" t="s">
        <v>2596</v>
      </c>
      <c r="H1749" t="s">
        <v>14</v>
      </c>
      <c r="I1749" t="s">
        <v>18</v>
      </c>
      <c r="J1749" t="s">
        <v>90</v>
      </c>
      <c r="K1749">
        <v>10.272</v>
      </c>
      <c r="L1749">
        <v>3</v>
      </c>
      <c r="M1749">
        <v>0.2</v>
      </c>
      <c r="N1749">
        <v>3.21</v>
      </c>
      <c r="O1749">
        <f t="shared" si="55"/>
        <v>7.0620000000000003</v>
      </c>
      <c r="P1749" cm="1">
        <f t="array" ref="P1749">_xlfn.IFS(D1749="Same Day",N1749*0.2,D1749="First Class",N1749*0.1,D1749="Standard Class",N1749*0.5,D1749="Second Class",N1749*0)</f>
        <v>0</v>
      </c>
      <c r="Q1749">
        <f t="shared" si="56"/>
        <v>7.0620000000000003</v>
      </c>
    </row>
    <row r="1750" spans="1:17" x14ac:dyDescent="0.3">
      <c r="A1750">
        <v>1749</v>
      </c>
      <c r="B1750" t="s">
        <v>2597</v>
      </c>
      <c r="C1750" s="1">
        <v>41758</v>
      </c>
      <c r="D1750" t="s">
        <v>38</v>
      </c>
      <c r="E1750" t="s">
        <v>84</v>
      </c>
      <c r="F1750" t="s">
        <v>2598</v>
      </c>
      <c r="G1750" t="s">
        <v>1615</v>
      </c>
      <c r="H1750" t="s">
        <v>14</v>
      </c>
      <c r="I1750" t="s">
        <v>18</v>
      </c>
      <c r="J1750" t="s">
        <v>275</v>
      </c>
      <c r="K1750">
        <v>10.368</v>
      </c>
      <c r="L1750">
        <v>2</v>
      </c>
      <c r="M1750">
        <v>0.2</v>
      </c>
      <c r="N1750">
        <v>3.6288</v>
      </c>
      <c r="O1750">
        <f t="shared" si="55"/>
        <v>6.7392000000000003</v>
      </c>
      <c r="P1750" cm="1">
        <f t="array" ref="P1750">_xlfn.IFS(D1750="Same Day",N1750*0.2,D1750="First Class",N1750*0.1,D1750="Standard Class",N1750*0.5,D1750="Second Class",N1750*0)</f>
        <v>1.8144</v>
      </c>
      <c r="Q1750">
        <f t="shared" si="56"/>
        <v>18.96680448</v>
      </c>
    </row>
    <row r="1751" spans="1:17" x14ac:dyDescent="0.3">
      <c r="A1751">
        <v>1750</v>
      </c>
      <c r="B1751" t="s">
        <v>2597</v>
      </c>
      <c r="C1751" s="1">
        <v>41758</v>
      </c>
      <c r="D1751" t="s">
        <v>38</v>
      </c>
      <c r="E1751" t="s">
        <v>77</v>
      </c>
      <c r="F1751" t="s">
        <v>2598</v>
      </c>
      <c r="G1751" t="s">
        <v>2354</v>
      </c>
      <c r="H1751" t="s">
        <v>14</v>
      </c>
      <c r="I1751" t="s">
        <v>20</v>
      </c>
      <c r="J1751" t="s">
        <v>87</v>
      </c>
      <c r="K1751">
        <v>6.24</v>
      </c>
      <c r="L1751">
        <v>3</v>
      </c>
      <c r="M1751">
        <v>0.2</v>
      </c>
      <c r="N1751">
        <v>0.54600000000000004</v>
      </c>
      <c r="O1751">
        <f t="shared" si="55"/>
        <v>5.694</v>
      </c>
      <c r="P1751" cm="1">
        <f t="array" ref="P1751">_xlfn.IFS(D1751="Same Day",N1751*0.2,D1751="First Class",N1751*0.1,D1751="Standard Class",N1751*0.5,D1751="Second Class",N1751*0)</f>
        <v>0.27300000000000002</v>
      </c>
      <c r="Q1751">
        <f t="shared" si="56"/>
        <v>7.2484620000000008</v>
      </c>
    </row>
    <row r="1752" spans="1:17" x14ac:dyDescent="0.3">
      <c r="A1752">
        <v>1751</v>
      </c>
      <c r="B1752" t="s">
        <v>2599</v>
      </c>
      <c r="C1752" s="1">
        <v>42335</v>
      </c>
      <c r="D1752" t="s">
        <v>38</v>
      </c>
      <c r="E1752" t="s">
        <v>77</v>
      </c>
      <c r="F1752" t="s">
        <v>1171</v>
      </c>
      <c r="G1752" t="s">
        <v>2600</v>
      </c>
      <c r="H1752" t="s">
        <v>8</v>
      </c>
      <c r="I1752" t="s">
        <v>10</v>
      </c>
      <c r="J1752" t="s">
        <v>87</v>
      </c>
      <c r="K1752">
        <v>206.96199999999999</v>
      </c>
      <c r="L1752">
        <v>2</v>
      </c>
      <c r="M1752">
        <v>0.3</v>
      </c>
      <c r="N1752">
        <v>-32.522599999999997</v>
      </c>
      <c r="O1752">
        <f t="shared" si="55"/>
        <v>239.4846</v>
      </c>
      <c r="P1752" cm="1">
        <f t="array" ref="P1752">_xlfn.IFS(D1752="Same Day",N1752*0.2,D1752="First Class",N1752*0.1,D1752="Standard Class",N1752*0.5,D1752="Second Class",N1752*0)</f>
        <v>-16.261299999999999</v>
      </c>
      <c r="Q1752">
        <f t="shared" si="56"/>
        <v>-3654.8463259799996</v>
      </c>
    </row>
    <row r="1753" spans="1:17" x14ac:dyDescent="0.3">
      <c r="A1753">
        <v>1752</v>
      </c>
      <c r="B1753" t="s">
        <v>2601</v>
      </c>
      <c r="C1753" s="1">
        <v>43025</v>
      </c>
      <c r="D1753" t="s">
        <v>35</v>
      </c>
      <c r="E1753" t="s">
        <v>68</v>
      </c>
      <c r="F1753" t="s">
        <v>2602</v>
      </c>
      <c r="G1753" t="s">
        <v>658</v>
      </c>
      <c r="H1753" t="s">
        <v>8</v>
      </c>
      <c r="I1753" t="s">
        <v>12</v>
      </c>
      <c r="J1753" t="s">
        <v>87</v>
      </c>
      <c r="K1753">
        <v>9.4600000000000009</v>
      </c>
      <c r="L1753">
        <v>2</v>
      </c>
      <c r="M1753">
        <v>0</v>
      </c>
      <c r="N1753">
        <v>3.6894</v>
      </c>
      <c r="O1753">
        <f t="shared" si="55"/>
        <v>5.7706000000000008</v>
      </c>
      <c r="P1753" cm="1">
        <f t="array" ref="P1753">_xlfn.IFS(D1753="Same Day",N1753*0.2,D1753="First Class",N1753*0.1,D1753="Standard Class",N1753*0.5,D1753="Second Class",N1753*0)</f>
        <v>0.36894000000000005</v>
      </c>
      <c r="Q1753">
        <f t="shared" si="56"/>
        <v>7.8996051640000013</v>
      </c>
    </row>
    <row r="1754" spans="1:17" x14ac:dyDescent="0.3">
      <c r="A1754">
        <v>1753</v>
      </c>
      <c r="B1754" t="s">
        <v>2603</v>
      </c>
      <c r="C1754" s="1">
        <v>43074</v>
      </c>
      <c r="D1754" t="s">
        <v>35</v>
      </c>
      <c r="E1754" t="s">
        <v>77</v>
      </c>
      <c r="F1754" t="s">
        <v>503</v>
      </c>
      <c r="G1754" t="s">
        <v>1848</v>
      </c>
      <c r="H1754" t="s">
        <v>14</v>
      </c>
      <c r="I1754" t="s">
        <v>15</v>
      </c>
      <c r="J1754" t="s">
        <v>90</v>
      </c>
      <c r="K1754">
        <v>559.62</v>
      </c>
      <c r="L1754">
        <v>9</v>
      </c>
      <c r="M1754">
        <v>0</v>
      </c>
      <c r="N1754">
        <v>151.09739999999999</v>
      </c>
      <c r="O1754">
        <f t="shared" si="55"/>
        <v>408.52260000000001</v>
      </c>
      <c r="P1754" cm="1">
        <f t="array" ref="P1754">_xlfn.IFS(D1754="Same Day",N1754*0.2,D1754="First Class",N1754*0.1,D1754="Standard Class",N1754*0.5,D1754="Second Class",N1754*0)</f>
        <v>15.10974</v>
      </c>
      <c r="Q1754">
        <f t="shared" si="56"/>
        <v>6581.1928701240013</v>
      </c>
    </row>
    <row r="1755" spans="1:17" x14ac:dyDescent="0.3">
      <c r="A1755">
        <v>1754</v>
      </c>
      <c r="B1755" t="s">
        <v>2603</v>
      </c>
      <c r="C1755" s="1">
        <v>43074</v>
      </c>
      <c r="D1755" t="s">
        <v>35</v>
      </c>
      <c r="E1755" t="s">
        <v>77</v>
      </c>
      <c r="F1755" t="s">
        <v>503</v>
      </c>
      <c r="G1755" t="s">
        <v>2502</v>
      </c>
      <c r="H1755" t="s">
        <v>14</v>
      </c>
      <c r="I1755" t="s">
        <v>18</v>
      </c>
      <c r="J1755" t="s">
        <v>298</v>
      </c>
      <c r="K1755">
        <v>109.92</v>
      </c>
      <c r="L1755">
        <v>2</v>
      </c>
      <c r="M1755">
        <v>0</v>
      </c>
      <c r="N1755">
        <v>53.860799999999998</v>
      </c>
      <c r="O1755">
        <f t="shared" si="55"/>
        <v>56.059200000000004</v>
      </c>
      <c r="P1755" cm="1">
        <f t="array" ref="P1755">_xlfn.IFS(D1755="Same Day",N1755*0.2,D1755="First Class",N1755*0.1,D1755="Standard Class",N1755*0.5,D1755="Second Class",N1755*0)</f>
        <v>5.3860799999999998</v>
      </c>
      <c r="Q1755">
        <f t="shared" si="56"/>
        <v>357.998535936</v>
      </c>
    </row>
    <row r="1756" spans="1:17" x14ac:dyDescent="0.3">
      <c r="A1756">
        <v>1755</v>
      </c>
      <c r="B1756" t="s">
        <v>2603</v>
      </c>
      <c r="C1756" s="1">
        <v>43074</v>
      </c>
      <c r="D1756" t="s">
        <v>35</v>
      </c>
      <c r="E1756" t="s">
        <v>68</v>
      </c>
      <c r="F1756" t="s">
        <v>503</v>
      </c>
      <c r="G1756" t="s">
        <v>2604</v>
      </c>
      <c r="H1756" t="s">
        <v>14</v>
      </c>
      <c r="I1756" t="s">
        <v>18</v>
      </c>
      <c r="J1756" t="s">
        <v>216</v>
      </c>
      <c r="K1756">
        <v>8.56</v>
      </c>
      <c r="L1756">
        <v>2</v>
      </c>
      <c r="M1756">
        <v>0</v>
      </c>
      <c r="N1756">
        <v>3.8519999999999999</v>
      </c>
      <c r="O1756">
        <f t="shared" si="55"/>
        <v>4.7080000000000002</v>
      </c>
      <c r="P1756" cm="1">
        <f t="array" ref="P1756">_xlfn.IFS(D1756="Same Day",N1756*0.2,D1756="First Class",N1756*0.1,D1756="Standard Class",N1756*0.5,D1756="Second Class",N1756*0)</f>
        <v>0.38519999999999999</v>
      </c>
      <c r="Q1756">
        <f t="shared" si="56"/>
        <v>6.5215215999999998</v>
      </c>
    </row>
    <row r="1757" spans="1:17" x14ac:dyDescent="0.3">
      <c r="A1757">
        <v>1756</v>
      </c>
      <c r="B1757" t="s">
        <v>2605</v>
      </c>
      <c r="C1757" s="1">
        <v>42349</v>
      </c>
      <c r="D1757" t="s">
        <v>37</v>
      </c>
      <c r="E1757" t="s">
        <v>96</v>
      </c>
      <c r="F1757" t="s">
        <v>2424</v>
      </c>
      <c r="G1757" t="s">
        <v>1881</v>
      </c>
      <c r="H1757" t="s">
        <v>14</v>
      </c>
      <c r="I1757" t="s">
        <v>18</v>
      </c>
      <c r="J1757" t="s">
        <v>160</v>
      </c>
      <c r="K1757">
        <v>360.71199999999999</v>
      </c>
      <c r="L1757">
        <v>11</v>
      </c>
      <c r="M1757">
        <v>0.2</v>
      </c>
      <c r="N1757">
        <v>130.75810000000001</v>
      </c>
      <c r="O1757">
        <f t="shared" si="55"/>
        <v>229.95389999999998</v>
      </c>
      <c r="P1757" cm="1">
        <f t="array" ref="P1757">_xlfn.IFS(D1757="Same Day",N1757*0.2,D1757="First Class",N1757*0.1,D1757="Standard Class",N1757*0.5,D1757="Second Class",N1757*0)</f>
        <v>0</v>
      </c>
      <c r="Q1757">
        <f t="shared" si="56"/>
        <v>229.95389999999998</v>
      </c>
    </row>
    <row r="1758" spans="1:17" x14ac:dyDescent="0.3">
      <c r="A1758">
        <v>1757</v>
      </c>
      <c r="B1758" t="s">
        <v>2605</v>
      </c>
      <c r="C1758" s="1">
        <v>42349</v>
      </c>
      <c r="D1758" t="s">
        <v>37</v>
      </c>
      <c r="E1758" t="s">
        <v>108</v>
      </c>
      <c r="F1758" t="s">
        <v>2424</v>
      </c>
      <c r="G1758" t="s">
        <v>2606</v>
      </c>
      <c r="H1758" t="s">
        <v>25</v>
      </c>
      <c r="I1758" t="s">
        <v>26</v>
      </c>
      <c r="J1758" t="s">
        <v>99</v>
      </c>
      <c r="K1758">
        <v>1718.4</v>
      </c>
      <c r="L1758">
        <v>6</v>
      </c>
      <c r="M1758">
        <v>0.2</v>
      </c>
      <c r="N1758">
        <v>150.36000000000001</v>
      </c>
      <c r="O1758">
        <f t="shared" si="55"/>
        <v>1568.04</v>
      </c>
      <c r="P1758" cm="1">
        <f t="array" ref="P1758">_xlfn.IFS(D1758="Same Day",N1758*0.2,D1758="First Class",N1758*0.1,D1758="Standard Class",N1758*0.5,D1758="Second Class",N1758*0)</f>
        <v>0</v>
      </c>
      <c r="Q1758">
        <f t="shared" si="56"/>
        <v>1568.04</v>
      </c>
    </row>
    <row r="1759" spans="1:17" x14ac:dyDescent="0.3">
      <c r="A1759">
        <v>1758</v>
      </c>
      <c r="B1759" t="s">
        <v>2607</v>
      </c>
      <c r="C1759" s="1">
        <v>42200</v>
      </c>
      <c r="D1759" t="s">
        <v>35</v>
      </c>
      <c r="E1759" t="s">
        <v>77</v>
      </c>
      <c r="F1759" t="s">
        <v>1700</v>
      </c>
      <c r="G1759" t="s">
        <v>2272</v>
      </c>
      <c r="H1759" t="s">
        <v>14</v>
      </c>
      <c r="I1759" t="s">
        <v>16</v>
      </c>
      <c r="J1759" t="s">
        <v>87</v>
      </c>
      <c r="K1759">
        <v>41.567999999999998</v>
      </c>
      <c r="L1759">
        <v>6</v>
      </c>
      <c r="M1759">
        <v>0.8</v>
      </c>
      <c r="N1759">
        <v>-66.508799999999994</v>
      </c>
      <c r="O1759">
        <f t="shared" si="55"/>
        <v>108.07679999999999</v>
      </c>
      <c r="P1759" cm="1">
        <f t="array" ref="P1759">_xlfn.IFS(D1759="Same Day",N1759*0.2,D1759="First Class",N1759*0.1,D1759="Standard Class",N1759*0.5,D1759="Second Class",N1759*0)</f>
        <v>-6.6508799999999999</v>
      </c>
      <c r="Q1759">
        <f t="shared" si="56"/>
        <v>-610.72902758399994</v>
      </c>
    </row>
    <row r="1760" spans="1:17" x14ac:dyDescent="0.3">
      <c r="A1760">
        <v>1759</v>
      </c>
      <c r="B1760" t="s">
        <v>2608</v>
      </c>
      <c r="C1760" s="1">
        <v>41776</v>
      </c>
      <c r="D1760" t="s">
        <v>38</v>
      </c>
      <c r="E1760" t="s">
        <v>68</v>
      </c>
      <c r="F1760" t="s">
        <v>2609</v>
      </c>
      <c r="G1760" t="s">
        <v>1855</v>
      </c>
      <c r="H1760" t="s">
        <v>25</v>
      </c>
      <c r="I1760" t="s">
        <v>28</v>
      </c>
      <c r="J1760" t="s">
        <v>90</v>
      </c>
      <c r="K1760">
        <v>46.863999999999997</v>
      </c>
      <c r="L1760">
        <v>2</v>
      </c>
      <c r="M1760">
        <v>0.2</v>
      </c>
      <c r="N1760">
        <v>7.6154000000000002</v>
      </c>
      <c r="O1760">
        <f t="shared" si="55"/>
        <v>39.248599999999996</v>
      </c>
      <c r="P1760" cm="1">
        <f t="array" ref="P1760">_xlfn.IFS(D1760="Same Day",N1760*0.2,D1760="First Class",N1760*0.1,D1760="Standard Class",N1760*0.5,D1760="Second Class",N1760*0)</f>
        <v>3.8077000000000001</v>
      </c>
      <c r="Q1760">
        <f t="shared" si="56"/>
        <v>188.69549422</v>
      </c>
    </row>
    <row r="1761" spans="1:17" x14ac:dyDescent="0.3">
      <c r="A1761">
        <v>1760</v>
      </c>
      <c r="B1761" t="s">
        <v>2610</v>
      </c>
      <c r="C1761" s="1">
        <v>41651</v>
      </c>
      <c r="D1761" t="s">
        <v>38</v>
      </c>
      <c r="E1761" t="s">
        <v>108</v>
      </c>
      <c r="F1761" t="s">
        <v>2274</v>
      </c>
      <c r="G1761" t="s">
        <v>812</v>
      </c>
      <c r="H1761" t="s">
        <v>14</v>
      </c>
      <c r="I1761" t="s">
        <v>20</v>
      </c>
      <c r="J1761" t="s">
        <v>87</v>
      </c>
      <c r="K1761">
        <v>19.536000000000001</v>
      </c>
      <c r="L1761">
        <v>3</v>
      </c>
      <c r="M1761">
        <v>0.2</v>
      </c>
      <c r="N1761">
        <v>4.8840000000000003</v>
      </c>
      <c r="O1761">
        <f t="shared" si="55"/>
        <v>14.652000000000001</v>
      </c>
      <c r="P1761" cm="1">
        <f t="array" ref="P1761">_xlfn.IFS(D1761="Same Day",N1761*0.2,D1761="First Class",N1761*0.1,D1761="Standard Class",N1761*0.5,D1761="Second Class",N1761*0)</f>
        <v>2.4420000000000002</v>
      </c>
      <c r="Q1761">
        <f t="shared" si="56"/>
        <v>50.432184000000007</v>
      </c>
    </row>
    <row r="1762" spans="1:17" x14ac:dyDescent="0.3">
      <c r="A1762">
        <v>1761</v>
      </c>
      <c r="B1762" t="s">
        <v>2611</v>
      </c>
      <c r="C1762" s="1">
        <v>42256</v>
      </c>
      <c r="D1762" t="s">
        <v>38</v>
      </c>
      <c r="E1762" t="s">
        <v>84</v>
      </c>
      <c r="F1762" t="s">
        <v>751</v>
      </c>
      <c r="G1762" t="s">
        <v>2612</v>
      </c>
      <c r="H1762" t="s">
        <v>8</v>
      </c>
      <c r="I1762" t="s">
        <v>11</v>
      </c>
      <c r="J1762" t="e">
        <v>#N/A</v>
      </c>
      <c r="K1762">
        <v>411.33199999999999</v>
      </c>
      <c r="L1762">
        <v>4</v>
      </c>
      <c r="M1762">
        <v>0.15</v>
      </c>
      <c r="N1762">
        <v>-4.8391999999999999</v>
      </c>
      <c r="O1762">
        <f t="shared" si="55"/>
        <v>416.1712</v>
      </c>
      <c r="P1762" cm="1">
        <f t="array" ref="P1762">_xlfn.IFS(D1762="Same Day",N1762*0.2,D1762="First Class",N1762*0.1,D1762="Standard Class",N1762*0.5,D1762="Second Class",N1762*0)</f>
        <v>-2.4196</v>
      </c>
      <c r="Q1762">
        <f t="shared" si="56"/>
        <v>-590.79663552</v>
      </c>
    </row>
    <row r="1763" spans="1:17" x14ac:dyDescent="0.3">
      <c r="A1763">
        <v>1762</v>
      </c>
      <c r="B1763" t="s">
        <v>2611</v>
      </c>
      <c r="C1763" s="1">
        <v>42256</v>
      </c>
      <c r="D1763" t="s">
        <v>38</v>
      </c>
      <c r="E1763" t="s">
        <v>68</v>
      </c>
      <c r="F1763" t="s">
        <v>751</v>
      </c>
      <c r="G1763" t="s">
        <v>2613</v>
      </c>
      <c r="H1763" t="s">
        <v>14</v>
      </c>
      <c r="I1763" t="s">
        <v>16</v>
      </c>
      <c r="J1763" t="s">
        <v>87</v>
      </c>
      <c r="K1763">
        <v>28.751999999999999</v>
      </c>
      <c r="L1763">
        <v>6</v>
      </c>
      <c r="M1763">
        <v>0.2</v>
      </c>
      <c r="N1763">
        <v>9.7037999999999993</v>
      </c>
      <c r="O1763">
        <f t="shared" si="55"/>
        <v>19.048200000000001</v>
      </c>
      <c r="P1763" cm="1">
        <f t="array" ref="P1763">_xlfn.IFS(D1763="Same Day",N1763*0.2,D1763="First Class",N1763*0.1,D1763="Standard Class",N1763*0.5,D1763="Second Class",N1763*0)</f>
        <v>4.8518999999999997</v>
      </c>
      <c r="Q1763">
        <f t="shared" si="56"/>
        <v>111.46816158</v>
      </c>
    </row>
    <row r="1764" spans="1:17" x14ac:dyDescent="0.3">
      <c r="A1764">
        <v>1763</v>
      </c>
      <c r="B1764" t="s">
        <v>2611</v>
      </c>
      <c r="C1764" s="1">
        <v>42256</v>
      </c>
      <c r="D1764" t="s">
        <v>38</v>
      </c>
      <c r="E1764" t="s">
        <v>68</v>
      </c>
      <c r="F1764" t="s">
        <v>751</v>
      </c>
      <c r="G1764" t="s">
        <v>2614</v>
      </c>
      <c r="H1764" t="s">
        <v>8</v>
      </c>
      <c r="I1764" t="s">
        <v>11</v>
      </c>
      <c r="J1764" t="s">
        <v>71</v>
      </c>
      <c r="K1764">
        <v>293.19900000000001</v>
      </c>
      <c r="L1764">
        <v>3</v>
      </c>
      <c r="M1764">
        <v>0.15</v>
      </c>
      <c r="N1764">
        <v>-20.696400000000001</v>
      </c>
      <c r="O1764">
        <f t="shared" si="55"/>
        <v>313.8954</v>
      </c>
      <c r="P1764" cm="1">
        <f t="array" ref="P1764">_xlfn.IFS(D1764="Same Day",N1764*0.2,D1764="First Class",N1764*0.1,D1764="Standard Class",N1764*0.5,D1764="Second Class",N1764*0)</f>
        <v>-10.3482</v>
      </c>
      <c r="Q1764">
        <f t="shared" si="56"/>
        <v>-2934.35697828</v>
      </c>
    </row>
    <row r="1765" spans="1:17" x14ac:dyDescent="0.3">
      <c r="A1765">
        <v>1764</v>
      </c>
      <c r="B1765" t="s">
        <v>2615</v>
      </c>
      <c r="C1765" s="1">
        <v>42590</v>
      </c>
      <c r="D1765" t="s">
        <v>38</v>
      </c>
      <c r="E1765" t="s">
        <v>68</v>
      </c>
      <c r="F1765" t="s">
        <v>2616</v>
      </c>
      <c r="G1765" t="s">
        <v>802</v>
      </c>
      <c r="H1765" t="s">
        <v>14</v>
      </c>
      <c r="I1765" t="s">
        <v>19</v>
      </c>
      <c r="J1765" t="s">
        <v>90</v>
      </c>
      <c r="K1765">
        <v>35.06</v>
      </c>
      <c r="L1765">
        <v>2</v>
      </c>
      <c r="M1765">
        <v>0</v>
      </c>
      <c r="N1765">
        <v>10.518000000000001</v>
      </c>
      <c r="O1765">
        <f t="shared" si="55"/>
        <v>24.542000000000002</v>
      </c>
      <c r="P1765" cm="1">
        <f t="array" ref="P1765">_xlfn.IFS(D1765="Same Day",N1765*0.2,D1765="First Class",N1765*0.1,D1765="Standard Class",N1765*0.5,D1765="Second Class",N1765*0)</f>
        <v>5.2590000000000003</v>
      </c>
      <c r="Q1765">
        <f t="shared" si="56"/>
        <v>153.60837800000002</v>
      </c>
    </row>
    <row r="1766" spans="1:17" x14ac:dyDescent="0.3">
      <c r="A1766">
        <v>1765</v>
      </c>
      <c r="B1766" t="s">
        <v>2615</v>
      </c>
      <c r="C1766" s="1">
        <v>42590</v>
      </c>
      <c r="D1766" t="s">
        <v>38</v>
      </c>
      <c r="E1766" t="s">
        <v>96</v>
      </c>
      <c r="F1766" t="s">
        <v>2616</v>
      </c>
      <c r="G1766" t="s">
        <v>1373</v>
      </c>
      <c r="H1766" t="s">
        <v>14</v>
      </c>
      <c r="I1766" t="s">
        <v>22</v>
      </c>
      <c r="J1766" t="s">
        <v>160</v>
      </c>
      <c r="K1766">
        <v>4.13</v>
      </c>
      <c r="L1766">
        <v>1</v>
      </c>
      <c r="M1766">
        <v>0</v>
      </c>
      <c r="N1766">
        <v>1.8997999999999999</v>
      </c>
      <c r="O1766">
        <f t="shared" si="55"/>
        <v>2.2302</v>
      </c>
      <c r="P1766" cm="1">
        <f t="array" ref="P1766">_xlfn.IFS(D1766="Same Day",N1766*0.2,D1766="First Class",N1766*0.1,D1766="Standard Class",N1766*0.5,D1766="Second Class",N1766*0)</f>
        <v>0.94989999999999997</v>
      </c>
      <c r="Q1766">
        <f t="shared" si="56"/>
        <v>4.34866698</v>
      </c>
    </row>
    <row r="1767" spans="1:17" x14ac:dyDescent="0.3">
      <c r="A1767">
        <v>1766</v>
      </c>
      <c r="B1767" t="s">
        <v>2615</v>
      </c>
      <c r="C1767" s="1">
        <v>42590</v>
      </c>
      <c r="D1767" t="s">
        <v>38</v>
      </c>
      <c r="E1767" t="s">
        <v>84</v>
      </c>
      <c r="F1767" t="s">
        <v>2616</v>
      </c>
      <c r="G1767" t="s">
        <v>2617</v>
      </c>
      <c r="H1767" t="s">
        <v>8</v>
      </c>
      <c r="I1767" t="s">
        <v>12</v>
      </c>
      <c r="J1767" t="s">
        <v>87</v>
      </c>
      <c r="K1767">
        <v>109.8</v>
      </c>
      <c r="L1767">
        <v>9</v>
      </c>
      <c r="M1767">
        <v>0</v>
      </c>
      <c r="N1767">
        <v>46.116</v>
      </c>
      <c r="O1767">
        <f t="shared" si="55"/>
        <v>63.683999999999997</v>
      </c>
      <c r="P1767" cm="1">
        <f t="array" ref="P1767">_xlfn.IFS(D1767="Same Day",N1767*0.2,D1767="First Class",N1767*0.1,D1767="Standard Class",N1767*0.5,D1767="Second Class",N1767*0)</f>
        <v>23.058</v>
      </c>
      <c r="Q1767">
        <f t="shared" si="56"/>
        <v>1532.1096719999998</v>
      </c>
    </row>
    <row r="1768" spans="1:17" x14ac:dyDescent="0.3">
      <c r="A1768">
        <v>1767</v>
      </c>
      <c r="B1768" t="s">
        <v>2615</v>
      </c>
      <c r="C1768" s="1">
        <v>42590</v>
      </c>
      <c r="D1768" t="s">
        <v>38</v>
      </c>
      <c r="E1768" t="s">
        <v>108</v>
      </c>
      <c r="F1768" t="s">
        <v>2616</v>
      </c>
      <c r="G1768" t="s">
        <v>2618</v>
      </c>
      <c r="H1768" t="s">
        <v>14</v>
      </c>
      <c r="I1768" t="s">
        <v>22</v>
      </c>
      <c r="J1768" t="s">
        <v>160</v>
      </c>
      <c r="K1768">
        <v>9.82</v>
      </c>
      <c r="L1768">
        <v>2</v>
      </c>
      <c r="M1768">
        <v>0</v>
      </c>
      <c r="N1768">
        <v>4.8117999999999999</v>
      </c>
      <c r="O1768">
        <f t="shared" si="55"/>
        <v>5.0082000000000004</v>
      </c>
      <c r="P1768" cm="1">
        <f t="array" ref="P1768">_xlfn.IFS(D1768="Same Day",N1768*0.2,D1768="First Class",N1768*0.1,D1768="Standard Class",N1768*0.5,D1768="Second Class",N1768*0)</f>
        <v>2.4058999999999999</v>
      </c>
      <c r="Q1768">
        <f t="shared" si="56"/>
        <v>17.057428380000001</v>
      </c>
    </row>
    <row r="1769" spans="1:17" x14ac:dyDescent="0.3">
      <c r="A1769">
        <v>1768</v>
      </c>
      <c r="B1769" t="s">
        <v>2619</v>
      </c>
      <c r="C1769" s="1">
        <v>41724</v>
      </c>
      <c r="D1769" t="s">
        <v>38</v>
      </c>
      <c r="E1769" t="s">
        <v>84</v>
      </c>
      <c r="F1769" t="s">
        <v>2620</v>
      </c>
      <c r="G1769" t="s">
        <v>194</v>
      </c>
      <c r="H1769" t="s">
        <v>14</v>
      </c>
      <c r="I1769" t="s">
        <v>16</v>
      </c>
      <c r="J1769" t="s">
        <v>101</v>
      </c>
      <c r="K1769">
        <v>7.6440000000000001</v>
      </c>
      <c r="L1769">
        <v>4</v>
      </c>
      <c r="M1769">
        <v>0.7</v>
      </c>
      <c r="N1769">
        <v>-5.8604000000000003</v>
      </c>
      <c r="O1769">
        <f t="shared" si="55"/>
        <v>13.5044</v>
      </c>
      <c r="P1769" cm="1">
        <f t="array" ref="P1769">_xlfn.IFS(D1769="Same Day",N1769*0.2,D1769="First Class",N1769*0.1,D1769="Standard Class",N1769*0.5,D1769="Second Class",N1769*0)</f>
        <v>-2.9302000000000001</v>
      </c>
      <c r="Q1769">
        <f t="shared" si="56"/>
        <v>-26.066192880000003</v>
      </c>
    </row>
    <row r="1770" spans="1:17" x14ac:dyDescent="0.3">
      <c r="A1770">
        <v>1769</v>
      </c>
      <c r="B1770" t="s">
        <v>2619</v>
      </c>
      <c r="C1770" s="1">
        <v>41724</v>
      </c>
      <c r="D1770" t="s">
        <v>38</v>
      </c>
      <c r="E1770" t="s">
        <v>84</v>
      </c>
      <c r="F1770" t="s">
        <v>2620</v>
      </c>
      <c r="G1770" t="s">
        <v>382</v>
      </c>
      <c r="H1770" t="s">
        <v>14</v>
      </c>
      <c r="I1770" t="s">
        <v>16</v>
      </c>
      <c r="J1770" t="s">
        <v>101</v>
      </c>
      <c r="K1770">
        <v>51.465000000000003</v>
      </c>
      <c r="L1770">
        <v>5</v>
      </c>
      <c r="M1770">
        <v>0.7</v>
      </c>
      <c r="N1770">
        <v>-39.456499999999998</v>
      </c>
      <c r="O1770">
        <f t="shared" si="55"/>
        <v>90.921500000000009</v>
      </c>
      <c r="P1770" cm="1">
        <f t="array" ref="P1770">_xlfn.IFS(D1770="Same Day",N1770*0.2,D1770="First Class",N1770*0.1,D1770="Standard Class",N1770*0.5,D1770="Second Class",N1770*0)</f>
        <v>-19.728249999999999</v>
      </c>
      <c r="Q1770">
        <f t="shared" si="56"/>
        <v>-1702.8005823750002</v>
      </c>
    </row>
    <row r="1771" spans="1:17" x14ac:dyDescent="0.3">
      <c r="A1771">
        <v>1770</v>
      </c>
      <c r="B1771" t="s">
        <v>2621</v>
      </c>
      <c r="C1771" s="1">
        <v>42802</v>
      </c>
      <c r="D1771" t="s">
        <v>38</v>
      </c>
      <c r="E1771" t="s">
        <v>96</v>
      </c>
      <c r="F1771" t="s">
        <v>246</v>
      </c>
      <c r="G1771" t="s">
        <v>1058</v>
      </c>
      <c r="H1771" t="s">
        <v>14</v>
      </c>
      <c r="I1771" t="s">
        <v>19</v>
      </c>
      <c r="J1771" t="s">
        <v>90</v>
      </c>
      <c r="K1771">
        <v>6.976</v>
      </c>
      <c r="L1771">
        <v>4</v>
      </c>
      <c r="M1771">
        <v>0.2</v>
      </c>
      <c r="N1771">
        <v>-1.3952</v>
      </c>
      <c r="O1771">
        <f t="shared" si="55"/>
        <v>8.3712</v>
      </c>
      <c r="P1771" cm="1">
        <f t="array" ref="P1771">_xlfn.IFS(D1771="Same Day",N1771*0.2,D1771="First Class",N1771*0.1,D1771="Standard Class",N1771*0.5,D1771="Second Class",N1771*0)</f>
        <v>-0.6976</v>
      </c>
      <c r="Q1771">
        <f t="shared" si="56"/>
        <v>2.53145088</v>
      </c>
    </row>
    <row r="1772" spans="1:17" x14ac:dyDescent="0.3">
      <c r="A1772">
        <v>1771</v>
      </c>
      <c r="B1772" t="s">
        <v>2621</v>
      </c>
      <c r="C1772" s="1">
        <v>42802</v>
      </c>
      <c r="D1772" t="s">
        <v>38</v>
      </c>
      <c r="E1772" t="s">
        <v>84</v>
      </c>
      <c r="F1772" t="s">
        <v>246</v>
      </c>
      <c r="G1772" t="s">
        <v>184</v>
      </c>
      <c r="H1772" t="s">
        <v>14</v>
      </c>
      <c r="I1772" t="s">
        <v>16</v>
      </c>
      <c r="J1772" t="s">
        <v>101</v>
      </c>
      <c r="K1772">
        <v>12.222</v>
      </c>
      <c r="L1772">
        <v>7</v>
      </c>
      <c r="M1772">
        <v>0.8</v>
      </c>
      <c r="N1772">
        <v>-20.1663</v>
      </c>
      <c r="O1772">
        <f t="shared" si="55"/>
        <v>32.388300000000001</v>
      </c>
      <c r="P1772" cm="1">
        <f t="array" ref="P1772">_xlfn.IFS(D1772="Same Day",N1772*0.2,D1772="First Class",N1772*0.1,D1772="Standard Class",N1772*0.5,D1772="Second Class",N1772*0)</f>
        <v>-10.08315</v>
      </c>
      <c r="Q1772">
        <f t="shared" si="56"/>
        <v>-294.18778714500002</v>
      </c>
    </row>
    <row r="1773" spans="1:17" x14ac:dyDescent="0.3">
      <c r="A1773">
        <v>1772</v>
      </c>
      <c r="B1773" t="s">
        <v>2622</v>
      </c>
      <c r="C1773" s="1">
        <v>42703</v>
      </c>
      <c r="D1773" t="s">
        <v>37</v>
      </c>
      <c r="E1773" t="s">
        <v>68</v>
      </c>
      <c r="F1773" t="s">
        <v>329</v>
      </c>
      <c r="G1773" t="s">
        <v>1907</v>
      </c>
      <c r="H1773" t="s">
        <v>14</v>
      </c>
      <c r="I1773" t="s">
        <v>15</v>
      </c>
      <c r="J1773" t="s">
        <v>90</v>
      </c>
      <c r="K1773">
        <v>97.983999999999995</v>
      </c>
      <c r="L1773">
        <v>2</v>
      </c>
      <c r="M1773">
        <v>0.2</v>
      </c>
      <c r="N1773">
        <v>-24.495999999999999</v>
      </c>
      <c r="O1773">
        <f t="shared" si="55"/>
        <v>122.47999999999999</v>
      </c>
      <c r="P1773" cm="1">
        <f t="array" ref="P1773">_xlfn.IFS(D1773="Same Day",N1773*0.2,D1773="First Class",N1773*0.1,D1773="Standard Class",N1773*0.5,D1773="Second Class",N1773*0)</f>
        <v>0</v>
      </c>
      <c r="Q1773">
        <f t="shared" si="56"/>
        <v>122.47999999999999</v>
      </c>
    </row>
    <row r="1774" spans="1:17" x14ac:dyDescent="0.3">
      <c r="A1774">
        <v>1773</v>
      </c>
      <c r="B1774" t="s">
        <v>2622</v>
      </c>
      <c r="C1774" s="1">
        <v>42703</v>
      </c>
      <c r="D1774" t="s">
        <v>37</v>
      </c>
      <c r="E1774" t="s">
        <v>108</v>
      </c>
      <c r="F1774" t="s">
        <v>329</v>
      </c>
      <c r="G1774" t="s">
        <v>501</v>
      </c>
      <c r="H1774" t="s">
        <v>25</v>
      </c>
      <c r="I1774" t="s">
        <v>28</v>
      </c>
      <c r="J1774" t="s">
        <v>90</v>
      </c>
      <c r="K1774">
        <v>62.4</v>
      </c>
      <c r="L1774">
        <v>6</v>
      </c>
      <c r="M1774">
        <v>0.2</v>
      </c>
      <c r="N1774">
        <v>19.5</v>
      </c>
      <c r="O1774">
        <f t="shared" si="55"/>
        <v>42.9</v>
      </c>
      <c r="P1774" cm="1">
        <f t="array" ref="P1774">_xlfn.IFS(D1774="Same Day",N1774*0.2,D1774="First Class",N1774*0.1,D1774="Standard Class",N1774*0.5,D1774="Second Class",N1774*0)</f>
        <v>0</v>
      </c>
      <c r="Q1774">
        <f t="shared" si="56"/>
        <v>42.9</v>
      </c>
    </row>
    <row r="1775" spans="1:17" x14ac:dyDescent="0.3">
      <c r="A1775">
        <v>1774</v>
      </c>
      <c r="B1775" t="s">
        <v>2623</v>
      </c>
      <c r="C1775" s="1">
        <v>41762</v>
      </c>
      <c r="D1775" t="s">
        <v>38</v>
      </c>
      <c r="E1775" t="s">
        <v>68</v>
      </c>
      <c r="F1775" t="s">
        <v>2435</v>
      </c>
      <c r="G1775" t="s">
        <v>2624</v>
      </c>
      <c r="H1775" t="s">
        <v>14</v>
      </c>
      <c r="I1775" t="s">
        <v>16</v>
      </c>
      <c r="J1775" t="s">
        <v>87</v>
      </c>
      <c r="K1775">
        <v>20.86</v>
      </c>
      <c r="L1775">
        <v>2</v>
      </c>
      <c r="M1775">
        <v>0</v>
      </c>
      <c r="N1775">
        <v>9.3870000000000005</v>
      </c>
      <c r="O1775">
        <f t="shared" si="55"/>
        <v>11.472999999999999</v>
      </c>
      <c r="P1775" cm="1">
        <f t="array" ref="P1775">_xlfn.IFS(D1775="Same Day",N1775*0.2,D1775="First Class",N1775*0.1,D1775="Standard Class",N1775*0.5,D1775="Second Class",N1775*0)</f>
        <v>4.6935000000000002</v>
      </c>
      <c r="Q1775">
        <f t="shared" si="56"/>
        <v>65.321525499999993</v>
      </c>
    </row>
    <row r="1776" spans="1:17" x14ac:dyDescent="0.3">
      <c r="A1776">
        <v>1775</v>
      </c>
      <c r="B1776" t="s">
        <v>2623</v>
      </c>
      <c r="C1776" s="1">
        <v>41762</v>
      </c>
      <c r="D1776" t="s">
        <v>38</v>
      </c>
      <c r="E1776" t="s">
        <v>108</v>
      </c>
      <c r="F1776" t="s">
        <v>2435</v>
      </c>
      <c r="G1776" t="s">
        <v>2625</v>
      </c>
      <c r="H1776" t="s">
        <v>14</v>
      </c>
      <c r="I1776" t="s">
        <v>15</v>
      </c>
      <c r="J1776" t="s">
        <v>90</v>
      </c>
      <c r="K1776">
        <v>497.61</v>
      </c>
      <c r="L1776">
        <v>9</v>
      </c>
      <c r="M1776">
        <v>0</v>
      </c>
      <c r="N1776">
        <v>129.37860000000001</v>
      </c>
      <c r="O1776">
        <f t="shared" si="55"/>
        <v>368.23140000000001</v>
      </c>
      <c r="P1776" cm="1">
        <f t="array" ref="P1776">_xlfn.IFS(D1776="Same Day",N1776*0.2,D1776="First Class",N1776*0.1,D1776="Standard Class",N1776*0.5,D1776="Second Class",N1776*0)</f>
        <v>64.689300000000003</v>
      </c>
      <c r="Q1776">
        <f t="shared" si="56"/>
        <v>24188.862904020003</v>
      </c>
    </row>
    <row r="1777" spans="1:17" x14ac:dyDescent="0.3">
      <c r="A1777">
        <v>1776</v>
      </c>
      <c r="B1777" t="s">
        <v>2623</v>
      </c>
      <c r="C1777" s="1">
        <v>41762</v>
      </c>
      <c r="D1777" t="s">
        <v>38</v>
      </c>
      <c r="E1777" t="s">
        <v>96</v>
      </c>
      <c r="F1777" t="s">
        <v>2435</v>
      </c>
      <c r="G1777" t="s">
        <v>2626</v>
      </c>
      <c r="H1777" t="s">
        <v>14</v>
      </c>
      <c r="I1777" t="s">
        <v>20</v>
      </c>
      <c r="J1777" t="s">
        <v>87</v>
      </c>
      <c r="K1777">
        <v>5.34</v>
      </c>
      <c r="L1777">
        <v>2</v>
      </c>
      <c r="M1777">
        <v>0</v>
      </c>
      <c r="N1777">
        <v>1.4952000000000001</v>
      </c>
      <c r="O1777">
        <f t="shared" si="55"/>
        <v>3.8447999999999998</v>
      </c>
      <c r="P1777" cm="1">
        <f t="array" ref="P1777">_xlfn.IFS(D1777="Same Day",N1777*0.2,D1777="First Class",N1777*0.1,D1777="Standard Class",N1777*0.5,D1777="Second Class",N1777*0)</f>
        <v>0.74760000000000004</v>
      </c>
      <c r="Q1777">
        <f t="shared" si="56"/>
        <v>6.7191724800000001</v>
      </c>
    </row>
    <row r="1778" spans="1:17" x14ac:dyDescent="0.3">
      <c r="A1778">
        <v>1777</v>
      </c>
      <c r="B1778" t="s">
        <v>2623</v>
      </c>
      <c r="C1778" s="1">
        <v>41762</v>
      </c>
      <c r="D1778" t="s">
        <v>38</v>
      </c>
      <c r="E1778" t="s">
        <v>77</v>
      </c>
      <c r="F1778" t="s">
        <v>2435</v>
      </c>
      <c r="G1778" t="s">
        <v>1837</v>
      </c>
      <c r="H1778" t="s">
        <v>14</v>
      </c>
      <c r="I1778" t="s">
        <v>22</v>
      </c>
      <c r="J1778" t="s">
        <v>80</v>
      </c>
      <c r="K1778">
        <v>3.15</v>
      </c>
      <c r="L1778">
        <v>1</v>
      </c>
      <c r="M1778">
        <v>0</v>
      </c>
      <c r="N1778">
        <v>1.512</v>
      </c>
      <c r="O1778">
        <f t="shared" si="55"/>
        <v>1.6379999999999999</v>
      </c>
      <c r="P1778" cm="1">
        <f t="array" ref="P1778">_xlfn.IFS(D1778="Same Day",N1778*0.2,D1778="First Class",N1778*0.1,D1778="Standard Class",N1778*0.5,D1778="Second Class",N1778*0)</f>
        <v>0.75600000000000001</v>
      </c>
      <c r="Q1778">
        <f t="shared" si="56"/>
        <v>2.876328</v>
      </c>
    </row>
    <row r="1779" spans="1:17" x14ac:dyDescent="0.3">
      <c r="A1779">
        <v>1778</v>
      </c>
      <c r="B1779" t="s">
        <v>2627</v>
      </c>
      <c r="C1779" s="1">
        <v>42336</v>
      </c>
      <c r="D1779" t="s">
        <v>38</v>
      </c>
      <c r="E1779" t="s">
        <v>108</v>
      </c>
      <c r="F1779" t="s">
        <v>193</v>
      </c>
      <c r="G1779" t="s">
        <v>2628</v>
      </c>
      <c r="H1779" t="s">
        <v>14</v>
      </c>
      <c r="I1779" t="s">
        <v>18</v>
      </c>
      <c r="J1779" t="s">
        <v>160</v>
      </c>
      <c r="K1779">
        <v>368.91</v>
      </c>
      <c r="L1779">
        <v>9</v>
      </c>
      <c r="M1779">
        <v>0</v>
      </c>
      <c r="N1779">
        <v>180.76589999999999</v>
      </c>
      <c r="O1779">
        <f t="shared" si="55"/>
        <v>188.14410000000004</v>
      </c>
      <c r="P1779" cm="1">
        <f t="array" ref="P1779">_xlfn.IFS(D1779="Same Day",N1779*0.2,D1779="First Class",N1779*0.1,D1779="Standard Class",N1779*0.5,D1779="Second Class",N1779*0)</f>
        <v>90.382949999999994</v>
      </c>
      <c r="Q1779">
        <f t="shared" si="56"/>
        <v>17193.162883095003</v>
      </c>
    </row>
    <row r="1780" spans="1:17" x14ac:dyDescent="0.3">
      <c r="A1780">
        <v>1779</v>
      </c>
      <c r="B1780" t="s">
        <v>2627</v>
      </c>
      <c r="C1780" s="1">
        <v>42336</v>
      </c>
      <c r="D1780" t="s">
        <v>38</v>
      </c>
      <c r="E1780" t="s">
        <v>77</v>
      </c>
      <c r="F1780" t="s">
        <v>193</v>
      </c>
      <c r="G1780" t="s">
        <v>937</v>
      </c>
      <c r="H1780" t="s">
        <v>14</v>
      </c>
      <c r="I1780" t="s">
        <v>20</v>
      </c>
      <c r="J1780" t="s">
        <v>87</v>
      </c>
      <c r="K1780">
        <v>14.7</v>
      </c>
      <c r="L1780">
        <v>5</v>
      </c>
      <c r="M1780">
        <v>0</v>
      </c>
      <c r="N1780">
        <v>6.6150000000000002</v>
      </c>
      <c r="O1780">
        <f t="shared" si="55"/>
        <v>8.0849999999999991</v>
      </c>
      <c r="P1780" cm="1">
        <f t="array" ref="P1780">_xlfn.IFS(D1780="Same Day",N1780*0.2,D1780="First Class",N1780*0.1,D1780="Standard Class",N1780*0.5,D1780="Second Class",N1780*0)</f>
        <v>3.3075000000000001</v>
      </c>
      <c r="Q1780">
        <f t="shared" si="56"/>
        <v>34.826137499999994</v>
      </c>
    </row>
    <row r="1781" spans="1:17" x14ac:dyDescent="0.3">
      <c r="A1781">
        <v>1780</v>
      </c>
      <c r="B1781" t="s">
        <v>2629</v>
      </c>
      <c r="C1781" s="1">
        <v>42690</v>
      </c>
      <c r="D1781" t="s">
        <v>38</v>
      </c>
      <c r="E1781" t="s">
        <v>96</v>
      </c>
      <c r="F1781" t="s">
        <v>2042</v>
      </c>
      <c r="G1781" t="s">
        <v>1819</v>
      </c>
      <c r="H1781" t="s">
        <v>25</v>
      </c>
      <c r="I1781" t="s">
        <v>28</v>
      </c>
      <c r="J1781" t="s">
        <v>90</v>
      </c>
      <c r="K1781">
        <v>59.97</v>
      </c>
      <c r="L1781">
        <v>3</v>
      </c>
      <c r="M1781">
        <v>0</v>
      </c>
      <c r="N1781">
        <v>14.9925</v>
      </c>
      <c r="O1781">
        <f t="shared" si="55"/>
        <v>44.977499999999999</v>
      </c>
      <c r="P1781" cm="1">
        <f t="array" ref="P1781">_xlfn.IFS(D1781="Same Day",N1781*0.2,D1781="First Class",N1781*0.1,D1781="Standard Class",N1781*0.5,D1781="Second Class",N1781*0)</f>
        <v>7.4962499999999999</v>
      </c>
      <c r="Q1781">
        <f t="shared" si="56"/>
        <v>382.14008437499996</v>
      </c>
    </row>
    <row r="1782" spans="1:17" x14ac:dyDescent="0.3">
      <c r="A1782">
        <v>1781</v>
      </c>
      <c r="B1782" t="s">
        <v>2629</v>
      </c>
      <c r="C1782" s="1">
        <v>42690</v>
      </c>
      <c r="D1782" t="s">
        <v>38</v>
      </c>
      <c r="E1782" t="s">
        <v>84</v>
      </c>
      <c r="F1782" t="s">
        <v>2042</v>
      </c>
      <c r="G1782" t="s">
        <v>549</v>
      </c>
      <c r="H1782" t="s">
        <v>14</v>
      </c>
      <c r="I1782" t="s">
        <v>15</v>
      </c>
      <c r="J1782" t="s">
        <v>90</v>
      </c>
      <c r="K1782">
        <v>83.36</v>
      </c>
      <c r="L1782">
        <v>1</v>
      </c>
      <c r="M1782">
        <v>0</v>
      </c>
      <c r="N1782">
        <v>20.84</v>
      </c>
      <c r="O1782">
        <f t="shared" si="55"/>
        <v>62.519999999999996</v>
      </c>
      <c r="P1782" cm="1">
        <f t="array" ref="P1782">_xlfn.IFS(D1782="Same Day",N1782*0.2,D1782="First Class",N1782*0.1,D1782="Standard Class",N1782*0.5,D1782="Second Class",N1782*0)</f>
        <v>10.42</v>
      </c>
      <c r="Q1782">
        <f t="shared" si="56"/>
        <v>713.97839999999997</v>
      </c>
    </row>
    <row r="1783" spans="1:17" x14ac:dyDescent="0.3">
      <c r="A1783">
        <v>1782</v>
      </c>
      <c r="B1783" t="s">
        <v>2630</v>
      </c>
      <c r="C1783" s="1">
        <v>42198</v>
      </c>
      <c r="D1783" t="s">
        <v>38</v>
      </c>
      <c r="E1783" t="s">
        <v>84</v>
      </c>
      <c r="F1783" t="s">
        <v>584</v>
      </c>
      <c r="G1783" t="s">
        <v>2631</v>
      </c>
      <c r="H1783" t="s">
        <v>14</v>
      </c>
      <c r="I1783" t="s">
        <v>18</v>
      </c>
      <c r="J1783" t="s">
        <v>160</v>
      </c>
      <c r="K1783">
        <v>6.58</v>
      </c>
      <c r="L1783">
        <v>2</v>
      </c>
      <c r="M1783">
        <v>0</v>
      </c>
      <c r="N1783">
        <v>3.0268000000000002</v>
      </c>
      <c r="O1783">
        <f t="shared" si="55"/>
        <v>3.5531999999999999</v>
      </c>
      <c r="P1783" cm="1">
        <f t="array" ref="P1783">_xlfn.IFS(D1783="Same Day",N1783*0.2,D1783="First Class",N1783*0.1,D1783="Standard Class",N1783*0.5,D1783="Second Class",N1783*0)</f>
        <v>1.5134000000000001</v>
      </c>
      <c r="Q1783">
        <f t="shared" si="56"/>
        <v>8.93061288</v>
      </c>
    </row>
    <row r="1784" spans="1:17" x14ac:dyDescent="0.3">
      <c r="A1784">
        <v>1783</v>
      </c>
      <c r="B1784" t="s">
        <v>2630</v>
      </c>
      <c r="C1784" s="1">
        <v>42198</v>
      </c>
      <c r="D1784" t="s">
        <v>38</v>
      </c>
      <c r="E1784" t="s">
        <v>68</v>
      </c>
      <c r="F1784" t="s">
        <v>584</v>
      </c>
      <c r="G1784" t="s">
        <v>1793</v>
      </c>
      <c r="H1784" t="s">
        <v>14</v>
      </c>
      <c r="I1784" t="s">
        <v>16</v>
      </c>
      <c r="J1784" t="s">
        <v>87</v>
      </c>
      <c r="K1784">
        <v>122.94</v>
      </c>
      <c r="L1784">
        <v>3</v>
      </c>
      <c r="M1784">
        <v>0</v>
      </c>
      <c r="N1784">
        <v>59.011200000000002</v>
      </c>
      <c r="O1784">
        <f t="shared" si="55"/>
        <v>63.928799999999995</v>
      </c>
      <c r="P1784" cm="1">
        <f t="array" ref="P1784">_xlfn.IFS(D1784="Same Day",N1784*0.2,D1784="First Class",N1784*0.1,D1784="Standard Class",N1784*0.5,D1784="Second Class",N1784*0)</f>
        <v>29.505600000000001</v>
      </c>
      <c r="Q1784">
        <f t="shared" si="56"/>
        <v>1950.1864012799999</v>
      </c>
    </row>
    <row r="1785" spans="1:17" x14ac:dyDescent="0.3">
      <c r="A1785">
        <v>1784</v>
      </c>
      <c r="B1785" t="s">
        <v>2632</v>
      </c>
      <c r="C1785" s="1">
        <v>43004</v>
      </c>
      <c r="D1785" t="s">
        <v>38</v>
      </c>
      <c r="E1785" t="s">
        <v>96</v>
      </c>
      <c r="F1785" t="s">
        <v>2633</v>
      </c>
      <c r="G1785" t="s">
        <v>2502</v>
      </c>
      <c r="H1785" t="s">
        <v>14</v>
      </c>
      <c r="I1785" t="s">
        <v>18</v>
      </c>
      <c r="J1785" t="s">
        <v>298</v>
      </c>
      <c r="K1785">
        <v>219.84</v>
      </c>
      <c r="L1785">
        <v>4</v>
      </c>
      <c r="M1785">
        <v>0</v>
      </c>
      <c r="N1785">
        <v>107.7216</v>
      </c>
      <c r="O1785">
        <f t="shared" si="55"/>
        <v>112.11840000000001</v>
      </c>
      <c r="P1785" cm="1">
        <f t="array" ref="P1785">_xlfn.IFS(D1785="Same Day",N1785*0.2,D1785="First Class",N1785*0.1,D1785="Standard Class",N1785*0.5,D1785="Second Class",N1785*0)</f>
        <v>53.860799999999998</v>
      </c>
      <c r="Q1785">
        <f t="shared" si="56"/>
        <v>6150.9051187200002</v>
      </c>
    </row>
    <row r="1786" spans="1:17" x14ac:dyDescent="0.3">
      <c r="A1786">
        <v>1785</v>
      </c>
      <c r="B1786" t="s">
        <v>2632</v>
      </c>
      <c r="C1786" s="1">
        <v>43004</v>
      </c>
      <c r="D1786" t="s">
        <v>38</v>
      </c>
      <c r="E1786" t="s">
        <v>68</v>
      </c>
      <c r="F1786" t="s">
        <v>2633</v>
      </c>
      <c r="G1786" t="s">
        <v>2172</v>
      </c>
      <c r="H1786" t="s">
        <v>25</v>
      </c>
      <c r="I1786" t="s">
        <v>28</v>
      </c>
      <c r="J1786" t="s">
        <v>90</v>
      </c>
      <c r="K1786">
        <v>98.16</v>
      </c>
      <c r="L1786">
        <v>6</v>
      </c>
      <c r="M1786">
        <v>0</v>
      </c>
      <c r="N1786">
        <v>9.8160000000000007</v>
      </c>
      <c r="O1786">
        <f t="shared" si="55"/>
        <v>88.343999999999994</v>
      </c>
      <c r="P1786" cm="1">
        <f t="array" ref="P1786">_xlfn.IFS(D1786="Same Day",N1786*0.2,D1786="First Class",N1786*0.1,D1786="Standard Class",N1786*0.5,D1786="Second Class",N1786*0)</f>
        <v>4.9080000000000004</v>
      </c>
      <c r="Q1786">
        <f t="shared" si="56"/>
        <v>521.93635199999994</v>
      </c>
    </row>
    <row r="1787" spans="1:17" x14ac:dyDescent="0.3">
      <c r="A1787">
        <v>1786</v>
      </c>
      <c r="B1787" t="s">
        <v>2632</v>
      </c>
      <c r="C1787" s="1">
        <v>43004</v>
      </c>
      <c r="D1787" t="s">
        <v>38</v>
      </c>
      <c r="E1787" t="s">
        <v>108</v>
      </c>
      <c r="F1787" t="s">
        <v>2633</v>
      </c>
      <c r="G1787" t="s">
        <v>1929</v>
      </c>
      <c r="H1787" t="s">
        <v>14</v>
      </c>
      <c r="I1787" t="s">
        <v>16</v>
      </c>
      <c r="J1787" t="s">
        <v>101</v>
      </c>
      <c r="K1787">
        <v>33.04</v>
      </c>
      <c r="L1787">
        <v>8</v>
      </c>
      <c r="M1787">
        <v>0</v>
      </c>
      <c r="N1787">
        <v>15.5288</v>
      </c>
      <c r="O1787">
        <f t="shared" si="55"/>
        <v>17.511199999999999</v>
      </c>
      <c r="P1787" cm="1">
        <f t="array" ref="P1787">_xlfn.IFS(D1787="Same Day",N1787*0.2,D1787="First Class",N1787*0.1,D1787="Standard Class",N1787*0.5,D1787="Second Class",N1787*0)</f>
        <v>7.7644000000000002</v>
      </c>
      <c r="Q1787">
        <f t="shared" si="56"/>
        <v>153.47516127999998</v>
      </c>
    </row>
    <row r="1788" spans="1:17" x14ac:dyDescent="0.3">
      <c r="A1788">
        <v>1787</v>
      </c>
      <c r="B1788" t="s">
        <v>2632</v>
      </c>
      <c r="C1788" s="1">
        <v>43004</v>
      </c>
      <c r="D1788" t="s">
        <v>38</v>
      </c>
      <c r="E1788" t="s">
        <v>84</v>
      </c>
      <c r="F1788" t="s">
        <v>2633</v>
      </c>
      <c r="G1788" t="s">
        <v>2634</v>
      </c>
      <c r="H1788" t="s">
        <v>25</v>
      </c>
      <c r="I1788" t="s">
        <v>26</v>
      </c>
      <c r="J1788" t="s">
        <v>99</v>
      </c>
      <c r="K1788">
        <v>86.97</v>
      </c>
      <c r="L1788">
        <v>3</v>
      </c>
      <c r="M1788">
        <v>0</v>
      </c>
      <c r="N1788">
        <v>25.221299999999999</v>
      </c>
      <c r="O1788">
        <f t="shared" si="55"/>
        <v>61.748699999999999</v>
      </c>
      <c r="P1788" cm="1">
        <f t="array" ref="P1788">_xlfn.IFS(D1788="Same Day",N1788*0.2,D1788="First Class",N1788*0.1,D1788="Standard Class",N1788*0.5,D1788="Second Class",N1788*0)</f>
        <v>12.61065</v>
      </c>
      <c r="Q1788">
        <f t="shared" si="56"/>
        <v>840.43994365499998</v>
      </c>
    </row>
    <row r="1789" spans="1:17" x14ac:dyDescent="0.3">
      <c r="A1789">
        <v>1788</v>
      </c>
      <c r="B1789" t="s">
        <v>2635</v>
      </c>
      <c r="C1789" s="1">
        <v>42054</v>
      </c>
      <c r="D1789" t="s">
        <v>38</v>
      </c>
      <c r="E1789" t="s">
        <v>77</v>
      </c>
      <c r="F1789" t="s">
        <v>2636</v>
      </c>
      <c r="G1789" t="s">
        <v>1839</v>
      </c>
      <c r="H1789" t="s">
        <v>25</v>
      </c>
      <c r="I1789" t="s">
        <v>26</v>
      </c>
      <c r="J1789" t="s">
        <v>99</v>
      </c>
      <c r="K1789">
        <v>134.97</v>
      </c>
      <c r="L1789">
        <v>3</v>
      </c>
      <c r="M1789">
        <v>0</v>
      </c>
      <c r="N1789">
        <v>64.785600000000002</v>
      </c>
      <c r="O1789">
        <f t="shared" si="55"/>
        <v>70.184399999999997</v>
      </c>
      <c r="P1789" cm="1">
        <f t="array" ref="P1789">_xlfn.IFS(D1789="Same Day",N1789*0.2,D1789="First Class",N1789*0.1,D1789="Standard Class",N1789*0.5,D1789="Second Class",N1789*0)</f>
        <v>32.392800000000001</v>
      </c>
      <c r="Q1789">
        <f t="shared" si="56"/>
        <v>2343.6536323199998</v>
      </c>
    </row>
    <row r="1790" spans="1:17" x14ac:dyDescent="0.3">
      <c r="A1790">
        <v>1789</v>
      </c>
      <c r="B1790" t="s">
        <v>2635</v>
      </c>
      <c r="C1790" s="1">
        <v>42054</v>
      </c>
      <c r="D1790" t="s">
        <v>38</v>
      </c>
      <c r="E1790" t="s">
        <v>84</v>
      </c>
      <c r="F1790" t="s">
        <v>2636</v>
      </c>
      <c r="G1790" t="s">
        <v>1689</v>
      </c>
      <c r="H1790" t="s">
        <v>25</v>
      </c>
      <c r="I1790" t="s">
        <v>26</v>
      </c>
      <c r="J1790" t="s">
        <v>99</v>
      </c>
      <c r="K1790">
        <v>699.98</v>
      </c>
      <c r="L1790">
        <v>2</v>
      </c>
      <c r="M1790">
        <v>0</v>
      </c>
      <c r="N1790">
        <v>195.99440000000001</v>
      </c>
      <c r="O1790">
        <f t="shared" si="55"/>
        <v>503.98559999999998</v>
      </c>
      <c r="P1790" cm="1">
        <f t="array" ref="P1790">_xlfn.IFS(D1790="Same Day",N1790*0.2,D1790="First Class",N1790*0.1,D1790="Standard Class",N1790*0.5,D1790="Second Class",N1790*0)</f>
        <v>97.997200000000007</v>
      </c>
      <c r="Q1790">
        <f t="shared" si="56"/>
        <v>49893.163240319998</v>
      </c>
    </row>
    <row r="1791" spans="1:17" x14ac:dyDescent="0.3">
      <c r="A1791">
        <v>1790</v>
      </c>
      <c r="B1791" t="s">
        <v>2635</v>
      </c>
      <c r="C1791" s="1">
        <v>42054</v>
      </c>
      <c r="D1791" t="s">
        <v>38</v>
      </c>
      <c r="E1791" t="s">
        <v>68</v>
      </c>
      <c r="F1791" t="s">
        <v>2636</v>
      </c>
      <c r="G1791" t="s">
        <v>2637</v>
      </c>
      <c r="H1791" t="s">
        <v>25</v>
      </c>
      <c r="I1791" t="s">
        <v>28</v>
      </c>
      <c r="J1791" t="s">
        <v>213</v>
      </c>
      <c r="K1791">
        <v>139.94999999999999</v>
      </c>
      <c r="L1791">
        <v>5</v>
      </c>
      <c r="M1791">
        <v>0</v>
      </c>
      <c r="N1791">
        <v>26.590499999999999</v>
      </c>
      <c r="O1791">
        <f t="shared" si="55"/>
        <v>113.3595</v>
      </c>
      <c r="P1791" cm="1">
        <f t="array" ref="P1791">_xlfn.IFS(D1791="Same Day",N1791*0.2,D1791="First Class",N1791*0.1,D1791="Standard Class",N1791*0.5,D1791="Second Class",N1791*0)</f>
        <v>13.295249999999999</v>
      </c>
      <c r="Q1791">
        <f t="shared" si="56"/>
        <v>1620.5023923749998</v>
      </c>
    </row>
    <row r="1792" spans="1:17" x14ac:dyDescent="0.3">
      <c r="A1792">
        <v>1791</v>
      </c>
      <c r="B1792" t="s">
        <v>2638</v>
      </c>
      <c r="C1792" s="1">
        <v>41916</v>
      </c>
      <c r="D1792" t="s">
        <v>38</v>
      </c>
      <c r="E1792" t="s">
        <v>96</v>
      </c>
      <c r="F1792" t="s">
        <v>762</v>
      </c>
      <c r="G1792" t="s">
        <v>1316</v>
      </c>
      <c r="H1792" t="s">
        <v>14</v>
      </c>
      <c r="I1792" t="s">
        <v>18</v>
      </c>
      <c r="J1792" t="s">
        <v>298</v>
      </c>
      <c r="K1792">
        <v>48.94</v>
      </c>
      <c r="L1792">
        <v>1</v>
      </c>
      <c r="M1792">
        <v>0</v>
      </c>
      <c r="N1792">
        <v>24.47</v>
      </c>
      <c r="O1792">
        <f t="shared" si="55"/>
        <v>24.47</v>
      </c>
      <c r="P1792" cm="1">
        <f t="array" ref="P1792">_xlfn.IFS(D1792="Same Day",N1792*0.2,D1792="First Class",N1792*0.1,D1792="Standard Class",N1792*0.5,D1792="Second Class",N1792*0)</f>
        <v>12.234999999999999</v>
      </c>
      <c r="Q1792">
        <f t="shared" si="56"/>
        <v>323.86044999999996</v>
      </c>
    </row>
    <row r="1793" spans="1:17" x14ac:dyDescent="0.3">
      <c r="A1793">
        <v>1792</v>
      </c>
      <c r="B1793" t="s">
        <v>2639</v>
      </c>
      <c r="C1793" s="1">
        <v>41976</v>
      </c>
      <c r="D1793" t="s">
        <v>35</v>
      </c>
      <c r="E1793" t="s">
        <v>108</v>
      </c>
      <c r="F1793" t="s">
        <v>1238</v>
      </c>
      <c r="G1793" t="s">
        <v>2640</v>
      </c>
      <c r="H1793" t="s">
        <v>8</v>
      </c>
      <c r="I1793" t="s">
        <v>9</v>
      </c>
      <c r="J1793" t="s">
        <v>73</v>
      </c>
      <c r="K1793">
        <v>2807.84</v>
      </c>
      <c r="L1793">
        <v>8</v>
      </c>
      <c r="M1793">
        <v>0</v>
      </c>
      <c r="N1793">
        <v>673.88160000000005</v>
      </c>
      <c r="O1793">
        <f t="shared" si="55"/>
        <v>2133.9584</v>
      </c>
      <c r="P1793" cm="1">
        <f t="array" ref="P1793">_xlfn.IFS(D1793="Same Day",N1793*0.2,D1793="First Class",N1793*0.1,D1793="Standard Class",N1793*0.5,D1793="Second Class",N1793*0)</f>
        <v>67.388160000000013</v>
      </c>
      <c r="Q1793">
        <f t="shared" si="56"/>
        <v>145937.48849254404</v>
      </c>
    </row>
    <row r="1794" spans="1:17" x14ac:dyDescent="0.3">
      <c r="A1794">
        <v>1793</v>
      </c>
      <c r="B1794" t="s">
        <v>2639</v>
      </c>
      <c r="C1794" s="1">
        <v>41976</v>
      </c>
      <c r="D1794" t="s">
        <v>35</v>
      </c>
      <c r="E1794" t="s">
        <v>84</v>
      </c>
      <c r="F1794" t="s">
        <v>1238</v>
      </c>
      <c r="G1794" t="s">
        <v>2641</v>
      </c>
      <c r="H1794" t="s">
        <v>14</v>
      </c>
      <c r="I1794" t="s">
        <v>20</v>
      </c>
      <c r="J1794" t="s">
        <v>87</v>
      </c>
      <c r="K1794">
        <v>46.64</v>
      </c>
      <c r="L1794">
        <v>4</v>
      </c>
      <c r="M1794">
        <v>0</v>
      </c>
      <c r="N1794">
        <v>12.5928</v>
      </c>
      <c r="O1794">
        <f t="shared" si="55"/>
        <v>34.047200000000004</v>
      </c>
      <c r="P1794" cm="1">
        <f t="array" ref="P1794">_xlfn.IFS(D1794="Same Day",N1794*0.2,D1794="First Class",N1794*0.1,D1794="Standard Class",N1794*0.5,D1794="Second Class",N1794*0)</f>
        <v>1.2592800000000002</v>
      </c>
      <c r="Q1794">
        <f t="shared" si="56"/>
        <v>76.922158016000026</v>
      </c>
    </row>
    <row r="1795" spans="1:17" x14ac:dyDescent="0.3">
      <c r="A1795">
        <v>1794</v>
      </c>
      <c r="B1795" t="s">
        <v>2642</v>
      </c>
      <c r="C1795" s="1">
        <v>41986</v>
      </c>
      <c r="D1795" t="s">
        <v>38</v>
      </c>
      <c r="E1795" t="s">
        <v>96</v>
      </c>
      <c r="F1795" t="s">
        <v>2643</v>
      </c>
      <c r="G1795" t="s">
        <v>334</v>
      </c>
      <c r="H1795" t="s">
        <v>14</v>
      </c>
      <c r="I1795" t="s">
        <v>15</v>
      </c>
      <c r="J1795" t="s">
        <v>90</v>
      </c>
      <c r="K1795">
        <v>60.415999999999997</v>
      </c>
      <c r="L1795">
        <v>2</v>
      </c>
      <c r="M1795">
        <v>0.2</v>
      </c>
      <c r="N1795">
        <v>6.0415999999999999</v>
      </c>
      <c r="O1795">
        <f t="shared" ref="O1795:O1858" si="57">K1795-N1795</f>
        <v>54.374399999999994</v>
      </c>
      <c r="P1795" cm="1">
        <f t="array" ref="P1795">_xlfn.IFS(D1795="Same Day",N1795*0.2,D1795="First Class",N1795*0.1,D1795="Standard Class",N1795*0.5,D1795="Second Class",N1795*0)</f>
        <v>3.0207999999999999</v>
      </c>
      <c r="Q1795">
        <f t="shared" ref="Q1795:Q1858" si="58">(K1795-N1795)*(1+P1795)</f>
        <v>218.62858751999994</v>
      </c>
    </row>
    <row r="1796" spans="1:17" x14ac:dyDescent="0.3">
      <c r="A1796">
        <v>1795</v>
      </c>
      <c r="B1796" t="s">
        <v>2644</v>
      </c>
      <c r="C1796" s="1">
        <v>42623</v>
      </c>
      <c r="D1796" t="s">
        <v>38</v>
      </c>
      <c r="E1796" t="s">
        <v>84</v>
      </c>
      <c r="F1796" t="s">
        <v>2645</v>
      </c>
      <c r="G1796" t="s">
        <v>2043</v>
      </c>
      <c r="H1796" t="s">
        <v>14</v>
      </c>
      <c r="I1796" t="s">
        <v>20</v>
      </c>
      <c r="J1796" t="s">
        <v>87</v>
      </c>
      <c r="K1796">
        <v>107.94</v>
      </c>
      <c r="L1796">
        <v>3</v>
      </c>
      <c r="M1796">
        <v>0</v>
      </c>
      <c r="N1796">
        <v>26.984999999999999</v>
      </c>
      <c r="O1796">
        <f t="shared" si="57"/>
        <v>80.954999999999998</v>
      </c>
      <c r="P1796" cm="1">
        <f t="array" ref="P1796">_xlfn.IFS(D1796="Same Day",N1796*0.2,D1796="First Class",N1796*0.1,D1796="Standard Class",N1796*0.5,D1796="Second Class",N1796*0)</f>
        <v>13.4925</v>
      </c>
      <c r="Q1796">
        <f t="shared" si="58"/>
        <v>1173.2403374999999</v>
      </c>
    </row>
    <row r="1797" spans="1:17" x14ac:dyDescent="0.3">
      <c r="A1797">
        <v>1796</v>
      </c>
      <c r="B1797" t="s">
        <v>2646</v>
      </c>
      <c r="C1797" s="1">
        <v>42977</v>
      </c>
      <c r="D1797" t="s">
        <v>35</v>
      </c>
      <c r="E1797" t="s">
        <v>77</v>
      </c>
      <c r="F1797" t="s">
        <v>1321</v>
      </c>
      <c r="G1797" t="s">
        <v>1925</v>
      </c>
      <c r="H1797" t="s">
        <v>14</v>
      </c>
      <c r="I1797" t="s">
        <v>15</v>
      </c>
      <c r="J1797" t="s">
        <v>90</v>
      </c>
      <c r="K1797">
        <v>63.84</v>
      </c>
      <c r="L1797">
        <v>8</v>
      </c>
      <c r="M1797">
        <v>0</v>
      </c>
      <c r="N1797">
        <v>16.598400000000002</v>
      </c>
      <c r="O1797">
        <f t="shared" si="57"/>
        <v>47.241600000000005</v>
      </c>
      <c r="P1797" cm="1">
        <f t="array" ref="P1797">_xlfn.IFS(D1797="Same Day",N1797*0.2,D1797="First Class",N1797*0.1,D1797="Standard Class",N1797*0.5,D1797="Second Class",N1797*0)</f>
        <v>1.6598400000000002</v>
      </c>
      <c r="Q1797">
        <f t="shared" si="58"/>
        <v>125.65509734400001</v>
      </c>
    </row>
    <row r="1798" spans="1:17" x14ac:dyDescent="0.3">
      <c r="A1798">
        <v>1797</v>
      </c>
      <c r="B1798" t="s">
        <v>2646</v>
      </c>
      <c r="C1798" s="1">
        <v>42977</v>
      </c>
      <c r="D1798" t="s">
        <v>35</v>
      </c>
      <c r="E1798" t="s">
        <v>108</v>
      </c>
      <c r="F1798" t="s">
        <v>1321</v>
      </c>
      <c r="G1798" t="s">
        <v>2647</v>
      </c>
      <c r="H1798" t="s">
        <v>25</v>
      </c>
      <c r="I1798" t="s">
        <v>26</v>
      </c>
      <c r="J1798" t="s">
        <v>99</v>
      </c>
      <c r="K1798">
        <v>347.97</v>
      </c>
      <c r="L1798">
        <v>3</v>
      </c>
      <c r="M1798">
        <v>0</v>
      </c>
      <c r="N1798">
        <v>100.9113</v>
      </c>
      <c r="O1798">
        <f t="shared" si="57"/>
        <v>247.05870000000004</v>
      </c>
      <c r="P1798" cm="1">
        <f t="array" ref="P1798">_xlfn.IFS(D1798="Same Day",N1798*0.2,D1798="First Class",N1798*0.1,D1798="Standard Class",N1798*0.5,D1798="Second Class",N1798*0)</f>
        <v>10.09113</v>
      </c>
      <c r="Q1798">
        <f t="shared" si="58"/>
        <v>2740.1601593310006</v>
      </c>
    </row>
    <row r="1799" spans="1:17" x14ac:dyDescent="0.3">
      <c r="A1799">
        <v>1798</v>
      </c>
      <c r="B1799" t="s">
        <v>2646</v>
      </c>
      <c r="C1799" s="1">
        <v>42977</v>
      </c>
      <c r="D1799" t="s">
        <v>35</v>
      </c>
      <c r="E1799" t="s">
        <v>108</v>
      </c>
      <c r="F1799" t="s">
        <v>1321</v>
      </c>
      <c r="G1799" t="s">
        <v>100</v>
      </c>
      <c r="H1799" t="s">
        <v>14</v>
      </c>
      <c r="I1799" t="s">
        <v>16</v>
      </c>
      <c r="J1799" t="s">
        <v>101</v>
      </c>
      <c r="K1799">
        <v>37.008000000000003</v>
      </c>
      <c r="L1799">
        <v>6</v>
      </c>
      <c r="M1799">
        <v>0.2</v>
      </c>
      <c r="N1799">
        <v>11.565</v>
      </c>
      <c r="O1799">
        <f t="shared" si="57"/>
        <v>25.443000000000005</v>
      </c>
      <c r="P1799" cm="1">
        <f t="array" ref="P1799">_xlfn.IFS(D1799="Same Day",N1799*0.2,D1799="First Class",N1799*0.1,D1799="Standard Class",N1799*0.5,D1799="Second Class",N1799*0)</f>
        <v>1.1565000000000001</v>
      </c>
      <c r="Q1799">
        <f t="shared" si="58"/>
        <v>54.86782950000002</v>
      </c>
    </row>
    <row r="1800" spans="1:17" x14ac:dyDescent="0.3">
      <c r="A1800">
        <v>1799</v>
      </c>
      <c r="B1800" t="s">
        <v>2648</v>
      </c>
      <c r="C1800" s="1">
        <v>42562</v>
      </c>
      <c r="D1800" t="s">
        <v>38</v>
      </c>
      <c r="E1800" t="s">
        <v>84</v>
      </c>
      <c r="F1800" t="s">
        <v>2609</v>
      </c>
      <c r="G1800" t="s">
        <v>1063</v>
      </c>
      <c r="H1800" t="s">
        <v>8</v>
      </c>
      <c r="I1800" t="s">
        <v>12</v>
      </c>
      <c r="J1800" t="s">
        <v>87</v>
      </c>
      <c r="K1800">
        <v>215.65</v>
      </c>
      <c r="L1800">
        <v>5</v>
      </c>
      <c r="M1800">
        <v>0</v>
      </c>
      <c r="N1800">
        <v>73.320999999999998</v>
      </c>
      <c r="O1800">
        <f t="shared" si="57"/>
        <v>142.32900000000001</v>
      </c>
      <c r="P1800" cm="1">
        <f t="array" ref="P1800">_xlfn.IFS(D1800="Same Day",N1800*0.2,D1800="First Class",N1800*0.1,D1800="Standard Class",N1800*0.5,D1800="Second Class",N1800*0)</f>
        <v>36.660499999999999</v>
      </c>
      <c r="Q1800">
        <f t="shared" si="58"/>
        <v>5360.1813044999999</v>
      </c>
    </row>
    <row r="1801" spans="1:17" x14ac:dyDescent="0.3">
      <c r="A1801">
        <v>1800</v>
      </c>
      <c r="B1801" t="s">
        <v>2649</v>
      </c>
      <c r="C1801" s="1">
        <v>42592</v>
      </c>
      <c r="D1801" t="s">
        <v>37</v>
      </c>
      <c r="E1801" t="s">
        <v>84</v>
      </c>
      <c r="F1801" t="s">
        <v>2650</v>
      </c>
      <c r="G1801" t="s">
        <v>513</v>
      </c>
      <c r="H1801" t="s">
        <v>14</v>
      </c>
      <c r="I1801" t="s">
        <v>23</v>
      </c>
      <c r="J1801" t="s">
        <v>80</v>
      </c>
      <c r="K1801">
        <v>11.167999999999999</v>
      </c>
      <c r="L1801">
        <v>4</v>
      </c>
      <c r="M1801">
        <v>0.2</v>
      </c>
      <c r="N1801">
        <v>3.6295999999999999</v>
      </c>
      <c r="O1801">
        <f t="shared" si="57"/>
        <v>7.5383999999999993</v>
      </c>
      <c r="P1801" cm="1">
        <f t="array" ref="P1801">_xlfn.IFS(D1801="Same Day",N1801*0.2,D1801="First Class",N1801*0.1,D1801="Standard Class",N1801*0.5,D1801="Second Class",N1801*0)</f>
        <v>0</v>
      </c>
      <c r="Q1801">
        <f t="shared" si="58"/>
        <v>7.5383999999999993</v>
      </c>
    </row>
    <row r="1802" spans="1:17" x14ac:dyDescent="0.3">
      <c r="A1802">
        <v>1801</v>
      </c>
      <c r="B1802" t="s">
        <v>2649</v>
      </c>
      <c r="C1802" s="1">
        <v>42592</v>
      </c>
      <c r="D1802" t="s">
        <v>37</v>
      </c>
      <c r="E1802" t="s">
        <v>108</v>
      </c>
      <c r="F1802" t="s">
        <v>2650</v>
      </c>
      <c r="G1802" t="s">
        <v>2651</v>
      </c>
      <c r="H1802" t="s">
        <v>14</v>
      </c>
      <c r="I1802" t="s">
        <v>18</v>
      </c>
      <c r="J1802" t="s">
        <v>113</v>
      </c>
      <c r="K1802">
        <v>53.951999999999998</v>
      </c>
      <c r="L1802">
        <v>3</v>
      </c>
      <c r="M1802">
        <v>0.2</v>
      </c>
      <c r="N1802">
        <v>17.534400000000002</v>
      </c>
      <c r="O1802">
        <f t="shared" si="57"/>
        <v>36.417599999999993</v>
      </c>
      <c r="P1802" cm="1">
        <f t="array" ref="P1802">_xlfn.IFS(D1802="Same Day",N1802*0.2,D1802="First Class",N1802*0.1,D1802="Standard Class",N1802*0.5,D1802="Second Class",N1802*0)</f>
        <v>0</v>
      </c>
      <c r="Q1802">
        <f t="shared" si="58"/>
        <v>36.417599999999993</v>
      </c>
    </row>
    <row r="1803" spans="1:17" x14ac:dyDescent="0.3">
      <c r="A1803">
        <v>1802</v>
      </c>
      <c r="B1803" t="s">
        <v>2652</v>
      </c>
      <c r="C1803" s="1">
        <v>42693</v>
      </c>
      <c r="D1803" t="s">
        <v>38</v>
      </c>
      <c r="E1803" t="s">
        <v>68</v>
      </c>
      <c r="F1803" t="s">
        <v>1054</v>
      </c>
      <c r="G1803" t="s">
        <v>2288</v>
      </c>
      <c r="H1803" t="s">
        <v>8</v>
      </c>
      <c r="I1803" t="s">
        <v>12</v>
      </c>
      <c r="J1803" t="s">
        <v>87</v>
      </c>
      <c r="K1803">
        <v>4.18</v>
      </c>
      <c r="L1803">
        <v>1</v>
      </c>
      <c r="M1803">
        <v>0</v>
      </c>
      <c r="N1803">
        <v>1.5047999999999999</v>
      </c>
      <c r="O1803">
        <f t="shared" si="57"/>
        <v>2.6751999999999998</v>
      </c>
      <c r="P1803" cm="1">
        <f t="array" ref="P1803">_xlfn.IFS(D1803="Same Day",N1803*0.2,D1803="First Class",N1803*0.1,D1803="Standard Class",N1803*0.5,D1803="Second Class",N1803*0)</f>
        <v>0.75239999999999996</v>
      </c>
      <c r="Q1803">
        <f t="shared" si="58"/>
        <v>4.6880204799999996</v>
      </c>
    </row>
    <row r="1804" spans="1:17" x14ac:dyDescent="0.3">
      <c r="A1804">
        <v>1803</v>
      </c>
      <c r="B1804" t="s">
        <v>2653</v>
      </c>
      <c r="C1804" s="1">
        <v>43004</v>
      </c>
      <c r="D1804" t="s">
        <v>37</v>
      </c>
      <c r="E1804" t="s">
        <v>68</v>
      </c>
      <c r="F1804" t="s">
        <v>1655</v>
      </c>
      <c r="G1804" t="s">
        <v>971</v>
      </c>
      <c r="H1804" t="s">
        <v>14</v>
      </c>
      <c r="I1804" t="s">
        <v>16</v>
      </c>
      <c r="J1804" t="s">
        <v>101</v>
      </c>
      <c r="K1804">
        <v>5.6070000000000002</v>
      </c>
      <c r="L1804">
        <v>1</v>
      </c>
      <c r="M1804">
        <v>0.7</v>
      </c>
      <c r="N1804">
        <v>-4.2987000000000002</v>
      </c>
      <c r="O1804">
        <f t="shared" si="57"/>
        <v>9.9056999999999995</v>
      </c>
      <c r="P1804" cm="1">
        <f t="array" ref="P1804">_xlfn.IFS(D1804="Same Day",N1804*0.2,D1804="First Class",N1804*0.1,D1804="Standard Class",N1804*0.5,D1804="Second Class",N1804*0)</f>
        <v>0</v>
      </c>
      <c r="Q1804">
        <f t="shared" si="58"/>
        <v>9.9056999999999995</v>
      </c>
    </row>
    <row r="1805" spans="1:17" x14ac:dyDescent="0.3">
      <c r="A1805">
        <v>1804</v>
      </c>
      <c r="B1805" t="s">
        <v>2653</v>
      </c>
      <c r="C1805" s="1">
        <v>43004</v>
      </c>
      <c r="D1805" t="s">
        <v>37</v>
      </c>
      <c r="E1805" t="s">
        <v>96</v>
      </c>
      <c r="F1805" t="s">
        <v>1655</v>
      </c>
      <c r="G1805" t="s">
        <v>1018</v>
      </c>
      <c r="H1805" t="s">
        <v>14</v>
      </c>
      <c r="I1805" t="s">
        <v>19</v>
      </c>
      <c r="J1805" t="s">
        <v>90</v>
      </c>
      <c r="K1805">
        <v>4663.7359999999999</v>
      </c>
      <c r="L1805">
        <v>7</v>
      </c>
      <c r="M1805">
        <v>0.2</v>
      </c>
      <c r="N1805">
        <v>-1049.3406</v>
      </c>
      <c r="O1805">
        <f t="shared" si="57"/>
        <v>5713.0766000000003</v>
      </c>
      <c r="P1805" cm="1">
        <f t="array" ref="P1805">_xlfn.IFS(D1805="Same Day",N1805*0.2,D1805="First Class",N1805*0.1,D1805="Standard Class",N1805*0.5,D1805="Second Class",N1805*0)</f>
        <v>0</v>
      </c>
      <c r="Q1805">
        <f t="shared" si="58"/>
        <v>5713.0766000000003</v>
      </c>
    </row>
    <row r="1806" spans="1:17" x14ac:dyDescent="0.3">
      <c r="A1806">
        <v>1805</v>
      </c>
      <c r="B1806" t="s">
        <v>2653</v>
      </c>
      <c r="C1806" s="1">
        <v>43004</v>
      </c>
      <c r="D1806" t="s">
        <v>37</v>
      </c>
      <c r="E1806" t="s">
        <v>68</v>
      </c>
      <c r="F1806" t="s">
        <v>1655</v>
      </c>
      <c r="G1806" t="s">
        <v>2654</v>
      </c>
      <c r="H1806" t="s">
        <v>25</v>
      </c>
      <c r="I1806" t="s">
        <v>28</v>
      </c>
      <c r="J1806" t="s">
        <v>90</v>
      </c>
      <c r="K1806">
        <v>79.983999999999995</v>
      </c>
      <c r="L1806">
        <v>2</v>
      </c>
      <c r="M1806">
        <v>0.2</v>
      </c>
      <c r="N1806">
        <v>22.9954</v>
      </c>
      <c r="O1806">
        <f t="shared" si="57"/>
        <v>56.988599999999991</v>
      </c>
      <c r="P1806" cm="1">
        <f t="array" ref="P1806">_xlfn.IFS(D1806="Same Day",N1806*0.2,D1806="First Class",N1806*0.1,D1806="Standard Class",N1806*0.5,D1806="Second Class",N1806*0)</f>
        <v>0</v>
      </c>
      <c r="Q1806">
        <f t="shared" si="58"/>
        <v>56.988599999999991</v>
      </c>
    </row>
    <row r="1807" spans="1:17" x14ac:dyDescent="0.3">
      <c r="A1807">
        <v>1806</v>
      </c>
      <c r="B1807" t="s">
        <v>2655</v>
      </c>
      <c r="C1807" s="1">
        <v>42732</v>
      </c>
      <c r="D1807" t="s">
        <v>35</v>
      </c>
      <c r="E1807" t="s">
        <v>68</v>
      </c>
      <c r="F1807" t="s">
        <v>681</v>
      </c>
      <c r="G1807" t="s">
        <v>1972</v>
      </c>
      <c r="H1807" t="s">
        <v>25</v>
      </c>
      <c r="I1807" t="s">
        <v>26</v>
      </c>
      <c r="J1807" t="s">
        <v>99</v>
      </c>
      <c r="K1807">
        <v>2575.944</v>
      </c>
      <c r="L1807">
        <v>7</v>
      </c>
      <c r="M1807">
        <v>0.2</v>
      </c>
      <c r="N1807">
        <v>257.59440000000001</v>
      </c>
      <c r="O1807">
        <f t="shared" si="57"/>
        <v>2318.3496</v>
      </c>
      <c r="P1807" cm="1">
        <f t="array" ref="P1807">_xlfn.IFS(D1807="Same Day",N1807*0.2,D1807="First Class",N1807*0.1,D1807="Standard Class",N1807*0.5,D1807="Second Class",N1807*0)</f>
        <v>25.759440000000001</v>
      </c>
      <c r="Q1807">
        <f t="shared" si="58"/>
        <v>62037.737020224005</v>
      </c>
    </row>
    <row r="1808" spans="1:17" x14ac:dyDescent="0.3">
      <c r="A1808">
        <v>1807</v>
      </c>
      <c r="B1808" t="s">
        <v>2655</v>
      </c>
      <c r="C1808" s="1">
        <v>42732</v>
      </c>
      <c r="D1808" t="s">
        <v>35</v>
      </c>
      <c r="E1808" t="s">
        <v>96</v>
      </c>
      <c r="F1808" t="s">
        <v>681</v>
      </c>
      <c r="G1808" t="s">
        <v>1122</v>
      </c>
      <c r="H1808" t="s">
        <v>14</v>
      </c>
      <c r="I1808" t="s">
        <v>18</v>
      </c>
      <c r="J1808" t="s">
        <v>113</v>
      </c>
      <c r="K1808">
        <v>45.36</v>
      </c>
      <c r="L1808">
        <v>7</v>
      </c>
      <c r="M1808">
        <v>0</v>
      </c>
      <c r="N1808">
        <v>21.7728</v>
      </c>
      <c r="O1808">
        <f t="shared" si="57"/>
        <v>23.587199999999999</v>
      </c>
      <c r="P1808" cm="1">
        <f t="array" ref="P1808">_xlfn.IFS(D1808="Same Day",N1808*0.2,D1808="First Class",N1808*0.1,D1808="Standard Class",N1808*0.5,D1808="Second Class",N1808*0)</f>
        <v>2.1772800000000001</v>
      </c>
      <c r="Q1808">
        <f t="shared" si="58"/>
        <v>74.943138816000001</v>
      </c>
    </row>
    <row r="1809" spans="1:17" x14ac:dyDescent="0.3">
      <c r="A1809">
        <v>1808</v>
      </c>
      <c r="B1809" t="s">
        <v>2655</v>
      </c>
      <c r="C1809" s="1">
        <v>42732</v>
      </c>
      <c r="D1809" t="s">
        <v>35</v>
      </c>
      <c r="E1809" t="s">
        <v>77</v>
      </c>
      <c r="F1809" t="s">
        <v>681</v>
      </c>
      <c r="G1809" t="s">
        <v>1050</v>
      </c>
      <c r="H1809" t="s">
        <v>25</v>
      </c>
      <c r="I1809" t="s">
        <v>28</v>
      </c>
      <c r="J1809" t="s">
        <v>90</v>
      </c>
      <c r="K1809">
        <v>254.24</v>
      </c>
      <c r="L1809">
        <v>7</v>
      </c>
      <c r="M1809">
        <v>0</v>
      </c>
      <c r="N1809">
        <v>76.272000000000006</v>
      </c>
      <c r="O1809">
        <f t="shared" si="57"/>
        <v>177.96800000000002</v>
      </c>
      <c r="P1809" cm="1">
        <f t="array" ref="P1809">_xlfn.IFS(D1809="Same Day",N1809*0.2,D1809="First Class",N1809*0.1,D1809="Standard Class",N1809*0.5,D1809="Second Class",N1809*0)</f>
        <v>7.6272000000000011</v>
      </c>
      <c r="Q1809">
        <f t="shared" si="58"/>
        <v>1535.3655296000004</v>
      </c>
    </row>
    <row r="1810" spans="1:17" x14ac:dyDescent="0.3">
      <c r="A1810">
        <v>1809</v>
      </c>
      <c r="B1810" t="s">
        <v>2656</v>
      </c>
      <c r="C1810" s="1">
        <v>42413</v>
      </c>
      <c r="D1810" t="s">
        <v>35</v>
      </c>
      <c r="E1810" t="s">
        <v>84</v>
      </c>
      <c r="F1810" t="s">
        <v>2657</v>
      </c>
      <c r="G1810" t="s">
        <v>2658</v>
      </c>
      <c r="H1810" t="s">
        <v>25</v>
      </c>
      <c r="I1810" t="s">
        <v>26</v>
      </c>
      <c r="J1810" t="s">
        <v>164</v>
      </c>
      <c r="K1810">
        <v>69.930000000000007</v>
      </c>
      <c r="L1810">
        <v>7</v>
      </c>
      <c r="M1810">
        <v>0</v>
      </c>
      <c r="N1810">
        <v>0.69930000000000003</v>
      </c>
      <c r="O1810">
        <f t="shared" si="57"/>
        <v>69.230700000000013</v>
      </c>
      <c r="P1810" cm="1">
        <f t="array" ref="P1810">_xlfn.IFS(D1810="Same Day",N1810*0.2,D1810="First Class",N1810*0.1,D1810="Standard Class",N1810*0.5,D1810="Second Class",N1810*0)</f>
        <v>6.9930000000000006E-2</v>
      </c>
      <c r="Q1810">
        <f t="shared" si="58"/>
        <v>74.072002851000022</v>
      </c>
    </row>
    <row r="1811" spans="1:17" x14ac:dyDescent="0.3">
      <c r="A1811">
        <v>1810</v>
      </c>
      <c r="B1811" t="s">
        <v>2659</v>
      </c>
      <c r="C1811" s="1">
        <v>42672</v>
      </c>
      <c r="D1811" t="s">
        <v>38</v>
      </c>
      <c r="E1811" t="s">
        <v>68</v>
      </c>
      <c r="F1811" t="s">
        <v>488</v>
      </c>
      <c r="G1811" t="s">
        <v>2660</v>
      </c>
      <c r="H1811" t="s">
        <v>8</v>
      </c>
      <c r="I1811" t="s">
        <v>12</v>
      </c>
      <c r="J1811" t="s">
        <v>87</v>
      </c>
      <c r="K1811">
        <v>16.155999999999999</v>
      </c>
      <c r="L1811">
        <v>7</v>
      </c>
      <c r="M1811">
        <v>0.6</v>
      </c>
      <c r="N1811">
        <v>-12.117000000000001</v>
      </c>
      <c r="O1811">
        <f t="shared" si="57"/>
        <v>28.273</v>
      </c>
      <c r="P1811" cm="1">
        <f t="array" ref="P1811">_xlfn.IFS(D1811="Same Day",N1811*0.2,D1811="First Class",N1811*0.1,D1811="Standard Class",N1811*0.5,D1811="Second Class",N1811*0)</f>
        <v>-6.0585000000000004</v>
      </c>
      <c r="Q1811">
        <f t="shared" si="58"/>
        <v>-143.01897050000002</v>
      </c>
    </row>
    <row r="1812" spans="1:17" x14ac:dyDescent="0.3">
      <c r="A1812">
        <v>1811</v>
      </c>
      <c r="B1812" t="s">
        <v>2659</v>
      </c>
      <c r="C1812" s="1">
        <v>42672</v>
      </c>
      <c r="D1812" t="s">
        <v>38</v>
      </c>
      <c r="E1812" t="s">
        <v>68</v>
      </c>
      <c r="F1812" t="s">
        <v>488</v>
      </c>
      <c r="G1812" t="s">
        <v>2661</v>
      </c>
      <c r="H1812" t="s">
        <v>14</v>
      </c>
      <c r="I1812" t="s">
        <v>18</v>
      </c>
      <c r="J1812" t="s">
        <v>160</v>
      </c>
      <c r="K1812">
        <v>54.816000000000003</v>
      </c>
      <c r="L1812">
        <v>3</v>
      </c>
      <c r="M1812">
        <v>0.2</v>
      </c>
      <c r="N1812">
        <v>17.815200000000001</v>
      </c>
      <c r="O1812">
        <f t="shared" si="57"/>
        <v>37.000799999999998</v>
      </c>
      <c r="P1812" cm="1">
        <f t="array" ref="P1812">_xlfn.IFS(D1812="Same Day",N1812*0.2,D1812="First Class",N1812*0.1,D1812="Standard Class",N1812*0.5,D1812="Second Class",N1812*0)</f>
        <v>8.9076000000000004</v>
      </c>
      <c r="Q1812">
        <f t="shared" si="58"/>
        <v>366.58912607999997</v>
      </c>
    </row>
    <row r="1813" spans="1:17" x14ac:dyDescent="0.3">
      <c r="A1813">
        <v>1812</v>
      </c>
      <c r="B1813" t="s">
        <v>2662</v>
      </c>
      <c r="C1813" s="1">
        <v>41801</v>
      </c>
      <c r="D1813" t="s">
        <v>37</v>
      </c>
      <c r="E1813" t="s">
        <v>84</v>
      </c>
      <c r="F1813" t="s">
        <v>1814</v>
      </c>
      <c r="G1813" t="s">
        <v>342</v>
      </c>
      <c r="H1813" t="s">
        <v>8</v>
      </c>
      <c r="I1813" t="s">
        <v>10</v>
      </c>
      <c r="J1813" t="s">
        <v>87</v>
      </c>
      <c r="K1813">
        <v>1441.3</v>
      </c>
      <c r="L1813">
        <v>7</v>
      </c>
      <c r="M1813">
        <v>0</v>
      </c>
      <c r="N1813">
        <v>245.02099999999999</v>
      </c>
      <c r="O1813">
        <f t="shared" si="57"/>
        <v>1196.279</v>
      </c>
      <c r="P1813" cm="1">
        <f t="array" ref="P1813">_xlfn.IFS(D1813="Same Day",N1813*0.2,D1813="First Class",N1813*0.1,D1813="Standard Class",N1813*0.5,D1813="Second Class",N1813*0)</f>
        <v>0</v>
      </c>
      <c r="Q1813">
        <f t="shared" si="58"/>
        <v>1196.279</v>
      </c>
    </row>
    <row r="1814" spans="1:17" x14ac:dyDescent="0.3">
      <c r="A1814">
        <v>1813</v>
      </c>
      <c r="B1814" t="s">
        <v>2663</v>
      </c>
      <c r="C1814" s="1">
        <v>43065</v>
      </c>
      <c r="D1814" t="s">
        <v>38</v>
      </c>
      <c r="E1814" t="s">
        <v>108</v>
      </c>
      <c r="F1814" t="s">
        <v>2664</v>
      </c>
      <c r="G1814" t="s">
        <v>640</v>
      </c>
      <c r="H1814" t="s">
        <v>8</v>
      </c>
      <c r="I1814" t="s">
        <v>12</v>
      </c>
      <c r="J1814" t="s">
        <v>87</v>
      </c>
      <c r="K1814">
        <v>77.599999999999994</v>
      </c>
      <c r="L1814">
        <v>5</v>
      </c>
      <c r="M1814">
        <v>0.2</v>
      </c>
      <c r="N1814">
        <v>28.13</v>
      </c>
      <c r="O1814">
        <f t="shared" si="57"/>
        <v>49.47</v>
      </c>
      <c r="P1814" cm="1">
        <f t="array" ref="P1814">_xlfn.IFS(D1814="Same Day",N1814*0.2,D1814="First Class",N1814*0.1,D1814="Standard Class",N1814*0.5,D1814="Second Class",N1814*0)</f>
        <v>14.065</v>
      </c>
      <c r="Q1814">
        <f t="shared" si="58"/>
        <v>745.26554999999996</v>
      </c>
    </row>
    <row r="1815" spans="1:17" x14ac:dyDescent="0.3">
      <c r="A1815">
        <v>1814</v>
      </c>
      <c r="B1815" t="s">
        <v>2663</v>
      </c>
      <c r="C1815" s="1">
        <v>43065</v>
      </c>
      <c r="D1815" t="s">
        <v>38</v>
      </c>
      <c r="E1815" t="s">
        <v>68</v>
      </c>
      <c r="F1815" t="s">
        <v>2664</v>
      </c>
      <c r="G1815" t="s">
        <v>884</v>
      </c>
      <c r="H1815" t="s">
        <v>8</v>
      </c>
      <c r="I1815" t="s">
        <v>12</v>
      </c>
      <c r="J1815" t="s">
        <v>73</v>
      </c>
      <c r="K1815">
        <v>4.6559999999999997</v>
      </c>
      <c r="L1815">
        <v>2</v>
      </c>
      <c r="M1815">
        <v>0.2</v>
      </c>
      <c r="N1815">
        <v>1.5713999999999999</v>
      </c>
      <c r="O1815">
        <f t="shared" si="57"/>
        <v>3.0846</v>
      </c>
      <c r="P1815" cm="1">
        <f t="array" ref="P1815">_xlfn.IFS(D1815="Same Day",N1815*0.2,D1815="First Class",N1815*0.1,D1815="Standard Class",N1815*0.5,D1815="Second Class",N1815*0)</f>
        <v>0.78569999999999995</v>
      </c>
      <c r="Q1815">
        <f t="shared" si="58"/>
        <v>5.5081702199999993</v>
      </c>
    </row>
    <row r="1816" spans="1:17" x14ac:dyDescent="0.3">
      <c r="A1816">
        <v>1815</v>
      </c>
      <c r="B1816" t="s">
        <v>2665</v>
      </c>
      <c r="C1816" s="1">
        <v>42265</v>
      </c>
      <c r="D1816" t="s">
        <v>38</v>
      </c>
      <c r="E1816" t="s">
        <v>108</v>
      </c>
      <c r="F1816" t="s">
        <v>1969</v>
      </c>
      <c r="G1816" t="s">
        <v>545</v>
      </c>
      <c r="H1816" t="s">
        <v>8</v>
      </c>
      <c r="I1816" t="s">
        <v>10</v>
      </c>
      <c r="J1816" t="s">
        <v>87</v>
      </c>
      <c r="K1816">
        <v>170.136</v>
      </c>
      <c r="L1816">
        <v>3</v>
      </c>
      <c r="M1816">
        <v>0.2</v>
      </c>
      <c r="N1816">
        <v>-8.5068000000000001</v>
      </c>
      <c r="O1816">
        <f t="shared" si="57"/>
        <v>178.64279999999999</v>
      </c>
      <c r="P1816" cm="1">
        <f t="array" ref="P1816">_xlfn.IFS(D1816="Same Day",N1816*0.2,D1816="First Class",N1816*0.1,D1816="Standard Class",N1816*0.5,D1816="Second Class",N1816*0)</f>
        <v>-4.2534000000000001</v>
      </c>
      <c r="Q1816">
        <f t="shared" si="58"/>
        <v>-581.19648552000001</v>
      </c>
    </row>
    <row r="1817" spans="1:17" x14ac:dyDescent="0.3">
      <c r="A1817">
        <v>1816</v>
      </c>
      <c r="B1817" t="s">
        <v>2666</v>
      </c>
      <c r="C1817" s="1">
        <v>42159</v>
      </c>
      <c r="D1817" t="s">
        <v>36</v>
      </c>
      <c r="E1817" t="s">
        <v>77</v>
      </c>
      <c r="F1817" t="s">
        <v>1551</v>
      </c>
      <c r="G1817" t="s">
        <v>2667</v>
      </c>
      <c r="H1817" t="s">
        <v>14</v>
      </c>
      <c r="I1817" t="s">
        <v>22</v>
      </c>
      <c r="J1817" t="s">
        <v>80</v>
      </c>
      <c r="K1817">
        <v>7.38</v>
      </c>
      <c r="L1817">
        <v>2</v>
      </c>
      <c r="M1817">
        <v>0</v>
      </c>
      <c r="N1817">
        <v>3.4685999999999999</v>
      </c>
      <c r="O1817">
        <f t="shared" si="57"/>
        <v>3.9114</v>
      </c>
      <c r="P1817" cm="1">
        <f t="array" ref="P1817">_xlfn.IFS(D1817="Same Day",N1817*0.2,D1817="First Class",N1817*0.1,D1817="Standard Class",N1817*0.5,D1817="Second Class",N1817*0)</f>
        <v>0.69372</v>
      </c>
      <c r="Q1817">
        <f t="shared" si="58"/>
        <v>6.6248164079999992</v>
      </c>
    </row>
    <row r="1818" spans="1:17" x14ac:dyDescent="0.3">
      <c r="A1818">
        <v>1817</v>
      </c>
      <c r="B1818" t="s">
        <v>2666</v>
      </c>
      <c r="C1818" s="1">
        <v>42159</v>
      </c>
      <c r="D1818" t="s">
        <v>36</v>
      </c>
      <c r="E1818" t="s">
        <v>77</v>
      </c>
      <c r="F1818" t="s">
        <v>1551</v>
      </c>
      <c r="G1818" t="s">
        <v>468</v>
      </c>
      <c r="H1818" t="s">
        <v>14</v>
      </c>
      <c r="I1818" t="s">
        <v>20</v>
      </c>
      <c r="J1818" t="s">
        <v>87</v>
      </c>
      <c r="K1818">
        <v>9.26</v>
      </c>
      <c r="L1818">
        <v>2</v>
      </c>
      <c r="M1818">
        <v>0</v>
      </c>
      <c r="N1818">
        <v>3.0558000000000001</v>
      </c>
      <c r="O1818">
        <f t="shared" si="57"/>
        <v>6.2042000000000002</v>
      </c>
      <c r="P1818" cm="1">
        <f t="array" ref="P1818">_xlfn.IFS(D1818="Same Day",N1818*0.2,D1818="First Class",N1818*0.1,D1818="Standard Class",N1818*0.5,D1818="Second Class",N1818*0)</f>
        <v>0.61116000000000004</v>
      </c>
      <c r="Q1818">
        <f t="shared" si="58"/>
        <v>9.9959588719999992</v>
      </c>
    </row>
    <row r="1819" spans="1:17" x14ac:dyDescent="0.3">
      <c r="A1819">
        <v>1818</v>
      </c>
      <c r="B1819" t="s">
        <v>2668</v>
      </c>
      <c r="C1819" s="1">
        <v>42353</v>
      </c>
      <c r="D1819" t="s">
        <v>37</v>
      </c>
      <c r="E1819" t="s">
        <v>96</v>
      </c>
      <c r="F1819" t="s">
        <v>2098</v>
      </c>
      <c r="G1819" t="s">
        <v>2669</v>
      </c>
      <c r="H1819" t="s">
        <v>14</v>
      </c>
      <c r="I1819" t="s">
        <v>22</v>
      </c>
      <c r="J1819" t="s">
        <v>80</v>
      </c>
      <c r="K1819">
        <v>9.9600000000000009</v>
      </c>
      <c r="L1819">
        <v>2</v>
      </c>
      <c r="M1819">
        <v>0</v>
      </c>
      <c r="N1819">
        <v>4.5815999999999999</v>
      </c>
      <c r="O1819">
        <f t="shared" si="57"/>
        <v>5.378400000000001</v>
      </c>
      <c r="P1819" cm="1">
        <f t="array" ref="P1819">_xlfn.IFS(D1819="Same Day",N1819*0.2,D1819="First Class",N1819*0.1,D1819="Standard Class",N1819*0.5,D1819="Second Class",N1819*0)</f>
        <v>0</v>
      </c>
      <c r="Q1819">
        <f t="shared" si="58"/>
        <v>5.378400000000001</v>
      </c>
    </row>
    <row r="1820" spans="1:17" x14ac:dyDescent="0.3">
      <c r="A1820">
        <v>1819</v>
      </c>
      <c r="B1820" t="s">
        <v>2670</v>
      </c>
      <c r="C1820" s="1">
        <v>41788</v>
      </c>
      <c r="D1820" t="s">
        <v>38</v>
      </c>
      <c r="E1820" t="s">
        <v>84</v>
      </c>
      <c r="F1820" t="s">
        <v>2671</v>
      </c>
      <c r="G1820" t="s">
        <v>2672</v>
      </c>
      <c r="H1820" t="s">
        <v>14</v>
      </c>
      <c r="I1820" t="s">
        <v>17</v>
      </c>
      <c r="J1820" t="s">
        <v>87</v>
      </c>
      <c r="K1820">
        <v>75.599999999999994</v>
      </c>
      <c r="L1820">
        <v>2</v>
      </c>
      <c r="M1820">
        <v>0.8</v>
      </c>
      <c r="N1820">
        <v>-166.32</v>
      </c>
      <c r="O1820">
        <f t="shared" si="57"/>
        <v>241.92</v>
      </c>
      <c r="P1820" cm="1">
        <f t="array" ref="P1820">_xlfn.IFS(D1820="Same Day",N1820*0.2,D1820="First Class",N1820*0.1,D1820="Standard Class",N1820*0.5,D1820="Second Class",N1820*0)</f>
        <v>-83.16</v>
      </c>
      <c r="Q1820">
        <f t="shared" si="58"/>
        <v>-19876.147199999999</v>
      </c>
    </row>
    <row r="1821" spans="1:17" x14ac:dyDescent="0.3">
      <c r="A1821">
        <v>1820</v>
      </c>
      <c r="B1821" t="s">
        <v>2670</v>
      </c>
      <c r="C1821" s="1">
        <v>41788</v>
      </c>
      <c r="D1821" t="s">
        <v>38</v>
      </c>
      <c r="E1821" t="s">
        <v>84</v>
      </c>
      <c r="F1821" t="s">
        <v>2671</v>
      </c>
      <c r="G1821" t="s">
        <v>2673</v>
      </c>
      <c r="H1821" t="s">
        <v>8</v>
      </c>
      <c r="I1821" t="s">
        <v>12</v>
      </c>
      <c r="J1821" t="s">
        <v>87</v>
      </c>
      <c r="K1821">
        <v>29.32</v>
      </c>
      <c r="L1821">
        <v>2</v>
      </c>
      <c r="M1821">
        <v>0.6</v>
      </c>
      <c r="N1821">
        <v>-24.189</v>
      </c>
      <c r="O1821">
        <f t="shared" si="57"/>
        <v>53.509</v>
      </c>
      <c r="P1821" cm="1">
        <f t="array" ref="P1821">_xlfn.IFS(D1821="Same Day",N1821*0.2,D1821="First Class",N1821*0.1,D1821="Standard Class",N1821*0.5,D1821="Second Class",N1821*0)</f>
        <v>-12.0945</v>
      </c>
      <c r="Q1821">
        <f t="shared" si="58"/>
        <v>-593.65560049999999</v>
      </c>
    </row>
    <row r="1822" spans="1:17" x14ac:dyDescent="0.3">
      <c r="A1822">
        <v>1821</v>
      </c>
      <c r="B1822" t="s">
        <v>2674</v>
      </c>
      <c r="C1822" s="1">
        <v>42420</v>
      </c>
      <c r="D1822" t="s">
        <v>38</v>
      </c>
      <c r="E1822" t="s">
        <v>68</v>
      </c>
      <c r="F1822" t="s">
        <v>529</v>
      </c>
      <c r="G1822" t="s">
        <v>2675</v>
      </c>
      <c r="H1822" t="s">
        <v>14</v>
      </c>
      <c r="I1822" t="s">
        <v>17</v>
      </c>
      <c r="J1822" t="s">
        <v>87</v>
      </c>
      <c r="K1822">
        <v>92.063999999999993</v>
      </c>
      <c r="L1822">
        <v>6</v>
      </c>
      <c r="M1822">
        <v>0.8</v>
      </c>
      <c r="N1822">
        <v>-225.55680000000001</v>
      </c>
      <c r="O1822">
        <f t="shared" si="57"/>
        <v>317.62080000000003</v>
      </c>
      <c r="P1822" cm="1">
        <f t="array" ref="P1822">_xlfn.IFS(D1822="Same Day",N1822*0.2,D1822="First Class",N1822*0.1,D1822="Standard Class",N1822*0.5,D1822="Second Class",N1822*0)</f>
        <v>-112.7784</v>
      </c>
      <c r="Q1822">
        <f t="shared" si="58"/>
        <v>-35503.144830720004</v>
      </c>
    </row>
    <row r="1823" spans="1:17" x14ac:dyDescent="0.3">
      <c r="A1823">
        <v>1822</v>
      </c>
      <c r="B1823" t="s">
        <v>2674</v>
      </c>
      <c r="C1823" s="1">
        <v>42420</v>
      </c>
      <c r="D1823" t="s">
        <v>38</v>
      </c>
      <c r="E1823" t="s">
        <v>68</v>
      </c>
      <c r="F1823" t="s">
        <v>529</v>
      </c>
      <c r="G1823" t="s">
        <v>200</v>
      </c>
      <c r="H1823" t="s">
        <v>14</v>
      </c>
      <c r="I1823" t="s">
        <v>23</v>
      </c>
      <c r="J1823" t="s">
        <v>80</v>
      </c>
      <c r="K1823">
        <v>6.976</v>
      </c>
      <c r="L1823">
        <v>4</v>
      </c>
      <c r="M1823">
        <v>0.2</v>
      </c>
      <c r="N1823">
        <v>1.8311999999999999</v>
      </c>
      <c r="O1823">
        <f t="shared" si="57"/>
        <v>5.1448</v>
      </c>
      <c r="P1823" cm="1">
        <f t="array" ref="P1823">_xlfn.IFS(D1823="Same Day",N1823*0.2,D1823="First Class",N1823*0.1,D1823="Standard Class",N1823*0.5,D1823="Second Class",N1823*0)</f>
        <v>0.91559999999999997</v>
      </c>
      <c r="Q1823">
        <f t="shared" si="58"/>
        <v>9.85537888</v>
      </c>
    </row>
    <row r="1824" spans="1:17" x14ac:dyDescent="0.3">
      <c r="A1824">
        <v>1823</v>
      </c>
      <c r="B1824" t="s">
        <v>2674</v>
      </c>
      <c r="C1824" s="1">
        <v>42420</v>
      </c>
      <c r="D1824" t="s">
        <v>38</v>
      </c>
      <c r="E1824" t="s">
        <v>68</v>
      </c>
      <c r="F1824" t="s">
        <v>529</v>
      </c>
      <c r="G1824" t="s">
        <v>2676</v>
      </c>
      <c r="H1824" t="s">
        <v>8</v>
      </c>
      <c r="I1824" t="s">
        <v>9</v>
      </c>
      <c r="J1824" t="s">
        <v>73</v>
      </c>
      <c r="K1824">
        <v>62.957999999999998</v>
      </c>
      <c r="L1824">
        <v>3</v>
      </c>
      <c r="M1824">
        <v>0.3</v>
      </c>
      <c r="N1824">
        <v>-2.6981999999999999</v>
      </c>
      <c r="O1824">
        <f t="shared" si="57"/>
        <v>65.656199999999998</v>
      </c>
      <c r="P1824" cm="1">
        <f t="array" ref="P1824">_xlfn.IFS(D1824="Same Day",N1824*0.2,D1824="First Class",N1824*0.1,D1824="Standard Class",N1824*0.5,D1824="Second Class",N1824*0)</f>
        <v>-1.3491</v>
      </c>
      <c r="Q1824">
        <f t="shared" si="58"/>
        <v>-22.920579419999996</v>
      </c>
    </row>
    <row r="1825" spans="1:17" x14ac:dyDescent="0.3">
      <c r="A1825">
        <v>1824</v>
      </c>
      <c r="B1825" t="s">
        <v>2674</v>
      </c>
      <c r="C1825" s="1">
        <v>42420</v>
      </c>
      <c r="D1825" t="s">
        <v>38</v>
      </c>
      <c r="E1825" t="s">
        <v>84</v>
      </c>
      <c r="F1825" t="s">
        <v>529</v>
      </c>
      <c r="G1825" t="s">
        <v>2677</v>
      </c>
      <c r="H1825" t="s">
        <v>14</v>
      </c>
      <c r="I1825" t="s">
        <v>18</v>
      </c>
      <c r="J1825" t="s">
        <v>160</v>
      </c>
      <c r="K1825">
        <v>5.1840000000000002</v>
      </c>
      <c r="L1825">
        <v>1</v>
      </c>
      <c r="M1825">
        <v>0.2</v>
      </c>
      <c r="N1825">
        <v>1.8144</v>
      </c>
      <c r="O1825">
        <f t="shared" si="57"/>
        <v>3.3696000000000002</v>
      </c>
      <c r="P1825" cm="1">
        <f t="array" ref="P1825">_xlfn.IFS(D1825="Same Day",N1825*0.2,D1825="First Class",N1825*0.1,D1825="Standard Class",N1825*0.5,D1825="Second Class",N1825*0)</f>
        <v>0.90720000000000001</v>
      </c>
      <c r="Q1825">
        <f t="shared" si="58"/>
        <v>6.4265011200000002</v>
      </c>
    </row>
    <row r="1826" spans="1:17" x14ac:dyDescent="0.3">
      <c r="A1826">
        <v>1825</v>
      </c>
      <c r="B1826" t="s">
        <v>2678</v>
      </c>
      <c r="C1826" s="1">
        <v>42732</v>
      </c>
      <c r="D1826" t="s">
        <v>38</v>
      </c>
      <c r="E1826" t="s">
        <v>68</v>
      </c>
      <c r="F1826" t="s">
        <v>951</v>
      </c>
      <c r="G1826" t="s">
        <v>1932</v>
      </c>
      <c r="H1826" t="s">
        <v>14</v>
      </c>
      <c r="I1826" t="s">
        <v>16</v>
      </c>
      <c r="J1826" t="s">
        <v>101</v>
      </c>
      <c r="K1826">
        <v>31.32</v>
      </c>
      <c r="L1826">
        <v>10</v>
      </c>
      <c r="M1826">
        <v>0.7</v>
      </c>
      <c r="N1826">
        <v>-25.056000000000001</v>
      </c>
      <c r="O1826">
        <f t="shared" si="57"/>
        <v>56.376000000000005</v>
      </c>
      <c r="P1826" cm="1">
        <f t="array" ref="P1826">_xlfn.IFS(D1826="Same Day",N1826*0.2,D1826="First Class",N1826*0.1,D1826="Standard Class",N1826*0.5,D1826="Second Class",N1826*0)</f>
        <v>-12.528</v>
      </c>
      <c r="Q1826">
        <f t="shared" si="58"/>
        <v>-649.90252800000007</v>
      </c>
    </row>
    <row r="1827" spans="1:17" x14ac:dyDescent="0.3">
      <c r="A1827">
        <v>1826</v>
      </c>
      <c r="B1827" t="s">
        <v>2678</v>
      </c>
      <c r="C1827" s="1">
        <v>42732</v>
      </c>
      <c r="D1827" t="s">
        <v>38</v>
      </c>
      <c r="E1827" t="s">
        <v>77</v>
      </c>
      <c r="F1827" t="s">
        <v>951</v>
      </c>
      <c r="G1827" t="s">
        <v>780</v>
      </c>
      <c r="H1827" t="s">
        <v>8</v>
      </c>
      <c r="I1827" t="s">
        <v>12</v>
      </c>
      <c r="J1827" t="s">
        <v>87</v>
      </c>
      <c r="K1827">
        <v>11.84</v>
      </c>
      <c r="L1827">
        <v>4</v>
      </c>
      <c r="M1827">
        <v>0.2</v>
      </c>
      <c r="N1827">
        <v>3.1080000000000001</v>
      </c>
      <c r="O1827">
        <f t="shared" si="57"/>
        <v>8.7319999999999993</v>
      </c>
      <c r="P1827" cm="1">
        <f t="array" ref="P1827">_xlfn.IFS(D1827="Same Day",N1827*0.2,D1827="First Class",N1827*0.1,D1827="Standard Class",N1827*0.5,D1827="Second Class",N1827*0)</f>
        <v>1.554</v>
      </c>
      <c r="Q1827">
        <f t="shared" si="58"/>
        <v>22.301528000000001</v>
      </c>
    </row>
    <row r="1828" spans="1:17" x14ac:dyDescent="0.3">
      <c r="A1828">
        <v>1827</v>
      </c>
      <c r="B1828" t="s">
        <v>2678</v>
      </c>
      <c r="C1828" s="1">
        <v>42732</v>
      </c>
      <c r="D1828" t="s">
        <v>38</v>
      </c>
      <c r="E1828" t="s">
        <v>96</v>
      </c>
      <c r="F1828" t="s">
        <v>951</v>
      </c>
      <c r="G1828" t="s">
        <v>2679</v>
      </c>
      <c r="H1828" t="s">
        <v>8</v>
      </c>
      <c r="I1828" t="s">
        <v>12</v>
      </c>
      <c r="J1828" t="s">
        <v>87</v>
      </c>
      <c r="K1828">
        <v>22.783999999999999</v>
      </c>
      <c r="L1828">
        <v>1</v>
      </c>
      <c r="M1828">
        <v>0.2</v>
      </c>
      <c r="N1828">
        <v>4.8415999999999997</v>
      </c>
      <c r="O1828">
        <f t="shared" si="57"/>
        <v>17.942399999999999</v>
      </c>
      <c r="P1828" cm="1">
        <f t="array" ref="P1828">_xlfn.IFS(D1828="Same Day",N1828*0.2,D1828="First Class",N1828*0.1,D1828="Standard Class",N1828*0.5,D1828="Second Class",N1828*0)</f>
        <v>2.4207999999999998</v>
      </c>
      <c r="Q1828">
        <f t="shared" si="58"/>
        <v>61.377361919999991</v>
      </c>
    </row>
    <row r="1829" spans="1:17" x14ac:dyDescent="0.3">
      <c r="A1829">
        <v>1828</v>
      </c>
      <c r="B1829" t="s">
        <v>2680</v>
      </c>
      <c r="C1829" s="1">
        <v>42411</v>
      </c>
      <c r="D1829" t="s">
        <v>37</v>
      </c>
      <c r="E1829" t="s">
        <v>96</v>
      </c>
      <c r="F1829" t="s">
        <v>2681</v>
      </c>
      <c r="G1829" t="s">
        <v>2682</v>
      </c>
      <c r="H1829" t="s">
        <v>25</v>
      </c>
      <c r="I1829" t="s">
        <v>26</v>
      </c>
      <c r="J1829" t="s">
        <v>99</v>
      </c>
      <c r="K1829">
        <v>1127.9760000000001</v>
      </c>
      <c r="L1829">
        <v>3</v>
      </c>
      <c r="M1829">
        <v>0.2</v>
      </c>
      <c r="N1829">
        <v>126.8973</v>
      </c>
      <c r="O1829">
        <f t="shared" si="57"/>
        <v>1001.0787000000001</v>
      </c>
      <c r="P1829" cm="1">
        <f t="array" ref="P1829">_xlfn.IFS(D1829="Same Day",N1829*0.2,D1829="First Class",N1829*0.1,D1829="Standard Class",N1829*0.5,D1829="Second Class",N1829*0)</f>
        <v>0</v>
      </c>
      <c r="Q1829">
        <f t="shared" si="58"/>
        <v>1001.0787000000001</v>
      </c>
    </row>
    <row r="1830" spans="1:17" x14ac:dyDescent="0.3">
      <c r="A1830">
        <v>1829</v>
      </c>
      <c r="B1830" t="s">
        <v>2683</v>
      </c>
      <c r="C1830" s="1">
        <v>42200</v>
      </c>
      <c r="D1830" t="s">
        <v>37</v>
      </c>
      <c r="E1830" t="s">
        <v>68</v>
      </c>
      <c r="F1830" t="s">
        <v>2684</v>
      </c>
      <c r="G1830" t="s">
        <v>1587</v>
      </c>
      <c r="H1830" t="s">
        <v>14</v>
      </c>
      <c r="I1830" t="s">
        <v>18</v>
      </c>
      <c r="J1830" t="s">
        <v>160</v>
      </c>
      <c r="K1830">
        <v>38.880000000000003</v>
      </c>
      <c r="L1830">
        <v>6</v>
      </c>
      <c r="M1830">
        <v>0</v>
      </c>
      <c r="N1830">
        <v>18.662400000000002</v>
      </c>
      <c r="O1830">
        <f t="shared" si="57"/>
        <v>20.217600000000001</v>
      </c>
      <c r="P1830" cm="1">
        <f t="array" ref="P1830">_xlfn.IFS(D1830="Same Day",N1830*0.2,D1830="First Class",N1830*0.1,D1830="Standard Class",N1830*0.5,D1830="Second Class",N1830*0)</f>
        <v>0</v>
      </c>
      <c r="Q1830">
        <f t="shared" si="58"/>
        <v>20.217600000000001</v>
      </c>
    </row>
    <row r="1831" spans="1:17" x14ac:dyDescent="0.3">
      <c r="A1831">
        <v>1830</v>
      </c>
      <c r="B1831" t="s">
        <v>2685</v>
      </c>
      <c r="C1831" s="1">
        <v>41783</v>
      </c>
      <c r="D1831" t="s">
        <v>38</v>
      </c>
      <c r="E1831" t="s">
        <v>84</v>
      </c>
      <c r="F1831" t="s">
        <v>481</v>
      </c>
      <c r="G1831" t="s">
        <v>2686</v>
      </c>
      <c r="H1831" t="s">
        <v>25</v>
      </c>
      <c r="I1831" t="s">
        <v>26</v>
      </c>
      <c r="J1831" t="s">
        <v>164</v>
      </c>
      <c r="K1831">
        <v>779.79600000000005</v>
      </c>
      <c r="L1831">
        <v>2</v>
      </c>
      <c r="M1831">
        <v>0.4</v>
      </c>
      <c r="N1831">
        <v>-168.95580000000001</v>
      </c>
      <c r="O1831">
        <f t="shared" si="57"/>
        <v>948.7518</v>
      </c>
      <c r="P1831" cm="1">
        <f t="array" ref="P1831">_xlfn.IFS(D1831="Same Day",N1831*0.2,D1831="First Class",N1831*0.1,D1831="Standard Class",N1831*0.5,D1831="Second Class",N1831*0)</f>
        <v>-84.477900000000005</v>
      </c>
      <c r="Q1831">
        <f t="shared" si="58"/>
        <v>-79199.807885220012</v>
      </c>
    </row>
    <row r="1832" spans="1:17" x14ac:dyDescent="0.3">
      <c r="A1832">
        <v>1831</v>
      </c>
      <c r="B1832" t="s">
        <v>2687</v>
      </c>
      <c r="C1832" s="1">
        <v>43029</v>
      </c>
      <c r="D1832" t="s">
        <v>36</v>
      </c>
      <c r="E1832" t="s">
        <v>96</v>
      </c>
      <c r="F1832" t="s">
        <v>1700</v>
      </c>
      <c r="G1832" t="s">
        <v>2688</v>
      </c>
      <c r="H1832" t="s">
        <v>25</v>
      </c>
      <c r="I1832" t="s">
        <v>26</v>
      </c>
      <c r="J1832" t="s">
        <v>99</v>
      </c>
      <c r="K1832">
        <v>1439.92</v>
      </c>
      <c r="L1832">
        <v>8</v>
      </c>
      <c r="M1832">
        <v>0</v>
      </c>
      <c r="N1832">
        <v>374.37920000000003</v>
      </c>
      <c r="O1832">
        <f t="shared" si="57"/>
        <v>1065.5408</v>
      </c>
      <c r="P1832" cm="1">
        <f t="array" ref="P1832">_xlfn.IFS(D1832="Same Day",N1832*0.2,D1832="First Class",N1832*0.1,D1832="Standard Class",N1832*0.5,D1832="Second Class",N1832*0)</f>
        <v>74.875840000000011</v>
      </c>
      <c r="Q1832">
        <f t="shared" si="58"/>
        <v>80848.803254272018</v>
      </c>
    </row>
    <row r="1833" spans="1:17" x14ac:dyDescent="0.3">
      <c r="A1833">
        <v>1832</v>
      </c>
      <c r="B1833" t="s">
        <v>2687</v>
      </c>
      <c r="C1833" s="1">
        <v>43029</v>
      </c>
      <c r="D1833" t="s">
        <v>36</v>
      </c>
      <c r="E1833" t="s">
        <v>68</v>
      </c>
      <c r="F1833" t="s">
        <v>1700</v>
      </c>
      <c r="G1833" t="s">
        <v>1642</v>
      </c>
      <c r="H1833" t="s">
        <v>8</v>
      </c>
      <c r="I1833" t="s">
        <v>10</v>
      </c>
      <c r="J1833" t="s">
        <v>87</v>
      </c>
      <c r="K1833">
        <v>262.11</v>
      </c>
      <c r="L1833">
        <v>1</v>
      </c>
      <c r="M1833">
        <v>0</v>
      </c>
      <c r="N1833">
        <v>62.906399999999998</v>
      </c>
      <c r="O1833">
        <f t="shared" si="57"/>
        <v>199.20360000000002</v>
      </c>
      <c r="P1833" cm="1">
        <f t="array" ref="P1833">_xlfn.IFS(D1833="Same Day",N1833*0.2,D1833="First Class",N1833*0.1,D1833="Standard Class",N1833*0.5,D1833="Second Class",N1833*0)</f>
        <v>12.58128</v>
      </c>
      <c r="Q1833">
        <f t="shared" si="58"/>
        <v>2705.4398686080003</v>
      </c>
    </row>
    <row r="1834" spans="1:17" x14ac:dyDescent="0.3">
      <c r="A1834">
        <v>1833</v>
      </c>
      <c r="B1834" t="s">
        <v>2689</v>
      </c>
      <c r="C1834" s="1">
        <v>42317</v>
      </c>
      <c r="D1834" t="s">
        <v>38</v>
      </c>
      <c r="E1834" t="s">
        <v>84</v>
      </c>
      <c r="F1834" t="s">
        <v>1576</v>
      </c>
      <c r="G1834" t="s">
        <v>1938</v>
      </c>
      <c r="H1834" t="s">
        <v>8</v>
      </c>
      <c r="I1834" t="s">
        <v>9</v>
      </c>
      <c r="J1834" t="s">
        <v>73</v>
      </c>
      <c r="K1834">
        <v>207</v>
      </c>
      <c r="L1834">
        <v>3</v>
      </c>
      <c r="M1834">
        <v>0.2</v>
      </c>
      <c r="N1834">
        <v>25.875</v>
      </c>
      <c r="O1834">
        <f t="shared" si="57"/>
        <v>181.125</v>
      </c>
      <c r="P1834" cm="1">
        <f t="array" ref="P1834">_xlfn.IFS(D1834="Same Day",N1834*0.2,D1834="First Class",N1834*0.1,D1834="Standard Class",N1834*0.5,D1834="Second Class",N1834*0)</f>
        <v>12.9375</v>
      </c>
      <c r="Q1834">
        <f t="shared" si="58"/>
        <v>2524.4296875</v>
      </c>
    </row>
    <row r="1835" spans="1:17" x14ac:dyDescent="0.3">
      <c r="A1835">
        <v>1834</v>
      </c>
      <c r="B1835" t="s">
        <v>2690</v>
      </c>
      <c r="C1835" s="1">
        <v>42954</v>
      </c>
      <c r="D1835" t="s">
        <v>38</v>
      </c>
      <c r="E1835" t="s">
        <v>108</v>
      </c>
      <c r="F1835" t="s">
        <v>2135</v>
      </c>
      <c r="G1835" t="s">
        <v>2691</v>
      </c>
      <c r="H1835" t="s">
        <v>25</v>
      </c>
      <c r="I1835" t="s">
        <v>27</v>
      </c>
      <c r="J1835" t="s">
        <v>213</v>
      </c>
      <c r="K1835">
        <v>1439.982</v>
      </c>
      <c r="L1835">
        <v>3</v>
      </c>
      <c r="M1835">
        <v>0.4</v>
      </c>
      <c r="N1835">
        <v>-263.99669999999998</v>
      </c>
      <c r="O1835">
        <f t="shared" si="57"/>
        <v>1703.9786999999999</v>
      </c>
      <c r="P1835" cm="1">
        <f t="array" ref="P1835">_xlfn.IFS(D1835="Same Day",N1835*0.2,D1835="First Class",N1835*0.1,D1835="Standard Class",N1835*0.5,D1835="Second Class",N1835*0)</f>
        <v>-131.99834999999999</v>
      </c>
      <c r="Q1835">
        <f t="shared" si="58"/>
        <v>-223218.39813514496</v>
      </c>
    </row>
    <row r="1836" spans="1:17" x14ac:dyDescent="0.3">
      <c r="A1836">
        <v>1835</v>
      </c>
      <c r="B1836" t="s">
        <v>2690</v>
      </c>
      <c r="C1836" s="1">
        <v>42954</v>
      </c>
      <c r="D1836" t="s">
        <v>38</v>
      </c>
      <c r="E1836" t="s">
        <v>68</v>
      </c>
      <c r="F1836" t="s">
        <v>2135</v>
      </c>
      <c r="G1836" t="s">
        <v>2692</v>
      </c>
      <c r="H1836" t="s">
        <v>14</v>
      </c>
      <c r="I1836" t="s">
        <v>18</v>
      </c>
      <c r="J1836" t="s">
        <v>275</v>
      </c>
      <c r="K1836">
        <v>36.287999999999997</v>
      </c>
      <c r="L1836">
        <v>7</v>
      </c>
      <c r="M1836">
        <v>0.2</v>
      </c>
      <c r="N1836">
        <v>12.700799999999999</v>
      </c>
      <c r="O1836">
        <f t="shared" si="57"/>
        <v>23.587199999999996</v>
      </c>
      <c r="P1836" cm="1">
        <f t="array" ref="P1836">_xlfn.IFS(D1836="Same Day",N1836*0.2,D1836="First Class",N1836*0.1,D1836="Standard Class",N1836*0.5,D1836="Second Class",N1836*0)</f>
        <v>6.3503999999999996</v>
      </c>
      <c r="Q1836">
        <f t="shared" si="58"/>
        <v>173.37535487999995</v>
      </c>
    </row>
    <row r="1837" spans="1:17" x14ac:dyDescent="0.3">
      <c r="A1837">
        <v>1836</v>
      </c>
      <c r="B1837" t="s">
        <v>2693</v>
      </c>
      <c r="C1837" s="1">
        <v>41814</v>
      </c>
      <c r="D1837" t="s">
        <v>35</v>
      </c>
      <c r="E1837" t="s">
        <v>84</v>
      </c>
      <c r="F1837" t="s">
        <v>2609</v>
      </c>
      <c r="G1837" t="s">
        <v>131</v>
      </c>
      <c r="H1837" t="s">
        <v>14</v>
      </c>
      <c r="I1837" t="s">
        <v>20</v>
      </c>
      <c r="J1837" t="s">
        <v>87</v>
      </c>
      <c r="K1837">
        <v>21.4</v>
      </c>
      <c r="L1837">
        <v>5</v>
      </c>
      <c r="M1837">
        <v>0</v>
      </c>
      <c r="N1837">
        <v>6.2060000000000004</v>
      </c>
      <c r="O1837">
        <f t="shared" si="57"/>
        <v>15.193999999999999</v>
      </c>
      <c r="P1837" cm="1">
        <f t="array" ref="P1837">_xlfn.IFS(D1837="Same Day",N1837*0.2,D1837="First Class",N1837*0.1,D1837="Standard Class",N1837*0.5,D1837="Second Class",N1837*0)</f>
        <v>0.62060000000000004</v>
      </c>
      <c r="Q1837">
        <f t="shared" si="58"/>
        <v>24.623396400000001</v>
      </c>
    </row>
    <row r="1838" spans="1:17" x14ac:dyDescent="0.3">
      <c r="A1838">
        <v>1837</v>
      </c>
      <c r="B1838" t="s">
        <v>2694</v>
      </c>
      <c r="C1838" s="1">
        <v>42787</v>
      </c>
      <c r="D1838" t="s">
        <v>37</v>
      </c>
      <c r="E1838" t="s">
        <v>77</v>
      </c>
      <c r="F1838" t="s">
        <v>2268</v>
      </c>
      <c r="G1838" t="s">
        <v>420</v>
      </c>
      <c r="H1838" t="s">
        <v>14</v>
      </c>
      <c r="I1838" t="s">
        <v>17</v>
      </c>
      <c r="J1838" t="s">
        <v>87</v>
      </c>
      <c r="K1838">
        <v>1245.8599999999999</v>
      </c>
      <c r="L1838">
        <v>7</v>
      </c>
      <c r="M1838">
        <v>0</v>
      </c>
      <c r="N1838">
        <v>361.29939999999999</v>
      </c>
      <c r="O1838">
        <f t="shared" si="57"/>
        <v>884.56059999999991</v>
      </c>
      <c r="P1838" cm="1">
        <f t="array" ref="P1838">_xlfn.IFS(D1838="Same Day",N1838*0.2,D1838="First Class",N1838*0.1,D1838="Standard Class",N1838*0.5,D1838="Second Class",N1838*0)</f>
        <v>0</v>
      </c>
      <c r="Q1838">
        <f t="shared" si="58"/>
        <v>884.56059999999991</v>
      </c>
    </row>
    <row r="1839" spans="1:17" x14ac:dyDescent="0.3">
      <c r="A1839">
        <v>1838</v>
      </c>
      <c r="B1839" t="s">
        <v>2695</v>
      </c>
      <c r="C1839" s="1">
        <v>41856</v>
      </c>
      <c r="D1839" t="s">
        <v>38</v>
      </c>
      <c r="E1839" t="s">
        <v>96</v>
      </c>
      <c r="F1839" t="s">
        <v>2696</v>
      </c>
      <c r="G1839" t="s">
        <v>79</v>
      </c>
      <c r="H1839" t="s">
        <v>14</v>
      </c>
      <c r="I1839" t="s">
        <v>22</v>
      </c>
      <c r="J1839" t="s">
        <v>80</v>
      </c>
      <c r="K1839">
        <v>17.544</v>
      </c>
      <c r="L1839">
        <v>3</v>
      </c>
      <c r="M1839">
        <v>0.2</v>
      </c>
      <c r="N1839">
        <v>5.9211</v>
      </c>
      <c r="O1839">
        <f t="shared" si="57"/>
        <v>11.622900000000001</v>
      </c>
      <c r="P1839" cm="1">
        <f t="array" ref="P1839">_xlfn.IFS(D1839="Same Day",N1839*0.2,D1839="First Class",N1839*0.1,D1839="Standard Class",N1839*0.5,D1839="Second Class",N1839*0)</f>
        <v>2.96055</v>
      </c>
      <c r="Q1839">
        <f t="shared" si="58"/>
        <v>46.033076595000004</v>
      </c>
    </row>
    <row r="1840" spans="1:17" x14ac:dyDescent="0.3">
      <c r="A1840">
        <v>1839</v>
      </c>
      <c r="B1840" t="s">
        <v>2695</v>
      </c>
      <c r="C1840" s="1">
        <v>41856</v>
      </c>
      <c r="D1840" t="s">
        <v>38</v>
      </c>
      <c r="E1840" t="s">
        <v>108</v>
      </c>
      <c r="F1840" t="s">
        <v>2696</v>
      </c>
      <c r="G1840" t="s">
        <v>283</v>
      </c>
      <c r="H1840" t="s">
        <v>8</v>
      </c>
      <c r="I1840" t="s">
        <v>12</v>
      </c>
      <c r="J1840" t="s">
        <v>87</v>
      </c>
      <c r="K1840">
        <v>44.128</v>
      </c>
      <c r="L1840">
        <v>4</v>
      </c>
      <c r="M1840">
        <v>0.2</v>
      </c>
      <c r="N1840">
        <v>12.135199999999999</v>
      </c>
      <c r="O1840">
        <f t="shared" si="57"/>
        <v>31.992800000000003</v>
      </c>
      <c r="P1840" cm="1">
        <f t="array" ref="P1840">_xlfn.IFS(D1840="Same Day",N1840*0.2,D1840="First Class",N1840*0.1,D1840="Standard Class",N1840*0.5,D1840="Second Class",N1840*0)</f>
        <v>6.0675999999999997</v>
      </c>
      <c r="Q1840">
        <f t="shared" si="58"/>
        <v>226.11231328</v>
      </c>
    </row>
    <row r="1841" spans="1:17" x14ac:dyDescent="0.3">
      <c r="A1841">
        <v>1840</v>
      </c>
      <c r="B1841" t="s">
        <v>2695</v>
      </c>
      <c r="C1841" s="1">
        <v>41856</v>
      </c>
      <c r="D1841" t="s">
        <v>38</v>
      </c>
      <c r="E1841" t="s">
        <v>108</v>
      </c>
      <c r="F1841" t="s">
        <v>2696</v>
      </c>
      <c r="G1841" t="s">
        <v>2697</v>
      </c>
      <c r="H1841" t="s">
        <v>14</v>
      </c>
      <c r="I1841" t="s">
        <v>17</v>
      </c>
      <c r="J1841" t="s">
        <v>87</v>
      </c>
      <c r="K1841">
        <v>62.92</v>
      </c>
      <c r="L1841">
        <v>1</v>
      </c>
      <c r="M1841">
        <v>0.2</v>
      </c>
      <c r="N1841">
        <v>10.224500000000001</v>
      </c>
      <c r="O1841">
        <f t="shared" si="57"/>
        <v>52.695500000000003</v>
      </c>
      <c r="P1841" cm="1">
        <f t="array" ref="P1841">_xlfn.IFS(D1841="Same Day",N1841*0.2,D1841="First Class",N1841*0.1,D1841="Standard Class",N1841*0.5,D1841="Second Class",N1841*0)</f>
        <v>5.1122500000000004</v>
      </c>
      <c r="Q1841">
        <f t="shared" si="58"/>
        <v>322.08806987500003</v>
      </c>
    </row>
    <row r="1842" spans="1:17" x14ac:dyDescent="0.3">
      <c r="A1842">
        <v>1841</v>
      </c>
      <c r="B1842" t="s">
        <v>2695</v>
      </c>
      <c r="C1842" s="1">
        <v>41856</v>
      </c>
      <c r="D1842" t="s">
        <v>38</v>
      </c>
      <c r="E1842" t="s">
        <v>68</v>
      </c>
      <c r="F1842" t="s">
        <v>2696</v>
      </c>
      <c r="G1842" t="s">
        <v>353</v>
      </c>
      <c r="H1842" t="s">
        <v>14</v>
      </c>
      <c r="I1842" t="s">
        <v>18</v>
      </c>
      <c r="J1842" t="s">
        <v>113</v>
      </c>
      <c r="K1842">
        <v>78.304000000000002</v>
      </c>
      <c r="L1842">
        <v>2</v>
      </c>
      <c r="M1842">
        <v>0.2</v>
      </c>
      <c r="N1842">
        <v>29.364000000000001</v>
      </c>
      <c r="O1842">
        <f t="shared" si="57"/>
        <v>48.94</v>
      </c>
      <c r="P1842" cm="1">
        <f t="array" ref="P1842">_xlfn.IFS(D1842="Same Day",N1842*0.2,D1842="First Class",N1842*0.1,D1842="Standard Class",N1842*0.5,D1842="Second Class",N1842*0)</f>
        <v>14.682</v>
      </c>
      <c r="Q1842">
        <f t="shared" si="58"/>
        <v>767.47708</v>
      </c>
    </row>
    <row r="1843" spans="1:17" x14ac:dyDescent="0.3">
      <c r="A1843">
        <v>1842</v>
      </c>
      <c r="B1843" t="s">
        <v>2698</v>
      </c>
      <c r="C1843" s="1">
        <v>42574</v>
      </c>
      <c r="D1843" t="s">
        <v>38</v>
      </c>
      <c r="E1843" t="s">
        <v>68</v>
      </c>
      <c r="F1843" t="s">
        <v>2699</v>
      </c>
      <c r="G1843" t="s">
        <v>2700</v>
      </c>
      <c r="H1843" t="s">
        <v>8</v>
      </c>
      <c r="I1843" t="s">
        <v>9</v>
      </c>
      <c r="J1843" t="s">
        <v>73</v>
      </c>
      <c r="K1843">
        <v>140.81</v>
      </c>
      <c r="L1843">
        <v>1</v>
      </c>
      <c r="M1843">
        <v>0</v>
      </c>
      <c r="N1843">
        <v>39.4268</v>
      </c>
      <c r="O1843">
        <f t="shared" si="57"/>
        <v>101.3832</v>
      </c>
      <c r="P1843" cm="1">
        <f t="array" ref="P1843">_xlfn.IFS(D1843="Same Day",N1843*0.2,D1843="First Class",N1843*0.1,D1843="Standard Class",N1843*0.5,D1843="Second Class",N1843*0)</f>
        <v>19.7134</v>
      </c>
      <c r="Q1843">
        <f t="shared" si="58"/>
        <v>2099.9907748800001</v>
      </c>
    </row>
    <row r="1844" spans="1:17" x14ac:dyDescent="0.3">
      <c r="A1844">
        <v>1843</v>
      </c>
      <c r="B1844" t="s">
        <v>2701</v>
      </c>
      <c r="C1844" s="1">
        <v>42046</v>
      </c>
      <c r="D1844" t="s">
        <v>37</v>
      </c>
      <c r="E1844" t="s">
        <v>84</v>
      </c>
      <c r="F1844" t="s">
        <v>678</v>
      </c>
      <c r="G1844" t="s">
        <v>691</v>
      </c>
      <c r="H1844" t="s">
        <v>14</v>
      </c>
      <c r="I1844" t="s">
        <v>22</v>
      </c>
      <c r="J1844" t="s">
        <v>80</v>
      </c>
      <c r="K1844">
        <v>40.095999999999997</v>
      </c>
      <c r="L1844">
        <v>4</v>
      </c>
      <c r="M1844">
        <v>0.2</v>
      </c>
      <c r="N1844">
        <v>13.532400000000001</v>
      </c>
      <c r="O1844">
        <f t="shared" si="57"/>
        <v>26.563599999999994</v>
      </c>
      <c r="P1844" cm="1">
        <f t="array" ref="P1844">_xlfn.IFS(D1844="Same Day",N1844*0.2,D1844="First Class",N1844*0.1,D1844="Standard Class",N1844*0.5,D1844="Second Class",N1844*0)</f>
        <v>0</v>
      </c>
      <c r="Q1844">
        <f t="shared" si="58"/>
        <v>26.563599999999994</v>
      </c>
    </row>
    <row r="1845" spans="1:17" x14ac:dyDescent="0.3">
      <c r="A1845">
        <v>1844</v>
      </c>
      <c r="B1845" t="s">
        <v>2701</v>
      </c>
      <c r="C1845" s="1">
        <v>42046</v>
      </c>
      <c r="D1845" t="s">
        <v>37</v>
      </c>
      <c r="E1845" t="s">
        <v>108</v>
      </c>
      <c r="F1845" t="s">
        <v>678</v>
      </c>
      <c r="G1845" t="s">
        <v>2702</v>
      </c>
      <c r="H1845" t="s">
        <v>8</v>
      </c>
      <c r="I1845" t="s">
        <v>12</v>
      </c>
      <c r="J1845" t="s">
        <v>87</v>
      </c>
      <c r="K1845">
        <v>40.783999999999999</v>
      </c>
      <c r="L1845">
        <v>2</v>
      </c>
      <c r="M1845">
        <v>0.6</v>
      </c>
      <c r="N1845">
        <v>-30.588000000000001</v>
      </c>
      <c r="O1845">
        <f t="shared" si="57"/>
        <v>71.372</v>
      </c>
      <c r="P1845" cm="1">
        <f t="array" ref="P1845">_xlfn.IFS(D1845="Same Day",N1845*0.2,D1845="First Class",N1845*0.1,D1845="Standard Class",N1845*0.5,D1845="Second Class",N1845*0)</f>
        <v>0</v>
      </c>
      <c r="Q1845">
        <f t="shared" si="58"/>
        <v>71.372</v>
      </c>
    </row>
    <row r="1846" spans="1:17" x14ac:dyDescent="0.3">
      <c r="A1846">
        <v>1845</v>
      </c>
      <c r="B1846" t="s">
        <v>2703</v>
      </c>
      <c r="C1846" s="1">
        <v>42949</v>
      </c>
      <c r="D1846" t="s">
        <v>38</v>
      </c>
      <c r="E1846" t="s">
        <v>68</v>
      </c>
      <c r="F1846" t="s">
        <v>2704</v>
      </c>
      <c r="G1846" t="s">
        <v>146</v>
      </c>
      <c r="H1846" t="s">
        <v>25</v>
      </c>
      <c r="I1846" t="s">
        <v>28</v>
      </c>
      <c r="J1846" t="s">
        <v>90</v>
      </c>
      <c r="K1846">
        <v>90.57</v>
      </c>
      <c r="L1846">
        <v>3</v>
      </c>
      <c r="M1846">
        <v>0</v>
      </c>
      <c r="N1846">
        <v>11.774100000000001</v>
      </c>
      <c r="O1846">
        <f t="shared" si="57"/>
        <v>78.795899999999989</v>
      </c>
      <c r="P1846" cm="1">
        <f t="array" ref="P1846">_xlfn.IFS(D1846="Same Day",N1846*0.2,D1846="First Class",N1846*0.1,D1846="Standard Class",N1846*0.5,D1846="Second Class",N1846*0)</f>
        <v>5.8870500000000003</v>
      </c>
      <c r="Q1846">
        <f t="shared" si="58"/>
        <v>542.67130309499998</v>
      </c>
    </row>
    <row r="1847" spans="1:17" x14ac:dyDescent="0.3">
      <c r="A1847">
        <v>1846</v>
      </c>
      <c r="B1847" t="s">
        <v>2705</v>
      </c>
      <c r="C1847" s="1">
        <v>42752</v>
      </c>
      <c r="D1847" t="s">
        <v>37</v>
      </c>
      <c r="E1847" t="s">
        <v>108</v>
      </c>
      <c r="F1847" t="s">
        <v>2598</v>
      </c>
      <c r="G1847" t="s">
        <v>357</v>
      </c>
      <c r="H1847" t="s">
        <v>14</v>
      </c>
      <c r="I1847" t="s">
        <v>18</v>
      </c>
      <c r="J1847" t="s">
        <v>113</v>
      </c>
      <c r="K1847">
        <v>40.08</v>
      </c>
      <c r="L1847">
        <v>6</v>
      </c>
      <c r="M1847">
        <v>0</v>
      </c>
      <c r="N1847">
        <v>19.238399999999999</v>
      </c>
      <c r="O1847">
        <f t="shared" si="57"/>
        <v>20.8416</v>
      </c>
      <c r="P1847" cm="1">
        <f t="array" ref="P1847">_xlfn.IFS(D1847="Same Day",N1847*0.2,D1847="First Class",N1847*0.1,D1847="Standard Class",N1847*0.5,D1847="Second Class",N1847*0)</f>
        <v>0</v>
      </c>
      <c r="Q1847">
        <f t="shared" si="58"/>
        <v>20.8416</v>
      </c>
    </row>
    <row r="1848" spans="1:17" x14ac:dyDescent="0.3">
      <c r="A1848">
        <v>1847</v>
      </c>
      <c r="B1848" t="s">
        <v>2705</v>
      </c>
      <c r="C1848" s="1">
        <v>42752</v>
      </c>
      <c r="D1848" t="s">
        <v>37</v>
      </c>
      <c r="E1848" t="s">
        <v>84</v>
      </c>
      <c r="F1848" t="s">
        <v>2598</v>
      </c>
      <c r="G1848" t="s">
        <v>2706</v>
      </c>
      <c r="H1848" t="s">
        <v>8</v>
      </c>
      <c r="I1848" t="s">
        <v>12</v>
      </c>
      <c r="J1848" t="s">
        <v>87</v>
      </c>
      <c r="K1848">
        <v>37.68</v>
      </c>
      <c r="L1848">
        <v>2</v>
      </c>
      <c r="M1848">
        <v>0</v>
      </c>
      <c r="N1848">
        <v>15.8256</v>
      </c>
      <c r="O1848">
        <f t="shared" si="57"/>
        <v>21.854399999999998</v>
      </c>
      <c r="P1848" cm="1">
        <f t="array" ref="P1848">_xlfn.IFS(D1848="Same Day",N1848*0.2,D1848="First Class",N1848*0.1,D1848="Standard Class",N1848*0.5,D1848="Second Class",N1848*0)</f>
        <v>0</v>
      </c>
      <c r="Q1848">
        <f t="shared" si="58"/>
        <v>21.854399999999998</v>
      </c>
    </row>
    <row r="1849" spans="1:17" x14ac:dyDescent="0.3">
      <c r="A1849">
        <v>1848</v>
      </c>
      <c r="B1849" t="s">
        <v>2707</v>
      </c>
      <c r="C1849" s="1">
        <v>42988</v>
      </c>
      <c r="D1849" t="s">
        <v>36</v>
      </c>
      <c r="E1849" t="s">
        <v>77</v>
      </c>
      <c r="F1849" t="s">
        <v>1888</v>
      </c>
      <c r="G1849" t="s">
        <v>674</v>
      </c>
      <c r="H1849" t="s">
        <v>8</v>
      </c>
      <c r="I1849" t="s">
        <v>9</v>
      </c>
      <c r="J1849" t="s">
        <v>73</v>
      </c>
      <c r="K1849">
        <v>362.35199999999998</v>
      </c>
      <c r="L1849">
        <v>3</v>
      </c>
      <c r="M1849">
        <v>0.2</v>
      </c>
      <c r="N1849">
        <v>27.176400000000001</v>
      </c>
      <c r="O1849">
        <f t="shared" si="57"/>
        <v>335.17559999999997</v>
      </c>
      <c r="P1849" cm="1">
        <f t="array" ref="P1849">_xlfn.IFS(D1849="Same Day",N1849*0.2,D1849="First Class",N1849*0.1,D1849="Standard Class",N1849*0.5,D1849="Second Class",N1849*0)</f>
        <v>5.4352800000000006</v>
      </c>
      <c r="Q1849">
        <f t="shared" si="58"/>
        <v>2156.9488351680002</v>
      </c>
    </row>
    <row r="1850" spans="1:17" x14ac:dyDescent="0.3">
      <c r="A1850">
        <v>1849</v>
      </c>
      <c r="B1850" t="s">
        <v>2707</v>
      </c>
      <c r="C1850" s="1">
        <v>42988</v>
      </c>
      <c r="D1850" t="s">
        <v>36</v>
      </c>
      <c r="E1850" t="s">
        <v>77</v>
      </c>
      <c r="F1850" t="s">
        <v>1888</v>
      </c>
      <c r="G1850" t="s">
        <v>702</v>
      </c>
      <c r="H1850" t="s">
        <v>14</v>
      </c>
      <c r="I1850" t="s">
        <v>16</v>
      </c>
      <c r="J1850" t="s">
        <v>101</v>
      </c>
      <c r="K1850">
        <v>7.1840000000000002</v>
      </c>
      <c r="L1850">
        <v>2</v>
      </c>
      <c r="M1850">
        <v>0.2</v>
      </c>
      <c r="N1850">
        <v>2.2450000000000001</v>
      </c>
      <c r="O1850">
        <f t="shared" si="57"/>
        <v>4.9390000000000001</v>
      </c>
      <c r="P1850" cm="1">
        <f t="array" ref="P1850">_xlfn.IFS(D1850="Same Day",N1850*0.2,D1850="First Class",N1850*0.1,D1850="Standard Class",N1850*0.5,D1850="Second Class",N1850*0)</f>
        <v>0.44900000000000007</v>
      </c>
      <c r="Q1850">
        <f t="shared" si="58"/>
        <v>7.1566110000000007</v>
      </c>
    </row>
    <row r="1851" spans="1:17" x14ac:dyDescent="0.3">
      <c r="A1851">
        <v>1850</v>
      </c>
      <c r="B1851" t="s">
        <v>2708</v>
      </c>
      <c r="C1851" s="1">
        <v>42210</v>
      </c>
      <c r="D1851" t="s">
        <v>37</v>
      </c>
      <c r="E1851" t="s">
        <v>68</v>
      </c>
      <c r="F1851" t="s">
        <v>1622</v>
      </c>
      <c r="G1851" t="s">
        <v>2709</v>
      </c>
      <c r="H1851" t="s">
        <v>14</v>
      </c>
      <c r="I1851" t="s">
        <v>15</v>
      </c>
      <c r="J1851" t="s">
        <v>90</v>
      </c>
      <c r="K1851">
        <v>34.76</v>
      </c>
      <c r="L1851">
        <v>1</v>
      </c>
      <c r="M1851">
        <v>0</v>
      </c>
      <c r="N1851">
        <v>9.7327999999999992</v>
      </c>
      <c r="O1851">
        <f t="shared" si="57"/>
        <v>25.027200000000001</v>
      </c>
      <c r="P1851" cm="1">
        <f t="array" ref="P1851">_xlfn.IFS(D1851="Same Day",N1851*0.2,D1851="First Class",N1851*0.1,D1851="Standard Class",N1851*0.5,D1851="Second Class",N1851*0)</f>
        <v>0</v>
      </c>
      <c r="Q1851">
        <f t="shared" si="58"/>
        <v>25.027200000000001</v>
      </c>
    </row>
    <row r="1852" spans="1:17" x14ac:dyDescent="0.3">
      <c r="A1852">
        <v>1851</v>
      </c>
      <c r="B1852" t="s">
        <v>2708</v>
      </c>
      <c r="C1852" s="1">
        <v>42210</v>
      </c>
      <c r="D1852" t="s">
        <v>37</v>
      </c>
      <c r="E1852" t="s">
        <v>96</v>
      </c>
      <c r="F1852" t="s">
        <v>1622</v>
      </c>
      <c r="G1852" t="s">
        <v>1275</v>
      </c>
      <c r="H1852" t="s">
        <v>25</v>
      </c>
      <c r="I1852" t="s">
        <v>28</v>
      </c>
      <c r="J1852" t="s">
        <v>90</v>
      </c>
      <c r="K1852">
        <v>831.2</v>
      </c>
      <c r="L1852">
        <v>5</v>
      </c>
      <c r="M1852">
        <v>0</v>
      </c>
      <c r="N1852">
        <v>124.68</v>
      </c>
      <c r="O1852">
        <f t="shared" si="57"/>
        <v>706.52</v>
      </c>
      <c r="P1852" cm="1">
        <f t="array" ref="P1852">_xlfn.IFS(D1852="Same Day",N1852*0.2,D1852="First Class",N1852*0.1,D1852="Standard Class",N1852*0.5,D1852="Second Class",N1852*0)</f>
        <v>0</v>
      </c>
      <c r="Q1852">
        <f t="shared" si="58"/>
        <v>706.52</v>
      </c>
    </row>
    <row r="1853" spans="1:17" x14ac:dyDescent="0.3">
      <c r="A1853">
        <v>1852</v>
      </c>
      <c r="B1853" t="s">
        <v>2708</v>
      </c>
      <c r="C1853" s="1">
        <v>42210</v>
      </c>
      <c r="D1853" t="s">
        <v>37</v>
      </c>
      <c r="E1853" t="s">
        <v>108</v>
      </c>
      <c r="F1853" t="s">
        <v>1622</v>
      </c>
      <c r="G1853" t="s">
        <v>2710</v>
      </c>
      <c r="H1853" t="s">
        <v>14</v>
      </c>
      <c r="I1853" t="s">
        <v>18</v>
      </c>
      <c r="J1853" t="s">
        <v>160</v>
      </c>
      <c r="K1853">
        <v>26.4</v>
      </c>
      <c r="L1853">
        <v>5</v>
      </c>
      <c r="M1853">
        <v>0</v>
      </c>
      <c r="N1853">
        <v>11.88</v>
      </c>
      <c r="O1853">
        <f t="shared" si="57"/>
        <v>14.519999999999998</v>
      </c>
      <c r="P1853" cm="1">
        <f t="array" ref="P1853">_xlfn.IFS(D1853="Same Day",N1853*0.2,D1853="First Class",N1853*0.1,D1853="Standard Class",N1853*0.5,D1853="Second Class",N1853*0)</f>
        <v>0</v>
      </c>
      <c r="Q1853">
        <f t="shared" si="58"/>
        <v>14.519999999999998</v>
      </c>
    </row>
    <row r="1854" spans="1:17" x14ac:dyDescent="0.3">
      <c r="A1854">
        <v>1853</v>
      </c>
      <c r="B1854" t="s">
        <v>2708</v>
      </c>
      <c r="C1854" s="1">
        <v>42210</v>
      </c>
      <c r="D1854" t="s">
        <v>37</v>
      </c>
      <c r="E1854" t="s">
        <v>84</v>
      </c>
      <c r="F1854" t="s">
        <v>1622</v>
      </c>
      <c r="G1854" t="s">
        <v>838</v>
      </c>
      <c r="H1854" t="s">
        <v>14</v>
      </c>
      <c r="I1854" t="s">
        <v>21</v>
      </c>
      <c r="J1854" t="s">
        <v>153</v>
      </c>
      <c r="K1854">
        <v>106.75</v>
      </c>
      <c r="L1854">
        <v>7</v>
      </c>
      <c r="M1854">
        <v>0</v>
      </c>
      <c r="N1854">
        <v>49.104999999999997</v>
      </c>
      <c r="O1854">
        <f t="shared" si="57"/>
        <v>57.645000000000003</v>
      </c>
      <c r="P1854" cm="1">
        <f t="array" ref="P1854">_xlfn.IFS(D1854="Same Day",N1854*0.2,D1854="First Class",N1854*0.1,D1854="Standard Class",N1854*0.5,D1854="Second Class",N1854*0)</f>
        <v>0</v>
      </c>
      <c r="Q1854">
        <f t="shared" si="58"/>
        <v>57.645000000000003</v>
      </c>
    </row>
    <row r="1855" spans="1:17" x14ac:dyDescent="0.3">
      <c r="A1855">
        <v>1854</v>
      </c>
      <c r="B1855" t="s">
        <v>2708</v>
      </c>
      <c r="C1855" s="1">
        <v>42210</v>
      </c>
      <c r="D1855" t="s">
        <v>37</v>
      </c>
      <c r="E1855" t="s">
        <v>77</v>
      </c>
      <c r="F1855" t="s">
        <v>1622</v>
      </c>
      <c r="G1855" t="s">
        <v>2711</v>
      </c>
      <c r="H1855" t="s">
        <v>14</v>
      </c>
      <c r="I1855" t="s">
        <v>18</v>
      </c>
      <c r="J1855" t="s">
        <v>275</v>
      </c>
      <c r="K1855">
        <v>97.82</v>
      </c>
      <c r="L1855">
        <v>2</v>
      </c>
      <c r="M1855">
        <v>0</v>
      </c>
      <c r="N1855">
        <v>45.9754</v>
      </c>
      <c r="O1855">
        <f t="shared" si="57"/>
        <v>51.844599999999993</v>
      </c>
      <c r="P1855" cm="1">
        <f t="array" ref="P1855">_xlfn.IFS(D1855="Same Day",N1855*0.2,D1855="First Class",N1855*0.1,D1855="Standard Class",N1855*0.5,D1855="Second Class",N1855*0)</f>
        <v>0</v>
      </c>
      <c r="Q1855">
        <f t="shared" si="58"/>
        <v>51.844599999999993</v>
      </c>
    </row>
    <row r="1856" spans="1:17" x14ac:dyDescent="0.3">
      <c r="A1856">
        <v>1855</v>
      </c>
      <c r="B1856" t="s">
        <v>2708</v>
      </c>
      <c r="C1856" s="1">
        <v>42210</v>
      </c>
      <c r="D1856" t="s">
        <v>37</v>
      </c>
      <c r="E1856" t="s">
        <v>77</v>
      </c>
      <c r="F1856" t="s">
        <v>1622</v>
      </c>
      <c r="G1856" t="s">
        <v>267</v>
      </c>
      <c r="H1856" t="s">
        <v>14</v>
      </c>
      <c r="I1856" t="s">
        <v>15</v>
      </c>
      <c r="J1856" t="s">
        <v>90</v>
      </c>
      <c r="K1856">
        <v>141.4</v>
      </c>
      <c r="L1856">
        <v>5</v>
      </c>
      <c r="M1856">
        <v>0</v>
      </c>
      <c r="N1856">
        <v>38.177999999999997</v>
      </c>
      <c r="O1856">
        <f t="shared" si="57"/>
        <v>103.22200000000001</v>
      </c>
      <c r="P1856" cm="1">
        <f t="array" ref="P1856">_xlfn.IFS(D1856="Same Day",N1856*0.2,D1856="First Class",N1856*0.1,D1856="Standard Class",N1856*0.5,D1856="Second Class",N1856*0)</f>
        <v>0</v>
      </c>
      <c r="Q1856">
        <f t="shared" si="58"/>
        <v>103.22200000000001</v>
      </c>
    </row>
    <row r="1857" spans="1:17" x14ac:dyDescent="0.3">
      <c r="A1857">
        <v>1856</v>
      </c>
      <c r="B1857" t="s">
        <v>2712</v>
      </c>
      <c r="C1857" s="1">
        <v>41807</v>
      </c>
      <c r="D1857" t="s">
        <v>38</v>
      </c>
      <c r="E1857" t="s">
        <v>68</v>
      </c>
      <c r="F1857" t="s">
        <v>2580</v>
      </c>
      <c r="G1857" t="s">
        <v>2713</v>
      </c>
      <c r="H1857" t="s">
        <v>14</v>
      </c>
      <c r="I1857" t="s">
        <v>20</v>
      </c>
      <c r="J1857" t="s">
        <v>87</v>
      </c>
      <c r="K1857">
        <v>14.52</v>
      </c>
      <c r="L1857">
        <v>3</v>
      </c>
      <c r="M1857">
        <v>0</v>
      </c>
      <c r="N1857">
        <v>4.7915999999999999</v>
      </c>
      <c r="O1857">
        <f t="shared" si="57"/>
        <v>9.7284000000000006</v>
      </c>
      <c r="P1857" cm="1">
        <f t="array" ref="P1857">_xlfn.IFS(D1857="Same Day",N1857*0.2,D1857="First Class",N1857*0.1,D1857="Standard Class",N1857*0.5,D1857="Second Class",N1857*0)</f>
        <v>2.3957999999999999</v>
      </c>
      <c r="Q1857">
        <f t="shared" si="58"/>
        <v>33.035700720000001</v>
      </c>
    </row>
    <row r="1858" spans="1:17" x14ac:dyDescent="0.3">
      <c r="A1858">
        <v>1857</v>
      </c>
      <c r="B1858" t="s">
        <v>2714</v>
      </c>
      <c r="C1858" s="1">
        <v>42870</v>
      </c>
      <c r="D1858" t="s">
        <v>37</v>
      </c>
      <c r="E1858" t="s">
        <v>68</v>
      </c>
      <c r="F1858" t="s">
        <v>704</v>
      </c>
      <c r="G1858" t="s">
        <v>2036</v>
      </c>
      <c r="H1858" t="s">
        <v>14</v>
      </c>
      <c r="I1858" t="s">
        <v>15</v>
      </c>
      <c r="J1858" t="s">
        <v>90</v>
      </c>
      <c r="K1858">
        <v>127.92</v>
      </c>
      <c r="L1858">
        <v>5</v>
      </c>
      <c r="M1858">
        <v>0.2</v>
      </c>
      <c r="N1858">
        <v>-15.99</v>
      </c>
      <c r="O1858">
        <f t="shared" si="57"/>
        <v>143.91</v>
      </c>
      <c r="P1858" cm="1">
        <f t="array" ref="P1858">_xlfn.IFS(D1858="Same Day",N1858*0.2,D1858="First Class",N1858*0.1,D1858="Standard Class",N1858*0.5,D1858="Second Class",N1858*0)</f>
        <v>0</v>
      </c>
      <c r="Q1858">
        <f t="shared" si="58"/>
        <v>143.91</v>
      </c>
    </row>
    <row r="1859" spans="1:17" x14ac:dyDescent="0.3">
      <c r="A1859">
        <v>1858</v>
      </c>
      <c r="B1859" t="s">
        <v>2714</v>
      </c>
      <c r="C1859" s="1">
        <v>42870</v>
      </c>
      <c r="D1859" t="s">
        <v>37</v>
      </c>
      <c r="E1859" t="s">
        <v>68</v>
      </c>
      <c r="F1859" t="s">
        <v>704</v>
      </c>
      <c r="G1859" t="s">
        <v>2715</v>
      </c>
      <c r="H1859" t="s">
        <v>14</v>
      </c>
      <c r="I1859" t="s">
        <v>16</v>
      </c>
      <c r="J1859" t="s">
        <v>101</v>
      </c>
      <c r="K1859">
        <v>34.24</v>
      </c>
      <c r="L1859">
        <v>4</v>
      </c>
      <c r="M1859">
        <v>0.8</v>
      </c>
      <c r="N1859">
        <v>-53.072000000000003</v>
      </c>
      <c r="O1859">
        <f t="shared" ref="O1859:O1922" si="59">K1859-N1859</f>
        <v>87.312000000000012</v>
      </c>
      <c r="P1859" cm="1">
        <f t="array" ref="P1859">_xlfn.IFS(D1859="Same Day",N1859*0.2,D1859="First Class",N1859*0.1,D1859="Standard Class",N1859*0.5,D1859="Second Class",N1859*0)</f>
        <v>0</v>
      </c>
      <c r="Q1859">
        <f t="shared" ref="Q1859:Q1922" si="60">(K1859-N1859)*(1+P1859)</f>
        <v>87.312000000000012</v>
      </c>
    </row>
    <row r="1860" spans="1:17" x14ac:dyDescent="0.3">
      <c r="A1860">
        <v>1859</v>
      </c>
      <c r="B1860" t="s">
        <v>2716</v>
      </c>
      <c r="C1860" s="1">
        <v>42252</v>
      </c>
      <c r="D1860" t="s">
        <v>35</v>
      </c>
      <c r="E1860" t="s">
        <v>108</v>
      </c>
      <c r="F1860" t="s">
        <v>428</v>
      </c>
      <c r="G1860" t="s">
        <v>121</v>
      </c>
      <c r="H1860" t="s">
        <v>14</v>
      </c>
      <c r="I1860" t="s">
        <v>17</v>
      </c>
      <c r="J1860" t="s">
        <v>87</v>
      </c>
      <c r="K1860">
        <v>137.62</v>
      </c>
      <c r="L1860">
        <v>2</v>
      </c>
      <c r="M1860">
        <v>0</v>
      </c>
      <c r="N1860">
        <v>60.552799999999998</v>
      </c>
      <c r="O1860">
        <f t="shared" si="59"/>
        <v>77.067200000000014</v>
      </c>
      <c r="P1860" cm="1">
        <f t="array" ref="P1860">_xlfn.IFS(D1860="Same Day",N1860*0.2,D1860="First Class",N1860*0.1,D1860="Standard Class",N1860*0.5,D1860="Second Class",N1860*0)</f>
        <v>6.0552799999999998</v>
      </c>
      <c r="Q1860">
        <f t="shared" si="60"/>
        <v>543.73067481600003</v>
      </c>
    </row>
    <row r="1861" spans="1:17" x14ac:dyDescent="0.3">
      <c r="A1861">
        <v>1860</v>
      </c>
      <c r="B1861" t="s">
        <v>2716</v>
      </c>
      <c r="C1861" s="1">
        <v>42252</v>
      </c>
      <c r="D1861" t="s">
        <v>35</v>
      </c>
      <c r="E1861" t="s">
        <v>68</v>
      </c>
      <c r="F1861" t="s">
        <v>428</v>
      </c>
      <c r="G1861" t="s">
        <v>2717</v>
      </c>
      <c r="H1861" t="s">
        <v>25</v>
      </c>
      <c r="I1861" t="s">
        <v>26</v>
      </c>
      <c r="J1861" t="s">
        <v>164</v>
      </c>
      <c r="K1861">
        <v>100.49</v>
      </c>
      <c r="L1861">
        <v>1</v>
      </c>
      <c r="M1861">
        <v>0</v>
      </c>
      <c r="N1861">
        <v>25.122499999999999</v>
      </c>
      <c r="O1861">
        <f t="shared" si="59"/>
        <v>75.367499999999993</v>
      </c>
      <c r="P1861" cm="1">
        <f t="array" ref="P1861">_xlfn.IFS(D1861="Same Day",N1861*0.2,D1861="First Class",N1861*0.1,D1861="Standard Class",N1861*0.5,D1861="Second Class",N1861*0)</f>
        <v>2.5122499999999999</v>
      </c>
      <c r="Q1861">
        <f t="shared" si="60"/>
        <v>264.70950187499994</v>
      </c>
    </row>
    <row r="1862" spans="1:17" x14ac:dyDescent="0.3">
      <c r="A1862">
        <v>1861</v>
      </c>
      <c r="B1862" t="s">
        <v>2718</v>
      </c>
      <c r="C1862" s="1">
        <v>42821</v>
      </c>
      <c r="D1862" t="s">
        <v>35</v>
      </c>
      <c r="E1862" t="s">
        <v>68</v>
      </c>
      <c r="F1862" t="s">
        <v>1435</v>
      </c>
      <c r="G1862" t="s">
        <v>2719</v>
      </c>
      <c r="H1862" t="s">
        <v>8</v>
      </c>
      <c r="I1862" t="s">
        <v>11</v>
      </c>
      <c r="J1862" t="s">
        <v>71</v>
      </c>
      <c r="K1862">
        <v>257.56799999999998</v>
      </c>
      <c r="L1862">
        <v>2</v>
      </c>
      <c r="M1862">
        <v>0.2</v>
      </c>
      <c r="N1862">
        <v>-28.976400000000002</v>
      </c>
      <c r="O1862">
        <f t="shared" si="59"/>
        <v>286.5444</v>
      </c>
      <c r="P1862" cm="1">
        <f t="array" ref="P1862">_xlfn.IFS(D1862="Same Day",N1862*0.2,D1862="First Class",N1862*0.1,D1862="Standard Class",N1862*0.5,D1862="Second Class",N1862*0)</f>
        <v>-2.8976400000000004</v>
      </c>
      <c r="Q1862">
        <f t="shared" si="60"/>
        <v>-543.75811521600008</v>
      </c>
    </row>
    <row r="1863" spans="1:17" x14ac:dyDescent="0.3">
      <c r="A1863">
        <v>1862</v>
      </c>
      <c r="B1863" t="s">
        <v>2718</v>
      </c>
      <c r="C1863" s="1">
        <v>42821</v>
      </c>
      <c r="D1863" t="s">
        <v>35</v>
      </c>
      <c r="E1863" t="s">
        <v>108</v>
      </c>
      <c r="F1863" t="s">
        <v>1435</v>
      </c>
      <c r="G1863" t="s">
        <v>447</v>
      </c>
      <c r="H1863" t="s">
        <v>25</v>
      </c>
      <c r="I1863" t="s">
        <v>26</v>
      </c>
      <c r="J1863" t="s">
        <v>164</v>
      </c>
      <c r="K1863">
        <v>119.96</v>
      </c>
      <c r="L1863">
        <v>4</v>
      </c>
      <c r="M1863">
        <v>0</v>
      </c>
      <c r="N1863">
        <v>33.588799999999999</v>
      </c>
      <c r="O1863">
        <f t="shared" si="59"/>
        <v>86.371199999999988</v>
      </c>
      <c r="P1863" cm="1">
        <f t="array" ref="P1863">_xlfn.IFS(D1863="Same Day",N1863*0.2,D1863="First Class",N1863*0.1,D1863="Standard Class",N1863*0.5,D1863="Second Class",N1863*0)</f>
        <v>3.3588800000000001</v>
      </c>
      <c r="Q1863">
        <f t="shared" si="60"/>
        <v>376.48169625599996</v>
      </c>
    </row>
    <row r="1864" spans="1:17" x14ac:dyDescent="0.3">
      <c r="A1864">
        <v>1863</v>
      </c>
      <c r="B1864" t="s">
        <v>2720</v>
      </c>
      <c r="C1864" s="1">
        <v>41955</v>
      </c>
      <c r="D1864" t="s">
        <v>36</v>
      </c>
      <c r="E1864" t="s">
        <v>77</v>
      </c>
      <c r="F1864" t="s">
        <v>814</v>
      </c>
      <c r="G1864" t="s">
        <v>457</v>
      </c>
      <c r="H1864" t="s">
        <v>14</v>
      </c>
      <c r="I1864" t="s">
        <v>15</v>
      </c>
      <c r="J1864" t="s">
        <v>90</v>
      </c>
      <c r="K1864">
        <v>49.631999999999998</v>
      </c>
      <c r="L1864">
        <v>4</v>
      </c>
      <c r="M1864">
        <v>0.2</v>
      </c>
      <c r="N1864">
        <v>4.9631999999999996</v>
      </c>
      <c r="O1864">
        <f t="shared" si="59"/>
        <v>44.668799999999997</v>
      </c>
      <c r="P1864" cm="1">
        <f t="array" ref="P1864">_xlfn.IFS(D1864="Same Day",N1864*0.2,D1864="First Class",N1864*0.1,D1864="Standard Class",N1864*0.5,D1864="Second Class",N1864*0)</f>
        <v>0.99263999999999997</v>
      </c>
      <c r="Q1864">
        <f t="shared" si="60"/>
        <v>89.008837631999995</v>
      </c>
    </row>
    <row r="1865" spans="1:17" x14ac:dyDescent="0.3">
      <c r="A1865">
        <v>1864</v>
      </c>
      <c r="B1865" t="s">
        <v>2721</v>
      </c>
      <c r="C1865" s="1">
        <v>42660</v>
      </c>
      <c r="D1865" t="s">
        <v>38</v>
      </c>
      <c r="E1865" t="s">
        <v>77</v>
      </c>
      <c r="F1865" t="s">
        <v>2722</v>
      </c>
      <c r="G1865" t="s">
        <v>706</v>
      </c>
      <c r="H1865" t="s">
        <v>8</v>
      </c>
      <c r="I1865" t="s">
        <v>10</v>
      </c>
      <c r="J1865" t="s">
        <v>87</v>
      </c>
      <c r="K1865">
        <v>727.45</v>
      </c>
      <c r="L1865">
        <v>5</v>
      </c>
      <c r="M1865">
        <v>0.5</v>
      </c>
      <c r="N1865">
        <v>-465.56799999999998</v>
      </c>
      <c r="O1865">
        <f t="shared" si="59"/>
        <v>1193.018</v>
      </c>
      <c r="P1865" cm="1">
        <f t="array" ref="P1865">_xlfn.IFS(D1865="Same Day",N1865*0.2,D1865="First Class",N1865*0.1,D1865="Standard Class",N1865*0.5,D1865="Second Class",N1865*0)</f>
        <v>-232.78399999999999</v>
      </c>
      <c r="Q1865">
        <f t="shared" si="60"/>
        <v>-276522.48411199998</v>
      </c>
    </row>
    <row r="1866" spans="1:17" x14ac:dyDescent="0.3">
      <c r="A1866">
        <v>1865</v>
      </c>
      <c r="B1866" t="s">
        <v>2721</v>
      </c>
      <c r="C1866" s="1">
        <v>42660</v>
      </c>
      <c r="D1866" t="s">
        <v>38</v>
      </c>
      <c r="E1866" t="s">
        <v>96</v>
      </c>
      <c r="F1866" t="s">
        <v>2722</v>
      </c>
      <c r="G1866" t="s">
        <v>2723</v>
      </c>
      <c r="H1866" t="s">
        <v>8</v>
      </c>
      <c r="I1866" t="s">
        <v>12</v>
      </c>
      <c r="J1866" t="s">
        <v>87</v>
      </c>
      <c r="K1866">
        <v>24.96</v>
      </c>
      <c r="L1866">
        <v>3</v>
      </c>
      <c r="M1866">
        <v>0.2</v>
      </c>
      <c r="N1866">
        <v>4.3680000000000003</v>
      </c>
      <c r="O1866">
        <f t="shared" si="59"/>
        <v>20.591999999999999</v>
      </c>
      <c r="P1866" cm="1">
        <f t="array" ref="P1866">_xlfn.IFS(D1866="Same Day",N1866*0.2,D1866="First Class",N1866*0.1,D1866="Standard Class",N1866*0.5,D1866="Second Class",N1866*0)</f>
        <v>2.1840000000000002</v>
      </c>
      <c r="Q1866">
        <f t="shared" si="60"/>
        <v>65.564927999999995</v>
      </c>
    </row>
    <row r="1867" spans="1:17" x14ac:dyDescent="0.3">
      <c r="A1867">
        <v>1866</v>
      </c>
      <c r="B1867" t="s">
        <v>2724</v>
      </c>
      <c r="C1867" s="1">
        <v>43051</v>
      </c>
      <c r="D1867" t="s">
        <v>36</v>
      </c>
      <c r="E1867" t="s">
        <v>68</v>
      </c>
      <c r="F1867" t="s">
        <v>1157</v>
      </c>
      <c r="G1867" t="s">
        <v>2725</v>
      </c>
      <c r="H1867" t="s">
        <v>25</v>
      </c>
      <c r="I1867" t="s">
        <v>26</v>
      </c>
      <c r="J1867" t="s">
        <v>164</v>
      </c>
      <c r="K1867">
        <v>370.78199999999998</v>
      </c>
      <c r="L1867">
        <v>3</v>
      </c>
      <c r="M1867">
        <v>0.4</v>
      </c>
      <c r="N1867">
        <v>-92.695499999999996</v>
      </c>
      <c r="O1867">
        <f t="shared" si="59"/>
        <v>463.47749999999996</v>
      </c>
      <c r="P1867" cm="1">
        <f t="array" ref="P1867">_xlfn.IFS(D1867="Same Day",N1867*0.2,D1867="First Class",N1867*0.1,D1867="Standard Class",N1867*0.5,D1867="Second Class",N1867*0)</f>
        <v>-18.539100000000001</v>
      </c>
      <c r="Q1867">
        <f t="shared" si="60"/>
        <v>-8128.97822025</v>
      </c>
    </row>
    <row r="1868" spans="1:17" x14ac:dyDescent="0.3">
      <c r="A1868">
        <v>1867</v>
      </c>
      <c r="B1868" t="s">
        <v>2726</v>
      </c>
      <c r="C1868" s="1">
        <v>42843</v>
      </c>
      <c r="D1868" t="s">
        <v>35</v>
      </c>
      <c r="E1868" t="s">
        <v>96</v>
      </c>
      <c r="F1868" t="s">
        <v>1612</v>
      </c>
      <c r="G1868" t="s">
        <v>1785</v>
      </c>
      <c r="H1868" t="s">
        <v>8</v>
      </c>
      <c r="I1868" t="s">
        <v>12</v>
      </c>
      <c r="J1868" t="s">
        <v>87</v>
      </c>
      <c r="K1868">
        <v>196.45</v>
      </c>
      <c r="L1868">
        <v>5</v>
      </c>
      <c r="M1868">
        <v>0</v>
      </c>
      <c r="N1868">
        <v>70.721999999999994</v>
      </c>
      <c r="O1868">
        <f t="shared" si="59"/>
        <v>125.72799999999999</v>
      </c>
      <c r="P1868" cm="1">
        <f t="array" ref="P1868">_xlfn.IFS(D1868="Same Day",N1868*0.2,D1868="First Class",N1868*0.1,D1868="Standard Class",N1868*0.5,D1868="Second Class",N1868*0)</f>
        <v>7.0721999999999996</v>
      </c>
      <c r="Q1868">
        <f t="shared" si="60"/>
        <v>1014.9015615999998</v>
      </c>
    </row>
    <row r="1869" spans="1:17" x14ac:dyDescent="0.3">
      <c r="A1869">
        <v>1868</v>
      </c>
      <c r="B1869" t="s">
        <v>2727</v>
      </c>
      <c r="C1869" s="1">
        <v>42186</v>
      </c>
      <c r="D1869" t="s">
        <v>38</v>
      </c>
      <c r="E1869" t="s">
        <v>96</v>
      </c>
      <c r="F1869" t="s">
        <v>2681</v>
      </c>
      <c r="G1869" t="s">
        <v>2728</v>
      </c>
      <c r="H1869" t="s">
        <v>14</v>
      </c>
      <c r="I1869" t="s">
        <v>18</v>
      </c>
      <c r="J1869" t="s">
        <v>275</v>
      </c>
      <c r="K1869">
        <v>31.103999999999999</v>
      </c>
      <c r="L1869">
        <v>6</v>
      </c>
      <c r="M1869">
        <v>0.2</v>
      </c>
      <c r="N1869">
        <v>10.8864</v>
      </c>
      <c r="O1869">
        <f t="shared" si="59"/>
        <v>20.217599999999997</v>
      </c>
      <c r="P1869" cm="1">
        <f t="array" ref="P1869">_xlfn.IFS(D1869="Same Day",N1869*0.2,D1869="First Class",N1869*0.1,D1869="Standard Class",N1869*0.5,D1869="Second Class",N1869*0)</f>
        <v>5.4432</v>
      </c>
      <c r="Q1869">
        <f t="shared" si="60"/>
        <v>130.26604031999997</v>
      </c>
    </row>
    <row r="1870" spans="1:17" x14ac:dyDescent="0.3">
      <c r="A1870">
        <v>1869</v>
      </c>
      <c r="B1870" t="s">
        <v>2727</v>
      </c>
      <c r="C1870" s="1">
        <v>42186</v>
      </c>
      <c r="D1870" t="s">
        <v>38</v>
      </c>
      <c r="E1870" t="s">
        <v>68</v>
      </c>
      <c r="F1870" t="s">
        <v>2681</v>
      </c>
      <c r="G1870" t="s">
        <v>2729</v>
      </c>
      <c r="H1870" t="s">
        <v>14</v>
      </c>
      <c r="I1870" t="s">
        <v>15</v>
      </c>
      <c r="J1870" t="s">
        <v>90</v>
      </c>
      <c r="K1870">
        <v>78.256</v>
      </c>
      <c r="L1870">
        <v>2</v>
      </c>
      <c r="M1870">
        <v>0.2</v>
      </c>
      <c r="N1870">
        <v>-17.607600000000001</v>
      </c>
      <c r="O1870">
        <f t="shared" si="59"/>
        <v>95.863600000000005</v>
      </c>
      <c r="P1870" cm="1">
        <f t="array" ref="P1870">_xlfn.IFS(D1870="Same Day",N1870*0.2,D1870="First Class",N1870*0.1,D1870="Standard Class",N1870*0.5,D1870="Second Class",N1870*0)</f>
        <v>-8.8038000000000007</v>
      </c>
      <c r="Q1870">
        <f t="shared" si="60"/>
        <v>-748.10036168000011</v>
      </c>
    </row>
    <row r="1871" spans="1:17" x14ac:dyDescent="0.3">
      <c r="A1871">
        <v>1870</v>
      </c>
      <c r="B1871" t="s">
        <v>2730</v>
      </c>
      <c r="C1871" s="1">
        <v>42611</v>
      </c>
      <c r="D1871" t="s">
        <v>37</v>
      </c>
      <c r="E1871" t="s">
        <v>68</v>
      </c>
      <c r="F1871" t="s">
        <v>1110</v>
      </c>
      <c r="G1871" t="s">
        <v>1587</v>
      </c>
      <c r="H1871" t="s">
        <v>14</v>
      </c>
      <c r="I1871" t="s">
        <v>18</v>
      </c>
      <c r="J1871" t="s">
        <v>160</v>
      </c>
      <c r="K1871">
        <v>6.48</v>
      </c>
      <c r="L1871">
        <v>1</v>
      </c>
      <c r="M1871">
        <v>0</v>
      </c>
      <c r="N1871">
        <v>3.1103999999999998</v>
      </c>
      <c r="O1871">
        <f t="shared" si="59"/>
        <v>3.3696000000000006</v>
      </c>
      <c r="P1871" cm="1">
        <f t="array" ref="P1871">_xlfn.IFS(D1871="Same Day",N1871*0.2,D1871="First Class",N1871*0.1,D1871="Standard Class",N1871*0.5,D1871="Second Class",N1871*0)</f>
        <v>0</v>
      </c>
      <c r="Q1871">
        <f t="shared" si="60"/>
        <v>3.3696000000000006</v>
      </c>
    </row>
    <row r="1872" spans="1:17" x14ac:dyDescent="0.3">
      <c r="A1872">
        <v>1871</v>
      </c>
      <c r="B1872" t="s">
        <v>2731</v>
      </c>
      <c r="C1872" s="1">
        <v>41845</v>
      </c>
      <c r="D1872" t="s">
        <v>38</v>
      </c>
      <c r="E1872" t="s">
        <v>68</v>
      </c>
      <c r="F1872" t="s">
        <v>2732</v>
      </c>
      <c r="G1872" t="s">
        <v>2733</v>
      </c>
      <c r="H1872" t="s">
        <v>14</v>
      </c>
      <c r="I1872" t="s">
        <v>20</v>
      </c>
      <c r="J1872" t="s">
        <v>87</v>
      </c>
      <c r="K1872">
        <v>99.2</v>
      </c>
      <c r="L1872">
        <v>5</v>
      </c>
      <c r="M1872">
        <v>0</v>
      </c>
      <c r="N1872">
        <v>25.792000000000002</v>
      </c>
      <c r="O1872">
        <f t="shared" si="59"/>
        <v>73.408000000000001</v>
      </c>
      <c r="P1872" cm="1">
        <f t="array" ref="P1872">_xlfn.IFS(D1872="Same Day",N1872*0.2,D1872="First Class",N1872*0.1,D1872="Standard Class",N1872*0.5,D1872="Second Class",N1872*0)</f>
        <v>12.896000000000001</v>
      </c>
      <c r="Q1872">
        <f t="shared" si="60"/>
        <v>1020.077568</v>
      </c>
    </row>
    <row r="1873" spans="1:17" x14ac:dyDescent="0.3">
      <c r="A1873">
        <v>1872</v>
      </c>
      <c r="B1873" t="s">
        <v>2731</v>
      </c>
      <c r="C1873" s="1">
        <v>41845</v>
      </c>
      <c r="D1873" t="s">
        <v>38</v>
      </c>
      <c r="E1873" t="s">
        <v>77</v>
      </c>
      <c r="F1873" t="s">
        <v>2732</v>
      </c>
      <c r="G1873" t="s">
        <v>978</v>
      </c>
      <c r="H1873" t="s">
        <v>8</v>
      </c>
      <c r="I1873" t="s">
        <v>9</v>
      </c>
      <c r="J1873" t="s">
        <v>73</v>
      </c>
      <c r="K1873">
        <v>801.56799999999998</v>
      </c>
      <c r="L1873">
        <v>2</v>
      </c>
      <c r="M1873">
        <v>0.2</v>
      </c>
      <c r="N1873">
        <v>50.097999999999999</v>
      </c>
      <c r="O1873">
        <f t="shared" si="59"/>
        <v>751.47</v>
      </c>
      <c r="P1873" cm="1">
        <f t="array" ref="P1873">_xlfn.IFS(D1873="Same Day",N1873*0.2,D1873="First Class",N1873*0.1,D1873="Standard Class",N1873*0.5,D1873="Second Class",N1873*0)</f>
        <v>25.048999999999999</v>
      </c>
      <c r="Q1873">
        <f t="shared" si="60"/>
        <v>19575.042030000001</v>
      </c>
    </row>
    <row r="1874" spans="1:17" x14ac:dyDescent="0.3">
      <c r="A1874">
        <v>1873</v>
      </c>
      <c r="B1874" t="s">
        <v>2731</v>
      </c>
      <c r="C1874" s="1">
        <v>41845</v>
      </c>
      <c r="D1874" t="s">
        <v>38</v>
      </c>
      <c r="E1874" t="s">
        <v>84</v>
      </c>
      <c r="F1874" t="s">
        <v>2732</v>
      </c>
      <c r="G1874" t="s">
        <v>2734</v>
      </c>
      <c r="H1874" t="s">
        <v>8</v>
      </c>
      <c r="I1874" t="s">
        <v>10</v>
      </c>
      <c r="J1874" t="s">
        <v>87</v>
      </c>
      <c r="K1874">
        <v>272.84800000000001</v>
      </c>
      <c r="L1874">
        <v>1</v>
      </c>
      <c r="M1874">
        <v>0.2</v>
      </c>
      <c r="N1874">
        <v>27.284800000000001</v>
      </c>
      <c r="O1874">
        <f t="shared" si="59"/>
        <v>245.56320000000002</v>
      </c>
      <c r="P1874" cm="1">
        <f t="array" ref="P1874">_xlfn.IFS(D1874="Same Day",N1874*0.2,D1874="First Class",N1874*0.1,D1874="Standard Class",N1874*0.5,D1874="Second Class",N1874*0)</f>
        <v>13.6424</v>
      </c>
      <c r="Q1874">
        <f t="shared" si="60"/>
        <v>3595.6345996800005</v>
      </c>
    </row>
    <row r="1875" spans="1:17" x14ac:dyDescent="0.3">
      <c r="A1875">
        <v>1874</v>
      </c>
      <c r="B1875" t="s">
        <v>2735</v>
      </c>
      <c r="C1875" s="1">
        <v>43064</v>
      </c>
      <c r="D1875" t="s">
        <v>38</v>
      </c>
      <c r="E1875" t="s">
        <v>68</v>
      </c>
      <c r="F1875" t="s">
        <v>2736</v>
      </c>
      <c r="G1875" t="s">
        <v>2737</v>
      </c>
      <c r="H1875" t="s">
        <v>8</v>
      </c>
      <c r="I1875" t="s">
        <v>10</v>
      </c>
      <c r="J1875" t="s">
        <v>87</v>
      </c>
      <c r="K1875">
        <v>70.98</v>
      </c>
      <c r="L1875">
        <v>1</v>
      </c>
      <c r="M1875">
        <v>0</v>
      </c>
      <c r="N1875">
        <v>20.584199999999999</v>
      </c>
      <c r="O1875">
        <f t="shared" si="59"/>
        <v>50.395800000000008</v>
      </c>
      <c r="P1875" cm="1">
        <f t="array" ref="P1875">_xlfn.IFS(D1875="Same Day",N1875*0.2,D1875="First Class",N1875*0.1,D1875="Standard Class",N1875*0.5,D1875="Second Class",N1875*0)</f>
        <v>10.2921</v>
      </c>
      <c r="Q1875">
        <f t="shared" si="60"/>
        <v>569.07441318000008</v>
      </c>
    </row>
    <row r="1876" spans="1:17" x14ac:dyDescent="0.3">
      <c r="A1876">
        <v>1875</v>
      </c>
      <c r="B1876" t="s">
        <v>2738</v>
      </c>
      <c r="C1876" s="1">
        <v>41799</v>
      </c>
      <c r="D1876" t="s">
        <v>38</v>
      </c>
      <c r="E1876" t="s">
        <v>68</v>
      </c>
      <c r="F1876" t="s">
        <v>459</v>
      </c>
      <c r="G1876" t="s">
        <v>1977</v>
      </c>
      <c r="H1876" t="s">
        <v>14</v>
      </c>
      <c r="I1876" t="s">
        <v>18</v>
      </c>
      <c r="J1876" t="s">
        <v>160</v>
      </c>
      <c r="K1876">
        <v>16.224</v>
      </c>
      <c r="L1876">
        <v>2</v>
      </c>
      <c r="M1876">
        <v>0.2</v>
      </c>
      <c r="N1876">
        <v>5.8811999999999998</v>
      </c>
      <c r="O1876">
        <f t="shared" si="59"/>
        <v>10.3428</v>
      </c>
      <c r="P1876" cm="1">
        <f t="array" ref="P1876">_xlfn.IFS(D1876="Same Day",N1876*0.2,D1876="First Class",N1876*0.1,D1876="Standard Class",N1876*0.5,D1876="Second Class",N1876*0)</f>
        <v>2.9405999999999999</v>
      </c>
      <c r="Q1876">
        <f t="shared" si="60"/>
        <v>40.756837680000004</v>
      </c>
    </row>
    <row r="1877" spans="1:17" x14ac:dyDescent="0.3">
      <c r="A1877">
        <v>1876</v>
      </c>
      <c r="B1877" t="s">
        <v>2739</v>
      </c>
      <c r="C1877" s="1">
        <v>42445</v>
      </c>
      <c r="D1877" t="s">
        <v>38</v>
      </c>
      <c r="E1877" t="s">
        <v>68</v>
      </c>
      <c r="F1877" t="s">
        <v>829</v>
      </c>
      <c r="G1877" t="s">
        <v>1296</v>
      </c>
      <c r="H1877" t="s">
        <v>8</v>
      </c>
      <c r="I1877" t="s">
        <v>11</v>
      </c>
      <c r="J1877" t="s">
        <v>71</v>
      </c>
      <c r="K1877">
        <v>176.78399999999999</v>
      </c>
      <c r="L1877">
        <v>1</v>
      </c>
      <c r="M1877">
        <v>0.2</v>
      </c>
      <c r="N1877">
        <v>-22.097999999999999</v>
      </c>
      <c r="O1877">
        <f t="shared" si="59"/>
        <v>198.88200000000001</v>
      </c>
      <c r="P1877" cm="1">
        <f t="array" ref="P1877">_xlfn.IFS(D1877="Same Day",N1877*0.2,D1877="First Class",N1877*0.1,D1877="Standard Class",N1877*0.5,D1877="Second Class",N1877*0)</f>
        <v>-11.048999999999999</v>
      </c>
      <c r="Q1877">
        <f t="shared" si="60"/>
        <v>-1998.565218</v>
      </c>
    </row>
    <row r="1878" spans="1:17" x14ac:dyDescent="0.3">
      <c r="A1878">
        <v>1877</v>
      </c>
      <c r="B1878" t="s">
        <v>2740</v>
      </c>
      <c r="C1878" s="1">
        <v>42823</v>
      </c>
      <c r="D1878" t="s">
        <v>38</v>
      </c>
      <c r="E1878" t="s">
        <v>108</v>
      </c>
      <c r="F1878" t="s">
        <v>2741</v>
      </c>
      <c r="G1878" t="s">
        <v>1029</v>
      </c>
      <c r="H1878" t="s">
        <v>25</v>
      </c>
      <c r="I1878" t="s">
        <v>26</v>
      </c>
      <c r="J1878" t="s">
        <v>99</v>
      </c>
      <c r="K1878">
        <v>470.37599999999998</v>
      </c>
      <c r="L1878">
        <v>3</v>
      </c>
      <c r="M1878">
        <v>0.2</v>
      </c>
      <c r="N1878">
        <v>47.037599999999998</v>
      </c>
      <c r="O1878">
        <f t="shared" si="59"/>
        <v>423.33839999999998</v>
      </c>
      <c r="P1878" cm="1">
        <f t="array" ref="P1878">_xlfn.IFS(D1878="Same Day",N1878*0.2,D1878="First Class",N1878*0.1,D1878="Standard Class",N1878*0.5,D1878="Second Class",N1878*0)</f>
        <v>23.518799999999999</v>
      </c>
      <c r="Q1878">
        <f t="shared" si="60"/>
        <v>10379.749561919998</v>
      </c>
    </row>
    <row r="1879" spans="1:17" x14ac:dyDescent="0.3">
      <c r="A1879">
        <v>1878</v>
      </c>
      <c r="B1879" t="s">
        <v>2742</v>
      </c>
      <c r="C1879" s="1">
        <v>43102</v>
      </c>
      <c r="D1879" t="s">
        <v>38</v>
      </c>
      <c r="E1879" t="s">
        <v>84</v>
      </c>
      <c r="F1879" t="s">
        <v>2476</v>
      </c>
      <c r="G1879" t="s">
        <v>1829</v>
      </c>
      <c r="H1879" t="s">
        <v>8</v>
      </c>
      <c r="I1879" t="s">
        <v>9</v>
      </c>
      <c r="J1879" t="s">
        <v>73</v>
      </c>
      <c r="K1879">
        <v>393.56799999999998</v>
      </c>
      <c r="L1879">
        <v>4</v>
      </c>
      <c r="M1879">
        <v>0.2</v>
      </c>
      <c r="N1879">
        <v>-44.276400000000002</v>
      </c>
      <c r="O1879">
        <f t="shared" si="59"/>
        <v>437.84440000000001</v>
      </c>
      <c r="P1879" cm="1">
        <f t="array" ref="P1879">_xlfn.IFS(D1879="Same Day",N1879*0.2,D1879="First Class",N1879*0.1,D1879="Standard Class",N1879*0.5,D1879="Second Class",N1879*0)</f>
        <v>-22.138200000000001</v>
      </c>
      <c r="Q1879">
        <f t="shared" si="60"/>
        <v>-9255.2424960799999</v>
      </c>
    </row>
    <row r="1880" spans="1:17" x14ac:dyDescent="0.3">
      <c r="A1880">
        <v>1879</v>
      </c>
      <c r="B1880" t="s">
        <v>2742</v>
      </c>
      <c r="C1880" s="1">
        <v>43102</v>
      </c>
      <c r="D1880" t="s">
        <v>38</v>
      </c>
      <c r="E1880" t="s">
        <v>68</v>
      </c>
      <c r="F1880" t="s">
        <v>2476</v>
      </c>
      <c r="G1880" t="s">
        <v>510</v>
      </c>
      <c r="H1880" t="s">
        <v>25</v>
      </c>
      <c r="I1880" t="s">
        <v>26</v>
      </c>
      <c r="J1880" t="s">
        <v>99</v>
      </c>
      <c r="K1880">
        <v>302.37599999999998</v>
      </c>
      <c r="L1880">
        <v>3</v>
      </c>
      <c r="M1880">
        <v>0.2</v>
      </c>
      <c r="N1880">
        <v>22.6782</v>
      </c>
      <c r="O1880">
        <f t="shared" si="59"/>
        <v>279.69779999999997</v>
      </c>
      <c r="P1880" cm="1">
        <f t="array" ref="P1880">_xlfn.IFS(D1880="Same Day",N1880*0.2,D1880="First Class",N1880*0.1,D1880="Standard Class",N1880*0.5,D1880="Second Class",N1880*0)</f>
        <v>11.3391</v>
      </c>
      <c r="Q1880">
        <f t="shared" si="60"/>
        <v>3451.2191239799995</v>
      </c>
    </row>
    <row r="1881" spans="1:17" x14ac:dyDescent="0.3">
      <c r="A1881">
        <v>1880</v>
      </c>
      <c r="B1881" t="s">
        <v>2743</v>
      </c>
      <c r="C1881" s="1">
        <v>42827</v>
      </c>
      <c r="D1881" t="s">
        <v>38</v>
      </c>
      <c r="E1881" t="s">
        <v>84</v>
      </c>
      <c r="F1881" t="s">
        <v>1498</v>
      </c>
      <c r="G1881" t="s">
        <v>2230</v>
      </c>
      <c r="H1881" t="s">
        <v>14</v>
      </c>
      <c r="I1881" t="s">
        <v>16</v>
      </c>
      <c r="J1881" t="s">
        <v>87</v>
      </c>
      <c r="K1881">
        <v>68.742000000000004</v>
      </c>
      <c r="L1881">
        <v>9</v>
      </c>
      <c r="M1881">
        <v>0.7</v>
      </c>
      <c r="N1881">
        <v>-48.119399999999999</v>
      </c>
      <c r="O1881">
        <f t="shared" si="59"/>
        <v>116.8614</v>
      </c>
      <c r="P1881" cm="1">
        <f t="array" ref="P1881">_xlfn.IFS(D1881="Same Day",N1881*0.2,D1881="First Class",N1881*0.1,D1881="Standard Class",N1881*0.5,D1881="Second Class",N1881*0)</f>
        <v>-24.059699999999999</v>
      </c>
      <c r="Q1881">
        <f t="shared" si="60"/>
        <v>-2694.7888255799999</v>
      </c>
    </row>
    <row r="1882" spans="1:17" x14ac:dyDescent="0.3">
      <c r="A1882">
        <v>1881</v>
      </c>
      <c r="B1882" t="s">
        <v>2744</v>
      </c>
      <c r="C1882" s="1">
        <v>42068</v>
      </c>
      <c r="D1882" t="s">
        <v>36</v>
      </c>
      <c r="E1882" t="s">
        <v>68</v>
      </c>
      <c r="F1882" t="s">
        <v>809</v>
      </c>
      <c r="G1882" t="s">
        <v>2745</v>
      </c>
      <c r="H1882" t="s">
        <v>14</v>
      </c>
      <c r="I1882" t="s">
        <v>21</v>
      </c>
      <c r="J1882" t="s">
        <v>80</v>
      </c>
      <c r="K1882">
        <v>29.34</v>
      </c>
      <c r="L1882">
        <v>3</v>
      </c>
      <c r="M1882">
        <v>0</v>
      </c>
      <c r="N1882">
        <v>14.67</v>
      </c>
      <c r="O1882">
        <f t="shared" si="59"/>
        <v>14.67</v>
      </c>
      <c r="P1882" cm="1">
        <f t="array" ref="P1882">_xlfn.IFS(D1882="Same Day",N1882*0.2,D1882="First Class",N1882*0.1,D1882="Standard Class",N1882*0.5,D1882="Second Class",N1882*0)</f>
        <v>2.9340000000000002</v>
      </c>
      <c r="Q1882">
        <f t="shared" si="60"/>
        <v>57.711780000000005</v>
      </c>
    </row>
    <row r="1883" spans="1:17" x14ac:dyDescent="0.3">
      <c r="A1883">
        <v>1882</v>
      </c>
      <c r="B1883" t="s">
        <v>2744</v>
      </c>
      <c r="C1883" s="1">
        <v>42068</v>
      </c>
      <c r="D1883" t="s">
        <v>36</v>
      </c>
      <c r="E1883" t="s">
        <v>84</v>
      </c>
      <c r="F1883" t="s">
        <v>809</v>
      </c>
      <c r="G1883" t="s">
        <v>220</v>
      </c>
      <c r="H1883" t="s">
        <v>8</v>
      </c>
      <c r="I1883" t="s">
        <v>9</v>
      </c>
      <c r="J1883" t="s">
        <v>73</v>
      </c>
      <c r="K1883">
        <v>383.60700000000003</v>
      </c>
      <c r="L1883">
        <v>7</v>
      </c>
      <c r="M1883">
        <v>0.1</v>
      </c>
      <c r="N1883">
        <v>63.9345</v>
      </c>
      <c r="O1883">
        <f t="shared" si="59"/>
        <v>319.67250000000001</v>
      </c>
      <c r="P1883" cm="1">
        <f t="array" ref="P1883">_xlfn.IFS(D1883="Same Day",N1883*0.2,D1883="First Class",N1883*0.1,D1883="Standard Class",N1883*0.5,D1883="Second Class",N1883*0)</f>
        <v>12.786900000000001</v>
      </c>
      <c r="Q1883">
        <f t="shared" si="60"/>
        <v>4407.2927902500005</v>
      </c>
    </row>
    <row r="1884" spans="1:17" x14ac:dyDescent="0.3">
      <c r="A1884">
        <v>1883</v>
      </c>
      <c r="B1884" t="s">
        <v>2744</v>
      </c>
      <c r="C1884" s="1">
        <v>42068</v>
      </c>
      <c r="D1884" t="s">
        <v>36</v>
      </c>
      <c r="E1884" t="s">
        <v>68</v>
      </c>
      <c r="F1884" t="s">
        <v>809</v>
      </c>
      <c r="G1884" t="s">
        <v>938</v>
      </c>
      <c r="H1884" t="s">
        <v>14</v>
      </c>
      <c r="I1884" t="s">
        <v>15</v>
      </c>
      <c r="J1884" t="s">
        <v>90</v>
      </c>
      <c r="K1884">
        <v>563.4</v>
      </c>
      <c r="L1884">
        <v>4</v>
      </c>
      <c r="M1884">
        <v>0</v>
      </c>
      <c r="N1884">
        <v>67.608000000000004</v>
      </c>
      <c r="O1884">
        <f t="shared" si="59"/>
        <v>495.79199999999997</v>
      </c>
      <c r="P1884" cm="1">
        <f t="array" ref="P1884">_xlfn.IFS(D1884="Same Day",N1884*0.2,D1884="First Class",N1884*0.1,D1884="Standard Class",N1884*0.5,D1884="Second Class",N1884*0)</f>
        <v>13.521600000000001</v>
      </c>
      <c r="Q1884">
        <f t="shared" si="60"/>
        <v>7199.6931071999998</v>
      </c>
    </row>
    <row r="1885" spans="1:17" x14ac:dyDescent="0.3">
      <c r="A1885">
        <v>1884</v>
      </c>
      <c r="B1885" t="s">
        <v>2746</v>
      </c>
      <c r="C1885" s="1">
        <v>42691</v>
      </c>
      <c r="D1885" t="s">
        <v>38</v>
      </c>
      <c r="E1885" t="s">
        <v>84</v>
      </c>
      <c r="F1885" t="s">
        <v>1208</v>
      </c>
      <c r="G1885" t="s">
        <v>2187</v>
      </c>
      <c r="H1885" t="s">
        <v>14</v>
      </c>
      <c r="I1885" t="s">
        <v>18</v>
      </c>
      <c r="J1885" t="s">
        <v>160</v>
      </c>
      <c r="K1885">
        <v>217.05600000000001</v>
      </c>
      <c r="L1885">
        <v>7</v>
      </c>
      <c r="M1885">
        <v>0.2</v>
      </c>
      <c r="N1885">
        <v>78.6828</v>
      </c>
      <c r="O1885">
        <f t="shared" si="59"/>
        <v>138.3732</v>
      </c>
      <c r="P1885" cm="1">
        <f t="array" ref="P1885">_xlfn.IFS(D1885="Same Day",N1885*0.2,D1885="First Class",N1885*0.1,D1885="Standard Class",N1885*0.5,D1885="Second Class",N1885*0)</f>
        <v>39.3414</v>
      </c>
      <c r="Q1885">
        <f t="shared" si="60"/>
        <v>5582.1686104800001</v>
      </c>
    </row>
    <row r="1886" spans="1:17" x14ac:dyDescent="0.3">
      <c r="A1886">
        <v>1885</v>
      </c>
      <c r="B1886" t="s">
        <v>2747</v>
      </c>
      <c r="C1886" s="1">
        <v>42758</v>
      </c>
      <c r="D1886" t="s">
        <v>37</v>
      </c>
      <c r="E1886" t="s">
        <v>77</v>
      </c>
      <c r="F1886" t="s">
        <v>1394</v>
      </c>
      <c r="G1886" t="s">
        <v>2748</v>
      </c>
      <c r="H1886" t="s">
        <v>14</v>
      </c>
      <c r="I1886" t="s">
        <v>22</v>
      </c>
      <c r="J1886" t="s">
        <v>160</v>
      </c>
      <c r="K1886">
        <v>6</v>
      </c>
      <c r="L1886">
        <v>2</v>
      </c>
      <c r="M1886">
        <v>0.2</v>
      </c>
      <c r="N1886">
        <v>2.1</v>
      </c>
      <c r="O1886">
        <f t="shared" si="59"/>
        <v>3.9</v>
      </c>
      <c r="P1886" cm="1">
        <f t="array" ref="P1886">_xlfn.IFS(D1886="Same Day",N1886*0.2,D1886="First Class",N1886*0.1,D1886="Standard Class",N1886*0.5,D1886="Second Class",N1886*0)</f>
        <v>0</v>
      </c>
      <c r="Q1886">
        <f t="shared" si="60"/>
        <v>3.9</v>
      </c>
    </row>
    <row r="1887" spans="1:17" x14ac:dyDescent="0.3">
      <c r="A1887">
        <v>1886</v>
      </c>
      <c r="B1887" t="s">
        <v>2749</v>
      </c>
      <c r="C1887" s="1">
        <v>42486</v>
      </c>
      <c r="D1887" t="s">
        <v>37</v>
      </c>
      <c r="E1887" t="s">
        <v>68</v>
      </c>
      <c r="F1887" t="s">
        <v>262</v>
      </c>
      <c r="G1887" t="s">
        <v>2750</v>
      </c>
      <c r="H1887" t="s">
        <v>8</v>
      </c>
      <c r="I1887" t="s">
        <v>12</v>
      </c>
      <c r="J1887" t="s">
        <v>87</v>
      </c>
      <c r="K1887">
        <v>31.56</v>
      </c>
      <c r="L1887">
        <v>3</v>
      </c>
      <c r="M1887">
        <v>0</v>
      </c>
      <c r="N1887">
        <v>10.4148</v>
      </c>
      <c r="O1887">
        <f t="shared" si="59"/>
        <v>21.145199999999999</v>
      </c>
      <c r="P1887" cm="1">
        <f t="array" ref="P1887">_xlfn.IFS(D1887="Same Day",N1887*0.2,D1887="First Class",N1887*0.1,D1887="Standard Class",N1887*0.5,D1887="Second Class",N1887*0)</f>
        <v>0</v>
      </c>
      <c r="Q1887">
        <f t="shared" si="60"/>
        <v>21.145199999999999</v>
      </c>
    </row>
    <row r="1888" spans="1:17" x14ac:dyDescent="0.3">
      <c r="A1888">
        <v>1887</v>
      </c>
      <c r="B1888" t="s">
        <v>2751</v>
      </c>
      <c r="C1888" s="1">
        <v>41774</v>
      </c>
      <c r="D1888" t="s">
        <v>35</v>
      </c>
      <c r="E1888" t="s">
        <v>108</v>
      </c>
      <c r="F1888" t="s">
        <v>1812</v>
      </c>
      <c r="G1888" t="s">
        <v>1011</v>
      </c>
      <c r="H1888" t="s">
        <v>14</v>
      </c>
      <c r="I1888" t="s">
        <v>23</v>
      </c>
      <c r="J1888" t="s">
        <v>80</v>
      </c>
      <c r="K1888">
        <v>7.1040000000000001</v>
      </c>
      <c r="L1888">
        <v>2</v>
      </c>
      <c r="M1888">
        <v>0.2</v>
      </c>
      <c r="N1888">
        <v>2.3976000000000002</v>
      </c>
      <c r="O1888">
        <f t="shared" si="59"/>
        <v>4.7064000000000004</v>
      </c>
      <c r="P1888" cm="1">
        <f t="array" ref="P1888">_xlfn.IFS(D1888="Same Day",N1888*0.2,D1888="First Class",N1888*0.1,D1888="Standard Class",N1888*0.5,D1888="Second Class",N1888*0)</f>
        <v>0.23976000000000003</v>
      </c>
      <c r="Q1888">
        <f t="shared" si="60"/>
        <v>5.8348064640000006</v>
      </c>
    </row>
    <row r="1889" spans="1:17" x14ac:dyDescent="0.3">
      <c r="A1889">
        <v>1888</v>
      </c>
      <c r="B1889" t="s">
        <v>2751</v>
      </c>
      <c r="C1889" s="1">
        <v>41774</v>
      </c>
      <c r="D1889" t="s">
        <v>35</v>
      </c>
      <c r="E1889" t="s">
        <v>108</v>
      </c>
      <c r="F1889" t="s">
        <v>1812</v>
      </c>
      <c r="G1889" t="s">
        <v>1998</v>
      </c>
      <c r="H1889" t="s">
        <v>14</v>
      </c>
      <c r="I1889" t="s">
        <v>16</v>
      </c>
      <c r="J1889" t="s">
        <v>101</v>
      </c>
      <c r="K1889">
        <v>398.35199999999998</v>
      </c>
      <c r="L1889">
        <v>8</v>
      </c>
      <c r="M1889">
        <v>0.7</v>
      </c>
      <c r="N1889">
        <v>-331.96</v>
      </c>
      <c r="O1889">
        <f t="shared" si="59"/>
        <v>730.3119999999999</v>
      </c>
      <c r="P1889" cm="1">
        <f t="array" ref="P1889">_xlfn.IFS(D1889="Same Day",N1889*0.2,D1889="First Class",N1889*0.1,D1889="Standard Class",N1889*0.5,D1889="Second Class",N1889*0)</f>
        <v>-33.195999999999998</v>
      </c>
      <c r="Q1889">
        <f t="shared" si="60"/>
        <v>-23513.125151999997</v>
      </c>
    </row>
    <row r="1890" spans="1:17" x14ac:dyDescent="0.3">
      <c r="A1890">
        <v>1889</v>
      </c>
      <c r="B1890" t="s">
        <v>2752</v>
      </c>
      <c r="C1890" s="1">
        <v>41934</v>
      </c>
      <c r="D1890" t="s">
        <v>35</v>
      </c>
      <c r="E1890" t="s">
        <v>68</v>
      </c>
      <c r="F1890" t="s">
        <v>148</v>
      </c>
      <c r="G1890" t="s">
        <v>1129</v>
      </c>
      <c r="H1890" t="s">
        <v>14</v>
      </c>
      <c r="I1890" t="s">
        <v>17</v>
      </c>
      <c r="J1890" t="s">
        <v>87</v>
      </c>
      <c r="K1890">
        <v>121.792</v>
      </c>
      <c r="L1890">
        <v>4</v>
      </c>
      <c r="M1890">
        <v>0.2</v>
      </c>
      <c r="N1890">
        <v>13.701599999999999</v>
      </c>
      <c r="O1890">
        <f t="shared" si="59"/>
        <v>108.0904</v>
      </c>
      <c r="P1890" cm="1">
        <f t="array" ref="P1890">_xlfn.IFS(D1890="Same Day",N1890*0.2,D1890="First Class",N1890*0.1,D1890="Standard Class",N1890*0.5,D1890="Second Class",N1890*0)</f>
        <v>1.37016</v>
      </c>
      <c r="Q1890">
        <f t="shared" si="60"/>
        <v>256.19154246400001</v>
      </c>
    </row>
    <row r="1891" spans="1:17" x14ac:dyDescent="0.3">
      <c r="A1891">
        <v>1890</v>
      </c>
      <c r="B1891" t="s">
        <v>2752</v>
      </c>
      <c r="C1891" s="1">
        <v>41934</v>
      </c>
      <c r="D1891" t="s">
        <v>35</v>
      </c>
      <c r="E1891" t="s">
        <v>68</v>
      </c>
      <c r="F1891" t="s">
        <v>148</v>
      </c>
      <c r="G1891" t="s">
        <v>775</v>
      </c>
      <c r="H1891" t="s">
        <v>8</v>
      </c>
      <c r="I1891" t="s">
        <v>10</v>
      </c>
      <c r="J1891" t="s">
        <v>87</v>
      </c>
      <c r="K1891">
        <v>409.59</v>
      </c>
      <c r="L1891">
        <v>3</v>
      </c>
      <c r="M1891">
        <v>0.4</v>
      </c>
      <c r="N1891">
        <v>-122.877</v>
      </c>
      <c r="O1891">
        <f t="shared" si="59"/>
        <v>532.46699999999998</v>
      </c>
      <c r="P1891" cm="1">
        <f t="array" ref="P1891">_xlfn.IFS(D1891="Same Day",N1891*0.2,D1891="First Class",N1891*0.1,D1891="Standard Class",N1891*0.5,D1891="Second Class",N1891*0)</f>
        <v>-12.287700000000001</v>
      </c>
      <c r="Q1891">
        <f t="shared" si="60"/>
        <v>-6010.3277559000007</v>
      </c>
    </row>
    <row r="1892" spans="1:17" x14ac:dyDescent="0.3">
      <c r="A1892">
        <v>1891</v>
      </c>
      <c r="B1892" t="s">
        <v>2753</v>
      </c>
      <c r="C1892" s="1">
        <v>41716</v>
      </c>
      <c r="D1892" t="s">
        <v>38</v>
      </c>
      <c r="E1892" t="s">
        <v>84</v>
      </c>
      <c r="F1892" t="s">
        <v>778</v>
      </c>
      <c r="G1892" t="s">
        <v>1151</v>
      </c>
      <c r="H1892" t="s">
        <v>14</v>
      </c>
      <c r="I1892" t="s">
        <v>18</v>
      </c>
      <c r="J1892" t="s">
        <v>160</v>
      </c>
      <c r="K1892">
        <v>10.56</v>
      </c>
      <c r="L1892">
        <v>2</v>
      </c>
      <c r="M1892">
        <v>0</v>
      </c>
      <c r="N1892">
        <v>4.7519999999999998</v>
      </c>
      <c r="O1892">
        <f t="shared" si="59"/>
        <v>5.8080000000000007</v>
      </c>
      <c r="P1892" cm="1">
        <f t="array" ref="P1892">_xlfn.IFS(D1892="Same Day",N1892*0.2,D1892="First Class",N1892*0.1,D1892="Standard Class",N1892*0.5,D1892="Second Class",N1892*0)</f>
        <v>2.3759999999999999</v>
      </c>
      <c r="Q1892">
        <f t="shared" si="60"/>
        <v>19.607808000000002</v>
      </c>
    </row>
    <row r="1893" spans="1:17" x14ac:dyDescent="0.3">
      <c r="A1893">
        <v>1892</v>
      </c>
      <c r="B1893" t="s">
        <v>2753</v>
      </c>
      <c r="C1893" s="1">
        <v>41716</v>
      </c>
      <c r="D1893" t="s">
        <v>38</v>
      </c>
      <c r="E1893" t="s">
        <v>84</v>
      </c>
      <c r="F1893" t="s">
        <v>778</v>
      </c>
      <c r="G1893" t="s">
        <v>2754</v>
      </c>
      <c r="H1893" t="s">
        <v>14</v>
      </c>
      <c r="I1893" t="s">
        <v>20</v>
      </c>
      <c r="J1893" t="s">
        <v>87</v>
      </c>
      <c r="K1893">
        <v>3.38</v>
      </c>
      <c r="L1893">
        <v>1</v>
      </c>
      <c r="M1893">
        <v>0</v>
      </c>
      <c r="N1893">
        <v>1.2505999999999999</v>
      </c>
      <c r="O1893">
        <f t="shared" si="59"/>
        <v>2.1294</v>
      </c>
      <c r="P1893" cm="1">
        <f t="array" ref="P1893">_xlfn.IFS(D1893="Same Day",N1893*0.2,D1893="First Class",N1893*0.1,D1893="Standard Class",N1893*0.5,D1893="Second Class",N1893*0)</f>
        <v>0.62529999999999997</v>
      </c>
      <c r="Q1893">
        <f t="shared" si="60"/>
        <v>3.46091382</v>
      </c>
    </row>
    <row r="1894" spans="1:17" x14ac:dyDescent="0.3">
      <c r="A1894">
        <v>1893</v>
      </c>
      <c r="B1894" t="s">
        <v>2755</v>
      </c>
      <c r="C1894" s="1">
        <v>43093</v>
      </c>
      <c r="D1894" t="s">
        <v>37</v>
      </c>
      <c r="E1894" t="s">
        <v>84</v>
      </c>
      <c r="F1894" t="s">
        <v>924</v>
      </c>
      <c r="G1894" t="s">
        <v>2745</v>
      </c>
      <c r="H1894" t="s">
        <v>14</v>
      </c>
      <c r="I1894" t="s">
        <v>21</v>
      </c>
      <c r="J1894" t="s">
        <v>80</v>
      </c>
      <c r="K1894">
        <v>7.8239999999999998</v>
      </c>
      <c r="L1894">
        <v>1</v>
      </c>
      <c r="M1894">
        <v>0.2</v>
      </c>
      <c r="N1894">
        <v>2.9340000000000002</v>
      </c>
      <c r="O1894">
        <f t="shared" si="59"/>
        <v>4.8899999999999997</v>
      </c>
      <c r="P1894" cm="1">
        <f t="array" ref="P1894">_xlfn.IFS(D1894="Same Day",N1894*0.2,D1894="First Class",N1894*0.1,D1894="Standard Class",N1894*0.5,D1894="Second Class",N1894*0)</f>
        <v>0</v>
      </c>
      <c r="Q1894">
        <f t="shared" si="60"/>
        <v>4.8899999999999997</v>
      </c>
    </row>
    <row r="1895" spans="1:17" x14ac:dyDescent="0.3">
      <c r="A1895">
        <v>1894</v>
      </c>
      <c r="B1895" t="s">
        <v>2756</v>
      </c>
      <c r="C1895" s="1">
        <v>42703</v>
      </c>
      <c r="D1895" t="s">
        <v>38</v>
      </c>
      <c r="E1895" t="s">
        <v>84</v>
      </c>
      <c r="F1895" t="s">
        <v>1250</v>
      </c>
      <c r="G1895" t="s">
        <v>2757</v>
      </c>
      <c r="H1895" t="s">
        <v>14</v>
      </c>
      <c r="I1895" t="s">
        <v>18</v>
      </c>
      <c r="J1895" t="s">
        <v>160</v>
      </c>
      <c r="K1895">
        <v>24.783999999999999</v>
      </c>
      <c r="L1895">
        <v>1</v>
      </c>
      <c r="M1895">
        <v>0.2</v>
      </c>
      <c r="N1895">
        <v>7.7450000000000001</v>
      </c>
      <c r="O1895">
        <f t="shared" si="59"/>
        <v>17.038999999999998</v>
      </c>
      <c r="P1895" cm="1">
        <f t="array" ref="P1895">_xlfn.IFS(D1895="Same Day",N1895*0.2,D1895="First Class",N1895*0.1,D1895="Standard Class",N1895*0.5,D1895="Second Class",N1895*0)</f>
        <v>3.8725000000000001</v>
      </c>
      <c r="Q1895">
        <f t="shared" si="60"/>
        <v>83.022527499999995</v>
      </c>
    </row>
    <row r="1896" spans="1:17" x14ac:dyDescent="0.3">
      <c r="A1896">
        <v>1895</v>
      </c>
      <c r="B1896" t="s">
        <v>2758</v>
      </c>
      <c r="C1896" s="1">
        <v>43074</v>
      </c>
      <c r="D1896" t="s">
        <v>35</v>
      </c>
      <c r="E1896" t="s">
        <v>68</v>
      </c>
      <c r="F1896" t="s">
        <v>2759</v>
      </c>
      <c r="G1896" t="s">
        <v>2760</v>
      </c>
      <c r="H1896" t="s">
        <v>14</v>
      </c>
      <c r="I1896" t="s">
        <v>20</v>
      </c>
      <c r="J1896" t="s">
        <v>87</v>
      </c>
      <c r="K1896">
        <v>34.65</v>
      </c>
      <c r="L1896">
        <v>3</v>
      </c>
      <c r="M1896">
        <v>0</v>
      </c>
      <c r="N1896">
        <v>10.395</v>
      </c>
      <c r="O1896">
        <f t="shared" si="59"/>
        <v>24.254999999999999</v>
      </c>
      <c r="P1896" cm="1">
        <f t="array" ref="P1896">_xlfn.IFS(D1896="Same Day",N1896*0.2,D1896="First Class",N1896*0.1,D1896="Standard Class",N1896*0.5,D1896="Second Class",N1896*0)</f>
        <v>1.0395000000000001</v>
      </c>
      <c r="Q1896">
        <f t="shared" si="60"/>
        <v>49.468072500000005</v>
      </c>
    </row>
    <row r="1897" spans="1:17" x14ac:dyDescent="0.3">
      <c r="A1897">
        <v>1896</v>
      </c>
      <c r="B1897" t="s">
        <v>2761</v>
      </c>
      <c r="C1897" s="1">
        <v>42373</v>
      </c>
      <c r="D1897" t="s">
        <v>38</v>
      </c>
      <c r="E1897" t="s">
        <v>77</v>
      </c>
      <c r="F1897" t="s">
        <v>613</v>
      </c>
      <c r="G1897" t="s">
        <v>1254</v>
      </c>
      <c r="H1897" t="s">
        <v>14</v>
      </c>
      <c r="I1897" t="s">
        <v>16</v>
      </c>
      <c r="J1897" t="s">
        <v>101</v>
      </c>
      <c r="K1897">
        <v>487.98399999999998</v>
      </c>
      <c r="L1897">
        <v>2</v>
      </c>
      <c r="M1897">
        <v>0.2</v>
      </c>
      <c r="N1897">
        <v>152.495</v>
      </c>
      <c r="O1897">
        <f t="shared" si="59"/>
        <v>335.48899999999998</v>
      </c>
      <c r="P1897" cm="1">
        <f t="array" ref="P1897">_xlfn.IFS(D1897="Same Day",N1897*0.2,D1897="First Class",N1897*0.1,D1897="Standard Class",N1897*0.5,D1897="Second Class",N1897*0)</f>
        <v>76.247500000000002</v>
      </c>
      <c r="Q1897">
        <f t="shared" si="60"/>
        <v>25915.686527499998</v>
      </c>
    </row>
    <row r="1898" spans="1:17" x14ac:dyDescent="0.3">
      <c r="A1898">
        <v>1897</v>
      </c>
      <c r="B1898" t="s">
        <v>2762</v>
      </c>
      <c r="C1898" s="1">
        <v>43014</v>
      </c>
      <c r="D1898" t="s">
        <v>35</v>
      </c>
      <c r="E1898" t="s">
        <v>84</v>
      </c>
      <c r="F1898" t="s">
        <v>2763</v>
      </c>
      <c r="G1898" t="s">
        <v>2764</v>
      </c>
      <c r="H1898" t="s">
        <v>14</v>
      </c>
      <c r="I1898" t="s">
        <v>16</v>
      </c>
      <c r="J1898" t="s">
        <v>87</v>
      </c>
      <c r="K1898">
        <v>1793.98</v>
      </c>
      <c r="L1898">
        <v>2</v>
      </c>
      <c r="M1898">
        <v>0</v>
      </c>
      <c r="N1898">
        <v>843.17060000000004</v>
      </c>
      <c r="O1898">
        <f t="shared" si="59"/>
        <v>950.80939999999998</v>
      </c>
      <c r="P1898" cm="1">
        <f t="array" ref="P1898">_xlfn.IFS(D1898="Same Day",N1898*0.2,D1898="First Class",N1898*0.1,D1898="Standard Class",N1898*0.5,D1898="Second Class",N1898*0)</f>
        <v>84.317060000000012</v>
      </c>
      <c r="Q1898">
        <f t="shared" si="60"/>
        <v>81120.262628364013</v>
      </c>
    </row>
    <row r="1899" spans="1:17" x14ac:dyDescent="0.3">
      <c r="A1899">
        <v>1898</v>
      </c>
      <c r="B1899" t="s">
        <v>2765</v>
      </c>
      <c r="C1899" s="1">
        <v>41884</v>
      </c>
      <c r="D1899" t="s">
        <v>37</v>
      </c>
      <c r="E1899" t="s">
        <v>96</v>
      </c>
      <c r="F1899" t="s">
        <v>1716</v>
      </c>
      <c r="G1899" t="s">
        <v>2766</v>
      </c>
      <c r="H1899" t="s">
        <v>14</v>
      </c>
      <c r="I1899" t="s">
        <v>21</v>
      </c>
      <c r="J1899" t="s">
        <v>153</v>
      </c>
      <c r="K1899">
        <v>29.808</v>
      </c>
      <c r="L1899">
        <v>2</v>
      </c>
      <c r="M1899">
        <v>0.2</v>
      </c>
      <c r="N1899">
        <v>10.805400000000001</v>
      </c>
      <c r="O1899">
        <f t="shared" si="59"/>
        <v>19.002600000000001</v>
      </c>
      <c r="P1899" cm="1">
        <f t="array" ref="P1899">_xlfn.IFS(D1899="Same Day",N1899*0.2,D1899="First Class",N1899*0.1,D1899="Standard Class",N1899*0.5,D1899="Second Class",N1899*0)</f>
        <v>0</v>
      </c>
      <c r="Q1899">
        <f t="shared" si="60"/>
        <v>19.002600000000001</v>
      </c>
    </row>
    <row r="1900" spans="1:17" x14ac:dyDescent="0.3">
      <c r="A1900">
        <v>1899</v>
      </c>
      <c r="B1900" t="s">
        <v>2765</v>
      </c>
      <c r="C1900" s="1">
        <v>41884</v>
      </c>
      <c r="D1900" t="s">
        <v>37</v>
      </c>
      <c r="E1900" t="s">
        <v>68</v>
      </c>
      <c r="F1900" t="s">
        <v>1716</v>
      </c>
      <c r="G1900" t="s">
        <v>2767</v>
      </c>
      <c r="H1900" t="s">
        <v>14</v>
      </c>
      <c r="I1900" t="s">
        <v>16</v>
      </c>
      <c r="J1900" t="s">
        <v>101</v>
      </c>
      <c r="K1900">
        <v>505.17599999999999</v>
      </c>
      <c r="L1900">
        <v>4</v>
      </c>
      <c r="M1900">
        <v>0.7</v>
      </c>
      <c r="N1900">
        <v>-336.78399999999999</v>
      </c>
      <c r="O1900">
        <f t="shared" si="59"/>
        <v>841.96</v>
      </c>
      <c r="P1900" cm="1">
        <f t="array" ref="P1900">_xlfn.IFS(D1900="Same Day",N1900*0.2,D1900="First Class",N1900*0.1,D1900="Standard Class",N1900*0.5,D1900="Second Class",N1900*0)</f>
        <v>0</v>
      </c>
      <c r="Q1900">
        <f t="shared" si="60"/>
        <v>841.96</v>
      </c>
    </row>
    <row r="1901" spans="1:17" x14ac:dyDescent="0.3">
      <c r="A1901">
        <v>1900</v>
      </c>
      <c r="B1901" t="s">
        <v>2765</v>
      </c>
      <c r="C1901" s="1">
        <v>41884</v>
      </c>
      <c r="D1901" t="s">
        <v>37</v>
      </c>
      <c r="E1901" t="s">
        <v>84</v>
      </c>
      <c r="F1901" t="s">
        <v>1716</v>
      </c>
      <c r="G1901" t="s">
        <v>966</v>
      </c>
      <c r="H1901" t="s">
        <v>8</v>
      </c>
      <c r="I1901" t="s">
        <v>10</v>
      </c>
      <c r="J1901" t="s">
        <v>87</v>
      </c>
      <c r="K1901">
        <v>174.05850000000001</v>
      </c>
      <c r="L1901">
        <v>3</v>
      </c>
      <c r="M1901">
        <v>0.45</v>
      </c>
      <c r="N1901">
        <v>-110.7645</v>
      </c>
      <c r="O1901">
        <f t="shared" si="59"/>
        <v>284.82299999999998</v>
      </c>
      <c r="P1901" cm="1">
        <f t="array" ref="P1901">_xlfn.IFS(D1901="Same Day",N1901*0.2,D1901="First Class",N1901*0.1,D1901="Standard Class",N1901*0.5,D1901="Second Class",N1901*0)</f>
        <v>0</v>
      </c>
      <c r="Q1901">
        <f t="shared" si="60"/>
        <v>284.82299999999998</v>
      </c>
    </row>
    <row r="1902" spans="1:17" x14ac:dyDescent="0.3">
      <c r="A1902">
        <v>1901</v>
      </c>
      <c r="B1902" t="s">
        <v>2768</v>
      </c>
      <c r="C1902" s="1">
        <v>42554</v>
      </c>
      <c r="D1902" t="s">
        <v>37</v>
      </c>
      <c r="E1902" t="s">
        <v>68</v>
      </c>
      <c r="F1902" t="s">
        <v>2313</v>
      </c>
      <c r="G1902" t="s">
        <v>2036</v>
      </c>
      <c r="H1902" t="s">
        <v>14</v>
      </c>
      <c r="I1902" t="s">
        <v>15</v>
      </c>
      <c r="J1902" t="s">
        <v>90</v>
      </c>
      <c r="K1902">
        <v>191.88</v>
      </c>
      <c r="L1902">
        <v>6</v>
      </c>
      <c r="M1902">
        <v>0</v>
      </c>
      <c r="N1902">
        <v>19.187999999999999</v>
      </c>
      <c r="O1902">
        <f t="shared" si="59"/>
        <v>172.69200000000001</v>
      </c>
      <c r="P1902" cm="1">
        <f t="array" ref="P1902">_xlfn.IFS(D1902="Same Day",N1902*0.2,D1902="First Class",N1902*0.1,D1902="Standard Class",N1902*0.5,D1902="Second Class",N1902*0)</f>
        <v>0</v>
      </c>
      <c r="Q1902">
        <f t="shared" si="60"/>
        <v>172.69200000000001</v>
      </c>
    </row>
    <row r="1903" spans="1:17" x14ac:dyDescent="0.3">
      <c r="A1903">
        <v>1902</v>
      </c>
      <c r="B1903" t="s">
        <v>2769</v>
      </c>
      <c r="C1903" s="1">
        <v>42605</v>
      </c>
      <c r="D1903" t="s">
        <v>35</v>
      </c>
      <c r="E1903" t="s">
        <v>68</v>
      </c>
      <c r="F1903" t="s">
        <v>548</v>
      </c>
      <c r="G1903" t="s">
        <v>2770</v>
      </c>
      <c r="H1903" t="s">
        <v>25</v>
      </c>
      <c r="I1903" t="s">
        <v>26</v>
      </c>
      <c r="J1903" t="s">
        <v>164</v>
      </c>
      <c r="K1903">
        <v>14.78</v>
      </c>
      <c r="L1903">
        <v>2</v>
      </c>
      <c r="M1903">
        <v>0</v>
      </c>
      <c r="N1903">
        <v>3.9906000000000001</v>
      </c>
      <c r="O1903">
        <f t="shared" si="59"/>
        <v>10.789399999999999</v>
      </c>
      <c r="P1903" cm="1">
        <f t="array" ref="P1903">_xlfn.IFS(D1903="Same Day",N1903*0.2,D1903="First Class",N1903*0.1,D1903="Standard Class",N1903*0.5,D1903="Second Class",N1903*0)</f>
        <v>0.39906000000000003</v>
      </c>
      <c r="Q1903">
        <f t="shared" si="60"/>
        <v>15.095017963999998</v>
      </c>
    </row>
    <row r="1904" spans="1:17" x14ac:dyDescent="0.3">
      <c r="A1904">
        <v>1903</v>
      </c>
      <c r="B1904" t="s">
        <v>2771</v>
      </c>
      <c r="C1904" s="1">
        <v>43030</v>
      </c>
      <c r="D1904" t="s">
        <v>35</v>
      </c>
      <c r="E1904" t="s">
        <v>84</v>
      </c>
      <c r="F1904" t="s">
        <v>2226</v>
      </c>
      <c r="G1904" t="s">
        <v>1433</v>
      </c>
      <c r="H1904" t="s">
        <v>14</v>
      </c>
      <c r="I1904" t="s">
        <v>18</v>
      </c>
      <c r="J1904" t="s">
        <v>298</v>
      </c>
      <c r="K1904">
        <v>5.1840000000000002</v>
      </c>
      <c r="L1904">
        <v>1</v>
      </c>
      <c r="M1904">
        <v>0.2</v>
      </c>
      <c r="N1904">
        <v>1.8144</v>
      </c>
      <c r="O1904">
        <f t="shared" si="59"/>
        <v>3.3696000000000002</v>
      </c>
      <c r="P1904" cm="1">
        <f t="array" ref="P1904">_xlfn.IFS(D1904="Same Day",N1904*0.2,D1904="First Class",N1904*0.1,D1904="Standard Class",N1904*0.5,D1904="Second Class",N1904*0)</f>
        <v>0.18144000000000002</v>
      </c>
      <c r="Q1904">
        <f t="shared" si="60"/>
        <v>3.9809802240000005</v>
      </c>
    </row>
    <row r="1905" spans="1:17" x14ac:dyDescent="0.3">
      <c r="A1905">
        <v>1904</v>
      </c>
      <c r="B1905" t="s">
        <v>2771</v>
      </c>
      <c r="C1905" s="1">
        <v>43030</v>
      </c>
      <c r="D1905" t="s">
        <v>35</v>
      </c>
      <c r="E1905" t="s">
        <v>96</v>
      </c>
      <c r="F1905" t="s">
        <v>2226</v>
      </c>
      <c r="G1905" t="s">
        <v>2772</v>
      </c>
      <c r="H1905" t="s">
        <v>8</v>
      </c>
      <c r="I1905" t="s">
        <v>9</v>
      </c>
      <c r="J1905" t="s">
        <v>71</v>
      </c>
      <c r="K1905">
        <v>478.48</v>
      </c>
      <c r="L1905">
        <v>2</v>
      </c>
      <c r="M1905">
        <v>0.2</v>
      </c>
      <c r="N1905">
        <v>47.847999999999999</v>
      </c>
      <c r="O1905">
        <f t="shared" si="59"/>
        <v>430.63200000000001</v>
      </c>
      <c r="P1905" cm="1">
        <f t="array" ref="P1905">_xlfn.IFS(D1905="Same Day",N1905*0.2,D1905="First Class",N1905*0.1,D1905="Standard Class",N1905*0.5,D1905="Second Class",N1905*0)</f>
        <v>4.7847999999999997</v>
      </c>
      <c r="Q1905">
        <f t="shared" si="60"/>
        <v>2491.1199935999998</v>
      </c>
    </row>
    <row r="1906" spans="1:17" x14ac:dyDescent="0.3">
      <c r="A1906">
        <v>1905</v>
      </c>
      <c r="B1906" t="s">
        <v>2771</v>
      </c>
      <c r="C1906" s="1">
        <v>43030</v>
      </c>
      <c r="D1906" t="s">
        <v>35</v>
      </c>
      <c r="E1906" t="s">
        <v>68</v>
      </c>
      <c r="F1906" t="s">
        <v>2226</v>
      </c>
      <c r="G1906" t="s">
        <v>2094</v>
      </c>
      <c r="H1906" t="s">
        <v>25</v>
      </c>
      <c r="I1906" t="s">
        <v>28</v>
      </c>
      <c r="J1906" t="s">
        <v>90</v>
      </c>
      <c r="K1906">
        <v>28.4</v>
      </c>
      <c r="L1906">
        <v>2</v>
      </c>
      <c r="M1906">
        <v>0.2</v>
      </c>
      <c r="N1906">
        <v>6.7450000000000001</v>
      </c>
      <c r="O1906">
        <f t="shared" si="59"/>
        <v>21.654999999999998</v>
      </c>
      <c r="P1906" cm="1">
        <f t="array" ref="P1906">_xlfn.IFS(D1906="Same Day",N1906*0.2,D1906="First Class",N1906*0.1,D1906="Standard Class",N1906*0.5,D1906="Second Class",N1906*0)</f>
        <v>0.6745000000000001</v>
      </c>
      <c r="Q1906">
        <f t="shared" si="60"/>
        <v>36.261297499999998</v>
      </c>
    </row>
    <row r="1907" spans="1:17" x14ac:dyDescent="0.3">
      <c r="A1907">
        <v>1906</v>
      </c>
      <c r="B1907" t="s">
        <v>2773</v>
      </c>
      <c r="C1907" s="1">
        <v>43032</v>
      </c>
      <c r="D1907" t="s">
        <v>35</v>
      </c>
      <c r="E1907" t="s">
        <v>77</v>
      </c>
      <c r="F1907" t="s">
        <v>2774</v>
      </c>
      <c r="G1907" t="s">
        <v>925</v>
      </c>
      <c r="H1907" t="s">
        <v>14</v>
      </c>
      <c r="I1907" t="s">
        <v>15</v>
      </c>
      <c r="J1907" t="s">
        <v>90</v>
      </c>
      <c r="K1907">
        <v>909.12</v>
      </c>
      <c r="L1907">
        <v>8</v>
      </c>
      <c r="M1907">
        <v>0</v>
      </c>
      <c r="N1907">
        <v>9.0912000000000006</v>
      </c>
      <c r="O1907">
        <f t="shared" si="59"/>
        <v>900.02880000000005</v>
      </c>
      <c r="P1907" cm="1">
        <f t="array" ref="P1907">_xlfn.IFS(D1907="Same Day",N1907*0.2,D1907="First Class",N1907*0.1,D1907="Standard Class",N1907*0.5,D1907="Second Class",N1907*0)</f>
        <v>0.90912000000000015</v>
      </c>
      <c r="Q1907">
        <f t="shared" si="60"/>
        <v>1718.2629826560003</v>
      </c>
    </row>
    <row r="1908" spans="1:17" x14ac:dyDescent="0.3">
      <c r="A1908">
        <v>1907</v>
      </c>
      <c r="B1908" t="s">
        <v>2775</v>
      </c>
      <c r="C1908" s="1">
        <v>42511</v>
      </c>
      <c r="D1908" t="s">
        <v>38</v>
      </c>
      <c r="E1908" t="s">
        <v>96</v>
      </c>
      <c r="F1908" t="s">
        <v>2636</v>
      </c>
      <c r="G1908" t="s">
        <v>2776</v>
      </c>
      <c r="H1908" t="s">
        <v>14</v>
      </c>
      <c r="I1908" t="s">
        <v>16</v>
      </c>
      <c r="J1908" t="s">
        <v>87</v>
      </c>
      <c r="K1908">
        <v>2.952</v>
      </c>
      <c r="L1908">
        <v>2</v>
      </c>
      <c r="M1908">
        <v>0.7</v>
      </c>
      <c r="N1908">
        <v>-2.1648000000000001</v>
      </c>
      <c r="O1908">
        <f t="shared" si="59"/>
        <v>5.1167999999999996</v>
      </c>
      <c r="P1908" cm="1">
        <f t="array" ref="P1908">_xlfn.IFS(D1908="Same Day",N1908*0.2,D1908="First Class",N1908*0.1,D1908="Standard Class",N1908*0.5,D1908="Second Class",N1908*0)</f>
        <v>-1.0824</v>
      </c>
      <c r="Q1908">
        <f t="shared" si="60"/>
        <v>-0.42162432000000011</v>
      </c>
    </row>
    <row r="1909" spans="1:17" x14ac:dyDescent="0.3">
      <c r="A1909">
        <v>1908</v>
      </c>
      <c r="B1909" t="s">
        <v>2775</v>
      </c>
      <c r="C1909" s="1">
        <v>42511</v>
      </c>
      <c r="D1909" t="s">
        <v>38</v>
      </c>
      <c r="E1909" t="s">
        <v>84</v>
      </c>
      <c r="F1909" t="s">
        <v>2636</v>
      </c>
      <c r="G1909" t="s">
        <v>1079</v>
      </c>
      <c r="H1909" t="s">
        <v>14</v>
      </c>
      <c r="I1909" t="s">
        <v>16</v>
      </c>
      <c r="J1909" t="s">
        <v>87</v>
      </c>
      <c r="K1909">
        <v>27.018000000000001</v>
      </c>
      <c r="L1909">
        <v>6</v>
      </c>
      <c r="M1909">
        <v>0.7</v>
      </c>
      <c r="N1909">
        <v>-21.6144</v>
      </c>
      <c r="O1909">
        <f t="shared" si="59"/>
        <v>48.632400000000004</v>
      </c>
      <c r="P1909" cm="1">
        <f t="array" ref="P1909">_xlfn.IFS(D1909="Same Day",N1909*0.2,D1909="First Class",N1909*0.1,D1909="Standard Class",N1909*0.5,D1909="Second Class",N1909*0)</f>
        <v>-10.8072</v>
      </c>
      <c r="Q1909">
        <f t="shared" si="60"/>
        <v>-476.94767328000006</v>
      </c>
    </row>
    <row r="1910" spans="1:17" x14ac:dyDescent="0.3">
      <c r="A1910">
        <v>1909</v>
      </c>
      <c r="B1910" t="s">
        <v>2777</v>
      </c>
      <c r="C1910" s="1">
        <v>42039</v>
      </c>
      <c r="D1910" t="s">
        <v>35</v>
      </c>
      <c r="E1910" t="s">
        <v>108</v>
      </c>
      <c r="F1910" t="s">
        <v>2221</v>
      </c>
      <c r="G1910" t="s">
        <v>2778</v>
      </c>
      <c r="H1910" t="s">
        <v>8</v>
      </c>
      <c r="I1910" t="s">
        <v>12</v>
      </c>
      <c r="J1910" t="s">
        <v>87</v>
      </c>
      <c r="K1910">
        <v>136.91999999999999</v>
      </c>
      <c r="L1910">
        <v>4</v>
      </c>
      <c r="M1910">
        <v>0</v>
      </c>
      <c r="N1910">
        <v>41.076000000000001</v>
      </c>
      <c r="O1910">
        <f t="shared" si="59"/>
        <v>95.843999999999994</v>
      </c>
      <c r="P1910" cm="1">
        <f t="array" ref="P1910">_xlfn.IFS(D1910="Same Day",N1910*0.2,D1910="First Class",N1910*0.1,D1910="Standard Class",N1910*0.5,D1910="Second Class",N1910*0)</f>
        <v>4.1076000000000006</v>
      </c>
      <c r="Q1910">
        <f t="shared" si="60"/>
        <v>489.53281440000001</v>
      </c>
    </row>
    <row r="1911" spans="1:17" x14ac:dyDescent="0.3">
      <c r="A1911">
        <v>1910</v>
      </c>
      <c r="B1911" t="s">
        <v>2779</v>
      </c>
      <c r="C1911" s="1">
        <v>43092</v>
      </c>
      <c r="D1911" t="s">
        <v>38</v>
      </c>
      <c r="E1911" t="s">
        <v>77</v>
      </c>
      <c r="F1911" t="s">
        <v>2780</v>
      </c>
      <c r="G1911" t="s">
        <v>2781</v>
      </c>
      <c r="H1911" t="s">
        <v>8</v>
      </c>
      <c r="I1911" t="s">
        <v>12</v>
      </c>
      <c r="J1911" t="s">
        <v>87</v>
      </c>
      <c r="K1911">
        <v>18.96</v>
      </c>
      <c r="L1911">
        <v>2</v>
      </c>
      <c r="M1911">
        <v>0</v>
      </c>
      <c r="N1911">
        <v>8.532</v>
      </c>
      <c r="O1911">
        <f t="shared" si="59"/>
        <v>10.428000000000001</v>
      </c>
      <c r="P1911" cm="1">
        <f t="array" ref="P1911">_xlfn.IFS(D1911="Same Day",N1911*0.2,D1911="First Class",N1911*0.1,D1911="Standard Class",N1911*0.5,D1911="Second Class",N1911*0)</f>
        <v>4.266</v>
      </c>
      <c r="Q1911">
        <f t="shared" si="60"/>
        <v>54.913848000000002</v>
      </c>
    </row>
    <row r="1912" spans="1:17" x14ac:dyDescent="0.3">
      <c r="A1912">
        <v>1911</v>
      </c>
      <c r="B1912" t="s">
        <v>2782</v>
      </c>
      <c r="C1912" s="1">
        <v>42696</v>
      </c>
      <c r="D1912" t="s">
        <v>38</v>
      </c>
      <c r="E1912" t="s">
        <v>108</v>
      </c>
      <c r="F1912" t="s">
        <v>246</v>
      </c>
      <c r="G1912" t="s">
        <v>535</v>
      </c>
      <c r="H1912" t="s">
        <v>25</v>
      </c>
      <c r="I1912" t="s">
        <v>28</v>
      </c>
      <c r="J1912" t="s">
        <v>90</v>
      </c>
      <c r="K1912">
        <v>99.39</v>
      </c>
      <c r="L1912">
        <v>3</v>
      </c>
      <c r="M1912">
        <v>0</v>
      </c>
      <c r="N1912">
        <v>40.749899999999997</v>
      </c>
      <c r="O1912">
        <f t="shared" si="59"/>
        <v>58.640100000000004</v>
      </c>
      <c r="P1912" cm="1">
        <f t="array" ref="P1912">_xlfn.IFS(D1912="Same Day",N1912*0.2,D1912="First Class",N1912*0.1,D1912="Standard Class",N1912*0.5,D1912="Second Class",N1912*0)</f>
        <v>20.374949999999998</v>
      </c>
      <c r="Q1912">
        <f t="shared" si="60"/>
        <v>1253.4292054949999</v>
      </c>
    </row>
    <row r="1913" spans="1:17" x14ac:dyDescent="0.3">
      <c r="A1913">
        <v>1912</v>
      </c>
      <c r="B1913" t="s">
        <v>2783</v>
      </c>
      <c r="C1913" s="1">
        <v>42922</v>
      </c>
      <c r="D1913" t="s">
        <v>37</v>
      </c>
      <c r="E1913" t="s">
        <v>96</v>
      </c>
      <c r="F1913" t="s">
        <v>1888</v>
      </c>
      <c r="G1913" t="s">
        <v>2784</v>
      </c>
      <c r="H1913" t="s">
        <v>14</v>
      </c>
      <c r="I1913" t="s">
        <v>18</v>
      </c>
      <c r="J1913" t="s">
        <v>113</v>
      </c>
      <c r="K1913">
        <v>273.89600000000002</v>
      </c>
      <c r="L1913">
        <v>7</v>
      </c>
      <c r="M1913">
        <v>0.2</v>
      </c>
      <c r="N1913">
        <v>92.439899999999994</v>
      </c>
      <c r="O1913">
        <f t="shared" si="59"/>
        <v>181.45610000000002</v>
      </c>
      <c r="P1913" cm="1">
        <f t="array" ref="P1913">_xlfn.IFS(D1913="Same Day",N1913*0.2,D1913="First Class",N1913*0.1,D1913="Standard Class",N1913*0.5,D1913="Second Class",N1913*0)</f>
        <v>0</v>
      </c>
      <c r="Q1913">
        <f t="shared" si="60"/>
        <v>181.45610000000002</v>
      </c>
    </row>
    <row r="1914" spans="1:17" x14ac:dyDescent="0.3">
      <c r="A1914">
        <v>1913</v>
      </c>
      <c r="B1914" t="s">
        <v>2783</v>
      </c>
      <c r="C1914" s="1">
        <v>42922</v>
      </c>
      <c r="D1914" t="s">
        <v>37</v>
      </c>
      <c r="E1914" t="s">
        <v>96</v>
      </c>
      <c r="F1914" t="s">
        <v>1888</v>
      </c>
      <c r="G1914" t="s">
        <v>2785</v>
      </c>
      <c r="H1914" t="s">
        <v>25</v>
      </c>
      <c r="I1914" t="s">
        <v>27</v>
      </c>
      <c r="J1914" t="s">
        <v>99</v>
      </c>
      <c r="K1914">
        <v>597.13199999999995</v>
      </c>
      <c r="L1914">
        <v>3</v>
      </c>
      <c r="M1914">
        <v>0.4</v>
      </c>
      <c r="N1914">
        <v>49.761000000000003</v>
      </c>
      <c r="O1914">
        <f t="shared" si="59"/>
        <v>547.37099999999998</v>
      </c>
      <c r="P1914" cm="1">
        <f t="array" ref="P1914">_xlfn.IFS(D1914="Same Day",N1914*0.2,D1914="First Class",N1914*0.1,D1914="Standard Class",N1914*0.5,D1914="Second Class",N1914*0)</f>
        <v>0</v>
      </c>
      <c r="Q1914">
        <f t="shared" si="60"/>
        <v>547.37099999999998</v>
      </c>
    </row>
    <row r="1915" spans="1:17" x14ac:dyDescent="0.3">
      <c r="A1915">
        <v>1914</v>
      </c>
      <c r="B1915" t="s">
        <v>2786</v>
      </c>
      <c r="C1915" s="1">
        <v>41656</v>
      </c>
      <c r="D1915" t="s">
        <v>35</v>
      </c>
      <c r="E1915" t="s">
        <v>68</v>
      </c>
      <c r="F1915" t="s">
        <v>2787</v>
      </c>
      <c r="G1915" t="s">
        <v>596</v>
      </c>
      <c r="H1915" t="s">
        <v>25</v>
      </c>
      <c r="I1915" t="s">
        <v>28</v>
      </c>
      <c r="J1915" t="s">
        <v>90</v>
      </c>
      <c r="K1915">
        <v>149.94999999999999</v>
      </c>
      <c r="L1915">
        <v>5</v>
      </c>
      <c r="M1915">
        <v>0</v>
      </c>
      <c r="N1915">
        <v>65.977999999999994</v>
      </c>
      <c r="O1915">
        <f t="shared" si="59"/>
        <v>83.971999999999994</v>
      </c>
      <c r="P1915" cm="1">
        <f t="array" ref="P1915">_xlfn.IFS(D1915="Same Day",N1915*0.2,D1915="First Class",N1915*0.1,D1915="Standard Class",N1915*0.5,D1915="Second Class",N1915*0)</f>
        <v>6.5977999999999994</v>
      </c>
      <c r="Q1915">
        <f t="shared" si="60"/>
        <v>638.00246159999995</v>
      </c>
    </row>
    <row r="1916" spans="1:17" x14ac:dyDescent="0.3">
      <c r="A1916">
        <v>1915</v>
      </c>
      <c r="B1916" t="s">
        <v>2788</v>
      </c>
      <c r="C1916" s="1">
        <v>42860</v>
      </c>
      <c r="D1916" t="s">
        <v>38</v>
      </c>
      <c r="E1916" t="s">
        <v>108</v>
      </c>
      <c r="F1916" t="s">
        <v>1691</v>
      </c>
      <c r="G1916" t="s">
        <v>2789</v>
      </c>
      <c r="H1916" t="s">
        <v>14</v>
      </c>
      <c r="I1916" t="s">
        <v>22</v>
      </c>
      <c r="J1916" t="s">
        <v>160</v>
      </c>
      <c r="K1916">
        <v>4.6079999999999997</v>
      </c>
      <c r="L1916">
        <v>2</v>
      </c>
      <c r="M1916">
        <v>0.2</v>
      </c>
      <c r="N1916">
        <v>1.6704000000000001</v>
      </c>
      <c r="O1916">
        <f t="shared" si="59"/>
        <v>2.9375999999999998</v>
      </c>
      <c r="P1916" cm="1">
        <f t="array" ref="P1916">_xlfn.IFS(D1916="Same Day",N1916*0.2,D1916="First Class",N1916*0.1,D1916="Standard Class",N1916*0.5,D1916="Second Class",N1916*0)</f>
        <v>0.83520000000000005</v>
      </c>
      <c r="Q1916">
        <f t="shared" si="60"/>
        <v>5.3910835199999996</v>
      </c>
    </row>
    <row r="1917" spans="1:17" x14ac:dyDescent="0.3">
      <c r="A1917">
        <v>1916</v>
      </c>
      <c r="B1917" t="s">
        <v>2788</v>
      </c>
      <c r="C1917" s="1">
        <v>42860</v>
      </c>
      <c r="D1917" t="s">
        <v>38</v>
      </c>
      <c r="E1917" t="s">
        <v>96</v>
      </c>
      <c r="F1917" t="s">
        <v>1691</v>
      </c>
      <c r="G1917" t="s">
        <v>2007</v>
      </c>
      <c r="H1917" t="s">
        <v>14</v>
      </c>
      <c r="I1917" t="s">
        <v>20</v>
      </c>
      <c r="J1917" t="s">
        <v>87</v>
      </c>
      <c r="K1917">
        <v>15.528</v>
      </c>
      <c r="L1917">
        <v>3</v>
      </c>
      <c r="M1917">
        <v>0.2</v>
      </c>
      <c r="N1917">
        <v>4.8525</v>
      </c>
      <c r="O1917">
        <f t="shared" si="59"/>
        <v>10.6755</v>
      </c>
      <c r="P1917" cm="1">
        <f t="array" ref="P1917">_xlfn.IFS(D1917="Same Day",N1917*0.2,D1917="First Class",N1917*0.1,D1917="Standard Class",N1917*0.5,D1917="Second Class",N1917*0)</f>
        <v>2.42625</v>
      </c>
      <c r="Q1917">
        <f t="shared" si="60"/>
        <v>36.576931875</v>
      </c>
    </row>
    <row r="1918" spans="1:17" x14ac:dyDescent="0.3">
      <c r="A1918">
        <v>1917</v>
      </c>
      <c r="B1918" t="s">
        <v>2788</v>
      </c>
      <c r="C1918" s="1">
        <v>42860</v>
      </c>
      <c r="D1918" t="s">
        <v>38</v>
      </c>
      <c r="E1918" t="s">
        <v>96</v>
      </c>
      <c r="F1918" t="s">
        <v>1691</v>
      </c>
      <c r="G1918" t="s">
        <v>1418</v>
      </c>
      <c r="H1918" t="s">
        <v>14</v>
      </c>
      <c r="I1918" t="s">
        <v>22</v>
      </c>
      <c r="J1918" t="s">
        <v>80</v>
      </c>
      <c r="K1918">
        <v>11.952</v>
      </c>
      <c r="L1918">
        <v>3</v>
      </c>
      <c r="M1918">
        <v>0.2</v>
      </c>
      <c r="N1918">
        <v>3.8843999999999999</v>
      </c>
      <c r="O1918">
        <f t="shared" si="59"/>
        <v>8.0676000000000005</v>
      </c>
      <c r="P1918" cm="1">
        <f t="array" ref="P1918">_xlfn.IFS(D1918="Same Day",N1918*0.2,D1918="First Class",N1918*0.1,D1918="Standard Class",N1918*0.5,D1918="Second Class",N1918*0)</f>
        <v>1.9421999999999999</v>
      </c>
      <c r="Q1918">
        <f t="shared" si="60"/>
        <v>23.736492719999998</v>
      </c>
    </row>
    <row r="1919" spans="1:17" x14ac:dyDescent="0.3">
      <c r="A1919">
        <v>1918</v>
      </c>
      <c r="B1919" t="s">
        <v>2790</v>
      </c>
      <c r="C1919" s="1">
        <v>42322</v>
      </c>
      <c r="D1919" t="s">
        <v>38</v>
      </c>
      <c r="E1919" t="s">
        <v>96</v>
      </c>
      <c r="F1919" t="s">
        <v>2212</v>
      </c>
      <c r="G1919" t="s">
        <v>837</v>
      </c>
      <c r="H1919" t="s">
        <v>14</v>
      </c>
      <c r="I1919" t="s">
        <v>20</v>
      </c>
      <c r="J1919" t="s">
        <v>87</v>
      </c>
      <c r="K1919">
        <v>11.65</v>
      </c>
      <c r="L1919">
        <v>5</v>
      </c>
      <c r="M1919">
        <v>0</v>
      </c>
      <c r="N1919">
        <v>3.3784999999999998</v>
      </c>
      <c r="O1919">
        <f t="shared" si="59"/>
        <v>8.2714999999999996</v>
      </c>
      <c r="P1919" cm="1">
        <f t="array" ref="P1919">_xlfn.IFS(D1919="Same Day",N1919*0.2,D1919="First Class",N1919*0.1,D1919="Standard Class",N1919*0.5,D1919="Second Class",N1919*0)</f>
        <v>1.6892499999999999</v>
      </c>
      <c r="Q1919">
        <f t="shared" si="60"/>
        <v>22.244131374999998</v>
      </c>
    </row>
    <row r="1920" spans="1:17" x14ac:dyDescent="0.3">
      <c r="A1920">
        <v>1919</v>
      </c>
      <c r="B1920" t="s">
        <v>2791</v>
      </c>
      <c r="C1920" s="1">
        <v>42309</v>
      </c>
      <c r="D1920" t="s">
        <v>37</v>
      </c>
      <c r="E1920" t="s">
        <v>84</v>
      </c>
      <c r="F1920" t="s">
        <v>2681</v>
      </c>
      <c r="G1920" t="s">
        <v>2792</v>
      </c>
      <c r="H1920" t="s">
        <v>25</v>
      </c>
      <c r="I1920" t="s">
        <v>26</v>
      </c>
      <c r="J1920" t="s">
        <v>99</v>
      </c>
      <c r="K1920">
        <v>299.89999999999998</v>
      </c>
      <c r="L1920">
        <v>2</v>
      </c>
      <c r="M1920">
        <v>0</v>
      </c>
      <c r="N1920">
        <v>74.974999999999994</v>
      </c>
      <c r="O1920">
        <f t="shared" si="59"/>
        <v>224.92499999999998</v>
      </c>
      <c r="P1920" cm="1">
        <f t="array" ref="P1920">_xlfn.IFS(D1920="Same Day",N1920*0.2,D1920="First Class",N1920*0.1,D1920="Standard Class",N1920*0.5,D1920="Second Class",N1920*0)</f>
        <v>0</v>
      </c>
      <c r="Q1920">
        <f t="shared" si="60"/>
        <v>224.92499999999998</v>
      </c>
    </row>
    <row r="1921" spans="1:17" x14ac:dyDescent="0.3">
      <c r="A1921">
        <v>1920</v>
      </c>
      <c r="B1921" t="s">
        <v>2793</v>
      </c>
      <c r="C1921" s="1">
        <v>42966</v>
      </c>
      <c r="D1921" t="s">
        <v>35</v>
      </c>
      <c r="E1921" t="s">
        <v>68</v>
      </c>
      <c r="F1921" t="s">
        <v>2794</v>
      </c>
      <c r="G1921" t="s">
        <v>2795</v>
      </c>
      <c r="H1921" t="s">
        <v>14</v>
      </c>
      <c r="I1921" t="s">
        <v>16</v>
      </c>
      <c r="J1921" t="s">
        <v>101</v>
      </c>
      <c r="K1921">
        <v>895.92</v>
      </c>
      <c r="L1921">
        <v>5</v>
      </c>
      <c r="M1921">
        <v>0.2</v>
      </c>
      <c r="N1921">
        <v>302.37299999999999</v>
      </c>
      <c r="O1921">
        <f t="shared" si="59"/>
        <v>593.54700000000003</v>
      </c>
      <c r="P1921" cm="1">
        <f t="array" ref="P1921">_xlfn.IFS(D1921="Same Day",N1921*0.2,D1921="First Class",N1921*0.1,D1921="Standard Class",N1921*0.5,D1921="Second Class",N1921*0)</f>
        <v>30.237300000000001</v>
      </c>
      <c r="Q1921">
        <f t="shared" si="60"/>
        <v>18540.805703100003</v>
      </c>
    </row>
    <row r="1922" spans="1:17" x14ac:dyDescent="0.3">
      <c r="A1922">
        <v>1921</v>
      </c>
      <c r="B1922" t="s">
        <v>2793</v>
      </c>
      <c r="C1922" s="1">
        <v>42966</v>
      </c>
      <c r="D1922" t="s">
        <v>35</v>
      </c>
      <c r="E1922" t="s">
        <v>77</v>
      </c>
      <c r="F1922" t="s">
        <v>2794</v>
      </c>
      <c r="G1922" t="s">
        <v>2796</v>
      </c>
      <c r="H1922" t="s">
        <v>8</v>
      </c>
      <c r="I1922" t="s">
        <v>9</v>
      </c>
      <c r="J1922" t="s">
        <v>73</v>
      </c>
      <c r="K1922">
        <v>462.56400000000002</v>
      </c>
      <c r="L1922">
        <v>2</v>
      </c>
      <c r="M1922">
        <v>0.1</v>
      </c>
      <c r="N1922">
        <v>97.6524</v>
      </c>
      <c r="O1922">
        <f t="shared" si="59"/>
        <v>364.91160000000002</v>
      </c>
      <c r="P1922" cm="1">
        <f t="array" ref="P1922">_xlfn.IFS(D1922="Same Day",N1922*0.2,D1922="First Class",N1922*0.1,D1922="Standard Class",N1922*0.5,D1922="Second Class",N1922*0)</f>
        <v>9.7652400000000004</v>
      </c>
      <c r="Q1922">
        <f t="shared" si="60"/>
        <v>3928.3609527840003</v>
      </c>
    </row>
    <row r="1923" spans="1:17" x14ac:dyDescent="0.3">
      <c r="A1923">
        <v>1922</v>
      </c>
      <c r="B1923" t="s">
        <v>2797</v>
      </c>
      <c r="C1923" s="1">
        <v>42286</v>
      </c>
      <c r="D1923" t="s">
        <v>38</v>
      </c>
      <c r="E1923" t="s">
        <v>84</v>
      </c>
      <c r="F1923" t="s">
        <v>465</v>
      </c>
      <c r="G1923" t="s">
        <v>2798</v>
      </c>
      <c r="H1923" t="s">
        <v>14</v>
      </c>
      <c r="I1923" t="s">
        <v>15</v>
      </c>
      <c r="J1923" t="s">
        <v>90</v>
      </c>
      <c r="K1923">
        <v>15.007999999999999</v>
      </c>
      <c r="L1923">
        <v>2</v>
      </c>
      <c r="M1923">
        <v>0.2</v>
      </c>
      <c r="N1923">
        <v>1.5007999999999999</v>
      </c>
      <c r="O1923">
        <f t="shared" ref="O1923:O1986" si="61">K1923-N1923</f>
        <v>13.507199999999999</v>
      </c>
      <c r="P1923" cm="1">
        <f t="array" ref="P1923">_xlfn.IFS(D1923="Same Day",N1923*0.2,D1923="First Class",N1923*0.1,D1923="Standard Class",N1923*0.5,D1923="Second Class",N1923*0)</f>
        <v>0.75039999999999996</v>
      </c>
      <c r="Q1923">
        <f t="shared" ref="Q1923:Q1986" si="62">(K1923-N1923)*(1+P1923)</f>
        <v>23.643002879999997</v>
      </c>
    </row>
    <row r="1924" spans="1:17" x14ac:dyDescent="0.3">
      <c r="A1924">
        <v>1923</v>
      </c>
      <c r="B1924" t="s">
        <v>2799</v>
      </c>
      <c r="C1924" s="1">
        <v>42561</v>
      </c>
      <c r="D1924" t="s">
        <v>37</v>
      </c>
      <c r="E1924" t="s">
        <v>96</v>
      </c>
      <c r="F1924" t="s">
        <v>2800</v>
      </c>
      <c r="G1924" t="s">
        <v>2801</v>
      </c>
      <c r="H1924" t="s">
        <v>25</v>
      </c>
      <c r="I1924" t="s">
        <v>26</v>
      </c>
      <c r="J1924" t="s">
        <v>164</v>
      </c>
      <c r="K1924">
        <v>863.64</v>
      </c>
      <c r="L1924">
        <v>9</v>
      </c>
      <c r="M1924">
        <v>0.2</v>
      </c>
      <c r="N1924">
        <v>107.955</v>
      </c>
      <c r="O1924">
        <f t="shared" si="61"/>
        <v>755.68499999999995</v>
      </c>
      <c r="P1924" cm="1">
        <f t="array" ref="P1924">_xlfn.IFS(D1924="Same Day",N1924*0.2,D1924="First Class",N1924*0.1,D1924="Standard Class",N1924*0.5,D1924="Second Class",N1924*0)</f>
        <v>0</v>
      </c>
      <c r="Q1924">
        <f t="shared" si="62"/>
        <v>755.68499999999995</v>
      </c>
    </row>
    <row r="1925" spans="1:17" x14ac:dyDescent="0.3">
      <c r="A1925">
        <v>1924</v>
      </c>
      <c r="B1925" t="s">
        <v>2799</v>
      </c>
      <c r="C1925" s="1">
        <v>42561</v>
      </c>
      <c r="D1925" t="s">
        <v>37</v>
      </c>
      <c r="E1925" t="s">
        <v>84</v>
      </c>
      <c r="F1925" t="s">
        <v>2800</v>
      </c>
      <c r="G1925" t="s">
        <v>887</v>
      </c>
      <c r="H1925" t="s">
        <v>14</v>
      </c>
      <c r="I1925" t="s">
        <v>20</v>
      </c>
      <c r="J1925" t="s">
        <v>87</v>
      </c>
      <c r="K1925">
        <v>47.616</v>
      </c>
      <c r="L1925">
        <v>3</v>
      </c>
      <c r="M1925">
        <v>0.2</v>
      </c>
      <c r="N1925">
        <v>3.5712000000000002</v>
      </c>
      <c r="O1925">
        <f t="shared" si="61"/>
        <v>44.044800000000002</v>
      </c>
      <c r="P1925" cm="1">
        <f t="array" ref="P1925">_xlfn.IFS(D1925="Same Day",N1925*0.2,D1925="First Class",N1925*0.1,D1925="Standard Class",N1925*0.5,D1925="Second Class",N1925*0)</f>
        <v>0</v>
      </c>
      <c r="Q1925">
        <f t="shared" si="62"/>
        <v>44.044800000000002</v>
      </c>
    </row>
    <row r="1926" spans="1:17" x14ac:dyDescent="0.3">
      <c r="A1926">
        <v>1925</v>
      </c>
      <c r="B1926" t="s">
        <v>2802</v>
      </c>
      <c r="C1926" s="1">
        <v>43076</v>
      </c>
      <c r="D1926" t="s">
        <v>37</v>
      </c>
      <c r="E1926" t="s">
        <v>84</v>
      </c>
      <c r="F1926" t="s">
        <v>1270</v>
      </c>
      <c r="G1926" t="s">
        <v>757</v>
      </c>
      <c r="H1926" t="s">
        <v>14</v>
      </c>
      <c r="I1926" t="s">
        <v>18</v>
      </c>
      <c r="J1926" t="s">
        <v>275</v>
      </c>
      <c r="K1926">
        <v>92.94</v>
      </c>
      <c r="L1926">
        <v>3</v>
      </c>
      <c r="M1926">
        <v>0</v>
      </c>
      <c r="N1926">
        <v>41.823</v>
      </c>
      <c r="O1926">
        <f t="shared" si="61"/>
        <v>51.116999999999997</v>
      </c>
      <c r="P1926" cm="1">
        <f t="array" ref="P1926">_xlfn.IFS(D1926="Same Day",N1926*0.2,D1926="First Class",N1926*0.1,D1926="Standard Class",N1926*0.5,D1926="Second Class",N1926*0)</f>
        <v>0</v>
      </c>
      <c r="Q1926">
        <f t="shared" si="62"/>
        <v>51.116999999999997</v>
      </c>
    </row>
    <row r="1927" spans="1:17" x14ac:dyDescent="0.3">
      <c r="A1927">
        <v>1926</v>
      </c>
      <c r="B1927" t="s">
        <v>2803</v>
      </c>
      <c r="C1927" s="1">
        <v>42807</v>
      </c>
      <c r="D1927" t="s">
        <v>38</v>
      </c>
      <c r="E1927" t="s">
        <v>68</v>
      </c>
      <c r="F1927" t="s">
        <v>1662</v>
      </c>
      <c r="G1927" t="s">
        <v>682</v>
      </c>
      <c r="H1927" t="s">
        <v>25</v>
      </c>
      <c r="I1927" t="s">
        <v>28</v>
      </c>
      <c r="J1927" t="s">
        <v>90</v>
      </c>
      <c r="K1927">
        <v>199.98</v>
      </c>
      <c r="L1927">
        <v>2</v>
      </c>
      <c r="M1927">
        <v>0</v>
      </c>
      <c r="N1927">
        <v>69.992999999999995</v>
      </c>
      <c r="O1927">
        <f t="shared" si="61"/>
        <v>129.98699999999999</v>
      </c>
      <c r="P1927" cm="1">
        <f t="array" ref="P1927">_xlfn.IFS(D1927="Same Day",N1927*0.2,D1927="First Class",N1927*0.1,D1927="Standard Class",N1927*0.5,D1927="Second Class",N1927*0)</f>
        <v>34.996499999999997</v>
      </c>
      <c r="Q1927">
        <f t="shared" si="62"/>
        <v>4679.0770454999993</v>
      </c>
    </row>
    <row r="1928" spans="1:17" x14ac:dyDescent="0.3">
      <c r="A1928">
        <v>1927</v>
      </c>
      <c r="B1928" t="s">
        <v>2804</v>
      </c>
      <c r="C1928" s="1">
        <v>42536</v>
      </c>
      <c r="D1928" t="s">
        <v>38</v>
      </c>
      <c r="E1928" t="s">
        <v>68</v>
      </c>
      <c r="F1928" t="s">
        <v>1992</v>
      </c>
      <c r="G1928" t="s">
        <v>2805</v>
      </c>
      <c r="H1928" t="s">
        <v>25</v>
      </c>
      <c r="I1928" t="s">
        <v>26</v>
      </c>
      <c r="J1928" t="s">
        <v>99</v>
      </c>
      <c r="K1928">
        <v>177.48</v>
      </c>
      <c r="L1928">
        <v>3</v>
      </c>
      <c r="M1928">
        <v>0.2</v>
      </c>
      <c r="N1928">
        <v>19.9665</v>
      </c>
      <c r="O1928">
        <f t="shared" si="61"/>
        <v>157.51349999999999</v>
      </c>
      <c r="P1928" cm="1">
        <f t="array" ref="P1928">_xlfn.IFS(D1928="Same Day",N1928*0.2,D1928="First Class",N1928*0.1,D1928="Standard Class",N1928*0.5,D1928="Second Class",N1928*0)</f>
        <v>9.98325</v>
      </c>
      <c r="Q1928">
        <f t="shared" si="62"/>
        <v>1730.0101488749999</v>
      </c>
    </row>
    <row r="1929" spans="1:17" x14ac:dyDescent="0.3">
      <c r="A1929">
        <v>1928</v>
      </c>
      <c r="B1929" t="s">
        <v>2806</v>
      </c>
      <c r="C1929" s="1">
        <v>43070</v>
      </c>
      <c r="D1929" t="s">
        <v>35</v>
      </c>
      <c r="E1929" t="s">
        <v>84</v>
      </c>
      <c r="F1929" t="s">
        <v>1420</v>
      </c>
      <c r="G1929" t="s">
        <v>922</v>
      </c>
      <c r="H1929" t="s">
        <v>14</v>
      </c>
      <c r="I1929" t="s">
        <v>18</v>
      </c>
      <c r="J1929" t="s">
        <v>298</v>
      </c>
      <c r="K1929">
        <v>88.768000000000001</v>
      </c>
      <c r="L1929">
        <v>2</v>
      </c>
      <c r="M1929">
        <v>0.2</v>
      </c>
      <c r="N1929">
        <v>31.0688</v>
      </c>
      <c r="O1929">
        <f t="shared" si="61"/>
        <v>57.699200000000005</v>
      </c>
      <c r="P1929" cm="1">
        <f t="array" ref="P1929">_xlfn.IFS(D1929="Same Day",N1929*0.2,D1929="First Class",N1929*0.1,D1929="Standard Class",N1929*0.5,D1929="Second Class",N1929*0)</f>
        <v>3.1068800000000003</v>
      </c>
      <c r="Q1929">
        <f t="shared" si="62"/>
        <v>236.96369049600003</v>
      </c>
    </row>
    <row r="1930" spans="1:17" x14ac:dyDescent="0.3">
      <c r="A1930">
        <v>1929</v>
      </c>
      <c r="B1930" t="s">
        <v>2807</v>
      </c>
      <c r="C1930" s="1">
        <v>42812</v>
      </c>
      <c r="D1930" t="s">
        <v>37</v>
      </c>
      <c r="E1930" t="s">
        <v>84</v>
      </c>
      <c r="F1930" t="s">
        <v>471</v>
      </c>
      <c r="G1930" t="s">
        <v>2808</v>
      </c>
      <c r="H1930" t="s">
        <v>14</v>
      </c>
      <c r="I1930" t="s">
        <v>18</v>
      </c>
      <c r="J1930" t="s">
        <v>113</v>
      </c>
      <c r="K1930">
        <v>6.48</v>
      </c>
      <c r="L1930">
        <v>1</v>
      </c>
      <c r="M1930">
        <v>0</v>
      </c>
      <c r="N1930">
        <v>3.1103999999999998</v>
      </c>
      <c r="O1930">
        <f t="shared" si="61"/>
        <v>3.3696000000000006</v>
      </c>
      <c r="P1930" cm="1">
        <f t="array" ref="P1930">_xlfn.IFS(D1930="Same Day",N1930*0.2,D1930="First Class",N1930*0.1,D1930="Standard Class",N1930*0.5,D1930="Second Class",N1930*0)</f>
        <v>0</v>
      </c>
      <c r="Q1930">
        <f t="shared" si="62"/>
        <v>3.3696000000000006</v>
      </c>
    </row>
    <row r="1931" spans="1:17" x14ac:dyDescent="0.3">
      <c r="A1931">
        <v>1930</v>
      </c>
      <c r="B1931" t="s">
        <v>2807</v>
      </c>
      <c r="C1931" s="1">
        <v>42812</v>
      </c>
      <c r="D1931" t="s">
        <v>37</v>
      </c>
      <c r="E1931" t="s">
        <v>96</v>
      </c>
      <c r="F1931" t="s">
        <v>471</v>
      </c>
      <c r="G1931" t="s">
        <v>590</v>
      </c>
      <c r="H1931" t="s">
        <v>14</v>
      </c>
      <c r="I1931" t="s">
        <v>15</v>
      </c>
      <c r="J1931" t="s">
        <v>90</v>
      </c>
      <c r="K1931">
        <v>46.51</v>
      </c>
      <c r="L1931">
        <v>1</v>
      </c>
      <c r="M1931">
        <v>0</v>
      </c>
      <c r="N1931">
        <v>1.8604000000000001</v>
      </c>
      <c r="O1931">
        <f t="shared" si="61"/>
        <v>44.6496</v>
      </c>
      <c r="P1931" cm="1">
        <f t="array" ref="P1931">_xlfn.IFS(D1931="Same Day",N1931*0.2,D1931="First Class",N1931*0.1,D1931="Standard Class",N1931*0.5,D1931="Second Class",N1931*0)</f>
        <v>0</v>
      </c>
      <c r="Q1931">
        <f t="shared" si="62"/>
        <v>44.6496</v>
      </c>
    </row>
    <row r="1932" spans="1:17" x14ac:dyDescent="0.3">
      <c r="A1932">
        <v>1931</v>
      </c>
      <c r="B1932" t="s">
        <v>2807</v>
      </c>
      <c r="C1932" s="1">
        <v>42812</v>
      </c>
      <c r="D1932" t="s">
        <v>37</v>
      </c>
      <c r="E1932" t="s">
        <v>108</v>
      </c>
      <c r="F1932" t="s">
        <v>471</v>
      </c>
      <c r="G1932" t="s">
        <v>2011</v>
      </c>
      <c r="H1932" t="s">
        <v>25</v>
      </c>
      <c r="I1932" t="s">
        <v>26</v>
      </c>
      <c r="J1932" t="s">
        <v>164</v>
      </c>
      <c r="K1932">
        <v>659.976</v>
      </c>
      <c r="L1932">
        <v>3</v>
      </c>
      <c r="M1932">
        <v>0.2</v>
      </c>
      <c r="N1932">
        <v>49.498199999999997</v>
      </c>
      <c r="O1932">
        <f t="shared" si="61"/>
        <v>610.4778</v>
      </c>
      <c r="P1932" cm="1">
        <f t="array" ref="P1932">_xlfn.IFS(D1932="Same Day",N1932*0.2,D1932="First Class",N1932*0.1,D1932="Standard Class",N1932*0.5,D1932="Second Class",N1932*0)</f>
        <v>0</v>
      </c>
      <c r="Q1932">
        <f t="shared" si="62"/>
        <v>610.4778</v>
      </c>
    </row>
    <row r="1933" spans="1:17" x14ac:dyDescent="0.3">
      <c r="A1933">
        <v>1932</v>
      </c>
      <c r="B1933" t="s">
        <v>2809</v>
      </c>
      <c r="C1933" s="1">
        <v>42703</v>
      </c>
      <c r="D1933" t="s">
        <v>37</v>
      </c>
      <c r="E1933" t="s">
        <v>84</v>
      </c>
      <c r="F1933" t="s">
        <v>567</v>
      </c>
      <c r="G1933" t="s">
        <v>2810</v>
      </c>
      <c r="H1933" t="s">
        <v>25</v>
      </c>
      <c r="I1933" t="s">
        <v>26</v>
      </c>
      <c r="J1933" t="s">
        <v>99</v>
      </c>
      <c r="K1933">
        <v>271.99200000000002</v>
      </c>
      <c r="L1933">
        <v>1</v>
      </c>
      <c r="M1933">
        <v>0.2</v>
      </c>
      <c r="N1933">
        <v>23.799299999999999</v>
      </c>
      <c r="O1933">
        <f t="shared" si="61"/>
        <v>248.19270000000003</v>
      </c>
      <c r="P1933" cm="1">
        <f t="array" ref="P1933">_xlfn.IFS(D1933="Same Day",N1933*0.2,D1933="First Class",N1933*0.1,D1933="Standard Class",N1933*0.5,D1933="Second Class",N1933*0)</f>
        <v>0</v>
      </c>
      <c r="Q1933">
        <f t="shared" si="62"/>
        <v>248.19270000000003</v>
      </c>
    </row>
    <row r="1934" spans="1:17" x14ac:dyDescent="0.3">
      <c r="A1934">
        <v>1933</v>
      </c>
      <c r="B1934" t="s">
        <v>2811</v>
      </c>
      <c r="C1934" s="1">
        <v>42957</v>
      </c>
      <c r="D1934" t="s">
        <v>37</v>
      </c>
      <c r="E1934" t="s">
        <v>77</v>
      </c>
      <c r="F1934" t="s">
        <v>1309</v>
      </c>
      <c r="G1934" t="s">
        <v>2812</v>
      </c>
      <c r="H1934" t="s">
        <v>8</v>
      </c>
      <c r="I1934" t="s">
        <v>11</v>
      </c>
      <c r="J1934" t="e">
        <v>#N/A</v>
      </c>
      <c r="K1934">
        <v>145.74</v>
      </c>
      <c r="L1934">
        <v>3</v>
      </c>
      <c r="M1934">
        <v>0</v>
      </c>
      <c r="N1934">
        <v>23.3184</v>
      </c>
      <c r="O1934">
        <f t="shared" si="61"/>
        <v>122.42160000000001</v>
      </c>
      <c r="P1934" cm="1">
        <f t="array" ref="P1934">_xlfn.IFS(D1934="Same Day",N1934*0.2,D1934="First Class",N1934*0.1,D1934="Standard Class",N1934*0.5,D1934="Second Class",N1934*0)</f>
        <v>0</v>
      </c>
      <c r="Q1934">
        <f t="shared" si="62"/>
        <v>122.42160000000001</v>
      </c>
    </row>
    <row r="1935" spans="1:17" x14ac:dyDescent="0.3">
      <c r="A1935">
        <v>1934</v>
      </c>
      <c r="B1935" t="s">
        <v>2811</v>
      </c>
      <c r="C1935" s="1">
        <v>42957</v>
      </c>
      <c r="D1935" t="s">
        <v>37</v>
      </c>
      <c r="E1935" t="s">
        <v>68</v>
      </c>
      <c r="F1935" t="s">
        <v>1309</v>
      </c>
      <c r="G1935" t="s">
        <v>196</v>
      </c>
      <c r="H1935" t="s">
        <v>8</v>
      </c>
      <c r="I1935" t="s">
        <v>12</v>
      </c>
      <c r="J1935" t="s">
        <v>87</v>
      </c>
      <c r="K1935">
        <v>15.4</v>
      </c>
      <c r="L1935">
        <v>5</v>
      </c>
      <c r="M1935">
        <v>0</v>
      </c>
      <c r="N1935">
        <v>7.3920000000000003</v>
      </c>
      <c r="O1935">
        <f t="shared" si="61"/>
        <v>8.0079999999999991</v>
      </c>
      <c r="P1935" cm="1">
        <f t="array" ref="P1935">_xlfn.IFS(D1935="Same Day",N1935*0.2,D1935="First Class",N1935*0.1,D1935="Standard Class",N1935*0.5,D1935="Second Class",N1935*0)</f>
        <v>0</v>
      </c>
      <c r="Q1935">
        <f t="shared" si="62"/>
        <v>8.0079999999999991</v>
      </c>
    </row>
    <row r="1936" spans="1:17" x14ac:dyDescent="0.3">
      <c r="A1936">
        <v>1935</v>
      </c>
      <c r="B1936" t="s">
        <v>2813</v>
      </c>
      <c r="C1936" s="1">
        <v>43072</v>
      </c>
      <c r="D1936" t="s">
        <v>38</v>
      </c>
      <c r="E1936" t="s">
        <v>84</v>
      </c>
      <c r="F1936" t="s">
        <v>1662</v>
      </c>
      <c r="G1936" t="s">
        <v>2711</v>
      </c>
      <c r="H1936" t="s">
        <v>14</v>
      </c>
      <c r="I1936" t="s">
        <v>18</v>
      </c>
      <c r="J1936" t="s">
        <v>275</v>
      </c>
      <c r="K1936">
        <v>244.55</v>
      </c>
      <c r="L1936">
        <v>5</v>
      </c>
      <c r="M1936">
        <v>0</v>
      </c>
      <c r="N1936">
        <v>114.9385</v>
      </c>
      <c r="O1936">
        <f t="shared" si="61"/>
        <v>129.61150000000001</v>
      </c>
      <c r="P1936" cm="1">
        <f t="array" ref="P1936">_xlfn.IFS(D1936="Same Day",N1936*0.2,D1936="First Class",N1936*0.1,D1936="Standard Class",N1936*0.5,D1936="Second Class",N1936*0)</f>
        <v>57.469250000000002</v>
      </c>
      <c r="Q1936">
        <f t="shared" si="62"/>
        <v>7578.2871963750003</v>
      </c>
    </row>
    <row r="1937" spans="1:17" x14ac:dyDescent="0.3">
      <c r="A1937">
        <v>1936</v>
      </c>
      <c r="B1937" t="s">
        <v>2813</v>
      </c>
      <c r="C1937" s="1">
        <v>43072</v>
      </c>
      <c r="D1937" t="s">
        <v>38</v>
      </c>
      <c r="E1937" t="s">
        <v>96</v>
      </c>
      <c r="F1937" t="s">
        <v>1662</v>
      </c>
      <c r="G1937" t="s">
        <v>2814</v>
      </c>
      <c r="H1937" t="s">
        <v>25</v>
      </c>
      <c r="I1937" t="s">
        <v>28</v>
      </c>
      <c r="J1937" t="s">
        <v>90</v>
      </c>
      <c r="K1937">
        <v>166.16</v>
      </c>
      <c r="L1937">
        <v>8</v>
      </c>
      <c r="M1937">
        <v>0</v>
      </c>
      <c r="N1937">
        <v>59.817599999999999</v>
      </c>
      <c r="O1937">
        <f t="shared" si="61"/>
        <v>106.3424</v>
      </c>
      <c r="P1937" cm="1">
        <f t="array" ref="P1937">_xlfn.IFS(D1937="Same Day",N1937*0.2,D1937="First Class",N1937*0.1,D1937="Standard Class",N1937*0.5,D1937="Second Class",N1937*0)</f>
        <v>29.908799999999999</v>
      </c>
      <c r="Q1937">
        <f t="shared" si="62"/>
        <v>3286.9159731199998</v>
      </c>
    </row>
    <row r="1938" spans="1:17" x14ac:dyDescent="0.3">
      <c r="A1938">
        <v>1937</v>
      </c>
      <c r="B1938" t="s">
        <v>2815</v>
      </c>
      <c r="C1938" s="1">
        <v>42151</v>
      </c>
      <c r="D1938" t="s">
        <v>37</v>
      </c>
      <c r="E1938" t="s">
        <v>108</v>
      </c>
      <c r="F1938" t="s">
        <v>2290</v>
      </c>
      <c r="G1938" t="s">
        <v>1956</v>
      </c>
      <c r="H1938" t="s">
        <v>8</v>
      </c>
      <c r="I1938" t="s">
        <v>12</v>
      </c>
      <c r="J1938" t="s">
        <v>87</v>
      </c>
      <c r="K1938">
        <v>14.73</v>
      </c>
      <c r="L1938">
        <v>3</v>
      </c>
      <c r="M1938">
        <v>0</v>
      </c>
      <c r="N1938">
        <v>4.8609</v>
      </c>
      <c r="O1938">
        <f t="shared" si="61"/>
        <v>9.8690999999999995</v>
      </c>
      <c r="P1938" cm="1">
        <f t="array" ref="P1938">_xlfn.IFS(D1938="Same Day",N1938*0.2,D1938="First Class",N1938*0.1,D1938="Standard Class",N1938*0.5,D1938="Second Class",N1938*0)</f>
        <v>0</v>
      </c>
      <c r="Q1938">
        <f t="shared" si="62"/>
        <v>9.8690999999999995</v>
      </c>
    </row>
    <row r="1939" spans="1:17" x14ac:dyDescent="0.3">
      <c r="A1939">
        <v>1938</v>
      </c>
      <c r="B1939" t="s">
        <v>2816</v>
      </c>
      <c r="C1939" s="1">
        <v>42563</v>
      </c>
      <c r="D1939" t="s">
        <v>38</v>
      </c>
      <c r="E1939" t="s">
        <v>108</v>
      </c>
      <c r="F1939" t="s">
        <v>2817</v>
      </c>
      <c r="G1939" t="s">
        <v>2818</v>
      </c>
      <c r="H1939" t="s">
        <v>14</v>
      </c>
      <c r="I1939" t="s">
        <v>16</v>
      </c>
      <c r="J1939" t="s">
        <v>101</v>
      </c>
      <c r="K1939">
        <v>19.968</v>
      </c>
      <c r="L1939">
        <v>2</v>
      </c>
      <c r="M1939">
        <v>0.7</v>
      </c>
      <c r="N1939">
        <v>-13.311999999999999</v>
      </c>
      <c r="O1939">
        <f t="shared" si="61"/>
        <v>33.28</v>
      </c>
      <c r="P1939" cm="1">
        <f t="array" ref="P1939">_xlfn.IFS(D1939="Same Day",N1939*0.2,D1939="First Class",N1939*0.1,D1939="Standard Class",N1939*0.5,D1939="Second Class",N1939*0)</f>
        <v>-6.6559999999999997</v>
      </c>
      <c r="Q1939">
        <f t="shared" si="62"/>
        <v>-188.23167999999998</v>
      </c>
    </row>
    <row r="1940" spans="1:17" x14ac:dyDescent="0.3">
      <c r="A1940">
        <v>1939</v>
      </c>
      <c r="B1940" t="s">
        <v>2816</v>
      </c>
      <c r="C1940" s="1">
        <v>42563</v>
      </c>
      <c r="D1940" t="s">
        <v>38</v>
      </c>
      <c r="E1940" t="s">
        <v>84</v>
      </c>
      <c r="F1940" t="s">
        <v>2817</v>
      </c>
      <c r="G1940" t="s">
        <v>2819</v>
      </c>
      <c r="H1940" t="s">
        <v>14</v>
      </c>
      <c r="I1940" t="s">
        <v>15</v>
      </c>
      <c r="J1940" t="s">
        <v>90</v>
      </c>
      <c r="K1940">
        <v>33.488</v>
      </c>
      <c r="L1940">
        <v>7</v>
      </c>
      <c r="M1940">
        <v>0.2</v>
      </c>
      <c r="N1940">
        <v>-1.2558</v>
      </c>
      <c r="O1940">
        <f t="shared" si="61"/>
        <v>34.7438</v>
      </c>
      <c r="P1940" cm="1">
        <f t="array" ref="P1940">_xlfn.IFS(D1940="Same Day",N1940*0.2,D1940="First Class",N1940*0.1,D1940="Standard Class",N1940*0.5,D1940="Second Class",N1940*0)</f>
        <v>-0.62790000000000001</v>
      </c>
      <c r="Q1940">
        <f t="shared" si="62"/>
        <v>12.92816798</v>
      </c>
    </row>
    <row r="1941" spans="1:17" x14ac:dyDescent="0.3">
      <c r="A1941">
        <v>1940</v>
      </c>
      <c r="B1941" t="s">
        <v>2816</v>
      </c>
      <c r="C1941" s="1">
        <v>42563</v>
      </c>
      <c r="D1941" t="s">
        <v>38</v>
      </c>
      <c r="E1941" t="s">
        <v>96</v>
      </c>
      <c r="F1941" t="s">
        <v>2817</v>
      </c>
      <c r="G1941" t="s">
        <v>145</v>
      </c>
      <c r="H1941" t="s">
        <v>14</v>
      </c>
      <c r="I1941" t="s">
        <v>16</v>
      </c>
      <c r="J1941" t="s">
        <v>87</v>
      </c>
      <c r="K1941">
        <v>8.7360000000000007</v>
      </c>
      <c r="L1941">
        <v>4</v>
      </c>
      <c r="M1941">
        <v>0.7</v>
      </c>
      <c r="N1941">
        <v>-6.1151999999999997</v>
      </c>
      <c r="O1941">
        <f t="shared" si="61"/>
        <v>14.8512</v>
      </c>
      <c r="P1941" cm="1">
        <f t="array" ref="P1941">_xlfn.IFS(D1941="Same Day",N1941*0.2,D1941="First Class",N1941*0.1,D1941="Standard Class",N1941*0.5,D1941="Second Class",N1941*0)</f>
        <v>-3.0575999999999999</v>
      </c>
      <c r="Q1941">
        <f t="shared" si="62"/>
        <v>-30.557829119999997</v>
      </c>
    </row>
    <row r="1942" spans="1:17" x14ac:dyDescent="0.3">
      <c r="A1942">
        <v>1941</v>
      </c>
      <c r="B1942" t="s">
        <v>2816</v>
      </c>
      <c r="C1942" s="1">
        <v>42563</v>
      </c>
      <c r="D1942" t="s">
        <v>38</v>
      </c>
      <c r="E1942" t="s">
        <v>68</v>
      </c>
      <c r="F1942" t="s">
        <v>2817</v>
      </c>
      <c r="G1942" t="s">
        <v>418</v>
      </c>
      <c r="H1942" t="s">
        <v>8</v>
      </c>
      <c r="I1942" t="s">
        <v>9</v>
      </c>
      <c r="J1942" t="s">
        <v>73</v>
      </c>
      <c r="K1942">
        <v>662.88</v>
      </c>
      <c r="L1942">
        <v>3</v>
      </c>
      <c r="M1942">
        <v>0.2</v>
      </c>
      <c r="N1942">
        <v>74.573999999999998</v>
      </c>
      <c r="O1942">
        <f t="shared" si="61"/>
        <v>588.30600000000004</v>
      </c>
      <c r="P1942" cm="1">
        <f t="array" ref="P1942">_xlfn.IFS(D1942="Same Day",N1942*0.2,D1942="First Class",N1942*0.1,D1942="Standard Class",N1942*0.5,D1942="Second Class",N1942*0)</f>
        <v>37.286999999999999</v>
      </c>
      <c r="Q1942">
        <f t="shared" si="62"/>
        <v>22524.471822</v>
      </c>
    </row>
    <row r="1943" spans="1:17" x14ac:dyDescent="0.3">
      <c r="A1943">
        <v>1942</v>
      </c>
      <c r="B1943" t="s">
        <v>2820</v>
      </c>
      <c r="C1943" s="1">
        <v>42979</v>
      </c>
      <c r="D1943" t="s">
        <v>35</v>
      </c>
      <c r="E1943" t="s">
        <v>84</v>
      </c>
      <c r="F1943" t="s">
        <v>2112</v>
      </c>
      <c r="G1943" t="s">
        <v>504</v>
      </c>
      <c r="H1943" t="s">
        <v>14</v>
      </c>
      <c r="I1943" t="s">
        <v>22</v>
      </c>
      <c r="J1943" t="s">
        <v>160</v>
      </c>
      <c r="K1943">
        <v>47.36</v>
      </c>
      <c r="L1943">
        <v>4</v>
      </c>
      <c r="M1943">
        <v>0.2</v>
      </c>
      <c r="N1943">
        <v>17.760000000000002</v>
      </c>
      <c r="O1943">
        <f t="shared" si="61"/>
        <v>29.599999999999998</v>
      </c>
      <c r="P1943" cm="1">
        <f t="array" ref="P1943">_xlfn.IFS(D1943="Same Day",N1943*0.2,D1943="First Class",N1943*0.1,D1943="Standard Class",N1943*0.5,D1943="Second Class",N1943*0)</f>
        <v>1.7760000000000002</v>
      </c>
      <c r="Q1943">
        <f t="shared" si="62"/>
        <v>82.169600000000003</v>
      </c>
    </row>
    <row r="1944" spans="1:17" x14ac:dyDescent="0.3">
      <c r="A1944">
        <v>1943</v>
      </c>
      <c r="B1944" t="s">
        <v>2820</v>
      </c>
      <c r="C1944" s="1">
        <v>42979</v>
      </c>
      <c r="D1944" t="s">
        <v>35</v>
      </c>
      <c r="E1944" t="s">
        <v>68</v>
      </c>
      <c r="F1944" t="s">
        <v>2112</v>
      </c>
      <c r="G1944" t="s">
        <v>998</v>
      </c>
      <c r="H1944" t="s">
        <v>14</v>
      </c>
      <c r="I1944" t="s">
        <v>15</v>
      </c>
      <c r="J1944" t="s">
        <v>90</v>
      </c>
      <c r="K1944">
        <v>27.44</v>
      </c>
      <c r="L1944">
        <v>2</v>
      </c>
      <c r="M1944">
        <v>0.2</v>
      </c>
      <c r="N1944">
        <v>2.4009999999999998</v>
      </c>
      <c r="O1944">
        <f t="shared" si="61"/>
        <v>25.039000000000001</v>
      </c>
      <c r="P1944" cm="1">
        <f t="array" ref="P1944">_xlfn.IFS(D1944="Same Day",N1944*0.2,D1944="First Class",N1944*0.1,D1944="Standard Class",N1944*0.5,D1944="Second Class",N1944*0)</f>
        <v>0.24009999999999998</v>
      </c>
      <c r="Q1944">
        <f t="shared" si="62"/>
        <v>31.050863900000003</v>
      </c>
    </row>
    <row r="1945" spans="1:17" x14ac:dyDescent="0.3">
      <c r="A1945">
        <v>1944</v>
      </c>
      <c r="B1945" t="s">
        <v>2820</v>
      </c>
      <c r="C1945" s="1">
        <v>42979</v>
      </c>
      <c r="D1945" t="s">
        <v>35</v>
      </c>
      <c r="E1945" t="s">
        <v>108</v>
      </c>
      <c r="F1945" t="s">
        <v>2112</v>
      </c>
      <c r="G1945" t="s">
        <v>1679</v>
      </c>
      <c r="H1945" t="s">
        <v>14</v>
      </c>
      <c r="I1945" t="s">
        <v>16</v>
      </c>
      <c r="J1945" t="s">
        <v>101</v>
      </c>
      <c r="K1945">
        <v>3.24</v>
      </c>
      <c r="L1945">
        <v>9</v>
      </c>
      <c r="M1945">
        <v>0.8</v>
      </c>
      <c r="N1945">
        <v>-5.1840000000000002</v>
      </c>
      <c r="O1945">
        <f t="shared" si="61"/>
        <v>8.4239999999999995</v>
      </c>
      <c r="P1945" cm="1">
        <f t="array" ref="P1945">_xlfn.IFS(D1945="Same Day",N1945*0.2,D1945="First Class",N1945*0.1,D1945="Standard Class",N1945*0.5,D1945="Second Class",N1945*0)</f>
        <v>-0.51840000000000008</v>
      </c>
      <c r="Q1945">
        <f t="shared" si="62"/>
        <v>4.0569983999999994</v>
      </c>
    </row>
    <row r="1946" spans="1:17" x14ac:dyDescent="0.3">
      <c r="A1946">
        <v>1945</v>
      </c>
      <c r="B1946" t="s">
        <v>2821</v>
      </c>
      <c r="C1946" s="1">
        <v>42547</v>
      </c>
      <c r="D1946" t="s">
        <v>38</v>
      </c>
      <c r="E1946" t="s">
        <v>108</v>
      </c>
      <c r="F1946" t="s">
        <v>529</v>
      </c>
      <c r="G1946" t="s">
        <v>2311</v>
      </c>
      <c r="H1946" t="s">
        <v>25</v>
      </c>
      <c r="I1946" t="s">
        <v>28</v>
      </c>
      <c r="J1946" t="s">
        <v>90</v>
      </c>
      <c r="K1946">
        <v>95.968000000000004</v>
      </c>
      <c r="L1946">
        <v>4</v>
      </c>
      <c r="M1946">
        <v>0.2</v>
      </c>
      <c r="N1946">
        <v>26.391200000000001</v>
      </c>
      <c r="O1946">
        <f t="shared" si="61"/>
        <v>69.576800000000006</v>
      </c>
      <c r="P1946" cm="1">
        <f t="array" ref="P1946">_xlfn.IFS(D1946="Same Day",N1946*0.2,D1946="First Class",N1946*0.1,D1946="Standard Class",N1946*0.5,D1946="Second Class",N1946*0)</f>
        <v>13.195600000000001</v>
      </c>
      <c r="Q1946">
        <f t="shared" si="62"/>
        <v>987.6844220800001</v>
      </c>
    </row>
    <row r="1947" spans="1:17" x14ac:dyDescent="0.3">
      <c r="A1947">
        <v>1946</v>
      </c>
      <c r="B1947" t="s">
        <v>2821</v>
      </c>
      <c r="C1947" s="1">
        <v>42547</v>
      </c>
      <c r="D1947" t="s">
        <v>38</v>
      </c>
      <c r="E1947" t="s">
        <v>68</v>
      </c>
      <c r="F1947" t="s">
        <v>529</v>
      </c>
      <c r="G1947" t="s">
        <v>2677</v>
      </c>
      <c r="H1947" t="s">
        <v>14</v>
      </c>
      <c r="I1947" t="s">
        <v>18</v>
      </c>
      <c r="J1947" t="s">
        <v>160</v>
      </c>
      <c r="K1947">
        <v>10.368</v>
      </c>
      <c r="L1947">
        <v>2</v>
      </c>
      <c r="M1947">
        <v>0.2</v>
      </c>
      <c r="N1947">
        <v>3.6288</v>
      </c>
      <c r="O1947">
        <f t="shared" si="61"/>
        <v>6.7392000000000003</v>
      </c>
      <c r="P1947" cm="1">
        <f t="array" ref="P1947">_xlfn.IFS(D1947="Same Day",N1947*0.2,D1947="First Class",N1947*0.1,D1947="Standard Class",N1947*0.5,D1947="Second Class",N1947*0)</f>
        <v>1.8144</v>
      </c>
      <c r="Q1947">
        <f t="shared" si="62"/>
        <v>18.96680448</v>
      </c>
    </row>
    <row r="1948" spans="1:17" x14ac:dyDescent="0.3">
      <c r="A1948">
        <v>1947</v>
      </c>
      <c r="B1948" t="s">
        <v>2822</v>
      </c>
      <c r="C1948" s="1">
        <v>42984</v>
      </c>
      <c r="D1948" t="s">
        <v>38</v>
      </c>
      <c r="E1948" t="s">
        <v>77</v>
      </c>
      <c r="F1948" t="s">
        <v>2823</v>
      </c>
      <c r="G1948" t="s">
        <v>753</v>
      </c>
      <c r="H1948" t="s">
        <v>14</v>
      </c>
      <c r="I1948" t="s">
        <v>20</v>
      </c>
      <c r="J1948" t="s">
        <v>87</v>
      </c>
      <c r="K1948">
        <v>23.1</v>
      </c>
      <c r="L1948">
        <v>2</v>
      </c>
      <c r="M1948">
        <v>0</v>
      </c>
      <c r="N1948">
        <v>6.468</v>
      </c>
      <c r="O1948">
        <f t="shared" si="61"/>
        <v>16.632000000000001</v>
      </c>
      <c r="P1948" cm="1">
        <f t="array" ref="P1948">_xlfn.IFS(D1948="Same Day",N1948*0.2,D1948="First Class",N1948*0.1,D1948="Standard Class",N1948*0.5,D1948="Second Class",N1948*0)</f>
        <v>3.234</v>
      </c>
      <c r="Q1948">
        <f t="shared" si="62"/>
        <v>70.419888</v>
      </c>
    </row>
    <row r="1949" spans="1:17" x14ac:dyDescent="0.3">
      <c r="A1949">
        <v>1948</v>
      </c>
      <c r="B1949" t="s">
        <v>2822</v>
      </c>
      <c r="C1949" s="1">
        <v>42984</v>
      </c>
      <c r="D1949" t="s">
        <v>38</v>
      </c>
      <c r="E1949" t="s">
        <v>84</v>
      </c>
      <c r="F1949" t="s">
        <v>2823</v>
      </c>
      <c r="G1949" t="s">
        <v>2660</v>
      </c>
      <c r="H1949" t="s">
        <v>8</v>
      </c>
      <c r="I1949" t="s">
        <v>12</v>
      </c>
      <c r="J1949" t="s">
        <v>87</v>
      </c>
      <c r="K1949">
        <v>11.54</v>
      </c>
      <c r="L1949">
        <v>2</v>
      </c>
      <c r="M1949">
        <v>0</v>
      </c>
      <c r="N1949">
        <v>3.4620000000000002</v>
      </c>
      <c r="O1949">
        <f t="shared" si="61"/>
        <v>8.0779999999999994</v>
      </c>
      <c r="P1949" cm="1">
        <f t="array" ref="P1949">_xlfn.IFS(D1949="Same Day",N1949*0.2,D1949="First Class",N1949*0.1,D1949="Standard Class",N1949*0.5,D1949="Second Class",N1949*0)</f>
        <v>1.7310000000000001</v>
      </c>
      <c r="Q1949">
        <f t="shared" si="62"/>
        <v>22.061017999999997</v>
      </c>
    </row>
    <row r="1950" spans="1:17" x14ac:dyDescent="0.3">
      <c r="A1950">
        <v>1949</v>
      </c>
      <c r="B1950" t="s">
        <v>2822</v>
      </c>
      <c r="C1950" s="1">
        <v>42984</v>
      </c>
      <c r="D1950" t="s">
        <v>38</v>
      </c>
      <c r="E1950" t="s">
        <v>84</v>
      </c>
      <c r="F1950" t="s">
        <v>2823</v>
      </c>
      <c r="G1950" t="s">
        <v>910</v>
      </c>
      <c r="H1950" t="s">
        <v>8</v>
      </c>
      <c r="I1950" t="s">
        <v>10</v>
      </c>
      <c r="J1950" t="s">
        <v>87</v>
      </c>
      <c r="K1950">
        <v>254.52600000000001</v>
      </c>
      <c r="L1950">
        <v>1</v>
      </c>
      <c r="M1950">
        <v>0.4</v>
      </c>
      <c r="N1950">
        <v>-93.3262</v>
      </c>
      <c r="O1950">
        <f t="shared" si="61"/>
        <v>347.85220000000004</v>
      </c>
      <c r="P1950" cm="1">
        <f t="array" ref="P1950">_xlfn.IFS(D1950="Same Day",N1950*0.2,D1950="First Class",N1950*0.1,D1950="Standard Class",N1950*0.5,D1950="Second Class",N1950*0)</f>
        <v>-46.6631</v>
      </c>
      <c r="Q1950">
        <f t="shared" si="62"/>
        <v>-15884.009793820002</v>
      </c>
    </row>
    <row r="1951" spans="1:17" x14ac:dyDescent="0.3">
      <c r="A1951">
        <v>1950</v>
      </c>
      <c r="B1951" t="s">
        <v>2822</v>
      </c>
      <c r="C1951" s="1">
        <v>42984</v>
      </c>
      <c r="D1951" t="s">
        <v>38</v>
      </c>
      <c r="E1951" t="s">
        <v>84</v>
      </c>
      <c r="F1951" t="s">
        <v>2823</v>
      </c>
      <c r="G1951" t="s">
        <v>289</v>
      </c>
      <c r="H1951" t="s">
        <v>14</v>
      </c>
      <c r="I1951" t="s">
        <v>17</v>
      </c>
      <c r="J1951" t="s">
        <v>87</v>
      </c>
      <c r="K1951">
        <v>12.98</v>
      </c>
      <c r="L1951">
        <v>1</v>
      </c>
      <c r="M1951">
        <v>0</v>
      </c>
      <c r="N1951">
        <v>3.7642000000000002</v>
      </c>
      <c r="O1951">
        <f t="shared" si="61"/>
        <v>9.2157999999999998</v>
      </c>
      <c r="P1951" cm="1">
        <f t="array" ref="P1951">_xlfn.IFS(D1951="Same Day",N1951*0.2,D1951="First Class",N1951*0.1,D1951="Standard Class",N1951*0.5,D1951="Second Class",N1951*0)</f>
        <v>1.8821000000000001</v>
      </c>
      <c r="Q1951">
        <f t="shared" si="62"/>
        <v>26.560857180000003</v>
      </c>
    </row>
    <row r="1952" spans="1:17" x14ac:dyDescent="0.3">
      <c r="A1952">
        <v>1951</v>
      </c>
      <c r="B1952" t="s">
        <v>2822</v>
      </c>
      <c r="C1952" s="1">
        <v>42984</v>
      </c>
      <c r="D1952" t="s">
        <v>38</v>
      </c>
      <c r="E1952" t="s">
        <v>77</v>
      </c>
      <c r="F1952" t="s">
        <v>2823</v>
      </c>
      <c r="G1952" t="s">
        <v>2063</v>
      </c>
      <c r="H1952" t="s">
        <v>14</v>
      </c>
      <c r="I1952" t="s">
        <v>16</v>
      </c>
      <c r="J1952" t="s">
        <v>153</v>
      </c>
      <c r="K1952">
        <v>26.431999999999999</v>
      </c>
      <c r="L1952">
        <v>8</v>
      </c>
      <c r="M1952">
        <v>0.2</v>
      </c>
      <c r="N1952">
        <v>8.9207999999999998</v>
      </c>
      <c r="O1952">
        <f t="shared" si="61"/>
        <v>17.511199999999999</v>
      </c>
      <c r="P1952" cm="1">
        <f t="array" ref="P1952">_xlfn.IFS(D1952="Same Day",N1952*0.2,D1952="First Class",N1952*0.1,D1952="Standard Class",N1952*0.5,D1952="Second Class",N1952*0)</f>
        <v>4.4603999999999999</v>
      </c>
      <c r="Q1952">
        <f t="shared" si="62"/>
        <v>95.618156479999996</v>
      </c>
    </row>
    <row r="1953" spans="1:17" x14ac:dyDescent="0.3">
      <c r="A1953">
        <v>1952</v>
      </c>
      <c r="B1953" t="s">
        <v>2822</v>
      </c>
      <c r="C1953" s="1">
        <v>42984</v>
      </c>
      <c r="D1953" t="s">
        <v>38</v>
      </c>
      <c r="E1953" t="s">
        <v>108</v>
      </c>
      <c r="F1953" t="s">
        <v>2823</v>
      </c>
      <c r="G1953" t="s">
        <v>1753</v>
      </c>
      <c r="H1953" t="s">
        <v>25</v>
      </c>
      <c r="I1953" t="s">
        <v>26</v>
      </c>
      <c r="J1953" t="s">
        <v>164</v>
      </c>
      <c r="K1953">
        <v>197.97</v>
      </c>
      <c r="L1953">
        <v>3</v>
      </c>
      <c r="M1953">
        <v>0</v>
      </c>
      <c r="N1953">
        <v>57.411299999999997</v>
      </c>
      <c r="O1953">
        <f t="shared" si="61"/>
        <v>140.55869999999999</v>
      </c>
      <c r="P1953" cm="1">
        <f t="array" ref="P1953">_xlfn.IFS(D1953="Same Day",N1953*0.2,D1953="First Class",N1953*0.1,D1953="Standard Class",N1953*0.5,D1953="Second Class",N1953*0)</f>
        <v>28.705649999999999</v>
      </c>
      <c r="Q1953">
        <f t="shared" si="62"/>
        <v>4175.3875466549998</v>
      </c>
    </row>
    <row r="1954" spans="1:17" x14ac:dyDescent="0.3">
      <c r="A1954">
        <v>1953</v>
      </c>
      <c r="B1954" t="s">
        <v>2822</v>
      </c>
      <c r="C1954" s="1">
        <v>42984</v>
      </c>
      <c r="D1954" t="s">
        <v>38</v>
      </c>
      <c r="E1954" t="s">
        <v>77</v>
      </c>
      <c r="F1954" t="s">
        <v>2823</v>
      </c>
      <c r="G1954" t="s">
        <v>2401</v>
      </c>
      <c r="H1954" t="s">
        <v>14</v>
      </c>
      <c r="I1954" t="s">
        <v>22</v>
      </c>
      <c r="J1954" t="s">
        <v>80</v>
      </c>
      <c r="K1954">
        <v>18.899999999999999</v>
      </c>
      <c r="L1954">
        <v>6</v>
      </c>
      <c r="M1954">
        <v>0</v>
      </c>
      <c r="N1954">
        <v>9.0719999999999992</v>
      </c>
      <c r="O1954">
        <f t="shared" si="61"/>
        <v>9.8279999999999994</v>
      </c>
      <c r="P1954" cm="1">
        <f t="array" ref="P1954">_xlfn.IFS(D1954="Same Day",N1954*0.2,D1954="First Class",N1954*0.1,D1954="Standard Class",N1954*0.5,D1954="Second Class",N1954*0)</f>
        <v>4.5359999999999996</v>
      </c>
      <c r="Q1954">
        <f t="shared" si="62"/>
        <v>54.407807999999996</v>
      </c>
    </row>
    <row r="1955" spans="1:17" x14ac:dyDescent="0.3">
      <c r="A1955">
        <v>1954</v>
      </c>
      <c r="B1955" t="s">
        <v>2822</v>
      </c>
      <c r="C1955" s="1">
        <v>42984</v>
      </c>
      <c r="D1955" t="s">
        <v>38</v>
      </c>
      <c r="E1955" t="s">
        <v>96</v>
      </c>
      <c r="F1955" t="s">
        <v>2823</v>
      </c>
      <c r="G1955" t="s">
        <v>1014</v>
      </c>
      <c r="H1955" t="s">
        <v>8</v>
      </c>
      <c r="I1955" t="s">
        <v>9</v>
      </c>
      <c r="J1955" t="s">
        <v>73</v>
      </c>
      <c r="K1955">
        <v>1282.4100000000001</v>
      </c>
      <c r="L1955">
        <v>5</v>
      </c>
      <c r="M1955">
        <v>0.1</v>
      </c>
      <c r="N1955">
        <v>213.73500000000001</v>
      </c>
      <c r="O1955">
        <f t="shared" si="61"/>
        <v>1068.6750000000002</v>
      </c>
      <c r="P1955" cm="1">
        <f t="array" ref="P1955">_xlfn.IFS(D1955="Same Day",N1955*0.2,D1955="First Class",N1955*0.1,D1955="Standard Class",N1955*0.5,D1955="Second Class",N1955*0)</f>
        <v>106.86750000000001</v>
      </c>
      <c r="Q1955">
        <f t="shared" si="62"/>
        <v>115275.30056250002</v>
      </c>
    </row>
    <row r="1956" spans="1:17" x14ac:dyDescent="0.3">
      <c r="A1956">
        <v>1955</v>
      </c>
      <c r="B1956" t="s">
        <v>2822</v>
      </c>
      <c r="C1956" s="1">
        <v>42984</v>
      </c>
      <c r="D1956" t="s">
        <v>38</v>
      </c>
      <c r="E1956" t="s">
        <v>96</v>
      </c>
      <c r="F1956" t="s">
        <v>2823</v>
      </c>
      <c r="G1956" t="s">
        <v>2824</v>
      </c>
      <c r="H1956" t="s">
        <v>14</v>
      </c>
      <c r="I1956" t="s">
        <v>20</v>
      </c>
      <c r="J1956" t="s">
        <v>87</v>
      </c>
      <c r="K1956">
        <v>4.92</v>
      </c>
      <c r="L1956">
        <v>3</v>
      </c>
      <c r="M1956">
        <v>0</v>
      </c>
      <c r="N1956">
        <v>2.214</v>
      </c>
      <c r="O1956">
        <f t="shared" si="61"/>
        <v>2.706</v>
      </c>
      <c r="P1956" cm="1">
        <f t="array" ref="P1956">_xlfn.IFS(D1956="Same Day",N1956*0.2,D1956="First Class",N1956*0.1,D1956="Standard Class",N1956*0.5,D1956="Second Class",N1956*0)</f>
        <v>1.107</v>
      </c>
      <c r="Q1956">
        <f t="shared" si="62"/>
        <v>5.7015420000000008</v>
      </c>
    </row>
    <row r="1957" spans="1:17" x14ac:dyDescent="0.3">
      <c r="A1957">
        <v>1956</v>
      </c>
      <c r="B1957" t="s">
        <v>2822</v>
      </c>
      <c r="C1957" s="1">
        <v>42984</v>
      </c>
      <c r="D1957" t="s">
        <v>38</v>
      </c>
      <c r="E1957" t="s">
        <v>96</v>
      </c>
      <c r="F1957" t="s">
        <v>2823</v>
      </c>
      <c r="G1957" t="s">
        <v>2825</v>
      </c>
      <c r="H1957" t="s">
        <v>25</v>
      </c>
      <c r="I1957" t="s">
        <v>28</v>
      </c>
      <c r="J1957" t="s">
        <v>90</v>
      </c>
      <c r="K1957">
        <v>238</v>
      </c>
      <c r="L1957">
        <v>2</v>
      </c>
      <c r="M1957">
        <v>0</v>
      </c>
      <c r="N1957">
        <v>38.08</v>
      </c>
      <c r="O1957">
        <f t="shared" si="61"/>
        <v>199.92000000000002</v>
      </c>
      <c r="P1957" cm="1">
        <f t="array" ref="P1957">_xlfn.IFS(D1957="Same Day",N1957*0.2,D1957="First Class",N1957*0.1,D1957="Standard Class",N1957*0.5,D1957="Second Class",N1957*0)</f>
        <v>19.04</v>
      </c>
      <c r="Q1957">
        <f t="shared" si="62"/>
        <v>4006.3968</v>
      </c>
    </row>
    <row r="1958" spans="1:17" x14ac:dyDescent="0.3">
      <c r="A1958">
        <v>1957</v>
      </c>
      <c r="B1958" t="s">
        <v>2822</v>
      </c>
      <c r="C1958" s="1">
        <v>42984</v>
      </c>
      <c r="D1958" t="s">
        <v>38</v>
      </c>
      <c r="E1958" t="s">
        <v>84</v>
      </c>
      <c r="F1958" t="s">
        <v>2823</v>
      </c>
      <c r="G1958" t="s">
        <v>507</v>
      </c>
      <c r="H1958" t="s">
        <v>25</v>
      </c>
      <c r="I1958" t="s">
        <v>28</v>
      </c>
      <c r="J1958" t="s">
        <v>90</v>
      </c>
      <c r="K1958">
        <v>167.97</v>
      </c>
      <c r="L1958">
        <v>3</v>
      </c>
      <c r="M1958">
        <v>0</v>
      </c>
      <c r="N1958">
        <v>40.312800000000003</v>
      </c>
      <c r="O1958">
        <f t="shared" si="61"/>
        <v>127.65719999999999</v>
      </c>
      <c r="P1958" cm="1">
        <f t="array" ref="P1958">_xlfn.IFS(D1958="Same Day",N1958*0.2,D1958="First Class",N1958*0.1,D1958="Standard Class",N1958*0.5,D1958="Second Class",N1958*0)</f>
        <v>20.156400000000001</v>
      </c>
      <c r="Q1958">
        <f t="shared" si="62"/>
        <v>2700.7667860799997</v>
      </c>
    </row>
    <row r="1959" spans="1:17" x14ac:dyDescent="0.3">
      <c r="A1959">
        <v>1958</v>
      </c>
      <c r="B1959" t="s">
        <v>2822</v>
      </c>
      <c r="C1959" s="1">
        <v>42984</v>
      </c>
      <c r="D1959" t="s">
        <v>38</v>
      </c>
      <c r="E1959" t="s">
        <v>77</v>
      </c>
      <c r="F1959" t="s">
        <v>2823</v>
      </c>
      <c r="G1959" t="s">
        <v>2604</v>
      </c>
      <c r="H1959" t="s">
        <v>14</v>
      </c>
      <c r="I1959" t="s">
        <v>18</v>
      </c>
      <c r="J1959" t="s">
        <v>216</v>
      </c>
      <c r="K1959">
        <v>17.12</v>
      </c>
      <c r="L1959">
        <v>4</v>
      </c>
      <c r="M1959">
        <v>0</v>
      </c>
      <c r="N1959">
        <v>7.7039999999999997</v>
      </c>
      <c r="O1959">
        <f t="shared" si="61"/>
        <v>9.4160000000000004</v>
      </c>
      <c r="P1959" cm="1">
        <f t="array" ref="P1959">_xlfn.IFS(D1959="Same Day",N1959*0.2,D1959="First Class",N1959*0.1,D1959="Standard Class",N1959*0.5,D1959="Second Class",N1959*0)</f>
        <v>3.8519999999999999</v>
      </c>
      <c r="Q1959">
        <f t="shared" si="62"/>
        <v>45.686432000000003</v>
      </c>
    </row>
    <row r="1960" spans="1:17" x14ac:dyDescent="0.3">
      <c r="A1960">
        <v>1959</v>
      </c>
      <c r="B1960" t="s">
        <v>2826</v>
      </c>
      <c r="C1960" s="1">
        <v>42993</v>
      </c>
      <c r="D1960" t="s">
        <v>37</v>
      </c>
      <c r="E1960" t="s">
        <v>77</v>
      </c>
      <c r="F1960" t="s">
        <v>1682</v>
      </c>
      <c r="G1960" t="s">
        <v>1815</v>
      </c>
      <c r="H1960" t="s">
        <v>14</v>
      </c>
      <c r="I1960" t="s">
        <v>16</v>
      </c>
      <c r="J1960" t="s">
        <v>101</v>
      </c>
      <c r="K1960">
        <v>16.2</v>
      </c>
      <c r="L1960">
        <v>3</v>
      </c>
      <c r="M1960">
        <v>0</v>
      </c>
      <c r="N1960">
        <v>7.7759999999999998</v>
      </c>
      <c r="O1960">
        <f t="shared" si="61"/>
        <v>8.4239999999999995</v>
      </c>
      <c r="P1960" cm="1">
        <f t="array" ref="P1960">_xlfn.IFS(D1960="Same Day",N1960*0.2,D1960="First Class",N1960*0.1,D1960="Standard Class",N1960*0.5,D1960="Second Class",N1960*0)</f>
        <v>0</v>
      </c>
      <c r="Q1960">
        <f t="shared" si="62"/>
        <v>8.4239999999999995</v>
      </c>
    </row>
    <row r="1961" spans="1:17" x14ac:dyDescent="0.3">
      <c r="A1961">
        <v>1960</v>
      </c>
      <c r="B1961" t="s">
        <v>2826</v>
      </c>
      <c r="C1961" s="1">
        <v>42993</v>
      </c>
      <c r="D1961" t="s">
        <v>37</v>
      </c>
      <c r="E1961" t="s">
        <v>68</v>
      </c>
      <c r="F1961" t="s">
        <v>1682</v>
      </c>
      <c r="G1961" t="s">
        <v>2827</v>
      </c>
      <c r="H1961" t="s">
        <v>14</v>
      </c>
      <c r="I1961" t="s">
        <v>17</v>
      </c>
      <c r="J1961" t="s">
        <v>87</v>
      </c>
      <c r="K1961">
        <v>33.99</v>
      </c>
      <c r="L1961">
        <v>3</v>
      </c>
      <c r="M1961">
        <v>0</v>
      </c>
      <c r="N1961">
        <v>14.6157</v>
      </c>
      <c r="O1961">
        <f t="shared" si="61"/>
        <v>19.374300000000002</v>
      </c>
      <c r="P1961" cm="1">
        <f t="array" ref="P1961">_xlfn.IFS(D1961="Same Day",N1961*0.2,D1961="First Class",N1961*0.1,D1961="Standard Class",N1961*0.5,D1961="Second Class",N1961*0)</f>
        <v>0</v>
      </c>
      <c r="Q1961">
        <f t="shared" si="62"/>
        <v>19.374300000000002</v>
      </c>
    </row>
    <row r="1962" spans="1:17" x14ac:dyDescent="0.3">
      <c r="A1962">
        <v>1961</v>
      </c>
      <c r="B1962" t="s">
        <v>2826</v>
      </c>
      <c r="C1962" s="1">
        <v>42993</v>
      </c>
      <c r="D1962" t="s">
        <v>37</v>
      </c>
      <c r="E1962" t="s">
        <v>77</v>
      </c>
      <c r="F1962" t="s">
        <v>1682</v>
      </c>
      <c r="G1962" t="s">
        <v>2519</v>
      </c>
      <c r="H1962" t="s">
        <v>25</v>
      </c>
      <c r="I1962" t="s">
        <v>28</v>
      </c>
      <c r="J1962" t="s">
        <v>90</v>
      </c>
      <c r="K1962">
        <v>296.85000000000002</v>
      </c>
      <c r="L1962">
        <v>5</v>
      </c>
      <c r="M1962">
        <v>0</v>
      </c>
      <c r="N1962">
        <v>53.433</v>
      </c>
      <c r="O1962">
        <f t="shared" si="61"/>
        <v>243.41700000000003</v>
      </c>
      <c r="P1962" cm="1">
        <f t="array" ref="P1962">_xlfn.IFS(D1962="Same Day",N1962*0.2,D1962="First Class",N1962*0.1,D1962="Standard Class",N1962*0.5,D1962="Second Class",N1962*0)</f>
        <v>0</v>
      </c>
      <c r="Q1962">
        <f t="shared" si="62"/>
        <v>243.41700000000003</v>
      </c>
    </row>
    <row r="1963" spans="1:17" x14ac:dyDescent="0.3">
      <c r="A1963">
        <v>1962</v>
      </c>
      <c r="B1963" t="s">
        <v>2826</v>
      </c>
      <c r="C1963" s="1">
        <v>42993</v>
      </c>
      <c r="D1963" t="s">
        <v>37</v>
      </c>
      <c r="E1963" t="s">
        <v>68</v>
      </c>
      <c r="F1963" t="s">
        <v>1682</v>
      </c>
      <c r="G1963" t="s">
        <v>2828</v>
      </c>
      <c r="H1963" t="s">
        <v>25</v>
      </c>
      <c r="I1963" t="s">
        <v>28</v>
      </c>
      <c r="J1963" t="s">
        <v>90</v>
      </c>
      <c r="K1963">
        <v>112.8</v>
      </c>
      <c r="L1963">
        <v>6</v>
      </c>
      <c r="M1963">
        <v>0</v>
      </c>
      <c r="N1963">
        <v>6.7679999999999998</v>
      </c>
      <c r="O1963">
        <f t="shared" si="61"/>
        <v>106.032</v>
      </c>
      <c r="P1963" cm="1">
        <f t="array" ref="P1963">_xlfn.IFS(D1963="Same Day",N1963*0.2,D1963="First Class",N1963*0.1,D1963="Standard Class",N1963*0.5,D1963="Second Class",N1963*0)</f>
        <v>0</v>
      </c>
      <c r="Q1963">
        <f t="shared" si="62"/>
        <v>106.032</v>
      </c>
    </row>
    <row r="1964" spans="1:17" x14ac:dyDescent="0.3">
      <c r="A1964">
        <v>1963</v>
      </c>
      <c r="B1964" t="s">
        <v>2826</v>
      </c>
      <c r="C1964" s="1">
        <v>42993</v>
      </c>
      <c r="D1964" t="s">
        <v>37</v>
      </c>
      <c r="E1964" t="s">
        <v>108</v>
      </c>
      <c r="F1964" t="s">
        <v>1682</v>
      </c>
      <c r="G1964" t="s">
        <v>2829</v>
      </c>
      <c r="H1964" t="s">
        <v>14</v>
      </c>
      <c r="I1964" t="s">
        <v>16</v>
      </c>
      <c r="J1964" t="s">
        <v>101</v>
      </c>
      <c r="K1964">
        <v>13.71</v>
      </c>
      <c r="L1964">
        <v>3</v>
      </c>
      <c r="M1964">
        <v>0</v>
      </c>
      <c r="N1964">
        <v>6.5808</v>
      </c>
      <c r="O1964">
        <f t="shared" si="61"/>
        <v>7.1292000000000009</v>
      </c>
      <c r="P1964" cm="1">
        <f t="array" ref="P1964">_xlfn.IFS(D1964="Same Day",N1964*0.2,D1964="First Class",N1964*0.1,D1964="Standard Class",N1964*0.5,D1964="Second Class",N1964*0)</f>
        <v>0</v>
      </c>
      <c r="Q1964">
        <f t="shared" si="62"/>
        <v>7.1292000000000009</v>
      </c>
    </row>
    <row r="1965" spans="1:17" x14ac:dyDescent="0.3">
      <c r="A1965">
        <v>1964</v>
      </c>
      <c r="B1965" t="s">
        <v>2826</v>
      </c>
      <c r="C1965" s="1">
        <v>42993</v>
      </c>
      <c r="D1965" t="s">
        <v>37</v>
      </c>
      <c r="E1965" t="s">
        <v>68</v>
      </c>
      <c r="F1965" t="s">
        <v>1682</v>
      </c>
      <c r="G1965" t="s">
        <v>2352</v>
      </c>
      <c r="H1965" t="s">
        <v>14</v>
      </c>
      <c r="I1965" t="s">
        <v>18</v>
      </c>
      <c r="J1965" t="s">
        <v>113</v>
      </c>
      <c r="K1965">
        <v>24.9</v>
      </c>
      <c r="L1965">
        <v>5</v>
      </c>
      <c r="M1965">
        <v>0</v>
      </c>
      <c r="N1965">
        <v>11.702999999999999</v>
      </c>
      <c r="O1965">
        <f t="shared" si="61"/>
        <v>13.196999999999999</v>
      </c>
      <c r="P1965" cm="1">
        <f t="array" ref="P1965">_xlfn.IFS(D1965="Same Day",N1965*0.2,D1965="First Class",N1965*0.1,D1965="Standard Class",N1965*0.5,D1965="Second Class",N1965*0)</f>
        <v>0</v>
      </c>
      <c r="Q1965">
        <f t="shared" si="62"/>
        <v>13.196999999999999</v>
      </c>
    </row>
    <row r="1966" spans="1:17" x14ac:dyDescent="0.3">
      <c r="A1966">
        <v>1965</v>
      </c>
      <c r="B1966" t="s">
        <v>2826</v>
      </c>
      <c r="C1966" s="1">
        <v>42993</v>
      </c>
      <c r="D1966" t="s">
        <v>37</v>
      </c>
      <c r="E1966" t="s">
        <v>84</v>
      </c>
      <c r="F1966" t="s">
        <v>1682</v>
      </c>
      <c r="G1966" t="s">
        <v>1381</v>
      </c>
      <c r="H1966" t="s">
        <v>14</v>
      </c>
      <c r="I1966" t="s">
        <v>15</v>
      </c>
      <c r="J1966" t="s">
        <v>90</v>
      </c>
      <c r="K1966">
        <v>286.29000000000002</v>
      </c>
      <c r="L1966">
        <v>3</v>
      </c>
      <c r="M1966">
        <v>0</v>
      </c>
      <c r="N1966">
        <v>17.177399999999999</v>
      </c>
      <c r="O1966">
        <f t="shared" si="61"/>
        <v>269.11260000000004</v>
      </c>
      <c r="P1966" cm="1">
        <f t="array" ref="P1966">_xlfn.IFS(D1966="Same Day",N1966*0.2,D1966="First Class",N1966*0.1,D1966="Standard Class",N1966*0.5,D1966="Second Class",N1966*0)</f>
        <v>0</v>
      </c>
      <c r="Q1966">
        <f t="shared" si="62"/>
        <v>269.11260000000004</v>
      </c>
    </row>
    <row r="1967" spans="1:17" x14ac:dyDescent="0.3">
      <c r="A1967">
        <v>1966</v>
      </c>
      <c r="B1967" t="s">
        <v>2826</v>
      </c>
      <c r="C1967" s="1">
        <v>42993</v>
      </c>
      <c r="D1967" t="s">
        <v>37</v>
      </c>
      <c r="E1967" t="s">
        <v>77</v>
      </c>
      <c r="F1967" t="s">
        <v>1682</v>
      </c>
      <c r="G1967" t="s">
        <v>2830</v>
      </c>
      <c r="H1967" t="s">
        <v>14</v>
      </c>
      <c r="I1967" t="s">
        <v>17</v>
      </c>
      <c r="J1967" t="s">
        <v>87</v>
      </c>
      <c r="K1967">
        <v>24.18</v>
      </c>
      <c r="L1967">
        <v>2</v>
      </c>
      <c r="M1967">
        <v>0</v>
      </c>
      <c r="N1967">
        <v>7.2539999999999996</v>
      </c>
      <c r="O1967">
        <f t="shared" si="61"/>
        <v>16.926000000000002</v>
      </c>
      <c r="P1967" cm="1">
        <f t="array" ref="P1967">_xlfn.IFS(D1967="Same Day",N1967*0.2,D1967="First Class",N1967*0.1,D1967="Standard Class",N1967*0.5,D1967="Second Class",N1967*0)</f>
        <v>0</v>
      </c>
      <c r="Q1967">
        <f t="shared" si="62"/>
        <v>16.926000000000002</v>
      </c>
    </row>
    <row r="1968" spans="1:17" x14ac:dyDescent="0.3">
      <c r="A1968">
        <v>1967</v>
      </c>
      <c r="B1968" t="s">
        <v>2831</v>
      </c>
      <c r="C1968" s="1">
        <v>43097</v>
      </c>
      <c r="D1968" t="s">
        <v>38</v>
      </c>
      <c r="E1968" t="s">
        <v>84</v>
      </c>
      <c r="F1968" t="s">
        <v>1002</v>
      </c>
      <c r="G1968" t="s">
        <v>1182</v>
      </c>
      <c r="H1968" t="s">
        <v>25</v>
      </c>
      <c r="I1968" t="s">
        <v>26</v>
      </c>
      <c r="J1968" t="s">
        <v>99</v>
      </c>
      <c r="K1968">
        <v>281.97000000000003</v>
      </c>
      <c r="L1968">
        <v>3</v>
      </c>
      <c r="M1968">
        <v>0</v>
      </c>
      <c r="N1968">
        <v>78.951599999999999</v>
      </c>
      <c r="O1968">
        <f t="shared" si="61"/>
        <v>203.01840000000004</v>
      </c>
      <c r="P1968" cm="1">
        <f t="array" ref="P1968">_xlfn.IFS(D1968="Same Day",N1968*0.2,D1968="First Class",N1968*0.1,D1968="Standard Class",N1968*0.5,D1968="Second Class",N1968*0)</f>
        <v>39.4758</v>
      </c>
      <c r="Q1968">
        <f t="shared" si="62"/>
        <v>8217.3321547200012</v>
      </c>
    </row>
    <row r="1969" spans="1:17" x14ac:dyDescent="0.3">
      <c r="A1969">
        <v>1968</v>
      </c>
      <c r="B1969" t="s">
        <v>2831</v>
      </c>
      <c r="C1969" s="1">
        <v>43097</v>
      </c>
      <c r="D1969" t="s">
        <v>38</v>
      </c>
      <c r="E1969" t="s">
        <v>84</v>
      </c>
      <c r="F1969" t="s">
        <v>1002</v>
      </c>
      <c r="G1969" t="s">
        <v>2832</v>
      </c>
      <c r="H1969" t="s">
        <v>14</v>
      </c>
      <c r="I1969" t="s">
        <v>19</v>
      </c>
      <c r="J1969" t="s">
        <v>90</v>
      </c>
      <c r="K1969">
        <v>69.5</v>
      </c>
      <c r="L1969">
        <v>5</v>
      </c>
      <c r="M1969">
        <v>0</v>
      </c>
      <c r="N1969">
        <v>20.155000000000001</v>
      </c>
      <c r="O1969">
        <f t="shared" si="61"/>
        <v>49.344999999999999</v>
      </c>
      <c r="P1969" cm="1">
        <f t="array" ref="P1969">_xlfn.IFS(D1969="Same Day",N1969*0.2,D1969="First Class",N1969*0.1,D1969="Standard Class",N1969*0.5,D1969="Second Class",N1969*0)</f>
        <v>10.077500000000001</v>
      </c>
      <c r="Q1969">
        <f t="shared" si="62"/>
        <v>546.61923750000005</v>
      </c>
    </row>
    <row r="1970" spans="1:17" x14ac:dyDescent="0.3">
      <c r="A1970">
        <v>1969</v>
      </c>
      <c r="B1970" t="s">
        <v>2831</v>
      </c>
      <c r="C1970" s="1">
        <v>43097</v>
      </c>
      <c r="D1970" t="s">
        <v>38</v>
      </c>
      <c r="E1970" t="s">
        <v>84</v>
      </c>
      <c r="F1970" t="s">
        <v>1002</v>
      </c>
      <c r="G1970" t="s">
        <v>425</v>
      </c>
      <c r="H1970" t="s">
        <v>14</v>
      </c>
      <c r="I1970" t="s">
        <v>18</v>
      </c>
      <c r="J1970" t="s">
        <v>160</v>
      </c>
      <c r="K1970">
        <v>166.44</v>
      </c>
      <c r="L1970">
        <v>3</v>
      </c>
      <c r="M1970">
        <v>0</v>
      </c>
      <c r="N1970">
        <v>79.891199999999998</v>
      </c>
      <c r="O1970">
        <f t="shared" si="61"/>
        <v>86.5488</v>
      </c>
      <c r="P1970" cm="1">
        <f t="array" ref="P1970">_xlfn.IFS(D1970="Same Day",N1970*0.2,D1970="First Class",N1970*0.1,D1970="Standard Class",N1970*0.5,D1970="Second Class",N1970*0)</f>
        <v>39.945599999999999</v>
      </c>
      <c r="Q1970">
        <f t="shared" si="62"/>
        <v>3543.79254528</v>
      </c>
    </row>
    <row r="1971" spans="1:17" x14ac:dyDescent="0.3">
      <c r="A1971">
        <v>1970</v>
      </c>
      <c r="B1971" t="s">
        <v>2833</v>
      </c>
      <c r="C1971" s="1">
        <v>43007</v>
      </c>
      <c r="D1971" t="s">
        <v>38</v>
      </c>
      <c r="E1971" t="s">
        <v>68</v>
      </c>
      <c r="F1971" t="s">
        <v>1060</v>
      </c>
      <c r="G1971" t="s">
        <v>443</v>
      </c>
      <c r="H1971" t="s">
        <v>25</v>
      </c>
      <c r="I1971" t="s">
        <v>28</v>
      </c>
      <c r="J1971" t="s">
        <v>213</v>
      </c>
      <c r="K1971">
        <v>291.95999999999998</v>
      </c>
      <c r="L1971">
        <v>4</v>
      </c>
      <c r="M1971">
        <v>0</v>
      </c>
      <c r="N1971">
        <v>102.18600000000001</v>
      </c>
      <c r="O1971">
        <f t="shared" si="61"/>
        <v>189.77399999999997</v>
      </c>
      <c r="P1971" cm="1">
        <f t="array" ref="P1971">_xlfn.IFS(D1971="Same Day",N1971*0.2,D1971="First Class",N1971*0.1,D1971="Standard Class",N1971*0.5,D1971="Second Class",N1971*0)</f>
        <v>51.093000000000004</v>
      </c>
      <c r="Q1971">
        <f t="shared" si="62"/>
        <v>9885.8969819999984</v>
      </c>
    </row>
    <row r="1972" spans="1:17" x14ac:dyDescent="0.3">
      <c r="A1972">
        <v>1971</v>
      </c>
      <c r="B1972" t="s">
        <v>2834</v>
      </c>
      <c r="C1972" s="1">
        <v>42866</v>
      </c>
      <c r="D1972" t="s">
        <v>38</v>
      </c>
      <c r="E1972" t="s">
        <v>96</v>
      </c>
      <c r="F1972" t="s">
        <v>2616</v>
      </c>
      <c r="G1972" t="s">
        <v>2626</v>
      </c>
      <c r="H1972" t="s">
        <v>14</v>
      </c>
      <c r="I1972" t="s">
        <v>20</v>
      </c>
      <c r="J1972" t="s">
        <v>87</v>
      </c>
      <c r="K1972">
        <v>6.4080000000000004</v>
      </c>
      <c r="L1972">
        <v>3</v>
      </c>
      <c r="M1972">
        <v>0.2</v>
      </c>
      <c r="N1972">
        <v>0.64080000000000004</v>
      </c>
      <c r="O1972">
        <f t="shared" si="61"/>
        <v>5.7672000000000008</v>
      </c>
      <c r="P1972" cm="1">
        <f t="array" ref="P1972">_xlfn.IFS(D1972="Same Day",N1972*0.2,D1972="First Class",N1972*0.1,D1972="Standard Class",N1972*0.5,D1972="Second Class",N1972*0)</f>
        <v>0.32040000000000002</v>
      </c>
      <c r="Q1972">
        <f t="shared" si="62"/>
        <v>7.6150108800000007</v>
      </c>
    </row>
    <row r="1973" spans="1:17" x14ac:dyDescent="0.3">
      <c r="A1973">
        <v>1972</v>
      </c>
      <c r="B1973" t="s">
        <v>2834</v>
      </c>
      <c r="C1973" s="1">
        <v>42866</v>
      </c>
      <c r="D1973" t="s">
        <v>38</v>
      </c>
      <c r="E1973" t="s">
        <v>77</v>
      </c>
      <c r="F1973" t="s">
        <v>2616</v>
      </c>
      <c r="G1973" t="s">
        <v>443</v>
      </c>
      <c r="H1973" t="s">
        <v>25</v>
      </c>
      <c r="I1973" t="s">
        <v>28</v>
      </c>
      <c r="J1973" t="s">
        <v>213</v>
      </c>
      <c r="K1973">
        <v>408.74400000000003</v>
      </c>
      <c r="L1973">
        <v>7</v>
      </c>
      <c r="M1973">
        <v>0.2</v>
      </c>
      <c r="N1973">
        <v>76.639499999999998</v>
      </c>
      <c r="O1973">
        <f t="shared" si="61"/>
        <v>332.10450000000003</v>
      </c>
      <c r="P1973" cm="1">
        <f t="array" ref="P1973">_xlfn.IFS(D1973="Same Day",N1973*0.2,D1973="First Class",N1973*0.1,D1973="Standard Class",N1973*0.5,D1973="Second Class",N1973*0)</f>
        <v>38.319749999999999</v>
      </c>
      <c r="Q1973">
        <f t="shared" si="62"/>
        <v>13058.265913875</v>
      </c>
    </row>
    <row r="1974" spans="1:17" x14ac:dyDescent="0.3">
      <c r="A1974">
        <v>1973</v>
      </c>
      <c r="B1974" t="s">
        <v>2835</v>
      </c>
      <c r="C1974" s="1">
        <v>41992</v>
      </c>
      <c r="D1974" t="s">
        <v>38</v>
      </c>
      <c r="E1974" t="s">
        <v>84</v>
      </c>
      <c r="F1974" t="s">
        <v>2836</v>
      </c>
      <c r="G1974" t="s">
        <v>2837</v>
      </c>
      <c r="H1974" t="s">
        <v>14</v>
      </c>
      <c r="I1974" t="s">
        <v>16</v>
      </c>
      <c r="J1974" t="s">
        <v>87</v>
      </c>
      <c r="K1974">
        <v>5.1040000000000001</v>
      </c>
      <c r="L1974">
        <v>4</v>
      </c>
      <c r="M1974">
        <v>0.8</v>
      </c>
      <c r="N1974">
        <v>-8.6768000000000001</v>
      </c>
      <c r="O1974">
        <f t="shared" si="61"/>
        <v>13.780799999999999</v>
      </c>
      <c r="P1974" cm="1">
        <f t="array" ref="P1974">_xlfn.IFS(D1974="Same Day",N1974*0.2,D1974="First Class",N1974*0.1,D1974="Standard Class",N1974*0.5,D1974="Second Class",N1974*0)</f>
        <v>-4.3384</v>
      </c>
      <c r="Q1974">
        <f t="shared" si="62"/>
        <v>-46.005822719999998</v>
      </c>
    </row>
    <row r="1975" spans="1:17" x14ac:dyDescent="0.3">
      <c r="A1975">
        <v>1974</v>
      </c>
      <c r="B1975" t="s">
        <v>2835</v>
      </c>
      <c r="C1975" s="1">
        <v>41992</v>
      </c>
      <c r="D1975" t="s">
        <v>38</v>
      </c>
      <c r="E1975" t="s">
        <v>68</v>
      </c>
      <c r="F1975" t="s">
        <v>2836</v>
      </c>
      <c r="G1975" t="s">
        <v>1802</v>
      </c>
      <c r="H1975" t="s">
        <v>14</v>
      </c>
      <c r="I1975" t="s">
        <v>23</v>
      </c>
      <c r="J1975" t="s">
        <v>80</v>
      </c>
      <c r="K1975">
        <v>2.8959999999999999</v>
      </c>
      <c r="L1975">
        <v>2</v>
      </c>
      <c r="M1975">
        <v>0.2</v>
      </c>
      <c r="N1975">
        <v>0.47060000000000002</v>
      </c>
      <c r="O1975">
        <f t="shared" si="61"/>
        <v>2.4253999999999998</v>
      </c>
      <c r="P1975" cm="1">
        <f t="array" ref="P1975">_xlfn.IFS(D1975="Same Day",N1975*0.2,D1975="First Class",N1975*0.1,D1975="Standard Class",N1975*0.5,D1975="Second Class",N1975*0)</f>
        <v>0.23530000000000001</v>
      </c>
      <c r="Q1975">
        <f t="shared" si="62"/>
        <v>2.9960966199999999</v>
      </c>
    </row>
    <row r="1976" spans="1:17" x14ac:dyDescent="0.3">
      <c r="A1976">
        <v>1975</v>
      </c>
      <c r="B1976" t="s">
        <v>2835</v>
      </c>
      <c r="C1976" s="1">
        <v>41992</v>
      </c>
      <c r="D1976" t="s">
        <v>38</v>
      </c>
      <c r="E1976" t="s">
        <v>84</v>
      </c>
      <c r="F1976" t="s">
        <v>2836</v>
      </c>
      <c r="G1976" t="s">
        <v>2838</v>
      </c>
      <c r="H1976" t="s">
        <v>25</v>
      </c>
      <c r="I1976" t="s">
        <v>28</v>
      </c>
      <c r="J1976" t="s">
        <v>90</v>
      </c>
      <c r="K1976">
        <v>35.015999999999998</v>
      </c>
      <c r="L1976">
        <v>3</v>
      </c>
      <c r="M1976">
        <v>0.2</v>
      </c>
      <c r="N1976">
        <v>-2.1884999999999999</v>
      </c>
      <c r="O1976">
        <f t="shared" si="61"/>
        <v>37.204499999999996</v>
      </c>
      <c r="P1976" cm="1">
        <f t="array" ref="P1976">_xlfn.IFS(D1976="Same Day",N1976*0.2,D1976="First Class",N1976*0.1,D1976="Standard Class",N1976*0.5,D1976="Second Class",N1976*0)</f>
        <v>-1.0942499999999999</v>
      </c>
      <c r="Q1976">
        <f t="shared" si="62"/>
        <v>-3.5065241249999977</v>
      </c>
    </row>
    <row r="1977" spans="1:17" x14ac:dyDescent="0.3">
      <c r="A1977">
        <v>1976</v>
      </c>
      <c r="B1977" t="s">
        <v>2839</v>
      </c>
      <c r="C1977" s="1">
        <v>41932</v>
      </c>
      <c r="D1977" t="s">
        <v>37</v>
      </c>
      <c r="E1977" t="s">
        <v>96</v>
      </c>
      <c r="F1977" t="s">
        <v>645</v>
      </c>
      <c r="G1977" t="s">
        <v>498</v>
      </c>
      <c r="H1977" t="s">
        <v>14</v>
      </c>
      <c r="I1977" t="s">
        <v>15</v>
      </c>
      <c r="J1977" t="s">
        <v>90</v>
      </c>
      <c r="K1977">
        <v>275.97000000000003</v>
      </c>
      <c r="L1977">
        <v>3</v>
      </c>
      <c r="M1977">
        <v>0</v>
      </c>
      <c r="N1977">
        <v>11.0388</v>
      </c>
      <c r="O1977">
        <f t="shared" si="61"/>
        <v>264.93120000000005</v>
      </c>
      <c r="P1977" cm="1">
        <f t="array" ref="P1977">_xlfn.IFS(D1977="Same Day",N1977*0.2,D1977="First Class",N1977*0.1,D1977="Standard Class",N1977*0.5,D1977="Second Class",N1977*0)</f>
        <v>0</v>
      </c>
      <c r="Q1977">
        <f t="shared" si="62"/>
        <v>264.93120000000005</v>
      </c>
    </row>
    <row r="1978" spans="1:17" x14ac:dyDescent="0.3">
      <c r="A1978">
        <v>1977</v>
      </c>
      <c r="B1978" t="s">
        <v>2839</v>
      </c>
      <c r="C1978" s="1">
        <v>41932</v>
      </c>
      <c r="D1978" t="s">
        <v>37</v>
      </c>
      <c r="E1978" t="s">
        <v>96</v>
      </c>
      <c r="F1978" t="s">
        <v>645</v>
      </c>
      <c r="G1978" t="s">
        <v>2840</v>
      </c>
      <c r="H1978" t="s">
        <v>25</v>
      </c>
      <c r="I1978" t="s">
        <v>26</v>
      </c>
      <c r="J1978" t="s">
        <v>99</v>
      </c>
      <c r="K1978">
        <v>1394.95</v>
      </c>
      <c r="L1978">
        <v>5</v>
      </c>
      <c r="M1978">
        <v>0</v>
      </c>
      <c r="N1978">
        <v>362.68700000000001</v>
      </c>
      <c r="O1978">
        <f t="shared" si="61"/>
        <v>1032.2629999999999</v>
      </c>
      <c r="P1978" cm="1">
        <f t="array" ref="P1978">_xlfn.IFS(D1978="Same Day",N1978*0.2,D1978="First Class",N1978*0.1,D1978="Standard Class",N1978*0.5,D1978="Second Class",N1978*0)</f>
        <v>0</v>
      </c>
      <c r="Q1978">
        <f t="shared" si="62"/>
        <v>1032.2629999999999</v>
      </c>
    </row>
    <row r="1979" spans="1:17" x14ac:dyDescent="0.3">
      <c r="A1979">
        <v>1978</v>
      </c>
      <c r="B1979" t="s">
        <v>2839</v>
      </c>
      <c r="C1979" s="1">
        <v>41932</v>
      </c>
      <c r="D1979" t="s">
        <v>37</v>
      </c>
      <c r="E1979" t="s">
        <v>68</v>
      </c>
      <c r="F1979" t="s">
        <v>645</v>
      </c>
      <c r="G1979" t="s">
        <v>2841</v>
      </c>
      <c r="H1979" t="s">
        <v>8</v>
      </c>
      <c r="I1979" t="s">
        <v>9</v>
      </c>
      <c r="J1979" t="s">
        <v>73</v>
      </c>
      <c r="K1979">
        <v>545.88</v>
      </c>
      <c r="L1979">
        <v>6</v>
      </c>
      <c r="M1979">
        <v>0</v>
      </c>
      <c r="N1979">
        <v>70.964399999999998</v>
      </c>
      <c r="O1979">
        <f t="shared" si="61"/>
        <v>474.91559999999998</v>
      </c>
      <c r="P1979" cm="1">
        <f t="array" ref="P1979">_xlfn.IFS(D1979="Same Day",N1979*0.2,D1979="First Class",N1979*0.1,D1979="Standard Class",N1979*0.5,D1979="Second Class",N1979*0)</f>
        <v>0</v>
      </c>
      <c r="Q1979">
        <f t="shared" si="62"/>
        <v>474.91559999999998</v>
      </c>
    </row>
    <row r="1980" spans="1:17" x14ac:dyDescent="0.3">
      <c r="A1980">
        <v>1979</v>
      </c>
      <c r="B1980" t="s">
        <v>2842</v>
      </c>
      <c r="C1980" s="1">
        <v>42136</v>
      </c>
      <c r="D1980" t="s">
        <v>38</v>
      </c>
      <c r="E1980" t="s">
        <v>68</v>
      </c>
      <c r="F1980" t="s">
        <v>1031</v>
      </c>
      <c r="G1980" t="s">
        <v>2843</v>
      </c>
      <c r="H1980" t="s">
        <v>14</v>
      </c>
      <c r="I1980" t="s">
        <v>20</v>
      </c>
      <c r="J1980" t="s">
        <v>87</v>
      </c>
      <c r="K1980">
        <v>5.2480000000000002</v>
      </c>
      <c r="L1980">
        <v>2</v>
      </c>
      <c r="M1980">
        <v>0.2</v>
      </c>
      <c r="N1980">
        <v>0.59040000000000004</v>
      </c>
      <c r="O1980">
        <f t="shared" si="61"/>
        <v>4.6576000000000004</v>
      </c>
      <c r="P1980" cm="1">
        <f t="array" ref="P1980">_xlfn.IFS(D1980="Same Day",N1980*0.2,D1980="First Class",N1980*0.1,D1980="Standard Class",N1980*0.5,D1980="Second Class",N1980*0)</f>
        <v>0.29520000000000002</v>
      </c>
      <c r="Q1980">
        <f t="shared" si="62"/>
        <v>6.0325235199999998</v>
      </c>
    </row>
    <row r="1981" spans="1:17" x14ac:dyDescent="0.3">
      <c r="A1981">
        <v>1980</v>
      </c>
      <c r="B1981" t="s">
        <v>2844</v>
      </c>
      <c r="C1981" s="1">
        <v>42474</v>
      </c>
      <c r="D1981" t="s">
        <v>36</v>
      </c>
      <c r="E1981" t="s">
        <v>108</v>
      </c>
      <c r="F1981" t="s">
        <v>2157</v>
      </c>
      <c r="G1981" t="s">
        <v>659</v>
      </c>
      <c r="H1981" t="s">
        <v>8</v>
      </c>
      <c r="I1981" t="s">
        <v>9</v>
      </c>
      <c r="J1981" t="s">
        <v>73</v>
      </c>
      <c r="K1981">
        <v>933.53599999999994</v>
      </c>
      <c r="L1981">
        <v>4</v>
      </c>
      <c r="M1981">
        <v>0.2</v>
      </c>
      <c r="N1981">
        <v>105.0228</v>
      </c>
      <c r="O1981">
        <f t="shared" si="61"/>
        <v>828.51319999999998</v>
      </c>
      <c r="P1981" cm="1">
        <f t="array" ref="P1981">_xlfn.IFS(D1981="Same Day",N1981*0.2,D1981="First Class",N1981*0.1,D1981="Standard Class",N1981*0.5,D1981="Second Class",N1981*0)</f>
        <v>21.004560000000001</v>
      </c>
      <c r="Q1981">
        <f t="shared" si="62"/>
        <v>18231.068420192001</v>
      </c>
    </row>
    <row r="1982" spans="1:17" x14ac:dyDescent="0.3">
      <c r="A1982">
        <v>1981</v>
      </c>
      <c r="B1982" t="s">
        <v>2844</v>
      </c>
      <c r="C1982" s="1">
        <v>42474</v>
      </c>
      <c r="D1982" t="s">
        <v>36</v>
      </c>
      <c r="E1982" t="s">
        <v>68</v>
      </c>
      <c r="F1982" t="s">
        <v>2157</v>
      </c>
      <c r="G1982" t="s">
        <v>560</v>
      </c>
      <c r="H1982" t="s">
        <v>14</v>
      </c>
      <c r="I1982" t="s">
        <v>15</v>
      </c>
      <c r="J1982" t="s">
        <v>90</v>
      </c>
      <c r="K1982">
        <v>42.975999999999999</v>
      </c>
      <c r="L1982">
        <v>4</v>
      </c>
      <c r="M1982">
        <v>0.2</v>
      </c>
      <c r="N1982">
        <v>4.2976000000000001</v>
      </c>
      <c r="O1982">
        <f t="shared" si="61"/>
        <v>38.678399999999996</v>
      </c>
      <c r="P1982" cm="1">
        <f t="array" ref="P1982">_xlfn.IFS(D1982="Same Day",N1982*0.2,D1982="First Class",N1982*0.1,D1982="Standard Class",N1982*0.5,D1982="Second Class",N1982*0)</f>
        <v>0.85952000000000006</v>
      </c>
      <c r="Q1982">
        <f t="shared" si="62"/>
        <v>71.923258367999992</v>
      </c>
    </row>
    <row r="1983" spans="1:17" x14ac:dyDescent="0.3">
      <c r="A1983">
        <v>1982</v>
      </c>
      <c r="B1983" t="s">
        <v>2845</v>
      </c>
      <c r="C1983" s="1">
        <v>42354</v>
      </c>
      <c r="D1983" t="s">
        <v>37</v>
      </c>
      <c r="E1983" t="s">
        <v>96</v>
      </c>
      <c r="F1983" t="s">
        <v>756</v>
      </c>
      <c r="G1983" t="s">
        <v>1380</v>
      </c>
      <c r="H1983" t="s">
        <v>14</v>
      </c>
      <c r="I1983" t="s">
        <v>16</v>
      </c>
      <c r="J1983" t="s">
        <v>101</v>
      </c>
      <c r="K1983">
        <v>3.76</v>
      </c>
      <c r="L1983">
        <v>2</v>
      </c>
      <c r="M1983">
        <v>0</v>
      </c>
      <c r="N1983">
        <v>1.8048</v>
      </c>
      <c r="O1983">
        <f t="shared" si="61"/>
        <v>1.9551999999999998</v>
      </c>
      <c r="P1983" cm="1">
        <f t="array" ref="P1983">_xlfn.IFS(D1983="Same Day",N1983*0.2,D1983="First Class",N1983*0.1,D1983="Standard Class",N1983*0.5,D1983="Second Class",N1983*0)</f>
        <v>0</v>
      </c>
      <c r="Q1983">
        <f t="shared" si="62"/>
        <v>1.9551999999999998</v>
      </c>
    </row>
    <row r="1984" spans="1:17" x14ac:dyDescent="0.3">
      <c r="A1984">
        <v>1983</v>
      </c>
      <c r="B1984" t="s">
        <v>2846</v>
      </c>
      <c r="C1984" s="1">
        <v>41982</v>
      </c>
      <c r="D1984" t="s">
        <v>38</v>
      </c>
      <c r="E1984" t="s">
        <v>108</v>
      </c>
      <c r="F1984" t="s">
        <v>782</v>
      </c>
      <c r="G1984" t="s">
        <v>2847</v>
      </c>
      <c r="H1984" t="s">
        <v>25</v>
      </c>
      <c r="I1984" t="s">
        <v>26</v>
      </c>
      <c r="J1984" t="s">
        <v>164</v>
      </c>
      <c r="K1984">
        <v>479.96</v>
      </c>
      <c r="L1984">
        <v>4</v>
      </c>
      <c r="M1984">
        <v>0</v>
      </c>
      <c r="N1984">
        <v>134.3888</v>
      </c>
      <c r="O1984">
        <f t="shared" si="61"/>
        <v>345.57119999999998</v>
      </c>
      <c r="P1984" cm="1">
        <f t="array" ref="P1984">_xlfn.IFS(D1984="Same Day",N1984*0.2,D1984="First Class",N1984*0.1,D1984="Standard Class",N1984*0.5,D1984="Second Class",N1984*0)</f>
        <v>67.194400000000002</v>
      </c>
      <c r="Q1984">
        <f t="shared" si="62"/>
        <v>23566.02064128</v>
      </c>
    </row>
    <row r="1985" spans="1:17" x14ac:dyDescent="0.3">
      <c r="A1985">
        <v>1984</v>
      </c>
      <c r="B1985" t="s">
        <v>2848</v>
      </c>
      <c r="C1985" s="1">
        <v>41970</v>
      </c>
      <c r="D1985" t="s">
        <v>37</v>
      </c>
      <c r="E1985" t="s">
        <v>68</v>
      </c>
      <c r="F1985" t="s">
        <v>2096</v>
      </c>
      <c r="G1985" t="s">
        <v>1444</v>
      </c>
      <c r="H1985" t="s">
        <v>14</v>
      </c>
      <c r="I1985" t="s">
        <v>17</v>
      </c>
      <c r="J1985" t="s">
        <v>87</v>
      </c>
      <c r="K1985">
        <v>320.88</v>
      </c>
      <c r="L1985">
        <v>6</v>
      </c>
      <c r="M1985">
        <v>0</v>
      </c>
      <c r="N1985">
        <v>93.055199999999999</v>
      </c>
      <c r="O1985">
        <f t="shared" si="61"/>
        <v>227.82479999999998</v>
      </c>
      <c r="P1985" cm="1">
        <f t="array" ref="P1985">_xlfn.IFS(D1985="Same Day",N1985*0.2,D1985="First Class",N1985*0.1,D1985="Standard Class",N1985*0.5,D1985="Second Class",N1985*0)</f>
        <v>0</v>
      </c>
      <c r="Q1985">
        <f t="shared" si="62"/>
        <v>227.82479999999998</v>
      </c>
    </row>
    <row r="1986" spans="1:17" x14ac:dyDescent="0.3">
      <c r="A1986">
        <v>1985</v>
      </c>
      <c r="B1986" t="s">
        <v>2848</v>
      </c>
      <c r="C1986" s="1">
        <v>41970</v>
      </c>
      <c r="D1986" t="s">
        <v>37</v>
      </c>
      <c r="E1986" t="s">
        <v>108</v>
      </c>
      <c r="F1986" t="s">
        <v>2096</v>
      </c>
      <c r="G1986" t="s">
        <v>1649</v>
      </c>
      <c r="H1986" t="s">
        <v>8</v>
      </c>
      <c r="I1986" t="s">
        <v>12</v>
      </c>
      <c r="J1986" t="s">
        <v>87</v>
      </c>
      <c r="K1986">
        <v>23.88</v>
      </c>
      <c r="L1986">
        <v>3</v>
      </c>
      <c r="M1986">
        <v>0</v>
      </c>
      <c r="N1986">
        <v>10.507199999999999</v>
      </c>
      <c r="O1986">
        <f t="shared" si="61"/>
        <v>13.3728</v>
      </c>
      <c r="P1986" cm="1">
        <f t="array" ref="P1986">_xlfn.IFS(D1986="Same Day",N1986*0.2,D1986="First Class",N1986*0.1,D1986="Standard Class",N1986*0.5,D1986="Second Class",N1986*0)</f>
        <v>0</v>
      </c>
      <c r="Q1986">
        <f t="shared" si="62"/>
        <v>13.3728</v>
      </c>
    </row>
    <row r="1987" spans="1:17" x14ac:dyDescent="0.3">
      <c r="A1987">
        <v>1986</v>
      </c>
      <c r="B1987" t="s">
        <v>2848</v>
      </c>
      <c r="C1987" s="1">
        <v>41970</v>
      </c>
      <c r="D1987" t="s">
        <v>37</v>
      </c>
      <c r="E1987" t="s">
        <v>68</v>
      </c>
      <c r="F1987" t="s">
        <v>2096</v>
      </c>
      <c r="G1987" t="s">
        <v>2470</v>
      </c>
      <c r="H1987" t="s">
        <v>14</v>
      </c>
      <c r="I1987" t="s">
        <v>18</v>
      </c>
      <c r="J1987" t="s">
        <v>160</v>
      </c>
      <c r="K1987">
        <v>26.76</v>
      </c>
      <c r="L1987">
        <v>4</v>
      </c>
      <c r="M1987">
        <v>0</v>
      </c>
      <c r="N1987">
        <v>12.3096</v>
      </c>
      <c r="O1987">
        <f t="shared" ref="O1987:O2050" si="63">K1987-N1987</f>
        <v>14.450400000000002</v>
      </c>
      <c r="P1987" cm="1">
        <f t="array" ref="P1987">_xlfn.IFS(D1987="Same Day",N1987*0.2,D1987="First Class",N1987*0.1,D1987="Standard Class",N1987*0.5,D1987="Second Class",N1987*0)</f>
        <v>0</v>
      </c>
      <c r="Q1987">
        <f t="shared" ref="Q1987:Q2050" si="64">(K1987-N1987)*(1+P1987)</f>
        <v>14.450400000000002</v>
      </c>
    </row>
    <row r="1988" spans="1:17" x14ac:dyDescent="0.3">
      <c r="A1988">
        <v>1987</v>
      </c>
      <c r="B1988" t="s">
        <v>2849</v>
      </c>
      <c r="C1988" s="1">
        <v>42578</v>
      </c>
      <c r="D1988" t="s">
        <v>35</v>
      </c>
      <c r="E1988" t="s">
        <v>84</v>
      </c>
      <c r="F1988" t="s">
        <v>2850</v>
      </c>
      <c r="G1988" t="s">
        <v>701</v>
      </c>
      <c r="H1988" t="s">
        <v>25</v>
      </c>
      <c r="I1988" t="s">
        <v>29</v>
      </c>
      <c r="J1988" t="s">
        <v>213</v>
      </c>
      <c r="K1988">
        <v>1439.9760000000001</v>
      </c>
      <c r="L1988">
        <v>4</v>
      </c>
      <c r="M1988">
        <v>0.4</v>
      </c>
      <c r="N1988">
        <v>191.99680000000001</v>
      </c>
      <c r="O1988">
        <f t="shared" si="63"/>
        <v>1247.9792000000002</v>
      </c>
      <c r="P1988" cm="1">
        <f t="array" ref="P1988">_xlfn.IFS(D1988="Same Day",N1988*0.2,D1988="First Class",N1988*0.1,D1988="Standard Class",N1988*0.5,D1988="Second Class",N1988*0)</f>
        <v>19.199680000000001</v>
      </c>
      <c r="Q1988">
        <f t="shared" si="64"/>
        <v>25208.780486656004</v>
      </c>
    </row>
    <row r="1989" spans="1:17" x14ac:dyDescent="0.3">
      <c r="A1989">
        <v>1988</v>
      </c>
      <c r="B1989" t="s">
        <v>2851</v>
      </c>
      <c r="C1989" s="1">
        <v>42321</v>
      </c>
      <c r="D1989" t="s">
        <v>38</v>
      </c>
      <c r="E1989" t="s">
        <v>108</v>
      </c>
      <c r="F1989" t="s">
        <v>2759</v>
      </c>
      <c r="G1989" t="s">
        <v>2852</v>
      </c>
      <c r="H1989" t="s">
        <v>14</v>
      </c>
      <c r="I1989" t="s">
        <v>16</v>
      </c>
      <c r="J1989" t="s">
        <v>101</v>
      </c>
      <c r="K1989">
        <v>17.22</v>
      </c>
      <c r="L1989">
        <v>3</v>
      </c>
      <c r="M1989">
        <v>0</v>
      </c>
      <c r="N1989">
        <v>7.9211999999999998</v>
      </c>
      <c r="O1989">
        <f t="shared" si="63"/>
        <v>9.2988</v>
      </c>
      <c r="P1989" cm="1">
        <f t="array" ref="P1989">_xlfn.IFS(D1989="Same Day",N1989*0.2,D1989="First Class",N1989*0.1,D1989="Standard Class",N1989*0.5,D1989="Second Class",N1989*0)</f>
        <v>3.9605999999999999</v>
      </c>
      <c r="Q1989">
        <f t="shared" si="64"/>
        <v>46.127627279999992</v>
      </c>
    </row>
    <row r="1990" spans="1:17" x14ac:dyDescent="0.3">
      <c r="A1990">
        <v>1989</v>
      </c>
      <c r="B1990" t="s">
        <v>2851</v>
      </c>
      <c r="C1990" s="1">
        <v>42321</v>
      </c>
      <c r="D1990" t="s">
        <v>38</v>
      </c>
      <c r="E1990" t="s">
        <v>96</v>
      </c>
      <c r="F1990" t="s">
        <v>2759</v>
      </c>
      <c r="G1990" t="s">
        <v>2853</v>
      </c>
      <c r="H1990" t="s">
        <v>8</v>
      </c>
      <c r="I1990" t="s">
        <v>10</v>
      </c>
      <c r="J1990" t="s">
        <v>87</v>
      </c>
      <c r="K1990">
        <v>1024.3800000000001</v>
      </c>
      <c r="L1990">
        <v>7</v>
      </c>
      <c r="M1990">
        <v>0</v>
      </c>
      <c r="N1990">
        <v>215.1198</v>
      </c>
      <c r="O1990">
        <f t="shared" si="63"/>
        <v>809.26020000000017</v>
      </c>
      <c r="P1990" cm="1">
        <f t="array" ref="P1990">_xlfn.IFS(D1990="Same Day",N1990*0.2,D1990="First Class",N1990*0.1,D1990="Standard Class",N1990*0.5,D1990="Second Class",N1990*0)</f>
        <v>107.5599</v>
      </c>
      <c r="Q1990">
        <f t="shared" si="64"/>
        <v>87853.206385980011</v>
      </c>
    </row>
    <row r="1991" spans="1:17" x14ac:dyDescent="0.3">
      <c r="A1991">
        <v>1990</v>
      </c>
      <c r="B1991" t="s">
        <v>2851</v>
      </c>
      <c r="C1991" s="1">
        <v>42321</v>
      </c>
      <c r="D1991" t="s">
        <v>38</v>
      </c>
      <c r="E1991" t="s">
        <v>77</v>
      </c>
      <c r="F1991" t="s">
        <v>2759</v>
      </c>
      <c r="G1991" t="s">
        <v>2854</v>
      </c>
      <c r="H1991" t="s">
        <v>14</v>
      </c>
      <c r="I1991" t="s">
        <v>21</v>
      </c>
      <c r="J1991" t="s">
        <v>153</v>
      </c>
      <c r="K1991">
        <v>26.22</v>
      </c>
      <c r="L1991">
        <v>3</v>
      </c>
      <c r="M1991">
        <v>0</v>
      </c>
      <c r="N1991">
        <v>12.323399999999999</v>
      </c>
      <c r="O1991">
        <f t="shared" si="63"/>
        <v>13.896599999999999</v>
      </c>
      <c r="P1991" cm="1">
        <f t="array" ref="P1991">_xlfn.IFS(D1991="Same Day",N1991*0.2,D1991="First Class",N1991*0.1,D1991="Standard Class",N1991*0.5,D1991="Second Class",N1991*0)</f>
        <v>6.1616999999999997</v>
      </c>
      <c r="Q1991">
        <f t="shared" si="64"/>
        <v>99.52328021999999</v>
      </c>
    </row>
    <row r="1992" spans="1:17" x14ac:dyDescent="0.3">
      <c r="A1992">
        <v>1991</v>
      </c>
      <c r="B1992" t="s">
        <v>2851</v>
      </c>
      <c r="C1992" s="1">
        <v>42321</v>
      </c>
      <c r="D1992" t="s">
        <v>38</v>
      </c>
      <c r="E1992" t="s">
        <v>96</v>
      </c>
      <c r="F1992" t="s">
        <v>2759</v>
      </c>
      <c r="G1992" t="s">
        <v>2855</v>
      </c>
      <c r="H1992" t="s">
        <v>14</v>
      </c>
      <c r="I1992" t="s">
        <v>18</v>
      </c>
      <c r="J1992" t="s">
        <v>113</v>
      </c>
      <c r="K1992">
        <v>17.34</v>
      </c>
      <c r="L1992">
        <v>3</v>
      </c>
      <c r="M1992">
        <v>0</v>
      </c>
      <c r="N1992">
        <v>8.4966000000000008</v>
      </c>
      <c r="O1992">
        <f t="shared" si="63"/>
        <v>8.843399999999999</v>
      </c>
      <c r="P1992" cm="1">
        <f t="array" ref="P1992">_xlfn.IFS(D1992="Same Day",N1992*0.2,D1992="First Class",N1992*0.1,D1992="Standard Class",N1992*0.5,D1992="Second Class",N1992*0)</f>
        <v>4.2483000000000004</v>
      </c>
      <c r="Q1992">
        <f t="shared" si="64"/>
        <v>46.412816219999996</v>
      </c>
    </row>
    <row r="1993" spans="1:17" x14ac:dyDescent="0.3">
      <c r="A1993">
        <v>1992</v>
      </c>
      <c r="B1993" t="s">
        <v>2856</v>
      </c>
      <c r="C1993" s="1">
        <v>42794</v>
      </c>
      <c r="D1993" t="s">
        <v>38</v>
      </c>
      <c r="E1993" t="s">
        <v>96</v>
      </c>
      <c r="F1993" t="s">
        <v>2850</v>
      </c>
      <c r="G1993" t="s">
        <v>2063</v>
      </c>
      <c r="H1993" t="s">
        <v>14</v>
      </c>
      <c r="I1993" t="s">
        <v>16</v>
      </c>
      <c r="J1993" t="s">
        <v>153</v>
      </c>
      <c r="K1993">
        <v>4.9560000000000004</v>
      </c>
      <c r="L1993">
        <v>4</v>
      </c>
      <c r="M1993">
        <v>0.7</v>
      </c>
      <c r="N1993">
        <v>-3.7995999999999999</v>
      </c>
      <c r="O1993">
        <f t="shared" si="63"/>
        <v>8.7556000000000012</v>
      </c>
      <c r="P1993" cm="1">
        <f t="array" ref="P1993">_xlfn.IFS(D1993="Same Day",N1993*0.2,D1993="First Class",N1993*0.1,D1993="Standard Class",N1993*0.5,D1993="Second Class",N1993*0)</f>
        <v>-1.8997999999999999</v>
      </c>
      <c r="Q1993">
        <f t="shared" si="64"/>
        <v>-7.8782888800000004</v>
      </c>
    </row>
    <row r="1994" spans="1:17" x14ac:dyDescent="0.3">
      <c r="A1994">
        <v>1993</v>
      </c>
      <c r="B1994" t="s">
        <v>2857</v>
      </c>
      <c r="C1994" s="1">
        <v>42918</v>
      </c>
      <c r="D1994" t="s">
        <v>38</v>
      </c>
      <c r="E1994" t="s">
        <v>84</v>
      </c>
      <c r="F1994" t="s">
        <v>2616</v>
      </c>
      <c r="G1994" t="s">
        <v>947</v>
      </c>
      <c r="H1994" t="s">
        <v>14</v>
      </c>
      <c r="I1994" t="s">
        <v>22</v>
      </c>
      <c r="J1994" t="s">
        <v>160</v>
      </c>
      <c r="K1994">
        <v>71.040000000000006</v>
      </c>
      <c r="L1994">
        <v>6</v>
      </c>
      <c r="M1994">
        <v>0.2</v>
      </c>
      <c r="N1994">
        <v>26.64</v>
      </c>
      <c r="O1994">
        <f t="shared" si="63"/>
        <v>44.400000000000006</v>
      </c>
      <c r="P1994" cm="1">
        <f t="array" ref="P1994">_xlfn.IFS(D1994="Same Day",N1994*0.2,D1994="First Class",N1994*0.1,D1994="Standard Class",N1994*0.5,D1994="Second Class",N1994*0)</f>
        <v>13.32</v>
      </c>
      <c r="Q1994">
        <f t="shared" si="64"/>
        <v>635.80800000000011</v>
      </c>
    </row>
    <row r="1995" spans="1:17" x14ac:dyDescent="0.3">
      <c r="A1995">
        <v>1994</v>
      </c>
      <c r="B1995" t="s">
        <v>2857</v>
      </c>
      <c r="C1995" s="1">
        <v>42918</v>
      </c>
      <c r="D1995" t="s">
        <v>38</v>
      </c>
      <c r="E1995" t="s">
        <v>96</v>
      </c>
      <c r="F1995" t="s">
        <v>2616</v>
      </c>
      <c r="G1995" t="s">
        <v>2858</v>
      </c>
      <c r="H1995" t="s">
        <v>14</v>
      </c>
      <c r="I1995" t="s">
        <v>20</v>
      </c>
      <c r="J1995" t="s">
        <v>87</v>
      </c>
      <c r="K1995">
        <v>5.3440000000000003</v>
      </c>
      <c r="L1995">
        <v>2</v>
      </c>
      <c r="M1995">
        <v>0.2</v>
      </c>
      <c r="N1995">
        <v>0.73480000000000001</v>
      </c>
      <c r="O1995">
        <f t="shared" si="63"/>
        <v>4.6092000000000004</v>
      </c>
      <c r="P1995" cm="1">
        <f t="array" ref="P1995">_xlfn.IFS(D1995="Same Day",N1995*0.2,D1995="First Class",N1995*0.1,D1995="Standard Class",N1995*0.5,D1995="Second Class",N1995*0)</f>
        <v>0.3674</v>
      </c>
      <c r="Q1995">
        <f t="shared" si="64"/>
        <v>6.3026200800000005</v>
      </c>
    </row>
    <row r="1996" spans="1:17" x14ac:dyDescent="0.3">
      <c r="A1996">
        <v>1995</v>
      </c>
      <c r="B1996" t="s">
        <v>2857</v>
      </c>
      <c r="C1996" s="1">
        <v>42918</v>
      </c>
      <c r="D1996" t="s">
        <v>38</v>
      </c>
      <c r="E1996" t="s">
        <v>108</v>
      </c>
      <c r="F1996" t="s">
        <v>2616</v>
      </c>
      <c r="G1996" t="s">
        <v>2859</v>
      </c>
      <c r="H1996" t="s">
        <v>14</v>
      </c>
      <c r="I1996" t="s">
        <v>23</v>
      </c>
      <c r="J1996" t="s">
        <v>80</v>
      </c>
      <c r="K1996">
        <v>11.304</v>
      </c>
      <c r="L1996">
        <v>3</v>
      </c>
      <c r="M1996">
        <v>0.2</v>
      </c>
      <c r="N1996">
        <v>-2.1194999999999999</v>
      </c>
      <c r="O1996">
        <f t="shared" si="63"/>
        <v>13.423500000000001</v>
      </c>
      <c r="P1996" cm="1">
        <f t="array" ref="P1996">_xlfn.IFS(D1996="Same Day",N1996*0.2,D1996="First Class",N1996*0.1,D1996="Standard Class",N1996*0.5,D1996="Second Class",N1996*0)</f>
        <v>-1.05975</v>
      </c>
      <c r="Q1996">
        <f t="shared" si="64"/>
        <v>-0.80205412499999962</v>
      </c>
    </row>
    <row r="1997" spans="1:17" x14ac:dyDescent="0.3">
      <c r="A1997">
        <v>1996</v>
      </c>
      <c r="B1997" t="s">
        <v>2860</v>
      </c>
      <c r="C1997" s="1">
        <v>43073</v>
      </c>
      <c r="D1997" t="s">
        <v>37</v>
      </c>
      <c r="E1997" t="s">
        <v>108</v>
      </c>
      <c r="F1997" t="s">
        <v>2861</v>
      </c>
      <c r="G1997" t="s">
        <v>2862</v>
      </c>
      <c r="H1997" t="s">
        <v>14</v>
      </c>
      <c r="I1997" t="s">
        <v>17</v>
      </c>
      <c r="J1997" t="s">
        <v>87</v>
      </c>
      <c r="K1997">
        <v>294.62</v>
      </c>
      <c r="L1997">
        <v>5</v>
      </c>
      <c r="M1997">
        <v>0.8</v>
      </c>
      <c r="N1997">
        <v>-766.01199999999994</v>
      </c>
      <c r="O1997">
        <f t="shared" si="63"/>
        <v>1060.6320000000001</v>
      </c>
      <c r="P1997" cm="1">
        <f t="array" ref="P1997">_xlfn.IFS(D1997="Same Day",N1997*0.2,D1997="First Class",N1997*0.1,D1997="Standard Class",N1997*0.5,D1997="Second Class",N1997*0)</f>
        <v>0</v>
      </c>
      <c r="Q1997">
        <f t="shared" si="64"/>
        <v>1060.6320000000001</v>
      </c>
    </row>
    <row r="1998" spans="1:17" x14ac:dyDescent="0.3">
      <c r="A1998">
        <v>1997</v>
      </c>
      <c r="B1998" t="s">
        <v>2860</v>
      </c>
      <c r="C1998" s="1">
        <v>43073</v>
      </c>
      <c r="D1998" t="s">
        <v>37</v>
      </c>
      <c r="E1998" t="s">
        <v>108</v>
      </c>
      <c r="F1998" t="s">
        <v>2861</v>
      </c>
      <c r="G1998" t="s">
        <v>1083</v>
      </c>
      <c r="H1998" t="s">
        <v>8</v>
      </c>
      <c r="I1998" t="s">
        <v>12</v>
      </c>
      <c r="J1998" t="s">
        <v>87</v>
      </c>
      <c r="K1998">
        <v>8.7520000000000007</v>
      </c>
      <c r="L1998">
        <v>4</v>
      </c>
      <c r="M1998">
        <v>0.6</v>
      </c>
      <c r="N1998">
        <v>-3.7195999999999998</v>
      </c>
      <c r="O1998">
        <f t="shared" si="63"/>
        <v>12.4716</v>
      </c>
      <c r="P1998" cm="1">
        <f t="array" ref="P1998">_xlfn.IFS(D1998="Same Day",N1998*0.2,D1998="First Class",N1998*0.1,D1998="Standard Class",N1998*0.5,D1998="Second Class",N1998*0)</f>
        <v>0</v>
      </c>
      <c r="Q1998">
        <f t="shared" si="64"/>
        <v>12.4716</v>
      </c>
    </row>
    <row r="1999" spans="1:17" x14ac:dyDescent="0.3">
      <c r="A1999">
        <v>1998</v>
      </c>
      <c r="B1999" t="s">
        <v>2863</v>
      </c>
      <c r="C1999" s="1">
        <v>41679</v>
      </c>
      <c r="D1999" t="s">
        <v>35</v>
      </c>
      <c r="E1999" t="s">
        <v>77</v>
      </c>
      <c r="F1999" t="s">
        <v>2684</v>
      </c>
      <c r="G1999" t="s">
        <v>1202</v>
      </c>
      <c r="H1999" t="s">
        <v>14</v>
      </c>
      <c r="I1999" t="s">
        <v>22</v>
      </c>
      <c r="J1999" t="s">
        <v>160</v>
      </c>
      <c r="K1999">
        <v>15</v>
      </c>
      <c r="L1999">
        <v>4</v>
      </c>
      <c r="M1999">
        <v>0</v>
      </c>
      <c r="N1999">
        <v>7.2</v>
      </c>
      <c r="O1999">
        <f t="shared" si="63"/>
        <v>7.8</v>
      </c>
      <c r="P1999" cm="1">
        <f t="array" ref="P1999">_xlfn.IFS(D1999="Same Day",N1999*0.2,D1999="First Class",N1999*0.1,D1999="Standard Class",N1999*0.5,D1999="Second Class",N1999*0)</f>
        <v>0.72000000000000008</v>
      </c>
      <c r="Q1999">
        <f t="shared" si="64"/>
        <v>13.416</v>
      </c>
    </row>
    <row r="2000" spans="1:17" x14ac:dyDescent="0.3">
      <c r="A2000">
        <v>1999</v>
      </c>
      <c r="B2000" t="s">
        <v>2863</v>
      </c>
      <c r="C2000" s="1">
        <v>41679</v>
      </c>
      <c r="D2000" t="s">
        <v>35</v>
      </c>
      <c r="E2000" t="s">
        <v>108</v>
      </c>
      <c r="F2000" t="s">
        <v>2684</v>
      </c>
      <c r="G2000" t="s">
        <v>688</v>
      </c>
      <c r="H2000" t="s">
        <v>25</v>
      </c>
      <c r="I2000" t="s">
        <v>26</v>
      </c>
      <c r="J2000" t="s">
        <v>164</v>
      </c>
      <c r="K2000">
        <v>161.61000000000001</v>
      </c>
      <c r="L2000">
        <v>1</v>
      </c>
      <c r="M2000">
        <v>0</v>
      </c>
      <c r="N2000">
        <v>42.018599999999999</v>
      </c>
      <c r="O2000">
        <f t="shared" si="63"/>
        <v>119.59140000000002</v>
      </c>
      <c r="P2000" cm="1">
        <f t="array" ref="P2000">_xlfn.IFS(D2000="Same Day",N2000*0.2,D2000="First Class",N2000*0.1,D2000="Standard Class",N2000*0.5,D2000="Second Class",N2000*0)</f>
        <v>4.2018599999999999</v>
      </c>
      <c r="Q2000">
        <f t="shared" si="64"/>
        <v>622.09772000400005</v>
      </c>
    </row>
    <row r="2001" spans="1:17" x14ac:dyDescent="0.3">
      <c r="A2001">
        <v>2000</v>
      </c>
      <c r="B2001" t="s">
        <v>2863</v>
      </c>
      <c r="C2001" s="1">
        <v>41679</v>
      </c>
      <c r="D2001" t="s">
        <v>35</v>
      </c>
      <c r="E2001" t="s">
        <v>96</v>
      </c>
      <c r="F2001" t="s">
        <v>2684</v>
      </c>
      <c r="G2001" t="s">
        <v>2634</v>
      </c>
      <c r="H2001" t="s">
        <v>25</v>
      </c>
      <c r="I2001" t="s">
        <v>26</v>
      </c>
      <c r="J2001" t="s">
        <v>99</v>
      </c>
      <c r="K2001">
        <v>144.94999999999999</v>
      </c>
      <c r="L2001">
        <v>5</v>
      </c>
      <c r="M2001">
        <v>0</v>
      </c>
      <c r="N2001">
        <v>42.035499999999999</v>
      </c>
      <c r="O2001">
        <f t="shared" si="63"/>
        <v>102.91449999999999</v>
      </c>
      <c r="P2001" cm="1">
        <f t="array" ref="P2001">_xlfn.IFS(D2001="Same Day",N2001*0.2,D2001="First Class",N2001*0.1,D2001="Standard Class",N2001*0.5,D2001="Second Class",N2001*0)</f>
        <v>4.2035499999999999</v>
      </c>
      <c r="Q2001">
        <f t="shared" si="64"/>
        <v>535.5207464749999</v>
      </c>
    </row>
    <row r="2002" spans="1:17" x14ac:dyDescent="0.3">
      <c r="A2002">
        <v>2001</v>
      </c>
      <c r="B2002" t="s">
        <v>2864</v>
      </c>
      <c r="C2002" s="1">
        <v>42843</v>
      </c>
      <c r="D2002" t="s">
        <v>38</v>
      </c>
      <c r="E2002" t="s">
        <v>68</v>
      </c>
      <c r="F2002" t="s">
        <v>2865</v>
      </c>
      <c r="G2002" t="s">
        <v>293</v>
      </c>
      <c r="H2002" t="s">
        <v>25</v>
      </c>
      <c r="I2002" t="s">
        <v>28</v>
      </c>
      <c r="J2002" t="s">
        <v>90</v>
      </c>
      <c r="K2002">
        <v>199.95</v>
      </c>
      <c r="L2002">
        <v>5</v>
      </c>
      <c r="M2002">
        <v>0</v>
      </c>
      <c r="N2002">
        <v>21.994499999999999</v>
      </c>
      <c r="O2002">
        <f t="shared" si="63"/>
        <v>177.9555</v>
      </c>
      <c r="P2002" cm="1">
        <f t="array" ref="P2002">_xlfn.IFS(D2002="Same Day",N2002*0.2,D2002="First Class",N2002*0.1,D2002="Standard Class",N2002*0.5,D2002="Second Class",N2002*0)</f>
        <v>10.997249999999999</v>
      </c>
      <c r="Q2002">
        <f t="shared" si="64"/>
        <v>2134.9766223749998</v>
      </c>
    </row>
    <row r="2003" spans="1:17" x14ac:dyDescent="0.3">
      <c r="A2003">
        <v>2002</v>
      </c>
      <c r="B2003" t="s">
        <v>2864</v>
      </c>
      <c r="C2003" s="1">
        <v>42843</v>
      </c>
      <c r="D2003" t="s">
        <v>38</v>
      </c>
      <c r="E2003" t="s">
        <v>68</v>
      </c>
      <c r="F2003" t="s">
        <v>2865</v>
      </c>
      <c r="G2003" t="s">
        <v>2436</v>
      </c>
      <c r="H2003" t="s">
        <v>14</v>
      </c>
      <c r="I2003" t="s">
        <v>20</v>
      </c>
      <c r="J2003" t="s">
        <v>87</v>
      </c>
      <c r="K2003">
        <v>41.86</v>
      </c>
      <c r="L2003">
        <v>7</v>
      </c>
      <c r="M2003">
        <v>0</v>
      </c>
      <c r="N2003">
        <v>14.2324</v>
      </c>
      <c r="O2003">
        <f t="shared" si="63"/>
        <v>27.627600000000001</v>
      </c>
      <c r="P2003" cm="1">
        <f t="array" ref="P2003">_xlfn.IFS(D2003="Same Day",N2003*0.2,D2003="First Class",N2003*0.1,D2003="Standard Class",N2003*0.5,D2003="Second Class",N2003*0)</f>
        <v>7.1162000000000001</v>
      </c>
      <c r="Q2003">
        <f t="shared" si="64"/>
        <v>224.23112712</v>
      </c>
    </row>
    <row r="2004" spans="1:17" x14ac:dyDescent="0.3">
      <c r="A2004">
        <v>2003</v>
      </c>
      <c r="B2004" t="s">
        <v>2866</v>
      </c>
      <c r="C2004" s="1">
        <v>43097</v>
      </c>
      <c r="D2004" t="s">
        <v>37</v>
      </c>
      <c r="E2004" t="s">
        <v>68</v>
      </c>
      <c r="F2004" t="s">
        <v>2602</v>
      </c>
      <c r="G2004" t="s">
        <v>2036</v>
      </c>
      <c r="H2004" t="s">
        <v>14</v>
      </c>
      <c r="I2004" t="s">
        <v>15</v>
      </c>
      <c r="J2004" t="s">
        <v>90</v>
      </c>
      <c r="K2004">
        <v>95.94</v>
      </c>
      <c r="L2004">
        <v>3</v>
      </c>
      <c r="M2004">
        <v>0</v>
      </c>
      <c r="N2004">
        <v>9.5939999999999994</v>
      </c>
      <c r="O2004">
        <f t="shared" si="63"/>
        <v>86.346000000000004</v>
      </c>
      <c r="P2004" cm="1">
        <f t="array" ref="P2004">_xlfn.IFS(D2004="Same Day",N2004*0.2,D2004="First Class",N2004*0.1,D2004="Standard Class",N2004*0.5,D2004="Second Class",N2004*0)</f>
        <v>0</v>
      </c>
      <c r="Q2004">
        <f t="shared" si="64"/>
        <v>86.346000000000004</v>
      </c>
    </row>
    <row r="2005" spans="1:17" x14ac:dyDescent="0.3">
      <c r="A2005">
        <v>2004</v>
      </c>
      <c r="B2005" t="s">
        <v>2866</v>
      </c>
      <c r="C2005" s="1">
        <v>43097</v>
      </c>
      <c r="D2005" t="s">
        <v>37</v>
      </c>
      <c r="E2005" t="s">
        <v>68</v>
      </c>
      <c r="F2005" t="s">
        <v>2602</v>
      </c>
      <c r="G2005" t="s">
        <v>220</v>
      </c>
      <c r="H2005" t="s">
        <v>8</v>
      </c>
      <c r="I2005" t="s">
        <v>9</v>
      </c>
      <c r="J2005" t="s">
        <v>73</v>
      </c>
      <c r="K2005">
        <v>304.45</v>
      </c>
      <c r="L2005">
        <v>5</v>
      </c>
      <c r="M2005">
        <v>0</v>
      </c>
      <c r="N2005">
        <v>76.112499999999997</v>
      </c>
      <c r="O2005">
        <f t="shared" si="63"/>
        <v>228.33749999999998</v>
      </c>
      <c r="P2005" cm="1">
        <f t="array" ref="P2005">_xlfn.IFS(D2005="Same Day",N2005*0.2,D2005="First Class",N2005*0.1,D2005="Standard Class",N2005*0.5,D2005="Second Class",N2005*0)</f>
        <v>0</v>
      </c>
      <c r="Q2005">
        <f t="shared" si="64"/>
        <v>228.33749999999998</v>
      </c>
    </row>
    <row r="2006" spans="1:17" x14ac:dyDescent="0.3">
      <c r="A2006">
        <v>2005</v>
      </c>
      <c r="B2006" t="s">
        <v>2867</v>
      </c>
      <c r="C2006" s="1">
        <v>42843</v>
      </c>
      <c r="D2006" t="s">
        <v>38</v>
      </c>
      <c r="E2006" t="s">
        <v>96</v>
      </c>
      <c r="F2006" t="s">
        <v>1598</v>
      </c>
      <c r="G2006" t="s">
        <v>280</v>
      </c>
      <c r="H2006" t="s">
        <v>14</v>
      </c>
      <c r="I2006" t="s">
        <v>16</v>
      </c>
      <c r="J2006" t="s">
        <v>153</v>
      </c>
      <c r="K2006">
        <v>11.364000000000001</v>
      </c>
      <c r="L2006">
        <v>3</v>
      </c>
      <c r="M2006">
        <v>0.8</v>
      </c>
      <c r="N2006">
        <v>-17.045999999999999</v>
      </c>
      <c r="O2006">
        <f t="shared" si="63"/>
        <v>28.41</v>
      </c>
      <c r="P2006" cm="1">
        <f t="array" ref="P2006">_xlfn.IFS(D2006="Same Day",N2006*0.2,D2006="First Class",N2006*0.1,D2006="Standard Class",N2006*0.5,D2006="Second Class",N2006*0)</f>
        <v>-8.5229999999999997</v>
      </c>
      <c r="Q2006">
        <f t="shared" si="64"/>
        <v>-213.72843</v>
      </c>
    </row>
    <row r="2007" spans="1:17" x14ac:dyDescent="0.3">
      <c r="A2007">
        <v>2006</v>
      </c>
      <c r="B2007" t="s">
        <v>2868</v>
      </c>
      <c r="C2007" s="1">
        <v>42008</v>
      </c>
      <c r="D2007" t="s">
        <v>38</v>
      </c>
      <c r="E2007" t="s">
        <v>108</v>
      </c>
      <c r="F2007" t="s">
        <v>1603</v>
      </c>
      <c r="G2007" t="s">
        <v>1688</v>
      </c>
      <c r="H2007" t="s">
        <v>14</v>
      </c>
      <c r="I2007" t="s">
        <v>20</v>
      </c>
      <c r="J2007" t="s">
        <v>87</v>
      </c>
      <c r="K2007">
        <v>29.68</v>
      </c>
      <c r="L2007">
        <v>7</v>
      </c>
      <c r="M2007">
        <v>0</v>
      </c>
      <c r="N2007">
        <v>11.575200000000001</v>
      </c>
      <c r="O2007">
        <f t="shared" si="63"/>
        <v>18.104799999999997</v>
      </c>
      <c r="P2007" cm="1">
        <f t="array" ref="P2007">_xlfn.IFS(D2007="Same Day",N2007*0.2,D2007="First Class",N2007*0.1,D2007="Standard Class",N2007*0.5,D2007="Second Class",N2007*0)</f>
        <v>5.7876000000000003</v>
      </c>
      <c r="Q2007">
        <f t="shared" si="64"/>
        <v>122.88814047999999</v>
      </c>
    </row>
    <row r="2008" spans="1:17" x14ac:dyDescent="0.3">
      <c r="A2008">
        <v>2007</v>
      </c>
      <c r="B2008" t="s">
        <v>2868</v>
      </c>
      <c r="C2008" s="1">
        <v>42008</v>
      </c>
      <c r="D2008" t="s">
        <v>38</v>
      </c>
      <c r="E2008" t="s">
        <v>96</v>
      </c>
      <c r="F2008" t="s">
        <v>1603</v>
      </c>
      <c r="G2008" t="s">
        <v>568</v>
      </c>
      <c r="H2008" t="s">
        <v>25</v>
      </c>
      <c r="I2008" t="s">
        <v>28</v>
      </c>
      <c r="J2008" t="s">
        <v>90</v>
      </c>
      <c r="K2008">
        <v>47.53</v>
      </c>
      <c r="L2008">
        <v>7</v>
      </c>
      <c r="M2008">
        <v>0</v>
      </c>
      <c r="N2008">
        <v>16.1602</v>
      </c>
      <c r="O2008">
        <f t="shared" si="63"/>
        <v>31.369800000000001</v>
      </c>
      <c r="P2008" cm="1">
        <f t="array" ref="P2008">_xlfn.IFS(D2008="Same Day",N2008*0.2,D2008="First Class",N2008*0.1,D2008="Standard Class",N2008*0.5,D2008="Second Class",N2008*0)</f>
        <v>8.0800999999999998</v>
      </c>
      <c r="Q2008">
        <f t="shared" si="64"/>
        <v>284.84092098000002</v>
      </c>
    </row>
    <row r="2009" spans="1:17" x14ac:dyDescent="0.3">
      <c r="A2009">
        <v>2008</v>
      </c>
      <c r="B2009" t="s">
        <v>2869</v>
      </c>
      <c r="C2009" s="1">
        <v>42951</v>
      </c>
      <c r="D2009" t="s">
        <v>35</v>
      </c>
      <c r="E2009" t="s">
        <v>96</v>
      </c>
      <c r="F2009" t="s">
        <v>2406</v>
      </c>
      <c r="G2009" t="s">
        <v>2870</v>
      </c>
      <c r="H2009" t="s">
        <v>8</v>
      </c>
      <c r="I2009" t="s">
        <v>11</v>
      </c>
      <c r="J2009" t="s">
        <v>71</v>
      </c>
      <c r="K2009">
        <v>183.37200000000001</v>
      </c>
      <c r="L2009">
        <v>2</v>
      </c>
      <c r="M2009">
        <v>0.3</v>
      </c>
      <c r="N2009">
        <v>-36.674399999999999</v>
      </c>
      <c r="O2009">
        <f t="shared" si="63"/>
        <v>220.04640000000001</v>
      </c>
      <c r="P2009" cm="1">
        <f t="array" ref="P2009">_xlfn.IFS(D2009="Same Day",N2009*0.2,D2009="First Class",N2009*0.1,D2009="Standard Class",N2009*0.5,D2009="Second Class",N2009*0)</f>
        <v>-3.66744</v>
      </c>
      <c r="Q2009">
        <f t="shared" si="64"/>
        <v>-586.96056921600007</v>
      </c>
    </row>
    <row r="2010" spans="1:17" x14ac:dyDescent="0.3">
      <c r="A2010">
        <v>2009</v>
      </c>
      <c r="B2010" t="s">
        <v>2871</v>
      </c>
      <c r="C2010" s="1">
        <v>41964</v>
      </c>
      <c r="D2010" t="s">
        <v>38</v>
      </c>
      <c r="E2010" t="s">
        <v>77</v>
      </c>
      <c r="F2010" t="s">
        <v>2128</v>
      </c>
      <c r="G2010" t="s">
        <v>2390</v>
      </c>
      <c r="H2010" t="s">
        <v>14</v>
      </c>
      <c r="I2010" t="s">
        <v>20</v>
      </c>
      <c r="J2010" t="s">
        <v>87</v>
      </c>
      <c r="K2010">
        <v>4.2240000000000002</v>
      </c>
      <c r="L2010">
        <v>3</v>
      </c>
      <c r="M2010">
        <v>0.2</v>
      </c>
      <c r="N2010">
        <v>0.47520000000000001</v>
      </c>
      <c r="O2010">
        <f t="shared" si="63"/>
        <v>3.7488000000000001</v>
      </c>
      <c r="P2010" cm="1">
        <f t="array" ref="P2010">_xlfn.IFS(D2010="Same Day",N2010*0.2,D2010="First Class",N2010*0.1,D2010="Standard Class",N2010*0.5,D2010="Second Class",N2010*0)</f>
        <v>0.23760000000000001</v>
      </c>
      <c r="Q2010">
        <f t="shared" si="64"/>
        <v>4.6395148800000001</v>
      </c>
    </row>
    <row r="2011" spans="1:17" x14ac:dyDescent="0.3">
      <c r="A2011">
        <v>2010</v>
      </c>
      <c r="B2011" t="s">
        <v>2871</v>
      </c>
      <c r="C2011" s="1">
        <v>41964</v>
      </c>
      <c r="D2011" t="s">
        <v>38</v>
      </c>
      <c r="E2011" t="s">
        <v>68</v>
      </c>
      <c r="F2011" t="s">
        <v>2128</v>
      </c>
      <c r="G2011" t="s">
        <v>247</v>
      </c>
      <c r="H2011" t="s">
        <v>14</v>
      </c>
      <c r="I2011" t="s">
        <v>17</v>
      </c>
      <c r="J2011" t="s">
        <v>87</v>
      </c>
      <c r="K2011">
        <v>333.05599999999998</v>
      </c>
      <c r="L2011">
        <v>2</v>
      </c>
      <c r="M2011">
        <v>0.2</v>
      </c>
      <c r="N2011">
        <v>29.142399999999999</v>
      </c>
      <c r="O2011">
        <f t="shared" si="63"/>
        <v>303.91359999999997</v>
      </c>
      <c r="P2011" cm="1">
        <f t="array" ref="P2011">_xlfn.IFS(D2011="Same Day",N2011*0.2,D2011="First Class",N2011*0.1,D2011="Standard Class",N2011*0.5,D2011="Second Class",N2011*0)</f>
        <v>14.571199999999999</v>
      </c>
      <c r="Q2011">
        <f t="shared" si="64"/>
        <v>4732.2994483199991</v>
      </c>
    </row>
    <row r="2012" spans="1:17" x14ac:dyDescent="0.3">
      <c r="A2012">
        <v>2011</v>
      </c>
      <c r="B2012" t="s">
        <v>2871</v>
      </c>
      <c r="C2012" s="1">
        <v>41964</v>
      </c>
      <c r="D2012" t="s">
        <v>38</v>
      </c>
      <c r="E2012" t="s">
        <v>84</v>
      </c>
      <c r="F2012" t="s">
        <v>2128</v>
      </c>
      <c r="G2012" t="s">
        <v>1248</v>
      </c>
      <c r="H2012" t="s">
        <v>14</v>
      </c>
      <c r="I2012" t="s">
        <v>18</v>
      </c>
      <c r="J2012" t="s">
        <v>113</v>
      </c>
      <c r="K2012">
        <v>24.896000000000001</v>
      </c>
      <c r="L2012">
        <v>4</v>
      </c>
      <c r="M2012">
        <v>0.2</v>
      </c>
      <c r="N2012">
        <v>7.78</v>
      </c>
      <c r="O2012">
        <f t="shared" si="63"/>
        <v>17.116</v>
      </c>
      <c r="P2012" cm="1">
        <f t="array" ref="P2012">_xlfn.IFS(D2012="Same Day",N2012*0.2,D2012="First Class",N2012*0.1,D2012="Standard Class",N2012*0.5,D2012="Second Class",N2012*0)</f>
        <v>3.89</v>
      </c>
      <c r="Q2012">
        <f t="shared" si="64"/>
        <v>83.697240000000008</v>
      </c>
    </row>
    <row r="2013" spans="1:17" x14ac:dyDescent="0.3">
      <c r="A2013">
        <v>2012</v>
      </c>
      <c r="B2013" t="s">
        <v>2872</v>
      </c>
      <c r="C2013" s="1">
        <v>42349</v>
      </c>
      <c r="D2013" t="s">
        <v>36</v>
      </c>
      <c r="E2013" t="s">
        <v>68</v>
      </c>
      <c r="F2013" t="s">
        <v>2873</v>
      </c>
      <c r="G2013" t="s">
        <v>1305</v>
      </c>
      <c r="H2013" t="s">
        <v>25</v>
      </c>
      <c r="I2013" t="s">
        <v>28</v>
      </c>
      <c r="J2013" t="s">
        <v>90</v>
      </c>
      <c r="K2013">
        <v>159.98400000000001</v>
      </c>
      <c r="L2013">
        <v>2</v>
      </c>
      <c r="M2013">
        <v>0.2</v>
      </c>
      <c r="N2013">
        <v>35.996400000000001</v>
      </c>
      <c r="O2013">
        <f t="shared" si="63"/>
        <v>123.98760000000001</v>
      </c>
      <c r="P2013" cm="1">
        <f t="array" ref="P2013">_xlfn.IFS(D2013="Same Day",N2013*0.2,D2013="First Class",N2013*0.1,D2013="Standard Class",N2013*0.5,D2013="Second Class",N2013*0)</f>
        <v>7.1992800000000008</v>
      </c>
      <c r="Q2013">
        <f t="shared" si="64"/>
        <v>1016.6090489280003</v>
      </c>
    </row>
    <row r="2014" spans="1:17" x14ac:dyDescent="0.3">
      <c r="A2014">
        <v>2013</v>
      </c>
      <c r="B2014" t="s">
        <v>2872</v>
      </c>
      <c r="C2014" s="1">
        <v>42349</v>
      </c>
      <c r="D2014" t="s">
        <v>36</v>
      </c>
      <c r="E2014" t="s">
        <v>84</v>
      </c>
      <c r="F2014" t="s">
        <v>2873</v>
      </c>
      <c r="G2014" t="s">
        <v>2874</v>
      </c>
      <c r="H2014" t="s">
        <v>14</v>
      </c>
      <c r="I2014" t="s">
        <v>15</v>
      </c>
      <c r="J2014" t="s">
        <v>90</v>
      </c>
      <c r="K2014">
        <v>46.344000000000001</v>
      </c>
      <c r="L2014">
        <v>3</v>
      </c>
      <c r="M2014">
        <v>0.2</v>
      </c>
      <c r="N2014">
        <v>4.6344000000000003</v>
      </c>
      <c r="O2014">
        <f t="shared" si="63"/>
        <v>41.709600000000002</v>
      </c>
      <c r="P2014" cm="1">
        <f t="array" ref="P2014">_xlfn.IFS(D2014="Same Day",N2014*0.2,D2014="First Class",N2014*0.1,D2014="Standard Class",N2014*0.5,D2014="Second Class",N2014*0)</f>
        <v>0.92688000000000015</v>
      </c>
      <c r="Q2014">
        <f t="shared" si="64"/>
        <v>80.369394048000004</v>
      </c>
    </row>
    <row r="2015" spans="1:17" x14ac:dyDescent="0.3">
      <c r="A2015">
        <v>2014</v>
      </c>
      <c r="B2015" t="s">
        <v>2875</v>
      </c>
      <c r="C2015" s="1">
        <v>42636</v>
      </c>
      <c r="D2015" t="s">
        <v>38</v>
      </c>
      <c r="E2015" t="s">
        <v>84</v>
      </c>
      <c r="F2015" t="s">
        <v>2876</v>
      </c>
      <c r="G2015" t="s">
        <v>2640</v>
      </c>
      <c r="H2015" t="s">
        <v>8</v>
      </c>
      <c r="I2015" t="s">
        <v>9</v>
      </c>
      <c r="J2015" t="s">
        <v>73</v>
      </c>
      <c r="K2015">
        <v>350.98</v>
      </c>
      <c r="L2015">
        <v>1</v>
      </c>
      <c r="M2015">
        <v>0</v>
      </c>
      <c r="N2015">
        <v>84.235200000000006</v>
      </c>
      <c r="O2015">
        <f t="shared" si="63"/>
        <v>266.7448</v>
      </c>
      <c r="P2015" cm="1">
        <f t="array" ref="P2015">_xlfn.IFS(D2015="Same Day",N2015*0.2,D2015="First Class",N2015*0.1,D2015="Standard Class",N2015*0.5,D2015="Second Class",N2015*0)</f>
        <v>42.117600000000003</v>
      </c>
      <c r="Q2015">
        <f t="shared" si="64"/>
        <v>11501.395588480002</v>
      </c>
    </row>
    <row r="2016" spans="1:17" x14ac:dyDescent="0.3">
      <c r="A2016">
        <v>2015</v>
      </c>
      <c r="B2016" t="s">
        <v>2875</v>
      </c>
      <c r="C2016" s="1">
        <v>42636</v>
      </c>
      <c r="D2016" t="s">
        <v>38</v>
      </c>
      <c r="E2016" t="s">
        <v>108</v>
      </c>
      <c r="F2016" t="s">
        <v>2876</v>
      </c>
      <c r="G2016" t="s">
        <v>2877</v>
      </c>
      <c r="H2016" t="s">
        <v>14</v>
      </c>
      <c r="I2016" t="s">
        <v>18</v>
      </c>
      <c r="J2016" t="s">
        <v>160</v>
      </c>
      <c r="K2016">
        <v>13.08</v>
      </c>
      <c r="L2016">
        <v>2</v>
      </c>
      <c r="M2016">
        <v>0</v>
      </c>
      <c r="N2016">
        <v>6.0167999999999999</v>
      </c>
      <c r="O2016">
        <f t="shared" si="63"/>
        <v>7.0632000000000001</v>
      </c>
      <c r="P2016" cm="1">
        <f t="array" ref="P2016">_xlfn.IFS(D2016="Same Day",N2016*0.2,D2016="First Class",N2016*0.1,D2016="Standard Class",N2016*0.5,D2016="Second Class",N2016*0)</f>
        <v>3.0084</v>
      </c>
      <c r="Q2016">
        <f t="shared" si="64"/>
        <v>28.312130880000002</v>
      </c>
    </row>
    <row r="2017" spans="1:17" x14ac:dyDescent="0.3">
      <c r="A2017">
        <v>2016</v>
      </c>
      <c r="B2017" t="s">
        <v>2875</v>
      </c>
      <c r="C2017" s="1">
        <v>42636</v>
      </c>
      <c r="D2017" t="s">
        <v>38</v>
      </c>
      <c r="E2017" t="s">
        <v>108</v>
      </c>
      <c r="F2017" t="s">
        <v>2876</v>
      </c>
      <c r="G2017" t="s">
        <v>2017</v>
      </c>
      <c r="H2017" t="s">
        <v>14</v>
      </c>
      <c r="I2017" t="s">
        <v>15</v>
      </c>
      <c r="J2017" t="s">
        <v>90</v>
      </c>
      <c r="K2017">
        <v>900.08</v>
      </c>
      <c r="L2017">
        <v>4</v>
      </c>
      <c r="M2017">
        <v>0</v>
      </c>
      <c r="N2017">
        <v>117.0104</v>
      </c>
      <c r="O2017">
        <f t="shared" si="63"/>
        <v>783.06960000000004</v>
      </c>
      <c r="P2017" cm="1">
        <f t="array" ref="P2017">_xlfn.IFS(D2017="Same Day",N2017*0.2,D2017="First Class",N2017*0.1,D2017="Standard Class",N2017*0.5,D2017="Second Class",N2017*0)</f>
        <v>58.505200000000002</v>
      </c>
      <c r="Q2017">
        <f t="shared" si="64"/>
        <v>46596.713161920001</v>
      </c>
    </row>
    <row r="2018" spans="1:17" x14ac:dyDescent="0.3">
      <c r="A2018">
        <v>2017</v>
      </c>
      <c r="B2018" t="s">
        <v>2878</v>
      </c>
      <c r="C2018" s="1">
        <v>42086</v>
      </c>
      <c r="D2018" t="s">
        <v>38</v>
      </c>
      <c r="E2018" t="s">
        <v>84</v>
      </c>
      <c r="F2018" t="s">
        <v>1507</v>
      </c>
      <c r="G2018" t="s">
        <v>2413</v>
      </c>
      <c r="H2018" t="s">
        <v>14</v>
      </c>
      <c r="I2018" t="s">
        <v>16</v>
      </c>
      <c r="J2018" t="s">
        <v>87</v>
      </c>
      <c r="K2018">
        <v>17.568000000000001</v>
      </c>
      <c r="L2018">
        <v>2</v>
      </c>
      <c r="M2018">
        <v>0.2</v>
      </c>
      <c r="N2018">
        <v>6.3684000000000003</v>
      </c>
      <c r="O2018">
        <f t="shared" si="63"/>
        <v>11.1996</v>
      </c>
      <c r="P2018" cm="1">
        <f t="array" ref="P2018">_xlfn.IFS(D2018="Same Day",N2018*0.2,D2018="First Class",N2018*0.1,D2018="Standard Class",N2018*0.5,D2018="Second Class",N2018*0)</f>
        <v>3.1842000000000001</v>
      </c>
      <c r="Q2018">
        <f t="shared" si="64"/>
        <v>46.861366320000009</v>
      </c>
    </row>
    <row r="2019" spans="1:17" x14ac:dyDescent="0.3">
      <c r="A2019">
        <v>2018</v>
      </c>
      <c r="B2019" t="s">
        <v>2878</v>
      </c>
      <c r="C2019" s="1">
        <v>42086</v>
      </c>
      <c r="D2019" t="s">
        <v>38</v>
      </c>
      <c r="E2019" t="s">
        <v>68</v>
      </c>
      <c r="F2019" t="s">
        <v>1507</v>
      </c>
      <c r="G2019" t="s">
        <v>79</v>
      </c>
      <c r="H2019" t="s">
        <v>14</v>
      </c>
      <c r="I2019" t="s">
        <v>22</v>
      </c>
      <c r="J2019" t="s">
        <v>80</v>
      </c>
      <c r="K2019">
        <v>14.62</v>
      </c>
      <c r="L2019">
        <v>2</v>
      </c>
      <c r="M2019">
        <v>0</v>
      </c>
      <c r="N2019">
        <v>6.8714000000000004</v>
      </c>
      <c r="O2019">
        <f t="shared" si="63"/>
        <v>7.7485999999999988</v>
      </c>
      <c r="P2019" cm="1">
        <f t="array" ref="P2019">_xlfn.IFS(D2019="Same Day",N2019*0.2,D2019="First Class",N2019*0.1,D2019="Standard Class",N2019*0.5,D2019="Second Class",N2019*0)</f>
        <v>3.4357000000000002</v>
      </c>
      <c r="Q2019">
        <f t="shared" si="64"/>
        <v>34.370465019999997</v>
      </c>
    </row>
    <row r="2020" spans="1:17" x14ac:dyDescent="0.3">
      <c r="A2020">
        <v>2019</v>
      </c>
      <c r="B2020" t="s">
        <v>2878</v>
      </c>
      <c r="C2020" s="1">
        <v>42086</v>
      </c>
      <c r="D2020" t="s">
        <v>38</v>
      </c>
      <c r="E2020" t="s">
        <v>84</v>
      </c>
      <c r="F2020" t="s">
        <v>1507</v>
      </c>
      <c r="G2020" t="s">
        <v>2449</v>
      </c>
      <c r="H2020" t="s">
        <v>14</v>
      </c>
      <c r="I2020" t="s">
        <v>19</v>
      </c>
      <c r="J2020" t="s">
        <v>90</v>
      </c>
      <c r="K2020">
        <v>33.36</v>
      </c>
      <c r="L2020">
        <v>4</v>
      </c>
      <c r="M2020">
        <v>0</v>
      </c>
      <c r="N2020">
        <v>8.6736000000000004</v>
      </c>
      <c r="O2020">
        <f t="shared" si="63"/>
        <v>24.686399999999999</v>
      </c>
      <c r="P2020" cm="1">
        <f t="array" ref="P2020">_xlfn.IFS(D2020="Same Day",N2020*0.2,D2020="First Class",N2020*0.1,D2020="Standard Class",N2020*0.5,D2020="Second Class",N2020*0)</f>
        <v>4.3368000000000002</v>
      </c>
      <c r="Q2020">
        <f t="shared" si="64"/>
        <v>131.74637952</v>
      </c>
    </row>
    <row r="2021" spans="1:17" x14ac:dyDescent="0.3">
      <c r="A2021">
        <v>2020</v>
      </c>
      <c r="B2021" t="s">
        <v>2878</v>
      </c>
      <c r="C2021" s="1">
        <v>42086</v>
      </c>
      <c r="D2021" t="s">
        <v>38</v>
      </c>
      <c r="E2021" t="s">
        <v>108</v>
      </c>
      <c r="F2021" t="s">
        <v>1507</v>
      </c>
      <c r="G2021" t="s">
        <v>476</v>
      </c>
      <c r="H2021" t="s">
        <v>14</v>
      </c>
      <c r="I2021" t="s">
        <v>18</v>
      </c>
      <c r="J2021" t="s">
        <v>275</v>
      </c>
      <c r="K2021">
        <v>40.14</v>
      </c>
      <c r="L2021">
        <v>6</v>
      </c>
      <c r="M2021">
        <v>0</v>
      </c>
      <c r="N2021">
        <v>19.668600000000001</v>
      </c>
      <c r="O2021">
        <f t="shared" si="63"/>
        <v>20.471399999999999</v>
      </c>
      <c r="P2021" cm="1">
        <f t="array" ref="P2021">_xlfn.IFS(D2021="Same Day",N2021*0.2,D2021="First Class",N2021*0.1,D2021="Standard Class",N2021*0.5,D2021="Second Class",N2021*0)</f>
        <v>9.8343000000000007</v>
      </c>
      <c r="Q2021">
        <f t="shared" si="64"/>
        <v>221.79328902</v>
      </c>
    </row>
    <row r="2022" spans="1:17" x14ac:dyDescent="0.3">
      <c r="A2022">
        <v>2021</v>
      </c>
      <c r="B2022" t="s">
        <v>2879</v>
      </c>
      <c r="C2022" s="1">
        <v>42634</v>
      </c>
      <c r="D2022" t="s">
        <v>35</v>
      </c>
      <c r="E2022" t="s">
        <v>77</v>
      </c>
      <c r="F2022" t="s">
        <v>2880</v>
      </c>
      <c r="G2022" t="s">
        <v>1140</v>
      </c>
      <c r="H2022" t="s">
        <v>14</v>
      </c>
      <c r="I2022" t="s">
        <v>15</v>
      </c>
      <c r="J2022" t="s">
        <v>90</v>
      </c>
      <c r="K2022">
        <v>1606.23</v>
      </c>
      <c r="L2022">
        <v>9</v>
      </c>
      <c r="M2022">
        <v>0</v>
      </c>
      <c r="N2022">
        <v>481.86900000000003</v>
      </c>
      <c r="O2022">
        <f t="shared" si="63"/>
        <v>1124.3609999999999</v>
      </c>
      <c r="P2022" cm="1">
        <f t="array" ref="P2022">_xlfn.IFS(D2022="Same Day",N2022*0.2,D2022="First Class",N2022*0.1,D2022="Standard Class",N2022*0.5,D2022="Second Class",N2022*0)</f>
        <v>48.186900000000009</v>
      </c>
      <c r="Q2022">
        <f t="shared" si="64"/>
        <v>55303.832070900004</v>
      </c>
    </row>
    <row r="2023" spans="1:17" x14ac:dyDescent="0.3">
      <c r="A2023">
        <v>2022</v>
      </c>
      <c r="B2023" t="s">
        <v>2879</v>
      </c>
      <c r="C2023" s="1">
        <v>42634</v>
      </c>
      <c r="D2023" t="s">
        <v>35</v>
      </c>
      <c r="E2023" t="s">
        <v>96</v>
      </c>
      <c r="F2023" t="s">
        <v>2880</v>
      </c>
      <c r="G2023" t="s">
        <v>353</v>
      </c>
      <c r="H2023" t="s">
        <v>14</v>
      </c>
      <c r="I2023" t="s">
        <v>18</v>
      </c>
      <c r="J2023" t="s">
        <v>113</v>
      </c>
      <c r="K2023">
        <v>17.04</v>
      </c>
      <c r="L2023">
        <v>3</v>
      </c>
      <c r="M2023">
        <v>0</v>
      </c>
      <c r="N2023">
        <v>7.6680000000000001</v>
      </c>
      <c r="O2023">
        <f t="shared" si="63"/>
        <v>9.3719999999999999</v>
      </c>
      <c r="P2023" cm="1">
        <f t="array" ref="P2023">_xlfn.IFS(D2023="Same Day",N2023*0.2,D2023="First Class",N2023*0.1,D2023="Standard Class",N2023*0.5,D2023="Second Class",N2023*0)</f>
        <v>0.76680000000000004</v>
      </c>
      <c r="Q2023">
        <f t="shared" si="64"/>
        <v>16.558449599999999</v>
      </c>
    </row>
    <row r="2024" spans="1:17" x14ac:dyDescent="0.3">
      <c r="A2024">
        <v>2023</v>
      </c>
      <c r="B2024" t="s">
        <v>2879</v>
      </c>
      <c r="C2024" s="1">
        <v>42634</v>
      </c>
      <c r="D2024" t="s">
        <v>35</v>
      </c>
      <c r="E2024" t="s">
        <v>108</v>
      </c>
      <c r="F2024" t="s">
        <v>2880</v>
      </c>
      <c r="G2024" t="s">
        <v>1627</v>
      </c>
      <c r="H2024" t="s">
        <v>14</v>
      </c>
      <c r="I2024" t="s">
        <v>16</v>
      </c>
      <c r="J2024" t="s">
        <v>153</v>
      </c>
      <c r="K2024">
        <v>49.53</v>
      </c>
      <c r="L2024">
        <v>3</v>
      </c>
      <c r="M2024">
        <v>0</v>
      </c>
      <c r="N2024">
        <v>23.7744</v>
      </c>
      <c r="O2024">
        <f t="shared" si="63"/>
        <v>25.755600000000001</v>
      </c>
      <c r="P2024" cm="1">
        <f t="array" ref="P2024">_xlfn.IFS(D2024="Same Day",N2024*0.2,D2024="First Class",N2024*0.1,D2024="Standard Class",N2024*0.5,D2024="Second Class",N2024*0)</f>
        <v>2.37744</v>
      </c>
      <c r="Q2024">
        <f t="shared" si="64"/>
        <v>86.987993664000001</v>
      </c>
    </row>
    <row r="2025" spans="1:17" x14ac:dyDescent="0.3">
      <c r="A2025">
        <v>2024</v>
      </c>
      <c r="B2025" t="s">
        <v>2879</v>
      </c>
      <c r="C2025" s="1">
        <v>42634</v>
      </c>
      <c r="D2025" t="s">
        <v>35</v>
      </c>
      <c r="E2025" t="s">
        <v>68</v>
      </c>
      <c r="F2025" t="s">
        <v>2880</v>
      </c>
      <c r="G2025" t="s">
        <v>1409</v>
      </c>
      <c r="H2025" t="s">
        <v>8</v>
      </c>
      <c r="I2025" t="s">
        <v>9</v>
      </c>
      <c r="J2025" t="s">
        <v>73</v>
      </c>
      <c r="K2025">
        <v>872.32</v>
      </c>
      <c r="L2025">
        <v>4</v>
      </c>
      <c r="M2025">
        <v>0</v>
      </c>
      <c r="N2025">
        <v>244.24959999999999</v>
      </c>
      <c r="O2025">
        <f t="shared" si="63"/>
        <v>628.07040000000006</v>
      </c>
      <c r="P2025" cm="1">
        <f t="array" ref="P2025">_xlfn.IFS(D2025="Same Day",N2025*0.2,D2025="First Class",N2025*0.1,D2025="Standard Class",N2025*0.5,D2025="Second Class",N2025*0)</f>
        <v>24.424959999999999</v>
      </c>
      <c r="Q2025">
        <f t="shared" si="64"/>
        <v>15968.664797184001</v>
      </c>
    </row>
    <row r="2026" spans="1:17" x14ac:dyDescent="0.3">
      <c r="A2026">
        <v>2025</v>
      </c>
      <c r="B2026" t="s">
        <v>2881</v>
      </c>
      <c r="C2026" s="1">
        <v>42969</v>
      </c>
      <c r="D2026" t="s">
        <v>37</v>
      </c>
      <c r="E2026" t="s">
        <v>108</v>
      </c>
      <c r="F2026" t="s">
        <v>2056</v>
      </c>
      <c r="G2026" t="s">
        <v>2213</v>
      </c>
      <c r="H2026" t="s">
        <v>14</v>
      </c>
      <c r="I2026" t="s">
        <v>16</v>
      </c>
      <c r="J2026" t="s">
        <v>101</v>
      </c>
      <c r="K2026">
        <v>239.12</v>
      </c>
      <c r="L2026">
        <v>5</v>
      </c>
      <c r="M2026">
        <v>0.2</v>
      </c>
      <c r="N2026">
        <v>77.713999999999999</v>
      </c>
      <c r="O2026">
        <f t="shared" si="63"/>
        <v>161.40600000000001</v>
      </c>
      <c r="P2026" cm="1">
        <f t="array" ref="P2026">_xlfn.IFS(D2026="Same Day",N2026*0.2,D2026="First Class",N2026*0.1,D2026="Standard Class",N2026*0.5,D2026="Second Class",N2026*0)</f>
        <v>0</v>
      </c>
      <c r="Q2026">
        <f t="shared" si="64"/>
        <v>161.40600000000001</v>
      </c>
    </row>
    <row r="2027" spans="1:17" x14ac:dyDescent="0.3">
      <c r="A2027">
        <v>2026</v>
      </c>
      <c r="B2027" t="s">
        <v>2882</v>
      </c>
      <c r="C2027" s="1">
        <v>42078</v>
      </c>
      <c r="D2027" t="s">
        <v>35</v>
      </c>
      <c r="E2027" t="s">
        <v>68</v>
      </c>
      <c r="F2027" t="s">
        <v>2479</v>
      </c>
      <c r="G2027" t="s">
        <v>1401</v>
      </c>
      <c r="H2027" t="s">
        <v>8</v>
      </c>
      <c r="I2027" t="s">
        <v>11</v>
      </c>
      <c r="J2027" t="s">
        <v>71</v>
      </c>
      <c r="K2027">
        <v>141.96</v>
      </c>
      <c r="L2027">
        <v>2</v>
      </c>
      <c r="M2027">
        <v>0</v>
      </c>
      <c r="N2027">
        <v>39.748800000000003</v>
      </c>
      <c r="O2027">
        <f t="shared" si="63"/>
        <v>102.21120000000001</v>
      </c>
      <c r="P2027" cm="1">
        <f t="array" ref="P2027">_xlfn.IFS(D2027="Same Day",N2027*0.2,D2027="First Class",N2027*0.1,D2027="Standard Class",N2027*0.5,D2027="Second Class",N2027*0)</f>
        <v>3.9748800000000006</v>
      </c>
      <c r="Q2027">
        <f t="shared" si="64"/>
        <v>508.4884546560001</v>
      </c>
    </row>
    <row r="2028" spans="1:17" x14ac:dyDescent="0.3">
      <c r="A2028">
        <v>2027</v>
      </c>
      <c r="B2028" t="s">
        <v>2883</v>
      </c>
      <c r="C2028" s="1">
        <v>42623</v>
      </c>
      <c r="D2028" t="s">
        <v>37</v>
      </c>
      <c r="E2028" t="s">
        <v>96</v>
      </c>
      <c r="F2028" t="s">
        <v>471</v>
      </c>
      <c r="G2028" t="s">
        <v>769</v>
      </c>
      <c r="H2028" t="s">
        <v>14</v>
      </c>
      <c r="I2028" t="s">
        <v>16</v>
      </c>
      <c r="J2028" t="s">
        <v>101</v>
      </c>
      <c r="K2028">
        <v>33.024000000000001</v>
      </c>
      <c r="L2028">
        <v>2</v>
      </c>
      <c r="M2028">
        <v>0.2</v>
      </c>
      <c r="N2028">
        <v>11.558400000000001</v>
      </c>
      <c r="O2028">
        <f t="shared" si="63"/>
        <v>21.465600000000002</v>
      </c>
      <c r="P2028" cm="1">
        <f t="array" ref="P2028">_xlfn.IFS(D2028="Same Day",N2028*0.2,D2028="First Class",N2028*0.1,D2028="Standard Class",N2028*0.5,D2028="Second Class",N2028*0)</f>
        <v>0</v>
      </c>
      <c r="Q2028">
        <f t="shared" si="64"/>
        <v>21.465600000000002</v>
      </c>
    </row>
    <row r="2029" spans="1:17" x14ac:dyDescent="0.3">
      <c r="A2029">
        <v>2028</v>
      </c>
      <c r="B2029" t="s">
        <v>2883</v>
      </c>
      <c r="C2029" s="1">
        <v>42623</v>
      </c>
      <c r="D2029" t="s">
        <v>37</v>
      </c>
      <c r="E2029" t="s">
        <v>96</v>
      </c>
      <c r="F2029" t="s">
        <v>471</v>
      </c>
      <c r="G2029" t="s">
        <v>1190</v>
      </c>
      <c r="H2029" t="s">
        <v>14</v>
      </c>
      <c r="I2029" t="s">
        <v>16</v>
      </c>
      <c r="J2029" t="s">
        <v>1191</v>
      </c>
      <c r="K2029">
        <v>67.135999999999996</v>
      </c>
      <c r="L2029">
        <v>4</v>
      </c>
      <c r="M2029">
        <v>0.2</v>
      </c>
      <c r="N2029">
        <v>23.497599999999998</v>
      </c>
      <c r="O2029">
        <f t="shared" si="63"/>
        <v>43.638399999999997</v>
      </c>
      <c r="P2029" cm="1">
        <f t="array" ref="P2029">_xlfn.IFS(D2029="Same Day",N2029*0.2,D2029="First Class",N2029*0.1,D2029="Standard Class",N2029*0.5,D2029="Second Class",N2029*0)</f>
        <v>0</v>
      </c>
      <c r="Q2029">
        <f t="shared" si="64"/>
        <v>43.638399999999997</v>
      </c>
    </row>
    <row r="2030" spans="1:17" x14ac:dyDescent="0.3">
      <c r="A2030">
        <v>2029</v>
      </c>
      <c r="B2030" t="s">
        <v>2884</v>
      </c>
      <c r="C2030" s="1">
        <v>42338</v>
      </c>
      <c r="D2030" t="s">
        <v>38</v>
      </c>
      <c r="E2030" t="s">
        <v>96</v>
      </c>
      <c r="F2030" t="s">
        <v>1528</v>
      </c>
      <c r="G2030" t="s">
        <v>475</v>
      </c>
      <c r="H2030" t="s">
        <v>14</v>
      </c>
      <c r="I2030" t="s">
        <v>16</v>
      </c>
      <c r="J2030" t="s">
        <v>87</v>
      </c>
      <c r="K2030">
        <v>14.73</v>
      </c>
      <c r="L2030">
        <v>3</v>
      </c>
      <c r="M2030">
        <v>0</v>
      </c>
      <c r="N2030">
        <v>6.9230999999999998</v>
      </c>
      <c r="O2030">
        <f t="shared" si="63"/>
        <v>7.8069000000000006</v>
      </c>
      <c r="P2030" cm="1">
        <f t="array" ref="P2030">_xlfn.IFS(D2030="Same Day",N2030*0.2,D2030="First Class",N2030*0.1,D2030="Standard Class",N2030*0.5,D2030="Second Class",N2030*0)</f>
        <v>3.4615499999999999</v>
      </c>
      <c r="Q2030">
        <f t="shared" si="64"/>
        <v>34.830874694999999</v>
      </c>
    </row>
    <row r="2031" spans="1:17" x14ac:dyDescent="0.3">
      <c r="A2031">
        <v>2030</v>
      </c>
      <c r="B2031" t="s">
        <v>2884</v>
      </c>
      <c r="C2031" s="1">
        <v>42338</v>
      </c>
      <c r="D2031" t="s">
        <v>38</v>
      </c>
      <c r="E2031" t="s">
        <v>77</v>
      </c>
      <c r="F2031" t="s">
        <v>1528</v>
      </c>
      <c r="G2031" t="s">
        <v>2885</v>
      </c>
      <c r="H2031" t="s">
        <v>14</v>
      </c>
      <c r="I2031" t="s">
        <v>15</v>
      </c>
      <c r="J2031" t="s">
        <v>90</v>
      </c>
      <c r="K2031">
        <v>104.9</v>
      </c>
      <c r="L2031">
        <v>5</v>
      </c>
      <c r="M2031">
        <v>0</v>
      </c>
      <c r="N2031">
        <v>25.175999999999998</v>
      </c>
      <c r="O2031">
        <f t="shared" si="63"/>
        <v>79.724000000000004</v>
      </c>
      <c r="P2031" cm="1">
        <f t="array" ref="P2031">_xlfn.IFS(D2031="Same Day",N2031*0.2,D2031="First Class",N2031*0.1,D2031="Standard Class",N2031*0.5,D2031="Second Class",N2031*0)</f>
        <v>12.587999999999999</v>
      </c>
      <c r="Q2031">
        <f t="shared" si="64"/>
        <v>1083.289712</v>
      </c>
    </row>
    <row r="2032" spans="1:17" x14ac:dyDescent="0.3">
      <c r="A2032">
        <v>2031</v>
      </c>
      <c r="B2032" t="s">
        <v>2884</v>
      </c>
      <c r="C2032" s="1">
        <v>42338</v>
      </c>
      <c r="D2032" t="s">
        <v>38</v>
      </c>
      <c r="E2032" t="s">
        <v>68</v>
      </c>
      <c r="F2032" t="s">
        <v>1528</v>
      </c>
      <c r="G2032" t="s">
        <v>1762</v>
      </c>
      <c r="H2032" t="s">
        <v>14</v>
      </c>
      <c r="I2032" t="s">
        <v>16</v>
      </c>
      <c r="J2032" t="s">
        <v>101</v>
      </c>
      <c r="K2032">
        <v>61.04</v>
      </c>
      <c r="L2032">
        <v>4</v>
      </c>
      <c r="M2032">
        <v>0</v>
      </c>
      <c r="N2032">
        <v>30.52</v>
      </c>
      <c r="O2032">
        <f t="shared" si="63"/>
        <v>30.52</v>
      </c>
      <c r="P2032" cm="1">
        <f t="array" ref="P2032">_xlfn.IFS(D2032="Same Day",N2032*0.2,D2032="First Class",N2032*0.1,D2032="Standard Class",N2032*0.5,D2032="Second Class",N2032*0)</f>
        <v>15.26</v>
      </c>
      <c r="Q2032">
        <f t="shared" si="64"/>
        <v>496.25519999999995</v>
      </c>
    </row>
    <row r="2033" spans="1:17" x14ac:dyDescent="0.3">
      <c r="A2033">
        <v>2032</v>
      </c>
      <c r="B2033" t="s">
        <v>2884</v>
      </c>
      <c r="C2033" s="1">
        <v>42338</v>
      </c>
      <c r="D2033" t="s">
        <v>38</v>
      </c>
      <c r="E2033" t="s">
        <v>68</v>
      </c>
      <c r="F2033" t="s">
        <v>1528</v>
      </c>
      <c r="G2033" t="s">
        <v>2358</v>
      </c>
      <c r="H2033" t="s">
        <v>14</v>
      </c>
      <c r="I2033" t="s">
        <v>18</v>
      </c>
      <c r="J2033" t="s">
        <v>160</v>
      </c>
      <c r="K2033">
        <v>10.95</v>
      </c>
      <c r="L2033">
        <v>3</v>
      </c>
      <c r="M2033">
        <v>0</v>
      </c>
      <c r="N2033">
        <v>5.1464999999999996</v>
      </c>
      <c r="O2033">
        <f t="shared" si="63"/>
        <v>5.8034999999999997</v>
      </c>
      <c r="P2033" cm="1">
        <f t="array" ref="P2033">_xlfn.IFS(D2033="Same Day",N2033*0.2,D2033="First Class",N2033*0.1,D2033="Standard Class",N2033*0.5,D2033="Second Class",N2033*0)</f>
        <v>2.5732499999999998</v>
      </c>
      <c r="Q2033">
        <f t="shared" si="64"/>
        <v>20.737356374999997</v>
      </c>
    </row>
    <row r="2034" spans="1:17" x14ac:dyDescent="0.3">
      <c r="A2034">
        <v>2033</v>
      </c>
      <c r="B2034" t="s">
        <v>2886</v>
      </c>
      <c r="C2034" s="1">
        <v>42717</v>
      </c>
      <c r="D2034" t="s">
        <v>38</v>
      </c>
      <c r="E2034" t="s">
        <v>77</v>
      </c>
      <c r="F2034" t="s">
        <v>1576</v>
      </c>
      <c r="G2034" t="s">
        <v>1577</v>
      </c>
      <c r="H2034" t="s">
        <v>14</v>
      </c>
      <c r="I2034" t="s">
        <v>18</v>
      </c>
      <c r="J2034" t="s">
        <v>113</v>
      </c>
      <c r="K2034">
        <v>9.3919999999999995</v>
      </c>
      <c r="L2034">
        <v>2</v>
      </c>
      <c r="M2034">
        <v>0.2</v>
      </c>
      <c r="N2034">
        <v>3.2871999999999999</v>
      </c>
      <c r="O2034">
        <f t="shared" si="63"/>
        <v>6.1047999999999991</v>
      </c>
      <c r="P2034" cm="1">
        <f t="array" ref="P2034">_xlfn.IFS(D2034="Same Day",N2034*0.2,D2034="First Class",N2034*0.1,D2034="Standard Class",N2034*0.5,D2034="Second Class",N2034*0)</f>
        <v>1.6435999999999999</v>
      </c>
      <c r="Q2034">
        <f t="shared" si="64"/>
        <v>16.138649279999999</v>
      </c>
    </row>
    <row r="2035" spans="1:17" x14ac:dyDescent="0.3">
      <c r="A2035">
        <v>2034</v>
      </c>
      <c r="B2035" t="s">
        <v>2886</v>
      </c>
      <c r="C2035" s="1">
        <v>42717</v>
      </c>
      <c r="D2035" t="s">
        <v>38</v>
      </c>
      <c r="E2035" t="s">
        <v>68</v>
      </c>
      <c r="F2035" t="s">
        <v>1576</v>
      </c>
      <c r="G2035" t="s">
        <v>2641</v>
      </c>
      <c r="H2035" t="s">
        <v>14</v>
      </c>
      <c r="I2035" t="s">
        <v>20</v>
      </c>
      <c r="J2035" t="s">
        <v>87</v>
      </c>
      <c r="K2035">
        <v>9.3279999999999994</v>
      </c>
      <c r="L2035">
        <v>1</v>
      </c>
      <c r="M2035">
        <v>0.2</v>
      </c>
      <c r="N2035">
        <v>0.81620000000000004</v>
      </c>
      <c r="O2035">
        <f t="shared" si="63"/>
        <v>8.5117999999999991</v>
      </c>
      <c r="P2035" cm="1">
        <f t="array" ref="P2035">_xlfn.IFS(D2035="Same Day",N2035*0.2,D2035="First Class",N2035*0.1,D2035="Standard Class",N2035*0.5,D2035="Second Class",N2035*0)</f>
        <v>0.40810000000000002</v>
      </c>
      <c r="Q2035">
        <f t="shared" si="64"/>
        <v>11.98546558</v>
      </c>
    </row>
    <row r="2036" spans="1:17" x14ac:dyDescent="0.3">
      <c r="A2036">
        <v>2035</v>
      </c>
      <c r="B2036" t="s">
        <v>2887</v>
      </c>
      <c r="C2036" s="1">
        <v>43007</v>
      </c>
      <c r="D2036" t="s">
        <v>38</v>
      </c>
      <c r="E2036" t="s">
        <v>108</v>
      </c>
      <c r="F2036" t="s">
        <v>2888</v>
      </c>
      <c r="G2036" t="s">
        <v>1929</v>
      </c>
      <c r="H2036" t="s">
        <v>14</v>
      </c>
      <c r="I2036" t="s">
        <v>16</v>
      </c>
      <c r="J2036" t="s">
        <v>101</v>
      </c>
      <c r="K2036">
        <v>8.26</v>
      </c>
      <c r="L2036">
        <v>2</v>
      </c>
      <c r="M2036">
        <v>0</v>
      </c>
      <c r="N2036">
        <v>3.8822000000000001</v>
      </c>
      <c r="O2036">
        <f t="shared" si="63"/>
        <v>4.3777999999999997</v>
      </c>
      <c r="P2036" cm="1">
        <f t="array" ref="P2036">_xlfn.IFS(D2036="Same Day",N2036*0.2,D2036="First Class",N2036*0.1,D2036="Standard Class",N2036*0.5,D2036="Second Class",N2036*0)</f>
        <v>1.9411</v>
      </c>
      <c r="Q2036">
        <f t="shared" si="64"/>
        <v>12.875547579999999</v>
      </c>
    </row>
    <row r="2037" spans="1:17" x14ac:dyDescent="0.3">
      <c r="A2037">
        <v>2036</v>
      </c>
      <c r="B2037" t="s">
        <v>2887</v>
      </c>
      <c r="C2037" s="1">
        <v>43007</v>
      </c>
      <c r="D2037" t="s">
        <v>38</v>
      </c>
      <c r="E2037" t="s">
        <v>84</v>
      </c>
      <c r="F2037" t="s">
        <v>2888</v>
      </c>
      <c r="G2037" t="s">
        <v>197</v>
      </c>
      <c r="H2037" t="s">
        <v>8</v>
      </c>
      <c r="I2037" t="s">
        <v>9</v>
      </c>
      <c r="J2037" t="s">
        <v>73</v>
      </c>
      <c r="K2037">
        <v>269.97000000000003</v>
      </c>
      <c r="L2037">
        <v>3</v>
      </c>
      <c r="M2037">
        <v>0</v>
      </c>
      <c r="N2037">
        <v>51.2943</v>
      </c>
      <c r="O2037">
        <f t="shared" si="63"/>
        <v>218.67570000000003</v>
      </c>
      <c r="P2037" cm="1">
        <f t="array" ref="P2037">_xlfn.IFS(D2037="Same Day",N2037*0.2,D2037="First Class",N2037*0.1,D2037="Standard Class",N2037*0.5,D2037="Second Class",N2037*0)</f>
        <v>25.64715</v>
      </c>
      <c r="Q2037">
        <f t="shared" si="64"/>
        <v>5827.0841792550009</v>
      </c>
    </row>
    <row r="2038" spans="1:17" x14ac:dyDescent="0.3">
      <c r="A2038">
        <v>2037</v>
      </c>
      <c r="B2038" t="s">
        <v>2889</v>
      </c>
      <c r="C2038" s="1">
        <v>42031</v>
      </c>
      <c r="D2038" t="s">
        <v>38</v>
      </c>
      <c r="E2038" t="s">
        <v>84</v>
      </c>
      <c r="F2038" t="s">
        <v>954</v>
      </c>
      <c r="G2038" t="s">
        <v>821</v>
      </c>
      <c r="H2038" t="s">
        <v>14</v>
      </c>
      <c r="I2038" t="s">
        <v>18</v>
      </c>
      <c r="J2038" t="s">
        <v>275</v>
      </c>
      <c r="K2038">
        <v>29.04</v>
      </c>
      <c r="L2038">
        <v>3</v>
      </c>
      <c r="M2038">
        <v>0</v>
      </c>
      <c r="N2038">
        <v>13.9392</v>
      </c>
      <c r="O2038">
        <f t="shared" si="63"/>
        <v>15.1008</v>
      </c>
      <c r="P2038" cm="1">
        <f t="array" ref="P2038">_xlfn.IFS(D2038="Same Day",N2038*0.2,D2038="First Class",N2038*0.1,D2038="Standard Class",N2038*0.5,D2038="Second Class",N2038*0)</f>
        <v>6.9695999999999998</v>
      </c>
      <c r="Q2038">
        <f t="shared" si="64"/>
        <v>120.34733567999999</v>
      </c>
    </row>
    <row r="2039" spans="1:17" x14ac:dyDescent="0.3">
      <c r="A2039">
        <v>2038</v>
      </c>
      <c r="B2039" t="s">
        <v>2889</v>
      </c>
      <c r="C2039" s="1">
        <v>42031</v>
      </c>
      <c r="D2039" t="s">
        <v>38</v>
      </c>
      <c r="E2039" t="s">
        <v>84</v>
      </c>
      <c r="F2039" t="s">
        <v>954</v>
      </c>
      <c r="G2039" t="s">
        <v>2562</v>
      </c>
      <c r="H2039" t="s">
        <v>14</v>
      </c>
      <c r="I2039" t="s">
        <v>22</v>
      </c>
      <c r="J2039" t="s">
        <v>160</v>
      </c>
      <c r="K2039">
        <v>14.62</v>
      </c>
      <c r="L2039">
        <v>2</v>
      </c>
      <c r="M2039">
        <v>0</v>
      </c>
      <c r="N2039">
        <v>6.8714000000000004</v>
      </c>
      <c r="O2039">
        <f t="shared" si="63"/>
        <v>7.7485999999999988</v>
      </c>
      <c r="P2039" cm="1">
        <f t="array" ref="P2039">_xlfn.IFS(D2039="Same Day",N2039*0.2,D2039="First Class",N2039*0.1,D2039="Standard Class",N2039*0.5,D2039="Second Class",N2039*0)</f>
        <v>3.4357000000000002</v>
      </c>
      <c r="Q2039">
        <f t="shared" si="64"/>
        <v>34.370465019999997</v>
      </c>
    </row>
    <row r="2040" spans="1:17" x14ac:dyDescent="0.3">
      <c r="A2040">
        <v>2039</v>
      </c>
      <c r="B2040" t="s">
        <v>2890</v>
      </c>
      <c r="C2040" s="1">
        <v>42178</v>
      </c>
      <c r="D2040" t="s">
        <v>38</v>
      </c>
      <c r="E2040" t="s">
        <v>84</v>
      </c>
      <c r="F2040" t="s">
        <v>1810</v>
      </c>
      <c r="G2040" t="s">
        <v>2891</v>
      </c>
      <c r="H2040" t="s">
        <v>14</v>
      </c>
      <c r="I2040" t="s">
        <v>18</v>
      </c>
      <c r="J2040" t="s">
        <v>160</v>
      </c>
      <c r="K2040">
        <v>11.952</v>
      </c>
      <c r="L2040">
        <v>3</v>
      </c>
      <c r="M2040">
        <v>0.2</v>
      </c>
      <c r="N2040">
        <v>4.3326000000000002</v>
      </c>
      <c r="O2040">
        <f t="shared" si="63"/>
        <v>7.6193999999999997</v>
      </c>
      <c r="P2040" cm="1">
        <f t="array" ref="P2040">_xlfn.IFS(D2040="Same Day",N2040*0.2,D2040="First Class",N2040*0.1,D2040="Standard Class",N2040*0.5,D2040="Second Class",N2040*0)</f>
        <v>2.1663000000000001</v>
      </c>
      <c r="Q2040">
        <f t="shared" si="64"/>
        <v>24.125306219999999</v>
      </c>
    </row>
    <row r="2041" spans="1:17" x14ac:dyDescent="0.3">
      <c r="A2041">
        <v>2040</v>
      </c>
      <c r="B2041" t="s">
        <v>2890</v>
      </c>
      <c r="C2041" s="1">
        <v>42178</v>
      </c>
      <c r="D2041" t="s">
        <v>38</v>
      </c>
      <c r="E2041" t="s">
        <v>68</v>
      </c>
      <c r="F2041" t="s">
        <v>1810</v>
      </c>
      <c r="G2041" t="s">
        <v>1948</v>
      </c>
      <c r="H2041" t="s">
        <v>14</v>
      </c>
      <c r="I2041" t="s">
        <v>16</v>
      </c>
      <c r="J2041" t="s">
        <v>101</v>
      </c>
      <c r="K2041">
        <v>4.5359999999999996</v>
      </c>
      <c r="L2041">
        <v>7</v>
      </c>
      <c r="M2041">
        <v>0.7</v>
      </c>
      <c r="N2041">
        <v>-3.3264</v>
      </c>
      <c r="O2041">
        <f t="shared" si="63"/>
        <v>7.8623999999999992</v>
      </c>
      <c r="P2041" cm="1">
        <f t="array" ref="P2041">_xlfn.IFS(D2041="Same Day",N2041*0.2,D2041="First Class",N2041*0.1,D2041="Standard Class",N2041*0.5,D2041="Second Class",N2041*0)</f>
        <v>-1.6632</v>
      </c>
      <c r="Q2041">
        <f t="shared" si="64"/>
        <v>-5.2143436799999998</v>
      </c>
    </row>
    <row r="2042" spans="1:17" x14ac:dyDescent="0.3">
      <c r="A2042">
        <v>2041</v>
      </c>
      <c r="B2042" t="s">
        <v>2890</v>
      </c>
      <c r="C2042" s="1">
        <v>42178</v>
      </c>
      <c r="D2042" t="s">
        <v>38</v>
      </c>
      <c r="E2042" t="s">
        <v>96</v>
      </c>
      <c r="F2042" t="s">
        <v>1810</v>
      </c>
      <c r="G2042" t="s">
        <v>1762</v>
      </c>
      <c r="H2042" t="s">
        <v>14</v>
      </c>
      <c r="I2042" t="s">
        <v>16</v>
      </c>
      <c r="J2042" t="s">
        <v>101</v>
      </c>
      <c r="K2042">
        <v>9.1560000000000006</v>
      </c>
      <c r="L2042">
        <v>2</v>
      </c>
      <c r="M2042">
        <v>0.7</v>
      </c>
      <c r="N2042">
        <v>-6.1040000000000001</v>
      </c>
      <c r="O2042">
        <f t="shared" si="63"/>
        <v>15.260000000000002</v>
      </c>
      <c r="P2042" cm="1">
        <f t="array" ref="P2042">_xlfn.IFS(D2042="Same Day",N2042*0.2,D2042="First Class",N2042*0.1,D2042="Standard Class",N2042*0.5,D2042="Second Class",N2042*0)</f>
        <v>-3.052</v>
      </c>
      <c r="Q2042">
        <f t="shared" si="64"/>
        <v>-31.313520000000004</v>
      </c>
    </row>
    <row r="2043" spans="1:17" x14ac:dyDescent="0.3">
      <c r="A2043">
        <v>2042</v>
      </c>
      <c r="B2043" t="s">
        <v>2890</v>
      </c>
      <c r="C2043" s="1">
        <v>42178</v>
      </c>
      <c r="D2043" t="s">
        <v>38</v>
      </c>
      <c r="E2043" t="s">
        <v>68</v>
      </c>
      <c r="F2043" t="s">
        <v>1810</v>
      </c>
      <c r="G2043" t="s">
        <v>2706</v>
      </c>
      <c r="H2043" t="s">
        <v>8</v>
      </c>
      <c r="I2043" t="s">
        <v>12</v>
      </c>
      <c r="J2043" t="s">
        <v>87</v>
      </c>
      <c r="K2043">
        <v>75.36</v>
      </c>
      <c r="L2043">
        <v>5</v>
      </c>
      <c r="M2043">
        <v>0.2</v>
      </c>
      <c r="N2043">
        <v>20.724</v>
      </c>
      <c r="O2043">
        <f t="shared" si="63"/>
        <v>54.635999999999996</v>
      </c>
      <c r="P2043" cm="1">
        <f t="array" ref="P2043">_xlfn.IFS(D2043="Same Day",N2043*0.2,D2043="First Class",N2043*0.1,D2043="Standard Class",N2043*0.5,D2043="Second Class",N2043*0)</f>
        <v>10.362</v>
      </c>
      <c r="Q2043">
        <f t="shared" si="64"/>
        <v>620.77423199999998</v>
      </c>
    </row>
    <row r="2044" spans="1:17" x14ac:dyDescent="0.3">
      <c r="A2044">
        <v>2043</v>
      </c>
      <c r="B2044" t="s">
        <v>2892</v>
      </c>
      <c r="C2044" s="1">
        <v>42285</v>
      </c>
      <c r="D2044" t="s">
        <v>38</v>
      </c>
      <c r="E2044" t="s">
        <v>68</v>
      </c>
      <c r="F2044" t="s">
        <v>894</v>
      </c>
      <c r="G2044" t="s">
        <v>2893</v>
      </c>
      <c r="H2044" t="s">
        <v>14</v>
      </c>
      <c r="I2044" t="s">
        <v>16</v>
      </c>
      <c r="J2044" t="s">
        <v>153</v>
      </c>
      <c r="K2044">
        <v>57.503999999999998</v>
      </c>
      <c r="L2044">
        <v>6</v>
      </c>
      <c r="M2044">
        <v>0.2</v>
      </c>
      <c r="N2044">
        <v>20.1264</v>
      </c>
      <c r="O2044">
        <f t="shared" si="63"/>
        <v>37.377600000000001</v>
      </c>
      <c r="P2044" cm="1">
        <f t="array" ref="P2044">_xlfn.IFS(D2044="Same Day",N2044*0.2,D2044="First Class",N2044*0.1,D2044="Standard Class",N2044*0.5,D2044="Second Class",N2044*0)</f>
        <v>10.0632</v>
      </c>
      <c r="Q2044">
        <f t="shared" si="64"/>
        <v>413.51586431999999</v>
      </c>
    </row>
    <row r="2045" spans="1:17" x14ac:dyDescent="0.3">
      <c r="A2045">
        <v>2044</v>
      </c>
      <c r="B2045" t="s">
        <v>2894</v>
      </c>
      <c r="C2045" s="1">
        <v>43062</v>
      </c>
      <c r="D2045" t="s">
        <v>38</v>
      </c>
      <c r="E2045" t="s">
        <v>68</v>
      </c>
      <c r="F2045" t="s">
        <v>2319</v>
      </c>
      <c r="G2045" t="s">
        <v>2061</v>
      </c>
      <c r="H2045" t="s">
        <v>14</v>
      </c>
      <c r="I2045" t="s">
        <v>20</v>
      </c>
      <c r="J2045" t="s">
        <v>87</v>
      </c>
      <c r="K2045">
        <v>38.863999999999997</v>
      </c>
      <c r="L2045">
        <v>7</v>
      </c>
      <c r="M2045">
        <v>0.2</v>
      </c>
      <c r="N2045">
        <v>7.7728000000000002</v>
      </c>
      <c r="O2045">
        <f t="shared" si="63"/>
        <v>31.091199999999997</v>
      </c>
      <c r="P2045" cm="1">
        <f t="array" ref="P2045">_xlfn.IFS(D2045="Same Day",N2045*0.2,D2045="First Class",N2045*0.1,D2045="Standard Class",N2045*0.5,D2045="Second Class",N2045*0)</f>
        <v>3.8864000000000001</v>
      </c>
      <c r="Q2045">
        <f t="shared" si="64"/>
        <v>151.92403967999999</v>
      </c>
    </row>
    <row r="2046" spans="1:17" x14ac:dyDescent="0.3">
      <c r="A2046">
        <v>2045</v>
      </c>
      <c r="B2046" t="s">
        <v>2895</v>
      </c>
      <c r="C2046" s="1">
        <v>41874</v>
      </c>
      <c r="D2046" t="s">
        <v>38</v>
      </c>
      <c r="E2046" t="s">
        <v>108</v>
      </c>
      <c r="F2046" t="s">
        <v>135</v>
      </c>
      <c r="G2046" t="s">
        <v>2235</v>
      </c>
      <c r="H2046" t="s">
        <v>14</v>
      </c>
      <c r="I2046" t="s">
        <v>18</v>
      </c>
      <c r="J2046" t="s">
        <v>160</v>
      </c>
      <c r="K2046">
        <v>15.552</v>
      </c>
      <c r="L2046">
        <v>3</v>
      </c>
      <c r="M2046">
        <v>0.2</v>
      </c>
      <c r="N2046">
        <v>5.4432</v>
      </c>
      <c r="O2046">
        <f t="shared" si="63"/>
        <v>10.108799999999999</v>
      </c>
      <c r="P2046" cm="1">
        <f t="array" ref="P2046">_xlfn.IFS(D2046="Same Day",N2046*0.2,D2046="First Class",N2046*0.1,D2046="Standard Class",N2046*0.5,D2046="Second Class",N2046*0)</f>
        <v>2.7216</v>
      </c>
      <c r="Q2046">
        <f t="shared" si="64"/>
        <v>37.620910079999994</v>
      </c>
    </row>
    <row r="2047" spans="1:17" x14ac:dyDescent="0.3">
      <c r="A2047">
        <v>2046</v>
      </c>
      <c r="B2047" t="s">
        <v>2896</v>
      </c>
      <c r="C2047" s="1">
        <v>42572</v>
      </c>
      <c r="D2047" t="s">
        <v>38</v>
      </c>
      <c r="E2047" t="s">
        <v>96</v>
      </c>
      <c r="F2047" t="s">
        <v>2897</v>
      </c>
      <c r="G2047" t="s">
        <v>1610</v>
      </c>
      <c r="H2047" t="s">
        <v>14</v>
      </c>
      <c r="I2047" t="s">
        <v>17</v>
      </c>
      <c r="J2047" t="s">
        <v>87</v>
      </c>
      <c r="K2047">
        <v>162.63999999999999</v>
      </c>
      <c r="L2047">
        <v>2</v>
      </c>
      <c r="M2047">
        <v>0</v>
      </c>
      <c r="N2047">
        <v>45.539200000000001</v>
      </c>
      <c r="O2047">
        <f t="shared" si="63"/>
        <v>117.10079999999999</v>
      </c>
      <c r="P2047" cm="1">
        <f t="array" ref="P2047">_xlfn.IFS(D2047="Same Day",N2047*0.2,D2047="First Class",N2047*0.1,D2047="Standard Class",N2047*0.5,D2047="Second Class",N2047*0)</f>
        <v>22.769600000000001</v>
      </c>
      <c r="Q2047">
        <f t="shared" si="64"/>
        <v>2783.4391756800001</v>
      </c>
    </row>
    <row r="2048" spans="1:17" x14ac:dyDescent="0.3">
      <c r="A2048">
        <v>2047</v>
      </c>
      <c r="B2048" t="s">
        <v>2896</v>
      </c>
      <c r="C2048" s="1">
        <v>42572</v>
      </c>
      <c r="D2048" t="s">
        <v>38</v>
      </c>
      <c r="E2048" t="s">
        <v>84</v>
      </c>
      <c r="F2048" t="s">
        <v>2897</v>
      </c>
      <c r="G2048" t="s">
        <v>611</v>
      </c>
      <c r="H2048" t="s">
        <v>25</v>
      </c>
      <c r="I2048" t="s">
        <v>26</v>
      </c>
      <c r="J2048" t="s">
        <v>99</v>
      </c>
      <c r="K2048">
        <v>597</v>
      </c>
      <c r="L2048">
        <v>3</v>
      </c>
      <c r="M2048">
        <v>0</v>
      </c>
      <c r="N2048">
        <v>280.58999999999997</v>
      </c>
      <c r="O2048">
        <f t="shared" si="63"/>
        <v>316.41000000000003</v>
      </c>
      <c r="P2048" cm="1">
        <f t="array" ref="P2048">_xlfn.IFS(D2048="Same Day",N2048*0.2,D2048="First Class",N2048*0.1,D2048="Standard Class",N2048*0.5,D2048="Second Class",N2048*0)</f>
        <v>140.29499999999999</v>
      </c>
      <c r="Q2048">
        <f t="shared" si="64"/>
        <v>44707.150950000003</v>
      </c>
    </row>
    <row r="2049" spans="1:17" x14ac:dyDescent="0.3">
      <c r="A2049">
        <v>2048</v>
      </c>
      <c r="B2049" t="s">
        <v>2896</v>
      </c>
      <c r="C2049" s="1">
        <v>42572</v>
      </c>
      <c r="D2049" t="s">
        <v>38</v>
      </c>
      <c r="E2049" t="s">
        <v>108</v>
      </c>
      <c r="F2049" t="s">
        <v>2897</v>
      </c>
      <c r="G2049" t="s">
        <v>922</v>
      </c>
      <c r="H2049" t="s">
        <v>14</v>
      </c>
      <c r="I2049" t="s">
        <v>18</v>
      </c>
      <c r="J2049" t="s">
        <v>298</v>
      </c>
      <c r="K2049">
        <v>55.48</v>
      </c>
      <c r="L2049">
        <v>1</v>
      </c>
      <c r="M2049">
        <v>0</v>
      </c>
      <c r="N2049">
        <v>26.630400000000002</v>
      </c>
      <c r="O2049">
        <f t="shared" si="63"/>
        <v>28.849599999999995</v>
      </c>
      <c r="P2049" cm="1">
        <f t="array" ref="P2049">_xlfn.IFS(D2049="Same Day",N2049*0.2,D2049="First Class",N2049*0.1,D2049="Standard Class",N2049*0.5,D2049="Second Class",N2049*0)</f>
        <v>13.315200000000001</v>
      </c>
      <c r="Q2049">
        <f t="shared" si="64"/>
        <v>412.98779391999994</v>
      </c>
    </row>
    <row r="2050" spans="1:17" x14ac:dyDescent="0.3">
      <c r="A2050">
        <v>2049</v>
      </c>
      <c r="B2050" t="s">
        <v>2898</v>
      </c>
      <c r="C2050" s="1">
        <v>42198</v>
      </c>
      <c r="D2050" t="s">
        <v>35</v>
      </c>
      <c r="E2050" t="s">
        <v>68</v>
      </c>
      <c r="F2050" t="s">
        <v>1154</v>
      </c>
      <c r="G2050" t="s">
        <v>151</v>
      </c>
      <c r="H2050" t="s">
        <v>8</v>
      </c>
      <c r="I2050" t="s">
        <v>12</v>
      </c>
      <c r="J2050" t="s">
        <v>87</v>
      </c>
      <c r="K2050">
        <v>289.8</v>
      </c>
      <c r="L2050">
        <v>7</v>
      </c>
      <c r="M2050">
        <v>0.2</v>
      </c>
      <c r="N2050">
        <v>36.225000000000001</v>
      </c>
      <c r="O2050">
        <f t="shared" si="63"/>
        <v>253.57500000000002</v>
      </c>
      <c r="P2050" cm="1">
        <f t="array" ref="P2050">_xlfn.IFS(D2050="Same Day",N2050*0.2,D2050="First Class",N2050*0.1,D2050="Standard Class",N2050*0.5,D2050="Second Class",N2050*0)</f>
        <v>3.6225000000000005</v>
      </c>
      <c r="Q2050">
        <f t="shared" si="64"/>
        <v>1172.1504375000002</v>
      </c>
    </row>
    <row r="2051" spans="1:17" x14ac:dyDescent="0.3">
      <c r="A2051">
        <v>2050</v>
      </c>
      <c r="B2051" t="s">
        <v>2898</v>
      </c>
      <c r="C2051" s="1">
        <v>42198</v>
      </c>
      <c r="D2051" t="s">
        <v>35</v>
      </c>
      <c r="E2051" t="s">
        <v>108</v>
      </c>
      <c r="F2051" t="s">
        <v>1154</v>
      </c>
      <c r="G2051" t="s">
        <v>1696</v>
      </c>
      <c r="H2051" t="s">
        <v>14</v>
      </c>
      <c r="I2051" t="s">
        <v>16</v>
      </c>
      <c r="J2051" t="s">
        <v>101</v>
      </c>
      <c r="K2051">
        <v>2.5019999999999998</v>
      </c>
      <c r="L2051">
        <v>3</v>
      </c>
      <c r="M2051">
        <v>0.7</v>
      </c>
      <c r="N2051">
        <v>-2.0015999999999998</v>
      </c>
      <c r="O2051">
        <f t="shared" ref="O2051:O2114" si="65">K2051-N2051</f>
        <v>4.5035999999999996</v>
      </c>
      <c r="P2051" cm="1">
        <f t="array" ref="P2051">_xlfn.IFS(D2051="Same Day",N2051*0.2,D2051="First Class",N2051*0.1,D2051="Standard Class",N2051*0.5,D2051="Second Class",N2051*0)</f>
        <v>-0.20016</v>
      </c>
      <c r="Q2051">
        <f t="shared" ref="Q2051:Q2114" si="66">(K2051-N2051)*(1+P2051)</f>
        <v>3.6021594239999994</v>
      </c>
    </row>
    <row r="2052" spans="1:17" x14ac:dyDescent="0.3">
      <c r="A2052">
        <v>2051</v>
      </c>
      <c r="B2052" t="s">
        <v>2898</v>
      </c>
      <c r="C2052" s="1">
        <v>42198</v>
      </c>
      <c r="D2052" t="s">
        <v>35</v>
      </c>
      <c r="E2052" t="s">
        <v>77</v>
      </c>
      <c r="F2052" t="s">
        <v>1154</v>
      </c>
      <c r="G2052" t="s">
        <v>1815</v>
      </c>
      <c r="H2052" t="s">
        <v>14</v>
      </c>
      <c r="I2052" t="s">
        <v>16</v>
      </c>
      <c r="J2052" t="s">
        <v>101</v>
      </c>
      <c r="K2052">
        <v>6.48</v>
      </c>
      <c r="L2052">
        <v>4</v>
      </c>
      <c r="M2052">
        <v>0.7</v>
      </c>
      <c r="N2052">
        <v>-4.7519999999999998</v>
      </c>
      <c r="O2052">
        <f t="shared" si="65"/>
        <v>11.231999999999999</v>
      </c>
      <c r="P2052" cm="1">
        <f t="array" ref="P2052">_xlfn.IFS(D2052="Same Day",N2052*0.2,D2052="First Class",N2052*0.1,D2052="Standard Class",N2052*0.5,D2052="Second Class",N2052*0)</f>
        <v>-0.47520000000000001</v>
      </c>
      <c r="Q2052">
        <f t="shared" si="66"/>
        <v>5.8945535999999992</v>
      </c>
    </row>
    <row r="2053" spans="1:17" x14ac:dyDescent="0.3">
      <c r="A2053">
        <v>2052</v>
      </c>
      <c r="B2053" t="s">
        <v>2898</v>
      </c>
      <c r="C2053" s="1">
        <v>42198</v>
      </c>
      <c r="D2053" t="s">
        <v>35</v>
      </c>
      <c r="E2053" t="s">
        <v>96</v>
      </c>
      <c r="F2053" t="s">
        <v>1154</v>
      </c>
      <c r="G2053" t="s">
        <v>2899</v>
      </c>
      <c r="H2053" t="s">
        <v>8</v>
      </c>
      <c r="I2053" t="s">
        <v>9</v>
      </c>
      <c r="J2053" t="s">
        <v>73</v>
      </c>
      <c r="K2053">
        <v>341.488</v>
      </c>
      <c r="L2053">
        <v>8</v>
      </c>
      <c r="M2053">
        <v>0.3</v>
      </c>
      <c r="N2053">
        <v>-73.176000000000002</v>
      </c>
      <c r="O2053">
        <f t="shared" si="65"/>
        <v>414.66399999999999</v>
      </c>
      <c r="P2053" cm="1">
        <f t="array" ref="P2053">_xlfn.IFS(D2053="Same Day",N2053*0.2,D2053="First Class",N2053*0.1,D2053="Standard Class",N2053*0.5,D2053="Second Class",N2053*0)</f>
        <v>-7.3176000000000005</v>
      </c>
      <c r="Q2053">
        <f t="shared" si="66"/>
        <v>-2619.6812864000003</v>
      </c>
    </row>
    <row r="2054" spans="1:17" x14ac:dyDescent="0.3">
      <c r="A2054">
        <v>2053</v>
      </c>
      <c r="B2054" t="s">
        <v>2898</v>
      </c>
      <c r="C2054" s="1">
        <v>42198</v>
      </c>
      <c r="D2054" t="s">
        <v>35</v>
      </c>
      <c r="E2054" t="s">
        <v>68</v>
      </c>
      <c r="F2054" t="s">
        <v>1154</v>
      </c>
      <c r="G2054" t="s">
        <v>737</v>
      </c>
      <c r="H2054" t="s">
        <v>14</v>
      </c>
      <c r="I2054" t="s">
        <v>20</v>
      </c>
      <c r="J2054" t="s">
        <v>87</v>
      </c>
      <c r="K2054">
        <v>11.12</v>
      </c>
      <c r="L2054">
        <v>5</v>
      </c>
      <c r="M2054">
        <v>0.2</v>
      </c>
      <c r="N2054">
        <v>0.83399999999999996</v>
      </c>
      <c r="O2054">
        <f t="shared" si="65"/>
        <v>10.286</v>
      </c>
      <c r="P2054" cm="1">
        <f t="array" ref="P2054">_xlfn.IFS(D2054="Same Day",N2054*0.2,D2054="First Class",N2054*0.1,D2054="Standard Class",N2054*0.5,D2054="Second Class",N2054*0)</f>
        <v>8.3400000000000002E-2</v>
      </c>
      <c r="Q2054">
        <f t="shared" si="66"/>
        <v>11.143852399999998</v>
      </c>
    </row>
    <row r="2055" spans="1:17" x14ac:dyDescent="0.3">
      <c r="A2055">
        <v>2054</v>
      </c>
      <c r="B2055" t="s">
        <v>2898</v>
      </c>
      <c r="C2055" s="1">
        <v>42198</v>
      </c>
      <c r="D2055" t="s">
        <v>35</v>
      </c>
      <c r="E2055" t="s">
        <v>96</v>
      </c>
      <c r="F2055" t="s">
        <v>1154</v>
      </c>
      <c r="G2055" t="s">
        <v>2900</v>
      </c>
      <c r="H2055" t="s">
        <v>8</v>
      </c>
      <c r="I2055" t="s">
        <v>12</v>
      </c>
      <c r="J2055" t="s">
        <v>87</v>
      </c>
      <c r="K2055">
        <v>25.344000000000001</v>
      </c>
      <c r="L2055">
        <v>6</v>
      </c>
      <c r="M2055">
        <v>0.2</v>
      </c>
      <c r="N2055">
        <v>3.4847999999999999</v>
      </c>
      <c r="O2055">
        <f t="shared" si="65"/>
        <v>21.859200000000001</v>
      </c>
      <c r="P2055" cm="1">
        <f t="array" ref="P2055">_xlfn.IFS(D2055="Same Day",N2055*0.2,D2055="First Class",N2055*0.1,D2055="Standard Class",N2055*0.5,D2055="Second Class",N2055*0)</f>
        <v>0.34848000000000001</v>
      </c>
      <c r="Q2055">
        <f t="shared" si="66"/>
        <v>29.476694016</v>
      </c>
    </row>
    <row r="2056" spans="1:17" x14ac:dyDescent="0.3">
      <c r="A2056">
        <v>2055</v>
      </c>
      <c r="B2056" t="s">
        <v>2901</v>
      </c>
      <c r="C2056" s="1">
        <v>42711</v>
      </c>
      <c r="D2056" t="s">
        <v>38</v>
      </c>
      <c r="E2056" t="s">
        <v>84</v>
      </c>
      <c r="F2056" t="s">
        <v>2438</v>
      </c>
      <c r="G2056" t="s">
        <v>2660</v>
      </c>
      <c r="H2056" t="s">
        <v>8</v>
      </c>
      <c r="I2056" t="s">
        <v>12</v>
      </c>
      <c r="J2056" t="s">
        <v>87</v>
      </c>
      <c r="K2056">
        <v>17.309999999999999</v>
      </c>
      <c r="L2056">
        <v>3</v>
      </c>
      <c r="M2056">
        <v>0</v>
      </c>
      <c r="N2056">
        <v>5.1929999999999996</v>
      </c>
      <c r="O2056">
        <f t="shared" si="65"/>
        <v>12.116999999999999</v>
      </c>
      <c r="P2056" cm="1">
        <f t="array" ref="P2056">_xlfn.IFS(D2056="Same Day",N2056*0.2,D2056="First Class",N2056*0.1,D2056="Standard Class",N2056*0.5,D2056="Second Class",N2056*0)</f>
        <v>2.5964999999999998</v>
      </c>
      <c r="Q2056">
        <f t="shared" si="66"/>
        <v>43.578790499999997</v>
      </c>
    </row>
    <row r="2057" spans="1:17" x14ac:dyDescent="0.3">
      <c r="A2057">
        <v>2056</v>
      </c>
      <c r="B2057" t="s">
        <v>2902</v>
      </c>
      <c r="C2057" s="1">
        <v>43094</v>
      </c>
      <c r="D2057" t="s">
        <v>35</v>
      </c>
      <c r="E2057" t="s">
        <v>96</v>
      </c>
      <c r="F2057" t="s">
        <v>1132</v>
      </c>
      <c r="G2057" t="s">
        <v>2903</v>
      </c>
      <c r="H2057" t="s">
        <v>25</v>
      </c>
      <c r="I2057" t="s">
        <v>28</v>
      </c>
      <c r="J2057" t="s">
        <v>90</v>
      </c>
      <c r="K2057">
        <v>199.95</v>
      </c>
      <c r="L2057">
        <v>5</v>
      </c>
      <c r="M2057">
        <v>0</v>
      </c>
      <c r="N2057">
        <v>63.984000000000002</v>
      </c>
      <c r="O2057">
        <f t="shared" si="65"/>
        <v>135.96599999999998</v>
      </c>
      <c r="P2057" cm="1">
        <f t="array" ref="P2057">_xlfn.IFS(D2057="Same Day",N2057*0.2,D2057="First Class",N2057*0.1,D2057="Standard Class",N2057*0.5,D2057="Second Class",N2057*0)</f>
        <v>6.3984000000000005</v>
      </c>
      <c r="Q2057">
        <f t="shared" si="66"/>
        <v>1005.9308543999999</v>
      </c>
    </row>
    <row r="2058" spans="1:17" x14ac:dyDescent="0.3">
      <c r="A2058">
        <v>2057</v>
      </c>
      <c r="B2058" t="s">
        <v>2902</v>
      </c>
      <c r="C2058" s="1">
        <v>43094</v>
      </c>
      <c r="D2058" t="s">
        <v>35</v>
      </c>
      <c r="E2058" t="s">
        <v>84</v>
      </c>
      <c r="F2058" t="s">
        <v>1132</v>
      </c>
      <c r="G2058" t="s">
        <v>1397</v>
      </c>
      <c r="H2058" t="s">
        <v>8</v>
      </c>
      <c r="I2058" t="s">
        <v>9</v>
      </c>
      <c r="J2058" t="s">
        <v>73</v>
      </c>
      <c r="K2058">
        <v>1586.69</v>
      </c>
      <c r="L2058">
        <v>7</v>
      </c>
      <c r="M2058">
        <v>0</v>
      </c>
      <c r="N2058">
        <v>412.5394</v>
      </c>
      <c r="O2058">
        <f t="shared" si="65"/>
        <v>1174.1505999999999</v>
      </c>
      <c r="P2058" cm="1">
        <f t="array" ref="P2058">_xlfn.IFS(D2058="Same Day",N2058*0.2,D2058="First Class",N2058*0.1,D2058="Standard Class",N2058*0.5,D2058="Second Class",N2058*0)</f>
        <v>41.25394</v>
      </c>
      <c r="Q2058">
        <f t="shared" si="66"/>
        <v>49612.489003363997</v>
      </c>
    </row>
    <row r="2059" spans="1:17" x14ac:dyDescent="0.3">
      <c r="A2059">
        <v>2058</v>
      </c>
      <c r="B2059" t="s">
        <v>2902</v>
      </c>
      <c r="C2059" s="1">
        <v>43094</v>
      </c>
      <c r="D2059" t="s">
        <v>35</v>
      </c>
      <c r="E2059" t="s">
        <v>68</v>
      </c>
      <c r="F2059" t="s">
        <v>1132</v>
      </c>
      <c r="G2059" t="s">
        <v>311</v>
      </c>
      <c r="H2059" t="s">
        <v>25</v>
      </c>
      <c r="I2059" t="s">
        <v>28</v>
      </c>
      <c r="J2059" t="s">
        <v>90</v>
      </c>
      <c r="K2059">
        <v>84.99</v>
      </c>
      <c r="L2059">
        <v>1</v>
      </c>
      <c r="M2059">
        <v>0</v>
      </c>
      <c r="N2059">
        <v>30.596399999999999</v>
      </c>
      <c r="O2059">
        <f t="shared" si="65"/>
        <v>54.393599999999992</v>
      </c>
      <c r="P2059" cm="1">
        <f t="array" ref="P2059">_xlfn.IFS(D2059="Same Day",N2059*0.2,D2059="First Class",N2059*0.1,D2059="Standard Class",N2059*0.5,D2059="Second Class",N2059*0)</f>
        <v>3.0596399999999999</v>
      </c>
      <c r="Q2059">
        <f t="shared" si="66"/>
        <v>220.81843430399996</v>
      </c>
    </row>
    <row r="2060" spans="1:17" x14ac:dyDescent="0.3">
      <c r="A2060">
        <v>2059</v>
      </c>
      <c r="B2060" t="s">
        <v>2902</v>
      </c>
      <c r="C2060" s="1">
        <v>43094</v>
      </c>
      <c r="D2060" t="s">
        <v>35</v>
      </c>
      <c r="E2060" t="s">
        <v>108</v>
      </c>
      <c r="F2060" t="s">
        <v>1132</v>
      </c>
      <c r="G2060" t="s">
        <v>342</v>
      </c>
      <c r="H2060" t="s">
        <v>8</v>
      </c>
      <c r="I2060" t="s">
        <v>10</v>
      </c>
      <c r="J2060" t="s">
        <v>87</v>
      </c>
      <c r="K2060">
        <v>411.8</v>
      </c>
      <c r="L2060">
        <v>2</v>
      </c>
      <c r="M2060">
        <v>0</v>
      </c>
      <c r="N2060">
        <v>70.006</v>
      </c>
      <c r="O2060">
        <f t="shared" si="65"/>
        <v>341.79399999999998</v>
      </c>
      <c r="P2060" cm="1">
        <f t="array" ref="P2060">_xlfn.IFS(D2060="Same Day",N2060*0.2,D2060="First Class",N2060*0.1,D2060="Standard Class",N2060*0.5,D2060="Second Class",N2060*0)</f>
        <v>7.0006000000000004</v>
      </c>
      <c r="Q2060">
        <f t="shared" si="66"/>
        <v>2734.5570763999999</v>
      </c>
    </row>
    <row r="2061" spans="1:17" x14ac:dyDescent="0.3">
      <c r="A2061">
        <v>2060</v>
      </c>
      <c r="B2061" t="s">
        <v>2904</v>
      </c>
      <c r="C2061" s="1">
        <v>41947</v>
      </c>
      <c r="D2061" t="s">
        <v>38</v>
      </c>
      <c r="E2061" t="s">
        <v>68</v>
      </c>
      <c r="F2061" t="s">
        <v>329</v>
      </c>
      <c r="G2061" t="s">
        <v>2905</v>
      </c>
      <c r="H2061" t="s">
        <v>14</v>
      </c>
      <c r="I2061" t="s">
        <v>23</v>
      </c>
      <c r="J2061" t="s">
        <v>80</v>
      </c>
      <c r="K2061">
        <v>11.34</v>
      </c>
      <c r="L2061">
        <v>3</v>
      </c>
      <c r="M2061">
        <v>0</v>
      </c>
      <c r="N2061">
        <v>5.2164000000000001</v>
      </c>
      <c r="O2061">
        <f t="shared" si="65"/>
        <v>6.1235999999999997</v>
      </c>
      <c r="P2061" cm="1">
        <f t="array" ref="P2061">_xlfn.IFS(D2061="Same Day",N2061*0.2,D2061="First Class",N2061*0.1,D2061="Standard Class",N2061*0.5,D2061="Second Class",N2061*0)</f>
        <v>2.6082000000000001</v>
      </c>
      <c r="Q2061">
        <f t="shared" si="66"/>
        <v>22.095173519999999</v>
      </c>
    </row>
    <row r="2062" spans="1:17" x14ac:dyDescent="0.3">
      <c r="A2062">
        <v>2061</v>
      </c>
      <c r="B2062" t="s">
        <v>2904</v>
      </c>
      <c r="C2062" s="1">
        <v>41947</v>
      </c>
      <c r="D2062" t="s">
        <v>38</v>
      </c>
      <c r="E2062" t="s">
        <v>77</v>
      </c>
      <c r="F2062" t="s">
        <v>329</v>
      </c>
      <c r="G2062" t="s">
        <v>2906</v>
      </c>
      <c r="H2062" t="s">
        <v>14</v>
      </c>
      <c r="I2062" t="s">
        <v>15</v>
      </c>
      <c r="J2062" t="s">
        <v>90</v>
      </c>
      <c r="K2062">
        <v>80.3</v>
      </c>
      <c r="L2062">
        <v>5</v>
      </c>
      <c r="M2062">
        <v>0</v>
      </c>
      <c r="N2062">
        <v>20.878</v>
      </c>
      <c r="O2062">
        <f t="shared" si="65"/>
        <v>59.421999999999997</v>
      </c>
      <c r="P2062" cm="1">
        <f t="array" ref="P2062">_xlfn.IFS(D2062="Same Day",N2062*0.2,D2062="First Class",N2062*0.1,D2062="Standard Class",N2062*0.5,D2062="Second Class",N2062*0)</f>
        <v>10.439</v>
      </c>
      <c r="Q2062">
        <f t="shared" si="66"/>
        <v>679.72825799999998</v>
      </c>
    </row>
    <row r="2063" spans="1:17" x14ac:dyDescent="0.3">
      <c r="A2063">
        <v>2062</v>
      </c>
      <c r="B2063" t="s">
        <v>2904</v>
      </c>
      <c r="C2063" s="1">
        <v>41947</v>
      </c>
      <c r="D2063" t="s">
        <v>38</v>
      </c>
      <c r="E2063" t="s">
        <v>84</v>
      </c>
      <c r="F2063" t="s">
        <v>329</v>
      </c>
      <c r="G2063" t="s">
        <v>2907</v>
      </c>
      <c r="H2063" t="s">
        <v>14</v>
      </c>
      <c r="I2063" t="s">
        <v>16</v>
      </c>
      <c r="J2063" t="s">
        <v>101</v>
      </c>
      <c r="K2063">
        <v>15.968</v>
      </c>
      <c r="L2063">
        <v>2</v>
      </c>
      <c r="M2063">
        <v>0.2</v>
      </c>
      <c r="N2063">
        <v>5.3891999999999998</v>
      </c>
      <c r="O2063">
        <f t="shared" si="65"/>
        <v>10.578800000000001</v>
      </c>
      <c r="P2063" cm="1">
        <f t="array" ref="P2063">_xlfn.IFS(D2063="Same Day",N2063*0.2,D2063="First Class",N2063*0.1,D2063="Standard Class",N2063*0.5,D2063="Second Class",N2063*0)</f>
        <v>2.6945999999999999</v>
      </c>
      <c r="Q2063">
        <f t="shared" si="66"/>
        <v>39.084434480000006</v>
      </c>
    </row>
    <row r="2064" spans="1:17" x14ac:dyDescent="0.3">
      <c r="A2064">
        <v>2063</v>
      </c>
      <c r="B2064" t="s">
        <v>2904</v>
      </c>
      <c r="C2064" s="1">
        <v>41947</v>
      </c>
      <c r="D2064" t="s">
        <v>38</v>
      </c>
      <c r="E2064" t="s">
        <v>84</v>
      </c>
      <c r="F2064" t="s">
        <v>329</v>
      </c>
      <c r="G2064" t="s">
        <v>2908</v>
      </c>
      <c r="H2064" t="s">
        <v>14</v>
      </c>
      <c r="I2064" t="s">
        <v>18</v>
      </c>
      <c r="J2064" t="s">
        <v>160</v>
      </c>
      <c r="K2064">
        <v>64.739999999999995</v>
      </c>
      <c r="L2064">
        <v>13</v>
      </c>
      <c r="M2064">
        <v>0</v>
      </c>
      <c r="N2064">
        <v>30.427800000000001</v>
      </c>
      <c r="O2064">
        <f t="shared" si="65"/>
        <v>34.31219999999999</v>
      </c>
      <c r="P2064" cm="1">
        <f t="array" ref="P2064">_xlfn.IFS(D2064="Same Day",N2064*0.2,D2064="First Class",N2064*0.1,D2064="Standard Class",N2064*0.5,D2064="Second Class",N2064*0)</f>
        <v>15.213900000000001</v>
      </c>
      <c r="Q2064">
        <f t="shared" si="66"/>
        <v>556.33457957999997</v>
      </c>
    </row>
    <row r="2065" spans="1:17" x14ac:dyDescent="0.3">
      <c r="A2065">
        <v>2064</v>
      </c>
      <c r="B2065" t="s">
        <v>2904</v>
      </c>
      <c r="C2065" s="1">
        <v>41947</v>
      </c>
      <c r="D2065" t="s">
        <v>38</v>
      </c>
      <c r="E2065" t="s">
        <v>84</v>
      </c>
      <c r="F2065" t="s">
        <v>329</v>
      </c>
      <c r="G2065" t="s">
        <v>2909</v>
      </c>
      <c r="H2065" t="s">
        <v>14</v>
      </c>
      <c r="I2065" t="s">
        <v>16</v>
      </c>
      <c r="J2065" t="s">
        <v>101</v>
      </c>
      <c r="K2065">
        <v>19.295999999999999</v>
      </c>
      <c r="L2065">
        <v>3</v>
      </c>
      <c r="M2065">
        <v>0.2</v>
      </c>
      <c r="N2065">
        <v>6.03</v>
      </c>
      <c r="O2065">
        <f t="shared" si="65"/>
        <v>13.265999999999998</v>
      </c>
      <c r="P2065" cm="1">
        <f t="array" ref="P2065">_xlfn.IFS(D2065="Same Day",N2065*0.2,D2065="First Class",N2065*0.1,D2065="Standard Class",N2065*0.5,D2065="Second Class",N2065*0)</f>
        <v>3.0150000000000001</v>
      </c>
      <c r="Q2065">
        <f t="shared" si="66"/>
        <v>53.262990000000002</v>
      </c>
    </row>
    <row r="2066" spans="1:17" x14ac:dyDescent="0.3">
      <c r="A2066">
        <v>2065</v>
      </c>
      <c r="B2066" t="s">
        <v>2904</v>
      </c>
      <c r="C2066" s="1">
        <v>41947</v>
      </c>
      <c r="D2066" t="s">
        <v>38</v>
      </c>
      <c r="E2066" t="s">
        <v>77</v>
      </c>
      <c r="F2066" t="s">
        <v>329</v>
      </c>
      <c r="G2066" t="s">
        <v>1180</v>
      </c>
      <c r="H2066" t="s">
        <v>14</v>
      </c>
      <c r="I2066" t="s">
        <v>15</v>
      </c>
      <c r="J2066" t="s">
        <v>90</v>
      </c>
      <c r="K2066">
        <v>405.64</v>
      </c>
      <c r="L2066">
        <v>4</v>
      </c>
      <c r="M2066">
        <v>0</v>
      </c>
      <c r="N2066">
        <v>12.1692</v>
      </c>
      <c r="O2066">
        <f t="shared" si="65"/>
        <v>393.4708</v>
      </c>
      <c r="P2066" cm="1">
        <f t="array" ref="P2066">_xlfn.IFS(D2066="Same Day",N2066*0.2,D2066="First Class",N2066*0.1,D2066="Standard Class",N2066*0.5,D2066="Second Class",N2066*0)</f>
        <v>6.0846</v>
      </c>
      <c r="Q2066">
        <f t="shared" si="66"/>
        <v>2787.5832296799999</v>
      </c>
    </row>
    <row r="2067" spans="1:17" x14ac:dyDescent="0.3">
      <c r="A2067">
        <v>2066</v>
      </c>
      <c r="B2067" t="s">
        <v>2904</v>
      </c>
      <c r="C2067" s="1">
        <v>41947</v>
      </c>
      <c r="D2067" t="s">
        <v>38</v>
      </c>
      <c r="E2067" t="s">
        <v>96</v>
      </c>
      <c r="F2067" t="s">
        <v>329</v>
      </c>
      <c r="G2067" t="s">
        <v>2899</v>
      </c>
      <c r="H2067" t="s">
        <v>8</v>
      </c>
      <c r="I2067" t="s">
        <v>9</v>
      </c>
      <c r="J2067" t="s">
        <v>73</v>
      </c>
      <c r="K2067">
        <v>146.352</v>
      </c>
      <c r="L2067">
        <v>3</v>
      </c>
      <c r="M2067">
        <v>0.2</v>
      </c>
      <c r="N2067">
        <v>-9.1470000000000002</v>
      </c>
      <c r="O2067">
        <f t="shared" si="65"/>
        <v>155.499</v>
      </c>
      <c r="P2067" cm="1">
        <f t="array" ref="P2067">_xlfn.IFS(D2067="Same Day",N2067*0.2,D2067="First Class",N2067*0.1,D2067="Standard Class",N2067*0.5,D2067="Second Class",N2067*0)</f>
        <v>-4.5735000000000001</v>
      </c>
      <c r="Q2067">
        <f t="shared" si="66"/>
        <v>-555.67567650000001</v>
      </c>
    </row>
    <row r="2068" spans="1:17" x14ac:dyDescent="0.3">
      <c r="A2068">
        <v>2067</v>
      </c>
      <c r="B2068" t="s">
        <v>2904</v>
      </c>
      <c r="C2068" s="1">
        <v>41947</v>
      </c>
      <c r="D2068" t="s">
        <v>38</v>
      </c>
      <c r="E2068" t="s">
        <v>96</v>
      </c>
      <c r="F2068" t="s">
        <v>329</v>
      </c>
      <c r="G2068" t="s">
        <v>2637</v>
      </c>
      <c r="H2068" t="s">
        <v>25</v>
      </c>
      <c r="I2068" t="s">
        <v>28</v>
      </c>
      <c r="J2068" t="s">
        <v>213</v>
      </c>
      <c r="K2068">
        <v>251.91</v>
      </c>
      <c r="L2068">
        <v>9</v>
      </c>
      <c r="M2068">
        <v>0</v>
      </c>
      <c r="N2068">
        <v>47.862900000000003</v>
      </c>
      <c r="O2068">
        <f t="shared" si="65"/>
        <v>204.0471</v>
      </c>
      <c r="P2068" cm="1">
        <f t="array" ref="P2068">_xlfn.IFS(D2068="Same Day",N2068*0.2,D2068="First Class",N2068*0.1,D2068="Standard Class",N2068*0.5,D2068="Second Class",N2068*0)</f>
        <v>23.931450000000002</v>
      </c>
      <c r="Q2068">
        <f t="shared" si="66"/>
        <v>5087.1900712950001</v>
      </c>
    </row>
    <row r="2069" spans="1:17" x14ac:dyDescent="0.3">
      <c r="A2069">
        <v>2068</v>
      </c>
      <c r="B2069" t="s">
        <v>2904</v>
      </c>
      <c r="C2069" s="1">
        <v>41947</v>
      </c>
      <c r="D2069" t="s">
        <v>38</v>
      </c>
      <c r="E2069" t="s">
        <v>77</v>
      </c>
      <c r="F2069" t="s">
        <v>329</v>
      </c>
      <c r="G2069" t="s">
        <v>2349</v>
      </c>
      <c r="H2069" t="s">
        <v>14</v>
      </c>
      <c r="I2069" t="s">
        <v>20</v>
      </c>
      <c r="J2069" t="s">
        <v>87</v>
      </c>
      <c r="K2069">
        <v>12.39</v>
      </c>
      <c r="L2069">
        <v>3</v>
      </c>
      <c r="M2069">
        <v>0</v>
      </c>
      <c r="N2069">
        <v>3.7170000000000001</v>
      </c>
      <c r="O2069">
        <f t="shared" si="65"/>
        <v>8.673</v>
      </c>
      <c r="P2069" cm="1">
        <f t="array" ref="P2069">_xlfn.IFS(D2069="Same Day",N2069*0.2,D2069="First Class",N2069*0.1,D2069="Standard Class",N2069*0.5,D2069="Second Class",N2069*0)</f>
        <v>1.8585</v>
      </c>
      <c r="Q2069">
        <f t="shared" si="66"/>
        <v>24.791770500000002</v>
      </c>
    </row>
    <row r="2070" spans="1:17" x14ac:dyDescent="0.3">
      <c r="A2070">
        <v>2069</v>
      </c>
      <c r="B2070" t="s">
        <v>2910</v>
      </c>
      <c r="C2070" s="1">
        <v>42113</v>
      </c>
      <c r="D2070" t="s">
        <v>38</v>
      </c>
      <c r="E2070" t="s">
        <v>68</v>
      </c>
      <c r="F2070" t="s">
        <v>1120</v>
      </c>
      <c r="G2070" t="s">
        <v>2911</v>
      </c>
      <c r="H2070" t="s">
        <v>25</v>
      </c>
      <c r="I2070" t="s">
        <v>28</v>
      </c>
      <c r="J2070" t="s">
        <v>90</v>
      </c>
      <c r="K2070">
        <v>199.96</v>
      </c>
      <c r="L2070">
        <v>4</v>
      </c>
      <c r="M2070">
        <v>0</v>
      </c>
      <c r="N2070">
        <v>69.986000000000004</v>
      </c>
      <c r="O2070">
        <f t="shared" si="65"/>
        <v>129.97399999999999</v>
      </c>
      <c r="P2070" cm="1">
        <f t="array" ref="P2070">_xlfn.IFS(D2070="Same Day",N2070*0.2,D2070="First Class",N2070*0.1,D2070="Standard Class",N2070*0.5,D2070="Second Class",N2070*0)</f>
        <v>34.993000000000002</v>
      </c>
      <c r="Q2070">
        <f t="shared" si="66"/>
        <v>4678.1541820000002</v>
      </c>
    </row>
    <row r="2071" spans="1:17" x14ac:dyDescent="0.3">
      <c r="A2071">
        <v>2070</v>
      </c>
      <c r="B2071" t="s">
        <v>2910</v>
      </c>
      <c r="C2071" s="1">
        <v>42113</v>
      </c>
      <c r="D2071" t="s">
        <v>38</v>
      </c>
      <c r="E2071" t="s">
        <v>108</v>
      </c>
      <c r="F2071" t="s">
        <v>1120</v>
      </c>
      <c r="G2071" t="s">
        <v>2912</v>
      </c>
      <c r="H2071" t="s">
        <v>8</v>
      </c>
      <c r="I2071" t="s">
        <v>10</v>
      </c>
      <c r="J2071" t="s">
        <v>87</v>
      </c>
      <c r="K2071">
        <v>710.83199999999999</v>
      </c>
      <c r="L2071">
        <v>3</v>
      </c>
      <c r="M2071">
        <v>0.2</v>
      </c>
      <c r="N2071">
        <v>-97.739400000000003</v>
      </c>
      <c r="O2071">
        <f t="shared" si="65"/>
        <v>808.57140000000004</v>
      </c>
      <c r="P2071" cm="1">
        <f t="array" ref="P2071">_xlfn.IFS(D2071="Same Day",N2071*0.2,D2071="First Class",N2071*0.1,D2071="Standard Class",N2071*0.5,D2071="Second Class",N2071*0)</f>
        <v>-48.869700000000002</v>
      </c>
      <c r="Q2071">
        <f t="shared" si="66"/>
        <v>-38706.070346580003</v>
      </c>
    </row>
    <row r="2072" spans="1:17" x14ac:dyDescent="0.3">
      <c r="A2072">
        <v>2071</v>
      </c>
      <c r="B2072" t="s">
        <v>2913</v>
      </c>
      <c r="C2072" s="1">
        <v>42574</v>
      </c>
      <c r="D2072" t="s">
        <v>37</v>
      </c>
      <c r="E2072" t="s">
        <v>108</v>
      </c>
      <c r="F2072" t="s">
        <v>2914</v>
      </c>
      <c r="G2072" t="s">
        <v>1390</v>
      </c>
      <c r="H2072" t="s">
        <v>14</v>
      </c>
      <c r="I2072" t="s">
        <v>16</v>
      </c>
      <c r="J2072" t="s">
        <v>87</v>
      </c>
      <c r="K2072">
        <v>1.9410000000000001</v>
      </c>
      <c r="L2072">
        <v>1</v>
      </c>
      <c r="M2072">
        <v>0.7</v>
      </c>
      <c r="N2072">
        <v>-1.294</v>
      </c>
      <c r="O2072">
        <f t="shared" si="65"/>
        <v>3.2350000000000003</v>
      </c>
      <c r="P2072" cm="1">
        <f t="array" ref="P2072">_xlfn.IFS(D2072="Same Day",N2072*0.2,D2072="First Class",N2072*0.1,D2072="Standard Class",N2072*0.5,D2072="Second Class",N2072*0)</f>
        <v>0</v>
      </c>
      <c r="Q2072">
        <f t="shared" si="66"/>
        <v>3.2350000000000003</v>
      </c>
    </row>
    <row r="2073" spans="1:17" x14ac:dyDescent="0.3">
      <c r="A2073">
        <v>2072</v>
      </c>
      <c r="B2073" t="s">
        <v>2915</v>
      </c>
      <c r="C2073" s="1">
        <v>43064</v>
      </c>
      <c r="D2073" t="s">
        <v>38</v>
      </c>
      <c r="E2073" t="s">
        <v>84</v>
      </c>
      <c r="F2073" t="s">
        <v>2916</v>
      </c>
      <c r="G2073" t="s">
        <v>824</v>
      </c>
      <c r="H2073" t="s">
        <v>8</v>
      </c>
      <c r="I2073" t="s">
        <v>9</v>
      </c>
      <c r="J2073" t="s">
        <v>73</v>
      </c>
      <c r="K2073">
        <v>283.92</v>
      </c>
      <c r="L2073">
        <v>5</v>
      </c>
      <c r="M2073">
        <v>0.2</v>
      </c>
      <c r="N2073">
        <v>-46.137</v>
      </c>
      <c r="O2073">
        <f t="shared" si="65"/>
        <v>330.05700000000002</v>
      </c>
      <c r="P2073" cm="1">
        <f t="array" ref="P2073">_xlfn.IFS(D2073="Same Day",N2073*0.2,D2073="First Class",N2073*0.1,D2073="Standard Class",N2073*0.5,D2073="Second Class",N2073*0)</f>
        <v>-23.0685</v>
      </c>
      <c r="Q2073">
        <f t="shared" si="66"/>
        <v>-7283.8629045000007</v>
      </c>
    </row>
    <row r="2074" spans="1:17" x14ac:dyDescent="0.3">
      <c r="A2074">
        <v>2073</v>
      </c>
      <c r="B2074" t="s">
        <v>2917</v>
      </c>
      <c r="C2074" s="1">
        <v>42706</v>
      </c>
      <c r="D2074" t="s">
        <v>38</v>
      </c>
      <c r="E2074" t="s">
        <v>108</v>
      </c>
      <c r="F2074" t="s">
        <v>2918</v>
      </c>
      <c r="G2074" t="s">
        <v>2829</v>
      </c>
      <c r="H2074" t="s">
        <v>14</v>
      </c>
      <c r="I2074" t="s">
        <v>16</v>
      </c>
      <c r="J2074" t="s">
        <v>101</v>
      </c>
      <c r="K2074">
        <v>7.3120000000000003</v>
      </c>
      <c r="L2074">
        <v>2</v>
      </c>
      <c r="M2074">
        <v>0.2</v>
      </c>
      <c r="N2074">
        <v>2.5592000000000001</v>
      </c>
      <c r="O2074">
        <f t="shared" si="65"/>
        <v>4.7528000000000006</v>
      </c>
      <c r="P2074" cm="1">
        <f t="array" ref="P2074">_xlfn.IFS(D2074="Same Day",N2074*0.2,D2074="First Class",N2074*0.1,D2074="Standard Class",N2074*0.5,D2074="Second Class",N2074*0)</f>
        <v>1.2796000000000001</v>
      </c>
      <c r="Q2074">
        <f t="shared" si="66"/>
        <v>10.834482880000003</v>
      </c>
    </row>
    <row r="2075" spans="1:17" x14ac:dyDescent="0.3">
      <c r="A2075">
        <v>2074</v>
      </c>
      <c r="B2075" t="s">
        <v>2919</v>
      </c>
      <c r="C2075" s="1">
        <v>43051</v>
      </c>
      <c r="D2075" t="s">
        <v>37</v>
      </c>
      <c r="E2075" t="s">
        <v>84</v>
      </c>
      <c r="F2075" t="s">
        <v>2376</v>
      </c>
      <c r="G2075" t="s">
        <v>2920</v>
      </c>
      <c r="H2075" t="s">
        <v>25</v>
      </c>
      <c r="I2075" t="s">
        <v>28</v>
      </c>
      <c r="J2075" t="s">
        <v>90</v>
      </c>
      <c r="K2075">
        <v>59.97</v>
      </c>
      <c r="L2075">
        <v>3</v>
      </c>
      <c r="M2075">
        <v>0</v>
      </c>
      <c r="N2075">
        <v>13.793100000000001</v>
      </c>
      <c r="O2075">
        <f t="shared" si="65"/>
        <v>46.176899999999996</v>
      </c>
      <c r="P2075" cm="1">
        <f t="array" ref="P2075">_xlfn.IFS(D2075="Same Day",N2075*0.2,D2075="First Class",N2075*0.1,D2075="Standard Class",N2075*0.5,D2075="Second Class",N2075*0)</f>
        <v>0</v>
      </c>
      <c r="Q2075">
        <f t="shared" si="66"/>
        <v>46.176899999999996</v>
      </c>
    </row>
    <row r="2076" spans="1:17" x14ac:dyDescent="0.3">
      <c r="A2076">
        <v>2075</v>
      </c>
      <c r="B2076" t="s">
        <v>2919</v>
      </c>
      <c r="C2076" s="1">
        <v>43051</v>
      </c>
      <c r="D2076" t="s">
        <v>37</v>
      </c>
      <c r="E2076" t="s">
        <v>84</v>
      </c>
      <c r="F2076" t="s">
        <v>2376</v>
      </c>
      <c r="G2076" t="s">
        <v>2921</v>
      </c>
      <c r="H2076" t="s">
        <v>25</v>
      </c>
      <c r="I2076" t="s">
        <v>26</v>
      </c>
      <c r="J2076" t="s">
        <v>99</v>
      </c>
      <c r="K2076">
        <v>761.54399999999998</v>
      </c>
      <c r="L2076">
        <v>7</v>
      </c>
      <c r="M2076">
        <v>0.2</v>
      </c>
      <c r="N2076">
        <v>66.635099999999994</v>
      </c>
      <c r="O2076">
        <f t="shared" si="65"/>
        <v>694.90890000000002</v>
      </c>
      <c r="P2076" cm="1">
        <f t="array" ref="P2076">_xlfn.IFS(D2076="Same Day",N2076*0.2,D2076="First Class",N2076*0.1,D2076="Standard Class",N2076*0.5,D2076="Second Class",N2076*0)</f>
        <v>0</v>
      </c>
      <c r="Q2076">
        <f t="shared" si="66"/>
        <v>694.90890000000002</v>
      </c>
    </row>
    <row r="2077" spans="1:17" x14ac:dyDescent="0.3">
      <c r="A2077">
        <v>2076</v>
      </c>
      <c r="B2077" t="s">
        <v>2922</v>
      </c>
      <c r="C2077" s="1">
        <v>41978</v>
      </c>
      <c r="D2077" t="s">
        <v>38</v>
      </c>
      <c r="E2077" t="s">
        <v>108</v>
      </c>
      <c r="F2077" t="s">
        <v>1458</v>
      </c>
      <c r="G2077" t="s">
        <v>640</v>
      </c>
      <c r="H2077" t="s">
        <v>8</v>
      </c>
      <c r="I2077" t="s">
        <v>12</v>
      </c>
      <c r="J2077" t="s">
        <v>87</v>
      </c>
      <c r="K2077">
        <v>58.2</v>
      </c>
      <c r="L2077">
        <v>3</v>
      </c>
      <c r="M2077">
        <v>0</v>
      </c>
      <c r="N2077">
        <v>28.518000000000001</v>
      </c>
      <c r="O2077">
        <f t="shared" si="65"/>
        <v>29.682000000000002</v>
      </c>
      <c r="P2077" cm="1">
        <f t="array" ref="P2077">_xlfn.IFS(D2077="Same Day",N2077*0.2,D2077="First Class",N2077*0.1,D2077="Standard Class",N2077*0.5,D2077="Second Class",N2077*0)</f>
        <v>14.259</v>
      </c>
      <c r="Q2077">
        <f t="shared" si="66"/>
        <v>452.91763800000007</v>
      </c>
    </row>
    <row r="2078" spans="1:17" x14ac:dyDescent="0.3">
      <c r="A2078">
        <v>2077</v>
      </c>
      <c r="B2078" t="s">
        <v>2923</v>
      </c>
      <c r="C2078" s="1">
        <v>42993</v>
      </c>
      <c r="D2078" t="s">
        <v>35</v>
      </c>
      <c r="E2078" t="s">
        <v>77</v>
      </c>
      <c r="F2078" t="s">
        <v>2924</v>
      </c>
      <c r="G2078" t="s">
        <v>550</v>
      </c>
      <c r="H2078" t="s">
        <v>14</v>
      </c>
      <c r="I2078" t="s">
        <v>18</v>
      </c>
      <c r="J2078" t="s">
        <v>298</v>
      </c>
      <c r="K2078">
        <v>39.9</v>
      </c>
      <c r="L2078">
        <v>5</v>
      </c>
      <c r="M2078">
        <v>0</v>
      </c>
      <c r="N2078">
        <v>19.95</v>
      </c>
      <c r="O2078">
        <f t="shared" si="65"/>
        <v>19.95</v>
      </c>
      <c r="P2078" cm="1">
        <f t="array" ref="P2078">_xlfn.IFS(D2078="Same Day",N2078*0.2,D2078="First Class",N2078*0.1,D2078="Standard Class",N2078*0.5,D2078="Second Class",N2078*0)</f>
        <v>1.9950000000000001</v>
      </c>
      <c r="Q2078">
        <f t="shared" si="66"/>
        <v>59.750250000000001</v>
      </c>
    </row>
    <row r="2079" spans="1:17" x14ac:dyDescent="0.3">
      <c r="A2079">
        <v>2078</v>
      </c>
      <c r="B2079" t="s">
        <v>2923</v>
      </c>
      <c r="C2079" s="1">
        <v>42993</v>
      </c>
      <c r="D2079" t="s">
        <v>35</v>
      </c>
      <c r="E2079" t="s">
        <v>84</v>
      </c>
      <c r="F2079" t="s">
        <v>2924</v>
      </c>
      <c r="G2079" t="s">
        <v>289</v>
      </c>
      <c r="H2079" t="s">
        <v>14</v>
      </c>
      <c r="I2079" t="s">
        <v>17</v>
      </c>
      <c r="J2079" t="s">
        <v>87</v>
      </c>
      <c r="K2079">
        <v>90.86</v>
      </c>
      <c r="L2079">
        <v>7</v>
      </c>
      <c r="M2079">
        <v>0</v>
      </c>
      <c r="N2079">
        <v>26.349399999999999</v>
      </c>
      <c r="O2079">
        <f t="shared" si="65"/>
        <v>64.510599999999997</v>
      </c>
      <c r="P2079" cm="1">
        <f t="array" ref="P2079">_xlfn.IFS(D2079="Same Day",N2079*0.2,D2079="First Class",N2079*0.1,D2079="Standard Class",N2079*0.5,D2079="Second Class",N2079*0)</f>
        <v>2.6349400000000003</v>
      </c>
      <c r="Q2079">
        <f t="shared" si="66"/>
        <v>234.492160364</v>
      </c>
    </row>
    <row r="2080" spans="1:17" x14ac:dyDescent="0.3">
      <c r="A2080">
        <v>2079</v>
      </c>
      <c r="B2080" t="s">
        <v>2923</v>
      </c>
      <c r="C2080" s="1">
        <v>42993</v>
      </c>
      <c r="D2080" t="s">
        <v>35</v>
      </c>
      <c r="E2080" t="s">
        <v>84</v>
      </c>
      <c r="F2080" t="s">
        <v>2924</v>
      </c>
      <c r="G2080" t="s">
        <v>639</v>
      </c>
      <c r="H2080" t="s">
        <v>14</v>
      </c>
      <c r="I2080" t="s">
        <v>18</v>
      </c>
      <c r="J2080" t="s">
        <v>298</v>
      </c>
      <c r="K2080">
        <v>94.85</v>
      </c>
      <c r="L2080">
        <v>5</v>
      </c>
      <c r="M2080">
        <v>0</v>
      </c>
      <c r="N2080">
        <v>45.527999999999999</v>
      </c>
      <c r="O2080">
        <f t="shared" si="65"/>
        <v>49.321999999999996</v>
      </c>
      <c r="P2080" cm="1">
        <f t="array" ref="P2080">_xlfn.IFS(D2080="Same Day",N2080*0.2,D2080="First Class",N2080*0.1,D2080="Standard Class",N2080*0.5,D2080="Second Class",N2080*0)</f>
        <v>4.5528000000000004</v>
      </c>
      <c r="Q2080">
        <f t="shared" si="66"/>
        <v>273.87520159999997</v>
      </c>
    </row>
    <row r="2081" spans="1:17" x14ac:dyDescent="0.3">
      <c r="A2081">
        <v>2080</v>
      </c>
      <c r="B2081" t="s">
        <v>2925</v>
      </c>
      <c r="C2081" s="1">
        <v>42367</v>
      </c>
      <c r="D2081" t="s">
        <v>38</v>
      </c>
      <c r="E2081" t="s">
        <v>84</v>
      </c>
      <c r="F2081" t="s">
        <v>1574</v>
      </c>
      <c r="G2081" t="s">
        <v>2926</v>
      </c>
      <c r="H2081" t="s">
        <v>14</v>
      </c>
      <c r="I2081" t="s">
        <v>18</v>
      </c>
      <c r="J2081" t="s">
        <v>160</v>
      </c>
      <c r="K2081">
        <v>106.232</v>
      </c>
      <c r="L2081">
        <v>7</v>
      </c>
      <c r="M2081">
        <v>0.2</v>
      </c>
      <c r="N2081">
        <v>37.181199999999997</v>
      </c>
      <c r="O2081">
        <f t="shared" si="65"/>
        <v>69.05080000000001</v>
      </c>
      <c r="P2081" cm="1">
        <f t="array" ref="P2081">_xlfn.IFS(D2081="Same Day",N2081*0.2,D2081="First Class",N2081*0.1,D2081="Standard Class",N2081*0.5,D2081="Second Class",N2081*0)</f>
        <v>18.590599999999998</v>
      </c>
      <c r="Q2081">
        <f t="shared" si="66"/>
        <v>1352.7466024800001</v>
      </c>
    </row>
    <row r="2082" spans="1:17" x14ac:dyDescent="0.3">
      <c r="A2082">
        <v>2081</v>
      </c>
      <c r="B2082" t="s">
        <v>2925</v>
      </c>
      <c r="C2082" s="1">
        <v>42367</v>
      </c>
      <c r="D2082" t="s">
        <v>38</v>
      </c>
      <c r="E2082" t="s">
        <v>68</v>
      </c>
      <c r="F2082" t="s">
        <v>1574</v>
      </c>
      <c r="G2082" t="s">
        <v>1329</v>
      </c>
      <c r="H2082" t="s">
        <v>25</v>
      </c>
      <c r="I2082" t="s">
        <v>26</v>
      </c>
      <c r="J2082" t="s">
        <v>99</v>
      </c>
      <c r="K2082">
        <v>111.98399999999999</v>
      </c>
      <c r="L2082">
        <v>2</v>
      </c>
      <c r="M2082">
        <v>0.2</v>
      </c>
      <c r="N2082">
        <v>11.198399999999999</v>
      </c>
      <c r="O2082">
        <f t="shared" si="65"/>
        <v>100.78559999999999</v>
      </c>
      <c r="P2082" cm="1">
        <f t="array" ref="P2082">_xlfn.IFS(D2082="Same Day",N2082*0.2,D2082="First Class",N2082*0.1,D2082="Standard Class",N2082*0.5,D2082="Second Class",N2082*0)</f>
        <v>5.5991999999999997</v>
      </c>
      <c r="Q2082">
        <f t="shared" si="66"/>
        <v>665.10433151999985</v>
      </c>
    </row>
    <row r="2083" spans="1:17" x14ac:dyDescent="0.3">
      <c r="A2083">
        <v>2082</v>
      </c>
      <c r="B2083" t="s">
        <v>2925</v>
      </c>
      <c r="C2083" s="1">
        <v>42367</v>
      </c>
      <c r="D2083" t="s">
        <v>38</v>
      </c>
      <c r="E2083" t="s">
        <v>84</v>
      </c>
      <c r="F2083" t="s">
        <v>1574</v>
      </c>
      <c r="G2083" t="s">
        <v>1711</v>
      </c>
      <c r="H2083" t="s">
        <v>8</v>
      </c>
      <c r="I2083" t="s">
        <v>12</v>
      </c>
      <c r="J2083" t="s">
        <v>87</v>
      </c>
      <c r="K2083">
        <v>7.7119999999999997</v>
      </c>
      <c r="L2083">
        <v>2</v>
      </c>
      <c r="M2083">
        <v>0.2</v>
      </c>
      <c r="N2083">
        <v>1.7352000000000001</v>
      </c>
      <c r="O2083">
        <f t="shared" si="65"/>
        <v>5.9767999999999999</v>
      </c>
      <c r="P2083" cm="1">
        <f t="array" ref="P2083">_xlfn.IFS(D2083="Same Day",N2083*0.2,D2083="First Class",N2083*0.1,D2083="Standard Class",N2083*0.5,D2083="Second Class",N2083*0)</f>
        <v>0.86760000000000004</v>
      </c>
      <c r="Q2083">
        <f t="shared" si="66"/>
        <v>11.16227168</v>
      </c>
    </row>
    <row r="2084" spans="1:17" x14ac:dyDescent="0.3">
      <c r="A2084">
        <v>2083</v>
      </c>
      <c r="B2084" t="s">
        <v>2927</v>
      </c>
      <c r="C2084" s="1">
        <v>42795</v>
      </c>
      <c r="D2084" t="s">
        <v>38</v>
      </c>
      <c r="E2084" t="s">
        <v>84</v>
      </c>
      <c r="F2084" t="s">
        <v>1154</v>
      </c>
      <c r="G2084" t="s">
        <v>2034</v>
      </c>
      <c r="H2084" t="s">
        <v>14</v>
      </c>
      <c r="I2084" t="s">
        <v>18</v>
      </c>
      <c r="J2084" t="s">
        <v>275</v>
      </c>
      <c r="K2084">
        <v>37.44</v>
      </c>
      <c r="L2084">
        <v>6</v>
      </c>
      <c r="M2084">
        <v>0</v>
      </c>
      <c r="N2084">
        <v>16.847999999999999</v>
      </c>
      <c r="O2084">
        <f t="shared" si="65"/>
        <v>20.591999999999999</v>
      </c>
      <c r="P2084" cm="1">
        <f t="array" ref="P2084">_xlfn.IFS(D2084="Same Day",N2084*0.2,D2084="First Class",N2084*0.1,D2084="Standard Class",N2084*0.5,D2084="Second Class",N2084*0)</f>
        <v>8.4239999999999995</v>
      </c>
      <c r="Q2084">
        <f t="shared" si="66"/>
        <v>194.05900799999998</v>
      </c>
    </row>
    <row r="2085" spans="1:17" x14ac:dyDescent="0.3">
      <c r="A2085">
        <v>2084</v>
      </c>
      <c r="B2085" t="s">
        <v>2928</v>
      </c>
      <c r="C2085" s="1">
        <v>41972</v>
      </c>
      <c r="D2085" t="s">
        <v>38</v>
      </c>
      <c r="E2085" t="s">
        <v>108</v>
      </c>
      <c r="F2085" t="s">
        <v>2591</v>
      </c>
      <c r="G2085" t="s">
        <v>947</v>
      </c>
      <c r="H2085" t="s">
        <v>14</v>
      </c>
      <c r="I2085" t="s">
        <v>22</v>
      </c>
      <c r="J2085" t="s">
        <v>160</v>
      </c>
      <c r="K2085">
        <v>23.68</v>
      </c>
      <c r="L2085">
        <v>2</v>
      </c>
      <c r="M2085">
        <v>0.2</v>
      </c>
      <c r="N2085">
        <v>8.8800000000000008</v>
      </c>
      <c r="O2085">
        <f t="shared" si="65"/>
        <v>14.799999999999999</v>
      </c>
      <c r="P2085" cm="1">
        <f t="array" ref="P2085">_xlfn.IFS(D2085="Same Day",N2085*0.2,D2085="First Class",N2085*0.1,D2085="Standard Class",N2085*0.5,D2085="Second Class",N2085*0)</f>
        <v>4.4400000000000004</v>
      </c>
      <c r="Q2085">
        <f t="shared" si="66"/>
        <v>80.512</v>
      </c>
    </row>
    <row r="2086" spans="1:17" x14ac:dyDescent="0.3">
      <c r="A2086">
        <v>2085</v>
      </c>
      <c r="B2086" t="s">
        <v>2929</v>
      </c>
      <c r="C2086" s="1">
        <v>42549</v>
      </c>
      <c r="D2086" t="s">
        <v>38</v>
      </c>
      <c r="E2086" t="s">
        <v>108</v>
      </c>
      <c r="F2086" t="s">
        <v>116</v>
      </c>
      <c r="G2086" t="s">
        <v>1280</v>
      </c>
      <c r="H2086" t="s">
        <v>14</v>
      </c>
      <c r="I2086" t="s">
        <v>22</v>
      </c>
      <c r="J2086" t="s">
        <v>160</v>
      </c>
      <c r="K2086">
        <v>122.12</v>
      </c>
      <c r="L2086">
        <v>4</v>
      </c>
      <c r="M2086">
        <v>0</v>
      </c>
      <c r="N2086">
        <v>56.175199999999997</v>
      </c>
      <c r="O2086">
        <f t="shared" si="65"/>
        <v>65.944800000000015</v>
      </c>
      <c r="P2086" cm="1">
        <f t="array" ref="P2086">_xlfn.IFS(D2086="Same Day",N2086*0.2,D2086="First Class",N2086*0.1,D2086="Standard Class",N2086*0.5,D2086="Second Class",N2086*0)</f>
        <v>28.087599999999998</v>
      </c>
      <c r="Q2086">
        <f t="shared" si="66"/>
        <v>1918.1759644800004</v>
      </c>
    </row>
    <row r="2087" spans="1:17" x14ac:dyDescent="0.3">
      <c r="A2087">
        <v>2086</v>
      </c>
      <c r="B2087" t="s">
        <v>2929</v>
      </c>
      <c r="C2087" s="1">
        <v>42549</v>
      </c>
      <c r="D2087" t="s">
        <v>38</v>
      </c>
      <c r="E2087" t="s">
        <v>108</v>
      </c>
      <c r="F2087" t="s">
        <v>116</v>
      </c>
      <c r="G2087" t="s">
        <v>2930</v>
      </c>
      <c r="H2087" t="s">
        <v>14</v>
      </c>
      <c r="I2087" t="s">
        <v>22</v>
      </c>
      <c r="J2087" t="s">
        <v>80</v>
      </c>
      <c r="K2087">
        <v>18.45</v>
      </c>
      <c r="L2087">
        <v>5</v>
      </c>
      <c r="M2087">
        <v>0</v>
      </c>
      <c r="N2087">
        <v>8.6715</v>
      </c>
      <c r="O2087">
        <f t="shared" si="65"/>
        <v>9.7784999999999993</v>
      </c>
      <c r="P2087" cm="1">
        <f t="array" ref="P2087">_xlfn.IFS(D2087="Same Day",N2087*0.2,D2087="First Class",N2087*0.1,D2087="Standard Class",N2087*0.5,D2087="Second Class",N2087*0)</f>
        <v>4.33575</v>
      </c>
      <c r="Q2087">
        <f t="shared" si="66"/>
        <v>52.175631374999995</v>
      </c>
    </row>
    <row r="2088" spans="1:17" x14ac:dyDescent="0.3">
      <c r="A2088">
        <v>2087</v>
      </c>
      <c r="B2088" t="s">
        <v>2929</v>
      </c>
      <c r="C2088" s="1">
        <v>42549</v>
      </c>
      <c r="D2088" t="s">
        <v>38</v>
      </c>
      <c r="E2088" t="s">
        <v>68</v>
      </c>
      <c r="F2088" t="s">
        <v>116</v>
      </c>
      <c r="G2088" t="s">
        <v>877</v>
      </c>
      <c r="H2088" t="s">
        <v>14</v>
      </c>
      <c r="I2088" t="s">
        <v>15</v>
      </c>
      <c r="J2088" t="s">
        <v>90</v>
      </c>
      <c r="K2088">
        <v>324.89999999999998</v>
      </c>
      <c r="L2088">
        <v>5</v>
      </c>
      <c r="M2088">
        <v>0</v>
      </c>
      <c r="N2088">
        <v>38.988</v>
      </c>
      <c r="O2088">
        <f t="shared" si="65"/>
        <v>285.91199999999998</v>
      </c>
      <c r="P2088" cm="1">
        <f t="array" ref="P2088">_xlfn.IFS(D2088="Same Day",N2088*0.2,D2088="First Class",N2088*0.1,D2088="Standard Class",N2088*0.5,D2088="Second Class",N2088*0)</f>
        <v>19.494</v>
      </c>
      <c r="Q2088">
        <f t="shared" si="66"/>
        <v>5859.4805279999991</v>
      </c>
    </row>
    <row r="2089" spans="1:17" x14ac:dyDescent="0.3">
      <c r="A2089">
        <v>2088</v>
      </c>
      <c r="B2089" t="s">
        <v>2929</v>
      </c>
      <c r="C2089" s="1">
        <v>42549</v>
      </c>
      <c r="D2089" t="s">
        <v>38</v>
      </c>
      <c r="E2089" t="s">
        <v>84</v>
      </c>
      <c r="F2089" t="s">
        <v>116</v>
      </c>
      <c r="G2089" t="s">
        <v>2711</v>
      </c>
      <c r="H2089" t="s">
        <v>14</v>
      </c>
      <c r="I2089" t="s">
        <v>18</v>
      </c>
      <c r="J2089" t="s">
        <v>275</v>
      </c>
      <c r="K2089">
        <v>146.72999999999999</v>
      </c>
      <c r="L2089">
        <v>3</v>
      </c>
      <c r="M2089">
        <v>0</v>
      </c>
      <c r="N2089">
        <v>68.963099999999997</v>
      </c>
      <c r="O2089">
        <f t="shared" si="65"/>
        <v>77.766899999999993</v>
      </c>
      <c r="P2089" cm="1">
        <f t="array" ref="P2089">_xlfn.IFS(D2089="Same Day",N2089*0.2,D2089="First Class",N2089*0.1,D2089="Standard Class",N2089*0.5,D2089="Second Class",N2089*0)</f>
        <v>34.481549999999999</v>
      </c>
      <c r="Q2089">
        <f t="shared" si="66"/>
        <v>2759.2901506949997</v>
      </c>
    </row>
    <row r="2090" spans="1:17" x14ac:dyDescent="0.3">
      <c r="A2090">
        <v>2089</v>
      </c>
      <c r="B2090" t="s">
        <v>2929</v>
      </c>
      <c r="C2090" s="1">
        <v>42549</v>
      </c>
      <c r="D2090" t="s">
        <v>38</v>
      </c>
      <c r="E2090" t="s">
        <v>96</v>
      </c>
      <c r="F2090" t="s">
        <v>116</v>
      </c>
      <c r="G2090" t="s">
        <v>2931</v>
      </c>
      <c r="H2090" t="s">
        <v>14</v>
      </c>
      <c r="I2090" t="s">
        <v>23</v>
      </c>
      <c r="J2090" t="s">
        <v>80</v>
      </c>
      <c r="K2090">
        <v>3.96</v>
      </c>
      <c r="L2090">
        <v>2</v>
      </c>
      <c r="M2090">
        <v>0</v>
      </c>
      <c r="N2090">
        <v>1.4652000000000001</v>
      </c>
      <c r="O2090">
        <f t="shared" si="65"/>
        <v>2.4947999999999997</v>
      </c>
      <c r="P2090" cm="1">
        <f t="array" ref="P2090">_xlfn.IFS(D2090="Same Day",N2090*0.2,D2090="First Class",N2090*0.1,D2090="Standard Class",N2090*0.5,D2090="Second Class",N2090*0)</f>
        <v>0.73260000000000003</v>
      </c>
      <c r="Q2090">
        <f t="shared" si="66"/>
        <v>4.3224904799999999</v>
      </c>
    </row>
    <row r="2091" spans="1:17" x14ac:dyDescent="0.3">
      <c r="A2091">
        <v>2090</v>
      </c>
      <c r="B2091" t="s">
        <v>2932</v>
      </c>
      <c r="C2091" s="1">
        <v>42307</v>
      </c>
      <c r="D2091" t="s">
        <v>38</v>
      </c>
      <c r="E2091" t="s">
        <v>96</v>
      </c>
      <c r="F2091" t="s">
        <v>975</v>
      </c>
      <c r="G2091" t="s">
        <v>2933</v>
      </c>
      <c r="H2091" t="s">
        <v>14</v>
      </c>
      <c r="I2091" t="s">
        <v>22</v>
      </c>
      <c r="J2091" t="s">
        <v>160</v>
      </c>
      <c r="K2091">
        <v>5.76</v>
      </c>
      <c r="L2091">
        <v>2</v>
      </c>
      <c r="M2091">
        <v>0</v>
      </c>
      <c r="N2091">
        <v>2.6496</v>
      </c>
      <c r="O2091">
        <f t="shared" si="65"/>
        <v>3.1103999999999998</v>
      </c>
      <c r="P2091" cm="1">
        <f t="array" ref="P2091">_xlfn.IFS(D2091="Same Day",N2091*0.2,D2091="First Class",N2091*0.1,D2091="Standard Class",N2091*0.5,D2091="Second Class",N2091*0)</f>
        <v>1.3248</v>
      </c>
      <c r="Q2091">
        <f t="shared" si="66"/>
        <v>7.2310579199999987</v>
      </c>
    </row>
    <row r="2092" spans="1:17" x14ac:dyDescent="0.3">
      <c r="A2092">
        <v>2091</v>
      </c>
      <c r="B2092" t="s">
        <v>2934</v>
      </c>
      <c r="C2092" s="1">
        <v>42935</v>
      </c>
      <c r="D2092" t="s">
        <v>38</v>
      </c>
      <c r="E2092" t="s">
        <v>68</v>
      </c>
      <c r="F2092" t="s">
        <v>2935</v>
      </c>
      <c r="G2092" t="s">
        <v>1345</v>
      </c>
      <c r="H2092" t="s">
        <v>14</v>
      </c>
      <c r="I2092" t="s">
        <v>16</v>
      </c>
      <c r="J2092" t="s">
        <v>101</v>
      </c>
      <c r="K2092">
        <v>26.55</v>
      </c>
      <c r="L2092">
        <v>3</v>
      </c>
      <c r="M2092">
        <v>0</v>
      </c>
      <c r="N2092">
        <v>13.009499999999999</v>
      </c>
      <c r="O2092">
        <f t="shared" si="65"/>
        <v>13.540500000000002</v>
      </c>
      <c r="P2092" cm="1">
        <f t="array" ref="P2092">_xlfn.IFS(D2092="Same Day",N2092*0.2,D2092="First Class",N2092*0.1,D2092="Standard Class",N2092*0.5,D2092="Second Class",N2092*0)</f>
        <v>6.5047499999999996</v>
      </c>
      <c r="Q2092">
        <f t="shared" si="66"/>
        <v>101.61806737500001</v>
      </c>
    </row>
    <row r="2093" spans="1:17" x14ac:dyDescent="0.3">
      <c r="A2093">
        <v>2092</v>
      </c>
      <c r="B2093" t="s">
        <v>2934</v>
      </c>
      <c r="C2093" s="1">
        <v>42935</v>
      </c>
      <c r="D2093" t="s">
        <v>38</v>
      </c>
      <c r="E2093" t="s">
        <v>96</v>
      </c>
      <c r="F2093" t="s">
        <v>2935</v>
      </c>
      <c r="G2093" t="s">
        <v>2600</v>
      </c>
      <c r="H2093" t="s">
        <v>8</v>
      </c>
      <c r="I2093" t="s">
        <v>10</v>
      </c>
      <c r="J2093" t="s">
        <v>87</v>
      </c>
      <c r="K2093">
        <v>310.44299999999998</v>
      </c>
      <c r="L2093">
        <v>3</v>
      </c>
      <c r="M2093">
        <v>0.3</v>
      </c>
      <c r="N2093">
        <v>-48.783900000000003</v>
      </c>
      <c r="O2093">
        <f t="shared" si="65"/>
        <v>359.2269</v>
      </c>
      <c r="P2093" cm="1">
        <f t="array" ref="P2093">_xlfn.IFS(D2093="Same Day",N2093*0.2,D2093="First Class",N2093*0.1,D2093="Standard Class",N2093*0.5,D2093="Second Class",N2093*0)</f>
        <v>-24.391950000000001</v>
      </c>
      <c r="Q2093">
        <f t="shared" si="66"/>
        <v>-8403.0176834550002</v>
      </c>
    </row>
    <row r="2094" spans="1:17" x14ac:dyDescent="0.3">
      <c r="A2094">
        <v>2093</v>
      </c>
      <c r="B2094" t="s">
        <v>2936</v>
      </c>
      <c r="C2094" s="1">
        <v>41964</v>
      </c>
      <c r="D2094" t="s">
        <v>38</v>
      </c>
      <c r="E2094" t="s">
        <v>96</v>
      </c>
      <c r="F2094" t="s">
        <v>459</v>
      </c>
      <c r="G2094" t="s">
        <v>2249</v>
      </c>
      <c r="H2094" t="s">
        <v>8</v>
      </c>
      <c r="I2094" t="s">
        <v>9</v>
      </c>
      <c r="J2094" t="s">
        <v>73</v>
      </c>
      <c r="K2094">
        <v>479.9</v>
      </c>
      <c r="L2094">
        <v>5</v>
      </c>
      <c r="M2094">
        <v>0</v>
      </c>
      <c r="N2094">
        <v>81.582999999999998</v>
      </c>
      <c r="O2094">
        <f t="shared" si="65"/>
        <v>398.31700000000001</v>
      </c>
      <c r="P2094" cm="1">
        <f t="array" ref="P2094">_xlfn.IFS(D2094="Same Day",N2094*0.2,D2094="First Class",N2094*0.1,D2094="Standard Class",N2094*0.5,D2094="Second Class",N2094*0)</f>
        <v>40.791499999999999</v>
      </c>
      <c r="Q2094">
        <f t="shared" si="66"/>
        <v>16646.2649055</v>
      </c>
    </row>
    <row r="2095" spans="1:17" x14ac:dyDescent="0.3">
      <c r="A2095">
        <v>2094</v>
      </c>
      <c r="B2095" t="s">
        <v>2937</v>
      </c>
      <c r="C2095" s="1">
        <v>42109</v>
      </c>
      <c r="D2095" t="s">
        <v>37</v>
      </c>
      <c r="E2095" t="s">
        <v>96</v>
      </c>
      <c r="F2095" t="s">
        <v>2411</v>
      </c>
      <c r="G2095" t="s">
        <v>1111</v>
      </c>
      <c r="H2095" t="s">
        <v>14</v>
      </c>
      <c r="I2095" t="s">
        <v>19</v>
      </c>
      <c r="J2095" t="s">
        <v>90</v>
      </c>
      <c r="K2095">
        <v>12.88</v>
      </c>
      <c r="L2095">
        <v>1</v>
      </c>
      <c r="M2095">
        <v>0</v>
      </c>
      <c r="N2095">
        <v>0.38640000000000002</v>
      </c>
      <c r="O2095">
        <f t="shared" si="65"/>
        <v>12.493600000000001</v>
      </c>
      <c r="P2095" cm="1">
        <f t="array" ref="P2095">_xlfn.IFS(D2095="Same Day",N2095*0.2,D2095="First Class",N2095*0.1,D2095="Standard Class",N2095*0.5,D2095="Second Class",N2095*0)</f>
        <v>0</v>
      </c>
      <c r="Q2095">
        <f t="shared" si="66"/>
        <v>12.493600000000001</v>
      </c>
    </row>
    <row r="2096" spans="1:17" x14ac:dyDescent="0.3">
      <c r="A2096">
        <v>2095</v>
      </c>
      <c r="B2096" t="s">
        <v>2938</v>
      </c>
      <c r="C2096" s="1">
        <v>42337</v>
      </c>
      <c r="D2096" t="s">
        <v>38</v>
      </c>
      <c r="E2096" t="s">
        <v>108</v>
      </c>
      <c r="F2096" t="s">
        <v>139</v>
      </c>
      <c r="G2096" t="s">
        <v>2939</v>
      </c>
      <c r="H2096" t="s">
        <v>14</v>
      </c>
      <c r="I2096" t="s">
        <v>20</v>
      </c>
      <c r="J2096" t="s">
        <v>87</v>
      </c>
      <c r="K2096">
        <v>13.12</v>
      </c>
      <c r="L2096">
        <v>5</v>
      </c>
      <c r="M2096">
        <v>0.2</v>
      </c>
      <c r="N2096">
        <v>1.476</v>
      </c>
      <c r="O2096">
        <f t="shared" si="65"/>
        <v>11.643999999999998</v>
      </c>
      <c r="P2096" cm="1">
        <f t="array" ref="P2096">_xlfn.IFS(D2096="Same Day",N2096*0.2,D2096="First Class",N2096*0.1,D2096="Standard Class",N2096*0.5,D2096="Second Class",N2096*0)</f>
        <v>0.73799999999999999</v>
      </c>
      <c r="Q2096">
        <f t="shared" si="66"/>
        <v>20.237271999999997</v>
      </c>
    </row>
    <row r="2097" spans="1:17" x14ac:dyDescent="0.3">
      <c r="A2097">
        <v>2096</v>
      </c>
      <c r="B2097" t="s">
        <v>2940</v>
      </c>
      <c r="C2097" s="1">
        <v>42510</v>
      </c>
      <c r="D2097" t="s">
        <v>38</v>
      </c>
      <c r="E2097" t="s">
        <v>96</v>
      </c>
      <c r="F2097" t="s">
        <v>167</v>
      </c>
      <c r="G2097" t="s">
        <v>2941</v>
      </c>
      <c r="H2097" t="s">
        <v>14</v>
      </c>
      <c r="I2097" t="s">
        <v>16</v>
      </c>
      <c r="J2097" t="s">
        <v>87</v>
      </c>
      <c r="K2097">
        <v>511.84</v>
      </c>
      <c r="L2097">
        <v>8</v>
      </c>
      <c r="M2097">
        <v>0</v>
      </c>
      <c r="N2097">
        <v>240.56479999999999</v>
      </c>
      <c r="O2097">
        <f t="shared" si="65"/>
        <v>271.27519999999998</v>
      </c>
      <c r="P2097" cm="1">
        <f t="array" ref="P2097">_xlfn.IFS(D2097="Same Day",N2097*0.2,D2097="First Class",N2097*0.1,D2097="Standard Class",N2097*0.5,D2097="Second Class",N2097*0)</f>
        <v>120.2824</v>
      </c>
      <c r="Q2097">
        <f t="shared" si="66"/>
        <v>32900.907316479999</v>
      </c>
    </row>
    <row r="2098" spans="1:17" x14ac:dyDescent="0.3">
      <c r="A2098">
        <v>2097</v>
      </c>
      <c r="B2098" t="s">
        <v>2940</v>
      </c>
      <c r="C2098" s="1">
        <v>42510</v>
      </c>
      <c r="D2098" t="s">
        <v>38</v>
      </c>
      <c r="E2098" t="s">
        <v>68</v>
      </c>
      <c r="F2098" t="s">
        <v>167</v>
      </c>
      <c r="G2098" t="s">
        <v>2942</v>
      </c>
      <c r="H2098" t="s">
        <v>14</v>
      </c>
      <c r="I2098" t="s">
        <v>20</v>
      </c>
      <c r="J2098" t="s">
        <v>87</v>
      </c>
      <c r="K2098">
        <v>91.96</v>
      </c>
      <c r="L2098">
        <v>4</v>
      </c>
      <c r="M2098">
        <v>0</v>
      </c>
      <c r="N2098">
        <v>25.748799999999999</v>
      </c>
      <c r="O2098">
        <f t="shared" si="65"/>
        <v>66.211199999999991</v>
      </c>
      <c r="P2098" cm="1">
        <f t="array" ref="P2098">_xlfn.IFS(D2098="Same Day",N2098*0.2,D2098="First Class",N2098*0.1,D2098="Standard Class",N2098*0.5,D2098="Second Class",N2098*0)</f>
        <v>12.8744</v>
      </c>
      <c r="Q2098">
        <f t="shared" si="66"/>
        <v>918.64067327999987</v>
      </c>
    </row>
    <row r="2099" spans="1:17" x14ac:dyDescent="0.3">
      <c r="A2099">
        <v>2098</v>
      </c>
      <c r="B2099" t="s">
        <v>2940</v>
      </c>
      <c r="C2099" s="1">
        <v>42510</v>
      </c>
      <c r="D2099" t="s">
        <v>38</v>
      </c>
      <c r="E2099" t="s">
        <v>108</v>
      </c>
      <c r="F2099" t="s">
        <v>167</v>
      </c>
      <c r="G2099" t="s">
        <v>985</v>
      </c>
      <c r="H2099" t="s">
        <v>14</v>
      </c>
      <c r="I2099" t="s">
        <v>20</v>
      </c>
      <c r="J2099" t="s">
        <v>87</v>
      </c>
      <c r="K2099">
        <v>8.34</v>
      </c>
      <c r="L2099">
        <v>3</v>
      </c>
      <c r="M2099">
        <v>0</v>
      </c>
      <c r="N2099">
        <v>2.1684000000000001</v>
      </c>
      <c r="O2099">
        <f t="shared" si="65"/>
        <v>6.1715999999999998</v>
      </c>
      <c r="P2099" cm="1">
        <f t="array" ref="P2099">_xlfn.IFS(D2099="Same Day",N2099*0.2,D2099="First Class",N2099*0.1,D2099="Standard Class",N2099*0.5,D2099="Second Class",N2099*0)</f>
        <v>1.0842000000000001</v>
      </c>
      <c r="Q2099">
        <f t="shared" si="66"/>
        <v>12.862848720000001</v>
      </c>
    </row>
    <row r="2100" spans="1:17" x14ac:dyDescent="0.3">
      <c r="A2100">
        <v>2099</v>
      </c>
      <c r="B2100" t="s">
        <v>2943</v>
      </c>
      <c r="C2100" s="1">
        <v>42990</v>
      </c>
      <c r="D2100" t="s">
        <v>38</v>
      </c>
      <c r="E2100" t="s">
        <v>96</v>
      </c>
      <c r="F2100" t="s">
        <v>408</v>
      </c>
      <c r="G2100" t="s">
        <v>2148</v>
      </c>
      <c r="H2100" t="s">
        <v>14</v>
      </c>
      <c r="I2100" t="s">
        <v>15</v>
      </c>
      <c r="J2100" t="s">
        <v>90</v>
      </c>
      <c r="K2100">
        <v>37.68</v>
      </c>
      <c r="L2100">
        <v>3</v>
      </c>
      <c r="M2100">
        <v>0.2</v>
      </c>
      <c r="N2100">
        <v>2.355</v>
      </c>
      <c r="O2100">
        <f t="shared" si="65"/>
        <v>35.325000000000003</v>
      </c>
      <c r="P2100" cm="1">
        <f t="array" ref="P2100">_xlfn.IFS(D2100="Same Day",N2100*0.2,D2100="First Class",N2100*0.1,D2100="Standard Class",N2100*0.5,D2100="Second Class",N2100*0)</f>
        <v>1.1775</v>
      </c>
      <c r="Q2100">
        <f t="shared" si="66"/>
        <v>76.920187500000011</v>
      </c>
    </row>
    <row r="2101" spans="1:17" x14ac:dyDescent="0.3">
      <c r="A2101">
        <v>2100</v>
      </c>
      <c r="B2101" t="s">
        <v>2943</v>
      </c>
      <c r="C2101" s="1">
        <v>42990</v>
      </c>
      <c r="D2101" t="s">
        <v>38</v>
      </c>
      <c r="E2101" t="s">
        <v>108</v>
      </c>
      <c r="F2101" t="s">
        <v>408</v>
      </c>
      <c r="G2101" t="s">
        <v>2654</v>
      </c>
      <c r="H2101" t="s">
        <v>25</v>
      </c>
      <c r="I2101" t="s">
        <v>28</v>
      </c>
      <c r="J2101" t="s">
        <v>90</v>
      </c>
      <c r="K2101">
        <v>279.94400000000002</v>
      </c>
      <c r="L2101">
        <v>7</v>
      </c>
      <c r="M2101">
        <v>0.2</v>
      </c>
      <c r="N2101">
        <v>80.483900000000006</v>
      </c>
      <c r="O2101">
        <f t="shared" si="65"/>
        <v>199.46010000000001</v>
      </c>
      <c r="P2101" cm="1">
        <f t="array" ref="P2101">_xlfn.IFS(D2101="Same Day",N2101*0.2,D2101="First Class",N2101*0.1,D2101="Standard Class",N2101*0.5,D2101="Second Class",N2101*0)</f>
        <v>40.241950000000003</v>
      </c>
      <c r="Q2101">
        <f t="shared" si="66"/>
        <v>8226.1234711950019</v>
      </c>
    </row>
    <row r="2102" spans="1:17" x14ac:dyDescent="0.3">
      <c r="A2102">
        <v>2101</v>
      </c>
      <c r="B2102" t="s">
        <v>2944</v>
      </c>
      <c r="C2102" s="1">
        <v>41715</v>
      </c>
      <c r="D2102" t="s">
        <v>38</v>
      </c>
      <c r="E2102" t="s">
        <v>84</v>
      </c>
      <c r="F2102" t="s">
        <v>1983</v>
      </c>
      <c r="G2102" t="s">
        <v>2945</v>
      </c>
      <c r="H2102" t="s">
        <v>14</v>
      </c>
      <c r="I2102" t="s">
        <v>15</v>
      </c>
      <c r="J2102" t="s">
        <v>90</v>
      </c>
      <c r="K2102">
        <v>636.40800000000002</v>
      </c>
      <c r="L2102">
        <v>3</v>
      </c>
      <c r="M2102">
        <v>0.2</v>
      </c>
      <c r="N2102">
        <v>-15.9102</v>
      </c>
      <c r="O2102">
        <f t="shared" si="65"/>
        <v>652.31820000000005</v>
      </c>
      <c r="P2102" cm="1">
        <f t="array" ref="P2102">_xlfn.IFS(D2102="Same Day",N2102*0.2,D2102="First Class",N2102*0.1,D2102="Standard Class",N2102*0.5,D2102="Second Class",N2102*0)</f>
        <v>-7.9550999999999998</v>
      </c>
      <c r="Q2102">
        <f t="shared" si="66"/>
        <v>-4536.9383128200006</v>
      </c>
    </row>
    <row r="2103" spans="1:17" x14ac:dyDescent="0.3">
      <c r="A2103">
        <v>2102</v>
      </c>
      <c r="B2103" t="s">
        <v>2944</v>
      </c>
      <c r="C2103" s="1">
        <v>41715</v>
      </c>
      <c r="D2103" t="s">
        <v>38</v>
      </c>
      <c r="E2103" t="s">
        <v>68</v>
      </c>
      <c r="F2103" t="s">
        <v>1983</v>
      </c>
      <c r="G2103" t="s">
        <v>2455</v>
      </c>
      <c r="H2103" t="s">
        <v>14</v>
      </c>
      <c r="I2103" t="s">
        <v>20</v>
      </c>
      <c r="J2103" t="s">
        <v>87</v>
      </c>
      <c r="K2103">
        <v>83.168000000000006</v>
      </c>
      <c r="L2103">
        <v>4</v>
      </c>
      <c r="M2103">
        <v>0.2</v>
      </c>
      <c r="N2103">
        <v>9.3564000000000007</v>
      </c>
      <c r="O2103">
        <f t="shared" si="65"/>
        <v>73.811599999999999</v>
      </c>
      <c r="P2103" cm="1">
        <f t="array" ref="P2103">_xlfn.IFS(D2103="Same Day",N2103*0.2,D2103="First Class",N2103*0.1,D2103="Standard Class",N2103*0.5,D2103="Second Class",N2103*0)</f>
        <v>4.6782000000000004</v>
      </c>
      <c r="Q2103">
        <f t="shared" si="66"/>
        <v>419.11702712000005</v>
      </c>
    </row>
    <row r="2104" spans="1:17" x14ac:dyDescent="0.3">
      <c r="A2104">
        <v>2103</v>
      </c>
      <c r="B2104" t="s">
        <v>2946</v>
      </c>
      <c r="C2104" s="1">
        <v>41838</v>
      </c>
      <c r="D2104" t="s">
        <v>36</v>
      </c>
      <c r="E2104" t="s">
        <v>96</v>
      </c>
      <c r="F2104" t="s">
        <v>2947</v>
      </c>
      <c r="G2104" t="s">
        <v>880</v>
      </c>
      <c r="H2104" t="s">
        <v>8</v>
      </c>
      <c r="I2104" t="s">
        <v>9</v>
      </c>
      <c r="J2104" t="s">
        <v>73</v>
      </c>
      <c r="K2104">
        <v>259.13600000000002</v>
      </c>
      <c r="L2104">
        <v>4</v>
      </c>
      <c r="M2104">
        <v>0.2</v>
      </c>
      <c r="N2104">
        <v>-25.913599999999999</v>
      </c>
      <c r="O2104">
        <f t="shared" si="65"/>
        <v>285.0496</v>
      </c>
      <c r="P2104" cm="1">
        <f t="array" ref="P2104">_xlfn.IFS(D2104="Same Day",N2104*0.2,D2104="First Class",N2104*0.1,D2104="Standard Class",N2104*0.5,D2104="Second Class",N2104*0)</f>
        <v>-5.1827199999999998</v>
      </c>
      <c r="Q2104">
        <f t="shared" si="66"/>
        <v>-1192.282662912</v>
      </c>
    </row>
    <row r="2105" spans="1:17" x14ac:dyDescent="0.3">
      <c r="A2105">
        <v>2104</v>
      </c>
      <c r="B2105" t="s">
        <v>2948</v>
      </c>
      <c r="C2105" s="1">
        <v>42822</v>
      </c>
      <c r="D2105" t="s">
        <v>37</v>
      </c>
      <c r="E2105" t="s">
        <v>68</v>
      </c>
      <c r="F2105" t="s">
        <v>1483</v>
      </c>
      <c r="G2105" t="s">
        <v>980</v>
      </c>
      <c r="H2105" t="s">
        <v>14</v>
      </c>
      <c r="I2105" t="s">
        <v>18</v>
      </c>
      <c r="J2105" t="s">
        <v>160</v>
      </c>
      <c r="K2105">
        <v>221.92</v>
      </c>
      <c r="L2105">
        <v>4</v>
      </c>
      <c r="M2105">
        <v>0</v>
      </c>
      <c r="N2105">
        <v>106.52160000000001</v>
      </c>
      <c r="O2105">
        <f t="shared" si="65"/>
        <v>115.39839999999998</v>
      </c>
      <c r="P2105" cm="1">
        <f t="array" ref="P2105">_xlfn.IFS(D2105="Same Day",N2105*0.2,D2105="First Class",N2105*0.1,D2105="Standard Class",N2105*0.5,D2105="Second Class",N2105*0)</f>
        <v>0</v>
      </c>
      <c r="Q2105">
        <f t="shared" si="66"/>
        <v>115.39839999999998</v>
      </c>
    </row>
    <row r="2106" spans="1:17" x14ac:dyDescent="0.3">
      <c r="A2106">
        <v>2105</v>
      </c>
      <c r="B2106" t="s">
        <v>2948</v>
      </c>
      <c r="C2106" s="1">
        <v>42822</v>
      </c>
      <c r="D2106" t="s">
        <v>37</v>
      </c>
      <c r="E2106" t="s">
        <v>68</v>
      </c>
      <c r="F2106" t="s">
        <v>1483</v>
      </c>
      <c r="G2106" t="s">
        <v>501</v>
      </c>
      <c r="H2106" t="s">
        <v>25</v>
      </c>
      <c r="I2106" t="s">
        <v>28</v>
      </c>
      <c r="J2106" t="s">
        <v>90</v>
      </c>
      <c r="K2106">
        <v>26</v>
      </c>
      <c r="L2106">
        <v>2</v>
      </c>
      <c r="M2106">
        <v>0</v>
      </c>
      <c r="N2106">
        <v>11.7</v>
      </c>
      <c r="O2106">
        <f t="shared" si="65"/>
        <v>14.3</v>
      </c>
      <c r="P2106" cm="1">
        <f t="array" ref="P2106">_xlfn.IFS(D2106="Same Day",N2106*0.2,D2106="First Class",N2106*0.1,D2106="Standard Class",N2106*0.5,D2106="Second Class",N2106*0)</f>
        <v>0</v>
      </c>
      <c r="Q2106">
        <f t="shared" si="66"/>
        <v>14.3</v>
      </c>
    </row>
    <row r="2107" spans="1:17" x14ac:dyDescent="0.3">
      <c r="A2107">
        <v>2106</v>
      </c>
      <c r="B2107" t="s">
        <v>2949</v>
      </c>
      <c r="C2107" s="1">
        <v>41917</v>
      </c>
      <c r="D2107" t="s">
        <v>38</v>
      </c>
      <c r="E2107" t="s">
        <v>108</v>
      </c>
      <c r="F2107" t="s">
        <v>2950</v>
      </c>
      <c r="G2107" t="s">
        <v>2197</v>
      </c>
      <c r="H2107" t="s">
        <v>14</v>
      </c>
      <c r="I2107" t="s">
        <v>18</v>
      </c>
      <c r="J2107" t="s">
        <v>90</v>
      </c>
      <c r="K2107">
        <v>15.552</v>
      </c>
      <c r="L2107">
        <v>3</v>
      </c>
      <c r="M2107">
        <v>0.2</v>
      </c>
      <c r="N2107">
        <v>5.4432</v>
      </c>
      <c r="O2107">
        <f t="shared" si="65"/>
        <v>10.108799999999999</v>
      </c>
      <c r="P2107" cm="1">
        <f t="array" ref="P2107">_xlfn.IFS(D2107="Same Day",N2107*0.2,D2107="First Class",N2107*0.1,D2107="Standard Class",N2107*0.5,D2107="Second Class",N2107*0)</f>
        <v>2.7216</v>
      </c>
      <c r="Q2107">
        <f t="shared" si="66"/>
        <v>37.620910079999994</v>
      </c>
    </row>
    <row r="2108" spans="1:17" x14ac:dyDescent="0.3">
      <c r="A2108">
        <v>2107</v>
      </c>
      <c r="B2108" t="s">
        <v>2951</v>
      </c>
      <c r="C2108" s="1">
        <v>41908</v>
      </c>
      <c r="D2108" t="s">
        <v>36</v>
      </c>
      <c r="E2108" t="s">
        <v>68</v>
      </c>
      <c r="F2108" t="s">
        <v>2090</v>
      </c>
      <c r="G2108" t="s">
        <v>570</v>
      </c>
      <c r="H2108" t="s">
        <v>14</v>
      </c>
      <c r="I2108" t="s">
        <v>16</v>
      </c>
      <c r="J2108" t="s">
        <v>101</v>
      </c>
      <c r="K2108">
        <v>0.876</v>
      </c>
      <c r="L2108">
        <v>1</v>
      </c>
      <c r="M2108">
        <v>0.8</v>
      </c>
      <c r="N2108">
        <v>-1.4016</v>
      </c>
      <c r="O2108">
        <f t="shared" si="65"/>
        <v>2.2776000000000001</v>
      </c>
      <c r="P2108" cm="1">
        <f t="array" ref="P2108">_xlfn.IFS(D2108="Same Day",N2108*0.2,D2108="First Class",N2108*0.1,D2108="Standard Class",N2108*0.5,D2108="Second Class",N2108*0)</f>
        <v>-0.28032000000000001</v>
      </c>
      <c r="Q2108">
        <f t="shared" si="66"/>
        <v>1.6391431679999999</v>
      </c>
    </row>
    <row r="2109" spans="1:17" x14ac:dyDescent="0.3">
      <c r="A2109">
        <v>2108</v>
      </c>
      <c r="B2109" t="s">
        <v>2952</v>
      </c>
      <c r="C2109" s="1">
        <v>42308</v>
      </c>
      <c r="D2109" t="s">
        <v>36</v>
      </c>
      <c r="E2109" t="s">
        <v>77</v>
      </c>
      <c r="F2109" t="s">
        <v>371</v>
      </c>
      <c r="G2109" t="s">
        <v>827</v>
      </c>
      <c r="H2109" t="s">
        <v>14</v>
      </c>
      <c r="I2109" t="s">
        <v>18</v>
      </c>
      <c r="J2109" t="s">
        <v>160</v>
      </c>
      <c r="K2109">
        <v>19.98</v>
      </c>
      <c r="L2109">
        <v>1</v>
      </c>
      <c r="M2109">
        <v>0</v>
      </c>
      <c r="N2109">
        <v>9.3905999999999992</v>
      </c>
      <c r="O2109">
        <f t="shared" si="65"/>
        <v>10.589400000000001</v>
      </c>
      <c r="P2109" cm="1">
        <f t="array" ref="P2109">_xlfn.IFS(D2109="Same Day",N2109*0.2,D2109="First Class",N2109*0.1,D2109="Standard Class",N2109*0.5,D2109="Second Class",N2109*0)</f>
        <v>1.87812</v>
      </c>
      <c r="Q2109">
        <f t="shared" si="66"/>
        <v>30.477563928000002</v>
      </c>
    </row>
    <row r="2110" spans="1:17" x14ac:dyDescent="0.3">
      <c r="A2110">
        <v>2109</v>
      </c>
      <c r="B2110" t="s">
        <v>2952</v>
      </c>
      <c r="C2110" s="1">
        <v>42308</v>
      </c>
      <c r="D2110" t="s">
        <v>36</v>
      </c>
      <c r="E2110" t="s">
        <v>77</v>
      </c>
      <c r="F2110" t="s">
        <v>371</v>
      </c>
      <c r="G2110" t="s">
        <v>1998</v>
      </c>
      <c r="H2110" t="s">
        <v>14</v>
      </c>
      <c r="I2110" t="s">
        <v>16</v>
      </c>
      <c r="J2110" t="s">
        <v>101</v>
      </c>
      <c r="K2110">
        <v>398.35199999999998</v>
      </c>
      <c r="L2110">
        <v>3</v>
      </c>
      <c r="M2110">
        <v>0.2</v>
      </c>
      <c r="N2110">
        <v>124.485</v>
      </c>
      <c r="O2110">
        <f t="shared" si="65"/>
        <v>273.86699999999996</v>
      </c>
      <c r="P2110" cm="1">
        <f t="array" ref="P2110">_xlfn.IFS(D2110="Same Day",N2110*0.2,D2110="First Class",N2110*0.1,D2110="Standard Class",N2110*0.5,D2110="Second Class",N2110*0)</f>
        <v>24.897000000000002</v>
      </c>
      <c r="Q2110">
        <f t="shared" si="66"/>
        <v>7092.3336989999998</v>
      </c>
    </row>
    <row r="2111" spans="1:17" x14ac:dyDescent="0.3">
      <c r="A2111">
        <v>2110</v>
      </c>
      <c r="B2111" t="s">
        <v>2952</v>
      </c>
      <c r="C2111" s="1">
        <v>42308</v>
      </c>
      <c r="D2111" t="s">
        <v>36</v>
      </c>
      <c r="E2111" t="s">
        <v>96</v>
      </c>
      <c r="F2111" t="s">
        <v>371</v>
      </c>
      <c r="G2111" t="s">
        <v>2953</v>
      </c>
      <c r="H2111" t="s">
        <v>14</v>
      </c>
      <c r="I2111" t="s">
        <v>20</v>
      </c>
      <c r="J2111" t="s">
        <v>87</v>
      </c>
      <c r="K2111">
        <v>5.04</v>
      </c>
      <c r="L2111">
        <v>3</v>
      </c>
      <c r="M2111">
        <v>0</v>
      </c>
      <c r="N2111">
        <v>1.26</v>
      </c>
      <c r="O2111">
        <f t="shared" si="65"/>
        <v>3.7800000000000002</v>
      </c>
      <c r="P2111" cm="1">
        <f t="array" ref="P2111">_xlfn.IFS(D2111="Same Day",N2111*0.2,D2111="First Class",N2111*0.1,D2111="Standard Class",N2111*0.5,D2111="Second Class",N2111*0)</f>
        <v>0.252</v>
      </c>
      <c r="Q2111">
        <f t="shared" si="66"/>
        <v>4.7325600000000003</v>
      </c>
    </row>
    <row r="2112" spans="1:17" x14ac:dyDescent="0.3">
      <c r="A2112">
        <v>2111</v>
      </c>
      <c r="B2112" t="s">
        <v>2952</v>
      </c>
      <c r="C2112" s="1">
        <v>42308</v>
      </c>
      <c r="D2112" t="s">
        <v>36</v>
      </c>
      <c r="E2112" t="s">
        <v>84</v>
      </c>
      <c r="F2112" t="s">
        <v>371</v>
      </c>
      <c r="G2112" t="s">
        <v>513</v>
      </c>
      <c r="H2112" t="s">
        <v>14</v>
      </c>
      <c r="I2112" t="s">
        <v>23</v>
      </c>
      <c r="J2112" t="s">
        <v>80</v>
      </c>
      <c r="K2112">
        <v>17.45</v>
      </c>
      <c r="L2112">
        <v>5</v>
      </c>
      <c r="M2112">
        <v>0</v>
      </c>
      <c r="N2112">
        <v>8.0269999999999992</v>
      </c>
      <c r="O2112">
        <f t="shared" si="65"/>
        <v>9.423</v>
      </c>
      <c r="P2112" cm="1">
        <f t="array" ref="P2112">_xlfn.IFS(D2112="Same Day",N2112*0.2,D2112="First Class",N2112*0.1,D2112="Standard Class",N2112*0.5,D2112="Second Class",N2112*0)</f>
        <v>1.6053999999999999</v>
      </c>
      <c r="Q2112">
        <f t="shared" si="66"/>
        <v>24.550684199999999</v>
      </c>
    </row>
    <row r="2113" spans="1:17" x14ac:dyDescent="0.3">
      <c r="A2113">
        <v>2112</v>
      </c>
      <c r="B2113" t="s">
        <v>2952</v>
      </c>
      <c r="C2113" s="1">
        <v>42308</v>
      </c>
      <c r="D2113" t="s">
        <v>36</v>
      </c>
      <c r="E2113" t="s">
        <v>84</v>
      </c>
      <c r="F2113" t="s">
        <v>371</v>
      </c>
      <c r="G2113" t="s">
        <v>170</v>
      </c>
      <c r="H2113" t="s">
        <v>8</v>
      </c>
      <c r="I2113" t="s">
        <v>9</v>
      </c>
      <c r="J2113" t="s">
        <v>73</v>
      </c>
      <c r="K2113">
        <v>323.13600000000002</v>
      </c>
      <c r="L2113">
        <v>4</v>
      </c>
      <c r="M2113">
        <v>0.2</v>
      </c>
      <c r="N2113">
        <v>20.196000000000002</v>
      </c>
      <c r="O2113">
        <f t="shared" si="65"/>
        <v>302.94</v>
      </c>
      <c r="P2113" cm="1">
        <f t="array" ref="P2113">_xlfn.IFS(D2113="Same Day",N2113*0.2,D2113="First Class",N2113*0.1,D2113="Standard Class",N2113*0.5,D2113="Second Class",N2113*0)</f>
        <v>4.0392000000000001</v>
      </c>
      <c r="Q2113">
        <f t="shared" si="66"/>
        <v>1526.5752480000001</v>
      </c>
    </row>
    <row r="2114" spans="1:17" x14ac:dyDescent="0.3">
      <c r="A2114">
        <v>2113</v>
      </c>
      <c r="B2114" t="s">
        <v>2952</v>
      </c>
      <c r="C2114" s="1">
        <v>42308</v>
      </c>
      <c r="D2114" t="s">
        <v>36</v>
      </c>
      <c r="E2114" t="s">
        <v>77</v>
      </c>
      <c r="F2114" t="s">
        <v>371</v>
      </c>
      <c r="G2114" t="s">
        <v>1235</v>
      </c>
      <c r="H2114" t="s">
        <v>14</v>
      </c>
      <c r="I2114" t="s">
        <v>19</v>
      </c>
      <c r="J2114" t="s">
        <v>90</v>
      </c>
      <c r="K2114">
        <v>29.7</v>
      </c>
      <c r="L2114">
        <v>3</v>
      </c>
      <c r="M2114">
        <v>0</v>
      </c>
      <c r="N2114">
        <v>8.0190000000000001</v>
      </c>
      <c r="O2114">
        <f t="shared" si="65"/>
        <v>21.680999999999997</v>
      </c>
      <c r="P2114" cm="1">
        <f t="array" ref="P2114">_xlfn.IFS(D2114="Same Day",N2114*0.2,D2114="First Class",N2114*0.1,D2114="Standard Class",N2114*0.5,D2114="Second Class",N2114*0)</f>
        <v>1.6038000000000001</v>
      </c>
      <c r="Q2114">
        <f t="shared" si="66"/>
        <v>56.452987799999995</v>
      </c>
    </row>
    <row r="2115" spans="1:17" x14ac:dyDescent="0.3">
      <c r="A2115">
        <v>2114</v>
      </c>
      <c r="B2115" t="s">
        <v>2952</v>
      </c>
      <c r="C2115" s="1">
        <v>42308</v>
      </c>
      <c r="D2115" t="s">
        <v>36</v>
      </c>
      <c r="E2115" t="s">
        <v>77</v>
      </c>
      <c r="F2115" t="s">
        <v>371</v>
      </c>
      <c r="G2115" t="s">
        <v>2954</v>
      </c>
      <c r="H2115" t="s">
        <v>25</v>
      </c>
      <c r="I2115" t="s">
        <v>26</v>
      </c>
      <c r="J2115" t="s">
        <v>99</v>
      </c>
      <c r="K2115">
        <v>1295.8399999999999</v>
      </c>
      <c r="L2115">
        <v>4</v>
      </c>
      <c r="M2115">
        <v>0.2</v>
      </c>
      <c r="N2115">
        <v>145.78200000000001</v>
      </c>
      <c r="O2115">
        <f t="shared" ref="O2115:O2178" si="67">K2115-N2115</f>
        <v>1150.058</v>
      </c>
      <c r="P2115" cm="1">
        <f t="array" ref="P2115">_xlfn.IFS(D2115="Same Day",N2115*0.2,D2115="First Class",N2115*0.1,D2115="Standard Class",N2115*0.5,D2115="Second Class",N2115*0)</f>
        <v>29.156400000000005</v>
      </c>
      <c r="Q2115">
        <f t="shared" ref="Q2115:Q2178" si="68">(K2115-N2115)*(1+P2115)</f>
        <v>34681.609071200008</v>
      </c>
    </row>
    <row r="2116" spans="1:17" x14ac:dyDescent="0.3">
      <c r="A2116">
        <v>2115</v>
      </c>
      <c r="B2116" t="s">
        <v>2952</v>
      </c>
      <c r="C2116" s="1">
        <v>42308</v>
      </c>
      <c r="D2116" t="s">
        <v>36</v>
      </c>
      <c r="E2116" t="s">
        <v>68</v>
      </c>
      <c r="F2116" t="s">
        <v>371</v>
      </c>
      <c r="G2116" t="s">
        <v>2955</v>
      </c>
      <c r="H2116" t="s">
        <v>14</v>
      </c>
      <c r="I2116" t="s">
        <v>15</v>
      </c>
      <c r="J2116" t="s">
        <v>90</v>
      </c>
      <c r="K2116">
        <v>46.84</v>
      </c>
      <c r="L2116">
        <v>2</v>
      </c>
      <c r="M2116">
        <v>0</v>
      </c>
      <c r="N2116">
        <v>12.646800000000001</v>
      </c>
      <c r="O2116">
        <f t="shared" si="67"/>
        <v>34.193200000000004</v>
      </c>
      <c r="P2116" cm="1">
        <f t="array" ref="P2116">_xlfn.IFS(D2116="Same Day",N2116*0.2,D2116="First Class",N2116*0.1,D2116="Standard Class",N2116*0.5,D2116="Second Class",N2116*0)</f>
        <v>2.5293600000000005</v>
      </c>
      <c r="Q2116">
        <f t="shared" si="68"/>
        <v>120.68011235200004</v>
      </c>
    </row>
    <row r="2117" spans="1:17" x14ac:dyDescent="0.3">
      <c r="A2117">
        <v>2116</v>
      </c>
      <c r="B2117" t="s">
        <v>2952</v>
      </c>
      <c r="C2117" s="1">
        <v>42308</v>
      </c>
      <c r="D2117" t="s">
        <v>36</v>
      </c>
      <c r="E2117" t="s">
        <v>68</v>
      </c>
      <c r="F2117" t="s">
        <v>371</v>
      </c>
      <c r="G2117" t="s">
        <v>2956</v>
      </c>
      <c r="H2117" t="s">
        <v>8</v>
      </c>
      <c r="I2117" t="s">
        <v>11</v>
      </c>
      <c r="J2117" t="s">
        <v>71</v>
      </c>
      <c r="K2117">
        <v>425.83300000000003</v>
      </c>
      <c r="L2117">
        <v>1</v>
      </c>
      <c r="M2117">
        <v>0.15</v>
      </c>
      <c r="N2117">
        <v>20.039200000000001</v>
      </c>
      <c r="O2117">
        <f t="shared" si="67"/>
        <v>405.79380000000003</v>
      </c>
      <c r="P2117" cm="1">
        <f t="array" ref="P2117">_xlfn.IFS(D2117="Same Day",N2117*0.2,D2117="First Class",N2117*0.1,D2117="Standard Class",N2117*0.5,D2117="Second Class",N2117*0)</f>
        <v>4.0078400000000007</v>
      </c>
      <c r="Q2117">
        <f t="shared" si="68"/>
        <v>2032.1504233920004</v>
      </c>
    </row>
    <row r="2118" spans="1:17" x14ac:dyDescent="0.3">
      <c r="A2118">
        <v>2117</v>
      </c>
      <c r="B2118" t="s">
        <v>2957</v>
      </c>
      <c r="C2118" s="1">
        <v>42294</v>
      </c>
      <c r="D2118" t="s">
        <v>37</v>
      </c>
      <c r="E2118" t="s">
        <v>108</v>
      </c>
      <c r="F2118" t="s">
        <v>1622</v>
      </c>
      <c r="G2118" t="s">
        <v>2581</v>
      </c>
      <c r="H2118" t="s">
        <v>8</v>
      </c>
      <c r="I2118" t="s">
        <v>10</v>
      </c>
      <c r="J2118" t="s">
        <v>87</v>
      </c>
      <c r="K2118">
        <v>209.67</v>
      </c>
      <c r="L2118">
        <v>1</v>
      </c>
      <c r="M2118">
        <v>0.4</v>
      </c>
      <c r="N2118">
        <v>-13.978</v>
      </c>
      <c r="O2118">
        <f t="shared" si="67"/>
        <v>223.648</v>
      </c>
      <c r="P2118" cm="1">
        <f t="array" ref="P2118">_xlfn.IFS(D2118="Same Day",N2118*0.2,D2118="First Class",N2118*0.1,D2118="Standard Class",N2118*0.5,D2118="Second Class",N2118*0)</f>
        <v>0</v>
      </c>
      <c r="Q2118">
        <f t="shared" si="68"/>
        <v>223.648</v>
      </c>
    </row>
    <row r="2119" spans="1:17" x14ac:dyDescent="0.3">
      <c r="A2119">
        <v>2118</v>
      </c>
      <c r="B2119" t="s">
        <v>2958</v>
      </c>
      <c r="C2119" s="1">
        <v>42636</v>
      </c>
      <c r="D2119" t="s">
        <v>38</v>
      </c>
      <c r="E2119" t="s">
        <v>77</v>
      </c>
      <c r="F2119" t="s">
        <v>2959</v>
      </c>
      <c r="G2119" t="s">
        <v>879</v>
      </c>
      <c r="H2119" t="s">
        <v>14</v>
      </c>
      <c r="I2119" t="s">
        <v>18</v>
      </c>
      <c r="J2119" t="s">
        <v>113</v>
      </c>
      <c r="K2119">
        <v>159.88</v>
      </c>
      <c r="L2119">
        <v>7</v>
      </c>
      <c r="M2119">
        <v>0</v>
      </c>
      <c r="N2119">
        <v>73.544799999999995</v>
      </c>
      <c r="O2119">
        <f t="shared" si="67"/>
        <v>86.3352</v>
      </c>
      <c r="P2119" cm="1">
        <f t="array" ref="P2119">_xlfn.IFS(D2119="Same Day",N2119*0.2,D2119="First Class",N2119*0.1,D2119="Standard Class",N2119*0.5,D2119="Second Class",N2119*0)</f>
        <v>36.772399999999998</v>
      </c>
      <c r="Q2119">
        <f t="shared" si="68"/>
        <v>3261.0877084799999</v>
      </c>
    </row>
    <row r="2120" spans="1:17" x14ac:dyDescent="0.3">
      <c r="A2120">
        <v>2119</v>
      </c>
      <c r="B2120" t="s">
        <v>2960</v>
      </c>
      <c r="C2120" s="1">
        <v>42840</v>
      </c>
      <c r="D2120" t="s">
        <v>35</v>
      </c>
      <c r="E2120" t="s">
        <v>77</v>
      </c>
      <c r="F2120" t="s">
        <v>1603</v>
      </c>
      <c r="G2120" t="s">
        <v>538</v>
      </c>
      <c r="H2120" t="s">
        <v>14</v>
      </c>
      <c r="I2120" t="s">
        <v>18</v>
      </c>
      <c r="J2120" t="s">
        <v>113</v>
      </c>
      <c r="K2120">
        <v>5.28</v>
      </c>
      <c r="L2120">
        <v>1</v>
      </c>
      <c r="M2120">
        <v>0</v>
      </c>
      <c r="N2120">
        <v>2.3759999999999999</v>
      </c>
      <c r="O2120">
        <f t="shared" si="67"/>
        <v>2.9040000000000004</v>
      </c>
      <c r="P2120" cm="1">
        <f t="array" ref="P2120">_xlfn.IFS(D2120="Same Day",N2120*0.2,D2120="First Class",N2120*0.1,D2120="Standard Class",N2120*0.5,D2120="Second Class",N2120*0)</f>
        <v>0.23760000000000001</v>
      </c>
      <c r="Q2120">
        <f t="shared" si="68"/>
        <v>3.5939904000000005</v>
      </c>
    </row>
    <row r="2121" spans="1:17" x14ac:dyDescent="0.3">
      <c r="A2121">
        <v>2120</v>
      </c>
      <c r="B2121" t="s">
        <v>2960</v>
      </c>
      <c r="C2121" s="1">
        <v>42840</v>
      </c>
      <c r="D2121" t="s">
        <v>35</v>
      </c>
      <c r="E2121" t="s">
        <v>84</v>
      </c>
      <c r="F2121" t="s">
        <v>1603</v>
      </c>
      <c r="G2121" t="s">
        <v>2795</v>
      </c>
      <c r="H2121" t="s">
        <v>14</v>
      </c>
      <c r="I2121" t="s">
        <v>16</v>
      </c>
      <c r="J2121" t="s">
        <v>101</v>
      </c>
      <c r="K2121">
        <v>895.92</v>
      </c>
      <c r="L2121">
        <v>5</v>
      </c>
      <c r="M2121">
        <v>0.2</v>
      </c>
      <c r="N2121">
        <v>302.37299999999999</v>
      </c>
      <c r="O2121">
        <f t="shared" si="67"/>
        <v>593.54700000000003</v>
      </c>
      <c r="P2121" cm="1">
        <f t="array" ref="P2121">_xlfn.IFS(D2121="Same Day",N2121*0.2,D2121="First Class",N2121*0.1,D2121="Standard Class",N2121*0.5,D2121="Second Class",N2121*0)</f>
        <v>30.237300000000001</v>
      </c>
      <c r="Q2121">
        <f t="shared" si="68"/>
        <v>18540.805703100003</v>
      </c>
    </row>
    <row r="2122" spans="1:17" x14ac:dyDescent="0.3">
      <c r="A2122">
        <v>2121</v>
      </c>
      <c r="B2122" t="s">
        <v>2961</v>
      </c>
      <c r="C2122" s="1">
        <v>42748</v>
      </c>
      <c r="D2122" t="s">
        <v>38</v>
      </c>
      <c r="E2122" t="s">
        <v>77</v>
      </c>
      <c r="F2122" t="s">
        <v>2256</v>
      </c>
      <c r="G2122" t="s">
        <v>1665</v>
      </c>
      <c r="H2122" t="s">
        <v>14</v>
      </c>
      <c r="I2122" t="s">
        <v>16</v>
      </c>
      <c r="J2122" t="s">
        <v>87</v>
      </c>
      <c r="K2122">
        <v>2.8079999999999998</v>
      </c>
      <c r="L2122">
        <v>3</v>
      </c>
      <c r="M2122">
        <v>0.7</v>
      </c>
      <c r="N2122">
        <v>-1.9656</v>
      </c>
      <c r="O2122">
        <f t="shared" si="67"/>
        <v>4.7736000000000001</v>
      </c>
      <c r="P2122" cm="1">
        <f t="array" ref="P2122">_xlfn.IFS(D2122="Same Day",N2122*0.2,D2122="First Class",N2122*0.1,D2122="Standard Class",N2122*0.5,D2122="Second Class",N2122*0)</f>
        <v>-0.98280000000000001</v>
      </c>
      <c r="Q2122">
        <f t="shared" si="68"/>
        <v>8.2105919999999971E-2</v>
      </c>
    </row>
    <row r="2123" spans="1:17" x14ac:dyDescent="0.3">
      <c r="A2123">
        <v>2122</v>
      </c>
      <c r="B2123" t="s">
        <v>2962</v>
      </c>
      <c r="C2123" s="1">
        <v>43050</v>
      </c>
      <c r="D2123" t="s">
        <v>35</v>
      </c>
      <c r="E2123" t="s">
        <v>96</v>
      </c>
      <c r="F2123" t="s">
        <v>428</v>
      </c>
      <c r="G2123" t="s">
        <v>197</v>
      </c>
      <c r="H2123" t="s">
        <v>8</v>
      </c>
      <c r="I2123" t="s">
        <v>9</v>
      </c>
      <c r="J2123" t="s">
        <v>73</v>
      </c>
      <c r="K2123">
        <v>215.976</v>
      </c>
      <c r="L2123">
        <v>3</v>
      </c>
      <c r="M2123">
        <v>0.2</v>
      </c>
      <c r="N2123">
        <v>-2.6997</v>
      </c>
      <c r="O2123">
        <f t="shared" si="67"/>
        <v>218.67570000000001</v>
      </c>
      <c r="P2123" cm="1">
        <f t="array" ref="P2123">_xlfn.IFS(D2123="Same Day",N2123*0.2,D2123="First Class",N2123*0.1,D2123="Standard Class",N2123*0.5,D2123="Second Class",N2123*0)</f>
        <v>-0.26996999999999999</v>
      </c>
      <c r="Q2123">
        <f t="shared" si="68"/>
        <v>159.63982127099999</v>
      </c>
    </row>
    <row r="2124" spans="1:17" x14ac:dyDescent="0.3">
      <c r="A2124">
        <v>2123</v>
      </c>
      <c r="B2124" t="s">
        <v>2963</v>
      </c>
      <c r="C2124" s="1">
        <v>43002</v>
      </c>
      <c r="D2124" t="s">
        <v>37</v>
      </c>
      <c r="E2124" t="s">
        <v>96</v>
      </c>
      <c r="F2124" t="s">
        <v>1812</v>
      </c>
      <c r="G2124" t="s">
        <v>823</v>
      </c>
      <c r="H2124" t="s">
        <v>8</v>
      </c>
      <c r="I2124" t="s">
        <v>11</v>
      </c>
      <c r="J2124" t="s">
        <v>71</v>
      </c>
      <c r="K2124">
        <v>241.96</v>
      </c>
      <c r="L2124">
        <v>2</v>
      </c>
      <c r="M2124">
        <v>0</v>
      </c>
      <c r="N2124">
        <v>41.133200000000002</v>
      </c>
      <c r="O2124">
        <f t="shared" si="67"/>
        <v>200.82679999999999</v>
      </c>
      <c r="P2124" cm="1">
        <f t="array" ref="P2124">_xlfn.IFS(D2124="Same Day",N2124*0.2,D2124="First Class",N2124*0.1,D2124="Standard Class",N2124*0.5,D2124="Second Class",N2124*0)</f>
        <v>0</v>
      </c>
      <c r="Q2124">
        <f t="shared" si="68"/>
        <v>200.82679999999999</v>
      </c>
    </row>
    <row r="2125" spans="1:17" x14ac:dyDescent="0.3">
      <c r="A2125">
        <v>2124</v>
      </c>
      <c r="B2125" t="s">
        <v>2963</v>
      </c>
      <c r="C2125" s="1">
        <v>43002</v>
      </c>
      <c r="D2125" t="s">
        <v>37</v>
      </c>
      <c r="E2125" t="s">
        <v>84</v>
      </c>
      <c r="F2125" t="s">
        <v>1812</v>
      </c>
      <c r="G2125" t="s">
        <v>264</v>
      </c>
      <c r="H2125" t="s">
        <v>14</v>
      </c>
      <c r="I2125" t="s">
        <v>22</v>
      </c>
      <c r="J2125" t="s">
        <v>80</v>
      </c>
      <c r="K2125">
        <v>27.72</v>
      </c>
      <c r="L2125">
        <v>9</v>
      </c>
      <c r="M2125">
        <v>0</v>
      </c>
      <c r="N2125">
        <v>13.3056</v>
      </c>
      <c r="O2125">
        <f t="shared" si="67"/>
        <v>14.414399999999999</v>
      </c>
      <c r="P2125" cm="1">
        <f t="array" ref="P2125">_xlfn.IFS(D2125="Same Day",N2125*0.2,D2125="First Class",N2125*0.1,D2125="Standard Class",N2125*0.5,D2125="Second Class",N2125*0)</f>
        <v>0</v>
      </c>
      <c r="Q2125">
        <f t="shared" si="68"/>
        <v>14.414399999999999</v>
      </c>
    </row>
    <row r="2126" spans="1:17" x14ac:dyDescent="0.3">
      <c r="A2126">
        <v>2125</v>
      </c>
      <c r="B2126" t="s">
        <v>2964</v>
      </c>
      <c r="C2126" s="1">
        <v>43074</v>
      </c>
      <c r="D2126" t="s">
        <v>38</v>
      </c>
      <c r="E2126" t="s">
        <v>96</v>
      </c>
      <c r="F2126" t="s">
        <v>1812</v>
      </c>
      <c r="G2126" t="s">
        <v>2965</v>
      </c>
      <c r="H2126" t="s">
        <v>14</v>
      </c>
      <c r="I2126" t="s">
        <v>21</v>
      </c>
      <c r="J2126" t="s">
        <v>80</v>
      </c>
      <c r="K2126">
        <v>104.68</v>
      </c>
      <c r="L2126">
        <v>5</v>
      </c>
      <c r="M2126">
        <v>0.2</v>
      </c>
      <c r="N2126">
        <v>35.329500000000003</v>
      </c>
      <c r="O2126">
        <f t="shared" si="67"/>
        <v>69.350500000000011</v>
      </c>
      <c r="P2126" cm="1">
        <f t="array" ref="P2126">_xlfn.IFS(D2126="Same Day",N2126*0.2,D2126="First Class",N2126*0.1,D2126="Standard Class",N2126*0.5,D2126="Second Class",N2126*0)</f>
        <v>17.664750000000002</v>
      </c>
      <c r="Q2126">
        <f t="shared" si="68"/>
        <v>1294.4097448750003</v>
      </c>
    </row>
    <row r="2127" spans="1:17" x14ac:dyDescent="0.3">
      <c r="A2127">
        <v>2126</v>
      </c>
      <c r="B2127" t="s">
        <v>2964</v>
      </c>
      <c r="C2127" s="1">
        <v>43074</v>
      </c>
      <c r="D2127" t="s">
        <v>38</v>
      </c>
      <c r="E2127" t="s">
        <v>108</v>
      </c>
      <c r="F2127" t="s">
        <v>1812</v>
      </c>
      <c r="G2127" t="s">
        <v>2966</v>
      </c>
      <c r="H2127" t="s">
        <v>25</v>
      </c>
      <c r="I2127" t="s">
        <v>26</v>
      </c>
      <c r="J2127" t="s">
        <v>99</v>
      </c>
      <c r="K2127">
        <v>62.957999999999998</v>
      </c>
      <c r="L2127">
        <v>7</v>
      </c>
      <c r="M2127">
        <v>0.4</v>
      </c>
      <c r="N2127">
        <v>9.4436999999999998</v>
      </c>
      <c r="O2127">
        <f t="shared" si="67"/>
        <v>53.514299999999999</v>
      </c>
      <c r="P2127" cm="1">
        <f t="array" ref="P2127">_xlfn.IFS(D2127="Same Day",N2127*0.2,D2127="First Class",N2127*0.1,D2127="Standard Class",N2127*0.5,D2127="Second Class",N2127*0)</f>
        <v>4.7218499999999999</v>
      </c>
      <c r="Q2127">
        <f t="shared" si="68"/>
        <v>306.20079745499999</v>
      </c>
    </row>
    <row r="2128" spans="1:17" x14ac:dyDescent="0.3">
      <c r="A2128">
        <v>2127</v>
      </c>
      <c r="B2128" t="s">
        <v>2967</v>
      </c>
      <c r="C2128" s="1">
        <v>41818</v>
      </c>
      <c r="D2128" t="s">
        <v>38</v>
      </c>
      <c r="E2128" t="s">
        <v>96</v>
      </c>
      <c r="F2128" t="s">
        <v>2968</v>
      </c>
      <c r="G2128" t="s">
        <v>807</v>
      </c>
      <c r="H2128" t="s">
        <v>25</v>
      </c>
      <c r="I2128" t="s">
        <v>28</v>
      </c>
      <c r="J2128" t="s">
        <v>90</v>
      </c>
      <c r="K2128">
        <v>86.376000000000005</v>
      </c>
      <c r="L2128">
        <v>3</v>
      </c>
      <c r="M2128">
        <v>0.2</v>
      </c>
      <c r="N2128">
        <v>1.0797000000000001</v>
      </c>
      <c r="O2128">
        <f t="shared" si="67"/>
        <v>85.296300000000002</v>
      </c>
      <c r="P2128" cm="1">
        <f t="array" ref="P2128">_xlfn.IFS(D2128="Same Day",N2128*0.2,D2128="First Class",N2128*0.1,D2128="Standard Class",N2128*0.5,D2128="Second Class",N2128*0)</f>
        <v>0.53985000000000005</v>
      </c>
      <c r="Q2128">
        <f t="shared" si="68"/>
        <v>131.343507555</v>
      </c>
    </row>
    <row r="2129" spans="1:17" x14ac:dyDescent="0.3">
      <c r="A2129">
        <v>2128</v>
      </c>
      <c r="B2129" t="s">
        <v>2969</v>
      </c>
      <c r="C2129" s="1">
        <v>42286</v>
      </c>
      <c r="D2129" t="s">
        <v>38</v>
      </c>
      <c r="E2129" t="s">
        <v>77</v>
      </c>
      <c r="F2129" t="s">
        <v>2184</v>
      </c>
      <c r="G2129" t="s">
        <v>2970</v>
      </c>
      <c r="H2129" t="s">
        <v>8</v>
      </c>
      <c r="I2129" t="s">
        <v>12</v>
      </c>
      <c r="J2129" t="s">
        <v>87</v>
      </c>
      <c r="K2129">
        <v>64.944000000000003</v>
      </c>
      <c r="L2129">
        <v>3</v>
      </c>
      <c r="M2129">
        <v>0.2</v>
      </c>
      <c r="N2129">
        <v>6.4943999999999997</v>
      </c>
      <c r="O2129">
        <f t="shared" si="67"/>
        <v>58.449600000000004</v>
      </c>
      <c r="P2129" cm="1">
        <f t="array" ref="P2129">_xlfn.IFS(D2129="Same Day",N2129*0.2,D2129="First Class",N2129*0.1,D2129="Standard Class",N2129*0.5,D2129="Second Class",N2129*0)</f>
        <v>3.2471999999999999</v>
      </c>
      <c r="Q2129">
        <f t="shared" si="68"/>
        <v>248.24714111999998</v>
      </c>
    </row>
    <row r="2130" spans="1:17" x14ac:dyDescent="0.3">
      <c r="A2130">
        <v>2129</v>
      </c>
      <c r="B2130" t="s">
        <v>2969</v>
      </c>
      <c r="C2130" s="1">
        <v>42286</v>
      </c>
      <c r="D2130" t="s">
        <v>38</v>
      </c>
      <c r="E2130" t="s">
        <v>68</v>
      </c>
      <c r="F2130" t="s">
        <v>2184</v>
      </c>
      <c r="G2130" t="s">
        <v>2282</v>
      </c>
      <c r="H2130" t="s">
        <v>14</v>
      </c>
      <c r="I2130" t="s">
        <v>18</v>
      </c>
      <c r="J2130" t="s">
        <v>160</v>
      </c>
      <c r="K2130">
        <v>20.736000000000001</v>
      </c>
      <c r="L2130">
        <v>4</v>
      </c>
      <c r="M2130">
        <v>0.2</v>
      </c>
      <c r="N2130">
        <v>7.2576000000000001</v>
      </c>
      <c r="O2130">
        <f t="shared" si="67"/>
        <v>13.478400000000001</v>
      </c>
      <c r="P2130" cm="1">
        <f t="array" ref="P2130">_xlfn.IFS(D2130="Same Day",N2130*0.2,D2130="First Class",N2130*0.1,D2130="Standard Class",N2130*0.5,D2130="Second Class",N2130*0)</f>
        <v>3.6288</v>
      </c>
      <c r="Q2130">
        <f t="shared" si="68"/>
        <v>62.388817920000001</v>
      </c>
    </row>
    <row r="2131" spans="1:17" x14ac:dyDescent="0.3">
      <c r="A2131">
        <v>2130</v>
      </c>
      <c r="B2131" t="s">
        <v>2971</v>
      </c>
      <c r="C2131" s="1">
        <v>41781</v>
      </c>
      <c r="D2131" t="s">
        <v>37</v>
      </c>
      <c r="E2131" t="s">
        <v>108</v>
      </c>
      <c r="F2131" t="s">
        <v>2972</v>
      </c>
      <c r="G2131" t="s">
        <v>2973</v>
      </c>
      <c r="H2131" t="s">
        <v>14</v>
      </c>
      <c r="I2131" t="s">
        <v>17</v>
      </c>
      <c r="J2131" t="s">
        <v>87</v>
      </c>
      <c r="K2131">
        <v>33.28</v>
      </c>
      <c r="L2131">
        <v>4</v>
      </c>
      <c r="M2131">
        <v>0</v>
      </c>
      <c r="N2131">
        <v>9.3184000000000005</v>
      </c>
      <c r="O2131">
        <f t="shared" si="67"/>
        <v>23.961600000000001</v>
      </c>
      <c r="P2131" cm="1">
        <f t="array" ref="P2131">_xlfn.IFS(D2131="Same Day",N2131*0.2,D2131="First Class",N2131*0.1,D2131="Standard Class",N2131*0.5,D2131="Second Class",N2131*0)</f>
        <v>0</v>
      </c>
      <c r="Q2131">
        <f t="shared" si="68"/>
        <v>23.961600000000001</v>
      </c>
    </row>
    <row r="2132" spans="1:17" x14ac:dyDescent="0.3">
      <c r="A2132">
        <v>2131</v>
      </c>
      <c r="B2132" t="s">
        <v>2971</v>
      </c>
      <c r="C2132" s="1">
        <v>41781</v>
      </c>
      <c r="D2132" t="s">
        <v>37</v>
      </c>
      <c r="E2132" t="s">
        <v>68</v>
      </c>
      <c r="F2132" t="s">
        <v>2972</v>
      </c>
      <c r="G2132" t="s">
        <v>2974</v>
      </c>
      <c r="H2132" t="s">
        <v>14</v>
      </c>
      <c r="I2132" t="s">
        <v>20</v>
      </c>
      <c r="J2132" t="s">
        <v>87</v>
      </c>
      <c r="K2132">
        <v>38.520000000000003</v>
      </c>
      <c r="L2132">
        <v>9</v>
      </c>
      <c r="M2132">
        <v>0</v>
      </c>
      <c r="N2132">
        <v>11.9412</v>
      </c>
      <c r="O2132">
        <f t="shared" si="67"/>
        <v>26.578800000000001</v>
      </c>
      <c r="P2132" cm="1">
        <f t="array" ref="P2132">_xlfn.IFS(D2132="Same Day",N2132*0.2,D2132="First Class",N2132*0.1,D2132="Standard Class",N2132*0.5,D2132="Second Class",N2132*0)</f>
        <v>0</v>
      </c>
      <c r="Q2132">
        <f t="shared" si="68"/>
        <v>26.578800000000001</v>
      </c>
    </row>
    <row r="2133" spans="1:17" x14ac:dyDescent="0.3">
      <c r="A2133">
        <v>2132</v>
      </c>
      <c r="B2133" t="s">
        <v>2971</v>
      </c>
      <c r="C2133" s="1">
        <v>41781</v>
      </c>
      <c r="D2133" t="s">
        <v>37</v>
      </c>
      <c r="E2133" t="s">
        <v>96</v>
      </c>
      <c r="F2133" t="s">
        <v>2972</v>
      </c>
      <c r="G2133" t="s">
        <v>1989</v>
      </c>
      <c r="H2133" t="s">
        <v>8</v>
      </c>
      <c r="I2133" t="s">
        <v>12</v>
      </c>
      <c r="J2133" t="s">
        <v>73</v>
      </c>
      <c r="K2133">
        <v>139.86000000000001</v>
      </c>
      <c r="L2133">
        <v>7</v>
      </c>
      <c r="M2133">
        <v>0</v>
      </c>
      <c r="N2133">
        <v>60.139800000000001</v>
      </c>
      <c r="O2133">
        <f t="shared" si="67"/>
        <v>79.720200000000006</v>
      </c>
      <c r="P2133" cm="1">
        <f t="array" ref="P2133">_xlfn.IFS(D2133="Same Day",N2133*0.2,D2133="First Class",N2133*0.1,D2133="Standard Class",N2133*0.5,D2133="Second Class",N2133*0)</f>
        <v>0</v>
      </c>
      <c r="Q2133">
        <f t="shared" si="68"/>
        <v>79.720200000000006</v>
      </c>
    </row>
    <row r="2134" spans="1:17" x14ac:dyDescent="0.3">
      <c r="A2134">
        <v>2133</v>
      </c>
      <c r="B2134" t="s">
        <v>2975</v>
      </c>
      <c r="C2134" s="1">
        <v>42334</v>
      </c>
      <c r="D2134" t="s">
        <v>38</v>
      </c>
      <c r="E2134" t="s">
        <v>84</v>
      </c>
      <c r="F2134" t="s">
        <v>1394</v>
      </c>
      <c r="G2134" t="s">
        <v>2976</v>
      </c>
      <c r="H2134" t="s">
        <v>14</v>
      </c>
      <c r="I2134" t="s">
        <v>18</v>
      </c>
      <c r="J2134" t="s">
        <v>216</v>
      </c>
      <c r="K2134">
        <v>19.649999999999999</v>
      </c>
      <c r="L2134">
        <v>3</v>
      </c>
      <c r="M2134">
        <v>0</v>
      </c>
      <c r="N2134">
        <v>9.0389999999999997</v>
      </c>
      <c r="O2134">
        <f t="shared" si="67"/>
        <v>10.610999999999999</v>
      </c>
      <c r="P2134" cm="1">
        <f t="array" ref="P2134">_xlfn.IFS(D2134="Same Day",N2134*0.2,D2134="First Class",N2134*0.1,D2134="Standard Class",N2134*0.5,D2134="Second Class",N2134*0)</f>
        <v>4.5194999999999999</v>
      </c>
      <c r="Q2134">
        <f t="shared" si="68"/>
        <v>58.567414499999991</v>
      </c>
    </row>
    <row r="2135" spans="1:17" x14ac:dyDescent="0.3">
      <c r="A2135">
        <v>2134</v>
      </c>
      <c r="B2135" t="s">
        <v>2977</v>
      </c>
      <c r="C2135" s="1">
        <v>42342</v>
      </c>
      <c r="D2135" t="s">
        <v>38</v>
      </c>
      <c r="E2135" t="s">
        <v>84</v>
      </c>
      <c r="F2135" t="s">
        <v>2978</v>
      </c>
      <c r="G2135" t="s">
        <v>117</v>
      </c>
      <c r="H2135" t="s">
        <v>14</v>
      </c>
      <c r="I2135" t="s">
        <v>16</v>
      </c>
      <c r="J2135" t="s">
        <v>101</v>
      </c>
      <c r="K2135">
        <v>152.99100000000001</v>
      </c>
      <c r="L2135">
        <v>3</v>
      </c>
      <c r="M2135">
        <v>0.7</v>
      </c>
      <c r="N2135">
        <v>-122.39279999999999</v>
      </c>
      <c r="O2135">
        <f t="shared" si="67"/>
        <v>275.38380000000001</v>
      </c>
      <c r="P2135" cm="1">
        <f t="array" ref="P2135">_xlfn.IFS(D2135="Same Day",N2135*0.2,D2135="First Class",N2135*0.1,D2135="Standard Class",N2135*0.5,D2135="Second Class",N2135*0)</f>
        <v>-61.196399999999997</v>
      </c>
      <c r="Q2135">
        <f t="shared" si="68"/>
        <v>-16577.113378319998</v>
      </c>
    </row>
    <row r="2136" spans="1:17" x14ac:dyDescent="0.3">
      <c r="A2136">
        <v>2135</v>
      </c>
      <c r="B2136" t="s">
        <v>2977</v>
      </c>
      <c r="C2136" s="1">
        <v>42342</v>
      </c>
      <c r="D2136" t="s">
        <v>38</v>
      </c>
      <c r="E2136" t="s">
        <v>68</v>
      </c>
      <c r="F2136" t="s">
        <v>2978</v>
      </c>
      <c r="G2136" t="s">
        <v>2188</v>
      </c>
      <c r="H2136" t="s">
        <v>14</v>
      </c>
      <c r="I2136" t="s">
        <v>23</v>
      </c>
      <c r="J2136" t="s">
        <v>80</v>
      </c>
      <c r="K2136">
        <v>10.584</v>
      </c>
      <c r="L2136">
        <v>7</v>
      </c>
      <c r="M2136">
        <v>0.2</v>
      </c>
      <c r="N2136">
        <v>-2.3814000000000002</v>
      </c>
      <c r="O2136">
        <f t="shared" si="67"/>
        <v>12.965399999999999</v>
      </c>
      <c r="P2136" cm="1">
        <f t="array" ref="P2136">_xlfn.IFS(D2136="Same Day",N2136*0.2,D2136="First Class",N2136*0.1,D2136="Standard Class",N2136*0.5,D2136="Second Class",N2136*0)</f>
        <v>-1.1907000000000001</v>
      </c>
      <c r="Q2136">
        <f t="shared" si="68"/>
        <v>-2.4725017800000009</v>
      </c>
    </row>
    <row r="2137" spans="1:17" x14ac:dyDescent="0.3">
      <c r="A2137">
        <v>2136</v>
      </c>
      <c r="B2137" t="s">
        <v>2977</v>
      </c>
      <c r="C2137" s="1">
        <v>42342</v>
      </c>
      <c r="D2137" t="s">
        <v>38</v>
      </c>
      <c r="E2137" t="s">
        <v>96</v>
      </c>
      <c r="F2137" t="s">
        <v>2978</v>
      </c>
      <c r="G2137" t="s">
        <v>2979</v>
      </c>
      <c r="H2137" t="s">
        <v>25</v>
      </c>
      <c r="I2137" t="s">
        <v>26</v>
      </c>
      <c r="J2137" t="s">
        <v>164</v>
      </c>
      <c r="K2137">
        <v>94.92</v>
      </c>
      <c r="L2137">
        <v>4</v>
      </c>
      <c r="M2137">
        <v>0.4</v>
      </c>
      <c r="N2137">
        <v>15.82</v>
      </c>
      <c r="O2137">
        <f t="shared" si="67"/>
        <v>79.099999999999994</v>
      </c>
      <c r="P2137" cm="1">
        <f t="array" ref="P2137">_xlfn.IFS(D2137="Same Day",N2137*0.2,D2137="First Class",N2137*0.1,D2137="Standard Class",N2137*0.5,D2137="Second Class",N2137*0)</f>
        <v>7.91</v>
      </c>
      <c r="Q2137">
        <f t="shared" si="68"/>
        <v>704.78099999999995</v>
      </c>
    </row>
    <row r="2138" spans="1:17" x14ac:dyDescent="0.3">
      <c r="A2138">
        <v>2137</v>
      </c>
      <c r="B2138" t="s">
        <v>2980</v>
      </c>
      <c r="C2138" s="1">
        <v>42374</v>
      </c>
      <c r="D2138" t="s">
        <v>38</v>
      </c>
      <c r="E2138" t="s">
        <v>77</v>
      </c>
      <c r="F2138" t="s">
        <v>2981</v>
      </c>
      <c r="G2138" t="s">
        <v>2982</v>
      </c>
      <c r="H2138" t="s">
        <v>8</v>
      </c>
      <c r="I2138" t="s">
        <v>12</v>
      </c>
      <c r="J2138" t="s">
        <v>87</v>
      </c>
      <c r="K2138">
        <v>14.76</v>
      </c>
      <c r="L2138">
        <v>5</v>
      </c>
      <c r="M2138">
        <v>0.6</v>
      </c>
      <c r="N2138">
        <v>-11.439</v>
      </c>
      <c r="O2138">
        <f t="shared" si="67"/>
        <v>26.198999999999998</v>
      </c>
      <c r="P2138" cm="1">
        <f t="array" ref="P2138">_xlfn.IFS(D2138="Same Day",N2138*0.2,D2138="First Class",N2138*0.1,D2138="Standard Class",N2138*0.5,D2138="Second Class",N2138*0)</f>
        <v>-5.7195</v>
      </c>
      <c r="Q2138">
        <f t="shared" si="68"/>
        <v>-123.64618049999999</v>
      </c>
    </row>
    <row r="2139" spans="1:17" x14ac:dyDescent="0.3">
      <c r="A2139">
        <v>2138</v>
      </c>
      <c r="B2139" t="s">
        <v>2980</v>
      </c>
      <c r="C2139" s="1">
        <v>42374</v>
      </c>
      <c r="D2139" t="s">
        <v>38</v>
      </c>
      <c r="E2139" t="s">
        <v>96</v>
      </c>
      <c r="F2139" t="s">
        <v>2981</v>
      </c>
      <c r="G2139" t="s">
        <v>2829</v>
      </c>
      <c r="H2139" t="s">
        <v>14</v>
      </c>
      <c r="I2139" t="s">
        <v>16</v>
      </c>
      <c r="J2139" t="s">
        <v>101</v>
      </c>
      <c r="K2139">
        <v>3.6560000000000001</v>
      </c>
      <c r="L2139">
        <v>4</v>
      </c>
      <c r="M2139">
        <v>0.8</v>
      </c>
      <c r="N2139">
        <v>-5.8495999999999997</v>
      </c>
      <c r="O2139">
        <f t="shared" si="67"/>
        <v>9.5055999999999994</v>
      </c>
      <c r="P2139" cm="1">
        <f t="array" ref="P2139">_xlfn.IFS(D2139="Same Day",N2139*0.2,D2139="First Class",N2139*0.1,D2139="Standard Class",N2139*0.5,D2139="Second Class",N2139*0)</f>
        <v>-2.9247999999999998</v>
      </c>
      <c r="Q2139">
        <f t="shared" si="68"/>
        <v>-18.296378879999999</v>
      </c>
    </row>
    <row r="2140" spans="1:17" x14ac:dyDescent="0.3">
      <c r="A2140">
        <v>2139</v>
      </c>
      <c r="B2140" t="s">
        <v>2983</v>
      </c>
      <c r="C2140" s="1">
        <v>43055</v>
      </c>
      <c r="D2140" t="s">
        <v>36</v>
      </c>
      <c r="E2140" t="s">
        <v>77</v>
      </c>
      <c r="F2140" t="s">
        <v>2850</v>
      </c>
      <c r="G2140" t="s">
        <v>1316</v>
      </c>
      <c r="H2140" t="s">
        <v>14</v>
      </c>
      <c r="I2140" t="s">
        <v>18</v>
      </c>
      <c r="J2140" t="s">
        <v>298</v>
      </c>
      <c r="K2140">
        <v>146.82</v>
      </c>
      <c r="L2140">
        <v>3</v>
      </c>
      <c r="M2140">
        <v>0</v>
      </c>
      <c r="N2140">
        <v>73.41</v>
      </c>
      <c r="O2140">
        <f t="shared" si="67"/>
        <v>73.41</v>
      </c>
      <c r="P2140" cm="1">
        <f t="array" ref="P2140">_xlfn.IFS(D2140="Same Day",N2140*0.2,D2140="First Class",N2140*0.1,D2140="Standard Class",N2140*0.5,D2140="Second Class",N2140*0)</f>
        <v>14.682</v>
      </c>
      <c r="Q2140">
        <f t="shared" si="68"/>
        <v>1151.2156199999999</v>
      </c>
    </row>
    <row r="2141" spans="1:17" x14ac:dyDescent="0.3">
      <c r="A2141">
        <v>2140</v>
      </c>
      <c r="B2141" t="s">
        <v>2984</v>
      </c>
      <c r="C2141" s="1">
        <v>41801</v>
      </c>
      <c r="D2141" t="s">
        <v>38</v>
      </c>
      <c r="E2141" t="s">
        <v>108</v>
      </c>
      <c r="F2141" t="s">
        <v>1260</v>
      </c>
      <c r="G2141" t="s">
        <v>793</v>
      </c>
      <c r="H2141" t="s">
        <v>14</v>
      </c>
      <c r="I2141" t="s">
        <v>16</v>
      </c>
      <c r="J2141" t="s">
        <v>101</v>
      </c>
      <c r="K2141">
        <v>149.54400000000001</v>
      </c>
      <c r="L2141">
        <v>9</v>
      </c>
      <c r="M2141">
        <v>0.2</v>
      </c>
      <c r="N2141">
        <v>50.4711</v>
      </c>
      <c r="O2141">
        <f t="shared" si="67"/>
        <v>99.072900000000004</v>
      </c>
      <c r="P2141" cm="1">
        <f t="array" ref="P2141">_xlfn.IFS(D2141="Same Day",N2141*0.2,D2141="First Class",N2141*0.1,D2141="Standard Class",N2141*0.5,D2141="Second Class",N2141*0)</f>
        <v>25.23555</v>
      </c>
      <c r="Q2141">
        <f t="shared" si="68"/>
        <v>2599.2320215949999</v>
      </c>
    </row>
    <row r="2142" spans="1:17" x14ac:dyDescent="0.3">
      <c r="A2142">
        <v>2141</v>
      </c>
      <c r="B2142" t="s">
        <v>2984</v>
      </c>
      <c r="C2142" s="1">
        <v>41801</v>
      </c>
      <c r="D2142" t="s">
        <v>38</v>
      </c>
      <c r="E2142" t="s">
        <v>96</v>
      </c>
      <c r="F2142" t="s">
        <v>1260</v>
      </c>
      <c r="G2142" t="s">
        <v>2985</v>
      </c>
      <c r="H2142" t="s">
        <v>14</v>
      </c>
      <c r="I2142" t="s">
        <v>19</v>
      </c>
      <c r="J2142" t="s">
        <v>90</v>
      </c>
      <c r="K2142">
        <v>17.14</v>
      </c>
      <c r="L2142">
        <v>2</v>
      </c>
      <c r="M2142">
        <v>0</v>
      </c>
      <c r="N2142">
        <v>4.4564000000000004</v>
      </c>
      <c r="O2142">
        <f t="shared" si="67"/>
        <v>12.6836</v>
      </c>
      <c r="P2142" cm="1">
        <f t="array" ref="P2142">_xlfn.IFS(D2142="Same Day",N2142*0.2,D2142="First Class",N2142*0.1,D2142="Standard Class",N2142*0.5,D2142="Second Class",N2142*0)</f>
        <v>2.2282000000000002</v>
      </c>
      <c r="Q2142">
        <f t="shared" si="68"/>
        <v>40.945197520000001</v>
      </c>
    </row>
    <row r="2143" spans="1:17" x14ac:dyDescent="0.3">
      <c r="A2143">
        <v>2142</v>
      </c>
      <c r="B2143" t="s">
        <v>2984</v>
      </c>
      <c r="C2143" s="1">
        <v>41801</v>
      </c>
      <c r="D2143" t="s">
        <v>38</v>
      </c>
      <c r="E2143" t="s">
        <v>96</v>
      </c>
      <c r="F2143" t="s">
        <v>1260</v>
      </c>
      <c r="G2143" t="s">
        <v>2986</v>
      </c>
      <c r="H2143" t="s">
        <v>8</v>
      </c>
      <c r="I2143" t="s">
        <v>10</v>
      </c>
      <c r="J2143" t="s">
        <v>87</v>
      </c>
      <c r="K2143">
        <v>991.76400000000001</v>
      </c>
      <c r="L2143">
        <v>3</v>
      </c>
      <c r="M2143">
        <v>0.4</v>
      </c>
      <c r="N2143">
        <v>-347.11739999999998</v>
      </c>
      <c r="O2143">
        <f t="shared" si="67"/>
        <v>1338.8814</v>
      </c>
      <c r="P2143" cm="1">
        <f t="array" ref="P2143">_xlfn.IFS(D2143="Same Day",N2143*0.2,D2143="First Class",N2143*0.1,D2143="Standard Class",N2143*0.5,D2143="Second Class",N2143*0)</f>
        <v>-173.55869999999999</v>
      </c>
      <c r="Q2143">
        <f t="shared" si="68"/>
        <v>-231035.63383817999</v>
      </c>
    </row>
    <row r="2144" spans="1:17" x14ac:dyDescent="0.3">
      <c r="A2144">
        <v>2143</v>
      </c>
      <c r="B2144" t="s">
        <v>2987</v>
      </c>
      <c r="C2144" s="1">
        <v>42618</v>
      </c>
      <c r="D2144" t="s">
        <v>38</v>
      </c>
      <c r="E2144" t="s">
        <v>77</v>
      </c>
      <c r="F2144" t="s">
        <v>778</v>
      </c>
      <c r="G2144" t="s">
        <v>232</v>
      </c>
      <c r="H2144" t="s">
        <v>14</v>
      </c>
      <c r="I2144" t="s">
        <v>18</v>
      </c>
      <c r="J2144" t="s">
        <v>90</v>
      </c>
      <c r="K2144">
        <v>30.48</v>
      </c>
      <c r="L2144">
        <v>6</v>
      </c>
      <c r="M2144">
        <v>0.2</v>
      </c>
      <c r="N2144">
        <v>9.9060000000000006</v>
      </c>
      <c r="O2144">
        <f t="shared" si="67"/>
        <v>20.573999999999998</v>
      </c>
      <c r="P2144" cm="1">
        <f t="array" ref="P2144">_xlfn.IFS(D2144="Same Day",N2144*0.2,D2144="First Class",N2144*0.1,D2144="Standard Class",N2144*0.5,D2144="Second Class",N2144*0)</f>
        <v>4.9530000000000003</v>
      </c>
      <c r="Q2144">
        <f t="shared" si="68"/>
        <v>122.47702199999999</v>
      </c>
    </row>
    <row r="2145" spans="1:17" x14ac:dyDescent="0.3">
      <c r="A2145">
        <v>2144</v>
      </c>
      <c r="B2145" t="s">
        <v>2987</v>
      </c>
      <c r="C2145" s="1">
        <v>42618</v>
      </c>
      <c r="D2145" t="s">
        <v>38</v>
      </c>
      <c r="E2145" t="s">
        <v>68</v>
      </c>
      <c r="F2145" t="s">
        <v>778</v>
      </c>
      <c r="G2145" t="s">
        <v>352</v>
      </c>
      <c r="H2145" t="s">
        <v>25</v>
      </c>
      <c r="I2145" t="s">
        <v>26</v>
      </c>
      <c r="J2145" t="s">
        <v>99</v>
      </c>
      <c r="K2145">
        <v>23.988</v>
      </c>
      <c r="L2145">
        <v>2</v>
      </c>
      <c r="M2145">
        <v>0.4</v>
      </c>
      <c r="N2145">
        <v>-4.7976000000000001</v>
      </c>
      <c r="O2145">
        <f t="shared" si="67"/>
        <v>28.785599999999999</v>
      </c>
      <c r="P2145" cm="1">
        <f t="array" ref="P2145">_xlfn.IFS(D2145="Same Day",N2145*0.2,D2145="First Class",N2145*0.1,D2145="Standard Class",N2145*0.5,D2145="Second Class",N2145*0)</f>
        <v>-2.3988</v>
      </c>
      <c r="Q2145">
        <f t="shared" si="68"/>
        <v>-40.265297279999999</v>
      </c>
    </row>
    <row r="2146" spans="1:17" x14ac:dyDescent="0.3">
      <c r="A2146">
        <v>2145</v>
      </c>
      <c r="B2146" t="s">
        <v>2987</v>
      </c>
      <c r="C2146" s="1">
        <v>42618</v>
      </c>
      <c r="D2146" t="s">
        <v>38</v>
      </c>
      <c r="E2146" t="s">
        <v>108</v>
      </c>
      <c r="F2146" t="s">
        <v>778</v>
      </c>
      <c r="G2146" t="s">
        <v>354</v>
      </c>
      <c r="H2146" t="s">
        <v>14</v>
      </c>
      <c r="I2146" t="s">
        <v>23</v>
      </c>
      <c r="J2146" t="s">
        <v>80</v>
      </c>
      <c r="K2146">
        <v>16.687999999999999</v>
      </c>
      <c r="L2146">
        <v>7</v>
      </c>
      <c r="M2146">
        <v>0.2</v>
      </c>
      <c r="N2146">
        <v>5.4236000000000004</v>
      </c>
      <c r="O2146">
        <f t="shared" si="67"/>
        <v>11.264399999999998</v>
      </c>
      <c r="P2146" cm="1">
        <f t="array" ref="P2146">_xlfn.IFS(D2146="Same Day",N2146*0.2,D2146="First Class",N2146*0.1,D2146="Standard Class",N2146*0.5,D2146="Second Class",N2146*0)</f>
        <v>2.7118000000000002</v>
      </c>
      <c r="Q2146">
        <f t="shared" si="68"/>
        <v>41.81119992</v>
      </c>
    </row>
    <row r="2147" spans="1:17" x14ac:dyDescent="0.3">
      <c r="A2147">
        <v>2146</v>
      </c>
      <c r="B2147" t="s">
        <v>2988</v>
      </c>
      <c r="C2147" s="1">
        <v>42550</v>
      </c>
      <c r="D2147" t="s">
        <v>38</v>
      </c>
      <c r="E2147" t="s">
        <v>96</v>
      </c>
      <c r="F2147" t="s">
        <v>1799</v>
      </c>
      <c r="G2147" t="s">
        <v>554</v>
      </c>
      <c r="H2147" t="s">
        <v>8</v>
      </c>
      <c r="I2147" t="s">
        <v>9</v>
      </c>
      <c r="J2147" t="s">
        <v>73</v>
      </c>
      <c r="K2147">
        <v>422.05799999999999</v>
      </c>
      <c r="L2147">
        <v>3</v>
      </c>
      <c r="M2147">
        <v>0.3</v>
      </c>
      <c r="N2147">
        <v>-18.088200000000001</v>
      </c>
      <c r="O2147">
        <f t="shared" si="67"/>
        <v>440.14620000000002</v>
      </c>
      <c r="P2147" cm="1">
        <f t="array" ref="P2147">_xlfn.IFS(D2147="Same Day",N2147*0.2,D2147="First Class",N2147*0.1,D2147="Standard Class",N2147*0.5,D2147="Second Class",N2147*0)</f>
        <v>-9.0441000000000003</v>
      </c>
      <c r="Q2147">
        <f t="shared" si="68"/>
        <v>-3540.5800474200005</v>
      </c>
    </row>
    <row r="2148" spans="1:17" x14ac:dyDescent="0.3">
      <c r="A2148">
        <v>2147</v>
      </c>
      <c r="B2148" t="s">
        <v>2988</v>
      </c>
      <c r="C2148" s="1">
        <v>42550</v>
      </c>
      <c r="D2148" t="s">
        <v>38</v>
      </c>
      <c r="E2148" t="s">
        <v>68</v>
      </c>
      <c r="F2148" t="s">
        <v>1799</v>
      </c>
      <c r="G2148" t="s">
        <v>361</v>
      </c>
      <c r="H2148" t="s">
        <v>14</v>
      </c>
      <c r="I2148" t="s">
        <v>16</v>
      </c>
      <c r="J2148" t="s">
        <v>153</v>
      </c>
      <c r="K2148">
        <v>38.088000000000001</v>
      </c>
      <c r="L2148">
        <v>4</v>
      </c>
      <c r="M2148">
        <v>0.7</v>
      </c>
      <c r="N2148">
        <v>-27.9312</v>
      </c>
      <c r="O2148">
        <f t="shared" si="67"/>
        <v>66.019199999999998</v>
      </c>
      <c r="P2148" cm="1">
        <f t="array" ref="P2148">_xlfn.IFS(D2148="Same Day",N2148*0.2,D2148="First Class",N2148*0.1,D2148="Standard Class",N2148*0.5,D2148="Second Class",N2148*0)</f>
        <v>-13.9656</v>
      </c>
      <c r="Q2148">
        <f t="shared" si="68"/>
        <v>-855.97853952000003</v>
      </c>
    </row>
    <row r="2149" spans="1:17" x14ac:dyDescent="0.3">
      <c r="A2149">
        <v>2148</v>
      </c>
      <c r="B2149" t="s">
        <v>2988</v>
      </c>
      <c r="C2149" s="1">
        <v>42550</v>
      </c>
      <c r="D2149" t="s">
        <v>38</v>
      </c>
      <c r="E2149" t="s">
        <v>108</v>
      </c>
      <c r="F2149" t="s">
        <v>1799</v>
      </c>
      <c r="G2149" t="s">
        <v>187</v>
      </c>
      <c r="H2149" t="s">
        <v>14</v>
      </c>
      <c r="I2149" t="s">
        <v>15</v>
      </c>
      <c r="J2149" t="s">
        <v>90</v>
      </c>
      <c r="K2149">
        <v>254.352</v>
      </c>
      <c r="L2149">
        <v>6</v>
      </c>
      <c r="M2149">
        <v>0.2</v>
      </c>
      <c r="N2149">
        <v>-50.870399999999997</v>
      </c>
      <c r="O2149">
        <f t="shared" si="67"/>
        <v>305.22239999999999</v>
      </c>
      <c r="P2149" cm="1">
        <f t="array" ref="P2149">_xlfn.IFS(D2149="Same Day",N2149*0.2,D2149="First Class",N2149*0.1,D2149="Standard Class",N2149*0.5,D2149="Second Class",N2149*0)</f>
        <v>-25.435199999999998</v>
      </c>
      <c r="Q2149">
        <f t="shared" si="68"/>
        <v>-7458.170388479999</v>
      </c>
    </row>
    <row r="2150" spans="1:17" x14ac:dyDescent="0.3">
      <c r="A2150">
        <v>2149</v>
      </c>
      <c r="B2150" t="s">
        <v>2989</v>
      </c>
      <c r="C2150" s="1">
        <v>41990</v>
      </c>
      <c r="D2150" t="s">
        <v>38</v>
      </c>
      <c r="E2150" t="s">
        <v>68</v>
      </c>
      <c r="F2150" t="s">
        <v>2978</v>
      </c>
      <c r="G2150" t="s">
        <v>1759</v>
      </c>
      <c r="H2150" t="s">
        <v>8</v>
      </c>
      <c r="I2150" t="s">
        <v>12</v>
      </c>
      <c r="J2150" t="s">
        <v>87</v>
      </c>
      <c r="K2150">
        <v>43.31</v>
      </c>
      <c r="L2150">
        <v>1</v>
      </c>
      <c r="M2150">
        <v>0</v>
      </c>
      <c r="N2150">
        <v>4.3310000000000004</v>
      </c>
      <c r="O2150">
        <f t="shared" si="67"/>
        <v>38.978999999999999</v>
      </c>
      <c r="P2150" cm="1">
        <f t="array" ref="P2150">_xlfn.IFS(D2150="Same Day",N2150*0.2,D2150="First Class",N2150*0.1,D2150="Standard Class",N2150*0.5,D2150="Second Class",N2150*0)</f>
        <v>2.1655000000000002</v>
      </c>
      <c r="Q2150">
        <f t="shared" si="68"/>
        <v>123.3880245</v>
      </c>
    </row>
    <row r="2151" spans="1:17" x14ac:dyDescent="0.3">
      <c r="A2151">
        <v>2150</v>
      </c>
      <c r="B2151" t="s">
        <v>2990</v>
      </c>
      <c r="C2151" s="1">
        <v>42830</v>
      </c>
      <c r="D2151" t="s">
        <v>38</v>
      </c>
      <c r="E2151" t="s">
        <v>108</v>
      </c>
      <c r="F2151" t="s">
        <v>774</v>
      </c>
      <c r="G2151" t="s">
        <v>2991</v>
      </c>
      <c r="H2151" t="s">
        <v>25</v>
      </c>
      <c r="I2151" t="s">
        <v>26</v>
      </c>
      <c r="J2151" t="s">
        <v>99</v>
      </c>
      <c r="K2151">
        <v>84.95</v>
      </c>
      <c r="L2151">
        <v>5</v>
      </c>
      <c r="M2151">
        <v>0</v>
      </c>
      <c r="N2151">
        <v>22.087</v>
      </c>
      <c r="O2151">
        <f t="shared" si="67"/>
        <v>62.863</v>
      </c>
      <c r="P2151" cm="1">
        <f t="array" ref="P2151">_xlfn.IFS(D2151="Same Day",N2151*0.2,D2151="First Class",N2151*0.1,D2151="Standard Class",N2151*0.5,D2151="Second Class",N2151*0)</f>
        <v>11.0435</v>
      </c>
      <c r="Q2151">
        <f t="shared" si="68"/>
        <v>757.09054049999997</v>
      </c>
    </row>
    <row r="2152" spans="1:17" x14ac:dyDescent="0.3">
      <c r="A2152">
        <v>2151</v>
      </c>
      <c r="B2152" t="s">
        <v>2992</v>
      </c>
      <c r="C2152" s="1">
        <v>43065</v>
      </c>
      <c r="D2152" t="s">
        <v>38</v>
      </c>
      <c r="E2152" t="s">
        <v>77</v>
      </c>
      <c r="F2152" t="s">
        <v>2993</v>
      </c>
      <c r="G2152" t="s">
        <v>2039</v>
      </c>
      <c r="H2152" t="s">
        <v>8</v>
      </c>
      <c r="I2152" t="s">
        <v>9</v>
      </c>
      <c r="J2152" t="s">
        <v>73</v>
      </c>
      <c r="K2152">
        <v>233.05799999999999</v>
      </c>
      <c r="L2152">
        <v>3</v>
      </c>
      <c r="M2152">
        <v>0.3</v>
      </c>
      <c r="N2152">
        <v>-53.270400000000002</v>
      </c>
      <c r="O2152">
        <f t="shared" si="67"/>
        <v>286.32839999999999</v>
      </c>
      <c r="P2152" cm="1">
        <f t="array" ref="P2152">_xlfn.IFS(D2152="Same Day",N2152*0.2,D2152="First Class",N2152*0.1,D2152="Standard Class",N2152*0.5,D2152="Second Class",N2152*0)</f>
        <v>-26.635200000000001</v>
      </c>
      <c r="Q2152">
        <f t="shared" si="68"/>
        <v>-7340.0857996799996</v>
      </c>
    </row>
    <row r="2153" spans="1:17" x14ac:dyDescent="0.3">
      <c r="A2153">
        <v>2152</v>
      </c>
      <c r="B2153" t="s">
        <v>2994</v>
      </c>
      <c r="C2153" s="1">
        <v>41972</v>
      </c>
      <c r="D2153" t="s">
        <v>37</v>
      </c>
      <c r="E2153" t="s">
        <v>77</v>
      </c>
      <c r="F2153" t="s">
        <v>2995</v>
      </c>
      <c r="G2153" t="s">
        <v>897</v>
      </c>
      <c r="H2153" t="s">
        <v>25</v>
      </c>
      <c r="I2153" t="s">
        <v>28</v>
      </c>
      <c r="J2153" t="s">
        <v>90</v>
      </c>
      <c r="K2153">
        <v>111.79</v>
      </c>
      <c r="L2153">
        <v>7</v>
      </c>
      <c r="M2153">
        <v>0</v>
      </c>
      <c r="N2153">
        <v>43.598100000000002</v>
      </c>
      <c r="O2153">
        <f t="shared" si="67"/>
        <v>68.191900000000004</v>
      </c>
      <c r="P2153" cm="1">
        <f t="array" ref="P2153">_xlfn.IFS(D2153="Same Day",N2153*0.2,D2153="First Class",N2153*0.1,D2153="Standard Class",N2153*0.5,D2153="Second Class",N2153*0)</f>
        <v>0</v>
      </c>
      <c r="Q2153">
        <f t="shared" si="68"/>
        <v>68.191900000000004</v>
      </c>
    </row>
    <row r="2154" spans="1:17" x14ac:dyDescent="0.3">
      <c r="A2154">
        <v>2153</v>
      </c>
      <c r="B2154" t="s">
        <v>2996</v>
      </c>
      <c r="C2154" s="1">
        <v>42334</v>
      </c>
      <c r="D2154" t="s">
        <v>38</v>
      </c>
      <c r="E2154" t="s">
        <v>68</v>
      </c>
      <c r="F2154" t="s">
        <v>2333</v>
      </c>
      <c r="G2154" t="s">
        <v>2352</v>
      </c>
      <c r="H2154" t="s">
        <v>14</v>
      </c>
      <c r="I2154" t="s">
        <v>18</v>
      </c>
      <c r="J2154" t="s">
        <v>113</v>
      </c>
      <c r="K2154">
        <v>14.94</v>
      </c>
      <c r="L2154">
        <v>3</v>
      </c>
      <c r="M2154">
        <v>0</v>
      </c>
      <c r="N2154">
        <v>7.0217999999999998</v>
      </c>
      <c r="O2154">
        <f t="shared" si="67"/>
        <v>7.9181999999999997</v>
      </c>
      <c r="P2154" cm="1">
        <f t="array" ref="P2154">_xlfn.IFS(D2154="Same Day",N2154*0.2,D2154="First Class",N2154*0.1,D2154="Standard Class",N2154*0.5,D2154="Second Class",N2154*0)</f>
        <v>3.5108999999999999</v>
      </c>
      <c r="Q2154">
        <f t="shared" si="68"/>
        <v>35.718208379999993</v>
      </c>
    </row>
    <row r="2155" spans="1:17" x14ac:dyDescent="0.3">
      <c r="A2155">
        <v>2154</v>
      </c>
      <c r="B2155" t="s">
        <v>2997</v>
      </c>
      <c r="C2155" s="1">
        <v>42569</v>
      </c>
      <c r="D2155" t="s">
        <v>38</v>
      </c>
      <c r="E2155" t="s">
        <v>108</v>
      </c>
      <c r="F2155" t="s">
        <v>563</v>
      </c>
      <c r="G2155" t="s">
        <v>1345</v>
      </c>
      <c r="H2155" t="s">
        <v>14</v>
      </c>
      <c r="I2155" t="s">
        <v>16</v>
      </c>
      <c r="J2155" t="s">
        <v>101</v>
      </c>
      <c r="K2155">
        <v>14.16</v>
      </c>
      <c r="L2155">
        <v>2</v>
      </c>
      <c r="M2155">
        <v>0.2</v>
      </c>
      <c r="N2155">
        <v>5.133</v>
      </c>
      <c r="O2155">
        <f t="shared" si="67"/>
        <v>9.027000000000001</v>
      </c>
      <c r="P2155" cm="1">
        <f t="array" ref="P2155">_xlfn.IFS(D2155="Same Day",N2155*0.2,D2155="First Class",N2155*0.1,D2155="Standard Class",N2155*0.5,D2155="Second Class",N2155*0)</f>
        <v>2.5665</v>
      </c>
      <c r="Q2155">
        <f t="shared" si="68"/>
        <v>32.194795500000005</v>
      </c>
    </row>
    <row r="2156" spans="1:17" x14ac:dyDescent="0.3">
      <c r="A2156">
        <v>2155</v>
      </c>
      <c r="B2156" t="s">
        <v>2998</v>
      </c>
      <c r="C2156" s="1">
        <v>42495</v>
      </c>
      <c r="D2156" t="s">
        <v>38</v>
      </c>
      <c r="E2156" t="s">
        <v>84</v>
      </c>
      <c r="F2156" t="s">
        <v>1974</v>
      </c>
      <c r="G2156" t="s">
        <v>2706</v>
      </c>
      <c r="H2156" t="s">
        <v>8</v>
      </c>
      <c r="I2156" t="s">
        <v>12</v>
      </c>
      <c r="J2156" t="s">
        <v>87</v>
      </c>
      <c r="K2156">
        <v>22.608000000000001</v>
      </c>
      <c r="L2156">
        <v>3</v>
      </c>
      <c r="M2156">
        <v>0.6</v>
      </c>
      <c r="N2156">
        <v>-10.1736</v>
      </c>
      <c r="O2156">
        <f t="shared" si="67"/>
        <v>32.781599999999997</v>
      </c>
      <c r="P2156" cm="1">
        <f t="array" ref="P2156">_xlfn.IFS(D2156="Same Day",N2156*0.2,D2156="First Class",N2156*0.1,D2156="Standard Class",N2156*0.5,D2156="Second Class",N2156*0)</f>
        <v>-5.0868000000000002</v>
      </c>
      <c r="Q2156">
        <f t="shared" si="68"/>
        <v>-133.97184288</v>
      </c>
    </row>
    <row r="2157" spans="1:17" x14ac:dyDescent="0.3">
      <c r="A2157">
        <v>2156</v>
      </c>
      <c r="B2157" t="s">
        <v>2999</v>
      </c>
      <c r="C2157" s="1">
        <v>42578</v>
      </c>
      <c r="D2157" t="s">
        <v>37</v>
      </c>
      <c r="E2157" t="s">
        <v>77</v>
      </c>
      <c r="F2157" t="s">
        <v>2155</v>
      </c>
      <c r="G2157" t="s">
        <v>679</v>
      </c>
      <c r="H2157" t="s">
        <v>14</v>
      </c>
      <c r="I2157" t="s">
        <v>23</v>
      </c>
      <c r="J2157" t="s">
        <v>80</v>
      </c>
      <c r="K2157">
        <v>21.48</v>
      </c>
      <c r="L2157">
        <v>6</v>
      </c>
      <c r="M2157">
        <v>0</v>
      </c>
      <c r="N2157">
        <v>10.74</v>
      </c>
      <c r="O2157">
        <f t="shared" si="67"/>
        <v>10.74</v>
      </c>
      <c r="P2157" cm="1">
        <f t="array" ref="P2157">_xlfn.IFS(D2157="Same Day",N2157*0.2,D2157="First Class",N2157*0.1,D2157="Standard Class",N2157*0.5,D2157="Second Class",N2157*0)</f>
        <v>0</v>
      </c>
      <c r="Q2157">
        <f t="shared" si="68"/>
        <v>10.74</v>
      </c>
    </row>
    <row r="2158" spans="1:17" x14ac:dyDescent="0.3">
      <c r="A2158">
        <v>2157</v>
      </c>
      <c r="B2158" t="s">
        <v>3000</v>
      </c>
      <c r="C2158" s="1">
        <v>41814</v>
      </c>
      <c r="D2158" t="s">
        <v>35</v>
      </c>
      <c r="E2158" t="s">
        <v>108</v>
      </c>
      <c r="F2158" t="s">
        <v>1113</v>
      </c>
      <c r="G2158" t="s">
        <v>1674</v>
      </c>
      <c r="H2158" t="s">
        <v>14</v>
      </c>
      <c r="I2158" t="s">
        <v>15</v>
      </c>
      <c r="J2158" t="s">
        <v>90</v>
      </c>
      <c r="K2158">
        <v>501.81</v>
      </c>
      <c r="L2158">
        <v>3</v>
      </c>
      <c r="M2158">
        <v>0</v>
      </c>
      <c r="N2158">
        <v>0</v>
      </c>
      <c r="O2158">
        <f t="shared" si="67"/>
        <v>501.81</v>
      </c>
      <c r="P2158" cm="1">
        <f t="array" ref="P2158">_xlfn.IFS(D2158="Same Day",N2158*0.2,D2158="First Class",N2158*0.1,D2158="Standard Class",N2158*0.5,D2158="Second Class",N2158*0)</f>
        <v>0</v>
      </c>
      <c r="Q2158">
        <f t="shared" si="68"/>
        <v>501.81</v>
      </c>
    </row>
    <row r="2159" spans="1:17" x14ac:dyDescent="0.3">
      <c r="A2159">
        <v>2158</v>
      </c>
      <c r="B2159" t="s">
        <v>3000</v>
      </c>
      <c r="C2159" s="1">
        <v>41814</v>
      </c>
      <c r="D2159" t="s">
        <v>35</v>
      </c>
      <c r="E2159" t="s">
        <v>108</v>
      </c>
      <c r="F2159" t="s">
        <v>1113</v>
      </c>
      <c r="G2159" t="s">
        <v>888</v>
      </c>
      <c r="H2159" t="s">
        <v>14</v>
      </c>
      <c r="I2159" t="s">
        <v>15</v>
      </c>
      <c r="J2159" t="s">
        <v>90</v>
      </c>
      <c r="K2159">
        <v>161.94</v>
      </c>
      <c r="L2159">
        <v>3</v>
      </c>
      <c r="M2159">
        <v>0</v>
      </c>
      <c r="N2159">
        <v>9.7164000000000001</v>
      </c>
      <c r="O2159">
        <f t="shared" si="67"/>
        <v>152.2236</v>
      </c>
      <c r="P2159" cm="1">
        <f t="array" ref="P2159">_xlfn.IFS(D2159="Same Day",N2159*0.2,D2159="First Class",N2159*0.1,D2159="Standard Class",N2159*0.5,D2159="Second Class",N2159*0)</f>
        <v>0.97164000000000006</v>
      </c>
      <c r="Q2159">
        <f t="shared" si="68"/>
        <v>300.13013870400005</v>
      </c>
    </row>
    <row r="2160" spans="1:17" x14ac:dyDescent="0.3">
      <c r="A2160">
        <v>2159</v>
      </c>
      <c r="B2160" t="s">
        <v>3001</v>
      </c>
      <c r="C2160" s="1">
        <v>43034</v>
      </c>
      <c r="D2160" t="s">
        <v>38</v>
      </c>
      <c r="E2160" t="s">
        <v>68</v>
      </c>
      <c r="F2160" t="s">
        <v>393</v>
      </c>
      <c r="G2160" t="s">
        <v>3002</v>
      </c>
      <c r="H2160" t="s">
        <v>14</v>
      </c>
      <c r="I2160" t="s">
        <v>20</v>
      </c>
      <c r="J2160" t="s">
        <v>87</v>
      </c>
      <c r="K2160">
        <v>17.856000000000002</v>
      </c>
      <c r="L2160">
        <v>4</v>
      </c>
      <c r="M2160">
        <v>0.2</v>
      </c>
      <c r="N2160">
        <v>2.0087999999999999</v>
      </c>
      <c r="O2160">
        <f t="shared" si="67"/>
        <v>15.847200000000001</v>
      </c>
      <c r="P2160" cm="1">
        <f t="array" ref="P2160">_xlfn.IFS(D2160="Same Day",N2160*0.2,D2160="First Class",N2160*0.1,D2160="Standard Class",N2160*0.5,D2160="Second Class",N2160*0)</f>
        <v>1.0044</v>
      </c>
      <c r="Q2160">
        <f t="shared" si="68"/>
        <v>31.764127680000001</v>
      </c>
    </row>
    <row r="2161" spans="1:17" x14ac:dyDescent="0.3">
      <c r="A2161">
        <v>2160</v>
      </c>
      <c r="B2161" t="s">
        <v>3003</v>
      </c>
      <c r="C2161" s="1">
        <v>42622</v>
      </c>
      <c r="D2161" t="s">
        <v>38</v>
      </c>
      <c r="E2161" t="s">
        <v>77</v>
      </c>
      <c r="F2161" t="s">
        <v>1107</v>
      </c>
      <c r="G2161" t="s">
        <v>2023</v>
      </c>
      <c r="H2161" t="s">
        <v>14</v>
      </c>
      <c r="I2161" t="s">
        <v>16</v>
      </c>
      <c r="J2161" t="s">
        <v>101</v>
      </c>
      <c r="K2161">
        <v>8.8079999999999998</v>
      </c>
      <c r="L2161">
        <v>3</v>
      </c>
      <c r="M2161">
        <v>0.8</v>
      </c>
      <c r="N2161">
        <v>-14.973599999999999</v>
      </c>
      <c r="O2161">
        <f t="shared" si="67"/>
        <v>23.781599999999997</v>
      </c>
      <c r="P2161" cm="1">
        <f t="array" ref="P2161">_xlfn.IFS(D2161="Same Day",N2161*0.2,D2161="First Class",N2161*0.1,D2161="Standard Class",N2161*0.5,D2161="Second Class",N2161*0)</f>
        <v>-7.4867999999999997</v>
      </c>
      <c r="Q2161">
        <f t="shared" si="68"/>
        <v>-154.26648287999998</v>
      </c>
    </row>
    <row r="2162" spans="1:17" x14ac:dyDescent="0.3">
      <c r="A2162">
        <v>2161</v>
      </c>
      <c r="B2162" t="s">
        <v>3004</v>
      </c>
      <c r="C2162" s="1">
        <v>42504</v>
      </c>
      <c r="D2162" t="s">
        <v>36</v>
      </c>
      <c r="E2162" t="s">
        <v>108</v>
      </c>
      <c r="F2162" t="s">
        <v>553</v>
      </c>
      <c r="G2162" t="s">
        <v>2473</v>
      </c>
      <c r="H2162" t="s">
        <v>8</v>
      </c>
      <c r="I2162" t="s">
        <v>12</v>
      </c>
      <c r="J2162" t="s">
        <v>87</v>
      </c>
      <c r="K2162">
        <v>79.384</v>
      </c>
      <c r="L2162">
        <v>1</v>
      </c>
      <c r="M2162">
        <v>0.2</v>
      </c>
      <c r="N2162">
        <v>29.768999999999998</v>
      </c>
      <c r="O2162">
        <f t="shared" si="67"/>
        <v>49.615000000000002</v>
      </c>
      <c r="P2162" cm="1">
        <f t="array" ref="P2162">_xlfn.IFS(D2162="Same Day",N2162*0.2,D2162="First Class",N2162*0.1,D2162="Standard Class",N2162*0.5,D2162="Second Class",N2162*0)</f>
        <v>5.9538000000000002</v>
      </c>
      <c r="Q2162">
        <f t="shared" si="68"/>
        <v>345.012787</v>
      </c>
    </row>
    <row r="2163" spans="1:17" x14ac:dyDescent="0.3">
      <c r="A2163">
        <v>2162</v>
      </c>
      <c r="B2163" t="s">
        <v>3005</v>
      </c>
      <c r="C2163" s="1">
        <v>42381</v>
      </c>
      <c r="D2163" t="s">
        <v>38</v>
      </c>
      <c r="E2163" t="s">
        <v>84</v>
      </c>
      <c r="F2163" t="s">
        <v>548</v>
      </c>
      <c r="G2163" t="s">
        <v>3006</v>
      </c>
      <c r="H2163" t="s">
        <v>14</v>
      </c>
      <c r="I2163" t="s">
        <v>20</v>
      </c>
      <c r="J2163" t="s">
        <v>87</v>
      </c>
      <c r="K2163">
        <v>34.58</v>
      </c>
      <c r="L2163">
        <v>1</v>
      </c>
      <c r="M2163">
        <v>0</v>
      </c>
      <c r="N2163">
        <v>10.0282</v>
      </c>
      <c r="O2163">
        <f t="shared" si="67"/>
        <v>24.5518</v>
      </c>
      <c r="P2163" cm="1">
        <f t="array" ref="P2163">_xlfn.IFS(D2163="Same Day",N2163*0.2,D2163="First Class",N2163*0.1,D2163="Standard Class",N2163*0.5,D2163="Second Class",N2163*0)</f>
        <v>5.0141</v>
      </c>
      <c r="Q2163">
        <f t="shared" si="68"/>
        <v>147.65698037999999</v>
      </c>
    </row>
    <row r="2164" spans="1:17" x14ac:dyDescent="0.3">
      <c r="A2164">
        <v>2163</v>
      </c>
      <c r="B2164" t="s">
        <v>3007</v>
      </c>
      <c r="C2164" s="1">
        <v>42813</v>
      </c>
      <c r="D2164" t="s">
        <v>38</v>
      </c>
      <c r="E2164" t="s">
        <v>68</v>
      </c>
      <c r="F2164" t="s">
        <v>3008</v>
      </c>
      <c r="G2164" t="s">
        <v>2494</v>
      </c>
      <c r="H2164" t="s">
        <v>14</v>
      </c>
      <c r="I2164" t="s">
        <v>18</v>
      </c>
      <c r="J2164" t="s">
        <v>298</v>
      </c>
      <c r="K2164">
        <v>314.55</v>
      </c>
      <c r="L2164">
        <v>3</v>
      </c>
      <c r="M2164">
        <v>0</v>
      </c>
      <c r="N2164">
        <v>150.98400000000001</v>
      </c>
      <c r="O2164">
        <f t="shared" si="67"/>
        <v>163.566</v>
      </c>
      <c r="P2164" cm="1">
        <f t="array" ref="P2164">_xlfn.IFS(D2164="Same Day",N2164*0.2,D2164="First Class",N2164*0.1,D2164="Standard Class",N2164*0.5,D2164="Second Class",N2164*0)</f>
        <v>75.492000000000004</v>
      </c>
      <c r="Q2164">
        <f t="shared" si="68"/>
        <v>12511.490472000001</v>
      </c>
    </row>
    <row r="2165" spans="1:17" x14ac:dyDescent="0.3">
      <c r="A2165">
        <v>2164</v>
      </c>
      <c r="B2165" t="s">
        <v>3009</v>
      </c>
      <c r="C2165" s="1">
        <v>42662</v>
      </c>
      <c r="D2165" t="s">
        <v>38</v>
      </c>
      <c r="E2165" t="s">
        <v>68</v>
      </c>
      <c r="F2165" t="s">
        <v>374</v>
      </c>
      <c r="G2165" t="s">
        <v>1459</v>
      </c>
      <c r="H2165" t="s">
        <v>25</v>
      </c>
      <c r="I2165" t="s">
        <v>28</v>
      </c>
      <c r="J2165" t="s">
        <v>90</v>
      </c>
      <c r="K2165">
        <v>191.976</v>
      </c>
      <c r="L2165">
        <v>3</v>
      </c>
      <c r="M2165">
        <v>0.2</v>
      </c>
      <c r="N2165">
        <v>23.997</v>
      </c>
      <c r="O2165">
        <f t="shared" si="67"/>
        <v>167.97899999999998</v>
      </c>
      <c r="P2165" cm="1">
        <f t="array" ref="P2165">_xlfn.IFS(D2165="Same Day",N2165*0.2,D2165="First Class",N2165*0.1,D2165="Standard Class",N2165*0.5,D2165="Second Class",N2165*0)</f>
        <v>11.9985</v>
      </c>
      <c r="Q2165">
        <f t="shared" si="68"/>
        <v>2183.4750314999997</v>
      </c>
    </row>
    <row r="2166" spans="1:17" x14ac:dyDescent="0.3">
      <c r="A2166">
        <v>2165</v>
      </c>
      <c r="B2166" t="s">
        <v>3009</v>
      </c>
      <c r="C2166" s="1">
        <v>42662</v>
      </c>
      <c r="D2166" t="s">
        <v>38</v>
      </c>
      <c r="E2166" t="s">
        <v>84</v>
      </c>
      <c r="F2166" t="s">
        <v>374</v>
      </c>
      <c r="G2166" t="s">
        <v>3010</v>
      </c>
      <c r="H2166" t="s">
        <v>14</v>
      </c>
      <c r="I2166" t="s">
        <v>18</v>
      </c>
      <c r="J2166" t="s">
        <v>160</v>
      </c>
      <c r="K2166">
        <v>8.2880000000000003</v>
      </c>
      <c r="L2166">
        <v>2</v>
      </c>
      <c r="M2166">
        <v>0.2</v>
      </c>
      <c r="N2166">
        <v>3.0044</v>
      </c>
      <c r="O2166">
        <f t="shared" si="67"/>
        <v>5.2835999999999999</v>
      </c>
      <c r="P2166" cm="1">
        <f t="array" ref="P2166">_xlfn.IFS(D2166="Same Day",N2166*0.2,D2166="First Class",N2166*0.1,D2166="Standard Class",N2166*0.5,D2166="Second Class",N2166*0)</f>
        <v>1.5022</v>
      </c>
      <c r="Q2166">
        <f t="shared" si="68"/>
        <v>13.220623920000001</v>
      </c>
    </row>
    <row r="2167" spans="1:17" x14ac:dyDescent="0.3">
      <c r="A2167">
        <v>2166</v>
      </c>
      <c r="B2167" t="s">
        <v>3009</v>
      </c>
      <c r="C2167" s="1">
        <v>42662</v>
      </c>
      <c r="D2167" t="s">
        <v>38</v>
      </c>
      <c r="E2167" t="s">
        <v>68</v>
      </c>
      <c r="F2167" t="s">
        <v>374</v>
      </c>
      <c r="G2167" t="s">
        <v>1285</v>
      </c>
      <c r="H2167" t="s">
        <v>8</v>
      </c>
      <c r="I2167" t="s">
        <v>12</v>
      </c>
      <c r="J2167" t="s">
        <v>87</v>
      </c>
      <c r="K2167">
        <v>139.91999999999999</v>
      </c>
      <c r="L2167">
        <v>5</v>
      </c>
      <c r="M2167">
        <v>0.6</v>
      </c>
      <c r="N2167">
        <v>-150.41399999999999</v>
      </c>
      <c r="O2167">
        <f t="shared" si="67"/>
        <v>290.33399999999995</v>
      </c>
      <c r="P2167" cm="1">
        <f t="array" ref="P2167">_xlfn.IFS(D2167="Same Day",N2167*0.2,D2167="First Class",N2167*0.1,D2167="Standard Class",N2167*0.5,D2167="Second Class",N2167*0)</f>
        <v>-75.206999999999994</v>
      </c>
      <c r="Q2167">
        <f t="shared" si="68"/>
        <v>-21544.815137999994</v>
      </c>
    </row>
    <row r="2168" spans="1:17" x14ac:dyDescent="0.3">
      <c r="A2168">
        <v>2167</v>
      </c>
      <c r="B2168" t="s">
        <v>3009</v>
      </c>
      <c r="C2168" s="1">
        <v>42662</v>
      </c>
      <c r="D2168" t="s">
        <v>38</v>
      </c>
      <c r="E2168" t="s">
        <v>77</v>
      </c>
      <c r="F2168" t="s">
        <v>374</v>
      </c>
      <c r="G2168" t="s">
        <v>2733</v>
      </c>
      <c r="H2168" t="s">
        <v>14</v>
      </c>
      <c r="I2168" t="s">
        <v>20</v>
      </c>
      <c r="J2168" t="s">
        <v>87</v>
      </c>
      <c r="K2168">
        <v>15.872</v>
      </c>
      <c r="L2168">
        <v>1</v>
      </c>
      <c r="M2168">
        <v>0.2</v>
      </c>
      <c r="N2168">
        <v>1.1903999999999999</v>
      </c>
      <c r="O2168">
        <f t="shared" si="67"/>
        <v>14.6816</v>
      </c>
      <c r="P2168" cm="1">
        <f t="array" ref="P2168">_xlfn.IFS(D2168="Same Day",N2168*0.2,D2168="First Class",N2168*0.1,D2168="Standard Class",N2168*0.5,D2168="Second Class",N2168*0)</f>
        <v>0.59519999999999995</v>
      </c>
      <c r="Q2168">
        <f t="shared" si="68"/>
        <v>23.420088319999998</v>
      </c>
    </row>
    <row r="2169" spans="1:17" x14ac:dyDescent="0.3">
      <c r="A2169">
        <v>2168</v>
      </c>
      <c r="B2169" t="s">
        <v>3009</v>
      </c>
      <c r="C2169" s="1">
        <v>42662</v>
      </c>
      <c r="D2169" t="s">
        <v>38</v>
      </c>
      <c r="E2169" t="s">
        <v>96</v>
      </c>
      <c r="F2169" t="s">
        <v>374</v>
      </c>
      <c r="G2169" t="s">
        <v>702</v>
      </c>
      <c r="H2169" t="s">
        <v>14</v>
      </c>
      <c r="I2169" t="s">
        <v>16</v>
      </c>
      <c r="J2169" t="s">
        <v>101</v>
      </c>
      <c r="K2169">
        <v>6.2859999999999996</v>
      </c>
      <c r="L2169">
        <v>7</v>
      </c>
      <c r="M2169">
        <v>0.8</v>
      </c>
      <c r="N2169">
        <v>-11.000500000000001</v>
      </c>
      <c r="O2169">
        <f t="shared" si="67"/>
        <v>17.2865</v>
      </c>
      <c r="P2169" cm="1">
        <f t="array" ref="P2169">_xlfn.IFS(D2169="Same Day",N2169*0.2,D2169="First Class",N2169*0.1,D2169="Standard Class",N2169*0.5,D2169="Second Class",N2169*0)</f>
        <v>-5.5002500000000003</v>
      </c>
      <c r="Q2169">
        <f t="shared" si="68"/>
        <v>-77.793571625000013</v>
      </c>
    </row>
    <row r="2170" spans="1:17" x14ac:dyDescent="0.3">
      <c r="A2170">
        <v>2169</v>
      </c>
      <c r="B2170" t="s">
        <v>3011</v>
      </c>
      <c r="C2170" s="1">
        <v>42765</v>
      </c>
      <c r="D2170" t="s">
        <v>37</v>
      </c>
      <c r="E2170" t="s">
        <v>108</v>
      </c>
      <c r="F2170" t="s">
        <v>3012</v>
      </c>
      <c r="G2170" t="s">
        <v>1126</v>
      </c>
      <c r="H2170" t="s">
        <v>14</v>
      </c>
      <c r="I2170" t="s">
        <v>20</v>
      </c>
      <c r="J2170" t="s">
        <v>87</v>
      </c>
      <c r="K2170">
        <v>14.016</v>
      </c>
      <c r="L2170">
        <v>3</v>
      </c>
      <c r="M2170">
        <v>0.2</v>
      </c>
      <c r="N2170">
        <v>1.752</v>
      </c>
      <c r="O2170">
        <f t="shared" si="67"/>
        <v>12.263999999999999</v>
      </c>
      <c r="P2170" cm="1">
        <f t="array" ref="P2170">_xlfn.IFS(D2170="Same Day",N2170*0.2,D2170="First Class",N2170*0.1,D2170="Standard Class",N2170*0.5,D2170="Second Class",N2170*0)</f>
        <v>0</v>
      </c>
      <c r="Q2170">
        <f t="shared" si="68"/>
        <v>12.263999999999999</v>
      </c>
    </row>
    <row r="2171" spans="1:17" x14ac:dyDescent="0.3">
      <c r="A2171">
        <v>2170</v>
      </c>
      <c r="B2171" t="s">
        <v>3011</v>
      </c>
      <c r="C2171" s="1">
        <v>42765</v>
      </c>
      <c r="D2171" t="s">
        <v>37</v>
      </c>
      <c r="E2171" t="s">
        <v>77</v>
      </c>
      <c r="F2171" t="s">
        <v>3012</v>
      </c>
      <c r="G2171" t="s">
        <v>1562</v>
      </c>
      <c r="H2171" t="s">
        <v>25</v>
      </c>
      <c r="I2171" t="s">
        <v>28</v>
      </c>
      <c r="J2171" t="s">
        <v>90</v>
      </c>
      <c r="K2171">
        <v>71.975999999999999</v>
      </c>
      <c r="L2171">
        <v>3</v>
      </c>
      <c r="M2171">
        <v>0.2</v>
      </c>
      <c r="N2171">
        <v>-8.9969999999999999</v>
      </c>
      <c r="O2171">
        <f t="shared" si="67"/>
        <v>80.972999999999999</v>
      </c>
      <c r="P2171" cm="1">
        <f t="array" ref="P2171">_xlfn.IFS(D2171="Same Day",N2171*0.2,D2171="First Class",N2171*0.1,D2171="Standard Class",N2171*0.5,D2171="Second Class",N2171*0)</f>
        <v>0</v>
      </c>
      <c r="Q2171">
        <f t="shared" si="68"/>
        <v>80.972999999999999</v>
      </c>
    </row>
    <row r="2172" spans="1:17" x14ac:dyDescent="0.3">
      <c r="A2172">
        <v>2171</v>
      </c>
      <c r="B2172" t="s">
        <v>3011</v>
      </c>
      <c r="C2172" s="1">
        <v>42765</v>
      </c>
      <c r="D2172" t="s">
        <v>37</v>
      </c>
      <c r="E2172" t="s">
        <v>96</v>
      </c>
      <c r="F2172" t="s">
        <v>3012</v>
      </c>
      <c r="G2172" t="s">
        <v>421</v>
      </c>
      <c r="H2172" t="s">
        <v>25</v>
      </c>
      <c r="I2172" t="s">
        <v>26</v>
      </c>
      <c r="J2172" t="s">
        <v>164</v>
      </c>
      <c r="K2172">
        <v>107.982</v>
      </c>
      <c r="L2172">
        <v>3</v>
      </c>
      <c r="M2172">
        <v>0.4</v>
      </c>
      <c r="N2172">
        <v>-26.9955</v>
      </c>
      <c r="O2172">
        <f t="shared" si="67"/>
        <v>134.97749999999999</v>
      </c>
      <c r="P2172" cm="1">
        <f t="array" ref="P2172">_xlfn.IFS(D2172="Same Day",N2172*0.2,D2172="First Class",N2172*0.1,D2172="Standard Class",N2172*0.5,D2172="Second Class",N2172*0)</f>
        <v>0</v>
      </c>
      <c r="Q2172">
        <f t="shared" si="68"/>
        <v>134.97749999999999</v>
      </c>
    </row>
    <row r="2173" spans="1:17" x14ac:dyDescent="0.3">
      <c r="A2173">
        <v>2172</v>
      </c>
      <c r="B2173" t="s">
        <v>3013</v>
      </c>
      <c r="C2173" s="1">
        <v>43064</v>
      </c>
      <c r="D2173" t="s">
        <v>38</v>
      </c>
      <c r="E2173" t="s">
        <v>68</v>
      </c>
      <c r="F2173" t="s">
        <v>173</v>
      </c>
      <c r="G2173" t="s">
        <v>1409</v>
      </c>
      <c r="H2173" t="s">
        <v>8</v>
      </c>
      <c r="I2173" t="s">
        <v>9</v>
      </c>
      <c r="J2173" t="s">
        <v>73</v>
      </c>
      <c r="K2173">
        <v>305.31200000000001</v>
      </c>
      <c r="L2173">
        <v>2</v>
      </c>
      <c r="M2173">
        <v>0.3</v>
      </c>
      <c r="N2173">
        <v>-8.7232000000000003</v>
      </c>
      <c r="O2173">
        <f t="shared" si="67"/>
        <v>314.03520000000003</v>
      </c>
      <c r="P2173" cm="1">
        <f t="array" ref="P2173">_xlfn.IFS(D2173="Same Day",N2173*0.2,D2173="First Class",N2173*0.1,D2173="Standard Class",N2173*0.5,D2173="Second Class",N2173*0)</f>
        <v>-4.3616000000000001</v>
      </c>
      <c r="Q2173">
        <f t="shared" si="68"/>
        <v>-1055.6607283200001</v>
      </c>
    </row>
    <row r="2174" spans="1:17" x14ac:dyDescent="0.3">
      <c r="A2174">
        <v>2173</v>
      </c>
      <c r="B2174" t="s">
        <v>3014</v>
      </c>
      <c r="C2174" s="1">
        <v>41854</v>
      </c>
      <c r="D2174" t="s">
        <v>35</v>
      </c>
      <c r="E2174" t="s">
        <v>108</v>
      </c>
      <c r="F2174" t="s">
        <v>3015</v>
      </c>
      <c r="G2174" t="s">
        <v>3016</v>
      </c>
      <c r="H2174" t="s">
        <v>14</v>
      </c>
      <c r="I2174" t="s">
        <v>16</v>
      </c>
      <c r="J2174" t="s">
        <v>101</v>
      </c>
      <c r="K2174">
        <v>19.751999999999999</v>
      </c>
      <c r="L2174">
        <v>3</v>
      </c>
      <c r="M2174">
        <v>0.2</v>
      </c>
      <c r="N2174">
        <v>6.9131999999999998</v>
      </c>
      <c r="O2174">
        <f t="shared" si="67"/>
        <v>12.838799999999999</v>
      </c>
      <c r="P2174" cm="1">
        <f t="array" ref="P2174">_xlfn.IFS(D2174="Same Day",N2174*0.2,D2174="First Class",N2174*0.1,D2174="Standard Class",N2174*0.5,D2174="Second Class",N2174*0)</f>
        <v>0.69132000000000005</v>
      </c>
      <c r="Q2174">
        <f t="shared" si="68"/>
        <v>21.714519215999999</v>
      </c>
    </row>
    <row r="2175" spans="1:17" x14ac:dyDescent="0.3">
      <c r="A2175">
        <v>2174</v>
      </c>
      <c r="B2175" t="s">
        <v>3017</v>
      </c>
      <c r="C2175" s="1">
        <v>42586</v>
      </c>
      <c r="D2175" t="s">
        <v>38</v>
      </c>
      <c r="E2175" t="s">
        <v>108</v>
      </c>
      <c r="F2175" t="s">
        <v>348</v>
      </c>
      <c r="G2175" t="s">
        <v>2515</v>
      </c>
      <c r="H2175" t="s">
        <v>14</v>
      </c>
      <c r="I2175" t="s">
        <v>16</v>
      </c>
      <c r="J2175" t="s">
        <v>101</v>
      </c>
      <c r="K2175">
        <v>9.2639999999999993</v>
      </c>
      <c r="L2175">
        <v>3</v>
      </c>
      <c r="M2175">
        <v>0.8</v>
      </c>
      <c r="N2175">
        <v>-13.896000000000001</v>
      </c>
      <c r="O2175">
        <f t="shared" si="67"/>
        <v>23.16</v>
      </c>
      <c r="P2175" cm="1">
        <f t="array" ref="P2175">_xlfn.IFS(D2175="Same Day",N2175*0.2,D2175="First Class",N2175*0.1,D2175="Standard Class",N2175*0.5,D2175="Second Class",N2175*0)</f>
        <v>-6.9480000000000004</v>
      </c>
      <c r="Q2175">
        <f t="shared" si="68"/>
        <v>-137.75568000000001</v>
      </c>
    </row>
    <row r="2176" spans="1:17" x14ac:dyDescent="0.3">
      <c r="A2176">
        <v>2175</v>
      </c>
      <c r="B2176" t="s">
        <v>3018</v>
      </c>
      <c r="C2176" s="1">
        <v>42219</v>
      </c>
      <c r="D2176" t="s">
        <v>37</v>
      </c>
      <c r="E2176" t="s">
        <v>68</v>
      </c>
      <c r="F2176" t="s">
        <v>2914</v>
      </c>
      <c r="G2176" t="s">
        <v>2874</v>
      </c>
      <c r="H2176" t="s">
        <v>14</v>
      </c>
      <c r="I2176" t="s">
        <v>15</v>
      </c>
      <c r="J2176" t="s">
        <v>90</v>
      </c>
      <c r="K2176">
        <v>61.792000000000002</v>
      </c>
      <c r="L2176">
        <v>4</v>
      </c>
      <c r="M2176">
        <v>0.2</v>
      </c>
      <c r="N2176">
        <v>6.1791999999999998</v>
      </c>
      <c r="O2176">
        <f t="shared" si="67"/>
        <v>55.6128</v>
      </c>
      <c r="P2176" cm="1">
        <f t="array" ref="P2176">_xlfn.IFS(D2176="Same Day",N2176*0.2,D2176="First Class",N2176*0.1,D2176="Standard Class",N2176*0.5,D2176="Second Class",N2176*0)</f>
        <v>0</v>
      </c>
      <c r="Q2176">
        <f t="shared" si="68"/>
        <v>55.6128</v>
      </c>
    </row>
    <row r="2177" spans="1:17" x14ac:dyDescent="0.3">
      <c r="A2177">
        <v>2176</v>
      </c>
      <c r="B2177" t="s">
        <v>3019</v>
      </c>
      <c r="C2177" s="1">
        <v>42664</v>
      </c>
      <c r="D2177" t="s">
        <v>38</v>
      </c>
      <c r="E2177" t="s">
        <v>108</v>
      </c>
      <c r="F2177" t="s">
        <v>3020</v>
      </c>
      <c r="G2177" t="s">
        <v>3021</v>
      </c>
      <c r="H2177" t="s">
        <v>14</v>
      </c>
      <c r="I2177" t="s">
        <v>18</v>
      </c>
      <c r="J2177" t="s">
        <v>160</v>
      </c>
      <c r="K2177">
        <v>45.68</v>
      </c>
      <c r="L2177">
        <v>2</v>
      </c>
      <c r="M2177">
        <v>0</v>
      </c>
      <c r="N2177">
        <v>21.012799999999999</v>
      </c>
      <c r="O2177">
        <f t="shared" si="67"/>
        <v>24.667200000000001</v>
      </c>
      <c r="P2177" cm="1">
        <f t="array" ref="P2177">_xlfn.IFS(D2177="Same Day",N2177*0.2,D2177="First Class",N2177*0.1,D2177="Standard Class",N2177*0.5,D2177="Second Class",N2177*0)</f>
        <v>10.506399999999999</v>
      </c>
      <c r="Q2177">
        <f t="shared" si="68"/>
        <v>283.83067008</v>
      </c>
    </row>
    <row r="2178" spans="1:17" x14ac:dyDescent="0.3">
      <c r="A2178">
        <v>2177</v>
      </c>
      <c r="B2178" t="s">
        <v>3019</v>
      </c>
      <c r="C2178" s="1">
        <v>42664</v>
      </c>
      <c r="D2178" t="s">
        <v>38</v>
      </c>
      <c r="E2178" t="s">
        <v>108</v>
      </c>
      <c r="F2178" t="s">
        <v>3020</v>
      </c>
      <c r="G2178" t="s">
        <v>2503</v>
      </c>
      <c r="H2178" t="s">
        <v>14</v>
      </c>
      <c r="I2178" t="s">
        <v>18</v>
      </c>
      <c r="J2178" t="s">
        <v>275</v>
      </c>
      <c r="K2178">
        <v>60.12</v>
      </c>
      <c r="L2178">
        <v>9</v>
      </c>
      <c r="M2178">
        <v>0</v>
      </c>
      <c r="N2178">
        <v>28.857600000000001</v>
      </c>
      <c r="O2178">
        <f t="shared" si="67"/>
        <v>31.262399999999996</v>
      </c>
      <c r="P2178" cm="1">
        <f t="array" ref="P2178">_xlfn.IFS(D2178="Same Day",N2178*0.2,D2178="First Class",N2178*0.1,D2178="Standard Class",N2178*0.5,D2178="Second Class",N2178*0)</f>
        <v>14.428800000000001</v>
      </c>
      <c r="Q2178">
        <f t="shared" si="68"/>
        <v>482.34131711999999</v>
      </c>
    </row>
    <row r="2179" spans="1:17" x14ac:dyDescent="0.3">
      <c r="A2179">
        <v>2178</v>
      </c>
      <c r="B2179" t="s">
        <v>3019</v>
      </c>
      <c r="C2179" s="1">
        <v>42664</v>
      </c>
      <c r="D2179" t="s">
        <v>38</v>
      </c>
      <c r="E2179" t="s">
        <v>77</v>
      </c>
      <c r="F2179" t="s">
        <v>3020</v>
      </c>
      <c r="G2179" t="s">
        <v>2624</v>
      </c>
      <c r="H2179" t="s">
        <v>14</v>
      </c>
      <c r="I2179" t="s">
        <v>16</v>
      </c>
      <c r="J2179" t="s">
        <v>87</v>
      </c>
      <c r="K2179">
        <v>41.72</v>
      </c>
      <c r="L2179">
        <v>5</v>
      </c>
      <c r="M2179">
        <v>0.2</v>
      </c>
      <c r="N2179">
        <v>13.0375</v>
      </c>
      <c r="O2179">
        <f t="shared" ref="O2179:O2242" si="69">K2179-N2179</f>
        <v>28.682499999999997</v>
      </c>
      <c r="P2179" cm="1">
        <f t="array" ref="P2179">_xlfn.IFS(D2179="Same Day",N2179*0.2,D2179="First Class",N2179*0.1,D2179="Standard Class",N2179*0.5,D2179="Second Class",N2179*0)</f>
        <v>6.5187499999999998</v>
      </c>
      <c r="Q2179">
        <f t="shared" ref="Q2179:Q2242" si="70">(K2179-N2179)*(1+P2179)</f>
        <v>215.65654687499998</v>
      </c>
    </row>
    <row r="2180" spans="1:17" x14ac:dyDescent="0.3">
      <c r="A2180">
        <v>2179</v>
      </c>
      <c r="B2180" t="s">
        <v>3019</v>
      </c>
      <c r="C2180" s="1">
        <v>42664</v>
      </c>
      <c r="D2180" t="s">
        <v>38</v>
      </c>
      <c r="E2180" t="s">
        <v>108</v>
      </c>
      <c r="F2180" t="s">
        <v>3020</v>
      </c>
      <c r="G2180" t="s">
        <v>929</v>
      </c>
      <c r="H2180" t="s">
        <v>14</v>
      </c>
      <c r="I2180" t="s">
        <v>18</v>
      </c>
      <c r="J2180" t="s">
        <v>160</v>
      </c>
      <c r="K2180">
        <v>71.599999999999994</v>
      </c>
      <c r="L2180">
        <v>8</v>
      </c>
      <c r="M2180">
        <v>0</v>
      </c>
      <c r="N2180">
        <v>32.936</v>
      </c>
      <c r="O2180">
        <f t="shared" si="69"/>
        <v>38.663999999999994</v>
      </c>
      <c r="P2180" cm="1">
        <f t="array" ref="P2180">_xlfn.IFS(D2180="Same Day",N2180*0.2,D2180="First Class",N2180*0.1,D2180="Standard Class",N2180*0.5,D2180="Second Class",N2180*0)</f>
        <v>16.468</v>
      </c>
      <c r="Q2180">
        <f t="shared" si="70"/>
        <v>675.38275199999987</v>
      </c>
    </row>
    <row r="2181" spans="1:17" x14ac:dyDescent="0.3">
      <c r="A2181">
        <v>2180</v>
      </c>
      <c r="B2181" t="s">
        <v>3022</v>
      </c>
      <c r="C2181" s="1">
        <v>42501</v>
      </c>
      <c r="D2181" t="s">
        <v>38</v>
      </c>
      <c r="E2181" t="s">
        <v>84</v>
      </c>
      <c r="F2181" t="s">
        <v>829</v>
      </c>
      <c r="G2181" t="s">
        <v>765</v>
      </c>
      <c r="H2181" t="s">
        <v>14</v>
      </c>
      <c r="I2181" t="s">
        <v>16</v>
      </c>
      <c r="J2181" t="s">
        <v>87</v>
      </c>
      <c r="K2181">
        <v>85.231999999999999</v>
      </c>
      <c r="L2181">
        <v>7</v>
      </c>
      <c r="M2181">
        <v>0.2</v>
      </c>
      <c r="N2181">
        <v>30.896599999999999</v>
      </c>
      <c r="O2181">
        <f t="shared" si="69"/>
        <v>54.3354</v>
      </c>
      <c r="P2181" cm="1">
        <f t="array" ref="P2181">_xlfn.IFS(D2181="Same Day",N2181*0.2,D2181="First Class",N2181*0.1,D2181="Standard Class",N2181*0.5,D2181="Second Class",N2181*0)</f>
        <v>15.4483</v>
      </c>
      <c r="Q2181">
        <f t="shared" si="70"/>
        <v>893.72495981999998</v>
      </c>
    </row>
    <row r="2182" spans="1:17" x14ac:dyDescent="0.3">
      <c r="A2182">
        <v>2181</v>
      </c>
      <c r="B2182" t="s">
        <v>3022</v>
      </c>
      <c r="C2182" s="1">
        <v>42501</v>
      </c>
      <c r="D2182" t="s">
        <v>38</v>
      </c>
      <c r="E2182" t="s">
        <v>96</v>
      </c>
      <c r="F2182" t="s">
        <v>829</v>
      </c>
      <c r="G2182" t="s">
        <v>947</v>
      </c>
      <c r="H2182" t="s">
        <v>14</v>
      </c>
      <c r="I2182" t="s">
        <v>22</v>
      </c>
      <c r="J2182" t="s">
        <v>160</v>
      </c>
      <c r="K2182">
        <v>44.4</v>
      </c>
      <c r="L2182">
        <v>3</v>
      </c>
      <c r="M2182">
        <v>0</v>
      </c>
      <c r="N2182">
        <v>22.2</v>
      </c>
      <c r="O2182">
        <f t="shared" si="69"/>
        <v>22.2</v>
      </c>
      <c r="P2182" cm="1">
        <f t="array" ref="P2182">_xlfn.IFS(D2182="Same Day",N2182*0.2,D2182="First Class",N2182*0.1,D2182="Standard Class",N2182*0.5,D2182="Second Class",N2182*0)</f>
        <v>11.1</v>
      </c>
      <c r="Q2182">
        <f t="shared" si="70"/>
        <v>268.62</v>
      </c>
    </row>
    <row r="2183" spans="1:17" x14ac:dyDescent="0.3">
      <c r="A2183">
        <v>2182</v>
      </c>
      <c r="B2183" t="s">
        <v>3022</v>
      </c>
      <c r="C2183" s="1">
        <v>42501</v>
      </c>
      <c r="D2183" t="s">
        <v>38</v>
      </c>
      <c r="E2183" t="s">
        <v>68</v>
      </c>
      <c r="F2183" t="s">
        <v>829</v>
      </c>
      <c r="G2183" t="s">
        <v>3023</v>
      </c>
      <c r="H2183" t="s">
        <v>8</v>
      </c>
      <c r="I2183" t="s">
        <v>9</v>
      </c>
      <c r="J2183" t="s">
        <v>73</v>
      </c>
      <c r="K2183">
        <v>442.76400000000001</v>
      </c>
      <c r="L2183">
        <v>4</v>
      </c>
      <c r="M2183">
        <v>0.1</v>
      </c>
      <c r="N2183">
        <v>59.035200000000003</v>
      </c>
      <c r="O2183">
        <f t="shared" si="69"/>
        <v>383.72879999999998</v>
      </c>
      <c r="P2183" cm="1">
        <f t="array" ref="P2183">_xlfn.IFS(D2183="Same Day",N2183*0.2,D2183="First Class",N2183*0.1,D2183="Standard Class",N2183*0.5,D2183="Second Class",N2183*0)</f>
        <v>29.517600000000002</v>
      </c>
      <c r="Q2183">
        <f t="shared" si="70"/>
        <v>11710.482026879999</v>
      </c>
    </row>
    <row r="2184" spans="1:17" x14ac:dyDescent="0.3">
      <c r="A2184">
        <v>2183</v>
      </c>
      <c r="B2184" t="s">
        <v>3022</v>
      </c>
      <c r="C2184" s="1">
        <v>42501</v>
      </c>
      <c r="D2184" t="s">
        <v>38</v>
      </c>
      <c r="E2184" t="s">
        <v>68</v>
      </c>
      <c r="F2184" t="s">
        <v>829</v>
      </c>
      <c r="G2184" t="s">
        <v>2691</v>
      </c>
      <c r="H2184" t="s">
        <v>25</v>
      </c>
      <c r="I2184" t="s">
        <v>27</v>
      </c>
      <c r="J2184" t="s">
        <v>213</v>
      </c>
      <c r="K2184">
        <v>3999.95</v>
      </c>
      <c r="L2184">
        <v>5</v>
      </c>
      <c r="M2184">
        <v>0</v>
      </c>
      <c r="N2184">
        <v>1159.9855</v>
      </c>
      <c r="O2184">
        <f t="shared" si="69"/>
        <v>2839.9645</v>
      </c>
      <c r="P2184" cm="1">
        <f t="array" ref="P2184">_xlfn.IFS(D2184="Same Day",N2184*0.2,D2184="First Class",N2184*0.1,D2184="Standard Class",N2184*0.5,D2184="Second Class",N2184*0)</f>
        <v>579.99275</v>
      </c>
      <c r="Q2184">
        <f t="shared" si="70"/>
        <v>1649998.784757375</v>
      </c>
    </row>
    <row r="2185" spans="1:17" x14ac:dyDescent="0.3">
      <c r="A2185">
        <v>2184</v>
      </c>
      <c r="B2185" t="s">
        <v>3022</v>
      </c>
      <c r="C2185" s="1">
        <v>42501</v>
      </c>
      <c r="D2185" t="s">
        <v>38</v>
      </c>
      <c r="E2185" t="s">
        <v>96</v>
      </c>
      <c r="F2185" t="s">
        <v>829</v>
      </c>
      <c r="G2185" t="s">
        <v>293</v>
      </c>
      <c r="H2185" t="s">
        <v>25</v>
      </c>
      <c r="I2185" t="s">
        <v>28</v>
      </c>
      <c r="J2185" t="s">
        <v>90</v>
      </c>
      <c r="K2185">
        <v>199.95</v>
      </c>
      <c r="L2185">
        <v>5</v>
      </c>
      <c r="M2185">
        <v>0</v>
      </c>
      <c r="N2185">
        <v>21.994499999999999</v>
      </c>
      <c r="O2185">
        <f t="shared" si="69"/>
        <v>177.9555</v>
      </c>
      <c r="P2185" cm="1">
        <f t="array" ref="P2185">_xlfn.IFS(D2185="Same Day",N2185*0.2,D2185="First Class",N2185*0.1,D2185="Standard Class",N2185*0.5,D2185="Second Class",N2185*0)</f>
        <v>10.997249999999999</v>
      </c>
      <c r="Q2185">
        <f t="shared" si="70"/>
        <v>2134.9766223749998</v>
      </c>
    </row>
    <row r="2186" spans="1:17" x14ac:dyDescent="0.3">
      <c r="A2186">
        <v>2185</v>
      </c>
      <c r="B2186" t="s">
        <v>3022</v>
      </c>
      <c r="C2186" s="1">
        <v>42501</v>
      </c>
      <c r="D2186" t="s">
        <v>38</v>
      </c>
      <c r="E2186" t="s">
        <v>77</v>
      </c>
      <c r="F2186" t="s">
        <v>829</v>
      </c>
      <c r="G2186" t="s">
        <v>1649</v>
      </c>
      <c r="H2186" t="s">
        <v>8</v>
      </c>
      <c r="I2186" t="s">
        <v>12</v>
      </c>
      <c r="J2186" t="s">
        <v>87</v>
      </c>
      <c r="K2186">
        <v>63.68</v>
      </c>
      <c r="L2186">
        <v>8</v>
      </c>
      <c r="M2186">
        <v>0</v>
      </c>
      <c r="N2186">
        <v>28.019200000000001</v>
      </c>
      <c r="O2186">
        <f t="shared" si="69"/>
        <v>35.660799999999995</v>
      </c>
      <c r="P2186" cm="1">
        <f t="array" ref="P2186">_xlfn.IFS(D2186="Same Day",N2186*0.2,D2186="First Class",N2186*0.1,D2186="Standard Class",N2186*0.5,D2186="Second Class",N2186*0)</f>
        <v>14.009600000000001</v>
      </c>
      <c r="Q2186">
        <f t="shared" si="70"/>
        <v>535.25434367999992</v>
      </c>
    </row>
    <row r="2187" spans="1:17" x14ac:dyDescent="0.3">
      <c r="A2187">
        <v>2186</v>
      </c>
      <c r="B2187" t="s">
        <v>3024</v>
      </c>
      <c r="C2187" s="1">
        <v>42951</v>
      </c>
      <c r="D2187" t="s">
        <v>37</v>
      </c>
      <c r="E2187" t="s">
        <v>108</v>
      </c>
      <c r="F2187" t="s">
        <v>488</v>
      </c>
      <c r="G2187" t="s">
        <v>382</v>
      </c>
      <c r="H2187" t="s">
        <v>14</v>
      </c>
      <c r="I2187" t="s">
        <v>16</v>
      </c>
      <c r="J2187" t="s">
        <v>101</v>
      </c>
      <c r="K2187">
        <v>54.896000000000001</v>
      </c>
      <c r="L2187">
        <v>2</v>
      </c>
      <c r="M2187">
        <v>0.2</v>
      </c>
      <c r="N2187">
        <v>18.5274</v>
      </c>
      <c r="O2187">
        <f t="shared" si="69"/>
        <v>36.368600000000001</v>
      </c>
      <c r="P2187" cm="1">
        <f t="array" ref="P2187">_xlfn.IFS(D2187="Same Day",N2187*0.2,D2187="First Class",N2187*0.1,D2187="Standard Class",N2187*0.5,D2187="Second Class",N2187*0)</f>
        <v>0</v>
      </c>
      <c r="Q2187">
        <f t="shared" si="70"/>
        <v>36.368600000000001</v>
      </c>
    </row>
    <row r="2188" spans="1:17" x14ac:dyDescent="0.3">
      <c r="A2188">
        <v>2187</v>
      </c>
      <c r="B2188" t="s">
        <v>3025</v>
      </c>
      <c r="C2188" s="1">
        <v>42565</v>
      </c>
      <c r="D2188" t="s">
        <v>36</v>
      </c>
      <c r="E2188" t="s">
        <v>96</v>
      </c>
      <c r="F2188" t="s">
        <v>3026</v>
      </c>
      <c r="G2188" t="s">
        <v>448</v>
      </c>
      <c r="H2188" t="s">
        <v>25</v>
      </c>
      <c r="I2188" t="s">
        <v>28</v>
      </c>
      <c r="J2188" t="s">
        <v>90</v>
      </c>
      <c r="K2188">
        <v>29</v>
      </c>
      <c r="L2188">
        <v>2</v>
      </c>
      <c r="M2188">
        <v>0</v>
      </c>
      <c r="N2188">
        <v>7.25</v>
      </c>
      <c r="O2188">
        <f t="shared" si="69"/>
        <v>21.75</v>
      </c>
      <c r="P2188" cm="1">
        <f t="array" ref="P2188">_xlfn.IFS(D2188="Same Day",N2188*0.2,D2188="First Class",N2188*0.1,D2188="Standard Class",N2188*0.5,D2188="Second Class",N2188*0)</f>
        <v>1.4500000000000002</v>
      </c>
      <c r="Q2188">
        <f t="shared" si="70"/>
        <v>53.287500000000001</v>
      </c>
    </row>
    <row r="2189" spans="1:17" x14ac:dyDescent="0.3">
      <c r="A2189">
        <v>2188</v>
      </c>
      <c r="B2189" t="s">
        <v>3027</v>
      </c>
      <c r="C2189" s="1">
        <v>42962</v>
      </c>
      <c r="D2189" t="s">
        <v>38</v>
      </c>
      <c r="E2189" t="s">
        <v>84</v>
      </c>
      <c r="F2189" t="s">
        <v>3015</v>
      </c>
      <c r="G2189" t="s">
        <v>2395</v>
      </c>
      <c r="H2189" t="s">
        <v>14</v>
      </c>
      <c r="I2189" t="s">
        <v>21</v>
      </c>
      <c r="J2189" t="s">
        <v>80</v>
      </c>
      <c r="K2189">
        <v>70.08</v>
      </c>
      <c r="L2189">
        <v>6</v>
      </c>
      <c r="M2189">
        <v>0</v>
      </c>
      <c r="N2189">
        <v>35.04</v>
      </c>
      <c r="O2189">
        <f t="shared" si="69"/>
        <v>35.04</v>
      </c>
      <c r="P2189" cm="1">
        <f t="array" ref="P2189">_xlfn.IFS(D2189="Same Day",N2189*0.2,D2189="First Class",N2189*0.1,D2189="Standard Class",N2189*0.5,D2189="Second Class",N2189*0)</f>
        <v>17.52</v>
      </c>
      <c r="Q2189">
        <f t="shared" si="70"/>
        <v>648.94079999999997</v>
      </c>
    </row>
    <row r="2190" spans="1:17" x14ac:dyDescent="0.3">
      <c r="A2190">
        <v>2189</v>
      </c>
      <c r="B2190" t="s">
        <v>3027</v>
      </c>
      <c r="C2190" s="1">
        <v>42962</v>
      </c>
      <c r="D2190" t="s">
        <v>38</v>
      </c>
      <c r="E2190" t="s">
        <v>108</v>
      </c>
      <c r="F2190" t="s">
        <v>3015</v>
      </c>
      <c r="G2190" t="s">
        <v>236</v>
      </c>
      <c r="H2190" t="s">
        <v>8</v>
      </c>
      <c r="I2190" t="s">
        <v>12</v>
      </c>
      <c r="J2190" t="s">
        <v>87</v>
      </c>
      <c r="K2190">
        <v>121.3</v>
      </c>
      <c r="L2190">
        <v>2</v>
      </c>
      <c r="M2190">
        <v>0</v>
      </c>
      <c r="N2190">
        <v>25.472999999999999</v>
      </c>
      <c r="O2190">
        <f t="shared" si="69"/>
        <v>95.826999999999998</v>
      </c>
      <c r="P2190" cm="1">
        <f t="array" ref="P2190">_xlfn.IFS(D2190="Same Day",N2190*0.2,D2190="First Class",N2190*0.1,D2190="Standard Class",N2190*0.5,D2190="Second Class",N2190*0)</f>
        <v>12.736499999999999</v>
      </c>
      <c r="Q2190">
        <f t="shared" si="70"/>
        <v>1316.3275854999999</v>
      </c>
    </row>
    <row r="2191" spans="1:17" x14ac:dyDescent="0.3">
      <c r="A2191">
        <v>2190</v>
      </c>
      <c r="B2191" t="s">
        <v>3027</v>
      </c>
      <c r="C2191" s="1">
        <v>42962</v>
      </c>
      <c r="D2191" t="s">
        <v>38</v>
      </c>
      <c r="E2191" t="s">
        <v>96</v>
      </c>
      <c r="F2191" t="s">
        <v>3015</v>
      </c>
      <c r="G2191" t="s">
        <v>688</v>
      </c>
      <c r="H2191" t="s">
        <v>25</v>
      </c>
      <c r="I2191" t="s">
        <v>26</v>
      </c>
      <c r="J2191" t="s">
        <v>164</v>
      </c>
      <c r="K2191">
        <v>1454.49</v>
      </c>
      <c r="L2191">
        <v>9</v>
      </c>
      <c r="M2191">
        <v>0</v>
      </c>
      <c r="N2191">
        <v>378.16739999999999</v>
      </c>
      <c r="O2191">
        <f t="shared" si="69"/>
        <v>1076.3226</v>
      </c>
      <c r="P2191" cm="1">
        <f t="array" ref="P2191">_xlfn.IFS(D2191="Same Day",N2191*0.2,D2191="First Class",N2191*0.1,D2191="Standard Class",N2191*0.5,D2191="Second Class",N2191*0)</f>
        <v>189.08369999999999</v>
      </c>
      <c r="Q2191">
        <f t="shared" si="70"/>
        <v>204591.38220162</v>
      </c>
    </row>
    <row r="2192" spans="1:17" x14ac:dyDescent="0.3">
      <c r="A2192">
        <v>2191</v>
      </c>
      <c r="B2192" t="s">
        <v>3028</v>
      </c>
      <c r="C2192" s="1">
        <v>42550</v>
      </c>
      <c r="D2192" t="s">
        <v>38</v>
      </c>
      <c r="E2192" t="s">
        <v>108</v>
      </c>
      <c r="F2192" t="s">
        <v>1139</v>
      </c>
      <c r="G2192" t="s">
        <v>3029</v>
      </c>
      <c r="H2192" t="s">
        <v>14</v>
      </c>
      <c r="I2192" t="s">
        <v>17</v>
      </c>
      <c r="J2192" t="s">
        <v>87</v>
      </c>
      <c r="K2192">
        <v>60.81</v>
      </c>
      <c r="L2192">
        <v>3</v>
      </c>
      <c r="M2192">
        <v>0</v>
      </c>
      <c r="N2192">
        <v>17.026800000000001</v>
      </c>
      <c r="O2192">
        <f t="shared" si="69"/>
        <v>43.783200000000001</v>
      </c>
      <c r="P2192" cm="1">
        <f t="array" ref="P2192">_xlfn.IFS(D2192="Same Day",N2192*0.2,D2192="First Class",N2192*0.1,D2192="Standard Class",N2192*0.5,D2192="Second Class",N2192*0)</f>
        <v>8.5134000000000007</v>
      </c>
      <c r="Q2192">
        <f t="shared" si="70"/>
        <v>416.52709488000005</v>
      </c>
    </row>
    <row r="2193" spans="1:17" x14ac:dyDescent="0.3">
      <c r="A2193">
        <v>2192</v>
      </c>
      <c r="B2193" t="s">
        <v>3030</v>
      </c>
      <c r="C2193" s="1">
        <v>42721</v>
      </c>
      <c r="D2193" t="s">
        <v>38</v>
      </c>
      <c r="E2193" t="s">
        <v>84</v>
      </c>
      <c r="F2193" t="s">
        <v>1300</v>
      </c>
      <c r="G2193" t="s">
        <v>2941</v>
      </c>
      <c r="H2193" t="s">
        <v>14</v>
      </c>
      <c r="I2193" t="s">
        <v>16</v>
      </c>
      <c r="J2193" t="s">
        <v>87</v>
      </c>
      <c r="K2193">
        <v>153.55199999999999</v>
      </c>
      <c r="L2193">
        <v>3</v>
      </c>
      <c r="M2193">
        <v>0.2</v>
      </c>
      <c r="N2193">
        <v>51.823799999999999</v>
      </c>
      <c r="O2193">
        <f t="shared" si="69"/>
        <v>101.72819999999999</v>
      </c>
      <c r="P2193" cm="1">
        <f t="array" ref="P2193">_xlfn.IFS(D2193="Same Day",N2193*0.2,D2193="First Class",N2193*0.1,D2193="Standard Class",N2193*0.5,D2193="Second Class",N2193*0)</f>
        <v>25.911899999999999</v>
      </c>
      <c r="Q2193">
        <f t="shared" si="70"/>
        <v>2737.6991455799994</v>
      </c>
    </row>
    <row r="2194" spans="1:17" x14ac:dyDescent="0.3">
      <c r="A2194">
        <v>2193</v>
      </c>
      <c r="B2194" t="s">
        <v>3030</v>
      </c>
      <c r="C2194" s="1">
        <v>42721</v>
      </c>
      <c r="D2194" t="s">
        <v>38</v>
      </c>
      <c r="E2194" t="s">
        <v>96</v>
      </c>
      <c r="F2194" t="s">
        <v>1300</v>
      </c>
      <c r="G2194" t="s">
        <v>2587</v>
      </c>
      <c r="H2194" t="s">
        <v>14</v>
      </c>
      <c r="I2194" t="s">
        <v>17</v>
      </c>
      <c r="J2194" t="s">
        <v>87</v>
      </c>
      <c r="K2194">
        <v>65.34</v>
      </c>
      <c r="L2194">
        <v>3</v>
      </c>
      <c r="M2194">
        <v>0</v>
      </c>
      <c r="N2194">
        <v>22.869</v>
      </c>
      <c r="O2194">
        <f t="shared" si="69"/>
        <v>42.471000000000004</v>
      </c>
      <c r="P2194" cm="1">
        <f t="array" ref="P2194">_xlfn.IFS(D2194="Same Day",N2194*0.2,D2194="First Class",N2194*0.1,D2194="Standard Class",N2194*0.5,D2194="Second Class",N2194*0)</f>
        <v>11.4345</v>
      </c>
      <c r="Q2194">
        <f t="shared" si="70"/>
        <v>528.10564950000003</v>
      </c>
    </row>
    <row r="2195" spans="1:17" x14ac:dyDescent="0.3">
      <c r="A2195">
        <v>2194</v>
      </c>
      <c r="B2195" t="s">
        <v>3030</v>
      </c>
      <c r="C2195" s="1">
        <v>42721</v>
      </c>
      <c r="D2195" t="s">
        <v>38</v>
      </c>
      <c r="E2195" t="s">
        <v>96</v>
      </c>
      <c r="F2195" t="s">
        <v>1300</v>
      </c>
      <c r="G2195" t="s">
        <v>2360</v>
      </c>
      <c r="H2195" t="s">
        <v>14</v>
      </c>
      <c r="I2195" t="s">
        <v>18</v>
      </c>
      <c r="J2195" t="s">
        <v>160</v>
      </c>
      <c r="K2195">
        <v>123.92</v>
      </c>
      <c r="L2195">
        <v>4</v>
      </c>
      <c r="M2195">
        <v>0</v>
      </c>
      <c r="N2195">
        <v>55.764000000000003</v>
      </c>
      <c r="O2195">
        <f t="shared" si="69"/>
        <v>68.156000000000006</v>
      </c>
      <c r="P2195" cm="1">
        <f t="array" ref="P2195">_xlfn.IFS(D2195="Same Day",N2195*0.2,D2195="First Class",N2195*0.1,D2195="Standard Class",N2195*0.5,D2195="Second Class",N2195*0)</f>
        <v>27.882000000000001</v>
      </c>
      <c r="Q2195">
        <f t="shared" si="70"/>
        <v>1968.4815920000003</v>
      </c>
    </row>
    <row r="2196" spans="1:17" x14ac:dyDescent="0.3">
      <c r="A2196">
        <v>2195</v>
      </c>
      <c r="B2196" t="s">
        <v>3030</v>
      </c>
      <c r="C2196" s="1">
        <v>42721</v>
      </c>
      <c r="D2196" t="s">
        <v>38</v>
      </c>
      <c r="E2196" t="s">
        <v>77</v>
      </c>
      <c r="F2196" t="s">
        <v>1300</v>
      </c>
      <c r="G2196" t="s">
        <v>3031</v>
      </c>
      <c r="H2196" t="s">
        <v>14</v>
      </c>
      <c r="I2196" t="s">
        <v>17</v>
      </c>
      <c r="J2196" t="s">
        <v>87</v>
      </c>
      <c r="K2196">
        <v>35.1</v>
      </c>
      <c r="L2196">
        <v>3</v>
      </c>
      <c r="M2196">
        <v>0</v>
      </c>
      <c r="N2196">
        <v>12.285</v>
      </c>
      <c r="O2196">
        <f t="shared" si="69"/>
        <v>22.815000000000001</v>
      </c>
      <c r="P2196" cm="1">
        <f t="array" ref="P2196">_xlfn.IFS(D2196="Same Day",N2196*0.2,D2196="First Class",N2196*0.1,D2196="Standard Class",N2196*0.5,D2196="Second Class",N2196*0)</f>
        <v>6.1425000000000001</v>
      </c>
      <c r="Q2196">
        <f t="shared" si="70"/>
        <v>162.95613750000001</v>
      </c>
    </row>
    <row r="2197" spans="1:17" x14ac:dyDescent="0.3">
      <c r="A2197">
        <v>2196</v>
      </c>
      <c r="B2197" t="s">
        <v>3030</v>
      </c>
      <c r="C2197" s="1">
        <v>42721</v>
      </c>
      <c r="D2197" t="s">
        <v>38</v>
      </c>
      <c r="E2197" t="s">
        <v>108</v>
      </c>
      <c r="F2197" t="s">
        <v>1300</v>
      </c>
      <c r="G2197" t="s">
        <v>2412</v>
      </c>
      <c r="H2197" t="s">
        <v>25</v>
      </c>
      <c r="I2197" t="s">
        <v>28</v>
      </c>
      <c r="J2197" t="s">
        <v>90</v>
      </c>
      <c r="K2197">
        <v>44.75</v>
      </c>
      <c r="L2197">
        <v>5</v>
      </c>
      <c r="M2197">
        <v>0</v>
      </c>
      <c r="N2197">
        <v>8.5024999999999995</v>
      </c>
      <c r="O2197">
        <f t="shared" si="69"/>
        <v>36.247500000000002</v>
      </c>
      <c r="P2197" cm="1">
        <f t="array" ref="P2197">_xlfn.IFS(D2197="Same Day",N2197*0.2,D2197="First Class",N2197*0.1,D2197="Standard Class",N2197*0.5,D2197="Second Class",N2197*0)</f>
        <v>4.2512499999999998</v>
      </c>
      <c r="Q2197">
        <f t="shared" si="70"/>
        <v>190.34468437500001</v>
      </c>
    </row>
    <row r="2198" spans="1:17" x14ac:dyDescent="0.3">
      <c r="A2198">
        <v>2197</v>
      </c>
      <c r="B2198" t="s">
        <v>3032</v>
      </c>
      <c r="C2198" s="1">
        <v>42710</v>
      </c>
      <c r="D2198" t="s">
        <v>38</v>
      </c>
      <c r="E2198" t="s">
        <v>108</v>
      </c>
      <c r="F2198" t="s">
        <v>1756</v>
      </c>
      <c r="G2198" t="s">
        <v>367</v>
      </c>
      <c r="H2198" t="s">
        <v>14</v>
      </c>
      <c r="I2198" t="s">
        <v>20</v>
      </c>
      <c r="J2198" t="s">
        <v>87</v>
      </c>
      <c r="K2198">
        <v>4.7039999999999997</v>
      </c>
      <c r="L2198">
        <v>2</v>
      </c>
      <c r="M2198">
        <v>0.2</v>
      </c>
      <c r="N2198">
        <v>0.41160000000000002</v>
      </c>
      <c r="O2198">
        <f t="shared" si="69"/>
        <v>4.2923999999999998</v>
      </c>
      <c r="P2198" cm="1">
        <f t="array" ref="P2198">_xlfn.IFS(D2198="Same Day",N2198*0.2,D2198="First Class",N2198*0.1,D2198="Standard Class",N2198*0.5,D2198="Second Class",N2198*0)</f>
        <v>0.20580000000000001</v>
      </c>
      <c r="Q2198">
        <f t="shared" si="70"/>
        <v>5.1757759199999995</v>
      </c>
    </row>
    <row r="2199" spans="1:17" x14ac:dyDescent="0.3">
      <c r="A2199">
        <v>2198</v>
      </c>
      <c r="B2199" t="s">
        <v>3033</v>
      </c>
      <c r="C2199" s="1">
        <v>41977</v>
      </c>
      <c r="D2199" t="s">
        <v>38</v>
      </c>
      <c r="E2199" t="s">
        <v>68</v>
      </c>
      <c r="F2199" t="s">
        <v>2924</v>
      </c>
      <c r="G2199" t="s">
        <v>1244</v>
      </c>
      <c r="H2199" t="s">
        <v>14</v>
      </c>
      <c r="I2199" t="s">
        <v>20</v>
      </c>
      <c r="J2199" t="s">
        <v>87</v>
      </c>
      <c r="K2199">
        <v>14.67</v>
      </c>
      <c r="L2199">
        <v>3</v>
      </c>
      <c r="M2199">
        <v>0</v>
      </c>
      <c r="N2199">
        <v>3.9609000000000001</v>
      </c>
      <c r="O2199">
        <f t="shared" si="69"/>
        <v>10.709099999999999</v>
      </c>
      <c r="P2199" cm="1">
        <f t="array" ref="P2199">_xlfn.IFS(D2199="Same Day",N2199*0.2,D2199="First Class",N2199*0.1,D2199="Standard Class",N2199*0.5,D2199="Second Class",N2199*0)</f>
        <v>1.98045</v>
      </c>
      <c r="Q2199">
        <f t="shared" si="70"/>
        <v>31.917937095000003</v>
      </c>
    </row>
    <row r="2200" spans="1:17" x14ac:dyDescent="0.3">
      <c r="A2200">
        <v>2199</v>
      </c>
      <c r="B2200" t="s">
        <v>3034</v>
      </c>
      <c r="C2200" s="1">
        <v>42096</v>
      </c>
      <c r="D2200" t="s">
        <v>38</v>
      </c>
      <c r="E2200" t="s">
        <v>96</v>
      </c>
      <c r="F2200" t="s">
        <v>1135</v>
      </c>
      <c r="G2200" t="s">
        <v>274</v>
      </c>
      <c r="H2200" t="s">
        <v>14</v>
      </c>
      <c r="I2200" t="s">
        <v>18</v>
      </c>
      <c r="J2200" t="s">
        <v>275</v>
      </c>
      <c r="K2200">
        <v>15.552</v>
      </c>
      <c r="L2200">
        <v>3</v>
      </c>
      <c r="M2200">
        <v>0.2</v>
      </c>
      <c r="N2200">
        <v>5.4432</v>
      </c>
      <c r="O2200">
        <f t="shared" si="69"/>
        <v>10.108799999999999</v>
      </c>
      <c r="P2200" cm="1">
        <f t="array" ref="P2200">_xlfn.IFS(D2200="Same Day",N2200*0.2,D2200="First Class",N2200*0.1,D2200="Standard Class",N2200*0.5,D2200="Second Class",N2200*0)</f>
        <v>2.7216</v>
      </c>
      <c r="Q2200">
        <f t="shared" si="70"/>
        <v>37.620910079999994</v>
      </c>
    </row>
    <row r="2201" spans="1:17" x14ac:dyDescent="0.3">
      <c r="A2201">
        <v>2200</v>
      </c>
      <c r="B2201" t="s">
        <v>3034</v>
      </c>
      <c r="C2201" s="1">
        <v>42096</v>
      </c>
      <c r="D2201" t="s">
        <v>38</v>
      </c>
      <c r="E2201" t="s">
        <v>68</v>
      </c>
      <c r="F2201" t="s">
        <v>1135</v>
      </c>
      <c r="G2201" t="s">
        <v>2877</v>
      </c>
      <c r="H2201" t="s">
        <v>14</v>
      </c>
      <c r="I2201" t="s">
        <v>18</v>
      </c>
      <c r="J2201" t="s">
        <v>160</v>
      </c>
      <c r="K2201">
        <v>5.2320000000000002</v>
      </c>
      <c r="L2201">
        <v>1</v>
      </c>
      <c r="M2201">
        <v>0.2</v>
      </c>
      <c r="N2201">
        <v>1.7003999999999999</v>
      </c>
      <c r="O2201">
        <f t="shared" si="69"/>
        <v>3.5316000000000001</v>
      </c>
      <c r="P2201" cm="1">
        <f t="array" ref="P2201">_xlfn.IFS(D2201="Same Day",N2201*0.2,D2201="First Class",N2201*0.1,D2201="Standard Class",N2201*0.5,D2201="Second Class",N2201*0)</f>
        <v>0.85019999999999996</v>
      </c>
      <c r="Q2201">
        <f t="shared" si="70"/>
        <v>6.5341663200000006</v>
      </c>
    </row>
    <row r="2202" spans="1:17" x14ac:dyDescent="0.3">
      <c r="A2202">
        <v>2201</v>
      </c>
      <c r="B2202" t="s">
        <v>3035</v>
      </c>
      <c r="C2202" s="1">
        <v>41796</v>
      </c>
      <c r="D2202" t="s">
        <v>38</v>
      </c>
      <c r="E2202" t="s">
        <v>96</v>
      </c>
      <c r="F2202" t="s">
        <v>1408</v>
      </c>
      <c r="G2202" t="s">
        <v>780</v>
      </c>
      <c r="H2202" t="s">
        <v>8</v>
      </c>
      <c r="I2202" t="s">
        <v>12</v>
      </c>
      <c r="J2202" t="s">
        <v>87</v>
      </c>
      <c r="K2202">
        <v>22.2</v>
      </c>
      <c r="L2202">
        <v>6</v>
      </c>
      <c r="M2202">
        <v>0</v>
      </c>
      <c r="N2202">
        <v>9.1020000000000003</v>
      </c>
      <c r="O2202">
        <f t="shared" si="69"/>
        <v>13.097999999999999</v>
      </c>
      <c r="P2202" cm="1">
        <f t="array" ref="P2202">_xlfn.IFS(D2202="Same Day",N2202*0.2,D2202="First Class",N2202*0.1,D2202="Standard Class",N2202*0.5,D2202="Second Class",N2202*0)</f>
        <v>4.5510000000000002</v>
      </c>
      <c r="Q2202">
        <f t="shared" si="70"/>
        <v>72.706997999999999</v>
      </c>
    </row>
    <row r="2203" spans="1:17" x14ac:dyDescent="0.3">
      <c r="A2203">
        <v>2202</v>
      </c>
      <c r="B2203" t="s">
        <v>3035</v>
      </c>
      <c r="C2203" s="1">
        <v>41796</v>
      </c>
      <c r="D2203" t="s">
        <v>38</v>
      </c>
      <c r="E2203" t="s">
        <v>84</v>
      </c>
      <c r="F2203" t="s">
        <v>1408</v>
      </c>
      <c r="G2203" t="s">
        <v>510</v>
      </c>
      <c r="H2203" t="s">
        <v>25</v>
      </c>
      <c r="I2203" t="s">
        <v>26</v>
      </c>
      <c r="J2203" t="s">
        <v>99</v>
      </c>
      <c r="K2203">
        <v>881.93</v>
      </c>
      <c r="L2203">
        <v>7</v>
      </c>
      <c r="M2203">
        <v>0</v>
      </c>
      <c r="N2203">
        <v>229.30179999999999</v>
      </c>
      <c r="O2203">
        <f t="shared" si="69"/>
        <v>652.62819999999999</v>
      </c>
      <c r="P2203" cm="1">
        <f t="array" ref="P2203">_xlfn.IFS(D2203="Same Day",N2203*0.2,D2203="First Class",N2203*0.1,D2203="Standard Class",N2203*0.5,D2203="Second Class",N2203*0)</f>
        <v>114.65089999999999</v>
      </c>
      <c r="Q2203">
        <f t="shared" si="70"/>
        <v>75477.03869537999</v>
      </c>
    </row>
    <row r="2204" spans="1:17" x14ac:dyDescent="0.3">
      <c r="A2204">
        <v>2203</v>
      </c>
      <c r="B2204" t="s">
        <v>3036</v>
      </c>
      <c r="C2204" s="1">
        <v>42259</v>
      </c>
      <c r="D2204" t="s">
        <v>38</v>
      </c>
      <c r="E2204" t="s">
        <v>77</v>
      </c>
      <c r="F2204" t="s">
        <v>2215</v>
      </c>
      <c r="G2204" t="s">
        <v>721</v>
      </c>
      <c r="H2204" t="s">
        <v>14</v>
      </c>
      <c r="I2204" t="s">
        <v>16</v>
      </c>
      <c r="J2204" t="s">
        <v>101</v>
      </c>
      <c r="K2204">
        <v>6.0960000000000001</v>
      </c>
      <c r="L2204">
        <v>2</v>
      </c>
      <c r="M2204">
        <v>0.2</v>
      </c>
      <c r="N2204">
        <v>2.1335999999999999</v>
      </c>
      <c r="O2204">
        <f t="shared" si="69"/>
        <v>3.9624000000000001</v>
      </c>
      <c r="P2204" cm="1">
        <f t="array" ref="P2204">_xlfn.IFS(D2204="Same Day",N2204*0.2,D2204="First Class",N2204*0.1,D2204="Standard Class",N2204*0.5,D2204="Second Class",N2204*0)</f>
        <v>1.0668</v>
      </c>
      <c r="Q2204">
        <f t="shared" si="70"/>
        <v>8.1894883199999988</v>
      </c>
    </row>
    <row r="2205" spans="1:17" x14ac:dyDescent="0.3">
      <c r="A2205">
        <v>2204</v>
      </c>
      <c r="B2205" t="s">
        <v>3036</v>
      </c>
      <c r="C2205" s="1">
        <v>42259</v>
      </c>
      <c r="D2205" t="s">
        <v>38</v>
      </c>
      <c r="E2205" t="s">
        <v>96</v>
      </c>
      <c r="F2205" t="s">
        <v>2215</v>
      </c>
      <c r="G2205" t="s">
        <v>3037</v>
      </c>
      <c r="H2205" t="s">
        <v>8</v>
      </c>
      <c r="I2205" t="s">
        <v>12</v>
      </c>
      <c r="J2205" t="s">
        <v>87</v>
      </c>
      <c r="K2205">
        <v>191.82</v>
      </c>
      <c r="L2205">
        <v>3</v>
      </c>
      <c r="M2205">
        <v>0</v>
      </c>
      <c r="N2205">
        <v>74.809799999999996</v>
      </c>
      <c r="O2205">
        <f t="shared" si="69"/>
        <v>117.0102</v>
      </c>
      <c r="P2205" cm="1">
        <f t="array" ref="P2205">_xlfn.IFS(D2205="Same Day",N2205*0.2,D2205="First Class",N2205*0.1,D2205="Standard Class",N2205*0.5,D2205="Second Class",N2205*0)</f>
        <v>37.404899999999998</v>
      </c>
      <c r="Q2205">
        <f t="shared" si="70"/>
        <v>4493.7650299799998</v>
      </c>
    </row>
    <row r="2206" spans="1:17" x14ac:dyDescent="0.3">
      <c r="A2206">
        <v>2205</v>
      </c>
      <c r="B2206" t="s">
        <v>3038</v>
      </c>
      <c r="C2206" s="1">
        <v>42190</v>
      </c>
      <c r="D2206" t="s">
        <v>38</v>
      </c>
      <c r="E2206" t="s">
        <v>68</v>
      </c>
      <c r="F2206" t="s">
        <v>332</v>
      </c>
      <c r="G2206" t="s">
        <v>2270</v>
      </c>
      <c r="H2206" t="s">
        <v>8</v>
      </c>
      <c r="I2206" t="s">
        <v>12</v>
      </c>
      <c r="J2206" t="s">
        <v>87</v>
      </c>
      <c r="K2206">
        <v>20.103999999999999</v>
      </c>
      <c r="L2206">
        <v>1</v>
      </c>
      <c r="M2206">
        <v>0.2</v>
      </c>
      <c r="N2206">
        <v>1.7591000000000001</v>
      </c>
      <c r="O2206">
        <f t="shared" si="69"/>
        <v>18.344899999999999</v>
      </c>
      <c r="P2206" cm="1">
        <f t="array" ref="P2206">_xlfn.IFS(D2206="Same Day",N2206*0.2,D2206="First Class",N2206*0.1,D2206="Standard Class",N2206*0.5,D2206="Second Class",N2206*0)</f>
        <v>0.87955000000000005</v>
      </c>
      <c r="Q2206">
        <f t="shared" si="70"/>
        <v>34.480156794999999</v>
      </c>
    </row>
    <row r="2207" spans="1:17" x14ac:dyDescent="0.3">
      <c r="A2207">
        <v>2206</v>
      </c>
      <c r="B2207" t="s">
        <v>3039</v>
      </c>
      <c r="C2207" s="1">
        <v>42625</v>
      </c>
      <c r="D2207" t="s">
        <v>37</v>
      </c>
      <c r="E2207" t="s">
        <v>108</v>
      </c>
      <c r="F2207" t="s">
        <v>1625</v>
      </c>
      <c r="G2207" t="s">
        <v>3040</v>
      </c>
      <c r="H2207" t="s">
        <v>14</v>
      </c>
      <c r="I2207" t="s">
        <v>20</v>
      </c>
      <c r="J2207" t="s">
        <v>87</v>
      </c>
      <c r="K2207">
        <v>67.56</v>
      </c>
      <c r="L2207">
        <v>3</v>
      </c>
      <c r="M2207">
        <v>0.2</v>
      </c>
      <c r="N2207">
        <v>8.4450000000000003</v>
      </c>
      <c r="O2207">
        <f t="shared" si="69"/>
        <v>59.115000000000002</v>
      </c>
      <c r="P2207" cm="1">
        <f t="array" ref="P2207">_xlfn.IFS(D2207="Same Day",N2207*0.2,D2207="First Class",N2207*0.1,D2207="Standard Class",N2207*0.5,D2207="Second Class",N2207*0)</f>
        <v>0</v>
      </c>
      <c r="Q2207">
        <f t="shared" si="70"/>
        <v>59.115000000000002</v>
      </c>
    </row>
    <row r="2208" spans="1:17" x14ac:dyDescent="0.3">
      <c r="A2208">
        <v>2207</v>
      </c>
      <c r="B2208" t="s">
        <v>3041</v>
      </c>
      <c r="C2208" s="1">
        <v>41840</v>
      </c>
      <c r="D2208" t="s">
        <v>38</v>
      </c>
      <c r="E2208" t="s">
        <v>68</v>
      </c>
      <c r="F2208" t="s">
        <v>3042</v>
      </c>
      <c r="G2208" t="s">
        <v>907</v>
      </c>
      <c r="H2208" t="s">
        <v>14</v>
      </c>
      <c r="I2208" t="s">
        <v>16</v>
      </c>
      <c r="J2208" t="s">
        <v>87</v>
      </c>
      <c r="K2208">
        <v>29.931999999999999</v>
      </c>
      <c r="L2208">
        <v>7</v>
      </c>
      <c r="M2208">
        <v>0.8</v>
      </c>
      <c r="N2208">
        <v>-46.394599999999997</v>
      </c>
      <c r="O2208">
        <f t="shared" si="69"/>
        <v>76.326599999999999</v>
      </c>
      <c r="P2208" cm="1">
        <f t="array" ref="P2208">_xlfn.IFS(D2208="Same Day",N2208*0.2,D2208="First Class",N2208*0.1,D2208="Standard Class",N2208*0.5,D2208="Second Class",N2208*0)</f>
        <v>-23.197299999999998</v>
      </c>
      <c r="Q2208">
        <f t="shared" si="70"/>
        <v>-1694.2444381799999</v>
      </c>
    </row>
    <row r="2209" spans="1:17" x14ac:dyDescent="0.3">
      <c r="A2209">
        <v>2208</v>
      </c>
      <c r="B2209" t="s">
        <v>3041</v>
      </c>
      <c r="C2209" s="1">
        <v>41840</v>
      </c>
      <c r="D2209" t="s">
        <v>38</v>
      </c>
      <c r="E2209" t="s">
        <v>96</v>
      </c>
      <c r="F2209" t="s">
        <v>3042</v>
      </c>
      <c r="G2209" t="s">
        <v>461</v>
      </c>
      <c r="H2209" t="s">
        <v>25</v>
      </c>
      <c r="I2209" t="s">
        <v>26</v>
      </c>
      <c r="J2209" t="s">
        <v>99</v>
      </c>
      <c r="K2209">
        <v>38.271999999999998</v>
      </c>
      <c r="L2209">
        <v>4</v>
      </c>
      <c r="M2209">
        <v>0.2</v>
      </c>
      <c r="N2209">
        <v>3.8271999999999999</v>
      </c>
      <c r="O2209">
        <f t="shared" si="69"/>
        <v>34.444800000000001</v>
      </c>
      <c r="P2209" cm="1">
        <f t="array" ref="P2209">_xlfn.IFS(D2209="Same Day",N2209*0.2,D2209="First Class",N2209*0.1,D2209="Standard Class",N2209*0.5,D2209="Second Class",N2209*0)</f>
        <v>1.9136</v>
      </c>
      <c r="Q2209">
        <f t="shared" si="70"/>
        <v>100.35836927999999</v>
      </c>
    </row>
    <row r="2210" spans="1:17" x14ac:dyDescent="0.3">
      <c r="A2210">
        <v>2209</v>
      </c>
      <c r="B2210" t="s">
        <v>3043</v>
      </c>
      <c r="C2210" s="1">
        <v>42242</v>
      </c>
      <c r="D2210" t="s">
        <v>38</v>
      </c>
      <c r="E2210" t="s">
        <v>77</v>
      </c>
      <c r="F2210" t="s">
        <v>279</v>
      </c>
      <c r="G2210" t="s">
        <v>308</v>
      </c>
      <c r="H2210" t="s">
        <v>14</v>
      </c>
      <c r="I2210" t="s">
        <v>20</v>
      </c>
      <c r="J2210" t="s">
        <v>87</v>
      </c>
      <c r="K2210">
        <v>16.52</v>
      </c>
      <c r="L2210">
        <v>4</v>
      </c>
      <c r="M2210">
        <v>0</v>
      </c>
      <c r="N2210">
        <v>7.5991999999999997</v>
      </c>
      <c r="O2210">
        <f t="shared" si="69"/>
        <v>8.9207999999999998</v>
      </c>
      <c r="P2210" cm="1">
        <f t="array" ref="P2210">_xlfn.IFS(D2210="Same Day",N2210*0.2,D2210="First Class",N2210*0.1,D2210="Standard Class",N2210*0.5,D2210="Second Class",N2210*0)</f>
        <v>3.7995999999999999</v>
      </c>
      <c r="Q2210">
        <f t="shared" si="70"/>
        <v>42.81627168</v>
      </c>
    </row>
    <row r="2211" spans="1:17" x14ac:dyDescent="0.3">
      <c r="A2211">
        <v>2210</v>
      </c>
      <c r="B2211" t="s">
        <v>3044</v>
      </c>
      <c r="C2211" s="1">
        <v>41959</v>
      </c>
      <c r="D2211" t="s">
        <v>37</v>
      </c>
      <c r="E2211" t="s">
        <v>77</v>
      </c>
      <c r="F2211" t="s">
        <v>3045</v>
      </c>
      <c r="G2211" t="s">
        <v>3046</v>
      </c>
      <c r="H2211" t="s">
        <v>25</v>
      </c>
      <c r="I2211" t="s">
        <v>26</v>
      </c>
      <c r="J2211" t="s">
        <v>99</v>
      </c>
      <c r="K2211">
        <v>832.93</v>
      </c>
      <c r="L2211">
        <v>7</v>
      </c>
      <c r="M2211">
        <v>0</v>
      </c>
      <c r="N2211">
        <v>233.22040000000001</v>
      </c>
      <c r="O2211">
        <f t="shared" si="69"/>
        <v>599.70959999999991</v>
      </c>
      <c r="P2211" cm="1">
        <f t="array" ref="P2211">_xlfn.IFS(D2211="Same Day",N2211*0.2,D2211="First Class",N2211*0.1,D2211="Standard Class",N2211*0.5,D2211="Second Class",N2211*0)</f>
        <v>0</v>
      </c>
      <c r="Q2211">
        <f t="shared" si="70"/>
        <v>599.70959999999991</v>
      </c>
    </row>
    <row r="2212" spans="1:17" x14ac:dyDescent="0.3">
      <c r="A2212">
        <v>2211</v>
      </c>
      <c r="B2212" t="s">
        <v>3044</v>
      </c>
      <c r="C2212" s="1">
        <v>41959</v>
      </c>
      <c r="D2212" t="s">
        <v>37</v>
      </c>
      <c r="E2212" t="s">
        <v>68</v>
      </c>
      <c r="F2212" t="s">
        <v>3045</v>
      </c>
      <c r="G2212" t="s">
        <v>570</v>
      </c>
      <c r="H2212" t="s">
        <v>14</v>
      </c>
      <c r="I2212" t="s">
        <v>16</v>
      </c>
      <c r="J2212" t="s">
        <v>101</v>
      </c>
      <c r="K2212">
        <v>43.8</v>
      </c>
      <c r="L2212">
        <v>10</v>
      </c>
      <c r="M2212">
        <v>0</v>
      </c>
      <c r="N2212">
        <v>21.024000000000001</v>
      </c>
      <c r="O2212">
        <f t="shared" si="69"/>
        <v>22.775999999999996</v>
      </c>
      <c r="P2212" cm="1">
        <f t="array" ref="P2212">_xlfn.IFS(D2212="Same Day",N2212*0.2,D2212="First Class",N2212*0.1,D2212="Standard Class",N2212*0.5,D2212="Second Class",N2212*0)</f>
        <v>0</v>
      </c>
      <c r="Q2212">
        <f t="shared" si="70"/>
        <v>22.775999999999996</v>
      </c>
    </row>
    <row r="2213" spans="1:17" x14ac:dyDescent="0.3">
      <c r="A2213">
        <v>2212</v>
      </c>
      <c r="B2213" t="s">
        <v>3047</v>
      </c>
      <c r="C2213" s="1">
        <v>42704</v>
      </c>
      <c r="D2213" t="s">
        <v>35</v>
      </c>
      <c r="E2213" t="s">
        <v>84</v>
      </c>
      <c r="F2213" t="s">
        <v>731</v>
      </c>
      <c r="G2213" t="s">
        <v>3048</v>
      </c>
      <c r="H2213" t="s">
        <v>14</v>
      </c>
      <c r="I2213" t="s">
        <v>17</v>
      </c>
      <c r="J2213" t="s">
        <v>87</v>
      </c>
      <c r="K2213">
        <v>167.292</v>
      </c>
      <c r="L2213">
        <v>6</v>
      </c>
      <c r="M2213">
        <v>0.1</v>
      </c>
      <c r="N2213">
        <v>29.7408</v>
      </c>
      <c r="O2213">
        <f t="shared" si="69"/>
        <v>137.55119999999999</v>
      </c>
      <c r="P2213" cm="1">
        <f t="array" ref="P2213">_xlfn.IFS(D2213="Same Day",N2213*0.2,D2213="First Class",N2213*0.1,D2213="Standard Class",N2213*0.5,D2213="Second Class",N2213*0)</f>
        <v>2.9740800000000003</v>
      </c>
      <c r="Q2213">
        <f t="shared" si="70"/>
        <v>546.63947289600003</v>
      </c>
    </row>
    <row r="2214" spans="1:17" x14ac:dyDescent="0.3">
      <c r="A2214">
        <v>2213</v>
      </c>
      <c r="B2214" t="s">
        <v>3049</v>
      </c>
      <c r="C2214" s="1">
        <v>43064</v>
      </c>
      <c r="D2214" t="s">
        <v>38</v>
      </c>
      <c r="E2214" t="s">
        <v>84</v>
      </c>
      <c r="F2214" t="s">
        <v>1653</v>
      </c>
      <c r="G2214" t="s">
        <v>2015</v>
      </c>
      <c r="H2214" t="s">
        <v>8</v>
      </c>
      <c r="I2214" t="s">
        <v>12</v>
      </c>
      <c r="J2214" t="s">
        <v>87</v>
      </c>
      <c r="K2214">
        <v>27.42</v>
      </c>
      <c r="L2214">
        <v>1</v>
      </c>
      <c r="M2214">
        <v>0</v>
      </c>
      <c r="N2214">
        <v>11.2422</v>
      </c>
      <c r="O2214">
        <f t="shared" si="69"/>
        <v>16.177800000000001</v>
      </c>
      <c r="P2214" cm="1">
        <f t="array" ref="P2214">_xlfn.IFS(D2214="Same Day",N2214*0.2,D2214="First Class",N2214*0.1,D2214="Standard Class",N2214*0.5,D2214="Second Class",N2214*0)</f>
        <v>5.6211000000000002</v>
      </c>
      <c r="Q2214">
        <f t="shared" si="70"/>
        <v>107.11483158000001</v>
      </c>
    </row>
    <row r="2215" spans="1:17" x14ac:dyDescent="0.3">
      <c r="A2215">
        <v>2214</v>
      </c>
      <c r="B2215" t="s">
        <v>3050</v>
      </c>
      <c r="C2215" s="1">
        <v>43010</v>
      </c>
      <c r="D2215" t="s">
        <v>35</v>
      </c>
      <c r="E2215" t="s">
        <v>77</v>
      </c>
      <c r="F2215" t="s">
        <v>2517</v>
      </c>
      <c r="G2215" t="s">
        <v>1679</v>
      </c>
      <c r="H2215" t="s">
        <v>14</v>
      </c>
      <c r="I2215" t="s">
        <v>16</v>
      </c>
      <c r="J2215" t="s">
        <v>101</v>
      </c>
      <c r="K2215">
        <v>1.44</v>
      </c>
      <c r="L2215">
        <v>1</v>
      </c>
      <c r="M2215">
        <v>0.2</v>
      </c>
      <c r="N2215">
        <v>0.504</v>
      </c>
      <c r="O2215">
        <f t="shared" si="69"/>
        <v>0.93599999999999994</v>
      </c>
      <c r="P2215" cm="1">
        <f t="array" ref="P2215">_xlfn.IFS(D2215="Same Day",N2215*0.2,D2215="First Class",N2215*0.1,D2215="Standard Class",N2215*0.5,D2215="Second Class",N2215*0)</f>
        <v>5.04E-2</v>
      </c>
      <c r="Q2215">
        <f t="shared" si="70"/>
        <v>0.98317439999999989</v>
      </c>
    </row>
    <row r="2216" spans="1:17" x14ac:dyDescent="0.3">
      <c r="A2216">
        <v>2215</v>
      </c>
      <c r="B2216" t="s">
        <v>3050</v>
      </c>
      <c r="C2216" s="1">
        <v>43010</v>
      </c>
      <c r="D2216" t="s">
        <v>35</v>
      </c>
      <c r="E2216" t="s">
        <v>96</v>
      </c>
      <c r="F2216" t="s">
        <v>2517</v>
      </c>
      <c r="G2216" t="s">
        <v>700</v>
      </c>
      <c r="H2216" t="s">
        <v>14</v>
      </c>
      <c r="I2216" t="s">
        <v>16</v>
      </c>
      <c r="J2216" t="s">
        <v>87</v>
      </c>
      <c r="K2216">
        <v>61.776000000000003</v>
      </c>
      <c r="L2216">
        <v>13</v>
      </c>
      <c r="M2216">
        <v>0.2</v>
      </c>
      <c r="N2216">
        <v>20.849399999999999</v>
      </c>
      <c r="O2216">
        <f t="shared" si="69"/>
        <v>40.926600000000008</v>
      </c>
      <c r="P2216" cm="1">
        <f t="array" ref="P2216">_xlfn.IFS(D2216="Same Day",N2216*0.2,D2216="First Class",N2216*0.1,D2216="Standard Class",N2216*0.5,D2216="Second Class",N2216*0)</f>
        <v>2.08494</v>
      </c>
      <c r="Q2216">
        <f t="shared" si="70"/>
        <v>126.25610540400002</v>
      </c>
    </row>
    <row r="2217" spans="1:17" x14ac:dyDescent="0.3">
      <c r="A2217">
        <v>2216</v>
      </c>
      <c r="B2217" t="s">
        <v>3050</v>
      </c>
      <c r="C2217" s="1">
        <v>43010</v>
      </c>
      <c r="D2217" t="s">
        <v>35</v>
      </c>
      <c r="E2217" t="s">
        <v>68</v>
      </c>
      <c r="F2217" t="s">
        <v>2517</v>
      </c>
      <c r="G2217" t="s">
        <v>1430</v>
      </c>
      <c r="H2217" t="s">
        <v>14</v>
      </c>
      <c r="I2217" t="s">
        <v>17</v>
      </c>
      <c r="J2217" t="s">
        <v>87</v>
      </c>
      <c r="K2217">
        <v>241.96</v>
      </c>
      <c r="L2217">
        <v>2</v>
      </c>
      <c r="M2217">
        <v>0</v>
      </c>
      <c r="N2217">
        <v>60.49</v>
      </c>
      <c r="O2217">
        <f t="shared" si="69"/>
        <v>181.47</v>
      </c>
      <c r="P2217" cm="1">
        <f t="array" ref="P2217">_xlfn.IFS(D2217="Same Day",N2217*0.2,D2217="First Class",N2217*0.1,D2217="Standard Class",N2217*0.5,D2217="Second Class",N2217*0)</f>
        <v>6.0490000000000004</v>
      </c>
      <c r="Q2217">
        <f t="shared" si="70"/>
        <v>1279.1820300000002</v>
      </c>
    </row>
    <row r="2218" spans="1:17" x14ac:dyDescent="0.3">
      <c r="A2218">
        <v>2217</v>
      </c>
      <c r="B2218" t="s">
        <v>3050</v>
      </c>
      <c r="C2218" s="1">
        <v>43010</v>
      </c>
      <c r="D2218" t="s">
        <v>35</v>
      </c>
      <c r="E2218" t="s">
        <v>77</v>
      </c>
      <c r="F2218" t="s">
        <v>2517</v>
      </c>
      <c r="G2218" t="s">
        <v>3051</v>
      </c>
      <c r="H2218" t="s">
        <v>8</v>
      </c>
      <c r="I2218" t="s">
        <v>9</v>
      </c>
      <c r="J2218" t="s">
        <v>73</v>
      </c>
      <c r="K2218">
        <v>108.608</v>
      </c>
      <c r="L2218">
        <v>4</v>
      </c>
      <c r="M2218">
        <v>0.2</v>
      </c>
      <c r="N2218">
        <v>9.5031999999999996</v>
      </c>
      <c r="O2218">
        <f t="shared" si="69"/>
        <v>99.104800000000012</v>
      </c>
      <c r="P2218" cm="1">
        <f t="array" ref="P2218">_xlfn.IFS(D2218="Same Day",N2218*0.2,D2218="First Class",N2218*0.1,D2218="Standard Class",N2218*0.5,D2218="Second Class",N2218*0)</f>
        <v>0.95032000000000005</v>
      </c>
      <c r="Q2218">
        <f t="shared" si="70"/>
        <v>193.28607353600003</v>
      </c>
    </row>
    <row r="2219" spans="1:17" x14ac:dyDescent="0.3">
      <c r="A2219">
        <v>2218</v>
      </c>
      <c r="B2219" t="s">
        <v>3052</v>
      </c>
      <c r="C2219" s="1">
        <v>41907</v>
      </c>
      <c r="D2219" t="s">
        <v>38</v>
      </c>
      <c r="E2219" t="s">
        <v>96</v>
      </c>
      <c r="F2219" t="s">
        <v>3053</v>
      </c>
      <c r="G2219" t="s">
        <v>3054</v>
      </c>
      <c r="H2219" t="s">
        <v>14</v>
      </c>
      <c r="I2219" t="s">
        <v>20</v>
      </c>
      <c r="J2219" t="s">
        <v>87</v>
      </c>
      <c r="K2219">
        <v>2.8159999999999998</v>
      </c>
      <c r="L2219">
        <v>2</v>
      </c>
      <c r="M2219">
        <v>0.2</v>
      </c>
      <c r="N2219">
        <v>0.98560000000000003</v>
      </c>
      <c r="O2219">
        <f t="shared" si="69"/>
        <v>1.8303999999999998</v>
      </c>
      <c r="P2219" cm="1">
        <f t="array" ref="P2219">_xlfn.IFS(D2219="Same Day",N2219*0.2,D2219="First Class",N2219*0.1,D2219="Standard Class",N2219*0.5,D2219="Second Class",N2219*0)</f>
        <v>0.49280000000000002</v>
      </c>
      <c r="Q2219">
        <f t="shared" si="70"/>
        <v>2.7324211199999997</v>
      </c>
    </row>
    <row r="2220" spans="1:17" x14ac:dyDescent="0.3">
      <c r="A2220">
        <v>2219</v>
      </c>
      <c r="B2220" t="s">
        <v>3055</v>
      </c>
      <c r="C2220" s="1">
        <v>42948</v>
      </c>
      <c r="D2220" t="s">
        <v>38</v>
      </c>
      <c r="E2220" t="s">
        <v>96</v>
      </c>
      <c r="F2220" t="s">
        <v>3056</v>
      </c>
      <c r="G2220" t="s">
        <v>1665</v>
      </c>
      <c r="H2220" t="s">
        <v>14</v>
      </c>
      <c r="I2220" t="s">
        <v>16</v>
      </c>
      <c r="J2220" t="s">
        <v>87</v>
      </c>
      <c r="K2220">
        <v>9.984</v>
      </c>
      <c r="L2220">
        <v>4</v>
      </c>
      <c r="M2220">
        <v>0.2</v>
      </c>
      <c r="N2220">
        <v>3.6192000000000002</v>
      </c>
      <c r="O2220">
        <f t="shared" si="69"/>
        <v>6.3647999999999998</v>
      </c>
      <c r="P2220" cm="1">
        <f t="array" ref="P2220">_xlfn.IFS(D2220="Same Day",N2220*0.2,D2220="First Class",N2220*0.1,D2220="Standard Class",N2220*0.5,D2220="Second Class",N2220*0)</f>
        <v>1.8096000000000001</v>
      </c>
      <c r="Q2220">
        <f t="shared" si="70"/>
        <v>17.88254208</v>
      </c>
    </row>
    <row r="2221" spans="1:17" x14ac:dyDescent="0.3">
      <c r="A2221">
        <v>2220</v>
      </c>
      <c r="B2221" t="s">
        <v>3055</v>
      </c>
      <c r="C2221" s="1">
        <v>42948</v>
      </c>
      <c r="D2221" t="s">
        <v>38</v>
      </c>
      <c r="E2221" t="s">
        <v>84</v>
      </c>
      <c r="F2221" t="s">
        <v>3056</v>
      </c>
      <c r="G2221" t="s">
        <v>805</v>
      </c>
      <c r="H2221" t="s">
        <v>14</v>
      </c>
      <c r="I2221" t="s">
        <v>15</v>
      </c>
      <c r="J2221" t="s">
        <v>90</v>
      </c>
      <c r="K2221">
        <v>14.98</v>
      </c>
      <c r="L2221">
        <v>1</v>
      </c>
      <c r="M2221">
        <v>0</v>
      </c>
      <c r="N2221">
        <v>4.1943999999999999</v>
      </c>
      <c r="O2221">
        <f t="shared" si="69"/>
        <v>10.785600000000001</v>
      </c>
      <c r="P2221" cm="1">
        <f t="array" ref="P2221">_xlfn.IFS(D2221="Same Day",N2221*0.2,D2221="First Class",N2221*0.1,D2221="Standard Class",N2221*0.5,D2221="Second Class",N2221*0)</f>
        <v>2.0972</v>
      </c>
      <c r="Q2221">
        <f t="shared" si="70"/>
        <v>33.40516032</v>
      </c>
    </row>
    <row r="2222" spans="1:17" x14ac:dyDescent="0.3">
      <c r="A2222">
        <v>2221</v>
      </c>
      <c r="B2222" t="s">
        <v>3055</v>
      </c>
      <c r="C2222" s="1">
        <v>42948</v>
      </c>
      <c r="D2222" t="s">
        <v>38</v>
      </c>
      <c r="E2222" t="s">
        <v>96</v>
      </c>
      <c r="F2222" t="s">
        <v>3056</v>
      </c>
      <c r="G2222" t="s">
        <v>2606</v>
      </c>
      <c r="H2222" t="s">
        <v>25</v>
      </c>
      <c r="I2222" t="s">
        <v>26</v>
      </c>
      <c r="J2222" t="s">
        <v>99</v>
      </c>
      <c r="K2222">
        <v>1145.5999999999999</v>
      </c>
      <c r="L2222">
        <v>4</v>
      </c>
      <c r="M2222">
        <v>0.2</v>
      </c>
      <c r="N2222">
        <v>100.24</v>
      </c>
      <c r="O2222">
        <f t="shared" si="69"/>
        <v>1045.3599999999999</v>
      </c>
      <c r="P2222" cm="1">
        <f t="array" ref="P2222">_xlfn.IFS(D2222="Same Day",N2222*0.2,D2222="First Class",N2222*0.1,D2222="Standard Class",N2222*0.5,D2222="Second Class",N2222*0)</f>
        <v>50.12</v>
      </c>
      <c r="Q2222">
        <f t="shared" si="70"/>
        <v>53438.803199999995</v>
      </c>
    </row>
    <row r="2223" spans="1:17" x14ac:dyDescent="0.3">
      <c r="A2223">
        <v>2222</v>
      </c>
      <c r="B2223" t="s">
        <v>3057</v>
      </c>
      <c r="C2223" s="1">
        <v>42344</v>
      </c>
      <c r="D2223" t="s">
        <v>36</v>
      </c>
      <c r="E2223" t="s">
        <v>84</v>
      </c>
      <c r="F2223" t="s">
        <v>3058</v>
      </c>
      <c r="G2223" t="s">
        <v>2954</v>
      </c>
      <c r="H2223" t="s">
        <v>25</v>
      </c>
      <c r="I2223" t="s">
        <v>26</v>
      </c>
      <c r="J2223" t="s">
        <v>99</v>
      </c>
      <c r="K2223">
        <v>485.94</v>
      </c>
      <c r="L2223">
        <v>2</v>
      </c>
      <c r="M2223">
        <v>0.4</v>
      </c>
      <c r="N2223">
        <v>-89.088999999999999</v>
      </c>
      <c r="O2223">
        <f t="shared" si="69"/>
        <v>575.029</v>
      </c>
      <c r="P2223" cm="1">
        <f t="array" ref="P2223">_xlfn.IFS(D2223="Same Day",N2223*0.2,D2223="First Class",N2223*0.1,D2223="Standard Class",N2223*0.5,D2223="Second Class",N2223*0)</f>
        <v>-17.817800000000002</v>
      </c>
      <c r="Q2223">
        <f t="shared" si="70"/>
        <v>-9670.7227162000017</v>
      </c>
    </row>
    <row r="2224" spans="1:17" x14ac:dyDescent="0.3">
      <c r="A2224">
        <v>2223</v>
      </c>
      <c r="B2224" t="s">
        <v>3057</v>
      </c>
      <c r="C2224" s="1">
        <v>42344</v>
      </c>
      <c r="D2224" t="s">
        <v>36</v>
      </c>
      <c r="E2224" t="s">
        <v>68</v>
      </c>
      <c r="F2224" t="s">
        <v>3058</v>
      </c>
      <c r="G2224" t="s">
        <v>1126</v>
      </c>
      <c r="H2224" t="s">
        <v>14</v>
      </c>
      <c r="I2224" t="s">
        <v>20</v>
      </c>
      <c r="J2224" t="s">
        <v>87</v>
      </c>
      <c r="K2224">
        <v>37.375999999999998</v>
      </c>
      <c r="L2224">
        <v>8</v>
      </c>
      <c r="M2224">
        <v>0.2</v>
      </c>
      <c r="N2224">
        <v>4.6719999999999997</v>
      </c>
      <c r="O2224">
        <f t="shared" si="69"/>
        <v>32.704000000000001</v>
      </c>
      <c r="P2224" cm="1">
        <f t="array" ref="P2224">_xlfn.IFS(D2224="Same Day",N2224*0.2,D2224="First Class",N2224*0.1,D2224="Standard Class",N2224*0.5,D2224="Second Class",N2224*0)</f>
        <v>0.93440000000000001</v>
      </c>
      <c r="Q2224">
        <f t="shared" si="70"/>
        <v>63.262617600000006</v>
      </c>
    </row>
    <row r="2225" spans="1:17" x14ac:dyDescent="0.3">
      <c r="A2225">
        <v>2224</v>
      </c>
      <c r="B2225" t="s">
        <v>3057</v>
      </c>
      <c r="C2225" s="1">
        <v>42344</v>
      </c>
      <c r="D2225" t="s">
        <v>36</v>
      </c>
      <c r="E2225" t="s">
        <v>84</v>
      </c>
      <c r="F2225" t="s">
        <v>3058</v>
      </c>
      <c r="G2225" t="s">
        <v>526</v>
      </c>
      <c r="H2225" t="s">
        <v>8</v>
      </c>
      <c r="I2225" t="s">
        <v>9</v>
      </c>
      <c r="J2225" t="s">
        <v>73</v>
      </c>
      <c r="K2225">
        <v>70.686000000000007</v>
      </c>
      <c r="L2225">
        <v>1</v>
      </c>
      <c r="M2225">
        <v>0.3</v>
      </c>
      <c r="N2225">
        <v>-24.235199999999999</v>
      </c>
      <c r="O2225">
        <f t="shared" si="69"/>
        <v>94.921199999999999</v>
      </c>
      <c r="P2225" cm="1">
        <f t="array" ref="P2225">_xlfn.IFS(D2225="Same Day",N2225*0.2,D2225="First Class",N2225*0.1,D2225="Standard Class",N2225*0.5,D2225="Second Class",N2225*0)</f>
        <v>-4.8470399999999998</v>
      </c>
      <c r="Q2225">
        <f t="shared" si="70"/>
        <v>-365.16565324799996</v>
      </c>
    </row>
    <row r="2226" spans="1:17" x14ac:dyDescent="0.3">
      <c r="A2226">
        <v>2225</v>
      </c>
      <c r="B2226" t="s">
        <v>3059</v>
      </c>
      <c r="C2226" s="1">
        <v>42952</v>
      </c>
      <c r="D2226" t="s">
        <v>38</v>
      </c>
      <c r="E2226" t="s">
        <v>96</v>
      </c>
      <c r="F2226" t="s">
        <v>529</v>
      </c>
      <c r="G2226" t="s">
        <v>3060</v>
      </c>
      <c r="H2226" t="s">
        <v>14</v>
      </c>
      <c r="I2226" t="s">
        <v>18</v>
      </c>
      <c r="J2226" t="s">
        <v>3061</v>
      </c>
      <c r="K2226">
        <v>54.816000000000003</v>
      </c>
      <c r="L2226">
        <v>3</v>
      </c>
      <c r="M2226">
        <v>0.2</v>
      </c>
      <c r="N2226">
        <v>17.815200000000001</v>
      </c>
      <c r="O2226">
        <f t="shared" si="69"/>
        <v>37.000799999999998</v>
      </c>
      <c r="P2226" cm="1">
        <f t="array" ref="P2226">_xlfn.IFS(D2226="Same Day",N2226*0.2,D2226="First Class",N2226*0.1,D2226="Standard Class",N2226*0.5,D2226="Second Class",N2226*0)</f>
        <v>8.9076000000000004</v>
      </c>
      <c r="Q2226">
        <f t="shared" si="70"/>
        <v>366.58912607999997</v>
      </c>
    </row>
    <row r="2227" spans="1:17" x14ac:dyDescent="0.3">
      <c r="A2227">
        <v>2226</v>
      </c>
      <c r="B2227" t="s">
        <v>3062</v>
      </c>
      <c r="C2227" s="1">
        <v>42450</v>
      </c>
      <c r="D2227" t="s">
        <v>37</v>
      </c>
      <c r="E2227" t="s">
        <v>68</v>
      </c>
      <c r="F2227" t="s">
        <v>3063</v>
      </c>
      <c r="G2227" t="s">
        <v>3064</v>
      </c>
      <c r="H2227" t="s">
        <v>8</v>
      </c>
      <c r="I2227" t="s">
        <v>11</v>
      </c>
      <c r="J2227" t="s">
        <v>71</v>
      </c>
      <c r="K2227">
        <v>72.293999999999997</v>
      </c>
      <c r="L2227">
        <v>1</v>
      </c>
      <c r="M2227">
        <v>0.7</v>
      </c>
      <c r="N2227">
        <v>-98.8018</v>
      </c>
      <c r="O2227">
        <f t="shared" si="69"/>
        <v>171.0958</v>
      </c>
      <c r="P2227" cm="1">
        <f t="array" ref="P2227">_xlfn.IFS(D2227="Same Day",N2227*0.2,D2227="First Class",N2227*0.1,D2227="Standard Class",N2227*0.5,D2227="Second Class",N2227*0)</f>
        <v>0</v>
      </c>
      <c r="Q2227">
        <f t="shared" si="70"/>
        <v>171.0958</v>
      </c>
    </row>
    <row r="2228" spans="1:17" x14ac:dyDescent="0.3">
      <c r="A2228">
        <v>2227</v>
      </c>
      <c r="B2228" t="s">
        <v>3065</v>
      </c>
      <c r="C2228" s="1">
        <v>42950</v>
      </c>
      <c r="D2228" t="s">
        <v>38</v>
      </c>
      <c r="E2228" t="s">
        <v>77</v>
      </c>
      <c r="F2228" t="s">
        <v>771</v>
      </c>
      <c r="G2228" t="s">
        <v>1802</v>
      </c>
      <c r="H2228" t="s">
        <v>14</v>
      </c>
      <c r="I2228" t="s">
        <v>23</v>
      </c>
      <c r="J2228" t="s">
        <v>80</v>
      </c>
      <c r="K2228">
        <v>2.8959999999999999</v>
      </c>
      <c r="L2228">
        <v>2</v>
      </c>
      <c r="M2228">
        <v>0.2</v>
      </c>
      <c r="N2228">
        <v>0.47060000000000002</v>
      </c>
      <c r="O2228">
        <f t="shared" si="69"/>
        <v>2.4253999999999998</v>
      </c>
      <c r="P2228" cm="1">
        <f t="array" ref="P2228">_xlfn.IFS(D2228="Same Day",N2228*0.2,D2228="First Class",N2228*0.1,D2228="Standard Class",N2228*0.5,D2228="Second Class",N2228*0)</f>
        <v>0.23530000000000001</v>
      </c>
      <c r="Q2228">
        <f t="shared" si="70"/>
        <v>2.9960966199999999</v>
      </c>
    </row>
    <row r="2229" spans="1:17" x14ac:dyDescent="0.3">
      <c r="A2229">
        <v>2228</v>
      </c>
      <c r="B2229" t="s">
        <v>3065</v>
      </c>
      <c r="C2229" s="1">
        <v>42950</v>
      </c>
      <c r="D2229" t="s">
        <v>38</v>
      </c>
      <c r="E2229" t="s">
        <v>84</v>
      </c>
      <c r="F2229" t="s">
        <v>771</v>
      </c>
      <c r="G2229" t="s">
        <v>1089</v>
      </c>
      <c r="H2229" t="s">
        <v>25</v>
      </c>
      <c r="I2229" t="s">
        <v>26</v>
      </c>
      <c r="J2229" t="s">
        <v>99</v>
      </c>
      <c r="K2229">
        <v>124.792</v>
      </c>
      <c r="L2229">
        <v>1</v>
      </c>
      <c r="M2229">
        <v>0.2</v>
      </c>
      <c r="N2229">
        <v>15.599</v>
      </c>
      <c r="O2229">
        <f t="shared" si="69"/>
        <v>109.193</v>
      </c>
      <c r="P2229" cm="1">
        <f t="array" ref="P2229">_xlfn.IFS(D2229="Same Day",N2229*0.2,D2229="First Class",N2229*0.1,D2229="Standard Class",N2229*0.5,D2229="Second Class",N2229*0)</f>
        <v>7.7995000000000001</v>
      </c>
      <c r="Q2229">
        <f t="shared" si="70"/>
        <v>960.84380350000004</v>
      </c>
    </row>
    <row r="2230" spans="1:17" x14ac:dyDescent="0.3">
      <c r="A2230">
        <v>2229</v>
      </c>
      <c r="B2230" t="s">
        <v>3066</v>
      </c>
      <c r="C2230" s="1">
        <v>42648</v>
      </c>
      <c r="D2230" t="s">
        <v>38</v>
      </c>
      <c r="E2230" t="s">
        <v>84</v>
      </c>
      <c r="F2230" t="s">
        <v>1992</v>
      </c>
      <c r="G2230" t="s">
        <v>2986</v>
      </c>
      <c r="H2230" t="s">
        <v>8</v>
      </c>
      <c r="I2230" t="s">
        <v>10</v>
      </c>
      <c r="J2230" t="s">
        <v>87</v>
      </c>
      <c r="K2230">
        <v>330.58800000000002</v>
      </c>
      <c r="L2230">
        <v>1</v>
      </c>
      <c r="M2230">
        <v>0.4</v>
      </c>
      <c r="N2230">
        <v>-115.7058</v>
      </c>
      <c r="O2230">
        <f t="shared" si="69"/>
        <v>446.29380000000003</v>
      </c>
      <c r="P2230" cm="1">
        <f t="array" ref="P2230">_xlfn.IFS(D2230="Same Day",N2230*0.2,D2230="First Class",N2230*0.1,D2230="Standard Class",N2230*0.5,D2230="Second Class",N2230*0)</f>
        <v>-57.852899999999998</v>
      </c>
      <c r="Q2230">
        <f t="shared" si="70"/>
        <v>-25373.096782020002</v>
      </c>
    </row>
    <row r="2231" spans="1:17" x14ac:dyDescent="0.3">
      <c r="A2231">
        <v>2230</v>
      </c>
      <c r="B2231" t="s">
        <v>3067</v>
      </c>
      <c r="C2231" s="1">
        <v>41734</v>
      </c>
      <c r="D2231" t="s">
        <v>38</v>
      </c>
      <c r="E2231" t="s">
        <v>77</v>
      </c>
      <c r="F2231" t="s">
        <v>1912</v>
      </c>
      <c r="G2231" t="s">
        <v>2767</v>
      </c>
      <c r="H2231" t="s">
        <v>14</v>
      </c>
      <c r="I2231" t="s">
        <v>16</v>
      </c>
      <c r="J2231" t="s">
        <v>101</v>
      </c>
      <c r="K2231">
        <v>673.56799999999998</v>
      </c>
      <c r="L2231">
        <v>2</v>
      </c>
      <c r="M2231">
        <v>0.2</v>
      </c>
      <c r="N2231">
        <v>252.58799999999999</v>
      </c>
      <c r="O2231">
        <f t="shared" si="69"/>
        <v>420.98</v>
      </c>
      <c r="P2231" cm="1">
        <f t="array" ref="P2231">_xlfn.IFS(D2231="Same Day",N2231*0.2,D2231="First Class",N2231*0.1,D2231="Standard Class",N2231*0.5,D2231="Second Class",N2231*0)</f>
        <v>126.294</v>
      </c>
      <c r="Q2231">
        <f t="shared" si="70"/>
        <v>53588.22812</v>
      </c>
    </row>
    <row r="2232" spans="1:17" x14ac:dyDescent="0.3">
      <c r="A2232">
        <v>2231</v>
      </c>
      <c r="B2232" t="s">
        <v>3067</v>
      </c>
      <c r="C2232" s="1">
        <v>41734</v>
      </c>
      <c r="D2232" t="s">
        <v>38</v>
      </c>
      <c r="E2232" t="s">
        <v>96</v>
      </c>
      <c r="F2232" t="s">
        <v>1912</v>
      </c>
      <c r="G2232" t="s">
        <v>3068</v>
      </c>
      <c r="H2232" t="s">
        <v>14</v>
      </c>
      <c r="I2232" t="s">
        <v>17</v>
      </c>
      <c r="J2232" t="s">
        <v>87</v>
      </c>
      <c r="K2232">
        <v>52.98</v>
      </c>
      <c r="L2232">
        <v>2</v>
      </c>
      <c r="M2232">
        <v>0</v>
      </c>
      <c r="N2232">
        <v>14.8344</v>
      </c>
      <c r="O2232">
        <f t="shared" si="69"/>
        <v>38.145599999999995</v>
      </c>
      <c r="P2232" cm="1">
        <f t="array" ref="P2232">_xlfn.IFS(D2232="Same Day",N2232*0.2,D2232="First Class",N2232*0.1,D2232="Standard Class",N2232*0.5,D2232="Second Class",N2232*0)</f>
        <v>7.4172000000000002</v>
      </c>
      <c r="Q2232">
        <f t="shared" si="70"/>
        <v>321.07914432000001</v>
      </c>
    </row>
    <row r="2233" spans="1:17" x14ac:dyDescent="0.3">
      <c r="A2233">
        <v>2232</v>
      </c>
      <c r="B2233" t="s">
        <v>3069</v>
      </c>
      <c r="C2233" s="1">
        <v>42917</v>
      </c>
      <c r="D2233" t="s">
        <v>38</v>
      </c>
      <c r="E2233" t="s">
        <v>108</v>
      </c>
      <c r="F2233" t="s">
        <v>3070</v>
      </c>
      <c r="G2233" t="s">
        <v>1783</v>
      </c>
      <c r="H2233" t="s">
        <v>8</v>
      </c>
      <c r="I2233" t="s">
        <v>12</v>
      </c>
      <c r="J2233" t="s">
        <v>73</v>
      </c>
      <c r="K2233">
        <v>526.45000000000005</v>
      </c>
      <c r="L2233">
        <v>5</v>
      </c>
      <c r="M2233">
        <v>0</v>
      </c>
      <c r="N2233">
        <v>31.587</v>
      </c>
      <c r="O2233">
        <f t="shared" si="69"/>
        <v>494.86300000000006</v>
      </c>
      <c r="P2233" cm="1">
        <f t="array" ref="P2233">_xlfn.IFS(D2233="Same Day",N2233*0.2,D2233="First Class",N2233*0.1,D2233="Standard Class",N2233*0.5,D2233="Second Class",N2233*0)</f>
        <v>15.7935</v>
      </c>
      <c r="Q2233">
        <f t="shared" si="70"/>
        <v>8310.4817905000018</v>
      </c>
    </row>
    <row r="2234" spans="1:17" x14ac:dyDescent="0.3">
      <c r="A2234">
        <v>2233</v>
      </c>
      <c r="B2234" t="s">
        <v>3071</v>
      </c>
      <c r="C2234" s="1">
        <v>42930</v>
      </c>
      <c r="D2234" t="s">
        <v>38</v>
      </c>
      <c r="E2234" t="s">
        <v>68</v>
      </c>
      <c r="F2234" t="s">
        <v>3012</v>
      </c>
      <c r="G2234" t="s">
        <v>3072</v>
      </c>
      <c r="H2234" t="s">
        <v>14</v>
      </c>
      <c r="I2234" t="s">
        <v>15</v>
      </c>
      <c r="J2234" t="s">
        <v>90</v>
      </c>
      <c r="K2234">
        <v>228.92</v>
      </c>
      <c r="L2234">
        <v>5</v>
      </c>
      <c r="M2234">
        <v>0.2</v>
      </c>
      <c r="N2234">
        <v>14.307499999999999</v>
      </c>
      <c r="O2234">
        <f t="shared" si="69"/>
        <v>214.61249999999998</v>
      </c>
      <c r="P2234" cm="1">
        <f t="array" ref="P2234">_xlfn.IFS(D2234="Same Day",N2234*0.2,D2234="First Class",N2234*0.1,D2234="Standard Class",N2234*0.5,D2234="Second Class",N2234*0)</f>
        <v>7.1537499999999996</v>
      </c>
      <c r="Q2234">
        <f t="shared" si="70"/>
        <v>1749.8966718749996</v>
      </c>
    </row>
    <row r="2235" spans="1:17" x14ac:dyDescent="0.3">
      <c r="A2235">
        <v>2234</v>
      </c>
      <c r="B2235" t="s">
        <v>3073</v>
      </c>
      <c r="C2235" s="1">
        <v>42354</v>
      </c>
      <c r="D2235" t="s">
        <v>37</v>
      </c>
      <c r="E2235" t="s">
        <v>68</v>
      </c>
      <c r="F2235" t="s">
        <v>1256</v>
      </c>
      <c r="G2235" t="s">
        <v>3074</v>
      </c>
      <c r="H2235" t="s">
        <v>25</v>
      </c>
      <c r="I2235" t="s">
        <v>26</v>
      </c>
      <c r="J2235" t="s">
        <v>99</v>
      </c>
      <c r="K2235">
        <v>319.96800000000002</v>
      </c>
      <c r="L2235">
        <v>4</v>
      </c>
      <c r="M2235">
        <v>0.2</v>
      </c>
      <c r="N2235">
        <v>35.996400000000001</v>
      </c>
      <c r="O2235">
        <f t="shared" si="69"/>
        <v>283.97160000000002</v>
      </c>
      <c r="P2235" cm="1">
        <f t="array" ref="P2235">_xlfn.IFS(D2235="Same Day",N2235*0.2,D2235="First Class",N2235*0.1,D2235="Standard Class",N2235*0.5,D2235="Second Class",N2235*0)</f>
        <v>0</v>
      </c>
      <c r="Q2235">
        <f t="shared" si="70"/>
        <v>283.97160000000002</v>
      </c>
    </row>
    <row r="2236" spans="1:17" x14ac:dyDescent="0.3">
      <c r="A2236">
        <v>2235</v>
      </c>
      <c r="B2236" t="s">
        <v>3075</v>
      </c>
      <c r="C2236" s="1">
        <v>43079</v>
      </c>
      <c r="D2236" t="s">
        <v>38</v>
      </c>
      <c r="E2236" t="s">
        <v>96</v>
      </c>
      <c r="F2236" t="s">
        <v>2071</v>
      </c>
      <c r="G2236" t="s">
        <v>1855</v>
      </c>
      <c r="H2236" t="s">
        <v>25</v>
      </c>
      <c r="I2236" t="s">
        <v>28</v>
      </c>
      <c r="J2236" t="s">
        <v>90</v>
      </c>
      <c r="K2236">
        <v>205.03</v>
      </c>
      <c r="L2236">
        <v>7</v>
      </c>
      <c r="M2236">
        <v>0</v>
      </c>
      <c r="N2236">
        <v>67.659899999999993</v>
      </c>
      <c r="O2236">
        <f t="shared" si="69"/>
        <v>137.37010000000001</v>
      </c>
      <c r="P2236" cm="1">
        <f t="array" ref="P2236">_xlfn.IFS(D2236="Same Day",N2236*0.2,D2236="First Class",N2236*0.1,D2236="Standard Class",N2236*0.5,D2236="Second Class",N2236*0)</f>
        <v>33.829949999999997</v>
      </c>
      <c r="Q2236">
        <f t="shared" si="70"/>
        <v>4784.5937144949994</v>
      </c>
    </row>
    <row r="2237" spans="1:17" x14ac:dyDescent="0.3">
      <c r="A2237">
        <v>2236</v>
      </c>
      <c r="B2237" t="s">
        <v>3076</v>
      </c>
      <c r="C2237" s="1">
        <v>42264</v>
      </c>
      <c r="D2237" t="s">
        <v>37</v>
      </c>
      <c r="E2237" t="s">
        <v>96</v>
      </c>
      <c r="F2237" t="s">
        <v>2888</v>
      </c>
      <c r="G2237" t="s">
        <v>1381</v>
      </c>
      <c r="H2237" t="s">
        <v>14</v>
      </c>
      <c r="I2237" t="s">
        <v>15</v>
      </c>
      <c r="J2237" t="s">
        <v>90</v>
      </c>
      <c r="K2237">
        <v>190.86</v>
      </c>
      <c r="L2237">
        <v>2</v>
      </c>
      <c r="M2237">
        <v>0</v>
      </c>
      <c r="N2237">
        <v>11.451599999999999</v>
      </c>
      <c r="O2237">
        <f t="shared" si="69"/>
        <v>179.40840000000003</v>
      </c>
      <c r="P2237" cm="1">
        <f t="array" ref="P2237">_xlfn.IFS(D2237="Same Day",N2237*0.2,D2237="First Class",N2237*0.1,D2237="Standard Class",N2237*0.5,D2237="Second Class",N2237*0)</f>
        <v>0</v>
      </c>
      <c r="Q2237">
        <f t="shared" si="70"/>
        <v>179.40840000000003</v>
      </c>
    </row>
    <row r="2238" spans="1:17" x14ac:dyDescent="0.3">
      <c r="A2238">
        <v>2237</v>
      </c>
      <c r="B2238" t="s">
        <v>3076</v>
      </c>
      <c r="C2238" s="1">
        <v>42264</v>
      </c>
      <c r="D2238" t="s">
        <v>37</v>
      </c>
      <c r="E2238" t="s">
        <v>108</v>
      </c>
      <c r="F2238" t="s">
        <v>2888</v>
      </c>
      <c r="G2238" t="s">
        <v>3077</v>
      </c>
      <c r="H2238" t="s">
        <v>14</v>
      </c>
      <c r="I2238" t="s">
        <v>20</v>
      </c>
      <c r="J2238" t="s">
        <v>87</v>
      </c>
      <c r="K2238">
        <v>24.32</v>
      </c>
      <c r="L2238">
        <v>8</v>
      </c>
      <c r="M2238">
        <v>0</v>
      </c>
      <c r="N2238">
        <v>8.2688000000000006</v>
      </c>
      <c r="O2238">
        <f t="shared" si="69"/>
        <v>16.051200000000001</v>
      </c>
      <c r="P2238" cm="1">
        <f t="array" ref="P2238">_xlfn.IFS(D2238="Same Day",N2238*0.2,D2238="First Class",N2238*0.1,D2238="Standard Class",N2238*0.5,D2238="Second Class",N2238*0)</f>
        <v>0</v>
      </c>
      <c r="Q2238">
        <f t="shared" si="70"/>
        <v>16.051200000000001</v>
      </c>
    </row>
    <row r="2239" spans="1:17" x14ac:dyDescent="0.3">
      <c r="A2239">
        <v>2238</v>
      </c>
      <c r="B2239" t="s">
        <v>3078</v>
      </c>
      <c r="C2239" s="1">
        <v>42572</v>
      </c>
      <c r="D2239" t="s">
        <v>38</v>
      </c>
      <c r="E2239" t="s">
        <v>96</v>
      </c>
      <c r="F2239" t="s">
        <v>2880</v>
      </c>
      <c r="G2239" t="s">
        <v>3079</v>
      </c>
      <c r="H2239" t="s">
        <v>14</v>
      </c>
      <c r="I2239" t="s">
        <v>19</v>
      </c>
      <c r="J2239" t="s">
        <v>90</v>
      </c>
      <c r="K2239">
        <v>44.4</v>
      </c>
      <c r="L2239">
        <v>5</v>
      </c>
      <c r="M2239">
        <v>0</v>
      </c>
      <c r="N2239">
        <v>12.432</v>
      </c>
      <c r="O2239">
        <f t="shared" si="69"/>
        <v>31.967999999999996</v>
      </c>
      <c r="P2239" cm="1">
        <f t="array" ref="P2239">_xlfn.IFS(D2239="Same Day",N2239*0.2,D2239="First Class",N2239*0.1,D2239="Standard Class",N2239*0.5,D2239="Second Class",N2239*0)</f>
        <v>6.2160000000000002</v>
      </c>
      <c r="Q2239">
        <f t="shared" si="70"/>
        <v>230.68108799999999</v>
      </c>
    </row>
    <row r="2240" spans="1:17" x14ac:dyDescent="0.3">
      <c r="A2240">
        <v>2239</v>
      </c>
      <c r="B2240" t="s">
        <v>3080</v>
      </c>
      <c r="C2240" s="1">
        <v>42851</v>
      </c>
      <c r="D2240" t="s">
        <v>38</v>
      </c>
      <c r="E2240" t="s">
        <v>77</v>
      </c>
      <c r="F2240" t="s">
        <v>1512</v>
      </c>
      <c r="G2240" t="s">
        <v>3081</v>
      </c>
      <c r="H2240" t="s">
        <v>8</v>
      </c>
      <c r="I2240" t="s">
        <v>12</v>
      </c>
      <c r="J2240" t="s">
        <v>87</v>
      </c>
      <c r="K2240">
        <v>44.4</v>
      </c>
      <c r="L2240">
        <v>2</v>
      </c>
      <c r="M2240">
        <v>0.6</v>
      </c>
      <c r="N2240">
        <v>-52.17</v>
      </c>
      <c r="O2240">
        <f t="shared" si="69"/>
        <v>96.57</v>
      </c>
      <c r="P2240" cm="1">
        <f t="array" ref="P2240">_xlfn.IFS(D2240="Same Day",N2240*0.2,D2240="First Class",N2240*0.1,D2240="Standard Class",N2240*0.5,D2240="Second Class",N2240*0)</f>
        <v>-26.085000000000001</v>
      </c>
      <c r="Q2240">
        <f t="shared" si="70"/>
        <v>-2422.4584500000001</v>
      </c>
    </row>
    <row r="2241" spans="1:17" x14ac:dyDescent="0.3">
      <c r="A2241">
        <v>2240</v>
      </c>
      <c r="B2241" t="s">
        <v>3082</v>
      </c>
      <c r="C2241" s="1">
        <v>42691</v>
      </c>
      <c r="D2241" t="s">
        <v>37</v>
      </c>
      <c r="E2241" t="s">
        <v>77</v>
      </c>
      <c r="F2241" t="s">
        <v>3083</v>
      </c>
      <c r="G2241" t="s">
        <v>986</v>
      </c>
      <c r="H2241" t="s">
        <v>14</v>
      </c>
      <c r="I2241" t="s">
        <v>16</v>
      </c>
      <c r="J2241" t="s">
        <v>101</v>
      </c>
      <c r="K2241">
        <v>1016.792</v>
      </c>
      <c r="L2241">
        <v>1</v>
      </c>
      <c r="M2241">
        <v>0.2</v>
      </c>
      <c r="N2241">
        <v>381.29700000000003</v>
      </c>
      <c r="O2241">
        <f t="shared" si="69"/>
        <v>635.495</v>
      </c>
      <c r="P2241" cm="1">
        <f t="array" ref="P2241">_xlfn.IFS(D2241="Same Day",N2241*0.2,D2241="First Class",N2241*0.1,D2241="Standard Class",N2241*0.5,D2241="Second Class",N2241*0)</f>
        <v>0</v>
      </c>
      <c r="Q2241">
        <f t="shared" si="70"/>
        <v>635.495</v>
      </c>
    </row>
    <row r="2242" spans="1:17" x14ac:dyDescent="0.3">
      <c r="A2242">
        <v>2241</v>
      </c>
      <c r="B2242" t="s">
        <v>3082</v>
      </c>
      <c r="C2242" s="1">
        <v>42691</v>
      </c>
      <c r="D2242" t="s">
        <v>37</v>
      </c>
      <c r="E2242" t="s">
        <v>68</v>
      </c>
      <c r="F2242" t="s">
        <v>3083</v>
      </c>
      <c r="G2242" t="s">
        <v>3084</v>
      </c>
      <c r="H2242" t="s">
        <v>14</v>
      </c>
      <c r="I2242" t="s">
        <v>16</v>
      </c>
      <c r="J2242" t="s">
        <v>101</v>
      </c>
      <c r="K2242">
        <v>38.136000000000003</v>
      </c>
      <c r="L2242">
        <v>7</v>
      </c>
      <c r="M2242">
        <v>0.2</v>
      </c>
      <c r="N2242">
        <v>13.3476</v>
      </c>
      <c r="O2242">
        <f t="shared" si="69"/>
        <v>24.788400000000003</v>
      </c>
      <c r="P2242" cm="1">
        <f t="array" ref="P2242">_xlfn.IFS(D2242="Same Day",N2242*0.2,D2242="First Class",N2242*0.1,D2242="Standard Class",N2242*0.5,D2242="Second Class",N2242*0)</f>
        <v>0</v>
      </c>
      <c r="Q2242">
        <f t="shared" si="70"/>
        <v>24.788400000000003</v>
      </c>
    </row>
    <row r="2243" spans="1:17" x14ac:dyDescent="0.3">
      <c r="A2243">
        <v>2242</v>
      </c>
      <c r="B2243" t="s">
        <v>3085</v>
      </c>
      <c r="C2243" s="1">
        <v>42705</v>
      </c>
      <c r="D2243" t="s">
        <v>38</v>
      </c>
      <c r="E2243" t="s">
        <v>96</v>
      </c>
      <c r="F2243" t="s">
        <v>2888</v>
      </c>
      <c r="G2243" t="s">
        <v>2011</v>
      </c>
      <c r="H2243" t="s">
        <v>25</v>
      </c>
      <c r="I2243" t="s">
        <v>26</v>
      </c>
      <c r="J2243" t="s">
        <v>164</v>
      </c>
      <c r="K2243">
        <v>494.98200000000003</v>
      </c>
      <c r="L2243">
        <v>3</v>
      </c>
      <c r="M2243">
        <v>0.4</v>
      </c>
      <c r="N2243">
        <v>-115.4958</v>
      </c>
      <c r="O2243">
        <f t="shared" ref="O2243:O2306" si="71">K2243-N2243</f>
        <v>610.4778</v>
      </c>
      <c r="P2243" cm="1">
        <f t="array" ref="P2243">_xlfn.IFS(D2243="Same Day",N2243*0.2,D2243="First Class",N2243*0.1,D2243="Standard Class",N2243*0.5,D2243="Second Class",N2243*0)</f>
        <v>-57.747900000000001</v>
      </c>
      <c r="Q2243">
        <f t="shared" ref="Q2243:Q2306" si="72">(K2243-N2243)*(1+P2243)</f>
        <v>-34643.333146620003</v>
      </c>
    </row>
    <row r="2244" spans="1:17" x14ac:dyDescent="0.3">
      <c r="A2244">
        <v>2243</v>
      </c>
      <c r="B2244" t="s">
        <v>3086</v>
      </c>
      <c r="C2244" s="1">
        <v>43064</v>
      </c>
      <c r="D2244" t="s">
        <v>38</v>
      </c>
      <c r="E2244" t="s">
        <v>96</v>
      </c>
      <c r="F2244" t="s">
        <v>3087</v>
      </c>
      <c r="G2244" t="s">
        <v>267</v>
      </c>
      <c r="H2244" t="s">
        <v>14</v>
      </c>
      <c r="I2244" t="s">
        <v>15</v>
      </c>
      <c r="J2244" t="s">
        <v>90</v>
      </c>
      <c r="K2244">
        <v>56.56</v>
      </c>
      <c r="L2244">
        <v>2</v>
      </c>
      <c r="M2244">
        <v>0</v>
      </c>
      <c r="N2244">
        <v>15.2712</v>
      </c>
      <c r="O2244">
        <f t="shared" si="71"/>
        <v>41.288800000000002</v>
      </c>
      <c r="P2244" cm="1">
        <f t="array" ref="P2244">_xlfn.IFS(D2244="Same Day",N2244*0.2,D2244="First Class",N2244*0.1,D2244="Standard Class",N2244*0.5,D2244="Second Class",N2244*0)</f>
        <v>7.6356000000000002</v>
      </c>
      <c r="Q2244">
        <f t="shared" si="72"/>
        <v>356.55356128</v>
      </c>
    </row>
    <row r="2245" spans="1:17" x14ac:dyDescent="0.3">
      <c r="A2245">
        <v>2244</v>
      </c>
      <c r="B2245" t="s">
        <v>3086</v>
      </c>
      <c r="C2245" s="1">
        <v>43064</v>
      </c>
      <c r="D2245" t="s">
        <v>38</v>
      </c>
      <c r="E2245" t="s">
        <v>108</v>
      </c>
      <c r="F2245" t="s">
        <v>3087</v>
      </c>
      <c r="G2245" t="s">
        <v>985</v>
      </c>
      <c r="H2245" t="s">
        <v>14</v>
      </c>
      <c r="I2245" t="s">
        <v>20</v>
      </c>
      <c r="J2245" t="s">
        <v>87</v>
      </c>
      <c r="K2245">
        <v>5.56</v>
      </c>
      <c r="L2245">
        <v>2</v>
      </c>
      <c r="M2245">
        <v>0</v>
      </c>
      <c r="N2245">
        <v>1.4456</v>
      </c>
      <c r="O2245">
        <f t="shared" si="71"/>
        <v>4.1143999999999998</v>
      </c>
      <c r="P2245" cm="1">
        <f t="array" ref="P2245">_xlfn.IFS(D2245="Same Day",N2245*0.2,D2245="First Class",N2245*0.1,D2245="Standard Class",N2245*0.5,D2245="Second Class",N2245*0)</f>
        <v>0.7228</v>
      </c>
      <c r="Q2245">
        <f t="shared" si="72"/>
        <v>7.0882883199999993</v>
      </c>
    </row>
    <row r="2246" spans="1:17" x14ac:dyDescent="0.3">
      <c r="A2246">
        <v>2245</v>
      </c>
      <c r="B2246" t="s">
        <v>3086</v>
      </c>
      <c r="C2246" s="1">
        <v>43064</v>
      </c>
      <c r="D2246" t="s">
        <v>38</v>
      </c>
      <c r="E2246" t="s">
        <v>96</v>
      </c>
      <c r="F2246" t="s">
        <v>3087</v>
      </c>
      <c r="G2246" t="s">
        <v>1066</v>
      </c>
      <c r="H2246" t="s">
        <v>14</v>
      </c>
      <c r="I2246" t="s">
        <v>23</v>
      </c>
      <c r="J2246" t="s">
        <v>80</v>
      </c>
      <c r="K2246">
        <v>9.02</v>
      </c>
      <c r="L2246">
        <v>2</v>
      </c>
      <c r="M2246">
        <v>0</v>
      </c>
      <c r="N2246">
        <v>3.5177999999999998</v>
      </c>
      <c r="O2246">
        <f t="shared" si="71"/>
        <v>5.5022000000000002</v>
      </c>
      <c r="P2246" cm="1">
        <f t="array" ref="P2246">_xlfn.IFS(D2246="Same Day",N2246*0.2,D2246="First Class",N2246*0.1,D2246="Standard Class",N2246*0.5,D2246="Second Class",N2246*0)</f>
        <v>1.7588999999999999</v>
      </c>
      <c r="Q2246">
        <f t="shared" si="72"/>
        <v>15.180019579999998</v>
      </c>
    </row>
    <row r="2247" spans="1:17" x14ac:dyDescent="0.3">
      <c r="A2247">
        <v>2246</v>
      </c>
      <c r="B2247" t="s">
        <v>3086</v>
      </c>
      <c r="C2247" s="1">
        <v>43064</v>
      </c>
      <c r="D2247" t="s">
        <v>38</v>
      </c>
      <c r="E2247" t="s">
        <v>68</v>
      </c>
      <c r="F2247" t="s">
        <v>3087</v>
      </c>
      <c r="G2247" t="s">
        <v>137</v>
      </c>
      <c r="H2247" t="s">
        <v>14</v>
      </c>
      <c r="I2247" t="s">
        <v>17</v>
      </c>
      <c r="J2247" t="s">
        <v>87</v>
      </c>
      <c r="K2247">
        <v>8.6199999999999992</v>
      </c>
      <c r="L2247">
        <v>1</v>
      </c>
      <c r="M2247">
        <v>0</v>
      </c>
      <c r="N2247">
        <v>2.2412000000000001</v>
      </c>
      <c r="O2247">
        <f t="shared" si="71"/>
        <v>6.3787999999999991</v>
      </c>
      <c r="P2247" cm="1">
        <f t="array" ref="P2247">_xlfn.IFS(D2247="Same Day",N2247*0.2,D2247="First Class",N2247*0.1,D2247="Standard Class",N2247*0.5,D2247="Second Class",N2247*0)</f>
        <v>1.1206</v>
      </c>
      <c r="Q2247">
        <f t="shared" si="72"/>
        <v>13.526883279999998</v>
      </c>
    </row>
    <row r="2248" spans="1:17" x14ac:dyDescent="0.3">
      <c r="A2248">
        <v>2247</v>
      </c>
      <c r="B2248" t="s">
        <v>3086</v>
      </c>
      <c r="C2248" s="1">
        <v>43064</v>
      </c>
      <c r="D2248" t="s">
        <v>38</v>
      </c>
      <c r="E2248" t="s">
        <v>68</v>
      </c>
      <c r="F2248" t="s">
        <v>3087</v>
      </c>
      <c r="G2248" t="s">
        <v>2011</v>
      </c>
      <c r="H2248" t="s">
        <v>25</v>
      </c>
      <c r="I2248" t="s">
        <v>26</v>
      </c>
      <c r="J2248" t="s">
        <v>164</v>
      </c>
      <c r="K2248">
        <v>659.976</v>
      </c>
      <c r="L2248">
        <v>3</v>
      </c>
      <c r="M2248">
        <v>0.2</v>
      </c>
      <c r="N2248">
        <v>49.498199999999997</v>
      </c>
      <c r="O2248">
        <f t="shared" si="71"/>
        <v>610.4778</v>
      </c>
      <c r="P2248" cm="1">
        <f t="array" ref="P2248">_xlfn.IFS(D2248="Same Day",N2248*0.2,D2248="First Class",N2248*0.1,D2248="Standard Class",N2248*0.5,D2248="Second Class",N2248*0)</f>
        <v>24.749099999999999</v>
      </c>
      <c r="Q2248">
        <f t="shared" si="72"/>
        <v>15719.253919979999</v>
      </c>
    </row>
    <row r="2249" spans="1:17" x14ac:dyDescent="0.3">
      <c r="A2249">
        <v>2248</v>
      </c>
      <c r="B2249" t="s">
        <v>3088</v>
      </c>
      <c r="C2249" s="1">
        <v>42053</v>
      </c>
      <c r="D2249" t="s">
        <v>37</v>
      </c>
      <c r="E2249" t="s">
        <v>77</v>
      </c>
      <c r="F2249" t="s">
        <v>3089</v>
      </c>
      <c r="G2249" t="s">
        <v>3090</v>
      </c>
      <c r="H2249" t="s">
        <v>14</v>
      </c>
      <c r="I2249" t="s">
        <v>18</v>
      </c>
      <c r="J2249" t="s">
        <v>298</v>
      </c>
      <c r="K2249">
        <v>13.36</v>
      </c>
      <c r="L2249">
        <v>2</v>
      </c>
      <c r="M2249">
        <v>0</v>
      </c>
      <c r="N2249">
        <v>6.4127999999999998</v>
      </c>
      <c r="O2249">
        <f t="shared" si="71"/>
        <v>6.9471999999999996</v>
      </c>
      <c r="P2249" cm="1">
        <f t="array" ref="P2249">_xlfn.IFS(D2249="Same Day",N2249*0.2,D2249="First Class",N2249*0.1,D2249="Standard Class",N2249*0.5,D2249="Second Class",N2249*0)</f>
        <v>0</v>
      </c>
      <c r="Q2249">
        <f t="shared" si="72"/>
        <v>6.9471999999999996</v>
      </c>
    </row>
    <row r="2250" spans="1:17" x14ac:dyDescent="0.3">
      <c r="A2250">
        <v>2249</v>
      </c>
      <c r="B2250" t="s">
        <v>3088</v>
      </c>
      <c r="C2250" s="1">
        <v>42053</v>
      </c>
      <c r="D2250" t="s">
        <v>37</v>
      </c>
      <c r="E2250" t="s">
        <v>84</v>
      </c>
      <c r="F2250" t="s">
        <v>3089</v>
      </c>
      <c r="G2250" t="s">
        <v>2624</v>
      </c>
      <c r="H2250" t="s">
        <v>14</v>
      </c>
      <c r="I2250" t="s">
        <v>16</v>
      </c>
      <c r="J2250" t="s">
        <v>87</v>
      </c>
      <c r="K2250">
        <v>41.72</v>
      </c>
      <c r="L2250">
        <v>5</v>
      </c>
      <c r="M2250">
        <v>0.2</v>
      </c>
      <c r="N2250">
        <v>13.0375</v>
      </c>
      <c r="O2250">
        <f t="shared" si="71"/>
        <v>28.682499999999997</v>
      </c>
      <c r="P2250" cm="1">
        <f t="array" ref="P2250">_xlfn.IFS(D2250="Same Day",N2250*0.2,D2250="First Class",N2250*0.1,D2250="Standard Class",N2250*0.5,D2250="Second Class",N2250*0)</f>
        <v>0</v>
      </c>
      <c r="Q2250">
        <f t="shared" si="72"/>
        <v>28.682499999999997</v>
      </c>
    </row>
    <row r="2251" spans="1:17" x14ac:dyDescent="0.3">
      <c r="A2251">
        <v>2250</v>
      </c>
      <c r="B2251" t="s">
        <v>3088</v>
      </c>
      <c r="C2251" s="1">
        <v>42053</v>
      </c>
      <c r="D2251" t="s">
        <v>37</v>
      </c>
      <c r="E2251" t="s">
        <v>96</v>
      </c>
      <c r="F2251" t="s">
        <v>3089</v>
      </c>
      <c r="G2251" t="s">
        <v>1358</v>
      </c>
      <c r="H2251" t="s">
        <v>14</v>
      </c>
      <c r="I2251" t="s">
        <v>16</v>
      </c>
      <c r="J2251" t="s">
        <v>87</v>
      </c>
      <c r="K2251">
        <v>11.52</v>
      </c>
      <c r="L2251">
        <v>5</v>
      </c>
      <c r="M2251">
        <v>0.2</v>
      </c>
      <c r="N2251">
        <v>4.1760000000000002</v>
      </c>
      <c r="O2251">
        <f t="shared" si="71"/>
        <v>7.3439999999999994</v>
      </c>
      <c r="P2251" cm="1">
        <f t="array" ref="P2251">_xlfn.IFS(D2251="Same Day",N2251*0.2,D2251="First Class",N2251*0.1,D2251="Standard Class",N2251*0.5,D2251="Second Class",N2251*0)</f>
        <v>0</v>
      </c>
      <c r="Q2251">
        <f t="shared" si="72"/>
        <v>7.3439999999999994</v>
      </c>
    </row>
    <row r="2252" spans="1:17" x14ac:dyDescent="0.3">
      <c r="A2252">
        <v>2251</v>
      </c>
      <c r="B2252" t="s">
        <v>3088</v>
      </c>
      <c r="C2252" s="1">
        <v>42053</v>
      </c>
      <c r="D2252" t="s">
        <v>37</v>
      </c>
      <c r="E2252" t="s">
        <v>84</v>
      </c>
      <c r="F2252" t="s">
        <v>3089</v>
      </c>
      <c r="G2252" t="s">
        <v>3091</v>
      </c>
      <c r="H2252" t="s">
        <v>14</v>
      </c>
      <c r="I2252" t="s">
        <v>17</v>
      </c>
      <c r="J2252" t="s">
        <v>87</v>
      </c>
      <c r="K2252">
        <v>541.44000000000005</v>
      </c>
      <c r="L2252">
        <v>6</v>
      </c>
      <c r="M2252">
        <v>0</v>
      </c>
      <c r="N2252">
        <v>157.01759999999999</v>
      </c>
      <c r="O2252">
        <f t="shared" si="71"/>
        <v>384.42240000000004</v>
      </c>
      <c r="P2252" cm="1">
        <f t="array" ref="P2252">_xlfn.IFS(D2252="Same Day",N2252*0.2,D2252="First Class",N2252*0.1,D2252="Standard Class",N2252*0.5,D2252="Second Class",N2252*0)</f>
        <v>0</v>
      </c>
      <c r="Q2252">
        <f t="shared" si="72"/>
        <v>384.42240000000004</v>
      </c>
    </row>
    <row r="2253" spans="1:17" x14ac:dyDescent="0.3">
      <c r="A2253">
        <v>2252</v>
      </c>
      <c r="B2253" t="s">
        <v>3088</v>
      </c>
      <c r="C2253" s="1">
        <v>42053</v>
      </c>
      <c r="D2253" t="s">
        <v>37</v>
      </c>
      <c r="E2253" t="s">
        <v>108</v>
      </c>
      <c r="F2253" t="s">
        <v>3089</v>
      </c>
      <c r="G2253" t="s">
        <v>2908</v>
      </c>
      <c r="H2253" t="s">
        <v>14</v>
      </c>
      <c r="I2253" t="s">
        <v>18</v>
      </c>
      <c r="J2253" t="s">
        <v>160</v>
      </c>
      <c r="K2253">
        <v>19.440000000000001</v>
      </c>
      <c r="L2253">
        <v>3</v>
      </c>
      <c r="M2253">
        <v>0</v>
      </c>
      <c r="N2253">
        <v>9.3312000000000008</v>
      </c>
      <c r="O2253">
        <f t="shared" si="71"/>
        <v>10.1088</v>
      </c>
      <c r="P2253" cm="1">
        <f t="array" ref="P2253">_xlfn.IFS(D2253="Same Day",N2253*0.2,D2253="First Class",N2253*0.1,D2253="Standard Class",N2253*0.5,D2253="Second Class",N2253*0)</f>
        <v>0</v>
      </c>
      <c r="Q2253">
        <f t="shared" si="72"/>
        <v>10.1088</v>
      </c>
    </row>
    <row r="2254" spans="1:17" x14ac:dyDescent="0.3">
      <c r="A2254">
        <v>2253</v>
      </c>
      <c r="B2254" t="s">
        <v>3092</v>
      </c>
      <c r="C2254" s="1">
        <v>42477</v>
      </c>
      <c r="D2254" t="s">
        <v>37</v>
      </c>
      <c r="E2254" t="s">
        <v>108</v>
      </c>
      <c r="F2254" t="s">
        <v>2184</v>
      </c>
      <c r="G2254" t="s">
        <v>369</v>
      </c>
      <c r="H2254" t="s">
        <v>14</v>
      </c>
      <c r="I2254" t="s">
        <v>18</v>
      </c>
      <c r="J2254" t="s">
        <v>298</v>
      </c>
      <c r="K2254">
        <v>143.69999999999999</v>
      </c>
      <c r="L2254">
        <v>3</v>
      </c>
      <c r="M2254">
        <v>0</v>
      </c>
      <c r="N2254">
        <v>68.975999999999999</v>
      </c>
      <c r="O2254">
        <f t="shared" si="71"/>
        <v>74.72399999999999</v>
      </c>
      <c r="P2254" cm="1">
        <f t="array" ref="P2254">_xlfn.IFS(D2254="Same Day",N2254*0.2,D2254="First Class",N2254*0.1,D2254="Standard Class",N2254*0.5,D2254="Second Class",N2254*0)</f>
        <v>0</v>
      </c>
      <c r="Q2254">
        <f t="shared" si="72"/>
        <v>74.72399999999999</v>
      </c>
    </row>
    <row r="2255" spans="1:17" x14ac:dyDescent="0.3">
      <c r="A2255">
        <v>2254</v>
      </c>
      <c r="B2255" t="s">
        <v>3093</v>
      </c>
      <c r="C2255" s="1">
        <v>42278</v>
      </c>
      <c r="D2255" t="s">
        <v>35</v>
      </c>
      <c r="E2255" t="s">
        <v>68</v>
      </c>
      <c r="F2255" t="s">
        <v>2090</v>
      </c>
      <c r="G2255" t="s">
        <v>763</v>
      </c>
      <c r="H2255" t="s">
        <v>14</v>
      </c>
      <c r="I2255" t="s">
        <v>17</v>
      </c>
      <c r="J2255" t="s">
        <v>87</v>
      </c>
      <c r="K2255">
        <v>43.26</v>
      </c>
      <c r="L2255">
        <v>3</v>
      </c>
      <c r="M2255">
        <v>0</v>
      </c>
      <c r="N2255">
        <v>14.2758</v>
      </c>
      <c r="O2255">
        <f t="shared" si="71"/>
        <v>28.984199999999998</v>
      </c>
      <c r="P2255" cm="1">
        <f t="array" ref="P2255">_xlfn.IFS(D2255="Same Day",N2255*0.2,D2255="First Class",N2255*0.1,D2255="Standard Class",N2255*0.5,D2255="Second Class",N2255*0)</f>
        <v>1.4275800000000001</v>
      </c>
      <c r="Q2255">
        <f t="shared" si="72"/>
        <v>70.361464235999989</v>
      </c>
    </row>
    <row r="2256" spans="1:17" x14ac:dyDescent="0.3">
      <c r="A2256">
        <v>2255</v>
      </c>
      <c r="B2256" t="s">
        <v>3093</v>
      </c>
      <c r="C2256" s="1">
        <v>42278</v>
      </c>
      <c r="D2256" t="s">
        <v>35</v>
      </c>
      <c r="E2256" t="s">
        <v>77</v>
      </c>
      <c r="F2256" t="s">
        <v>2090</v>
      </c>
      <c r="G2256" t="s">
        <v>2587</v>
      </c>
      <c r="H2256" t="s">
        <v>14</v>
      </c>
      <c r="I2256" t="s">
        <v>17</v>
      </c>
      <c r="J2256" t="s">
        <v>87</v>
      </c>
      <c r="K2256">
        <v>43.56</v>
      </c>
      <c r="L2256">
        <v>2</v>
      </c>
      <c r="M2256">
        <v>0</v>
      </c>
      <c r="N2256">
        <v>15.246</v>
      </c>
      <c r="O2256">
        <f t="shared" si="71"/>
        <v>28.314</v>
      </c>
      <c r="P2256" cm="1">
        <f t="array" ref="P2256">_xlfn.IFS(D2256="Same Day",N2256*0.2,D2256="First Class",N2256*0.1,D2256="Standard Class",N2256*0.5,D2256="Second Class",N2256*0)</f>
        <v>1.5246000000000002</v>
      </c>
      <c r="Q2256">
        <f t="shared" si="72"/>
        <v>71.481524400000012</v>
      </c>
    </row>
    <row r="2257" spans="1:17" x14ac:dyDescent="0.3">
      <c r="A2257">
        <v>2256</v>
      </c>
      <c r="B2257" t="s">
        <v>3094</v>
      </c>
      <c r="C2257" s="1">
        <v>42635</v>
      </c>
      <c r="D2257" t="s">
        <v>38</v>
      </c>
      <c r="E2257" t="s">
        <v>77</v>
      </c>
      <c r="F2257" t="s">
        <v>771</v>
      </c>
      <c r="G2257" t="s">
        <v>3095</v>
      </c>
      <c r="H2257" t="s">
        <v>25</v>
      </c>
      <c r="I2257" t="s">
        <v>26</v>
      </c>
      <c r="J2257" t="s">
        <v>99</v>
      </c>
      <c r="K2257">
        <v>437.85</v>
      </c>
      <c r="L2257">
        <v>3</v>
      </c>
      <c r="M2257">
        <v>0</v>
      </c>
      <c r="N2257">
        <v>131.35499999999999</v>
      </c>
      <c r="O2257">
        <f t="shared" si="71"/>
        <v>306.495</v>
      </c>
      <c r="P2257" cm="1">
        <f t="array" ref="P2257">_xlfn.IFS(D2257="Same Day",N2257*0.2,D2257="First Class",N2257*0.1,D2257="Standard Class",N2257*0.5,D2257="Second Class",N2257*0)</f>
        <v>65.677499999999995</v>
      </c>
      <c r="Q2257">
        <f t="shared" si="72"/>
        <v>20436.320362499999</v>
      </c>
    </row>
    <row r="2258" spans="1:17" x14ac:dyDescent="0.3">
      <c r="A2258">
        <v>2257</v>
      </c>
      <c r="B2258" t="s">
        <v>3094</v>
      </c>
      <c r="C2258" s="1">
        <v>42635</v>
      </c>
      <c r="D2258" t="s">
        <v>38</v>
      </c>
      <c r="E2258" t="s">
        <v>108</v>
      </c>
      <c r="F2258" t="s">
        <v>771</v>
      </c>
      <c r="G2258" t="s">
        <v>1923</v>
      </c>
      <c r="H2258" t="s">
        <v>8</v>
      </c>
      <c r="I2258" t="s">
        <v>12</v>
      </c>
      <c r="J2258" t="s">
        <v>87</v>
      </c>
      <c r="K2258">
        <v>109.48</v>
      </c>
      <c r="L2258">
        <v>2</v>
      </c>
      <c r="M2258">
        <v>0</v>
      </c>
      <c r="N2258">
        <v>33.938800000000001</v>
      </c>
      <c r="O2258">
        <f t="shared" si="71"/>
        <v>75.541200000000003</v>
      </c>
      <c r="P2258" cm="1">
        <f t="array" ref="P2258">_xlfn.IFS(D2258="Same Day",N2258*0.2,D2258="First Class",N2258*0.1,D2258="Standard Class",N2258*0.5,D2258="Second Class",N2258*0)</f>
        <v>16.9694</v>
      </c>
      <c r="Q2258">
        <f t="shared" si="72"/>
        <v>1357.4300392800001</v>
      </c>
    </row>
    <row r="2259" spans="1:17" x14ac:dyDescent="0.3">
      <c r="A2259">
        <v>2258</v>
      </c>
      <c r="B2259" t="s">
        <v>3096</v>
      </c>
      <c r="C2259" s="1">
        <v>42905</v>
      </c>
      <c r="D2259" t="s">
        <v>35</v>
      </c>
      <c r="E2259" t="s">
        <v>108</v>
      </c>
      <c r="F2259" t="s">
        <v>344</v>
      </c>
      <c r="G2259" t="s">
        <v>847</v>
      </c>
      <c r="H2259" t="s">
        <v>8</v>
      </c>
      <c r="I2259" t="s">
        <v>9</v>
      </c>
      <c r="J2259" t="s">
        <v>71</v>
      </c>
      <c r="K2259">
        <v>1212.96</v>
      </c>
      <c r="L2259">
        <v>7</v>
      </c>
      <c r="M2259">
        <v>0.2</v>
      </c>
      <c r="N2259">
        <v>90.971999999999994</v>
      </c>
      <c r="O2259">
        <f t="shared" si="71"/>
        <v>1121.9880000000001</v>
      </c>
      <c r="P2259" cm="1">
        <f t="array" ref="P2259">_xlfn.IFS(D2259="Same Day",N2259*0.2,D2259="First Class",N2259*0.1,D2259="Standard Class",N2259*0.5,D2259="Second Class",N2259*0)</f>
        <v>9.0971999999999991</v>
      </c>
      <c r="Q2259">
        <f t="shared" si="72"/>
        <v>11328.9372336</v>
      </c>
    </row>
    <row r="2260" spans="1:17" x14ac:dyDescent="0.3">
      <c r="A2260">
        <v>2259</v>
      </c>
      <c r="B2260" t="s">
        <v>3096</v>
      </c>
      <c r="C2260" s="1">
        <v>42905</v>
      </c>
      <c r="D2260" t="s">
        <v>35</v>
      </c>
      <c r="E2260" t="s">
        <v>77</v>
      </c>
      <c r="F2260" t="s">
        <v>344</v>
      </c>
      <c r="G2260" t="s">
        <v>3097</v>
      </c>
      <c r="H2260" t="s">
        <v>14</v>
      </c>
      <c r="I2260" t="s">
        <v>18</v>
      </c>
      <c r="J2260" t="s">
        <v>160</v>
      </c>
      <c r="K2260">
        <v>18.54</v>
      </c>
      <c r="L2260">
        <v>2</v>
      </c>
      <c r="M2260">
        <v>0</v>
      </c>
      <c r="N2260">
        <v>8.7138000000000009</v>
      </c>
      <c r="O2260">
        <f t="shared" si="71"/>
        <v>9.8261999999999983</v>
      </c>
      <c r="P2260" cm="1">
        <f t="array" ref="P2260">_xlfn.IFS(D2260="Same Day",N2260*0.2,D2260="First Class",N2260*0.1,D2260="Standard Class",N2260*0.5,D2260="Second Class",N2260*0)</f>
        <v>0.87138000000000015</v>
      </c>
      <c r="Q2260">
        <f t="shared" si="72"/>
        <v>18.388554155999998</v>
      </c>
    </row>
    <row r="2261" spans="1:17" x14ac:dyDescent="0.3">
      <c r="A2261">
        <v>2260</v>
      </c>
      <c r="B2261" t="s">
        <v>3098</v>
      </c>
      <c r="C2261" s="1">
        <v>42318</v>
      </c>
      <c r="D2261" t="s">
        <v>37</v>
      </c>
      <c r="E2261" t="s">
        <v>77</v>
      </c>
      <c r="F2261" t="s">
        <v>3099</v>
      </c>
      <c r="G2261" t="s">
        <v>1464</v>
      </c>
      <c r="H2261" t="s">
        <v>14</v>
      </c>
      <c r="I2261" t="s">
        <v>23</v>
      </c>
      <c r="J2261" t="s">
        <v>80</v>
      </c>
      <c r="K2261">
        <v>5</v>
      </c>
      <c r="L2261">
        <v>1</v>
      </c>
      <c r="M2261">
        <v>0</v>
      </c>
      <c r="N2261">
        <v>2.4</v>
      </c>
      <c r="O2261">
        <f t="shared" si="71"/>
        <v>2.6</v>
      </c>
      <c r="P2261" cm="1">
        <f t="array" ref="P2261">_xlfn.IFS(D2261="Same Day",N2261*0.2,D2261="First Class",N2261*0.1,D2261="Standard Class",N2261*0.5,D2261="Second Class",N2261*0)</f>
        <v>0</v>
      </c>
      <c r="Q2261">
        <f t="shared" si="72"/>
        <v>2.6</v>
      </c>
    </row>
    <row r="2262" spans="1:17" x14ac:dyDescent="0.3">
      <c r="A2262">
        <v>2261</v>
      </c>
      <c r="B2262" t="s">
        <v>3098</v>
      </c>
      <c r="C2262" s="1">
        <v>42318</v>
      </c>
      <c r="D2262" t="s">
        <v>37</v>
      </c>
      <c r="E2262" t="s">
        <v>68</v>
      </c>
      <c r="F2262" t="s">
        <v>3099</v>
      </c>
      <c r="G2262" t="s">
        <v>1540</v>
      </c>
      <c r="H2262" t="s">
        <v>25</v>
      </c>
      <c r="I2262" t="s">
        <v>28</v>
      </c>
      <c r="J2262" t="s">
        <v>90</v>
      </c>
      <c r="K2262">
        <v>371.97</v>
      </c>
      <c r="L2262">
        <v>3</v>
      </c>
      <c r="M2262">
        <v>0</v>
      </c>
      <c r="N2262">
        <v>66.954599999999999</v>
      </c>
      <c r="O2262">
        <f t="shared" si="71"/>
        <v>305.0154</v>
      </c>
      <c r="P2262" cm="1">
        <f t="array" ref="P2262">_xlfn.IFS(D2262="Same Day",N2262*0.2,D2262="First Class",N2262*0.1,D2262="Standard Class",N2262*0.5,D2262="Second Class",N2262*0)</f>
        <v>0</v>
      </c>
      <c r="Q2262">
        <f t="shared" si="72"/>
        <v>305.0154</v>
      </c>
    </row>
    <row r="2263" spans="1:17" x14ac:dyDescent="0.3">
      <c r="A2263">
        <v>2262</v>
      </c>
      <c r="B2263" t="s">
        <v>3100</v>
      </c>
      <c r="C2263" s="1">
        <v>42356</v>
      </c>
      <c r="D2263" t="s">
        <v>36</v>
      </c>
      <c r="E2263" t="s">
        <v>68</v>
      </c>
      <c r="F2263" t="s">
        <v>3101</v>
      </c>
      <c r="G2263" t="s">
        <v>1275</v>
      </c>
      <c r="H2263" t="s">
        <v>25</v>
      </c>
      <c r="I2263" t="s">
        <v>28</v>
      </c>
      <c r="J2263" t="s">
        <v>90</v>
      </c>
      <c r="K2263">
        <v>166.24</v>
      </c>
      <c r="L2263">
        <v>1</v>
      </c>
      <c r="M2263">
        <v>0</v>
      </c>
      <c r="N2263">
        <v>24.936</v>
      </c>
      <c r="O2263">
        <f t="shared" si="71"/>
        <v>141.304</v>
      </c>
      <c r="P2263" cm="1">
        <f t="array" ref="P2263">_xlfn.IFS(D2263="Same Day",N2263*0.2,D2263="First Class",N2263*0.1,D2263="Standard Class",N2263*0.5,D2263="Second Class",N2263*0)</f>
        <v>4.9872000000000005</v>
      </c>
      <c r="Q2263">
        <f t="shared" si="72"/>
        <v>846.01530880000007</v>
      </c>
    </row>
    <row r="2264" spans="1:17" x14ac:dyDescent="0.3">
      <c r="A2264">
        <v>2263</v>
      </c>
      <c r="B2264" t="s">
        <v>3102</v>
      </c>
      <c r="C2264" s="1">
        <v>42775</v>
      </c>
      <c r="D2264" t="s">
        <v>35</v>
      </c>
      <c r="E2264" t="s">
        <v>96</v>
      </c>
      <c r="F2264" t="s">
        <v>3103</v>
      </c>
      <c r="G2264" t="s">
        <v>1268</v>
      </c>
      <c r="H2264" t="s">
        <v>8</v>
      </c>
      <c r="I2264" t="s">
        <v>11</v>
      </c>
      <c r="J2264" t="s">
        <v>71</v>
      </c>
      <c r="K2264">
        <v>359.97</v>
      </c>
      <c r="L2264">
        <v>3</v>
      </c>
      <c r="M2264">
        <v>0</v>
      </c>
      <c r="N2264">
        <v>79.193399999999997</v>
      </c>
      <c r="O2264">
        <f t="shared" si="71"/>
        <v>280.77660000000003</v>
      </c>
      <c r="P2264" cm="1">
        <f t="array" ref="P2264">_xlfn.IFS(D2264="Same Day",N2264*0.2,D2264="First Class",N2264*0.1,D2264="Standard Class",N2264*0.5,D2264="Second Class",N2264*0)</f>
        <v>7.91934</v>
      </c>
      <c r="Q2264">
        <f t="shared" si="72"/>
        <v>2504.3419594440002</v>
      </c>
    </row>
    <row r="2265" spans="1:17" x14ac:dyDescent="0.3">
      <c r="A2265">
        <v>2264</v>
      </c>
      <c r="B2265" t="s">
        <v>3104</v>
      </c>
      <c r="C2265" s="1">
        <v>42690</v>
      </c>
      <c r="D2265" t="s">
        <v>37</v>
      </c>
      <c r="E2265" t="s">
        <v>108</v>
      </c>
      <c r="F2265" t="s">
        <v>1031</v>
      </c>
      <c r="G2265" t="s">
        <v>3105</v>
      </c>
      <c r="H2265" t="s">
        <v>25</v>
      </c>
      <c r="I2265" t="s">
        <v>28</v>
      </c>
      <c r="J2265" t="s">
        <v>90</v>
      </c>
      <c r="K2265">
        <v>499.98</v>
      </c>
      <c r="L2265">
        <v>2</v>
      </c>
      <c r="M2265">
        <v>0</v>
      </c>
      <c r="N2265">
        <v>114.9954</v>
      </c>
      <c r="O2265">
        <f t="shared" si="71"/>
        <v>384.9846</v>
      </c>
      <c r="P2265" cm="1">
        <f t="array" ref="P2265">_xlfn.IFS(D2265="Same Day",N2265*0.2,D2265="First Class",N2265*0.1,D2265="Standard Class",N2265*0.5,D2265="Second Class",N2265*0)</f>
        <v>0</v>
      </c>
      <c r="Q2265">
        <f t="shared" si="72"/>
        <v>384.9846</v>
      </c>
    </row>
    <row r="2266" spans="1:17" x14ac:dyDescent="0.3">
      <c r="A2266">
        <v>2265</v>
      </c>
      <c r="B2266" t="s">
        <v>3104</v>
      </c>
      <c r="C2266" s="1">
        <v>42690</v>
      </c>
      <c r="D2266" t="s">
        <v>37</v>
      </c>
      <c r="E2266" t="s">
        <v>96</v>
      </c>
      <c r="F2266" t="s">
        <v>1031</v>
      </c>
      <c r="G2266" t="s">
        <v>538</v>
      </c>
      <c r="H2266" t="s">
        <v>14</v>
      </c>
      <c r="I2266" t="s">
        <v>18</v>
      </c>
      <c r="J2266" t="s">
        <v>113</v>
      </c>
      <c r="K2266">
        <v>5.28</v>
      </c>
      <c r="L2266">
        <v>1</v>
      </c>
      <c r="M2266">
        <v>0</v>
      </c>
      <c r="N2266">
        <v>2.3759999999999999</v>
      </c>
      <c r="O2266">
        <f t="shared" si="71"/>
        <v>2.9040000000000004</v>
      </c>
      <c r="P2266" cm="1">
        <f t="array" ref="P2266">_xlfn.IFS(D2266="Same Day",N2266*0.2,D2266="First Class",N2266*0.1,D2266="Standard Class",N2266*0.5,D2266="Second Class",N2266*0)</f>
        <v>0</v>
      </c>
      <c r="Q2266">
        <f t="shared" si="72"/>
        <v>2.9040000000000004</v>
      </c>
    </row>
    <row r="2267" spans="1:17" x14ac:dyDescent="0.3">
      <c r="A2267">
        <v>2266</v>
      </c>
      <c r="B2267" t="s">
        <v>3104</v>
      </c>
      <c r="C2267" s="1">
        <v>42690</v>
      </c>
      <c r="D2267" t="s">
        <v>37</v>
      </c>
      <c r="E2267" t="s">
        <v>84</v>
      </c>
      <c r="F2267" t="s">
        <v>1031</v>
      </c>
      <c r="G2267" t="s">
        <v>2063</v>
      </c>
      <c r="H2267" t="s">
        <v>14</v>
      </c>
      <c r="I2267" t="s">
        <v>16</v>
      </c>
      <c r="J2267" t="s">
        <v>153</v>
      </c>
      <c r="K2267">
        <v>8.26</v>
      </c>
      <c r="L2267">
        <v>2</v>
      </c>
      <c r="M2267">
        <v>0</v>
      </c>
      <c r="N2267">
        <v>3.8822000000000001</v>
      </c>
      <c r="O2267">
        <f t="shared" si="71"/>
        <v>4.3777999999999997</v>
      </c>
      <c r="P2267" cm="1">
        <f t="array" ref="P2267">_xlfn.IFS(D2267="Same Day",N2267*0.2,D2267="First Class",N2267*0.1,D2267="Standard Class",N2267*0.5,D2267="Second Class",N2267*0)</f>
        <v>0</v>
      </c>
      <c r="Q2267">
        <f t="shared" si="72"/>
        <v>4.3777999999999997</v>
      </c>
    </row>
    <row r="2268" spans="1:17" x14ac:dyDescent="0.3">
      <c r="A2268">
        <v>2267</v>
      </c>
      <c r="B2268" t="s">
        <v>3106</v>
      </c>
      <c r="C2268" s="1">
        <v>43020</v>
      </c>
      <c r="D2268" t="s">
        <v>36</v>
      </c>
      <c r="E2268" t="s">
        <v>108</v>
      </c>
      <c r="F2268" t="s">
        <v>3107</v>
      </c>
      <c r="G2268" t="s">
        <v>3108</v>
      </c>
      <c r="H2268" t="s">
        <v>14</v>
      </c>
      <c r="I2268" t="s">
        <v>18</v>
      </c>
      <c r="J2268" t="s">
        <v>3109</v>
      </c>
      <c r="K2268">
        <v>7.968</v>
      </c>
      <c r="L2268">
        <v>2</v>
      </c>
      <c r="M2268">
        <v>0.2</v>
      </c>
      <c r="N2268">
        <v>2.6892</v>
      </c>
      <c r="O2268">
        <f t="shared" si="71"/>
        <v>5.2788000000000004</v>
      </c>
      <c r="P2268" cm="1">
        <f t="array" ref="P2268">_xlfn.IFS(D2268="Same Day",N2268*0.2,D2268="First Class",N2268*0.1,D2268="Standard Class",N2268*0.5,D2268="Second Class",N2268*0)</f>
        <v>0.53783999999999998</v>
      </c>
      <c r="Q2268">
        <f t="shared" si="72"/>
        <v>8.117949792000001</v>
      </c>
    </row>
    <row r="2269" spans="1:17" x14ac:dyDescent="0.3">
      <c r="A2269">
        <v>2268</v>
      </c>
      <c r="B2269" t="s">
        <v>3110</v>
      </c>
      <c r="C2269" s="1">
        <v>42995</v>
      </c>
      <c r="D2269" t="s">
        <v>36</v>
      </c>
      <c r="E2269" t="s">
        <v>77</v>
      </c>
      <c r="F2269" t="s">
        <v>3111</v>
      </c>
      <c r="G2269" t="s">
        <v>3112</v>
      </c>
      <c r="H2269" t="s">
        <v>14</v>
      </c>
      <c r="I2269" t="s">
        <v>18</v>
      </c>
      <c r="J2269" t="s">
        <v>113</v>
      </c>
      <c r="K2269">
        <v>12.96</v>
      </c>
      <c r="L2269">
        <v>2</v>
      </c>
      <c r="M2269">
        <v>0</v>
      </c>
      <c r="N2269">
        <v>6.3503999999999996</v>
      </c>
      <c r="O2269">
        <f t="shared" si="71"/>
        <v>6.6096000000000013</v>
      </c>
      <c r="P2269" cm="1">
        <f t="array" ref="P2269">_xlfn.IFS(D2269="Same Day",N2269*0.2,D2269="First Class",N2269*0.1,D2269="Standard Class",N2269*0.5,D2269="Second Class",N2269*0)</f>
        <v>1.2700800000000001</v>
      </c>
      <c r="Q2269">
        <f t="shared" si="72"/>
        <v>15.004320768000003</v>
      </c>
    </row>
    <row r="2270" spans="1:17" x14ac:dyDescent="0.3">
      <c r="A2270">
        <v>2269</v>
      </c>
      <c r="B2270" t="s">
        <v>3113</v>
      </c>
      <c r="C2270" s="1">
        <v>43095</v>
      </c>
      <c r="D2270" t="s">
        <v>38</v>
      </c>
      <c r="E2270" t="s">
        <v>96</v>
      </c>
      <c r="F2270" t="s">
        <v>778</v>
      </c>
      <c r="G2270" t="s">
        <v>3114</v>
      </c>
      <c r="H2270" t="s">
        <v>14</v>
      </c>
      <c r="I2270" t="s">
        <v>18</v>
      </c>
      <c r="J2270" t="s">
        <v>275</v>
      </c>
      <c r="K2270">
        <v>6.48</v>
      </c>
      <c r="L2270">
        <v>1</v>
      </c>
      <c r="M2270">
        <v>0</v>
      </c>
      <c r="N2270">
        <v>3.1103999999999998</v>
      </c>
      <c r="O2270">
        <f t="shared" si="71"/>
        <v>3.3696000000000006</v>
      </c>
      <c r="P2270" cm="1">
        <f t="array" ref="P2270">_xlfn.IFS(D2270="Same Day",N2270*0.2,D2270="First Class",N2270*0.1,D2270="Standard Class",N2270*0.5,D2270="Second Class",N2270*0)</f>
        <v>1.5551999999999999</v>
      </c>
      <c r="Q2270">
        <f t="shared" si="72"/>
        <v>8.610001920000002</v>
      </c>
    </row>
    <row r="2271" spans="1:17" x14ac:dyDescent="0.3">
      <c r="A2271">
        <v>2270</v>
      </c>
      <c r="B2271" t="s">
        <v>3113</v>
      </c>
      <c r="C2271" s="1">
        <v>43095</v>
      </c>
      <c r="D2271" t="s">
        <v>38</v>
      </c>
      <c r="E2271" t="s">
        <v>84</v>
      </c>
      <c r="F2271" t="s">
        <v>778</v>
      </c>
      <c r="G2271" t="s">
        <v>184</v>
      </c>
      <c r="H2271" t="s">
        <v>14</v>
      </c>
      <c r="I2271" t="s">
        <v>16</v>
      </c>
      <c r="J2271" t="s">
        <v>101</v>
      </c>
      <c r="K2271">
        <v>6.984</v>
      </c>
      <c r="L2271">
        <v>1</v>
      </c>
      <c r="M2271">
        <v>0.2</v>
      </c>
      <c r="N2271">
        <v>2.3571</v>
      </c>
      <c r="O2271">
        <f t="shared" si="71"/>
        <v>4.6269</v>
      </c>
      <c r="P2271" cm="1">
        <f t="array" ref="P2271">_xlfn.IFS(D2271="Same Day",N2271*0.2,D2271="First Class",N2271*0.1,D2271="Standard Class",N2271*0.5,D2271="Second Class",N2271*0)</f>
        <v>1.17855</v>
      </c>
      <c r="Q2271">
        <f t="shared" si="72"/>
        <v>10.079932995</v>
      </c>
    </row>
    <row r="2272" spans="1:17" x14ac:dyDescent="0.3">
      <c r="A2272">
        <v>2271</v>
      </c>
      <c r="B2272" t="s">
        <v>3115</v>
      </c>
      <c r="C2272" s="1">
        <v>43076</v>
      </c>
      <c r="D2272" t="s">
        <v>38</v>
      </c>
      <c r="E2272" t="s">
        <v>96</v>
      </c>
      <c r="F2272" t="s">
        <v>742</v>
      </c>
      <c r="G2272" t="s">
        <v>830</v>
      </c>
      <c r="H2272" t="s">
        <v>14</v>
      </c>
      <c r="I2272" t="s">
        <v>20</v>
      </c>
      <c r="J2272" t="s">
        <v>87</v>
      </c>
      <c r="K2272">
        <v>47.96</v>
      </c>
      <c r="L2272">
        <v>5</v>
      </c>
      <c r="M2272">
        <v>0.2</v>
      </c>
      <c r="N2272">
        <v>4.1965000000000003</v>
      </c>
      <c r="O2272">
        <f t="shared" si="71"/>
        <v>43.763500000000001</v>
      </c>
      <c r="P2272" cm="1">
        <f t="array" ref="P2272">_xlfn.IFS(D2272="Same Day",N2272*0.2,D2272="First Class",N2272*0.1,D2272="Standard Class",N2272*0.5,D2272="Second Class",N2272*0)</f>
        <v>2.0982500000000002</v>
      </c>
      <c r="Q2272">
        <f t="shared" si="72"/>
        <v>135.59026387500001</v>
      </c>
    </row>
    <row r="2273" spans="1:17" x14ac:dyDescent="0.3">
      <c r="A2273">
        <v>2272</v>
      </c>
      <c r="B2273" t="s">
        <v>3116</v>
      </c>
      <c r="C2273" s="1">
        <v>42274</v>
      </c>
      <c r="D2273" t="s">
        <v>38</v>
      </c>
      <c r="E2273" t="s">
        <v>108</v>
      </c>
      <c r="F2273" t="s">
        <v>423</v>
      </c>
      <c r="G2273" t="s">
        <v>3117</v>
      </c>
      <c r="H2273" t="s">
        <v>14</v>
      </c>
      <c r="I2273" t="s">
        <v>15</v>
      </c>
      <c r="J2273" t="s">
        <v>90</v>
      </c>
      <c r="K2273">
        <v>199.74</v>
      </c>
      <c r="L2273">
        <v>6</v>
      </c>
      <c r="M2273">
        <v>0</v>
      </c>
      <c r="N2273">
        <v>47.937600000000003</v>
      </c>
      <c r="O2273">
        <f t="shared" si="71"/>
        <v>151.80240000000001</v>
      </c>
      <c r="P2273" cm="1">
        <f t="array" ref="P2273">_xlfn.IFS(D2273="Same Day",N2273*0.2,D2273="First Class",N2273*0.1,D2273="Standard Class",N2273*0.5,D2273="Second Class",N2273*0)</f>
        <v>23.968800000000002</v>
      </c>
      <c r="Q2273">
        <f t="shared" si="72"/>
        <v>3790.3237651200002</v>
      </c>
    </row>
    <row r="2274" spans="1:17" x14ac:dyDescent="0.3">
      <c r="A2274">
        <v>2273</v>
      </c>
      <c r="B2274" t="s">
        <v>3118</v>
      </c>
      <c r="C2274" s="1">
        <v>42074</v>
      </c>
      <c r="D2274" t="s">
        <v>38</v>
      </c>
      <c r="E2274" t="s">
        <v>96</v>
      </c>
      <c r="F2274" t="s">
        <v>694</v>
      </c>
      <c r="G2274" t="s">
        <v>3119</v>
      </c>
      <c r="H2274" t="s">
        <v>8</v>
      </c>
      <c r="I2274" t="s">
        <v>12</v>
      </c>
      <c r="J2274" t="s">
        <v>73</v>
      </c>
      <c r="K2274">
        <v>435.26</v>
      </c>
      <c r="L2274">
        <v>7</v>
      </c>
      <c r="M2274">
        <v>0</v>
      </c>
      <c r="N2274">
        <v>95.757199999999997</v>
      </c>
      <c r="O2274">
        <f t="shared" si="71"/>
        <v>339.50279999999998</v>
      </c>
      <c r="P2274" cm="1">
        <f t="array" ref="P2274">_xlfn.IFS(D2274="Same Day",N2274*0.2,D2274="First Class",N2274*0.1,D2274="Standard Class",N2274*0.5,D2274="Second Class",N2274*0)</f>
        <v>47.878599999999999</v>
      </c>
      <c r="Q2274">
        <f t="shared" si="72"/>
        <v>16594.421560079998</v>
      </c>
    </row>
    <row r="2275" spans="1:17" x14ac:dyDescent="0.3">
      <c r="A2275">
        <v>2274</v>
      </c>
      <c r="B2275" t="s">
        <v>3118</v>
      </c>
      <c r="C2275" s="1">
        <v>42074</v>
      </c>
      <c r="D2275" t="s">
        <v>38</v>
      </c>
      <c r="E2275" t="s">
        <v>77</v>
      </c>
      <c r="F2275" t="s">
        <v>694</v>
      </c>
      <c r="G2275" t="s">
        <v>3120</v>
      </c>
      <c r="H2275" t="s">
        <v>25</v>
      </c>
      <c r="I2275" t="s">
        <v>29</v>
      </c>
      <c r="J2275" t="s">
        <v>213</v>
      </c>
      <c r="K2275">
        <v>1119.9839999999999</v>
      </c>
      <c r="L2275">
        <v>2</v>
      </c>
      <c r="M2275">
        <v>0.2</v>
      </c>
      <c r="N2275">
        <v>377.99459999999999</v>
      </c>
      <c r="O2275">
        <f t="shared" si="71"/>
        <v>741.98939999999993</v>
      </c>
      <c r="P2275" cm="1">
        <f t="array" ref="P2275">_xlfn.IFS(D2275="Same Day",N2275*0.2,D2275="First Class",N2275*0.1,D2275="Standard Class",N2275*0.5,D2275="Second Class",N2275*0)</f>
        <v>188.9973</v>
      </c>
      <c r="Q2275">
        <f t="shared" si="72"/>
        <v>140975.98262862</v>
      </c>
    </row>
    <row r="2276" spans="1:17" x14ac:dyDescent="0.3">
      <c r="A2276">
        <v>2275</v>
      </c>
      <c r="B2276" t="s">
        <v>3121</v>
      </c>
      <c r="C2276" s="1">
        <v>41920</v>
      </c>
      <c r="D2276" t="s">
        <v>37</v>
      </c>
      <c r="E2276" t="s">
        <v>96</v>
      </c>
      <c r="F2276" t="s">
        <v>759</v>
      </c>
      <c r="G2276" t="s">
        <v>3122</v>
      </c>
      <c r="H2276" t="s">
        <v>8</v>
      </c>
      <c r="I2276" t="s">
        <v>10</v>
      </c>
      <c r="J2276" t="s">
        <v>87</v>
      </c>
      <c r="K2276">
        <v>143.43199999999999</v>
      </c>
      <c r="L2276">
        <v>1</v>
      </c>
      <c r="M2276">
        <v>0.2</v>
      </c>
      <c r="N2276">
        <v>3.5857999999999999</v>
      </c>
      <c r="O2276">
        <f t="shared" si="71"/>
        <v>139.84619999999998</v>
      </c>
      <c r="P2276" cm="1">
        <f t="array" ref="P2276">_xlfn.IFS(D2276="Same Day",N2276*0.2,D2276="First Class",N2276*0.1,D2276="Standard Class",N2276*0.5,D2276="Second Class",N2276*0)</f>
        <v>0</v>
      </c>
      <c r="Q2276">
        <f t="shared" si="72"/>
        <v>139.84619999999998</v>
      </c>
    </row>
    <row r="2277" spans="1:17" x14ac:dyDescent="0.3">
      <c r="A2277">
        <v>2276</v>
      </c>
      <c r="B2277" t="s">
        <v>3121</v>
      </c>
      <c r="C2277" s="1">
        <v>41920</v>
      </c>
      <c r="D2277" t="s">
        <v>37</v>
      </c>
      <c r="E2277" t="s">
        <v>108</v>
      </c>
      <c r="F2277" t="s">
        <v>759</v>
      </c>
      <c r="G2277" t="s">
        <v>140</v>
      </c>
      <c r="H2277" t="s">
        <v>8</v>
      </c>
      <c r="I2277" t="s">
        <v>9</v>
      </c>
      <c r="J2277" t="s">
        <v>73</v>
      </c>
      <c r="K2277">
        <v>122.352</v>
      </c>
      <c r="L2277">
        <v>3</v>
      </c>
      <c r="M2277">
        <v>0.2</v>
      </c>
      <c r="N2277">
        <v>13.7646</v>
      </c>
      <c r="O2277">
        <f t="shared" si="71"/>
        <v>108.5874</v>
      </c>
      <c r="P2277" cm="1">
        <f t="array" ref="P2277">_xlfn.IFS(D2277="Same Day",N2277*0.2,D2277="First Class",N2277*0.1,D2277="Standard Class",N2277*0.5,D2277="Second Class",N2277*0)</f>
        <v>0</v>
      </c>
      <c r="Q2277">
        <f t="shared" si="72"/>
        <v>108.5874</v>
      </c>
    </row>
    <row r="2278" spans="1:17" x14ac:dyDescent="0.3">
      <c r="A2278">
        <v>2277</v>
      </c>
      <c r="B2278" t="s">
        <v>3123</v>
      </c>
      <c r="C2278" s="1">
        <v>41821</v>
      </c>
      <c r="D2278" t="s">
        <v>38</v>
      </c>
      <c r="E2278" t="s">
        <v>77</v>
      </c>
      <c r="F2278" t="s">
        <v>1048</v>
      </c>
      <c r="G2278" t="s">
        <v>1907</v>
      </c>
      <c r="H2278" t="s">
        <v>14</v>
      </c>
      <c r="I2278" t="s">
        <v>15</v>
      </c>
      <c r="J2278" t="s">
        <v>90</v>
      </c>
      <c r="K2278">
        <v>306.2</v>
      </c>
      <c r="L2278">
        <v>5</v>
      </c>
      <c r="M2278">
        <v>0</v>
      </c>
      <c r="N2278">
        <v>0</v>
      </c>
      <c r="O2278">
        <f t="shared" si="71"/>
        <v>306.2</v>
      </c>
      <c r="P2278" cm="1">
        <f t="array" ref="P2278">_xlfn.IFS(D2278="Same Day",N2278*0.2,D2278="First Class",N2278*0.1,D2278="Standard Class",N2278*0.5,D2278="Second Class",N2278*0)</f>
        <v>0</v>
      </c>
      <c r="Q2278">
        <f t="shared" si="72"/>
        <v>306.2</v>
      </c>
    </row>
    <row r="2279" spans="1:17" x14ac:dyDescent="0.3">
      <c r="A2279">
        <v>2278</v>
      </c>
      <c r="B2279" t="s">
        <v>3123</v>
      </c>
      <c r="C2279" s="1">
        <v>41821</v>
      </c>
      <c r="D2279" t="s">
        <v>38</v>
      </c>
      <c r="E2279" t="s">
        <v>77</v>
      </c>
      <c r="F2279" t="s">
        <v>1048</v>
      </c>
      <c r="G2279" t="s">
        <v>2204</v>
      </c>
      <c r="H2279" t="s">
        <v>8</v>
      </c>
      <c r="I2279" t="s">
        <v>10</v>
      </c>
      <c r="J2279" t="s">
        <v>87</v>
      </c>
      <c r="K2279">
        <v>85.98</v>
      </c>
      <c r="L2279">
        <v>1</v>
      </c>
      <c r="M2279">
        <v>0</v>
      </c>
      <c r="N2279">
        <v>22.354800000000001</v>
      </c>
      <c r="O2279">
        <f t="shared" si="71"/>
        <v>63.625200000000007</v>
      </c>
      <c r="P2279" cm="1">
        <f t="array" ref="P2279">_xlfn.IFS(D2279="Same Day",N2279*0.2,D2279="First Class",N2279*0.1,D2279="Standard Class",N2279*0.5,D2279="Second Class",N2279*0)</f>
        <v>11.1774</v>
      </c>
      <c r="Q2279">
        <f t="shared" si="72"/>
        <v>774.7895104800001</v>
      </c>
    </row>
    <row r="2280" spans="1:17" x14ac:dyDescent="0.3">
      <c r="A2280">
        <v>2279</v>
      </c>
      <c r="B2280" t="s">
        <v>3123</v>
      </c>
      <c r="C2280" s="1">
        <v>41821</v>
      </c>
      <c r="D2280" t="s">
        <v>38</v>
      </c>
      <c r="E2280" t="s">
        <v>68</v>
      </c>
      <c r="F2280" t="s">
        <v>1048</v>
      </c>
      <c r="G2280" t="s">
        <v>507</v>
      </c>
      <c r="H2280" t="s">
        <v>25</v>
      </c>
      <c r="I2280" t="s">
        <v>28</v>
      </c>
      <c r="J2280" t="s">
        <v>90</v>
      </c>
      <c r="K2280">
        <v>223.96</v>
      </c>
      <c r="L2280">
        <v>4</v>
      </c>
      <c r="M2280">
        <v>0</v>
      </c>
      <c r="N2280">
        <v>53.750399999999999</v>
      </c>
      <c r="O2280">
        <f t="shared" si="71"/>
        <v>170.20960000000002</v>
      </c>
      <c r="P2280" cm="1">
        <f t="array" ref="P2280">_xlfn.IFS(D2280="Same Day",N2280*0.2,D2280="First Class",N2280*0.1,D2280="Standard Class",N2280*0.5,D2280="Second Class",N2280*0)</f>
        <v>26.8752</v>
      </c>
      <c r="Q2280">
        <f t="shared" si="72"/>
        <v>4744.6266419200001</v>
      </c>
    </row>
    <row r="2281" spans="1:17" x14ac:dyDescent="0.3">
      <c r="A2281">
        <v>2280</v>
      </c>
      <c r="B2281" t="s">
        <v>3124</v>
      </c>
      <c r="C2281" s="1">
        <v>43041</v>
      </c>
      <c r="D2281" t="s">
        <v>35</v>
      </c>
      <c r="E2281" t="s">
        <v>77</v>
      </c>
      <c r="F2281" t="s">
        <v>3125</v>
      </c>
      <c r="G2281" t="s">
        <v>2899</v>
      </c>
      <c r="H2281" t="s">
        <v>8</v>
      </c>
      <c r="I2281" t="s">
        <v>9</v>
      </c>
      <c r="J2281" t="s">
        <v>73</v>
      </c>
      <c r="K2281">
        <v>97.567999999999998</v>
      </c>
      <c r="L2281">
        <v>2</v>
      </c>
      <c r="M2281">
        <v>0.2</v>
      </c>
      <c r="N2281">
        <v>-6.0979999999999999</v>
      </c>
      <c r="O2281">
        <f t="shared" si="71"/>
        <v>103.666</v>
      </c>
      <c r="P2281" cm="1">
        <f t="array" ref="P2281">_xlfn.IFS(D2281="Same Day",N2281*0.2,D2281="First Class",N2281*0.1,D2281="Standard Class",N2281*0.5,D2281="Second Class",N2281*0)</f>
        <v>-0.60980000000000001</v>
      </c>
      <c r="Q2281">
        <f t="shared" si="72"/>
        <v>40.450473199999998</v>
      </c>
    </row>
    <row r="2282" spans="1:17" x14ac:dyDescent="0.3">
      <c r="A2282">
        <v>2281</v>
      </c>
      <c r="B2282" t="s">
        <v>3124</v>
      </c>
      <c r="C2282" s="1">
        <v>43041</v>
      </c>
      <c r="D2282" t="s">
        <v>35</v>
      </c>
      <c r="E2282" t="s">
        <v>96</v>
      </c>
      <c r="F2282" t="s">
        <v>3125</v>
      </c>
      <c r="G2282" t="s">
        <v>2249</v>
      </c>
      <c r="H2282" t="s">
        <v>8</v>
      </c>
      <c r="I2282" t="s">
        <v>9</v>
      </c>
      <c r="J2282" t="s">
        <v>73</v>
      </c>
      <c r="K2282">
        <v>614.27200000000005</v>
      </c>
      <c r="L2282">
        <v>8</v>
      </c>
      <c r="M2282">
        <v>0.2</v>
      </c>
      <c r="N2282">
        <v>-23.0352</v>
      </c>
      <c r="O2282">
        <f t="shared" si="71"/>
        <v>637.30720000000008</v>
      </c>
      <c r="P2282" cm="1">
        <f t="array" ref="P2282">_xlfn.IFS(D2282="Same Day",N2282*0.2,D2282="First Class",N2282*0.1,D2282="Standard Class",N2282*0.5,D2282="Second Class",N2282*0)</f>
        <v>-2.3035200000000002</v>
      </c>
      <c r="Q2282">
        <f t="shared" si="72"/>
        <v>-830.74268134400029</v>
      </c>
    </row>
    <row r="2283" spans="1:17" x14ac:dyDescent="0.3">
      <c r="A2283">
        <v>2282</v>
      </c>
      <c r="B2283" t="s">
        <v>3124</v>
      </c>
      <c r="C2283" s="1">
        <v>43041</v>
      </c>
      <c r="D2283" t="s">
        <v>35</v>
      </c>
      <c r="E2283" t="s">
        <v>77</v>
      </c>
      <c r="F2283" t="s">
        <v>3125</v>
      </c>
      <c r="G2283" t="s">
        <v>2005</v>
      </c>
      <c r="H2283" t="s">
        <v>8</v>
      </c>
      <c r="I2283" t="s">
        <v>11</v>
      </c>
      <c r="J2283" t="s">
        <v>71</v>
      </c>
      <c r="K2283">
        <v>199.98</v>
      </c>
      <c r="L2283">
        <v>2</v>
      </c>
      <c r="M2283">
        <v>0</v>
      </c>
      <c r="N2283">
        <v>37.996200000000002</v>
      </c>
      <c r="O2283">
        <f t="shared" si="71"/>
        <v>161.98379999999997</v>
      </c>
      <c r="P2283" cm="1">
        <f t="array" ref="P2283">_xlfn.IFS(D2283="Same Day",N2283*0.2,D2283="First Class",N2283*0.1,D2283="Standard Class",N2283*0.5,D2283="Second Class",N2283*0)</f>
        <v>3.7996200000000004</v>
      </c>
      <c r="Q2283">
        <f t="shared" si="72"/>
        <v>777.46068615600007</v>
      </c>
    </row>
    <row r="2284" spans="1:17" x14ac:dyDescent="0.3">
      <c r="A2284">
        <v>2283</v>
      </c>
      <c r="B2284" t="s">
        <v>3126</v>
      </c>
      <c r="C2284" s="1">
        <v>42618</v>
      </c>
      <c r="D2284" t="s">
        <v>35</v>
      </c>
      <c r="E2284" t="s">
        <v>77</v>
      </c>
      <c r="F2284" t="s">
        <v>2580</v>
      </c>
      <c r="G2284" t="s">
        <v>728</v>
      </c>
      <c r="H2284" t="s">
        <v>14</v>
      </c>
      <c r="I2284" t="s">
        <v>18</v>
      </c>
      <c r="J2284" t="s">
        <v>275</v>
      </c>
      <c r="K2284">
        <v>48.16</v>
      </c>
      <c r="L2284">
        <v>7</v>
      </c>
      <c r="M2284">
        <v>0</v>
      </c>
      <c r="N2284">
        <v>22.153600000000001</v>
      </c>
      <c r="O2284">
        <f t="shared" si="71"/>
        <v>26.006399999999996</v>
      </c>
      <c r="P2284" cm="1">
        <f t="array" ref="P2284">_xlfn.IFS(D2284="Same Day",N2284*0.2,D2284="First Class",N2284*0.1,D2284="Standard Class",N2284*0.5,D2284="Second Class",N2284*0)</f>
        <v>2.21536</v>
      </c>
      <c r="Q2284">
        <f t="shared" si="72"/>
        <v>83.619938303999987</v>
      </c>
    </row>
    <row r="2285" spans="1:17" x14ac:dyDescent="0.3">
      <c r="A2285">
        <v>2284</v>
      </c>
      <c r="B2285" t="s">
        <v>3127</v>
      </c>
      <c r="C2285" s="1">
        <v>42072</v>
      </c>
      <c r="D2285" t="s">
        <v>38</v>
      </c>
      <c r="E2285" t="s">
        <v>108</v>
      </c>
      <c r="F2285" t="s">
        <v>1100</v>
      </c>
      <c r="G2285" t="s">
        <v>461</v>
      </c>
      <c r="H2285" t="s">
        <v>25</v>
      </c>
      <c r="I2285" t="s">
        <v>26</v>
      </c>
      <c r="J2285" t="s">
        <v>99</v>
      </c>
      <c r="K2285">
        <v>23.92</v>
      </c>
      <c r="L2285">
        <v>2</v>
      </c>
      <c r="M2285">
        <v>0</v>
      </c>
      <c r="N2285">
        <v>6.6976000000000004</v>
      </c>
      <c r="O2285">
        <f t="shared" si="71"/>
        <v>17.2224</v>
      </c>
      <c r="P2285" cm="1">
        <f t="array" ref="P2285">_xlfn.IFS(D2285="Same Day",N2285*0.2,D2285="First Class",N2285*0.1,D2285="Standard Class",N2285*0.5,D2285="Second Class",N2285*0)</f>
        <v>3.3488000000000002</v>
      </c>
      <c r="Q2285">
        <f t="shared" si="72"/>
        <v>74.89677312000002</v>
      </c>
    </row>
    <row r="2286" spans="1:17" x14ac:dyDescent="0.3">
      <c r="A2286">
        <v>2285</v>
      </c>
      <c r="B2286" t="s">
        <v>3127</v>
      </c>
      <c r="C2286" s="1">
        <v>42072</v>
      </c>
      <c r="D2286" t="s">
        <v>38</v>
      </c>
      <c r="E2286" t="s">
        <v>68</v>
      </c>
      <c r="F2286" t="s">
        <v>1100</v>
      </c>
      <c r="G2286" t="s">
        <v>3128</v>
      </c>
      <c r="H2286" t="s">
        <v>14</v>
      </c>
      <c r="I2286" t="s">
        <v>17</v>
      </c>
      <c r="J2286" t="s">
        <v>87</v>
      </c>
      <c r="K2286">
        <v>60.69</v>
      </c>
      <c r="L2286">
        <v>7</v>
      </c>
      <c r="M2286">
        <v>0</v>
      </c>
      <c r="N2286">
        <v>16.386299999999999</v>
      </c>
      <c r="O2286">
        <f t="shared" si="71"/>
        <v>44.303699999999999</v>
      </c>
      <c r="P2286" cm="1">
        <f t="array" ref="P2286">_xlfn.IFS(D2286="Same Day",N2286*0.2,D2286="First Class",N2286*0.1,D2286="Standard Class",N2286*0.5,D2286="Second Class",N2286*0)</f>
        <v>8.1931499999999993</v>
      </c>
      <c r="Q2286">
        <f t="shared" si="72"/>
        <v>407.29055965499998</v>
      </c>
    </row>
    <row r="2287" spans="1:17" x14ac:dyDescent="0.3">
      <c r="A2287">
        <v>2286</v>
      </c>
      <c r="B2287" t="s">
        <v>3129</v>
      </c>
      <c r="C2287" s="1">
        <v>42498</v>
      </c>
      <c r="D2287" t="s">
        <v>35</v>
      </c>
      <c r="E2287" t="s">
        <v>68</v>
      </c>
      <c r="F2287" t="s">
        <v>3130</v>
      </c>
      <c r="G2287" t="s">
        <v>3131</v>
      </c>
      <c r="H2287" t="s">
        <v>14</v>
      </c>
      <c r="I2287" t="s">
        <v>18</v>
      </c>
      <c r="J2287" t="s">
        <v>298</v>
      </c>
      <c r="K2287">
        <v>14.352</v>
      </c>
      <c r="L2287">
        <v>3</v>
      </c>
      <c r="M2287">
        <v>0.2</v>
      </c>
      <c r="N2287">
        <v>5.2026000000000003</v>
      </c>
      <c r="O2287">
        <f t="shared" si="71"/>
        <v>9.1494</v>
      </c>
      <c r="P2287" cm="1">
        <f t="array" ref="P2287">_xlfn.IFS(D2287="Same Day",N2287*0.2,D2287="First Class",N2287*0.1,D2287="Standard Class",N2287*0.5,D2287="Second Class",N2287*0)</f>
        <v>0.52026000000000006</v>
      </c>
      <c r="Q2287">
        <f t="shared" si="72"/>
        <v>13.909466843999999</v>
      </c>
    </row>
    <row r="2288" spans="1:17" x14ac:dyDescent="0.3">
      <c r="A2288">
        <v>2287</v>
      </c>
      <c r="B2288" t="s">
        <v>3132</v>
      </c>
      <c r="C2288" s="1">
        <v>43062</v>
      </c>
      <c r="D2288" t="s">
        <v>38</v>
      </c>
      <c r="E2288" t="s">
        <v>68</v>
      </c>
      <c r="F2288" t="s">
        <v>1872</v>
      </c>
      <c r="G2288" t="s">
        <v>3133</v>
      </c>
      <c r="H2288" t="s">
        <v>14</v>
      </c>
      <c r="I2288" t="s">
        <v>17</v>
      </c>
      <c r="J2288" t="s">
        <v>87</v>
      </c>
      <c r="K2288">
        <v>35.04</v>
      </c>
      <c r="L2288">
        <v>2</v>
      </c>
      <c r="M2288">
        <v>0</v>
      </c>
      <c r="N2288">
        <v>12.263999999999999</v>
      </c>
      <c r="O2288">
        <f t="shared" si="71"/>
        <v>22.776</v>
      </c>
      <c r="P2288" cm="1">
        <f t="array" ref="P2288">_xlfn.IFS(D2288="Same Day",N2288*0.2,D2288="First Class",N2288*0.1,D2288="Standard Class",N2288*0.5,D2288="Second Class",N2288*0)</f>
        <v>6.1319999999999997</v>
      </c>
      <c r="Q2288">
        <f t="shared" si="72"/>
        <v>162.43843199999998</v>
      </c>
    </row>
    <row r="2289" spans="1:17" x14ac:dyDescent="0.3">
      <c r="A2289">
        <v>2288</v>
      </c>
      <c r="B2289" t="s">
        <v>3134</v>
      </c>
      <c r="C2289" s="1">
        <v>42891</v>
      </c>
      <c r="D2289" t="s">
        <v>37</v>
      </c>
      <c r="E2289" t="s">
        <v>96</v>
      </c>
      <c r="F2289" t="s">
        <v>600</v>
      </c>
      <c r="G2289" t="s">
        <v>3135</v>
      </c>
      <c r="H2289" t="s">
        <v>14</v>
      </c>
      <c r="I2289" t="s">
        <v>17</v>
      </c>
      <c r="J2289" t="s">
        <v>87</v>
      </c>
      <c r="K2289">
        <v>17.48</v>
      </c>
      <c r="L2289">
        <v>5</v>
      </c>
      <c r="M2289">
        <v>0.2</v>
      </c>
      <c r="N2289">
        <v>1.3109999999999999</v>
      </c>
      <c r="O2289">
        <f t="shared" si="71"/>
        <v>16.169</v>
      </c>
      <c r="P2289" cm="1">
        <f t="array" ref="P2289">_xlfn.IFS(D2289="Same Day",N2289*0.2,D2289="First Class",N2289*0.1,D2289="Standard Class",N2289*0.5,D2289="Second Class",N2289*0)</f>
        <v>0</v>
      </c>
      <c r="Q2289">
        <f t="shared" si="72"/>
        <v>16.169</v>
      </c>
    </row>
    <row r="2290" spans="1:17" x14ac:dyDescent="0.3">
      <c r="A2290">
        <v>2289</v>
      </c>
      <c r="B2290" t="s">
        <v>3136</v>
      </c>
      <c r="C2290" s="1">
        <v>42899</v>
      </c>
      <c r="D2290" t="s">
        <v>35</v>
      </c>
      <c r="E2290" t="s">
        <v>96</v>
      </c>
      <c r="F2290" t="s">
        <v>2950</v>
      </c>
      <c r="G2290" t="s">
        <v>1876</v>
      </c>
      <c r="H2290" t="s">
        <v>14</v>
      </c>
      <c r="I2290" t="s">
        <v>20</v>
      </c>
      <c r="J2290" t="s">
        <v>87</v>
      </c>
      <c r="K2290">
        <v>16.399999999999999</v>
      </c>
      <c r="L2290">
        <v>5</v>
      </c>
      <c r="M2290">
        <v>0</v>
      </c>
      <c r="N2290">
        <v>4.7560000000000002</v>
      </c>
      <c r="O2290">
        <f t="shared" si="71"/>
        <v>11.643999999999998</v>
      </c>
      <c r="P2290" cm="1">
        <f t="array" ref="P2290">_xlfn.IFS(D2290="Same Day",N2290*0.2,D2290="First Class",N2290*0.1,D2290="Standard Class",N2290*0.5,D2290="Second Class",N2290*0)</f>
        <v>0.47560000000000002</v>
      </c>
      <c r="Q2290">
        <f t="shared" si="72"/>
        <v>17.181886399999996</v>
      </c>
    </row>
    <row r="2291" spans="1:17" x14ac:dyDescent="0.3">
      <c r="A2291">
        <v>2290</v>
      </c>
      <c r="B2291" t="s">
        <v>3137</v>
      </c>
      <c r="C2291" s="1">
        <v>42746</v>
      </c>
      <c r="D2291" t="s">
        <v>35</v>
      </c>
      <c r="E2291" t="s">
        <v>96</v>
      </c>
      <c r="F2291" t="s">
        <v>3138</v>
      </c>
      <c r="G2291" t="s">
        <v>3139</v>
      </c>
      <c r="H2291" t="s">
        <v>8</v>
      </c>
      <c r="I2291" t="s">
        <v>10</v>
      </c>
      <c r="J2291" t="s">
        <v>87</v>
      </c>
      <c r="K2291">
        <v>892.98</v>
      </c>
      <c r="L2291">
        <v>2</v>
      </c>
      <c r="M2291">
        <v>0</v>
      </c>
      <c r="N2291">
        <v>80.368200000000002</v>
      </c>
      <c r="O2291">
        <f t="shared" si="71"/>
        <v>812.61180000000002</v>
      </c>
      <c r="P2291" cm="1">
        <f t="array" ref="P2291">_xlfn.IFS(D2291="Same Day",N2291*0.2,D2291="First Class",N2291*0.1,D2291="Standard Class",N2291*0.5,D2291="Second Class",N2291*0)</f>
        <v>8.0368200000000005</v>
      </c>
      <c r="Q2291">
        <f t="shared" si="72"/>
        <v>7343.4265664760005</v>
      </c>
    </row>
    <row r="2292" spans="1:17" x14ac:dyDescent="0.3">
      <c r="A2292">
        <v>2291</v>
      </c>
      <c r="B2292" t="s">
        <v>3140</v>
      </c>
      <c r="C2292" s="1">
        <v>42119</v>
      </c>
      <c r="D2292" t="s">
        <v>38</v>
      </c>
      <c r="E2292" t="s">
        <v>108</v>
      </c>
      <c r="F2292" t="s">
        <v>1799</v>
      </c>
      <c r="G2292" t="s">
        <v>1470</v>
      </c>
      <c r="H2292" t="s">
        <v>25</v>
      </c>
      <c r="I2292" t="s">
        <v>26</v>
      </c>
      <c r="J2292" t="s">
        <v>99</v>
      </c>
      <c r="K2292">
        <v>287.97000000000003</v>
      </c>
      <c r="L2292">
        <v>3</v>
      </c>
      <c r="M2292">
        <v>0</v>
      </c>
      <c r="N2292">
        <v>77.751900000000006</v>
      </c>
      <c r="O2292">
        <f t="shared" si="71"/>
        <v>210.21810000000002</v>
      </c>
      <c r="P2292" cm="1">
        <f t="array" ref="P2292">_xlfn.IFS(D2292="Same Day",N2292*0.2,D2292="First Class",N2292*0.1,D2292="Standard Class",N2292*0.5,D2292="Second Class",N2292*0)</f>
        <v>38.875950000000003</v>
      </c>
      <c r="Q2292">
        <f t="shared" si="72"/>
        <v>8382.6464446950013</v>
      </c>
    </row>
    <row r="2293" spans="1:17" x14ac:dyDescent="0.3">
      <c r="A2293">
        <v>2292</v>
      </c>
      <c r="B2293" t="s">
        <v>3140</v>
      </c>
      <c r="C2293" s="1">
        <v>42119</v>
      </c>
      <c r="D2293" t="s">
        <v>38</v>
      </c>
      <c r="E2293" t="s">
        <v>108</v>
      </c>
      <c r="F2293" t="s">
        <v>1799</v>
      </c>
      <c r="G2293" t="s">
        <v>2473</v>
      </c>
      <c r="H2293" t="s">
        <v>8</v>
      </c>
      <c r="I2293" t="s">
        <v>12</v>
      </c>
      <c r="J2293" t="s">
        <v>87</v>
      </c>
      <c r="K2293">
        <v>595.38</v>
      </c>
      <c r="L2293">
        <v>6</v>
      </c>
      <c r="M2293">
        <v>0</v>
      </c>
      <c r="N2293">
        <v>297.69</v>
      </c>
      <c r="O2293">
        <f t="shared" si="71"/>
        <v>297.69</v>
      </c>
      <c r="P2293" cm="1">
        <f t="array" ref="P2293">_xlfn.IFS(D2293="Same Day",N2293*0.2,D2293="First Class",N2293*0.1,D2293="Standard Class",N2293*0.5,D2293="Second Class",N2293*0)</f>
        <v>148.845</v>
      </c>
      <c r="Q2293">
        <f t="shared" si="72"/>
        <v>44607.358050000003</v>
      </c>
    </row>
    <row r="2294" spans="1:17" x14ac:dyDescent="0.3">
      <c r="A2294">
        <v>2293</v>
      </c>
      <c r="B2294" t="s">
        <v>3140</v>
      </c>
      <c r="C2294" s="1">
        <v>42119</v>
      </c>
      <c r="D2294" t="s">
        <v>38</v>
      </c>
      <c r="E2294" t="s">
        <v>108</v>
      </c>
      <c r="F2294" t="s">
        <v>1799</v>
      </c>
      <c r="G2294" t="s">
        <v>1749</v>
      </c>
      <c r="H2294" t="s">
        <v>14</v>
      </c>
      <c r="I2294" t="s">
        <v>18</v>
      </c>
      <c r="J2294" t="s">
        <v>160</v>
      </c>
      <c r="K2294">
        <v>12.96</v>
      </c>
      <c r="L2294">
        <v>2</v>
      </c>
      <c r="M2294">
        <v>0</v>
      </c>
      <c r="N2294">
        <v>6.2207999999999997</v>
      </c>
      <c r="O2294">
        <f t="shared" si="71"/>
        <v>6.7392000000000012</v>
      </c>
      <c r="P2294" cm="1">
        <f t="array" ref="P2294">_xlfn.IFS(D2294="Same Day",N2294*0.2,D2294="First Class",N2294*0.1,D2294="Standard Class",N2294*0.5,D2294="Second Class",N2294*0)</f>
        <v>3.1103999999999998</v>
      </c>
      <c r="Q2294">
        <f t="shared" si="72"/>
        <v>27.700807680000008</v>
      </c>
    </row>
    <row r="2295" spans="1:17" x14ac:dyDescent="0.3">
      <c r="A2295">
        <v>2294</v>
      </c>
      <c r="B2295" t="s">
        <v>3141</v>
      </c>
      <c r="C2295" s="1">
        <v>42314</v>
      </c>
      <c r="D2295" t="s">
        <v>38</v>
      </c>
      <c r="E2295" t="s">
        <v>68</v>
      </c>
      <c r="F2295" t="s">
        <v>2071</v>
      </c>
      <c r="G2295" t="s">
        <v>1098</v>
      </c>
      <c r="H2295" t="s">
        <v>25</v>
      </c>
      <c r="I2295" t="s">
        <v>26</v>
      </c>
      <c r="J2295" t="s">
        <v>99</v>
      </c>
      <c r="K2295">
        <v>4.95</v>
      </c>
      <c r="L2295">
        <v>1</v>
      </c>
      <c r="M2295">
        <v>0</v>
      </c>
      <c r="N2295">
        <v>1.3365</v>
      </c>
      <c r="O2295">
        <f t="shared" si="71"/>
        <v>3.6135000000000002</v>
      </c>
      <c r="P2295" cm="1">
        <f t="array" ref="P2295">_xlfn.IFS(D2295="Same Day",N2295*0.2,D2295="First Class",N2295*0.1,D2295="Standard Class",N2295*0.5,D2295="Second Class",N2295*0)</f>
        <v>0.66825000000000001</v>
      </c>
      <c r="Q2295">
        <f t="shared" si="72"/>
        <v>6.0282213750000002</v>
      </c>
    </row>
    <row r="2296" spans="1:17" x14ac:dyDescent="0.3">
      <c r="A2296">
        <v>2295</v>
      </c>
      <c r="B2296" t="s">
        <v>3142</v>
      </c>
      <c r="C2296" s="1">
        <v>43096</v>
      </c>
      <c r="D2296" t="s">
        <v>38</v>
      </c>
      <c r="E2296" t="s">
        <v>108</v>
      </c>
      <c r="F2296" t="s">
        <v>2580</v>
      </c>
      <c r="G2296" t="s">
        <v>236</v>
      </c>
      <c r="H2296" t="s">
        <v>8</v>
      </c>
      <c r="I2296" t="s">
        <v>12</v>
      </c>
      <c r="J2296" t="s">
        <v>87</v>
      </c>
      <c r="K2296">
        <v>181.95</v>
      </c>
      <c r="L2296">
        <v>3</v>
      </c>
      <c r="M2296">
        <v>0</v>
      </c>
      <c r="N2296">
        <v>38.209499999999998</v>
      </c>
      <c r="O2296">
        <f t="shared" si="71"/>
        <v>143.7405</v>
      </c>
      <c r="P2296" cm="1">
        <f t="array" ref="P2296">_xlfn.IFS(D2296="Same Day",N2296*0.2,D2296="First Class",N2296*0.1,D2296="Standard Class",N2296*0.5,D2296="Second Class",N2296*0)</f>
        <v>19.104749999999999</v>
      </c>
      <c r="Q2296">
        <f t="shared" si="72"/>
        <v>2889.8668173749998</v>
      </c>
    </row>
    <row r="2297" spans="1:17" x14ac:dyDescent="0.3">
      <c r="A2297">
        <v>2296</v>
      </c>
      <c r="B2297" t="s">
        <v>3143</v>
      </c>
      <c r="C2297" s="1">
        <v>42313</v>
      </c>
      <c r="D2297" t="s">
        <v>38</v>
      </c>
      <c r="E2297" t="s">
        <v>96</v>
      </c>
      <c r="F2297" t="s">
        <v>525</v>
      </c>
      <c r="G2297" t="s">
        <v>2104</v>
      </c>
      <c r="H2297" t="s">
        <v>14</v>
      </c>
      <c r="I2297" t="s">
        <v>18</v>
      </c>
      <c r="J2297" t="s">
        <v>2105</v>
      </c>
      <c r="K2297">
        <v>13.52</v>
      </c>
      <c r="L2297">
        <v>4</v>
      </c>
      <c r="M2297">
        <v>0</v>
      </c>
      <c r="N2297">
        <v>6.2191999999999998</v>
      </c>
      <c r="O2297">
        <f t="shared" si="71"/>
        <v>7.3007999999999997</v>
      </c>
      <c r="P2297" cm="1">
        <f t="array" ref="P2297">_xlfn.IFS(D2297="Same Day",N2297*0.2,D2297="First Class",N2297*0.1,D2297="Standard Class",N2297*0.5,D2297="Second Class",N2297*0)</f>
        <v>3.1095999999999999</v>
      </c>
      <c r="Q2297">
        <f t="shared" si="72"/>
        <v>30.00336768</v>
      </c>
    </row>
    <row r="2298" spans="1:17" x14ac:dyDescent="0.3">
      <c r="A2298">
        <v>2297</v>
      </c>
      <c r="B2298" t="s">
        <v>3143</v>
      </c>
      <c r="C2298" s="1">
        <v>42313</v>
      </c>
      <c r="D2298" t="s">
        <v>38</v>
      </c>
      <c r="E2298" t="s">
        <v>77</v>
      </c>
      <c r="F2298" t="s">
        <v>525</v>
      </c>
      <c r="G2298" t="s">
        <v>1523</v>
      </c>
      <c r="H2298" t="s">
        <v>8</v>
      </c>
      <c r="I2298" t="s">
        <v>12</v>
      </c>
      <c r="J2298" t="s">
        <v>87</v>
      </c>
      <c r="K2298">
        <v>259.7</v>
      </c>
      <c r="L2298">
        <v>5</v>
      </c>
      <c r="M2298">
        <v>0</v>
      </c>
      <c r="N2298">
        <v>106.477</v>
      </c>
      <c r="O2298">
        <f t="shared" si="71"/>
        <v>153.22299999999998</v>
      </c>
      <c r="P2298" cm="1">
        <f t="array" ref="P2298">_xlfn.IFS(D2298="Same Day",N2298*0.2,D2298="First Class",N2298*0.1,D2298="Standard Class",N2298*0.5,D2298="Second Class",N2298*0)</f>
        <v>53.238500000000002</v>
      </c>
      <c r="Q2298">
        <f t="shared" si="72"/>
        <v>8310.5856855000002</v>
      </c>
    </row>
    <row r="2299" spans="1:17" x14ac:dyDescent="0.3">
      <c r="A2299">
        <v>2298</v>
      </c>
      <c r="B2299" t="s">
        <v>3143</v>
      </c>
      <c r="C2299" s="1">
        <v>42313</v>
      </c>
      <c r="D2299" t="s">
        <v>38</v>
      </c>
      <c r="E2299" t="s">
        <v>108</v>
      </c>
      <c r="F2299" t="s">
        <v>525</v>
      </c>
      <c r="G2299" t="s">
        <v>3144</v>
      </c>
      <c r="H2299" t="s">
        <v>25</v>
      </c>
      <c r="I2299" t="s">
        <v>26</v>
      </c>
      <c r="J2299" t="s">
        <v>99</v>
      </c>
      <c r="K2299">
        <v>42.95</v>
      </c>
      <c r="L2299">
        <v>1</v>
      </c>
      <c r="M2299">
        <v>0</v>
      </c>
      <c r="N2299">
        <v>1.2885</v>
      </c>
      <c r="O2299">
        <f t="shared" si="71"/>
        <v>41.661500000000004</v>
      </c>
      <c r="P2299" cm="1">
        <f t="array" ref="P2299">_xlfn.IFS(D2299="Same Day",N2299*0.2,D2299="First Class",N2299*0.1,D2299="Standard Class",N2299*0.5,D2299="Second Class",N2299*0)</f>
        <v>0.64424999999999999</v>
      </c>
      <c r="Q2299">
        <f t="shared" si="72"/>
        <v>68.501921375000009</v>
      </c>
    </row>
    <row r="2300" spans="1:17" x14ac:dyDescent="0.3">
      <c r="A2300">
        <v>2299</v>
      </c>
      <c r="B2300" t="s">
        <v>3143</v>
      </c>
      <c r="C2300" s="1">
        <v>42313</v>
      </c>
      <c r="D2300" t="s">
        <v>38</v>
      </c>
      <c r="E2300" t="s">
        <v>84</v>
      </c>
      <c r="F2300" t="s">
        <v>525</v>
      </c>
      <c r="G2300" t="s">
        <v>1447</v>
      </c>
      <c r="H2300" t="s">
        <v>25</v>
      </c>
      <c r="I2300" t="s">
        <v>28</v>
      </c>
      <c r="J2300" t="s">
        <v>90</v>
      </c>
      <c r="K2300">
        <v>1399.93</v>
      </c>
      <c r="L2300">
        <v>7</v>
      </c>
      <c r="M2300">
        <v>0</v>
      </c>
      <c r="N2300">
        <v>601.96990000000005</v>
      </c>
      <c r="O2300">
        <f t="shared" si="71"/>
        <v>797.96010000000001</v>
      </c>
      <c r="P2300" cm="1">
        <f t="array" ref="P2300">_xlfn.IFS(D2300="Same Day",N2300*0.2,D2300="First Class",N2300*0.1,D2300="Standard Class",N2300*0.5,D2300="Second Class",N2300*0)</f>
        <v>300.98495000000003</v>
      </c>
      <c r="Q2300">
        <f t="shared" si="72"/>
        <v>240971.94090049501</v>
      </c>
    </row>
    <row r="2301" spans="1:17" x14ac:dyDescent="0.3">
      <c r="A2301">
        <v>2300</v>
      </c>
      <c r="B2301" t="s">
        <v>3143</v>
      </c>
      <c r="C2301" s="1">
        <v>42313</v>
      </c>
      <c r="D2301" t="s">
        <v>38</v>
      </c>
      <c r="E2301" t="s">
        <v>96</v>
      </c>
      <c r="F2301" t="s">
        <v>525</v>
      </c>
      <c r="G2301" t="s">
        <v>1051</v>
      </c>
      <c r="H2301" t="s">
        <v>25</v>
      </c>
      <c r="I2301" t="s">
        <v>26</v>
      </c>
      <c r="J2301" t="s">
        <v>99</v>
      </c>
      <c r="K2301">
        <v>503.96</v>
      </c>
      <c r="L2301">
        <v>4</v>
      </c>
      <c r="M2301">
        <v>0</v>
      </c>
      <c r="N2301">
        <v>125.99</v>
      </c>
      <c r="O2301">
        <f t="shared" si="71"/>
        <v>377.96999999999997</v>
      </c>
      <c r="P2301" cm="1">
        <f t="array" ref="P2301">_xlfn.IFS(D2301="Same Day",N2301*0.2,D2301="First Class",N2301*0.1,D2301="Standard Class",N2301*0.5,D2301="Second Class",N2301*0)</f>
        <v>62.994999999999997</v>
      </c>
      <c r="Q2301">
        <f t="shared" si="72"/>
        <v>24188.190149999999</v>
      </c>
    </row>
    <row r="2302" spans="1:17" x14ac:dyDescent="0.3">
      <c r="A2302">
        <v>2301</v>
      </c>
      <c r="B2302" t="s">
        <v>3145</v>
      </c>
      <c r="C2302" s="1">
        <v>41961</v>
      </c>
      <c r="D2302" t="s">
        <v>38</v>
      </c>
      <c r="E2302" t="s">
        <v>77</v>
      </c>
      <c r="F2302" t="s">
        <v>724</v>
      </c>
      <c r="G2302" t="s">
        <v>122</v>
      </c>
      <c r="H2302" t="s">
        <v>14</v>
      </c>
      <c r="I2302" t="s">
        <v>16</v>
      </c>
      <c r="J2302" t="s">
        <v>87</v>
      </c>
      <c r="K2302">
        <v>12.72</v>
      </c>
      <c r="L2302">
        <v>3</v>
      </c>
      <c r="M2302">
        <v>0</v>
      </c>
      <c r="N2302">
        <v>6.36</v>
      </c>
      <c r="O2302">
        <f t="shared" si="71"/>
        <v>6.36</v>
      </c>
      <c r="P2302" cm="1">
        <f t="array" ref="P2302">_xlfn.IFS(D2302="Same Day",N2302*0.2,D2302="First Class",N2302*0.1,D2302="Standard Class",N2302*0.5,D2302="Second Class",N2302*0)</f>
        <v>3.18</v>
      </c>
      <c r="Q2302">
        <f t="shared" si="72"/>
        <v>26.584799999999998</v>
      </c>
    </row>
    <row r="2303" spans="1:17" x14ac:dyDescent="0.3">
      <c r="A2303">
        <v>2302</v>
      </c>
      <c r="B2303" t="s">
        <v>3145</v>
      </c>
      <c r="C2303" s="1">
        <v>41961</v>
      </c>
      <c r="D2303" t="s">
        <v>38</v>
      </c>
      <c r="E2303" t="s">
        <v>77</v>
      </c>
      <c r="F2303" t="s">
        <v>724</v>
      </c>
      <c r="G2303" t="s">
        <v>1358</v>
      </c>
      <c r="H2303" t="s">
        <v>14</v>
      </c>
      <c r="I2303" t="s">
        <v>16</v>
      </c>
      <c r="J2303" t="s">
        <v>87</v>
      </c>
      <c r="K2303">
        <v>11.52</v>
      </c>
      <c r="L2303">
        <v>4</v>
      </c>
      <c r="M2303">
        <v>0</v>
      </c>
      <c r="N2303">
        <v>5.6448</v>
      </c>
      <c r="O2303">
        <f t="shared" si="71"/>
        <v>5.8751999999999995</v>
      </c>
      <c r="P2303" cm="1">
        <f t="array" ref="P2303">_xlfn.IFS(D2303="Same Day",N2303*0.2,D2303="First Class",N2303*0.1,D2303="Standard Class",N2303*0.5,D2303="Second Class",N2303*0)</f>
        <v>2.8224</v>
      </c>
      <c r="Q2303">
        <f t="shared" si="72"/>
        <v>22.457364479999999</v>
      </c>
    </row>
    <row r="2304" spans="1:17" x14ac:dyDescent="0.3">
      <c r="A2304">
        <v>2303</v>
      </c>
      <c r="B2304" t="s">
        <v>3146</v>
      </c>
      <c r="C2304" s="1">
        <v>42390</v>
      </c>
      <c r="D2304" t="s">
        <v>38</v>
      </c>
      <c r="E2304" t="s">
        <v>96</v>
      </c>
      <c r="F2304" t="s">
        <v>1870</v>
      </c>
      <c r="G2304" t="s">
        <v>1215</v>
      </c>
      <c r="H2304" t="s">
        <v>25</v>
      </c>
      <c r="I2304" t="s">
        <v>28</v>
      </c>
      <c r="J2304" t="s">
        <v>90</v>
      </c>
      <c r="K2304">
        <v>316</v>
      </c>
      <c r="L2304">
        <v>4</v>
      </c>
      <c r="M2304">
        <v>0</v>
      </c>
      <c r="N2304">
        <v>31.6</v>
      </c>
      <c r="O2304">
        <f t="shared" si="71"/>
        <v>284.39999999999998</v>
      </c>
      <c r="P2304" cm="1">
        <f t="array" ref="P2304">_xlfn.IFS(D2304="Same Day",N2304*0.2,D2304="First Class",N2304*0.1,D2304="Standard Class",N2304*0.5,D2304="Second Class",N2304*0)</f>
        <v>15.8</v>
      </c>
      <c r="Q2304">
        <f t="shared" si="72"/>
        <v>4777.92</v>
      </c>
    </row>
    <row r="2305" spans="1:17" x14ac:dyDescent="0.3">
      <c r="A2305">
        <v>2304</v>
      </c>
      <c r="B2305" t="s">
        <v>3147</v>
      </c>
      <c r="C2305" s="1">
        <v>43000</v>
      </c>
      <c r="D2305" t="s">
        <v>37</v>
      </c>
      <c r="E2305" t="s">
        <v>77</v>
      </c>
      <c r="F2305" t="s">
        <v>1171</v>
      </c>
      <c r="G2305" t="s">
        <v>736</v>
      </c>
      <c r="H2305" t="s">
        <v>8</v>
      </c>
      <c r="I2305" t="s">
        <v>9</v>
      </c>
      <c r="J2305" t="s">
        <v>73</v>
      </c>
      <c r="K2305">
        <v>723.92</v>
      </c>
      <c r="L2305">
        <v>4</v>
      </c>
      <c r="M2305">
        <v>0</v>
      </c>
      <c r="N2305">
        <v>188.2192</v>
      </c>
      <c r="O2305">
        <f t="shared" si="71"/>
        <v>535.70079999999996</v>
      </c>
      <c r="P2305" cm="1">
        <f t="array" ref="P2305">_xlfn.IFS(D2305="Same Day",N2305*0.2,D2305="First Class",N2305*0.1,D2305="Standard Class",N2305*0.5,D2305="Second Class",N2305*0)</f>
        <v>0</v>
      </c>
      <c r="Q2305">
        <f t="shared" si="72"/>
        <v>535.70079999999996</v>
      </c>
    </row>
    <row r="2306" spans="1:17" x14ac:dyDescent="0.3">
      <c r="A2306">
        <v>2305</v>
      </c>
      <c r="B2306" t="s">
        <v>3147</v>
      </c>
      <c r="C2306" s="1">
        <v>43000</v>
      </c>
      <c r="D2306" t="s">
        <v>37</v>
      </c>
      <c r="E2306" t="s">
        <v>108</v>
      </c>
      <c r="F2306" t="s">
        <v>1171</v>
      </c>
      <c r="G2306" t="s">
        <v>616</v>
      </c>
      <c r="H2306" t="s">
        <v>14</v>
      </c>
      <c r="I2306" t="s">
        <v>18</v>
      </c>
      <c r="J2306" t="s">
        <v>160</v>
      </c>
      <c r="K2306">
        <v>106.32</v>
      </c>
      <c r="L2306">
        <v>3</v>
      </c>
      <c r="M2306">
        <v>0</v>
      </c>
      <c r="N2306">
        <v>49.970399999999998</v>
      </c>
      <c r="O2306">
        <f t="shared" si="71"/>
        <v>56.349599999999995</v>
      </c>
      <c r="P2306" cm="1">
        <f t="array" ref="P2306">_xlfn.IFS(D2306="Same Day",N2306*0.2,D2306="First Class",N2306*0.1,D2306="Standard Class",N2306*0.5,D2306="Second Class",N2306*0)</f>
        <v>0</v>
      </c>
      <c r="Q2306">
        <f t="shared" si="72"/>
        <v>56.349599999999995</v>
      </c>
    </row>
    <row r="2307" spans="1:17" x14ac:dyDescent="0.3">
      <c r="A2307">
        <v>2306</v>
      </c>
      <c r="B2307" t="s">
        <v>3148</v>
      </c>
      <c r="C2307" s="1">
        <v>42728</v>
      </c>
      <c r="D2307" t="s">
        <v>35</v>
      </c>
      <c r="E2307" t="s">
        <v>84</v>
      </c>
      <c r="F2307" t="s">
        <v>657</v>
      </c>
      <c r="G2307" t="s">
        <v>1589</v>
      </c>
      <c r="H2307" t="s">
        <v>8</v>
      </c>
      <c r="I2307" t="s">
        <v>11</v>
      </c>
      <c r="J2307" t="s">
        <v>71</v>
      </c>
      <c r="K2307">
        <v>141.37200000000001</v>
      </c>
      <c r="L2307">
        <v>2</v>
      </c>
      <c r="M2307">
        <v>0.3</v>
      </c>
      <c r="N2307">
        <v>-14.1372</v>
      </c>
      <c r="O2307">
        <f t="shared" ref="O2307:O2370" si="73">K2307-N2307</f>
        <v>155.50920000000002</v>
      </c>
      <c r="P2307" cm="1">
        <f t="array" ref="P2307">_xlfn.IFS(D2307="Same Day",N2307*0.2,D2307="First Class",N2307*0.1,D2307="Standard Class",N2307*0.5,D2307="Second Class",N2307*0)</f>
        <v>-1.4137200000000001</v>
      </c>
      <c r="Q2307">
        <f t="shared" ref="Q2307:Q2370" si="74">(K2307-N2307)*(1+P2307)</f>
        <v>-64.337266224000018</v>
      </c>
    </row>
    <row r="2308" spans="1:17" x14ac:dyDescent="0.3">
      <c r="A2308">
        <v>2307</v>
      </c>
      <c r="B2308" t="s">
        <v>3149</v>
      </c>
      <c r="C2308" s="1">
        <v>42224</v>
      </c>
      <c r="D2308" t="s">
        <v>35</v>
      </c>
      <c r="E2308" t="s">
        <v>96</v>
      </c>
      <c r="F2308" t="s">
        <v>500</v>
      </c>
      <c r="G2308" t="s">
        <v>1684</v>
      </c>
      <c r="H2308" t="s">
        <v>14</v>
      </c>
      <c r="I2308" t="s">
        <v>18</v>
      </c>
      <c r="J2308" t="s">
        <v>298</v>
      </c>
      <c r="K2308">
        <v>27.216000000000001</v>
      </c>
      <c r="L2308">
        <v>3</v>
      </c>
      <c r="M2308">
        <v>0.2</v>
      </c>
      <c r="N2308">
        <v>9.8658000000000001</v>
      </c>
      <c r="O2308">
        <f t="shared" si="73"/>
        <v>17.350200000000001</v>
      </c>
      <c r="P2308" cm="1">
        <f t="array" ref="P2308">_xlfn.IFS(D2308="Same Day",N2308*0.2,D2308="First Class",N2308*0.1,D2308="Standard Class",N2308*0.5,D2308="Second Class",N2308*0)</f>
        <v>0.98658000000000001</v>
      </c>
      <c r="Q2308">
        <f t="shared" si="74"/>
        <v>34.467560316000004</v>
      </c>
    </row>
    <row r="2309" spans="1:17" x14ac:dyDescent="0.3">
      <c r="A2309">
        <v>2308</v>
      </c>
      <c r="B2309" t="s">
        <v>3150</v>
      </c>
      <c r="C2309" s="1">
        <v>43048</v>
      </c>
      <c r="D2309" t="s">
        <v>38</v>
      </c>
      <c r="E2309" t="s">
        <v>68</v>
      </c>
      <c r="F2309" t="s">
        <v>3151</v>
      </c>
      <c r="G2309" t="s">
        <v>1044</v>
      </c>
      <c r="H2309" t="s">
        <v>25</v>
      </c>
      <c r="I2309" t="s">
        <v>28</v>
      </c>
      <c r="J2309" t="s">
        <v>90</v>
      </c>
      <c r="K2309">
        <v>390.75</v>
      </c>
      <c r="L2309">
        <v>5</v>
      </c>
      <c r="M2309">
        <v>0</v>
      </c>
      <c r="N2309">
        <v>171.93</v>
      </c>
      <c r="O2309">
        <f t="shared" si="73"/>
        <v>218.82</v>
      </c>
      <c r="P2309" cm="1">
        <f t="array" ref="P2309">_xlfn.IFS(D2309="Same Day",N2309*0.2,D2309="First Class",N2309*0.1,D2309="Standard Class",N2309*0.5,D2309="Second Class",N2309*0)</f>
        <v>85.965000000000003</v>
      </c>
      <c r="Q2309">
        <f t="shared" si="74"/>
        <v>19029.6813</v>
      </c>
    </row>
    <row r="2310" spans="1:17" x14ac:dyDescent="0.3">
      <c r="A2310">
        <v>2309</v>
      </c>
      <c r="B2310" t="s">
        <v>3152</v>
      </c>
      <c r="C2310" s="1">
        <v>42898</v>
      </c>
      <c r="D2310" t="s">
        <v>35</v>
      </c>
      <c r="E2310" t="s">
        <v>108</v>
      </c>
      <c r="F2310" t="s">
        <v>3153</v>
      </c>
      <c r="G2310" t="s">
        <v>1454</v>
      </c>
      <c r="H2310" t="s">
        <v>8</v>
      </c>
      <c r="I2310" t="s">
        <v>9</v>
      </c>
      <c r="J2310" t="s">
        <v>73</v>
      </c>
      <c r="K2310">
        <v>280.79199999999997</v>
      </c>
      <c r="L2310">
        <v>1</v>
      </c>
      <c r="M2310">
        <v>0.2</v>
      </c>
      <c r="N2310">
        <v>35.098999999999997</v>
      </c>
      <c r="O2310">
        <f t="shared" si="73"/>
        <v>245.69299999999998</v>
      </c>
      <c r="P2310" cm="1">
        <f t="array" ref="P2310">_xlfn.IFS(D2310="Same Day",N2310*0.2,D2310="First Class",N2310*0.1,D2310="Standard Class",N2310*0.5,D2310="Second Class",N2310*0)</f>
        <v>3.5099</v>
      </c>
      <c r="Q2310">
        <f t="shared" si="74"/>
        <v>1108.0508606999999</v>
      </c>
    </row>
    <row r="2311" spans="1:17" x14ac:dyDescent="0.3">
      <c r="A2311">
        <v>2310</v>
      </c>
      <c r="B2311" t="s">
        <v>3152</v>
      </c>
      <c r="C2311" s="1">
        <v>42898</v>
      </c>
      <c r="D2311" t="s">
        <v>35</v>
      </c>
      <c r="E2311" t="s">
        <v>68</v>
      </c>
      <c r="F2311" t="s">
        <v>3153</v>
      </c>
      <c r="G2311" t="s">
        <v>252</v>
      </c>
      <c r="H2311" t="s">
        <v>14</v>
      </c>
      <c r="I2311" t="s">
        <v>15</v>
      </c>
      <c r="J2311" t="s">
        <v>90</v>
      </c>
      <c r="K2311">
        <v>68.447999999999993</v>
      </c>
      <c r="L2311">
        <v>4</v>
      </c>
      <c r="M2311">
        <v>0.2</v>
      </c>
      <c r="N2311">
        <v>7.7004000000000001</v>
      </c>
      <c r="O2311">
        <f t="shared" si="73"/>
        <v>60.747599999999991</v>
      </c>
      <c r="P2311" cm="1">
        <f t="array" ref="P2311">_xlfn.IFS(D2311="Same Day",N2311*0.2,D2311="First Class",N2311*0.1,D2311="Standard Class",N2311*0.5,D2311="Second Class",N2311*0)</f>
        <v>0.77004000000000006</v>
      </c>
      <c r="Q2311">
        <f t="shared" si="74"/>
        <v>107.52568190399998</v>
      </c>
    </row>
    <row r="2312" spans="1:17" x14ac:dyDescent="0.3">
      <c r="A2312">
        <v>2311</v>
      </c>
      <c r="B2312" t="s">
        <v>3152</v>
      </c>
      <c r="C2312" s="1">
        <v>42898</v>
      </c>
      <c r="D2312" t="s">
        <v>35</v>
      </c>
      <c r="E2312" t="s">
        <v>77</v>
      </c>
      <c r="F2312" t="s">
        <v>3153</v>
      </c>
      <c r="G2312" t="s">
        <v>1473</v>
      </c>
      <c r="H2312" t="s">
        <v>14</v>
      </c>
      <c r="I2312" t="s">
        <v>20</v>
      </c>
      <c r="J2312" t="s">
        <v>87</v>
      </c>
      <c r="K2312">
        <v>88.04</v>
      </c>
      <c r="L2312">
        <v>5</v>
      </c>
      <c r="M2312">
        <v>0.2</v>
      </c>
      <c r="N2312">
        <v>6.6029999999999998</v>
      </c>
      <c r="O2312">
        <f t="shared" si="73"/>
        <v>81.437000000000012</v>
      </c>
      <c r="P2312" cm="1">
        <f t="array" ref="P2312">_xlfn.IFS(D2312="Same Day",N2312*0.2,D2312="First Class",N2312*0.1,D2312="Standard Class",N2312*0.5,D2312="Second Class",N2312*0)</f>
        <v>0.6603</v>
      </c>
      <c r="Q2312">
        <f t="shared" si="74"/>
        <v>135.20985110000001</v>
      </c>
    </row>
    <row r="2313" spans="1:17" x14ac:dyDescent="0.3">
      <c r="A2313">
        <v>2312</v>
      </c>
      <c r="B2313" t="s">
        <v>3152</v>
      </c>
      <c r="C2313" s="1">
        <v>42898</v>
      </c>
      <c r="D2313" t="s">
        <v>35</v>
      </c>
      <c r="E2313" t="s">
        <v>108</v>
      </c>
      <c r="F2313" t="s">
        <v>3153</v>
      </c>
      <c r="G2313" t="s">
        <v>2396</v>
      </c>
      <c r="H2313" t="s">
        <v>14</v>
      </c>
      <c r="I2313" t="s">
        <v>20</v>
      </c>
      <c r="J2313" t="s">
        <v>87</v>
      </c>
      <c r="K2313">
        <v>15.872</v>
      </c>
      <c r="L2313">
        <v>1</v>
      </c>
      <c r="M2313">
        <v>0.2</v>
      </c>
      <c r="N2313">
        <v>1.984</v>
      </c>
      <c r="O2313">
        <f t="shared" si="73"/>
        <v>13.888</v>
      </c>
      <c r="P2313" cm="1">
        <f t="array" ref="P2313">_xlfn.IFS(D2313="Same Day",N2313*0.2,D2313="First Class",N2313*0.1,D2313="Standard Class",N2313*0.5,D2313="Second Class",N2313*0)</f>
        <v>0.19840000000000002</v>
      </c>
      <c r="Q2313">
        <f t="shared" si="74"/>
        <v>16.643379199999998</v>
      </c>
    </row>
    <row r="2314" spans="1:17" x14ac:dyDescent="0.3">
      <c r="A2314">
        <v>2313</v>
      </c>
      <c r="B2314" t="s">
        <v>3152</v>
      </c>
      <c r="C2314" s="1">
        <v>42898</v>
      </c>
      <c r="D2314" t="s">
        <v>35</v>
      </c>
      <c r="E2314" t="s">
        <v>96</v>
      </c>
      <c r="F2314" t="s">
        <v>3153</v>
      </c>
      <c r="G2314" t="s">
        <v>959</v>
      </c>
      <c r="H2314" t="s">
        <v>14</v>
      </c>
      <c r="I2314" t="s">
        <v>15</v>
      </c>
      <c r="J2314" t="s">
        <v>90</v>
      </c>
      <c r="K2314">
        <v>215.59200000000001</v>
      </c>
      <c r="L2314">
        <v>3</v>
      </c>
      <c r="M2314">
        <v>0.2</v>
      </c>
      <c r="N2314">
        <v>-48.508200000000002</v>
      </c>
      <c r="O2314">
        <f t="shared" si="73"/>
        <v>264.10020000000003</v>
      </c>
      <c r="P2314" cm="1">
        <f t="array" ref="P2314">_xlfn.IFS(D2314="Same Day",N2314*0.2,D2314="First Class",N2314*0.1,D2314="Standard Class",N2314*0.5,D2314="Second Class",N2314*0)</f>
        <v>-4.8508200000000006</v>
      </c>
      <c r="Q2314">
        <f t="shared" si="74"/>
        <v>-1017.0023321640002</v>
      </c>
    </row>
    <row r="2315" spans="1:17" x14ac:dyDescent="0.3">
      <c r="A2315">
        <v>2314</v>
      </c>
      <c r="B2315" t="s">
        <v>3154</v>
      </c>
      <c r="C2315" s="1">
        <v>42941</v>
      </c>
      <c r="D2315" t="s">
        <v>38</v>
      </c>
      <c r="E2315" t="s">
        <v>108</v>
      </c>
      <c r="F2315" t="s">
        <v>3155</v>
      </c>
      <c r="G2315" t="s">
        <v>1491</v>
      </c>
      <c r="H2315" t="s">
        <v>14</v>
      </c>
      <c r="I2315" t="s">
        <v>22</v>
      </c>
      <c r="J2315" t="s">
        <v>160</v>
      </c>
      <c r="K2315">
        <v>14.62</v>
      </c>
      <c r="L2315">
        <v>2</v>
      </c>
      <c r="M2315">
        <v>0</v>
      </c>
      <c r="N2315">
        <v>6.8714000000000004</v>
      </c>
      <c r="O2315">
        <f t="shared" si="73"/>
        <v>7.7485999999999988</v>
      </c>
      <c r="P2315" cm="1">
        <f t="array" ref="P2315">_xlfn.IFS(D2315="Same Day",N2315*0.2,D2315="First Class",N2315*0.1,D2315="Standard Class",N2315*0.5,D2315="Second Class",N2315*0)</f>
        <v>3.4357000000000002</v>
      </c>
      <c r="Q2315">
        <f t="shared" si="74"/>
        <v>34.370465019999997</v>
      </c>
    </row>
    <row r="2316" spans="1:17" x14ac:dyDescent="0.3">
      <c r="A2316">
        <v>2315</v>
      </c>
      <c r="B2316" t="s">
        <v>3154</v>
      </c>
      <c r="C2316" s="1">
        <v>42941</v>
      </c>
      <c r="D2316" t="s">
        <v>38</v>
      </c>
      <c r="E2316" t="s">
        <v>77</v>
      </c>
      <c r="F2316" t="s">
        <v>3155</v>
      </c>
      <c r="G2316" t="s">
        <v>247</v>
      </c>
      <c r="H2316" t="s">
        <v>14</v>
      </c>
      <c r="I2316" t="s">
        <v>17</v>
      </c>
      <c r="J2316" t="s">
        <v>87</v>
      </c>
      <c r="K2316">
        <v>416.32</v>
      </c>
      <c r="L2316">
        <v>2</v>
      </c>
      <c r="M2316">
        <v>0</v>
      </c>
      <c r="N2316">
        <v>112.4064</v>
      </c>
      <c r="O2316">
        <f t="shared" si="73"/>
        <v>303.91359999999997</v>
      </c>
      <c r="P2316" cm="1">
        <f t="array" ref="P2316">_xlfn.IFS(D2316="Same Day",N2316*0.2,D2316="First Class",N2316*0.1,D2316="Standard Class",N2316*0.5,D2316="Second Class",N2316*0)</f>
        <v>56.203200000000002</v>
      </c>
      <c r="Q2316">
        <f t="shared" si="74"/>
        <v>17384.830443520001</v>
      </c>
    </row>
    <row r="2317" spans="1:17" x14ac:dyDescent="0.3">
      <c r="A2317">
        <v>2316</v>
      </c>
      <c r="B2317" t="s">
        <v>3154</v>
      </c>
      <c r="C2317" s="1">
        <v>42941</v>
      </c>
      <c r="D2317" t="s">
        <v>38</v>
      </c>
      <c r="E2317" t="s">
        <v>77</v>
      </c>
      <c r="F2317" t="s">
        <v>3155</v>
      </c>
      <c r="G2317" t="s">
        <v>1055</v>
      </c>
      <c r="H2317" t="s">
        <v>14</v>
      </c>
      <c r="I2317" t="s">
        <v>16</v>
      </c>
      <c r="J2317" t="s">
        <v>87</v>
      </c>
      <c r="K2317">
        <v>43</v>
      </c>
      <c r="L2317">
        <v>5</v>
      </c>
      <c r="M2317">
        <v>0</v>
      </c>
      <c r="N2317">
        <v>20.21</v>
      </c>
      <c r="O2317">
        <f t="shared" si="73"/>
        <v>22.79</v>
      </c>
      <c r="P2317" cm="1">
        <f t="array" ref="P2317">_xlfn.IFS(D2317="Same Day",N2317*0.2,D2317="First Class",N2317*0.1,D2317="Standard Class",N2317*0.5,D2317="Second Class",N2317*0)</f>
        <v>10.105</v>
      </c>
      <c r="Q2317">
        <f t="shared" si="74"/>
        <v>253.08295000000001</v>
      </c>
    </row>
    <row r="2318" spans="1:17" x14ac:dyDescent="0.3">
      <c r="A2318">
        <v>2317</v>
      </c>
      <c r="B2318" t="s">
        <v>3154</v>
      </c>
      <c r="C2318" s="1">
        <v>42941</v>
      </c>
      <c r="D2318" t="s">
        <v>38</v>
      </c>
      <c r="E2318" t="s">
        <v>84</v>
      </c>
      <c r="F2318" t="s">
        <v>3155</v>
      </c>
      <c r="G2318" t="s">
        <v>2899</v>
      </c>
      <c r="H2318" t="s">
        <v>8</v>
      </c>
      <c r="I2318" t="s">
        <v>9</v>
      </c>
      <c r="J2318" t="s">
        <v>73</v>
      </c>
      <c r="K2318">
        <v>182.94</v>
      </c>
      <c r="L2318">
        <v>3</v>
      </c>
      <c r="M2318">
        <v>0</v>
      </c>
      <c r="N2318">
        <v>27.440999999999999</v>
      </c>
      <c r="O2318">
        <f t="shared" si="73"/>
        <v>155.499</v>
      </c>
      <c r="P2318" cm="1">
        <f t="array" ref="P2318">_xlfn.IFS(D2318="Same Day",N2318*0.2,D2318="First Class",N2318*0.1,D2318="Standard Class",N2318*0.5,D2318="Second Class",N2318*0)</f>
        <v>13.720499999999999</v>
      </c>
      <c r="Q2318">
        <f t="shared" si="74"/>
        <v>2289.0230294999997</v>
      </c>
    </row>
    <row r="2319" spans="1:17" x14ac:dyDescent="0.3">
      <c r="A2319">
        <v>2318</v>
      </c>
      <c r="B2319" t="s">
        <v>3154</v>
      </c>
      <c r="C2319" s="1">
        <v>42941</v>
      </c>
      <c r="D2319" t="s">
        <v>38</v>
      </c>
      <c r="E2319" t="s">
        <v>77</v>
      </c>
      <c r="F2319" t="s">
        <v>3155</v>
      </c>
      <c r="G2319" t="s">
        <v>1891</v>
      </c>
      <c r="H2319" t="s">
        <v>14</v>
      </c>
      <c r="I2319" t="s">
        <v>16</v>
      </c>
      <c r="J2319" t="s">
        <v>101</v>
      </c>
      <c r="K2319">
        <v>60.83</v>
      </c>
      <c r="L2319">
        <v>7</v>
      </c>
      <c r="M2319">
        <v>0</v>
      </c>
      <c r="N2319">
        <v>30.414999999999999</v>
      </c>
      <c r="O2319">
        <f t="shared" si="73"/>
        <v>30.414999999999999</v>
      </c>
      <c r="P2319" cm="1">
        <f t="array" ref="P2319">_xlfn.IFS(D2319="Same Day",N2319*0.2,D2319="First Class",N2319*0.1,D2319="Standard Class",N2319*0.5,D2319="Second Class",N2319*0)</f>
        <v>15.2075</v>
      </c>
      <c r="Q2319">
        <f t="shared" si="74"/>
        <v>492.95111249999997</v>
      </c>
    </row>
    <row r="2320" spans="1:17" x14ac:dyDescent="0.3">
      <c r="A2320">
        <v>2319</v>
      </c>
      <c r="B2320" t="s">
        <v>3154</v>
      </c>
      <c r="C2320" s="1">
        <v>42941</v>
      </c>
      <c r="D2320" t="s">
        <v>38</v>
      </c>
      <c r="E2320" t="s">
        <v>68</v>
      </c>
      <c r="F2320" t="s">
        <v>3155</v>
      </c>
      <c r="G2320" t="s">
        <v>3156</v>
      </c>
      <c r="H2320" t="s">
        <v>25</v>
      </c>
      <c r="I2320" t="s">
        <v>28</v>
      </c>
      <c r="J2320" t="s">
        <v>90</v>
      </c>
      <c r="K2320">
        <v>389.97</v>
      </c>
      <c r="L2320">
        <v>3</v>
      </c>
      <c r="M2320">
        <v>0</v>
      </c>
      <c r="N2320">
        <v>132.5898</v>
      </c>
      <c r="O2320">
        <f t="shared" si="73"/>
        <v>257.38020000000006</v>
      </c>
      <c r="P2320" cm="1">
        <f t="array" ref="P2320">_xlfn.IFS(D2320="Same Day",N2320*0.2,D2320="First Class",N2320*0.1,D2320="Standard Class",N2320*0.5,D2320="Second Class",N2320*0)</f>
        <v>66.294899999999998</v>
      </c>
      <c r="Q2320">
        <f t="shared" si="74"/>
        <v>17320.374820980003</v>
      </c>
    </row>
    <row r="2321" spans="1:17" x14ac:dyDescent="0.3">
      <c r="A2321">
        <v>2320</v>
      </c>
      <c r="B2321" t="s">
        <v>3157</v>
      </c>
      <c r="C2321" s="1">
        <v>42364</v>
      </c>
      <c r="D2321" t="s">
        <v>35</v>
      </c>
      <c r="E2321" t="s">
        <v>77</v>
      </c>
      <c r="F2321" t="s">
        <v>1043</v>
      </c>
      <c r="G2321" t="s">
        <v>1175</v>
      </c>
      <c r="H2321" t="s">
        <v>14</v>
      </c>
      <c r="I2321" t="s">
        <v>17</v>
      </c>
      <c r="J2321" t="s">
        <v>87</v>
      </c>
      <c r="K2321">
        <v>194.32</v>
      </c>
      <c r="L2321">
        <v>4</v>
      </c>
      <c r="M2321">
        <v>0</v>
      </c>
      <c r="N2321">
        <v>56.352800000000002</v>
      </c>
      <c r="O2321">
        <f t="shared" si="73"/>
        <v>137.96719999999999</v>
      </c>
      <c r="P2321" cm="1">
        <f t="array" ref="P2321">_xlfn.IFS(D2321="Same Day",N2321*0.2,D2321="First Class",N2321*0.1,D2321="Standard Class",N2321*0.5,D2321="Second Class",N2321*0)</f>
        <v>5.6352800000000007</v>
      </c>
      <c r="Q2321">
        <f t="shared" si="74"/>
        <v>915.45100281600003</v>
      </c>
    </row>
    <row r="2322" spans="1:17" x14ac:dyDescent="0.3">
      <c r="A2322">
        <v>2321</v>
      </c>
      <c r="B2322" t="s">
        <v>3158</v>
      </c>
      <c r="C2322" s="1">
        <v>42818</v>
      </c>
      <c r="D2322" t="s">
        <v>38</v>
      </c>
      <c r="E2322" t="s">
        <v>108</v>
      </c>
      <c r="F2322" t="s">
        <v>1427</v>
      </c>
      <c r="G2322" t="s">
        <v>3159</v>
      </c>
      <c r="H2322" t="s">
        <v>25</v>
      </c>
      <c r="I2322" t="s">
        <v>28</v>
      </c>
      <c r="J2322" t="s">
        <v>90</v>
      </c>
      <c r="K2322">
        <v>265.93</v>
      </c>
      <c r="L2322">
        <v>7</v>
      </c>
      <c r="M2322">
        <v>0</v>
      </c>
      <c r="N2322">
        <v>63.8232</v>
      </c>
      <c r="O2322">
        <f t="shared" si="73"/>
        <v>202.10680000000002</v>
      </c>
      <c r="P2322" cm="1">
        <f t="array" ref="P2322">_xlfn.IFS(D2322="Same Day",N2322*0.2,D2322="First Class",N2322*0.1,D2322="Standard Class",N2322*0.5,D2322="Second Class",N2322*0)</f>
        <v>31.9116</v>
      </c>
      <c r="Q2322">
        <f t="shared" si="74"/>
        <v>6651.6581588800009</v>
      </c>
    </row>
    <row r="2323" spans="1:17" x14ac:dyDescent="0.3">
      <c r="A2323">
        <v>2322</v>
      </c>
      <c r="B2323" t="s">
        <v>3160</v>
      </c>
      <c r="C2323" s="1">
        <v>42372</v>
      </c>
      <c r="D2323" t="s">
        <v>37</v>
      </c>
      <c r="E2323" t="s">
        <v>68</v>
      </c>
      <c r="F2323" t="s">
        <v>1634</v>
      </c>
      <c r="G2323" t="s">
        <v>796</v>
      </c>
      <c r="H2323" t="s">
        <v>14</v>
      </c>
      <c r="I2323" t="s">
        <v>16</v>
      </c>
      <c r="J2323" t="s">
        <v>101</v>
      </c>
      <c r="K2323">
        <v>94.74</v>
      </c>
      <c r="L2323">
        <v>3</v>
      </c>
      <c r="M2323">
        <v>0</v>
      </c>
      <c r="N2323">
        <v>44.527799999999999</v>
      </c>
      <c r="O2323">
        <f t="shared" si="73"/>
        <v>50.212199999999996</v>
      </c>
      <c r="P2323" cm="1">
        <f t="array" ref="P2323">_xlfn.IFS(D2323="Same Day",N2323*0.2,D2323="First Class",N2323*0.1,D2323="Standard Class",N2323*0.5,D2323="Second Class",N2323*0)</f>
        <v>0</v>
      </c>
      <c r="Q2323">
        <f t="shared" si="74"/>
        <v>50.212199999999996</v>
      </c>
    </row>
    <row r="2324" spans="1:17" x14ac:dyDescent="0.3">
      <c r="A2324">
        <v>2323</v>
      </c>
      <c r="B2324" t="s">
        <v>3160</v>
      </c>
      <c r="C2324" s="1">
        <v>42372</v>
      </c>
      <c r="D2324" t="s">
        <v>37</v>
      </c>
      <c r="E2324" t="s">
        <v>68</v>
      </c>
      <c r="F2324" t="s">
        <v>1634</v>
      </c>
      <c r="G2324" t="s">
        <v>651</v>
      </c>
      <c r="H2324" t="s">
        <v>14</v>
      </c>
      <c r="I2324" t="s">
        <v>16</v>
      </c>
      <c r="J2324" t="s">
        <v>87</v>
      </c>
      <c r="K2324">
        <v>60.64</v>
      </c>
      <c r="L2324">
        <v>4</v>
      </c>
      <c r="M2324">
        <v>0</v>
      </c>
      <c r="N2324">
        <v>27.894400000000001</v>
      </c>
      <c r="O2324">
        <f t="shared" si="73"/>
        <v>32.745599999999996</v>
      </c>
      <c r="P2324" cm="1">
        <f t="array" ref="P2324">_xlfn.IFS(D2324="Same Day",N2324*0.2,D2324="First Class",N2324*0.1,D2324="Standard Class",N2324*0.5,D2324="Second Class",N2324*0)</f>
        <v>0</v>
      </c>
      <c r="Q2324">
        <f t="shared" si="74"/>
        <v>32.745599999999996</v>
      </c>
    </row>
    <row r="2325" spans="1:17" x14ac:dyDescent="0.3">
      <c r="A2325">
        <v>2324</v>
      </c>
      <c r="B2325" t="s">
        <v>3160</v>
      </c>
      <c r="C2325" s="1">
        <v>42372</v>
      </c>
      <c r="D2325" t="s">
        <v>37</v>
      </c>
      <c r="E2325" t="s">
        <v>68</v>
      </c>
      <c r="F2325" t="s">
        <v>1634</v>
      </c>
      <c r="G2325" t="s">
        <v>1762</v>
      </c>
      <c r="H2325" t="s">
        <v>14</v>
      </c>
      <c r="I2325" t="s">
        <v>16</v>
      </c>
      <c r="J2325" t="s">
        <v>101</v>
      </c>
      <c r="K2325">
        <v>76.3</v>
      </c>
      <c r="L2325">
        <v>5</v>
      </c>
      <c r="M2325">
        <v>0</v>
      </c>
      <c r="N2325">
        <v>38.15</v>
      </c>
      <c r="O2325">
        <f t="shared" si="73"/>
        <v>38.15</v>
      </c>
      <c r="P2325" cm="1">
        <f t="array" ref="P2325">_xlfn.IFS(D2325="Same Day",N2325*0.2,D2325="First Class",N2325*0.1,D2325="Standard Class",N2325*0.5,D2325="Second Class",N2325*0)</f>
        <v>0</v>
      </c>
      <c r="Q2325">
        <f t="shared" si="74"/>
        <v>38.15</v>
      </c>
    </row>
    <row r="2326" spans="1:17" x14ac:dyDescent="0.3">
      <c r="A2326">
        <v>2325</v>
      </c>
      <c r="B2326" t="s">
        <v>3160</v>
      </c>
      <c r="C2326" s="1">
        <v>42372</v>
      </c>
      <c r="D2326" t="s">
        <v>37</v>
      </c>
      <c r="E2326" t="s">
        <v>68</v>
      </c>
      <c r="F2326" t="s">
        <v>1634</v>
      </c>
      <c r="G2326" t="s">
        <v>2264</v>
      </c>
      <c r="H2326" t="s">
        <v>14</v>
      </c>
      <c r="I2326" t="s">
        <v>16</v>
      </c>
      <c r="J2326" t="s">
        <v>87</v>
      </c>
      <c r="K2326">
        <v>364.8</v>
      </c>
      <c r="L2326">
        <v>12</v>
      </c>
      <c r="M2326">
        <v>0</v>
      </c>
      <c r="N2326">
        <v>167.80799999999999</v>
      </c>
      <c r="O2326">
        <f t="shared" si="73"/>
        <v>196.99200000000002</v>
      </c>
      <c r="P2326" cm="1">
        <f t="array" ref="P2326">_xlfn.IFS(D2326="Same Day",N2326*0.2,D2326="First Class",N2326*0.1,D2326="Standard Class",N2326*0.5,D2326="Second Class",N2326*0)</f>
        <v>0</v>
      </c>
      <c r="Q2326">
        <f t="shared" si="74"/>
        <v>196.99200000000002</v>
      </c>
    </row>
    <row r="2327" spans="1:17" x14ac:dyDescent="0.3">
      <c r="A2327">
        <v>2326</v>
      </c>
      <c r="B2327" t="s">
        <v>3161</v>
      </c>
      <c r="C2327" s="1">
        <v>42266</v>
      </c>
      <c r="D2327" t="s">
        <v>37</v>
      </c>
      <c r="E2327" t="s">
        <v>77</v>
      </c>
      <c r="F2327" t="s">
        <v>3162</v>
      </c>
      <c r="G2327" t="s">
        <v>2818</v>
      </c>
      <c r="H2327" t="s">
        <v>14</v>
      </c>
      <c r="I2327" t="s">
        <v>16</v>
      </c>
      <c r="J2327" t="s">
        <v>101</v>
      </c>
      <c r="K2327">
        <v>79.872</v>
      </c>
      <c r="L2327">
        <v>3</v>
      </c>
      <c r="M2327">
        <v>0.2</v>
      </c>
      <c r="N2327">
        <v>29.952000000000002</v>
      </c>
      <c r="O2327">
        <f t="shared" si="73"/>
        <v>49.92</v>
      </c>
      <c r="P2327" cm="1">
        <f t="array" ref="P2327">_xlfn.IFS(D2327="Same Day",N2327*0.2,D2327="First Class",N2327*0.1,D2327="Standard Class",N2327*0.5,D2327="Second Class",N2327*0)</f>
        <v>0</v>
      </c>
      <c r="Q2327">
        <f t="shared" si="74"/>
        <v>49.92</v>
      </c>
    </row>
    <row r="2328" spans="1:17" x14ac:dyDescent="0.3">
      <c r="A2328">
        <v>2327</v>
      </c>
      <c r="B2328" t="s">
        <v>3161</v>
      </c>
      <c r="C2328" s="1">
        <v>42266</v>
      </c>
      <c r="D2328" t="s">
        <v>37</v>
      </c>
      <c r="E2328" t="s">
        <v>108</v>
      </c>
      <c r="F2328" t="s">
        <v>3162</v>
      </c>
      <c r="G2328" t="s">
        <v>628</v>
      </c>
      <c r="H2328" t="s">
        <v>8</v>
      </c>
      <c r="I2328" t="s">
        <v>11</v>
      </c>
      <c r="J2328" t="s">
        <v>71</v>
      </c>
      <c r="K2328">
        <v>46.384</v>
      </c>
      <c r="L2328">
        <v>1</v>
      </c>
      <c r="M2328">
        <v>0.2</v>
      </c>
      <c r="N2328">
        <v>1.1596</v>
      </c>
      <c r="O2328">
        <f t="shared" si="73"/>
        <v>45.224400000000003</v>
      </c>
      <c r="P2328" cm="1">
        <f t="array" ref="P2328">_xlfn.IFS(D2328="Same Day",N2328*0.2,D2328="First Class",N2328*0.1,D2328="Standard Class",N2328*0.5,D2328="Second Class",N2328*0)</f>
        <v>0</v>
      </c>
      <c r="Q2328">
        <f t="shared" si="74"/>
        <v>45.224400000000003</v>
      </c>
    </row>
    <row r="2329" spans="1:17" x14ac:dyDescent="0.3">
      <c r="A2329">
        <v>2328</v>
      </c>
      <c r="B2329" t="s">
        <v>3161</v>
      </c>
      <c r="C2329" s="1">
        <v>42266</v>
      </c>
      <c r="D2329" t="s">
        <v>37</v>
      </c>
      <c r="E2329" t="s">
        <v>68</v>
      </c>
      <c r="F2329" t="s">
        <v>3162</v>
      </c>
      <c r="G2329" t="s">
        <v>112</v>
      </c>
      <c r="H2329" t="s">
        <v>14</v>
      </c>
      <c r="I2329" t="s">
        <v>18</v>
      </c>
      <c r="J2329" t="s">
        <v>113</v>
      </c>
      <c r="K2329">
        <v>12.96</v>
      </c>
      <c r="L2329">
        <v>2</v>
      </c>
      <c r="M2329">
        <v>0</v>
      </c>
      <c r="N2329">
        <v>6.2207999999999997</v>
      </c>
      <c r="O2329">
        <f t="shared" si="73"/>
        <v>6.7392000000000012</v>
      </c>
      <c r="P2329" cm="1">
        <f t="array" ref="P2329">_xlfn.IFS(D2329="Same Day",N2329*0.2,D2329="First Class",N2329*0.1,D2329="Standard Class",N2329*0.5,D2329="Second Class",N2329*0)</f>
        <v>0</v>
      </c>
      <c r="Q2329">
        <f t="shared" si="74"/>
        <v>6.7392000000000012</v>
      </c>
    </row>
    <row r="2330" spans="1:17" x14ac:dyDescent="0.3">
      <c r="A2330">
        <v>2329</v>
      </c>
      <c r="B2330" t="s">
        <v>3163</v>
      </c>
      <c r="C2330" s="1">
        <v>43004</v>
      </c>
      <c r="D2330" t="s">
        <v>35</v>
      </c>
      <c r="E2330" t="s">
        <v>108</v>
      </c>
      <c r="F2330" t="s">
        <v>3164</v>
      </c>
      <c r="G2330" t="s">
        <v>3165</v>
      </c>
      <c r="H2330" t="s">
        <v>14</v>
      </c>
      <c r="I2330" t="s">
        <v>21</v>
      </c>
      <c r="J2330" t="s">
        <v>80</v>
      </c>
      <c r="K2330">
        <v>14.352</v>
      </c>
      <c r="L2330">
        <v>3</v>
      </c>
      <c r="M2330">
        <v>0.2</v>
      </c>
      <c r="N2330">
        <v>5.2026000000000003</v>
      </c>
      <c r="O2330">
        <f t="shared" si="73"/>
        <v>9.1494</v>
      </c>
      <c r="P2330" cm="1">
        <f t="array" ref="P2330">_xlfn.IFS(D2330="Same Day",N2330*0.2,D2330="First Class",N2330*0.1,D2330="Standard Class",N2330*0.5,D2330="Second Class",N2330*0)</f>
        <v>0.52026000000000006</v>
      </c>
      <c r="Q2330">
        <f t="shared" si="74"/>
        <v>13.909466843999999</v>
      </c>
    </row>
    <row r="2331" spans="1:17" x14ac:dyDescent="0.3">
      <c r="A2331">
        <v>2330</v>
      </c>
      <c r="B2331" t="s">
        <v>3166</v>
      </c>
      <c r="C2331" s="1">
        <v>42367</v>
      </c>
      <c r="D2331" t="s">
        <v>38</v>
      </c>
      <c r="E2331" t="s">
        <v>77</v>
      </c>
      <c r="F2331" t="s">
        <v>1197</v>
      </c>
      <c r="G2331" t="s">
        <v>3167</v>
      </c>
      <c r="H2331" t="s">
        <v>8</v>
      </c>
      <c r="I2331" t="s">
        <v>12</v>
      </c>
      <c r="J2331" t="s">
        <v>87</v>
      </c>
      <c r="K2331">
        <v>547.13599999999997</v>
      </c>
      <c r="L2331">
        <v>4</v>
      </c>
      <c r="M2331">
        <v>0.2</v>
      </c>
      <c r="N2331">
        <v>-68.391999999999996</v>
      </c>
      <c r="O2331">
        <f t="shared" si="73"/>
        <v>615.52800000000002</v>
      </c>
      <c r="P2331" cm="1">
        <f t="array" ref="P2331">_xlfn.IFS(D2331="Same Day",N2331*0.2,D2331="First Class",N2331*0.1,D2331="Standard Class",N2331*0.5,D2331="Second Class",N2331*0)</f>
        <v>-34.195999999999998</v>
      </c>
      <c r="Q2331">
        <f t="shared" si="74"/>
        <v>-20433.067488000001</v>
      </c>
    </row>
    <row r="2332" spans="1:17" x14ac:dyDescent="0.3">
      <c r="A2332">
        <v>2331</v>
      </c>
      <c r="B2332" t="s">
        <v>3168</v>
      </c>
      <c r="C2332" s="1">
        <v>42639</v>
      </c>
      <c r="D2332" t="s">
        <v>37</v>
      </c>
      <c r="E2332" t="s">
        <v>96</v>
      </c>
      <c r="F2332" t="s">
        <v>771</v>
      </c>
      <c r="G2332" t="s">
        <v>495</v>
      </c>
      <c r="H2332" t="s">
        <v>14</v>
      </c>
      <c r="I2332" t="s">
        <v>15</v>
      </c>
      <c r="J2332" t="s">
        <v>90</v>
      </c>
      <c r="K2332">
        <v>41.96</v>
      </c>
      <c r="L2332">
        <v>2</v>
      </c>
      <c r="M2332">
        <v>0</v>
      </c>
      <c r="N2332">
        <v>2.9371999999999998</v>
      </c>
      <c r="O2332">
        <f t="shared" si="73"/>
        <v>39.022800000000004</v>
      </c>
      <c r="P2332" cm="1">
        <f t="array" ref="P2332">_xlfn.IFS(D2332="Same Day",N2332*0.2,D2332="First Class",N2332*0.1,D2332="Standard Class",N2332*0.5,D2332="Second Class",N2332*0)</f>
        <v>0</v>
      </c>
      <c r="Q2332">
        <f t="shared" si="74"/>
        <v>39.022800000000004</v>
      </c>
    </row>
    <row r="2333" spans="1:17" x14ac:dyDescent="0.3">
      <c r="A2333">
        <v>2332</v>
      </c>
      <c r="B2333" t="s">
        <v>3168</v>
      </c>
      <c r="C2333" s="1">
        <v>42639</v>
      </c>
      <c r="D2333" t="s">
        <v>37</v>
      </c>
      <c r="E2333" t="s">
        <v>108</v>
      </c>
      <c r="F2333" t="s">
        <v>771</v>
      </c>
      <c r="G2333" t="s">
        <v>3169</v>
      </c>
      <c r="H2333" t="s">
        <v>14</v>
      </c>
      <c r="I2333" t="s">
        <v>18</v>
      </c>
      <c r="J2333" t="s">
        <v>160</v>
      </c>
      <c r="K2333">
        <v>41.7</v>
      </c>
      <c r="L2333">
        <v>5</v>
      </c>
      <c r="M2333">
        <v>0</v>
      </c>
      <c r="N2333">
        <v>20.85</v>
      </c>
      <c r="O2333">
        <f t="shared" si="73"/>
        <v>20.85</v>
      </c>
      <c r="P2333" cm="1">
        <f t="array" ref="P2333">_xlfn.IFS(D2333="Same Day",N2333*0.2,D2333="First Class",N2333*0.1,D2333="Standard Class",N2333*0.5,D2333="Second Class",N2333*0)</f>
        <v>0</v>
      </c>
      <c r="Q2333">
        <f t="shared" si="74"/>
        <v>20.85</v>
      </c>
    </row>
    <row r="2334" spans="1:17" x14ac:dyDescent="0.3">
      <c r="A2334">
        <v>2333</v>
      </c>
      <c r="B2334" t="s">
        <v>3170</v>
      </c>
      <c r="C2334" s="1">
        <v>42819</v>
      </c>
      <c r="D2334" t="s">
        <v>38</v>
      </c>
      <c r="E2334" t="s">
        <v>96</v>
      </c>
      <c r="F2334" t="s">
        <v>1682</v>
      </c>
      <c r="G2334" t="s">
        <v>922</v>
      </c>
      <c r="H2334" t="s">
        <v>14</v>
      </c>
      <c r="I2334" t="s">
        <v>18</v>
      </c>
      <c r="J2334" t="s">
        <v>298</v>
      </c>
      <c r="K2334">
        <v>277.39999999999998</v>
      </c>
      <c r="L2334">
        <v>5</v>
      </c>
      <c r="M2334">
        <v>0</v>
      </c>
      <c r="N2334">
        <v>133.15199999999999</v>
      </c>
      <c r="O2334">
        <f t="shared" si="73"/>
        <v>144.24799999999999</v>
      </c>
      <c r="P2334" cm="1">
        <f t="array" ref="P2334">_xlfn.IFS(D2334="Same Day",N2334*0.2,D2334="First Class",N2334*0.1,D2334="Standard Class",N2334*0.5,D2334="Second Class",N2334*0)</f>
        <v>66.575999999999993</v>
      </c>
      <c r="Q2334">
        <f t="shared" si="74"/>
        <v>9747.702847999999</v>
      </c>
    </row>
    <row r="2335" spans="1:17" x14ac:dyDescent="0.3">
      <c r="A2335">
        <v>2334</v>
      </c>
      <c r="B2335" t="s">
        <v>3170</v>
      </c>
      <c r="C2335" s="1">
        <v>42819</v>
      </c>
      <c r="D2335" t="s">
        <v>38</v>
      </c>
      <c r="E2335" t="s">
        <v>68</v>
      </c>
      <c r="F2335" t="s">
        <v>1682</v>
      </c>
      <c r="G2335" t="s">
        <v>1348</v>
      </c>
      <c r="H2335" t="s">
        <v>14</v>
      </c>
      <c r="I2335" t="s">
        <v>18</v>
      </c>
      <c r="J2335" t="s">
        <v>90</v>
      </c>
      <c r="K2335">
        <v>5.78</v>
      </c>
      <c r="L2335">
        <v>1</v>
      </c>
      <c r="M2335">
        <v>0</v>
      </c>
      <c r="N2335">
        <v>2.8321999999999998</v>
      </c>
      <c r="O2335">
        <f t="shared" si="73"/>
        <v>2.9478000000000004</v>
      </c>
      <c r="P2335" cm="1">
        <f t="array" ref="P2335">_xlfn.IFS(D2335="Same Day",N2335*0.2,D2335="First Class",N2335*0.1,D2335="Standard Class",N2335*0.5,D2335="Second Class",N2335*0)</f>
        <v>1.4160999999999999</v>
      </c>
      <c r="Q2335">
        <f t="shared" si="74"/>
        <v>7.1221795800000018</v>
      </c>
    </row>
    <row r="2336" spans="1:17" x14ac:dyDescent="0.3">
      <c r="A2336">
        <v>2335</v>
      </c>
      <c r="B2336" t="s">
        <v>3171</v>
      </c>
      <c r="C2336" s="1">
        <v>41916</v>
      </c>
      <c r="D2336" t="s">
        <v>38</v>
      </c>
      <c r="E2336" t="s">
        <v>77</v>
      </c>
      <c r="F2336" t="s">
        <v>3172</v>
      </c>
      <c r="G2336" t="s">
        <v>763</v>
      </c>
      <c r="H2336" t="s">
        <v>14</v>
      </c>
      <c r="I2336" t="s">
        <v>17</v>
      </c>
      <c r="J2336" t="s">
        <v>87</v>
      </c>
      <c r="K2336">
        <v>69.215999999999994</v>
      </c>
      <c r="L2336">
        <v>6</v>
      </c>
      <c r="M2336">
        <v>0.2</v>
      </c>
      <c r="N2336">
        <v>11.2476</v>
      </c>
      <c r="O2336">
        <f t="shared" si="73"/>
        <v>57.968399999999995</v>
      </c>
      <c r="P2336" cm="1">
        <f t="array" ref="P2336">_xlfn.IFS(D2336="Same Day",N2336*0.2,D2336="First Class",N2336*0.1,D2336="Standard Class",N2336*0.5,D2336="Second Class",N2336*0)</f>
        <v>5.6238000000000001</v>
      </c>
      <c r="Q2336">
        <f t="shared" si="74"/>
        <v>383.97108792</v>
      </c>
    </row>
    <row r="2337" spans="1:17" x14ac:dyDescent="0.3">
      <c r="A2337">
        <v>2336</v>
      </c>
      <c r="B2337" t="s">
        <v>3173</v>
      </c>
      <c r="C2337" s="1">
        <v>43079</v>
      </c>
      <c r="D2337" t="s">
        <v>36</v>
      </c>
      <c r="E2337" t="s">
        <v>96</v>
      </c>
      <c r="F2337" t="s">
        <v>2026</v>
      </c>
      <c r="G2337" t="s">
        <v>368</v>
      </c>
      <c r="H2337" t="s">
        <v>14</v>
      </c>
      <c r="I2337" t="s">
        <v>21</v>
      </c>
      <c r="J2337" t="s">
        <v>80</v>
      </c>
      <c r="K2337">
        <v>10.86</v>
      </c>
      <c r="L2337">
        <v>3</v>
      </c>
      <c r="M2337">
        <v>0</v>
      </c>
      <c r="N2337">
        <v>5.1041999999999996</v>
      </c>
      <c r="O2337">
        <f t="shared" si="73"/>
        <v>5.7557999999999998</v>
      </c>
      <c r="P2337" cm="1">
        <f t="array" ref="P2337">_xlfn.IFS(D2337="Same Day",N2337*0.2,D2337="First Class",N2337*0.1,D2337="Standard Class",N2337*0.5,D2337="Second Class",N2337*0)</f>
        <v>1.02084</v>
      </c>
      <c r="Q2337">
        <f t="shared" si="74"/>
        <v>11.631550871999998</v>
      </c>
    </row>
    <row r="2338" spans="1:17" x14ac:dyDescent="0.3">
      <c r="A2338">
        <v>2337</v>
      </c>
      <c r="B2338" t="s">
        <v>3173</v>
      </c>
      <c r="C2338" s="1">
        <v>43079</v>
      </c>
      <c r="D2338" t="s">
        <v>36</v>
      </c>
      <c r="E2338" t="s">
        <v>108</v>
      </c>
      <c r="F2338" t="s">
        <v>2026</v>
      </c>
      <c r="G2338" t="s">
        <v>3174</v>
      </c>
      <c r="H2338" t="s">
        <v>14</v>
      </c>
      <c r="I2338" t="s">
        <v>17</v>
      </c>
      <c r="J2338" t="s">
        <v>87</v>
      </c>
      <c r="K2338">
        <v>426.79</v>
      </c>
      <c r="L2338">
        <v>7</v>
      </c>
      <c r="M2338">
        <v>0</v>
      </c>
      <c r="N2338">
        <v>123.76909999999999</v>
      </c>
      <c r="O2338">
        <f t="shared" si="73"/>
        <v>303.02090000000004</v>
      </c>
      <c r="P2338" cm="1">
        <f t="array" ref="P2338">_xlfn.IFS(D2338="Same Day",N2338*0.2,D2338="First Class",N2338*0.1,D2338="Standard Class",N2338*0.5,D2338="Second Class",N2338*0)</f>
        <v>24.753820000000001</v>
      </c>
      <c r="Q2338">
        <f t="shared" si="74"/>
        <v>7803.9457148380015</v>
      </c>
    </row>
    <row r="2339" spans="1:17" x14ac:dyDescent="0.3">
      <c r="A2339">
        <v>2338</v>
      </c>
      <c r="B2339" t="s">
        <v>3175</v>
      </c>
      <c r="C2339" s="1">
        <v>41874</v>
      </c>
      <c r="D2339" t="s">
        <v>36</v>
      </c>
      <c r="E2339" t="s">
        <v>96</v>
      </c>
      <c r="F2339" t="s">
        <v>1420</v>
      </c>
      <c r="G2339" t="s">
        <v>3176</v>
      </c>
      <c r="H2339" t="s">
        <v>14</v>
      </c>
      <c r="I2339" t="s">
        <v>18</v>
      </c>
      <c r="J2339" t="s">
        <v>298</v>
      </c>
      <c r="K2339">
        <v>25.92</v>
      </c>
      <c r="L2339">
        <v>4</v>
      </c>
      <c r="M2339">
        <v>0</v>
      </c>
      <c r="N2339">
        <v>12.441599999999999</v>
      </c>
      <c r="O2339">
        <f t="shared" si="73"/>
        <v>13.478400000000002</v>
      </c>
      <c r="P2339" cm="1">
        <f t="array" ref="P2339">_xlfn.IFS(D2339="Same Day",N2339*0.2,D2339="First Class",N2339*0.1,D2339="Standard Class",N2339*0.5,D2339="Second Class",N2339*0)</f>
        <v>2.4883199999999999</v>
      </c>
      <c r="Q2339">
        <f t="shared" si="74"/>
        <v>47.016972288000005</v>
      </c>
    </row>
    <row r="2340" spans="1:17" x14ac:dyDescent="0.3">
      <c r="A2340">
        <v>2339</v>
      </c>
      <c r="B2340" t="s">
        <v>3175</v>
      </c>
      <c r="C2340" s="1">
        <v>41874</v>
      </c>
      <c r="D2340" t="s">
        <v>36</v>
      </c>
      <c r="E2340" t="s">
        <v>84</v>
      </c>
      <c r="F2340" t="s">
        <v>1420</v>
      </c>
      <c r="G2340" t="s">
        <v>1092</v>
      </c>
      <c r="H2340" t="s">
        <v>14</v>
      </c>
      <c r="I2340" t="s">
        <v>18</v>
      </c>
      <c r="J2340" t="s">
        <v>298</v>
      </c>
      <c r="K2340">
        <v>45.92</v>
      </c>
      <c r="L2340">
        <v>4</v>
      </c>
      <c r="M2340">
        <v>0</v>
      </c>
      <c r="N2340">
        <v>22.500800000000002</v>
      </c>
      <c r="O2340">
        <f t="shared" si="73"/>
        <v>23.4192</v>
      </c>
      <c r="P2340" cm="1">
        <f t="array" ref="P2340">_xlfn.IFS(D2340="Same Day",N2340*0.2,D2340="First Class",N2340*0.1,D2340="Standard Class",N2340*0.5,D2340="Second Class",N2340*0)</f>
        <v>4.5001600000000002</v>
      </c>
      <c r="Q2340">
        <f t="shared" si="74"/>
        <v>128.80934707200001</v>
      </c>
    </row>
    <row r="2341" spans="1:17" x14ac:dyDescent="0.3">
      <c r="A2341">
        <v>2340</v>
      </c>
      <c r="B2341" t="s">
        <v>3177</v>
      </c>
      <c r="C2341" s="1">
        <v>41875</v>
      </c>
      <c r="D2341" t="s">
        <v>38</v>
      </c>
      <c r="E2341" t="s">
        <v>68</v>
      </c>
      <c r="F2341" t="s">
        <v>3125</v>
      </c>
      <c r="G2341" t="s">
        <v>270</v>
      </c>
      <c r="H2341" t="s">
        <v>14</v>
      </c>
      <c r="I2341" t="s">
        <v>20</v>
      </c>
      <c r="J2341" t="s">
        <v>87</v>
      </c>
      <c r="K2341">
        <v>10.72</v>
      </c>
      <c r="L2341">
        <v>2</v>
      </c>
      <c r="M2341">
        <v>0.2</v>
      </c>
      <c r="N2341">
        <v>1.742</v>
      </c>
      <c r="O2341">
        <f t="shared" si="73"/>
        <v>8.9780000000000015</v>
      </c>
      <c r="P2341" cm="1">
        <f t="array" ref="P2341">_xlfn.IFS(D2341="Same Day",N2341*0.2,D2341="First Class",N2341*0.1,D2341="Standard Class",N2341*0.5,D2341="Second Class",N2341*0)</f>
        <v>0.871</v>
      </c>
      <c r="Q2341">
        <f t="shared" si="74"/>
        <v>16.797838000000002</v>
      </c>
    </row>
    <row r="2342" spans="1:17" x14ac:dyDescent="0.3">
      <c r="A2342">
        <v>2341</v>
      </c>
      <c r="B2342" t="s">
        <v>3178</v>
      </c>
      <c r="C2342" s="1">
        <v>42689</v>
      </c>
      <c r="D2342" t="s">
        <v>38</v>
      </c>
      <c r="E2342" t="s">
        <v>108</v>
      </c>
      <c r="F2342" t="s">
        <v>1366</v>
      </c>
      <c r="G2342" t="s">
        <v>1966</v>
      </c>
      <c r="H2342" t="s">
        <v>14</v>
      </c>
      <c r="I2342" t="s">
        <v>20</v>
      </c>
      <c r="J2342" t="s">
        <v>87</v>
      </c>
      <c r="K2342">
        <v>41.86</v>
      </c>
      <c r="L2342">
        <v>7</v>
      </c>
      <c r="M2342">
        <v>0</v>
      </c>
      <c r="N2342">
        <v>10.465</v>
      </c>
      <c r="O2342">
        <f t="shared" si="73"/>
        <v>31.395</v>
      </c>
      <c r="P2342" cm="1">
        <f t="array" ref="P2342">_xlfn.IFS(D2342="Same Day",N2342*0.2,D2342="First Class",N2342*0.1,D2342="Standard Class",N2342*0.5,D2342="Second Class",N2342*0)</f>
        <v>5.2324999999999999</v>
      </c>
      <c r="Q2342">
        <f t="shared" si="74"/>
        <v>195.66933749999998</v>
      </c>
    </row>
    <row r="2343" spans="1:17" x14ac:dyDescent="0.3">
      <c r="A2343">
        <v>2342</v>
      </c>
      <c r="B2343" t="s">
        <v>3179</v>
      </c>
      <c r="C2343" s="1">
        <v>42007</v>
      </c>
      <c r="D2343" t="s">
        <v>35</v>
      </c>
      <c r="E2343" t="s">
        <v>96</v>
      </c>
      <c r="F2343" t="s">
        <v>266</v>
      </c>
      <c r="G2343" t="s">
        <v>3180</v>
      </c>
      <c r="H2343" t="s">
        <v>8</v>
      </c>
      <c r="I2343" t="s">
        <v>12</v>
      </c>
      <c r="J2343" t="s">
        <v>87</v>
      </c>
      <c r="K2343">
        <v>63.2</v>
      </c>
      <c r="L2343">
        <v>5</v>
      </c>
      <c r="M2343">
        <v>0</v>
      </c>
      <c r="N2343">
        <v>23.384</v>
      </c>
      <c r="O2343">
        <f t="shared" si="73"/>
        <v>39.816000000000003</v>
      </c>
      <c r="P2343" cm="1">
        <f t="array" ref="P2343">_xlfn.IFS(D2343="Same Day",N2343*0.2,D2343="First Class",N2343*0.1,D2343="Standard Class",N2343*0.5,D2343="Second Class",N2343*0)</f>
        <v>2.3384</v>
      </c>
      <c r="Q2343">
        <f t="shared" si="74"/>
        <v>132.92173440000002</v>
      </c>
    </row>
    <row r="2344" spans="1:17" x14ac:dyDescent="0.3">
      <c r="A2344">
        <v>2343</v>
      </c>
      <c r="B2344" t="s">
        <v>3179</v>
      </c>
      <c r="C2344" s="1">
        <v>42007</v>
      </c>
      <c r="D2344" t="s">
        <v>35</v>
      </c>
      <c r="E2344" t="s">
        <v>96</v>
      </c>
      <c r="F2344" t="s">
        <v>266</v>
      </c>
      <c r="G2344" t="s">
        <v>3159</v>
      </c>
      <c r="H2344" t="s">
        <v>25</v>
      </c>
      <c r="I2344" t="s">
        <v>28</v>
      </c>
      <c r="J2344" t="s">
        <v>90</v>
      </c>
      <c r="K2344">
        <v>113.97</v>
      </c>
      <c r="L2344">
        <v>3</v>
      </c>
      <c r="M2344">
        <v>0</v>
      </c>
      <c r="N2344">
        <v>27.352799999999998</v>
      </c>
      <c r="O2344">
        <f t="shared" si="73"/>
        <v>86.617199999999997</v>
      </c>
      <c r="P2344" cm="1">
        <f t="array" ref="P2344">_xlfn.IFS(D2344="Same Day",N2344*0.2,D2344="First Class",N2344*0.1,D2344="Standard Class",N2344*0.5,D2344="Second Class",N2344*0)</f>
        <v>2.7352799999999999</v>
      </c>
      <c r="Q2344">
        <f t="shared" si="74"/>
        <v>323.539494816</v>
      </c>
    </row>
    <row r="2345" spans="1:17" x14ac:dyDescent="0.3">
      <c r="A2345">
        <v>2344</v>
      </c>
      <c r="B2345" t="s">
        <v>3181</v>
      </c>
      <c r="C2345" s="1">
        <v>41850</v>
      </c>
      <c r="D2345" t="s">
        <v>37</v>
      </c>
      <c r="E2345" t="s">
        <v>96</v>
      </c>
      <c r="F2345" t="s">
        <v>2372</v>
      </c>
      <c r="G2345" t="s">
        <v>564</v>
      </c>
      <c r="H2345" t="s">
        <v>14</v>
      </c>
      <c r="I2345" t="s">
        <v>15</v>
      </c>
      <c r="J2345" t="s">
        <v>90</v>
      </c>
      <c r="K2345">
        <v>123.55200000000001</v>
      </c>
      <c r="L2345">
        <v>3</v>
      </c>
      <c r="M2345">
        <v>0.2</v>
      </c>
      <c r="N2345">
        <v>-29.343599999999999</v>
      </c>
      <c r="O2345">
        <f t="shared" si="73"/>
        <v>152.8956</v>
      </c>
      <c r="P2345" cm="1">
        <f t="array" ref="P2345">_xlfn.IFS(D2345="Same Day",N2345*0.2,D2345="First Class",N2345*0.1,D2345="Standard Class",N2345*0.5,D2345="Second Class",N2345*0)</f>
        <v>0</v>
      </c>
      <c r="Q2345">
        <f t="shared" si="74"/>
        <v>152.8956</v>
      </c>
    </row>
    <row r="2346" spans="1:17" x14ac:dyDescent="0.3">
      <c r="A2346">
        <v>2345</v>
      </c>
      <c r="B2346" t="s">
        <v>3182</v>
      </c>
      <c r="C2346" s="1">
        <v>42428</v>
      </c>
      <c r="D2346" t="s">
        <v>38</v>
      </c>
      <c r="E2346" t="s">
        <v>84</v>
      </c>
      <c r="F2346" t="s">
        <v>1853</v>
      </c>
      <c r="G2346" t="s">
        <v>3183</v>
      </c>
      <c r="H2346" t="s">
        <v>14</v>
      </c>
      <c r="I2346" t="s">
        <v>17</v>
      </c>
      <c r="J2346" t="s">
        <v>87</v>
      </c>
      <c r="K2346">
        <v>490.32</v>
      </c>
      <c r="L2346">
        <v>9</v>
      </c>
      <c r="M2346">
        <v>0</v>
      </c>
      <c r="N2346">
        <v>137.28960000000001</v>
      </c>
      <c r="O2346">
        <f t="shared" si="73"/>
        <v>353.03039999999999</v>
      </c>
      <c r="P2346" cm="1">
        <f t="array" ref="P2346">_xlfn.IFS(D2346="Same Day",N2346*0.2,D2346="First Class",N2346*0.1,D2346="Standard Class",N2346*0.5,D2346="Second Class",N2346*0)</f>
        <v>68.644800000000004</v>
      </c>
      <c r="Q2346">
        <f t="shared" si="74"/>
        <v>24586.731601920001</v>
      </c>
    </row>
    <row r="2347" spans="1:17" x14ac:dyDescent="0.3">
      <c r="A2347">
        <v>2346</v>
      </c>
      <c r="B2347" t="s">
        <v>3184</v>
      </c>
      <c r="C2347" s="1">
        <v>42447</v>
      </c>
      <c r="D2347" t="s">
        <v>38</v>
      </c>
      <c r="E2347" t="s">
        <v>108</v>
      </c>
      <c r="F2347" t="s">
        <v>1408</v>
      </c>
      <c r="G2347" t="s">
        <v>424</v>
      </c>
      <c r="H2347" t="s">
        <v>14</v>
      </c>
      <c r="I2347" t="s">
        <v>18</v>
      </c>
      <c r="J2347" t="s">
        <v>160</v>
      </c>
      <c r="K2347">
        <v>70.08</v>
      </c>
      <c r="L2347">
        <v>5</v>
      </c>
      <c r="M2347">
        <v>0.2</v>
      </c>
      <c r="N2347">
        <v>24.527999999999999</v>
      </c>
      <c r="O2347">
        <f t="shared" si="73"/>
        <v>45.552</v>
      </c>
      <c r="P2347" cm="1">
        <f t="array" ref="P2347">_xlfn.IFS(D2347="Same Day",N2347*0.2,D2347="First Class",N2347*0.1,D2347="Standard Class",N2347*0.5,D2347="Second Class",N2347*0)</f>
        <v>12.263999999999999</v>
      </c>
      <c r="Q2347">
        <f t="shared" si="74"/>
        <v>604.201728</v>
      </c>
    </row>
    <row r="2348" spans="1:17" x14ac:dyDescent="0.3">
      <c r="A2348">
        <v>2347</v>
      </c>
      <c r="B2348" t="s">
        <v>3184</v>
      </c>
      <c r="C2348" s="1">
        <v>42447</v>
      </c>
      <c r="D2348" t="s">
        <v>38</v>
      </c>
      <c r="E2348" t="s">
        <v>77</v>
      </c>
      <c r="F2348" t="s">
        <v>1408</v>
      </c>
      <c r="G2348" t="s">
        <v>3185</v>
      </c>
      <c r="H2348" t="s">
        <v>14</v>
      </c>
      <c r="I2348" t="s">
        <v>16</v>
      </c>
      <c r="J2348" t="s">
        <v>101</v>
      </c>
      <c r="K2348">
        <v>1.272</v>
      </c>
      <c r="L2348">
        <v>2</v>
      </c>
      <c r="M2348">
        <v>0.8</v>
      </c>
      <c r="N2348">
        <v>-2.1623999999999999</v>
      </c>
      <c r="O2348">
        <f t="shared" si="73"/>
        <v>3.4344000000000001</v>
      </c>
      <c r="P2348" cm="1">
        <f t="array" ref="P2348">_xlfn.IFS(D2348="Same Day",N2348*0.2,D2348="First Class",N2348*0.1,D2348="Standard Class",N2348*0.5,D2348="Second Class",N2348*0)</f>
        <v>-1.0811999999999999</v>
      </c>
      <c r="Q2348">
        <f t="shared" si="74"/>
        <v>-0.27887327999999978</v>
      </c>
    </row>
    <row r="2349" spans="1:17" x14ac:dyDescent="0.3">
      <c r="A2349">
        <v>2348</v>
      </c>
      <c r="B2349" t="s">
        <v>3184</v>
      </c>
      <c r="C2349" s="1">
        <v>42447</v>
      </c>
      <c r="D2349" t="s">
        <v>38</v>
      </c>
      <c r="E2349" t="s">
        <v>68</v>
      </c>
      <c r="F2349" t="s">
        <v>1408</v>
      </c>
      <c r="G2349" t="s">
        <v>2004</v>
      </c>
      <c r="H2349" t="s">
        <v>8</v>
      </c>
      <c r="I2349" t="s">
        <v>10</v>
      </c>
      <c r="J2349" t="s">
        <v>87</v>
      </c>
      <c r="K2349">
        <v>557.58500000000004</v>
      </c>
      <c r="L2349">
        <v>5</v>
      </c>
      <c r="M2349">
        <v>0.3</v>
      </c>
      <c r="N2349">
        <v>0</v>
      </c>
      <c r="O2349">
        <f t="shared" si="73"/>
        <v>557.58500000000004</v>
      </c>
      <c r="P2349" cm="1">
        <f t="array" ref="P2349">_xlfn.IFS(D2349="Same Day",N2349*0.2,D2349="First Class",N2349*0.1,D2349="Standard Class",N2349*0.5,D2349="Second Class",N2349*0)</f>
        <v>0</v>
      </c>
      <c r="Q2349">
        <f t="shared" si="74"/>
        <v>557.58500000000004</v>
      </c>
    </row>
    <row r="2350" spans="1:17" x14ac:dyDescent="0.3">
      <c r="A2350">
        <v>2349</v>
      </c>
      <c r="B2350" t="s">
        <v>3186</v>
      </c>
      <c r="C2350" s="1">
        <v>43072</v>
      </c>
      <c r="D2350" t="s">
        <v>36</v>
      </c>
      <c r="E2350" t="s">
        <v>68</v>
      </c>
      <c r="F2350" t="s">
        <v>456</v>
      </c>
      <c r="G2350" t="s">
        <v>1380</v>
      </c>
      <c r="H2350" t="s">
        <v>14</v>
      </c>
      <c r="I2350" t="s">
        <v>16</v>
      </c>
      <c r="J2350" t="s">
        <v>101</v>
      </c>
      <c r="K2350">
        <v>9.0239999999999991</v>
      </c>
      <c r="L2350">
        <v>6</v>
      </c>
      <c r="M2350">
        <v>0.2</v>
      </c>
      <c r="N2350">
        <v>3.1583999999999999</v>
      </c>
      <c r="O2350">
        <f t="shared" si="73"/>
        <v>5.8655999999999988</v>
      </c>
      <c r="P2350" cm="1">
        <f t="array" ref="P2350">_xlfn.IFS(D2350="Same Day",N2350*0.2,D2350="First Class",N2350*0.1,D2350="Standard Class",N2350*0.5,D2350="Second Class",N2350*0)</f>
        <v>0.63168000000000002</v>
      </c>
      <c r="Q2350">
        <f t="shared" si="74"/>
        <v>9.5707822079999989</v>
      </c>
    </row>
    <row r="2351" spans="1:17" x14ac:dyDescent="0.3">
      <c r="A2351">
        <v>2350</v>
      </c>
      <c r="B2351" t="s">
        <v>3186</v>
      </c>
      <c r="C2351" s="1">
        <v>43072</v>
      </c>
      <c r="D2351" t="s">
        <v>36</v>
      </c>
      <c r="E2351" t="s">
        <v>84</v>
      </c>
      <c r="F2351" t="s">
        <v>456</v>
      </c>
      <c r="G2351" t="s">
        <v>3187</v>
      </c>
      <c r="H2351" t="s">
        <v>14</v>
      </c>
      <c r="I2351" t="s">
        <v>16</v>
      </c>
      <c r="J2351" t="s">
        <v>87</v>
      </c>
      <c r="K2351">
        <v>69.456000000000003</v>
      </c>
      <c r="L2351">
        <v>2</v>
      </c>
      <c r="M2351">
        <v>0.2</v>
      </c>
      <c r="N2351">
        <v>22.5732</v>
      </c>
      <c r="O2351">
        <f t="shared" si="73"/>
        <v>46.882800000000003</v>
      </c>
      <c r="P2351" cm="1">
        <f t="array" ref="P2351">_xlfn.IFS(D2351="Same Day",N2351*0.2,D2351="First Class",N2351*0.1,D2351="Standard Class",N2351*0.5,D2351="Second Class",N2351*0)</f>
        <v>4.51464</v>
      </c>
      <c r="Q2351">
        <f t="shared" si="74"/>
        <v>258.54176419200002</v>
      </c>
    </row>
    <row r="2352" spans="1:17" x14ac:dyDescent="0.3">
      <c r="A2352">
        <v>2351</v>
      </c>
      <c r="B2352" t="s">
        <v>3186</v>
      </c>
      <c r="C2352" s="1">
        <v>43072</v>
      </c>
      <c r="D2352" t="s">
        <v>36</v>
      </c>
      <c r="E2352" t="s">
        <v>108</v>
      </c>
      <c r="F2352" t="s">
        <v>456</v>
      </c>
      <c r="G2352" t="s">
        <v>819</v>
      </c>
      <c r="H2352" t="s">
        <v>14</v>
      </c>
      <c r="I2352" t="s">
        <v>18</v>
      </c>
      <c r="J2352" t="s">
        <v>275</v>
      </c>
      <c r="K2352">
        <v>10.86</v>
      </c>
      <c r="L2352">
        <v>2</v>
      </c>
      <c r="M2352">
        <v>0</v>
      </c>
      <c r="N2352">
        <v>5.3213999999999997</v>
      </c>
      <c r="O2352">
        <f t="shared" si="73"/>
        <v>5.5385999999999997</v>
      </c>
      <c r="P2352" cm="1">
        <f t="array" ref="P2352">_xlfn.IFS(D2352="Same Day",N2352*0.2,D2352="First Class",N2352*0.1,D2352="Standard Class",N2352*0.5,D2352="Second Class",N2352*0)</f>
        <v>1.0642799999999999</v>
      </c>
      <c r="Q2352">
        <f t="shared" si="74"/>
        <v>11.433221208000001</v>
      </c>
    </row>
    <row r="2353" spans="1:17" x14ac:dyDescent="0.3">
      <c r="A2353">
        <v>2352</v>
      </c>
      <c r="B2353" t="s">
        <v>3186</v>
      </c>
      <c r="C2353" s="1">
        <v>43072</v>
      </c>
      <c r="D2353" t="s">
        <v>36</v>
      </c>
      <c r="E2353" t="s">
        <v>77</v>
      </c>
      <c r="F2353" t="s">
        <v>456</v>
      </c>
      <c r="G2353" t="s">
        <v>3068</v>
      </c>
      <c r="H2353" t="s">
        <v>14</v>
      </c>
      <c r="I2353" t="s">
        <v>17</v>
      </c>
      <c r="J2353" t="s">
        <v>87</v>
      </c>
      <c r="K2353">
        <v>79.47</v>
      </c>
      <c r="L2353">
        <v>3</v>
      </c>
      <c r="M2353">
        <v>0</v>
      </c>
      <c r="N2353">
        <v>22.2516</v>
      </c>
      <c r="O2353">
        <f t="shared" si="73"/>
        <v>57.218400000000003</v>
      </c>
      <c r="P2353" cm="1">
        <f t="array" ref="P2353">_xlfn.IFS(D2353="Same Day",N2353*0.2,D2353="First Class",N2353*0.1,D2353="Standard Class",N2353*0.5,D2353="Second Class",N2353*0)</f>
        <v>4.4503200000000005</v>
      </c>
      <c r="Q2353">
        <f t="shared" si="74"/>
        <v>311.85858988800004</v>
      </c>
    </row>
    <row r="2354" spans="1:17" x14ac:dyDescent="0.3">
      <c r="A2354">
        <v>2353</v>
      </c>
      <c r="B2354" t="s">
        <v>3186</v>
      </c>
      <c r="C2354" s="1">
        <v>43072</v>
      </c>
      <c r="D2354" t="s">
        <v>36</v>
      </c>
      <c r="E2354" t="s">
        <v>108</v>
      </c>
      <c r="F2354" t="s">
        <v>456</v>
      </c>
      <c r="G2354" t="s">
        <v>209</v>
      </c>
      <c r="H2354" t="s">
        <v>14</v>
      </c>
      <c r="I2354" t="s">
        <v>20</v>
      </c>
      <c r="J2354" t="s">
        <v>87</v>
      </c>
      <c r="K2354">
        <v>10.08</v>
      </c>
      <c r="L2354">
        <v>6</v>
      </c>
      <c r="M2354">
        <v>0</v>
      </c>
      <c r="N2354">
        <v>5.04</v>
      </c>
      <c r="O2354">
        <f t="shared" si="73"/>
        <v>5.04</v>
      </c>
      <c r="P2354" cm="1">
        <f t="array" ref="P2354">_xlfn.IFS(D2354="Same Day",N2354*0.2,D2354="First Class",N2354*0.1,D2354="Standard Class",N2354*0.5,D2354="Second Class",N2354*0)</f>
        <v>1.008</v>
      </c>
      <c r="Q2354">
        <f t="shared" si="74"/>
        <v>10.12032</v>
      </c>
    </row>
    <row r="2355" spans="1:17" x14ac:dyDescent="0.3">
      <c r="A2355">
        <v>2354</v>
      </c>
      <c r="B2355" t="s">
        <v>3188</v>
      </c>
      <c r="C2355" s="1">
        <v>42249</v>
      </c>
      <c r="D2355" t="s">
        <v>35</v>
      </c>
      <c r="E2355" t="s">
        <v>68</v>
      </c>
      <c r="F2355" t="s">
        <v>3189</v>
      </c>
      <c r="G2355" t="s">
        <v>169</v>
      </c>
      <c r="H2355" t="s">
        <v>8</v>
      </c>
      <c r="I2355" t="s">
        <v>11</v>
      </c>
      <c r="J2355" t="s">
        <v>71</v>
      </c>
      <c r="K2355">
        <v>1552.8309999999999</v>
      </c>
      <c r="L2355">
        <v>7</v>
      </c>
      <c r="M2355">
        <v>0.15</v>
      </c>
      <c r="N2355">
        <v>200.9546</v>
      </c>
      <c r="O2355">
        <f t="shared" si="73"/>
        <v>1351.8763999999999</v>
      </c>
      <c r="P2355" cm="1">
        <f t="array" ref="P2355">_xlfn.IFS(D2355="Same Day",N2355*0.2,D2355="First Class",N2355*0.1,D2355="Standard Class",N2355*0.5,D2355="Second Class",N2355*0)</f>
        <v>20.095460000000003</v>
      </c>
      <c r="Q2355">
        <f t="shared" si="74"/>
        <v>28518.454521144002</v>
      </c>
    </row>
    <row r="2356" spans="1:17" x14ac:dyDescent="0.3">
      <c r="A2356">
        <v>2355</v>
      </c>
      <c r="B2356" t="s">
        <v>3188</v>
      </c>
      <c r="C2356" s="1">
        <v>42249</v>
      </c>
      <c r="D2356" t="s">
        <v>35</v>
      </c>
      <c r="E2356" t="s">
        <v>77</v>
      </c>
      <c r="F2356" t="s">
        <v>3189</v>
      </c>
      <c r="G2356" t="s">
        <v>382</v>
      </c>
      <c r="H2356" t="s">
        <v>14</v>
      </c>
      <c r="I2356" t="s">
        <v>16</v>
      </c>
      <c r="J2356" t="s">
        <v>101</v>
      </c>
      <c r="K2356">
        <v>137.24</v>
      </c>
      <c r="L2356">
        <v>5</v>
      </c>
      <c r="M2356">
        <v>0.2</v>
      </c>
      <c r="N2356">
        <v>46.3185</v>
      </c>
      <c r="O2356">
        <f t="shared" si="73"/>
        <v>90.921500000000009</v>
      </c>
      <c r="P2356" cm="1">
        <f t="array" ref="P2356">_xlfn.IFS(D2356="Same Day",N2356*0.2,D2356="First Class",N2356*0.1,D2356="Standard Class",N2356*0.5,D2356="Second Class",N2356*0)</f>
        <v>4.63185</v>
      </c>
      <c r="Q2356">
        <f t="shared" si="74"/>
        <v>512.05624977500008</v>
      </c>
    </row>
    <row r="2357" spans="1:17" x14ac:dyDescent="0.3">
      <c r="A2357">
        <v>2356</v>
      </c>
      <c r="B2357" t="s">
        <v>3188</v>
      </c>
      <c r="C2357" s="1">
        <v>42249</v>
      </c>
      <c r="D2357" t="s">
        <v>35</v>
      </c>
      <c r="E2357" t="s">
        <v>84</v>
      </c>
      <c r="F2357" t="s">
        <v>3189</v>
      </c>
      <c r="G2357" t="s">
        <v>3190</v>
      </c>
      <c r="H2357" t="s">
        <v>25</v>
      </c>
      <c r="I2357" t="s">
        <v>28</v>
      </c>
      <c r="J2357" t="s">
        <v>213</v>
      </c>
      <c r="K2357">
        <v>36.51</v>
      </c>
      <c r="L2357">
        <v>1</v>
      </c>
      <c r="M2357">
        <v>0</v>
      </c>
      <c r="N2357">
        <v>15.699299999999999</v>
      </c>
      <c r="O2357">
        <f t="shared" si="73"/>
        <v>20.810699999999997</v>
      </c>
      <c r="P2357" cm="1">
        <f t="array" ref="P2357">_xlfn.IFS(D2357="Same Day",N2357*0.2,D2357="First Class",N2357*0.1,D2357="Standard Class",N2357*0.5,D2357="Second Class",N2357*0)</f>
        <v>1.56993</v>
      </c>
      <c r="Q2357">
        <f t="shared" si="74"/>
        <v>53.482042250999996</v>
      </c>
    </row>
    <row r="2358" spans="1:17" x14ac:dyDescent="0.3">
      <c r="A2358">
        <v>2357</v>
      </c>
      <c r="B2358" t="s">
        <v>3188</v>
      </c>
      <c r="C2358" s="1">
        <v>42249</v>
      </c>
      <c r="D2358" t="s">
        <v>35</v>
      </c>
      <c r="E2358" t="s">
        <v>68</v>
      </c>
      <c r="F2358" t="s">
        <v>3189</v>
      </c>
      <c r="G2358" t="s">
        <v>3191</v>
      </c>
      <c r="H2358" t="s">
        <v>25</v>
      </c>
      <c r="I2358" t="s">
        <v>27</v>
      </c>
      <c r="J2358" t="s">
        <v>213</v>
      </c>
      <c r="K2358">
        <v>239.976</v>
      </c>
      <c r="L2358">
        <v>3</v>
      </c>
      <c r="M2358">
        <v>0.2</v>
      </c>
      <c r="N2358">
        <v>80.991900000000001</v>
      </c>
      <c r="O2358">
        <f t="shared" si="73"/>
        <v>158.98410000000001</v>
      </c>
      <c r="P2358" cm="1">
        <f t="array" ref="P2358">_xlfn.IFS(D2358="Same Day",N2358*0.2,D2358="First Class",N2358*0.1,D2358="Standard Class",N2358*0.5,D2358="Second Class",N2358*0)</f>
        <v>8.0991900000000001</v>
      </c>
      <c r="Q2358">
        <f t="shared" si="74"/>
        <v>1446.626532879</v>
      </c>
    </row>
    <row r="2359" spans="1:17" x14ac:dyDescent="0.3">
      <c r="A2359">
        <v>2358</v>
      </c>
      <c r="B2359" t="s">
        <v>3192</v>
      </c>
      <c r="C2359" s="1">
        <v>41719</v>
      </c>
      <c r="D2359" t="s">
        <v>38</v>
      </c>
      <c r="E2359" t="s">
        <v>84</v>
      </c>
      <c r="F2359" t="s">
        <v>1368</v>
      </c>
      <c r="G2359" t="s">
        <v>533</v>
      </c>
      <c r="H2359" t="s">
        <v>8</v>
      </c>
      <c r="I2359" t="s">
        <v>10</v>
      </c>
      <c r="J2359" t="s">
        <v>87</v>
      </c>
      <c r="K2359">
        <v>1579.7460000000001</v>
      </c>
      <c r="L2359">
        <v>7</v>
      </c>
      <c r="M2359">
        <v>0.4</v>
      </c>
      <c r="N2359">
        <v>-447.59469999999999</v>
      </c>
      <c r="O2359">
        <f t="shared" si="73"/>
        <v>2027.3407000000002</v>
      </c>
      <c r="P2359" cm="1">
        <f t="array" ref="P2359">_xlfn.IFS(D2359="Same Day",N2359*0.2,D2359="First Class",N2359*0.1,D2359="Standard Class",N2359*0.5,D2359="Second Class",N2359*0)</f>
        <v>-223.79734999999999</v>
      </c>
      <c r="Q2359">
        <f t="shared" si="74"/>
        <v>-451686.13550714502</v>
      </c>
    </row>
    <row r="2360" spans="1:17" x14ac:dyDescent="0.3">
      <c r="A2360">
        <v>2359</v>
      </c>
      <c r="B2360" t="s">
        <v>3192</v>
      </c>
      <c r="C2360" s="1">
        <v>41719</v>
      </c>
      <c r="D2360" t="s">
        <v>38</v>
      </c>
      <c r="E2360" t="s">
        <v>96</v>
      </c>
      <c r="F2360" t="s">
        <v>1368</v>
      </c>
      <c r="G2360" t="s">
        <v>3139</v>
      </c>
      <c r="H2360" t="s">
        <v>8</v>
      </c>
      <c r="I2360" t="s">
        <v>10</v>
      </c>
      <c r="J2360" t="s">
        <v>87</v>
      </c>
      <c r="K2360">
        <v>1071.576</v>
      </c>
      <c r="L2360">
        <v>4</v>
      </c>
      <c r="M2360">
        <v>0.4</v>
      </c>
      <c r="N2360">
        <v>-553.64760000000001</v>
      </c>
      <c r="O2360">
        <f t="shared" si="73"/>
        <v>1625.2236</v>
      </c>
      <c r="P2360" cm="1">
        <f t="array" ref="P2360">_xlfn.IFS(D2360="Same Day",N2360*0.2,D2360="First Class",N2360*0.1,D2360="Standard Class",N2360*0.5,D2360="Second Class",N2360*0)</f>
        <v>-276.82380000000001</v>
      </c>
      <c r="Q2360">
        <f t="shared" si="74"/>
        <v>-448275.34920168004</v>
      </c>
    </row>
    <row r="2361" spans="1:17" x14ac:dyDescent="0.3">
      <c r="A2361">
        <v>2360</v>
      </c>
      <c r="B2361" t="s">
        <v>3192</v>
      </c>
      <c r="C2361" s="1">
        <v>41719</v>
      </c>
      <c r="D2361" t="s">
        <v>38</v>
      </c>
      <c r="E2361" t="s">
        <v>108</v>
      </c>
      <c r="F2361" t="s">
        <v>1368</v>
      </c>
      <c r="G2361" t="s">
        <v>2734</v>
      </c>
      <c r="H2361" t="s">
        <v>8</v>
      </c>
      <c r="I2361" t="s">
        <v>10</v>
      </c>
      <c r="J2361" t="s">
        <v>87</v>
      </c>
      <c r="K2361">
        <v>613.90800000000002</v>
      </c>
      <c r="L2361">
        <v>3</v>
      </c>
      <c r="M2361">
        <v>0.4</v>
      </c>
      <c r="N2361">
        <v>-122.7816</v>
      </c>
      <c r="O2361">
        <f t="shared" si="73"/>
        <v>736.68960000000004</v>
      </c>
      <c r="P2361" cm="1">
        <f t="array" ref="P2361">_xlfn.IFS(D2361="Same Day",N2361*0.2,D2361="First Class",N2361*0.1,D2361="Standard Class",N2361*0.5,D2361="Second Class",N2361*0)</f>
        <v>-61.390799999999999</v>
      </c>
      <c r="Q2361">
        <f t="shared" si="74"/>
        <v>-44489.274295679999</v>
      </c>
    </row>
    <row r="2362" spans="1:17" x14ac:dyDescent="0.3">
      <c r="A2362">
        <v>2361</v>
      </c>
      <c r="B2362" t="s">
        <v>3192</v>
      </c>
      <c r="C2362" s="1">
        <v>41719</v>
      </c>
      <c r="D2362" t="s">
        <v>38</v>
      </c>
      <c r="E2362" t="s">
        <v>77</v>
      </c>
      <c r="F2362" t="s">
        <v>1368</v>
      </c>
      <c r="G2362" t="s">
        <v>3193</v>
      </c>
      <c r="H2362" t="s">
        <v>14</v>
      </c>
      <c r="I2362" t="s">
        <v>18</v>
      </c>
      <c r="J2362" t="s">
        <v>275</v>
      </c>
      <c r="K2362">
        <v>34.86</v>
      </c>
      <c r="L2362">
        <v>7</v>
      </c>
      <c r="M2362">
        <v>0</v>
      </c>
      <c r="N2362">
        <v>16.3842</v>
      </c>
      <c r="O2362">
        <f t="shared" si="73"/>
        <v>18.4758</v>
      </c>
      <c r="P2362" cm="1">
        <f t="array" ref="P2362">_xlfn.IFS(D2362="Same Day",N2362*0.2,D2362="First Class",N2362*0.1,D2362="Standard Class",N2362*0.5,D2362="Second Class",N2362*0)</f>
        <v>8.1920999999999999</v>
      </c>
      <c r="Q2362">
        <f t="shared" si="74"/>
        <v>169.83140118</v>
      </c>
    </row>
    <row r="2363" spans="1:17" x14ac:dyDescent="0.3">
      <c r="A2363">
        <v>2362</v>
      </c>
      <c r="B2363" t="s">
        <v>3192</v>
      </c>
      <c r="C2363" s="1">
        <v>41719</v>
      </c>
      <c r="D2363" t="s">
        <v>38</v>
      </c>
      <c r="E2363" t="s">
        <v>108</v>
      </c>
      <c r="F2363" t="s">
        <v>1368</v>
      </c>
      <c r="G2363" t="s">
        <v>3194</v>
      </c>
      <c r="H2363" t="s">
        <v>14</v>
      </c>
      <c r="I2363" t="s">
        <v>18</v>
      </c>
      <c r="J2363" t="s">
        <v>160</v>
      </c>
      <c r="K2363">
        <v>155.04</v>
      </c>
      <c r="L2363">
        <v>4</v>
      </c>
      <c r="M2363">
        <v>0</v>
      </c>
      <c r="N2363">
        <v>75.9696</v>
      </c>
      <c r="O2363">
        <f t="shared" si="73"/>
        <v>79.070399999999992</v>
      </c>
      <c r="P2363" cm="1">
        <f t="array" ref="P2363">_xlfn.IFS(D2363="Same Day",N2363*0.2,D2363="First Class",N2363*0.1,D2363="Standard Class",N2363*0.5,D2363="Second Class",N2363*0)</f>
        <v>37.9848</v>
      </c>
      <c r="Q2363">
        <f t="shared" si="74"/>
        <v>3082.5437299199998</v>
      </c>
    </row>
    <row r="2364" spans="1:17" x14ac:dyDescent="0.3">
      <c r="A2364">
        <v>2363</v>
      </c>
      <c r="B2364" t="s">
        <v>3195</v>
      </c>
      <c r="C2364" s="1">
        <v>42845</v>
      </c>
      <c r="D2364" t="s">
        <v>38</v>
      </c>
      <c r="E2364" t="s">
        <v>77</v>
      </c>
      <c r="F2364" t="s">
        <v>814</v>
      </c>
      <c r="G2364" t="s">
        <v>3196</v>
      </c>
      <c r="H2364" t="s">
        <v>14</v>
      </c>
      <c r="I2364" t="s">
        <v>16</v>
      </c>
      <c r="J2364" t="s">
        <v>87</v>
      </c>
      <c r="K2364">
        <v>13.71</v>
      </c>
      <c r="L2364">
        <v>5</v>
      </c>
      <c r="M2364">
        <v>0.7</v>
      </c>
      <c r="N2364">
        <v>-10.054</v>
      </c>
      <c r="O2364">
        <f t="shared" si="73"/>
        <v>23.764000000000003</v>
      </c>
      <c r="P2364" cm="1">
        <f t="array" ref="P2364">_xlfn.IFS(D2364="Same Day",N2364*0.2,D2364="First Class",N2364*0.1,D2364="Standard Class",N2364*0.5,D2364="Second Class",N2364*0)</f>
        <v>-5.0270000000000001</v>
      </c>
      <c r="Q2364">
        <f t="shared" si="74"/>
        <v>-95.697628000000009</v>
      </c>
    </row>
    <row r="2365" spans="1:17" x14ac:dyDescent="0.3">
      <c r="A2365">
        <v>2364</v>
      </c>
      <c r="B2365" t="s">
        <v>3197</v>
      </c>
      <c r="C2365" s="1">
        <v>42447</v>
      </c>
      <c r="D2365" t="s">
        <v>38</v>
      </c>
      <c r="E2365" t="s">
        <v>77</v>
      </c>
      <c r="F2365" t="s">
        <v>719</v>
      </c>
      <c r="G2365" t="s">
        <v>972</v>
      </c>
      <c r="H2365" t="s">
        <v>8</v>
      </c>
      <c r="I2365" t="s">
        <v>12</v>
      </c>
      <c r="J2365" t="s">
        <v>87</v>
      </c>
      <c r="K2365">
        <v>127.88</v>
      </c>
      <c r="L2365">
        <v>2</v>
      </c>
      <c r="M2365">
        <v>0</v>
      </c>
      <c r="N2365">
        <v>40.921599999999998</v>
      </c>
      <c r="O2365">
        <f t="shared" si="73"/>
        <v>86.958399999999997</v>
      </c>
      <c r="P2365" cm="1">
        <f t="array" ref="P2365">_xlfn.IFS(D2365="Same Day",N2365*0.2,D2365="First Class",N2365*0.1,D2365="Standard Class",N2365*0.5,D2365="Second Class",N2365*0)</f>
        <v>20.460799999999999</v>
      </c>
      <c r="Q2365">
        <f t="shared" si="74"/>
        <v>1866.1968307199998</v>
      </c>
    </row>
    <row r="2366" spans="1:17" x14ac:dyDescent="0.3">
      <c r="A2366">
        <v>2365</v>
      </c>
      <c r="B2366" t="s">
        <v>3197</v>
      </c>
      <c r="C2366" s="1">
        <v>42447</v>
      </c>
      <c r="D2366" t="s">
        <v>38</v>
      </c>
      <c r="E2366" t="s">
        <v>96</v>
      </c>
      <c r="F2366" t="s">
        <v>719</v>
      </c>
      <c r="G2366" t="s">
        <v>3198</v>
      </c>
      <c r="H2366" t="s">
        <v>14</v>
      </c>
      <c r="I2366" t="s">
        <v>17</v>
      </c>
      <c r="J2366" t="s">
        <v>87</v>
      </c>
      <c r="K2366">
        <v>160.32</v>
      </c>
      <c r="L2366">
        <v>2</v>
      </c>
      <c r="M2366">
        <v>0</v>
      </c>
      <c r="N2366">
        <v>44.889600000000002</v>
      </c>
      <c r="O2366">
        <f t="shared" si="73"/>
        <v>115.43039999999999</v>
      </c>
      <c r="P2366" cm="1">
        <f t="array" ref="P2366">_xlfn.IFS(D2366="Same Day",N2366*0.2,D2366="First Class",N2366*0.1,D2366="Standard Class",N2366*0.5,D2366="Second Class",N2366*0)</f>
        <v>22.444800000000001</v>
      </c>
      <c r="Q2366">
        <f t="shared" si="74"/>
        <v>2706.2426419200001</v>
      </c>
    </row>
    <row r="2367" spans="1:17" x14ac:dyDescent="0.3">
      <c r="A2367">
        <v>2366</v>
      </c>
      <c r="B2367" t="s">
        <v>3197</v>
      </c>
      <c r="C2367" s="1">
        <v>42447</v>
      </c>
      <c r="D2367" t="s">
        <v>38</v>
      </c>
      <c r="E2367" t="s">
        <v>84</v>
      </c>
      <c r="F2367" t="s">
        <v>719</v>
      </c>
      <c r="G2367" t="s">
        <v>2337</v>
      </c>
      <c r="H2367" t="s">
        <v>14</v>
      </c>
      <c r="I2367" t="s">
        <v>16</v>
      </c>
      <c r="J2367" t="s">
        <v>153</v>
      </c>
      <c r="K2367">
        <v>46</v>
      </c>
      <c r="L2367">
        <v>4</v>
      </c>
      <c r="M2367">
        <v>0</v>
      </c>
      <c r="N2367">
        <v>20.7</v>
      </c>
      <c r="O2367">
        <f t="shared" si="73"/>
        <v>25.3</v>
      </c>
      <c r="P2367" cm="1">
        <f t="array" ref="P2367">_xlfn.IFS(D2367="Same Day",N2367*0.2,D2367="First Class",N2367*0.1,D2367="Standard Class",N2367*0.5,D2367="Second Class",N2367*0)</f>
        <v>10.35</v>
      </c>
      <c r="Q2367">
        <f t="shared" si="74"/>
        <v>287.15499999999997</v>
      </c>
    </row>
    <row r="2368" spans="1:17" x14ac:dyDescent="0.3">
      <c r="A2368">
        <v>2367</v>
      </c>
      <c r="B2368" t="s">
        <v>3199</v>
      </c>
      <c r="C2368" s="1">
        <v>41969</v>
      </c>
      <c r="D2368" t="s">
        <v>37</v>
      </c>
      <c r="E2368" t="s">
        <v>96</v>
      </c>
      <c r="F2368" t="s">
        <v>2787</v>
      </c>
      <c r="G2368" t="s">
        <v>3200</v>
      </c>
      <c r="H2368" t="s">
        <v>8</v>
      </c>
      <c r="I2368" t="s">
        <v>9</v>
      </c>
      <c r="J2368" t="s">
        <v>73</v>
      </c>
      <c r="K2368">
        <v>120.712</v>
      </c>
      <c r="L2368">
        <v>1</v>
      </c>
      <c r="M2368">
        <v>0.2</v>
      </c>
      <c r="N2368">
        <v>-18.1068</v>
      </c>
      <c r="O2368">
        <f t="shared" si="73"/>
        <v>138.81880000000001</v>
      </c>
      <c r="P2368" cm="1">
        <f t="array" ref="P2368">_xlfn.IFS(D2368="Same Day",N2368*0.2,D2368="First Class",N2368*0.1,D2368="Standard Class",N2368*0.5,D2368="Second Class",N2368*0)</f>
        <v>0</v>
      </c>
      <c r="Q2368">
        <f t="shared" si="74"/>
        <v>138.81880000000001</v>
      </c>
    </row>
    <row r="2369" spans="1:17" x14ac:dyDescent="0.3">
      <c r="A2369">
        <v>2368</v>
      </c>
      <c r="B2369" t="s">
        <v>3201</v>
      </c>
      <c r="C2369" s="1">
        <v>42779</v>
      </c>
      <c r="D2369" t="s">
        <v>35</v>
      </c>
      <c r="E2369" t="s">
        <v>108</v>
      </c>
      <c r="F2369" t="s">
        <v>2121</v>
      </c>
      <c r="G2369" t="s">
        <v>2299</v>
      </c>
      <c r="H2369" t="s">
        <v>14</v>
      </c>
      <c r="I2369" t="s">
        <v>18</v>
      </c>
      <c r="J2369" t="s">
        <v>113</v>
      </c>
      <c r="K2369">
        <v>23.12</v>
      </c>
      <c r="L2369">
        <v>4</v>
      </c>
      <c r="M2369">
        <v>0</v>
      </c>
      <c r="N2369">
        <v>11.328799999999999</v>
      </c>
      <c r="O2369">
        <f t="shared" si="73"/>
        <v>11.791200000000002</v>
      </c>
      <c r="P2369" cm="1">
        <f t="array" ref="P2369">_xlfn.IFS(D2369="Same Day",N2369*0.2,D2369="First Class",N2369*0.1,D2369="Standard Class",N2369*0.5,D2369="Second Class",N2369*0)</f>
        <v>1.1328799999999999</v>
      </c>
      <c r="Q2369">
        <f t="shared" si="74"/>
        <v>25.149214656000005</v>
      </c>
    </row>
    <row r="2370" spans="1:17" x14ac:dyDescent="0.3">
      <c r="A2370">
        <v>2369</v>
      </c>
      <c r="B2370" t="s">
        <v>3202</v>
      </c>
      <c r="C2370" s="1">
        <v>42640</v>
      </c>
      <c r="D2370" t="s">
        <v>38</v>
      </c>
      <c r="E2370" t="s">
        <v>96</v>
      </c>
      <c r="F2370" t="s">
        <v>630</v>
      </c>
      <c r="G2370" t="s">
        <v>3203</v>
      </c>
      <c r="H2370" t="s">
        <v>8</v>
      </c>
      <c r="I2370" t="s">
        <v>12</v>
      </c>
      <c r="J2370" t="s">
        <v>87</v>
      </c>
      <c r="K2370">
        <v>532.70399999999995</v>
      </c>
      <c r="L2370">
        <v>6</v>
      </c>
      <c r="M2370">
        <v>0.2</v>
      </c>
      <c r="N2370">
        <v>-26.635200000000001</v>
      </c>
      <c r="O2370">
        <f t="shared" si="73"/>
        <v>559.33920000000001</v>
      </c>
      <c r="P2370" cm="1">
        <f t="array" ref="P2370">_xlfn.IFS(D2370="Same Day",N2370*0.2,D2370="First Class",N2370*0.1,D2370="Standard Class",N2370*0.5,D2370="Second Class",N2370*0)</f>
        <v>-13.317600000000001</v>
      </c>
      <c r="Q2370">
        <f t="shared" si="74"/>
        <v>-6889.7165299200005</v>
      </c>
    </row>
    <row r="2371" spans="1:17" x14ac:dyDescent="0.3">
      <c r="A2371">
        <v>2370</v>
      </c>
      <c r="B2371" t="s">
        <v>3202</v>
      </c>
      <c r="C2371" s="1">
        <v>42640</v>
      </c>
      <c r="D2371" t="s">
        <v>38</v>
      </c>
      <c r="E2371" t="s">
        <v>84</v>
      </c>
      <c r="F2371" t="s">
        <v>630</v>
      </c>
      <c r="G2371" t="s">
        <v>3204</v>
      </c>
      <c r="H2371" t="s">
        <v>14</v>
      </c>
      <c r="I2371" t="s">
        <v>20</v>
      </c>
      <c r="J2371" t="s">
        <v>87</v>
      </c>
      <c r="K2371">
        <v>4.9119999999999999</v>
      </c>
      <c r="L2371">
        <v>2</v>
      </c>
      <c r="M2371">
        <v>0.2</v>
      </c>
      <c r="N2371">
        <v>0.307</v>
      </c>
      <c r="O2371">
        <f t="shared" ref="O2371:O2434" si="75">K2371-N2371</f>
        <v>4.6049999999999995</v>
      </c>
      <c r="P2371" cm="1">
        <f t="array" ref="P2371">_xlfn.IFS(D2371="Same Day",N2371*0.2,D2371="First Class",N2371*0.1,D2371="Standard Class",N2371*0.5,D2371="Second Class",N2371*0)</f>
        <v>0.1535</v>
      </c>
      <c r="Q2371">
        <f t="shared" ref="Q2371:Q2434" si="76">(K2371-N2371)*(1+P2371)</f>
        <v>5.3118674999999991</v>
      </c>
    </row>
    <row r="2372" spans="1:17" x14ac:dyDescent="0.3">
      <c r="A2372">
        <v>2371</v>
      </c>
      <c r="B2372" t="s">
        <v>3205</v>
      </c>
      <c r="C2372" s="1">
        <v>42925</v>
      </c>
      <c r="D2372" t="s">
        <v>37</v>
      </c>
      <c r="E2372" t="s">
        <v>68</v>
      </c>
      <c r="F2372" t="s">
        <v>842</v>
      </c>
      <c r="G2372" t="s">
        <v>1616</v>
      </c>
      <c r="H2372" t="s">
        <v>25</v>
      </c>
      <c r="I2372" t="s">
        <v>28</v>
      </c>
      <c r="J2372" t="s">
        <v>90</v>
      </c>
      <c r="K2372">
        <v>252</v>
      </c>
      <c r="L2372">
        <v>4</v>
      </c>
      <c r="M2372">
        <v>0</v>
      </c>
      <c r="N2372">
        <v>93.24</v>
      </c>
      <c r="O2372">
        <f t="shared" si="75"/>
        <v>158.76</v>
      </c>
      <c r="P2372" cm="1">
        <f t="array" ref="P2372">_xlfn.IFS(D2372="Same Day",N2372*0.2,D2372="First Class",N2372*0.1,D2372="Standard Class",N2372*0.5,D2372="Second Class",N2372*0)</f>
        <v>0</v>
      </c>
      <c r="Q2372">
        <f t="shared" si="76"/>
        <v>158.76</v>
      </c>
    </row>
    <row r="2373" spans="1:17" x14ac:dyDescent="0.3">
      <c r="A2373">
        <v>2372</v>
      </c>
      <c r="B2373" t="s">
        <v>3206</v>
      </c>
      <c r="C2373" s="1">
        <v>42562</v>
      </c>
      <c r="D2373" t="s">
        <v>37</v>
      </c>
      <c r="E2373" t="s">
        <v>96</v>
      </c>
      <c r="F2373" t="s">
        <v>1370</v>
      </c>
      <c r="G2373" t="s">
        <v>2706</v>
      </c>
      <c r="H2373" t="s">
        <v>8</v>
      </c>
      <c r="I2373" t="s">
        <v>12</v>
      </c>
      <c r="J2373" t="s">
        <v>87</v>
      </c>
      <c r="K2373">
        <v>60.287999999999997</v>
      </c>
      <c r="L2373">
        <v>8</v>
      </c>
      <c r="M2373">
        <v>0.6</v>
      </c>
      <c r="N2373">
        <v>-27.1296</v>
      </c>
      <c r="O2373">
        <f t="shared" si="75"/>
        <v>87.417599999999993</v>
      </c>
      <c r="P2373" cm="1">
        <f t="array" ref="P2373">_xlfn.IFS(D2373="Same Day",N2373*0.2,D2373="First Class",N2373*0.1,D2373="Standard Class",N2373*0.5,D2373="Second Class",N2373*0)</f>
        <v>0</v>
      </c>
      <c r="Q2373">
        <f t="shared" si="76"/>
        <v>87.417599999999993</v>
      </c>
    </row>
    <row r="2374" spans="1:17" x14ac:dyDescent="0.3">
      <c r="A2374">
        <v>2373</v>
      </c>
      <c r="B2374" t="s">
        <v>3206</v>
      </c>
      <c r="C2374" s="1">
        <v>42562</v>
      </c>
      <c r="D2374" t="s">
        <v>37</v>
      </c>
      <c r="E2374" t="s">
        <v>96</v>
      </c>
      <c r="F2374" t="s">
        <v>1370</v>
      </c>
      <c r="G2374" t="s">
        <v>3207</v>
      </c>
      <c r="H2374" t="s">
        <v>14</v>
      </c>
      <c r="I2374" t="s">
        <v>23</v>
      </c>
      <c r="J2374" t="s">
        <v>80</v>
      </c>
      <c r="K2374">
        <v>2.6320000000000001</v>
      </c>
      <c r="L2374">
        <v>1</v>
      </c>
      <c r="M2374">
        <v>0.2</v>
      </c>
      <c r="N2374">
        <v>0.82250000000000001</v>
      </c>
      <c r="O2374">
        <f t="shared" si="75"/>
        <v>1.8095000000000001</v>
      </c>
      <c r="P2374" cm="1">
        <f t="array" ref="P2374">_xlfn.IFS(D2374="Same Day",N2374*0.2,D2374="First Class",N2374*0.1,D2374="Standard Class",N2374*0.5,D2374="Second Class",N2374*0)</f>
        <v>0</v>
      </c>
      <c r="Q2374">
        <f t="shared" si="76"/>
        <v>1.8095000000000001</v>
      </c>
    </row>
    <row r="2375" spans="1:17" x14ac:dyDescent="0.3">
      <c r="A2375">
        <v>2374</v>
      </c>
      <c r="B2375" t="s">
        <v>3206</v>
      </c>
      <c r="C2375" s="1">
        <v>42562</v>
      </c>
      <c r="D2375" t="s">
        <v>37</v>
      </c>
      <c r="E2375" t="s">
        <v>84</v>
      </c>
      <c r="F2375" t="s">
        <v>1370</v>
      </c>
      <c r="G2375" t="s">
        <v>2631</v>
      </c>
      <c r="H2375" t="s">
        <v>14</v>
      </c>
      <c r="I2375" t="s">
        <v>18</v>
      </c>
      <c r="J2375" t="s">
        <v>160</v>
      </c>
      <c r="K2375">
        <v>23.687999999999999</v>
      </c>
      <c r="L2375">
        <v>9</v>
      </c>
      <c r="M2375">
        <v>0.2</v>
      </c>
      <c r="N2375">
        <v>7.6985999999999999</v>
      </c>
      <c r="O2375">
        <f t="shared" si="75"/>
        <v>15.9894</v>
      </c>
      <c r="P2375" cm="1">
        <f t="array" ref="P2375">_xlfn.IFS(D2375="Same Day",N2375*0.2,D2375="First Class",N2375*0.1,D2375="Standard Class",N2375*0.5,D2375="Second Class",N2375*0)</f>
        <v>0</v>
      </c>
      <c r="Q2375">
        <f t="shared" si="76"/>
        <v>15.9894</v>
      </c>
    </row>
    <row r="2376" spans="1:17" x14ac:dyDescent="0.3">
      <c r="A2376">
        <v>2375</v>
      </c>
      <c r="B2376" t="s">
        <v>3206</v>
      </c>
      <c r="C2376" s="1">
        <v>42562</v>
      </c>
      <c r="D2376" t="s">
        <v>37</v>
      </c>
      <c r="E2376" t="s">
        <v>96</v>
      </c>
      <c r="F2376" t="s">
        <v>1370</v>
      </c>
      <c r="G2376" t="s">
        <v>736</v>
      </c>
      <c r="H2376" t="s">
        <v>8</v>
      </c>
      <c r="I2376" t="s">
        <v>9</v>
      </c>
      <c r="J2376" t="s">
        <v>73</v>
      </c>
      <c r="K2376">
        <v>253.37200000000001</v>
      </c>
      <c r="L2376">
        <v>2</v>
      </c>
      <c r="M2376">
        <v>0.3</v>
      </c>
      <c r="N2376">
        <v>-14.478400000000001</v>
      </c>
      <c r="O2376">
        <f t="shared" si="75"/>
        <v>267.85040000000004</v>
      </c>
      <c r="P2376" cm="1">
        <f t="array" ref="P2376">_xlfn.IFS(D2376="Same Day",N2376*0.2,D2376="First Class",N2376*0.1,D2376="Standard Class",N2376*0.5,D2376="Second Class",N2376*0)</f>
        <v>0</v>
      </c>
      <c r="Q2376">
        <f t="shared" si="76"/>
        <v>267.85040000000004</v>
      </c>
    </row>
    <row r="2377" spans="1:17" x14ac:dyDescent="0.3">
      <c r="A2377">
        <v>2376</v>
      </c>
      <c r="B2377" t="s">
        <v>3208</v>
      </c>
      <c r="C2377" s="1">
        <v>42765</v>
      </c>
      <c r="D2377" t="s">
        <v>38</v>
      </c>
      <c r="E2377" t="s">
        <v>108</v>
      </c>
      <c r="F2377" t="s">
        <v>1132</v>
      </c>
      <c r="G2377" t="s">
        <v>2188</v>
      </c>
      <c r="H2377" t="s">
        <v>14</v>
      </c>
      <c r="I2377" t="s">
        <v>23</v>
      </c>
      <c r="J2377" t="s">
        <v>80</v>
      </c>
      <c r="K2377">
        <v>5.67</v>
      </c>
      <c r="L2377">
        <v>3</v>
      </c>
      <c r="M2377">
        <v>0</v>
      </c>
      <c r="N2377">
        <v>0.1134</v>
      </c>
      <c r="O2377">
        <f t="shared" si="75"/>
        <v>5.5565999999999995</v>
      </c>
      <c r="P2377" cm="1">
        <f t="array" ref="P2377">_xlfn.IFS(D2377="Same Day",N2377*0.2,D2377="First Class",N2377*0.1,D2377="Standard Class",N2377*0.5,D2377="Second Class",N2377*0)</f>
        <v>5.67E-2</v>
      </c>
      <c r="Q2377">
        <f t="shared" si="76"/>
        <v>5.8716592199999997</v>
      </c>
    </row>
    <row r="2378" spans="1:17" x14ac:dyDescent="0.3">
      <c r="A2378">
        <v>2377</v>
      </c>
      <c r="B2378" t="s">
        <v>3209</v>
      </c>
      <c r="C2378" s="1">
        <v>41872</v>
      </c>
      <c r="D2378" t="s">
        <v>37</v>
      </c>
      <c r="E2378" t="s">
        <v>84</v>
      </c>
      <c r="F2378" t="s">
        <v>2306</v>
      </c>
      <c r="G2378" t="s">
        <v>2941</v>
      </c>
      <c r="H2378" t="s">
        <v>14</v>
      </c>
      <c r="I2378" t="s">
        <v>16</v>
      </c>
      <c r="J2378" t="s">
        <v>87</v>
      </c>
      <c r="K2378">
        <v>76.775999999999996</v>
      </c>
      <c r="L2378">
        <v>4</v>
      </c>
      <c r="M2378">
        <v>0.7</v>
      </c>
      <c r="N2378">
        <v>-58.861600000000003</v>
      </c>
      <c r="O2378">
        <f t="shared" si="75"/>
        <v>135.63759999999999</v>
      </c>
      <c r="P2378" cm="1">
        <f t="array" ref="P2378">_xlfn.IFS(D2378="Same Day",N2378*0.2,D2378="First Class",N2378*0.1,D2378="Standard Class",N2378*0.5,D2378="Second Class",N2378*0)</f>
        <v>0</v>
      </c>
      <c r="Q2378">
        <f t="shared" si="76"/>
        <v>135.63759999999999</v>
      </c>
    </row>
    <row r="2379" spans="1:17" x14ac:dyDescent="0.3">
      <c r="A2379">
        <v>2378</v>
      </c>
      <c r="B2379" t="s">
        <v>3209</v>
      </c>
      <c r="C2379" s="1">
        <v>41872</v>
      </c>
      <c r="D2379" t="s">
        <v>37</v>
      </c>
      <c r="E2379" t="s">
        <v>68</v>
      </c>
      <c r="F2379" t="s">
        <v>2306</v>
      </c>
      <c r="G2379" t="s">
        <v>3210</v>
      </c>
      <c r="H2379" t="s">
        <v>14</v>
      </c>
      <c r="I2379" t="s">
        <v>19</v>
      </c>
      <c r="J2379" t="s">
        <v>90</v>
      </c>
      <c r="K2379">
        <v>9.1839999999999993</v>
      </c>
      <c r="L2379">
        <v>2</v>
      </c>
      <c r="M2379">
        <v>0.2</v>
      </c>
      <c r="N2379">
        <v>1.1479999999999999</v>
      </c>
      <c r="O2379">
        <f t="shared" si="75"/>
        <v>8.0359999999999996</v>
      </c>
      <c r="P2379" cm="1">
        <f t="array" ref="P2379">_xlfn.IFS(D2379="Same Day",N2379*0.2,D2379="First Class",N2379*0.1,D2379="Standard Class",N2379*0.5,D2379="Second Class",N2379*0)</f>
        <v>0</v>
      </c>
      <c r="Q2379">
        <f t="shared" si="76"/>
        <v>8.0359999999999996</v>
      </c>
    </row>
    <row r="2380" spans="1:17" x14ac:dyDescent="0.3">
      <c r="A2380">
        <v>2379</v>
      </c>
      <c r="B2380" t="s">
        <v>3211</v>
      </c>
      <c r="C2380" s="1">
        <v>42349</v>
      </c>
      <c r="D2380" t="s">
        <v>38</v>
      </c>
      <c r="E2380" t="s">
        <v>96</v>
      </c>
      <c r="F2380" t="s">
        <v>2199</v>
      </c>
      <c r="G2380" t="s">
        <v>2976</v>
      </c>
      <c r="H2380" t="s">
        <v>14</v>
      </c>
      <c r="I2380" t="s">
        <v>18</v>
      </c>
      <c r="J2380" t="s">
        <v>216</v>
      </c>
      <c r="K2380">
        <v>32.75</v>
      </c>
      <c r="L2380">
        <v>5</v>
      </c>
      <c r="M2380">
        <v>0</v>
      </c>
      <c r="N2380">
        <v>15.065</v>
      </c>
      <c r="O2380">
        <f t="shared" si="75"/>
        <v>17.685000000000002</v>
      </c>
      <c r="P2380" cm="1">
        <f t="array" ref="P2380">_xlfn.IFS(D2380="Same Day",N2380*0.2,D2380="First Class",N2380*0.1,D2380="Standard Class",N2380*0.5,D2380="Second Class",N2380*0)</f>
        <v>7.5324999999999998</v>
      </c>
      <c r="Q2380">
        <f t="shared" si="76"/>
        <v>150.89726250000001</v>
      </c>
    </row>
    <row r="2381" spans="1:17" x14ac:dyDescent="0.3">
      <c r="A2381">
        <v>2380</v>
      </c>
      <c r="B2381" t="s">
        <v>3212</v>
      </c>
      <c r="C2381" s="1">
        <v>42500</v>
      </c>
      <c r="D2381" t="s">
        <v>38</v>
      </c>
      <c r="E2381" t="s">
        <v>108</v>
      </c>
      <c r="F2381" t="s">
        <v>2645</v>
      </c>
      <c r="G2381" t="s">
        <v>1066</v>
      </c>
      <c r="H2381" t="s">
        <v>14</v>
      </c>
      <c r="I2381" t="s">
        <v>23</v>
      </c>
      <c r="J2381" t="s">
        <v>80</v>
      </c>
      <c r="K2381">
        <v>7.2160000000000002</v>
      </c>
      <c r="L2381">
        <v>2</v>
      </c>
      <c r="M2381">
        <v>0.2</v>
      </c>
      <c r="N2381">
        <v>1.7138</v>
      </c>
      <c r="O2381">
        <f t="shared" si="75"/>
        <v>5.5022000000000002</v>
      </c>
      <c r="P2381" cm="1">
        <f t="array" ref="P2381">_xlfn.IFS(D2381="Same Day",N2381*0.2,D2381="First Class",N2381*0.1,D2381="Standard Class",N2381*0.5,D2381="Second Class",N2381*0)</f>
        <v>0.8569</v>
      </c>
      <c r="Q2381">
        <f t="shared" si="76"/>
        <v>10.21703518</v>
      </c>
    </row>
    <row r="2382" spans="1:17" x14ac:dyDescent="0.3">
      <c r="A2382">
        <v>2381</v>
      </c>
      <c r="B2382" t="s">
        <v>3212</v>
      </c>
      <c r="C2382" s="1">
        <v>42500</v>
      </c>
      <c r="D2382" t="s">
        <v>38</v>
      </c>
      <c r="E2382" t="s">
        <v>96</v>
      </c>
      <c r="F2382" t="s">
        <v>2645</v>
      </c>
      <c r="G2382" t="s">
        <v>3213</v>
      </c>
      <c r="H2382" t="s">
        <v>14</v>
      </c>
      <c r="I2382" t="s">
        <v>18</v>
      </c>
      <c r="J2382" t="s">
        <v>113</v>
      </c>
      <c r="K2382">
        <v>49.567999999999998</v>
      </c>
      <c r="L2382">
        <v>2</v>
      </c>
      <c r="M2382">
        <v>0.2</v>
      </c>
      <c r="N2382">
        <v>15.49</v>
      </c>
      <c r="O2382">
        <f t="shared" si="75"/>
        <v>34.077999999999996</v>
      </c>
      <c r="P2382" cm="1">
        <f t="array" ref="P2382">_xlfn.IFS(D2382="Same Day",N2382*0.2,D2382="First Class",N2382*0.1,D2382="Standard Class",N2382*0.5,D2382="Second Class",N2382*0)</f>
        <v>7.7450000000000001</v>
      </c>
      <c r="Q2382">
        <f t="shared" si="76"/>
        <v>298.01211000000001</v>
      </c>
    </row>
    <row r="2383" spans="1:17" x14ac:dyDescent="0.3">
      <c r="A2383">
        <v>2382</v>
      </c>
      <c r="B2383" t="s">
        <v>3212</v>
      </c>
      <c r="C2383" s="1">
        <v>42500</v>
      </c>
      <c r="D2383" t="s">
        <v>38</v>
      </c>
      <c r="E2383" t="s">
        <v>108</v>
      </c>
      <c r="F2383" t="s">
        <v>2645</v>
      </c>
      <c r="G2383" t="s">
        <v>151</v>
      </c>
      <c r="H2383" t="s">
        <v>8</v>
      </c>
      <c r="I2383" t="s">
        <v>12</v>
      </c>
      <c r="J2383" t="s">
        <v>87</v>
      </c>
      <c r="K2383">
        <v>54.712000000000003</v>
      </c>
      <c r="L2383">
        <v>7</v>
      </c>
      <c r="M2383">
        <v>0.2</v>
      </c>
      <c r="N2383">
        <v>11.626300000000001</v>
      </c>
      <c r="O2383">
        <f t="shared" si="75"/>
        <v>43.085700000000003</v>
      </c>
      <c r="P2383" cm="1">
        <f t="array" ref="P2383">_xlfn.IFS(D2383="Same Day",N2383*0.2,D2383="First Class",N2383*0.1,D2383="Standard Class",N2383*0.5,D2383="Second Class",N2383*0)</f>
        <v>5.8131500000000003</v>
      </c>
      <c r="Q2383">
        <f t="shared" si="76"/>
        <v>293.54933695500006</v>
      </c>
    </row>
    <row r="2384" spans="1:17" x14ac:dyDescent="0.3">
      <c r="A2384">
        <v>2383</v>
      </c>
      <c r="B2384" t="s">
        <v>3214</v>
      </c>
      <c r="C2384" s="1">
        <v>42820</v>
      </c>
      <c r="D2384" t="s">
        <v>35</v>
      </c>
      <c r="E2384" t="s">
        <v>77</v>
      </c>
      <c r="F2384" t="s">
        <v>3215</v>
      </c>
      <c r="G2384" t="s">
        <v>3216</v>
      </c>
      <c r="H2384" t="s">
        <v>14</v>
      </c>
      <c r="I2384" t="s">
        <v>17</v>
      </c>
      <c r="J2384" t="s">
        <v>87</v>
      </c>
      <c r="K2384">
        <v>176.04</v>
      </c>
      <c r="L2384">
        <v>4</v>
      </c>
      <c r="M2384">
        <v>0</v>
      </c>
      <c r="N2384">
        <v>45.770400000000002</v>
      </c>
      <c r="O2384">
        <f t="shared" si="75"/>
        <v>130.2696</v>
      </c>
      <c r="P2384" cm="1">
        <f t="array" ref="P2384">_xlfn.IFS(D2384="Same Day",N2384*0.2,D2384="First Class",N2384*0.1,D2384="Standard Class",N2384*0.5,D2384="Second Class",N2384*0)</f>
        <v>4.5770400000000002</v>
      </c>
      <c r="Q2384">
        <f t="shared" si="76"/>
        <v>726.51876998399996</v>
      </c>
    </row>
    <row r="2385" spans="1:17" x14ac:dyDescent="0.3">
      <c r="A2385">
        <v>2384</v>
      </c>
      <c r="B2385" t="s">
        <v>3214</v>
      </c>
      <c r="C2385" s="1">
        <v>42820</v>
      </c>
      <c r="D2385" t="s">
        <v>35</v>
      </c>
      <c r="E2385" t="s">
        <v>84</v>
      </c>
      <c r="F2385" t="s">
        <v>3215</v>
      </c>
      <c r="G2385" t="s">
        <v>3217</v>
      </c>
      <c r="H2385" t="s">
        <v>14</v>
      </c>
      <c r="I2385" t="s">
        <v>20</v>
      </c>
      <c r="J2385" t="s">
        <v>87</v>
      </c>
      <c r="K2385">
        <v>16.02</v>
      </c>
      <c r="L2385">
        <v>9</v>
      </c>
      <c r="M2385">
        <v>0</v>
      </c>
      <c r="N2385">
        <v>4.4855999999999998</v>
      </c>
      <c r="O2385">
        <f t="shared" si="75"/>
        <v>11.5344</v>
      </c>
      <c r="P2385" cm="1">
        <f t="array" ref="P2385">_xlfn.IFS(D2385="Same Day",N2385*0.2,D2385="First Class",N2385*0.1,D2385="Standard Class",N2385*0.5,D2385="Second Class",N2385*0)</f>
        <v>0.44856000000000001</v>
      </c>
      <c r="Q2385">
        <f t="shared" si="76"/>
        <v>16.708270464000002</v>
      </c>
    </row>
    <row r="2386" spans="1:17" x14ac:dyDescent="0.3">
      <c r="A2386">
        <v>2385</v>
      </c>
      <c r="B2386" t="s">
        <v>3214</v>
      </c>
      <c r="C2386" s="1">
        <v>42820</v>
      </c>
      <c r="D2386" t="s">
        <v>35</v>
      </c>
      <c r="E2386" t="s">
        <v>108</v>
      </c>
      <c r="F2386" t="s">
        <v>3215</v>
      </c>
      <c r="G2386" t="s">
        <v>2051</v>
      </c>
      <c r="H2386" t="s">
        <v>14</v>
      </c>
      <c r="I2386" t="s">
        <v>16</v>
      </c>
      <c r="J2386" t="s">
        <v>101</v>
      </c>
      <c r="K2386">
        <v>185.92</v>
      </c>
      <c r="L2386">
        <v>4</v>
      </c>
      <c r="M2386">
        <v>0.2</v>
      </c>
      <c r="N2386">
        <v>62.747999999999998</v>
      </c>
      <c r="O2386">
        <f t="shared" si="75"/>
        <v>123.172</v>
      </c>
      <c r="P2386" cm="1">
        <f t="array" ref="P2386">_xlfn.IFS(D2386="Same Day",N2386*0.2,D2386="First Class",N2386*0.1,D2386="Standard Class",N2386*0.5,D2386="Second Class",N2386*0)</f>
        <v>6.2747999999999999</v>
      </c>
      <c r="Q2386">
        <f t="shared" si="76"/>
        <v>896.05166559999998</v>
      </c>
    </row>
    <row r="2387" spans="1:17" x14ac:dyDescent="0.3">
      <c r="A2387">
        <v>2386</v>
      </c>
      <c r="B2387" t="s">
        <v>3214</v>
      </c>
      <c r="C2387" s="1">
        <v>42820</v>
      </c>
      <c r="D2387" t="s">
        <v>35</v>
      </c>
      <c r="E2387" t="s">
        <v>108</v>
      </c>
      <c r="F2387" t="s">
        <v>3215</v>
      </c>
      <c r="G2387" t="s">
        <v>3218</v>
      </c>
      <c r="H2387" t="s">
        <v>25</v>
      </c>
      <c r="I2387" t="s">
        <v>26</v>
      </c>
      <c r="J2387" t="s">
        <v>99</v>
      </c>
      <c r="K2387">
        <v>211.16800000000001</v>
      </c>
      <c r="L2387">
        <v>4</v>
      </c>
      <c r="M2387">
        <v>0.2</v>
      </c>
      <c r="N2387">
        <v>15.8376</v>
      </c>
      <c r="O2387">
        <f t="shared" si="75"/>
        <v>195.3304</v>
      </c>
      <c r="P2387" cm="1">
        <f t="array" ref="P2387">_xlfn.IFS(D2387="Same Day",N2387*0.2,D2387="First Class",N2387*0.1,D2387="Standard Class",N2387*0.5,D2387="Second Class",N2387*0)</f>
        <v>1.5837600000000001</v>
      </c>
      <c r="Q2387">
        <f t="shared" si="76"/>
        <v>504.68687430399996</v>
      </c>
    </row>
    <row r="2388" spans="1:17" x14ac:dyDescent="0.3">
      <c r="A2388">
        <v>2387</v>
      </c>
      <c r="B2388" t="s">
        <v>3214</v>
      </c>
      <c r="C2388" s="1">
        <v>42820</v>
      </c>
      <c r="D2388" t="s">
        <v>35</v>
      </c>
      <c r="E2388" t="s">
        <v>77</v>
      </c>
      <c r="F2388" t="s">
        <v>3215</v>
      </c>
      <c r="G2388" t="s">
        <v>3219</v>
      </c>
      <c r="H2388" t="s">
        <v>25</v>
      </c>
      <c r="I2388" t="s">
        <v>29</v>
      </c>
      <c r="J2388" t="s">
        <v>213</v>
      </c>
      <c r="K2388">
        <v>479.98399999999998</v>
      </c>
      <c r="L2388">
        <v>2</v>
      </c>
      <c r="M2388">
        <v>0.2</v>
      </c>
      <c r="N2388">
        <v>59.997999999999998</v>
      </c>
      <c r="O2388">
        <f t="shared" si="75"/>
        <v>419.98599999999999</v>
      </c>
      <c r="P2388" cm="1">
        <f t="array" ref="P2388">_xlfn.IFS(D2388="Same Day",N2388*0.2,D2388="First Class",N2388*0.1,D2388="Standard Class",N2388*0.5,D2388="Second Class",N2388*0)</f>
        <v>5.9998000000000005</v>
      </c>
      <c r="Q2388">
        <f t="shared" si="76"/>
        <v>2939.8180028000002</v>
      </c>
    </row>
    <row r="2389" spans="1:17" x14ac:dyDescent="0.3">
      <c r="A2389">
        <v>2388</v>
      </c>
      <c r="B2389" t="s">
        <v>3220</v>
      </c>
      <c r="C2389" s="1">
        <v>42353</v>
      </c>
      <c r="D2389" t="s">
        <v>35</v>
      </c>
      <c r="E2389" t="s">
        <v>77</v>
      </c>
      <c r="F2389" t="s">
        <v>3058</v>
      </c>
      <c r="G2389" t="s">
        <v>3221</v>
      </c>
      <c r="H2389" t="s">
        <v>14</v>
      </c>
      <c r="I2389" t="s">
        <v>23</v>
      </c>
      <c r="J2389" t="s">
        <v>80</v>
      </c>
      <c r="K2389">
        <v>7.86</v>
      </c>
      <c r="L2389">
        <v>2</v>
      </c>
      <c r="M2389">
        <v>0</v>
      </c>
      <c r="N2389">
        <v>3.6156000000000001</v>
      </c>
      <c r="O2389">
        <f t="shared" si="75"/>
        <v>4.2444000000000006</v>
      </c>
      <c r="P2389" cm="1">
        <f t="array" ref="P2389">_xlfn.IFS(D2389="Same Day",N2389*0.2,D2389="First Class",N2389*0.1,D2389="Standard Class",N2389*0.5,D2389="Second Class",N2389*0)</f>
        <v>0.36156000000000005</v>
      </c>
      <c r="Q2389">
        <f t="shared" si="76"/>
        <v>5.7790052640000011</v>
      </c>
    </row>
    <row r="2390" spans="1:17" x14ac:dyDescent="0.3">
      <c r="A2390">
        <v>2389</v>
      </c>
      <c r="B2390" t="s">
        <v>3220</v>
      </c>
      <c r="C2390" s="1">
        <v>42353</v>
      </c>
      <c r="D2390" t="s">
        <v>35</v>
      </c>
      <c r="E2390" t="s">
        <v>77</v>
      </c>
      <c r="F2390" t="s">
        <v>3058</v>
      </c>
      <c r="G2390" t="s">
        <v>3222</v>
      </c>
      <c r="H2390" t="s">
        <v>14</v>
      </c>
      <c r="I2390" t="s">
        <v>16</v>
      </c>
      <c r="J2390" t="s">
        <v>101</v>
      </c>
      <c r="K2390">
        <v>24.448</v>
      </c>
      <c r="L2390">
        <v>2</v>
      </c>
      <c r="M2390">
        <v>0.2</v>
      </c>
      <c r="N2390">
        <v>8.8623999999999992</v>
      </c>
      <c r="O2390">
        <f t="shared" si="75"/>
        <v>15.585600000000001</v>
      </c>
      <c r="P2390" cm="1">
        <f t="array" ref="P2390">_xlfn.IFS(D2390="Same Day",N2390*0.2,D2390="First Class",N2390*0.1,D2390="Standard Class",N2390*0.5,D2390="Second Class",N2390*0)</f>
        <v>0.88623999999999992</v>
      </c>
      <c r="Q2390">
        <f t="shared" si="76"/>
        <v>29.398182144</v>
      </c>
    </row>
    <row r="2391" spans="1:17" x14ac:dyDescent="0.3">
      <c r="A2391">
        <v>2390</v>
      </c>
      <c r="B2391" t="s">
        <v>3223</v>
      </c>
      <c r="C2391" s="1">
        <v>42348</v>
      </c>
      <c r="D2391" t="s">
        <v>38</v>
      </c>
      <c r="E2391" t="s">
        <v>108</v>
      </c>
      <c r="F2391" t="s">
        <v>3224</v>
      </c>
      <c r="G2391" t="s">
        <v>3225</v>
      </c>
      <c r="H2391" t="s">
        <v>14</v>
      </c>
      <c r="I2391" t="s">
        <v>18</v>
      </c>
      <c r="J2391" t="s">
        <v>298</v>
      </c>
      <c r="K2391">
        <v>6.48</v>
      </c>
      <c r="L2391">
        <v>1</v>
      </c>
      <c r="M2391">
        <v>0</v>
      </c>
      <c r="N2391">
        <v>3.1103999999999998</v>
      </c>
      <c r="O2391">
        <f t="shared" si="75"/>
        <v>3.3696000000000006</v>
      </c>
      <c r="P2391" cm="1">
        <f t="array" ref="P2391">_xlfn.IFS(D2391="Same Day",N2391*0.2,D2391="First Class",N2391*0.1,D2391="Standard Class",N2391*0.5,D2391="Second Class",N2391*0)</f>
        <v>1.5551999999999999</v>
      </c>
      <c r="Q2391">
        <f t="shared" si="76"/>
        <v>8.610001920000002</v>
      </c>
    </row>
    <row r="2392" spans="1:17" x14ac:dyDescent="0.3">
      <c r="A2392">
        <v>2391</v>
      </c>
      <c r="B2392" t="s">
        <v>3223</v>
      </c>
      <c r="C2392" s="1">
        <v>42348</v>
      </c>
      <c r="D2392" t="s">
        <v>38</v>
      </c>
      <c r="E2392" t="s">
        <v>68</v>
      </c>
      <c r="F2392" t="s">
        <v>3224</v>
      </c>
      <c r="G2392" t="s">
        <v>3226</v>
      </c>
      <c r="H2392" t="s">
        <v>14</v>
      </c>
      <c r="I2392" t="s">
        <v>18</v>
      </c>
      <c r="J2392" t="s">
        <v>160</v>
      </c>
      <c r="K2392">
        <v>41.86</v>
      </c>
      <c r="L2392">
        <v>7</v>
      </c>
      <c r="M2392">
        <v>0</v>
      </c>
      <c r="N2392">
        <v>20.511399999999998</v>
      </c>
      <c r="O2392">
        <f t="shared" si="75"/>
        <v>21.348600000000001</v>
      </c>
      <c r="P2392" cm="1">
        <f t="array" ref="P2392">_xlfn.IFS(D2392="Same Day",N2392*0.2,D2392="First Class",N2392*0.1,D2392="Standard Class",N2392*0.5,D2392="Second Class",N2392*0)</f>
        <v>10.255699999999999</v>
      </c>
      <c r="Q2392">
        <f t="shared" si="76"/>
        <v>240.29343702</v>
      </c>
    </row>
    <row r="2393" spans="1:17" x14ac:dyDescent="0.3">
      <c r="A2393">
        <v>2392</v>
      </c>
      <c r="B2393" t="s">
        <v>3223</v>
      </c>
      <c r="C2393" s="1">
        <v>42348</v>
      </c>
      <c r="D2393" t="s">
        <v>38</v>
      </c>
      <c r="E2393" t="s">
        <v>84</v>
      </c>
      <c r="F2393" t="s">
        <v>3224</v>
      </c>
      <c r="G2393" t="s">
        <v>3227</v>
      </c>
      <c r="H2393" t="s">
        <v>25</v>
      </c>
      <c r="I2393" t="s">
        <v>28</v>
      </c>
      <c r="J2393" t="s">
        <v>90</v>
      </c>
      <c r="K2393">
        <v>1619.91</v>
      </c>
      <c r="L2393">
        <v>9</v>
      </c>
      <c r="M2393">
        <v>0</v>
      </c>
      <c r="N2393">
        <v>97.194599999999994</v>
      </c>
      <c r="O2393">
        <f t="shared" si="75"/>
        <v>1522.7154</v>
      </c>
      <c r="P2393" cm="1">
        <f t="array" ref="P2393">_xlfn.IFS(D2393="Same Day",N2393*0.2,D2393="First Class",N2393*0.1,D2393="Standard Class",N2393*0.5,D2393="Second Class",N2393*0)</f>
        <v>48.597299999999997</v>
      </c>
      <c r="Q2393">
        <f t="shared" si="76"/>
        <v>75522.572508419995</v>
      </c>
    </row>
    <row r="2394" spans="1:17" x14ac:dyDescent="0.3">
      <c r="A2394">
        <v>2393</v>
      </c>
      <c r="B2394" t="s">
        <v>3223</v>
      </c>
      <c r="C2394" s="1">
        <v>42348</v>
      </c>
      <c r="D2394" t="s">
        <v>38</v>
      </c>
      <c r="E2394" t="s">
        <v>68</v>
      </c>
      <c r="F2394" t="s">
        <v>3224</v>
      </c>
      <c r="G2394" t="s">
        <v>2679</v>
      </c>
      <c r="H2394" t="s">
        <v>8</v>
      </c>
      <c r="I2394" t="s">
        <v>12</v>
      </c>
      <c r="J2394" t="s">
        <v>87</v>
      </c>
      <c r="K2394">
        <v>113.92</v>
      </c>
      <c r="L2394">
        <v>4</v>
      </c>
      <c r="M2394">
        <v>0</v>
      </c>
      <c r="N2394">
        <v>42.150399999999998</v>
      </c>
      <c r="O2394">
        <f t="shared" si="75"/>
        <v>71.769599999999997</v>
      </c>
      <c r="P2394" cm="1">
        <f t="array" ref="P2394">_xlfn.IFS(D2394="Same Day",N2394*0.2,D2394="First Class",N2394*0.1,D2394="Standard Class",N2394*0.5,D2394="Second Class",N2394*0)</f>
        <v>21.075199999999999</v>
      </c>
      <c r="Q2394">
        <f t="shared" si="76"/>
        <v>1584.3282739199999</v>
      </c>
    </row>
    <row r="2395" spans="1:17" x14ac:dyDescent="0.3">
      <c r="A2395">
        <v>2394</v>
      </c>
      <c r="B2395" t="s">
        <v>3228</v>
      </c>
      <c r="C2395" s="1">
        <v>42452</v>
      </c>
      <c r="D2395" t="s">
        <v>38</v>
      </c>
      <c r="E2395" t="s">
        <v>84</v>
      </c>
      <c r="F2395" t="s">
        <v>1872</v>
      </c>
      <c r="G2395" t="s">
        <v>887</v>
      </c>
      <c r="H2395" t="s">
        <v>14</v>
      </c>
      <c r="I2395" t="s">
        <v>20</v>
      </c>
      <c r="J2395" t="s">
        <v>87</v>
      </c>
      <c r="K2395">
        <v>39.68</v>
      </c>
      <c r="L2395">
        <v>2</v>
      </c>
      <c r="M2395">
        <v>0</v>
      </c>
      <c r="N2395">
        <v>10.316800000000001</v>
      </c>
      <c r="O2395">
        <f t="shared" si="75"/>
        <v>29.363199999999999</v>
      </c>
      <c r="P2395" cm="1">
        <f t="array" ref="P2395">_xlfn.IFS(D2395="Same Day",N2395*0.2,D2395="First Class",N2395*0.1,D2395="Standard Class",N2395*0.5,D2395="Second Class",N2395*0)</f>
        <v>5.1584000000000003</v>
      </c>
      <c r="Q2395">
        <f t="shared" si="76"/>
        <v>180.83033087999999</v>
      </c>
    </row>
    <row r="2396" spans="1:17" x14ac:dyDescent="0.3">
      <c r="A2396">
        <v>2395</v>
      </c>
      <c r="B2396" t="s">
        <v>3229</v>
      </c>
      <c r="C2396" s="1">
        <v>42327</v>
      </c>
      <c r="D2396" t="s">
        <v>38</v>
      </c>
      <c r="E2396" t="s">
        <v>108</v>
      </c>
      <c r="F2396" t="s">
        <v>3130</v>
      </c>
      <c r="G2396" t="s">
        <v>2828</v>
      </c>
      <c r="H2396" t="s">
        <v>25</v>
      </c>
      <c r="I2396" t="s">
        <v>28</v>
      </c>
      <c r="J2396" t="s">
        <v>90</v>
      </c>
      <c r="K2396">
        <v>37.6</v>
      </c>
      <c r="L2396">
        <v>2</v>
      </c>
      <c r="M2396">
        <v>0</v>
      </c>
      <c r="N2396">
        <v>2.2559999999999998</v>
      </c>
      <c r="O2396">
        <f t="shared" si="75"/>
        <v>35.344000000000001</v>
      </c>
      <c r="P2396" cm="1">
        <f t="array" ref="P2396">_xlfn.IFS(D2396="Same Day",N2396*0.2,D2396="First Class",N2396*0.1,D2396="Standard Class",N2396*0.5,D2396="Second Class",N2396*0)</f>
        <v>1.1279999999999999</v>
      </c>
      <c r="Q2396">
        <f t="shared" si="76"/>
        <v>75.212032000000008</v>
      </c>
    </row>
    <row r="2397" spans="1:17" x14ac:dyDescent="0.3">
      <c r="A2397">
        <v>2396</v>
      </c>
      <c r="B2397" t="s">
        <v>3229</v>
      </c>
      <c r="C2397" s="1">
        <v>42327</v>
      </c>
      <c r="D2397" t="s">
        <v>38</v>
      </c>
      <c r="E2397" t="s">
        <v>77</v>
      </c>
      <c r="F2397" t="s">
        <v>3130</v>
      </c>
      <c r="G2397" t="s">
        <v>1181</v>
      </c>
      <c r="H2397" t="s">
        <v>25</v>
      </c>
      <c r="I2397" t="s">
        <v>28</v>
      </c>
      <c r="J2397" t="s">
        <v>90</v>
      </c>
      <c r="K2397">
        <v>59.9</v>
      </c>
      <c r="L2397">
        <v>2</v>
      </c>
      <c r="M2397">
        <v>0</v>
      </c>
      <c r="N2397">
        <v>23.96</v>
      </c>
      <c r="O2397">
        <f t="shared" si="75"/>
        <v>35.94</v>
      </c>
      <c r="P2397" cm="1">
        <f t="array" ref="P2397">_xlfn.IFS(D2397="Same Day",N2397*0.2,D2397="First Class",N2397*0.1,D2397="Standard Class",N2397*0.5,D2397="Second Class",N2397*0)</f>
        <v>11.98</v>
      </c>
      <c r="Q2397">
        <f t="shared" si="76"/>
        <v>466.50119999999998</v>
      </c>
    </row>
    <row r="2398" spans="1:17" x14ac:dyDescent="0.3">
      <c r="A2398">
        <v>2397</v>
      </c>
      <c r="B2398" t="s">
        <v>3229</v>
      </c>
      <c r="C2398" s="1">
        <v>42327</v>
      </c>
      <c r="D2398" t="s">
        <v>38</v>
      </c>
      <c r="E2398" t="s">
        <v>84</v>
      </c>
      <c r="F2398" t="s">
        <v>3130</v>
      </c>
      <c r="G2398" t="s">
        <v>2161</v>
      </c>
      <c r="H2398" t="s">
        <v>14</v>
      </c>
      <c r="I2398" t="s">
        <v>18</v>
      </c>
      <c r="J2398" t="s">
        <v>298</v>
      </c>
      <c r="K2398">
        <v>37</v>
      </c>
      <c r="L2398">
        <v>5</v>
      </c>
      <c r="M2398">
        <v>0</v>
      </c>
      <c r="N2398">
        <v>16.649999999999999</v>
      </c>
      <c r="O2398">
        <f t="shared" si="75"/>
        <v>20.350000000000001</v>
      </c>
      <c r="P2398" cm="1">
        <f t="array" ref="P2398">_xlfn.IFS(D2398="Same Day",N2398*0.2,D2398="First Class",N2398*0.1,D2398="Standard Class",N2398*0.5,D2398="Second Class",N2398*0)</f>
        <v>8.3249999999999993</v>
      </c>
      <c r="Q2398">
        <f t="shared" si="76"/>
        <v>189.76374999999999</v>
      </c>
    </row>
    <row r="2399" spans="1:17" x14ac:dyDescent="0.3">
      <c r="A2399">
        <v>2398</v>
      </c>
      <c r="B2399" t="s">
        <v>3230</v>
      </c>
      <c r="C2399" s="1">
        <v>42963</v>
      </c>
      <c r="D2399" t="s">
        <v>37</v>
      </c>
      <c r="E2399" t="s">
        <v>68</v>
      </c>
      <c r="F2399" t="s">
        <v>2003</v>
      </c>
      <c r="G2399" t="s">
        <v>1668</v>
      </c>
      <c r="H2399" t="s">
        <v>14</v>
      </c>
      <c r="I2399" t="s">
        <v>22</v>
      </c>
      <c r="J2399" t="s">
        <v>80</v>
      </c>
      <c r="K2399">
        <v>5.76</v>
      </c>
      <c r="L2399">
        <v>2</v>
      </c>
      <c r="M2399">
        <v>0</v>
      </c>
      <c r="N2399">
        <v>2.8224</v>
      </c>
      <c r="O2399">
        <f t="shared" si="75"/>
        <v>2.9375999999999998</v>
      </c>
      <c r="P2399" cm="1">
        <f t="array" ref="P2399">_xlfn.IFS(D2399="Same Day",N2399*0.2,D2399="First Class",N2399*0.1,D2399="Standard Class",N2399*0.5,D2399="Second Class",N2399*0)</f>
        <v>0</v>
      </c>
      <c r="Q2399">
        <f t="shared" si="76"/>
        <v>2.9375999999999998</v>
      </c>
    </row>
    <row r="2400" spans="1:17" x14ac:dyDescent="0.3">
      <c r="A2400">
        <v>2399</v>
      </c>
      <c r="B2400" t="s">
        <v>3230</v>
      </c>
      <c r="C2400" s="1">
        <v>42963</v>
      </c>
      <c r="D2400" t="s">
        <v>37</v>
      </c>
      <c r="E2400" t="s">
        <v>77</v>
      </c>
      <c r="F2400" t="s">
        <v>2003</v>
      </c>
      <c r="G2400" t="s">
        <v>136</v>
      </c>
      <c r="H2400" t="s">
        <v>14</v>
      </c>
      <c r="I2400" t="s">
        <v>20</v>
      </c>
      <c r="J2400" t="s">
        <v>87</v>
      </c>
      <c r="K2400">
        <v>16.68</v>
      </c>
      <c r="L2400">
        <v>6</v>
      </c>
      <c r="M2400">
        <v>0</v>
      </c>
      <c r="N2400">
        <v>4.3368000000000002</v>
      </c>
      <c r="O2400">
        <f t="shared" si="75"/>
        <v>12.3432</v>
      </c>
      <c r="P2400" cm="1">
        <f t="array" ref="P2400">_xlfn.IFS(D2400="Same Day",N2400*0.2,D2400="First Class",N2400*0.1,D2400="Standard Class",N2400*0.5,D2400="Second Class",N2400*0)</f>
        <v>0</v>
      </c>
      <c r="Q2400">
        <f t="shared" si="76"/>
        <v>12.3432</v>
      </c>
    </row>
    <row r="2401" spans="1:17" x14ac:dyDescent="0.3">
      <c r="A2401">
        <v>2400</v>
      </c>
      <c r="B2401" t="s">
        <v>3231</v>
      </c>
      <c r="C2401" s="1">
        <v>42993</v>
      </c>
      <c r="D2401" t="s">
        <v>38</v>
      </c>
      <c r="E2401" t="s">
        <v>77</v>
      </c>
      <c r="F2401" t="s">
        <v>575</v>
      </c>
      <c r="G2401" t="s">
        <v>959</v>
      </c>
      <c r="H2401" t="s">
        <v>14</v>
      </c>
      <c r="I2401" t="s">
        <v>15</v>
      </c>
      <c r="J2401" t="s">
        <v>90</v>
      </c>
      <c r="K2401">
        <v>628.80999999999995</v>
      </c>
      <c r="L2401">
        <v>7</v>
      </c>
      <c r="M2401">
        <v>0</v>
      </c>
      <c r="N2401">
        <v>12.5762</v>
      </c>
      <c r="O2401">
        <f t="shared" si="75"/>
        <v>616.23379999999997</v>
      </c>
      <c r="P2401" cm="1">
        <f t="array" ref="P2401">_xlfn.IFS(D2401="Same Day",N2401*0.2,D2401="First Class",N2401*0.1,D2401="Standard Class",N2401*0.5,D2401="Second Class",N2401*0)</f>
        <v>6.2881</v>
      </c>
      <c r="Q2401">
        <f t="shared" si="76"/>
        <v>4491.17355778</v>
      </c>
    </row>
    <row r="2402" spans="1:17" x14ac:dyDescent="0.3">
      <c r="A2402">
        <v>2401</v>
      </c>
      <c r="B2402" t="s">
        <v>3231</v>
      </c>
      <c r="C2402" s="1">
        <v>42993</v>
      </c>
      <c r="D2402" t="s">
        <v>38</v>
      </c>
      <c r="E2402" t="s">
        <v>108</v>
      </c>
      <c r="F2402" t="s">
        <v>575</v>
      </c>
      <c r="G2402" t="s">
        <v>2300</v>
      </c>
      <c r="H2402" t="s">
        <v>14</v>
      </c>
      <c r="I2402" t="s">
        <v>15</v>
      </c>
      <c r="J2402" t="s">
        <v>90</v>
      </c>
      <c r="K2402">
        <v>56.45</v>
      </c>
      <c r="L2402">
        <v>5</v>
      </c>
      <c r="M2402">
        <v>0</v>
      </c>
      <c r="N2402">
        <v>14.677</v>
      </c>
      <c r="O2402">
        <f t="shared" si="75"/>
        <v>41.773000000000003</v>
      </c>
      <c r="P2402" cm="1">
        <f t="array" ref="P2402">_xlfn.IFS(D2402="Same Day",N2402*0.2,D2402="First Class",N2402*0.1,D2402="Standard Class",N2402*0.5,D2402="Second Class",N2402*0)</f>
        <v>7.3384999999999998</v>
      </c>
      <c r="Q2402">
        <f t="shared" si="76"/>
        <v>348.3241605</v>
      </c>
    </row>
    <row r="2403" spans="1:17" x14ac:dyDescent="0.3">
      <c r="A2403">
        <v>2402</v>
      </c>
      <c r="B2403" t="s">
        <v>3232</v>
      </c>
      <c r="C2403" s="1">
        <v>42829</v>
      </c>
      <c r="D2403" t="s">
        <v>37</v>
      </c>
      <c r="E2403" t="s">
        <v>108</v>
      </c>
      <c r="F2403" t="s">
        <v>2759</v>
      </c>
      <c r="G2403" t="s">
        <v>2148</v>
      </c>
      <c r="H2403" t="s">
        <v>14</v>
      </c>
      <c r="I2403" t="s">
        <v>15</v>
      </c>
      <c r="J2403" t="s">
        <v>90</v>
      </c>
      <c r="K2403">
        <v>94.2</v>
      </c>
      <c r="L2403">
        <v>6</v>
      </c>
      <c r="M2403">
        <v>0</v>
      </c>
      <c r="N2403">
        <v>23.55</v>
      </c>
      <c r="O2403">
        <f t="shared" si="75"/>
        <v>70.650000000000006</v>
      </c>
      <c r="P2403" cm="1">
        <f t="array" ref="P2403">_xlfn.IFS(D2403="Same Day",N2403*0.2,D2403="First Class",N2403*0.1,D2403="Standard Class",N2403*0.5,D2403="Second Class",N2403*0)</f>
        <v>0</v>
      </c>
      <c r="Q2403">
        <f t="shared" si="76"/>
        <v>70.650000000000006</v>
      </c>
    </row>
    <row r="2404" spans="1:17" x14ac:dyDescent="0.3">
      <c r="A2404">
        <v>2403</v>
      </c>
      <c r="B2404" t="s">
        <v>3232</v>
      </c>
      <c r="C2404" s="1">
        <v>42829</v>
      </c>
      <c r="D2404" t="s">
        <v>37</v>
      </c>
      <c r="E2404" t="s">
        <v>84</v>
      </c>
      <c r="F2404" t="s">
        <v>2759</v>
      </c>
      <c r="G2404" t="s">
        <v>409</v>
      </c>
      <c r="H2404" t="s">
        <v>14</v>
      </c>
      <c r="I2404" t="s">
        <v>21</v>
      </c>
      <c r="J2404" t="s">
        <v>153</v>
      </c>
      <c r="K2404">
        <v>28.4</v>
      </c>
      <c r="L2404">
        <v>5</v>
      </c>
      <c r="M2404">
        <v>0</v>
      </c>
      <c r="N2404">
        <v>13.348000000000001</v>
      </c>
      <c r="O2404">
        <f t="shared" si="75"/>
        <v>15.051999999999998</v>
      </c>
      <c r="P2404" cm="1">
        <f t="array" ref="P2404">_xlfn.IFS(D2404="Same Day",N2404*0.2,D2404="First Class",N2404*0.1,D2404="Standard Class",N2404*0.5,D2404="Second Class",N2404*0)</f>
        <v>0</v>
      </c>
      <c r="Q2404">
        <f t="shared" si="76"/>
        <v>15.051999999999998</v>
      </c>
    </row>
    <row r="2405" spans="1:17" x14ac:dyDescent="0.3">
      <c r="A2405">
        <v>2404</v>
      </c>
      <c r="B2405" t="s">
        <v>3233</v>
      </c>
      <c r="C2405" s="1">
        <v>42646</v>
      </c>
      <c r="D2405" t="s">
        <v>38</v>
      </c>
      <c r="E2405" t="s">
        <v>108</v>
      </c>
      <c r="F2405" t="s">
        <v>2160</v>
      </c>
      <c r="G2405" t="s">
        <v>3234</v>
      </c>
      <c r="H2405" t="s">
        <v>8</v>
      </c>
      <c r="I2405" t="s">
        <v>11</v>
      </c>
      <c r="J2405" t="e">
        <v>#N/A</v>
      </c>
      <c r="K2405">
        <v>956.66480000000001</v>
      </c>
      <c r="L2405">
        <v>7</v>
      </c>
      <c r="M2405">
        <v>0.32</v>
      </c>
      <c r="N2405">
        <v>-225.0976</v>
      </c>
      <c r="O2405">
        <f t="shared" si="75"/>
        <v>1181.7624000000001</v>
      </c>
      <c r="P2405" cm="1">
        <f t="array" ref="P2405">_xlfn.IFS(D2405="Same Day",N2405*0.2,D2405="First Class",N2405*0.1,D2405="Standard Class",N2405*0.5,D2405="Second Class",N2405*0)</f>
        <v>-112.5488</v>
      </c>
      <c r="Q2405">
        <f t="shared" si="76"/>
        <v>-131824.17760512</v>
      </c>
    </row>
    <row r="2406" spans="1:17" x14ac:dyDescent="0.3">
      <c r="A2406">
        <v>2405</v>
      </c>
      <c r="B2406" t="s">
        <v>3235</v>
      </c>
      <c r="C2406" s="1">
        <v>43019</v>
      </c>
      <c r="D2406" t="s">
        <v>38</v>
      </c>
      <c r="E2406" t="s">
        <v>96</v>
      </c>
      <c r="F2406" t="s">
        <v>1016</v>
      </c>
      <c r="G2406" t="s">
        <v>1540</v>
      </c>
      <c r="H2406" t="s">
        <v>25</v>
      </c>
      <c r="I2406" t="s">
        <v>28</v>
      </c>
      <c r="J2406" t="s">
        <v>90</v>
      </c>
      <c r="K2406">
        <v>1115.9100000000001</v>
      </c>
      <c r="L2406">
        <v>9</v>
      </c>
      <c r="M2406">
        <v>0</v>
      </c>
      <c r="N2406">
        <v>200.8638</v>
      </c>
      <c r="O2406">
        <f t="shared" si="75"/>
        <v>915.04620000000011</v>
      </c>
      <c r="P2406" cm="1">
        <f t="array" ref="P2406">_xlfn.IFS(D2406="Same Day",N2406*0.2,D2406="First Class",N2406*0.1,D2406="Standard Class",N2406*0.5,D2406="Second Class",N2406*0)</f>
        <v>100.4319</v>
      </c>
      <c r="Q2406">
        <f t="shared" si="76"/>
        <v>92814.874653780003</v>
      </c>
    </row>
    <row r="2407" spans="1:17" x14ac:dyDescent="0.3">
      <c r="A2407">
        <v>2406</v>
      </c>
      <c r="B2407" t="s">
        <v>3235</v>
      </c>
      <c r="C2407" s="1">
        <v>43019</v>
      </c>
      <c r="D2407" t="s">
        <v>38</v>
      </c>
      <c r="E2407" t="s">
        <v>68</v>
      </c>
      <c r="F2407" t="s">
        <v>1016</v>
      </c>
      <c r="G2407" t="s">
        <v>1008</v>
      </c>
      <c r="H2407" t="s">
        <v>25</v>
      </c>
      <c r="I2407" t="s">
        <v>26</v>
      </c>
      <c r="J2407" t="s">
        <v>164</v>
      </c>
      <c r="K2407">
        <v>128.744</v>
      </c>
      <c r="L2407">
        <v>7</v>
      </c>
      <c r="M2407">
        <v>0.2</v>
      </c>
      <c r="N2407">
        <v>-28.967400000000001</v>
      </c>
      <c r="O2407">
        <f t="shared" si="75"/>
        <v>157.7114</v>
      </c>
      <c r="P2407" cm="1">
        <f t="array" ref="P2407">_xlfn.IFS(D2407="Same Day",N2407*0.2,D2407="First Class",N2407*0.1,D2407="Standard Class",N2407*0.5,D2407="Second Class",N2407*0)</f>
        <v>-14.483700000000001</v>
      </c>
      <c r="Q2407">
        <f t="shared" si="76"/>
        <v>-2126.5332041800002</v>
      </c>
    </row>
    <row r="2408" spans="1:17" x14ac:dyDescent="0.3">
      <c r="A2408">
        <v>2407</v>
      </c>
      <c r="B2408" t="s">
        <v>3235</v>
      </c>
      <c r="C2408" s="1">
        <v>43019</v>
      </c>
      <c r="D2408" t="s">
        <v>38</v>
      </c>
      <c r="E2408" t="s">
        <v>108</v>
      </c>
      <c r="F2408" t="s">
        <v>1016</v>
      </c>
      <c r="G2408" t="s">
        <v>711</v>
      </c>
      <c r="H2408" t="s">
        <v>25</v>
      </c>
      <c r="I2408" t="s">
        <v>26</v>
      </c>
      <c r="J2408" t="s">
        <v>99</v>
      </c>
      <c r="K2408">
        <v>79.92</v>
      </c>
      <c r="L2408">
        <v>10</v>
      </c>
      <c r="M2408">
        <v>0.2</v>
      </c>
      <c r="N2408">
        <v>26.972999999999999</v>
      </c>
      <c r="O2408">
        <f t="shared" si="75"/>
        <v>52.947000000000003</v>
      </c>
      <c r="P2408" cm="1">
        <f t="array" ref="P2408">_xlfn.IFS(D2408="Same Day",N2408*0.2,D2408="First Class",N2408*0.1,D2408="Standard Class",N2408*0.5,D2408="Second Class",N2408*0)</f>
        <v>13.486499999999999</v>
      </c>
      <c r="Q2408">
        <f t="shared" si="76"/>
        <v>767.01671550000003</v>
      </c>
    </row>
    <row r="2409" spans="1:17" x14ac:dyDescent="0.3">
      <c r="A2409">
        <v>2408</v>
      </c>
      <c r="B2409" t="s">
        <v>3236</v>
      </c>
      <c r="C2409" s="1">
        <v>42760</v>
      </c>
      <c r="D2409" t="s">
        <v>38</v>
      </c>
      <c r="E2409" t="s">
        <v>77</v>
      </c>
      <c r="F2409" t="s">
        <v>3237</v>
      </c>
      <c r="G2409" t="s">
        <v>2713</v>
      </c>
      <c r="H2409" t="s">
        <v>14</v>
      </c>
      <c r="I2409" t="s">
        <v>20</v>
      </c>
      <c r="J2409" t="s">
        <v>87</v>
      </c>
      <c r="K2409">
        <v>24.2</v>
      </c>
      <c r="L2409">
        <v>5</v>
      </c>
      <c r="M2409">
        <v>0</v>
      </c>
      <c r="N2409">
        <v>7.9859999999999998</v>
      </c>
      <c r="O2409">
        <f t="shared" si="75"/>
        <v>16.213999999999999</v>
      </c>
      <c r="P2409" cm="1">
        <f t="array" ref="P2409">_xlfn.IFS(D2409="Same Day",N2409*0.2,D2409="First Class",N2409*0.1,D2409="Standard Class",N2409*0.5,D2409="Second Class",N2409*0)</f>
        <v>3.9929999999999999</v>
      </c>
      <c r="Q2409">
        <f t="shared" si="76"/>
        <v>80.956502</v>
      </c>
    </row>
    <row r="2410" spans="1:17" x14ac:dyDescent="0.3">
      <c r="A2410">
        <v>2409</v>
      </c>
      <c r="B2410" t="s">
        <v>3236</v>
      </c>
      <c r="C2410" s="1">
        <v>42760</v>
      </c>
      <c r="D2410" t="s">
        <v>38</v>
      </c>
      <c r="E2410" t="s">
        <v>108</v>
      </c>
      <c r="F2410" t="s">
        <v>3237</v>
      </c>
      <c r="G2410" t="s">
        <v>3238</v>
      </c>
      <c r="H2410" t="s">
        <v>25</v>
      </c>
      <c r="I2410" t="s">
        <v>26</v>
      </c>
      <c r="J2410" t="s">
        <v>164</v>
      </c>
      <c r="K2410">
        <v>359.976</v>
      </c>
      <c r="L2410">
        <v>3</v>
      </c>
      <c r="M2410">
        <v>0.2</v>
      </c>
      <c r="N2410">
        <v>130.4913</v>
      </c>
      <c r="O2410">
        <f t="shared" si="75"/>
        <v>229.4847</v>
      </c>
      <c r="P2410" cm="1">
        <f t="array" ref="P2410">_xlfn.IFS(D2410="Same Day",N2410*0.2,D2410="First Class",N2410*0.1,D2410="Standard Class",N2410*0.5,D2410="Second Class",N2410*0)</f>
        <v>65.245649999999998</v>
      </c>
      <c r="Q2410">
        <f t="shared" si="76"/>
        <v>15202.363116555</v>
      </c>
    </row>
    <row r="2411" spans="1:17" x14ac:dyDescent="0.3">
      <c r="A2411">
        <v>2410</v>
      </c>
      <c r="B2411" t="s">
        <v>3239</v>
      </c>
      <c r="C2411" s="1">
        <v>42819</v>
      </c>
      <c r="D2411" t="s">
        <v>35</v>
      </c>
      <c r="E2411" t="s">
        <v>84</v>
      </c>
      <c r="F2411" t="s">
        <v>1593</v>
      </c>
      <c r="G2411" t="s">
        <v>2533</v>
      </c>
      <c r="H2411" t="s">
        <v>8</v>
      </c>
      <c r="I2411" t="s">
        <v>12</v>
      </c>
      <c r="J2411" t="s">
        <v>87</v>
      </c>
      <c r="K2411">
        <v>211.84</v>
      </c>
      <c r="L2411">
        <v>8</v>
      </c>
      <c r="M2411">
        <v>0</v>
      </c>
      <c r="N2411">
        <v>76.2624</v>
      </c>
      <c r="O2411">
        <f t="shared" si="75"/>
        <v>135.57760000000002</v>
      </c>
      <c r="P2411" cm="1">
        <f t="array" ref="P2411">_xlfn.IFS(D2411="Same Day",N2411*0.2,D2411="First Class",N2411*0.1,D2411="Standard Class",N2411*0.5,D2411="Second Class",N2411*0)</f>
        <v>7.6262400000000001</v>
      </c>
      <c r="Q2411">
        <f t="shared" si="76"/>
        <v>1169.524916224</v>
      </c>
    </row>
    <row r="2412" spans="1:17" x14ac:dyDescent="0.3">
      <c r="A2412">
        <v>2411</v>
      </c>
      <c r="B2412" t="s">
        <v>3240</v>
      </c>
      <c r="C2412" s="1">
        <v>41857</v>
      </c>
      <c r="D2412" t="s">
        <v>38</v>
      </c>
      <c r="E2412" t="s">
        <v>77</v>
      </c>
      <c r="F2412" t="s">
        <v>1691</v>
      </c>
      <c r="G2412" t="s">
        <v>2431</v>
      </c>
      <c r="H2412" t="s">
        <v>14</v>
      </c>
      <c r="I2412" t="s">
        <v>23</v>
      </c>
      <c r="J2412" t="s">
        <v>80</v>
      </c>
      <c r="K2412">
        <v>5.68</v>
      </c>
      <c r="L2412">
        <v>2</v>
      </c>
      <c r="M2412">
        <v>0.2</v>
      </c>
      <c r="N2412">
        <v>1.917</v>
      </c>
      <c r="O2412">
        <f t="shared" si="75"/>
        <v>3.7629999999999999</v>
      </c>
      <c r="P2412" cm="1">
        <f t="array" ref="P2412">_xlfn.IFS(D2412="Same Day",N2412*0.2,D2412="First Class",N2412*0.1,D2412="Standard Class",N2412*0.5,D2412="Second Class",N2412*0)</f>
        <v>0.95850000000000002</v>
      </c>
      <c r="Q2412">
        <f t="shared" si="76"/>
        <v>7.3698354999999998</v>
      </c>
    </row>
    <row r="2413" spans="1:17" x14ac:dyDescent="0.3">
      <c r="A2413">
        <v>2412</v>
      </c>
      <c r="B2413" t="s">
        <v>3241</v>
      </c>
      <c r="C2413" s="1">
        <v>42164</v>
      </c>
      <c r="D2413" t="s">
        <v>37</v>
      </c>
      <c r="E2413" t="s">
        <v>96</v>
      </c>
      <c r="F2413" t="s">
        <v>3242</v>
      </c>
      <c r="G2413" t="s">
        <v>1380</v>
      </c>
      <c r="H2413" t="s">
        <v>14</v>
      </c>
      <c r="I2413" t="s">
        <v>16</v>
      </c>
      <c r="J2413" t="s">
        <v>101</v>
      </c>
      <c r="K2413">
        <v>7.52</v>
      </c>
      <c r="L2413">
        <v>5</v>
      </c>
      <c r="M2413">
        <v>0.2</v>
      </c>
      <c r="N2413">
        <v>2.6320000000000001</v>
      </c>
      <c r="O2413">
        <f t="shared" si="75"/>
        <v>4.8879999999999999</v>
      </c>
      <c r="P2413" cm="1">
        <f t="array" ref="P2413">_xlfn.IFS(D2413="Same Day",N2413*0.2,D2413="First Class",N2413*0.1,D2413="Standard Class",N2413*0.5,D2413="Second Class",N2413*0)</f>
        <v>0</v>
      </c>
      <c r="Q2413">
        <f t="shared" si="76"/>
        <v>4.8879999999999999</v>
      </c>
    </row>
    <row r="2414" spans="1:17" x14ac:dyDescent="0.3">
      <c r="A2414">
        <v>2413</v>
      </c>
      <c r="B2414" t="s">
        <v>3243</v>
      </c>
      <c r="C2414" s="1">
        <v>41959</v>
      </c>
      <c r="D2414" t="s">
        <v>38</v>
      </c>
      <c r="E2414" t="s">
        <v>68</v>
      </c>
      <c r="F2414" t="s">
        <v>1655</v>
      </c>
      <c r="G2414" t="s">
        <v>810</v>
      </c>
      <c r="H2414" t="s">
        <v>14</v>
      </c>
      <c r="I2414" t="s">
        <v>18</v>
      </c>
      <c r="J2414" t="s">
        <v>113</v>
      </c>
      <c r="K2414">
        <v>11.96</v>
      </c>
      <c r="L2414">
        <v>2</v>
      </c>
      <c r="M2414">
        <v>0</v>
      </c>
      <c r="N2414">
        <v>5.8604000000000003</v>
      </c>
      <c r="O2414">
        <f t="shared" si="75"/>
        <v>6.0996000000000006</v>
      </c>
      <c r="P2414" cm="1">
        <f t="array" ref="P2414">_xlfn.IFS(D2414="Same Day",N2414*0.2,D2414="First Class",N2414*0.1,D2414="Standard Class",N2414*0.5,D2414="Second Class",N2414*0)</f>
        <v>2.9302000000000001</v>
      </c>
      <c r="Q2414">
        <f t="shared" si="76"/>
        <v>23.972647920000004</v>
      </c>
    </row>
    <row r="2415" spans="1:17" x14ac:dyDescent="0.3">
      <c r="A2415">
        <v>2414</v>
      </c>
      <c r="B2415" t="s">
        <v>3243</v>
      </c>
      <c r="C2415" s="1">
        <v>41959</v>
      </c>
      <c r="D2415" t="s">
        <v>38</v>
      </c>
      <c r="E2415" t="s">
        <v>68</v>
      </c>
      <c r="F2415" t="s">
        <v>1655</v>
      </c>
      <c r="G2415" t="s">
        <v>1642</v>
      </c>
      <c r="H2415" t="s">
        <v>8</v>
      </c>
      <c r="I2415" t="s">
        <v>10</v>
      </c>
      <c r="J2415" t="s">
        <v>87</v>
      </c>
      <c r="K2415">
        <v>629.06399999999996</v>
      </c>
      <c r="L2415">
        <v>3</v>
      </c>
      <c r="M2415">
        <v>0.2</v>
      </c>
      <c r="N2415">
        <v>31.453199999999999</v>
      </c>
      <c r="O2415">
        <f t="shared" si="75"/>
        <v>597.61079999999993</v>
      </c>
      <c r="P2415" cm="1">
        <f t="array" ref="P2415">_xlfn.IFS(D2415="Same Day",N2415*0.2,D2415="First Class",N2415*0.1,D2415="Standard Class",N2415*0.5,D2415="Second Class",N2415*0)</f>
        <v>15.726599999999999</v>
      </c>
      <c r="Q2415">
        <f t="shared" si="76"/>
        <v>9995.9968072799966</v>
      </c>
    </row>
    <row r="2416" spans="1:17" x14ac:dyDescent="0.3">
      <c r="A2416">
        <v>2415</v>
      </c>
      <c r="B2416" t="s">
        <v>3244</v>
      </c>
      <c r="C2416" s="1">
        <v>42737</v>
      </c>
      <c r="D2416" t="s">
        <v>38</v>
      </c>
      <c r="E2416" t="s">
        <v>96</v>
      </c>
      <c r="F2416" t="s">
        <v>883</v>
      </c>
      <c r="G2416" t="s">
        <v>3200</v>
      </c>
      <c r="H2416" t="s">
        <v>8</v>
      </c>
      <c r="I2416" t="s">
        <v>9</v>
      </c>
      <c r="J2416" t="s">
        <v>73</v>
      </c>
      <c r="K2416">
        <v>754.45</v>
      </c>
      <c r="L2416">
        <v>5</v>
      </c>
      <c r="M2416">
        <v>0</v>
      </c>
      <c r="N2416">
        <v>60.356000000000002</v>
      </c>
      <c r="O2416">
        <f t="shared" si="75"/>
        <v>694.09400000000005</v>
      </c>
      <c r="P2416" cm="1">
        <f t="array" ref="P2416">_xlfn.IFS(D2416="Same Day",N2416*0.2,D2416="First Class",N2416*0.1,D2416="Standard Class",N2416*0.5,D2416="Second Class",N2416*0)</f>
        <v>30.178000000000001</v>
      </c>
      <c r="Q2416">
        <f t="shared" si="76"/>
        <v>21640.462732000004</v>
      </c>
    </row>
    <row r="2417" spans="1:17" x14ac:dyDescent="0.3">
      <c r="A2417">
        <v>2416</v>
      </c>
      <c r="B2417" t="s">
        <v>3245</v>
      </c>
      <c r="C2417" s="1">
        <v>42196</v>
      </c>
      <c r="D2417" t="s">
        <v>38</v>
      </c>
      <c r="E2417" t="s">
        <v>68</v>
      </c>
      <c r="F2417" t="s">
        <v>2186</v>
      </c>
      <c r="G2417" t="s">
        <v>917</v>
      </c>
      <c r="H2417" t="s">
        <v>8</v>
      </c>
      <c r="I2417" t="s">
        <v>11</v>
      </c>
      <c r="J2417" t="s">
        <v>71</v>
      </c>
      <c r="K2417">
        <v>301.95999999999998</v>
      </c>
      <c r="L2417">
        <v>2</v>
      </c>
      <c r="M2417">
        <v>0</v>
      </c>
      <c r="N2417">
        <v>60.392000000000003</v>
      </c>
      <c r="O2417">
        <f t="shared" si="75"/>
        <v>241.56799999999998</v>
      </c>
      <c r="P2417" cm="1">
        <f t="array" ref="P2417">_xlfn.IFS(D2417="Same Day",N2417*0.2,D2417="First Class",N2417*0.1,D2417="Standard Class",N2417*0.5,D2417="Second Class",N2417*0)</f>
        <v>30.196000000000002</v>
      </c>
      <c r="Q2417">
        <f t="shared" si="76"/>
        <v>7535.955328</v>
      </c>
    </row>
    <row r="2418" spans="1:17" x14ac:dyDescent="0.3">
      <c r="A2418">
        <v>2417</v>
      </c>
      <c r="B2418" t="s">
        <v>3246</v>
      </c>
      <c r="C2418" s="1">
        <v>43026</v>
      </c>
      <c r="D2418" t="s">
        <v>38</v>
      </c>
      <c r="E2418" t="s">
        <v>68</v>
      </c>
      <c r="F2418" t="s">
        <v>3247</v>
      </c>
      <c r="G2418" t="s">
        <v>2825</v>
      </c>
      <c r="H2418" t="s">
        <v>25</v>
      </c>
      <c r="I2418" t="s">
        <v>28</v>
      </c>
      <c r="J2418" t="s">
        <v>90</v>
      </c>
      <c r="K2418">
        <v>595</v>
      </c>
      <c r="L2418">
        <v>5</v>
      </c>
      <c r="M2418">
        <v>0</v>
      </c>
      <c r="N2418">
        <v>95.2</v>
      </c>
      <c r="O2418">
        <f t="shared" si="75"/>
        <v>499.8</v>
      </c>
      <c r="P2418" cm="1">
        <f t="array" ref="P2418">_xlfn.IFS(D2418="Same Day",N2418*0.2,D2418="First Class",N2418*0.1,D2418="Standard Class",N2418*0.5,D2418="Second Class",N2418*0)</f>
        <v>47.6</v>
      </c>
      <c r="Q2418">
        <f t="shared" si="76"/>
        <v>24290.280000000002</v>
      </c>
    </row>
    <row r="2419" spans="1:17" x14ac:dyDescent="0.3">
      <c r="A2419">
        <v>2418</v>
      </c>
      <c r="B2419" t="s">
        <v>3246</v>
      </c>
      <c r="C2419" s="1">
        <v>43026</v>
      </c>
      <c r="D2419" t="s">
        <v>38</v>
      </c>
      <c r="E2419" t="s">
        <v>96</v>
      </c>
      <c r="F2419" t="s">
        <v>3247</v>
      </c>
      <c r="G2419" t="s">
        <v>2818</v>
      </c>
      <c r="H2419" t="s">
        <v>14</v>
      </c>
      <c r="I2419" t="s">
        <v>16</v>
      </c>
      <c r="J2419" t="s">
        <v>101</v>
      </c>
      <c r="K2419">
        <v>79.872</v>
      </c>
      <c r="L2419">
        <v>3</v>
      </c>
      <c r="M2419">
        <v>0.2</v>
      </c>
      <c r="N2419">
        <v>29.952000000000002</v>
      </c>
      <c r="O2419">
        <f t="shared" si="75"/>
        <v>49.92</v>
      </c>
      <c r="P2419" cm="1">
        <f t="array" ref="P2419">_xlfn.IFS(D2419="Same Day",N2419*0.2,D2419="First Class",N2419*0.1,D2419="Standard Class",N2419*0.5,D2419="Second Class",N2419*0)</f>
        <v>14.976000000000001</v>
      </c>
      <c r="Q2419">
        <f t="shared" si="76"/>
        <v>797.52192000000002</v>
      </c>
    </row>
    <row r="2420" spans="1:17" x14ac:dyDescent="0.3">
      <c r="A2420">
        <v>2419</v>
      </c>
      <c r="B2420" t="s">
        <v>3248</v>
      </c>
      <c r="C2420" s="1">
        <v>42518</v>
      </c>
      <c r="D2420" t="s">
        <v>38</v>
      </c>
      <c r="E2420" t="s">
        <v>108</v>
      </c>
      <c r="F2420" t="s">
        <v>173</v>
      </c>
      <c r="G2420" t="s">
        <v>3249</v>
      </c>
      <c r="H2420" t="s">
        <v>25</v>
      </c>
      <c r="I2420" t="s">
        <v>27</v>
      </c>
      <c r="J2420" t="s">
        <v>213</v>
      </c>
      <c r="K2420">
        <v>2396.4</v>
      </c>
      <c r="L2420">
        <v>10</v>
      </c>
      <c r="M2420">
        <v>0.2</v>
      </c>
      <c r="N2420">
        <v>179.73</v>
      </c>
      <c r="O2420">
        <f t="shared" si="75"/>
        <v>2216.67</v>
      </c>
      <c r="P2420" cm="1">
        <f t="array" ref="P2420">_xlfn.IFS(D2420="Same Day",N2420*0.2,D2420="First Class",N2420*0.1,D2420="Standard Class",N2420*0.5,D2420="Second Class",N2420*0)</f>
        <v>89.864999999999995</v>
      </c>
      <c r="Q2420">
        <f t="shared" si="76"/>
        <v>201417.71955000001</v>
      </c>
    </row>
    <row r="2421" spans="1:17" x14ac:dyDescent="0.3">
      <c r="A2421">
        <v>2420</v>
      </c>
      <c r="B2421" t="s">
        <v>3250</v>
      </c>
      <c r="C2421" s="1">
        <v>43053</v>
      </c>
      <c r="D2421" t="s">
        <v>38</v>
      </c>
      <c r="E2421" t="s">
        <v>84</v>
      </c>
      <c r="F2421" t="s">
        <v>2897</v>
      </c>
      <c r="G2421" t="s">
        <v>2182</v>
      </c>
      <c r="H2421" t="s">
        <v>14</v>
      </c>
      <c r="I2421" t="s">
        <v>15</v>
      </c>
      <c r="J2421" t="s">
        <v>90</v>
      </c>
      <c r="K2421">
        <v>63.56</v>
      </c>
      <c r="L2421">
        <v>2</v>
      </c>
      <c r="M2421">
        <v>0</v>
      </c>
      <c r="N2421">
        <v>3.1779999999999999</v>
      </c>
      <c r="O2421">
        <f t="shared" si="75"/>
        <v>60.382000000000005</v>
      </c>
      <c r="P2421" cm="1">
        <f t="array" ref="P2421">_xlfn.IFS(D2421="Same Day",N2421*0.2,D2421="First Class",N2421*0.1,D2421="Standard Class",N2421*0.5,D2421="Second Class",N2421*0)</f>
        <v>1.589</v>
      </c>
      <c r="Q2421">
        <f t="shared" si="76"/>
        <v>156.32899800000001</v>
      </c>
    </row>
    <row r="2422" spans="1:17" x14ac:dyDescent="0.3">
      <c r="A2422">
        <v>2421</v>
      </c>
      <c r="B2422" t="s">
        <v>3250</v>
      </c>
      <c r="C2422" s="1">
        <v>43053</v>
      </c>
      <c r="D2422" t="s">
        <v>38</v>
      </c>
      <c r="E2422" t="s">
        <v>77</v>
      </c>
      <c r="F2422" t="s">
        <v>2897</v>
      </c>
      <c r="G2422" t="s">
        <v>3251</v>
      </c>
      <c r="H2422" t="s">
        <v>25</v>
      </c>
      <c r="I2422" t="s">
        <v>28</v>
      </c>
      <c r="J2422" t="s">
        <v>90</v>
      </c>
      <c r="K2422">
        <v>99.99</v>
      </c>
      <c r="L2422">
        <v>1</v>
      </c>
      <c r="M2422">
        <v>0</v>
      </c>
      <c r="N2422">
        <v>43.995600000000003</v>
      </c>
      <c r="O2422">
        <f t="shared" si="75"/>
        <v>55.994399999999992</v>
      </c>
      <c r="P2422" cm="1">
        <f t="array" ref="P2422">_xlfn.IFS(D2422="Same Day",N2422*0.2,D2422="First Class",N2422*0.1,D2422="Standard Class",N2422*0.5,D2422="Second Class",N2422*0)</f>
        <v>21.997800000000002</v>
      </c>
      <c r="Q2422">
        <f t="shared" si="76"/>
        <v>1287.7480123199998</v>
      </c>
    </row>
    <row r="2423" spans="1:17" x14ac:dyDescent="0.3">
      <c r="A2423">
        <v>2422</v>
      </c>
      <c r="B2423" t="s">
        <v>3252</v>
      </c>
      <c r="C2423" s="1">
        <v>42483</v>
      </c>
      <c r="D2423" t="s">
        <v>38</v>
      </c>
      <c r="E2423" t="s">
        <v>77</v>
      </c>
      <c r="F2423" t="s">
        <v>3253</v>
      </c>
      <c r="G2423" t="s">
        <v>258</v>
      </c>
      <c r="H2423" t="s">
        <v>14</v>
      </c>
      <c r="I2423" t="s">
        <v>15</v>
      </c>
      <c r="J2423" t="s">
        <v>90</v>
      </c>
      <c r="K2423">
        <v>230.376</v>
      </c>
      <c r="L2423">
        <v>3</v>
      </c>
      <c r="M2423">
        <v>0.2</v>
      </c>
      <c r="N2423">
        <v>-48.954900000000002</v>
      </c>
      <c r="O2423">
        <f t="shared" si="75"/>
        <v>279.33089999999999</v>
      </c>
      <c r="P2423" cm="1">
        <f t="array" ref="P2423">_xlfn.IFS(D2423="Same Day",N2423*0.2,D2423="First Class",N2423*0.1,D2423="Standard Class",N2423*0.5,D2423="Second Class",N2423*0)</f>
        <v>-24.477450000000001</v>
      </c>
      <c r="Q2423">
        <f t="shared" si="76"/>
        <v>-6557.9772382049996</v>
      </c>
    </row>
    <row r="2424" spans="1:17" x14ac:dyDescent="0.3">
      <c r="A2424">
        <v>2423</v>
      </c>
      <c r="B2424" t="s">
        <v>3252</v>
      </c>
      <c r="C2424" s="1">
        <v>42483</v>
      </c>
      <c r="D2424" t="s">
        <v>38</v>
      </c>
      <c r="E2424" t="s">
        <v>96</v>
      </c>
      <c r="F2424" t="s">
        <v>3253</v>
      </c>
      <c r="G2424" t="s">
        <v>1480</v>
      </c>
      <c r="H2424" t="s">
        <v>14</v>
      </c>
      <c r="I2424" t="s">
        <v>18</v>
      </c>
      <c r="J2424" t="s">
        <v>160</v>
      </c>
      <c r="K2424">
        <v>9.6639999999999997</v>
      </c>
      <c r="L2424">
        <v>2</v>
      </c>
      <c r="M2424">
        <v>0.2</v>
      </c>
      <c r="N2424">
        <v>3.2616000000000001</v>
      </c>
      <c r="O2424">
        <f t="shared" si="75"/>
        <v>6.4024000000000001</v>
      </c>
      <c r="P2424" cm="1">
        <f t="array" ref="P2424">_xlfn.IFS(D2424="Same Day",N2424*0.2,D2424="First Class",N2424*0.1,D2424="Standard Class",N2424*0.5,D2424="Second Class",N2424*0)</f>
        <v>1.6308</v>
      </c>
      <c r="Q2424">
        <f t="shared" si="76"/>
        <v>16.843433919999999</v>
      </c>
    </row>
    <row r="2425" spans="1:17" x14ac:dyDescent="0.3">
      <c r="A2425">
        <v>2424</v>
      </c>
      <c r="B2425" t="s">
        <v>3254</v>
      </c>
      <c r="C2425" s="1">
        <v>43099</v>
      </c>
      <c r="D2425" t="s">
        <v>38</v>
      </c>
      <c r="E2425" t="s">
        <v>108</v>
      </c>
      <c r="F2425" t="s">
        <v>3151</v>
      </c>
      <c r="G2425" t="s">
        <v>1608</v>
      </c>
      <c r="H2425" t="s">
        <v>25</v>
      </c>
      <c r="I2425" t="s">
        <v>28</v>
      </c>
      <c r="J2425" t="s">
        <v>90</v>
      </c>
      <c r="K2425">
        <v>158.928</v>
      </c>
      <c r="L2425">
        <v>7</v>
      </c>
      <c r="M2425">
        <v>0.2</v>
      </c>
      <c r="N2425">
        <v>41.718600000000002</v>
      </c>
      <c r="O2425">
        <f t="shared" si="75"/>
        <v>117.20939999999999</v>
      </c>
      <c r="P2425" cm="1">
        <f t="array" ref="P2425">_xlfn.IFS(D2425="Same Day",N2425*0.2,D2425="First Class",N2425*0.1,D2425="Standard Class",N2425*0.5,D2425="Second Class",N2425*0)</f>
        <v>20.859300000000001</v>
      </c>
      <c r="Q2425">
        <f t="shared" si="76"/>
        <v>2562.11543742</v>
      </c>
    </row>
    <row r="2426" spans="1:17" x14ac:dyDescent="0.3">
      <c r="A2426">
        <v>2425</v>
      </c>
      <c r="B2426" t="s">
        <v>3254</v>
      </c>
      <c r="C2426" s="1">
        <v>43099</v>
      </c>
      <c r="D2426" t="s">
        <v>38</v>
      </c>
      <c r="E2426" t="s">
        <v>84</v>
      </c>
      <c r="F2426" t="s">
        <v>3151</v>
      </c>
      <c r="G2426" t="s">
        <v>3187</v>
      </c>
      <c r="H2426" t="s">
        <v>14</v>
      </c>
      <c r="I2426" t="s">
        <v>16</v>
      </c>
      <c r="J2426" t="s">
        <v>87</v>
      </c>
      <c r="K2426">
        <v>13.023</v>
      </c>
      <c r="L2426">
        <v>1</v>
      </c>
      <c r="M2426">
        <v>0.7</v>
      </c>
      <c r="N2426">
        <v>-10.4184</v>
      </c>
      <c r="O2426">
        <f t="shared" si="75"/>
        <v>23.441400000000002</v>
      </c>
      <c r="P2426" cm="1">
        <f t="array" ref="P2426">_xlfn.IFS(D2426="Same Day",N2426*0.2,D2426="First Class",N2426*0.1,D2426="Standard Class",N2426*0.5,D2426="Second Class",N2426*0)</f>
        <v>-5.2092000000000001</v>
      </c>
      <c r="Q2426">
        <f t="shared" si="76"/>
        <v>-98.669540880000014</v>
      </c>
    </row>
    <row r="2427" spans="1:17" x14ac:dyDescent="0.3">
      <c r="A2427">
        <v>2426</v>
      </c>
      <c r="B2427" t="s">
        <v>3254</v>
      </c>
      <c r="C2427" s="1">
        <v>43099</v>
      </c>
      <c r="D2427" t="s">
        <v>38</v>
      </c>
      <c r="E2427" t="s">
        <v>96</v>
      </c>
      <c r="F2427" t="s">
        <v>3151</v>
      </c>
      <c r="G2427" t="s">
        <v>3255</v>
      </c>
      <c r="H2427" t="s">
        <v>8</v>
      </c>
      <c r="I2427" t="s">
        <v>10</v>
      </c>
      <c r="J2427" t="s">
        <v>87</v>
      </c>
      <c r="K2427">
        <v>273.06</v>
      </c>
      <c r="L2427">
        <v>2</v>
      </c>
      <c r="M2427">
        <v>0.4</v>
      </c>
      <c r="N2427">
        <v>-104.673</v>
      </c>
      <c r="O2427">
        <f t="shared" si="75"/>
        <v>377.733</v>
      </c>
      <c r="P2427" cm="1">
        <f t="array" ref="P2427">_xlfn.IFS(D2427="Same Day",N2427*0.2,D2427="First Class",N2427*0.1,D2427="Standard Class",N2427*0.5,D2427="Second Class",N2427*0)</f>
        <v>-52.336500000000001</v>
      </c>
      <c r="Q2427">
        <f t="shared" si="76"/>
        <v>-19391.490154499999</v>
      </c>
    </row>
    <row r="2428" spans="1:17" x14ac:dyDescent="0.3">
      <c r="A2428">
        <v>2427</v>
      </c>
      <c r="B2428" t="s">
        <v>3254</v>
      </c>
      <c r="C2428" s="1">
        <v>43099</v>
      </c>
      <c r="D2428" t="s">
        <v>38</v>
      </c>
      <c r="E2428" t="s">
        <v>68</v>
      </c>
      <c r="F2428" t="s">
        <v>3151</v>
      </c>
      <c r="G2428" t="s">
        <v>2905</v>
      </c>
      <c r="H2428" t="s">
        <v>14</v>
      </c>
      <c r="I2428" t="s">
        <v>23</v>
      </c>
      <c r="J2428" t="s">
        <v>80</v>
      </c>
      <c r="K2428">
        <v>39.311999999999998</v>
      </c>
      <c r="L2428">
        <v>13</v>
      </c>
      <c r="M2428">
        <v>0.2</v>
      </c>
      <c r="N2428">
        <v>12.776400000000001</v>
      </c>
      <c r="O2428">
        <f t="shared" si="75"/>
        <v>26.535599999999995</v>
      </c>
      <c r="P2428" cm="1">
        <f t="array" ref="P2428">_xlfn.IFS(D2428="Same Day",N2428*0.2,D2428="First Class",N2428*0.1,D2428="Standard Class",N2428*0.5,D2428="Second Class",N2428*0)</f>
        <v>6.3882000000000003</v>
      </c>
      <c r="Q2428">
        <f t="shared" si="76"/>
        <v>196.05031991999996</v>
      </c>
    </row>
    <row r="2429" spans="1:17" x14ac:dyDescent="0.3">
      <c r="A2429">
        <v>2428</v>
      </c>
      <c r="B2429" t="s">
        <v>3256</v>
      </c>
      <c r="C2429" s="1">
        <v>42538</v>
      </c>
      <c r="D2429" t="s">
        <v>38</v>
      </c>
      <c r="E2429" t="s">
        <v>77</v>
      </c>
      <c r="F2429" t="s">
        <v>465</v>
      </c>
      <c r="G2429" t="s">
        <v>3257</v>
      </c>
      <c r="H2429" t="s">
        <v>14</v>
      </c>
      <c r="I2429" t="s">
        <v>16</v>
      </c>
      <c r="J2429" t="s">
        <v>101</v>
      </c>
      <c r="K2429">
        <v>1.3440000000000001</v>
      </c>
      <c r="L2429">
        <v>4</v>
      </c>
      <c r="M2429">
        <v>0.8</v>
      </c>
      <c r="N2429">
        <v>-2.1503999999999999</v>
      </c>
      <c r="O2429">
        <f t="shared" si="75"/>
        <v>3.4943999999999997</v>
      </c>
      <c r="P2429" cm="1">
        <f t="array" ref="P2429">_xlfn.IFS(D2429="Same Day",N2429*0.2,D2429="First Class",N2429*0.1,D2429="Standard Class",N2429*0.5,D2429="Second Class",N2429*0)</f>
        <v>-1.0751999999999999</v>
      </c>
      <c r="Q2429">
        <f t="shared" si="76"/>
        <v>-0.26277887999999977</v>
      </c>
    </row>
    <row r="2430" spans="1:17" x14ac:dyDescent="0.3">
      <c r="A2430">
        <v>2429</v>
      </c>
      <c r="B2430" t="s">
        <v>3256</v>
      </c>
      <c r="C2430" s="1">
        <v>42538</v>
      </c>
      <c r="D2430" t="s">
        <v>38</v>
      </c>
      <c r="E2430" t="s">
        <v>84</v>
      </c>
      <c r="F2430" t="s">
        <v>465</v>
      </c>
      <c r="G2430" t="s">
        <v>3258</v>
      </c>
      <c r="H2430" t="s">
        <v>14</v>
      </c>
      <c r="I2430" t="s">
        <v>16</v>
      </c>
      <c r="J2430" t="s">
        <v>87</v>
      </c>
      <c r="K2430">
        <v>8.2720000000000002</v>
      </c>
      <c r="L2430">
        <v>4</v>
      </c>
      <c r="M2430">
        <v>0.8</v>
      </c>
      <c r="N2430">
        <v>-13.6488</v>
      </c>
      <c r="O2430">
        <f t="shared" si="75"/>
        <v>21.9208</v>
      </c>
      <c r="P2430" cm="1">
        <f t="array" ref="P2430">_xlfn.IFS(D2430="Same Day",N2430*0.2,D2430="First Class",N2430*0.1,D2430="Standard Class",N2430*0.5,D2430="Second Class",N2430*0)</f>
        <v>-6.8243999999999998</v>
      </c>
      <c r="Q2430">
        <f t="shared" si="76"/>
        <v>-127.67550752</v>
      </c>
    </row>
    <row r="2431" spans="1:17" x14ac:dyDescent="0.3">
      <c r="A2431">
        <v>2430</v>
      </c>
      <c r="B2431" t="s">
        <v>3256</v>
      </c>
      <c r="C2431" s="1">
        <v>42538</v>
      </c>
      <c r="D2431" t="s">
        <v>38</v>
      </c>
      <c r="E2431" t="s">
        <v>77</v>
      </c>
      <c r="F2431" t="s">
        <v>465</v>
      </c>
      <c r="G2431" t="s">
        <v>2481</v>
      </c>
      <c r="H2431" t="s">
        <v>8</v>
      </c>
      <c r="I2431" t="s">
        <v>12</v>
      </c>
      <c r="J2431" t="s">
        <v>87</v>
      </c>
      <c r="K2431">
        <v>12.544</v>
      </c>
      <c r="L2431">
        <v>7</v>
      </c>
      <c r="M2431">
        <v>0.6</v>
      </c>
      <c r="N2431">
        <v>-9.0944000000000003</v>
      </c>
      <c r="O2431">
        <f t="shared" si="75"/>
        <v>21.638400000000001</v>
      </c>
      <c r="P2431" cm="1">
        <f t="array" ref="P2431">_xlfn.IFS(D2431="Same Day",N2431*0.2,D2431="First Class",N2431*0.1,D2431="Standard Class",N2431*0.5,D2431="Second Class",N2431*0)</f>
        <v>-4.5472000000000001</v>
      </c>
      <c r="Q2431">
        <f t="shared" si="76"/>
        <v>-76.755732480000006</v>
      </c>
    </row>
    <row r="2432" spans="1:17" x14ac:dyDescent="0.3">
      <c r="A2432">
        <v>2431</v>
      </c>
      <c r="B2432" t="s">
        <v>3259</v>
      </c>
      <c r="C2432" s="1">
        <v>42875</v>
      </c>
      <c r="D2432" t="s">
        <v>38</v>
      </c>
      <c r="E2432" t="s">
        <v>108</v>
      </c>
      <c r="F2432" t="s">
        <v>858</v>
      </c>
      <c r="G2432" t="s">
        <v>79</v>
      </c>
      <c r="H2432" t="s">
        <v>14</v>
      </c>
      <c r="I2432" t="s">
        <v>22</v>
      </c>
      <c r="J2432" t="s">
        <v>80</v>
      </c>
      <c r="K2432">
        <v>58.48</v>
      </c>
      <c r="L2432">
        <v>8</v>
      </c>
      <c r="M2432">
        <v>0</v>
      </c>
      <c r="N2432">
        <v>27.485600000000002</v>
      </c>
      <c r="O2432">
        <f t="shared" si="75"/>
        <v>30.994399999999995</v>
      </c>
      <c r="P2432" cm="1">
        <f t="array" ref="P2432">_xlfn.IFS(D2432="Same Day",N2432*0.2,D2432="First Class",N2432*0.1,D2432="Standard Class",N2432*0.5,D2432="Second Class",N2432*0)</f>
        <v>13.742800000000001</v>
      </c>
      <c r="Q2432">
        <f t="shared" si="76"/>
        <v>456.94424031999995</v>
      </c>
    </row>
    <row r="2433" spans="1:17" x14ac:dyDescent="0.3">
      <c r="A2433">
        <v>2432</v>
      </c>
      <c r="B2433" t="s">
        <v>3260</v>
      </c>
      <c r="C2433" s="1">
        <v>43102</v>
      </c>
      <c r="D2433" t="s">
        <v>38</v>
      </c>
      <c r="E2433" t="s">
        <v>68</v>
      </c>
      <c r="F2433" t="s">
        <v>2160</v>
      </c>
      <c r="G2433" t="s">
        <v>780</v>
      </c>
      <c r="H2433" t="s">
        <v>8</v>
      </c>
      <c r="I2433" t="s">
        <v>12</v>
      </c>
      <c r="J2433" t="s">
        <v>87</v>
      </c>
      <c r="K2433">
        <v>7.4</v>
      </c>
      <c r="L2433">
        <v>2</v>
      </c>
      <c r="M2433">
        <v>0</v>
      </c>
      <c r="N2433">
        <v>3.0339999999999998</v>
      </c>
      <c r="O2433">
        <f t="shared" si="75"/>
        <v>4.3660000000000005</v>
      </c>
      <c r="P2433" cm="1">
        <f t="array" ref="P2433">_xlfn.IFS(D2433="Same Day",N2433*0.2,D2433="First Class",N2433*0.1,D2433="Standard Class",N2433*0.5,D2433="Second Class",N2433*0)</f>
        <v>1.5169999999999999</v>
      </c>
      <c r="Q2433">
        <f t="shared" si="76"/>
        <v>10.989222000000002</v>
      </c>
    </row>
    <row r="2434" spans="1:17" x14ac:dyDescent="0.3">
      <c r="A2434">
        <v>2433</v>
      </c>
      <c r="B2434" t="s">
        <v>3261</v>
      </c>
      <c r="C2434" s="1">
        <v>41730</v>
      </c>
      <c r="D2434" t="s">
        <v>38</v>
      </c>
      <c r="E2434" t="s">
        <v>96</v>
      </c>
      <c r="F2434" t="s">
        <v>3262</v>
      </c>
      <c r="G2434" t="s">
        <v>3263</v>
      </c>
      <c r="H2434" t="s">
        <v>8</v>
      </c>
      <c r="I2434" t="s">
        <v>9</v>
      </c>
      <c r="J2434" t="s">
        <v>73</v>
      </c>
      <c r="K2434">
        <v>366.786</v>
      </c>
      <c r="L2434">
        <v>7</v>
      </c>
      <c r="M2434">
        <v>0.1</v>
      </c>
      <c r="N2434">
        <v>65.206400000000002</v>
      </c>
      <c r="O2434">
        <f t="shared" si="75"/>
        <v>301.57960000000003</v>
      </c>
      <c r="P2434" cm="1">
        <f t="array" ref="P2434">_xlfn.IFS(D2434="Same Day",N2434*0.2,D2434="First Class",N2434*0.1,D2434="Standard Class",N2434*0.5,D2434="Second Class",N2434*0)</f>
        <v>32.603200000000001</v>
      </c>
      <c r="Q2434">
        <f t="shared" si="76"/>
        <v>10134.039614720001</v>
      </c>
    </row>
    <row r="2435" spans="1:17" x14ac:dyDescent="0.3">
      <c r="A2435">
        <v>2434</v>
      </c>
      <c r="B2435" t="s">
        <v>3264</v>
      </c>
      <c r="C2435" s="1">
        <v>42887</v>
      </c>
      <c r="D2435" t="s">
        <v>38</v>
      </c>
      <c r="E2435" t="s">
        <v>77</v>
      </c>
      <c r="F2435" t="s">
        <v>509</v>
      </c>
      <c r="G2435" t="s">
        <v>2991</v>
      </c>
      <c r="H2435" t="s">
        <v>25</v>
      </c>
      <c r="I2435" t="s">
        <v>26</v>
      </c>
      <c r="J2435" t="s">
        <v>99</v>
      </c>
      <c r="K2435">
        <v>54.368000000000002</v>
      </c>
      <c r="L2435">
        <v>4</v>
      </c>
      <c r="M2435">
        <v>0.2</v>
      </c>
      <c r="N2435">
        <v>4.0776000000000003</v>
      </c>
      <c r="O2435">
        <f t="shared" ref="O2435:O2498" si="77">K2435-N2435</f>
        <v>50.290400000000005</v>
      </c>
      <c r="P2435" cm="1">
        <f t="array" ref="P2435">_xlfn.IFS(D2435="Same Day",N2435*0.2,D2435="First Class",N2435*0.1,D2435="Standard Class",N2435*0.5,D2435="Second Class",N2435*0)</f>
        <v>2.0388000000000002</v>
      </c>
      <c r="Q2435">
        <f t="shared" ref="Q2435:Q2498" si="78">(K2435-N2435)*(1+P2435)</f>
        <v>152.82246752000003</v>
      </c>
    </row>
    <row r="2436" spans="1:17" x14ac:dyDescent="0.3">
      <c r="A2436">
        <v>2435</v>
      </c>
      <c r="B2436" t="s">
        <v>3265</v>
      </c>
      <c r="C2436" s="1">
        <v>42325</v>
      </c>
      <c r="D2436" t="s">
        <v>35</v>
      </c>
      <c r="E2436" t="s">
        <v>96</v>
      </c>
      <c r="F2436" t="s">
        <v>3130</v>
      </c>
      <c r="G2436" t="s">
        <v>1378</v>
      </c>
      <c r="H2436" t="s">
        <v>14</v>
      </c>
      <c r="I2436" t="s">
        <v>21</v>
      </c>
      <c r="J2436" t="s">
        <v>153</v>
      </c>
      <c r="K2436">
        <v>33.96</v>
      </c>
      <c r="L2436">
        <v>2</v>
      </c>
      <c r="M2436">
        <v>0</v>
      </c>
      <c r="N2436">
        <v>16.98</v>
      </c>
      <c r="O2436">
        <f t="shared" si="77"/>
        <v>16.98</v>
      </c>
      <c r="P2436" cm="1">
        <f t="array" ref="P2436">_xlfn.IFS(D2436="Same Day",N2436*0.2,D2436="First Class",N2436*0.1,D2436="Standard Class",N2436*0.5,D2436="Second Class",N2436*0)</f>
        <v>1.6980000000000002</v>
      </c>
      <c r="Q2436">
        <f t="shared" si="78"/>
        <v>45.81204000000001</v>
      </c>
    </row>
    <row r="2437" spans="1:17" x14ac:dyDescent="0.3">
      <c r="A2437">
        <v>2436</v>
      </c>
      <c r="B2437" t="s">
        <v>3265</v>
      </c>
      <c r="C2437" s="1">
        <v>42325</v>
      </c>
      <c r="D2437" t="s">
        <v>35</v>
      </c>
      <c r="E2437" t="s">
        <v>68</v>
      </c>
      <c r="F2437" t="s">
        <v>3130</v>
      </c>
      <c r="G2437" t="s">
        <v>3266</v>
      </c>
      <c r="H2437" t="s">
        <v>14</v>
      </c>
      <c r="I2437" t="s">
        <v>17</v>
      </c>
      <c r="J2437" t="s">
        <v>87</v>
      </c>
      <c r="K2437">
        <v>826.11</v>
      </c>
      <c r="L2437">
        <v>3</v>
      </c>
      <c r="M2437">
        <v>0</v>
      </c>
      <c r="N2437">
        <v>322.18290000000002</v>
      </c>
      <c r="O2437">
        <f t="shared" si="77"/>
        <v>503.9271</v>
      </c>
      <c r="P2437" cm="1">
        <f t="array" ref="P2437">_xlfn.IFS(D2437="Same Day",N2437*0.2,D2437="First Class",N2437*0.1,D2437="Standard Class",N2437*0.5,D2437="Second Class",N2437*0)</f>
        <v>32.218290000000003</v>
      </c>
      <c r="Q2437">
        <f t="shared" si="78"/>
        <v>16739.596546659002</v>
      </c>
    </row>
    <row r="2438" spans="1:17" x14ac:dyDescent="0.3">
      <c r="A2438">
        <v>2437</v>
      </c>
      <c r="B2438" t="s">
        <v>3267</v>
      </c>
      <c r="C2438" s="1">
        <v>42926</v>
      </c>
      <c r="D2438" t="s">
        <v>38</v>
      </c>
      <c r="E2438" t="s">
        <v>96</v>
      </c>
      <c r="F2438" t="s">
        <v>1163</v>
      </c>
      <c r="G2438" t="s">
        <v>236</v>
      </c>
      <c r="H2438" t="s">
        <v>8</v>
      </c>
      <c r="I2438" t="s">
        <v>12</v>
      </c>
      <c r="J2438" t="s">
        <v>87</v>
      </c>
      <c r="K2438">
        <v>545.85</v>
      </c>
      <c r="L2438">
        <v>9</v>
      </c>
      <c r="M2438">
        <v>0</v>
      </c>
      <c r="N2438">
        <v>114.6285</v>
      </c>
      <c r="O2438">
        <f t="shared" si="77"/>
        <v>431.22149999999999</v>
      </c>
      <c r="P2438" cm="1">
        <f t="array" ref="P2438">_xlfn.IFS(D2438="Same Day",N2438*0.2,D2438="First Class",N2438*0.1,D2438="Standard Class",N2438*0.5,D2438="Second Class",N2438*0)</f>
        <v>57.314250000000001</v>
      </c>
      <c r="Q2438">
        <f t="shared" si="78"/>
        <v>25146.358356375</v>
      </c>
    </row>
    <row r="2439" spans="1:17" x14ac:dyDescent="0.3">
      <c r="A2439">
        <v>2438</v>
      </c>
      <c r="B2439" t="s">
        <v>3268</v>
      </c>
      <c r="C2439" s="1">
        <v>41963</v>
      </c>
      <c r="D2439" t="s">
        <v>37</v>
      </c>
      <c r="E2439" t="s">
        <v>77</v>
      </c>
      <c r="F2439" t="s">
        <v>3269</v>
      </c>
      <c r="G2439" t="s">
        <v>3270</v>
      </c>
      <c r="H2439" t="s">
        <v>8</v>
      </c>
      <c r="I2439" t="s">
        <v>10</v>
      </c>
      <c r="J2439" t="s">
        <v>87</v>
      </c>
      <c r="K2439">
        <v>145.97999999999999</v>
      </c>
      <c r="L2439">
        <v>2</v>
      </c>
      <c r="M2439">
        <v>0.5</v>
      </c>
      <c r="N2439">
        <v>-99.266400000000004</v>
      </c>
      <c r="O2439">
        <f t="shared" si="77"/>
        <v>245.24639999999999</v>
      </c>
      <c r="P2439" cm="1">
        <f t="array" ref="P2439">_xlfn.IFS(D2439="Same Day",N2439*0.2,D2439="First Class",N2439*0.1,D2439="Standard Class",N2439*0.5,D2439="Second Class",N2439*0)</f>
        <v>0</v>
      </c>
      <c r="Q2439">
        <f t="shared" si="78"/>
        <v>245.24639999999999</v>
      </c>
    </row>
    <row r="2440" spans="1:17" x14ac:dyDescent="0.3">
      <c r="A2440">
        <v>2439</v>
      </c>
      <c r="B2440" t="s">
        <v>3268</v>
      </c>
      <c r="C2440" s="1">
        <v>41963</v>
      </c>
      <c r="D2440" t="s">
        <v>37</v>
      </c>
      <c r="E2440" t="s">
        <v>108</v>
      </c>
      <c r="F2440" t="s">
        <v>3269</v>
      </c>
      <c r="G2440" t="s">
        <v>1927</v>
      </c>
      <c r="H2440" t="s">
        <v>14</v>
      </c>
      <c r="I2440" t="s">
        <v>18</v>
      </c>
      <c r="J2440" t="s">
        <v>113</v>
      </c>
      <c r="K2440">
        <v>35.808</v>
      </c>
      <c r="L2440">
        <v>4</v>
      </c>
      <c r="M2440">
        <v>0.2</v>
      </c>
      <c r="N2440">
        <v>12.5328</v>
      </c>
      <c r="O2440">
        <f t="shared" si="77"/>
        <v>23.275199999999998</v>
      </c>
      <c r="P2440" cm="1">
        <f t="array" ref="P2440">_xlfn.IFS(D2440="Same Day",N2440*0.2,D2440="First Class",N2440*0.1,D2440="Standard Class",N2440*0.5,D2440="Second Class",N2440*0)</f>
        <v>0</v>
      </c>
      <c r="Q2440">
        <f t="shared" si="78"/>
        <v>23.275199999999998</v>
      </c>
    </row>
    <row r="2441" spans="1:17" x14ac:dyDescent="0.3">
      <c r="A2441">
        <v>2440</v>
      </c>
      <c r="B2441" t="s">
        <v>3271</v>
      </c>
      <c r="C2441" s="1">
        <v>42938</v>
      </c>
      <c r="D2441" t="s">
        <v>38</v>
      </c>
      <c r="E2441" t="s">
        <v>96</v>
      </c>
      <c r="F2441" t="s">
        <v>2528</v>
      </c>
      <c r="G2441" t="s">
        <v>1392</v>
      </c>
      <c r="H2441" t="s">
        <v>8</v>
      </c>
      <c r="I2441" t="s">
        <v>12</v>
      </c>
      <c r="J2441" t="s">
        <v>87</v>
      </c>
      <c r="K2441">
        <v>7.9039999999999999</v>
      </c>
      <c r="L2441">
        <v>2</v>
      </c>
      <c r="M2441">
        <v>0.2</v>
      </c>
      <c r="N2441">
        <v>2.1736</v>
      </c>
      <c r="O2441">
        <f t="shared" si="77"/>
        <v>5.7303999999999995</v>
      </c>
      <c r="P2441" cm="1">
        <f t="array" ref="P2441">_xlfn.IFS(D2441="Same Day",N2441*0.2,D2441="First Class",N2441*0.1,D2441="Standard Class",N2441*0.5,D2441="Second Class",N2441*0)</f>
        <v>1.0868</v>
      </c>
      <c r="Q2441">
        <f t="shared" si="78"/>
        <v>11.95819872</v>
      </c>
    </row>
    <row r="2442" spans="1:17" x14ac:dyDescent="0.3">
      <c r="A2442">
        <v>2441</v>
      </c>
      <c r="B2442" t="s">
        <v>3272</v>
      </c>
      <c r="C2442" s="1">
        <v>42517</v>
      </c>
      <c r="D2442" t="s">
        <v>38</v>
      </c>
      <c r="E2442" t="s">
        <v>77</v>
      </c>
      <c r="F2442" t="s">
        <v>2993</v>
      </c>
      <c r="G2442" t="s">
        <v>695</v>
      </c>
      <c r="H2442" t="s">
        <v>25</v>
      </c>
      <c r="I2442" t="s">
        <v>26</v>
      </c>
      <c r="J2442" t="s">
        <v>164</v>
      </c>
      <c r="K2442">
        <v>345</v>
      </c>
      <c r="L2442">
        <v>5</v>
      </c>
      <c r="M2442">
        <v>0</v>
      </c>
      <c r="N2442">
        <v>86.25</v>
      </c>
      <c r="O2442">
        <f t="shared" si="77"/>
        <v>258.75</v>
      </c>
      <c r="P2442" cm="1">
        <f t="array" ref="P2442">_xlfn.IFS(D2442="Same Day",N2442*0.2,D2442="First Class",N2442*0.1,D2442="Standard Class",N2442*0.5,D2442="Second Class",N2442*0)</f>
        <v>43.125</v>
      </c>
      <c r="Q2442">
        <f t="shared" si="78"/>
        <v>11417.34375</v>
      </c>
    </row>
    <row r="2443" spans="1:17" x14ac:dyDescent="0.3">
      <c r="A2443">
        <v>2442</v>
      </c>
      <c r="B2443" t="s">
        <v>3272</v>
      </c>
      <c r="C2443" s="1">
        <v>42517</v>
      </c>
      <c r="D2443" t="s">
        <v>38</v>
      </c>
      <c r="E2443" t="s">
        <v>96</v>
      </c>
      <c r="F2443" t="s">
        <v>2993</v>
      </c>
      <c r="G2443" t="s">
        <v>522</v>
      </c>
      <c r="H2443" t="s">
        <v>8</v>
      </c>
      <c r="I2443" t="s">
        <v>10</v>
      </c>
      <c r="J2443" t="s">
        <v>87</v>
      </c>
      <c r="K2443">
        <v>174.286</v>
      </c>
      <c r="L2443">
        <v>2</v>
      </c>
      <c r="M2443">
        <v>0.3</v>
      </c>
      <c r="N2443">
        <v>-19.918399999999998</v>
      </c>
      <c r="O2443">
        <f t="shared" si="77"/>
        <v>194.20439999999999</v>
      </c>
      <c r="P2443" cm="1">
        <f t="array" ref="P2443">_xlfn.IFS(D2443="Same Day",N2443*0.2,D2443="First Class",N2443*0.1,D2443="Standard Class",N2443*0.5,D2443="Second Class",N2443*0)</f>
        <v>-9.9591999999999992</v>
      </c>
      <c r="Q2443">
        <f t="shared" si="78"/>
        <v>-1739.9160604799997</v>
      </c>
    </row>
    <row r="2444" spans="1:17" x14ac:dyDescent="0.3">
      <c r="A2444">
        <v>2443</v>
      </c>
      <c r="B2444" t="s">
        <v>3272</v>
      </c>
      <c r="C2444" s="1">
        <v>42517</v>
      </c>
      <c r="D2444" t="s">
        <v>38</v>
      </c>
      <c r="E2444" t="s">
        <v>96</v>
      </c>
      <c r="F2444" t="s">
        <v>2993</v>
      </c>
      <c r="G2444" t="s">
        <v>486</v>
      </c>
      <c r="H2444" t="s">
        <v>14</v>
      </c>
      <c r="I2444" t="s">
        <v>17</v>
      </c>
      <c r="J2444" t="s">
        <v>87</v>
      </c>
      <c r="K2444">
        <v>662.84</v>
      </c>
      <c r="L2444">
        <v>4</v>
      </c>
      <c r="M2444">
        <v>0</v>
      </c>
      <c r="N2444">
        <v>172.33840000000001</v>
      </c>
      <c r="O2444">
        <f t="shared" si="77"/>
        <v>490.50160000000005</v>
      </c>
      <c r="P2444" cm="1">
        <f t="array" ref="P2444">_xlfn.IFS(D2444="Same Day",N2444*0.2,D2444="First Class",N2444*0.1,D2444="Standard Class",N2444*0.5,D2444="Second Class",N2444*0)</f>
        <v>86.169200000000004</v>
      </c>
      <c r="Q2444">
        <f t="shared" si="78"/>
        <v>42756.632070720007</v>
      </c>
    </row>
    <row r="2445" spans="1:17" x14ac:dyDescent="0.3">
      <c r="A2445">
        <v>2444</v>
      </c>
      <c r="B2445" t="s">
        <v>3272</v>
      </c>
      <c r="C2445" s="1">
        <v>42517</v>
      </c>
      <c r="D2445" t="s">
        <v>38</v>
      </c>
      <c r="E2445" t="s">
        <v>68</v>
      </c>
      <c r="F2445" t="s">
        <v>2993</v>
      </c>
      <c r="G2445" t="s">
        <v>990</v>
      </c>
      <c r="H2445" t="s">
        <v>25</v>
      </c>
      <c r="I2445" t="s">
        <v>28</v>
      </c>
      <c r="J2445" t="s">
        <v>90</v>
      </c>
      <c r="K2445">
        <v>95.1</v>
      </c>
      <c r="L2445">
        <v>5</v>
      </c>
      <c r="M2445">
        <v>0</v>
      </c>
      <c r="N2445">
        <v>30.431999999999999</v>
      </c>
      <c r="O2445">
        <f t="shared" si="77"/>
        <v>64.667999999999992</v>
      </c>
      <c r="P2445" cm="1">
        <f t="array" ref="P2445">_xlfn.IFS(D2445="Same Day",N2445*0.2,D2445="First Class",N2445*0.1,D2445="Standard Class",N2445*0.5,D2445="Second Class",N2445*0)</f>
        <v>15.215999999999999</v>
      </c>
      <c r="Q2445">
        <f t="shared" si="78"/>
        <v>1048.6562879999999</v>
      </c>
    </row>
    <row r="2446" spans="1:17" x14ac:dyDescent="0.3">
      <c r="A2446">
        <v>2445</v>
      </c>
      <c r="B2446" t="s">
        <v>3272</v>
      </c>
      <c r="C2446" s="1">
        <v>42517</v>
      </c>
      <c r="D2446" t="s">
        <v>38</v>
      </c>
      <c r="E2446" t="s">
        <v>68</v>
      </c>
      <c r="F2446" t="s">
        <v>2993</v>
      </c>
      <c r="G2446" t="s">
        <v>3273</v>
      </c>
      <c r="H2446" t="s">
        <v>14</v>
      </c>
      <c r="I2446" t="s">
        <v>21</v>
      </c>
      <c r="J2446" t="s">
        <v>80</v>
      </c>
      <c r="K2446">
        <v>26.88</v>
      </c>
      <c r="L2446">
        <v>6</v>
      </c>
      <c r="M2446">
        <v>0</v>
      </c>
      <c r="N2446">
        <v>12.9024</v>
      </c>
      <c r="O2446">
        <f t="shared" si="77"/>
        <v>13.977599999999999</v>
      </c>
      <c r="P2446" cm="1">
        <f t="array" ref="P2446">_xlfn.IFS(D2446="Same Day",N2446*0.2,D2446="First Class",N2446*0.1,D2446="Standard Class",N2446*0.5,D2446="Second Class",N2446*0)</f>
        <v>6.4512</v>
      </c>
      <c r="Q2446">
        <f t="shared" si="78"/>
        <v>104.14989311999999</v>
      </c>
    </row>
    <row r="2447" spans="1:17" x14ac:dyDescent="0.3">
      <c r="A2447">
        <v>2446</v>
      </c>
      <c r="B2447" t="s">
        <v>3272</v>
      </c>
      <c r="C2447" s="1">
        <v>42517</v>
      </c>
      <c r="D2447" t="s">
        <v>38</v>
      </c>
      <c r="E2447" t="s">
        <v>84</v>
      </c>
      <c r="F2447" t="s">
        <v>2993</v>
      </c>
      <c r="G2447" t="s">
        <v>2162</v>
      </c>
      <c r="H2447" t="s">
        <v>25</v>
      </c>
      <c r="I2447" t="s">
        <v>26</v>
      </c>
      <c r="J2447" t="s">
        <v>99</v>
      </c>
      <c r="K2447">
        <v>257.98</v>
      </c>
      <c r="L2447">
        <v>2</v>
      </c>
      <c r="M2447">
        <v>0</v>
      </c>
      <c r="N2447">
        <v>74.8142</v>
      </c>
      <c r="O2447">
        <f t="shared" si="77"/>
        <v>183.16580000000002</v>
      </c>
      <c r="P2447" cm="1">
        <f t="array" ref="P2447">_xlfn.IFS(D2447="Same Day",N2447*0.2,D2447="First Class",N2447*0.1,D2447="Standard Class",N2447*0.5,D2447="Second Class",N2447*0)</f>
        <v>37.4071</v>
      </c>
      <c r="Q2447">
        <f t="shared" si="78"/>
        <v>7034.8671971800004</v>
      </c>
    </row>
    <row r="2448" spans="1:17" x14ac:dyDescent="0.3">
      <c r="A2448">
        <v>2447</v>
      </c>
      <c r="B2448" t="s">
        <v>3274</v>
      </c>
      <c r="C2448" s="1">
        <v>42278</v>
      </c>
      <c r="D2448" t="s">
        <v>38</v>
      </c>
      <c r="E2448" t="s">
        <v>77</v>
      </c>
      <c r="F2448" t="s">
        <v>2876</v>
      </c>
      <c r="G2448" t="s">
        <v>1692</v>
      </c>
      <c r="H2448" t="s">
        <v>14</v>
      </c>
      <c r="I2448" t="s">
        <v>21</v>
      </c>
      <c r="J2448" t="s">
        <v>153</v>
      </c>
      <c r="K2448">
        <v>17.48</v>
      </c>
      <c r="L2448">
        <v>2</v>
      </c>
      <c r="M2448">
        <v>0</v>
      </c>
      <c r="N2448">
        <v>8.2156000000000002</v>
      </c>
      <c r="O2448">
        <f t="shared" si="77"/>
        <v>9.2644000000000002</v>
      </c>
      <c r="P2448" cm="1">
        <f t="array" ref="P2448">_xlfn.IFS(D2448="Same Day",N2448*0.2,D2448="First Class",N2448*0.1,D2448="Standard Class",N2448*0.5,D2448="Second Class",N2448*0)</f>
        <v>4.1078000000000001</v>
      </c>
      <c r="Q2448">
        <f t="shared" si="78"/>
        <v>47.320702320000002</v>
      </c>
    </row>
    <row r="2449" spans="1:17" x14ac:dyDescent="0.3">
      <c r="A2449">
        <v>2448</v>
      </c>
      <c r="B2449" t="s">
        <v>3275</v>
      </c>
      <c r="C2449" s="1">
        <v>42680</v>
      </c>
      <c r="D2449" t="s">
        <v>38</v>
      </c>
      <c r="E2449" t="s">
        <v>108</v>
      </c>
      <c r="F2449" t="s">
        <v>1060</v>
      </c>
      <c r="G2449" t="s">
        <v>2700</v>
      </c>
      <c r="H2449" t="s">
        <v>8</v>
      </c>
      <c r="I2449" t="s">
        <v>9</v>
      </c>
      <c r="J2449" t="s">
        <v>73</v>
      </c>
      <c r="K2449">
        <v>492.83499999999998</v>
      </c>
      <c r="L2449">
        <v>5</v>
      </c>
      <c r="M2449">
        <v>0.3</v>
      </c>
      <c r="N2449">
        <v>-14.081</v>
      </c>
      <c r="O2449">
        <f t="shared" si="77"/>
        <v>506.916</v>
      </c>
      <c r="P2449" cm="1">
        <f t="array" ref="P2449">_xlfn.IFS(D2449="Same Day",N2449*0.2,D2449="First Class",N2449*0.1,D2449="Standard Class",N2449*0.5,D2449="Second Class",N2449*0)</f>
        <v>-7.0404999999999998</v>
      </c>
      <c r="Q2449">
        <f t="shared" si="78"/>
        <v>-3062.0260979999998</v>
      </c>
    </row>
    <row r="2450" spans="1:17" x14ac:dyDescent="0.3">
      <c r="A2450">
        <v>2449</v>
      </c>
      <c r="B2450" t="s">
        <v>3276</v>
      </c>
      <c r="C2450" s="1">
        <v>42264</v>
      </c>
      <c r="D2450" t="s">
        <v>37</v>
      </c>
      <c r="E2450" t="s">
        <v>68</v>
      </c>
      <c r="F2450" t="s">
        <v>983</v>
      </c>
      <c r="G2450" t="s">
        <v>959</v>
      </c>
      <c r="H2450" t="s">
        <v>14</v>
      </c>
      <c r="I2450" t="s">
        <v>15</v>
      </c>
      <c r="J2450" t="s">
        <v>90</v>
      </c>
      <c r="K2450">
        <v>269.49</v>
      </c>
      <c r="L2450">
        <v>3</v>
      </c>
      <c r="M2450">
        <v>0</v>
      </c>
      <c r="N2450">
        <v>5.3898000000000001</v>
      </c>
      <c r="O2450">
        <f t="shared" si="77"/>
        <v>264.10020000000003</v>
      </c>
      <c r="P2450" cm="1">
        <f t="array" ref="P2450">_xlfn.IFS(D2450="Same Day",N2450*0.2,D2450="First Class",N2450*0.1,D2450="Standard Class",N2450*0.5,D2450="Second Class",N2450*0)</f>
        <v>0</v>
      </c>
      <c r="Q2450">
        <f t="shared" si="78"/>
        <v>264.10020000000003</v>
      </c>
    </row>
    <row r="2451" spans="1:17" x14ac:dyDescent="0.3">
      <c r="A2451">
        <v>2450</v>
      </c>
      <c r="B2451" t="s">
        <v>3277</v>
      </c>
      <c r="C2451" s="1">
        <v>42684</v>
      </c>
      <c r="D2451" t="s">
        <v>38</v>
      </c>
      <c r="E2451" t="s">
        <v>68</v>
      </c>
      <c r="F2451" t="s">
        <v>257</v>
      </c>
      <c r="G2451" t="s">
        <v>3278</v>
      </c>
      <c r="H2451" t="s">
        <v>14</v>
      </c>
      <c r="I2451" t="s">
        <v>16</v>
      </c>
      <c r="J2451" t="s">
        <v>101</v>
      </c>
      <c r="K2451">
        <v>29.12</v>
      </c>
      <c r="L2451">
        <v>5</v>
      </c>
      <c r="M2451">
        <v>0.2</v>
      </c>
      <c r="N2451">
        <v>9.8279999999999994</v>
      </c>
      <c r="O2451">
        <f t="shared" si="77"/>
        <v>19.292000000000002</v>
      </c>
      <c r="P2451" cm="1">
        <f t="array" ref="P2451">_xlfn.IFS(D2451="Same Day",N2451*0.2,D2451="First Class",N2451*0.1,D2451="Standard Class",N2451*0.5,D2451="Second Class",N2451*0)</f>
        <v>4.9139999999999997</v>
      </c>
      <c r="Q2451">
        <f t="shared" si="78"/>
        <v>114.092888</v>
      </c>
    </row>
    <row r="2452" spans="1:17" x14ac:dyDescent="0.3">
      <c r="A2452">
        <v>2451</v>
      </c>
      <c r="B2452" t="s">
        <v>3279</v>
      </c>
      <c r="C2452" s="1">
        <v>42816</v>
      </c>
      <c r="D2452" t="s">
        <v>37</v>
      </c>
      <c r="E2452" t="s">
        <v>77</v>
      </c>
      <c r="F2452" t="s">
        <v>3070</v>
      </c>
      <c r="G2452" t="s">
        <v>3280</v>
      </c>
      <c r="H2452" t="s">
        <v>14</v>
      </c>
      <c r="I2452" t="s">
        <v>22</v>
      </c>
      <c r="J2452" t="s">
        <v>80</v>
      </c>
      <c r="K2452">
        <v>18.75</v>
      </c>
      <c r="L2452">
        <v>5</v>
      </c>
      <c r="M2452">
        <v>0</v>
      </c>
      <c r="N2452">
        <v>9</v>
      </c>
      <c r="O2452">
        <f t="shared" si="77"/>
        <v>9.75</v>
      </c>
      <c r="P2452" cm="1">
        <f t="array" ref="P2452">_xlfn.IFS(D2452="Same Day",N2452*0.2,D2452="First Class",N2452*0.1,D2452="Standard Class",N2452*0.5,D2452="Second Class",N2452*0)</f>
        <v>0</v>
      </c>
      <c r="Q2452">
        <f t="shared" si="78"/>
        <v>9.75</v>
      </c>
    </row>
    <row r="2453" spans="1:17" x14ac:dyDescent="0.3">
      <c r="A2453">
        <v>2452</v>
      </c>
      <c r="B2453" t="s">
        <v>3279</v>
      </c>
      <c r="C2453" s="1">
        <v>42816</v>
      </c>
      <c r="D2453" t="s">
        <v>37</v>
      </c>
      <c r="E2453" t="s">
        <v>84</v>
      </c>
      <c r="F2453" t="s">
        <v>3070</v>
      </c>
      <c r="G2453" t="s">
        <v>932</v>
      </c>
      <c r="H2453" t="s">
        <v>25</v>
      </c>
      <c r="I2453" t="s">
        <v>26</v>
      </c>
      <c r="J2453" t="s">
        <v>99</v>
      </c>
      <c r="K2453">
        <v>119.7</v>
      </c>
      <c r="L2453">
        <v>6</v>
      </c>
      <c r="M2453">
        <v>0</v>
      </c>
      <c r="N2453">
        <v>31.122</v>
      </c>
      <c r="O2453">
        <f t="shared" si="77"/>
        <v>88.578000000000003</v>
      </c>
      <c r="P2453" cm="1">
        <f t="array" ref="P2453">_xlfn.IFS(D2453="Same Day",N2453*0.2,D2453="First Class",N2453*0.1,D2453="Standard Class",N2453*0.5,D2453="Second Class",N2453*0)</f>
        <v>0</v>
      </c>
      <c r="Q2453">
        <f t="shared" si="78"/>
        <v>88.578000000000003</v>
      </c>
    </row>
    <row r="2454" spans="1:17" x14ac:dyDescent="0.3">
      <c r="A2454">
        <v>2453</v>
      </c>
      <c r="B2454" t="s">
        <v>3279</v>
      </c>
      <c r="C2454" s="1">
        <v>42816</v>
      </c>
      <c r="D2454" t="s">
        <v>37</v>
      </c>
      <c r="E2454" t="s">
        <v>96</v>
      </c>
      <c r="F2454" t="s">
        <v>3070</v>
      </c>
      <c r="G2454" t="s">
        <v>1177</v>
      </c>
      <c r="H2454" t="s">
        <v>14</v>
      </c>
      <c r="I2454" t="s">
        <v>16</v>
      </c>
      <c r="J2454" t="s">
        <v>87</v>
      </c>
      <c r="K2454">
        <v>9.1440000000000001</v>
      </c>
      <c r="L2454">
        <v>3</v>
      </c>
      <c r="M2454">
        <v>0.2</v>
      </c>
      <c r="N2454">
        <v>3.0861000000000001</v>
      </c>
      <c r="O2454">
        <f t="shared" si="77"/>
        <v>6.0579000000000001</v>
      </c>
      <c r="P2454" cm="1">
        <f t="array" ref="P2454">_xlfn.IFS(D2454="Same Day",N2454*0.2,D2454="First Class",N2454*0.1,D2454="Standard Class",N2454*0.5,D2454="Second Class",N2454*0)</f>
        <v>0</v>
      </c>
      <c r="Q2454">
        <f t="shared" si="78"/>
        <v>6.0579000000000001</v>
      </c>
    </row>
    <row r="2455" spans="1:17" x14ac:dyDescent="0.3">
      <c r="A2455">
        <v>2454</v>
      </c>
      <c r="B2455" t="s">
        <v>3279</v>
      </c>
      <c r="C2455" s="1">
        <v>42816</v>
      </c>
      <c r="D2455" t="s">
        <v>37</v>
      </c>
      <c r="E2455" t="s">
        <v>84</v>
      </c>
      <c r="F2455" t="s">
        <v>3070</v>
      </c>
      <c r="G2455" t="s">
        <v>990</v>
      </c>
      <c r="H2455" t="s">
        <v>25</v>
      </c>
      <c r="I2455" t="s">
        <v>28</v>
      </c>
      <c r="J2455" t="s">
        <v>90</v>
      </c>
      <c r="K2455">
        <v>57.06</v>
      </c>
      <c r="L2455">
        <v>3</v>
      </c>
      <c r="M2455">
        <v>0</v>
      </c>
      <c r="N2455">
        <v>18.2592</v>
      </c>
      <c r="O2455">
        <f t="shared" si="77"/>
        <v>38.800800000000002</v>
      </c>
      <c r="P2455" cm="1">
        <f t="array" ref="P2455">_xlfn.IFS(D2455="Same Day",N2455*0.2,D2455="First Class",N2455*0.1,D2455="Standard Class",N2455*0.5,D2455="Second Class",N2455*0)</f>
        <v>0</v>
      </c>
      <c r="Q2455">
        <f t="shared" si="78"/>
        <v>38.800800000000002</v>
      </c>
    </row>
    <row r="2456" spans="1:17" x14ac:dyDescent="0.3">
      <c r="A2456">
        <v>2455</v>
      </c>
      <c r="B2456" t="s">
        <v>3279</v>
      </c>
      <c r="C2456" s="1">
        <v>42816</v>
      </c>
      <c r="D2456" t="s">
        <v>37</v>
      </c>
      <c r="E2456" t="s">
        <v>84</v>
      </c>
      <c r="F2456" t="s">
        <v>3070</v>
      </c>
      <c r="G2456" t="s">
        <v>2412</v>
      </c>
      <c r="H2456" t="s">
        <v>25</v>
      </c>
      <c r="I2456" t="s">
        <v>28</v>
      </c>
      <c r="J2456" t="s">
        <v>90</v>
      </c>
      <c r="K2456">
        <v>71.599999999999994</v>
      </c>
      <c r="L2456">
        <v>8</v>
      </c>
      <c r="M2456">
        <v>0</v>
      </c>
      <c r="N2456">
        <v>13.603999999999999</v>
      </c>
      <c r="O2456">
        <f t="shared" si="77"/>
        <v>57.995999999999995</v>
      </c>
      <c r="P2456" cm="1">
        <f t="array" ref="P2456">_xlfn.IFS(D2456="Same Day",N2456*0.2,D2456="First Class",N2456*0.1,D2456="Standard Class",N2456*0.5,D2456="Second Class",N2456*0)</f>
        <v>0</v>
      </c>
      <c r="Q2456">
        <f t="shared" si="78"/>
        <v>57.995999999999995</v>
      </c>
    </row>
    <row r="2457" spans="1:17" x14ac:dyDescent="0.3">
      <c r="A2457">
        <v>2456</v>
      </c>
      <c r="B2457" t="s">
        <v>3279</v>
      </c>
      <c r="C2457" s="1">
        <v>42816</v>
      </c>
      <c r="D2457" t="s">
        <v>37</v>
      </c>
      <c r="E2457" t="s">
        <v>84</v>
      </c>
      <c r="F2457" t="s">
        <v>3070</v>
      </c>
      <c r="G2457" t="s">
        <v>2362</v>
      </c>
      <c r="H2457" t="s">
        <v>14</v>
      </c>
      <c r="I2457" t="s">
        <v>15</v>
      </c>
      <c r="J2457" t="s">
        <v>90</v>
      </c>
      <c r="K2457">
        <v>107.44</v>
      </c>
      <c r="L2457">
        <v>8</v>
      </c>
      <c r="M2457">
        <v>0</v>
      </c>
      <c r="N2457">
        <v>27.9344</v>
      </c>
      <c r="O2457">
        <f t="shared" si="77"/>
        <v>79.505600000000001</v>
      </c>
      <c r="P2457" cm="1">
        <f t="array" ref="P2457">_xlfn.IFS(D2457="Same Day",N2457*0.2,D2457="First Class",N2457*0.1,D2457="Standard Class",N2457*0.5,D2457="Second Class",N2457*0)</f>
        <v>0</v>
      </c>
      <c r="Q2457">
        <f t="shared" si="78"/>
        <v>79.505600000000001</v>
      </c>
    </row>
    <row r="2458" spans="1:17" x14ac:dyDescent="0.3">
      <c r="A2458">
        <v>2457</v>
      </c>
      <c r="B2458" t="s">
        <v>3279</v>
      </c>
      <c r="C2458" s="1">
        <v>42816</v>
      </c>
      <c r="D2458" t="s">
        <v>37</v>
      </c>
      <c r="E2458" t="s">
        <v>96</v>
      </c>
      <c r="F2458" t="s">
        <v>3070</v>
      </c>
      <c r="G2458" t="s">
        <v>1491</v>
      </c>
      <c r="H2458" t="s">
        <v>14</v>
      </c>
      <c r="I2458" t="s">
        <v>22</v>
      </c>
      <c r="J2458" t="s">
        <v>160</v>
      </c>
      <c r="K2458">
        <v>7.31</v>
      </c>
      <c r="L2458">
        <v>1</v>
      </c>
      <c r="M2458">
        <v>0</v>
      </c>
      <c r="N2458">
        <v>3.4357000000000002</v>
      </c>
      <c r="O2458">
        <f t="shared" si="77"/>
        <v>3.8742999999999994</v>
      </c>
      <c r="P2458" cm="1">
        <f t="array" ref="P2458">_xlfn.IFS(D2458="Same Day",N2458*0.2,D2458="First Class",N2458*0.1,D2458="Standard Class",N2458*0.5,D2458="Second Class",N2458*0)</f>
        <v>0</v>
      </c>
      <c r="Q2458">
        <f t="shared" si="78"/>
        <v>3.8742999999999994</v>
      </c>
    </row>
    <row r="2459" spans="1:17" x14ac:dyDescent="0.3">
      <c r="A2459">
        <v>2458</v>
      </c>
      <c r="B2459" t="s">
        <v>3279</v>
      </c>
      <c r="C2459" s="1">
        <v>42816</v>
      </c>
      <c r="D2459" t="s">
        <v>37</v>
      </c>
      <c r="E2459" t="s">
        <v>84</v>
      </c>
      <c r="F2459" t="s">
        <v>3070</v>
      </c>
      <c r="G2459" t="s">
        <v>156</v>
      </c>
      <c r="H2459" t="s">
        <v>14</v>
      </c>
      <c r="I2459" t="s">
        <v>20</v>
      </c>
      <c r="J2459" t="s">
        <v>87</v>
      </c>
      <c r="K2459">
        <v>59.1</v>
      </c>
      <c r="L2459">
        <v>6</v>
      </c>
      <c r="M2459">
        <v>0</v>
      </c>
      <c r="N2459">
        <v>22.457999999999998</v>
      </c>
      <c r="O2459">
        <f t="shared" si="77"/>
        <v>36.642000000000003</v>
      </c>
      <c r="P2459" cm="1">
        <f t="array" ref="P2459">_xlfn.IFS(D2459="Same Day",N2459*0.2,D2459="First Class",N2459*0.1,D2459="Standard Class",N2459*0.5,D2459="Second Class",N2459*0)</f>
        <v>0</v>
      </c>
      <c r="Q2459">
        <f t="shared" si="78"/>
        <v>36.642000000000003</v>
      </c>
    </row>
    <row r="2460" spans="1:17" x14ac:dyDescent="0.3">
      <c r="A2460">
        <v>2459</v>
      </c>
      <c r="B2460" t="s">
        <v>3279</v>
      </c>
      <c r="C2460" s="1">
        <v>42816</v>
      </c>
      <c r="D2460" t="s">
        <v>37</v>
      </c>
      <c r="E2460" t="s">
        <v>77</v>
      </c>
      <c r="F2460" t="s">
        <v>3070</v>
      </c>
      <c r="G2460" t="s">
        <v>442</v>
      </c>
      <c r="H2460" t="s">
        <v>14</v>
      </c>
      <c r="I2460" t="s">
        <v>15</v>
      </c>
      <c r="J2460" t="s">
        <v>90</v>
      </c>
      <c r="K2460">
        <v>46.53</v>
      </c>
      <c r="L2460">
        <v>3</v>
      </c>
      <c r="M2460">
        <v>0</v>
      </c>
      <c r="N2460">
        <v>12.097799999999999</v>
      </c>
      <c r="O2460">
        <f t="shared" si="77"/>
        <v>34.432200000000002</v>
      </c>
      <c r="P2460" cm="1">
        <f t="array" ref="P2460">_xlfn.IFS(D2460="Same Day",N2460*0.2,D2460="First Class",N2460*0.1,D2460="Standard Class",N2460*0.5,D2460="Second Class",N2460*0)</f>
        <v>0</v>
      </c>
      <c r="Q2460">
        <f t="shared" si="78"/>
        <v>34.432200000000002</v>
      </c>
    </row>
    <row r="2461" spans="1:17" x14ac:dyDescent="0.3">
      <c r="A2461">
        <v>2460</v>
      </c>
      <c r="B2461" t="s">
        <v>3281</v>
      </c>
      <c r="C2461" s="1">
        <v>42968</v>
      </c>
      <c r="D2461" t="s">
        <v>38</v>
      </c>
      <c r="E2461" t="s">
        <v>108</v>
      </c>
      <c r="F2461" t="s">
        <v>2476</v>
      </c>
      <c r="G2461" t="s">
        <v>913</v>
      </c>
      <c r="H2461" t="s">
        <v>14</v>
      </c>
      <c r="I2461" t="s">
        <v>17</v>
      </c>
      <c r="J2461" t="s">
        <v>87</v>
      </c>
      <c r="K2461">
        <v>97.84</v>
      </c>
      <c r="L2461">
        <v>2</v>
      </c>
      <c r="M2461">
        <v>0</v>
      </c>
      <c r="N2461">
        <v>25.438400000000001</v>
      </c>
      <c r="O2461">
        <f t="shared" si="77"/>
        <v>72.401600000000002</v>
      </c>
      <c r="P2461" cm="1">
        <f t="array" ref="P2461">_xlfn.IFS(D2461="Same Day",N2461*0.2,D2461="First Class",N2461*0.1,D2461="Standard Class",N2461*0.5,D2461="Second Class",N2461*0)</f>
        <v>12.719200000000001</v>
      </c>
      <c r="Q2461">
        <f t="shared" si="78"/>
        <v>993.29203072000007</v>
      </c>
    </row>
    <row r="2462" spans="1:17" x14ac:dyDescent="0.3">
      <c r="A2462">
        <v>2461</v>
      </c>
      <c r="B2462" t="s">
        <v>3282</v>
      </c>
      <c r="C2462" s="1">
        <v>42198</v>
      </c>
      <c r="D2462" t="s">
        <v>37</v>
      </c>
      <c r="E2462" t="s">
        <v>84</v>
      </c>
      <c r="F2462" t="s">
        <v>3283</v>
      </c>
      <c r="G2462" t="s">
        <v>1890</v>
      </c>
      <c r="H2462" t="s">
        <v>14</v>
      </c>
      <c r="I2462" t="s">
        <v>18</v>
      </c>
      <c r="J2462" t="s">
        <v>160</v>
      </c>
      <c r="K2462">
        <v>29.97</v>
      </c>
      <c r="L2462">
        <v>3</v>
      </c>
      <c r="M2462">
        <v>0</v>
      </c>
      <c r="N2462">
        <v>13.486499999999999</v>
      </c>
      <c r="O2462">
        <f t="shared" si="77"/>
        <v>16.483499999999999</v>
      </c>
      <c r="P2462" cm="1">
        <f t="array" ref="P2462">_xlfn.IFS(D2462="Same Day",N2462*0.2,D2462="First Class",N2462*0.1,D2462="Standard Class",N2462*0.5,D2462="Second Class",N2462*0)</f>
        <v>0</v>
      </c>
      <c r="Q2462">
        <f t="shared" si="78"/>
        <v>16.483499999999999</v>
      </c>
    </row>
    <row r="2463" spans="1:17" x14ac:dyDescent="0.3">
      <c r="A2463">
        <v>2462</v>
      </c>
      <c r="B2463" t="s">
        <v>3282</v>
      </c>
      <c r="C2463" s="1">
        <v>42198</v>
      </c>
      <c r="D2463" t="s">
        <v>37</v>
      </c>
      <c r="E2463" t="s">
        <v>96</v>
      </c>
      <c r="F2463" t="s">
        <v>3283</v>
      </c>
      <c r="G2463" t="s">
        <v>1793</v>
      </c>
      <c r="H2463" t="s">
        <v>14</v>
      </c>
      <c r="I2463" t="s">
        <v>16</v>
      </c>
      <c r="J2463" t="s">
        <v>87</v>
      </c>
      <c r="K2463">
        <v>98.352000000000004</v>
      </c>
      <c r="L2463">
        <v>3</v>
      </c>
      <c r="M2463">
        <v>0.2</v>
      </c>
      <c r="N2463">
        <v>34.423200000000001</v>
      </c>
      <c r="O2463">
        <f t="shared" si="77"/>
        <v>63.928800000000003</v>
      </c>
      <c r="P2463" cm="1">
        <f t="array" ref="P2463">_xlfn.IFS(D2463="Same Day",N2463*0.2,D2463="First Class",N2463*0.1,D2463="Standard Class",N2463*0.5,D2463="Second Class",N2463*0)</f>
        <v>0</v>
      </c>
      <c r="Q2463">
        <f t="shared" si="78"/>
        <v>63.928800000000003</v>
      </c>
    </row>
    <row r="2464" spans="1:17" x14ac:dyDescent="0.3">
      <c r="A2464">
        <v>2463</v>
      </c>
      <c r="B2464" t="s">
        <v>3284</v>
      </c>
      <c r="C2464" s="1">
        <v>43078</v>
      </c>
      <c r="D2464" t="s">
        <v>38</v>
      </c>
      <c r="E2464" t="s">
        <v>68</v>
      </c>
      <c r="F2464" t="s">
        <v>2078</v>
      </c>
      <c r="G2464" t="s">
        <v>692</v>
      </c>
      <c r="H2464" t="s">
        <v>14</v>
      </c>
      <c r="I2464" t="s">
        <v>16</v>
      </c>
      <c r="J2464" t="s">
        <v>87</v>
      </c>
      <c r="K2464">
        <v>83.92</v>
      </c>
      <c r="L2464">
        <v>5</v>
      </c>
      <c r="M2464">
        <v>0.2</v>
      </c>
      <c r="N2464">
        <v>29.372</v>
      </c>
      <c r="O2464">
        <f t="shared" si="77"/>
        <v>54.548000000000002</v>
      </c>
      <c r="P2464" cm="1">
        <f t="array" ref="P2464">_xlfn.IFS(D2464="Same Day",N2464*0.2,D2464="First Class",N2464*0.1,D2464="Standard Class",N2464*0.5,D2464="Second Class",N2464*0)</f>
        <v>14.686</v>
      </c>
      <c r="Q2464">
        <f t="shared" si="78"/>
        <v>855.63992800000005</v>
      </c>
    </row>
    <row r="2465" spans="1:17" x14ac:dyDescent="0.3">
      <c r="A2465">
        <v>2464</v>
      </c>
      <c r="B2465" t="s">
        <v>3284</v>
      </c>
      <c r="C2465" s="1">
        <v>43078</v>
      </c>
      <c r="D2465" t="s">
        <v>38</v>
      </c>
      <c r="E2465" t="s">
        <v>77</v>
      </c>
      <c r="F2465" t="s">
        <v>2078</v>
      </c>
      <c r="G2465" t="s">
        <v>3196</v>
      </c>
      <c r="H2465" t="s">
        <v>14</v>
      </c>
      <c r="I2465" t="s">
        <v>16</v>
      </c>
      <c r="J2465" t="s">
        <v>87</v>
      </c>
      <c r="K2465">
        <v>14.624000000000001</v>
      </c>
      <c r="L2465">
        <v>2</v>
      </c>
      <c r="M2465">
        <v>0.2</v>
      </c>
      <c r="N2465">
        <v>5.1184000000000003</v>
      </c>
      <c r="O2465">
        <f t="shared" si="77"/>
        <v>9.5056000000000012</v>
      </c>
      <c r="P2465" cm="1">
        <f t="array" ref="P2465">_xlfn.IFS(D2465="Same Day",N2465*0.2,D2465="First Class",N2465*0.1,D2465="Standard Class",N2465*0.5,D2465="Second Class",N2465*0)</f>
        <v>2.5592000000000001</v>
      </c>
      <c r="Q2465">
        <f t="shared" si="78"/>
        <v>33.832331520000004</v>
      </c>
    </row>
    <row r="2466" spans="1:17" x14ac:dyDescent="0.3">
      <c r="A2466">
        <v>2465</v>
      </c>
      <c r="B2466" t="s">
        <v>3284</v>
      </c>
      <c r="C2466" s="1">
        <v>43078</v>
      </c>
      <c r="D2466" t="s">
        <v>38</v>
      </c>
      <c r="E2466" t="s">
        <v>68</v>
      </c>
      <c r="F2466" t="s">
        <v>2078</v>
      </c>
      <c r="G2466" t="s">
        <v>1842</v>
      </c>
      <c r="H2466" t="s">
        <v>25</v>
      </c>
      <c r="I2466" t="s">
        <v>26</v>
      </c>
      <c r="J2466" t="s">
        <v>99</v>
      </c>
      <c r="K2466">
        <v>136.99</v>
      </c>
      <c r="L2466">
        <v>1</v>
      </c>
      <c r="M2466">
        <v>0</v>
      </c>
      <c r="N2466">
        <v>36.987299999999998</v>
      </c>
      <c r="O2466">
        <f t="shared" si="77"/>
        <v>100.0027</v>
      </c>
      <c r="P2466" cm="1">
        <f t="array" ref="P2466">_xlfn.IFS(D2466="Same Day",N2466*0.2,D2466="First Class",N2466*0.1,D2466="Standard Class",N2466*0.5,D2466="Second Class",N2466*0)</f>
        <v>18.493649999999999</v>
      </c>
      <c r="Q2466">
        <f t="shared" si="78"/>
        <v>1949.417632855</v>
      </c>
    </row>
    <row r="2467" spans="1:17" x14ac:dyDescent="0.3">
      <c r="A2467">
        <v>2466</v>
      </c>
      <c r="B2467" t="s">
        <v>3284</v>
      </c>
      <c r="C2467" s="1">
        <v>43078</v>
      </c>
      <c r="D2467" t="s">
        <v>38</v>
      </c>
      <c r="E2467" t="s">
        <v>77</v>
      </c>
      <c r="F2467" t="s">
        <v>2078</v>
      </c>
      <c r="G2467" t="s">
        <v>881</v>
      </c>
      <c r="H2467" t="s">
        <v>14</v>
      </c>
      <c r="I2467" t="s">
        <v>22</v>
      </c>
      <c r="J2467" t="s">
        <v>80</v>
      </c>
      <c r="K2467">
        <v>3.15</v>
      </c>
      <c r="L2467">
        <v>1</v>
      </c>
      <c r="M2467">
        <v>0</v>
      </c>
      <c r="N2467">
        <v>1.512</v>
      </c>
      <c r="O2467">
        <f t="shared" si="77"/>
        <v>1.6379999999999999</v>
      </c>
      <c r="P2467" cm="1">
        <f t="array" ref="P2467">_xlfn.IFS(D2467="Same Day",N2467*0.2,D2467="First Class",N2467*0.1,D2467="Standard Class",N2467*0.5,D2467="Second Class",N2467*0)</f>
        <v>0.75600000000000001</v>
      </c>
      <c r="Q2467">
        <f t="shared" si="78"/>
        <v>2.876328</v>
      </c>
    </row>
    <row r="2468" spans="1:17" x14ac:dyDescent="0.3">
      <c r="A2468">
        <v>2467</v>
      </c>
      <c r="B2468" t="s">
        <v>3285</v>
      </c>
      <c r="C2468" s="1">
        <v>42863</v>
      </c>
      <c r="D2468" t="s">
        <v>38</v>
      </c>
      <c r="E2468" t="s">
        <v>108</v>
      </c>
      <c r="F2468" t="s">
        <v>864</v>
      </c>
      <c r="G2468" t="s">
        <v>3286</v>
      </c>
      <c r="H2468" t="s">
        <v>14</v>
      </c>
      <c r="I2468" t="s">
        <v>18</v>
      </c>
      <c r="J2468" t="s">
        <v>160</v>
      </c>
      <c r="K2468">
        <v>9.11</v>
      </c>
      <c r="L2468">
        <v>1</v>
      </c>
      <c r="M2468">
        <v>0</v>
      </c>
      <c r="N2468">
        <v>4.0994999999999999</v>
      </c>
      <c r="O2468">
        <f t="shared" si="77"/>
        <v>5.0104999999999995</v>
      </c>
      <c r="P2468" cm="1">
        <f t="array" ref="P2468">_xlfn.IFS(D2468="Same Day",N2468*0.2,D2468="First Class",N2468*0.1,D2468="Standard Class",N2468*0.5,D2468="Second Class",N2468*0)</f>
        <v>2.04975</v>
      </c>
      <c r="Q2468">
        <f t="shared" si="78"/>
        <v>15.280772374999998</v>
      </c>
    </row>
    <row r="2469" spans="1:17" x14ac:dyDescent="0.3">
      <c r="A2469">
        <v>2468</v>
      </c>
      <c r="B2469" t="s">
        <v>3285</v>
      </c>
      <c r="C2469" s="1">
        <v>42863</v>
      </c>
      <c r="D2469" t="s">
        <v>38</v>
      </c>
      <c r="E2469" t="s">
        <v>68</v>
      </c>
      <c r="F2469" t="s">
        <v>864</v>
      </c>
      <c r="G2469" t="s">
        <v>862</v>
      </c>
      <c r="H2469" t="s">
        <v>14</v>
      </c>
      <c r="I2469" t="s">
        <v>15</v>
      </c>
      <c r="J2469" t="s">
        <v>90</v>
      </c>
      <c r="K2469">
        <v>571.44000000000005</v>
      </c>
      <c r="L2469">
        <v>4</v>
      </c>
      <c r="M2469">
        <v>0</v>
      </c>
      <c r="N2469">
        <v>165.7176</v>
      </c>
      <c r="O2469">
        <f t="shared" si="77"/>
        <v>405.72240000000005</v>
      </c>
      <c r="P2469" cm="1">
        <f t="array" ref="P2469">_xlfn.IFS(D2469="Same Day",N2469*0.2,D2469="First Class",N2469*0.1,D2469="Standard Class",N2469*0.5,D2469="Second Class",N2469*0)</f>
        <v>82.858800000000002</v>
      </c>
      <c r="Q2469">
        <f t="shared" si="78"/>
        <v>34023.393597120004</v>
      </c>
    </row>
    <row r="2470" spans="1:17" x14ac:dyDescent="0.3">
      <c r="A2470">
        <v>2469</v>
      </c>
      <c r="B2470" t="s">
        <v>3285</v>
      </c>
      <c r="C2470" s="1">
        <v>42863</v>
      </c>
      <c r="D2470" t="s">
        <v>38</v>
      </c>
      <c r="E2470" t="s">
        <v>77</v>
      </c>
      <c r="F2470" t="s">
        <v>864</v>
      </c>
      <c r="G2470" t="s">
        <v>3287</v>
      </c>
      <c r="H2470" t="s">
        <v>14</v>
      </c>
      <c r="I2470" t="s">
        <v>18</v>
      </c>
      <c r="J2470" t="s">
        <v>90</v>
      </c>
      <c r="K2470">
        <v>32.4</v>
      </c>
      <c r="L2470">
        <v>5</v>
      </c>
      <c r="M2470">
        <v>0</v>
      </c>
      <c r="N2470">
        <v>15.552</v>
      </c>
      <c r="O2470">
        <f t="shared" si="77"/>
        <v>16.847999999999999</v>
      </c>
      <c r="P2470" cm="1">
        <f t="array" ref="P2470">_xlfn.IFS(D2470="Same Day",N2470*0.2,D2470="First Class",N2470*0.1,D2470="Standard Class",N2470*0.5,D2470="Second Class",N2470*0)</f>
        <v>7.7759999999999998</v>
      </c>
      <c r="Q2470">
        <f t="shared" si="78"/>
        <v>147.858048</v>
      </c>
    </row>
    <row r="2471" spans="1:17" x14ac:dyDescent="0.3">
      <c r="A2471">
        <v>2470</v>
      </c>
      <c r="B2471" t="s">
        <v>3285</v>
      </c>
      <c r="C2471" s="1">
        <v>42863</v>
      </c>
      <c r="D2471" t="s">
        <v>38</v>
      </c>
      <c r="E2471" t="s">
        <v>84</v>
      </c>
      <c r="F2471" t="s">
        <v>864</v>
      </c>
      <c r="G2471" t="s">
        <v>2379</v>
      </c>
      <c r="H2471" t="s">
        <v>14</v>
      </c>
      <c r="I2471" t="s">
        <v>15</v>
      </c>
      <c r="J2471" t="s">
        <v>90</v>
      </c>
      <c r="K2471">
        <v>16.91</v>
      </c>
      <c r="L2471">
        <v>1</v>
      </c>
      <c r="M2471">
        <v>0</v>
      </c>
      <c r="N2471">
        <v>4.5656999999999996</v>
      </c>
      <c r="O2471">
        <f t="shared" si="77"/>
        <v>12.3443</v>
      </c>
      <c r="P2471" cm="1">
        <f t="array" ref="P2471">_xlfn.IFS(D2471="Same Day",N2471*0.2,D2471="First Class",N2471*0.1,D2471="Standard Class",N2471*0.5,D2471="Second Class",N2471*0)</f>
        <v>2.2828499999999998</v>
      </c>
      <c r="Q2471">
        <f t="shared" si="78"/>
        <v>40.524485255000002</v>
      </c>
    </row>
    <row r="2472" spans="1:17" x14ac:dyDescent="0.3">
      <c r="A2472">
        <v>2471</v>
      </c>
      <c r="B2472" t="s">
        <v>3288</v>
      </c>
      <c r="C2472" s="1">
        <v>42397</v>
      </c>
      <c r="D2472" t="s">
        <v>38</v>
      </c>
      <c r="E2472" t="s">
        <v>96</v>
      </c>
      <c r="F2472" t="s">
        <v>3289</v>
      </c>
      <c r="G2472" t="s">
        <v>3290</v>
      </c>
      <c r="H2472" t="s">
        <v>8</v>
      </c>
      <c r="I2472" t="s">
        <v>12</v>
      </c>
      <c r="J2472" t="s">
        <v>87</v>
      </c>
      <c r="K2472">
        <v>14.272</v>
      </c>
      <c r="L2472">
        <v>8</v>
      </c>
      <c r="M2472">
        <v>0.2</v>
      </c>
      <c r="N2472">
        <v>4.2816000000000001</v>
      </c>
      <c r="O2472">
        <f t="shared" si="77"/>
        <v>9.9904000000000011</v>
      </c>
      <c r="P2472" cm="1">
        <f t="array" ref="P2472">_xlfn.IFS(D2472="Same Day",N2472*0.2,D2472="First Class",N2472*0.1,D2472="Standard Class",N2472*0.5,D2472="Second Class",N2472*0)</f>
        <v>2.1408</v>
      </c>
      <c r="Q2472">
        <f t="shared" si="78"/>
        <v>31.377848320000005</v>
      </c>
    </row>
    <row r="2473" spans="1:17" x14ac:dyDescent="0.3">
      <c r="A2473">
        <v>2472</v>
      </c>
      <c r="B2473" t="s">
        <v>3288</v>
      </c>
      <c r="C2473" s="1">
        <v>42397</v>
      </c>
      <c r="D2473" t="s">
        <v>38</v>
      </c>
      <c r="E2473" t="s">
        <v>77</v>
      </c>
      <c r="F2473" t="s">
        <v>3289</v>
      </c>
      <c r="G2473" t="s">
        <v>2956</v>
      </c>
      <c r="H2473" t="s">
        <v>8</v>
      </c>
      <c r="I2473" t="s">
        <v>11</v>
      </c>
      <c r="J2473" t="s">
        <v>71</v>
      </c>
      <c r="K2473">
        <v>451.13600000000002</v>
      </c>
      <c r="L2473">
        <v>4</v>
      </c>
      <c r="M2473">
        <v>0.2</v>
      </c>
      <c r="N2473">
        <v>-67.670400000000001</v>
      </c>
      <c r="O2473">
        <f t="shared" si="77"/>
        <v>518.80640000000005</v>
      </c>
      <c r="P2473" cm="1">
        <f t="array" ref="P2473">_xlfn.IFS(D2473="Same Day",N2473*0.2,D2473="First Class",N2473*0.1,D2473="Standard Class",N2473*0.5,D2473="Second Class",N2473*0)</f>
        <v>-33.8352</v>
      </c>
      <c r="Q2473">
        <f t="shared" si="78"/>
        <v>-17035.111905280002</v>
      </c>
    </row>
    <row r="2474" spans="1:17" x14ac:dyDescent="0.3">
      <c r="A2474">
        <v>2473</v>
      </c>
      <c r="B2474" t="s">
        <v>3288</v>
      </c>
      <c r="C2474" s="1">
        <v>42397</v>
      </c>
      <c r="D2474" t="s">
        <v>38</v>
      </c>
      <c r="E2474" t="s">
        <v>96</v>
      </c>
      <c r="F2474" t="s">
        <v>3289</v>
      </c>
      <c r="G2474" t="s">
        <v>3029</v>
      </c>
      <c r="H2474" t="s">
        <v>14</v>
      </c>
      <c r="I2474" t="s">
        <v>17</v>
      </c>
      <c r="J2474" t="s">
        <v>87</v>
      </c>
      <c r="K2474">
        <v>64.864000000000004</v>
      </c>
      <c r="L2474">
        <v>4</v>
      </c>
      <c r="M2474">
        <v>0.2</v>
      </c>
      <c r="N2474">
        <v>6.4863999999999997</v>
      </c>
      <c r="O2474">
        <f t="shared" si="77"/>
        <v>58.377600000000001</v>
      </c>
      <c r="P2474" cm="1">
        <f t="array" ref="P2474">_xlfn.IFS(D2474="Same Day",N2474*0.2,D2474="First Class",N2474*0.1,D2474="Standard Class",N2474*0.5,D2474="Second Class",N2474*0)</f>
        <v>3.2431999999999999</v>
      </c>
      <c r="Q2474">
        <f t="shared" si="78"/>
        <v>247.70783231999999</v>
      </c>
    </row>
    <row r="2475" spans="1:17" x14ac:dyDescent="0.3">
      <c r="A2475">
        <v>2474</v>
      </c>
      <c r="B2475" t="s">
        <v>3291</v>
      </c>
      <c r="C2475" s="1">
        <v>42680</v>
      </c>
      <c r="D2475" t="s">
        <v>35</v>
      </c>
      <c r="E2475" t="s">
        <v>68</v>
      </c>
      <c r="F2475" t="s">
        <v>2028</v>
      </c>
      <c r="G2475" t="s">
        <v>3292</v>
      </c>
      <c r="H2475" t="s">
        <v>8</v>
      </c>
      <c r="I2475" t="s">
        <v>9</v>
      </c>
      <c r="J2475" t="s">
        <v>73</v>
      </c>
      <c r="K2475">
        <v>217.584</v>
      </c>
      <c r="L2475">
        <v>2</v>
      </c>
      <c r="M2475">
        <v>0.2</v>
      </c>
      <c r="N2475">
        <v>-29.9178</v>
      </c>
      <c r="O2475">
        <f t="shared" si="77"/>
        <v>247.5018</v>
      </c>
      <c r="P2475" cm="1">
        <f t="array" ref="P2475">_xlfn.IFS(D2475="Same Day",N2475*0.2,D2475="First Class",N2475*0.1,D2475="Standard Class",N2475*0.5,D2475="Second Class",N2475*0)</f>
        <v>-2.9917800000000003</v>
      </c>
      <c r="Q2475">
        <f t="shared" si="78"/>
        <v>-492.96913520400011</v>
      </c>
    </row>
    <row r="2476" spans="1:17" x14ac:dyDescent="0.3">
      <c r="A2476">
        <v>2475</v>
      </c>
      <c r="B2476" t="s">
        <v>3291</v>
      </c>
      <c r="C2476" s="1">
        <v>42680</v>
      </c>
      <c r="D2476" t="s">
        <v>35</v>
      </c>
      <c r="E2476" t="s">
        <v>96</v>
      </c>
      <c r="F2476" t="s">
        <v>2028</v>
      </c>
      <c r="G2476" t="s">
        <v>3293</v>
      </c>
      <c r="H2476" t="s">
        <v>25</v>
      </c>
      <c r="I2476" t="s">
        <v>28</v>
      </c>
      <c r="J2476" t="s">
        <v>90</v>
      </c>
      <c r="K2476">
        <v>82.95</v>
      </c>
      <c r="L2476">
        <v>5</v>
      </c>
      <c r="M2476">
        <v>0</v>
      </c>
      <c r="N2476">
        <v>29.032499999999999</v>
      </c>
      <c r="O2476">
        <f t="shared" si="77"/>
        <v>53.917500000000004</v>
      </c>
      <c r="P2476" cm="1">
        <f t="array" ref="P2476">_xlfn.IFS(D2476="Same Day",N2476*0.2,D2476="First Class",N2476*0.1,D2476="Standard Class",N2476*0.5,D2476="Second Class",N2476*0)</f>
        <v>2.9032499999999999</v>
      </c>
      <c r="Q2476">
        <f t="shared" si="78"/>
        <v>210.45348187500002</v>
      </c>
    </row>
    <row r="2477" spans="1:17" x14ac:dyDescent="0.3">
      <c r="A2477">
        <v>2476</v>
      </c>
      <c r="B2477" t="s">
        <v>3291</v>
      </c>
      <c r="C2477" s="1">
        <v>42680</v>
      </c>
      <c r="D2477" t="s">
        <v>35</v>
      </c>
      <c r="E2477" t="s">
        <v>108</v>
      </c>
      <c r="F2477" t="s">
        <v>2028</v>
      </c>
      <c r="G2477" t="s">
        <v>3294</v>
      </c>
      <c r="H2477" t="s">
        <v>14</v>
      </c>
      <c r="I2477" t="s">
        <v>22</v>
      </c>
      <c r="J2477" t="s">
        <v>160</v>
      </c>
      <c r="K2477">
        <v>87.71</v>
      </c>
      <c r="L2477">
        <v>7</v>
      </c>
      <c r="M2477">
        <v>0</v>
      </c>
      <c r="N2477">
        <v>41.223700000000001</v>
      </c>
      <c r="O2477">
        <f t="shared" si="77"/>
        <v>46.486299999999993</v>
      </c>
      <c r="P2477" cm="1">
        <f t="array" ref="P2477">_xlfn.IFS(D2477="Same Day",N2477*0.2,D2477="First Class",N2477*0.1,D2477="Standard Class",N2477*0.5,D2477="Second Class",N2477*0)</f>
        <v>4.1223700000000001</v>
      </c>
      <c r="Q2477">
        <f t="shared" si="78"/>
        <v>238.12002853099997</v>
      </c>
    </row>
    <row r="2478" spans="1:17" x14ac:dyDescent="0.3">
      <c r="A2478">
        <v>2477</v>
      </c>
      <c r="B2478" t="s">
        <v>3291</v>
      </c>
      <c r="C2478" s="1">
        <v>42680</v>
      </c>
      <c r="D2478" t="s">
        <v>35</v>
      </c>
      <c r="E2478" t="s">
        <v>108</v>
      </c>
      <c r="F2478" t="s">
        <v>2028</v>
      </c>
      <c r="G2478" t="s">
        <v>3266</v>
      </c>
      <c r="H2478" t="s">
        <v>14</v>
      </c>
      <c r="I2478" t="s">
        <v>17</v>
      </c>
      <c r="J2478" t="s">
        <v>87</v>
      </c>
      <c r="K2478">
        <v>1101.48</v>
      </c>
      <c r="L2478">
        <v>4</v>
      </c>
      <c r="M2478">
        <v>0</v>
      </c>
      <c r="N2478">
        <v>429.5772</v>
      </c>
      <c r="O2478">
        <f t="shared" si="77"/>
        <v>671.90280000000007</v>
      </c>
      <c r="P2478" cm="1">
        <f t="array" ref="P2478">_xlfn.IFS(D2478="Same Day",N2478*0.2,D2478="First Class",N2478*0.1,D2478="Standard Class",N2478*0.5,D2478="Second Class",N2478*0)</f>
        <v>42.957720000000002</v>
      </c>
      <c r="Q2478">
        <f t="shared" si="78"/>
        <v>29535.315149616003</v>
      </c>
    </row>
    <row r="2479" spans="1:17" x14ac:dyDescent="0.3">
      <c r="A2479">
        <v>2478</v>
      </c>
      <c r="B2479" t="s">
        <v>3295</v>
      </c>
      <c r="C2479" s="1">
        <v>42986</v>
      </c>
      <c r="D2479" t="s">
        <v>37</v>
      </c>
      <c r="E2479" t="s">
        <v>96</v>
      </c>
      <c r="F2479" t="s">
        <v>3296</v>
      </c>
      <c r="G2479" t="s">
        <v>1318</v>
      </c>
      <c r="H2479" t="s">
        <v>8</v>
      </c>
      <c r="I2479" t="s">
        <v>10</v>
      </c>
      <c r="J2479" t="s">
        <v>87</v>
      </c>
      <c r="K2479">
        <v>1322.3520000000001</v>
      </c>
      <c r="L2479">
        <v>3</v>
      </c>
      <c r="M2479">
        <v>0.2</v>
      </c>
      <c r="N2479">
        <v>-99.176400000000001</v>
      </c>
      <c r="O2479">
        <f t="shared" si="77"/>
        <v>1421.5284000000001</v>
      </c>
      <c r="P2479" cm="1">
        <f t="array" ref="P2479">_xlfn.IFS(D2479="Same Day",N2479*0.2,D2479="First Class",N2479*0.1,D2479="Standard Class",N2479*0.5,D2479="Second Class",N2479*0)</f>
        <v>0</v>
      </c>
      <c r="Q2479">
        <f t="shared" si="78"/>
        <v>1421.5284000000001</v>
      </c>
    </row>
    <row r="2480" spans="1:17" x14ac:dyDescent="0.3">
      <c r="A2480">
        <v>2479</v>
      </c>
      <c r="B2480" t="s">
        <v>3297</v>
      </c>
      <c r="C2480" s="1">
        <v>41901</v>
      </c>
      <c r="D2480" t="s">
        <v>38</v>
      </c>
      <c r="E2480" t="s">
        <v>84</v>
      </c>
      <c r="F2480" t="s">
        <v>2033</v>
      </c>
      <c r="G2480" t="s">
        <v>97</v>
      </c>
      <c r="H2480" t="s">
        <v>14</v>
      </c>
      <c r="I2480" t="s">
        <v>20</v>
      </c>
      <c r="J2480" t="s">
        <v>87</v>
      </c>
      <c r="K2480">
        <v>5.46</v>
      </c>
      <c r="L2480">
        <v>3</v>
      </c>
      <c r="M2480">
        <v>0</v>
      </c>
      <c r="N2480">
        <v>1.4742</v>
      </c>
      <c r="O2480">
        <f t="shared" si="77"/>
        <v>3.9858000000000002</v>
      </c>
      <c r="P2480" cm="1">
        <f t="array" ref="P2480">_xlfn.IFS(D2480="Same Day",N2480*0.2,D2480="First Class",N2480*0.1,D2480="Standard Class",N2480*0.5,D2480="Second Class",N2480*0)</f>
        <v>0.73709999999999998</v>
      </c>
      <c r="Q2480">
        <f t="shared" si="78"/>
        <v>6.9237331800000002</v>
      </c>
    </row>
    <row r="2481" spans="1:17" x14ac:dyDescent="0.3">
      <c r="A2481">
        <v>2480</v>
      </c>
      <c r="B2481" t="s">
        <v>3298</v>
      </c>
      <c r="C2481" s="1">
        <v>42911</v>
      </c>
      <c r="D2481" t="s">
        <v>38</v>
      </c>
      <c r="E2481" t="s">
        <v>77</v>
      </c>
      <c r="F2481" t="s">
        <v>1814</v>
      </c>
      <c r="G2481" t="s">
        <v>3299</v>
      </c>
      <c r="H2481" t="s">
        <v>14</v>
      </c>
      <c r="I2481" t="s">
        <v>19</v>
      </c>
      <c r="J2481" t="s">
        <v>90</v>
      </c>
      <c r="K2481">
        <v>11.183999999999999</v>
      </c>
      <c r="L2481">
        <v>1</v>
      </c>
      <c r="M2481">
        <v>0.2</v>
      </c>
      <c r="N2481">
        <v>0.83879999999999999</v>
      </c>
      <c r="O2481">
        <f t="shared" si="77"/>
        <v>10.345199999999998</v>
      </c>
      <c r="P2481" cm="1">
        <f t="array" ref="P2481">_xlfn.IFS(D2481="Same Day",N2481*0.2,D2481="First Class",N2481*0.1,D2481="Standard Class",N2481*0.5,D2481="Second Class",N2481*0)</f>
        <v>0.4194</v>
      </c>
      <c r="Q2481">
        <f t="shared" si="78"/>
        <v>14.683976879999998</v>
      </c>
    </row>
    <row r="2482" spans="1:17" x14ac:dyDescent="0.3">
      <c r="A2482">
        <v>2481</v>
      </c>
      <c r="B2482" t="s">
        <v>3298</v>
      </c>
      <c r="C2482" s="1">
        <v>42911</v>
      </c>
      <c r="D2482" t="s">
        <v>38</v>
      </c>
      <c r="E2482" t="s">
        <v>68</v>
      </c>
      <c r="F2482" t="s">
        <v>1814</v>
      </c>
      <c r="G2482" t="s">
        <v>258</v>
      </c>
      <c r="H2482" t="s">
        <v>14</v>
      </c>
      <c r="I2482" t="s">
        <v>15</v>
      </c>
      <c r="J2482" t="s">
        <v>90</v>
      </c>
      <c r="K2482">
        <v>153.584</v>
      </c>
      <c r="L2482">
        <v>2</v>
      </c>
      <c r="M2482">
        <v>0.2</v>
      </c>
      <c r="N2482">
        <v>-32.636600000000001</v>
      </c>
      <c r="O2482">
        <f t="shared" si="77"/>
        <v>186.22059999999999</v>
      </c>
      <c r="P2482" cm="1">
        <f t="array" ref="P2482">_xlfn.IFS(D2482="Same Day",N2482*0.2,D2482="First Class",N2482*0.1,D2482="Standard Class",N2482*0.5,D2482="Second Class",N2482*0)</f>
        <v>-16.318300000000001</v>
      </c>
      <c r="Q2482">
        <f t="shared" si="78"/>
        <v>-2852.5830169800001</v>
      </c>
    </row>
    <row r="2483" spans="1:17" x14ac:dyDescent="0.3">
      <c r="A2483">
        <v>2482</v>
      </c>
      <c r="B2483" t="s">
        <v>3300</v>
      </c>
      <c r="C2483" s="1">
        <v>43100</v>
      </c>
      <c r="D2483" t="s">
        <v>38</v>
      </c>
      <c r="E2483" t="s">
        <v>84</v>
      </c>
      <c r="F2483" t="s">
        <v>581</v>
      </c>
      <c r="G2483" t="s">
        <v>1674</v>
      </c>
      <c r="H2483" t="s">
        <v>14</v>
      </c>
      <c r="I2483" t="s">
        <v>15</v>
      </c>
      <c r="J2483" t="s">
        <v>90</v>
      </c>
      <c r="K2483">
        <v>1003.62</v>
      </c>
      <c r="L2483">
        <v>6</v>
      </c>
      <c r="M2483">
        <v>0</v>
      </c>
      <c r="N2483">
        <v>0</v>
      </c>
      <c r="O2483">
        <f t="shared" si="77"/>
        <v>1003.62</v>
      </c>
      <c r="P2483" cm="1">
        <f t="array" ref="P2483">_xlfn.IFS(D2483="Same Day",N2483*0.2,D2483="First Class",N2483*0.1,D2483="Standard Class",N2483*0.5,D2483="Second Class",N2483*0)</f>
        <v>0</v>
      </c>
      <c r="Q2483">
        <f t="shared" si="78"/>
        <v>1003.62</v>
      </c>
    </row>
    <row r="2484" spans="1:17" x14ac:dyDescent="0.3">
      <c r="A2484">
        <v>2483</v>
      </c>
      <c r="B2484" t="s">
        <v>3301</v>
      </c>
      <c r="C2484" s="1">
        <v>42981</v>
      </c>
      <c r="D2484" t="s">
        <v>38</v>
      </c>
      <c r="E2484" t="s">
        <v>68</v>
      </c>
      <c r="F2484" t="s">
        <v>3164</v>
      </c>
      <c r="G2484" t="s">
        <v>3302</v>
      </c>
      <c r="H2484" t="s">
        <v>25</v>
      </c>
      <c r="I2484" t="s">
        <v>26</v>
      </c>
      <c r="J2484" t="s">
        <v>99</v>
      </c>
      <c r="K2484">
        <v>35.167999999999999</v>
      </c>
      <c r="L2484">
        <v>4</v>
      </c>
      <c r="M2484">
        <v>0.2</v>
      </c>
      <c r="N2484">
        <v>11.429600000000001</v>
      </c>
      <c r="O2484">
        <f t="shared" si="77"/>
        <v>23.738399999999999</v>
      </c>
      <c r="P2484" cm="1">
        <f t="array" ref="P2484">_xlfn.IFS(D2484="Same Day",N2484*0.2,D2484="First Class",N2484*0.1,D2484="Standard Class",N2484*0.5,D2484="Second Class",N2484*0)</f>
        <v>5.7148000000000003</v>
      </c>
      <c r="Q2484">
        <f t="shared" si="78"/>
        <v>159.39860831999999</v>
      </c>
    </row>
    <row r="2485" spans="1:17" x14ac:dyDescent="0.3">
      <c r="A2485">
        <v>2484</v>
      </c>
      <c r="B2485" t="s">
        <v>3301</v>
      </c>
      <c r="C2485" s="1">
        <v>42981</v>
      </c>
      <c r="D2485" t="s">
        <v>38</v>
      </c>
      <c r="E2485" t="s">
        <v>84</v>
      </c>
      <c r="F2485" t="s">
        <v>3164</v>
      </c>
      <c r="G2485" t="s">
        <v>775</v>
      </c>
      <c r="H2485" t="s">
        <v>8</v>
      </c>
      <c r="I2485" t="s">
        <v>10</v>
      </c>
      <c r="J2485" t="s">
        <v>87</v>
      </c>
      <c r="K2485">
        <v>1137.75</v>
      </c>
      <c r="L2485">
        <v>5</v>
      </c>
      <c r="M2485">
        <v>0</v>
      </c>
      <c r="N2485">
        <v>250.30500000000001</v>
      </c>
      <c r="O2485">
        <f t="shared" si="77"/>
        <v>887.44499999999994</v>
      </c>
      <c r="P2485" cm="1">
        <f t="array" ref="P2485">_xlfn.IFS(D2485="Same Day",N2485*0.2,D2485="First Class",N2485*0.1,D2485="Standard Class",N2485*0.5,D2485="Second Class",N2485*0)</f>
        <v>125.1525</v>
      </c>
      <c r="Q2485">
        <f t="shared" si="78"/>
        <v>111953.40536249999</v>
      </c>
    </row>
    <row r="2486" spans="1:17" x14ac:dyDescent="0.3">
      <c r="A2486">
        <v>2485</v>
      </c>
      <c r="B2486" t="s">
        <v>3301</v>
      </c>
      <c r="C2486" s="1">
        <v>42981</v>
      </c>
      <c r="D2486" t="s">
        <v>38</v>
      </c>
      <c r="E2486" t="s">
        <v>77</v>
      </c>
      <c r="F2486" t="s">
        <v>3164</v>
      </c>
      <c r="G2486" t="s">
        <v>977</v>
      </c>
      <c r="H2486" t="s">
        <v>14</v>
      </c>
      <c r="I2486" t="s">
        <v>16</v>
      </c>
      <c r="J2486" t="s">
        <v>87</v>
      </c>
      <c r="K2486">
        <v>99.68</v>
      </c>
      <c r="L2486">
        <v>5</v>
      </c>
      <c r="M2486">
        <v>0.2</v>
      </c>
      <c r="N2486">
        <v>32.396000000000001</v>
      </c>
      <c r="O2486">
        <f t="shared" si="77"/>
        <v>67.284000000000006</v>
      </c>
      <c r="P2486" cm="1">
        <f t="array" ref="P2486">_xlfn.IFS(D2486="Same Day",N2486*0.2,D2486="First Class",N2486*0.1,D2486="Standard Class",N2486*0.5,D2486="Second Class",N2486*0)</f>
        <v>16.198</v>
      </c>
      <c r="Q2486">
        <f t="shared" si="78"/>
        <v>1157.1502320000002</v>
      </c>
    </row>
    <row r="2487" spans="1:17" x14ac:dyDescent="0.3">
      <c r="A2487">
        <v>2486</v>
      </c>
      <c r="B2487" t="s">
        <v>3301</v>
      </c>
      <c r="C2487" s="1">
        <v>42981</v>
      </c>
      <c r="D2487" t="s">
        <v>38</v>
      </c>
      <c r="E2487" t="s">
        <v>96</v>
      </c>
      <c r="F2487" t="s">
        <v>3164</v>
      </c>
      <c r="G2487" t="s">
        <v>985</v>
      </c>
      <c r="H2487" t="s">
        <v>14</v>
      </c>
      <c r="I2487" t="s">
        <v>20</v>
      </c>
      <c r="J2487" t="s">
        <v>87</v>
      </c>
      <c r="K2487">
        <v>5.56</v>
      </c>
      <c r="L2487">
        <v>2</v>
      </c>
      <c r="M2487">
        <v>0</v>
      </c>
      <c r="N2487">
        <v>1.4456</v>
      </c>
      <c r="O2487">
        <f t="shared" si="77"/>
        <v>4.1143999999999998</v>
      </c>
      <c r="P2487" cm="1">
        <f t="array" ref="P2487">_xlfn.IFS(D2487="Same Day",N2487*0.2,D2487="First Class",N2487*0.1,D2487="Standard Class",N2487*0.5,D2487="Second Class",N2487*0)</f>
        <v>0.7228</v>
      </c>
      <c r="Q2487">
        <f t="shared" si="78"/>
        <v>7.0882883199999993</v>
      </c>
    </row>
    <row r="2488" spans="1:17" x14ac:dyDescent="0.3">
      <c r="A2488">
        <v>2487</v>
      </c>
      <c r="B2488" t="s">
        <v>3303</v>
      </c>
      <c r="C2488" s="1">
        <v>42008</v>
      </c>
      <c r="D2488" t="s">
        <v>37</v>
      </c>
      <c r="E2488" t="s">
        <v>108</v>
      </c>
      <c r="F2488" t="s">
        <v>584</v>
      </c>
      <c r="G2488" t="s">
        <v>3304</v>
      </c>
      <c r="H2488" t="s">
        <v>14</v>
      </c>
      <c r="I2488" t="s">
        <v>15</v>
      </c>
      <c r="J2488" t="s">
        <v>90</v>
      </c>
      <c r="K2488">
        <v>85.52</v>
      </c>
      <c r="L2488">
        <v>2</v>
      </c>
      <c r="M2488">
        <v>0</v>
      </c>
      <c r="N2488">
        <v>22.235199999999999</v>
      </c>
      <c r="O2488">
        <f t="shared" si="77"/>
        <v>63.284799999999997</v>
      </c>
      <c r="P2488" cm="1">
        <f t="array" ref="P2488">_xlfn.IFS(D2488="Same Day",N2488*0.2,D2488="First Class",N2488*0.1,D2488="Standard Class",N2488*0.5,D2488="Second Class",N2488*0)</f>
        <v>0</v>
      </c>
      <c r="Q2488">
        <f t="shared" si="78"/>
        <v>63.284799999999997</v>
      </c>
    </row>
    <row r="2489" spans="1:17" x14ac:dyDescent="0.3">
      <c r="A2489">
        <v>2488</v>
      </c>
      <c r="B2489" t="s">
        <v>3303</v>
      </c>
      <c r="C2489" s="1">
        <v>42008</v>
      </c>
      <c r="D2489" t="s">
        <v>37</v>
      </c>
      <c r="E2489" t="s">
        <v>68</v>
      </c>
      <c r="F2489" t="s">
        <v>584</v>
      </c>
      <c r="G2489" t="s">
        <v>3305</v>
      </c>
      <c r="H2489" t="s">
        <v>14</v>
      </c>
      <c r="I2489" t="s">
        <v>20</v>
      </c>
      <c r="J2489" t="s">
        <v>87</v>
      </c>
      <c r="K2489">
        <v>9.84</v>
      </c>
      <c r="L2489">
        <v>3</v>
      </c>
      <c r="M2489">
        <v>0</v>
      </c>
      <c r="N2489">
        <v>2.6568000000000001</v>
      </c>
      <c r="O2489">
        <f t="shared" si="77"/>
        <v>7.1831999999999994</v>
      </c>
      <c r="P2489" cm="1">
        <f t="array" ref="P2489">_xlfn.IFS(D2489="Same Day",N2489*0.2,D2489="First Class",N2489*0.1,D2489="Standard Class",N2489*0.5,D2489="Second Class",N2489*0)</f>
        <v>0</v>
      </c>
      <c r="Q2489">
        <f t="shared" si="78"/>
        <v>7.1831999999999994</v>
      </c>
    </row>
    <row r="2490" spans="1:17" x14ac:dyDescent="0.3">
      <c r="A2490">
        <v>2489</v>
      </c>
      <c r="B2490" t="s">
        <v>3303</v>
      </c>
      <c r="C2490" s="1">
        <v>42008</v>
      </c>
      <c r="D2490" t="s">
        <v>37</v>
      </c>
      <c r="E2490" t="s">
        <v>108</v>
      </c>
      <c r="F2490" t="s">
        <v>584</v>
      </c>
      <c r="G2490" t="s">
        <v>3090</v>
      </c>
      <c r="H2490" t="s">
        <v>14</v>
      </c>
      <c r="I2490" t="s">
        <v>18</v>
      </c>
      <c r="J2490" t="s">
        <v>298</v>
      </c>
      <c r="K2490">
        <v>20.04</v>
      </c>
      <c r="L2490">
        <v>3</v>
      </c>
      <c r="M2490">
        <v>0</v>
      </c>
      <c r="N2490">
        <v>9.6191999999999993</v>
      </c>
      <c r="O2490">
        <f t="shared" si="77"/>
        <v>10.4208</v>
      </c>
      <c r="P2490" cm="1">
        <f t="array" ref="P2490">_xlfn.IFS(D2490="Same Day",N2490*0.2,D2490="First Class",N2490*0.1,D2490="Standard Class",N2490*0.5,D2490="Second Class",N2490*0)</f>
        <v>0</v>
      </c>
      <c r="Q2490">
        <f t="shared" si="78"/>
        <v>10.4208</v>
      </c>
    </row>
    <row r="2491" spans="1:17" x14ac:dyDescent="0.3">
      <c r="A2491">
        <v>2490</v>
      </c>
      <c r="B2491" t="s">
        <v>3306</v>
      </c>
      <c r="C2491" s="1">
        <v>42290</v>
      </c>
      <c r="D2491" t="s">
        <v>37</v>
      </c>
      <c r="E2491" t="s">
        <v>77</v>
      </c>
      <c r="F2491" t="s">
        <v>3307</v>
      </c>
      <c r="G2491" t="s">
        <v>3308</v>
      </c>
      <c r="H2491" t="s">
        <v>25</v>
      </c>
      <c r="I2491" t="s">
        <v>26</v>
      </c>
      <c r="J2491" t="s">
        <v>99</v>
      </c>
      <c r="K2491">
        <v>631.96</v>
      </c>
      <c r="L2491">
        <v>4</v>
      </c>
      <c r="M2491">
        <v>0</v>
      </c>
      <c r="N2491">
        <v>303.3408</v>
      </c>
      <c r="O2491">
        <f t="shared" si="77"/>
        <v>328.61920000000003</v>
      </c>
      <c r="P2491" cm="1">
        <f t="array" ref="P2491">_xlfn.IFS(D2491="Same Day",N2491*0.2,D2491="First Class",N2491*0.1,D2491="Standard Class",N2491*0.5,D2491="Second Class",N2491*0)</f>
        <v>0</v>
      </c>
      <c r="Q2491">
        <f t="shared" si="78"/>
        <v>328.61920000000003</v>
      </c>
    </row>
    <row r="2492" spans="1:17" x14ac:dyDescent="0.3">
      <c r="A2492">
        <v>2491</v>
      </c>
      <c r="B2492" t="s">
        <v>3306</v>
      </c>
      <c r="C2492" s="1">
        <v>42290</v>
      </c>
      <c r="D2492" t="s">
        <v>37</v>
      </c>
      <c r="E2492" t="s">
        <v>77</v>
      </c>
      <c r="F2492" t="s">
        <v>3307</v>
      </c>
      <c r="G2492" t="s">
        <v>3309</v>
      </c>
      <c r="H2492" t="s">
        <v>14</v>
      </c>
      <c r="I2492" t="s">
        <v>18</v>
      </c>
      <c r="J2492" t="s">
        <v>113</v>
      </c>
      <c r="K2492">
        <v>23.92</v>
      </c>
      <c r="L2492">
        <v>4</v>
      </c>
      <c r="M2492">
        <v>0</v>
      </c>
      <c r="N2492">
        <v>10.763999999999999</v>
      </c>
      <c r="O2492">
        <f t="shared" si="77"/>
        <v>13.156000000000002</v>
      </c>
      <c r="P2492" cm="1">
        <f t="array" ref="P2492">_xlfn.IFS(D2492="Same Day",N2492*0.2,D2492="First Class",N2492*0.1,D2492="Standard Class",N2492*0.5,D2492="Second Class",N2492*0)</f>
        <v>0</v>
      </c>
      <c r="Q2492">
        <f t="shared" si="78"/>
        <v>13.156000000000002</v>
      </c>
    </row>
    <row r="2493" spans="1:17" x14ac:dyDescent="0.3">
      <c r="A2493">
        <v>2492</v>
      </c>
      <c r="B2493" t="s">
        <v>3310</v>
      </c>
      <c r="C2493" s="1">
        <v>41988</v>
      </c>
      <c r="D2493" t="s">
        <v>37</v>
      </c>
      <c r="E2493" t="s">
        <v>108</v>
      </c>
      <c r="F2493" t="s">
        <v>285</v>
      </c>
      <c r="G2493" t="s">
        <v>2584</v>
      </c>
      <c r="H2493" t="s">
        <v>14</v>
      </c>
      <c r="I2493" t="s">
        <v>18</v>
      </c>
      <c r="J2493" t="s">
        <v>160</v>
      </c>
      <c r="K2493">
        <v>90.24</v>
      </c>
      <c r="L2493">
        <v>6</v>
      </c>
      <c r="M2493">
        <v>0</v>
      </c>
      <c r="N2493">
        <v>41.510399999999997</v>
      </c>
      <c r="O2493">
        <f t="shared" si="77"/>
        <v>48.729599999999998</v>
      </c>
      <c r="P2493" cm="1">
        <f t="array" ref="P2493">_xlfn.IFS(D2493="Same Day",N2493*0.2,D2493="First Class",N2493*0.1,D2493="Standard Class",N2493*0.5,D2493="Second Class",N2493*0)</f>
        <v>0</v>
      </c>
      <c r="Q2493">
        <f t="shared" si="78"/>
        <v>48.729599999999998</v>
      </c>
    </row>
    <row r="2494" spans="1:17" x14ac:dyDescent="0.3">
      <c r="A2494">
        <v>2493</v>
      </c>
      <c r="B2494" t="s">
        <v>3311</v>
      </c>
      <c r="C2494" s="1">
        <v>41966</v>
      </c>
      <c r="D2494" t="s">
        <v>38</v>
      </c>
      <c r="E2494" t="s">
        <v>108</v>
      </c>
      <c r="F2494" t="s">
        <v>3312</v>
      </c>
      <c r="G2494" t="s">
        <v>2686</v>
      </c>
      <c r="H2494" t="s">
        <v>25</v>
      </c>
      <c r="I2494" t="s">
        <v>26</v>
      </c>
      <c r="J2494" t="s">
        <v>164</v>
      </c>
      <c r="K2494">
        <v>4548.8100000000004</v>
      </c>
      <c r="L2494">
        <v>7</v>
      </c>
      <c r="M2494">
        <v>0</v>
      </c>
      <c r="N2494">
        <v>1228.1786999999999</v>
      </c>
      <c r="O2494">
        <f t="shared" si="77"/>
        <v>3320.6313000000005</v>
      </c>
      <c r="P2494" cm="1">
        <f t="array" ref="P2494">_xlfn.IFS(D2494="Same Day",N2494*0.2,D2494="First Class",N2494*0.1,D2494="Standard Class",N2494*0.5,D2494="Second Class",N2494*0)</f>
        <v>614.08934999999997</v>
      </c>
      <c r="Q2494">
        <f t="shared" si="78"/>
        <v>2042484.9479066553</v>
      </c>
    </row>
    <row r="2495" spans="1:17" x14ac:dyDescent="0.3">
      <c r="A2495">
        <v>2494</v>
      </c>
      <c r="B2495" t="s">
        <v>3313</v>
      </c>
      <c r="C2495" s="1">
        <v>42627</v>
      </c>
      <c r="D2495" t="s">
        <v>37</v>
      </c>
      <c r="E2495" t="s">
        <v>68</v>
      </c>
      <c r="F2495" t="s">
        <v>1983</v>
      </c>
      <c r="G2495" t="s">
        <v>1880</v>
      </c>
      <c r="H2495" t="s">
        <v>8</v>
      </c>
      <c r="I2495" t="s">
        <v>10</v>
      </c>
      <c r="J2495" t="s">
        <v>87</v>
      </c>
      <c r="K2495">
        <v>300.93</v>
      </c>
      <c r="L2495">
        <v>5</v>
      </c>
      <c r="M2495">
        <v>0.3</v>
      </c>
      <c r="N2495">
        <v>-34.392000000000003</v>
      </c>
      <c r="O2495">
        <f t="shared" si="77"/>
        <v>335.322</v>
      </c>
      <c r="P2495" cm="1">
        <f t="array" ref="P2495">_xlfn.IFS(D2495="Same Day",N2495*0.2,D2495="First Class",N2495*0.1,D2495="Standard Class",N2495*0.5,D2495="Second Class",N2495*0)</f>
        <v>0</v>
      </c>
      <c r="Q2495">
        <f t="shared" si="78"/>
        <v>335.322</v>
      </c>
    </row>
    <row r="2496" spans="1:17" x14ac:dyDescent="0.3">
      <c r="A2496">
        <v>2495</v>
      </c>
      <c r="B2496" t="s">
        <v>3313</v>
      </c>
      <c r="C2496" s="1">
        <v>42627</v>
      </c>
      <c r="D2496" t="s">
        <v>37</v>
      </c>
      <c r="E2496" t="s">
        <v>68</v>
      </c>
      <c r="F2496" t="s">
        <v>1983</v>
      </c>
      <c r="G2496" t="s">
        <v>2688</v>
      </c>
      <c r="H2496" t="s">
        <v>25</v>
      </c>
      <c r="I2496" t="s">
        <v>26</v>
      </c>
      <c r="J2496" t="s">
        <v>99</v>
      </c>
      <c r="K2496">
        <v>719.96</v>
      </c>
      <c r="L2496">
        <v>5</v>
      </c>
      <c r="M2496">
        <v>0.2</v>
      </c>
      <c r="N2496">
        <v>53.997</v>
      </c>
      <c r="O2496">
        <f t="shared" si="77"/>
        <v>665.96300000000008</v>
      </c>
      <c r="P2496" cm="1">
        <f t="array" ref="P2496">_xlfn.IFS(D2496="Same Day",N2496*0.2,D2496="First Class",N2496*0.1,D2496="Standard Class",N2496*0.5,D2496="Second Class",N2496*0)</f>
        <v>0</v>
      </c>
      <c r="Q2496">
        <f t="shared" si="78"/>
        <v>665.96300000000008</v>
      </c>
    </row>
    <row r="2497" spans="1:17" x14ac:dyDescent="0.3">
      <c r="A2497">
        <v>2496</v>
      </c>
      <c r="B2497" t="s">
        <v>3314</v>
      </c>
      <c r="C2497" s="1">
        <v>41812</v>
      </c>
      <c r="D2497" t="s">
        <v>38</v>
      </c>
      <c r="E2497" t="s">
        <v>77</v>
      </c>
      <c r="F2497" t="s">
        <v>3315</v>
      </c>
      <c r="G2497" t="s">
        <v>900</v>
      </c>
      <c r="H2497" t="s">
        <v>8</v>
      </c>
      <c r="I2497" t="s">
        <v>9</v>
      </c>
      <c r="J2497" t="s">
        <v>71</v>
      </c>
      <c r="K2497">
        <v>647.84</v>
      </c>
      <c r="L2497">
        <v>8</v>
      </c>
      <c r="M2497">
        <v>0</v>
      </c>
      <c r="N2497">
        <v>32.392000000000003</v>
      </c>
      <c r="O2497">
        <f t="shared" si="77"/>
        <v>615.44799999999998</v>
      </c>
      <c r="P2497" cm="1">
        <f t="array" ref="P2497">_xlfn.IFS(D2497="Same Day",N2497*0.2,D2497="First Class",N2497*0.1,D2497="Standard Class",N2497*0.5,D2497="Second Class",N2497*0)</f>
        <v>16.196000000000002</v>
      </c>
      <c r="Q2497">
        <f t="shared" si="78"/>
        <v>10583.243808000001</v>
      </c>
    </row>
    <row r="2498" spans="1:17" x14ac:dyDescent="0.3">
      <c r="A2498">
        <v>2497</v>
      </c>
      <c r="B2498" t="s">
        <v>3316</v>
      </c>
      <c r="C2498" s="1">
        <v>42278</v>
      </c>
      <c r="D2498" t="s">
        <v>38</v>
      </c>
      <c r="E2498" t="s">
        <v>68</v>
      </c>
      <c r="F2498" t="s">
        <v>1670</v>
      </c>
      <c r="G2498" t="s">
        <v>252</v>
      </c>
      <c r="H2498" t="s">
        <v>14</v>
      </c>
      <c r="I2498" t="s">
        <v>15</v>
      </c>
      <c r="J2498" t="s">
        <v>90</v>
      </c>
      <c r="K2498">
        <v>64.17</v>
      </c>
      <c r="L2498">
        <v>3</v>
      </c>
      <c r="M2498">
        <v>0</v>
      </c>
      <c r="N2498">
        <v>18.609300000000001</v>
      </c>
      <c r="O2498">
        <f t="shared" si="77"/>
        <v>45.560699999999997</v>
      </c>
      <c r="P2498" cm="1">
        <f t="array" ref="P2498">_xlfn.IFS(D2498="Same Day",N2498*0.2,D2498="First Class",N2498*0.1,D2498="Standard Class",N2498*0.5,D2498="Second Class",N2498*0)</f>
        <v>9.3046500000000005</v>
      </c>
      <c r="Q2498">
        <f t="shared" si="78"/>
        <v>469.487067255</v>
      </c>
    </row>
    <row r="2499" spans="1:17" x14ac:dyDescent="0.3">
      <c r="A2499">
        <v>2498</v>
      </c>
      <c r="B2499" t="s">
        <v>3316</v>
      </c>
      <c r="C2499" s="1">
        <v>42278</v>
      </c>
      <c r="D2499" t="s">
        <v>38</v>
      </c>
      <c r="E2499" t="s">
        <v>108</v>
      </c>
      <c r="F2499" t="s">
        <v>1670</v>
      </c>
      <c r="G2499" t="s">
        <v>1404</v>
      </c>
      <c r="H2499" t="s">
        <v>14</v>
      </c>
      <c r="I2499" t="s">
        <v>21</v>
      </c>
      <c r="J2499" t="s">
        <v>153</v>
      </c>
      <c r="K2499">
        <v>124.46</v>
      </c>
      <c r="L2499">
        <v>2</v>
      </c>
      <c r="M2499">
        <v>0</v>
      </c>
      <c r="N2499">
        <v>58.496200000000002</v>
      </c>
      <c r="O2499">
        <f t="shared" ref="O2499:O2562" si="79">K2499-N2499</f>
        <v>65.963799999999992</v>
      </c>
      <c r="P2499" cm="1">
        <f t="array" ref="P2499">_xlfn.IFS(D2499="Same Day",N2499*0.2,D2499="First Class",N2499*0.1,D2499="Standard Class",N2499*0.5,D2499="Second Class",N2499*0)</f>
        <v>29.248100000000001</v>
      </c>
      <c r="Q2499">
        <f t="shared" ref="Q2499:Q2562" si="80">(K2499-N2499)*(1+P2499)</f>
        <v>1995.2796187799997</v>
      </c>
    </row>
    <row r="2500" spans="1:17" x14ac:dyDescent="0.3">
      <c r="A2500">
        <v>2499</v>
      </c>
      <c r="B2500" t="s">
        <v>3317</v>
      </c>
      <c r="C2500" s="1">
        <v>42514</v>
      </c>
      <c r="D2500" t="s">
        <v>38</v>
      </c>
      <c r="E2500" t="s">
        <v>108</v>
      </c>
      <c r="F2500" t="s">
        <v>1827</v>
      </c>
      <c r="G2500" t="s">
        <v>2893</v>
      </c>
      <c r="H2500" t="s">
        <v>14</v>
      </c>
      <c r="I2500" t="s">
        <v>16</v>
      </c>
      <c r="J2500" t="s">
        <v>153</v>
      </c>
      <c r="K2500">
        <v>9.5839999999999996</v>
      </c>
      <c r="L2500">
        <v>1</v>
      </c>
      <c r="M2500">
        <v>0.2</v>
      </c>
      <c r="N2500">
        <v>3.3544</v>
      </c>
      <c r="O2500">
        <f t="shared" si="79"/>
        <v>6.2295999999999996</v>
      </c>
      <c r="P2500" cm="1">
        <f t="array" ref="P2500">_xlfn.IFS(D2500="Same Day",N2500*0.2,D2500="First Class",N2500*0.1,D2500="Standard Class",N2500*0.5,D2500="Second Class",N2500*0)</f>
        <v>1.6772</v>
      </c>
      <c r="Q2500">
        <f t="shared" si="80"/>
        <v>16.677885119999999</v>
      </c>
    </row>
    <row r="2501" spans="1:17" x14ac:dyDescent="0.3">
      <c r="A2501">
        <v>2500</v>
      </c>
      <c r="B2501" t="s">
        <v>3318</v>
      </c>
      <c r="C2501" s="1">
        <v>42909</v>
      </c>
      <c r="D2501" t="s">
        <v>35</v>
      </c>
      <c r="E2501" t="s">
        <v>68</v>
      </c>
      <c r="F2501" t="s">
        <v>2033</v>
      </c>
      <c r="G2501" t="s">
        <v>3319</v>
      </c>
      <c r="H2501" t="s">
        <v>14</v>
      </c>
      <c r="I2501" t="s">
        <v>21</v>
      </c>
      <c r="J2501" t="s">
        <v>80</v>
      </c>
      <c r="K2501">
        <v>37.607999999999997</v>
      </c>
      <c r="L2501">
        <v>3</v>
      </c>
      <c r="M2501">
        <v>0.2</v>
      </c>
      <c r="N2501">
        <v>12.6927</v>
      </c>
      <c r="O2501">
        <f t="shared" si="79"/>
        <v>24.915299999999995</v>
      </c>
      <c r="P2501" cm="1">
        <f t="array" ref="P2501">_xlfn.IFS(D2501="Same Day",N2501*0.2,D2501="First Class",N2501*0.1,D2501="Standard Class",N2501*0.5,D2501="Second Class",N2501*0)</f>
        <v>1.2692700000000001</v>
      </c>
      <c r="Q2501">
        <f t="shared" si="80"/>
        <v>56.539542830999991</v>
      </c>
    </row>
    <row r="2502" spans="1:17" x14ac:dyDescent="0.3">
      <c r="A2502">
        <v>2501</v>
      </c>
      <c r="B2502" t="s">
        <v>3320</v>
      </c>
      <c r="C2502" s="1">
        <v>42906</v>
      </c>
      <c r="D2502" t="s">
        <v>35</v>
      </c>
      <c r="E2502" t="s">
        <v>96</v>
      </c>
      <c r="F2502" t="s">
        <v>3321</v>
      </c>
      <c r="G2502" t="s">
        <v>1860</v>
      </c>
      <c r="H2502" t="s">
        <v>14</v>
      </c>
      <c r="I2502" t="s">
        <v>18</v>
      </c>
      <c r="J2502" t="s">
        <v>113</v>
      </c>
      <c r="K2502">
        <v>12.224</v>
      </c>
      <c r="L2502">
        <v>2</v>
      </c>
      <c r="M2502">
        <v>0.2</v>
      </c>
      <c r="N2502">
        <v>4.4311999999999996</v>
      </c>
      <c r="O2502">
        <f t="shared" si="79"/>
        <v>7.7928000000000006</v>
      </c>
      <c r="P2502" cm="1">
        <f t="array" ref="P2502">_xlfn.IFS(D2502="Same Day",N2502*0.2,D2502="First Class",N2502*0.1,D2502="Standard Class",N2502*0.5,D2502="Second Class",N2502*0)</f>
        <v>0.44311999999999996</v>
      </c>
      <c r="Q2502">
        <f t="shared" si="80"/>
        <v>11.245945536000001</v>
      </c>
    </row>
    <row r="2503" spans="1:17" x14ac:dyDescent="0.3">
      <c r="A2503">
        <v>2502</v>
      </c>
      <c r="B2503" t="s">
        <v>3320</v>
      </c>
      <c r="C2503" s="1">
        <v>42906</v>
      </c>
      <c r="D2503" t="s">
        <v>35</v>
      </c>
      <c r="E2503" t="s">
        <v>96</v>
      </c>
      <c r="F2503" t="s">
        <v>3321</v>
      </c>
      <c r="G2503" t="s">
        <v>1358</v>
      </c>
      <c r="H2503" t="s">
        <v>14</v>
      </c>
      <c r="I2503" t="s">
        <v>16</v>
      </c>
      <c r="J2503" t="s">
        <v>87</v>
      </c>
      <c r="K2503">
        <v>2.3039999999999998</v>
      </c>
      <c r="L2503">
        <v>4</v>
      </c>
      <c r="M2503">
        <v>0.8</v>
      </c>
      <c r="N2503">
        <v>-3.5712000000000002</v>
      </c>
      <c r="O2503">
        <f t="shared" si="79"/>
        <v>5.8751999999999995</v>
      </c>
      <c r="P2503" cm="1">
        <f t="array" ref="P2503">_xlfn.IFS(D2503="Same Day",N2503*0.2,D2503="First Class",N2503*0.1,D2503="Standard Class",N2503*0.5,D2503="Second Class",N2503*0)</f>
        <v>-0.35712000000000005</v>
      </c>
      <c r="Q2503">
        <f t="shared" si="80"/>
        <v>3.777048575999999</v>
      </c>
    </row>
    <row r="2504" spans="1:17" x14ac:dyDescent="0.3">
      <c r="A2504">
        <v>2503</v>
      </c>
      <c r="B2504" t="s">
        <v>3320</v>
      </c>
      <c r="C2504" s="1">
        <v>42906</v>
      </c>
      <c r="D2504" t="s">
        <v>35</v>
      </c>
      <c r="E2504" t="s">
        <v>96</v>
      </c>
      <c r="F2504" t="s">
        <v>3321</v>
      </c>
      <c r="G2504" t="s">
        <v>1488</v>
      </c>
      <c r="H2504" t="s">
        <v>14</v>
      </c>
      <c r="I2504" t="s">
        <v>16</v>
      </c>
      <c r="J2504" t="s">
        <v>87</v>
      </c>
      <c r="K2504">
        <v>9.36</v>
      </c>
      <c r="L2504">
        <v>4</v>
      </c>
      <c r="M2504">
        <v>0.8</v>
      </c>
      <c r="N2504">
        <v>-16.38</v>
      </c>
      <c r="O2504">
        <f t="shared" si="79"/>
        <v>25.74</v>
      </c>
      <c r="P2504" cm="1">
        <f t="array" ref="P2504">_xlfn.IFS(D2504="Same Day",N2504*0.2,D2504="First Class",N2504*0.1,D2504="Standard Class",N2504*0.5,D2504="Second Class",N2504*0)</f>
        <v>-1.6379999999999999</v>
      </c>
      <c r="Q2504">
        <f t="shared" si="80"/>
        <v>-16.422119999999996</v>
      </c>
    </row>
    <row r="2505" spans="1:17" x14ac:dyDescent="0.3">
      <c r="A2505">
        <v>2504</v>
      </c>
      <c r="B2505" t="s">
        <v>3322</v>
      </c>
      <c r="C2505" s="1">
        <v>42693</v>
      </c>
      <c r="D2505" t="s">
        <v>38</v>
      </c>
      <c r="E2505" t="s">
        <v>108</v>
      </c>
      <c r="F2505" t="s">
        <v>3323</v>
      </c>
      <c r="G2505" t="s">
        <v>2930</v>
      </c>
      <c r="H2505" t="s">
        <v>14</v>
      </c>
      <c r="I2505" t="s">
        <v>22</v>
      </c>
      <c r="J2505" t="s">
        <v>80</v>
      </c>
      <c r="K2505">
        <v>7.38</v>
      </c>
      <c r="L2505">
        <v>2</v>
      </c>
      <c r="M2505">
        <v>0</v>
      </c>
      <c r="N2505">
        <v>3.4685999999999999</v>
      </c>
      <c r="O2505">
        <f t="shared" si="79"/>
        <v>3.9114</v>
      </c>
      <c r="P2505" cm="1">
        <f t="array" ref="P2505">_xlfn.IFS(D2505="Same Day",N2505*0.2,D2505="First Class",N2505*0.1,D2505="Standard Class",N2505*0.5,D2505="Second Class",N2505*0)</f>
        <v>1.7343</v>
      </c>
      <c r="Q2505">
        <f t="shared" si="80"/>
        <v>10.69494102</v>
      </c>
    </row>
    <row r="2506" spans="1:17" x14ac:dyDescent="0.3">
      <c r="A2506">
        <v>2505</v>
      </c>
      <c r="B2506" t="s">
        <v>3324</v>
      </c>
      <c r="C2506" s="1">
        <v>41847</v>
      </c>
      <c r="D2506" t="s">
        <v>37</v>
      </c>
      <c r="E2506" t="s">
        <v>68</v>
      </c>
      <c r="F2506" t="s">
        <v>540</v>
      </c>
      <c r="G2506" t="s">
        <v>560</v>
      </c>
      <c r="H2506" t="s">
        <v>14</v>
      </c>
      <c r="I2506" t="s">
        <v>15</v>
      </c>
      <c r="J2506" t="s">
        <v>90</v>
      </c>
      <c r="K2506">
        <v>53.72</v>
      </c>
      <c r="L2506">
        <v>4</v>
      </c>
      <c r="M2506">
        <v>0</v>
      </c>
      <c r="N2506">
        <v>15.041600000000001</v>
      </c>
      <c r="O2506">
        <f t="shared" si="79"/>
        <v>38.678399999999996</v>
      </c>
      <c r="P2506" cm="1">
        <f t="array" ref="P2506">_xlfn.IFS(D2506="Same Day",N2506*0.2,D2506="First Class",N2506*0.1,D2506="Standard Class",N2506*0.5,D2506="Second Class",N2506*0)</f>
        <v>0</v>
      </c>
      <c r="Q2506">
        <f t="shared" si="80"/>
        <v>38.678399999999996</v>
      </c>
    </row>
    <row r="2507" spans="1:17" x14ac:dyDescent="0.3">
      <c r="A2507">
        <v>2506</v>
      </c>
      <c r="B2507" t="s">
        <v>3324</v>
      </c>
      <c r="C2507" s="1">
        <v>41847</v>
      </c>
      <c r="D2507" t="s">
        <v>37</v>
      </c>
      <c r="E2507" t="s">
        <v>84</v>
      </c>
      <c r="F2507" t="s">
        <v>540</v>
      </c>
      <c r="G2507" t="s">
        <v>3325</v>
      </c>
      <c r="H2507" t="s">
        <v>14</v>
      </c>
      <c r="I2507" t="s">
        <v>19</v>
      </c>
      <c r="J2507" t="s">
        <v>90</v>
      </c>
      <c r="K2507">
        <v>8187.65</v>
      </c>
      <c r="L2507">
        <v>5</v>
      </c>
      <c r="M2507">
        <v>0</v>
      </c>
      <c r="N2507">
        <v>327.50599999999997</v>
      </c>
      <c r="O2507">
        <f t="shared" si="79"/>
        <v>7860.1439999999993</v>
      </c>
      <c r="P2507" cm="1">
        <f t="array" ref="P2507">_xlfn.IFS(D2507="Same Day",N2507*0.2,D2507="First Class",N2507*0.1,D2507="Standard Class",N2507*0.5,D2507="Second Class",N2507*0)</f>
        <v>0</v>
      </c>
      <c r="Q2507">
        <f t="shared" si="80"/>
        <v>7860.1439999999993</v>
      </c>
    </row>
    <row r="2508" spans="1:17" x14ac:dyDescent="0.3">
      <c r="A2508">
        <v>2507</v>
      </c>
      <c r="B2508" t="s">
        <v>3324</v>
      </c>
      <c r="C2508" s="1">
        <v>41847</v>
      </c>
      <c r="D2508" t="s">
        <v>37</v>
      </c>
      <c r="E2508" t="s">
        <v>108</v>
      </c>
      <c r="F2508" t="s">
        <v>540</v>
      </c>
      <c r="G2508" t="s">
        <v>543</v>
      </c>
      <c r="H2508" t="s">
        <v>8</v>
      </c>
      <c r="I2508" t="s">
        <v>12</v>
      </c>
      <c r="J2508" t="s">
        <v>87</v>
      </c>
      <c r="K2508">
        <v>77.92</v>
      </c>
      <c r="L2508">
        <v>8</v>
      </c>
      <c r="M2508">
        <v>0</v>
      </c>
      <c r="N2508">
        <v>34.284799999999997</v>
      </c>
      <c r="O2508">
        <f t="shared" si="79"/>
        <v>43.635200000000005</v>
      </c>
      <c r="P2508" cm="1">
        <f t="array" ref="P2508">_xlfn.IFS(D2508="Same Day",N2508*0.2,D2508="First Class",N2508*0.1,D2508="Standard Class",N2508*0.5,D2508="Second Class",N2508*0)</f>
        <v>0</v>
      </c>
      <c r="Q2508">
        <f t="shared" si="80"/>
        <v>43.635200000000005</v>
      </c>
    </row>
    <row r="2509" spans="1:17" x14ac:dyDescent="0.3">
      <c r="A2509">
        <v>2508</v>
      </c>
      <c r="B2509" t="s">
        <v>3326</v>
      </c>
      <c r="C2509" s="1">
        <v>42187</v>
      </c>
      <c r="D2509" t="s">
        <v>36</v>
      </c>
      <c r="E2509" t="s">
        <v>84</v>
      </c>
      <c r="F2509" t="s">
        <v>2995</v>
      </c>
      <c r="G2509" t="s">
        <v>3327</v>
      </c>
      <c r="H2509" t="s">
        <v>14</v>
      </c>
      <c r="I2509" t="s">
        <v>17</v>
      </c>
      <c r="J2509" t="s">
        <v>87</v>
      </c>
      <c r="K2509">
        <v>32.783999999999999</v>
      </c>
      <c r="L2509">
        <v>4</v>
      </c>
      <c r="M2509">
        <v>0.8</v>
      </c>
      <c r="N2509">
        <v>-85.238399999999999</v>
      </c>
      <c r="O2509">
        <f t="shared" si="79"/>
        <v>118.0224</v>
      </c>
      <c r="P2509" cm="1">
        <f t="array" ref="P2509">_xlfn.IFS(D2509="Same Day",N2509*0.2,D2509="First Class",N2509*0.1,D2509="Standard Class",N2509*0.5,D2509="Second Class",N2509*0)</f>
        <v>-17.04768</v>
      </c>
      <c r="Q2509">
        <f t="shared" si="80"/>
        <v>-1893.985708032</v>
      </c>
    </row>
    <row r="2510" spans="1:17" x14ac:dyDescent="0.3">
      <c r="A2510">
        <v>2509</v>
      </c>
      <c r="B2510" t="s">
        <v>3328</v>
      </c>
      <c r="C2510" s="1">
        <v>42802</v>
      </c>
      <c r="D2510" t="s">
        <v>38</v>
      </c>
      <c r="E2510" t="s">
        <v>84</v>
      </c>
      <c r="F2510" t="s">
        <v>975</v>
      </c>
      <c r="G2510" t="s">
        <v>3329</v>
      </c>
      <c r="H2510" t="s">
        <v>25</v>
      </c>
      <c r="I2510" t="s">
        <v>26</v>
      </c>
      <c r="J2510" t="s">
        <v>99</v>
      </c>
      <c r="K2510">
        <v>196.77600000000001</v>
      </c>
      <c r="L2510">
        <v>3</v>
      </c>
      <c r="M2510">
        <v>0.2</v>
      </c>
      <c r="N2510">
        <v>14.7582</v>
      </c>
      <c r="O2510">
        <f t="shared" si="79"/>
        <v>182.01780000000002</v>
      </c>
      <c r="P2510" cm="1">
        <f t="array" ref="P2510">_xlfn.IFS(D2510="Same Day",N2510*0.2,D2510="First Class",N2510*0.1,D2510="Standard Class",N2510*0.5,D2510="Second Class",N2510*0)</f>
        <v>7.3791000000000002</v>
      </c>
      <c r="Q2510">
        <f t="shared" si="80"/>
        <v>1525.1453479800005</v>
      </c>
    </row>
    <row r="2511" spans="1:17" x14ac:dyDescent="0.3">
      <c r="A2511">
        <v>2510</v>
      </c>
      <c r="B2511" t="s">
        <v>3328</v>
      </c>
      <c r="C2511" s="1">
        <v>42802</v>
      </c>
      <c r="D2511" t="s">
        <v>38</v>
      </c>
      <c r="E2511" t="s">
        <v>96</v>
      </c>
      <c r="F2511" t="s">
        <v>975</v>
      </c>
      <c r="G2511" t="s">
        <v>2040</v>
      </c>
      <c r="H2511" t="s">
        <v>25</v>
      </c>
      <c r="I2511" t="s">
        <v>28</v>
      </c>
      <c r="J2511" t="s">
        <v>90</v>
      </c>
      <c r="K2511">
        <v>479.94</v>
      </c>
      <c r="L2511">
        <v>6</v>
      </c>
      <c r="M2511">
        <v>0</v>
      </c>
      <c r="N2511">
        <v>52.793399999999998</v>
      </c>
      <c r="O2511">
        <f t="shared" si="79"/>
        <v>427.14659999999998</v>
      </c>
      <c r="P2511" cm="1">
        <f t="array" ref="P2511">_xlfn.IFS(D2511="Same Day",N2511*0.2,D2511="First Class",N2511*0.1,D2511="Standard Class",N2511*0.5,D2511="Second Class",N2511*0)</f>
        <v>26.396699999999999</v>
      </c>
      <c r="Q2511">
        <f t="shared" si="80"/>
        <v>11702.40725622</v>
      </c>
    </row>
    <row r="2512" spans="1:17" x14ac:dyDescent="0.3">
      <c r="A2512">
        <v>2511</v>
      </c>
      <c r="B2512" t="s">
        <v>3330</v>
      </c>
      <c r="C2512" s="1">
        <v>42697</v>
      </c>
      <c r="D2512" t="s">
        <v>38</v>
      </c>
      <c r="E2512" t="s">
        <v>77</v>
      </c>
      <c r="F2512" t="s">
        <v>3042</v>
      </c>
      <c r="G2512" t="s">
        <v>3331</v>
      </c>
      <c r="H2512" t="s">
        <v>14</v>
      </c>
      <c r="I2512" t="s">
        <v>15</v>
      </c>
      <c r="J2512" t="s">
        <v>90</v>
      </c>
      <c r="K2512">
        <v>1117.92</v>
      </c>
      <c r="L2512">
        <v>4</v>
      </c>
      <c r="M2512">
        <v>0</v>
      </c>
      <c r="N2512">
        <v>55.896000000000001</v>
      </c>
      <c r="O2512">
        <f t="shared" si="79"/>
        <v>1062.0240000000001</v>
      </c>
      <c r="P2512" cm="1">
        <f t="array" ref="P2512">_xlfn.IFS(D2512="Same Day",N2512*0.2,D2512="First Class",N2512*0.1,D2512="Standard Class",N2512*0.5,D2512="Second Class",N2512*0)</f>
        <v>27.948</v>
      </c>
      <c r="Q2512">
        <f t="shared" si="80"/>
        <v>30743.470752000005</v>
      </c>
    </row>
    <row r="2513" spans="1:17" x14ac:dyDescent="0.3">
      <c r="A2513">
        <v>2512</v>
      </c>
      <c r="B2513" t="s">
        <v>3332</v>
      </c>
      <c r="C2513" s="1">
        <v>42113</v>
      </c>
      <c r="D2513" t="s">
        <v>35</v>
      </c>
      <c r="E2513" t="s">
        <v>108</v>
      </c>
      <c r="F2513" t="s">
        <v>3172</v>
      </c>
      <c r="G2513" t="s">
        <v>2094</v>
      </c>
      <c r="H2513" t="s">
        <v>25</v>
      </c>
      <c r="I2513" t="s">
        <v>28</v>
      </c>
      <c r="J2513" t="s">
        <v>90</v>
      </c>
      <c r="K2513">
        <v>106.5</v>
      </c>
      <c r="L2513">
        <v>6</v>
      </c>
      <c r="M2513">
        <v>0</v>
      </c>
      <c r="N2513">
        <v>41.534999999999997</v>
      </c>
      <c r="O2513">
        <f t="shared" si="79"/>
        <v>64.965000000000003</v>
      </c>
      <c r="P2513" cm="1">
        <f t="array" ref="P2513">_xlfn.IFS(D2513="Same Day",N2513*0.2,D2513="First Class",N2513*0.1,D2513="Standard Class",N2513*0.5,D2513="Second Class",N2513*0)</f>
        <v>4.1535000000000002</v>
      </c>
      <c r="Q2513">
        <f t="shared" si="80"/>
        <v>334.79712750000004</v>
      </c>
    </row>
    <row r="2514" spans="1:17" x14ac:dyDescent="0.3">
      <c r="A2514">
        <v>2513</v>
      </c>
      <c r="B2514" t="s">
        <v>3333</v>
      </c>
      <c r="C2514" s="1">
        <v>43075</v>
      </c>
      <c r="D2514" t="s">
        <v>38</v>
      </c>
      <c r="E2514" t="s">
        <v>77</v>
      </c>
      <c r="F2514" t="s">
        <v>3334</v>
      </c>
      <c r="G2514" t="s">
        <v>1035</v>
      </c>
      <c r="H2514" t="s">
        <v>14</v>
      </c>
      <c r="I2514" t="s">
        <v>16</v>
      </c>
      <c r="J2514" t="s">
        <v>101</v>
      </c>
      <c r="K2514">
        <v>45.66</v>
      </c>
      <c r="L2514">
        <v>5</v>
      </c>
      <c r="M2514">
        <v>0.7</v>
      </c>
      <c r="N2514">
        <v>-33.484000000000002</v>
      </c>
      <c r="O2514">
        <f t="shared" si="79"/>
        <v>79.144000000000005</v>
      </c>
      <c r="P2514" cm="1">
        <f t="array" ref="P2514">_xlfn.IFS(D2514="Same Day",N2514*0.2,D2514="First Class",N2514*0.1,D2514="Standard Class",N2514*0.5,D2514="Second Class",N2514*0)</f>
        <v>-16.742000000000001</v>
      </c>
      <c r="Q2514">
        <f t="shared" si="80"/>
        <v>-1245.8848480000001</v>
      </c>
    </row>
    <row r="2515" spans="1:17" x14ac:dyDescent="0.3">
      <c r="A2515">
        <v>2514</v>
      </c>
      <c r="B2515" t="s">
        <v>3335</v>
      </c>
      <c r="C2515" s="1">
        <v>42691</v>
      </c>
      <c r="D2515" t="s">
        <v>38</v>
      </c>
      <c r="E2515" t="s">
        <v>84</v>
      </c>
      <c r="F2515" t="s">
        <v>871</v>
      </c>
      <c r="G2515" t="s">
        <v>2419</v>
      </c>
      <c r="H2515" t="s">
        <v>25</v>
      </c>
      <c r="I2515" t="s">
        <v>28</v>
      </c>
      <c r="J2515" t="s">
        <v>90</v>
      </c>
      <c r="K2515">
        <v>95.968000000000004</v>
      </c>
      <c r="L2515">
        <v>4</v>
      </c>
      <c r="M2515">
        <v>0.2</v>
      </c>
      <c r="N2515">
        <v>1.1996</v>
      </c>
      <c r="O2515">
        <f t="shared" si="79"/>
        <v>94.7684</v>
      </c>
      <c r="P2515" cm="1">
        <f t="array" ref="P2515">_xlfn.IFS(D2515="Same Day",N2515*0.2,D2515="First Class",N2515*0.1,D2515="Standard Class",N2515*0.5,D2515="Second Class",N2515*0)</f>
        <v>0.5998</v>
      </c>
      <c r="Q2515">
        <f t="shared" si="80"/>
        <v>151.61048632000001</v>
      </c>
    </row>
    <row r="2516" spans="1:17" x14ac:dyDescent="0.3">
      <c r="A2516">
        <v>2515</v>
      </c>
      <c r="B2516" t="s">
        <v>3335</v>
      </c>
      <c r="C2516" s="1">
        <v>42691</v>
      </c>
      <c r="D2516" t="s">
        <v>38</v>
      </c>
      <c r="E2516" t="s">
        <v>108</v>
      </c>
      <c r="F2516" t="s">
        <v>871</v>
      </c>
      <c r="G2516" t="s">
        <v>1959</v>
      </c>
      <c r="H2516" t="s">
        <v>8</v>
      </c>
      <c r="I2516" t="s">
        <v>9</v>
      </c>
      <c r="J2516" t="s">
        <v>73</v>
      </c>
      <c r="K2516">
        <v>47.991999999999997</v>
      </c>
      <c r="L2516">
        <v>2</v>
      </c>
      <c r="M2516">
        <v>0.3</v>
      </c>
      <c r="N2516">
        <v>-2.0568</v>
      </c>
      <c r="O2516">
        <f t="shared" si="79"/>
        <v>50.0488</v>
      </c>
      <c r="P2516" cm="1">
        <f t="array" ref="P2516">_xlfn.IFS(D2516="Same Day",N2516*0.2,D2516="First Class",N2516*0.1,D2516="Standard Class",N2516*0.5,D2516="Second Class",N2516*0)</f>
        <v>-1.0284</v>
      </c>
      <c r="Q2516">
        <f t="shared" si="80"/>
        <v>-1.421385919999999</v>
      </c>
    </row>
    <row r="2517" spans="1:17" x14ac:dyDescent="0.3">
      <c r="A2517">
        <v>2516</v>
      </c>
      <c r="B2517" t="s">
        <v>3336</v>
      </c>
      <c r="C2517" s="1">
        <v>41892</v>
      </c>
      <c r="D2517" t="s">
        <v>38</v>
      </c>
      <c r="E2517" t="s">
        <v>96</v>
      </c>
      <c r="F2517" t="s">
        <v>2003</v>
      </c>
      <c r="G2517" t="s">
        <v>1201</v>
      </c>
      <c r="H2517" t="s">
        <v>14</v>
      </c>
      <c r="I2517" t="s">
        <v>15</v>
      </c>
      <c r="J2517" t="s">
        <v>90</v>
      </c>
      <c r="K2517">
        <v>264.32</v>
      </c>
      <c r="L2517">
        <v>2</v>
      </c>
      <c r="M2517">
        <v>0.2</v>
      </c>
      <c r="N2517">
        <v>19.824000000000002</v>
      </c>
      <c r="O2517">
        <f t="shared" si="79"/>
        <v>244.49599999999998</v>
      </c>
      <c r="P2517" cm="1">
        <f t="array" ref="P2517">_xlfn.IFS(D2517="Same Day",N2517*0.2,D2517="First Class",N2517*0.1,D2517="Standard Class",N2517*0.5,D2517="Second Class",N2517*0)</f>
        <v>9.9120000000000008</v>
      </c>
      <c r="Q2517">
        <f t="shared" si="80"/>
        <v>2667.9403520000001</v>
      </c>
    </row>
    <row r="2518" spans="1:17" x14ac:dyDescent="0.3">
      <c r="A2518">
        <v>2517</v>
      </c>
      <c r="B2518" t="s">
        <v>3337</v>
      </c>
      <c r="C2518" s="1">
        <v>41965</v>
      </c>
      <c r="D2518" t="s">
        <v>38</v>
      </c>
      <c r="E2518" t="s">
        <v>108</v>
      </c>
      <c r="F2518" t="s">
        <v>1352</v>
      </c>
      <c r="G2518" t="s">
        <v>2189</v>
      </c>
      <c r="H2518" t="s">
        <v>14</v>
      </c>
      <c r="I2518" t="s">
        <v>21</v>
      </c>
      <c r="J2518" t="s">
        <v>80</v>
      </c>
      <c r="K2518">
        <v>604.65599999999995</v>
      </c>
      <c r="L2518">
        <v>9</v>
      </c>
      <c r="M2518">
        <v>0.2</v>
      </c>
      <c r="N2518">
        <v>204.07140000000001</v>
      </c>
      <c r="O2518">
        <f t="shared" si="79"/>
        <v>400.58459999999991</v>
      </c>
      <c r="P2518" cm="1">
        <f t="array" ref="P2518">_xlfn.IFS(D2518="Same Day",N2518*0.2,D2518="First Class",N2518*0.1,D2518="Standard Class",N2518*0.5,D2518="Second Class",N2518*0)</f>
        <v>102.03570000000001</v>
      </c>
      <c r="Q2518">
        <f t="shared" si="80"/>
        <v>41274.514670219993</v>
      </c>
    </row>
    <row r="2519" spans="1:17" x14ac:dyDescent="0.3">
      <c r="A2519">
        <v>2518</v>
      </c>
      <c r="B2519" t="s">
        <v>3338</v>
      </c>
      <c r="C2519" s="1">
        <v>42862</v>
      </c>
      <c r="D2519" t="s">
        <v>38</v>
      </c>
      <c r="E2519" t="s">
        <v>108</v>
      </c>
      <c r="F2519" t="s">
        <v>351</v>
      </c>
      <c r="G2519" t="s">
        <v>1759</v>
      </c>
      <c r="H2519" t="s">
        <v>8</v>
      </c>
      <c r="I2519" t="s">
        <v>12</v>
      </c>
      <c r="J2519" t="s">
        <v>87</v>
      </c>
      <c r="K2519">
        <v>129.93</v>
      </c>
      <c r="L2519">
        <v>3</v>
      </c>
      <c r="M2519">
        <v>0</v>
      </c>
      <c r="N2519">
        <v>12.993</v>
      </c>
      <c r="O2519">
        <f t="shared" si="79"/>
        <v>116.93700000000001</v>
      </c>
      <c r="P2519" cm="1">
        <f t="array" ref="P2519">_xlfn.IFS(D2519="Same Day",N2519*0.2,D2519="First Class",N2519*0.1,D2519="Standard Class",N2519*0.5,D2519="Second Class",N2519*0)</f>
        <v>6.4965000000000002</v>
      </c>
      <c r="Q2519">
        <f t="shared" si="80"/>
        <v>876.61822050000012</v>
      </c>
    </row>
    <row r="2520" spans="1:17" x14ac:dyDescent="0.3">
      <c r="A2520">
        <v>2519</v>
      </c>
      <c r="B2520" t="s">
        <v>3339</v>
      </c>
      <c r="C2520" s="1">
        <v>42664</v>
      </c>
      <c r="D2520" t="s">
        <v>38</v>
      </c>
      <c r="E2520" t="s">
        <v>77</v>
      </c>
      <c r="F2520" t="s">
        <v>2556</v>
      </c>
      <c r="G2520" t="s">
        <v>3340</v>
      </c>
      <c r="H2520" t="s">
        <v>14</v>
      </c>
      <c r="I2520" t="s">
        <v>22</v>
      </c>
      <c r="J2520" t="s">
        <v>160</v>
      </c>
      <c r="K2520">
        <v>20.16</v>
      </c>
      <c r="L2520">
        <v>7</v>
      </c>
      <c r="M2520">
        <v>0</v>
      </c>
      <c r="N2520">
        <v>9.8783999999999992</v>
      </c>
      <c r="O2520">
        <f t="shared" si="79"/>
        <v>10.281600000000001</v>
      </c>
      <c r="P2520" cm="1">
        <f t="array" ref="P2520">_xlfn.IFS(D2520="Same Day",N2520*0.2,D2520="First Class",N2520*0.1,D2520="Standard Class",N2520*0.5,D2520="Second Class",N2520*0)</f>
        <v>4.9391999999999996</v>
      </c>
      <c r="Q2520">
        <f t="shared" si="80"/>
        <v>61.064478720000004</v>
      </c>
    </row>
    <row r="2521" spans="1:17" x14ac:dyDescent="0.3">
      <c r="A2521">
        <v>2520</v>
      </c>
      <c r="B2521" t="s">
        <v>3339</v>
      </c>
      <c r="C2521" s="1">
        <v>42664</v>
      </c>
      <c r="D2521" t="s">
        <v>38</v>
      </c>
      <c r="E2521" t="s">
        <v>84</v>
      </c>
      <c r="F2521" t="s">
        <v>2556</v>
      </c>
      <c r="G2521" t="s">
        <v>1344</v>
      </c>
      <c r="H2521" t="s">
        <v>14</v>
      </c>
      <c r="I2521" t="s">
        <v>22</v>
      </c>
      <c r="J2521" t="s">
        <v>160</v>
      </c>
      <c r="K2521">
        <v>29.46</v>
      </c>
      <c r="L2521">
        <v>6</v>
      </c>
      <c r="M2521">
        <v>0</v>
      </c>
      <c r="N2521">
        <v>14.4354</v>
      </c>
      <c r="O2521">
        <f t="shared" si="79"/>
        <v>15.024600000000001</v>
      </c>
      <c r="P2521" cm="1">
        <f t="array" ref="P2521">_xlfn.IFS(D2521="Same Day",N2521*0.2,D2521="First Class",N2521*0.1,D2521="Standard Class",N2521*0.5,D2521="Second Class",N2521*0)</f>
        <v>7.2176999999999998</v>
      </c>
      <c r="Q2521">
        <f t="shared" si="80"/>
        <v>123.46765542000001</v>
      </c>
    </row>
    <row r="2522" spans="1:17" x14ac:dyDescent="0.3">
      <c r="A2522">
        <v>2521</v>
      </c>
      <c r="B2522" t="s">
        <v>3339</v>
      </c>
      <c r="C2522" s="1">
        <v>42664</v>
      </c>
      <c r="D2522" t="s">
        <v>38</v>
      </c>
      <c r="E2522" t="s">
        <v>108</v>
      </c>
      <c r="F2522" t="s">
        <v>2556</v>
      </c>
      <c r="G2522" t="s">
        <v>3341</v>
      </c>
      <c r="H2522" t="s">
        <v>14</v>
      </c>
      <c r="I2522" t="s">
        <v>17</v>
      </c>
      <c r="J2522" t="s">
        <v>87</v>
      </c>
      <c r="K2522">
        <v>868.59</v>
      </c>
      <c r="L2522">
        <v>3</v>
      </c>
      <c r="M2522">
        <v>0</v>
      </c>
      <c r="N2522">
        <v>251.89109999999999</v>
      </c>
      <c r="O2522">
        <f t="shared" si="79"/>
        <v>616.69890000000009</v>
      </c>
      <c r="P2522" cm="1">
        <f t="array" ref="P2522">_xlfn.IFS(D2522="Same Day",N2522*0.2,D2522="First Class",N2522*0.1,D2522="Standard Class",N2522*0.5,D2522="Second Class",N2522*0)</f>
        <v>125.94555</v>
      </c>
      <c r="Q2522">
        <f t="shared" si="80"/>
        <v>78287.181044895013</v>
      </c>
    </row>
    <row r="2523" spans="1:17" x14ac:dyDescent="0.3">
      <c r="A2523">
        <v>2522</v>
      </c>
      <c r="B2523" t="s">
        <v>3339</v>
      </c>
      <c r="C2523" s="1">
        <v>42664</v>
      </c>
      <c r="D2523" t="s">
        <v>38</v>
      </c>
      <c r="E2523" t="s">
        <v>96</v>
      </c>
      <c r="F2523" t="s">
        <v>2556</v>
      </c>
      <c r="G2523" t="s">
        <v>274</v>
      </c>
      <c r="H2523" t="s">
        <v>14</v>
      </c>
      <c r="I2523" t="s">
        <v>18</v>
      </c>
      <c r="J2523" t="s">
        <v>275</v>
      </c>
      <c r="K2523">
        <v>12.96</v>
      </c>
      <c r="L2523">
        <v>2</v>
      </c>
      <c r="M2523">
        <v>0</v>
      </c>
      <c r="N2523">
        <v>6.2207999999999997</v>
      </c>
      <c r="O2523">
        <f t="shared" si="79"/>
        <v>6.7392000000000012</v>
      </c>
      <c r="P2523" cm="1">
        <f t="array" ref="P2523">_xlfn.IFS(D2523="Same Day",N2523*0.2,D2523="First Class",N2523*0.1,D2523="Standard Class",N2523*0.5,D2523="Second Class",N2523*0)</f>
        <v>3.1103999999999998</v>
      </c>
      <c r="Q2523">
        <f t="shared" si="80"/>
        <v>27.700807680000008</v>
      </c>
    </row>
    <row r="2524" spans="1:17" x14ac:dyDescent="0.3">
      <c r="A2524">
        <v>2523</v>
      </c>
      <c r="B2524" t="s">
        <v>3339</v>
      </c>
      <c r="C2524" s="1">
        <v>42664</v>
      </c>
      <c r="D2524" t="s">
        <v>38</v>
      </c>
      <c r="E2524" t="s">
        <v>77</v>
      </c>
      <c r="F2524" t="s">
        <v>2556</v>
      </c>
      <c r="G2524" t="s">
        <v>1996</v>
      </c>
      <c r="H2524" t="s">
        <v>25</v>
      </c>
      <c r="I2524" t="s">
        <v>26</v>
      </c>
      <c r="J2524" t="s">
        <v>164</v>
      </c>
      <c r="K2524">
        <v>5.5</v>
      </c>
      <c r="L2524">
        <v>1</v>
      </c>
      <c r="M2524">
        <v>0</v>
      </c>
      <c r="N2524">
        <v>1.375</v>
      </c>
      <c r="O2524">
        <f t="shared" si="79"/>
        <v>4.125</v>
      </c>
      <c r="P2524" cm="1">
        <f t="array" ref="P2524">_xlfn.IFS(D2524="Same Day",N2524*0.2,D2524="First Class",N2524*0.1,D2524="Standard Class",N2524*0.5,D2524="Second Class",N2524*0)</f>
        <v>0.6875</v>
      </c>
      <c r="Q2524">
        <f t="shared" si="80"/>
        <v>6.9609375</v>
      </c>
    </row>
    <row r="2525" spans="1:17" x14ac:dyDescent="0.3">
      <c r="A2525">
        <v>2524</v>
      </c>
      <c r="B2525" t="s">
        <v>3339</v>
      </c>
      <c r="C2525" s="1">
        <v>42664</v>
      </c>
      <c r="D2525" t="s">
        <v>38</v>
      </c>
      <c r="E2525" t="s">
        <v>84</v>
      </c>
      <c r="F2525" t="s">
        <v>2556</v>
      </c>
      <c r="G2525" t="s">
        <v>2264</v>
      </c>
      <c r="H2525" t="s">
        <v>14</v>
      </c>
      <c r="I2525" t="s">
        <v>16</v>
      </c>
      <c r="J2525" t="s">
        <v>87</v>
      </c>
      <c r="K2525">
        <v>121.6</v>
      </c>
      <c r="L2525">
        <v>4</v>
      </c>
      <c r="M2525">
        <v>0</v>
      </c>
      <c r="N2525">
        <v>55.936</v>
      </c>
      <c r="O2525">
        <f t="shared" si="79"/>
        <v>65.663999999999987</v>
      </c>
      <c r="P2525" cm="1">
        <f t="array" ref="P2525">_xlfn.IFS(D2525="Same Day",N2525*0.2,D2525="First Class",N2525*0.1,D2525="Standard Class",N2525*0.5,D2525="Second Class",N2525*0)</f>
        <v>27.968</v>
      </c>
      <c r="Q2525">
        <f t="shared" si="80"/>
        <v>1902.1547519999997</v>
      </c>
    </row>
    <row r="2526" spans="1:17" x14ac:dyDescent="0.3">
      <c r="A2526">
        <v>2525</v>
      </c>
      <c r="B2526" t="s">
        <v>3342</v>
      </c>
      <c r="C2526" s="1">
        <v>42104</v>
      </c>
      <c r="D2526" t="s">
        <v>38</v>
      </c>
      <c r="E2526" t="s">
        <v>68</v>
      </c>
      <c r="F2526" t="s">
        <v>3343</v>
      </c>
      <c r="G2526" t="s">
        <v>1126</v>
      </c>
      <c r="H2526" t="s">
        <v>14</v>
      </c>
      <c r="I2526" t="s">
        <v>20</v>
      </c>
      <c r="J2526" t="s">
        <v>87</v>
      </c>
      <c r="K2526">
        <v>42.048000000000002</v>
      </c>
      <c r="L2526">
        <v>9</v>
      </c>
      <c r="M2526">
        <v>0.2</v>
      </c>
      <c r="N2526">
        <v>5.2560000000000002</v>
      </c>
      <c r="O2526">
        <f t="shared" si="79"/>
        <v>36.792000000000002</v>
      </c>
      <c r="P2526" cm="1">
        <f t="array" ref="P2526">_xlfn.IFS(D2526="Same Day",N2526*0.2,D2526="First Class",N2526*0.1,D2526="Standard Class",N2526*0.5,D2526="Second Class",N2526*0)</f>
        <v>2.6280000000000001</v>
      </c>
      <c r="Q2526">
        <f t="shared" si="80"/>
        <v>133.48137600000001</v>
      </c>
    </row>
    <row r="2527" spans="1:17" x14ac:dyDescent="0.3">
      <c r="A2527">
        <v>2526</v>
      </c>
      <c r="B2527" t="s">
        <v>3342</v>
      </c>
      <c r="C2527" s="1">
        <v>42104</v>
      </c>
      <c r="D2527" t="s">
        <v>38</v>
      </c>
      <c r="E2527" t="s">
        <v>108</v>
      </c>
      <c r="F2527" t="s">
        <v>3343</v>
      </c>
      <c r="G2527" t="s">
        <v>3344</v>
      </c>
      <c r="H2527" t="s">
        <v>25</v>
      </c>
      <c r="I2527" t="s">
        <v>28</v>
      </c>
      <c r="J2527" t="s">
        <v>90</v>
      </c>
      <c r="K2527">
        <v>25.488</v>
      </c>
      <c r="L2527">
        <v>2</v>
      </c>
      <c r="M2527">
        <v>0.2</v>
      </c>
      <c r="N2527">
        <v>4.4603999999999999</v>
      </c>
      <c r="O2527">
        <f t="shared" si="79"/>
        <v>21.0276</v>
      </c>
      <c r="P2527" cm="1">
        <f t="array" ref="P2527">_xlfn.IFS(D2527="Same Day",N2527*0.2,D2527="First Class",N2527*0.1,D2527="Standard Class",N2527*0.5,D2527="Second Class",N2527*0)</f>
        <v>2.2302</v>
      </c>
      <c r="Q2527">
        <f t="shared" si="80"/>
        <v>67.923353519999992</v>
      </c>
    </row>
    <row r="2528" spans="1:17" x14ac:dyDescent="0.3">
      <c r="A2528">
        <v>2527</v>
      </c>
      <c r="B2528" t="s">
        <v>3342</v>
      </c>
      <c r="C2528" s="1">
        <v>42104</v>
      </c>
      <c r="D2528" t="s">
        <v>38</v>
      </c>
      <c r="E2528" t="s">
        <v>84</v>
      </c>
      <c r="F2528" t="s">
        <v>3343</v>
      </c>
      <c r="G2528" t="s">
        <v>2337</v>
      </c>
      <c r="H2528" t="s">
        <v>14</v>
      </c>
      <c r="I2528" t="s">
        <v>16</v>
      </c>
      <c r="J2528" t="s">
        <v>153</v>
      </c>
      <c r="K2528">
        <v>6.9</v>
      </c>
      <c r="L2528">
        <v>3</v>
      </c>
      <c r="M2528">
        <v>0.8</v>
      </c>
      <c r="N2528">
        <v>-12.074999999999999</v>
      </c>
      <c r="O2528">
        <f t="shared" si="79"/>
        <v>18.975000000000001</v>
      </c>
      <c r="P2528" cm="1">
        <f t="array" ref="P2528">_xlfn.IFS(D2528="Same Day",N2528*0.2,D2528="First Class",N2528*0.1,D2528="Standard Class",N2528*0.5,D2528="Second Class",N2528*0)</f>
        <v>-6.0374999999999996</v>
      </c>
      <c r="Q2528">
        <f t="shared" si="80"/>
        <v>-95.586562499999999</v>
      </c>
    </row>
    <row r="2529" spans="1:17" x14ac:dyDescent="0.3">
      <c r="A2529">
        <v>2528</v>
      </c>
      <c r="B2529" t="s">
        <v>3342</v>
      </c>
      <c r="C2529" s="1">
        <v>42104</v>
      </c>
      <c r="D2529" t="s">
        <v>38</v>
      </c>
      <c r="E2529" t="s">
        <v>96</v>
      </c>
      <c r="F2529" t="s">
        <v>3343</v>
      </c>
      <c r="G2529" t="s">
        <v>2909</v>
      </c>
      <c r="H2529" t="s">
        <v>14</v>
      </c>
      <c r="I2529" t="s">
        <v>16</v>
      </c>
      <c r="J2529" t="s">
        <v>101</v>
      </c>
      <c r="K2529">
        <v>9.6479999999999997</v>
      </c>
      <c r="L2529">
        <v>6</v>
      </c>
      <c r="M2529">
        <v>0.8</v>
      </c>
      <c r="N2529">
        <v>-16.884</v>
      </c>
      <c r="O2529">
        <f t="shared" si="79"/>
        <v>26.532</v>
      </c>
      <c r="P2529" cm="1">
        <f t="array" ref="P2529">_xlfn.IFS(D2529="Same Day",N2529*0.2,D2529="First Class",N2529*0.1,D2529="Standard Class",N2529*0.5,D2529="Second Class",N2529*0)</f>
        <v>-8.4420000000000002</v>
      </c>
      <c r="Q2529">
        <f t="shared" si="80"/>
        <v>-197.451144</v>
      </c>
    </row>
    <row r="2530" spans="1:17" x14ac:dyDescent="0.3">
      <c r="A2530">
        <v>2529</v>
      </c>
      <c r="B2530" t="s">
        <v>3342</v>
      </c>
      <c r="C2530" s="1">
        <v>42104</v>
      </c>
      <c r="D2530" t="s">
        <v>38</v>
      </c>
      <c r="E2530" t="s">
        <v>84</v>
      </c>
      <c r="F2530" t="s">
        <v>3343</v>
      </c>
      <c r="G2530" t="s">
        <v>2426</v>
      </c>
      <c r="H2530" t="s">
        <v>14</v>
      </c>
      <c r="I2530" t="s">
        <v>18</v>
      </c>
      <c r="J2530" t="s">
        <v>160</v>
      </c>
      <c r="K2530">
        <v>7.968</v>
      </c>
      <c r="L2530">
        <v>2</v>
      </c>
      <c r="M2530">
        <v>0.2</v>
      </c>
      <c r="N2530">
        <v>2.8883999999999999</v>
      </c>
      <c r="O2530">
        <f t="shared" si="79"/>
        <v>5.0796000000000001</v>
      </c>
      <c r="P2530" cm="1">
        <f t="array" ref="P2530">_xlfn.IFS(D2530="Same Day",N2530*0.2,D2530="First Class",N2530*0.1,D2530="Standard Class",N2530*0.5,D2530="Second Class",N2530*0)</f>
        <v>1.4441999999999999</v>
      </c>
      <c r="Q2530">
        <f t="shared" si="80"/>
        <v>12.415558320000001</v>
      </c>
    </row>
    <row r="2531" spans="1:17" x14ac:dyDescent="0.3">
      <c r="A2531">
        <v>2530</v>
      </c>
      <c r="B2531" t="s">
        <v>3345</v>
      </c>
      <c r="C2531" s="1">
        <v>41941</v>
      </c>
      <c r="D2531" t="s">
        <v>38</v>
      </c>
      <c r="E2531" t="s">
        <v>108</v>
      </c>
      <c r="F2531" t="s">
        <v>3334</v>
      </c>
      <c r="G2531" t="s">
        <v>1646</v>
      </c>
      <c r="H2531" t="s">
        <v>14</v>
      </c>
      <c r="I2531" t="s">
        <v>18</v>
      </c>
      <c r="J2531" t="s">
        <v>160</v>
      </c>
      <c r="K2531">
        <v>10.368</v>
      </c>
      <c r="L2531">
        <v>2</v>
      </c>
      <c r="M2531">
        <v>0.2</v>
      </c>
      <c r="N2531">
        <v>3.6288</v>
      </c>
      <c r="O2531">
        <f t="shared" si="79"/>
        <v>6.7392000000000003</v>
      </c>
      <c r="P2531" cm="1">
        <f t="array" ref="P2531">_xlfn.IFS(D2531="Same Day",N2531*0.2,D2531="First Class",N2531*0.1,D2531="Standard Class",N2531*0.5,D2531="Second Class",N2531*0)</f>
        <v>1.8144</v>
      </c>
      <c r="Q2531">
        <f t="shared" si="80"/>
        <v>18.96680448</v>
      </c>
    </row>
    <row r="2532" spans="1:17" x14ac:dyDescent="0.3">
      <c r="A2532">
        <v>2531</v>
      </c>
      <c r="B2532" t="s">
        <v>3346</v>
      </c>
      <c r="C2532" s="1">
        <v>41872</v>
      </c>
      <c r="D2532" t="s">
        <v>38</v>
      </c>
      <c r="E2532" t="s">
        <v>84</v>
      </c>
      <c r="F2532" t="s">
        <v>684</v>
      </c>
      <c r="G2532" t="s">
        <v>2661</v>
      </c>
      <c r="H2532" t="s">
        <v>14</v>
      </c>
      <c r="I2532" t="s">
        <v>18</v>
      </c>
      <c r="J2532" t="s">
        <v>160</v>
      </c>
      <c r="K2532">
        <v>114.2</v>
      </c>
      <c r="L2532">
        <v>5</v>
      </c>
      <c r="M2532">
        <v>0</v>
      </c>
      <c r="N2532">
        <v>52.531999999999996</v>
      </c>
      <c r="O2532">
        <f t="shared" si="79"/>
        <v>61.668000000000006</v>
      </c>
      <c r="P2532" cm="1">
        <f t="array" ref="P2532">_xlfn.IFS(D2532="Same Day",N2532*0.2,D2532="First Class",N2532*0.1,D2532="Standard Class",N2532*0.5,D2532="Second Class",N2532*0)</f>
        <v>26.265999999999998</v>
      </c>
      <c r="Q2532">
        <f t="shared" si="80"/>
        <v>1681.4396880000002</v>
      </c>
    </row>
    <row r="2533" spans="1:17" x14ac:dyDescent="0.3">
      <c r="A2533">
        <v>2532</v>
      </c>
      <c r="B2533" t="s">
        <v>3346</v>
      </c>
      <c r="C2533" s="1">
        <v>41872</v>
      </c>
      <c r="D2533" t="s">
        <v>38</v>
      </c>
      <c r="E2533" t="s">
        <v>84</v>
      </c>
      <c r="F2533" t="s">
        <v>684</v>
      </c>
      <c r="G2533" t="s">
        <v>3347</v>
      </c>
      <c r="H2533" t="s">
        <v>14</v>
      </c>
      <c r="I2533" t="s">
        <v>16</v>
      </c>
      <c r="J2533" t="s">
        <v>87</v>
      </c>
      <c r="K2533">
        <v>17.96</v>
      </c>
      <c r="L2533">
        <v>4</v>
      </c>
      <c r="M2533">
        <v>0</v>
      </c>
      <c r="N2533">
        <v>8.2615999999999996</v>
      </c>
      <c r="O2533">
        <f t="shared" si="79"/>
        <v>9.6984000000000012</v>
      </c>
      <c r="P2533" cm="1">
        <f t="array" ref="P2533">_xlfn.IFS(D2533="Same Day",N2533*0.2,D2533="First Class",N2533*0.1,D2533="Standard Class",N2533*0.5,D2533="Second Class",N2533*0)</f>
        <v>4.1307999999999998</v>
      </c>
      <c r="Q2533">
        <f t="shared" si="80"/>
        <v>49.760550720000005</v>
      </c>
    </row>
    <row r="2534" spans="1:17" x14ac:dyDescent="0.3">
      <c r="A2534">
        <v>2533</v>
      </c>
      <c r="B2534" t="s">
        <v>3346</v>
      </c>
      <c r="C2534" s="1">
        <v>41872</v>
      </c>
      <c r="D2534" t="s">
        <v>38</v>
      </c>
      <c r="E2534" t="s">
        <v>96</v>
      </c>
      <c r="F2534" t="s">
        <v>684</v>
      </c>
      <c r="G2534" t="s">
        <v>2518</v>
      </c>
      <c r="H2534" t="s">
        <v>14</v>
      </c>
      <c r="I2534" t="s">
        <v>23</v>
      </c>
      <c r="J2534" t="s">
        <v>80</v>
      </c>
      <c r="K2534">
        <v>12.67</v>
      </c>
      <c r="L2534">
        <v>7</v>
      </c>
      <c r="M2534">
        <v>0</v>
      </c>
      <c r="N2534">
        <v>4.5612000000000004</v>
      </c>
      <c r="O2534">
        <f t="shared" si="79"/>
        <v>8.1087999999999987</v>
      </c>
      <c r="P2534" cm="1">
        <f t="array" ref="P2534">_xlfn.IFS(D2534="Same Day",N2534*0.2,D2534="First Class",N2534*0.1,D2534="Standard Class",N2534*0.5,D2534="Second Class",N2534*0)</f>
        <v>2.2806000000000002</v>
      </c>
      <c r="Q2534">
        <f t="shared" si="80"/>
        <v>26.601729279999997</v>
      </c>
    </row>
    <row r="2535" spans="1:17" x14ac:dyDescent="0.3">
      <c r="A2535">
        <v>2534</v>
      </c>
      <c r="B2535" t="s">
        <v>3346</v>
      </c>
      <c r="C2535" s="1">
        <v>41872</v>
      </c>
      <c r="D2535" t="s">
        <v>38</v>
      </c>
      <c r="E2535" t="s">
        <v>68</v>
      </c>
      <c r="F2535" t="s">
        <v>684</v>
      </c>
      <c r="G2535" t="s">
        <v>311</v>
      </c>
      <c r="H2535" t="s">
        <v>25</v>
      </c>
      <c r="I2535" t="s">
        <v>28</v>
      </c>
      <c r="J2535" t="s">
        <v>90</v>
      </c>
      <c r="K2535">
        <v>339.96</v>
      </c>
      <c r="L2535">
        <v>4</v>
      </c>
      <c r="M2535">
        <v>0</v>
      </c>
      <c r="N2535">
        <v>122.3856</v>
      </c>
      <c r="O2535">
        <f t="shared" si="79"/>
        <v>217.57439999999997</v>
      </c>
      <c r="P2535" cm="1">
        <f t="array" ref="P2535">_xlfn.IFS(D2535="Same Day",N2535*0.2,D2535="First Class",N2535*0.1,D2535="Standard Class",N2535*0.5,D2535="Second Class",N2535*0)</f>
        <v>61.192799999999998</v>
      </c>
      <c r="Q2535">
        <f t="shared" si="80"/>
        <v>13531.561144319998</v>
      </c>
    </row>
    <row r="2536" spans="1:17" x14ac:dyDescent="0.3">
      <c r="A2536">
        <v>2535</v>
      </c>
      <c r="B2536" t="s">
        <v>3348</v>
      </c>
      <c r="C2536" s="1">
        <v>42965</v>
      </c>
      <c r="D2536" t="s">
        <v>37</v>
      </c>
      <c r="E2536" t="s">
        <v>108</v>
      </c>
      <c r="F2536" t="s">
        <v>1870</v>
      </c>
      <c r="G2536" t="s">
        <v>1000</v>
      </c>
      <c r="H2536" t="s">
        <v>14</v>
      </c>
      <c r="I2536" t="s">
        <v>15</v>
      </c>
      <c r="J2536" t="s">
        <v>90</v>
      </c>
      <c r="K2536">
        <v>1801.6320000000001</v>
      </c>
      <c r="L2536">
        <v>6</v>
      </c>
      <c r="M2536">
        <v>0.2</v>
      </c>
      <c r="N2536">
        <v>-337.80599999999998</v>
      </c>
      <c r="O2536">
        <f t="shared" si="79"/>
        <v>2139.4380000000001</v>
      </c>
      <c r="P2536" cm="1">
        <f t="array" ref="P2536">_xlfn.IFS(D2536="Same Day",N2536*0.2,D2536="First Class",N2536*0.1,D2536="Standard Class",N2536*0.5,D2536="Second Class",N2536*0)</f>
        <v>0</v>
      </c>
      <c r="Q2536">
        <f t="shared" si="80"/>
        <v>2139.4380000000001</v>
      </c>
    </row>
    <row r="2537" spans="1:17" x14ac:dyDescent="0.3">
      <c r="A2537">
        <v>2536</v>
      </c>
      <c r="B2537" t="s">
        <v>3349</v>
      </c>
      <c r="C2537" s="1">
        <v>42255</v>
      </c>
      <c r="D2537" t="s">
        <v>35</v>
      </c>
      <c r="E2537" t="s">
        <v>108</v>
      </c>
      <c r="F2537" t="s">
        <v>3350</v>
      </c>
      <c r="G2537" t="s">
        <v>306</v>
      </c>
      <c r="H2537" t="s">
        <v>25</v>
      </c>
      <c r="I2537" t="s">
        <v>28</v>
      </c>
      <c r="J2537" t="s">
        <v>90</v>
      </c>
      <c r="K2537">
        <v>46.32</v>
      </c>
      <c r="L2537">
        <v>4</v>
      </c>
      <c r="M2537">
        <v>0</v>
      </c>
      <c r="N2537">
        <v>18.064800000000002</v>
      </c>
      <c r="O2537">
        <f t="shared" si="79"/>
        <v>28.255199999999999</v>
      </c>
      <c r="P2537" cm="1">
        <f t="array" ref="P2537">_xlfn.IFS(D2537="Same Day",N2537*0.2,D2537="First Class",N2537*0.1,D2537="Standard Class",N2537*0.5,D2537="Second Class",N2537*0)</f>
        <v>1.8064800000000003</v>
      </c>
      <c r="Q2537">
        <f t="shared" si="80"/>
        <v>79.297653696000012</v>
      </c>
    </row>
    <row r="2538" spans="1:17" x14ac:dyDescent="0.3">
      <c r="A2538">
        <v>2537</v>
      </c>
      <c r="B2538" t="s">
        <v>3351</v>
      </c>
      <c r="C2538" s="1">
        <v>42033</v>
      </c>
      <c r="D2538" t="s">
        <v>37</v>
      </c>
      <c r="E2538" t="s">
        <v>96</v>
      </c>
      <c r="F2538" t="s">
        <v>1309</v>
      </c>
      <c r="G2538" t="s">
        <v>235</v>
      </c>
      <c r="H2538" t="s">
        <v>8</v>
      </c>
      <c r="I2538" t="s">
        <v>9</v>
      </c>
      <c r="J2538" t="s">
        <v>73</v>
      </c>
      <c r="K2538">
        <v>181.98599999999999</v>
      </c>
      <c r="L2538">
        <v>2</v>
      </c>
      <c r="M2538">
        <v>0.3</v>
      </c>
      <c r="N2538">
        <v>-54.595799999999997</v>
      </c>
      <c r="O2538">
        <f t="shared" si="79"/>
        <v>236.58179999999999</v>
      </c>
      <c r="P2538" cm="1">
        <f t="array" ref="P2538">_xlfn.IFS(D2538="Same Day",N2538*0.2,D2538="First Class",N2538*0.1,D2538="Standard Class",N2538*0.5,D2538="Second Class",N2538*0)</f>
        <v>0</v>
      </c>
      <c r="Q2538">
        <f t="shared" si="80"/>
        <v>236.58179999999999</v>
      </c>
    </row>
    <row r="2539" spans="1:17" x14ac:dyDescent="0.3">
      <c r="A2539">
        <v>2538</v>
      </c>
      <c r="B2539" t="s">
        <v>3351</v>
      </c>
      <c r="C2539" s="1">
        <v>42033</v>
      </c>
      <c r="D2539" t="s">
        <v>37</v>
      </c>
      <c r="E2539" t="s">
        <v>84</v>
      </c>
      <c r="F2539" t="s">
        <v>1309</v>
      </c>
      <c r="G2539" t="s">
        <v>2688</v>
      </c>
      <c r="H2539" t="s">
        <v>25</v>
      </c>
      <c r="I2539" t="s">
        <v>26</v>
      </c>
      <c r="J2539" t="s">
        <v>99</v>
      </c>
      <c r="K2539">
        <v>431.976</v>
      </c>
      <c r="L2539">
        <v>4</v>
      </c>
      <c r="M2539">
        <v>0.4</v>
      </c>
      <c r="N2539">
        <v>-100.7944</v>
      </c>
      <c r="O2539">
        <f t="shared" si="79"/>
        <v>532.7704</v>
      </c>
      <c r="P2539" cm="1">
        <f t="array" ref="P2539">_xlfn.IFS(D2539="Same Day",N2539*0.2,D2539="First Class",N2539*0.1,D2539="Standard Class",N2539*0.5,D2539="Second Class",N2539*0)</f>
        <v>0</v>
      </c>
      <c r="Q2539">
        <f t="shared" si="80"/>
        <v>532.7704</v>
      </c>
    </row>
    <row r="2540" spans="1:17" x14ac:dyDescent="0.3">
      <c r="A2540">
        <v>2539</v>
      </c>
      <c r="B2540" t="s">
        <v>3351</v>
      </c>
      <c r="C2540" s="1">
        <v>42033</v>
      </c>
      <c r="D2540" t="s">
        <v>37</v>
      </c>
      <c r="E2540" t="s">
        <v>84</v>
      </c>
      <c r="F2540" t="s">
        <v>1309</v>
      </c>
      <c r="G2540" t="s">
        <v>3352</v>
      </c>
      <c r="H2540" t="s">
        <v>25</v>
      </c>
      <c r="I2540" t="s">
        <v>26</v>
      </c>
      <c r="J2540" t="s">
        <v>99</v>
      </c>
      <c r="K2540">
        <v>155.37</v>
      </c>
      <c r="L2540">
        <v>1</v>
      </c>
      <c r="M2540">
        <v>0.4</v>
      </c>
      <c r="N2540">
        <v>-36.253</v>
      </c>
      <c r="O2540">
        <f t="shared" si="79"/>
        <v>191.62299999999999</v>
      </c>
      <c r="P2540" cm="1">
        <f t="array" ref="P2540">_xlfn.IFS(D2540="Same Day",N2540*0.2,D2540="First Class",N2540*0.1,D2540="Standard Class",N2540*0.5,D2540="Second Class",N2540*0)</f>
        <v>0</v>
      </c>
      <c r="Q2540">
        <f t="shared" si="80"/>
        <v>191.62299999999999</v>
      </c>
    </row>
    <row r="2541" spans="1:17" x14ac:dyDescent="0.3">
      <c r="A2541">
        <v>2540</v>
      </c>
      <c r="B2541" t="s">
        <v>3353</v>
      </c>
      <c r="C2541" s="1">
        <v>42201</v>
      </c>
      <c r="D2541" t="s">
        <v>36</v>
      </c>
      <c r="E2541" t="s">
        <v>68</v>
      </c>
      <c r="F2541" t="s">
        <v>3242</v>
      </c>
      <c r="G2541" t="s">
        <v>690</v>
      </c>
      <c r="H2541" t="s">
        <v>8</v>
      </c>
      <c r="I2541" t="s">
        <v>9</v>
      </c>
      <c r="J2541" t="s">
        <v>73</v>
      </c>
      <c r="K2541">
        <v>1348.704</v>
      </c>
      <c r="L2541">
        <v>6</v>
      </c>
      <c r="M2541">
        <v>0.2</v>
      </c>
      <c r="N2541">
        <v>-219.1644</v>
      </c>
      <c r="O2541">
        <f t="shared" si="79"/>
        <v>1567.8683999999998</v>
      </c>
      <c r="P2541" cm="1">
        <f t="array" ref="P2541">_xlfn.IFS(D2541="Same Day",N2541*0.2,D2541="First Class",N2541*0.1,D2541="Standard Class",N2541*0.5,D2541="Second Class",N2541*0)</f>
        <v>-43.832880000000003</v>
      </c>
      <c r="Q2541">
        <f t="shared" si="80"/>
        <v>-67156.319032992003</v>
      </c>
    </row>
    <row r="2542" spans="1:17" x14ac:dyDescent="0.3">
      <c r="A2542">
        <v>2541</v>
      </c>
      <c r="B2542" t="s">
        <v>3353</v>
      </c>
      <c r="C2542" s="1">
        <v>42201</v>
      </c>
      <c r="D2542" t="s">
        <v>36</v>
      </c>
      <c r="E2542" t="s">
        <v>84</v>
      </c>
      <c r="F2542" t="s">
        <v>3242</v>
      </c>
      <c r="G2542" t="s">
        <v>659</v>
      </c>
      <c r="H2542" t="s">
        <v>8</v>
      </c>
      <c r="I2542" t="s">
        <v>9</v>
      </c>
      <c r="J2542" t="s">
        <v>73</v>
      </c>
      <c r="K2542">
        <v>700.15200000000004</v>
      </c>
      <c r="L2542">
        <v>3</v>
      </c>
      <c r="M2542">
        <v>0.2</v>
      </c>
      <c r="N2542">
        <v>78.767099999999999</v>
      </c>
      <c r="O2542">
        <f t="shared" si="79"/>
        <v>621.38490000000002</v>
      </c>
      <c r="P2542" cm="1">
        <f t="array" ref="P2542">_xlfn.IFS(D2542="Same Day",N2542*0.2,D2542="First Class",N2542*0.1,D2542="Standard Class",N2542*0.5,D2542="Second Class",N2542*0)</f>
        <v>15.75342</v>
      </c>
      <c r="Q2542">
        <f t="shared" si="80"/>
        <v>10410.322211358</v>
      </c>
    </row>
    <row r="2543" spans="1:17" x14ac:dyDescent="0.3">
      <c r="A2543">
        <v>2542</v>
      </c>
      <c r="B2543" t="s">
        <v>3354</v>
      </c>
      <c r="C2543" s="1">
        <v>42494</v>
      </c>
      <c r="D2543" t="s">
        <v>38</v>
      </c>
      <c r="E2543" t="s">
        <v>96</v>
      </c>
      <c r="F2543" t="s">
        <v>3355</v>
      </c>
      <c r="G2543" t="s">
        <v>1241</v>
      </c>
      <c r="H2543" t="s">
        <v>8</v>
      </c>
      <c r="I2543" t="s">
        <v>12</v>
      </c>
      <c r="J2543" t="s">
        <v>87</v>
      </c>
      <c r="K2543">
        <v>111.88800000000001</v>
      </c>
      <c r="L2543">
        <v>7</v>
      </c>
      <c r="M2543">
        <v>0.2</v>
      </c>
      <c r="N2543">
        <v>22.377600000000001</v>
      </c>
      <c r="O2543">
        <f t="shared" si="79"/>
        <v>89.510400000000004</v>
      </c>
      <c r="P2543" cm="1">
        <f t="array" ref="P2543">_xlfn.IFS(D2543="Same Day",N2543*0.2,D2543="First Class",N2543*0.1,D2543="Standard Class",N2543*0.5,D2543="Second Class",N2543*0)</f>
        <v>11.188800000000001</v>
      </c>
      <c r="Q2543">
        <f t="shared" si="80"/>
        <v>1091.0243635200002</v>
      </c>
    </row>
    <row r="2544" spans="1:17" x14ac:dyDescent="0.3">
      <c r="A2544">
        <v>2543</v>
      </c>
      <c r="B2544" t="s">
        <v>3356</v>
      </c>
      <c r="C2544" s="1">
        <v>41913</v>
      </c>
      <c r="D2544" t="s">
        <v>37</v>
      </c>
      <c r="E2544" t="s">
        <v>84</v>
      </c>
      <c r="F2544" t="s">
        <v>3357</v>
      </c>
      <c r="G2544" t="s">
        <v>1825</v>
      </c>
      <c r="H2544" t="s">
        <v>14</v>
      </c>
      <c r="I2544" t="s">
        <v>17</v>
      </c>
      <c r="J2544" t="s">
        <v>87</v>
      </c>
      <c r="K2544">
        <v>143.952</v>
      </c>
      <c r="L2544">
        <v>3</v>
      </c>
      <c r="M2544">
        <v>0.2</v>
      </c>
      <c r="N2544">
        <v>14.395200000000001</v>
      </c>
      <c r="O2544">
        <f t="shared" si="79"/>
        <v>129.55680000000001</v>
      </c>
      <c r="P2544" cm="1">
        <f t="array" ref="P2544">_xlfn.IFS(D2544="Same Day",N2544*0.2,D2544="First Class",N2544*0.1,D2544="Standard Class",N2544*0.5,D2544="Second Class",N2544*0)</f>
        <v>0</v>
      </c>
      <c r="Q2544">
        <f t="shared" si="80"/>
        <v>129.55680000000001</v>
      </c>
    </row>
    <row r="2545" spans="1:17" x14ac:dyDescent="0.3">
      <c r="A2545">
        <v>2544</v>
      </c>
      <c r="B2545" t="s">
        <v>3358</v>
      </c>
      <c r="C2545" s="1">
        <v>42627</v>
      </c>
      <c r="D2545" t="s">
        <v>38</v>
      </c>
      <c r="E2545" t="s">
        <v>96</v>
      </c>
      <c r="F2545" t="s">
        <v>1916</v>
      </c>
      <c r="G2545" t="s">
        <v>3359</v>
      </c>
      <c r="H2545" t="s">
        <v>8</v>
      </c>
      <c r="I2545" t="s">
        <v>11</v>
      </c>
      <c r="J2545" t="s">
        <v>71</v>
      </c>
      <c r="K2545">
        <v>173.94</v>
      </c>
      <c r="L2545">
        <v>3</v>
      </c>
      <c r="M2545">
        <v>0</v>
      </c>
      <c r="N2545">
        <v>13.9152</v>
      </c>
      <c r="O2545">
        <f t="shared" si="79"/>
        <v>160.0248</v>
      </c>
      <c r="P2545" cm="1">
        <f t="array" ref="P2545">_xlfn.IFS(D2545="Same Day",N2545*0.2,D2545="First Class",N2545*0.1,D2545="Standard Class",N2545*0.5,D2545="Second Class",N2545*0)</f>
        <v>6.9576000000000002</v>
      </c>
      <c r="Q2545">
        <f t="shared" si="80"/>
        <v>1273.41334848</v>
      </c>
    </row>
    <row r="2546" spans="1:17" x14ac:dyDescent="0.3">
      <c r="A2546">
        <v>2545</v>
      </c>
      <c r="B2546" t="s">
        <v>3358</v>
      </c>
      <c r="C2546" s="1">
        <v>42627</v>
      </c>
      <c r="D2546" t="s">
        <v>38</v>
      </c>
      <c r="E2546" t="s">
        <v>77</v>
      </c>
      <c r="F2546" t="s">
        <v>1916</v>
      </c>
      <c r="G2546" t="s">
        <v>2930</v>
      </c>
      <c r="H2546" t="s">
        <v>14</v>
      </c>
      <c r="I2546" t="s">
        <v>22</v>
      </c>
      <c r="J2546" t="s">
        <v>80</v>
      </c>
      <c r="K2546">
        <v>14.76</v>
      </c>
      <c r="L2546">
        <v>4</v>
      </c>
      <c r="M2546">
        <v>0</v>
      </c>
      <c r="N2546">
        <v>6.9371999999999998</v>
      </c>
      <c r="O2546">
        <f t="shared" si="79"/>
        <v>7.8228</v>
      </c>
      <c r="P2546" cm="1">
        <f t="array" ref="P2546">_xlfn.IFS(D2546="Same Day",N2546*0.2,D2546="First Class",N2546*0.1,D2546="Standard Class",N2546*0.5,D2546="Second Class",N2546*0)</f>
        <v>3.4685999999999999</v>
      </c>
      <c r="Q2546">
        <f t="shared" si="80"/>
        <v>34.956964080000006</v>
      </c>
    </row>
    <row r="2547" spans="1:17" x14ac:dyDescent="0.3">
      <c r="A2547">
        <v>2546</v>
      </c>
      <c r="B2547" t="s">
        <v>3360</v>
      </c>
      <c r="C2547" s="1">
        <v>42845</v>
      </c>
      <c r="D2547" t="s">
        <v>38</v>
      </c>
      <c r="E2547" t="s">
        <v>108</v>
      </c>
      <c r="F2547" t="s">
        <v>234</v>
      </c>
      <c r="G2547" t="s">
        <v>564</v>
      </c>
      <c r="H2547" t="s">
        <v>14</v>
      </c>
      <c r="I2547" t="s">
        <v>15</v>
      </c>
      <c r="J2547" t="s">
        <v>90</v>
      </c>
      <c r="K2547">
        <v>205.92</v>
      </c>
      <c r="L2547">
        <v>4</v>
      </c>
      <c r="M2547">
        <v>0</v>
      </c>
      <c r="N2547">
        <v>2.0592000000000001</v>
      </c>
      <c r="O2547">
        <f t="shared" si="79"/>
        <v>203.86079999999998</v>
      </c>
      <c r="P2547" cm="1">
        <f t="array" ref="P2547">_xlfn.IFS(D2547="Same Day",N2547*0.2,D2547="First Class",N2547*0.1,D2547="Standard Class",N2547*0.5,D2547="Second Class",N2547*0)</f>
        <v>1.0296000000000001</v>
      </c>
      <c r="Q2547">
        <f t="shared" si="80"/>
        <v>413.75587968000002</v>
      </c>
    </row>
    <row r="2548" spans="1:17" x14ac:dyDescent="0.3">
      <c r="A2548">
        <v>2547</v>
      </c>
      <c r="B2548" t="s">
        <v>3360</v>
      </c>
      <c r="C2548" s="1">
        <v>42845</v>
      </c>
      <c r="D2548" t="s">
        <v>38</v>
      </c>
      <c r="E2548" t="s">
        <v>84</v>
      </c>
      <c r="F2548" t="s">
        <v>234</v>
      </c>
      <c r="G2548" t="s">
        <v>948</v>
      </c>
      <c r="H2548" t="s">
        <v>8</v>
      </c>
      <c r="I2548" t="s">
        <v>11</v>
      </c>
      <c r="J2548" t="e">
        <v>#N/A</v>
      </c>
      <c r="K2548">
        <v>102.833</v>
      </c>
      <c r="L2548">
        <v>1</v>
      </c>
      <c r="M2548">
        <v>0.15</v>
      </c>
      <c r="N2548">
        <v>-6.0490000000000004</v>
      </c>
      <c r="O2548">
        <f t="shared" si="79"/>
        <v>108.88200000000001</v>
      </c>
      <c r="P2548" cm="1">
        <f t="array" ref="P2548">_xlfn.IFS(D2548="Same Day",N2548*0.2,D2548="First Class",N2548*0.1,D2548="Standard Class",N2548*0.5,D2548="Second Class",N2548*0)</f>
        <v>-3.0245000000000002</v>
      </c>
      <c r="Q2548">
        <f t="shared" si="80"/>
        <v>-220.43160900000004</v>
      </c>
    </row>
    <row r="2549" spans="1:17" x14ac:dyDescent="0.3">
      <c r="A2549">
        <v>2548</v>
      </c>
      <c r="B2549" t="s">
        <v>3361</v>
      </c>
      <c r="C2549" s="1">
        <v>42238</v>
      </c>
      <c r="D2549" t="s">
        <v>38</v>
      </c>
      <c r="E2549" t="s">
        <v>84</v>
      </c>
      <c r="F2549" t="s">
        <v>3312</v>
      </c>
      <c r="G2549" t="s">
        <v>1856</v>
      </c>
      <c r="H2549" t="s">
        <v>14</v>
      </c>
      <c r="I2549" t="s">
        <v>20</v>
      </c>
      <c r="J2549" t="s">
        <v>87</v>
      </c>
      <c r="K2549">
        <v>2.3039999999999998</v>
      </c>
      <c r="L2549">
        <v>1</v>
      </c>
      <c r="M2549">
        <v>0.2</v>
      </c>
      <c r="N2549">
        <v>0.25919999999999999</v>
      </c>
      <c r="O2549">
        <f t="shared" si="79"/>
        <v>2.0448</v>
      </c>
      <c r="P2549" cm="1">
        <f t="array" ref="P2549">_xlfn.IFS(D2549="Same Day",N2549*0.2,D2549="First Class",N2549*0.1,D2549="Standard Class",N2549*0.5,D2549="Second Class",N2549*0)</f>
        <v>0.12959999999999999</v>
      </c>
      <c r="Q2549">
        <f t="shared" si="80"/>
        <v>2.30980608</v>
      </c>
    </row>
    <row r="2550" spans="1:17" x14ac:dyDescent="0.3">
      <c r="A2550">
        <v>2549</v>
      </c>
      <c r="B2550" t="s">
        <v>3361</v>
      </c>
      <c r="C2550" s="1">
        <v>42238</v>
      </c>
      <c r="D2550" t="s">
        <v>38</v>
      </c>
      <c r="E2550" t="s">
        <v>96</v>
      </c>
      <c r="F2550" t="s">
        <v>3312</v>
      </c>
      <c r="G2550" t="s">
        <v>2682</v>
      </c>
      <c r="H2550" t="s">
        <v>25</v>
      </c>
      <c r="I2550" t="s">
        <v>26</v>
      </c>
      <c r="J2550" t="s">
        <v>99</v>
      </c>
      <c r="K2550">
        <v>1879.96</v>
      </c>
      <c r="L2550">
        <v>5</v>
      </c>
      <c r="M2550">
        <v>0.2</v>
      </c>
      <c r="N2550">
        <v>211.49549999999999</v>
      </c>
      <c r="O2550">
        <f t="shared" si="79"/>
        <v>1668.4645</v>
      </c>
      <c r="P2550" cm="1">
        <f t="array" ref="P2550">_xlfn.IFS(D2550="Same Day",N2550*0.2,D2550="First Class",N2550*0.1,D2550="Standard Class",N2550*0.5,D2550="Second Class",N2550*0)</f>
        <v>105.74775</v>
      </c>
      <c r="Q2550">
        <f t="shared" si="80"/>
        <v>178104.83132987499</v>
      </c>
    </row>
    <row r="2551" spans="1:17" x14ac:dyDescent="0.3">
      <c r="A2551">
        <v>2550</v>
      </c>
      <c r="B2551" t="s">
        <v>3361</v>
      </c>
      <c r="C2551" s="1">
        <v>42238</v>
      </c>
      <c r="D2551" t="s">
        <v>38</v>
      </c>
      <c r="E2551" t="s">
        <v>84</v>
      </c>
      <c r="F2551" t="s">
        <v>3312</v>
      </c>
      <c r="G2551" t="s">
        <v>2784</v>
      </c>
      <c r="H2551" t="s">
        <v>14</v>
      </c>
      <c r="I2551" t="s">
        <v>18</v>
      </c>
      <c r="J2551" t="s">
        <v>113</v>
      </c>
      <c r="K2551">
        <v>313.024</v>
      </c>
      <c r="L2551">
        <v>8</v>
      </c>
      <c r="M2551">
        <v>0.2</v>
      </c>
      <c r="N2551">
        <v>105.6456</v>
      </c>
      <c r="O2551">
        <f t="shared" si="79"/>
        <v>207.3784</v>
      </c>
      <c r="P2551" cm="1">
        <f t="array" ref="P2551">_xlfn.IFS(D2551="Same Day",N2551*0.2,D2551="First Class",N2551*0.1,D2551="Standard Class",N2551*0.5,D2551="Second Class",N2551*0)</f>
        <v>52.822800000000001</v>
      </c>
      <c r="Q2551">
        <f t="shared" si="80"/>
        <v>11161.68614752</v>
      </c>
    </row>
    <row r="2552" spans="1:17" x14ac:dyDescent="0.3">
      <c r="A2552">
        <v>2551</v>
      </c>
      <c r="B2552" t="s">
        <v>3361</v>
      </c>
      <c r="C2552" s="1">
        <v>42238</v>
      </c>
      <c r="D2552" t="s">
        <v>38</v>
      </c>
      <c r="E2552" t="s">
        <v>108</v>
      </c>
      <c r="F2552" t="s">
        <v>3312</v>
      </c>
      <c r="G2552" t="s">
        <v>1837</v>
      </c>
      <c r="H2552" t="s">
        <v>14</v>
      </c>
      <c r="I2552" t="s">
        <v>22</v>
      </c>
      <c r="J2552" t="s">
        <v>80</v>
      </c>
      <c r="K2552">
        <v>5.04</v>
      </c>
      <c r="L2552">
        <v>2</v>
      </c>
      <c r="M2552">
        <v>0.2</v>
      </c>
      <c r="N2552">
        <v>1.764</v>
      </c>
      <c r="O2552">
        <f t="shared" si="79"/>
        <v>3.2759999999999998</v>
      </c>
      <c r="P2552" cm="1">
        <f t="array" ref="P2552">_xlfn.IFS(D2552="Same Day",N2552*0.2,D2552="First Class",N2552*0.1,D2552="Standard Class",N2552*0.5,D2552="Second Class",N2552*0)</f>
        <v>0.88200000000000001</v>
      </c>
      <c r="Q2552">
        <f t="shared" si="80"/>
        <v>6.165432</v>
      </c>
    </row>
    <row r="2553" spans="1:17" x14ac:dyDescent="0.3">
      <c r="A2553">
        <v>2552</v>
      </c>
      <c r="B2553" t="s">
        <v>3362</v>
      </c>
      <c r="C2553" s="1">
        <v>43062</v>
      </c>
      <c r="D2553" t="s">
        <v>38</v>
      </c>
      <c r="E2553" t="s">
        <v>77</v>
      </c>
      <c r="F2553" t="s">
        <v>2208</v>
      </c>
      <c r="G2553" t="s">
        <v>3363</v>
      </c>
      <c r="H2553" t="s">
        <v>8</v>
      </c>
      <c r="I2553" t="s">
        <v>12</v>
      </c>
      <c r="J2553" t="s">
        <v>87</v>
      </c>
      <c r="K2553">
        <v>821.88</v>
      </c>
      <c r="L2553">
        <v>6</v>
      </c>
      <c r="M2553">
        <v>0</v>
      </c>
      <c r="N2553">
        <v>213.68879999999999</v>
      </c>
      <c r="O2553">
        <f t="shared" si="79"/>
        <v>608.19119999999998</v>
      </c>
      <c r="P2553" cm="1">
        <f t="array" ref="P2553">_xlfn.IFS(D2553="Same Day",N2553*0.2,D2553="First Class",N2553*0.1,D2553="Standard Class",N2553*0.5,D2553="Second Class",N2553*0)</f>
        <v>106.84439999999999</v>
      </c>
      <c r="Q2553">
        <f t="shared" si="80"/>
        <v>65590.015049279988</v>
      </c>
    </row>
    <row r="2554" spans="1:17" x14ac:dyDescent="0.3">
      <c r="A2554">
        <v>2553</v>
      </c>
      <c r="B2554" t="s">
        <v>3362</v>
      </c>
      <c r="C2554" s="1">
        <v>43062</v>
      </c>
      <c r="D2554" t="s">
        <v>38</v>
      </c>
      <c r="E2554" t="s">
        <v>77</v>
      </c>
      <c r="F2554" t="s">
        <v>2208</v>
      </c>
      <c r="G2554" t="s">
        <v>2413</v>
      </c>
      <c r="H2554" t="s">
        <v>14</v>
      </c>
      <c r="I2554" t="s">
        <v>16</v>
      </c>
      <c r="J2554" t="s">
        <v>87</v>
      </c>
      <c r="K2554">
        <v>21.96</v>
      </c>
      <c r="L2554">
        <v>2</v>
      </c>
      <c r="M2554">
        <v>0</v>
      </c>
      <c r="N2554">
        <v>10.760400000000001</v>
      </c>
      <c r="O2554">
        <f t="shared" si="79"/>
        <v>11.1996</v>
      </c>
      <c r="P2554" cm="1">
        <f t="array" ref="P2554">_xlfn.IFS(D2554="Same Day",N2554*0.2,D2554="First Class",N2554*0.1,D2554="Standard Class",N2554*0.5,D2554="Second Class",N2554*0)</f>
        <v>5.3802000000000003</v>
      </c>
      <c r="Q2554">
        <f t="shared" si="80"/>
        <v>71.455687920000003</v>
      </c>
    </row>
    <row r="2555" spans="1:17" x14ac:dyDescent="0.3">
      <c r="A2555">
        <v>2554</v>
      </c>
      <c r="B2555" t="s">
        <v>3364</v>
      </c>
      <c r="C2555" s="1">
        <v>42631</v>
      </c>
      <c r="D2555" t="s">
        <v>38</v>
      </c>
      <c r="E2555" t="s">
        <v>108</v>
      </c>
      <c r="F2555" t="s">
        <v>282</v>
      </c>
      <c r="G2555" t="s">
        <v>1834</v>
      </c>
      <c r="H2555" t="s">
        <v>14</v>
      </c>
      <c r="I2555" t="s">
        <v>18</v>
      </c>
      <c r="J2555" t="s">
        <v>160</v>
      </c>
      <c r="K2555">
        <v>25.92</v>
      </c>
      <c r="L2555">
        <v>4</v>
      </c>
      <c r="M2555">
        <v>0</v>
      </c>
      <c r="N2555">
        <v>12.441599999999999</v>
      </c>
      <c r="O2555">
        <f t="shared" si="79"/>
        <v>13.478400000000002</v>
      </c>
      <c r="P2555" cm="1">
        <f t="array" ref="P2555">_xlfn.IFS(D2555="Same Day",N2555*0.2,D2555="First Class",N2555*0.1,D2555="Standard Class",N2555*0.5,D2555="Second Class",N2555*0)</f>
        <v>6.2207999999999997</v>
      </c>
      <c r="Q2555">
        <f t="shared" si="80"/>
        <v>97.324830720000008</v>
      </c>
    </row>
    <row r="2556" spans="1:17" x14ac:dyDescent="0.3">
      <c r="A2556">
        <v>2555</v>
      </c>
      <c r="B2556" t="s">
        <v>3365</v>
      </c>
      <c r="C2556" s="1">
        <v>42602</v>
      </c>
      <c r="D2556" t="s">
        <v>38</v>
      </c>
      <c r="E2556" t="s">
        <v>77</v>
      </c>
      <c r="F2556" t="s">
        <v>2741</v>
      </c>
      <c r="G2556" t="s">
        <v>3366</v>
      </c>
      <c r="H2556" t="s">
        <v>25</v>
      </c>
      <c r="I2556" t="s">
        <v>26</v>
      </c>
      <c r="J2556" t="s">
        <v>99</v>
      </c>
      <c r="K2556">
        <v>705.54399999999998</v>
      </c>
      <c r="L2556">
        <v>7</v>
      </c>
      <c r="M2556">
        <v>0.2</v>
      </c>
      <c r="N2556">
        <v>70.554400000000001</v>
      </c>
      <c r="O2556">
        <f t="shared" si="79"/>
        <v>634.9896</v>
      </c>
      <c r="P2556" cm="1">
        <f t="array" ref="P2556">_xlfn.IFS(D2556="Same Day",N2556*0.2,D2556="First Class",N2556*0.1,D2556="Standard Class",N2556*0.5,D2556="Second Class",N2556*0)</f>
        <v>35.277200000000001</v>
      </c>
      <c r="Q2556">
        <f t="shared" si="80"/>
        <v>23035.644717120002</v>
      </c>
    </row>
    <row r="2557" spans="1:17" x14ac:dyDescent="0.3">
      <c r="A2557">
        <v>2556</v>
      </c>
      <c r="B2557" t="s">
        <v>3367</v>
      </c>
      <c r="C2557" s="1">
        <v>42277</v>
      </c>
      <c r="D2557" t="s">
        <v>38</v>
      </c>
      <c r="E2557" t="s">
        <v>77</v>
      </c>
      <c r="F2557" t="s">
        <v>341</v>
      </c>
      <c r="G2557" t="s">
        <v>3368</v>
      </c>
      <c r="H2557" t="s">
        <v>25</v>
      </c>
      <c r="I2557" t="s">
        <v>28</v>
      </c>
      <c r="J2557" t="s">
        <v>90</v>
      </c>
      <c r="K2557">
        <v>50</v>
      </c>
      <c r="L2557">
        <v>2</v>
      </c>
      <c r="M2557">
        <v>0</v>
      </c>
      <c r="N2557">
        <v>12</v>
      </c>
      <c r="O2557">
        <f t="shared" si="79"/>
        <v>38</v>
      </c>
      <c r="P2557" cm="1">
        <f t="array" ref="P2557">_xlfn.IFS(D2557="Same Day",N2557*0.2,D2557="First Class",N2557*0.1,D2557="Standard Class",N2557*0.5,D2557="Second Class",N2557*0)</f>
        <v>6</v>
      </c>
      <c r="Q2557">
        <f t="shared" si="80"/>
        <v>266</v>
      </c>
    </row>
    <row r="2558" spans="1:17" x14ac:dyDescent="0.3">
      <c r="A2558">
        <v>2557</v>
      </c>
      <c r="B2558" t="s">
        <v>3369</v>
      </c>
      <c r="C2558" s="1">
        <v>42657</v>
      </c>
      <c r="D2558" t="s">
        <v>38</v>
      </c>
      <c r="E2558" t="s">
        <v>84</v>
      </c>
      <c r="F2558" t="s">
        <v>1449</v>
      </c>
      <c r="G2558" t="s">
        <v>3370</v>
      </c>
      <c r="H2558" t="s">
        <v>8</v>
      </c>
      <c r="I2558" t="s">
        <v>12</v>
      </c>
      <c r="J2558" t="s">
        <v>87</v>
      </c>
      <c r="K2558">
        <v>51.712000000000003</v>
      </c>
      <c r="L2558">
        <v>8</v>
      </c>
      <c r="M2558">
        <v>0.6</v>
      </c>
      <c r="N2558">
        <v>-32.32</v>
      </c>
      <c r="O2558">
        <f t="shared" si="79"/>
        <v>84.032000000000011</v>
      </c>
      <c r="P2558" cm="1">
        <f t="array" ref="P2558">_xlfn.IFS(D2558="Same Day",N2558*0.2,D2558="First Class",N2558*0.1,D2558="Standard Class",N2558*0.5,D2558="Second Class",N2558*0)</f>
        <v>-16.16</v>
      </c>
      <c r="Q2558">
        <f t="shared" si="80"/>
        <v>-1273.9251200000001</v>
      </c>
    </row>
    <row r="2559" spans="1:17" x14ac:dyDescent="0.3">
      <c r="A2559">
        <v>2558</v>
      </c>
      <c r="B2559" t="s">
        <v>3371</v>
      </c>
      <c r="C2559" s="1">
        <v>42093</v>
      </c>
      <c r="D2559" t="s">
        <v>38</v>
      </c>
      <c r="E2559" t="s">
        <v>84</v>
      </c>
      <c r="F2559" t="s">
        <v>657</v>
      </c>
      <c r="G2559" t="s">
        <v>3135</v>
      </c>
      <c r="H2559" t="s">
        <v>14</v>
      </c>
      <c r="I2559" t="s">
        <v>17</v>
      </c>
      <c r="J2559" t="s">
        <v>87</v>
      </c>
      <c r="K2559">
        <v>6.992</v>
      </c>
      <c r="L2559">
        <v>2</v>
      </c>
      <c r="M2559">
        <v>0.2</v>
      </c>
      <c r="N2559">
        <v>0.52439999999999998</v>
      </c>
      <c r="O2559">
        <f t="shared" si="79"/>
        <v>6.4676</v>
      </c>
      <c r="P2559" cm="1">
        <f t="array" ref="P2559">_xlfn.IFS(D2559="Same Day",N2559*0.2,D2559="First Class",N2559*0.1,D2559="Standard Class",N2559*0.5,D2559="Second Class",N2559*0)</f>
        <v>0.26219999999999999</v>
      </c>
      <c r="Q2559">
        <f t="shared" si="80"/>
        <v>8.1634047199999991</v>
      </c>
    </row>
    <row r="2560" spans="1:17" x14ac:dyDescent="0.3">
      <c r="A2560">
        <v>2559</v>
      </c>
      <c r="B2560" t="s">
        <v>3372</v>
      </c>
      <c r="C2560" s="1">
        <v>42159</v>
      </c>
      <c r="D2560" t="s">
        <v>38</v>
      </c>
      <c r="E2560" t="s">
        <v>68</v>
      </c>
      <c r="F2560" t="s">
        <v>3237</v>
      </c>
      <c r="G2560" t="s">
        <v>3373</v>
      </c>
      <c r="H2560" t="s">
        <v>8</v>
      </c>
      <c r="I2560" t="s">
        <v>11</v>
      </c>
      <c r="J2560" t="s">
        <v>71</v>
      </c>
      <c r="K2560">
        <v>1406.86</v>
      </c>
      <c r="L2560">
        <v>7</v>
      </c>
      <c r="M2560">
        <v>0</v>
      </c>
      <c r="N2560">
        <v>140.68600000000001</v>
      </c>
      <c r="O2560">
        <f t="shared" si="79"/>
        <v>1266.174</v>
      </c>
      <c r="P2560" cm="1">
        <f t="array" ref="P2560">_xlfn.IFS(D2560="Same Day",N2560*0.2,D2560="First Class",N2560*0.1,D2560="Standard Class",N2560*0.5,D2560="Second Class",N2560*0)</f>
        <v>70.343000000000004</v>
      </c>
      <c r="Q2560">
        <f t="shared" si="80"/>
        <v>90332.651681999996</v>
      </c>
    </row>
    <row r="2561" spans="1:17" x14ac:dyDescent="0.3">
      <c r="A2561">
        <v>2560</v>
      </c>
      <c r="B2561" t="s">
        <v>3372</v>
      </c>
      <c r="C2561" s="1">
        <v>42159</v>
      </c>
      <c r="D2561" t="s">
        <v>38</v>
      </c>
      <c r="E2561" t="s">
        <v>84</v>
      </c>
      <c r="F2561" t="s">
        <v>3237</v>
      </c>
      <c r="G2561" t="s">
        <v>822</v>
      </c>
      <c r="H2561" t="s">
        <v>14</v>
      </c>
      <c r="I2561" t="s">
        <v>22</v>
      </c>
      <c r="J2561" t="s">
        <v>160</v>
      </c>
      <c r="K2561">
        <v>15.75</v>
      </c>
      <c r="L2561">
        <v>5</v>
      </c>
      <c r="M2561">
        <v>0</v>
      </c>
      <c r="N2561">
        <v>7.56</v>
      </c>
      <c r="O2561">
        <f t="shared" si="79"/>
        <v>8.1900000000000013</v>
      </c>
      <c r="P2561" cm="1">
        <f t="array" ref="P2561">_xlfn.IFS(D2561="Same Day",N2561*0.2,D2561="First Class",N2561*0.1,D2561="Standard Class",N2561*0.5,D2561="Second Class",N2561*0)</f>
        <v>3.78</v>
      </c>
      <c r="Q2561">
        <f t="shared" si="80"/>
        <v>39.148200000000003</v>
      </c>
    </row>
    <row r="2562" spans="1:17" x14ac:dyDescent="0.3">
      <c r="A2562">
        <v>2561</v>
      </c>
      <c r="B2562" t="s">
        <v>3372</v>
      </c>
      <c r="C2562" s="1">
        <v>42159</v>
      </c>
      <c r="D2562" t="s">
        <v>38</v>
      </c>
      <c r="E2562" t="s">
        <v>68</v>
      </c>
      <c r="F2562" t="s">
        <v>3237</v>
      </c>
      <c r="G2562" t="s">
        <v>1717</v>
      </c>
      <c r="H2562" t="s">
        <v>14</v>
      </c>
      <c r="I2562" t="s">
        <v>15</v>
      </c>
      <c r="J2562" t="s">
        <v>90</v>
      </c>
      <c r="K2562">
        <v>323.10000000000002</v>
      </c>
      <c r="L2562">
        <v>2</v>
      </c>
      <c r="M2562">
        <v>0</v>
      </c>
      <c r="N2562">
        <v>61.389000000000003</v>
      </c>
      <c r="O2562">
        <f t="shared" si="79"/>
        <v>261.71100000000001</v>
      </c>
      <c r="P2562" cm="1">
        <f t="array" ref="P2562">_xlfn.IFS(D2562="Same Day",N2562*0.2,D2562="First Class",N2562*0.1,D2562="Standard Class",N2562*0.5,D2562="Second Class",N2562*0)</f>
        <v>30.694500000000001</v>
      </c>
      <c r="Q2562">
        <f t="shared" si="80"/>
        <v>8294.7992895000007</v>
      </c>
    </row>
    <row r="2563" spans="1:17" x14ac:dyDescent="0.3">
      <c r="A2563">
        <v>2562</v>
      </c>
      <c r="B2563" t="s">
        <v>3374</v>
      </c>
      <c r="C2563" s="1">
        <v>42369</v>
      </c>
      <c r="D2563" t="s">
        <v>38</v>
      </c>
      <c r="E2563" t="s">
        <v>77</v>
      </c>
      <c r="F2563" t="s">
        <v>478</v>
      </c>
      <c r="G2563" t="s">
        <v>2789</v>
      </c>
      <c r="H2563" t="s">
        <v>14</v>
      </c>
      <c r="I2563" t="s">
        <v>22</v>
      </c>
      <c r="J2563" t="s">
        <v>160</v>
      </c>
      <c r="K2563">
        <v>9.2159999999999993</v>
      </c>
      <c r="L2563">
        <v>4</v>
      </c>
      <c r="M2563">
        <v>0.2</v>
      </c>
      <c r="N2563">
        <v>3.3408000000000002</v>
      </c>
      <c r="O2563">
        <f t="shared" ref="O2563:O2626" si="81">K2563-N2563</f>
        <v>5.8751999999999995</v>
      </c>
      <c r="P2563" cm="1">
        <f t="array" ref="P2563">_xlfn.IFS(D2563="Same Day",N2563*0.2,D2563="First Class",N2563*0.1,D2563="Standard Class",N2563*0.5,D2563="Second Class",N2563*0)</f>
        <v>1.6704000000000001</v>
      </c>
      <c r="Q2563">
        <f t="shared" ref="Q2563:Q2626" si="82">(K2563-N2563)*(1+P2563)</f>
        <v>15.689134079999999</v>
      </c>
    </row>
    <row r="2564" spans="1:17" x14ac:dyDescent="0.3">
      <c r="A2564">
        <v>2563</v>
      </c>
      <c r="B2564" t="s">
        <v>3374</v>
      </c>
      <c r="C2564" s="1">
        <v>42369</v>
      </c>
      <c r="D2564" t="s">
        <v>38</v>
      </c>
      <c r="E2564" t="s">
        <v>68</v>
      </c>
      <c r="F2564" t="s">
        <v>478</v>
      </c>
      <c r="G2564" t="s">
        <v>3114</v>
      </c>
      <c r="H2564" t="s">
        <v>14</v>
      </c>
      <c r="I2564" t="s">
        <v>18</v>
      </c>
      <c r="J2564" t="s">
        <v>275</v>
      </c>
      <c r="K2564">
        <v>10.368</v>
      </c>
      <c r="L2564">
        <v>2</v>
      </c>
      <c r="M2564">
        <v>0.2</v>
      </c>
      <c r="N2564">
        <v>3.6288</v>
      </c>
      <c r="O2564">
        <f t="shared" si="81"/>
        <v>6.7392000000000003</v>
      </c>
      <c r="P2564" cm="1">
        <f t="array" ref="P2564">_xlfn.IFS(D2564="Same Day",N2564*0.2,D2564="First Class",N2564*0.1,D2564="Standard Class",N2564*0.5,D2564="Second Class",N2564*0)</f>
        <v>1.8144</v>
      </c>
      <c r="Q2564">
        <f t="shared" si="82"/>
        <v>18.96680448</v>
      </c>
    </row>
    <row r="2565" spans="1:17" x14ac:dyDescent="0.3">
      <c r="A2565">
        <v>2564</v>
      </c>
      <c r="B2565" t="s">
        <v>3375</v>
      </c>
      <c r="C2565" s="1">
        <v>42085</v>
      </c>
      <c r="D2565" t="s">
        <v>37</v>
      </c>
      <c r="E2565" t="s">
        <v>77</v>
      </c>
      <c r="F2565" t="s">
        <v>1947</v>
      </c>
      <c r="G2565" t="s">
        <v>3376</v>
      </c>
      <c r="H2565" t="s">
        <v>25</v>
      </c>
      <c r="I2565" t="s">
        <v>28</v>
      </c>
      <c r="J2565" t="s">
        <v>90</v>
      </c>
      <c r="K2565">
        <v>15.02</v>
      </c>
      <c r="L2565">
        <v>1</v>
      </c>
      <c r="M2565">
        <v>0</v>
      </c>
      <c r="N2565">
        <v>2.7035999999999998</v>
      </c>
      <c r="O2565">
        <f t="shared" si="81"/>
        <v>12.3164</v>
      </c>
      <c r="P2565" cm="1">
        <f t="array" ref="P2565">_xlfn.IFS(D2565="Same Day",N2565*0.2,D2565="First Class",N2565*0.1,D2565="Standard Class",N2565*0.5,D2565="Second Class",N2565*0)</f>
        <v>0</v>
      </c>
      <c r="Q2565">
        <f t="shared" si="82"/>
        <v>12.3164</v>
      </c>
    </row>
    <row r="2566" spans="1:17" x14ac:dyDescent="0.3">
      <c r="A2566">
        <v>2565</v>
      </c>
      <c r="B2566" t="s">
        <v>3375</v>
      </c>
      <c r="C2566" s="1">
        <v>42085</v>
      </c>
      <c r="D2566" t="s">
        <v>37</v>
      </c>
      <c r="E2566" t="s">
        <v>96</v>
      </c>
      <c r="F2566" t="s">
        <v>1947</v>
      </c>
      <c r="G2566" t="s">
        <v>2379</v>
      </c>
      <c r="H2566" t="s">
        <v>14</v>
      </c>
      <c r="I2566" t="s">
        <v>15</v>
      </c>
      <c r="J2566" t="s">
        <v>90</v>
      </c>
      <c r="K2566">
        <v>33.82</v>
      </c>
      <c r="L2566">
        <v>2</v>
      </c>
      <c r="M2566">
        <v>0</v>
      </c>
      <c r="N2566">
        <v>9.1313999999999993</v>
      </c>
      <c r="O2566">
        <f t="shared" si="81"/>
        <v>24.688600000000001</v>
      </c>
      <c r="P2566" cm="1">
        <f t="array" ref="P2566">_xlfn.IFS(D2566="Same Day",N2566*0.2,D2566="First Class",N2566*0.1,D2566="Standard Class",N2566*0.5,D2566="Second Class",N2566*0)</f>
        <v>0</v>
      </c>
      <c r="Q2566">
        <f t="shared" si="82"/>
        <v>24.688600000000001</v>
      </c>
    </row>
    <row r="2567" spans="1:17" x14ac:dyDescent="0.3">
      <c r="A2567">
        <v>2566</v>
      </c>
      <c r="B2567" t="s">
        <v>3377</v>
      </c>
      <c r="C2567" s="1">
        <v>43093</v>
      </c>
      <c r="D2567" t="s">
        <v>35</v>
      </c>
      <c r="E2567" t="s">
        <v>84</v>
      </c>
      <c r="F2567" t="s">
        <v>3378</v>
      </c>
      <c r="G2567" t="s">
        <v>2094</v>
      </c>
      <c r="H2567" t="s">
        <v>25</v>
      </c>
      <c r="I2567" t="s">
        <v>28</v>
      </c>
      <c r="J2567" t="s">
        <v>90</v>
      </c>
      <c r="K2567">
        <v>71</v>
      </c>
      <c r="L2567">
        <v>4</v>
      </c>
      <c r="M2567">
        <v>0</v>
      </c>
      <c r="N2567">
        <v>27.69</v>
      </c>
      <c r="O2567">
        <f t="shared" si="81"/>
        <v>43.31</v>
      </c>
      <c r="P2567" cm="1">
        <f t="array" ref="P2567">_xlfn.IFS(D2567="Same Day",N2567*0.2,D2567="First Class",N2567*0.1,D2567="Standard Class",N2567*0.5,D2567="Second Class",N2567*0)</f>
        <v>2.7690000000000001</v>
      </c>
      <c r="Q2567">
        <f t="shared" si="82"/>
        <v>163.23539000000002</v>
      </c>
    </row>
    <row r="2568" spans="1:17" x14ac:dyDescent="0.3">
      <c r="A2568">
        <v>2567</v>
      </c>
      <c r="B2568" t="s">
        <v>3379</v>
      </c>
      <c r="C2568" s="1">
        <v>43042</v>
      </c>
      <c r="D2568" t="s">
        <v>37</v>
      </c>
      <c r="E2568" t="s">
        <v>84</v>
      </c>
      <c r="F2568" t="s">
        <v>1100</v>
      </c>
      <c r="G2568" t="s">
        <v>3380</v>
      </c>
      <c r="H2568" t="s">
        <v>14</v>
      </c>
      <c r="I2568" t="s">
        <v>16</v>
      </c>
      <c r="J2568" t="s">
        <v>87</v>
      </c>
      <c r="K2568">
        <v>25.12</v>
      </c>
      <c r="L2568">
        <v>5</v>
      </c>
      <c r="M2568">
        <v>0.2</v>
      </c>
      <c r="N2568">
        <v>7.85</v>
      </c>
      <c r="O2568">
        <f t="shared" si="81"/>
        <v>17.270000000000003</v>
      </c>
      <c r="P2568" cm="1">
        <f t="array" ref="P2568">_xlfn.IFS(D2568="Same Day",N2568*0.2,D2568="First Class",N2568*0.1,D2568="Standard Class",N2568*0.5,D2568="Second Class",N2568*0)</f>
        <v>0</v>
      </c>
      <c r="Q2568">
        <f t="shared" si="82"/>
        <v>17.270000000000003</v>
      </c>
    </row>
    <row r="2569" spans="1:17" x14ac:dyDescent="0.3">
      <c r="A2569">
        <v>2568</v>
      </c>
      <c r="B2569" t="s">
        <v>3379</v>
      </c>
      <c r="C2569" s="1">
        <v>43042</v>
      </c>
      <c r="D2569" t="s">
        <v>37</v>
      </c>
      <c r="E2569" t="s">
        <v>77</v>
      </c>
      <c r="F2569" t="s">
        <v>1100</v>
      </c>
      <c r="G2569" t="s">
        <v>2912</v>
      </c>
      <c r="H2569" t="s">
        <v>8</v>
      </c>
      <c r="I2569" t="s">
        <v>10</v>
      </c>
      <c r="J2569" t="s">
        <v>87</v>
      </c>
      <c r="K2569">
        <v>2665.62</v>
      </c>
      <c r="L2569">
        <v>9</v>
      </c>
      <c r="M2569">
        <v>0</v>
      </c>
      <c r="N2569">
        <v>239.9058</v>
      </c>
      <c r="O2569">
        <f t="shared" si="81"/>
        <v>2425.7141999999999</v>
      </c>
      <c r="P2569" cm="1">
        <f t="array" ref="P2569">_xlfn.IFS(D2569="Same Day",N2569*0.2,D2569="First Class",N2569*0.1,D2569="Standard Class",N2569*0.5,D2569="Second Class",N2569*0)</f>
        <v>0</v>
      </c>
      <c r="Q2569">
        <f t="shared" si="82"/>
        <v>2425.7141999999999</v>
      </c>
    </row>
    <row r="2570" spans="1:17" x14ac:dyDescent="0.3">
      <c r="A2570">
        <v>2569</v>
      </c>
      <c r="B2570" t="s">
        <v>3381</v>
      </c>
      <c r="C2570" s="1">
        <v>42989</v>
      </c>
      <c r="D2570" t="s">
        <v>38</v>
      </c>
      <c r="E2570" t="s">
        <v>96</v>
      </c>
      <c r="F2570" t="s">
        <v>1969</v>
      </c>
      <c r="G2570" t="s">
        <v>180</v>
      </c>
      <c r="H2570" t="s">
        <v>14</v>
      </c>
      <c r="I2570" t="s">
        <v>15</v>
      </c>
      <c r="J2570" t="s">
        <v>90</v>
      </c>
      <c r="K2570">
        <v>478.08</v>
      </c>
      <c r="L2570">
        <v>8</v>
      </c>
      <c r="M2570">
        <v>0</v>
      </c>
      <c r="N2570">
        <v>133.86240000000001</v>
      </c>
      <c r="O2570">
        <f t="shared" si="81"/>
        <v>344.21759999999995</v>
      </c>
      <c r="P2570" cm="1">
        <f t="array" ref="P2570">_xlfn.IFS(D2570="Same Day",N2570*0.2,D2570="First Class",N2570*0.1,D2570="Standard Class",N2570*0.5,D2570="Second Class",N2570*0)</f>
        <v>66.931200000000004</v>
      </c>
      <c r="Q2570">
        <f t="shared" si="82"/>
        <v>23383.114629119998</v>
      </c>
    </row>
    <row r="2571" spans="1:17" x14ac:dyDescent="0.3">
      <c r="A2571">
        <v>2570</v>
      </c>
      <c r="B2571" t="s">
        <v>3382</v>
      </c>
      <c r="C2571" s="1">
        <v>43096</v>
      </c>
      <c r="D2571" t="s">
        <v>36</v>
      </c>
      <c r="E2571" t="s">
        <v>108</v>
      </c>
      <c r="F2571" t="s">
        <v>563</v>
      </c>
      <c r="G2571" t="s">
        <v>1842</v>
      </c>
      <c r="H2571" t="s">
        <v>25</v>
      </c>
      <c r="I2571" t="s">
        <v>26</v>
      </c>
      <c r="J2571" t="s">
        <v>99</v>
      </c>
      <c r="K2571">
        <v>164.38800000000001</v>
      </c>
      <c r="L2571">
        <v>2</v>
      </c>
      <c r="M2571">
        <v>0.4</v>
      </c>
      <c r="N2571">
        <v>-35.617400000000004</v>
      </c>
      <c r="O2571">
        <f t="shared" si="81"/>
        <v>200.00540000000001</v>
      </c>
      <c r="P2571" cm="1">
        <f t="array" ref="P2571">_xlfn.IFS(D2571="Same Day",N2571*0.2,D2571="First Class",N2571*0.1,D2571="Standard Class",N2571*0.5,D2571="Second Class",N2571*0)</f>
        <v>-7.1234800000000007</v>
      </c>
      <c r="Q2571">
        <f t="shared" si="82"/>
        <v>-1224.7290667920001</v>
      </c>
    </row>
    <row r="2572" spans="1:17" x14ac:dyDescent="0.3">
      <c r="A2572">
        <v>2571</v>
      </c>
      <c r="B2572" t="s">
        <v>3382</v>
      </c>
      <c r="C2572" s="1">
        <v>43096</v>
      </c>
      <c r="D2572" t="s">
        <v>36</v>
      </c>
      <c r="E2572" t="s">
        <v>96</v>
      </c>
      <c r="F2572" t="s">
        <v>563</v>
      </c>
      <c r="G2572" t="s">
        <v>415</v>
      </c>
      <c r="H2572" t="s">
        <v>14</v>
      </c>
      <c r="I2572" t="s">
        <v>20</v>
      </c>
      <c r="J2572" t="s">
        <v>87</v>
      </c>
      <c r="K2572">
        <v>13.247999999999999</v>
      </c>
      <c r="L2572">
        <v>4</v>
      </c>
      <c r="M2572">
        <v>0.2</v>
      </c>
      <c r="N2572">
        <v>3.6432000000000002</v>
      </c>
      <c r="O2572">
        <f t="shared" si="81"/>
        <v>9.6047999999999991</v>
      </c>
      <c r="P2572" cm="1">
        <f t="array" ref="P2572">_xlfn.IFS(D2572="Same Day",N2572*0.2,D2572="First Class",N2572*0.1,D2572="Standard Class",N2572*0.5,D2572="Second Class",N2572*0)</f>
        <v>0.72864000000000007</v>
      </c>
      <c r="Q2572">
        <f t="shared" si="82"/>
        <v>16.603241471999997</v>
      </c>
    </row>
    <row r="2573" spans="1:17" x14ac:dyDescent="0.3">
      <c r="A2573">
        <v>2572</v>
      </c>
      <c r="B2573" t="s">
        <v>3383</v>
      </c>
      <c r="C2573" s="1">
        <v>42937</v>
      </c>
      <c r="D2573" t="s">
        <v>38</v>
      </c>
      <c r="E2573" t="s">
        <v>96</v>
      </c>
      <c r="F2573" t="s">
        <v>471</v>
      </c>
      <c r="G2573" t="s">
        <v>1905</v>
      </c>
      <c r="H2573" t="s">
        <v>14</v>
      </c>
      <c r="I2573" t="s">
        <v>20</v>
      </c>
      <c r="J2573" t="s">
        <v>87</v>
      </c>
      <c r="K2573">
        <v>2.9119999999999999</v>
      </c>
      <c r="L2573">
        <v>2</v>
      </c>
      <c r="M2573">
        <v>0.2</v>
      </c>
      <c r="N2573">
        <v>0.91</v>
      </c>
      <c r="O2573">
        <f t="shared" si="81"/>
        <v>2.0019999999999998</v>
      </c>
      <c r="P2573" cm="1">
        <f t="array" ref="P2573">_xlfn.IFS(D2573="Same Day",N2573*0.2,D2573="First Class",N2573*0.1,D2573="Standard Class",N2573*0.5,D2573="Second Class",N2573*0)</f>
        <v>0.45500000000000002</v>
      </c>
      <c r="Q2573">
        <f t="shared" si="82"/>
        <v>2.9129099999999997</v>
      </c>
    </row>
    <row r="2574" spans="1:17" x14ac:dyDescent="0.3">
      <c r="A2574">
        <v>2573</v>
      </c>
      <c r="B2574" t="s">
        <v>3384</v>
      </c>
      <c r="C2574" s="1">
        <v>42597</v>
      </c>
      <c r="D2574" t="s">
        <v>37</v>
      </c>
      <c r="E2574" t="s">
        <v>84</v>
      </c>
      <c r="F2574" t="s">
        <v>3385</v>
      </c>
      <c r="G2574" t="s">
        <v>3105</v>
      </c>
      <c r="H2574" t="s">
        <v>25</v>
      </c>
      <c r="I2574" t="s">
        <v>28</v>
      </c>
      <c r="J2574" t="s">
        <v>90</v>
      </c>
      <c r="K2574">
        <v>1399.944</v>
      </c>
      <c r="L2574">
        <v>7</v>
      </c>
      <c r="M2574">
        <v>0.2</v>
      </c>
      <c r="N2574">
        <v>52.497900000000001</v>
      </c>
      <c r="O2574">
        <f t="shared" si="81"/>
        <v>1347.4460999999999</v>
      </c>
      <c r="P2574" cm="1">
        <f t="array" ref="P2574">_xlfn.IFS(D2574="Same Day",N2574*0.2,D2574="First Class",N2574*0.1,D2574="Standard Class",N2574*0.5,D2574="Second Class",N2574*0)</f>
        <v>0</v>
      </c>
      <c r="Q2574">
        <f t="shared" si="82"/>
        <v>1347.4460999999999</v>
      </c>
    </row>
    <row r="2575" spans="1:17" x14ac:dyDescent="0.3">
      <c r="A2575">
        <v>2574</v>
      </c>
      <c r="B2575" t="s">
        <v>3386</v>
      </c>
      <c r="C2575" s="1">
        <v>42930</v>
      </c>
      <c r="D2575" t="s">
        <v>38</v>
      </c>
      <c r="E2575" t="s">
        <v>77</v>
      </c>
      <c r="F2575" t="s">
        <v>3107</v>
      </c>
      <c r="G2575" t="s">
        <v>1783</v>
      </c>
      <c r="H2575" t="s">
        <v>8</v>
      </c>
      <c r="I2575" t="s">
        <v>12</v>
      </c>
      <c r="J2575" t="s">
        <v>73</v>
      </c>
      <c r="K2575">
        <v>526.45000000000005</v>
      </c>
      <c r="L2575">
        <v>5</v>
      </c>
      <c r="M2575">
        <v>0</v>
      </c>
      <c r="N2575">
        <v>31.587</v>
      </c>
      <c r="O2575">
        <f t="shared" si="81"/>
        <v>494.86300000000006</v>
      </c>
      <c r="P2575" cm="1">
        <f t="array" ref="P2575">_xlfn.IFS(D2575="Same Day",N2575*0.2,D2575="First Class",N2575*0.1,D2575="Standard Class",N2575*0.5,D2575="Second Class",N2575*0)</f>
        <v>15.7935</v>
      </c>
      <c r="Q2575">
        <f t="shared" si="82"/>
        <v>8310.4817905000018</v>
      </c>
    </row>
    <row r="2576" spans="1:17" x14ac:dyDescent="0.3">
      <c r="A2576">
        <v>2575</v>
      </c>
      <c r="B2576" t="s">
        <v>3387</v>
      </c>
      <c r="C2576" s="1">
        <v>41970</v>
      </c>
      <c r="D2576" t="s">
        <v>38</v>
      </c>
      <c r="E2576" t="s">
        <v>84</v>
      </c>
      <c r="F2576" t="s">
        <v>176</v>
      </c>
      <c r="G2576" t="s">
        <v>2001</v>
      </c>
      <c r="H2576" t="s">
        <v>14</v>
      </c>
      <c r="I2576" t="s">
        <v>21</v>
      </c>
      <c r="J2576" t="s">
        <v>80</v>
      </c>
      <c r="K2576">
        <v>16.23</v>
      </c>
      <c r="L2576">
        <v>3</v>
      </c>
      <c r="M2576">
        <v>0</v>
      </c>
      <c r="N2576">
        <v>7.9527000000000001</v>
      </c>
      <c r="O2576">
        <f t="shared" si="81"/>
        <v>8.2773000000000003</v>
      </c>
      <c r="P2576" cm="1">
        <f t="array" ref="P2576">_xlfn.IFS(D2576="Same Day",N2576*0.2,D2576="First Class",N2576*0.1,D2576="Standard Class",N2576*0.5,D2576="Second Class",N2576*0)</f>
        <v>3.9763500000000001</v>
      </c>
      <c r="Q2576">
        <f t="shared" si="82"/>
        <v>41.190741854999999</v>
      </c>
    </row>
    <row r="2577" spans="1:17" x14ac:dyDescent="0.3">
      <c r="A2577">
        <v>2576</v>
      </c>
      <c r="B2577" t="s">
        <v>3387</v>
      </c>
      <c r="C2577" s="1">
        <v>41970</v>
      </c>
      <c r="D2577" t="s">
        <v>38</v>
      </c>
      <c r="E2577" t="s">
        <v>68</v>
      </c>
      <c r="F2577" t="s">
        <v>176</v>
      </c>
      <c r="G2577" t="s">
        <v>1477</v>
      </c>
      <c r="H2577" t="s">
        <v>14</v>
      </c>
      <c r="I2577" t="s">
        <v>16</v>
      </c>
      <c r="J2577" t="s">
        <v>87</v>
      </c>
      <c r="K2577">
        <v>319.89999999999998</v>
      </c>
      <c r="L2577">
        <v>5</v>
      </c>
      <c r="M2577">
        <v>0</v>
      </c>
      <c r="N2577">
        <v>156.751</v>
      </c>
      <c r="O2577">
        <f t="shared" si="81"/>
        <v>163.14899999999997</v>
      </c>
      <c r="P2577" cm="1">
        <f t="array" ref="P2577">_xlfn.IFS(D2577="Same Day",N2577*0.2,D2577="First Class",N2577*0.1,D2577="Standard Class",N2577*0.5,D2577="Second Class",N2577*0)</f>
        <v>78.375500000000002</v>
      </c>
      <c r="Q2577">
        <f t="shared" si="82"/>
        <v>12950.033449499999</v>
      </c>
    </row>
    <row r="2578" spans="1:17" x14ac:dyDescent="0.3">
      <c r="A2578">
        <v>2577</v>
      </c>
      <c r="B2578" t="s">
        <v>3387</v>
      </c>
      <c r="C2578" s="1">
        <v>41970</v>
      </c>
      <c r="D2578" t="s">
        <v>38</v>
      </c>
      <c r="E2578" t="s">
        <v>84</v>
      </c>
      <c r="F2578" t="s">
        <v>176</v>
      </c>
      <c r="G2578" t="s">
        <v>409</v>
      </c>
      <c r="H2578" t="s">
        <v>14</v>
      </c>
      <c r="I2578" t="s">
        <v>21</v>
      </c>
      <c r="J2578" t="s">
        <v>153</v>
      </c>
      <c r="K2578">
        <v>11.36</v>
      </c>
      <c r="L2578">
        <v>2</v>
      </c>
      <c r="M2578">
        <v>0</v>
      </c>
      <c r="N2578">
        <v>5.3391999999999999</v>
      </c>
      <c r="O2578">
        <f t="shared" si="81"/>
        <v>6.0207999999999995</v>
      </c>
      <c r="P2578" cm="1">
        <f t="array" ref="P2578">_xlfn.IFS(D2578="Same Day",N2578*0.2,D2578="First Class",N2578*0.1,D2578="Standard Class",N2578*0.5,D2578="Second Class",N2578*0)</f>
        <v>2.6696</v>
      </c>
      <c r="Q2578">
        <f t="shared" si="82"/>
        <v>22.093927679999997</v>
      </c>
    </row>
    <row r="2579" spans="1:17" x14ac:dyDescent="0.3">
      <c r="A2579">
        <v>2578</v>
      </c>
      <c r="B2579" t="s">
        <v>3387</v>
      </c>
      <c r="C2579" s="1">
        <v>41970</v>
      </c>
      <c r="D2579" t="s">
        <v>38</v>
      </c>
      <c r="E2579" t="s">
        <v>84</v>
      </c>
      <c r="F2579" t="s">
        <v>176</v>
      </c>
      <c r="G2579" t="s">
        <v>3388</v>
      </c>
      <c r="H2579" t="s">
        <v>14</v>
      </c>
      <c r="I2579" t="s">
        <v>17</v>
      </c>
      <c r="J2579" t="s">
        <v>87</v>
      </c>
      <c r="K2579">
        <v>675.12</v>
      </c>
      <c r="L2579">
        <v>3</v>
      </c>
      <c r="M2579">
        <v>0</v>
      </c>
      <c r="N2579">
        <v>290.30160000000001</v>
      </c>
      <c r="O2579">
        <f t="shared" si="81"/>
        <v>384.8184</v>
      </c>
      <c r="P2579" cm="1">
        <f t="array" ref="P2579">_xlfn.IFS(D2579="Same Day",N2579*0.2,D2579="First Class",N2579*0.1,D2579="Standard Class",N2579*0.5,D2579="Second Class",N2579*0)</f>
        <v>145.1508</v>
      </c>
      <c r="Q2579">
        <f t="shared" si="82"/>
        <v>56241.517014720004</v>
      </c>
    </row>
    <row r="2580" spans="1:17" x14ac:dyDescent="0.3">
      <c r="A2580">
        <v>2579</v>
      </c>
      <c r="B2580" t="s">
        <v>3389</v>
      </c>
      <c r="C2580" s="1">
        <v>41670</v>
      </c>
      <c r="D2580" t="s">
        <v>38</v>
      </c>
      <c r="E2580" t="s">
        <v>108</v>
      </c>
      <c r="F2580" t="s">
        <v>852</v>
      </c>
      <c r="G2580" t="s">
        <v>3390</v>
      </c>
      <c r="H2580" t="s">
        <v>8</v>
      </c>
      <c r="I2580" t="s">
        <v>12</v>
      </c>
      <c r="J2580" t="s">
        <v>87</v>
      </c>
      <c r="K2580">
        <v>62.82</v>
      </c>
      <c r="L2580">
        <v>3</v>
      </c>
      <c r="M2580">
        <v>0</v>
      </c>
      <c r="N2580">
        <v>30.7818</v>
      </c>
      <c r="O2580">
        <f t="shared" si="81"/>
        <v>32.038200000000003</v>
      </c>
      <c r="P2580" cm="1">
        <f t="array" ref="P2580">_xlfn.IFS(D2580="Same Day",N2580*0.2,D2580="First Class",N2580*0.1,D2580="Standard Class",N2580*0.5,D2580="Second Class",N2580*0)</f>
        <v>15.3909</v>
      </c>
      <c r="Q2580">
        <f t="shared" si="82"/>
        <v>525.13493238000012</v>
      </c>
    </row>
    <row r="2581" spans="1:17" x14ac:dyDescent="0.3">
      <c r="A2581">
        <v>2580</v>
      </c>
      <c r="B2581" t="s">
        <v>3389</v>
      </c>
      <c r="C2581" s="1">
        <v>41670</v>
      </c>
      <c r="D2581" t="s">
        <v>38</v>
      </c>
      <c r="E2581" t="s">
        <v>77</v>
      </c>
      <c r="F2581" t="s">
        <v>852</v>
      </c>
      <c r="G2581" t="s">
        <v>1907</v>
      </c>
      <c r="H2581" t="s">
        <v>14</v>
      </c>
      <c r="I2581" t="s">
        <v>15</v>
      </c>
      <c r="J2581" t="s">
        <v>90</v>
      </c>
      <c r="K2581">
        <v>489.92</v>
      </c>
      <c r="L2581">
        <v>8</v>
      </c>
      <c r="M2581">
        <v>0</v>
      </c>
      <c r="N2581">
        <v>0</v>
      </c>
      <c r="O2581">
        <f t="shared" si="81"/>
        <v>489.92</v>
      </c>
      <c r="P2581" cm="1">
        <f t="array" ref="P2581">_xlfn.IFS(D2581="Same Day",N2581*0.2,D2581="First Class",N2581*0.1,D2581="Standard Class",N2581*0.5,D2581="Second Class",N2581*0)</f>
        <v>0</v>
      </c>
      <c r="Q2581">
        <f t="shared" si="82"/>
        <v>489.92</v>
      </c>
    </row>
    <row r="2582" spans="1:17" x14ac:dyDescent="0.3">
      <c r="A2582">
        <v>2581</v>
      </c>
      <c r="B2582" t="s">
        <v>3389</v>
      </c>
      <c r="C2582" s="1">
        <v>41670</v>
      </c>
      <c r="D2582" t="s">
        <v>38</v>
      </c>
      <c r="E2582" t="s">
        <v>77</v>
      </c>
      <c r="F2582" t="s">
        <v>852</v>
      </c>
      <c r="G2582" t="s">
        <v>2091</v>
      </c>
      <c r="H2582" t="s">
        <v>14</v>
      </c>
      <c r="I2582" t="s">
        <v>18</v>
      </c>
      <c r="J2582" t="s">
        <v>275</v>
      </c>
      <c r="K2582">
        <v>19.440000000000001</v>
      </c>
      <c r="L2582">
        <v>3</v>
      </c>
      <c r="M2582">
        <v>0</v>
      </c>
      <c r="N2582">
        <v>9.3312000000000008</v>
      </c>
      <c r="O2582">
        <f t="shared" si="81"/>
        <v>10.1088</v>
      </c>
      <c r="P2582" cm="1">
        <f t="array" ref="P2582">_xlfn.IFS(D2582="Same Day",N2582*0.2,D2582="First Class",N2582*0.1,D2582="Standard Class",N2582*0.5,D2582="Second Class",N2582*0)</f>
        <v>4.6656000000000004</v>
      </c>
      <c r="Q2582">
        <f t="shared" si="82"/>
        <v>57.272417280000006</v>
      </c>
    </row>
    <row r="2583" spans="1:17" x14ac:dyDescent="0.3">
      <c r="A2583">
        <v>2582</v>
      </c>
      <c r="B2583" t="s">
        <v>3389</v>
      </c>
      <c r="C2583" s="1">
        <v>41670</v>
      </c>
      <c r="D2583" t="s">
        <v>38</v>
      </c>
      <c r="E2583" t="s">
        <v>84</v>
      </c>
      <c r="F2583" t="s">
        <v>852</v>
      </c>
      <c r="G2583" t="s">
        <v>3169</v>
      </c>
      <c r="H2583" t="s">
        <v>14</v>
      </c>
      <c r="I2583" t="s">
        <v>18</v>
      </c>
      <c r="J2583" t="s">
        <v>160</v>
      </c>
      <c r="K2583">
        <v>16.68</v>
      </c>
      <c r="L2583">
        <v>2</v>
      </c>
      <c r="M2583">
        <v>0</v>
      </c>
      <c r="N2583">
        <v>8.34</v>
      </c>
      <c r="O2583">
        <f t="shared" si="81"/>
        <v>8.34</v>
      </c>
      <c r="P2583" cm="1">
        <f t="array" ref="P2583">_xlfn.IFS(D2583="Same Day",N2583*0.2,D2583="First Class",N2583*0.1,D2583="Standard Class",N2583*0.5,D2583="Second Class",N2583*0)</f>
        <v>4.17</v>
      </c>
      <c r="Q2583">
        <f t="shared" si="82"/>
        <v>43.117799999999995</v>
      </c>
    </row>
    <row r="2584" spans="1:17" x14ac:dyDescent="0.3">
      <c r="A2584">
        <v>2583</v>
      </c>
      <c r="B2584" t="s">
        <v>3389</v>
      </c>
      <c r="C2584" s="1">
        <v>41670</v>
      </c>
      <c r="D2584" t="s">
        <v>38</v>
      </c>
      <c r="E2584" t="s">
        <v>108</v>
      </c>
      <c r="F2584" t="s">
        <v>852</v>
      </c>
      <c r="G2584" t="s">
        <v>3391</v>
      </c>
      <c r="H2584" t="s">
        <v>25</v>
      </c>
      <c r="I2584" t="s">
        <v>26</v>
      </c>
      <c r="J2584" t="s">
        <v>164</v>
      </c>
      <c r="K2584">
        <v>155.35</v>
      </c>
      <c r="L2584">
        <v>13</v>
      </c>
      <c r="M2584">
        <v>0</v>
      </c>
      <c r="N2584">
        <v>0</v>
      </c>
      <c r="O2584">
        <f t="shared" si="81"/>
        <v>155.35</v>
      </c>
      <c r="P2584" cm="1">
        <f t="array" ref="P2584">_xlfn.IFS(D2584="Same Day",N2584*0.2,D2584="First Class",N2584*0.1,D2584="Standard Class",N2584*0.5,D2584="Second Class",N2584*0)</f>
        <v>0</v>
      </c>
      <c r="Q2584">
        <f t="shared" si="82"/>
        <v>155.35</v>
      </c>
    </row>
    <row r="2585" spans="1:17" x14ac:dyDescent="0.3">
      <c r="A2585">
        <v>2584</v>
      </c>
      <c r="B2585" t="s">
        <v>3389</v>
      </c>
      <c r="C2585" s="1">
        <v>41670</v>
      </c>
      <c r="D2585" t="s">
        <v>38</v>
      </c>
      <c r="E2585" t="s">
        <v>84</v>
      </c>
      <c r="F2585" t="s">
        <v>852</v>
      </c>
      <c r="G2585" t="s">
        <v>3392</v>
      </c>
      <c r="H2585" t="s">
        <v>8</v>
      </c>
      <c r="I2585" t="s">
        <v>12</v>
      </c>
      <c r="J2585" t="s">
        <v>87</v>
      </c>
      <c r="K2585">
        <v>12.42</v>
      </c>
      <c r="L2585">
        <v>3</v>
      </c>
      <c r="M2585">
        <v>0</v>
      </c>
      <c r="N2585">
        <v>4.4711999999999996</v>
      </c>
      <c r="O2585">
        <f t="shared" si="81"/>
        <v>7.9488000000000003</v>
      </c>
      <c r="P2585" cm="1">
        <f t="array" ref="P2585">_xlfn.IFS(D2585="Same Day",N2585*0.2,D2585="First Class",N2585*0.1,D2585="Standard Class",N2585*0.5,D2585="Second Class",N2585*0)</f>
        <v>2.2355999999999998</v>
      </c>
      <c r="Q2585">
        <f t="shared" si="82"/>
        <v>25.719137279999998</v>
      </c>
    </row>
    <row r="2586" spans="1:17" x14ac:dyDescent="0.3">
      <c r="A2586">
        <v>2585</v>
      </c>
      <c r="B2586" t="s">
        <v>3389</v>
      </c>
      <c r="C2586" s="1">
        <v>41670</v>
      </c>
      <c r="D2586" t="s">
        <v>38</v>
      </c>
      <c r="E2586" t="s">
        <v>96</v>
      </c>
      <c r="F2586" t="s">
        <v>852</v>
      </c>
      <c r="G2586" t="s">
        <v>1182</v>
      </c>
      <c r="H2586" t="s">
        <v>25</v>
      </c>
      <c r="I2586" t="s">
        <v>26</v>
      </c>
      <c r="J2586" t="s">
        <v>99</v>
      </c>
      <c r="K2586">
        <v>187.98</v>
      </c>
      <c r="L2586">
        <v>2</v>
      </c>
      <c r="M2586">
        <v>0</v>
      </c>
      <c r="N2586">
        <v>52.634399999999999</v>
      </c>
      <c r="O2586">
        <f t="shared" si="81"/>
        <v>135.34559999999999</v>
      </c>
      <c r="P2586" cm="1">
        <f t="array" ref="P2586">_xlfn.IFS(D2586="Same Day",N2586*0.2,D2586="First Class",N2586*0.1,D2586="Standard Class",N2586*0.5,D2586="Second Class",N2586*0)</f>
        <v>26.3172</v>
      </c>
      <c r="Q2586">
        <f t="shared" si="82"/>
        <v>3697.2628243199997</v>
      </c>
    </row>
    <row r="2587" spans="1:17" x14ac:dyDescent="0.3">
      <c r="A2587">
        <v>2586</v>
      </c>
      <c r="B2587" t="s">
        <v>3393</v>
      </c>
      <c r="C2587" s="1">
        <v>42318</v>
      </c>
      <c r="D2587" t="s">
        <v>38</v>
      </c>
      <c r="E2587" t="s">
        <v>96</v>
      </c>
      <c r="F2587" t="s">
        <v>1377</v>
      </c>
      <c r="G2587" t="s">
        <v>726</v>
      </c>
      <c r="H2587" t="s">
        <v>14</v>
      </c>
      <c r="I2587" t="s">
        <v>21</v>
      </c>
      <c r="J2587" t="s">
        <v>153</v>
      </c>
      <c r="K2587">
        <v>6.6079999999999997</v>
      </c>
      <c r="L2587">
        <v>2</v>
      </c>
      <c r="M2587">
        <v>0.2</v>
      </c>
      <c r="N2587">
        <v>2.1476000000000002</v>
      </c>
      <c r="O2587">
        <f t="shared" si="81"/>
        <v>4.4603999999999999</v>
      </c>
      <c r="P2587" cm="1">
        <f t="array" ref="P2587">_xlfn.IFS(D2587="Same Day",N2587*0.2,D2587="First Class",N2587*0.1,D2587="Standard Class",N2587*0.5,D2587="Second Class",N2587*0)</f>
        <v>1.0738000000000001</v>
      </c>
      <c r="Q2587">
        <f t="shared" si="82"/>
        <v>9.2499775200000016</v>
      </c>
    </row>
    <row r="2588" spans="1:17" x14ac:dyDescent="0.3">
      <c r="A2588">
        <v>2587</v>
      </c>
      <c r="B2588" t="s">
        <v>3394</v>
      </c>
      <c r="C2588" s="1">
        <v>42922</v>
      </c>
      <c r="D2588" t="s">
        <v>38</v>
      </c>
      <c r="E2588" t="s">
        <v>96</v>
      </c>
      <c r="F2588" t="s">
        <v>1267</v>
      </c>
      <c r="G2588" t="s">
        <v>1886</v>
      </c>
      <c r="H2588" t="s">
        <v>14</v>
      </c>
      <c r="I2588" t="s">
        <v>15</v>
      </c>
      <c r="J2588" t="s">
        <v>90</v>
      </c>
      <c r="K2588">
        <v>248.57</v>
      </c>
      <c r="L2588">
        <v>7</v>
      </c>
      <c r="M2588">
        <v>0</v>
      </c>
      <c r="N2588">
        <v>67.113900000000001</v>
      </c>
      <c r="O2588">
        <f t="shared" si="81"/>
        <v>181.45609999999999</v>
      </c>
      <c r="P2588" cm="1">
        <f t="array" ref="P2588">_xlfn.IFS(D2588="Same Day",N2588*0.2,D2588="First Class",N2588*0.1,D2588="Standard Class",N2588*0.5,D2588="Second Class",N2588*0)</f>
        <v>33.556950000000001</v>
      </c>
      <c r="Q2588">
        <f t="shared" si="82"/>
        <v>6270.5693748949998</v>
      </c>
    </row>
    <row r="2589" spans="1:17" x14ac:dyDescent="0.3">
      <c r="A2589">
        <v>2588</v>
      </c>
      <c r="B2589" t="s">
        <v>3394</v>
      </c>
      <c r="C2589" s="1">
        <v>42922</v>
      </c>
      <c r="D2589" t="s">
        <v>38</v>
      </c>
      <c r="E2589" t="s">
        <v>84</v>
      </c>
      <c r="F2589" t="s">
        <v>1267</v>
      </c>
      <c r="G2589" t="s">
        <v>3395</v>
      </c>
      <c r="H2589" t="s">
        <v>8</v>
      </c>
      <c r="I2589" t="s">
        <v>12</v>
      </c>
      <c r="J2589" t="s">
        <v>87</v>
      </c>
      <c r="K2589">
        <v>22.23</v>
      </c>
      <c r="L2589">
        <v>1</v>
      </c>
      <c r="M2589">
        <v>0</v>
      </c>
      <c r="N2589">
        <v>9.7812000000000001</v>
      </c>
      <c r="O2589">
        <f t="shared" si="81"/>
        <v>12.4488</v>
      </c>
      <c r="P2589" cm="1">
        <f t="array" ref="P2589">_xlfn.IFS(D2589="Same Day",N2589*0.2,D2589="First Class",N2589*0.1,D2589="Standard Class",N2589*0.5,D2589="Second Class",N2589*0)</f>
        <v>4.8906000000000001</v>
      </c>
      <c r="Q2589">
        <f t="shared" si="82"/>
        <v>73.330901280000006</v>
      </c>
    </row>
    <row r="2590" spans="1:17" x14ac:dyDescent="0.3">
      <c r="A2590">
        <v>2589</v>
      </c>
      <c r="B2590" t="s">
        <v>3396</v>
      </c>
      <c r="C2590" s="1">
        <v>42499</v>
      </c>
      <c r="D2590" t="s">
        <v>38</v>
      </c>
      <c r="E2590" t="s">
        <v>68</v>
      </c>
      <c r="F2590" t="s">
        <v>3087</v>
      </c>
      <c r="G2590" t="s">
        <v>2819</v>
      </c>
      <c r="H2590" t="s">
        <v>14</v>
      </c>
      <c r="I2590" t="s">
        <v>15</v>
      </c>
      <c r="J2590" t="s">
        <v>90</v>
      </c>
      <c r="K2590">
        <v>5.98</v>
      </c>
      <c r="L2590">
        <v>1</v>
      </c>
      <c r="M2590">
        <v>0</v>
      </c>
      <c r="N2590">
        <v>1.0165999999999999</v>
      </c>
      <c r="O2590">
        <f t="shared" si="81"/>
        <v>4.9634</v>
      </c>
      <c r="P2590" cm="1">
        <f t="array" ref="P2590">_xlfn.IFS(D2590="Same Day",N2590*0.2,D2590="First Class",N2590*0.1,D2590="Standard Class",N2590*0.5,D2590="Second Class",N2590*0)</f>
        <v>0.50829999999999997</v>
      </c>
      <c r="Q2590">
        <f t="shared" si="82"/>
        <v>7.4862962199999998</v>
      </c>
    </row>
    <row r="2591" spans="1:17" x14ac:dyDescent="0.3">
      <c r="A2591">
        <v>2590</v>
      </c>
      <c r="B2591" t="s">
        <v>3396</v>
      </c>
      <c r="C2591" s="1">
        <v>42499</v>
      </c>
      <c r="D2591" t="s">
        <v>38</v>
      </c>
      <c r="E2591" t="s">
        <v>108</v>
      </c>
      <c r="F2591" t="s">
        <v>3087</v>
      </c>
      <c r="G2591" t="s">
        <v>579</v>
      </c>
      <c r="H2591" t="s">
        <v>25</v>
      </c>
      <c r="I2591" t="s">
        <v>26</v>
      </c>
      <c r="J2591" t="s">
        <v>99</v>
      </c>
      <c r="K2591">
        <v>246.16800000000001</v>
      </c>
      <c r="L2591">
        <v>3</v>
      </c>
      <c r="M2591">
        <v>0.2</v>
      </c>
      <c r="N2591">
        <v>21.5397</v>
      </c>
      <c r="O2591">
        <f t="shared" si="81"/>
        <v>224.6283</v>
      </c>
      <c r="P2591" cm="1">
        <f t="array" ref="P2591">_xlfn.IFS(D2591="Same Day",N2591*0.2,D2591="First Class",N2591*0.1,D2591="Standard Class",N2591*0.5,D2591="Second Class",N2591*0)</f>
        <v>10.76985</v>
      </c>
      <c r="Q2591">
        <f t="shared" si="82"/>
        <v>2643.841396755</v>
      </c>
    </row>
    <row r="2592" spans="1:17" x14ac:dyDescent="0.3">
      <c r="A2592">
        <v>2591</v>
      </c>
      <c r="B2592" t="s">
        <v>3397</v>
      </c>
      <c r="C2592" s="1">
        <v>42627</v>
      </c>
      <c r="D2592" t="s">
        <v>38</v>
      </c>
      <c r="E2592" t="s">
        <v>77</v>
      </c>
      <c r="F2592" t="s">
        <v>1607</v>
      </c>
      <c r="G2592" t="s">
        <v>3398</v>
      </c>
      <c r="H2592" t="s">
        <v>8</v>
      </c>
      <c r="I2592" t="s">
        <v>12</v>
      </c>
      <c r="J2592" t="s">
        <v>87</v>
      </c>
      <c r="K2592">
        <v>14.135999999999999</v>
      </c>
      <c r="L2592">
        <v>2</v>
      </c>
      <c r="M2592">
        <v>0.6</v>
      </c>
      <c r="N2592">
        <v>-7.7747999999999999</v>
      </c>
      <c r="O2592">
        <f t="shared" si="81"/>
        <v>21.910799999999998</v>
      </c>
      <c r="P2592" cm="1">
        <f t="array" ref="P2592">_xlfn.IFS(D2592="Same Day",N2592*0.2,D2592="First Class",N2592*0.1,D2592="Standard Class",N2592*0.5,D2592="Second Class",N2592*0)</f>
        <v>-3.8874</v>
      </c>
      <c r="Q2592">
        <f t="shared" si="82"/>
        <v>-63.265243919999996</v>
      </c>
    </row>
    <row r="2593" spans="1:17" x14ac:dyDescent="0.3">
      <c r="A2593">
        <v>2592</v>
      </c>
      <c r="B2593" t="s">
        <v>3397</v>
      </c>
      <c r="C2593" s="1">
        <v>42627</v>
      </c>
      <c r="D2593" t="s">
        <v>38</v>
      </c>
      <c r="E2593" t="s">
        <v>108</v>
      </c>
      <c r="F2593" t="s">
        <v>1607</v>
      </c>
      <c r="G2593" t="s">
        <v>3399</v>
      </c>
      <c r="H2593" t="s">
        <v>8</v>
      </c>
      <c r="I2593" t="s">
        <v>10</v>
      </c>
      <c r="J2593" t="s">
        <v>87</v>
      </c>
      <c r="K2593">
        <v>601.47</v>
      </c>
      <c r="L2593">
        <v>3</v>
      </c>
      <c r="M2593">
        <v>0.5</v>
      </c>
      <c r="N2593">
        <v>-300.73500000000001</v>
      </c>
      <c r="O2593">
        <f t="shared" si="81"/>
        <v>902.20500000000004</v>
      </c>
      <c r="P2593" cm="1">
        <f t="array" ref="P2593">_xlfn.IFS(D2593="Same Day",N2593*0.2,D2593="First Class",N2593*0.1,D2593="Standard Class",N2593*0.5,D2593="Second Class",N2593*0)</f>
        <v>-150.36750000000001</v>
      </c>
      <c r="Q2593">
        <f t="shared" si="82"/>
        <v>-134760.10533750002</v>
      </c>
    </row>
    <row r="2594" spans="1:17" x14ac:dyDescent="0.3">
      <c r="A2594">
        <v>2593</v>
      </c>
      <c r="B2594" t="s">
        <v>3400</v>
      </c>
      <c r="C2594" s="1">
        <v>43065</v>
      </c>
      <c r="D2594" t="s">
        <v>37</v>
      </c>
      <c r="E2594" t="s">
        <v>68</v>
      </c>
      <c r="F2594" t="s">
        <v>1303</v>
      </c>
      <c r="G2594" t="s">
        <v>2979</v>
      </c>
      <c r="H2594" t="s">
        <v>25</v>
      </c>
      <c r="I2594" t="s">
        <v>26</v>
      </c>
      <c r="J2594" t="s">
        <v>164</v>
      </c>
      <c r="K2594">
        <v>79.099999999999994</v>
      </c>
      <c r="L2594">
        <v>2</v>
      </c>
      <c r="M2594">
        <v>0</v>
      </c>
      <c r="N2594">
        <v>39.549999999999997</v>
      </c>
      <c r="O2594">
        <f t="shared" si="81"/>
        <v>39.549999999999997</v>
      </c>
      <c r="P2594" cm="1">
        <f t="array" ref="P2594">_xlfn.IFS(D2594="Same Day",N2594*0.2,D2594="First Class",N2594*0.1,D2594="Standard Class",N2594*0.5,D2594="Second Class",N2594*0)</f>
        <v>0</v>
      </c>
      <c r="Q2594">
        <f t="shared" si="82"/>
        <v>39.549999999999997</v>
      </c>
    </row>
    <row r="2595" spans="1:17" x14ac:dyDescent="0.3">
      <c r="A2595">
        <v>2594</v>
      </c>
      <c r="B2595" t="s">
        <v>3400</v>
      </c>
      <c r="C2595" s="1">
        <v>43065</v>
      </c>
      <c r="D2595" t="s">
        <v>37</v>
      </c>
      <c r="E2595" t="s">
        <v>68</v>
      </c>
      <c r="F2595" t="s">
        <v>1303</v>
      </c>
      <c r="G2595" t="s">
        <v>1793</v>
      </c>
      <c r="H2595" t="s">
        <v>14</v>
      </c>
      <c r="I2595" t="s">
        <v>16</v>
      </c>
      <c r="J2595" t="s">
        <v>87</v>
      </c>
      <c r="K2595">
        <v>327.84</v>
      </c>
      <c r="L2595">
        <v>8</v>
      </c>
      <c r="M2595">
        <v>0</v>
      </c>
      <c r="N2595">
        <v>157.36320000000001</v>
      </c>
      <c r="O2595">
        <f t="shared" si="81"/>
        <v>170.47679999999997</v>
      </c>
      <c r="P2595" cm="1">
        <f t="array" ref="P2595">_xlfn.IFS(D2595="Same Day",N2595*0.2,D2595="First Class",N2595*0.1,D2595="Standard Class",N2595*0.5,D2595="Second Class",N2595*0)</f>
        <v>0</v>
      </c>
      <c r="Q2595">
        <f t="shared" si="82"/>
        <v>170.47679999999997</v>
      </c>
    </row>
    <row r="2596" spans="1:17" x14ac:dyDescent="0.3">
      <c r="A2596">
        <v>2595</v>
      </c>
      <c r="B2596" t="s">
        <v>3401</v>
      </c>
      <c r="C2596" s="1">
        <v>42872</v>
      </c>
      <c r="D2596" t="s">
        <v>38</v>
      </c>
      <c r="E2596" t="s">
        <v>84</v>
      </c>
      <c r="F2596" t="s">
        <v>1483</v>
      </c>
      <c r="G2596" t="s">
        <v>561</v>
      </c>
      <c r="H2596" t="s">
        <v>14</v>
      </c>
      <c r="I2596" t="s">
        <v>21</v>
      </c>
      <c r="J2596" t="s">
        <v>80</v>
      </c>
      <c r="K2596">
        <v>180.96</v>
      </c>
      <c r="L2596">
        <v>2</v>
      </c>
      <c r="M2596">
        <v>0</v>
      </c>
      <c r="N2596">
        <v>81.432000000000002</v>
      </c>
      <c r="O2596">
        <f t="shared" si="81"/>
        <v>99.528000000000006</v>
      </c>
      <c r="P2596" cm="1">
        <f t="array" ref="P2596">_xlfn.IFS(D2596="Same Day",N2596*0.2,D2596="First Class",N2596*0.1,D2596="Standard Class",N2596*0.5,D2596="Second Class",N2596*0)</f>
        <v>40.716000000000001</v>
      </c>
      <c r="Q2596">
        <f t="shared" si="82"/>
        <v>4151.9100480000006</v>
      </c>
    </row>
    <row r="2597" spans="1:17" x14ac:dyDescent="0.3">
      <c r="A2597">
        <v>2596</v>
      </c>
      <c r="B2597" t="s">
        <v>3401</v>
      </c>
      <c r="C2597" s="1">
        <v>42872</v>
      </c>
      <c r="D2597" t="s">
        <v>38</v>
      </c>
      <c r="E2597" t="s">
        <v>68</v>
      </c>
      <c r="F2597" t="s">
        <v>1483</v>
      </c>
      <c r="G2597" t="s">
        <v>1254</v>
      </c>
      <c r="H2597" t="s">
        <v>14</v>
      </c>
      <c r="I2597" t="s">
        <v>16</v>
      </c>
      <c r="J2597" t="s">
        <v>101</v>
      </c>
      <c r="K2597">
        <v>914.97</v>
      </c>
      <c r="L2597">
        <v>3</v>
      </c>
      <c r="M2597">
        <v>0</v>
      </c>
      <c r="N2597">
        <v>411.73649999999998</v>
      </c>
      <c r="O2597">
        <f t="shared" si="81"/>
        <v>503.23350000000005</v>
      </c>
      <c r="P2597" cm="1">
        <f t="array" ref="P2597">_xlfn.IFS(D2597="Same Day",N2597*0.2,D2597="First Class",N2597*0.1,D2597="Standard Class",N2597*0.5,D2597="Second Class",N2597*0)</f>
        <v>205.86824999999999</v>
      </c>
      <c r="Q2597">
        <f t="shared" si="82"/>
        <v>104103.033486375</v>
      </c>
    </row>
    <row r="2598" spans="1:17" x14ac:dyDescent="0.3">
      <c r="A2598">
        <v>2597</v>
      </c>
      <c r="B2598" t="s">
        <v>3401</v>
      </c>
      <c r="C2598" s="1">
        <v>42872</v>
      </c>
      <c r="D2598" t="s">
        <v>38</v>
      </c>
      <c r="E2598" t="s">
        <v>77</v>
      </c>
      <c r="F2598" t="s">
        <v>1483</v>
      </c>
      <c r="G2598" t="s">
        <v>2181</v>
      </c>
      <c r="H2598" t="s">
        <v>25</v>
      </c>
      <c r="I2598" t="s">
        <v>26</v>
      </c>
      <c r="J2598" t="s">
        <v>99</v>
      </c>
      <c r="K2598">
        <v>587.97</v>
      </c>
      <c r="L2598">
        <v>3</v>
      </c>
      <c r="M2598">
        <v>0</v>
      </c>
      <c r="N2598">
        <v>158.75190000000001</v>
      </c>
      <c r="O2598">
        <f t="shared" si="81"/>
        <v>429.21810000000005</v>
      </c>
      <c r="P2598" cm="1">
        <f t="array" ref="P2598">_xlfn.IFS(D2598="Same Day",N2598*0.2,D2598="First Class",N2598*0.1,D2598="Standard Class",N2598*0.5,D2598="Second Class",N2598*0)</f>
        <v>79.375950000000003</v>
      </c>
      <c r="Q2598">
        <f t="shared" si="82"/>
        <v>34498.812544695007</v>
      </c>
    </row>
    <row r="2599" spans="1:17" x14ac:dyDescent="0.3">
      <c r="A2599">
        <v>2598</v>
      </c>
      <c r="B2599" t="s">
        <v>3401</v>
      </c>
      <c r="C2599" s="1">
        <v>42872</v>
      </c>
      <c r="D2599" t="s">
        <v>38</v>
      </c>
      <c r="E2599" t="s">
        <v>77</v>
      </c>
      <c r="F2599" t="s">
        <v>1483</v>
      </c>
      <c r="G2599" t="s">
        <v>2945</v>
      </c>
      <c r="H2599" t="s">
        <v>14</v>
      </c>
      <c r="I2599" t="s">
        <v>15</v>
      </c>
      <c r="J2599" t="s">
        <v>90</v>
      </c>
      <c r="K2599">
        <v>530.34</v>
      </c>
      <c r="L2599">
        <v>2</v>
      </c>
      <c r="M2599">
        <v>0</v>
      </c>
      <c r="N2599">
        <v>95.461200000000005</v>
      </c>
      <c r="O2599">
        <f t="shared" si="81"/>
        <v>434.87880000000001</v>
      </c>
      <c r="P2599" cm="1">
        <f t="array" ref="P2599">_xlfn.IFS(D2599="Same Day",N2599*0.2,D2599="First Class",N2599*0.1,D2599="Standard Class",N2599*0.5,D2599="Second Class",N2599*0)</f>
        <v>47.730600000000003</v>
      </c>
      <c r="Q2599">
        <f t="shared" si="82"/>
        <v>21191.90485128</v>
      </c>
    </row>
    <row r="2600" spans="1:17" x14ac:dyDescent="0.3">
      <c r="A2600">
        <v>2599</v>
      </c>
      <c r="B2600" t="s">
        <v>3401</v>
      </c>
      <c r="C2600" s="1">
        <v>42872</v>
      </c>
      <c r="D2600" t="s">
        <v>38</v>
      </c>
      <c r="E2600" t="s">
        <v>84</v>
      </c>
      <c r="F2600" t="s">
        <v>1483</v>
      </c>
      <c r="G2600" t="s">
        <v>3402</v>
      </c>
      <c r="H2600" t="s">
        <v>14</v>
      </c>
      <c r="I2600" t="s">
        <v>18</v>
      </c>
      <c r="J2600" t="s">
        <v>160</v>
      </c>
      <c r="K2600">
        <v>14.94</v>
      </c>
      <c r="L2600">
        <v>3</v>
      </c>
      <c r="M2600">
        <v>0</v>
      </c>
      <c r="N2600">
        <v>7.3205999999999998</v>
      </c>
      <c r="O2600">
        <f t="shared" si="81"/>
        <v>7.6193999999999997</v>
      </c>
      <c r="P2600" cm="1">
        <f t="array" ref="P2600">_xlfn.IFS(D2600="Same Day",N2600*0.2,D2600="First Class",N2600*0.1,D2600="Standard Class",N2600*0.5,D2600="Second Class",N2600*0)</f>
        <v>3.6602999999999999</v>
      </c>
      <c r="Q2600">
        <f t="shared" si="82"/>
        <v>35.508689819999994</v>
      </c>
    </row>
    <row r="2601" spans="1:17" x14ac:dyDescent="0.3">
      <c r="A2601">
        <v>2600</v>
      </c>
      <c r="B2601" t="s">
        <v>3403</v>
      </c>
      <c r="C2601" s="1">
        <v>42854</v>
      </c>
      <c r="D2601" t="s">
        <v>38</v>
      </c>
      <c r="E2601" t="s">
        <v>84</v>
      </c>
      <c r="F2601" t="s">
        <v>450</v>
      </c>
      <c r="G2601" t="s">
        <v>3174</v>
      </c>
      <c r="H2601" t="s">
        <v>14</v>
      </c>
      <c r="I2601" t="s">
        <v>17</v>
      </c>
      <c r="J2601" t="s">
        <v>87</v>
      </c>
      <c r="K2601">
        <v>121.94</v>
      </c>
      <c r="L2601">
        <v>2</v>
      </c>
      <c r="M2601">
        <v>0</v>
      </c>
      <c r="N2601">
        <v>35.3626</v>
      </c>
      <c r="O2601">
        <f t="shared" si="81"/>
        <v>86.577399999999997</v>
      </c>
      <c r="P2601" cm="1">
        <f t="array" ref="P2601">_xlfn.IFS(D2601="Same Day",N2601*0.2,D2601="First Class",N2601*0.1,D2601="Standard Class",N2601*0.5,D2601="Second Class",N2601*0)</f>
        <v>17.6813</v>
      </c>
      <c r="Q2601">
        <f t="shared" si="82"/>
        <v>1617.3783826199999</v>
      </c>
    </row>
    <row r="2602" spans="1:17" x14ac:dyDescent="0.3">
      <c r="A2602">
        <v>2601</v>
      </c>
      <c r="B2602" t="s">
        <v>3403</v>
      </c>
      <c r="C2602" s="1">
        <v>42854</v>
      </c>
      <c r="D2602" t="s">
        <v>38</v>
      </c>
      <c r="E2602" t="s">
        <v>68</v>
      </c>
      <c r="F2602" t="s">
        <v>450</v>
      </c>
      <c r="G2602" t="s">
        <v>802</v>
      </c>
      <c r="H2602" t="s">
        <v>14</v>
      </c>
      <c r="I2602" t="s">
        <v>19</v>
      </c>
      <c r="J2602" t="s">
        <v>90</v>
      </c>
      <c r="K2602">
        <v>122.71</v>
      </c>
      <c r="L2602">
        <v>7</v>
      </c>
      <c r="M2602">
        <v>0</v>
      </c>
      <c r="N2602">
        <v>36.813000000000002</v>
      </c>
      <c r="O2602">
        <f t="shared" si="81"/>
        <v>85.896999999999991</v>
      </c>
      <c r="P2602" cm="1">
        <f t="array" ref="P2602">_xlfn.IFS(D2602="Same Day",N2602*0.2,D2602="First Class",N2602*0.1,D2602="Standard Class",N2602*0.5,D2602="Second Class",N2602*0)</f>
        <v>18.406500000000001</v>
      </c>
      <c r="Q2602">
        <f t="shared" si="82"/>
        <v>1666.9601304999999</v>
      </c>
    </row>
    <row r="2603" spans="1:17" x14ac:dyDescent="0.3">
      <c r="A2603">
        <v>2602</v>
      </c>
      <c r="B2603" t="s">
        <v>3404</v>
      </c>
      <c r="C2603" s="1">
        <v>42525</v>
      </c>
      <c r="D2603" t="s">
        <v>36</v>
      </c>
      <c r="E2603" t="s">
        <v>77</v>
      </c>
      <c r="F2603" t="s">
        <v>3405</v>
      </c>
      <c r="G2603" t="s">
        <v>1828</v>
      </c>
      <c r="H2603" t="s">
        <v>14</v>
      </c>
      <c r="I2603" t="s">
        <v>18</v>
      </c>
      <c r="J2603" t="s">
        <v>160</v>
      </c>
      <c r="K2603">
        <v>14.94</v>
      </c>
      <c r="L2603">
        <v>3</v>
      </c>
      <c r="M2603">
        <v>0</v>
      </c>
      <c r="N2603">
        <v>7.0217999999999998</v>
      </c>
      <c r="O2603">
        <f t="shared" si="81"/>
        <v>7.9181999999999997</v>
      </c>
      <c r="P2603" cm="1">
        <f t="array" ref="P2603">_xlfn.IFS(D2603="Same Day",N2603*0.2,D2603="First Class",N2603*0.1,D2603="Standard Class",N2603*0.5,D2603="Second Class",N2603*0)</f>
        <v>1.4043600000000001</v>
      </c>
      <c r="Q2603">
        <f t="shared" si="82"/>
        <v>19.038203352</v>
      </c>
    </row>
    <row r="2604" spans="1:17" x14ac:dyDescent="0.3">
      <c r="A2604">
        <v>2603</v>
      </c>
      <c r="B2604" t="s">
        <v>3404</v>
      </c>
      <c r="C2604" s="1">
        <v>42525</v>
      </c>
      <c r="D2604" t="s">
        <v>36</v>
      </c>
      <c r="E2604" t="s">
        <v>96</v>
      </c>
      <c r="F2604" t="s">
        <v>3405</v>
      </c>
      <c r="G2604" t="s">
        <v>3406</v>
      </c>
      <c r="H2604" t="s">
        <v>25</v>
      </c>
      <c r="I2604" t="s">
        <v>27</v>
      </c>
      <c r="J2604" t="s">
        <v>517</v>
      </c>
      <c r="K2604">
        <v>1349.85</v>
      </c>
      <c r="L2604">
        <v>3</v>
      </c>
      <c r="M2604">
        <v>0</v>
      </c>
      <c r="N2604">
        <v>364.45949999999999</v>
      </c>
      <c r="O2604">
        <f t="shared" si="81"/>
        <v>985.39049999999997</v>
      </c>
      <c r="P2604" cm="1">
        <f t="array" ref="P2604">_xlfn.IFS(D2604="Same Day",N2604*0.2,D2604="First Class",N2604*0.1,D2604="Standard Class",N2604*0.5,D2604="Second Class",N2604*0)</f>
        <v>72.891900000000007</v>
      </c>
      <c r="Q2604">
        <f t="shared" si="82"/>
        <v>72812.376286950006</v>
      </c>
    </row>
    <row r="2605" spans="1:17" x14ac:dyDescent="0.3">
      <c r="A2605">
        <v>2604</v>
      </c>
      <c r="B2605" t="s">
        <v>3404</v>
      </c>
      <c r="C2605" s="1">
        <v>42525</v>
      </c>
      <c r="D2605" t="s">
        <v>36</v>
      </c>
      <c r="E2605" t="s">
        <v>96</v>
      </c>
      <c r="F2605" t="s">
        <v>3405</v>
      </c>
      <c r="G2605" t="s">
        <v>2444</v>
      </c>
      <c r="H2605" t="s">
        <v>8</v>
      </c>
      <c r="I2605" t="s">
        <v>11</v>
      </c>
      <c r="J2605" t="e">
        <v>#N/A</v>
      </c>
      <c r="K2605">
        <v>136.78399999999999</v>
      </c>
      <c r="L2605">
        <v>1</v>
      </c>
      <c r="M2605">
        <v>0.2</v>
      </c>
      <c r="N2605">
        <v>5.1294000000000004</v>
      </c>
      <c r="O2605">
        <f t="shared" si="81"/>
        <v>131.65459999999999</v>
      </c>
      <c r="P2605" cm="1">
        <f t="array" ref="P2605">_xlfn.IFS(D2605="Same Day",N2605*0.2,D2605="First Class",N2605*0.1,D2605="Standard Class",N2605*0.5,D2605="Second Class",N2605*0)</f>
        <v>1.0258800000000001</v>
      </c>
      <c r="Q2605">
        <f t="shared" si="82"/>
        <v>266.71642104799997</v>
      </c>
    </row>
    <row r="2606" spans="1:17" x14ac:dyDescent="0.3">
      <c r="A2606">
        <v>2605</v>
      </c>
      <c r="B2606" t="s">
        <v>3404</v>
      </c>
      <c r="C2606" s="1">
        <v>42525</v>
      </c>
      <c r="D2606" t="s">
        <v>36</v>
      </c>
      <c r="E2606" t="s">
        <v>108</v>
      </c>
      <c r="F2606" t="s">
        <v>3405</v>
      </c>
      <c r="G2606" t="s">
        <v>1496</v>
      </c>
      <c r="H2606" t="s">
        <v>8</v>
      </c>
      <c r="I2606" t="s">
        <v>12</v>
      </c>
      <c r="J2606" t="s">
        <v>87</v>
      </c>
      <c r="K2606">
        <v>61.12</v>
      </c>
      <c r="L2606">
        <v>4</v>
      </c>
      <c r="M2606">
        <v>0</v>
      </c>
      <c r="N2606">
        <v>20.780799999999999</v>
      </c>
      <c r="O2606">
        <f t="shared" si="81"/>
        <v>40.339199999999998</v>
      </c>
      <c r="P2606" cm="1">
        <f t="array" ref="P2606">_xlfn.IFS(D2606="Same Day",N2606*0.2,D2606="First Class",N2606*0.1,D2606="Standard Class",N2606*0.5,D2606="Second Class",N2606*0)</f>
        <v>4.1561599999999999</v>
      </c>
      <c r="Q2606">
        <f t="shared" si="82"/>
        <v>207.99536947199999</v>
      </c>
    </row>
    <row r="2607" spans="1:17" x14ac:dyDescent="0.3">
      <c r="A2607">
        <v>2606</v>
      </c>
      <c r="B2607" t="s">
        <v>3407</v>
      </c>
      <c r="C2607" s="1">
        <v>41994</v>
      </c>
      <c r="D2607" t="s">
        <v>38</v>
      </c>
      <c r="E2607" t="s">
        <v>96</v>
      </c>
      <c r="F2607" t="s">
        <v>3408</v>
      </c>
      <c r="G2607" t="s">
        <v>2459</v>
      </c>
      <c r="H2607" t="s">
        <v>14</v>
      </c>
      <c r="I2607" t="s">
        <v>16</v>
      </c>
      <c r="J2607" t="s">
        <v>87</v>
      </c>
      <c r="K2607">
        <v>1.167</v>
      </c>
      <c r="L2607">
        <v>1</v>
      </c>
      <c r="M2607">
        <v>0.7</v>
      </c>
      <c r="N2607">
        <v>-0.85580000000000001</v>
      </c>
      <c r="O2607">
        <f t="shared" si="81"/>
        <v>2.0228000000000002</v>
      </c>
      <c r="P2607" cm="1">
        <f t="array" ref="P2607">_xlfn.IFS(D2607="Same Day",N2607*0.2,D2607="First Class",N2607*0.1,D2607="Standard Class",N2607*0.5,D2607="Second Class",N2607*0)</f>
        <v>-0.4279</v>
      </c>
      <c r="Q2607">
        <f t="shared" si="82"/>
        <v>1.1572438800000002</v>
      </c>
    </row>
    <row r="2608" spans="1:17" x14ac:dyDescent="0.3">
      <c r="A2608">
        <v>2607</v>
      </c>
      <c r="B2608" t="s">
        <v>3409</v>
      </c>
      <c r="C2608" s="1">
        <v>42439</v>
      </c>
      <c r="D2608" t="s">
        <v>38</v>
      </c>
      <c r="E2608" t="s">
        <v>77</v>
      </c>
      <c r="F2608" t="s">
        <v>2171</v>
      </c>
      <c r="G2608" t="s">
        <v>3410</v>
      </c>
      <c r="H2608" t="s">
        <v>14</v>
      </c>
      <c r="I2608" t="s">
        <v>20</v>
      </c>
      <c r="J2608" t="s">
        <v>87</v>
      </c>
      <c r="K2608">
        <v>16.989999999999998</v>
      </c>
      <c r="L2608">
        <v>1</v>
      </c>
      <c r="M2608">
        <v>0</v>
      </c>
      <c r="N2608">
        <v>4.9271000000000003</v>
      </c>
      <c r="O2608">
        <f t="shared" si="81"/>
        <v>12.062899999999999</v>
      </c>
      <c r="P2608" cm="1">
        <f t="array" ref="P2608">_xlfn.IFS(D2608="Same Day",N2608*0.2,D2608="First Class",N2608*0.1,D2608="Standard Class",N2608*0.5,D2608="Second Class",N2608*0)</f>
        <v>2.4635500000000001</v>
      </c>
      <c r="Q2608">
        <f t="shared" si="82"/>
        <v>41.780457294999998</v>
      </c>
    </row>
    <row r="2609" spans="1:17" x14ac:dyDescent="0.3">
      <c r="A2609">
        <v>2608</v>
      </c>
      <c r="B2609" t="s">
        <v>3411</v>
      </c>
      <c r="C2609" s="1">
        <v>41973</v>
      </c>
      <c r="D2609" t="s">
        <v>38</v>
      </c>
      <c r="E2609" t="s">
        <v>68</v>
      </c>
      <c r="F2609" t="s">
        <v>2897</v>
      </c>
      <c r="G2609" t="s">
        <v>3412</v>
      </c>
      <c r="H2609" t="s">
        <v>25</v>
      </c>
      <c r="I2609" t="s">
        <v>28</v>
      </c>
      <c r="J2609" t="s">
        <v>90</v>
      </c>
      <c r="K2609">
        <v>24.672000000000001</v>
      </c>
      <c r="L2609">
        <v>3</v>
      </c>
      <c r="M2609">
        <v>0.2</v>
      </c>
      <c r="N2609">
        <v>0</v>
      </c>
      <c r="O2609">
        <f t="shared" si="81"/>
        <v>24.672000000000001</v>
      </c>
      <c r="P2609" cm="1">
        <f t="array" ref="P2609">_xlfn.IFS(D2609="Same Day",N2609*0.2,D2609="First Class",N2609*0.1,D2609="Standard Class",N2609*0.5,D2609="Second Class",N2609*0)</f>
        <v>0</v>
      </c>
      <c r="Q2609">
        <f t="shared" si="82"/>
        <v>24.672000000000001</v>
      </c>
    </row>
    <row r="2610" spans="1:17" x14ac:dyDescent="0.3">
      <c r="A2610">
        <v>2609</v>
      </c>
      <c r="B2610" t="s">
        <v>3411</v>
      </c>
      <c r="C2610" s="1">
        <v>41973</v>
      </c>
      <c r="D2610" t="s">
        <v>38</v>
      </c>
      <c r="E2610" t="s">
        <v>96</v>
      </c>
      <c r="F2610" t="s">
        <v>2897</v>
      </c>
      <c r="G2610" t="s">
        <v>881</v>
      </c>
      <c r="H2610" t="s">
        <v>14</v>
      </c>
      <c r="I2610" t="s">
        <v>22</v>
      </c>
      <c r="J2610" t="s">
        <v>80</v>
      </c>
      <c r="K2610">
        <v>2.52</v>
      </c>
      <c r="L2610">
        <v>1</v>
      </c>
      <c r="M2610">
        <v>0.2</v>
      </c>
      <c r="N2610">
        <v>0.88200000000000001</v>
      </c>
      <c r="O2610">
        <f t="shared" si="81"/>
        <v>1.6379999999999999</v>
      </c>
      <c r="P2610" cm="1">
        <f t="array" ref="P2610">_xlfn.IFS(D2610="Same Day",N2610*0.2,D2610="First Class",N2610*0.1,D2610="Standard Class",N2610*0.5,D2610="Second Class",N2610*0)</f>
        <v>0.441</v>
      </c>
      <c r="Q2610">
        <f t="shared" si="82"/>
        <v>2.3603579999999997</v>
      </c>
    </row>
    <row r="2611" spans="1:17" x14ac:dyDescent="0.3">
      <c r="A2611">
        <v>2610</v>
      </c>
      <c r="B2611" t="s">
        <v>3411</v>
      </c>
      <c r="C2611" s="1">
        <v>41973</v>
      </c>
      <c r="D2611" t="s">
        <v>38</v>
      </c>
      <c r="E2611" t="s">
        <v>84</v>
      </c>
      <c r="F2611" t="s">
        <v>2897</v>
      </c>
      <c r="G2611" t="s">
        <v>86</v>
      </c>
      <c r="H2611" t="s">
        <v>8</v>
      </c>
      <c r="I2611" t="s">
        <v>10</v>
      </c>
      <c r="J2611" t="s">
        <v>87</v>
      </c>
      <c r="K2611">
        <v>1218.7349999999999</v>
      </c>
      <c r="L2611">
        <v>5</v>
      </c>
      <c r="M2611">
        <v>0.3</v>
      </c>
      <c r="N2611">
        <v>-121.87350000000001</v>
      </c>
      <c r="O2611">
        <f t="shared" si="81"/>
        <v>1340.6084999999998</v>
      </c>
      <c r="P2611" cm="1">
        <f t="array" ref="P2611">_xlfn.IFS(D2611="Same Day",N2611*0.2,D2611="First Class",N2611*0.1,D2611="Standard Class",N2611*0.5,D2611="Second Class",N2611*0)</f>
        <v>-60.936750000000004</v>
      </c>
      <c r="Q2611">
        <f t="shared" si="82"/>
        <v>-80351.716512374987</v>
      </c>
    </row>
    <row r="2612" spans="1:17" x14ac:dyDescent="0.3">
      <c r="A2612">
        <v>2611</v>
      </c>
      <c r="B2612" t="s">
        <v>3411</v>
      </c>
      <c r="C2612" s="1">
        <v>41973</v>
      </c>
      <c r="D2612" t="s">
        <v>38</v>
      </c>
      <c r="E2612" t="s">
        <v>108</v>
      </c>
      <c r="F2612" t="s">
        <v>2897</v>
      </c>
      <c r="G2612" t="s">
        <v>2930</v>
      </c>
      <c r="H2612" t="s">
        <v>14</v>
      </c>
      <c r="I2612" t="s">
        <v>22</v>
      </c>
      <c r="J2612" t="s">
        <v>80</v>
      </c>
      <c r="K2612">
        <v>5.9039999999999999</v>
      </c>
      <c r="L2612">
        <v>2</v>
      </c>
      <c r="M2612">
        <v>0.2</v>
      </c>
      <c r="N2612">
        <v>1.9925999999999999</v>
      </c>
      <c r="O2612">
        <f t="shared" si="81"/>
        <v>3.9114</v>
      </c>
      <c r="P2612" cm="1">
        <f t="array" ref="P2612">_xlfn.IFS(D2612="Same Day",N2612*0.2,D2612="First Class",N2612*0.1,D2612="Standard Class",N2612*0.5,D2612="Second Class",N2612*0)</f>
        <v>0.99629999999999996</v>
      </c>
      <c r="Q2612">
        <f t="shared" si="82"/>
        <v>7.8083278199999997</v>
      </c>
    </row>
    <row r="2613" spans="1:17" x14ac:dyDescent="0.3">
      <c r="A2613">
        <v>2612</v>
      </c>
      <c r="B2613" t="s">
        <v>3411</v>
      </c>
      <c r="C2613" s="1">
        <v>41973</v>
      </c>
      <c r="D2613" t="s">
        <v>38</v>
      </c>
      <c r="E2613" t="s">
        <v>108</v>
      </c>
      <c r="F2613" t="s">
        <v>2897</v>
      </c>
      <c r="G2613" t="s">
        <v>1757</v>
      </c>
      <c r="H2613" t="s">
        <v>14</v>
      </c>
      <c r="I2613" t="s">
        <v>18</v>
      </c>
      <c r="J2613" t="s">
        <v>160</v>
      </c>
      <c r="K2613">
        <v>15.696</v>
      </c>
      <c r="L2613">
        <v>3</v>
      </c>
      <c r="M2613">
        <v>0.2</v>
      </c>
      <c r="N2613">
        <v>5.1012000000000004</v>
      </c>
      <c r="O2613">
        <f t="shared" si="81"/>
        <v>10.594799999999999</v>
      </c>
      <c r="P2613" cm="1">
        <f t="array" ref="P2613">_xlfn.IFS(D2613="Same Day",N2613*0.2,D2613="First Class",N2613*0.1,D2613="Standard Class",N2613*0.5,D2613="Second Class",N2613*0)</f>
        <v>2.5506000000000002</v>
      </c>
      <c r="Q2613">
        <f t="shared" si="82"/>
        <v>37.617896879999996</v>
      </c>
    </row>
    <row r="2614" spans="1:17" x14ac:dyDescent="0.3">
      <c r="A2614">
        <v>2613</v>
      </c>
      <c r="B2614" t="s">
        <v>3411</v>
      </c>
      <c r="C2614" s="1">
        <v>41973</v>
      </c>
      <c r="D2614" t="s">
        <v>38</v>
      </c>
      <c r="E2614" t="s">
        <v>108</v>
      </c>
      <c r="F2614" t="s">
        <v>2897</v>
      </c>
      <c r="G2614" t="s">
        <v>1172</v>
      </c>
      <c r="H2614" t="s">
        <v>8</v>
      </c>
      <c r="I2614" t="s">
        <v>12</v>
      </c>
      <c r="J2614" t="s">
        <v>73</v>
      </c>
      <c r="K2614">
        <v>6.0960000000000001</v>
      </c>
      <c r="L2614">
        <v>3</v>
      </c>
      <c r="M2614">
        <v>0.6</v>
      </c>
      <c r="N2614">
        <v>-3.9624000000000001</v>
      </c>
      <c r="O2614">
        <f t="shared" si="81"/>
        <v>10.058400000000001</v>
      </c>
      <c r="P2614" cm="1">
        <f t="array" ref="P2614">_xlfn.IFS(D2614="Same Day",N2614*0.2,D2614="First Class",N2614*0.1,D2614="Standard Class",N2614*0.5,D2614="Second Class",N2614*0)</f>
        <v>-1.9812000000000001</v>
      </c>
      <c r="Q2614">
        <f t="shared" si="82"/>
        <v>-9.8693020800000006</v>
      </c>
    </row>
    <row r="2615" spans="1:17" x14ac:dyDescent="0.3">
      <c r="A2615">
        <v>2614</v>
      </c>
      <c r="B2615" t="s">
        <v>3413</v>
      </c>
      <c r="C2615" s="1">
        <v>42495</v>
      </c>
      <c r="D2615" t="s">
        <v>38</v>
      </c>
      <c r="E2615" t="s">
        <v>96</v>
      </c>
      <c r="F2615" t="s">
        <v>3414</v>
      </c>
      <c r="G2615" t="s">
        <v>1778</v>
      </c>
      <c r="H2615" t="s">
        <v>8</v>
      </c>
      <c r="I2615" t="s">
        <v>9</v>
      </c>
      <c r="J2615" t="s">
        <v>73</v>
      </c>
      <c r="K2615">
        <v>41.567999999999998</v>
      </c>
      <c r="L2615">
        <v>2</v>
      </c>
      <c r="M2615">
        <v>0.2</v>
      </c>
      <c r="N2615">
        <v>2.5979999999999999</v>
      </c>
      <c r="O2615">
        <f t="shared" si="81"/>
        <v>38.97</v>
      </c>
      <c r="P2615" cm="1">
        <f t="array" ref="P2615">_xlfn.IFS(D2615="Same Day",N2615*0.2,D2615="First Class",N2615*0.1,D2615="Standard Class",N2615*0.5,D2615="Second Class",N2615*0)</f>
        <v>1.2989999999999999</v>
      </c>
      <c r="Q2615">
        <f t="shared" si="82"/>
        <v>89.592029999999994</v>
      </c>
    </row>
    <row r="2616" spans="1:17" x14ac:dyDescent="0.3">
      <c r="A2616">
        <v>2615</v>
      </c>
      <c r="B2616" t="s">
        <v>3415</v>
      </c>
      <c r="C2616" s="1">
        <v>41762</v>
      </c>
      <c r="D2616" t="s">
        <v>38</v>
      </c>
      <c r="E2616" t="s">
        <v>108</v>
      </c>
      <c r="F2616" t="s">
        <v>3416</v>
      </c>
      <c r="G2616" t="s">
        <v>833</v>
      </c>
      <c r="H2616" t="s">
        <v>8</v>
      </c>
      <c r="I2616" t="s">
        <v>9</v>
      </c>
      <c r="J2616" t="s">
        <v>73</v>
      </c>
      <c r="K2616">
        <v>230.28</v>
      </c>
      <c r="L2616">
        <v>3</v>
      </c>
      <c r="M2616">
        <v>0.2</v>
      </c>
      <c r="N2616">
        <v>23.027999999999999</v>
      </c>
      <c r="O2616">
        <f t="shared" si="81"/>
        <v>207.25200000000001</v>
      </c>
      <c r="P2616" cm="1">
        <f t="array" ref="P2616">_xlfn.IFS(D2616="Same Day",N2616*0.2,D2616="First Class",N2616*0.1,D2616="Standard Class",N2616*0.5,D2616="Second Class",N2616*0)</f>
        <v>11.513999999999999</v>
      </c>
      <c r="Q2616">
        <f t="shared" si="82"/>
        <v>2593.551528</v>
      </c>
    </row>
    <row r="2617" spans="1:17" x14ac:dyDescent="0.3">
      <c r="A2617">
        <v>2616</v>
      </c>
      <c r="B2617" t="s">
        <v>3415</v>
      </c>
      <c r="C2617" s="1">
        <v>41762</v>
      </c>
      <c r="D2617" t="s">
        <v>38</v>
      </c>
      <c r="E2617" t="s">
        <v>68</v>
      </c>
      <c r="F2617" t="s">
        <v>3416</v>
      </c>
      <c r="G2617" t="s">
        <v>155</v>
      </c>
      <c r="H2617" t="s">
        <v>14</v>
      </c>
      <c r="I2617" t="s">
        <v>16</v>
      </c>
      <c r="J2617" t="s">
        <v>87</v>
      </c>
      <c r="K2617">
        <v>18.288</v>
      </c>
      <c r="L2617">
        <v>6</v>
      </c>
      <c r="M2617">
        <v>0.2</v>
      </c>
      <c r="N2617">
        <v>5.7149999999999999</v>
      </c>
      <c r="O2617">
        <f t="shared" si="81"/>
        <v>12.573</v>
      </c>
      <c r="P2617" cm="1">
        <f t="array" ref="P2617">_xlfn.IFS(D2617="Same Day",N2617*0.2,D2617="First Class",N2617*0.1,D2617="Standard Class",N2617*0.5,D2617="Second Class",N2617*0)</f>
        <v>2.8574999999999999</v>
      </c>
      <c r="Q2617">
        <f t="shared" si="82"/>
        <v>48.500347500000004</v>
      </c>
    </row>
    <row r="2618" spans="1:17" x14ac:dyDescent="0.3">
      <c r="A2618">
        <v>2617</v>
      </c>
      <c r="B2618" t="s">
        <v>3417</v>
      </c>
      <c r="C2618" s="1">
        <v>42830</v>
      </c>
      <c r="D2618" t="s">
        <v>38</v>
      </c>
      <c r="E2618" t="s">
        <v>68</v>
      </c>
      <c r="F2618" t="s">
        <v>1574</v>
      </c>
      <c r="G2618" t="s">
        <v>3418</v>
      </c>
      <c r="H2618" t="s">
        <v>14</v>
      </c>
      <c r="I2618" t="s">
        <v>22</v>
      </c>
      <c r="J2618" t="s">
        <v>160</v>
      </c>
      <c r="K2618">
        <v>5.78</v>
      </c>
      <c r="L2618">
        <v>2</v>
      </c>
      <c r="M2618">
        <v>0</v>
      </c>
      <c r="N2618">
        <v>2.7166000000000001</v>
      </c>
      <c r="O2618">
        <f t="shared" si="81"/>
        <v>3.0634000000000001</v>
      </c>
      <c r="P2618" cm="1">
        <f t="array" ref="P2618">_xlfn.IFS(D2618="Same Day",N2618*0.2,D2618="First Class",N2618*0.1,D2618="Standard Class",N2618*0.5,D2618="Second Class",N2618*0)</f>
        <v>1.3583000000000001</v>
      </c>
      <c r="Q2618">
        <f t="shared" si="82"/>
        <v>7.2244162200000002</v>
      </c>
    </row>
    <row r="2619" spans="1:17" x14ac:dyDescent="0.3">
      <c r="A2619">
        <v>2618</v>
      </c>
      <c r="B2619" t="s">
        <v>3417</v>
      </c>
      <c r="C2619" s="1">
        <v>42830</v>
      </c>
      <c r="D2619" t="s">
        <v>38</v>
      </c>
      <c r="E2619" t="s">
        <v>77</v>
      </c>
      <c r="F2619" t="s">
        <v>1574</v>
      </c>
      <c r="G2619" t="s">
        <v>1488</v>
      </c>
      <c r="H2619" t="s">
        <v>14</v>
      </c>
      <c r="I2619" t="s">
        <v>16</v>
      </c>
      <c r="J2619" t="s">
        <v>87</v>
      </c>
      <c r="K2619">
        <v>121.68</v>
      </c>
      <c r="L2619">
        <v>13</v>
      </c>
      <c r="M2619">
        <v>0.2</v>
      </c>
      <c r="N2619">
        <v>38.024999999999999</v>
      </c>
      <c r="O2619">
        <f t="shared" si="81"/>
        <v>83.655000000000001</v>
      </c>
      <c r="P2619" cm="1">
        <f t="array" ref="P2619">_xlfn.IFS(D2619="Same Day",N2619*0.2,D2619="First Class",N2619*0.1,D2619="Standard Class",N2619*0.5,D2619="Second Class",N2619*0)</f>
        <v>19.012499999999999</v>
      </c>
      <c r="Q2619">
        <f t="shared" si="82"/>
        <v>1674.1456874999999</v>
      </c>
    </row>
    <row r="2620" spans="1:17" x14ac:dyDescent="0.3">
      <c r="A2620">
        <v>2619</v>
      </c>
      <c r="B2620" t="s">
        <v>3419</v>
      </c>
      <c r="C2620" s="1">
        <v>43095</v>
      </c>
      <c r="D2620" t="s">
        <v>38</v>
      </c>
      <c r="E2620" t="s">
        <v>68</v>
      </c>
      <c r="F2620" t="s">
        <v>2368</v>
      </c>
      <c r="G2620" t="s">
        <v>856</v>
      </c>
      <c r="H2620" t="s">
        <v>14</v>
      </c>
      <c r="I2620" t="s">
        <v>20</v>
      </c>
      <c r="J2620" t="s">
        <v>87</v>
      </c>
      <c r="K2620">
        <v>4.17</v>
      </c>
      <c r="L2620">
        <v>3</v>
      </c>
      <c r="M2620">
        <v>0</v>
      </c>
      <c r="N2620">
        <v>1.0842000000000001</v>
      </c>
      <c r="O2620">
        <f t="shared" si="81"/>
        <v>3.0857999999999999</v>
      </c>
      <c r="P2620" cm="1">
        <f t="array" ref="P2620">_xlfn.IFS(D2620="Same Day",N2620*0.2,D2620="First Class",N2620*0.1,D2620="Standard Class",N2620*0.5,D2620="Second Class",N2620*0)</f>
        <v>0.54210000000000003</v>
      </c>
      <c r="Q2620">
        <f t="shared" si="82"/>
        <v>4.7586121800000001</v>
      </c>
    </row>
    <row r="2621" spans="1:17" x14ac:dyDescent="0.3">
      <c r="A2621">
        <v>2620</v>
      </c>
      <c r="B2621" t="s">
        <v>3419</v>
      </c>
      <c r="C2621" s="1">
        <v>43095</v>
      </c>
      <c r="D2621" t="s">
        <v>38</v>
      </c>
      <c r="E2621" t="s">
        <v>96</v>
      </c>
      <c r="F2621" t="s">
        <v>2368</v>
      </c>
      <c r="G2621" t="s">
        <v>2328</v>
      </c>
      <c r="H2621" t="s">
        <v>25</v>
      </c>
      <c r="I2621" t="s">
        <v>26</v>
      </c>
      <c r="J2621" t="s">
        <v>99</v>
      </c>
      <c r="K2621">
        <v>67.040000000000006</v>
      </c>
      <c r="L2621">
        <v>4</v>
      </c>
      <c r="M2621">
        <v>0.2</v>
      </c>
      <c r="N2621">
        <v>6.7039999999999997</v>
      </c>
      <c r="O2621">
        <f t="shared" si="81"/>
        <v>60.336000000000006</v>
      </c>
      <c r="P2621" cm="1">
        <f t="array" ref="P2621">_xlfn.IFS(D2621="Same Day",N2621*0.2,D2621="First Class",N2621*0.1,D2621="Standard Class",N2621*0.5,D2621="Second Class",N2621*0)</f>
        <v>3.3519999999999999</v>
      </c>
      <c r="Q2621">
        <f t="shared" si="82"/>
        <v>262.58227200000005</v>
      </c>
    </row>
    <row r="2622" spans="1:17" x14ac:dyDescent="0.3">
      <c r="A2622">
        <v>2621</v>
      </c>
      <c r="B2622" t="s">
        <v>3419</v>
      </c>
      <c r="C2622" s="1">
        <v>43095</v>
      </c>
      <c r="D2622" t="s">
        <v>38</v>
      </c>
      <c r="E2622" t="s">
        <v>108</v>
      </c>
      <c r="F2622" t="s">
        <v>2368</v>
      </c>
      <c r="G2622" t="s">
        <v>607</v>
      </c>
      <c r="H2622" t="s">
        <v>14</v>
      </c>
      <c r="I2622" t="s">
        <v>15</v>
      </c>
      <c r="J2622" t="s">
        <v>90</v>
      </c>
      <c r="K2622">
        <v>37.32</v>
      </c>
      <c r="L2622">
        <v>3</v>
      </c>
      <c r="M2622">
        <v>0</v>
      </c>
      <c r="N2622">
        <v>10.4496</v>
      </c>
      <c r="O2622">
        <f t="shared" si="81"/>
        <v>26.8704</v>
      </c>
      <c r="P2622" cm="1">
        <f t="array" ref="P2622">_xlfn.IFS(D2622="Same Day",N2622*0.2,D2622="First Class",N2622*0.1,D2622="Standard Class",N2622*0.5,D2622="Second Class",N2622*0)</f>
        <v>5.2248000000000001</v>
      </c>
      <c r="Q2622">
        <f t="shared" si="82"/>
        <v>167.26286592</v>
      </c>
    </row>
    <row r="2623" spans="1:17" x14ac:dyDescent="0.3">
      <c r="A2623">
        <v>2622</v>
      </c>
      <c r="B2623" t="s">
        <v>3419</v>
      </c>
      <c r="C2623" s="1">
        <v>43095</v>
      </c>
      <c r="D2623" t="s">
        <v>38</v>
      </c>
      <c r="E2623" t="s">
        <v>68</v>
      </c>
      <c r="F2623" t="s">
        <v>2368</v>
      </c>
      <c r="G2623" t="s">
        <v>2086</v>
      </c>
      <c r="H2623" t="s">
        <v>14</v>
      </c>
      <c r="I2623" t="s">
        <v>22</v>
      </c>
      <c r="J2623" t="s">
        <v>80</v>
      </c>
      <c r="K2623">
        <v>18.45</v>
      </c>
      <c r="L2623">
        <v>5</v>
      </c>
      <c r="M2623">
        <v>0</v>
      </c>
      <c r="N2623">
        <v>8.6715</v>
      </c>
      <c r="O2623">
        <f t="shared" si="81"/>
        <v>9.7784999999999993</v>
      </c>
      <c r="P2623" cm="1">
        <f t="array" ref="P2623">_xlfn.IFS(D2623="Same Day",N2623*0.2,D2623="First Class",N2623*0.1,D2623="Standard Class",N2623*0.5,D2623="Second Class",N2623*0)</f>
        <v>4.33575</v>
      </c>
      <c r="Q2623">
        <f t="shared" si="82"/>
        <v>52.175631374999995</v>
      </c>
    </row>
    <row r="2624" spans="1:17" x14ac:dyDescent="0.3">
      <c r="A2624">
        <v>2623</v>
      </c>
      <c r="B2624" t="s">
        <v>3420</v>
      </c>
      <c r="C2624" s="1">
        <v>41979</v>
      </c>
      <c r="D2624" t="s">
        <v>37</v>
      </c>
      <c r="E2624" t="s">
        <v>68</v>
      </c>
      <c r="F2624" t="s">
        <v>3421</v>
      </c>
      <c r="G2624" t="s">
        <v>2808</v>
      </c>
      <c r="H2624" t="s">
        <v>14</v>
      </c>
      <c r="I2624" t="s">
        <v>18</v>
      </c>
      <c r="J2624" t="s">
        <v>113</v>
      </c>
      <c r="K2624">
        <v>25.92</v>
      </c>
      <c r="L2624">
        <v>4</v>
      </c>
      <c r="M2624">
        <v>0</v>
      </c>
      <c r="N2624">
        <v>12.441599999999999</v>
      </c>
      <c r="O2624">
        <f t="shared" si="81"/>
        <v>13.478400000000002</v>
      </c>
      <c r="P2624" cm="1">
        <f t="array" ref="P2624">_xlfn.IFS(D2624="Same Day",N2624*0.2,D2624="First Class",N2624*0.1,D2624="Standard Class",N2624*0.5,D2624="Second Class",N2624*0)</f>
        <v>0</v>
      </c>
      <c r="Q2624">
        <f t="shared" si="82"/>
        <v>13.478400000000002</v>
      </c>
    </row>
    <row r="2625" spans="1:17" x14ac:dyDescent="0.3">
      <c r="A2625">
        <v>2624</v>
      </c>
      <c r="B2625" t="s">
        <v>3422</v>
      </c>
      <c r="C2625" s="1">
        <v>43032</v>
      </c>
      <c r="D2625" t="s">
        <v>35</v>
      </c>
      <c r="E2625" t="s">
        <v>68</v>
      </c>
      <c r="F2625" t="s">
        <v>3423</v>
      </c>
      <c r="G2625" t="s">
        <v>3424</v>
      </c>
      <c r="H2625" t="s">
        <v>25</v>
      </c>
      <c r="I2625" t="s">
        <v>29</v>
      </c>
      <c r="J2625" t="s">
        <v>213</v>
      </c>
      <c r="K2625">
        <v>11199.968000000001</v>
      </c>
      <c r="L2625">
        <v>4</v>
      </c>
      <c r="M2625">
        <v>0.2</v>
      </c>
      <c r="N2625">
        <v>3919.9888000000001</v>
      </c>
      <c r="O2625">
        <f t="shared" si="81"/>
        <v>7279.9792000000007</v>
      </c>
      <c r="P2625" cm="1">
        <f t="array" ref="P2625">_xlfn.IFS(D2625="Same Day",N2625*0.2,D2625="First Class",N2625*0.1,D2625="Standard Class",N2625*0.5,D2625="Second Class",N2625*0)</f>
        <v>391.99888000000004</v>
      </c>
      <c r="Q2625">
        <f t="shared" si="82"/>
        <v>2861023.6720232964</v>
      </c>
    </row>
    <row r="2626" spans="1:17" x14ac:dyDescent="0.3">
      <c r="A2626">
        <v>2625</v>
      </c>
      <c r="B2626" t="s">
        <v>3422</v>
      </c>
      <c r="C2626" s="1">
        <v>43032</v>
      </c>
      <c r="D2626" t="s">
        <v>35</v>
      </c>
      <c r="E2626" t="s">
        <v>108</v>
      </c>
      <c r="F2626" t="s">
        <v>3423</v>
      </c>
      <c r="G2626" t="s">
        <v>1594</v>
      </c>
      <c r="H2626" t="s">
        <v>25</v>
      </c>
      <c r="I2626" t="s">
        <v>26</v>
      </c>
      <c r="J2626" t="s">
        <v>99</v>
      </c>
      <c r="K2626">
        <v>2399.6</v>
      </c>
      <c r="L2626">
        <v>8</v>
      </c>
      <c r="M2626">
        <v>0</v>
      </c>
      <c r="N2626">
        <v>647.89200000000005</v>
      </c>
      <c r="O2626">
        <f t="shared" si="81"/>
        <v>1751.7079999999999</v>
      </c>
      <c r="P2626" cm="1">
        <f t="array" ref="P2626">_xlfn.IFS(D2626="Same Day",N2626*0.2,D2626="First Class",N2626*0.1,D2626="Standard Class",N2626*0.5,D2626="Second Class",N2626*0)</f>
        <v>64.789200000000008</v>
      </c>
      <c r="Q2626">
        <f t="shared" si="82"/>
        <v>115243.4679536</v>
      </c>
    </row>
    <row r="2627" spans="1:17" x14ac:dyDescent="0.3">
      <c r="A2627">
        <v>2626</v>
      </c>
      <c r="B2627" t="s">
        <v>3422</v>
      </c>
      <c r="C2627" s="1">
        <v>43032</v>
      </c>
      <c r="D2627" t="s">
        <v>35</v>
      </c>
      <c r="E2627" t="s">
        <v>108</v>
      </c>
      <c r="F2627" t="s">
        <v>3423</v>
      </c>
      <c r="G2627" t="s">
        <v>335</v>
      </c>
      <c r="H2627" t="s">
        <v>14</v>
      </c>
      <c r="I2627" t="s">
        <v>21</v>
      </c>
      <c r="J2627" t="s">
        <v>80</v>
      </c>
      <c r="K2627">
        <v>63.9</v>
      </c>
      <c r="L2627">
        <v>5</v>
      </c>
      <c r="M2627">
        <v>0</v>
      </c>
      <c r="N2627">
        <v>28.754999999999999</v>
      </c>
      <c r="O2627">
        <f t="shared" ref="O2627:O2690" si="83">K2627-N2627</f>
        <v>35.144999999999996</v>
      </c>
      <c r="P2627" cm="1">
        <f t="array" ref="P2627">_xlfn.IFS(D2627="Same Day",N2627*0.2,D2627="First Class",N2627*0.1,D2627="Standard Class",N2627*0.5,D2627="Second Class",N2627*0)</f>
        <v>2.8755000000000002</v>
      </c>
      <c r="Q2627">
        <f t="shared" ref="Q2627:Q2690" si="84">(K2627-N2627)*(1+P2627)</f>
        <v>136.20444749999999</v>
      </c>
    </row>
    <row r="2628" spans="1:17" x14ac:dyDescent="0.3">
      <c r="A2628">
        <v>2627</v>
      </c>
      <c r="B2628" t="s">
        <v>3422</v>
      </c>
      <c r="C2628" s="1">
        <v>43032</v>
      </c>
      <c r="D2628" t="s">
        <v>35</v>
      </c>
      <c r="E2628" t="s">
        <v>77</v>
      </c>
      <c r="F2628" t="s">
        <v>3423</v>
      </c>
      <c r="G2628" t="s">
        <v>1121</v>
      </c>
      <c r="H2628" t="s">
        <v>25</v>
      </c>
      <c r="I2628" t="s">
        <v>26</v>
      </c>
      <c r="J2628" t="s">
        <v>164</v>
      </c>
      <c r="K2628">
        <v>52.99</v>
      </c>
      <c r="L2628">
        <v>1</v>
      </c>
      <c r="M2628">
        <v>0</v>
      </c>
      <c r="N2628">
        <v>0.52990000000000004</v>
      </c>
      <c r="O2628">
        <f t="shared" si="83"/>
        <v>52.460100000000004</v>
      </c>
      <c r="P2628" cm="1">
        <f t="array" ref="P2628">_xlfn.IFS(D2628="Same Day",N2628*0.2,D2628="First Class",N2628*0.1,D2628="Standard Class",N2628*0.5,D2628="Second Class",N2628*0)</f>
        <v>5.2990000000000009E-2</v>
      </c>
      <c r="Q2628">
        <f t="shared" si="84"/>
        <v>55.239960699000008</v>
      </c>
    </row>
    <row r="2629" spans="1:17" x14ac:dyDescent="0.3">
      <c r="A2629">
        <v>2628</v>
      </c>
      <c r="B2629" t="s">
        <v>3425</v>
      </c>
      <c r="C2629" s="1">
        <v>43054</v>
      </c>
      <c r="D2629" t="s">
        <v>35</v>
      </c>
      <c r="E2629" t="s">
        <v>84</v>
      </c>
      <c r="F2629" t="s">
        <v>575</v>
      </c>
      <c r="G2629" t="s">
        <v>990</v>
      </c>
      <c r="H2629" t="s">
        <v>25</v>
      </c>
      <c r="I2629" t="s">
        <v>28</v>
      </c>
      <c r="J2629" t="s">
        <v>90</v>
      </c>
      <c r="K2629">
        <v>60.863999999999997</v>
      </c>
      <c r="L2629">
        <v>4</v>
      </c>
      <c r="M2629">
        <v>0.2</v>
      </c>
      <c r="N2629">
        <v>9.1295999999999999</v>
      </c>
      <c r="O2629">
        <f t="shared" si="83"/>
        <v>51.734399999999994</v>
      </c>
      <c r="P2629" cm="1">
        <f t="array" ref="P2629">_xlfn.IFS(D2629="Same Day",N2629*0.2,D2629="First Class",N2629*0.1,D2629="Standard Class",N2629*0.5,D2629="Second Class",N2629*0)</f>
        <v>0.91295999999999999</v>
      </c>
      <c r="Q2629">
        <f t="shared" si="84"/>
        <v>98.965837823999991</v>
      </c>
    </row>
    <row r="2630" spans="1:17" x14ac:dyDescent="0.3">
      <c r="A2630">
        <v>2629</v>
      </c>
      <c r="B2630" t="s">
        <v>3425</v>
      </c>
      <c r="C2630" s="1">
        <v>43054</v>
      </c>
      <c r="D2630" t="s">
        <v>35</v>
      </c>
      <c r="E2630" t="s">
        <v>108</v>
      </c>
      <c r="F2630" t="s">
        <v>575</v>
      </c>
      <c r="G2630" t="s">
        <v>3426</v>
      </c>
      <c r="H2630" t="s">
        <v>25</v>
      </c>
      <c r="I2630" t="s">
        <v>27</v>
      </c>
      <c r="J2630" t="s">
        <v>517</v>
      </c>
      <c r="K2630">
        <v>652.995</v>
      </c>
      <c r="L2630">
        <v>7</v>
      </c>
      <c r="M2630">
        <v>0.7</v>
      </c>
      <c r="N2630">
        <v>-935.95950000000005</v>
      </c>
      <c r="O2630">
        <f t="shared" si="83"/>
        <v>1588.9545000000001</v>
      </c>
      <c r="P2630" cm="1">
        <f t="array" ref="P2630">_xlfn.IFS(D2630="Same Day",N2630*0.2,D2630="First Class",N2630*0.1,D2630="Standard Class",N2630*0.5,D2630="Second Class",N2630*0)</f>
        <v>-93.595950000000016</v>
      </c>
      <c r="Q2630">
        <f t="shared" si="84"/>
        <v>-147130.75143427504</v>
      </c>
    </row>
    <row r="2631" spans="1:17" x14ac:dyDescent="0.3">
      <c r="A2631">
        <v>2630</v>
      </c>
      <c r="B2631" t="s">
        <v>3425</v>
      </c>
      <c r="C2631" s="1">
        <v>43054</v>
      </c>
      <c r="D2631" t="s">
        <v>35</v>
      </c>
      <c r="E2631" t="s">
        <v>68</v>
      </c>
      <c r="F2631" t="s">
        <v>575</v>
      </c>
      <c r="G2631" t="s">
        <v>3427</v>
      </c>
      <c r="H2631" t="s">
        <v>14</v>
      </c>
      <c r="I2631" t="s">
        <v>16</v>
      </c>
      <c r="J2631" t="s">
        <v>101</v>
      </c>
      <c r="K2631">
        <v>11.22</v>
      </c>
      <c r="L2631">
        <v>10</v>
      </c>
      <c r="M2631">
        <v>0.7</v>
      </c>
      <c r="N2631">
        <v>-7.48</v>
      </c>
      <c r="O2631">
        <f t="shared" si="83"/>
        <v>18.700000000000003</v>
      </c>
      <c r="P2631" cm="1">
        <f t="array" ref="P2631">_xlfn.IFS(D2631="Same Day",N2631*0.2,D2631="First Class",N2631*0.1,D2631="Standard Class",N2631*0.5,D2631="Second Class",N2631*0)</f>
        <v>-0.74800000000000011</v>
      </c>
      <c r="Q2631">
        <f t="shared" si="84"/>
        <v>4.7123999999999988</v>
      </c>
    </row>
    <row r="2632" spans="1:17" x14ac:dyDescent="0.3">
      <c r="A2632">
        <v>2631</v>
      </c>
      <c r="B2632" t="s">
        <v>3428</v>
      </c>
      <c r="C2632" s="1">
        <v>42262</v>
      </c>
      <c r="D2632" t="s">
        <v>38</v>
      </c>
      <c r="E2632" t="s">
        <v>96</v>
      </c>
      <c r="F2632" t="s">
        <v>2392</v>
      </c>
      <c r="G2632" t="s">
        <v>2908</v>
      </c>
      <c r="H2632" t="s">
        <v>14</v>
      </c>
      <c r="I2632" t="s">
        <v>18</v>
      </c>
      <c r="J2632" t="s">
        <v>160</v>
      </c>
      <c r="K2632">
        <v>14.94</v>
      </c>
      <c r="L2632">
        <v>3</v>
      </c>
      <c r="M2632">
        <v>0</v>
      </c>
      <c r="N2632">
        <v>7.0217999999999998</v>
      </c>
      <c r="O2632">
        <f t="shared" si="83"/>
        <v>7.9181999999999997</v>
      </c>
      <c r="P2632" cm="1">
        <f t="array" ref="P2632">_xlfn.IFS(D2632="Same Day",N2632*0.2,D2632="First Class",N2632*0.1,D2632="Standard Class",N2632*0.5,D2632="Second Class",N2632*0)</f>
        <v>3.5108999999999999</v>
      </c>
      <c r="Q2632">
        <f t="shared" si="84"/>
        <v>35.718208379999993</v>
      </c>
    </row>
    <row r="2633" spans="1:17" x14ac:dyDescent="0.3">
      <c r="A2633">
        <v>2632</v>
      </c>
      <c r="B2633" t="s">
        <v>3429</v>
      </c>
      <c r="C2633" s="1">
        <v>42875</v>
      </c>
      <c r="D2633" t="s">
        <v>38</v>
      </c>
      <c r="E2633" t="s">
        <v>84</v>
      </c>
      <c r="F2633" t="s">
        <v>3430</v>
      </c>
      <c r="G2633" t="s">
        <v>1989</v>
      </c>
      <c r="H2633" t="s">
        <v>8</v>
      </c>
      <c r="I2633" t="s">
        <v>12</v>
      </c>
      <c r="J2633" t="s">
        <v>73</v>
      </c>
      <c r="K2633">
        <v>39.96</v>
      </c>
      <c r="L2633">
        <v>2</v>
      </c>
      <c r="M2633">
        <v>0</v>
      </c>
      <c r="N2633">
        <v>17.1828</v>
      </c>
      <c r="O2633">
        <f t="shared" si="83"/>
        <v>22.777200000000001</v>
      </c>
      <c r="P2633" cm="1">
        <f t="array" ref="P2633">_xlfn.IFS(D2633="Same Day",N2633*0.2,D2633="First Class",N2633*0.1,D2633="Standard Class",N2633*0.5,D2633="Second Class",N2633*0)</f>
        <v>8.5914000000000001</v>
      </c>
      <c r="Q2633">
        <f t="shared" si="84"/>
        <v>218.46523608000001</v>
      </c>
    </row>
    <row r="2634" spans="1:17" x14ac:dyDescent="0.3">
      <c r="A2634">
        <v>2633</v>
      </c>
      <c r="B2634" t="s">
        <v>3429</v>
      </c>
      <c r="C2634" s="1">
        <v>42875</v>
      </c>
      <c r="D2634" t="s">
        <v>38</v>
      </c>
      <c r="E2634" t="s">
        <v>96</v>
      </c>
      <c r="F2634" t="s">
        <v>3430</v>
      </c>
      <c r="G2634" t="s">
        <v>3431</v>
      </c>
      <c r="H2634" t="s">
        <v>8</v>
      </c>
      <c r="I2634" t="s">
        <v>9</v>
      </c>
      <c r="J2634" t="s">
        <v>73</v>
      </c>
      <c r="K2634">
        <v>42.624000000000002</v>
      </c>
      <c r="L2634">
        <v>2</v>
      </c>
      <c r="M2634">
        <v>0.2</v>
      </c>
      <c r="N2634">
        <v>4.2624000000000004</v>
      </c>
      <c r="O2634">
        <f t="shared" si="83"/>
        <v>38.361600000000003</v>
      </c>
      <c r="P2634" cm="1">
        <f t="array" ref="P2634">_xlfn.IFS(D2634="Same Day",N2634*0.2,D2634="First Class",N2634*0.1,D2634="Standard Class",N2634*0.5,D2634="Second Class",N2634*0)</f>
        <v>2.1312000000000002</v>
      </c>
      <c r="Q2634">
        <f t="shared" si="84"/>
        <v>120.11784192000002</v>
      </c>
    </row>
    <row r="2635" spans="1:17" x14ac:dyDescent="0.3">
      <c r="A2635">
        <v>2634</v>
      </c>
      <c r="B2635" t="s">
        <v>3429</v>
      </c>
      <c r="C2635" s="1">
        <v>42875</v>
      </c>
      <c r="D2635" t="s">
        <v>38</v>
      </c>
      <c r="E2635" t="s">
        <v>108</v>
      </c>
      <c r="F2635" t="s">
        <v>3430</v>
      </c>
      <c r="G2635" t="s">
        <v>418</v>
      </c>
      <c r="H2635" t="s">
        <v>8</v>
      </c>
      <c r="I2635" t="s">
        <v>9</v>
      </c>
      <c r="J2635" t="s">
        <v>73</v>
      </c>
      <c r="K2635">
        <v>220.96</v>
      </c>
      <c r="L2635">
        <v>1</v>
      </c>
      <c r="M2635">
        <v>0.2</v>
      </c>
      <c r="N2635">
        <v>24.858000000000001</v>
      </c>
      <c r="O2635">
        <f t="shared" si="83"/>
        <v>196.102</v>
      </c>
      <c r="P2635" cm="1">
        <f t="array" ref="P2635">_xlfn.IFS(D2635="Same Day",N2635*0.2,D2635="First Class",N2635*0.1,D2635="Standard Class",N2635*0.5,D2635="Second Class",N2635*0)</f>
        <v>12.429</v>
      </c>
      <c r="Q2635">
        <f t="shared" si="84"/>
        <v>2633.4537580000001</v>
      </c>
    </row>
    <row r="2636" spans="1:17" x14ac:dyDescent="0.3">
      <c r="A2636">
        <v>2635</v>
      </c>
      <c r="B2636" t="s">
        <v>3432</v>
      </c>
      <c r="C2636" s="1">
        <v>42195</v>
      </c>
      <c r="D2636" t="s">
        <v>37</v>
      </c>
      <c r="E2636" t="s">
        <v>77</v>
      </c>
      <c r="F2636" t="s">
        <v>2696</v>
      </c>
      <c r="G2636" t="s">
        <v>3433</v>
      </c>
      <c r="H2636" t="s">
        <v>8</v>
      </c>
      <c r="I2636" t="s">
        <v>12</v>
      </c>
      <c r="J2636" t="s">
        <v>87</v>
      </c>
      <c r="K2636">
        <v>4.9279999999999999</v>
      </c>
      <c r="L2636">
        <v>2</v>
      </c>
      <c r="M2636">
        <v>0.2</v>
      </c>
      <c r="N2636">
        <v>0.73919999999999997</v>
      </c>
      <c r="O2636">
        <f t="shared" si="83"/>
        <v>4.1887999999999996</v>
      </c>
      <c r="P2636" cm="1">
        <f t="array" ref="P2636">_xlfn.IFS(D2636="Same Day",N2636*0.2,D2636="First Class",N2636*0.1,D2636="Standard Class",N2636*0.5,D2636="Second Class",N2636*0)</f>
        <v>0</v>
      </c>
      <c r="Q2636">
        <f t="shared" si="84"/>
        <v>4.1887999999999996</v>
      </c>
    </row>
    <row r="2637" spans="1:17" x14ac:dyDescent="0.3">
      <c r="A2637">
        <v>2636</v>
      </c>
      <c r="B2637" t="s">
        <v>3432</v>
      </c>
      <c r="C2637" s="1">
        <v>42195</v>
      </c>
      <c r="D2637" t="s">
        <v>37</v>
      </c>
      <c r="E2637" t="s">
        <v>84</v>
      </c>
      <c r="F2637" t="s">
        <v>2696</v>
      </c>
      <c r="G2637" t="s">
        <v>1194</v>
      </c>
      <c r="H2637" t="s">
        <v>14</v>
      </c>
      <c r="I2637" t="s">
        <v>16</v>
      </c>
      <c r="J2637" t="s">
        <v>1195</v>
      </c>
      <c r="K2637">
        <v>7.23</v>
      </c>
      <c r="L2637">
        <v>5</v>
      </c>
      <c r="M2637">
        <v>0.7</v>
      </c>
      <c r="N2637">
        <v>-5.7839999999999998</v>
      </c>
      <c r="O2637">
        <f t="shared" si="83"/>
        <v>13.013999999999999</v>
      </c>
      <c r="P2637" cm="1">
        <f t="array" ref="P2637">_xlfn.IFS(D2637="Same Day",N2637*0.2,D2637="First Class",N2637*0.1,D2637="Standard Class",N2637*0.5,D2637="Second Class",N2637*0)</f>
        <v>0</v>
      </c>
      <c r="Q2637">
        <f t="shared" si="84"/>
        <v>13.013999999999999</v>
      </c>
    </row>
    <row r="2638" spans="1:17" x14ac:dyDescent="0.3">
      <c r="A2638">
        <v>2637</v>
      </c>
      <c r="B2638" t="s">
        <v>3434</v>
      </c>
      <c r="C2638" s="1">
        <v>42235</v>
      </c>
      <c r="D2638" t="s">
        <v>38</v>
      </c>
      <c r="E2638" t="s">
        <v>96</v>
      </c>
      <c r="F2638" t="s">
        <v>3435</v>
      </c>
      <c r="G2638" t="s">
        <v>1717</v>
      </c>
      <c r="H2638" t="s">
        <v>14</v>
      </c>
      <c r="I2638" t="s">
        <v>15</v>
      </c>
      <c r="J2638" t="s">
        <v>90</v>
      </c>
      <c r="K2638">
        <v>323.10000000000002</v>
      </c>
      <c r="L2638">
        <v>2</v>
      </c>
      <c r="M2638">
        <v>0</v>
      </c>
      <c r="N2638">
        <v>61.389000000000003</v>
      </c>
      <c r="O2638">
        <f t="shared" si="83"/>
        <v>261.71100000000001</v>
      </c>
      <c r="P2638" cm="1">
        <f t="array" ref="P2638">_xlfn.IFS(D2638="Same Day",N2638*0.2,D2638="First Class",N2638*0.1,D2638="Standard Class",N2638*0.5,D2638="Second Class",N2638*0)</f>
        <v>30.694500000000001</v>
      </c>
      <c r="Q2638">
        <f t="shared" si="84"/>
        <v>8294.7992895000007</v>
      </c>
    </row>
    <row r="2639" spans="1:17" x14ac:dyDescent="0.3">
      <c r="A2639">
        <v>2638</v>
      </c>
      <c r="B2639" t="s">
        <v>3436</v>
      </c>
      <c r="C2639" s="1">
        <v>42904</v>
      </c>
      <c r="D2639" t="s">
        <v>38</v>
      </c>
      <c r="E2639" t="s">
        <v>96</v>
      </c>
      <c r="F2639" t="s">
        <v>3437</v>
      </c>
      <c r="G2639" t="s">
        <v>3438</v>
      </c>
      <c r="H2639" t="s">
        <v>14</v>
      </c>
      <c r="I2639" t="s">
        <v>18</v>
      </c>
      <c r="J2639" t="s">
        <v>160</v>
      </c>
      <c r="K2639">
        <v>19.04</v>
      </c>
      <c r="L2639">
        <v>4</v>
      </c>
      <c r="M2639">
        <v>0</v>
      </c>
      <c r="N2639">
        <v>9.3295999999999992</v>
      </c>
      <c r="O2639">
        <f t="shared" si="83"/>
        <v>9.7103999999999999</v>
      </c>
      <c r="P2639" cm="1">
        <f t="array" ref="P2639">_xlfn.IFS(D2639="Same Day",N2639*0.2,D2639="First Class",N2639*0.1,D2639="Standard Class",N2639*0.5,D2639="Second Class",N2639*0)</f>
        <v>4.6647999999999996</v>
      </c>
      <c r="Q2639">
        <f t="shared" si="84"/>
        <v>55.007473919999995</v>
      </c>
    </row>
    <row r="2640" spans="1:17" x14ac:dyDescent="0.3">
      <c r="A2640">
        <v>2639</v>
      </c>
      <c r="B2640" t="s">
        <v>3436</v>
      </c>
      <c r="C2640" s="1">
        <v>42904</v>
      </c>
      <c r="D2640" t="s">
        <v>38</v>
      </c>
      <c r="E2640" t="s">
        <v>96</v>
      </c>
      <c r="F2640" t="s">
        <v>3437</v>
      </c>
      <c r="G2640" t="s">
        <v>1144</v>
      </c>
      <c r="H2640" t="s">
        <v>14</v>
      </c>
      <c r="I2640" t="s">
        <v>16</v>
      </c>
      <c r="J2640" t="s">
        <v>87</v>
      </c>
      <c r="K2640">
        <v>13.128</v>
      </c>
      <c r="L2640">
        <v>3</v>
      </c>
      <c r="M2640">
        <v>0.2</v>
      </c>
      <c r="N2640">
        <v>4.2666000000000004</v>
      </c>
      <c r="O2640">
        <f t="shared" si="83"/>
        <v>8.8613999999999997</v>
      </c>
      <c r="P2640" cm="1">
        <f t="array" ref="P2640">_xlfn.IFS(D2640="Same Day",N2640*0.2,D2640="First Class",N2640*0.1,D2640="Standard Class",N2640*0.5,D2640="Second Class",N2640*0)</f>
        <v>2.1333000000000002</v>
      </c>
      <c r="Q2640">
        <f t="shared" si="84"/>
        <v>27.765424620000001</v>
      </c>
    </row>
    <row r="2641" spans="1:17" x14ac:dyDescent="0.3">
      <c r="A2641">
        <v>2640</v>
      </c>
      <c r="B2641" t="s">
        <v>3436</v>
      </c>
      <c r="C2641" s="1">
        <v>42904</v>
      </c>
      <c r="D2641" t="s">
        <v>38</v>
      </c>
      <c r="E2641" t="s">
        <v>77</v>
      </c>
      <c r="F2641" t="s">
        <v>3437</v>
      </c>
      <c r="G2641" t="s">
        <v>3439</v>
      </c>
      <c r="H2641" t="s">
        <v>14</v>
      </c>
      <c r="I2641" t="s">
        <v>20</v>
      </c>
      <c r="J2641" t="s">
        <v>87</v>
      </c>
      <c r="K2641">
        <v>64.14</v>
      </c>
      <c r="L2641">
        <v>3</v>
      </c>
      <c r="M2641">
        <v>0</v>
      </c>
      <c r="N2641">
        <v>16.676400000000001</v>
      </c>
      <c r="O2641">
        <f t="shared" si="83"/>
        <v>47.4636</v>
      </c>
      <c r="P2641" cm="1">
        <f t="array" ref="P2641">_xlfn.IFS(D2641="Same Day",N2641*0.2,D2641="First Class",N2641*0.1,D2641="Standard Class",N2641*0.5,D2641="Second Class",N2641*0)</f>
        <v>8.3382000000000005</v>
      </c>
      <c r="Q2641">
        <f t="shared" si="84"/>
        <v>443.22458951999999</v>
      </c>
    </row>
    <row r="2642" spans="1:17" x14ac:dyDescent="0.3">
      <c r="A2642">
        <v>2641</v>
      </c>
      <c r="B2642" t="s">
        <v>3436</v>
      </c>
      <c r="C2642" s="1">
        <v>42904</v>
      </c>
      <c r="D2642" t="s">
        <v>38</v>
      </c>
      <c r="E2642" t="s">
        <v>68</v>
      </c>
      <c r="F2642" t="s">
        <v>3437</v>
      </c>
      <c r="G2642" t="s">
        <v>1022</v>
      </c>
      <c r="H2642" t="s">
        <v>8</v>
      </c>
      <c r="I2642" t="s">
        <v>9</v>
      </c>
      <c r="J2642" t="s">
        <v>73</v>
      </c>
      <c r="K2642">
        <v>858.24</v>
      </c>
      <c r="L2642">
        <v>4</v>
      </c>
      <c r="M2642">
        <v>0.1</v>
      </c>
      <c r="N2642">
        <v>143.04</v>
      </c>
      <c r="O2642">
        <f t="shared" si="83"/>
        <v>715.2</v>
      </c>
      <c r="P2642" cm="1">
        <f t="array" ref="P2642">_xlfn.IFS(D2642="Same Day",N2642*0.2,D2642="First Class",N2642*0.1,D2642="Standard Class",N2642*0.5,D2642="Second Class",N2642*0)</f>
        <v>71.52</v>
      </c>
      <c r="Q2642">
        <f t="shared" si="84"/>
        <v>51866.304000000004</v>
      </c>
    </row>
    <row r="2643" spans="1:17" x14ac:dyDescent="0.3">
      <c r="A2643">
        <v>2642</v>
      </c>
      <c r="B2643" t="s">
        <v>3440</v>
      </c>
      <c r="C2643" s="1">
        <v>42060</v>
      </c>
      <c r="D2643" t="s">
        <v>38</v>
      </c>
      <c r="E2643" t="s">
        <v>96</v>
      </c>
      <c r="F2643" t="s">
        <v>1048</v>
      </c>
      <c r="G2643" t="s">
        <v>1562</v>
      </c>
      <c r="H2643" t="s">
        <v>25</v>
      </c>
      <c r="I2643" t="s">
        <v>28</v>
      </c>
      <c r="J2643" t="s">
        <v>90</v>
      </c>
      <c r="K2643">
        <v>29.99</v>
      </c>
      <c r="L2643">
        <v>1</v>
      </c>
      <c r="M2643">
        <v>0</v>
      </c>
      <c r="N2643">
        <v>2.9990000000000001</v>
      </c>
      <c r="O2643">
        <f t="shared" si="83"/>
        <v>26.991</v>
      </c>
      <c r="P2643" cm="1">
        <f t="array" ref="P2643">_xlfn.IFS(D2643="Same Day",N2643*0.2,D2643="First Class",N2643*0.1,D2643="Standard Class",N2643*0.5,D2643="Second Class",N2643*0)</f>
        <v>1.4995000000000001</v>
      </c>
      <c r="Q2643">
        <f t="shared" si="84"/>
        <v>67.464004500000001</v>
      </c>
    </row>
    <row r="2644" spans="1:17" x14ac:dyDescent="0.3">
      <c r="A2644">
        <v>2643</v>
      </c>
      <c r="B2644" t="s">
        <v>3441</v>
      </c>
      <c r="C2644" s="1">
        <v>42734</v>
      </c>
      <c r="D2644" t="s">
        <v>35</v>
      </c>
      <c r="E2644" t="s">
        <v>96</v>
      </c>
      <c r="F2644" t="s">
        <v>2916</v>
      </c>
      <c r="G2644" t="s">
        <v>2187</v>
      </c>
      <c r="H2644" t="s">
        <v>14</v>
      </c>
      <c r="I2644" t="s">
        <v>18</v>
      </c>
      <c r="J2644" t="s">
        <v>160</v>
      </c>
      <c r="K2644">
        <v>186.048</v>
      </c>
      <c r="L2644">
        <v>6</v>
      </c>
      <c r="M2644">
        <v>0.2</v>
      </c>
      <c r="N2644">
        <v>67.442400000000006</v>
      </c>
      <c r="O2644">
        <f t="shared" si="83"/>
        <v>118.6056</v>
      </c>
      <c r="P2644" cm="1">
        <f t="array" ref="P2644">_xlfn.IFS(D2644="Same Day",N2644*0.2,D2644="First Class",N2644*0.1,D2644="Standard Class",N2644*0.5,D2644="Second Class",N2644*0)</f>
        <v>6.7442400000000013</v>
      </c>
      <c r="Q2644">
        <f t="shared" si="84"/>
        <v>918.51023174400018</v>
      </c>
    </row>
    <row r="2645" spans="1:17" x14ac:dyDescent="0.3">
      <c r="A2645">
        <v>2644</v>
      </c>
      <c r="B2645" t="s">
        <v>3442</v>
      </c>
      <c r="C2645" s="1">
        <v>42481</v>
      </c>
      <c r="D2645" t="s">
        <v>37</v>
      </c>
      <c r="E2645" t="s">
        <v>96</v>
      </c>
      <c r="F2645" t="s">
        <v>1974</v>
      </c>
      <c r="G2645" t="s">
        <v>1145</v>
      </c>
      <c r="H2645" t="s">
        <v>25</v>
      </c>
      <c r="I2645" t="s">
        <v>26</v>
      </c>
      <c r="J2645" t="s">
        <v>164</v>
      </c>
      <c r="K2645">
        <v>36.792000000000002</v>
      </c>
      <c r="L2645">
        <v>1</v>
      </c>
      <c r="M2645">
        <v>0.2</v>
      </c>
      <c r="N2645">
        <v>4.1391</v>
      </c>
      <c r="O2645">
        <f t="shared" si="83"/>
        <v>32.652900000000002</v>
      </c>
      <c r="P2645" cm="1">
        <f t="array" ref="P2645">_xlfn.IFS(D2645="Same Day",N2645*0.2,D2645="First Class",N2645*0.1,D2645="Standard Class",N2645*0.5,D2645="Second Class",N2645*0)</f>
        <v>0</v>
      </c>
      <c r="Q2645">
        <f t="shared" si="84"/>
        <v>32.652900000000002</v>
      </c>
    </row>
    <row r="2646" spans="1:17" x14ac:dyDescent="0.3">
      <c r="A2646">
        <v>2645</v>
      </c>
      <c r="B2646" t="s">
        <v>3442</v>
      </c>
      <c r="C2646" s="1">
        <v>42481</v>
      </c>
      <c r="D2646" t="s">
        <v>37</v>
      </c>
      <c r="E2646" t="s">
        <v>96</v>
      </c>
      <c r="F2646" t="s">
        <v>1974</v>
      </c>
      <c r="G2646" t="s">
        <v>884</v>
      </c>
      <c r="H2646" t="s">
        <v>8</v>
      </c>
      <c r="I2646" t="s">
        <v>12</v>
      </c>
      <c r="J2646" t="s">
        <v>73</v>
      </c>
      <c r="K2646">
        <v>18.623999999999999</v>
      </c>
      <c r="L2646">
        <v>8</v>
      </c>
      <c r="M2646">
        <v>0.2</v>
      </c>
      <c r="N2646">
        <v>6.2855999999999996</v>
      </c>
      <c r="O2646">
        <f t="shared" si="83"/>
        <v>12.3384</v>
      </c>
      <c r="P2646" cm="1">
        <f t="array" ref="P2646">_xlfn.IFS(D2646="Same Day",N2646*0.2,D2646="First Class",N2646*0.1,D2646="Standard Class",N2646*0.5,D2646="Second Class",N2646*0)</f>
        <v>0</v>
      </c>
      <c r="Q2646">
        <f t="shared" si="84"/>
        <v>12.3384</v>
      </c>
    </row>
    <row r="2647" spans="1:17" x14ac:dyDescent="0.3">
      <c r="A2647">
        <v>2646</v>
      </c>
      <c r="B2647" t="s">
        <v>3443</v>
      </c>
      <c r="C2647" s="1">
        <v>41894</v>
      </c>
      <c r="D2647" t="s">
        <v>37</v>
      </c>
      <c r="E2647" t="s">
        <v>96</v>
      </c>
      <c r="F2647" t="s">
        <v>2345</v>
      </c>
      <c r="G2647" t="s">
        <v>2288</v>
      </c>
      <c r="H2647" t="s">
        <v>8</v>
      </c>
      <c r="I2647" t="s">
        <v>12</v>
      </c>
      <c r="J2647" t="s">
        <v>87</v>
      </c>
      <c r="K2647">
        <v>57.69</v>
      </c>
      <c r="L2647">
        <v>3</v>
      </c>
      <c r="M2647">
        <v>0</v>
      </c>
      <c r="N2647">
        <v>23.652899999999999</v>
      </c>
      <c r="O2647">
        <f t="shared" si="83"/>
        <v>34.037099999999995</v>
      </c>
      <c r="P2647" cm="1">
        <f t="array" ref="P2647">_xlfn.IFS(D2647="Same Day",N2647*0.2,D2647="First Class",N2647*0.1,D2647="Standard Class",N2647*0.5,D2647="Second Class",N2647*0)</f>
        <v>0</v>
      </c>
      <c r="Q2647">
        <f t="shared" si="84"/>
        <v>34.037099999999995</v>
      </c>
    </row>
    <row r="2648" spans="1:17" x14ac:dyDescent="0.3">
      <c r="A2648">
        <v>2647</v>
      </c>
      <c r="B2648" t="s">
        <v>3443</v>
      </c>
      <c r="C2648" s="1">
        <v>41894</v>
      </c>
      <c r="D2648" t="s">
        <v>37</v>
      </c>
      <c r="E2648" t="s">
        <v>84</v>
      </c>
      <c r="F2648" t="s">
        <v>2345</v>
      </c>
      <c r="G2648" t="s">
        <v>3444</v>
      </c>
      <c r="H2648" t="s">
        <v>14</v>
      </c>
      <c r="I2648" t="s">
        <v>16</v>
      </c>
      <c r="J2648" t="s">
        <v>87</v>
      </c>
      <c r="K2648">
        <v>42.81</v>
      </c>
      <c r="L2648">
        <v>3</v>
      </c>
      <c r="M2648">
        <v>0</v>
      </c>
      <c r="N2648">
        <v>20.120699999999999</v>
      </c>
      <c r="O2648">
        <f t="shared" si="83"/>
        <v>22.689300000000003</v>
      </c>
      <c r="P2648" cm="1">
        <f t="array" ref="P2648">_xlfn.IFS(D2648="Same Day",N2648*0.2,D2648="First Class",N2648*0.1,D2648="Standard Class",N2648*0.5,D2648="Second Class",N2648*0)</f>
        <v>0</v>
      </c>
      <c r="Q2648">
        <f t="shared" si="84"/>
        <v>22.689300000000003</v>
      </c>
    </row>
    <row r="2649" spans="1:17" x14ac:dyDescent="0.3">
      <c r="A2649">
        <v>2648</v>
      </c>
      <c r="B2649" t="s">
        <v>3443</v>
      </c>
      <c r="C2649" s="1">
        <v>41894</v>
      </c>
      <c r="D2649" t="s">
        <v>37</v>
      </c>
      <c r="E2649" t="s">
        <v>68</v>
      </c>
      <c r="F2649" t="s">
        <v>2345</v>
      </c>
      <c r="G2649" t="s">
        <v>3445</v>
      </c>
      <c r="H2649" t="s">
        <v>14</v>
      </c>
      <c r="I2649" t="s">
        <v>18</v>
      </c>
      <c r="J2649" t="s">
        <v>160</v>
      </c>
      <c r="K2649">
        <v>12.96</v>
      </c>
      <c r="L2649">
        <v>2</v>
      </c>
      <c r="M2649">
        <v>0</v>
      </c>
      <c r="N2649">
        <v>6.2207999999999997</v>
      </c>
      <c r="O2649">
        <f t="shared" si="83"/>
        <v>6.7392000000000012</v>
      </c>
      <c r="P2649" cm="1">
        <f t="array" ref="P2649">_xlfn.IFS(D2649="Same Day",N2649*0.2,D2649="First Class",N2649*0.1,D2649="Standard Class",N2649*0.5,D2649="Second Class",N2649*0)</f>
        <v>0</v>
      </c>
      <c r="Q2649">
        <f t="shared" si="84"/>
        <v>6.7392000000000012</v>
      </c>
    </row>
    <row r="2650" spans="1:17" x14ac:dyDescent="0.3">
      <c r="A2650">
        <v>2649</v>
      </c>
      <c r="B2650" t="s">
        <v>3443</v>
      </c>
      <c r="C2650" s="1">
        <v>41894</v>
      </c>
      <c r="D2650" t="s">
        <v>37</v>
      </c>
      <c r="E2650" t="s">
        <v>77</v>
      </c>
      <c r="F2650" t="s">
        <v>2345</v>
      </c>
      <c r="G2650" t="s">
        <v>3363</v>
      </c>
      <c r="H2650" t="s">
        <v>8</v>
      </c>
      <c r="I2650" t="s">
        <v>12</v>
      </c>
      <c r="J2650" t="s">
        <v>87</v>
      </c>
      <c r="K2650">
        <v>821.88</v>
      </c>
      <c r="L2650">
        <v>6</v>
      </c>
      <c r="M2650">
        <v>0</v>
      </c>
      <c r="N2650">
        <v>213.68879999999999</v>
      </c>
      <c r="O2650">
        <f t="shared" si="83"/>
        <v>608.19119999999998</v>
      </c>
      <c r="P2650" cm="1">
        <f t="array" ref="P2650">_xlfn.IFS(D2650="Same Day",N2650*0.2,D2650="First Class",N2650*0.1,D2650="Standard Class",N2650*0.5,D2650="Second Class",N2650*0)</f>
        <v>0</v>
      </c>
      <c r="Q2650">
        <f t="shared" si="84"/>
        <v>608.19119999999998</v>
      </c>
    </row>
    <row r="2651" spans="1:17" x14ac:dyDescent="0.3">
      <c r="A2651">
        <v>2650</v>
      </c>
      <c r="B2651" t="s">
        <v>3443</v>
      </c>
      <c r="C2651" s="1">
        <v>41894</v>
      </c>
      <c r="D2651" t="s">
        <v>37</v>
      </c>
      <c r="E2651" t="s">
        <v>77</v>
      </c>
      <c r="F2651" t="s">
        <v>2345</v>
      </c>
      <c r="G2651" t="s">
        <v>380</v>
      </c>
      <c r="H2651" t="s">
        <v>25</v>
      </c>
      <c r="I2651" t="s">
        <v>26</v>
      </c>
      <c r="J2651" t="s">
        <v>99</v>
      </c>
      <c r="K2651">
        <v>104.85</v>
      </c>
      <c r="L2651">
        <v>3</v>
      </c>
      <c r="M2651">
        <v>0</v>
      </c>
      <c r="N2651">
        <v>28.3095</v>
      </c>
      <c r="O2651">
        <f t="shared" si="83"/>
        <v>76.540499999999994</v>
      </c>
      <c r="P2651" cm="1">
        <f t="array" ref="P2651">_xlfn.IFS(D2651="Same Day",N2651*0.2,D2651="First Class",N2651*0.1,D2651="Standard Class",N2651*0.5,D2651="Second Class",N2651*0)</f>
        <v>0</v>
      </c>
      <c r="Q2651">
        <f t="shared" si="84"/>
        <v>76.540499999999994</v>
      </c>
    </row>
    <row r="2652" spans="1:17" x14ac:dyDescent="0.3">
      <c r="A2652">
        <v>2651</v>
      </c>
      <c r="B2652" t="s">
        <v>3446</v>
      </c>
      <c r="C2652" s="1">
        <v>42644</v>
      </c>
      <c r="D2652" t="s">
        <v>38</v>
      </c>
      <c r="E2652" t="s">
        <v>96</v>
      </c>
      <c r="F2652" t="s">
        <v>366</v>
      </c>
      <c r="G2652" t="s">
        <v>2005</v>
      </c>
      <c r="H2652" t="s">
        <v>8</v>
      </c>
      <c r="I2652" t="s">
        <v>11</v>
      </c>
      <c r="J2652" t="s">
        <v>71</v>
      </c>
      <c r="K2652">
        <v>424.95749999999998</v>
      </c>
      <c r="L2652">
        <v>5</v>
      </c>
      <c r="M2652">
        <v>0.15</v>
      </c>
      <c r="N2652">
        <v>19.998000000000001</v>
      </c>
      <c r="O2652">
        <f t="shared" si="83"/>
        <v>404.95949999999999</v>
      </c>
      <c r="P2652" cm="1">
        <f t="array" ref="P2652">_xlfn.IFS(D2652="Same Day",N2652*0.2,D2652="First Class",N2652*0.1,D2652="Standard Class",N2652*0.5,D2652="Second Class",N2652*0)</f>
        <v>9.9990000000000006</v>
      </c>
      <c r="Q2652">
        <f t="shared" si="84"/>
        <v>4454.1495405000005</v>
      </c>
    </row>
    <row r="2653" spans="1:17" x14ac:dyDescent="0.3">
      <c r="A2653">
        <v>2652</v>
      </c>
      <c r="B2653" t="s">
        <v>3447</v>
      </c>
      <c r="C2653" s="1">
        <v>42999</v>
      </c>
      <c r="D2653" t="s">
        <v>37</v>
      </c>
      <c r="E2653" t="s">
        <v>68</v>
      </c>
      <c r="F2653" t="s">
        <v>645</v>
      </c>
      <c r="G2653" t="s">
        <v>3347</v>
      </c>
      <c r="H2653" t="s">
        <v>14</v>
      </c>
      <c r="I2653" t="s">
        <v>16</v>
      </c>
      <c r="J2653" t="s">
        <v>87</v>
      </c>
      <c r="K2653">
        <v>10.776</v>
      </c>
      <c r="L2653">
        <v>3</v>
      </c>
      <c r="M2653">
        <v>0.2</v>
      </c>
      <c r="N2653">
        <v>3.5022000000000002</v>
      </c>
      <c r="O2653">
        <f t="shared" si="83"/>
        <v>7.2737999999999996</v>
      </c>
      <c r="P2653" cm="1">
        <f t="array" ref="P2653">_xlfn.IFS(D2653="Same Day",N2653*0.2,D2653="First Class",N2653*0.1,D2653="Standard Class",N2653*0.5,D2653="Second Class",N2653*0)</f>
        <v>0</v>
      </c>
      <c r="Q2653">
        <f t="shared" si="84"/>
        <v>7.2737999999999996</v>
      </c>
    </row>
    <row r="2654" spans="1:17" x14ac:dyDescent="0.3">
      <c r="A2654">
        <v>2653</v>
      </c>
      <c r="B2654" t="s">
        <v>3447</v>
      </c>
      <c r="C2654" s="1">
        <v>42999</v>
      </c>
      <c r="D2654" t="s">
        <v>37</v>
      </c>
      <c r="E2654" t="s">
        <v>84</v>
      </c>
      <c r="F2654" t="s">
        <v>645</v>
      </c>
      <c r="G2654" t="s">
        <v>1543</v>
      </c>
      <c r="H2654" t="s">
        <v>14</v>
      </c>
      <c r="I2654" t="s">
        <v>16</v>
      </c>
      <c r="J2654" t="s">
        <v>101</v>
      </c>
      <c r="K2654">
        <v>11.784000000000001</v>
      </c>
      <c r="L2654">
        <v>3</v>
      </c>
      <c r="M2654">
        <v>0.2</v>
      </c>
      <c r="N2654">
        <v>4.2717000000000001</v>
      </c>
      <c r="O2654">
        <f t="shared" si="83"/>
        <v>7.5123000000000006</v>
      </c>
      <c r="P2654" cm="1">
        <f t="array" ref="P2654">_xlfn.IFS(D2654="Same Day",N2654*0.2,D2654="First Class",N2654*0.1,D2654="Standard Class",N2654*0.5,D2654="Second Class",N2654*0)</f>
        <v>0</v>
      </c>
      <c r="Q2654">
        <f t="shared" si="84"/>
        <v>7.5123000000000006</v>
      </c>
    </row>
    <row r="2655" spans="1:17" x14ac:dyDescent="0.3">
      <c r="A2655">
        <v>2654</v>
      </c>
      <c r="B2655" t="s">
        <v>3447</v>
      </c>
      <c r="C2655" s="1">
        <v>42999</v>
      </c>
      <c r="D2655" t="s">
        <v>37</v>
      </c>
      <c r="E2655" t="s">
        <v>84</v>
      </c>
      <c r="F2655" t="s">
        <v>645</v>
      </c>
      <c r="G2655" t="s">
        <v>3448</v>
      </c>
      <c r="H2655" t="s">
        <v>14</v>
      </c>
      <c r="I2655" t="s">
        <v>18</v>
      </c>
      <c r="J2655" t="s">
        <v>160</v>
      </c>
      <c r="K2655">
        <v>164.88</v>
      </c>
      <c r="L2655">
        <v>3</v>
      </c>
      <c r="M2655">
        <v>0</v>
      </c>
      <c r="N2655">
        <v>80.791200000000003</v>
      </c>
      <c r="O2655">
        <f t="shared" si="83"/>
        <v>84.088799999999992</v>
      </c>
      <c r="P2655" cm="1">
        <f t="array" ref="P2655">_xlfn.IFS(D2655="Same Day",N2655*0.2,D2655="First Class",N2655*0.1,D2655="Standard Class",N2655*0.5,D2655="Second Class",N2655*0)</f>
        <v>0</v>
      </c>
      <c r="Q2655">
        <f t="shared" si="84"/>
        <v>84.088799999999992</v>
      </c>
    </row>
    <row r="2656" spans="1:17" x14ac:dyDescent="0.3">
      <c r="A2656">
        <v>2655</v>
      </c>
      <c r="B2656" t="s">
        <v>3447</v>
      </c>
      <c r="C2656" s="1">
        <v>42999</v>
      </c>
      <c r="D2656" t="s">
        <v>37</v>
      </c>
      <c r="E2656" t="s">
        <v>108</v>
      </c>
      <c r="F2656" t="s">
        <v>645</v>
      </c>
      <c r="G2656" t="s">
        <v>3449</v>
      </c>
      <c r="H2656" t="s">
        <v>8</v>
      </c>
      <c r="I2656" t="s">
        <v>11</v>
      </c>
      <c r="J2656" t="s">
        <v>71</v>
      </c>
      <c r="K2656">
        <v>1292.94</v>
      </c>
      <c r="L2656">
        <v>3</v>
      </c>
      <c r="M2656">
        <v>0</v>
      </c>
      <c r="N2656">
        <v>77.576400000000007</v>
      </c>
      <c r="O2656">
        <f t="shared" si="83"/>
        <v>1215.3636000000001</v>
      </c>
      <c r="P2656" cm="1">
        <f t="array" ref="P2656">_xlfn.IFS(D2656="Same Day",N2656*0.2,D2656="First Class",N2656*0.1,D2656="Standard Class",N2656*0.5,D2656="Second Class",N2656*0)</f>
        <v>0</v>
      </c>
      <c r="Q2656">
        <f t="shared" si="84"/>
        <v>1215.3636000000001</v>
      </c>
    </row>
    <row r="2657" spans="1:17" x14ac:dyDescent="0.3">
      <c r="A2657">
        <v>2656</v>
      </c>
      <c r="B2657" t="s">
        <v>3447</v>
      </c>
      <c r="C2657" s="1">
        <v>42999</v>
      </c>
      <c r="D2657" t="s">
        <v>37</v>
      </c>
      <c r="E2657" t="s">
        <v>108</v>
      </c>
      <c r="F2657" t="s">
        <v>645</v>
      </c>
      <c r="G2657" t="s">
        <v>3450</v>
      </c>
      <c r="H2657" t="s">
        <v>14</v>
      </c>
      <c r="I2657" t="s">
        <v>16</v>
      </c>
      <c r="J2657" t="s">
        <v>101</v>
      </c>
      <c r="K2657">
        <v>25.584</v>
      </c>
      <c r="L2657">
        <v>2</v>
      </c>
      <c r="M2657">
        <v>0.2</v>
      </c>
      <c r="N2657">
        <v>8.9543999999999997</v>
      </c>
      <c r="O2657">
        <f t="shared" si="83"/>
        <v>16.6296</v>
      </c>
      <c r="P2657" cm="1">
        <f t="array" ref="P2657">_xlfn.IFS(D2657="Same Day",N2657*0.2,D2657="First Class",N2657*0.1,D2657="Standard Class",N2657*0.5,D2657="Second Class",N2657*0)</f>
        <v>0</v>
      </c>
      <c r="Q2657">
        <f t="shared" si="84"/>
        <v>16.6296</v>
      </c>
    </row>
    <row r="2658" spans="1:17" x14ac:dyDescent="0.3">
      <c r="A2658">
        <v>2657</v>
      </c>
      <c r="B2658" t="s">
        <v>3447</v>
      </c>
      <c r="C2658" s="1">
        <v>42999</v>
      </c>
      <c r="D2658" t="s">
        <v>37</v>
      </c>
      <c r="E2658" t="s">
        <v>77</v>
      </c>
      <c r="F2658" t="s">
        <v>645</v>
      </c>
      <c r="G2658" t="s">
        <v>1169</v>
      </c>
      <c r="H2658" t="s">
        <v>14</v>
      </c>
      <c r="I2658" t="s">
        <v>15</v>
      </c>
      <c r="J2658" t="s">
        <v>90</v>
      </c>
      <c r="K2658">
        <v>261.74</v>
      </c>
      <c r="L2658">
        <v>2</v>
      </c>
      <c r="M2658">
        <v>0</v>
      </c>
      <c r="N2658">
        <v>65.435000000000002</v>
      </c>
      <c r="O2658">
        <f t="shared" si="83"/>
        <v>196.30500000000001</v>
      </c>
      <c r="P2658" cm="1">
        <f t="array" ref="P2658">_xlfn.IFS(D2658="Same Day",N2658*0.2,D2658="First Class",N2658*0.1,D2658="Standard Class",N2658*0.5,D2658="Second Class",N2658*0)</f>
        <v>0</v>
      </c>
      <c r="Q2658">
        <f t="shared" si="84"/>
        <v>196.30500000000001</v>
      </c>
    </row>
    <row r="2659" spans="1:17" x14ac:dyDescent="0.3">
      <c r="A2659">
        <v>2658</v>
      </c>
      <c r="B2659" t="s">
        <v>3447</v>
      </c>
      <c r="C2659" s="1">
        <v>42999</v>
      </c>
      <c r="D2659" t="s">
        <v>37</v>
      </c>
      <c r="E2659" t="s">
        <v>96</v>
      </c>
      <c r="F2659" t="s">
        <v>645</v>
      </c>
      <c r="G2659" t="s">
        <v>1754</v>
      </c>
      <c r="H2659" t="s">
        <v>14</v>
      </c>
      <c r="I2659" t="s">
        <v>22</v>
      </c>
      <c r="J2659" t="s">
        <v>80</v>
      </c>
      <c r="K2659">
        <v>14.4</v>
      </c>
      <c r="L2659">
        <v>5</v>
      </c>
      <c r="M2659">
        <v>0</v>
      </c>
      <c r="N2659">
        <v>7.056</v>
      </c>
      <c r="O2659">
        <f t="shared" si="83"/>
        <v>7.3440000000000003</v>
      </c>
      <c r="P2659" cm="1">
        <f t="array" ref="P2659">_xlfn.IFS(D2659="Same Day",N2659*0.2,D2659="First Class",N2659*0.1,D2659="Standard Class",N2659*0.5,D2659="Second Class",N2659*0)</f>
        <v>0</v>
      </c>
      <c r="Q2659">
        <f t="shared" si="84"/>
        <v>7.3440000000000003</v>
      </c>
    </row>
    <row r="2660" spans="1:17" x14ac:dyDescent="0.3">
      <c r="A2660">
        <v>2659</v>
      </c>
      <c r="B2660" t="s">
        <v>3451</v>
      </c>
      <c r="C2660" s="1">
        <v>42602</v>
      </c>
      <c r="D2660" t="s">
        <v>38</v>
      </c>
      <c r="E2660" t="s">
        <v>96</v>
      </c>
      <c r="F2660" t="s">
        <v>124</v>
      </c>
      <c r="G2660" t="s">
        <v>368</v>
      </c>
      <c r="H2660" t="s">
        <v>14</v>
      </c>
      <c r="I2660" t="s">
        <v>21</v>
      </c>
      <c r="J2660" t="s">
        <v>80</v>
      </c>
      <c r="K2660">
        <v>10.86</v>
      </c>
      <c r="L2660">
        <v>3</v>
      </c>
      <c r="M2660">
        <v>0</v>
      </c>
      <c r="N2660">
        <v>5.1041999999999996</v>
      </c>
      <c r="O2660">
        <f t="shared" si="83"/>
        <v>5.7557999999999998</v>
      </c>
      <c r="P2660" cm="1">
        <f t="array" ref="P2660">_xlfn.IFS(D2660="Same Day",N2660*0.2,D2660="First Class",N2660*0.1,D2660="Standard Class",N2660*0.5,D2660="Second Class",N2660*0)</f>
        <v>2.5520999999999998</v>
      </c>
      <c r="Q2660">
        <f t="shared" si="84"/>
        <v>20.445177179999998</v>
      </c>
    </row>
    <row r="2661" spans="1:17" x14ac:dyDescent="0.3">
      <c r="A2661">
        <v>2660</v>
      </c>
      <c r="B2661" t="s">
        <v>3452</v>
      </c>
      <c r="C2661" s="1">
        <v>42366</v>
      </c>
      <c r="D2661" t="s">
        <v>38</v>
      </c>
      <c r="E2661" t="s">
        <v>77</v>
      </c>
      <c r="F2661" t="s">
        <v>1947</v>
      </c>
      <c r="G2661" t="s">
        <v>418</v>
      </c>
      <c r="H2661" t="s">
        <v>8</v>
      </c>
      <c r="I2661" t="s">
        <v>9</v>
      </c>
      <c r="J2661" t="s">
        <v>73</v>
      </c>
      <c r="K2661">
        <v>883.84</v>
      </c>
      <c r="L2661">
        <v>4</v>
      </c>
      <c r="M2661">
        <v>0.2</v>
      </c>
      <c r="N2661">
        <v>99.432000000000002</v>
      </c>
      <c r="O2661">
        <f t="shared" si="83"/>
        <v>784.40800000000002</v>
      </c>
      <c r="P2661" cm="1">
        <f t="array" ref="P2661">_xlfn.IFS(D2661="Same Day",N2661*0.2,D2661="First Class",N2661*0.1,D2661="Standard Class",N2661*0.5,D2661="Second Class",N2661*0)</f>
        <v>49.716000000000001</v>
      </c>
      <c r="Q2661">
        <f t="shared" si="84"/>
        <v>39782.036128</v>
      </c>
    </row>
    <row r="2662" spans="1:17" x14ac:dyDescent="0.3">
      <c r="A2662">
        <v>2661</v>
      </c>
      <c r="B2662" t="s">
        <v>3453</v>
      </c>
      <c r="C2662" s="1">
        <v>43071</v>
      </c>
      <c r="D2662" t="s">
        <v>38</v>
      </c>
      <c r="E2662" t="s">
        <v>96</v>
      </c>
      <c r="F2662" t="s">
        <v>1782</v>
      </c>
      <c r="G2662" t="s">
        <v>3454</v>
      </c>
      <c r="H2662" t="s">
        <v>25</v>
      </c>
      <c r="I2662" t="s">
        <v>26</v>
      </c>
      <c r="J2662" t="s">
        <v>164</v>
      </c>
      <c r="K2662">
        <v>1979.89</v>
      </c>
      <c r="L2662">
        <v>11</v>
      </c>
      <c r="M2662">
        <v>0</v>
      </c>
      <c r="N2662">
        <v>494.97250000000003</v>
      </c>
      <c r="O2662">
        <f t="shared" si="83"/>
        <v>1484.9175</v>
      </c>
      <c r="P2662" cm="1">
        <f t="array" ref="P2662">_xlfn.IFS(D2662="Same Day",N2662*0.2,D2662="First Class",N2662*0.1,D2662="Standard Class",N2662*0.5,D2662="Second Class",N2662*0)</f>
        <v>247.48625000000001</v>
      </c>
      <c r="Q2662">
        <f t="shared" si="84"/>
        <v>368981.58113437501</v>
      </c>
    </row>
    <row r="2663" spans="1:17" x14ac:dyDescent="0.3">
      <c r="A2663">
        <v>2662</v>
      </c>
      <c r="B2663" t="s">
        <v>3453</v>
      </c>
      <c r="C2663" s="1">
        <v>43071</v>
      </c>
      <c r="D2663" t="s">
        <v>38</v>
      </c>
      <c r="E2663" t="s">
        <v>68</v>
      </c>
      <c r="F2663" t="s">
        <v>1782</v>
      </c>
      <c r="G2663" t="s">
        <v>1984</v>
      </c>
      <c r="H2663" t="s">
        <v>14</v>
      </c>
      <c r="I2663" t="s">
        <v>21</v>
      </c>
      <c r="J2663" t="s">
        <v>80</v>
      </c>
      <c r="K2663">
        <v>79.959999999999994</v>
      </c>
      <c r="L2663">
        <v>2</v>
      </c>
      <c r="M2663">
        <v>0</v>
      </c>
      <c r="N2663">
        <v>35.981999999999999</v>
      </c>
      <c r="O2663">
        <f t="shared" si="83"/>
        <v>43.977999999999994</v>
      </c>
      <c r="P2663" cm="1">
        <f t="array" ref="P2663">_xlfn.IFS(D2663="Same Day",N2663*0.2,D2663="First Class",N2663*0.1,D2663="Standard Class",N2663*0.5,D2663="Second Class",N2663*0)</f>
        <v>17.991</v>
      </c>
      <c r="Q2663">
        <f t="shared" si="84"/>
        <v>835.18619799999988</v>
      </c>
    </row>
    <row r="2664" spans="1:17" x14ac:dyDescent="0.3">
      <c r="A2664">
        <v>2663</v>
      </c>
      <c r="B2664" t="s">
        <v>3455</v>
      </c>
      <c r="C2664" s="1">
        <v>42840</v>
      </c>
      <c r="D2664" t="s">
        <v>35</v>
      </c>
      <c r="E2664" t="s">
        <v>108</v>
      </c>
      <c r="F2664" t="s">
        <v>3456</v>
      </c>
      <c r="G2664" t="s">
        <v>570</v>
      </c>
      <c r="H2664" t="s">
        <v>14</v>
      </c>
      <c r="I2664" t="s">
        <v>16</v>
      </c>
      <c r="J2664" t="s">
        <v>101</v>
      </c>
      <c r="K2664">
        <v>8.76</v>
      </c>
      <c r="L2664">
        <v>2</v>
      </c>
      <c r="M2664">
        <v>0</v>
      </c>
      <c r="N2664">
        <v>4.2047999999999996</v>
      </c>
      <c r="O2664">
        <f t="shared" si="83"/>
        <v>4.5552000000000001</v>
      </c>
      <c r="P2664" cm="1">
        <f t="array" ref="P2664">_xlfn.IFS(D2664="Same Day",N2664*0.2,D2664="First Class",N2664*0.1,D2664="Standard Class",N2664*0.5,D2664="Second Class",N2664*0)</f>
        <v>0.42047999999999996</v>
      </c>
      <c r="Q2664">
        <f t="shared" si="84"/>
        <v>6.4705704959999997</v>
      </c>
    </row>
    <row r="2665" spans="1:17" x14ac:dyDescent="0.3">
      <c r="A2665">
        <v>2664</v>
      </c>
      <c r="B2665" t="s">
        <v>3457</v>
      </c>
      <c r="C2665" s="1">
        <v>42494</v>
      </c>
      <c r="D2665" t="s">
        <v>35</v>
      </c>
      <c r="E2665" t="s">
        <v>108</v>
      </c>
      <c r="F2665" t="s">
        <v>2544</v>
      </c>
      <c r="G2665" t="s">
        <v>1418</v>
      </c>
      <c r="H2665" t="s">
        <v>14</v>
      </c>
      <c r="I2665" t="s">
        <v>22</v>
      </c>
      <c r="J2665" t="s">
        <v>80</v>
      </c>
      <c r="K2665">
        <v>3.984</v>
      </c>
      <c r="L2665">
        <v>1</v>
      </c>
      <c r="M2665">
        <v>0.2</v>
      </c>
      <c r="N2665">
        <v>1.2948</v>
      </c>
      <c r="O2665">
        <f t="shared" si="83"/>
        <v>2.6892</v>
      </c>
      <c r="P2665" cm="1">
        <f t="array" ref="P2665">_xlfn.IFS(D2665="Same Day",N2665*0.2,D2665="First Class",N2665*0.1,D2665="Standard Class",N2665*0.5,D2665="Second Class",N2665*0)</f>
        <v>0.12948000000000001</v>
      </c>
      <c r="Q2665">
        <f t="shared" si="84"/>
        <v>3.0373976160000002</v>
      </c>
    </row>
    <row r="2666" spans="1:17" x14ac:dyDescent="0.3">
      <c r="A2666">
        <v>2665</v>
      </c>
      <c r="B2666" t="s">
        <v>3457</v>
      </c>
      <c r="C2666" s="1">
        <v>42494</v>
      </c>
      <c r="D2666" t="s">
        <v>35</v>
      </c>
      <c r="E2666" t="s">
        <v>96</v>
      </c>
      <c r="F2666" t="s">
        <v>2544</v>
      </c>
      <c r="G2666" t="s">
        <v>342</v>
      </c>
      <c r="H2666" t="s">
        <v>8</v>
      </c>
      <c r="I2666" t="s">
        <v>10</v>
      </c>
      <c r="J2666" t="s">
        <v>87</v>
      </c>
      <c r="K2666">
        <v>370.62</v>
      </c>
      <c r="L2666">
        <v>3</v>
      </c>
      <c r="M2666">
        <v>0.4</v>
      </c>
      <c r="N2666">
        <v>-142.071</v>
      </c>
      <c r="O2666">
        <f t="shared" si="83"/>
        <v>512.69100000000003</v>
      </c>
      <c r="P2666" cm="1">
        <f t="array" ref="P2666">_xlfn.IFS(D2666="Same Day",N2666*0.2,D2666="First Class",N2666*0.1,D2666="Standard Class",N2666*0.5,D2666="Second Class",N2666*0)</f>
        <v>-14.207100000000001</v>
      </c>
      <c r="Q2666">
        <f t="shared" si="84"/>
        <v>-6771.1613061000007</v>
      </c>
    </row>
    <row r="2667" spans="1:17" x14ac:dyDescent="0.3">
      <c r="A2667">
        <v>2666</v>
      </c>
      <c r="B2667" t="s">
        <v>3457</v>
      </c>
      <c r="C2667" s="1">
        <v>42494</v>
      </c>
      <c r="D2667" t="s">
        <v>35</v>
      </c>
      <c r="E2667" t="s">
        <v>77</v>
      </c>
      <c r="F2667" t="s">
        <v>2544</v>
      </c>
      <c r="G2667" t="s">
        <v>2829</v>
      </c>
      <c r="H2667" t="s">
        <v>14</v>
      </c>
      <c r="I2667" t="s">
        <v>16</v>
      </c>
      <c r="J2667" t="s">
        <v>101</v>
      </c>
      <c r="K2667">
        <v>2.742</v>
      </c>
      <c r="L2667">
        <v>2</v>
      </c>
      <c r="M2667">
        <v>0.7</v>
      </c>
      <c r="N2667">
        <v>-2.0108000000000001</v>
      </c>
      <c r="O2667">
        <f t="shared" si="83"/>
        <v>4.7528000000000006</v>
      </c>
      <c r="P2667" cm="1">
        <f t="array" ref="P2667">_xlfn.IFS(D2667="Same Day",N2667*0.2,D2667="First Class",N2667*0.1,D2667="Standard Class",N2667*0.5,D2667="Second Class",N2667*0)</f>
        <v>-0.20108000000000004</v>
      </c>
      <c r="Q2667">
        <f t="shared" si="84"/>
        <v>3.7971069760000002</v>
      </c>
    </row>
    <row r="2668" spans="1:17" x14ac:dyDescent="0.3">
      <c r="A2668">
        <v>2667</v>
      </c>
      <c r="B2668" t="s">
        <v>3458</v>
      </c>
      <c r="C2668" s="1">
        <v>42644</v>
      </c>
      <c r="D2668" t="s">
        <v>36</v>
      </c>
      <c r="E2668" t="s">
        <v>108</v>
      </c>
      <c r="F2668" t="s">
        <v>3459</v>
      </c>
      <c r="G2668" t="s">
        <v>535</v>
      </c>
      <c r="H2668" t="s">
        <v>25</v>
      </c>
      <c r="I2668" t="s">
        <v>28</v>
      </c>
      <c r="J2668" t="s">
        <v>90</v>
      </c>
      <c r="K2668">
        <v>79.512</v>
      </c>
      <c r="L2668">
        <v>3</v>
      </c>
      <c r="M2668">
        <v>0.2</v>
      </c>
      <c r="N2668">
        <v>20.8719</v>
      </c>
      <c r="O2668">
        <f t="shared" si="83"/>
        <v>58.640100000000004</v>
      </c>
      <c r="P2668" cm="1">
        <f t="array" ref="P2668">_xlfn.IFS(D2668="Same Day",N2668*0.2,D2668="First Class",N2668*0.1,D2668="Standard Class",N2668*0.5,D2668="Second Class",N2668*0)</f>
        <v>4.1743800000000002</v>
      </c>
      <c r="Q2668">
        <f t="shared" si="84"/>
        <v>303.42616063800006</v>
      </c>
    </row>
    <row r="2669" spans="1:17" x14ac:dyDescent="0.3">
      <c r="A2669">
        <v>2668</v>
      </c>
      <c r="B2669" t="s">
        <v>3458</v>
      </c>
      <c r="C2669" s="1">
        <v>42644</v>
      </c>
      <c r="D2669" t="s">
        <v>36</v>
      </c>
      <c r="E2669" t="s">
        <v>108</v>
      </c>
      <c r="F2669" t="s">
        <v>3459</v>
      </c>
      <c r="G2669" t="s">
        <v>616</v>
      </c>
      <c r="H2669" t="s">
        <v>14</v>
      </c>
      <c r="I2669" t="s">
        <v>18</v>
      </c>
      <c r="J2669" t="s">
        <v>160</v>
      </c>
      <c r="K2669">
        <v>28.352</v>
      </c>
      <c r="L2669">
        <v>1</v>
      </c>
      <c r="M2669">
        <v>0.2</v>
      </c>
      <c r="N2669">
        <v>9.5687999999999995</v>
      </c>
      <c r="O2669">
        <f t="shared" si="83"/>
        <v>18.783200000000001</v>
      </c>
      <c r="P2669" cm="1">
        <f t="array" ref="P2669">_xlfn.IFS(D2669="Same Day",N2669*0.2,D2669="First Class",N2669*0.1,D2669="Standard Class",N2669*0.5,D2669="Second Class",N2669*0)</f>
        <v>1.9137599999999999</v>
      </c>
      <c r="Q2669">
        <f t="shared" si="84"/>
        <v>54.729736832</v>
      </c>
    </row>
    <row r="2670" spans="1:17" x14ac:dyDescent="0.3">
      <c r="A2670">
        <v>2669</v>
      </c>
      <c r="B2670" t="s">
        <v>3460</v>
      </c>
      <c r="C2670" s="1">
        <v>42246</v>
      </c>
      <c r="D2670" t="s">
        <v>38</v>
      </c>
      <c r="E2670" t="s">
        <v>84</v>
      </c>
      <c r="F2670" t="s">
        <v>3461</v>
      </c>
      <c r="G2670" t="s">
        <v>140</v>
      </c>
      <c r="H2670" t="s">
        <v>8</v>
      </c>
      <c r="I2670" t="s">
        <v>9</v>
      </c>
      <c r="J2670" t="s">
        <v>73</v>
      </c>
      <c r="K2670">
        <v>40.783999999999999</v>
      </c>
      <c r="L2670">
        <v>1</v>
      </c>
      <c r="M2670">
        <v>0.2</v>
      </c>
      <c r="N2670">
        <v>4.5881999999999996</v>
      </c>
      <c r="O2670">
        <f t="shared" si="83"/>
        <v>36.195799999999998</v>
      </c>
      <c r="P2670" cm="1">
        <f t="array" ref="P2670">_xlfn.IFS(D2670="Same Day",N2670*0.2,D2670="First Class",N2670*0.1,D2670="Standard Class",N2670*0.5,D2670="Second Class",N2670*0)</f>
        <v>2.2940999999999998</v>
      </c>
      <c r="Q2670">
        <f t="shared" si="84"/>
        <v>119.23258477999998</v>
      </c>
    </row>
    <row r="2671" spans="1:17" x14ac:dyDescent="0.3">
      <c r="A2671">
        <v>2670</v>
      </c>
      <c r="B2671" t="s">
        <v>3460</v>
      </c>
      <c r="C2671" s="1">
        <v>42246</v>
      </c>
      <c r="D2671" t="s">
        <v>38</v>
      </c>
      <c r="E2671" t="s">
        <v>68</v>
      </c>
      <c r="F2671" t="s">
        <v>3461</v>
      </c>
      <c r="G2671" t="s">
        <v>3068</v>
      </c>
      <c r="H2671" t="s">
        <v>14</v>
      </c>
      <c r="I2671" t="s">
        <v>17</v>
      </c>
      <c r="J2671" t="s">
        <v>87</v>
      </c>
      <c r="K2671">
        <v>105.96</v>
      </c>
      <c r="L2671">
        <v>4</v>
      </c>
      <c r="M2671">
        <v>0</v>
      </c>
      <c r="N2671">
        <v>29.668800000000001</v>
      </c>
      <c r="O2671">
        <f t="shared" si="83"/>
        <v>76.291199999999989</v>
      </c>
      <c r="P2671" cm="1">
        <f t="array" ref="P2671">_xlfn.IFS(D2671="Same Day",N2671*0.2,D2671="First Class",N2671*0.1,D2671="Standard Class",N2671*0.5,D2671="Second Class",N2671*0)</f>
        <v>14.8344</v>
      </c>
      <c r="Q2671">
        <f t="shared" si="84"/>
        <v>1208.0253772799999</v>
      </c>
    </row>
    <row r="2672" spans="1:17" x14ac:dyDescent="0.3">
      <c r="A2672">
        <v>2671</v>
      </c>
      <c r="B2672" t="s">
        <v>3462</v>
      </c>
      <c r="C2672" s="1">
        <v>41894</v>
      </c>
      <c r="D2672" t="s">
        <v>37</v>
      </c>
      <c r="E2672" t="s">
        <v>108</v>
      </c>
      <c r="F2672" t="s">
        <v>3463</v>
      </c>
      <c r="G2672" t="s">
        <v>425</v>
      </c>
      <c r="H2672" t="s">
        <v>14</v>
      </c>
      <c r="I2672" t="s">
        <v>18</v>
      </c>
      <c r="J2672" t="s">
        <v>160</v>
      </c>
      <c r="K2672">
        <v>166.44</v>
      </c>
      <c r="L2672">
        <v>3</v>
      </c>
      <c r="M2672">
        <v>0</v>
      </c>
      <c r="N2672">
        <v>79.891199999999998</v>
      </c>
      <c r="O2672">
        <f t="shared" si="83"/>
        <v>86.5488</v>
      </c>
      <c r="P2672" cm="1">
        <f t="array" ref="P2672">_xlfn.IFS(D2672="Same Day",N2672*0.2,D2672="First Class",N2672*0.1,D2672="Standard Class",N2672*0.5,D2672="Second Class",N2672*0)</f>
        <v>0</v>
      </c>
      <c r="Q2672">
        <f t="shared" si="84"/>
        <v>86.5488</v>
      </c>
    </row>
    <row r="2673" spans="1:17" x14ac:dyDescent="0.3">
      <c r="A2673">
        <v>2672</v>
      </c>
      <c r="B2673" t="s">
        <v>3462</v>
      </c>
      <c r="C2673" s="1">
        <v>41894</v>
      </c>
      <c r="D2673" t="s">
        <v>37</v>
      </c>
      <c r="E2673" t="s">
        <v>68</v>
      </c>
      <c r="F2673" t="s">
        <v>3463</v>
      </c>
      <c r="G2673" t="s">
        <v>3464</v>
      </c>
      <c r="H2673" t="s">
        <v>8</v>
      </c>
      <c r="I2673" t="s">
        <v>9</v>
      </c>
      <c r="J2673" t="s">
        <v>73</v>
      </c>
      <c r="K2673">
        <v>785.88</v>
      </c>
      <c r="L2673">
        <v>6</v>
      </c>
      <c r="M2673">
        <v>0</v>
      </c>
      <c r="N2673">
        <v>212.1876</v>
      </c>
      <c r="O2673">
        <f t="shared" si="83"/>
        <v>573.69240000000002</v>
      </c>
      <c r="P2673" cm="1">
        <f t="array" ref="P2673">_xlfn.IFS(D2673="Same Day",N2673*0.2,D2673="First Class",N2673*0.1,D2673="Standard Class",N2673*0.5,D2673="Second Class",N2673*0)</f>
        <v>0</v>
      </c>
      <c r="Q2673">
        <f t="shared" si="84"/>
        <v>573.69240000000002</v>
      </c>
    </row>
    <row r="2674" spans="1:17" x14ac:dyDescent="0.3">
      <c r="A2674">
        <v>2673</v>
      </c>
      <c r="B2674" t="s">
        <v>3462</v>
      </c>
      <c r="C2674" s="1">
        <v>41894</v>
      </c>
      <c r="D2674" t="s">
        <v>37</v>
      </c>
      <c r="E2674" t="s">
        <v>108</v>
      </c>
      <c r="F2674" t="s">
        <v>3463</v>
      </c>
      <c r="G2674" t="s">
        <v>3465</v>
      </c>
      <c r="H2674" t="s">
        <v>14</v>
      </c>
      <c r="I2674" t="s">
        <v>18</v>
      </c>
      <c r="J2674" t="s">
        <v>3466</v>
      </c>
      <c r="K2674">
        <v>26.2</v>
      </c>
      <c r="L2674">
        <v>2</v>
      </c>
      <c r="M2674">
        <v>0</v>
      </c>
      <c r="N2674">
        <v>12.837999999999999</v>
      </c>
      <c r="O2674">
        <f t="shared" si="83"/>
        <v>13.362</v>
      </c>
      <c r="P2674" cm="1">
        <f t="array" ref="P2674">_xlfn.IFS(D2674="Same Day",N2674*0.2,D2674="First Class",N2674*0.1,D2674="Standard Class",N2674*0.5,D2674="Second Class",N2674*0)</f>
        <v>0</v>
      </c>
      <c r="Q2674">
        <f t="shared" si="84"/>
        <v>13.362</v>
      </c>
    </row>
    <row r="2675" spans="1:17" x14ac:dyDescent="0.3">
      <c r="A2675">
        <v>2674</v>
      </c>
      <c r="B2675" t="s">
        <v>3462</v>
      </c>
      <c r="C2675" s="1">
        <v>41894</v>
      </c>
      <c r="D2675" t="s">
        <v>37</v>
      </c>
      <c r="E2675" t="s">
        <v>108</v>
      </c>
      <c r="F2675" t="s">
        <v>3463</v>
      </c>
      <c r="G2675" t="s">
        <v>2945</v>
      </c>
      <c r="H2675" t="s">
        <v>14</v>
      </c>
      <c r="I2675" t="s">
        <v>15</v>
      </c>
      <c r="J2675" t="s">
        <v>90</v>
      </c>
      <c r="K2675">
        <v>1325.85</v>
      </c>
      <c r="L2675">
        <v>5</v>
      </c>
      <c r="M2675">
        <v>0</v>
      </c>
      <c r="N2675">
        <v>238.65299999999999</v>
      </c>
      <c r="O2675">
        <f t="shared" si="83"/>
        <v>1087.1969999999999</v>
      </c>
      <c r="P2675" cm="1">
        <f t="array" ref="P2675">_xlfn.IFS(D2675="Same Day",N2675*0.2,D2675="First Class",N2675*0.1,D2675="Standard Class",N2675*0.5,D2675="Second Class",N2675*0)</f>
        <v>0</v>
      </c>
      <c r="Q2675">
        <f t="shared" si="84"/>
        <v>1087.1969999999999</v>
      </c>
    </row>
    <row r="2676" spans="1:17" x14ac:dyDescent="0.3">
      <c r="A2676">
        <v>2675</v>
      </c>
      <c r="B2676" t="s">
        <v>3467</v>
      </c>
      <c r="C2676" s="1">
        <v>43072</v>
      </c>
      <c r="D2676" t="s">
        <v>36</v>
      </c>
      <c r="E2676" t="s">
        <v>108</v>
      </c>
      <c r="F2676" t="s">
        <v>3468</v>
      </c>
      <c r="G2676" t="s">
        <v>980</v>
      </c>
      <c r="H2676" t="s">
        <v>14</v>
      </c>
      <c r="I2676" t="s">
        <v>18</v>
      </c>
      <c r="J2676" t="s">
        <v>160</v>
      </c>
      <c r="K2676">
        <v>166.44</v>
      </c>
      <c r="L2676">
        <v>3</v>
      </c>
      <c r="M2676">
        <v>0</v>
      </c>
      <c r="N2676">
        <v>79.891199999999998</v>
      </c>
      <c r="O2676">
        <f t="shared" si="83"/>
        <v>86.5488</v>
      </c>
      <c r="P2676" cm="1">
        <f t="array" ref="P2676">_xlfn.IFS(D2676="Same Day",N2676*0.2,D2676="First Class",N2676*0.1,D2676="Standard Class",N2676*0.5,D2676="Second Class",N2676*0)</f>
        <v>15.97824</v>
      </c>
      <c r="Q2676">
        <f t="shared" si="84"/>
        <v>1469.446298112</v>
      </c>
    </row>
    <row r="2677" spans="1:17" x14ac:dyDescent="0.3">
      <c r="A2677">
        <v>2676</v>
      </c>
      <c r="B2677" t="s">
        <v>3469</v>
      </c>
      <c r="C2677" s="1">
        <v>43071</v>
      </c>
      <c r="D2677" t="s">
        <v>38</v>
      </c>
      <c r="E2677" t="s">
        <v>68</v>
      </c>
      <c r="F2677" t="s">
        <v>699</v>
      </c>
      <c r="G2677" t="s">
        <v>2029</v>
      </c>
      <c r="H2677" t="s">
        <v>14</v>
      </c>
      <c r="I2677" t="s">
        <v>20</v>
      </c>
      <c r="J2677" t="s">
        <v>87</v>
      </c>
      <c r="K2677">
        <v>8.76</v>
      </c>
      <c r="L2677">
        <v>5</v>
      </c>
      <c r="M2677">
        <v>0.2</v>
      </c>
      <c r="N2677">
        <v>0.76649999999999996</v>
      </c>
      <c r="O2677">
        <f t="shared" si="83"/>
        <v>7.9935</v>
      </c>
      <c r="P2677" cm="1">
        <f t="array" ref="P2677">_xlfn.IFS(D2677="Same Day",N2677*0.2,D2677="First Class",N2677*0.1,D2677="Standard Class",N2677*0.5,D2677="Second Class",N2677*0)</f>
        <v>0.38324999999999998</v>
      </c>
      <c r="Q2677">
        <f t="shared" si="84"/>
        <v>11.057008874999999</v>
      </c>
    </row>
    <row r="2678" spans="1:17" x14ac:dyDescent="0.3">
      <c r="A2678">
        <v>2677</v>
      </c>
      <c r="B2678" t="s">
        <v>3469</v>
      </c>
      <c r="C2678" s="1">
        <v>43071</v>
      </c>
      <c r="D2678" t="s">
        <v>38</v>
      </c>
      <c r="E2678" t="s">
        <v>108</v>
      </c>
      <c r="F2678" t="s">
        <v>699</v>
      </c>
      <c r="G2678" t="s">
        <v>3183</v>
      </c>
      <c r="H2678" t="s">
        <v>14</v>
      </c>
      <c r="I2678" t="s">
        <v>17</v>
      </c>
      <c r="J2678" t="s">
        <v>87</v>
      </c>
      <c r="K2678">
        <v>43.584000000000003</v>
      </c>
      <c r="L2678">
        <v>1</v>
      </c>
      <c r="M2678">
        <v>0.2</v>
      </c>
      <c r="N2678">
        <v>4.3583999999999996</v>
      </c>
      <c r="O2678">
        <f t="shared" si="83"/>
        <v>39.2256</v>
      </c>
      <c r="P2678" cm="1">
        <f t="array" ref="P2678">_xlfn.IFS(D2678="Same Day",N2678*0.2,D2678="First Class",N2678*0.1,D2678="Standard Class",N2678*0.5,D2678="Second Class",N2678*0)</f>
        <v>2.1791999999999998</v>
      </c>
      <c r="Q2678">
        <f t="shared" si="84"/>
        <v>124.70602751999999</v>
      </c>
    </row>
    <row r="2679" spans="1:17" x14ac:dyDescent="0.3">
      <c r="A2679">
        <v>2678</v>
      </c>
      <c r="B2679" t="s">
        <v>3470</v>
      </c>
      <c r="C2679" s="1">
        <v>41811</v>
      </c>
      <c r="D2679" t="s">
        <v>36</v>
      </c>
      <c r="E2679" t="s">
        <v>108</v>
      </c>
      <c r="F2679" t="s">
        <v>3471</v>
      </c>
      <c r="G2679" t="s">
        <v>2507</v>
      </c>
      <c r="H2679" t="s">
        <v>14</v>
      </c>
      <c r="I2679" t="s">
        <v>16</v>
      </c>
      <c r="J2679" t="s">
        <v>87</v>
      </c>
      <c r="K2679">
        <v>11.087999999999999</v>
      </c>
      <c r="L2679">
        <v>7</v>
      </c>
      <c r="M2679">
        <v>0.7</v>
      </c>
      <c r="N2679">
        <v>-8.1311999999999998</v>
      </c>
      <c r="O2679">
        <f t="shared" si="83"/>
        <v>19.219200000000001</v>
      </c>
      <c r="P2679" cm="1">
        <f t="array" ref="P2679">_xlfn.IFS(D2679="Same Day",N2679*0.2,D2679="First Class",N2679*0.1,D2679="Standard Class",N2679*0.5,D2679="Second Class",N2679*0)</f>
        <v>-1.6262400000000001</v>
      </c>
      <c r="Q2679">
        <f t="shared" si="84"/>
        <v>-12.035831808000003</v>
      </c>
    </row>
    <row r="2680" spans="1:17" x14ac:dyDescent="0.3">
      <c r="A2680">
        <v>2679</v>
      </c>
      <c r="B2680" t="s">
        <v>3470</v>
      </c>
      <c r="C2680" s="1">
        <v>41811</v>
      </c>
      <c r="D2680" t="s">
        <v>36</v>
      </c>
      <c r="E2680" t="s">
        <v>96</v>
      </c>
      <c r="F2680" t="s">
        <v>3471</v>
      </c>
      <c r="G2680" t="s">
        <v>1640</v>
      </c>
      <c r="H2680" t="s">
        <v>14</v>
      </c>
      <c r="I2680" t="s">
        <v>16</v>
      </c>
      <c r="J2680" t="s">
        <v>101</v>
      </c>
      <c r="K2680">
        <v>25.164000000000001</v>
      </c>
      <c r="L2680">
        <v>2</v>
      </c>
      <c r="M2680">
        <v>0.7</v>
      </c>
      <c r="N2680">
        <v>-16.776</v>
      </c>
      <c r="O2680">
        <f t="shared" si="83"/>
        <v>41.94</v>
      </c>
      <c r="P2680" cm="1">
        <f t="array" ref="P2680">_xlfn.IFS(D2680="Same Day",N2680*0.2,D2680="First Class",N2680*0.1,D2680="Standard Class",N2680*0.5,D2680="Second Class",N2680*0)</f>
        <v>-3.3552</v>
      </c>
      <c r="Q2680">
        <f t="shared" si="84"/>
        <v>-98.777087999999992</v>
      </c>
    </row>
    <row r="2681" spans="1:17" x14ac:dyDescent="0.3">
      <c r="A2681">
        <v>2680</v>
      </c>
      <c r="B2681" t="s">
        <v>3472</v>
      </c>
      <c r="C2681" s="1">
        <v>42762</v>
      </c>
      <c r="D2681" t="s">
        <v>38</v>
      </c>
      <c r="E2681" t="s">
        <v>84</v>
      </c>
      <c r="F2681" t="s">
        <v>2013</v>
      </c>
      <c r="G2681" t="s">
        <v>1358</v>
      </c>
      <c r="H2681" t="s">
        <v>14</v>
      </c>
      <c r="I2681" t="s">
        <v>16</v>
      </c>
      <c r="J2681" t="s">
        <v>87</v>
      </c>
      <c r="K2681">
        <v>14.4</v>
      </c>
      <c r="L2681">
        <v>5</v>
      </c>
      <c r="M2681">
        <v>0</v>
      </c>
      <c r="N2681">
        <v>7.056</v>
      </c>
      <c r="O2681">
        <f t="shared" si="83"/>
        <v>7.3440000000000003</v>
      </c>
      <c r="P2681" cm="1">
        <f t="array" ref="P2681">_xlfn.IFS(D2681="Same Day",N2681*0.2,D2681="First Class",N2681*0.1,D2681="Standard Class",N2681*0.5,D2681="Second Class",N2681*0)</f>
        <v>3.528</v>
      </c>
      <c r="Q2681">
        <f t="shared" si="84"/>
        <v>33.253632000000003</v>
      </c>
    </row>
    <row r="2682" spans="1:17" x14ac:dyDescent="0.3">
      <c r="A2682">
        <v>2681</v>
      </c>
      <c r="B2682" t="s">
        <v>3472</v>
      </c>
      <c r="C2682" s="1">
        <v>42762</v>
      </c>
      <c r="D2682" t="s">
        <v>38</v>
      </c>
      <c r="E2682" t="s">
        <v>77</v>
      </c>
      <c r="F2682" t="s">
        <v>2013</v>
      </c>
      <c r="G2682" t="s">
        <v>1540</v>
      </c>
      <c r="H2682" t="s">
        <v>25</v>
      </c>
      <c r="I2682" t="s">
        <v>28</v>
      </c>
      <c r="J2682" t="s">
        <v>90</v>
      </c>
      <c r="K2682">
        <v>619.95000000000005</v>
      </c>
      <c r="L2682">
        <v>5</v>
      </c>
      <c r="M2682">
        <v>0</v>
      </c>
      <c r="N2682">
        <v>111.59099999999999</v>
      </c>
      <c r="O2682">
        <f t="shared" si="83"/>
        <v>508.35900000000004</v>
      </c>
      <c r="P2682" cm="1">
        <f t="array" ref="P2682">_xlfn.IFS(D2682="Same Day",N2682*0.2,D2682="First Class",N2682*0.1,D2682="Standard Class",N2682*0.5,D2682="Second Class",N2682*0)</f>
        <v>55.795499999999997</v>
      </c>
      <c r="Q2682">
        <f t="shared" si="84"/>
        <v>28872.503584500002</v>
      </c>
    </row>
    <row r="2683" spans="1:17" x14ac:dyDescent="0.3">
      <c r="A2683">
        <v>2682</v>
      </c>
      <c r="B2683" t="s">
        <v>3472</v>
      </c>
      <c r="C2683" s="1">
        <v>42762</v>
      </c>
      <c r="D2683" t="s">
        <v>38</v>
      </c>
      <c r="E2683" t="s">
        <v>96</v>
      </c>
      <c r="F2683" t="s">
        <v>2013</v>
      </c>
      <c r="G2683" t="s">
        <v>3473</v>
      </c>
      <c r="H2683" t="s">
        <v>14</v>
      </c>
      <c r="I2683" t="s">
        <v>16</v>
      </c>
      <c r="J2683" t="s">
        <v>87</v>
      </c>
      <c r="K2683">
        <v>89.52</v>
      </c>
      <c r="L2683">
        <v>4</v>
      </c>
      <c r="M2683">
        <v>0</v>
      </c>
      <c r="N2683">
        <v>42.074399999999997</v>
      </c>
      <c r="O2683">
        <f t="shared" si="83"/>
        <v>47.445599999999999</v>
      </c>
      <c r="P2683" cm="1">
        <f t="array" ref="P2683">_xlfn.IFS(D2683="Same Day",N2683*0.2,D2683="First Class",N2683*0.1,D2683="Standard Class",N2683*0.5,D2683="Second Class",N2683*0)</f>
        <v>21.037199999999999</v>
      </c>
      <c r="Q2683">
        <f t="shared" si="84"/>
        <v>1045.56817632</v>
      </c>
    </row>
    <row r="2684" spans="1:17" x14ac:dyDescent="0.3">
      <c r="A2684">
        <v>2683</v>
      </c>
      <c r="B2684" t="s">
        <v>3472</v>
      </c>
      <c r="C2684" s="1">
        <v>42762</v>
      </c>
      <c r="D2684" t="s">
        <v>38</v>
      </c>
      <c r="E2684" t="s">
        <v>68</v>
      </c>
      <c r="F2684" t="s">
        <v>2013</v>
      </c>
      <c r="G2684" t="s">
        <v>3474</v>
      </c>
      <c r="H2684" t="s">
        <v>25</v>
      </c>
      <c r="I2684" t="s">
        <v>27</v>
      </c>
      <c r="J2684" t="s">
        <v>517</v>
      </c>
      <c r="K2684">
        <v>350.97300000000001</v>
      </c>
      <c r="L2684">
        <v>3</v>
      </c>
      <c r="M2684">
        <v>0.1</v>
      </c>
      <c r="N2684">
        <v>152.0883</v>
      </c>
      <c r="O2684">
        <f t="shared" si="83"/>
        <v>198.88470000000001</v>
      </c>
      <c r="P2684" cm="1">
        <f t="array" ref="P2684">_xlfn.IFS(D2684="Same Day",N2684*0.2,D2684="First Class",N2684*0.1,D2684="Standard Class",N2684*0.5,D2684="Second Class",N2684*0)</f>
        <v>76.044150000000002</v>
      </c>
      <c r="Q2684">
        <f t="shared" si="84"/>
        <v>15322.902659505002</v>
      </c>
    </row>
    <row r="2685" spans="1:17" x14ac:dyDescent="0.3">
      <c r="A2685">
        <v>2684</v>
      </c>
      <c r="B2685" t="s">
        <v>3472</v>
      </c>
      <c r="C2685" s="1">
        <v>42762</v>
      </c>
      <c r="D2685" t="s">
        <v>38</v>
      </c>
      <c r="E2685" t="s">
        <v>108</v>
      </c>
      <c r="F2685" t="s">
        <v>2013</v>
      </c>
      <c r="G2685" t="s">
        <v>3475</v>
      </c>
      <c r="H2685" t="s">
        <v>25</v>
      </c>
      <c r="I2685" t="s">
        <v>26</v>
      </c>
      <c r="J2685" t="s">
        <v>164</v>
      </c>
      <c r="K2685">
        <v>164.99</v>
      </c>
      <c r="L2685">
        <v>1</v>
      </c>
      <c r="M2685">
        <v>0</v>
      </c>
      <c r="N2685">
        <v>49.497</v>
      </c>
      <c r="O2685">
        <f t="shared" si="83"/>
        <v>115.49300000000001</v>
      </c>
      <c r="P2685" cm="1">
        <f t="array" ref="P2685">_xlfn.IFS(D2685="Same Day",N2685*0.2,D2685="First Class",N2685*0.1,D2685="Standard Class",N2685*0.5,D2685="Second Class",N2685*0)</f>
        <v>24.7485</v>
      </c>
      <c r="Q2685">
        <f t="shared" si="84"/>
        <v>2973.7715105000002</v>
      </c>
    </row>
    <row r="2686" spans="1:17" x14ac:dyDescent="0.3">
      <c r="A2686">
        <v>2685</v>
      </c>
      <c r="B2686" t="s">
        <v>3476</v>
      </c>
      <c r="C2686" s="1">
        <v>42922</v>
      </c>
      <c r="D2686" t="s">
        <v>38</v>
      </c>
      <c r="E2686" t="s">
        <v>108</v>
      </c>
      <c r="F2686" t="s">
        <v>2888</v>
      </c>
      <c r="G2686" t="s">
        <v>3187</v>
      </c>
      <c r="H2686" t="s">
        <v>14</v>
      </c>
      <c r="I2686" t="s">
        <v>16</v>
      </c>
      <c r="J2686" t="s">
        <v>87</v>
      </c>
      <c r="K2686">
        <v>312.55200000000002</v>
      </c>
      <c r="L2686">
        <v>9</v>
      </c>
      <c r="M2686">
        <v>0.2</v>
      </c>
      <c r="N2686">
        <v>101.57940000000001</v>
      </c>
      <c r="O2686">
        <f t="shared" si="83"/>
        <v>210.9726</v>
      </c>
      <c r="P2686" cm="1">
        <f t="array" ref="P2686">_xlfn.IFS(D2686="Same Day",N2686*0.2,D2686="First Class",N2686*0.1,D2686="Standard Class",N2686*0.5,D2686="Second Class",N2686*0)</f>
        <v>50.789700000000003</v>
      </c>
      <c r="Q2686">
        <f t="shared" si="84"/>
        <v>10926.20766222</v>
      </c>
    </row>
    <row r="2687" spans="1:17" x14ac:dyDescent="0.3">
      <c r="A2687">
        <v>2686</v>
      </c>
      <c r="B2687" t="s">
        <v>3477</v>
      </c>
      <c r="C2687" s="1">
        <v>42624</v>
      </c>
      <c r="D2687" t="s">
        <v>38</v>
      </c>
      <c r="E2687" t="s">
        <v>108</v>
      </c>
      <c r="F2687" t="s">
        <v>273</v>
      </c>
      <c r="G2687" t="s">
        <v>1984</v>
      </c>
      <c r="H2687" t="s">
        <v>14</v>
      </c>
      <c r="I2687" t="s">
        <v>21</v>
      </c>
      <c r="J2687" t="s">
        <v>80</v>
      </c>
      <c r="K2687">
        <v>95.951999999999998</v>
      </c>
      <c r="L2687">
        <v>3</v>
      </c>
      <c r="M2687">
        <v>0.2</v>
      </c>
      <c r="N2687">
        <v>29.984999999999999</v>
      </c>
      <c r="O2687">
        <f t="shared" si="83"/>
        <v>65.966999999999999</v>
      </c>
      <c r="P2687" cm="1">
        <f t="array" ref="P2687">_xlfn.IFS(D2687="Same Day",N2687*0.2,D2687="First Class",N2687*0.1,D2687="Standard Class",N2687*0.5,D2687="Second Class",N2687*0)</f>
        <v>14.9925</v>
      </c>
      <c r="Q2687">
        <f t="shared" si="84"/>
        <v>1054.9772475</v>
      </c>
    </row>
    <row r="2688" spans="1:17" x14ac:dyDescent="0.3">
      <c r="A2688">
        <v>2687</v>
      </c>
      <c r="B2688" t="s">
        <v>3477</v>
      </c>
      <c r="C2688" s="1">
        <v>42624</v>
      </c>
      <c r="D2688" t="s">
        <v>38</v>
      </c>
      <c r="E2688" t="s">
        <v>84</v>
      </c>
      <c r="F2688" t="s">
        <v>273</v>
      </c>
      <c r="G2688" t="s">
        <v>1967</v>
      </c>
      <c r="H2688" t="s">
        <v>14</v>
      </c>
      <c r="I2688" t="s">
        <v>16</v>
      </c>
      <c r="J2688" t="s">
        <v>87</v>
      </c>
      <c r="K2688">
        <v>3.2040000000000002</v>
      </c>
      <c r="L2688">
        <v>2</v>
      </c>
      <c r="M2688">
        <v>0.7</v>
      </c>
      <c r="N2688">
        <v>-2.4563999999999999</v>
      </c>
      <c r="O2688">
        <f t="shared" si="83"/>
        <v>5.6604000000000001</v>
      </c>
      <c r="P2688" cm="1">
        <f t="array" ref="P2688">_xlfn.IFS(D2688="Same Day",N2688*0.2,D2688="First Class",N2688*0.1,D2688="Standard Class",N2688*0.5,D2688="Second Class",N2688*0)</f>
        <v>-1.2282</v>
      </c>
      <c r="Q2688">
        <f t="shared" si="84"/>
        <v>-1.2917032799999997</v>
      </c>
    </row>
    <row r="2689" spans="1:17" x14ac:dyDescent="0.3">
      <c r="A2689">
        <v>2688</v>
      </c>
      <c r="B2689" t="s">
        <v>3478</v>
      </c>
      <c r="C2689" s="1">
        <v>42587</v>
      </c>
      <c r="D2689" t="s">
        <v>35</v>
      </c>
      <c r="E2689" t="s">
        <v>108</v>
      </c>
      <c r="F2689" t="s">
        <v>1267</v>
      </c>
      <c r="G2689" t="s">
        <v>3479</v>
      </c>
      <c r="H2689" t="s">
        <v>14</v>
      </c>
      <c r="I2689" t="s">
        <v>16</v>
      </c>
      <c r="J2689" t="s">
        <v>101</v>
      </c>
      <c r="K2689">
        <v>3.98</v>
      </c>
      <c r="L2689">
        <v>5</v>
      </c>
      <c r="M2689">
        <v>0.8</v>
      </c>
      <c r="N2689">
        <v>-6.5670000000000002</v>
      </c>
      <c r="O2689">
        <f t="shared" si="83"/>
        <v>10.547000000000001</v>
      </c>
      <c r="P2689" cm="1">
        <f t="array" ref="P2689">_xlfn.IFS(D2689="Same Day",N2689*0.2,D2689="First Class",N2689*0.1,D2689="Standard Class",N2689*0.5,D2689="Second Class",N2689*0)</f>
        <v>-0.65670000000000006</v>
      </c>
      <c r="Q2689">
        <f t="shared" si="84"/>
        <v>3.6207850999999995</v>
      </c>
    </row>
    <row r="2690" spans="1:17" x14ac:dyDescent="0.3">
      <c r="A2690">
        <v>2689</v>
      </c>
      <c r="B2690" t="s">
        <v>3480</v>
      </c>
      <c r="C2690" s="1">
        <v>42322</v>
      </c>
      <c r="D2690" t="s">
        <v>35</v>
      </c>
      <c r="E2690" t="s">
        <v>108</v>
      </c>
      <c r="F2690" t="s">
        <v>1360</v>
      </c>
      <c r="G2690" t="s">
        <v>3481</v>
      </c>
      <c r="H2690" t="s">
        <v>14</v>
      </c>
      <c r="I2690" t="s">
        <v>18</v>
      </c>
      <c r="J2690" t="s">
        <v>275</v>
      </c>
      <c r="K2690">
        <v>15.7</v>
      </c>
      <c r="L2690">
        <v>5</v>
      </c>
      <c r="M2690">
        <v>0</v>
      </c>
      <c r="N2690">
        <v>7.0650000000000004</v>
      </c>
      <c r="O2690">
        <f t="shared" si="83"/>
        <v>8.634999999999998</v>
      </c>
      <c r="P2690" cm="1">
        <f t="array" ref="P2690">_xlfn.IFS(D2690="Same Day",N2690*0.2,D2690="First Class",N2690*0.1,D2690="Standard Class",N2690*0.5,D2690="Second Class",N2690*0)</f>
        <v>0.70650000000000013</v>
      </c>
      <c r="Q2690">
        <f t="shared" si="84"/>
        <v>14.735627499999998</v>
      </c>
    </row>
    <row r="2691" spans="1:17" x14ac:dyDescent="0.3">
      <c r="A2691">
        <v>2690</v>
      </c>
      <c r="B2691" t="s">
        <v>3482</v>
      </c>
      <c r="C2691" s="1">
        <v>41822</v>
      </c>
      <c r="D2691" t="s">
        <v>35</v>
      </c>
      <c r="E2691" t="s">
        <v>108</v>
      </c>
      <c r="F2691" t="s">
        <v>762</v>
      </c>
      <c r="G2691" t="s">
        <v>2824</v>
      </c>
      <c r="H2691" t="s">
        <v>14</v>
      </c>
      <c r="I2691" t="s">
        <v>20</v>
      </c>
      <c r="J2691" t="s">
        <v>87</v>
      </c>
      <c r="K2691">
        <v>5.2480000000000002</v>
      </c>
      <c r="L2691">
        <v>4</v>
      </c>
      <c r="M2691">
        <v>0.2</v>
      </c>
      <c r="N2691">
        <v>1.64</v>
      </c>
      <c r="O2691">
        <f t="shared" ref="O2691:O2754" si="85">K2691-N2691</f>
        <v>3.6080000000000005</v>
      </c>
      <c r="P2691" cm="1">
        <f t="array" ref="P2691">_xlfn.IFS(D2691="Same Day",N2691*0.2,D2691="First Class",N2691*0.1,D2691="Standard Class",N2691*0.5,D2691="Second Class",N2691*0)</f>
        <v>0.16400000000000001</v>
      </c>
      <c r="Q2691">
        <f t="shared" ref="Q2691:Q2754" si="86">(K2691-N2691)*(1+P2691)</f>
        <v>4.1997120000000008</v>
      </c>
    </row>
    <row r="2692" spans="1:17" x14ac:dyDescent="0.3">
      <c r="A2692">
        <v>2691</v>
      </c>
      <c r="B2692" t="s">
        <v>3483</v>
      </c>
      <c r="C2692" s="1">
        <v>43077</v>
      </c>
      <c r="D2692" t="s">
        <v>38</v>
      </c>
      <c r="E2692" t="s">
        <v>84</v>
      </c>
      <c r="F2692" t="s">
        <v>1807</v>
      </c>
      <c r="G2692" t="s">
        <v>2239</v>
      </c>
      <c r="H2692" t="s">
        <v>14</v>
      </c>
      <c r="I2692" t="s">
        <v>16</v>
      </c>
      <c r="J2692" t="s">
        <v>101</v>
      </c>
      <c r="K2692">
        <v>5.3460000000000001</v>
      </c>
      <c r="L2692">
        <v>3</v>
      </c>
      <c r="M2692">
        <v>0.7</v>
      </c>
      <c r="N2692">
        <v>-4.4550000000000001</v>
      </c>
      <c r="O2692">
        <f t="shared" si="85"/>
        <v>9.8010000000000002</v>
      </c>
      <c r="P2692" cm="1">
        <f t="array" ref="P2692">_xlfn.IFS(D2692="Same Day",N2692*0.2,D2692="First Class",N2692*0.1,D2692="Standard Class",N2692*0.5,D2692="Second Class",N2692*0)</f>
        <v>-2.2275</v>
      </c>
      <c r="Q2692">
        <f t="shared" si="86"/>
        <v>-12.030727500000001</v>
      </c>
    </row>
    <row r="2693" spans="1:17" x14ac:dyDescent="0.3">
      <c r="A2693">
        <v>2692</v>
      </c>
      <c r="B2693" t="s">
        <v>3484</v>
      </c>
      <c r="C2693" s="1">
        <v>42615</v>
      </c>
      <c r="D2693" t="s">
        <v>38</v>
      </c>
      <c r="E2693" t="s">
        <v>96</v>
      </c>
      <c r="F2693" t="s">
        <v>423</v>
      </c>
      <c r="G2693" t="s">
        <v>3485</v>
      </c>
      <c r="H2693" t="s">
        <v>14</v>
      </c>
      <c r="I2693" t="s">
        <v>18</v>
      </c>
      <c r="J2693" t="s">
        <v>113</v>
      </c>
      <c r="K2693">
        <v>15.48</v>
      </c>
      <c r="L2693">
        <v>3</v>
      </c>
      <c r="M2693">
        <v>0.2</v>
      </c>
      <c r="N2693">
        <v>5.6115000000000004</v>
      </c>
      <c r="O2693">
        <f t="shared" si="85"/>
        <v>9.8685000000000009</v>
      </c>
      <c r="P2693" cm="1">
        <f t="array" ref="P2693">_xlfn.IFS(D2693="Same Day",N2693*0.2,D2693="First Class",N2693*0.1,D2693="Standard Class",N2693*0.5,D2693="Second Class",N2693*0)</f>
        <v>2.8057500000000002</v>
      </c>
      <c r="Q2693">
        <f t="shared" si="86"/>
        <v>37.557043875000005</v>
      </c>
    </row>
    <row r="2694" spans="1:17" x14ac:dyDescent="0.3">
      <c r="A2694">
        <v>2693</v>
      </c>
      <c r="B2694" t="s">
        <v>3484</v>
      </c>
      <c r="C2694" s="1">
        <v>42615</v>
      </c>
      <c r="D2694" t="s">
        <v>38</v>
      </c>
      <c r="E2694" t="s">
        <v>84</v>
      </c>
      <c r="F2694" t="s">
        <v>423</v>
      </c>
      <c r="G2694" t="s">
        <v>3486</v>
      </c>
      <c r="H2694" t="s">
        <v>25</v>
      </c>
      <c r="I2694" t="s">
        <v>26</v>
      </c>
      <c r="J2694" t="s">
        <v>164</v>
      </c>
      <c r="K2694">
        <v>108.57599999999999</v>
      </c>
      <c r="L2694">
        <v>3</v>
      </c>
      <c r="M2694">
        <v>0.2</v>
      </c>
      <c r="N2694">
        <v>8.1432000000000002</v>
      </c>
      <c r="O2694">
        <f t="shared" si="85"/>
        <v>100.43279999999999</v>
      </c>
      <c r="P2694" cm="1">
        <f t="array" ref="P2694">_xlfn.IFS(D2694="Same Day",N2694*0.2,D2694="First Class",N2694*0.1,D2694="Standard Class",N2694*0.5,D2694="Second Class",N2694*0)</f>
        <v>4.0716000000000001</v>
      </c>
      <c r="Q2694">
        <f t="shared" si="86"/>
        <v>509.35498847999992</v>
      </c>
    </row>
    <row r="2695" spans="1:17" x14ac:dyDescent="0.3">
      <c r="A2695">
        <v>2694</v>
      </c>
      <c r="B2695" t="s">
        <v>3487</v>
      </c>
      <c r="C2695" s="1">
        <v>42397</v>
      </c>
      <c r="D2695" t="s">
        <v>38</v>
      </c>
      <c r="E2695" t="s">
        <v>108</v>
      </c>
      <c r="F2695" t="s">
        <v>1383</v>
      </c>
      <c r="G2695" t="s">
        <v>1108</v>
      </c>
      <c r="H2695" t="s">
        <v>8</v>
      </c>
      <c r="I2695" t="s">
        <v>12</v>
      </c>
      <c r="J2695" t="s">
        <v>87</v>
      </c>
      <c r="K2695">
        <v>109.9</v>
      </c>
      <c r="L2695">
        <v>5</v>
      </c>
      <c r="M2695">
        <v>0</v>
      </c>
      <c r="N2695">
        <v>37.366</v>
      </c>
      <c r="O2695">
        <f t="shared" si="85"/>
        <v>72.534000000000006</v>
      </c>
      <c r="P2695" cm="1">
        <f t="array" ref="P2695">_xlfn.IFS(D2695="Same Day",N2695*0.2,D2695="First Class",N2695*0.1,D2695="Standard Class",N2695*0.5,D2695="Second Class",N2695*0)</f>
        <v>18.683</v>
      </c>
      <c r="Q2695">
        <f t="shared" si="86"/>
        <v>1427.6867220000001</v>
      </c>
    </row>
    <row r="2696" spans="1:17" x14ac:dyDescent="0.3">
      <c r="A2696">
        <v>2695</v>
      </c>
      <c r="B2696" t="s">
        <v>3488</v>
      </c>
      <c r="C2696" s="1">
        <v>41932</v>
      </c>
      <c r="D2696" t="s">
        <v>38</v>
      </c>
      <c r="E2696" t="s">
        <v>68</v>
      </c>
      <c r="F2696" t="s">
        <v>1394</v>
      </c>
      <c r="G2696" t="s">
        <v>2288</v>
      </c>
      <c r="H2696" t="s">
        <v>8</v>
      </c>
      <c r="I2696" t="s">
        <v>12</v>
      </c>
      <c r="J2696" t="s">
        <v>87</v>
      </c>
      <c r="K2696">
        <v>15.384</v>
      </c>
      <c r="L2696">
        <v>1</v>
      </c>
      <c r="M2696">
        <v>0.2</v>
      </c>
      <c r="N2696">
        <v>4.0382999999999996</v>
      </c>
      <c r="O2696">
        <f t="shared" si="85"/>
        <v>11.345700000000001</v>
      </c>
      <c r="P2696" cm="1">
        <f t="array" ref="P2696">_xlfn.IFS(D2696="Same Day",N2696*0.2,D2696="First Class",N2696*0.1,D2696="Standard Class",N2696*0.5,D2696="Second Class",N2696*0)</f>
        <v>2.0191499999999998</v>
      </c>
      <c r="Q2696">
        <f t="shared" si="86"/>
        <v>34.254370154999997</v>
      </c>
    </row>
    <row r="2697" spans="1:17" x14ac:dyDescent="0.3">
      <c r="A2697">
        <v>2696</v>
      </c>
      <c r="B2697" t="s">
        <v>3489</v>
      </c>
      <c r="C2697" s="1">
        <v>42409</v>
      </c>
      <c r="D2697" t="s">
        <v>35</v>
      </c>
      <c r="E2697" t="s">
        <v>96</v>
      </c>
      <c r="F2697" t="s">
        <v>3490</v>
      </c>
      <c r="G2697" t="s">
        <v>930</v>
      </c>
      <c r="H2697" t="s">
        <v>14</v>
      </c>
      <c r="I2697" t="s">
        <v>18</v>
      </c>
      <c r="J2697" t="s">
        <v>275</v>
      </c>
      <c r="K2697">
        <v>30.352</v>
      </c>
      <c r="L2697">
        <v>2</v>
      </c>
      <c r="M2697">
        <v>0.2</v>
      </c>
      <c r="N2697">
        <v>10.623200000000001</v>
      </c>
      <c r="O2697">
        <f t="shared" si="85"/>
        <v>19.7288</v>
      </c>
      <c r="P2697" cm="1">
        <f t="array" ref="P2697">_xlfn.IFS(D2697="Same Day",N2697*0.2,D2697="First Class",N2697*0.1,D2697="Standard Class",N2697*0.5,D2697="Second Class",N2697*0)</f>
        <v>1.0623200000000002</v>
      </c>
      <c r="Q2697">
        <f t="shared" si="86"/>
        <v>40.687098816000002</v>
      </c>
    </row>
    <row r="2698" spans="1:17" x14ac:dyDescent="0.3">
      <c r="A2698">
        <v>2697</v>
      </c>
      <c r="B2698" t="s">
        <v>3491</v>
      </c>
      <c r="C2698" s="1">
        <v>41721</v>
      </c>
      <c r="D2698" t="s">
        <v>38</v>
      </c>
      <c r="E2698" t="s">
        <v>96</v>
      </c>
      <c r="F2698" t="s">
        <v>3107</v>
      </c>
      <c r="G2698" t="s">
        <v>3492</v>
      </c>
      <c r="H2698" t="s">
        <v>25</v>
      </c>
      <c r="I2698" t="s">
        <v>27</v>
      </c>
      <c r="J2698" t="s">
        <v>99</v>
      </c>
      <c r="K2698">
        <v>821.3</v>
      </c>
      <c r="L2698">
        <v>4</v>
      </c>
      <c r="M2698">
        <v>0.5</v>
      </c>
      <c r="N2698">
        <v>-16.425999999999998</v>
      </c>
      <c r="O2698">
        <f t="shared" si="85"/>
        <v>837.726</v>
      </c>
      <c r="P2698" cm="1">
        <f t="array" ref="P2698">_xlfn.IFS(D2698="Same Day",N2698*0.2,D2698="First Class",N2698*0.1,D2698="Standard Class",N2698*0.5,D2698="Second Class",N2698*0)</f>
        <v>-8.2129999999999992</v>
      </c>
      <c r="Q2698">
        <f t="shared" si="86"/>
        <v>-6042.5176379999994</v>
      </c>
    </row>
    <row r="2699" spans="1:17" x14ac:dyDescent="0.3">
      <c r="A2699">
        <v>2698</v>
      </c>
      <c r="B2699" t="s">
        <v>3491</v>
      </c>
      <c r="C2699" s="1">
        <v>41721</v>
      </c>
      <c r="D2699" t="s">
        <v>38</v>
      </c>
      <c r="E2699" t="s">
        <v>84</v>
      </c>
      <c r="F2699" t="s">
        <v>3107</v>
      </c>
      <c r="G2699" t="s">
        <v>3493</v>
      </c>
      <c r="H2699" t="s">
        <v>25</v>
      </c>
      <c r="I2699" t="s">
        <v>27</v>
      </c>
      <c r="J2699" t="s">
        <v>517</v>
      </c>
      <c r="K2699">
        <v>22638.48</v>
      </c>
      <c r="L2699">
        <v>6</v>
      </c>
      <c r="M2699">
        <v>0.5</v>
      </c>
      <c r="N2699">
        <v>-1811.0784000000001</v>
      </c>
      <c r="O2699">
        <f t="shared" si="85"/>
        <v>24449.558399999998</v>
      </c>
      <c r="P2699" cm="1">
        <f t="array" ref="P2699">_xlfn.IFS(D2699="Same Day",N2699*0.2,D2699="First Class",N2699*0.1,D2699="Standard Class",N2699*0.5,D2699="Second Class",N2699*0)</f>
        <v>-905.53920000000005</v>
      </c>
      <c r="Q2699">
        <f t="shared" si="86"/>
        <v>-22115583.995489281</v>
      </c>
    </row>
    <row r="2700" spans="1:17" x14ac:dyDescent="0.3">
      <c r="A2700">
        <v>2699</v>
      </c>
      <c r="B2700" t="s">
        <v>3491</v>
      </c>
      <c r="C2700" s="1">
        <v>41721</v>
      </c>
      <c r="D2700" t="s">
        <v>38</v>
      </c>
      <c r="E2700" t="s">
        <v>96</v>
      </c>
      <c r="F2700" t="s">
        <v>3107</v>
      </c>
      <c r="G2700" t="s">
        <v>357</v>
      </c>
      <c r="H2700" t="s">
        <v>14</v>
      </c>
      <c r="I2700" t="s">
        <v>18</v>
      </c>
      <c r="J2700" t="s">
        <v>113</v>
      </c>
      <c r="K2700">
        <v>21.376000000000001</v>
      </c>
      <c r="L2700">
        <v>4</v>
      </c>
      <c r="M2700">
        <v>0.2</v>
      </c>
      <c r="N2700">
        <v>7.4816000000000003</v>
      </c>
      <c r="O2700">
        <f t="shared" si="85"/>
        <v>13.894400000000001</v>
      </c>
      <c r="P2700" cm="1">
        <f t="array" ref="P2700">_xlfn.IFS(D2700="Same Day",N2700*0.2,D2700="First Class",N2700*0.1,D2700="Standard Class",N2700*0.5,D2700="Second Class",N2700*0)</f>
        <v>3.7408000000000001</v>
      </c>
      <c r="Q2700">
        <f t="shared" si="86"/>
        <v>65.870571520000013</v>
      </c>
    </row>
    <row r="2701" spans="1:17" x14ac:dyDescent="0.3">
      <c r="A2701">
        <v>2700</v>
      </c>
      <c r="B2701" t="s">
        <v>3491</v>
      </c>
      <c r="C2701" s="1">
        <v>41721</v>
      </c>
      <c r="D2701" t="s">
        <v>38</v>
      </c>
      <c r="E2701" t="s">
        <v>108</v>
      </c>
      <c r="F2701" t="s">
        <v>3107</v>
      </c>
      <c r="G2701" t="s">
        <v>3494</v>
      </c>
      <c r="H2701" t="s">
        <v>14</v>
      </c>
      <c r="I2701" t="s">
        <v>20</v>
      </c>
      <c r="J2701" t="s">
        <v>87</v>
      </c>
      <c r="K2701">
        <v>8.016</v>
      </c>
      <c r="L2701">
        <v>3</v>
      </c>
      <c r="M2701">
        <v>0.2</v>
      </c>
      <c r="N2701">
        <v>1.002</v>
      </c>
      <c r="O2701">
        <f t="shared" si="85"/>
        <v>7.0140000000000002</v>
      </c>
      <c r="P2701" cm="1">
        <f t="array" ref="P2701">_xlfn.IFS(D2701="Same Day",N2701*0.2,D2701="First Class",N2701*0.1,D2701="Standard Class",N2701*0.5,D2701="Second Class",N2701*0)</f>
        <v>0.501</v>
      </c>
      <c r="Q2701">
        <f t="shared" si="86"/>
        <v>10.528013999999999</v>
      </c>
    </row>
    <row r="2702" spans="1:17" x14ac:dyDescent="0.3">
      <c r="A2702">
        <v>2701</v>
      </c>
      <c r="B2702" t="s">
        <v>3491</v>
      </c>
      <c r="C2702" s="1">
        <v>41721</v>
      </c>
      <c r="D2702" t="s">
        <v>38</v>
      </c>
      <c r="E2702" t="s">
        <v>84</v>
      </c>
      <c r="F2702" t="s">
        <v>3107</v>
      </c>
      <c r="G2702" t="s">
        <v>2288</v>
      </c>
      <c r="H2702" t="s">
        <v>8</v>
      </c>
      <c r="I2702" t="s">
        <v>12</v>
      </c>
      <c r="J2702" t="s">
        <v>87</v>
      </c>
      <c r="K2702">
        <v>30.768000000000001</v>
      </c>
      <c r="L2702">
        <v>2</v>
      </c>
      <c r="M2702">
        <v>0.2</v>
      </c>
      <c r="N2702">
        <v>8.0765999999999991</v>
      </c>
      <c r="O2702">
        <f t="shared" si="85"/>
        <v>22.691400000000002</v>
      </c>
      <c r="P2702" cm="1">
        <f t="array" ref="P2702">_xlfn.IFS(D2702="Same Day",N2702*0.2,D2702="First Class",N2702*0.1,D2702="Standard Class",N2702*0.5,D2702="Second Class",N2702*0)</f>
        <v>4.0382999999999996</v>
      </c>
      <c r="Q2702">
        <f t="shared" si="86"/>
        <v>114.32608062</v>
      </c>
    </row>
    <row r="2703" spans="1:17" x14ac:dyDescent="0.3">
      <c r="A2703">
        <v>2702</v>
      </c>
      <c r="B2703" t="s">
        <v>3491</v>
      </c>
      <c r="C2703" s="1">
        <v>41721</v>
      </c>
      <c r="D2703" t="s">
        <v>38</v>
      </c>
      <c r="E2703" t="s">
        <v>96</v>
      </c>
      <c r="F2703" t="s">
        <v>3107</v>
      </c>
      <c r="G2703" t="s">
        <v>1211</v>
      </c>
      <c r="H2703" t="s">
        <v>14</v>
      </c>
      <c r="I2703" t="s">
        <v>23</v>
      </c>
      <c r="J2703" t="s">
        <v>80</v>
      </c>
      <c r="K2703">
        <v>18.936</v>
      </c>
      <c r="L2703">
        <v>3</v>
      </c>
      <c r="M2703">
        <v>0.2</v>
      </c>
      <c r="N2703">
        <v>5.9175000000000004</v>
      </c>
      <c r="O2703">
        <f t="shared" si="85"/>
        <v>13.0185</v>
      </c>
      <c r="P2703" cm="1">
        <f t="array" ref="P2703">_xlfn.IFS(D2703="Same Day",N2703*0.2,D2703="First Class",N2703*0.1,D2703="Standard Class",N2703*0.5,D2703="Second Class",N2703*0)</f>
        <v>2.9587500000000002</v>
      </c>
      <c r="Q2703">
        <f t="shared" si="86"/>
        <v>51.536986875000004</v>
      </c>
    </row>
    <row r="2704" spans="1:17" x14ac:dyDescent="0.3">
      <c r="A2704">
        <v>2703</v>
      </c>
      <c r="B2704" t="s">
        <v>3491</v>
      </c>
      <c r="C2704" s="1">
        <v>41721</v>
      </c>
      <c r="D2704" t="s">
        <v>38</v>
      </c>
      <c r="E2704" t="s">
        <v>68</v>
      </c>
      <c r="F2704" t="s">
        <v>3107</v>
      </c>
      <c r="G2704" t="s">
        <v>2702</v>
      </c>
      <c r="H2704" t="s">
        <v>8</v>
      </c>
      <c r="I2704" t="s">
        <v>12</v>
      </c>
      <c r="J2704" t="s">
        <v>87</v>
      </c>
      <c r="K2704">
        <v>122.352</v>
      </c>
      <c r="L2704">
        <v>3</v>
      </c>
      <c r="M2704">
        <v>0.2</v>
      </c>
      <c r="N2704">
        <v>15.294</v>
      </c>
      <c r="O2704">
        <f t="shared" si="85"/>
        <v>107.05800000000001</v>
      </c>
      <c r="P2704" cm="1">
        <f t="array" ref="P2704">_xlfn.IFS(D2704="Same Day",N2704*0.2,D2704="First Class",N2704*0.1,D2704="Standard Class",N2704*0.5,D2704="Second Class",N2704*0)</f>
        <v>7.6470000000000002</v>
      </c>
      <c r="Q2704">
        <f t="shared" si="86"/>
        <v>925.73052600000005</v>
      </c>
    </row>
    <row r="2705" spans="1:17" x14ac:dyDescent="0.3">
      <c r="A2705">
        <v>2704</v>
      </c>
      <c r="B2705" t="s">
        <v>3495</v>
      </c>
      <c r="C2705" s="1">
        <v>41789</v>
      </c>
      <c r="D2705" t="s">
        <v>38</v>
      </c>
      <c r="E2705" t="s">
        <v>77</v>
      </c>
      <c r="F2705" t="s">
        <v>1238</v>
      </c>
      <c r="G2705" t="s">
        <v>3496</v>
      </c>
      <c r="H2705" t="s">
        <v>14</v>
      </c>
      <c r="I2705" t="s">
        <v>18</v>
      </c>
      <c r="J2705" t="s">
        <v>113</v>
      </c>
      <c r="K2705">
        <v>116.28</v>
      </c>
      <c r="L2705">
        <v>3</v>
      </c>
      <c r="M2705">
        <v>0</v>
      </c>
      <c r="N2705">
        <v>56.977200000000003</v>
      </c>
      <c r="O2705">
        <f t="shared" si="85"/>
        <v>59.302799999999998</v>
      </c>
      <c r="P2705" cm="1">
        <f t="array" ref="P2705">_xlfn.IFS(D2705="Same Day",N2705*0.2,D2705="First Class",N2705*0.1,D2705="Standard Class",N2705*0.5,D2705="Second Class",N2705*0)</f>
        <v>28.488600000000002</v>
      </c>
      <c r="Q2705">
        <f t="shared" si="86"/>
        <v>1748.7565480800001</v>
      </c>
    </row>
    <row r="2706" spans="1:17" x14ac:dyDescent="0.3">
      <c r="A2706">
        <v>2705</v>
      </c>
      <c r="B2706" t="s">
        <v>3497</v>
      </c>
      <c r="C2706" s="1">
        <v>42929</v>
      </c>
      <c r="D2706" t="s">
        <v>37</v>
      </c>
      <c r="E2706" t="s">
        <v>108</v>
      </c>
      <c r="F2706" t="s">
        <v>2836</v>
      </c>
      <c r="G2706" t="s">
        <v>454</v>
      </c>
      <c r="H2706" t="s">
        <v>25</v>
      </c>
      <c r="I2706" t="s">
        <v>28</v>
      </c>
      <c r="J2706" t="s">
        <v>90</v>
      </c>
      <c r="K2706">
        <v>132.6</v>
      </c>
      <c r="L2706">
        <v>6</v>
      </c>
      <c r="M2706">
        <v>0</v>
      </c>
      <c r="N2706">
        <v>17.238</v>
      </c>
      <c r="O2706">
        <f t="shared" si="85"/>
        <v>115.36199999999999</v>
      </c>
      <c r="P2706" cm="1">
        <f t="array" ref="P2706">_xlfn.IFS(D2706="Same Day",N2706*0.2,D2706="First Class",N2706*0.1,D2706="Standard Class",N2706*0.5,D2706="Second Class",N2706*0)</f>
        <v>0</v>
      </c>
      <c r="Q2706">
        <f t="shared" si="86"/>
        <v>115.36199999999999</v>
      </c>
    </row>
    <row r="2707" spans="1:17" x14ac:dyDescent="0.3">
      <c r="A2707">
        <v>2706</v>
      </c>
      <c r="B2707" t="s">
        <v>3498</v>
      </c>
      <c r="C2707" s="1">
        <v>42907</v>
      </c>
      <c r="D2707" t="s">
        <v>38</v>
      </c>
      <c r="E2707" t="s">
        <v>108</v>
      </c>
      <c r="F2707" t="s">
        <v>2119</v>
      </c>
      <c r="G2707" t="s">
        <v>2449</v>
      </c>
      <c r="H2707" t="s">
        <v>14</v>
      </c>
      <c r="I2707" t="s">
        <v>19</v>
      </c>
      <c r="J2707" t="s">
        <v>90</v>
      </c>
      <c r="K2707">
        <v>16.68</v>
      </c>
      <c r="L2707">
        <v>2</v>
      </c>
      <c r="M2707">
        <v>0</v>
      </c>
      <c r="N2707">
        <v>4.3368000000000002</v>
      </c>
      <c r="O2707">
        <f t="shared" si="85"/>
        <v>12.3432</v>
      </c>
      <c r="P2707" cm="1">
        <f t="array" ref="P2707">_xlfn.IFS(D2707="Same Day",N2707*0.2,D2707="First Class",N2707*0.1,D2707="Standard Class",N2707*0.5,D2707="Second Class",N2707*0)</f>
        <v>2.1684000000000001</v>
      </c>
      <c r="Q2707">
        <f t="shared" si="86"/>
        <v>39.108194879999999</v>
      </c>
    </row>
    <row r="2708" spans="1:17" x14ac:dyDescent="0.3">
      <c r="A2708">
        <v>2707</v>
      </c>
      <c r="B2708" t="s">
        <v>3498</v>
      </c>
      <c r="C2708" s="1">
        <v>42907</v>
      </c>
      <c r="D2708" t="s">
        <v>38</v>
      </c>
      <c r="E2708" t="s">
        <v>96</v>
      </c>
      <c r="F2708" t="s">
        <v>2119</v>
      </c>
      <c r="G2708" t="s">
        <v>3499</v>
      </c>
      <c r="H2708" t="s">
        <v>14</v>
      </c>
      <c r="I2708" t="s">
        <v>18</v>
      </c>
      <c r="J2708" t="s">
        <v>160</v>
      </c>
      <c r="K2708">
        <v>19.440000000000001</v>
      </c>
      <c r="L2708">
        <v>3</v>
      </c>
      <c r="M2708">
        <v>0</v>
      </c>
      <c r="N2708">
        <v>9.3312000000000008</v>
      </c>
      <c r="O2708">
        <f t="shared" si="85"/>
        <v>10.1088</v>
      </c>
      <c r="P2708" cm="1">
        <f t="array" ref="P2708">_xlfn.IFS(D2708="Same Day",N2708*0.2,D2708="First Class",N2708*0.1,D2708="Standard Class",N2708*0.5,D2708="Second Class",N2708*0)</f>
        <v>4.6656000000000004</v>
      </c>
      <c r="Q2708">
        <f t="shared" si="86"/>
        <v>57.272417280000006</v>
      </c>
    </row>
    <row r="2709" spans="1:17" x14ac:dyDescent="0.3">
      <c r="A2709">
        <v>2708</v>
      </c>
      <c r="B2709" t="s">
        <v>3498</v>
      </c>
      <c r="C2709" s="1">
        <v>42907</v>
      </c>
      <c r="D2709" t="s">
        <v>38</v>
      </c>
      <c r="E2709" t="s">
        <v>77</v>
      </c>
      <c r="F2709" t="s">
        <v>2119</v>
      </c>
      <c r="G2709" t="s">
        <v>3500</v>
      </c>
      <c r="H2709" t="s">
        <v>14</v>
      </c>
      <c r="I2709" t="s">
        <v>18</v>
      </c>
      <c r="J2709" t="s">
        <v>113</v>
      </c>
      <c r="K2709">
        <v>192.16</v>
      </c>
      <c r="L2709">
        <v>4</v>
      </c>
      <c r="M2709">
        <v>0</v>
      </c>
      <c r="N2709">
        <v>92.236800000000002</v>
      </c>
      <c r="O2709">
        <f t="shared" si="85"/>
        <v>99.923199999999994</v>
      </c>
      <c r="P2709" cm="1">
        <f t="array" ref="P2709">_xlfn.IFS(D2709="Same Day",N2709*0.2,D2709="First Class",N2709*0.1,D2709="Standard Class",N2709*0.5,D2709="Second Class",N2709*0)</f>
        <v>46.118400000000001</v>
      </c>
      <c r="Q2709">
        <f t="shared" si="86"/>
        <v>4708.2213068800002</v>
      </c>
    </row>
    <row r="2710" spans="1:17" x14ac:dyDescent="0.3">
      <c r="A2710">
        <v>2709</v>
      </c>
      <c r="B2710" t="s">
        <v>3501</v>
      </c>
      <c r="C2710" s="1">
        <v>42041</v>
      </c>
      <c r="D2710" t="s">
        <v>38</v>
      </c>
      <c r="E2710" t="s">
        <v>108</v>
      </c>
      <c r="F2710" t="s">
        <v>1110</v>
      </c>
      <c r="G2710" t="s">
        <v>3502</v>
      </c>
      <c r="H2710" t="s">
        <v>8</v>
      </c>
      <c r="I2710" t="s">
        <v>12</v>
      </c>
      <c r="J2710" t="s">
        <v>87</v>
      </c>
      <c r="K2710">
        <v>227.36</v>
      </c>
      <c r="L2710">
        <v>7</v>
      </c>
      <c r="M2710">
        <v>0</v>
      </c>
      <c r="N2710">
        <v>81.849599999999995</v>
      </c>
      <c r="O2710">
        <f t="shared" si="85"/>
        <v>145.5104</v>
      </c>
      <c r="P2710" cm="1">
        <f t="array" ref="P2710">_xlfn.IFS(D2710="Same Day",N2710*0.2,D2710="First Class",N2710*0.1,D2710="Standard Class",N2710*0.5,D2710="Second Class",N2710*0)</f>
        <v>40.924799999999998</v>
      </c>
      <c r="Q2710">
        <f t="shared" si="86"/>
        <v>6100.4944179200002</v>
      </c>
    </row>
    <row r="2711" spans="1:17" x14ac:dyDescent="0.3">
      <c r="A2711">
        <v>2710</v>
      </c>
      <c r="B2711" t="s">
        <v>3501</v>
      </c>
      <c r="C2711" s="1">
        <v>42041</v>
      </c>
      <c r="D2711" t="s">
        <v>38</v>
      </c>
      <c r="E2711" t="s">
        <v>96</v>
      </c>
      <c r="F2711" t="s">
        <v>1110</v>
      </c>
      <c r="G2711" t="s">
        <v>2691</v>
      </c>
      <c r="H2711" t="s">
        <v>25</v>
      </c>
      <c r="I2711" t="s">
        <v>27</v>
      </c>
      <c r="J2711" t="s">
        <v>213</v>
      </c>
      <c r="K2711">
        <v>1919.9760000000001</v>
      </c>
      <c r="L2711">
        <v>3</v>
      </c>
      <c r="M2711">
        <v>0.2</v>
      </c>
      <c r="N2711">
        <v>215.9973</v>
      </c>
      <c r="O2711">
        <f t="shared" si="85"/>
        <v>1703.9787000000001</v>
      </c>
      <c r="P2711" cm="1">
        <f t="array" ref="P2711">_xlfn.IFS(D2711="Same Day",N2711*0.2,D2711="First Class",N2711*0.1,D2711="Standard Class",N2711*0.5,D2711="Second Class",N2711*0)</f>
        <v>107.99865</v>
      </c>
      <c r="Q2711">
        <f t="shared" si="86"/>
        <v>185731.37792875501</v>
      </c>
    </row>
    <row r="2712" spans="1:17" x14ac:dyDescent="0.3">
      <c r="A2712">
        <v>2711</v>
      </c>
      <c r="B2712" t="s">
        <v>3503</v>
      </c>
      <c r="C2712" s="1">
        <v>42353</v>
      </c>
      <c r="D2712" t="s">
        <v>38</v>
      </c>
      <c r="E2712" t="s">
        <v>84</v>
      </c>
      <c r="F2712" t="s">
        <v>2351</v>
      </c>
      <c r="G2712" t="s">
        <v>907</v>
      </c>
      <c r="H2712" t="s">
        <v>14</v>
      </c>
      <c r="I2712" t="s">
        <v>16</v>
      </c>
      <c r="J2712" t="s">
        <v>87</v>
      </c>
      <c r="K2712">
        <v>12.827999999999999</v>
      </c>
      <c r="L2712">
        <v>2</v>
      </c>
      <c r="M2712">
        <v>0.7</v>
      </c>
      <c r="N2712">
        <v>-8.9795999999999996</v>
      </c>
      <c r="O2712">
        <f t="shared" si="85"/>
        <v>21.807600000000001</v>
      </c>
      <c r="P2712" cm="1">
        <f t="array" ref="P2712">_xlfn.IFS(D2712="Same Day",N2712*0.2,D2712="First Class",N2712*0.1,D2712="Standard Class",N2712*0.5,D2712="Second Class",N2712*0)</f>
        <v>-4.4897999999999998</v>
      </c>
      <c r="Q2712">
        <f t="shared" si="86"/>
        <v>-76.104162479999999</v>
      </c>
    </row>
    <row r="2713" spans="1:17" x14ac:dyDescent="0.3">
      <c r="A2713">
        <v>2712</v>
      </c>
      <c r="B2713" t="s">
        <v>3504</v>
      </c>
      <c r="C2713" s="1">
        <v>43019</v>
      </c>
      <c r="D2713" t="s">
        <v>35</v>
      </c>
      <c r="E2713" t="s">
        <v>96</v>
      </c>
      <c r="F2713" t="s">
        <v>2112</v>
      </c>
      <c r="G2713" t="s">
        <v>1357</v>
      </c>
      <c r="H2713" t="s">
        <v>8</v>
      </c>
      <c r="I2713" t="s">
        <v>12</v>
      </c>
      <c r="J2713" t="s">
        <v>87</v>
      </c>
      <c r="K2713">
        <v>45.887999999999998</v>
      </c>
      <c r="L2713">
        <v>4</v>
      </c>
      <c r="M2713">
        <v>0.2</v>
      </c>
      <c r="N2713">
        <v>9.1776</v>
      </c>
      <c r="O2713">
        <f t="shared" si="85"/>
        <v>36.7104</v>
      </c>
      <c r="P2713" cm="1">
        <f t="array" ref="P2713">_xlfn.IFS(D2713="Same Day",N2713*0.2,D2713="First Class",N2713*0.1,D2713="Standard Class",N2713*0.5,D2713="Second Class",N2713*0)</f>
        <v>0.91776000000000002</v>
      </c>
      <c r="Q2713">
        <f t="shared" si="86"/>
        <v>70.401736704000001</v>
      </c>
    </row>
    <row r="2714" spans="1:17" x14ac:dyDescent="0.3">
      <c r="A2714">
        <v>2713</v>
      </c>
      <c r="B2714" t="s">
        <v>3505</v>
      </c>
      <c r="C2714" s="1">
        <v>42948</v>
      </c>
      <c r="D2714" t="s">
        <v>37</v>
      </c>
      <c r="E2714" t="s">
        <v>68</v>
      </c>
      <c r="F2714" t="s">
        <v>1435</v>
      </c>
      <c r="G2714" t="s">
        <v>419</v>
      </c>
      <c r="H2714" t="s">
        <v>14</v>
      </c>
      <c r="I2714" t="s">
        <v>20</v>
      </c>
      <c r="J2714" t="s">
        <v>87</v>
      </c>
      <c r="K2714">
        <v>60.12</v>
      </c>
      <c r="L2714">
        <v>9</v>
      </c>
      <c r="M2714">
        <v>0</v>
      </c>
      <c r="N2714">
        <v>22.244399999999999</v>
      </c>
      <c r="O2714">
        <f t="shared" si="85"/>
        <v>37.875599999999999</v>
      </c>
      <c r="P2714" cm="1">
        <f t="array" ref="P2714">_xlfn.IFS(D2714="Same Day",N2714*0.2,D2714="First Class",N2714*0.1,D2714="Standard Class",N2714*0.5,D2714="Second Class",N2714*0)</f>
        <v>0</v>
      </c>
      <c r="Q2714">
        <f t="shared" si="86"/>
        <v>37.875599999999999</v>
      </c>
    </row>
    <row r="2715" spans="1:17" x14ac:dyDescent="0.3">
      <c r="A2715">
        <v>2714</v>
      </c>
      <c r="B2715" t="s">
        <v>3506</v>
      </c>
      <c r="C2715" s="1">
        <v>41758</v>
      </c>
      <c r="D2715" t="s">
        <v>38</v>
      </c>
      <c r="E2715" t="s">
        <v>84</v>
      </c>
      <c r="F2715" t="s">
        <v>356</v>
      </c>
      <c r="G2715" t="s">
        <v>1609</v>
      </c>
      <c r="H2715" t="s">
        <v>25</v>
      </c>
      <c r="I2715" t="s">
        <v>26</v>
      </c>
      <c r="J2715" t="s">
        <v>164</v>
      </c>
      <c r="K2715">
        <v>302.37599999999998</v>
      </c>
      <c r="L2715">
        <v>3</v>
      </c>
      <c r="M2715">
        <v>0.2</v>
      </c>
      <c r="N2715">
        <v>37.796999999999997</v>
      </c>
      <c r="O2715">
        <f t="shared" si="85"/>
        <v>264.57899999999995</v>
      </c>
      <c r="P2715" cm="1">
        <f t="array" ref="P2715">_xlfn.IFS(D2715="Same Day",N2715*0.2,D2715="First Class",N2715*0.1,D2715="Standard Class",N2715*0.5,D2715="Second Class",N2715*0)</f>
        <v>18.898499999999999</v>
      </c>
      <c r="Q2715">
        <f t="shared" si="86"/>
        <v>5264.7252314999987</v>
      </c>
    </row>
    <row r="2716" spans="1:17" x14ac:dyDescent="0.3">
      <c r="A2716">
        <v>2715</v>
      </c>
      <c r="B2716" t="s">
        <v>3507</v>
      </c>
      <c r="C2716" s="1">
        <v>42344</v>
      </c>
      <c r="D2716" t="s">
        <v>38</v>
      </c>
      <c r="E2716" t="s">
        <v>84</v>
      </c>
      <c r="F2716" t="s">
        <v>2215</v>
      </c>
      <c r="G2716" t="s">
        <v>2453</v>
      </c>
      <c r="H2716" t="s">
        <v>14</v>
      </c>
      <c r="I2716" t="s">
        <v>20</v>
      </c>
      <c r="J2716" t="s">
        <v>87</v>
      </c>
      <c r="K2716">
        <v>13.9</v>
      </c>
      <c r="L2716">
        <v>5</v>
      </c>
      <c r="M2716">
        <v>0</v>
      </c>
      <c r="N2716">
        <v>5.56</v>
      </c>
      <c r="O2716">
        <f t="shared" si="85"/>
        <v>8.34</v>
      </c>
      <c r="P2716" cm="1">
        <f t="array" ref="P2716">_xlfn.IFS(D2716="Same Day",N2716*0.2,D2716="First Class",N2716*0.1,D2716="Standard Class",N2716*0.5,D2716="Second Class",N2716*0)</f>
        <v>2.78</v>
      </c>
      <c r="Q2716">
        <f t="shared" si="86"/>
        <v>31.525199999999998</v>
      </c>
    </row>
    <row r="2717" spans="1:17" x14ac:dyDescent="0.3">
      <c r="A2717">
        <v>2716</v>
      </c>
      <c r="B2717" t="s">
        <v>3508</v>
      </c>
      <c r="C2717" s="1">
        <v>41981</v>
      </c>
      <c r="D2717" t="s">
        <v>38</v>
      </c>
      <c r="E2717" t="s">
        <v>68</v>
      </c>
      <c r="F2717" t="s">
        <v>2112</v>
      </c>
      <c r="G2717" t="s">
        <v>3509</v>
      </c>
      <c r="H2717" t="s">
        <v>25</v>
      </c>
      <c r="I2717" t="s">
        <v>26</v>
      </c>
      <c r="J2717" t="s">
        <v>99</v>
      </c>
      <c r="K2717">
        <v>129.97999999999999</v>
      </c>
      <c r="L2717">
        <v>2</v>
      </c>
      <c r="M2717">
        <v>0</v>
      </c>
      <c r="N2717">
        <v>62.3904</v>
      </c>
      <c r="O2717">
        <f t="shared" si="85"/>
        <v>67.58959999999999</v>
      </c>
      <c r="P2717" cm="1">
        <f t="array" ref="P2717">_xlfn.IFS(D2717="Same Day",N2717*0.2,D2717="First Class",N2717*0.1,D2717="Standard Class",N2717*0.5,D2717="Second Class",N2717*0)</f>
        <v>31.1952</v>
      </c>
      <c r="Q2717">
        <f t="shared" si="86"/>
        <v>2176.0606899199997</v>
      </c>
    </row>
    <row r="2718" spans="1:17" x14ac:dyDescent="0.3">
      <c r="A2718">
        <v>2717</v>
      </c>
      <c r="B2718" t="s">
        <v>3510</v>
      </c>
      <c r="C2718" s="1">
        <v>42979</v>
      </c>
      <c r="D2718" t="s">
        <v>38</v>
      </c>
      <c r="E2718" t="s">
        <v>108</v>
      </c>
      <c r="F2718" t="s">
        <v>3511</v>
      </c>
      <c r="G2718" t="s">
        <v>807</v>
      </c>
      <c r="H2718" t="s">
        <v>25</v>
      </c>
      <c r="I2718" t="s">
        <v>28</v>
      </c>
      <c r="J2718" t="s">
        <v>90</v>
      </c>
      <c r="K2718">
        <v>71.98</v>
      </c>
      <c r="L2718">
        <v>2</v>
      </c>
      <c r="M2718">
        <v>0</v>
      </c>
      <c r="N2718">
        <v>15.1158</v>
      </c>
      <c r="O2718">
        <f t="shared" si="85"/>
        <v>56.864200000000004</v>
      </c>
      <c r="P2718" cm="1">
        <f t="array" ref="P2718">_xlfn.IFS(D2718="Same Day",N2718*0.2,D2718="First Class",N2718*0.1,D2718="Standard Class",N2718*0.5,D2718="Second Class",N2718*0)</f>
        <v>7.5579000000000001</v>
      </c>
      <c r="Q2718">
        <f t="shared" si="86"/>
        <v>486.63813718000006</v>
      </c>
    </row>
    <row r="2719" spans="1:17" x14ac:dyDescent="0.3">
      <c r="A2719">
        <v>2718</v>
      </c>
      <c r="B2719" t="s">
        <v>3512</v>
      </c>
      <c r="C2719" s="1">
        <v>41895</v>
      </c>
      <c r="D2719" t="s">
        <v>38</v>
      </c>
      <c r="E2719" t="s">
        <v>77</v>
      </c>
      <c r="F2719" t="s">
        <v>3058</v>
      </c>
      <c r="G2719" t="s">
        <v>3513</v>
      </c>
      <c r="H2719" t="s">
        <v>25</v>
      </c>
      <c r="I2719" t="s">
        <v>26</v>
      </c>
      <c r="J2719" t="s">
        <v>99</v>
      </c>
      <c r="K2719">
        <v>377.97</v>
      </c>
      <c r="L2719">
        <v>3</v>
      </c>
      <c r="M2719">
        <v>0</v>
      </c>
      <c r="N2719">
        <v>109.6113</v>
      </c>
      <c r="O2719">
        <f t="shared" si="85"/>
        <v>268.3587</v>
      </c>
      <c r="P2719" cm="1">
        <f t="array" ref="P2719">_xlfn.IFS(D2719="Same Day",N2719*0.2,D2719="First Class",N2719*0.1,D2719="Standard Class",N2719*0.5,D2719="Second Class",N2719*0)</f>
        <v>54.80565</v>
      </c>
      <c r="Q2719">
        <f t="shared" si="86"/>
        <v>14975.931686655</v>
      </c>
    </row>
    <row r="2720" spans="1:17" x14ac:dyDescent="0.3">
      <c r="A2720">
        <v>2719</v>
      </c>
      <c r="B2720" t="s">
        <v>3514</v>
      </c>
      <c r="C2720" s="1">
        <v>43096</v>
      </c>
      <c r="D2720" t="s">
        <v>38</v>
      </c>
      <c r="E2720" t="s">
        <v>68</v>
      </c>
      <c r="F2720" t="s">
        <v>1607</v>
      </c>
      <c r="G2720" t="s">
        <v>1848</v>
      </c>
      <c r="H2720" t="s">
        <v>14</v>
      </c>
      <c r="I2720" t="s">
        <v>15</v>
      </c>
      <c r="J2720" t="s">
        <v>90</v>
      </c>
      <c r="K2720">
        <v>124.36</v>
      </c>
      <c r="L2720">
        <v>2</v>
      </c>
      <c r="M2720">
        <v>0</v>
      </c>
      <c r="N2720">
        <v>33.577199999999998</v>
      </c>
      <c r="O2720">
        <f t="shared" si="85"/>
        <v>90.782800000000009</v>
      </c>
      <c r="P2720" cm="1">
        <f t="array" ref="P2720">_xlfn.IFS(D2720="Same Day",N2720*0.2,D2720="First Class",N2720*0.1,D2720="Standard Class",N2720*0.5,D2720="Second Class",N2720*0)</f>
        <v>16.788599999999999</v>
      </c>
      <c r="Q2720">
        <f t="shared" si="86"/>
        <v>1614.8989160800002</v>
      </c>
    </row>
    <row r="2721" spans="1:17" x14ac:dyDescent="0.3">
      <c r="A2721">
        <v>2720</v>
      </c>
      <c r="B2721" t="s">
        <v>3515</v>
      </c>
      <c r="C2721" s="1">
        <v>41981</v>
      </c>
      <c r="D2721" t="s">
        <v>37</v>
      </c>
      <c r="E2721" t="s">
        <v>77</v>
      </c>
      <c r="F2721" t="s">
        <v>809</v>
      </c>
      <c r="G2721" t="s">
        <v>1241</v>
      </c>
      <c r="H2721" t="s">
        <v>8</v>
      </c>
      <c r="I2721" t="s">
        <v>12</v>
      </c>
      <c r="J2721" t="s">
        <v>87</v>
      </c>
      <c r="K2721">
        <v>23.975999999999999</v>
      </c>
      <c r="L2721">
        <v>3</v>
      </c>
      <c r="M2721">
        <v>0.6</v>
      </c>
      <c r="N2721">
        <v>-14.3856</v>
      </c>
      <c r="O2721">
        <f t="shared" si="85"/>
        <v>38.361599999999996</v>
      </c>
      <c r="P2721" cm="1">
        <f t="array" ref="P2721">_xlfn.IFS(D2721="Same Day",N2721*0.2,D2721="First Class",N2721*0.1,D2721="Standard Class",N2721*0.5,D2721="Second Class",N2721*0)</f>
        <v>0</v>
      </c>
      <c r="Q2721">
        <f t="shared" si="86"/>
        <v>38.361599999999996</v>
      </c>
    </row>
    <row r="2722" spans="1:17" x14ac:dyDescent="0.3">
      <c r="A2722">
        <v>2721</v>
      </c>
      <c r="B2722" t="s">
        <v>3516</v>
      </c>
      <c r="C2722" s="1">
        <v>41951</v>
      </c>
      <c r="D2722" t="s">
        <v>37</v>
      </c>
      <c r="E2722" t="s">
        <v>77</v>
      </c>
      <c r="F2722" t="s">
        <v>182</v>
      </c>
      <c r="G2722" t="s">
        <v>513</v>
      </c>
      <c r="H2722" t="s">
        <v>14</v>
      </c>
      <c r="I2722" t="s">
        <v>23</v>
      </c>
      <c r="J2722" t="s">
        <v>80</v>
      </c>
      <c r="K2722">
        <v>8.3759999999999994</v>
      </c>
      <c r="L2722">
        <v>3</v>
      </c>
      <c r="M2722">
        <v>0.2</v>
      </c>
      <c r="N2722">
        <v>2.7222</v>
      </c>
      <c r="O2722">
        <f t="shared" si="85"/>
        <v>5.6537999999999995</v>
      </c>
      <c r="P2722" cm="1">
        <f t="array" ref="P2722">_xlfn.IFS(D2722="Same Day",N2722*0.2,D2722="First Class",N2722*0.1,D2722="Standard Class",N2722*0.5,D2722="Second Class",N2722*0)</f>
        <v>0</v>
      </c>
      <c r="Q2722">
        <f t="shared" si="86"/>
        <v>5.6537999999999995</v>
      </c>
    </row>
    <row r="2723" spans="1:17" x14ac:dyDescent="0.3">
      <c r="A2723">
        <v>2722</v>
      </c>
      <c r="B2723" t="s">
        <v>3516</v>
      </c>
      <c r="C2723" s="1">
        <v>41951</v>
      </c>
      <c r="D2723" t="s">
        <v>37</v>
      </c>
      <c r="E2723" t="s">
        <v>77</v>
      </c>
      <c r="F2723" t="s">
        <v>182</v>
      </c>
      <c r="G2723" t="s">
        <v>2101</v>
      </c>
      <c r="H2723" t="s">
        <v>14</v>
      </c>
      <c r="I2723" t="s">
        <v>17</v>
      </c>
      <c r="J2723" t="s">
        <v>87</v>
      </c>
      <c r="K2723">
        <v>58.24</v>
      </c>
      <c r="L2723">
        <v>5</v>
      </c>
      <c r="M2723">
        <v>0.2</v>
      </c>
      <c r="N2723">
        <v>5.0960000000000001</v>
      </c>
      <c r="O2723">
        <f t="shared" si="85"/>
        <v>53.144000000000005</v>
      </c>
      <c r="P2723" cm="1">
        <f t="array" ref="P2723">_xlfn.IFS(D2723="Same Day",N2723*0.2,D2723="First Class",N2723*0.1,D2723="Standard Class",N2723*0.5,D2723="Second Class",N2723*0)</f>
        <v>0</v>
      </c>
      <c r="Q2723">
        <f t="shared" si="86"/>
        <v>53.144000000000005</v>
      </c>
    </row>
    <row r="2724" spans="1:17" x14ac:dyDescent="0.3">
      <c r="A2724">
        <v>2723</v>
      </c>
      <c r="B2724" t="s">
        <v>3517</v>
      </c>
      <c r="C2724" s="1">
        <v>42479</v>
      </c>
      <c r="D2724" t="s">
        <v>37</v>
      </c>
      <c r="E2724" t="s">
        <v>77</v>
      </c>
      <c r="F2724" t="s">
        <v>2345</v>
      </c>
      <c r="G2724" t="s">
        <v>1604</v>
      </c>
      <c r="H2724" t="s">
        <v>14</v>
      </c>
      <c r="I2724" t="s">
        <v>15</v>
      </c>
      <c r="J2724" t="s">
        <v>90</v>
      </c>
      <c r="K2724">
        <v>81.2</v>
      </c>
      <c r="L2724">
        <v>5</v>
      </c>
      <c r="M2724">
        <v>0</v>
      </c>
      <c r="N2724">
        <v>12.18</v>
      </c>
      <c r="O2724">
        <f t="shared" si="85"/>
        <v>69.02000000000001</v>
      </c>
      <c r="P2724" cm="1">
        <f t="array" ref="P2724">_xlfn.IFS(D2724="Same Day",N2724*0.2,D2724="First Class",N2724*0.1,D2724="Standard Class",N2724*0.5,D2724="Second Class",N2724*0)</f>
        <v>0</v>
      </c>
      <c r="Q2724">
        <f t="shared" si="86"/>
        <v>69.02000000000001</v>
      </c>
    </row>
    <row r="2725" spans="1:17" x14ac:dyDescent="0.3">
      <c r="A2725">
        <v>2724</v>
      </c>
      <c r="B2725" t="s">
        <v>3518</v>
      </c>
      <c r="C2725" s="1">
        <v>41920</v>
      </c>
      <c r="D2725" t="s">
        <v>38</v>
      </c>
      <c r="E2725" t="s">
        <v>84</v>
      </c>
      <c r="F2725" t="s">
        <v>3519</v>
      </c>
      <c r="G2725" t="s">
        <v>626</v>
      </c>
      <c r="H2725" t="s">
        <v>14</v>
      </c>
      <c r="I2725" t="s">
        <v>22</v>
      </c>
      <c r="J2725" t="s">
        <v>160</v>
      </c>
      <c r="K2725">
        <v>14.45</v>
      </c>
      <c r="L2725">
        <v>5</v>
      </c>
      <c r="M2725">
        <v>0</v>
      </c>
      <c r="N2725">
        <v>6.7915000000000001</v>
      </c>
      <c r="O2725">
        <f t="shared" si="85"/>
        <v>7.6584999999999992</v>
      </c>
      <c r="P2725" cm="1">
        <f t="array" ref="P2725">_xlfn.IFS(D2725="Same Day",N2725*0.2,D2725="First Class",N2725*0.1,D2725="Standard Class",N2725*0.5,D2725="Second Class",N2725*0)</f>
        <v>3.39575</v>
      </c>
      <c r="Q2725">
        <f t="shared" si="86"/>
        <v>33.664851374999991</v>
      </c>
    </row>
    <row r="2726" spans="1:17" x14ac:dyDescent="0.3">
      <c r="A2726">
        <v>2725</v>
      </c>
      <c r="B2726" t="s">
        <v>3518</v>
      </c>
      <c r="C2726" s="1">
        <v>41920</v>
      </c>
      <c r="D2726" t="s">
        <v>38</v>
      </c>
      <c r="E2726" t="s">
        <v>77</v>
      </c>
      <c r="F2726" t="s">
        <v>3519</v>
      </c>
      <c r="G2726" t="s">
        <v>2213</v>
      </c>
      <c r="H2726" t="s">
        <v>14</v>
      </c>
      <c r="I2726" t="s">
        <v>16</v>
      </c>
      <c r="J2726" t="s">
        <v>101</v>
      </c>
      <c r="K2726">
        <v>95.647999999999996</v>
      </c>
      <c r="L2726">
        <v>2</v>
      </c>
      <c r="M2726">
        <v>0.2</v>
      </c>
      <c r="N2726">
        <v>31.085599999999999</v>
      </c>
      <c r="O2726">
        <f t="shared" si="85"/>
        <v>64.562399999999997</v>
      </c>
      <c r="P2726" cm="1">
        <f t="array" ref="P2726">_xlfn.IFS(D2726="Same Day",N2726*0.2,D2726="First Class",N2726*0.1,D2726="Standard Class",N2726*0.5,D2726="Second Class",N2726*0)</f>
        <v>15.5428</v>
      </c>
      <c r="Q2726">
        <f t="shared" si="86"/>
        <v>1068.0428707199999</v>
      </c>
    </row>
    <row r="2727" spans="1:17" x14ac:dyDescent="0.3">
      <c r="A2727">
        <v>2726</v>
      </c>
      <c r="B2727" t="s">
        <v>3520</v>
      </c>
      <c r="C2727" s="1">
        <v>43052</v>
      </c>
      <c r="D2727" t="s">
        <v>38</v>
      </c>
      <c r="E2727" t="s">
        <v>77</v>
      </c>
      <c r="F2727" t="s">
        <v>1034</v>
      </c>
      <c r="G2727" t="s">
        <v>2847</v>
      </c>
      <c r="H2727" t="s">
        <v>25</v>
      </c>
      <c r="I2727" t="s">
        <v>26</v>
      </c>
      <c r="J2727" t="s">
        <v>164</v>
      </c>
      <c r="K2727">
        <v>359.97</v>
      </c>
      <c r="L2727">
        <v>5</v>
      </c>
      <c r="M2727">
        <v>0.4</v>
      </c>
      <c r="N2727">
        <v>-71.994</v>
      </c>
      <c r="O2727">
        <f t="shared" si="85"/>
        <v>431.96400000000006</v>
      </c>
      <c r="P2727" cm="1">
        <f t="array" ref="P2727">_xlfn.IFS(D2727="Same Day",N2727*0.2,D2727="First Class",N2727*0.1,D2727="Standard Class",N2727*0.5,D2727="Second Class",N2727*0)</f>
        <v>-35.997</v>
      </c>
      <c r="Q2727">
        <f t="shared" si="86"/>
        <v>-15117.444108000002</v>
      </c>
    </row>
    <row r="2728" spans="1:17" x14ac:dyDescent="0.3">
      <c r="A2728">
        <v>2727</v>
      </c>
      <c r="B2728" t="s">
        <v>3520</v>
      </c>
      <c r="C2728" s="1">
        <v>43052</v>
      </c>
      <c r="D2728" t="s">
        <v>38</v>
      </c>
      <c r="E2728" t="s">
        <v>108</v>
      </c>
      <c r="F2728" t="s">
        <v>1034</v>
      </c>
      <c r="G2728" t="s">
        <v>3270</v>
      </c>
      <c r="H2728" t="s">
        <v>8</v>
      </c>
      <c r="I2728" t="s">
        <v>10</v>
      </c>
      <c r="J2728" t="s">
        <v>87</v>
      </c>
      <c r="K2728">
        <v>350.35199999999998</v>
      </c>
      <c r="L2728">
        <v>4</v>
      </c>
      <c r="M2728">
        <v>0.4</v>
      </c>
      <c r="N2728">
        <v>-140.14080000000001</v>
      </c>
      <c r="O2728">
        <f t="shared" si="85"/>
        <v>490.49279999999999</v>
      </c>
      <c r="P2728" cm="1">
        <f t="array" ref="P2728">_xlfn.IFS(D2728="Same Day",N2728*0.2,D2728="First Class",N2728*0.1,D2728="Standard Class",N2728*0.5,D2728="Second Class",N2728*0)</f>
        <v>-70.070400000000006</v>
      </c>
      <c r="Q2728">
        <f t="shared" si="86"/>
        <v>-33878.533893120002</v>
      </c>
    </row>
    <row r="2729" spans="1:17" x14ac:dyDescent="0.3">
      <c r="A2729">
        <v>2728</v>
      </c>
      <c r="B2729" t="s">
        <v>3521</v>
      </c>
      <c r="C2729" s="1">
        <v>43093</v>
      </c>
      <c r="D2729" t="s">
        <v>35</v>
      </c>
      <c r="E2729" t="s">
        <v>84</v>
      </c>
      <c r="F2729" t="s">
        <v>450</v>
      </c>
      <c r="G2729" t="s">
        <v>1144</v>
      </c>
      <c r="H2729" t="s">
        <v>14</v>
      </c>
      <c r="I2729" t="s">
        <v>16</v>
      </c>
      <c r="J2729" t="s">
        <v>87</v>
      </c>
      <c r="K2729">
        <v>1.641</v>
      </c>
      <c r="L2729">
        <v>1</v>
      </c>
      <c r="M2729">
        <v>0.7</v>
      </c>
      <c r="N2729">
        <v>-1.3128</v>
      </c>
      <c r="O2729">
        <f t="shared" si="85"/>
        <v>2.9538000000000002</v>
      </c>
      <c r="P2729" cm="1">
        <f t="array" ref="P2729">_xlfn.IFS(D2729="Same Day",N2729*0.2,D2729="First Class",N2729*0.1,D2729="Standard Class",N2729*0.5,D2729="Second Class",N2729*0)</f>
        <v>-0.13128000000000001</v>
      </c>
      <c r="Q2729">
        <f t="shared" si="86"/>
        <v>2.5660251359999999</v>
      </c>
    </row>
    <row r="2730" spans="1:17" x14ac:dyDescent="0.3">
      <c r="A2730">
        <v>2729</v>
      </c>
      <c r="B2730" t="s">
        <v>3521</v>
      </c>
      <c r="C2730" s="1">
        <v>43093</v>
      </c>
      <c r="D2730" t="s">
        <v>35</v>
      </c>
      <c r="E2730" t="s">
        <v>77</v>
      </c>
      <c r="F2730" t="s">
        <v>450</v>
      </c>
      <c r="G2730" t="s">
        <v>3238</v>
      </c>
      <c r="H2730" t="s">
        <v>25</v>
      </c>
      <c r="I2730" t="s">
        <v>26</v>
      </c>
      <c r="J2730" t="s">
        <v>164</v>
      </c>
      <c r="K2730">
        <v>629.95799999999997</v>
      </c>
      <c r="L2730">
        <v>7</v>
      </c>
      <c r="M2730">
        <v>0.4</v>
      </c>
      <c r="N2730">
        <v>94.493700000000004</v>
      </c>
      <c r="O2730">
        <f t="shared" si="85"/>
        <v>535.46429999999998</v>
      </c>
      <c r="P2730" cm="1">
        <f t="array" ref="P2730">_xlfn.IFS(D2730="Same Day",N2730*0.2,D2730="First Class",N2730*0.1,D2730="Standard Class",N2730*0.5,D2730="Second Class",N2730*0)</f>
        <v>9.44937</v>
      </c>
      <c r="Q2730">
        <f t="shared" si="86"/>
        <v>5595.2645924910003</v>
      </c>
    </row>
    <row r="2731" spans="1:17" x14ac:dyDescent="0.3">
      <c r="A2731">
        <v>2730</v>
      </c>
      <c r="B2731" t="s">
        <v>3522</v>
      </c>
      <c r="C2731" s="1">
        <v>42785</v>
      </c>
      <c r="D2731" t="s">
        <v>38</v>
      </c>
      <c r="E2731" t="s">
        <v>77</v>
      </c>
      <c r="F2731" t="s">
        <v>3523</v>
      </c>
      <c r="G2731" t="s">
        <v>394</v>
      </c>
      <c r="H2731" t="s">
        <v>14</v>
      </c>
      <c r="I2731" t="s">
        <v>20</v>
      </c>
      <c r="J2731" t="s">
        <v>87</v>
      </c>
      <c r="K2731">
        <v>6.63</v>
      </c>
      <c r="L2731">
        <v>3</v>
      </c>
      <c r="M2731">
        <v>0</v>
      </c>
      <c r="N2731">
        <v>1.7901</v>
      </c>
      <c r="O2731">
        <f t="shared" si="85"/>
        <v>4.8399000000000001</v>
      </c>
      <c r="P2731" cm="1">
        <f t="array" ref="P2731">_xlfn.IFS(D2731="Same Day",N2731*0.2,D2731="First Class",N2731*0.1,D2731="Standard Class",N2731*0.5,D2731="Second Class",N2731*0)</f>
        <v>0.89505000000000001</v>
      </c>
      <c r="Q2731">
        <f t="shared" si="86"/>
        <v>9.1718524949999995</v>
      </c>
    </row>
    <row r="2732" spans="1:17" x14ac:dyDescent="0.3">
      <c r="A2732">
        <v>2731</v>
      </c>
      <c r="B2732" t="s">
        <v>3522</v>
      </c>
      <c r="C2732" s="1">
        <v>42785</v>
      </c>
      <c r="D2732" t="s">
        <v>38</v>
      </c>
      <c r="E2732" t="s">
        <v>108</v>
      </c>
      <c r="F2732" t="s">
        <v>3523</v>
      </c>
      <c r="G2732" t="s">
        <v>1447</v>
      </c>
      <c r="H2732" t="s">
        <v>25</v>
      </c>
      <c r="I2732" t="s">
        <v>28</v>
      </c>
      <c r="J2732" t="s">
        <v>90</v>
      </c>
      <c r="K2732">
        <v>799.96</v>
      </c>
      <c r="L2732">
        <v>4</v>
      </c>
      <c r="M2732">
        <v>0</v>
      </c>
      <c r="N2732">
        <v>343.9828</v>
      </c>
      <c r="O2732">
        <f t="shared" si="85"/>
        <v>455.97720000000004</v>
      </c>
      <c r="P2732" cm="1">
        <f t="array" ref="P2732">_xlfn.IFS(D2732="Same Day",N2732*0.2,D2732="First Class",N2732*0.1,D2732="Standard Class",N2732*0.5,D2732="Second Class",N2732*0)</f>
        <v>171.9914</v>
      </c>
      <c r="Q2732">
        <f t="shared" si="86"/>
        <v>78880.134196080005</v>
      </c>
    </row>
    <row r="2733" spans="1:17" x14ac:dyDescent="0.3">
      <c r="A2733">
        <v>2732</v>
      </c>
      <c r="B2733" t="s">
        <v>3522</v>
      </c>
      <c r="C2733" s="1">
        <v>42785</v>
      </c>
      <c r="D2733" t="s">
        <v>38</v>
      </c>
      <c r="E2733" t="s">
        <v>84</v>
      </c>
      <c r="F2733" t="s">
        <v>3523</v>
      </c>
      <c r="G2733" t="s">
        <v>534</v>
      </c>
      <c r="H2733" t="s">
        <v>8</v>
      </c>
      <c r="I2733" t="s">
        <v>12</v>
      </c>
      <c r="J2733" t="s">
        <v>87</v>
      </c>
      <c r="K2733">
        <v>107.53</v>
      </c>
      <c r="L2733">
        <v>1</v>
      </c>
      <c r="M2733">
        <v>0</v>
      </c>
      <c r="N2733">
        <v>21.506</v>
      </c>
      <c r="O2733">
        <f t="shared" si="85"/>
        <v>86.024000000000001</v>
      </c>
      <c r="P2733" cm="1">
        <f t="array" ref="P2733">_xlfn.IFS(D2733="Same Day",N2733*0.2,D2733="First Class",N2733*0.1,D2733="Standard Class",N2733*0.5,D2733="Second Class",N2733*0)</f>
        <v>10.753</v>
      </c>
      <c r="Q2733">
        <f t="shared" si="86"/>
        <v>1011.040072</v>
      </c>
    </row>
    <row r="2734" spans="1:17" x14ac:dyDescent="0.3">
      <c r="A2734">
        <v>2733</v>
      </c>
      <c r="B2734" t="s">
        <v>3524</v>
      </c>
      <c r="C2734" s="1">
        <v>41826</v>
      </c>
      <c r="D2734" t="s">
        <v>38</v>
      </c>
      <c r="E2734" t="s">
        <v>77</v>
      </c>
      <c r="F2734" t="s">
        <v>144</v>
      </c>
      <c r="G2734" t="s">
        <v>1519</v>
      </c>
      <c r="H2734" t="s">
        <v>25</v>
      </c>
      <c r="I2734" t="s">
        <v>26</v>
      </c>
      <c r="J2734" t="s">
        <v>164</v>
      </c>
      <c r="K2734">
        <v>73.98</v>
      </c>
      <c r="L2734">
        <v>2</v>
      </c>
      <c r="M2734">
        <v>0</v>
      </c>
      <c r="N2734">
        <v>19.974599999999999</v>
      </c>
      <c r="O2734">
        <f t="shared" si="85"/>
        <v>54.005400000000009</v>
      </c>
      <c r="P2734" cm="1">
        <f t="array" ref="P2734">_xlfn.IFS(D2734="Same Day",N2734*0.2,D2734="First Class",N2734*0.1,D2734="Standard Class",N2734*0.5,D2734="Second Class",N2734*0)</f>
        <v>9.9872999999999994</v>
      </c>
      <c r="Q2734">
        <f t="shared" si="86"/>
        <v>593.37353142000006</v>
      </c>
    </row>
    <row r="2735" spans="1:17" x14ac:dyDescent="0.3">
      <c r="A2735">
        <v>2734</v>
      </c>
      <c r="B2735" t="s">
        <v>3524</v>
      </c>
      <c r="C2735" s="1">
        <v>41826</v>
      </c>
      <c r="D2735" t="s">
        <v>38</v>
      </c>
      <c r="E2735" t="s">
        <v>96</v>
      </c>
      <c r="F2735" t="s">
        <v>144</v>
      </c>
      <c r="G2735" t="s">
        <v>1788</v>
      </c>
      <c r="H2735" t="s">
        <v>14</v>
      </c>
      <c r="I2735" t="s">
        <v>20</v>
      </c>
      <c r="J2735" t="s">
        <v>87</v>
      </c>
      <c r="K2735">
        <v>5.58</v>
      </c>
      <c r="L2735">
        <v>1</v>
      </c>
      <c r="M2735">
        <v>0</v>
      </c>
      <c r="N2735">
        <v>2.1762000000000001</v>
      </c>
      <c r="O2735">
        <f t="shared" si="85"/>
        <v>3.4037999999999999</v>
      </c>
      <c r="P2735" cm="1">
        <f t="array" ref="P2735">_xlfn.IFS(D2735="Same Day",N2735*0.2,D2735="First Class",N2735*0.1,D2735="Standard Class",N2735*0.5,D2735="Second Class",N2735*0)</f>
        <v>1.0881000000000001</v>
      </c>
      <c r="Q2735">
        <f t="shared" si="86"/>
        <v>7.1074747799999995</v>
      </c>
    </row>
    <row r="2736" spans="1:17" x14ac:dyDescent="0.3">
      <c r="A2736">
        <v>2735</v>
      </c>
      <c r="B2736" t="s">
        <v>3525</v>
      </c>
      <c r="C2736" s="1">
        <v>42058</v>
      </c>
      <c r="D2736" t="s">
        <v>37</v>
      </c>
      <c r="E2736" t="s">
        <v>77</v>
      </c>
      <c r="F2736" t="s">
        <v>2817</v>
      </c>
      <c r="G2736" t="s">
        <v>159</v>
      </c>
      <c r="H2736" t="s">
        <v>14</v>
      </c>
      <c r="I2736" t="s">
        <v>18</v>
      </c>
      <c r="J2736" t="s">
        <v>160</v>
      </c>
      <c r="K2736">
        <v>49.12</v>
      </c>
      <c r="L2736">
        <v>4</v>
      </c>
      <c r="M2736">
        <v>0</v>
      </c>
      <c r="N2736">
        <v>23.086400000000001</v>
      </c>
      <c r="O2736">
        <f t="shared" si="85"/>
        <v>26.033599999999996</v>
      </c>
      <c r="P2736" cm="1">
        <f t="array" ref="P2736">_xlfn.IFS(D2736="Same Day",N2736*0.2,D2736="First Class",N2736*0.1,D2736="Standard Class",N2736*0.5,D2736="Second Class",N2736*0)</f>
        <v>0</v>
      </c>
      <c r="Q2736">
        <f t="shared" si="86"/>
        <v>26.033599999999996</v>
      </c>
    </row>
    <row r="2737" spans="1:17" x14ac:dyDescent="0.3">
      <c r="A2737">
        <v>2736</v>
      </c>
      <c r="B2737" t="s">
        <v>3526</v>
      </c>
      <c r="C2737" s="1">
        <v>42327</v>
      </c>
      <c r="D2737" t="s">
        <v>38</v>
      </c>
      <c r="E2737" t="s">
        <v>77</v>
      </c>
      <c r="F2737" t="s">
        <v>540</v>
      </c>
      <c r="G2737" t="s">
        <v>3527</v>
      </c>
      <c r="H2737" t="s">
        <v>25</v>
      </c>
      <c r="I2737" t="s">
        <v>26</v>
      </c>
      <c r="J2737" t="s">
        <v>164</v>
      </c>
      <c r="K2737">
        <v>377.97</v>
      </c>
      <c r="L2737">
        <v>3</v>
      </c>
      <c r="M2737">
        <v>0</v>
      </c>
      <c r="N2737">
        <v>94.492500000000007</v>
      </c>
      <c r="O2737">
        <f t="shared" si="85"/>
        <v>283.47750000000002</v>
      </c>
      <c r="P2737" cm="1">
        <f t="array" ref="P2737">_xlfn.IFS(D2737="Same Day",N2737*0.2,D2737="First Class",N2737*0.1,D2737="Standard Class",N2737*0.5,D2737="Second Class",N2737*0)</f>
        <v>47.246250000000003</v>
      </c>
      <c r="Q2737">
        <f t="shared" si="86"/>
        <v>13676.726334375002</v>
      </c>
    </row>
    <row r="2738" spans="1:17" x14ac:dyDescent="0.3">
      <c r="A2738">
        <v>2737</v>
      </c>
      <c r="B2738" t="s">
        <v>3526</v>
      </c>
      <c r="C2738" s="1">
        <v>42327</v>
      </c>
      <c r="D2738" t="s">
        <v>38</v>
      </c>
      <c r="E2738" t="s">
        <v>68</v>
      </c>
      <c r="F2738" t="s">
        <v>540</v>
      </c>
      <c r="G2738" t="s">
        <v>1480</v>
      </c>
      <c r="H2738" t="s">
        <v>14</v>
      </c>
      <c r="I2738" t="s">
        <v>18</v>
      </c>
      <c r="J2738" t="s">
        <v>160</v>
      </c>
      <c r="K2738">
        <v>42.28</v>
      </c>
      <c r="L2738">
        <v>7</v>
      </c>
      <c r="M2738">
        <v>0</v>
      </c>
      <c r="N2738">
        <v>19.871600000000001</v>
      </c>
      <c r="O2738">
        <f t="shared" si="85"/>
        <v>22.4084</v>
      </c>
      <c r="P2738" cm="1">
        <f t="array" ref="P2738">_xlfn.IFS(D2738="Same Day",N2738*0.2,D2738="First Class",N2738*0.1,D2738="Standard Class",N2738*0.5,D2738="Second Class",N2738*0)</f>
        <v>9.9358000000000004</v>
      </c>
      <c r="Q2738">
        <f t="shared" si="86"/>
        <v>245.05378072000002</v>
      </c>
    </row>
    <row r="2739" spans="1:17" x14ac:dyDescent="0.3">
      <c r="A2739">
        <v>2738</v>
      </c>
      <c r="B2739" t="s">
        <v>3526</v>
      </c>
      <c r="C2739" s="1">
        <v>42327</v>
      </c>
      <c r="D2739" t="s">
        <v>38</v>
      </c>
      <c r="E2739" t="s">
        <v>84</v>
      </c>
      <c r="F2739" t="s">
        <v>540</v>
      </c>
      <c r="G2739" t="s">
        <v>2005</v>
      </c>
      <c r="H2739" t="s">
        <v>8</v>
      </c>
      <c r="I2739" t="s">
        <v>11</v>
      </c>
      <c r="J2739" t="s">
        <v>71</v>
      </c>
      <c r="K2739">
        <v>299.97000000000003</v>
      </c>
      <c r="L2739">
        <v>3</v>
      </c>
      <c r="M2739">
        <v>0</v>
      </c>
      <c r="N2739">
        <v>56.994300000000003</v>
      </c>
      <c r="O2739">
        <f t="shared" si="85"/>
        <v>242.97570000000002</v>
      </c>
      <c r="P2739" cm="1">
        <f t="array" ref="P2739">_xlfn.IFS(D2739="Same Day",N2739*0.2,D2739="First Class",N2739*0.1,D2739="Standard Class",N2739*0.5,D2739="Second Class",N2739*0)</f>
        <v>28.497150000000001</v>
      </c>
      <c r="Q2739">
        <f t="shared" si="86"/>
        <v>7167.0906692550006</v>
      </c>
    </row>
    <row r="2740" spans="1:17" x14ac:dyDescent="0.3">
      <c r="A2740">
        <v>2739</v>
      </c>
      <c r="B2740" t="s">
        <v>3526</v>
      </c>
      <c r="C2740" s="1">
        <v>42327</v>
      </c>
      <c r="D2740" t="s">
        <v>38</v>
      </c>
      <c r="E2740" t="s">
        <v>68</v>
      </c>
      <c r="F2740" t="s">
        <v>540</v>
      </c>
      <c r="G2740" t="s">
        <v>1839</v>
      </c>
      <c r="H2740" t="s">
        <v>25</v>
      </c>
      <c r="I2740" t="s">
        <v>26</v>
      </c>
      <c r="J2740" t="s">
        <v>99</v>
      </c>
      <c r="K2740">
        <v>89.98</v>
      </c>
      <c r="L2740">
        <v>2</v>
      </c>
      <c r="M2740">
        <v>0</v>
      </c>
      <c r="N2740">
        <v>43.190399999999997</v>
      </c>
      <c r="O2740">
        <f t="shared" si="85"/>
        <v>46.789600000000007</v>
      </c>
      <c r="P2740" cm="1">
        <f t="array" ref="P2740">_xlfn.IFS(D2740="Same Day",N2740*0.2,D2740="First Class",N2740*0.1,D2740="Standard Class",N2740*0.5,D2740="Second Class",N2740*0)</f>
        <v>21.595199999999998</v>
      </c>
      <c r="Q2740">
        <f t="shared" si="86"/>
        <v>1057.2203699200002</v>
      </c>
    </row>
    <row r="2741" spans="1:17" x14ac:dyDescent="0.3">
      <c r="A2741">
        <v>2740</v>
      </c>
      <c r="B2741" t="s">
        <v>3528</v>
      </c>
      <c r="C2741" s="1">
        <v>42843</v>
      </c>
      <c r="D2741" t="s">
        <v>35</v>
      </c>
      <c r="E2741" t="s">
        <v>96</v>
      </c>
      <c r="F2741" t="s">
        <v>2399</v>
      </c>
      <c r="G2741" t="s">
        <v>3529</v>
      </c>
      <c r="H2741" t="s">
        <v>14</v>
      </c>
      <c r="I2741" t="s">
        <v>19</v>
      </c>
      <c r="J2741" t="s">
        <v>90</v>
      </c>
      <c r="K2741">
        <v>477.24</v>
      </c>
      <c r="L2741">
        <v>4</v>
      </c>
      <c r="M2741">
        <v>0</v>
      </c>
      <c r="N2741">
        <v>9.5448000000000004</v>
      </c>
      <c r="O2741">
        <f t="shared" si="85"/>
        <v>467.6952</v>
      </c>
      <c r="P2741" cm="1">
        <f t="array" ref="P2741">_xlfn.IFS(D2741="Same Day",N2741*0.2,D2741="First Class",N2741*0.1,D2741="Standard Class",N2741*0.5,D2741="Second Class",N2741*0)</f>
        <v>0.95448000000000011</v>
      </c>
      <c r="Q2741">
        <f t="shared" si="86"/>
        <v>914.10091449600009</v>
      </c>
    </row>
    <row r="2742" spans="1:17" x14ac:dyDescent="0.3">
      <c r="A2742">
        <v>2741</v>
      </c>
      <c r="B2742" t="s">
        <v>3528</v>
      </c>
      <c r="C2742" s="1">
        <v>42843</v>
      </c>
      <c r="D2742" t="s">
        <v>35</v>
      </c>
      <c r="E2742" t="s">
        <v>108</v>
      </c>
      <c r="F2742" t="s">
        <v>2399</v>
      </c>
      <c r="G2742" t="s">
        <v>3530</v>
      </c>
      <c r="H2742" t="s">
        <v>25</v>
      </c>
      <c r="I2742" t="s">
        <v>28</v>
      </c>
      <c r="J2742" t="s">
        <v>90</v>
      </c>
      <c r="K2742">
        <v>25.98</v>
      </c>
      <c r="L2742">
        <v>2</v>
      </c>
      <c r="M2742">
        <v>0</v>
      </c>
      <c r="N2742">
        <v>1.5588</v>
      </c>
      <c r="O2742">
        <f t="shared" si="85"/>
        <v>24.421199999999999</v>
      </c>
      <c r="P2742" cm="1">
        <f t="array" ref="P2742">_xlfn.IFS(D2742="Same Day",N2742*0.2,D2742="First Class",N2742*0.1,D2742="Standard Class",N2742*0.5,D2742="Second Class",N2742*0)</f>
        <v>0.15588000000000002</v>
      </c>
      <c r="Q2742">
        <f t="shared" si="86"/>
        <v>28.227976655999999</v>
      </c>
    </row>
    <row r="2743" spans="1:17" x14ac:dyDescent="0.3">
      <c r="A2743">
        <v>2742</v>
      </c>
      <c r="B2743" t="s">
        <v>3531</v>
      </c>
      <c r="C2743" s="1">
        <v>42427</v>
      </c>
      <c r="D2743" t="s">
        <v>37</v>
      </c>
      <c r="E2743" t="s">
        <v>77</v>
      </c>
      <c r="F2743" t="s">
        <v>1117</v>
      </c>
      <c r="G2743" t="s">
        <v>2395</v>
      </c>
      <c r="H2743" t="s">
        <v>14</v>
      </c>
      <c r="I2743" t="s">
        <v>21</v>
      </c>
      <c r="J2743" t="s">
        <v>80</v>
      </c>
      <c r="K2743">
        <v>46.72</v>
      </c>
      <c r="L2743">
        <v>5</v>
      </c>
      <c r="M2743">
        <v>0.2</v>
      </c>
      <c r="N2743">
        <v>17.52</v>
      </c>
      <c r="O2743">
        <f t="shared" si="85"/>
        <v>29.2</v>
      </c>
      <c r="P2743" cm="1">
        <f t="array" ref="P2743">_xlfn.IFS(D2743="Same Day",N2743*0.2,D2743="First Class",N2743*0.1,D2743="Standard Class",N2743*0.5,D2743="Second Class",N2743*0)</f>
        <v>0</v>
      </c>
      <c r="Q2743">
        <f t="shared" si="86"/>
        <v>29.2</v>
      </c>
    </row>
    <row r="2744" spans="1:17" x14ac:dyDescent="0.3">
      <c r="A2744">
        <v>2743</v>
      </c>
      <c r="B2744" t="s">
        <v>3532</v>
      </c>
      <c r="C2744" s="1">
        <v>41951</v>
      </c>
      <c r="D2744" t="s">
        <v>38</v>
      </c>
      <c r="E2744" t="s">
        <v>84</v>
      </c>
      <c r="F2744" t="s">
        <v>3533</v>
      </c>
      <c r="G2744" t="s">
        <v>3398</v>
      </c>
      <c r="H2744" t="s">
        <v>8</v>
      </c>
      <c r="I2744" t="s">
        <v>12</v>
      </c>
      <c r="J2744" t="s">
        <v>87</v>
      </c>
      <c r="K2744">
        <v>35.340000000000003</v>
      </c>
      <c r="L2744">
        <v>2</v>
      </c>
      <c r="M2744">
        <v>0</v>
      </c>
      <c r="N2744">
        <v>13.4292</v>
      </c>
      <c r="O2744">
        <f t="shared" si="85"/>
        <v>21.910800000000002</v>
      </c>
      <c r="P2744" cm="1">
        <f t="array" ref="P2744">_xlfn.IFS(D2744="Same Day",N2744*0.2,D2744="First Class",N2744*0.1,D2744="Standard Class",N2744*0.5,D2744="Second Class",N2744*0)</f>
        <v>6.7145999999999999</v>
      </c>
      <c r="Q2744">
        <f t="shared" si="86"/>
        <v>169.03305768000001</v>
      </c>
    </row>
    <row r="2745" spans="1:17" x14ac:dyDescent="0.3">
      <c r="A2745">
        <v>2744</v>
      </c>
      <c r="B2745" t="s">
        <v>3534</v>
      </c>
      <c r="C2745" s="1">
        <v>42180</v>
      </c>
      <c r="D2745" t="s">
        <v>37</v>
      </c>
      <c r="E2745" t="s">
        <v>77</v>
      </c>
      <c r="F2745" t="s">
        <v>246</v>
      </c>
      <c r="G2745" t="s">
        <v>1311</v>
      </c>
      <c r="H2745" t="s">
        <v>8</v>
      </c>
      <c r="I2745" t="s">
        <v>12</v>
      </c>
      <c r="J2745" t="s">
        <v>87</v>
      </c>
      <c r="K2745">
        <v>257.64</v>
      </c>
      <c r="L2745">
        <v>6</v>
      </c>
      <c r="M2745">
        <v>0</v>
      </c>
      <c r="N2745">
        <v>100.4796</v>
      </c>
      <c r="O2745">
        <f t="shared" si="85"/>
        <v>157.16039999999998</v>
      </c>
      <c r="P2745" cm="1">
        <f t="array" ref="P2745">_xlfn.IFS(D2745="Same Day",N2745*0.2,D2745="First Class",N2745*0.1,D2745="Standard Class",N2745*0.5,D2745="Second Class",N2745*0)</f>
        <v>0</v>
      </c>
      <c r="Q2745">
        <f t="shared" si="86"/>
        <v>157.16039999999998</v>
      </c>
    </row>
    <row r="2746" spans="1:17" x14ac:dyDescent="0.3">
      <c r="A2746">
        <v>2745</v>
      </c>
      <c r="B2746" t="s">
        <v>3534</v>
      </c>
      <c r="C2746" s="1">
        <v>42180</v>
      </c>
      <c r="D2746" t="s">
        <v>37</v>
      </c>
      <c r="E2746" t="s">
        <v>68</v>
      </c>
      <c r="F2746" t="s">
        <v>246</v>
      </c>
      <c r="G2746" t="s">
        <v>224</v>
      </c>
      <c r="H2746" t="s">
        <v>25</v>
      </c>
      <c r="I2746" t="s">
        <v>26</v>
      </c>
      <c r="J2746" t="s">
        <v>164</v>
      </c>
      <c r="K2746">
        <v>125.976</v>
      </c>
      <c r="L2746">
        <v>3</v>
      </c>
      <c r="M2746">
        <v>0.2</v>
      </c>
      <c r="N2746">
        <v>47.241</v>
      </c>
      <c r="O2746">
        <f t="shared" si="85"/>
        <v>78.734999999999999</v>
      </c>
      <c r="P2746" cm="1">
        <f t="array" ref="P2746">_xlfn.IFS(D2746="Same Day",N2746*0.2,D2746="First Class",N2746*0.1,D2746="Standard Class",N2746*0.5,D2746="Second Class",N2746*0)</f>
        <v>0</v>
      </c>
      <c r="Q2746">
        <f t="shared" si="86"/>
        <v>78.734999999999999</v>
      </c>
    </row>
    <row r="2747" spans="1:17" x14ac:dyDescent="0.3">
      <c r="A2747">
        <v>2746</v>
      </c>
      <c r="B2747" t="s">
        <v>3535</v>
      </c>
      <c r="C2747" s="1">
        <v>42958</v>
      </c>
      <c r="D2747" t="s">
        <v>37</v>
      </c>
      <c r="E2747" t="s">
        <v>108</v>
      </c>
      <c r="F2747" t="s">
        <v>1179</v>
      </c>
      <c r="G2747" t="s">
        <v>906</v>
      </c>
      <c r="H2747" t="s">
        <v>25</v>
      </c>
      <c r="I2747" t="s">
        <v>28</v>
      </c>
      <c r="J2747" t="s">
        <v>213</v>
      </c>
      <c r="K2747">
        <v>79.992000000000004</v>
      </c>
      <c r="L2747">
        <v>1</v>
      </c>
      <c r="M2747">
        <v>0.2</v>
      </c>
      <c r="N2747">
        <v>21.997800000000002</v>
      </c>
      <c r="O2747">
        <f t="shared" si="85"/>
        <v>57.994200000000006</v>
      </c>
      <c r="P2747" cm="1">
        <f t="array" ref="P2747">_xlfn.IFS(D2747="Same Day",N2747*0.2,D2747="First Class",N2747*0.1,D2747="Standard Class",N2747*0.5,D2747="Second Class",N2747*0)</f>
        <v>0</v>
      </c>
      <c r="Q2747">
        <f t="shared" si="86"/>
        <v>57.994200000000006</v>
      </c>
    </row>
    <row r="2748" spans="1:17" x14ac:dyDescent="0.3">
      <c r="A2748">
        <v>2747</v>
      </c>
      <c r="B2748" t="s">
        <v>3536</v>
      </c>
      <c r="C2748" s="1">
        <v>41776</v>
      </c>
      <c r="D2748" t="s">
        <v>38</v>
      </c>
      <c r="E2748" t="s">
        <v>68</v>
      </c>
      <c r="F2748" t="s">
        <v>1983</v>
      </c>
      <c r="G2748" t="s">
        <v>1333</v>
      </c>
      <c r="H2748" t="s">
        <v>8</v>
      </c>
      <c r="I2748" t="s">
        <v>10</v>
      </c>
      <c r="J2748" t="s">
        <v>87</v>
      </c>
      <c r="K2748">
        <v>700.05600000000004</v>
      </c>
      <c r="L2748">
        <v>3</v>
      </c>
      <c r="M2748">
        <v>0.3</v>
      </c>
      <c r="N2748">
        <v>-130.0104</v>
      </c>
      <c r="O2748">
        <f t="shared" si="85"/>
        <v>830.06640000000004</v>
      </c>
      <c r="P2748" cm="1">
        <f t="array" ref="P2748">_xlfn.IFS(D2748="Same Day",N2748*0.2,D2748="First Class",N2748*0.1,D2748="Standard Class",N2748*0.5,D2748="Second Class",N2748*0)</f>
        <v>-65.005200000000002</v>
      </c>
      <c r="Q2748">
        <f t="shared" si="86"/>
        <v>-53128.565945280003</v>
      </c>
    </row>
    <row r="2749" spans="1:17" x14ac:dyDescent="0.3">
      <c r="A2749">
        <v>2748</v>
      </c>
      <c r="B2749" t="s">
        <v>3537</v>
      </c>
      <c r="C2749" s="1">
        <v>42334</v>
      </c>
      <c r="D2749" t="s">
        <v>38</v>
      </c>
      <c r="E2749" t="s">
        <v>96</v>
      </c>
      <c r="F2749" t="s">
        <v>1916</v>
      </c>
      <c r="G2749" t="s">
        <v>3538</v>
      </c>
      <c r="H2749" t="s">
        <v>25</v>
      </c>
      <c r="I2749" t="s">
        <v>28</v>
      </c>
      <c r="J2749" t="s">
        <v>90</v>
      </c>
      <c r="K2749">
        <v>27.167999999999999</v>
      </c>
      <c r="L2749">
        <v>4</v>
      </c>
      <c r="M2749">
        <v>0.2</v>
      </c>
      <c r="N2749">
        <v>-1.3584000000000001</v>
      </c>
      <c r="O2749">
        <f t="shared" si="85"/>
        <v>28.526399999999999</v>
      </c>
      <c r="P2749" cm="1">
        <f t="array" ref="P2749">_xlfn.IFS(D2749="Same Day",N2749*0.2,D2749="First Class",N2749*0.1,D2749="Standard Class",N2749*0.5,D2749="Second Class",N2749*0)</f>
        <v>-0.67920000000000003</v>
      </c>
      <c r="Q2749">
        <f t="shared" si="86"/>
        <v>9.1512691199999985</v>
      </c>
    </row>
    <row r="2750" spans="1:17" x14ac:dyDescent="0.3">
      <c r="A2750">
        <v>2749</v>
      </c>
      <c r="B2750" t="s">
        <v>3539</v>
      </c>
      <c r="C2750" s="1">
        <v>42346</v>
      </c>
      <c r="D2750" t="s">
        <v>38</v>
      </c>
      <c r="E2750" t="s">
        <v>108</v>
      </c>
      <c r="F2750" t="s">
        <v>3540</v>
      </c>
      <c r="G2750" t="s">
        <v>3196</v>
      </c>
      <c r="H2750" t="s">
        <v>14</v>
      </c>
      <c r="I2750" t="s">
        <v>16</v>
      </c>
      <c r="J2750" t="s">
        <v>87</v>
      </c>
      <c r="K2750">
        <v>8.2260000000000009</v>
      </c>
      <c r="L2750">
        <v>3</v>
      </c>
      <c r="M2750">
        <v>0.7</v>
      </c>
      <c r="N2750">
        <v>-6.0324</v>
      </c>
      <c r="O2750">
        <f t="shared" si="85"/>
        <v>14.258400000000002</v>
      </c>
      <c r="P2750" cm="1">
        <f t="array" ref="P2750">_xlfn.IFS(D2750="Same Day",N2750*0.2,D2750="First Class",N2750*0.1,D2750="Standard Class",N2750*0.5,D2750="Second Class",N2750*0)</f>
        <v>-3.0162</v>
      </c>
      <c r="Q2750">
        <f t="shared" si="86"/>
        <v>-28.747786080000004</v>
      </c>
    </row>
    <row r="2751" spans="1:17" x14ac:dyDescent="0.3">
      <c r="A2751">
        <v>2750</v>
      </c>
      <c r="B2751" t="s">
        <v>3541</v>
      </c>
      <c r="C2751" s="1">
        <v>41804</v>
      </c>
      <c r="D2751" t="s">
        <v>38</v>
      </c>
      <c r="E2751" t="s">
        <v>77</v>
      </c>
      <c r="F2751" t="s">
        <v>1107</v>
      </c>
      <c r="G2751" t="s">
        <v>3542</v>
      </c>
      <c r="H2751" t="s">
        <v>8</v>
      </c>
      <c r="I2751" t="s">
        <v>9</v>
      </c>
      <c r="J2751" t="s">
        <v>73</v>
      </c>
      <c r="K2751">
        <v>585.55200000000002</v>
      </c>
      <c r="L2751">
        <v>3</v>
      </c>
      <c r="M2751">
        <v>0.2</v>
      </c>
      <c r="N2751">
        <v>73.194000000000003</v>
      </c>
      <c r="O2751">
        <f t="shared" si="85"/>
        <v>512.35800000000006</v>
      </c>
      <c r="P2751" cm="1">
        <f t="array" ref="P2751">_xlfn.IFS(D2751="Same Day",N2751*0.2,D2751="First Class",N2751*0.1,D2751="Standard Class",N2751*0.5,D2751="Second Class",N2751*0)</f>
        <v>36.597000000000001</v>
      </c>
      <c r="Q2751">
        <f t="shared" si="86"/>
        <v>19263.123726000002</v>
      </c>
    </row>
    <row r="2752" spans="1:17" x14ac:dyDescent="0.3">
      <c r="A2752">
        <v>2751</v>
      </c>
      <c r="B2752" t="s">
        <v>3543</v>
      </c>
      <c r="C2752" s="1">
        <v>41862</v>
      </c>
      <c r="D2752" t="s">
        <v>37</v>
      </c>
      <c r="E2752" t="s">
        <v>108</v>
      </c>
      <c r="F2752" t="s">
        <v>3237</v>
      </c>
      <c r="G2752" t="s">
        <v>3544</v>
      </c>
      <c r="H2752" t="s">
        <v>14</v>
      </c>
      <c r="I2752" t="s">
        <v>15</v>
      </c>
      <c r="J2752" t="s">
        <v>90</v>
      </c>
      <c r="K2752">
        <v>423.28</v>
      </c>
      <c r="L2752">
        <v>11</v>
      </c>
      <c r="M2752">
        <v>0</v>
      </c>
      <c r="N2752">
        <v>110.0528</v>
      </c>
      <c r="O2752">
        <f t="shared" si="85"/>
        <v>313.22719999999998</v>
      </c>
      <c r="P2752" cm="1">
        <f t="array" ref="P2752">_xlfn.IFS(D2752="Same Day",N2752*0.2,D2752="First Class",N2752*0.1,D2752="Standard Class",N2752*0.5,D2752="Second Class",N2752*0)</f>
        <v>0</v>
      </c>
      <c r="Q2752">
        <f t="shared" si="86"/>
        <v>313.22719999999998</v>
      </c>
    </row>
    <row r="2753" spans="1:17" x14ac:dyDescent="0.3">
      <c r="A2753">
        <v>2752</v>
      </c>
      <c r="B2753" t="s">
        <v>3545</v>
      </c>
      <c r="C2753" s="1">
        <v>41789</v>
      </c>
      <c r="D2753" t="s">
        <v>38</v>
      </c>
      <c r="E2753" t="s">
        <v>68</v>
      </c>
      <c r="F2753" t="s">
        <v>2544</v>
      </c>
      <c r="G2753" t="s">
        <v>2700</v>
      </c>
      <c r="H2753" t="s">
        <v>8</v>
      </c>
      <c r="I2753" t="s">
        <v>9</v>
      </c>
      <c r="J2753" t="s">
        <v>73</v>
      </c>
      <c r="K2753">
        <v>225.29599999999999</v>
      </c>
      <c r="L2753">
        <v>2</v>
      </c>
      <c r="M2753">
        <v>0.2</v>
      </c>
      <c r="N2753">
        <v>22.529599999999999</v>
      </c>
      <c r="O2753">
        <f t="shared" si="85"/>
        <v>202.7664</v>
      </c>
      <c r="P2753" cm="1">
        <f t="array" ref="P2753">_xlfn.IFS(D2753="Same Day",N2753*0.2,D2753="First Class",N2753*0.1,D2753="Standard Class",N2753*0.5,D2753="Second Class",N2753*0)</f>
        <v>11.264799999999999</v>
      </c>
      <c r="Q2753">
        <f t="shared" si="86"/>
        <v>2486.8893427200001</v>
      </c>
    </row>
    <row r="2754" spans="1:17" x14ac:dyDescent="0.3">
      <c r="A2754">
        <v>2753</v>
      </c>
      <c r="B2754" t="s">
        <v>3546</v>
      </c>
      <c r="C2754" s="1">
        <v>42115</v>
      </c>
      <c r="D2754" t="s">
        <v>38</v>
      </c>
      <c r="E2754" t="s">
        <v>96</v>
      </c>
      <c r="F2754" t="s">
        <v>3547</v>
      </c>
      <c r="G2754" t="s">
        <v>2453</v>
      </c>
      <c r="H2754" t="s">
        <v>14</v>
      </c>
      <c r="I2754" t="s">
        <v>20</v>
      </c>
      <c r="J2754" t="s">
        <v>87</v>
      </c>
      <c r="K2754">
        <v>5.56</v>
      </c>
      <c r="L2754">
        <v>2</v>
      </c>
      <c r="M2754">
        <v>0</v>
      </c>
      <c r="N2754">
        <v>2.2240000000000002</v>
      </c>
      <c r="O2754">
        <f t="shared" si="85"/>
        <v>3.3359999999999994</v>
      </c>
      <c r="P2754" cm="1">
        <f t="array" ref="P2754">_xlfn.IFS(D2754="Same Day",N2754*0.2,D2754="First Class",N2754*0.1,D2754="Standard Class",N2754*0.5,D2754="Second Class",N2754*0)</f>
        <v>1.1120000000000001</v>
      </c>
      <c r="Q2754">
        <f t="shared" si="86"/>
        <v>7.0456319999999995</v>
      </c>
    </row>
    <row r="2755" spans="1:17" x14ac:dyDescent="0.3">
      <c r="A2755">
        <v>2754</v>
      </c>
      <c r="B2755" t="s">
        <v>3546</v>
      </c>
      <c r="C2755" s="1">
        <v>42115</v>
      </c>
      <c r="D2755" t="s">
        <v>38</v>
      </c>
      <c r="E2755" t="s">
        <v>68</v>
      </c>
      <c r="F2755" t="s">
        <v>3547</v>
      </c>
      <c r="G2755" t="s">
        <v>1379</v>
      </c>
      <c r="H2755" t="s">
        <v>25</v>
      </c>
      <c r="I2755" t="s">
        <v>28</v>
      </c>
      <c r="J2755" t="s">
        <v>90</v>
      </c>
      <c r="K2755">
        <v>323.37</v>
      </c>
      <c r="L2755">
        <v>3</v>
      </c>
      <c r="M2755">
        <v>0</v>
      </c>
      <c r="N2755">
        <v>129.34800000000001</v>
      </c>
      <c r="O2755">
        <f t="shared" ref="O2755:O2818" si="87">K2755-N2755</f>
        <v>194.02199999999999</v>
      </c>
      <c r="P2755" cm="1">
        <f t="array" ref="P2755">_xlfn.IFS(D2755="Same Day",N2755*0.2,D2755="First Class",N2755*0.1,D2755="Standard Class",N2755*0.5,D2755="Second Class",N2755*0)</f>
        <v>64.674000000000007</v>
      </c>
      <c r="Q2755">
        <f t="shared" ref="Q2755:Q2818" si="88">(K2755-N2755)*(1+P2755)</f>
        <v>12742.200828000001</v>
      </c>
    </row>
    <row r="2756" spans="1:17" x14ac:dyDescent="0.3">
      <c r="A2756">
        <v>2755</v>
      </c>
      <c r="B2756" t="s">
        <v>3546</v>
      </c>
      <c r="C2756" s="1">
        <v>42115</v>
      </c>
      <c r="D2756" t="s">
        <v>38</v>
      </c>
      <c r="E2756" t="s">
        <v>96</v>
      </c>
      <c r="F2756" t="s">
        <v>3547</v>
      </c>
      <c r="G2756" t="s">
        <v>2181</v>
      </c>
      <c r="H2756" t="s">
        <v>25</v>
      </c>
      <c r="I2756" t="s">
        <v>26</v>
      </c>
      <c r="J2756" t="s">
        <v>99</v>
      </c>
      <c r="K2756">
        <v>783.96</v>
      </c>
      <c r="L2756">
        <v>5</v>
      </c>
      <c r="M2756">
        <v>0.2</v>
      </c>
      <c r="N2756">
        <v>68.596500000000006</v>
      </c>
      <c r="O2756">
        <f t="shared" si="87"/>
        <v>715.36350000000004</v>
      </c>
      <c r="P2756" cm="1">
        <f t="array" ref="P2756">_xlfn.IFS(D2756="Same Day",N2756*0.2,D2756="First Class",N2756*0.1,D2756="Standard Class",N2756*0.5,D2756="Second Class",N2756*0)</f>
        <v>34.298250000000003</v>
      </c>
      <c r="Q2756">
        <f t="shared" si="88"/>
        <v>25251.079663875003</v>
      </c>
    </row>
    <row r="2757" spans="1:17" x14ac:dyDescent="0.3">
      <c r="A2757">
        <v>2756</v>
      </c>
      <c r="B2757" t="s">
        <v>3546</v>
      </c>
      <c r="C2757" s="1">
        <v>42115</v>
      </c>
      <c r="D2757" t="s">
        <v>38</v>
      </c>
      <c r="E2757" t="s">
        <v>96</v>
      </c>
      <c r="F2757" t="s">
        <v>3547</v>
      </c>
      <c r="G2757" t="s">
        <v>3341</v>
      </c>
      <c r="H2757" t="s">
        <v>14</v>
      </c>
      <c r="I2757" t="s">
        <v>17</v>
      </c>
      <c r="J2757" t="s">
        <v>87</v>
      </c>
      <c r="K2757">
        <v>1447.65</v>
      </c>
      <c r="L2757">
        <v>5</v>
      </c>
      <c r="M2757">
        <v>0</v>
      </c>
      <c r="N2757">
        <v>419.81849999999997</v>
      </c>
      <c r="O2757">
        <f t="shared" si="87"/>
        <v>1027.8315000000002</v>
      </c>
      <c r="P2757" cm="1">
        <f t="array" ref="P2757">_xlfn.IFS(D2757="Same Day",N2757*0.2,D2757="First Class",N2757*0.1,D2757="Standard Class",N2757*0.5,D2757="Second Class",N2757*0)</f>
        <v>209.90924999999999</v>
      </c>
      <c r="Q2757">
        <f t="shared" si="88"/>
        <v>216779.17079137504</v>
      </c>
    </row>
    <row r="2758" spans="1:17" x14ac:dyDescent="0.3">
      <c r="A2758">
        <v>2757</v>
      </c>
      <c r="B2758" t="s">
        <v>3546</v>
      </c>
      <c r="C2758" s="1">
        <v>42115</v>
      </c>
      <c r="D2758" t="s">
        <v>38</v>
      </c>
      <c r="E2758" t="s">
        <v>68</v>
      </c>
      <c r="F2758" t="s">
        <v>3547</v>
      </c>
      <c r="G2758" t="s">
        <v>3226</v>
      </c>
      <c r="H2758" t="s">
        <v>14</v>
      </c>
      <c r="I2758" t="s">
        <v>18</v>
      </c>
      <c r="J2758" t="s">
        <v>160</v>
      </c>
      <c r="K2758">
        <v>11.96</v>
      </c>
      <c r="L2758">
        <v>2</v>
      </c>
      <c r="M2758">
        <v>0</v>
      </c>
      <c r="N2758">
        <v>5.8604000000000003</v>
      </c>
      <c r="O2758">
        <f t="shared" si="87"/>
        <v>6.0996000000000006</v>
      </c>
      <c r="P2758" cm="1">
        <f t="array" ref="P2758">_xlfn.IFS(D2758="Same Day",N2758*0.2,D2758="First Class",N2758*0.1,D2758="Standard Class",N2758*0.5,D2758="Second Class",N2758*0)</f>
        <v>2.9302000000000001</v>
      </c>
      <c r="Q2758">
        <f t="shared" si="88"/>
        <v>23.972647920000004</v>
      </c>
    </row>
    <row r="2759" spans="1:17" x14ac:dyDescent="0.3">
      <c r="A2759">
        <v>2758</v>
      </c>
      <c r="B2759" t="s">
        <v>3548</v>
      </c>
      <c r="C2759" s="1">
        <v>42534</v>
      </c>
      <c r="D2759" t="s">
        <v>37</v>
      </c>
      <c r="E2759" t="s">
        <v>84</v>
      </c>
      <c r="F2759" t="s">
        <v>1417</v>
      </c>
      <c r="G2759" t="s">
        <v>1459</v>
      </c>
      <c r="H2759" t="s">
        <v>25</v>
      </c>
      <c r="I2759" t="s">
        <v>28</v>
      </c>
      <c r="J2759" t="s">
        <v>90</v>
      </c>
      <c r="K2759">
        <v>239.97</v>
      </c>
      <c r="L2759">
        <v>3</v>
      </c>
      <c r="M2759">
        <v>0</v>
      </c>
      <c r="N2759">
        <v>71.991</v>
      </c>
      <c r="O2759">
        <f t="shared" si="87"/>
        <v>167.97899999999998</v>
      </c>
      <c r="P2759" cm="1">
        <f t="array" ref="P2759">_xlfn.IFS(D2759="Same Day",N2759*0.2,D2759="First Class",N2759*0.1,D2759="Standard Class",N2759*0.5,D2759="Second Class",N2759*0)</f>
        <v>0</v>
      </c>
      <c r="Q2759">
        <f t="shared" si="88"/>
        <v>167.97899999999998</v>
      </c>
    </row>
    <row r="2760" spans="1:17" x14ac:dyDescent="0.3">
      <c r="A2760">
        <v>2759</v>
      </c>
      <c r="B2760" t="s">
        <v>3549</v>
      </c>
      <c r="C2760" s="1">
        <v>42444</v>
      </c>
      <c r="D2760" t="s">
        <v>38</v>
      </c>
      <c r="E2760" t="s">
        <v>96</v>
      </c>
      <c r="F2760" t="s">
        <v>3550</v>
      </c>
      <c r="G2760" t="s">
        <v>2288</v>
      </c>
      <c r="H2760" t="s">
        <v>8</v>
      </c>
      <c r="I2760" t="s">
        <v>12</v>
      </c>
      <c r="J2760" t="s">
        <v>87</v>
      </c>
      <c r="K2760">
        <v>76.92</v>
      </c>
      <c r="L2760">
        <v>4</v>
      </c>
      <c r="M2760">
        <v>0</v>
      </c>
      <c r="N2760">
        <v>31.537199999999999</v>
      </c>
      <c r="O2760">
        <f t="shared" si="87"/>
        <v>45.382800000000003</v>
      </c>
      <c r="P2760" cm="1">
        <f t="array" ref="P2760">_xlfn.IFS(D2760="Same Day",N2760*0.2,D2760="First Class",N2760*0.1,D2760="Standard Class",N2760*0.5,D2760="Second Class",N2760*0)</f>
        <v>15.768599999999999</v>
      </c>
      <c r="Q2760">
        <f t="shared" si="88"/>
        <v>761.00602007999998</v>
      </c>
    </row>
    <row r="2761" spans="1:17" x14ac:dyDescent="0.3">
      <c r="A2761">
        <v>2760</v>
      </c>
      <c r="B2761" t="s">
        <v>3549</v>
      </c>
      <c r="C2761" s="1">
        <v>42444</v>
      </c>
      <c r="D2761" t="s">
        <v>38</v>
      </c>
      <c r="E2761" t="s">
        <v>77</v>
      </c>
      <c r="F2761" t="s">
        <v>3550</v>
      </c>
      <c r="G2761" t="s">
        <v>1737</v>
      </c>
      <c r="H2761" t="s">
        <v>14</v>
      </c>
      <c r="I2761" t="s">
        <v>15</v>
      </c>
      <c r="J2761" t="s">
        <v>90</v>
      </c>
      <c r="K2761">
        <v>481.32</v>
      </c>
      <c r="L2761">
        <v>4</v>
      </c>
      <c r="M2761">
        <v>0</v>
      </c>
      <c r="N2761">
        <v>125.14319999999999</v>
      </c>
      <c r="O2761">
        <f t="shared" si="87"/>
        <v>356.17680000000001</v>
      </c>
      <c r="P2761" cm="1">
        <f t="array" ref="P2761">_xlfn.IFS(D2761="Same Day",N2761*0.2,D2761="First Class",N2761*0.1,D2761="Standard Class",N2761*0.5,D2761="Second Class",N2761*0)</f>
        <v>62.571599999999997</v>
      </c>
      <c r="Q2761">
        <f t="shared" si="88"/>
        <v>22642.729058879999</v>
      </c>
    </row>
    <row r="2762" spans="1:17" x14ac:dyDescent="0.3">
      <c r="A2762">
        <v>2761</v>
      </c>
      <c r="B2762" t="s">
        <v>3551</v>
      </c>
      <c r="C2762" s="1">
        <v>41788</v>
      </c>
      <c r="D2762" t="s">
        <v>35</v>
      </c>
      <c r="E2762" t="s">
        <v>108</v>
      </c>
      <c r="F2762" t="s">
        <v>3552</v>
      </c>
      <c r="G2762" t="s">
        <v>821</v>
      </c>
      <c r="H2762" t="s">
        <v>14</v>
      </c>
      <c r="I2762" t="s">
        <v>18</v>
      </c>
      <c r="J2762" t="s">
        <v>275</v>
      </c>
      <c r="K2762">
        <v>48.4</v>
      </c>
      <c r="L2762">
        <v>5</v>
      </c>
      <c r="M2762">
        <v>0</v>
      </c>
      <c r="N2762">
        <v>23.231999999999999</v>
      </c>
      <c r="O2762">
        <f t="shared" si="87"/>
        <v>25.167999999999999</v>
      </c>
      <c r="P2762" cm="1">
        <f t="array" ref="P2762">_xlfn.IFS(D2762="Same Day",N2762*0.2,D2762="First Class",N2762*0.1,D2762="Standard Class",N2762*0.5,D2762="Second Class",N2762*0)</f>
        <v>2.3231999999999999</v>
      </c>
      <c r="Q2762">
        <f t="shared" si="88"/>
        <v>83.638297600000001</v>
      </c>
    </row>
    <row r="2763" spans="1:17" x14ac:dyDescent="0.3">
      <c r="A2763">
        <v>2762</v>
      </c>
      <c r="B2763" t="s">
        <v>3553</v>
      </c>
      <c r="C2763" s="1">
        <v>43022</v>
      </c>
      <c r="D2763" t="s">
        <v>35</v>
      </c>
      <c r="E2763" t="s">
        <v>96</v>
      </c>
      <c r="F2763" t="s">
        <v>393</v>
      </c>
      <c r="G2763" t="s">
        <v>3554</v>
      </c>
      <c r="H2763" t="s">
        <v>25</v>
      </c>
      <c r="I2763" t="s">
        <v>28</v>
      </c>
      <c r="J2763" t="s">
        <v>90</v>
      </c>
      <c r="K2763">
        <v>0.99</v>
      </c>
      <c r="L2763">
        <v>1</v>
      </c>
      <c r="M2763">
        <v>0</v>
      </c>
      <c r="N2763">
        <v>0.43559999999999999</v>
      </c>
      <c r="O2763">
        <f t="shared" si="87"/>
        <v>0.5544</v>
      </c>
      <c r="P2763" cm="1">
        <f t="array" ref="P2763">_xlfn.IFS(D2763="Same Day",N2763*0.2,D2763="First Class",N2763*0.1,D2763="Standard Class",N2763*0.5,D2763="Second Class",N2763*0)</f>
        <v>4.3560000000000001E-2</v>
      </c>
      <c r="Q2763">
        <f t="shared" si="88"/>
        <v>0.57854966400000007</v>
      </c>
    </row>
    <row r="2764" spans="1:17" x14ac:dyDescent="0.3">
      <c r="A2764">
        <v>2763</v>
      </c>
      <c r="B2764" t="s">
        <v>3553</v>
      </c>
      <c r="C2764" s="1">
        <v>43022</v>
      </c>
      <c r="D2764" t="s">
        <v>35</v>
      </c>
      <c r="E2764" t="s">
        <v>96</v>
      </c>
      <c r="F2764" t="s">
        <v>393</v>
      </c>
      <c r="G2764" t="s">
        <v>2230</v>
      </c>
      <c r="H2764" t="s">
        <v>14</v>
      </c>
      <c r="I2764" t="s">
        <v>16</v>
      </c>
      <c r="J2764" t="s">
        <v>87</v>
      </c>
      <c r="K2764">
        <v>101.84</v>
      </c>
      <c r="L2764">
        <v>5</v>
      </c>
      <c r="M2764">
        <v>0.2</v>
      </c>
      <c r="N2764">
        <v>36.917000000000002</v>
      </c>
      <c r="O2764">
        <f t="shared" si="87"/>
        <v>64.923000000000002</v>
      </c>
      <c r="P2764" cm="1">
        <f t="array" ref="P2764">_xlfn.IFS(D2764="Same Day",N2764*0.2,D2764="First Class",N2764*0.1,D2764="Standard Class",N2764*0.5,D2764="Second Class",N2764*0)</f>
        <v>3.6917000000000004</v>
      </c>
      <c r="Q2764">
        <f t="shared" si="88"/>
        <v>304.59923910000009</v>
      </c>
    </row>
    <row r="2765" spans="1:17" x14ac:dyDescent="0.3">
      <c r="A2765">
        <v>2764</v>
      </c>
      <c r="B2765" t="s">
        <v>3555</v>
      </c>
      <c r="C2765" s="1">
        <v>42914</v>
      </c>
      <c r="D2765" t="s">
        <v>38</v>
      </c>
      <c r="E2765" t="s">
        <v>108</v>
      </c>
      <c r="F2765" t="s">
        <v>2348</v>
      </c>
      <c r="G2765" t="s">
        <v>3556</v>
      </c>
      <c r="H2765" t="s">
        <v>14</v>
      </c>
      <c r="I2765" t="s">
        <v>16</v>
      </c>
      <c r="J2765" t="s">
        <v>101</v>
      </c>
      <c r="K2765">
        <v>10.332000000000001</v>
      </c>
      <c r="L2765">
        <v>3</v>
      </c>
      <c r="M2765">
        <v>0.7</v>
      </c>
      <c r="N2765">
        <v>-7.5768000000000004</v>
      </c>
      <c r="O2765">
        <f t="shared" si="87"/>
        <v>17.908799999999999</v>
      </c>
      <c r="P2765" cm="1">
        <f t="array" ref="P2765">_xlfn.IFS(D2765="Same Day",N2765*0.2,D2765="First Class",N2765*0.1,D2765="Standard Class",N2765*0.5,D2765="Second Class",N2765*0)</f>
        <v>-3.7884000000000002</v>
      </c>
      <c r="Q2765">
        <f t="shared" si="88"/>
        <v>-49.93689792</v>
      </c>
    </row>
    <row r="2766" spans="1:17" x14ac:dyDescent="0.3">
      <c r="A2766">
        <v>2765</v>
      </c>
      <c r="B2766" t="s">
        <v>3555</v>
      </c>
      <c r="C2766" s="1">
        <v>42914</v>
      </c>
      <c r="D2766" t="s">
        <v>38</v>
      </c>
      <c r="E2766" t="s">
        <v>84</v>
      </c>
      <c r="F2766" t="s">
        <v>2348</v>
      </c>
      <c r="G2766" t="s">
        <v>793</v>
      </c>
      <c r="H2766" t="s">
        <v>14</v>
      </c>
      <c r="I2766" t="s">
        <v>16</v>
      </c>
      <c r="J2766" t="s">
        <v>101</v>
      </c>
      <c r="K2766">
        <v>31.155000000000001</v>
      </c>
      <c r="L2766">
        <v>5</v>
      </c>
      <c r="M2766">
        <v>0.7</v>
      </c>
      <c r="N2766">
        <v>-23.8855</v>
      </c>
      <c r="O2766">
        <f t="shared" si="87"/>
        <v>55.040500000000002</v>
      </c>
      <c r="P2766" cm="1">
        <f t="array" ref="P2766">_xlfn.IFS(D2766="Same Day",N2766*0.2,D2766="First Class",N2766*0.1,D2766="Standard Class",N2766*0.5,D2766="Second Class",N2766*0)</f>
        <v>-11.94275</v>
      </c>
      <c r="Q2766">
        <f t="shared" si="88"/>
        <v>-602.29443137500004</v>
      </c>
    </row>
    <row r="2767" spans="1:17" x14ac:dyDescent="0.3">
      <c r="A2767">
        <v>2766</v>
      </c>
      <c r="B2767" t="s">
        <v>3555</v>
      </c>
      <c r="C2767" s="1">
        <v>42914</v>
      </c>
      <c r="D2767" t="s">
        <v>38</v>
      </c>
      <c r="E2767" t="s">
        <v>84</v>
      </c>
      <c r="F2767" t="s">
        <v>2348</v>
      </c>
      <c r="G2767" t="s">
        <v>3557</v>
      </c>
      <c r="H2767" t="s">
        <v>14</v>
      </c>
      <c r="I2767" t="s">
        <v>15</v>
      </c>
      <c r="J2767" t="s">
        <v>90</v>
      </c>
      <c r="K2767">
        <v>8.9280000000000008</v>
      </c>
      <c r="L2767">
        <v>2</v>
      </c>
      <c r="M2767">
        <v>0.2</v>
      </c>
      <c r="N2767">
        <v>0.66959999999999997</v>
      </c>
      <c r="O2767">
        <f t="shared" si="87"/>
        <v>8.2584000000000017</v>
      </c>
      <c r="P2767" cm="1">
        <f t="array" ref="P2767">_xlfn.IFS(D2767="Same Day",N2767*0.2,D2767="First Class",N2767*0.1,D2767="Standard Class",N2767*0.5,D2767="Second Class",N2767*0)</f>
        <v>0.33479999999999999</v>
      </c>
      <c r="Q2767">
        <f t="shared" si="88"/>
        <v>11.023312320000002</v>
      </c>
    </row>
    <row r="2768" spans="1:17" x14ac:dyDescent="0.3">
      <c r="A2768">
        <v>2767</v>
      </c>
      <c r="B2768" t="s">
        <v>3558</v>
      </c>
      <c r="C2768" s="1">
        <v>42753</v>
      </c>
      <c r="D2768" t="s">
        <v>35</v>
      </c>
      <c r="E2768" t="s">
        <v>84</v>
      </c>
      <c r="F2768" t="s">
        <v>1682</v>
      </c>
      <c r="G2768" t="s">
        <v>3559</v>
      </c>
      <c r="H2768" t="s">
        <v>14</v>
      </c>
      <c r="I2768" t="s">
        <v>17</v>
      </c>
      <c r="J2768" t="s">
        <v>87</v>
      </c>
      <c r="K2768">
        <v>34.384</v>
      </c>
      <c r="L2768">
        <v>1</v>
      </c>
      <c r="M2768">
        <v>0.2</v>
      </c>
      <c r="N2768">
        <v>3.8681999999999999</v>
      </c>
      <c r="O2768">
        <f t="shared" si="87"/>
        <v>30.515799999999999</v>
      </c>
      <c r="P2768" cm="1">
        <f t="array" ref="P2768">_xlfn.IFS(D2768="Same Day",N2768*0.2,D2768="First Class",N2768*0.1,D2768="Standard Class",N2768*0.5,D2768="Second Class",N2768*0)</f>
        <v>0.38682</v>
      </c>
      <c r="Q2768">
        <f t="shared" si="88"/>
        <v>42.319921755999999</v>
      </c>
    </row>
    <row r="2769" spans="1:17" x14ac:dyDescent="0.3">
      <c r="A2769">
        <v>2768</v>
      </c>
      <c r="B2769" t="s">
        <v>3558</v>
      </c>
      <c r="C2769" s="1">
        <v>42753</v>
      </c>
      <c r="D2769" t="s">
        <v>35</v>
      </c>
      <c r="E2769" t="s">
        <v>96</v>
      </c>
      <c r="F2769" t="s">
        <v>1682</v>
      </c>
      <c r="G2769" t="s">
        <v>551</v>
      </c>
      <c r="H2769" t="s">
        <v>14</v>
      </c>
      <c r="I2769" t="s">
        <v>17</v>
      </c>
      <c r="J2769" t="s">
        <v>87</v>
      </c>
      <c r="K2769">
        <v>1924.16</v>
      </c>
      <c r="L2769">
        <v>8</v>
      </c>
      <c r="M2769">
        <v>0.2</v>
      </c>
      <c r="N2769">
        <v>312.67599999999999</v>
      </c>
      <c r="O2769">
        <f t="shared" si="87"/>
        <v>1611.4840000000002</v>
      </c>
      <c r="P2769" cm="1">
        <f t="array" ref="P2769">_xlfn.IFS(D2769="Same Day",N2769*0.2,D2769="First Class",N2769*0.1,D2769="Standard Class",N2769*0.5,D2769="Second Class",N2769*0)</f>
        <v>31.267600000000002</v>
      </c>
      <c r="Q2769">
        <f t="shared" si="88"/>
        <v>51998.721118400004</v>
      </c>
    </row>
    <row r="2770" spans="1:17" x14ac:dyDescent="0.3">
      <c r="A2770">
        <v>2769</v>
      </c>
      <c r="B2770" t="s">
        <v>3560</v>
      </c>
      <c r="C2770" s="1">
        <v>42101</v>
      </c>
      <c r="D2770" t="s">
        <v>38</v>
      </c>
      <c r="E2770" t="s">
        <v>68</v>
      </c>
      <c r="F2770" t="s">
        <v>3561</v>
      </c>
      <c r="G2770" t="s">
        <v>3562</v>
      </c>
      <c r="H2770" t="s">
        <v>14</v>
      </c>
      <c r="I2770" t="s">
        <v>17</v>
      </c>
      <c r="J2770" t="s">
        <v>87</v>
      </c>
      <c r="K2770">
        <v>32.192</v>
      </c>
      <c r="L2770">
        <v>2</v>
      </c>
      <c r="M2770">
        <v>0.8</v>
      </c>
      <c r="N2770">
        <v>-80.48</v>
      </c>
      <c r="O2770">
        <f t="shared" si="87"/>
        <v>112.672</v>
      </c>
      <c r="P2770" cm="1">
        <f t="array" ref="P2770">_xlfn.IFS(D2770="Same Day",N2770*0.2,D2770="First Class",N2770*0.1,D2770="Standard Class",N2770*0.5,D2770="Second Class",N2770*0)</f>
        <v>-40.24</v>
      </c>
      <c r="Q2770">
        <f t="shared" si="88"/>
        <v>-4421.24928</v>
      </c>
    </row>
    <row r="2771" spans="1:17" x14ac:dyDescent="0.3">
      <c r="A2771">
        <v>2770</v>
      </c>
      <c r="B2771" t="s">
        <v>3560</v>
      </c>
      <c r="C2771" s="1">
        <v>42101</v>
      </c>
      <c r="D2771" t="s">
        <v>38</v>
      </c>
      <c r="E2771" t="s">
        <v>84</v>
      </c>
      <c r="F2771" t="s">
        <v>3561</v>
      </c>
      <c r="G2771" t="s">
        <v>2412</v>
      </c>
      <c r="H2771" t="s">
        <v>25</v>
      </c>
      <c r="I2771" t="s">
        <v>28</v>
      </c>
      <c r="J2771" t="s">
        <v>90</v>
      </c>
      <c r="K2771">
        <v>50.12</v>
      </c>
      <c r="L2771">
        <v>7</v>
      </c>
      <c r="M2771">
        <v>0.2</v>
      </c>
      <c r="N2771">
        <v>-0.62649999999999995</v>
      </c>
      <c r="O2771">
        <f t="shared" si="87"/>
        <v>50.746499999999997</v>
      </c>
      <c r="P2771" cm="1">
        <f t="array" ref="P2771">_xlfn.IFS(D2771="Same Day",N2771*0.2,D2771="First Class",N2771*0.1,D2771="Standard Class",N2771*0.5,D2771="Second Class",N2771*0)</f>
        <v>-0.31324999999999997</v>
      </c>
      <c r="Q2771">
        <f t="shared" si="88"/>
        <v>34.850158874999998</v>
      </c>
    </row>
    <row r="2772" spans="1:17" x14ac:dyDescent="0.3">
      <c r="A2772">
        <v>2771</v>
      </c>
      <c r="B2772" t="s">
        <v>3560</v>
      </c>
      <c r="C2772" s="1">
        <v>42101</v>
      </c>
      <c r="D2772" t="s">
        <v>38</v>
      </c>
      <c r="E2772" t="s">
        <v>68</v>
      </c>
      <c r="F2772" t="s">
        <v>3561</v>
      </c>
      <c r="G2772" t="s">
        <v>2920</v>
      </c>
      <c r="H2772" t="s">
        <v>25</v>
      </c>
      <c r="I2772" t="s">
        <v>28</v>
      </c>
      <c r="J2772" t="s">
        <v>90</v>
      </c>
      <c r="K2772">
        <v>47.975999999999999</v>
      </c>
      <c r="L2772">
        <v>3</v>
      </c>
      <c r="M2772">
        <v>0.2</v>
      </c>
      <c r="N2772">
        <v>1.7990999999999999</v>
      </c>
      <c r="O2772">
        <f t="shared" si="87"/>
        <v>46.176899999999996</v>
      </c>
      <c r="P2772" cm="1">
        <f t="array" ref="P2772">_xlfn.IFS(D2772="Same Day",N2772*0.2,D2772="First Class",N2772*0.1,D2772="Standard Class",N2772*0.5,D2772="Second Class",N2772*0)</f>
        <v>0.89954999999999996</v>
      </c>
      <c r="Q2772">
        <f t="shared" si="88"/>
        <v>87.715330394999995</v>
      </c>
    </row>
    <row r="2773" spans="1:17" x14ac:dyDescent="0.3">
      <c r="A2773">
        <v>2772</v>
      </c>
      <c r="B2773" t="s">
        <v>3563</v>
      </c>
      <c r="C2773" s="1">
        <v>42623</v>
      </c>
      <c r="D2773" t="s">
        <v>38</v>
      </c>
      <c r="E2773" t="s">
        <v>68</v>
      </c>
      <c r="F2773" t="s">
        <v>1761</v>
      </c>
      <c r="G2773" t="s">
        <v>844</v>
      </c>
      <c r="H2773" t="s">
        <v>14</v>
      </c>
      <c r="I2773" t="s">
        <v>15</v>
      </c>
      <c r="J2773" t="s">
        <v>90</v>
      </c>
      <c r="K2773">
        <v>54.5</v>
      </c>
      <c r="L2773">
        <v>5</v>
      </c>
      <c r="M2773">
        <v>0</v>
      </c>
      <c r="N2773">
        <v>14.17</v>
      </c>
      <c r="O2773">
        <f t="shared" si="87"/>
        <v>40.33</v>
      </c>
      <c r="P2773" cm="1">
        <f t="array" ref="P2773">_xlfn.IFS(D2773="Same Day",N2773*0.2,D2773="First Class",N2773*0.1,D2773="Standard Class",N2773*0.5,D2773="Second Class",N2773*0)</f>
        <v>7.085</v>
      </c>
      <c r="Q2773">
        <f t="shared" si="88"/>
        <v>326.06805000000003</v>
      </c>
    </row>
    <row r="2774" spans="1:17" x14ac:dyDescent="0.3">
      <c r="A2774">
        <v>2773</v>
      </c>
      <c r="B2774" t="s">
        <v>3564</v>
      </c>
      <c r="C2774" s="1">
        <v>43081</v>
      </c>
      <c r="D2774" t="s">
        <v>35</v>
      </c>
      <c r="E2774" t="s">
        <v>96</v>
      </c>
      <c r="F2774" t="s">
        <v>2664</v>
      </c>
      <c r="G2774" t="s">
        <v>1649</v>
      </c>
      <c r="H2774" t="s">
        <v>8</v>
      </c>
      <c r="I2774" t="s">
        <v>12</v>
      </c>
      <c r="J2774" t="s">
        <v>87</v>
      </c>
      <c r="K2774">
        <v>19.103999999999999</v>
      </c>
      <c r="L2774">
        <v>3</v>
      </c>
      <c r="M2774">
        <v>0.2</v>
      </c>
      <c r="N2774">
        <v>5.7312000000000003</v>
      </c>
      <c r="O2774">
        <f t="shared" si="87"/>
        <v>13.372799999999998</v>
      </c>
      <c r="P2774" cm="1">
        <f t="array" ref="P2774">_xlfn.IFS(D2774="Same Day",N2774*0.2,D2774="First Class",N2774*0.1,D2774="Standard Class",N2774*0.5,D2774="Second Class",N2774*0)</f>
        <v>0.57312000000000007</v>
      </c>
      <c r="Q2774">
        <f t="shared" si="88"/>
        <v>21.037019135999998</v>
      </c>
    </row>
    <row r="2775" spans="1:17" x14ac:dyDescent="0.3">
      <c r="A2775">
        <v>2774</v>
      </c>
      <c r="B2775" t="s">
        <v>3565</v>
      </c>
      <c r="C2775" s="1">
        <v>42700</v>
      </c>
      <c r="D2775" t="s">
        <v>38</v>
      </c>
      <c r="E2775" t="s">
        <v>68</v>
      </c>
      <c r="F2775" t="s">
        <v>1708</v>
      </c>
      <c r="G2775" t="s">
        <v>277</v>
      </c>
      <c r="H2775" t="s">
        <v>14</v>
      </c>
      <c r="I2775" t="s">
        <v>16</v>
      </c>
      <c r="J2775" t="s">
        <v>101</v>
      </c>
      <c r="K2775">
        <v>49.44</v>
      </c>
      <c r="L2775">
        <v>3</v>
      </c>
      <c r="M2775">
        <v>0</v>
      </c>
      <c r="N2775">
        <v>24.2256</v>
      </c>
      <c r="O2775">
        <f t="shared" si="87"/>
        <v>25.214399999999998</v>
      </c>
      <c r="P2775" cm="1">
        <f t="array" ref="P2775">_xlfn.IFS(D2775="Same Day",N2775*0.2,D2775="First Class",N2775*0.1,D2775="Standard Class",N2775*0.5,D2775="Second Class",N2775*0)</f>
        <v>12.1128</v>
      </c>
      <c r="Q2775">
        <f t="shared" si="88"/>
        <v>330.63138432</v>
      </c>
    </row>
    <row r="2776" spans="1:17" x14ac:dyDescent="0.3">
      <c r="A2776">
        <v>2775</v>
      </c>
      <c r="B2776" t="s">
        <v>3566</v>
      </c>
      <c r="C2776" s="1">
        <v>43057</v>
      </c>
      <c r="D2776" t="s">
        <v>38</v>
      </c>
      <c r="E2776" t="s">
        <v>77</v>
      </c>
      <c r="F2776" t="s">
        <v>2616</v>
      </c>
      <c r="G2776" t="s">
        <v>1094</v>
      </c>
      <c r="H2776" t="s">
        <v>14</v>
      </c>
      <c r="I2776" t="s">
        <v>18</v>
      </c>
      <c r="J2776" t="s">
        <v>298</v>
      </c>
      <c r="K2776">
        <v>10.368</v>
      </c>
      <c r="L2776">
        <v>2</v>
      </c>
      <c r="M2776">
        <v>0.2</v>
      </c>
      <c r="N2776">
        <v>3.6288</v>
      </c>
      <c r="O2776">
        <f t="shared" si="87"/>
        <v>6.7392000000000003</v>
      </c>
      <c r="P2776" cm="1">
        <f t="array" ref="P2776">_xlfn.IFS(D2776="Same Day",N2776*0.2,D2776="First Class",N2776*0.1,D2776="Standard Class",N2776*0.5,D2776="Second Class",N2776*0)</f>
        <v>1.8144</v>
      </c>
      <c r="Q2776">
        <f t="shared" si="88"/>
        <v>18.96680448</v>
      </c>
    </row>
    <row r="2777" spans="1:17" x14ac:dyDescent="0.3">
      <c r="A2777">
        <v>2776</v>
      </c>
      <c r="B2777" t="s">
        <v>3567</v>
      </c>
      <c r="C2777" s="1">
        <v>42668</v>
      </c>
      <c r="D2777" t="s">
        <v>38</v>
      </c>
      <c r="E2777" t="s">
        <v>108</v>
      </c>
      <c r="F2777" t="s">
        <v>234</v>
      </c>
      <c r="G2777" t="s">
        <v>564</v>
      </c>
      <c r="H2777" t="s">
        <v>14</v>
      </c>
      <c r="I2777" t="s">
        <v>15</v>
      </c>
      <c r="J2777" t="s">
        <v>90</v>
      </c>
      <c r="K2777">
        <v>154.44</v>
      </c>
      <c r="L2777">
        <v>3</v>
      </c>
      <c r="M2777">
        <v>0</v>
      </c>
      <c r="N2777">
        <v>1.5444</v>
      </c>
      <c r="O2777">
        <f t="shared" si="87"/>
        <v>152.8956</v>
      </c>
      <c r="P2777" cm="1">
        <f t="array" ref="P2777">_xlfn.IFS(D2777="Same Day",N2777*0.2,D2777="First Class",N2777*0.1,D2777="Standard Class",N2777*0.5,D2777="Second Class",N2777*0)</f>
        <v>0.7722</v>
      </c>
      <c r="Q2777">
        <f t="shared" si="88"/>
        <v>270.96158231999999</v>
      </c>
    </row>
    <row r="2778" spans="1:17" x14ac:dyDescent="0.3">
      <c r="A2778">
        <v>2777</v>
      </c>
      <c r="B2778" t="s">
        <v>3568</v>
      </c>
      <c r="C2778" s="1">
        <v>42363</v>
      </c>
      <c r="D2778" t="s">
        <v>38</v>
      </c>
      <c r="E2778" t="s">
        <v>84</v>
      </c>
      <c r="F2778" t="s">
        <v>288</v>
      </c>
      <c r="G2778" t="s">
        <v>2083</v>
      </c>
      <c r="H2778" t="s">
        <v>14</v>
      </c>
      <c r="I2778" t="s">
        <v>17</v>
      </c>
      <c r="J2778" t="s">
        <v>87</v>
      </c>
      <c r="K2778">
        <v>60.984000000000002</v>
      </c>
      <c r="L2778">
        <v>7</v>
      </c>
      <c r="M2778">
        <v>0.2</v>
      </c>
      <c r="N2778">
        <v>4.5738000000000003</v>
      </c>
      <c r="O2778">
        <f t="shared" si="87"/>
        <v>56.410200000000003</v>
      </c>
      <c r="P2778" cm="1">
        <f t="array" ref="P2778">_xlfn.IFS(D2778="Same Day",N2778*0.2,D2778="First Class",N2778*0.1,D2778="Standard Class",N2778*0.5,D2778="Second Class",N2778*0)</f>
        <v>2.2869000000000002</v>
      </c>
      <c r="Q2778">
        <f t="shared" si="88"/>
        <v>185.41468638000001</v>
      </c>
    </row>
    <row r="2779" spans="1:17" x14ac:dyDescent="0.3">
      <c r="A2779">
        <v>2778</v>
      </c>
      <c r="B2779" t="s">
        <v>3569</v>
      </c>
      <c r="C2779" s="1">
        <v>42204</v>
      </c>
      <c r="D2779" t="s">
        <v>37</v>
      </c>
      <c r="E2779" t="s">
        <v>96</v>
      </c>
      <c r="F2779" t="s">
        <v>1614</v>
      </c>
      <c r="G2779" t="s">
        <v>2614</v>
      </c>
      <c r="H2779" t="s">
        <v>8</v>
      </c>
      <c r="I2779" t="s">
        <v>11</v>
      </c>
      <c r="J2779" t="s">
        <v>71</v>
      </c>
      <c r="K2779">
        <v>195.46600000000001</v>
      </c>
      <c r="L2779">
        <v>2</v>
      </c>
      <c r="M2779">
        <v>0.15</v>
      </c>
      <c r="N2779">
        <v>-13.797599999999999</v>
      </c>
      <c r="O2779">
        <f t="shared" si="87"/>
        <v>209.2636</v>
      </c>
      <c r="P2779" cm="1">
        <f t="array" ref="P2779">_xlfn.IFS(D2779="Same Day",N2779*0.2,D2779="First Class",N2779*0.1,D2779="Standard Class",N2779*0.5,D2779="Second Class",N2779*0)</f>
        <v>0</v>
      </c>
      <c r="Q2779">
        <f t="shared" si="88"/>
        <v>209.2636</v>
      </c>
    </row>
    <row r="2780" spans="1:17" x14ac:dyDescent="0.3">
      <c r="A2780">
        <v>2779</v>
      </c>
      <c r="B2780" t="s">
        <v>3570</v>
      </c>
      <c r="C2780" s="1">
        <v>42860</v>
      </c>
      <c r="D2780" t="s">
        <v>38</v>
      </c>
      <c r="E2780" t="s">
        <v>108</v>
      </c>
      <c r="F2780" t="s">
        <v>798</v>
      </c>
      <c r="G2780" t="s">
        <v>780</v>
      </c>
      <c r="H2780" t="s">
        <v>8</v>
      </c>
      <c r="I2780" t="s">
        <v>12</v>
      </c>
      <c r="J2780" t="s">
        <v>87</v>
      </c>
      <c r="K2780">
        <v>23.68</v>
      </c>
      <c r="L2780">
        <v>8</v>
      </c>
      <c r="M2780">
        <v>0.2</v>
      </c>
      <c r="N2780">
        <v>6.2160000000000002</v>
      </c>
      <c r="O2780">
        <f t="shared" si="87"/>
        <v>17.463999999999999</v>
      </c>
      <c r="P2780" cm="1">
        <f t="array" ref="P2780">_xlfn.IFS(D2780="Same Day",N2780*0.2,D2780="First Class",N2780*0.1,D2780="Standard Class",N2780*0.5,D2780="Second Class",N2780*0)</f>
        <v>3.1080000000000001</v>
      </c>
      <c r="Q2780">
        <f t="shared" si="88"/>
        <v>71.742112000000006</v>
      </c>
    </row>
    <row r="2781" spans="1:17" x14ac:dyDescent="0.3">
      <c r="A2781">
        <v>2780</v>
      </c>
      <c r="B2781" t="s">
        <v>3570</v>
      </c>
      <c r="C2781" s="1">
        <v>42860</v>
      </c>
      <c r="D2781" t="s">
        <v>38</v>
      </c>
      <c r="E2781" t="s">
        <v>68</v>
      </c>
      <c r="F2781" t="s">
        <v>798</v>
      </c>
      <c r="G2781" t="s">
        <v>3571</v>
      </c>
      <c r="H2781" t="s">
        <v>25</v>
      </c>
      <c r="I2781" t="s">
        <v>28</v>
      </c>
      <c r="J2781" t="s">
        <v>90</v>
      </c>
      <c r="K2781">
        <v>2.3759999999999999</v>
      </c>
      <c r="L2781">
        <v>3</v>
      </c>
      <c r="M2781">
        <v>0.2</v>
      </c>
      <c r="N2781">
        <v>0.74250000000000005</v>
      </c>
      <c r="O2781">
        <f t="shared" si="87"/>
        <v>1.6334999999999997</v>
      </c>
      <c r="P2781" cm="1">
        <f t="array" ref="P2781">_xlfn.IFS(D2781="Same Day",N2781*0.2,D2781="First Class",N2781*0.1,D2781="Standard Class",N2781*0.5,D2781="Second Class",N2781*0)</f>
        <v>0.37125000000000002</v>
      </c>
      <c r="Q2781">
        <f t="shared" si="88"/>
        <v>2.2399368749999997</v>
      </c>
    </row>
    <row r="2782" spans="1:17" x14ac:dyDescent="0.3">
      <c r="A2782">
        <v>2781</v>
      </c>
      <c r="B2782" t="s">
        <v>3572</v>
      </c>
      <c r="C2782" s="1">
        <v>42863</v>
      </c>
      <c r="D2782" t="s">
        <v>35</v>
      </c>
      <c r="E2782" t="s">
        <v>68</v>
      </c>
      <c r="F2782" t="s">
        <v>3468</v>
      </c>
      <c r="G2782" t="s">
        <v>504</v>
      </c>
      <c r="H2782" t="s">
        <v>14</v>
      </c>
      <c r="I2782" t="s">
        <v>22</v>
      </c>
      <c r="J2782" t="s">
        <v>160</v>
      </c>
      <c r="K2782">
        <v>59.2</v>
      </c>
      <c r="L2782">
        <v>4</v>
      </c>
      <c r="M2782">
        <v>0</v>
      </c>
      <c r="N2782">
        <v>29.6</v>
      </c>
      <c r="O2782">
        <f t="shared" si="87"/>
        <v>29.6</v>
      </c>
      <c r="P2782" cm="1">
        <f t="array" ref="P2782">_xlfn.IFS(D2782="Same Day",N2782*0.2,D2782="First Class",N2782*0.1,D2782="Standard Class",N2782*0.5,D2782="Second Class",N2782*0)</f>
        <v>2.9600000000000004</v>
      </c>
      <c r="Q2782">
        <f t="shared" si="88"/>
        <v>117.21600000000002</v>
      </c>
    </row>
    <row r="2783" spans="1:17" x14ac:dyDescent="0.3">
      <c r="A2783">
        <v>2782</v>
      </c>
      <c r="B2783" t="s">
        <v>3573</v>
      </c>
      <c r="C2783" s="1">
        <v>43066</v>
      </c>
      <c r="D2783" t="s">
        <v>38</v>
      </c>
      <c r="E2783" t="s">
        <v>84</v>
      </c>
      <c r="F2783" t="s">
        <v>3459</v>
      </c>
      <c r="G2783" t="s">
        <v>521</v>
      </c>
      <c r="H2783" t="s">
        <v>14</v>
      </c>
      <c r="I2783" t="s">
        <v>20</v>
      </c>
      <c r="J2783" t="s">
        <v>87</v>
      </c>
      <c r="K2783">
        <v>22</v>
      </c>
      <c r="L2783">
        <v>10</v>
      </c>
      <c r="M2783">
        <v>0</v>
      </c>
      <c r="N2783">
        <v>9.68</v>
      </c>
      <c r="O2783">
        <f t="shared" si="87"/>
        <v>12.32</v>
      </c>
      <c r="P2783" cm="1">
        <f t="array" ref="P2783">_xlfn.IFS(D2783="Same Day",N2783*0.2,D2783="First Class",N2783*0.1,D2783="Standard Class",N2783*0.5,D2783="Second Class",N2783*0)</f>
        <v>4.84</v>
      </c>
      <c r="Q2783">
        <f t="shared" si="88"/>
        <v>71.948800000000006</v>
      </c>
    </row>
    <row r="2784" spans="1:17" x14ac:dyDescent="0.3">
      <c r="A2784">
        <v>2783</v>
      </c>
      <c r="B2784" t="s">
        <v>3574</v>
      </c>
      <c r="C2784" s="1">
        <v>42690</v>
      </c>
      <c r="D2784" t="s">
        <v>38</v>
      </c>
      <c r="E2784" t="s">
        <v>108</v>
      </c>
      <c r="F2784" t="s">
        <v>2117</v>
      </c>
      <c r="G2784" t="s">
        <v>2162</v>
      </c>
      <c r="H2784" t="s">
        <v>25</v>
      </c>
      <c r="I2784" t="s">
        <v>26</v>
      </c>
      <c r="J2784" t="s">
        <v>99</v>
      </c>
      <c r="K2784">
        <v>257.98</v>
      </c>
      <c r="L2784">
        <v>2</v>
      </c>
      <c r="M2784">
        <v>0</v>
      </c>
      <c r="N2784">
        <v>74.8142</v>
      </c>
      <c r="O2784">
        <f t="shared" si="87"/>
        <v>183.16580000000002</v>
      </c>
      <c r="P2784" cm="1">
        <f t="array" ref="P2784">_xlfn.IFS(D2784="Same Day",N2784*0.2,D2784="First Class",N2784*0.1,D2784="Standard Class",N2784*0.5,D2784="Second Class",N2784*0)</f>
        <v>37.4071</v>
      </c>
      <c r="Q2784">
        <f t="shared" si="88"/>
        <v>7034.8671971800004</v>
      </c>
    </row>
    <row r="2785" spans="1:17" x14ac:dyDescent="0.3">
      <c r="A2785">
        <v>2784</v>
      </c>
      <c r="B2785" t="s">
        <v>3575</v>
      </c>
      <c r="C2785" s="1">
        <v>42684</v>
      </c>
      <c r="D2785" t="s">
        <v>38</v>
      </c>
      <c r="E2785" t="s">
        <v>68</v>
      </c>
      <c r="F2785" t="s">
        <v>767</v>
      </c>
      <c r="G2785" t="s">
        <v>3576</v>
      </c>
      <c r="H2785" t="s">
        <v>25</v>
      </c>
      <c r="I2785" t="s">
        <v>26</v>
      </c>
      <c r="J2785" t="s">
        <v>164</v>
      </c>
      <c r="K2785">
        <v>23.988</v>
      </c>
      <c r="L2785">
        <v>2</v>
      </c>
      <c r="M2785">
        <v>0.4</v>
      </c>
      <c r="N2785">
        <v>-15.992000000000001</v>
      </c>
      <c r="O2785">
        <f t="shared" si="87"/>
        <v>39.980000000000004</v>
      </c>
      <c r="P2785" cm="1">
        <f t="array" ref="P2785">_xlfn.IFS(D2785="Same Day",N2785*0.2,D2785="First Class",N2785*0.1,D2785="Standard Class",N2785*0.5,D2785="Second Class",N2785*0)</f>
        <v>-7.9960000000000004</v>
      </c>
      <c r="Q2785">
        <f t="shared" si="88"/>
        <v>-279.70008000000007</v>
      </c>
    </row>
    <row r="2786" spans="1:17" x14ac:dyDescent="0.3">
      <c r="A2786">
        <v>2785</v>
      </c>
      <c r="B2786" t="s">
        <v>3577</v>
      </c>
      <c r="C2786" s="1">
        <v>42658</v>
      </c>
      <c r="D2786" t="s">
        <v>38</v>
      </c>
      <c r="E2786" t="s">
        <v>77</v>
      </c>
      <c r="F2786" t="s">
        <v>842</v>
      </c>
      <c r="G2786" t="s">
        <v>2658</v>
      </c>
      <c r="H2786" t="s">
        <v>25</v>
      </c>
      <c r="I2786" t="s">
        <v>26</v>
      </c>
      <c r="J2786" t="s">
        <v>164</v>
      </c>
      <c r="K2786">
        <v>23.975999999999999</v>
      </c>
      <c r="L2786">
        <v>4</v>
      </c>
      <c r="M2786">
        <v>0.4</v>
      </c>
      <c r="N2786">
        <v>-15.5844</v>
      </c>
      <c r="O2786">
        <f t="shared" si="87"/>
        <v>39.560400000000001</v>
      </c>
      <c r="P2786" cm="1">
        <f t="array" ref="P2786">_xlfn.IFS(D2786="Same Day",N2786*0.2,D2786="First Class",N2786*0.1,D2786="Standard Class",N2786*0.5,D2786="Second Class",N2786*0)</f>
        <v>-7.7922000000000002</v>
      </c>
      <c r="Q2786">
        <f t="shared" si="88"/>
        <v>-268.70214888000004</v>
      </c>
    </row>
    <row r="2787" spans="1:17" x14ac:dyDescent="0.3">
      <c r="A2787">
        <v>2786</v>
      </c>
      <c r="B2787" t="s">
        <v>3578</v>
      </c>
      <c r="C2787" s="1">
        <v>42270</v>
      </c>
      <c r="D2787" t="s">
        <v>35</v>
      </c>
      <c r="E2787" t="s">
        <v>96</v>
      </c>
      <c r="F2787" t="s">
        <v>2556</v>
      </c>
      <c r="G2787" t="s">
        <v>1095</v>
      </c>
      <c r="H2787" t="s">
        <v>8</v>
      </c>
      <c r="I2787" t="s">
        <v>9</v>
      </c>
      <c r="J2787" t="s">
        <v>73</v>
      </c>
      <c r="K2787">
        <v>601.53599999999994</v>
      </c>
      <c r="L2787">
        <v>4</v>
      </c>
      <c r="M2787">
        <v>0.2</v>
      </c>
      <c r="N2787">
        <v>0</v>
      </c>
      <c r="O2787">
        <f t="shared" si="87"/>
        <v>601.53599999999994</v>
      </c>
      <c r="P2787" cm="1">
        <f t="array" ref="P2787">_xlfn.IFS(D2787="Same Day",N2787*0.2,D2787="First Class",N2787*0.1,D2787="Standard Class",N2787*0.5,D2787="Second Class",N2787*0)</f>
        <v>0</v>
      </c>
      <c r="Q2787">
        <f t="shared" si="88"/>
        <v>601.53599999999994</v>
      </c>
    </row>
    <row r="2788" spans="1:17" x14ac:dyDescent="0.3">
      <c r="A2788">
        <v>2787</v>
      </c>
      <c r="B2788" t="s">
        <v>3578</v>
      </c>
      <c r="C2788" s="1">
        <v>42270</v>
      </c>
      <c r="D2788" t="s">
        <v>35</v>
      </c>
      <c r="E2788" t="s">
        <v>96</v>
      </c>
      <c r="F2788" t="s">
        <v>2556</v>
      </c>
      <c r="G2788" t="s">
        <v>3579</v>
      </c>
      <c r="H2788" t="s">
        <v>14</v>
      </c>
      <c r="I2788" t="s">
        <v>23</v>
      </c>
      <c r="J2788" t="s">
        <v>80</v>
      </c>
      <c r="K2788">
        <v>7.9</v>
      </c>
      <c r="L2788">
        <v>2</v>
      </c>
      <c r="M2788">
        <v>0</v>
      </c>
      <c r="N2788">
        <v>2.528</v>
      </c>
      <c r="O2788">
        <f t="shared" si="87"/>
        <v>5.3719999999999999</v>
      </c>
      <c r="P2788" cm="1">
        <f t="array" ref="P2788">_xlfn.IFS(D2788="Same Day",N2788*0.2,D2788="First Class",N2788*0.1,D2788="Standard Class",N2788*0.5,D2788="Second Class",N2788*0)</f>
        <v>0.25280000000000002</v>
      </c>
      <c r="Q2788">
        <f t="shared" si="88"/>
        <v>6.7300416000000007</v>
      </c>
    </row>
    <row r="2789" spans="1:17" x14ac:dyDescent="0.3">
      <c r="A2789">
        <v>2788</v>
      </c>
      <c r="B2789" t="s">
        <v>3580</v>
      </c>
      <c r="C2789" s="1">
        <v>41979</v>
      </c>
      <c r="D2789" t="s">
        <v>38</v>
      </c>
      <c r="E2789" t="s">
        <v>108</v>
      </c>
      <c r="F2789" t="s">
        <v>2774</v>
      </c>
      <c r="G2789" t="s">
        <v>664</v>
      </c>
      <c r="H2789" t="s">
        <v>8</v>
      </c>
      <c r="I2789" t="s">
        <v>12</v>
      </c>
      <c r="J2789" t="s">
        <v>87</v>
      </c>
      <c r="K2789">
        <v>58.36</v>
      </c>
      <c r="L2789">
        <v>5</v>
      </c>
      <c r="M2789">
        <v>0.6</v>
      </c>
      <c r="N2789">
        <v>-24.803000000000001</v>
      </c>
      <c r="O2789">
        <f t="shared" si="87"/>
        <v>83.162999999999997</v>
      </c>
      <c r="P2789" cm="1">
        <f t="array" ref="P2789">_xlfn.IFS(D2789="Same Day",N2789*0.2,D2789="First Class",N2789*0.1,D2789="Standard Class",N2789*0.5,D2789="Second Class",N2789*0)</f>
        <v>-12.4015</v>
      </c>
      <c r="Q2789">
        <f t="shared" si="88"/>
        <v>-948.18294449999996</v>
      </c>
    </row>
    <row r="2790" spans="1:17" x14ac:dyDescent="0.3">
      <c r="A2790">
        <v>2789</v>
      </c>
      <c r="B2790" t="s">
        <v>3580</v>
      </c>
      <c r="C2790" s="1">
        <v>41979</v>
      </c>
      <c r="D2790" t="s">
        <v>38</v>
      </c>
      <c r="E2790" t="s">
        <v>108</v>
      </c>
      <c r="F2790" t="s">
        <v>2774</v>
      </c>
      <c r="G2790" t="s">
        <v>367</v>
      </c>
      <c r="H2790" t="s">
        <v>14</v>
      </c>
      <c r="I2790" t="s">
        <v>20</v>
      </c>
      <c r="J2790" t="s">
        <v>87</v>
      </c>
      <c r="K2790">
        <v>16.463999999999999</v>
      </c>
      <c r="L2790">
        <v>7</v>
      </c>
      <c r="M2790">
        <v>0.2</v>
      </c>
      <c r="N2790">
        <v>1.4406000000000001</v>
      </c>
      <c r="O2790">
        <f t="shared" si="87"/>
        <v>15.023399999999999</v>
      </c>
      <c r="P2790" cm="1">
        <f t="array" ref="P2790">_xlfn.IFS(D2790="Same Day",N2790*0.2,D2790="First Class",N2790*0.1,D2790="Standard Class",N2790*0.5,D2790="Second Class",N2790*0)</f>
        <v>0.72030000000000005</v>
      </c>
      <c r="Q2790">
        <f t="shared" si="88"/>
        <v>25.844755019999997</v>
      </c>
    </row>
    <row r="2791" spans="1:17" x14ac:dyDescent="0.3">
      <c r="A2791">
        <v>2790</v>
      </c>
      <c r="B2791" t="s">
        <v>3580</v>
      </c>
      <c r="C2791" s="1">
        <v>41979</v>
      </c>
      <c r="D2791" t="s">
        <v>38</v>
      </c>
      <c r="E2791" t="s">
        <v>96</v>
      </c>
      <c r="F2791" t="s">
        <v>2774</v>
      </c>
      <c r="G2791" t="s">
        <v>1241</v>
      </c>
      <c r="H2791" t="s">
        <v>8</v>
      </c>
      <c r="I2791" t="s">
        <v>12</v>
      </c>
      <c r="J2791" t="s">
        <v>87</v>
      </c>
      <c r="K2791">
        <v>39.96</v>
      </c>
      <c r="L2791">
        <v>5</v>
      </c>
      <c r="M2791">
        <v>0.6</v>
      </c>
      <c r="N2791">
        <v>-23.975999999999999</v>
      </c>
      <c r="O2791">
        <f t="shared" si="87"/>
        <v>63.936</v>
      </c>
      <c r="P2791" cm="1">
        <f t="array" ref="P2791">_xlfn.IFS(D2791="Same Day",N2791*0.2,D2791="First Class",N2791*0.1,D2791="Standard Class",N2791*0.5,D2791="Second Class",N2791*0)</f>
        <v>-11.988</v>
      </c>
      <c r="Q2791">
        <f t="shared" si="88"/>
        <v>-702.52876800000001</v>
      </c>
    </row>
    <row r="2792" spans="1:17" x14ac:dyDescent="0.3">
      <c r="A2792">
        <v>2791</v>
      </c>
      <c r="B2792" t="s">
        <v>3581</v>
      </c>
      <c r="C2792" s="1">
        <v>41904</v>
      </c>
      <c r="D2792" t="s">
        <v>35</v>
      </c>
      <c r="E2792" t="s">
        <v>68</v>
      </c>
      <c r="F2792" t="s">
        <v>1483</v>
      </c>
      <c r="G2792" t="s">
        <v>289</v>
      </c>
      <c r="H2792" t="s">
        <v>14</v>
      </c>
      <c r="I2792" t="s">
        <v>17</v>
      </c>
      <c r="J2792" t="s">
        <v>87</v>
      </c>
      <c r="K2792">
        <v>25.96</v>
      </c>
      <c r="L2792">
        <v>2</v>
      </c>
      <c r="M2792">
        <v>0</v>
      </c>
      <c r="N2792">
        <v>7.5284000000000004</v>
      </c>
      <c r="O2792">
        <f t="shared" si="87"/>
        <v>18.4316</v>
      </c>
      <c r="P2792" cm="1">
        <f t="array" ref="P2792">_xlfn.IFS(D2792="Same Day",N2792*0.2,D2792="First Class",N2792*0.1,D2792="Standard Class",N2792*0.5,D2792="Second Class",N2792*0)</f>
        <v>0.75284000000000006</v>
      </c>
      <c r="Q2792">
        <f t="shared" si="88"/>
        <v>32.307645743999998</v>
      </c>
    </row>
    <row r="2793" spans="1:17" x14ac:dyDescent="0.3">
      <c r="A2793">
        <v>2792</v>
      </c>
      <c r="B2793" t="s">
        <v>3581</v>
      </c>
      <c r="C2793" s="1">
        <v>41904</v>
      </c>
      <c r="D2793" t="s">
        <v>35</v>
      </c>
      <c r="E2793" t="s">
        <v>108</v>
      </c>
      <c r="F2793" t="s">
        <v>1483</v>
      </c>
      <c r="G2793" t="s">
        <v>2830</v>
      </c>
      <c r="H2793" t="s">
        <v>14</v>
      </c>
      <c r="I2793" t="s">
        <v>17</v>
      </c>
      <c r="J2793" t="s">
        <v>87</v>
      </c>
      <c r="K2793">
        <v>36.270000000000003</v>
      </c>
      <c r="L2793">
        <v>3</v>
      </c>
      <c r="M2793">
        <v>0</v>
      </c>
      <c r="N2793">
        <v>10.881</v>
      </c>
      <c r="O2793">
        <f t="shared" si="87"/>
        <v>25.389000000000003</v>
      </c>
      <c r="P2793" cm="1">
        <f t="array" ref="P2793">_xlfn.IFS(D2793="Same Day",N2793*0.2,D2793="First Class",N2793*0.1,D2793="Standard Class",N2793*0.5,D2793="Second Class",N2793*0)</f>
        <v>1.0881000000000001</v>
      </c>
      <c r="Q2793">
        <f t="shared" si="88"/>
        <v>53.014770900000002</v>
      </c>
    </row>
    <row r="2794" spans="1:17" x14ac:dyDescent="0.3">
      <c r="A2794">
        <v>2793</v>
      </c>
      <c r="B2794" t="s">
        <v>3581</v>
      </c>
      <c r="C2794" s="1">
        <v>41904</v>
      </c>
      <c r="D2794" t="s">
        <v>35</v>
      </c>
      <c r="E2794" t="s">
        <v>96</v>
      </c>
      <c r="F2794" t="s">
        <v>1483</v>
      </c>
      <c r="G2794" t="s">
        <v>1834</v>
      </c>
      <c r="H2794" t="s">
        <v>14</v>
      </c>
      <c r="I2794" t="s">
        <v>18</v>
      </c>
      <c r="J2794" t="s">
        <v>160</v>
      </c>
      <c r="K2794">
        <v>6.48</v>
      </c>
      <c r="L2794">
        <v>1</v>
      </c>
      <c r="M2794">
        <v>0</v>
      </c>
      <c r="N2794">
        <v>3.1103999999999998</v>
      </c>
      <c r="O2794">
        <f t="shared" si="87"/>
        <v>3.3696000000000006</v>
      </c>
      <c r="P2794" cm="1">
        <f t="array" ref="P2794">_xlfn.IFS(D2794="Same Day",N2794*0.2,D2794="First Class",N2794*0.1,D2794="Standard Class",N2794*0.5,D2794="Second Class",N2794*0)</f>
        <v>0.31103999999999998</v>
      </c>
      <c r="Q2794">
        <f t="shared" si="88"/>
        <v>4.4176803840000005</v>
      </c>
    </row>
    <row r="2795" spans="1:17" x14ac:dyDescent="0.3">
      <c r="A2795">
        <v>2794</v>
      </c>
      <c r="B2795" t="s">
        <v>3582</v>
      </c>
      <c r="C2795" s="1">
        <v>41746</v>
      </c>
      <c r="D2795" t="s">
        <v>38</v>
      </c>
      <c r="E2795" t="s">
        <v>84</v>
      </c>
      <c r="F2795" t="s">
        <v>3408</v>
      </c>
      <c r="G2795" t="s">
        <v>1470</v>
      </c>
      <c r="H2795" t="s">
        <v>25</v>
      </c>
      <c r="I2795" t="s">
        <v>26</v>
      </c>
      <c r="J2795" t="s">
        <v>99</v>
      </c>
      <c r="K2795">
        <v>1075.088</v>
      </c>
      <c r="L2795">
        <v>14</v>
      </c>
      <c r="M2795">
        <v>0.2</v>
      </c>
      <c r="N2795">
        <v>94.0702</v>
      </c>
      <c r="O2795">
        <f t="shared" si="87"/>
        <v>981.01779999999997</v>
      </c>
      <c r="P2795" cm="1">
        <f t="array" ref="P2795">_xlfn.IFS(D2795="Same Day",N2795*0.2,D2795="First Class",N2795*0.1,D2795="Standard Class",N2795*0.5,D2795="Second Class",N2795*0)</f>
        <v>47.0351</v>
      </c>
      <c r="Q2795">
        <f t="shared" si="88"/>
        <v>47123.288124779996</v>
      </c>
    </row>
    <row r="2796" spans="1:17" x14ac:dyDescent="0.3">
      <c r="A2796">
        <v>2795</v>
      </c>
      <c r="B2796" t="s">
        <v>3582</v>
      </c>
      <c r="C2796" s="1">
        <v>41746</v>
      </c>
      <c r="D2796" t="s">
        <v>38</v>
      </c>
      <c r="E2796" t="s">
        <v>108</v>
      </c>
      <c r="F2796" t="s">
        <v>3408</v>
      </c>
      <c r="G2796" t="s">
        <v>1842</v>
      </c>
      <c r="H2796" t="s">
        <v>25</v>
      </c>
      <c r="I2796" t="s">
        <v>26</v>
      </c>
      <c r="J2796" t="s">
        <v>99</v>
      </c>
      <c r="K2796">
        <v>438.36799999999999</v>
      </c>
      <c r="L2796">
        <v>4</v>
      </c>
      <c r="M2796">
        <v>0.2</v>
      </c>
      <c r="N2796">
        <v>38.357199999999999</v>
      </c>
      <c r="O2796">
        <f t="shared" si="87"/>
        <v>400.01080000000002</v>
      </c>
      <c r="P2796" cm="1">
        <f t="array" ref="P2796">_xlfn.IFS(D2796="Same Day",N2796*0.2,D2796="First Class",N2796*0.1,D2796="Standard Class",N2796*0.5,D2796="Second Class",N2796*0)</f>
        <v>19.178599999999999</v>
      </c>
      <c r="Q2796">
        <f t="shared" si="88"/>
        <v>8071.6579288800003</v>
      </c>
    </row>
    <row r="2797" spans="1:17" x14ac:dyDescent="0.3">
      <c r="A2797">
        <v>2796</v>
      </c>
      <c r="B2797" t="s">
        <v>3582</v>
      </c>
      <c r="C2797" s="1">
        <v>41746</v>
      </c>
      <c r="D2797" t="s">
        <v>38</v>
      </c>
      <c r="E2797" t="s">
        <v>77</v>
      </c>
      <c r="F2797" t="s">
        <v>3408</v>
      </c>
      <c r="G2797" t="s">
        <v>1115</v>
      </c>
      <c r="H2797" t="s">
        <v>14</v>
      </c>
      <c r="I2797" t="s">
        <v>16</v>
      </c>
      <c r="J2797" t="s">
        <v>101</v>
      </c>
      <c r="K2797">
        <v>18.088000000000001</v>
      </c>
      <c r="L2797">
        <v>7</v>
      </c>
      <c r="M2797">
        <v>0.2</v>
      </c>
      <c r="N2797">
        <v>6.5568999999999997</v>
      </c>
      <c r="O2797">
        <f t="shared" si="87"/>
        <v>11.531100000000002</v>
      </c>
      <c r="P2797" cm="1">
        <f t="array" ref="P2797">_xlfn.IFS(D2797="Same Day",N2797*0.2,D2797="First Class",N2797*0.1,D2797="Standard Class",N2797*0.5,D2797="Second Class",N2797*0)</f>
        <v>3.2784499999999999</v>
      </c>
      <c r="Q2797">
        <f t="shared" si="88"/>
        <v>49.335234795000005</v>
      </c>
    </row>
    <row r="2798" spans="1:17" x14ac:dyDescent="0.3">
      <c r="A2798">
        <v>2797</v>
      </c>
      <c r="B2798" t="s">
        <v>3582</v>
      </c>
      <c r="C2798" s="1">
        <v>41746</v>
      </c>
      <c r="D2798" t="s">
        <v>38</v>
      </c>
      <c r="E2798" t="s">
        <v>68</v>
      </c>
      <c r="F2798" t="s">
        <v>3408</v>
      </c>
      <c r="G2798" t="s">
        <v>948</v>
      </c>
      <c r="H2798" t="s">
        <v>8</v>
      </c>
      <c r="I2798" t="s">
        <v>11</v>
      </c>
      <c r="J2798" t="e">
        <v>#N/A</v>
      </c>
      <c r="K2798">
        <v>308.49900000000002</v>
      </c>
      <c r="L2798">
        <v>3</v>
      </c>
      <c r="M2798">
        <v>0.15</v>
      </c>
      <c r="N2798">
        <v>-18.146999999999998</v>
      </c>
      <c r="O2798">
        <f t="shared" si="87"/>
        <v>326.64600000000002</v>
      </c>
      <c r="P2798" cm="1">
        <f t="array" ref="P2798">_xlfn.IFS(D2798="Same Day",N2798*0.2,D2798="First Class",N2798*0.1,D2798="Standard Class",N2798*0.5,D2798="Second Class",N2798*0)</f>
        <v>-9.0734999999999992</v>
      </c>
      <c r="Q2798">
        <f t="shared" si="88"/>
        <v>-2637.176481</v>
      </c>
    </row>
    <row r="2799" spans="1:17" x14ac:dyDescent="0.3">
      <c r="A2799">
        <v>2798</v>
      </c>
      <c r="B2799" t="s">
        <v>3583</v>
      </c>
      <c r="C2799" s="1">
        <v>43035</v>
      </c>
      <c r="D2799" t="s">
        <v>38</v>
      </c>
      <c r="E2799" t="s">
        <v>84</v>
      </c>
      <c r="F2799" t="s">
        <v>2384</v>
      </c>
      <c r="G2799" t="s">
        <v>2858</v>
      </c>
      <c r="H2799" t="s">
        <v>14</v>
      </c>
      <c r="I2799" t="s">
        <v>20</v>
      </c>
      <c r="J2799" t="s">
        <v>87</v>
      </c>
      <c r="K2799">
        <v>13.36</v>
      </c>
      <c r="L2799">
        <v>4</v>
      </c>
      <c r="M2799">
        <v>0</v>
      </c>
      <c r="N2799">
        <v>4.1416000000000004</v>
      </c>
      <c r="O2799">
        <f t="shared" si="87"/>
        <v>9.218399999999999</v>
      </c>
      <c r="P2799" cm="1">
        <f t="array" ref="P2799">_xlfn.IFS(D2799="Same Day",N2799*0.2,D2799="First Class",N2799*0.1,D2799="Standard Class",N2799*0.5,D2799="Second Class",N2799*0)</f>
        <v>2.0708000000000002</v>
      </c>
      <c r="Q2799">
        <f t="shared" si="88"/>
        <v>28.307862719999999</v>
      </c>
    </row>
    <row r="2800" spans="1:17" x14ac:dyDescent="0.3">
      <c r="A2800">
        <v>2799</v>
      </c>
      <c r="B2800" t="s">
        <v>3583</v>
      </c>
      <c r="C2800" s="1">
        <v>43035</v>
      </c>
      <c r="D2800" t="s">
        <v>38</v>
      </c>
      <c r="E2800" t="s">
        <v>77</v>
      </c>
      <c r="F2800" t="s">
        <v>2384</v>
      </c>
      <c r="G2800" t="s">
        <v>1508</v>
      </c>
      <c r="H2800" t="s">
        <v>14</v>
      </c>
      <c r="I2800" t="s">
        <v>18</v>
      </c>
      <c r="J2800" t="s">
        <v>160</v>
      </c>
      <c r="K2800">
        <v>39.96</v>
      </c>
      <c r="L2800">
        <v>2</v>
      </c>
      <c r="M2800">
        <v>0</v>
      </c>
      <c r="N2800">
        <v>18.781199999999998</v>
      </c>
      <c r="O2800">
        <f t="shared" si="87"/>
        <v>21.178800000000003</v>
      </c>
      <c r="P2800" cm="1">
        <f t="array" ref="P2800">_xlfn.IFS(D2800="Same Day",N2800*0.2,D2800="First Class",N2800*0.1,D2800="Standard Class",N2800*0.5,D2800="Second Class",N2800*0)</f>
        <v>9.3905999999999992</v>
      </c>
      <c r="Q2800">
        <f t="shared" si="88"/>
        <v>220.06043928</v>
      </c>
    </row>
    <row r="2801" spans="1:17" x14ac:dyDescent="0.3">
      <c r="A2801">
        <v>2800</v>
      </c>
      <c r="B2801" t="s">
        <v>3583</v>
      </c>
      <c r="C2801" s="1">
        <v>43035</v>
      </c>
      <c r="D2801" t="s">
        <v>38</v>
      </c>
      <c r="E2801" t="s">
        <v>108</v>
      </c>
      <c r="F2801" t="s">
        <v>2384</v>
      </c>
      <c r="G2801" t="s">
        <v>1569</v>
      </c>
      <c r="H2801" t="s">
        <v>14</v>
      </c>
      <c r="I2801" t="s">
        <v>16</v>
      </c>
      <c r="J2801" t="s">
        <v>101</v>
      </c>
      <c r="K2801">
        <v>145.85</v>
      </c>
      <c r="L2801">
        <v>5</v>
      </c>
      <c r="M2801">
        <v>0</v>
      </c>
      <c r="N2801">
        <v>70.007999999999996</v>
      </c>
      <c r="O2801">
        <f t="shared" si="87"/>
        <v>75.841999999999999</v>
      </c>
      <c r="P2801" cm="1">
        <f t="array" ref="P2801">_xlfn.IFS(D2801="Same Day",N2801*0.2,D2801="First Class",N2801*0.1,D2801="Standard Class",N2801*0.5,D2801="Second Class",N2801*0)</f>
        <v>35.003999999999998</v>
      </c>
      <c r="Q2801">
        <f t="shared" si="88"/>
        <v>2730.6153679999998</v>
      </c>
    </row>
    <row r="2802" spans="1:17" x14ac:dyDescent="0.3">
      <c r="A2802">
        <v>2801</v>
      </c>
      <c r="B2802" t="s">
        <v>3584</v>
      </c>
      <c r="C2802" s="1">
        <v>42671</v>
      </c>
      <c r="D2802" t="s">
        <v>35</v>
      </c>
      <c r="E2802" t="s">
        <v>77</v>
      </c>
      <c r="F2802" t="s">
        <v>1554</v>
      </c>
      <c r="G2802" t="s">
        <v>1029</v>
      </c>
      <c r="H2802" t="s">
        <v>25</v>
      </c>
      <c r="I2802" t="s">
        <v>26</v>
      </c>
      <c r="J2802" t="s">
        <v>99</v>
      </c>
      <c r="K2802">
        <v>783.96</v>
      </c>
      <c r="L2802">
        <v>5</v>
      </c>
      <c r="M2802">
        <v>0.2</v>
      </c>
      <c r="N2802">
        <v>78.396000000000001</v>
      </c>
      <c r="O2802">
        <f t="shared" si="87"/>
        <v>705.56400000000008</v>
      </c>
      <c r="P2802" cm="1">
        <f t="array" ref="P2802">_xlfn.IFS(D2802="Same Day",N2802*0.2,D2802="First Class",N2802*0.1,D2802="Standard Class",N2802*0.5,D2802="Second Class",N2802*0)</f>
        <v>7.8396000000000008</v>
      </c>
      <c r="Q2802">
        <f t="shared" si="88"/>
        <v>6236.9035344000013</v>
      </c>
    </row>
    <row r="2803" spans="1:17" x14ac:dyDescent="0.3">
      <c r="A2803">
        <v>2802</v>
      </c>
      <c r="B2803" t="s">
        <v>3585</v>
      </c>
      <c r="C2803" s="1">
        <v>42312</v>
      </c>
      <c r="D2803" t="s">
        <v>35</v>
      </c>
      <c r="E2803" t="s">
        <v>68</v>
      </c>
      <c r="F2803" t="s">
        <v>1495</v>
      </c>
      <c r="G2803" t="s">
        <v>156</v>
      </c>
      <c r="H2803" t="s">
        <v>14</v>
      </c>
      <c r="I2803" t="s">
        <v>20</v>
      </c>
      <c r="J2803" t="s">
        <v>87</v>
      </c>
      <c r="K2803">
        <v>7.88</v>
      </c>
      <c r="L2803">
        <v>1</v>
      </c>
      <c r="M2803">
        <v>0.2</v>
      </c>
      <c r="N2803">
        <v>1.7729999999999999</v>
      </c>
      <c r="O2803">
        <f t="shared" si="87"/>
        <v>6.1070000000000002</v>
      </c>
      <c r="P2803" cm="1">
        <f t="array" ref="P2803">_xlfn.IFS(D2803="Same Day",N2803*0.2,D2803="First Class",N2803*0.1,D2803="Standard Class",N2803*0.5,D2803="Second Class",N2803*0)</f>
        <v>0.17730000000000001</v>
      </c>
      <c r="Q2803">
        <f t="shared" si="88"/>
        <v>7.1897711000000006</v>
      </c>
    </row>
    <row r="2804" spans="1:17" x14ac:dyDescent="0.3">
      <c r="A2804">
        <v>2803</v>
      </c>
      <c r="B2804" t="s">
        <v>3586</v>
      </c>
      <c r="C2804" s="1">
        <v>43047</v>
      </c>
      <c r="D2804" t="s">
        <v>38</v>
      </c>
      <c r="E2804" t="s">
        <v>84</v>
      </c>
      <c r="F2804" t="s">
        <v>3587</v>
      </c>
      <c r="G2804" t="s">
        <v>283</v>
      </c>
      <c r="H2804" t="s">
        <v>8</v>
      </c>
      <c r="I2804" t="s">
        <v>12</v>
      </c>
      <c r="J2804" t="s">
        <v>87</v>
      </c>
      <c r="K2804">
        <v>41.37</v>
      </c>
      <c r="L2804">
        <v>3</v>
      </c>
      <c r="M2804">
        <v>0</v>
      </c>
      <c r="N2804">
        <v>17.375399999999999</v>
      </c>
      <c r="O2804">
        <f t="shared" si="87"/>
        <v>23.994599999999998</v>
      </c>
      <c r="P2804" cm="1">
        <f t="array" ref="P2804">_xlfn.IFS(D2804="Same Day",N2804*0.2,D2804="First Class",N2804*0.1,D2804="Standard Class",N2804*0.5,D2804="Second Class",N2804*0)</f>
        <v>8.6876999999999995</v>
      </c>
      <c r="Q2804">
        <f t="shared" si="88"/>
        <v>232.45248641999999</v>
      </c>
    </row>
    <row r="2805" spans="1:17" x14ac:dyDescent="0.3">
      <c r="A2805">
        <v>2804</v>
      </c>
      <c r="B2805" t="s">
        <v>3588</v>
      </c>
      <c r="C2805" s="1">
        <v>42140</v>
      </c>
      <c r="D2805" t="s">
        <v>38</v>
      </c>
      <c r="E2805" t="s">
        <v>84</v>
      </c>
      <c r="F2805" t="s">
        <v>2295</v>
      </c>
      <c r="G2805" t="s">
        <v>2604</v>
      </c>
      <c r="H2805" t="s">
        <v>14</v>
      </c>
      <c r="I2805" t="s">
        <v>18</v>
      </c>
      <c r="J2805" t="s">
        <v>216</v>
      </c>
      <c r="K2805">
        <v>12.84</v>
      </c>
      <c r="L2805">
        <v>3</v>
      </c>
      <c r="M2805">
        <v>0</v>
      </c>
      <c r="N2805">
        <v>5.7779999999999996</v>
      </c>
      <c r="O2805">
        <f t="shared" si="87"/>
        <v>7.0620000000000003</v>
      </c>
      <c r="P2805" cm="1">
        <f t="array" ref="P2805">_xlfn.IFS(D2805="Same Day",N2805*0.2,D2805="First Class",N2805*0.1,D2805="Standard Class",N2805*0.5,D2805="Second Class",N2805*0)</f>
        <v>2.8889999999999998</v>
      </c>
      <c r="Q2805">
        <f t="shared" si="88"/>
        <v>27.464117999999999</v>
      </c>
    </row>
    <row r="2806" spans="1:17" x14ac:dyDescent="0.3">
      <c r="A2806">
        <v>2805</v>
      </c>
      <c r="B2806" t="s">
        <v>3588</v>
      </c>
      <c r="C2806" s="1">
        <v>42140</v>
      </c>
      <c r="D2806" t="s">
        <v>38</v>
      </c>
      <c r="E2806" t="s">
        <v>96</v>
      </c>
      <c r="F2806" t="s">
        <v>2295</v>
      </c>
      <c r="G2806" t="s">
        <v>3589</v>
      </c>
      <c r="H2806" t="s">
        <v>14</v>
      </c>
      <c r="I2806" t="s">
        <v>18</v>
      </c>
      <c r="J2806" t="s">
        <v>298</v>
      </c>
      <c r="K2806">
        <v>25.68</v>
      </c>
      <c r="L2806">
        <v>6</v>
      </c>
      <c r="M2806">
        <v>0</v>
      </c>
      <c r="N2806">
        <v>11.555999999999999</v>
      </c>
      <c r="O2806">
        <f t="shared" si="87"/>
        <v>14.124000000000001</v>
      </c>
      <c r="P2806" cm="1">
        <f t="array" ref="P2806">_xlfn.IFS(D2806="Same Day",N2806*0.2,D2806="First Class",N2806*0.1,D2806="Standard Class",N2806*0.5,D2806="Second Class",N2806*0)</f>
        <v>5.7779999999999996</v>
      </c>
      <c r="Q2806">
        <f t="shared" si="88"/>
        <v>95.732472000000001</v>
      </c>
    </row>
    <row r="2807" spans="1:17" x14ac:dyDescent="0.3">
      <c r="A2807">
        <v>2806</v>
      </c>
      <c r="B2807" t="s">
        <v>3590</v>
      </c>
      <c r="C2807" s="1">
        <v>42258</v>
      </c>
      <c r="D2807" t="s">
        <v>38</v>
      </c>
      <c r="E2807" t="s">
        <v>84</v>
      </c>
      <c r="F2807" t="s">
        <v>1110</v>
      </c>
      <c r="G2807" t="s">
        <v>3051</v>
      </c>
      <c r="H2807" t="s">
        <v>8</v>
      </c>
      <c r="I2807" t="s">
        <v>9</v>
      </c>
      <c r="J2807" t="s">
        <v>73</v>
      </c>
      <c r="K2807">
        <v>47.515999999999998</v>
      </c>
      <c r="L2807">
        <v>2</v>
      </c>
      <c r="M2807">
        <v>0.3</v>
      </c>
      <c r="N2807">
        <v>-2.0364</v>
      </c>
      <c r="O2807">
        <f t="shared" si="87"/>
        <v>49.552399999999999</v>
      </c>
      <c r="P2807" cm="1">
        <f t="array" ref="P2807">_xlfn.IFS(D2807="Same Day",N2807*0.2,D2807="First Class",N2807*0.1,D2807="Standard Class",N2807*0.5,D2807="Second Class",N2807*0)</f>
        <v>-1.0182</v>
      </c>
      <c r="Q2807">
        <f t="shared" si="88"/>
        <v>-0.90185367999999966</v>
      </c>
    </row>
    <row r="2808" spans="1:17" x14ac:dyDescent="0.3">
      <c r="A2808">
        <v>2807</v>
      </c>
      <c r="B2808" t="s">
        <v>3591</v>
      </c>
      <c r="C2808" s="1">
        <v>42212</v>
      </c>
      <c r="D2808" t="s">
        <v>37</v>
      </c>
      <c r="E2808" t="s">
        <v>84</v>
      </c>
      <c r="F2808" t="s">
        <v>3592</v>
      </c>
      <c r="G2808" t="s">
        <v>2859</v>
      </c>
      <c r="H2808" t="s">
        <v>14</v>
      </c>
      <c r="I2808" t="s">
        <v>23</v>
      </c>
      <c r="J2808" t="s">
        <v>80</v>
      </c>
      <c r="K2808">
        <v>9.42</v>
      </c>
      <c r="L2808">
        <v>2</v>
      </c>
      <c r="M2808">
        <v>0</v>
      </c>
      <c r="N2808">
        <v>0.47099999999999997</v>
      </c>
      <c r="O2808">
        <f t="shared" si="87"/>
        <v>8.9489999999999998</v>
      </c>
      <c r="P2808" cm="1">
        <f t="array" ref="P2808">_xlfn.IFS(D2808="Same Day",N2808*0.2,D2808="First Class",N2808*0.1,D2808="Standard Class",N2808*0.5,D2808="Second Class",N2808*0)</f>
        <v>0</v>
      </c>
      <c r="Q2808">
        <f t="shared" si="88"/>
        <v>8.9489999999999998</v>
      </c>
    </row>
    <row r="2809" spans="1:17" x14ac:dyDescent="0.3">
      <c r="A2809">
        <v>2808</v>
      </c>
      <c r="B2809" t="s">
        <v>3591</v>
      </c>
      <c r="C2809" s="1">
        <v>42212</v>
      </c>
      <c r="D2809" t="s">
        <v>37</v>
      </c>
      <c r="E2809" t="s">
        <v>96</v>
      </c>
      <c r="F2809" t="s">
        <v>3592</v>
      </c>
      <c r="G2809" t="s">
        <v>3593</v>
      </c>
      <c r="H2809" t="s">
        <v>14</v>
      </c>
      <c r="I2809" t="s">
        <v>18</v>
      </c>
      <c r="J2809" t="s">
        <v>90</v>
      </c>
      <c r="K2809">
        <v>12.96</v>
      </c>
      <c r="L2809">
        <v>2</v>
      </c>
      <c r="M2809">
        <v>0</v>
      </c>
      <c r="N2809">
        <v>6.2207999999999997</v>
      </c>
      <c r="O2809">
        <f t="shared" si="87"/>
        <v>6.7392000000000012</v>
      </c>
      <c r="P2809" cm="1">
        <f t="array" ref="P2809">_xlfn.IFS(D2809="Same Day",N2809*0.2,D2809="First Class",N2809*0.1,D2809="Standard Class",N2809*0.5,D2809="Second Class",N2809*0)</f>
        <v>0</v>
      </c>
      <c r="Q2809">
        <f t="shared" si="88"/>
        <v>6.7392000000000012</v>
      </c>
    </row>
    <row r="2810" spans="1:17" x14ac:dyDescent="0.3">
      <c r="A2810">
        <v>2809</v>
      </c>
      <c r="B2810" t="s">
        <v>3591</v>
      </c>
      <c r="C2810" s="1">
        <v>42212</v>
      </c>
      <c r="D2810" t="s">
        <v>37</v>
      </c>
      <c r="E2810" t="s">
        <v>68</v>
      </c>
      <c r="F2810" t="s">
        <v>3592</v>
      </c>
      <c r="G2810" t="s">
        <v>2956</v>
      </c>
      <c r="H2810" t="s">
        <v>8</v>
      </c>
      <c r="I2810" t="s">
        <v>11</v>
      </c>
      <c r="J2810" t="s">
        <v>71</v>
      </c>
      <c r="K2810">
        <v>704.9</v>
      </c>
      <c r="L2810">
        <v>5</v>
      </c>
      <c r="M2810">
        <v>0</v>
      </c>
      <c r="N2810">
        <v>56.392000000000003</v>
      </c>
      <c r="O2810">
        <f t="shared" si="87"/>
        <v>648.50799999999992</v>
      </c>
      <c r="P2810" cm="1">
        <f t="array" ref="P2810">_xlfn.IFS(D2810="Same Day",N2810*0.2,D2810="First Class",N2810*0.1,D2810="Standard Class",N2810*0.5,D2810="Second Class",N2810*0)</f>
        <v>0</v>
      </c>
      <c r="Q2810">
        <f t="shared" si="88"/>
        <v>648.50799999999992</v>
      </c>
    </row>
    <row r="2811" spans="1:17" x14ac:dyDescent="0.3">
      <c r="A2811">
        <v>2810</v>
      </c>
      <c r="B2811" t="s">
        <v>3591</v>
      </c>
      <c r="C2811" s="1">
        <v>42212</v>
      </c>
      <c r="D2811" t="s">
        <v>37</v>
      </c>
      <c r="E2811" t="s">
        <v>77</v>
      </c>
      <c r="F2811" t="s">
        <v>3592</v>
      </c>
      <c r="G2811" t="s">
        <v>2640</v>
      </c>
      <c r="H2811" t="s">
        <v>8</v>
      </c>
      <c r="I2811" t="s">
        <v>9</v>
      </c>
      <c r="J2811" t="s">
        <v>73</v>
      </c>
      <c r="K2811">
        <v>561.56799999999998</v>
      </c>
      <c r="L2811">
        <v>2</v>
      </c>
      <c r="M2811">
        <v>0.2</v>
      </c>
      <c r="N2811">
        <v>28.078399999999998</v>
      </c>
      <c r="O2811">
        <f t="shared" si="87"/>
        <v>533.4896</v>
      </c>
      <c r="P2811" cm="1">
        <f t="array" ref="P2811">_xlfn.IFS(D2811="Same Day",N2811*0.2,D2811="First Class",N2811*0.1,D2811="Standard Class",N2811*0.5,D2811="Second Class",N2811*0)</f>
        <v>0</v>
      </c>
      <c r="Q2811">
        <f t="shared" si="88"/>
        <v>533.4896</v>
      </c>
    </row>
    <row r="2812" spans="1:17" x14ac:dyDescent="0.3">
      <c r="A2812">
        <v>2811</v>
      </c>
      <c r="B2812" t="s">
        <v>3594</v>
      </c>
      <c r="C2812" s="1">
        <v>42326</v>
      </c>
      <c r="D2812" t="s">
        <v>37</v>
      </c>
      <c r="E2812" t="s">
        <v>96</v>
      </c>
      <c r="F2812" t="s">
        <v>2366</v>
      </c>
      <c r="G2812" t="s">
        <v>827</v>
      </c>
      <c r="H2812" t="s">
        <v>14</v>
      </c>
      <c r="I2812" t="s">
        <v>18</v>
      </c>
      <c r="J2812" t="s">
        <v>160</v>
      </c>
      <c r="K2812">
        <v>179.82</v>
      </c>
      <c r="L2812">
        <v>9</v>
      </c>
      <c r="M2812">
        <v>0</v>
      </c>
      <c r="N2812">
        <v>84.5154</v>
      </c>
      <c r="O2812">
        <f t="shared" si="87"/>
        <v>95.304599999999994</v>
      </c>
      <c r="P2812" cm="1">
        <f t="array" ref="P2812">_xlfn.IFS(D2812="Same Day",N2812*0.2,D2812="First Class",N2812*0.1,D2812="Standard Class",N2812*0.5,D2812="Second Class",N2812*0)</f>
        <v>0</v>
      </c>
      <c r="Q2812">
        <f t="shared" si="88"/>
        <v>95.304599999999994</v>
      </c>
    </row>
    <row r="2813" spans="1:17" x14ac:dyDescent="0.3">
      <c r="A2813">
        <v>2812</v>
      </c>
      <c r="B2813" t="s">
        <v>3594</v>
      </c>
      <c r="C2813" s="1">
        <v>42326</v>
      </c>
      <c r="D2813" t="s">
        <v>37</v>
      </c>
      <c r="E2813" t="s">
        <v>77</v>
      </c>
      <c r="F2813" t="s">
        <v>2366</v>
      </c>
      <c r="G2813" t="s">
        <v>3595</v>
      </c>
      <c r="H2813" t="s">
        <v>8</v>
      </c>
      <c r="I2813" t="s">
        <v>12</v>
      </c>
      <c r="J2813" t="s">
        <v>87</v>
      </c>
      <c r="K2813">
        <v>185.58</v>
      </c>
      <c r="L2813">
        <v>6</v>
      </c>
      <c r="M2813">
        <v>0</v>
      </c>
      <c r="N2813">
        <v>76.087800000000001</v>
      </c>
      <c r="O2813">
        <f t="shared" si="87"/>
        <v>109.49220000000001</v>
      </c>
      <c r="P2813" cm="1">
        <f t="array" ref="P2813">_xlfn.IFS(D2813="Same Day",N2813*0.2,D2813="First Class",N2813*0.1,D2813="Standard Class",N2813*0.5,D2813="Second Class",N2813*0)</f>
        <v>0</v>
      </c>
      <c r="Q2813">
        <f t="shared" si="88"/>
        <v>109.49220000000001</v>
      </c>
    </row>
    <row r="2814" spans="1:17" x14ac:dyDescent="0.3">
      <c r="A2814">
        <v>2813</v>
      </c>
      <c r="B2814" t="s">
        <v>3594</v>
      </c>
      <c r="C2814" s="1">
        <v>42326</v>
      </c>
      <c r="D2814" t="s">
        <v>37</v>
      </c>
      <c r="E2814" t="s">
        <v>77</v>
      </c>
      <c r="F2814" t="s">
        <v>2366</v>
      </c>
      <c r="G2814" t="s">
        <v>1601</v>
      </c>
      <c r="H2814" t="s">
        <v>8</v>
      </c>
      <c r="I2814" t="s">
        <v>10</v>
      </c>
      <c r="J2814" t="s">
        <v>87</v>
      </c>
      <c r="K2814">
        <v>214.11</v>
      </c>
      <c r="L2814">
        <v>3</v>
      </c>
      <c r="M2814">
        <v>0</v>
      </c>
      <c r="N2814">
        <v>36.398699999999998</v>
      </c>
      <c r="O2814">
        <f t="shared" si="87"/>
        <v>177.71130000000002</v>
      </c>
      <c r="P2814" cm="1">
        <f t="array" ref="P2814">_xlfn.IFS(D2814="Same Day",N2814*0.2,D2814="First Class",N2814*0.1,D2814="Standard Class",N2814*0.5,D2814="Second Class",N2814*0)</f>
        <v>0</v>
      </c>
      <c r="Q2814">
        <f t="shared" si="88"/>
        <v>177.71130000000002</v>
      </c>
    </row>
    <row r="2815" spans="1:17" x14ac:dyDescent="0.3">
      <c r="A2815">
        <v>2814</v>
      </c>
      <c r="B2815" t="s">
        <v>3594</v>
      </c>
      <c r="C2815" s="1">
        <v>42326</v>
      </c>
      <c r="D2815" t="s">
        <v>37</v>
      </c>
      <c r="E2815" t="s">
        <v>108</v>
      </c>
      <c r="F2815" t="s">
        <v>2366</v>
      </c>
      <c r="G2815" t="s">
        <v>3105</v>
      </c>
      <c r="H2815" t="s">
        <v>25</v>
      </c>
      <c r="I2815" t="s">
        <v>28</v>
      </c>
      <c r="J2815" t="s">
        <v>90</v>
      </c>
      <c r="K2815">
        <v>999.96</v>
      </c>
      <c r="L2815">
        <v>4</v>
      </c>
      <c r="M2815">
        <v>0</v>
      </c>
      <c r="N2815">
        <v>229.99080000000001</v>
      </c>
      <c r="O2815">
        <f t="shared" si="87"/>
        <v>769.9692</v>
      </c>
      <c r="P2815" cm="1">
        <f t="array" ref="P2815">_xlfn.IFS(D2815="Same Day",N2815*0.2,D2815="First Class",N2815*0.1,D2815="Standard Class",N2815*0.5,D2815="Second Class",N2815*0)</f>
        <v>0</v>
      </c>
      <c r="Q2815">
        <f t="shared" si="88"/>
        <v>769.9692</v>
      </c>
    </row>
    <row r="2816" spans="1:17" x14ac:dyDescent="0.3">
      <c r="A2816">
        <v>2815</v>
      </c>
      <c r="B2816" t="s">
        <v>3594</v>
      </c>
      <c r="C2816" s="1">
        <v>42326</v>
      </c>
      <c r="D2816" t="s">
        <v>37</v>
      </c>
      <c r="E2816" t="s">
        <v>77</v>
      </c>
      <c r="F2816" t="s">
        <v>2366</v>
      </c>
      <c r="G2816" t="s">
        <v>1242</v>
      </c>
      <c r="H2816" t="s">
        <v>8</v>
      </c>
      <c r="I2816" t="s">
        <v>10</v>
      </c>
      <c r="J2816" t="s">
        <v>87</v>
      </c>
      <c r="K2816">
        <v>653.54999999999995</v>
      </c>
      <c r="L2816">
        <v>3</v>
      </c>
      <c r="M2816">
        <v>0</v>
      </c>
      <c r="N2816">
        <v>111.1035</v>
      </c>
      <c r="O2816">
        <f t="shared" si="87"/>
        <v>542.44650000000001</v>
      </c>
      <c r="P2816" cm="1">
        <f t="array" ref="P2816">_xlfn.IFS(D2816="Same Day",N2816*0.2,D2816="First Class",N2816*0.1,D2816="Standard Class",N2816*0.5,D2816="Second Class",N2816*0)</f>
        <v>0</v>
      </c>
      <c r="Q2816">
        <f t="shared" si="88"/>
        <v>542.44650000000001</v>
      </c>
    </row>
    <row r="2817" spans="1:17" x14ac:dyDescent="0.3">
      <c r="A2817">
        <v>2816</v>
      </c>
      <c r="B2817" t="s">
        <v>3596</v>
      </c>
      <c r="C2817" s="1">
        <v>42255</v>
      </c>
      <c r="D2817" t="s">
        <v>38</v>
      </c>
      <c r="E2817" t="s">
        <v>77</v>
      </c>
      <c r="F2817" t="s">
        <v>3597</v>
      </c>
      <c r="G2817" t="s">
        <v>1583</v>
      </c>
      <c r="H2817" t="s">
        <v>14</v>
      </c>
      <c r="I2817" t="s">
        <v>16</v>
      </c>
      <c r="J2817" t="s">
        <v>87</v>
      </c>
      <c r="K2817">
        <v>114.6</v>
      </c>
      <c r="L2817">
        <v>5</v>
      </c>
      <c r="M2817">
        <v>0</v>
      </c>
      <c r="N2817">
        <v>51.57</v>
      </c>
      <c r="O2817">
        <f t="shared" si="87"/>
        <v>63.029999999999994</v>
      </c>
      <c r="P2817" cm="1">
        <f t="array" ref="P2817">_xlfn.IFS(D2817="Same Day",N2817*0.2,D2817="First Class",N2817*0.1,D2817="Standard Class",N2817*0.5,D2817="Second Class",N2817*0)</f>
        <v>25.785</v>
      </c>
      <c r="Q2817">
        <f t="shared" si="88"/>
        <v>1688.2585499999998</v>
      </c>
    </row>
    <row r="2818" spans="1:17" x14ac:dyDescent="0.3">
      <c r="A2818">
        <v>2817</v>
      </c>
      <c r="B2818" t="s">
        <v>3596</v>
      </c>
      <c r="C2818" s="1">
        <v>42255</v>
      </c>
      <c r="D2818" t="s">
        <v>38</v>
      </c>
      <c r="E2818" t="s">
        <v>96</v>
      </c>
      <c r="F2818" t="s">
        <v>3597</v>
      </c>
      <c r="G2818" t="s">
        <v>426</v>
      </c>
      <c r="H2818" t="s">
        <v>8</v>
      </c>
      <c r="I2818" t="s">
        <v>9</v>
      </c>
      <c r="J2818" t="s">
        <v>73</v>
      </c>
      <c r="K2818">
        <v>60.74</v>
      </c>
      <c r="L2818">
        <v>1</v>
      </c>
      <c r="M2818">
        <v>0</v>
      </c>
      <c r="N2818">
        <v>15.185</v>
      </c>
      <c r="O2818">
        <f t="shared" si="87"/>
        <v>45.555</v>
      </c>
      <c r="P2818" cm="1">
        <f t="array" ref="P2818">_xlfn.IFS(D2818="Same Day",N2818*0.2,D2818="First Class",N2818*0.1,D2818="Standard Class",N2818*0.5,D2818="Second Class",N2818*0)</f>
        <v>7.5925000000000002</v>
      </c>
      <c r="Q2818">
        <f t="shared" si="88"/>
        <v>391.43133750000004</v>
      </c>
    </row>
    <row r="2819" spans="1:17" x14ac:dyDescent="0.3">
      <c r="A2819">
        <v>2818</v>
      </c>
      <c r="B2819" t="s">
        <v>3596</v>
      </c>
      <c r="C2819" s="1">
        <v>42255</v>
      </c>
      <c r="D2819" t="s">
        <v>38</v>
      </c>
      <c r="E2819" t="s">
        <v>84</v>
      </c>
      <c r="F2819" t="s">
        <v>3597</v>
      </c>
      <c r="G2819" t="s">
        <v>3119</v>
      </c>
      <c r="H2819" t="s">
        <v>8</v>
      </c>
      <c r="I2819" t="s">
        <v>12</v>
      </c>
      <c r="J2819" t="s">
        <v>73</v>
      </c>
      <c r="K2819">
        <v>124.36</v>
      </c>
      <c r="L2819">
        <v>2</v>
      </c>
      <c r="M2819">
        <v>0</v>
      </c>
      <c r="N2819">
        <v>27.359200000000001</v>
      </c>
      <c r="O2819">
        <f t="shared" ref="O2819:O2882" si="89">K2819-N2819</f>
        <v>97.000799999999998</v>
      </c>
      <c r="P2819" cm="1">
        <f t="array" ref="P2819">_xlfn.IFS(D2819="Same Day",N2819*0.2,D2819="First Class",N2819*0.1,D2819="Standard Class",N2819*0.5,D2819="Second Class",N2819*0)</f>
        <v>13.679600000000001</v>
      </c>
      <c r="Q2819">
        <f t="shared" ref="Q2819:Q2882" si="90">(K2819-N2819)*(1+P2819)</f>
        <v>1423.9329436800001</v>
      </c>
    </row>
    <row r="2820" spans="1:17" x14ac:dyDescent="0.3">
      <c r="A2820">
        <v>2819</v>
      </c>
      <c r="B2820" t="s">
        <v>3596</v>
      </c>
      <c r="C2820" s="1">
        <v>42255</v>
      </c>
      <c r="D2820" t="s">
        <v>38</v>
      </c>
      <c r="E2820" t="s">
        <v>68</v>
      </c>
      <c r="F2820" t="s">
        <v>3597</v>
      </c>
      <c r="G2820" t="s">
        <v>594</v>
      </c>
      <c r="H2820" t="s">
        <v>14</v>
      </c>
      <c r="I2820" t="s">
        <v>15</v>
      </c>
      <c r="J2820" t="s">
        <v>90</v>
      </c>
      <c r="K2820">
        <v>1088.76</v>
      </c>
      <c r="L2820">
        <v>6</v>
      </c>
      <c r="M2820">
        <v>0</v>
      </c>
      <c r="N2820">
        <v>315.74040000000002</v>
      </c>
      <c r="O2820">
        <f t="shared" si="89"/>
        <v>773.01959999999997</v>
      </c>
      <c r="P2820" cm="1">
        <f t="array" ref="P2820">_xlfn.IFS(D2820="Same Day",N2820*0.2,D2820="First Class",N2820*0.1,D2820="Standard Class",N2820*0.5,D2820="Second Class",N2820*0)</f>
        <v>157.87020000000001</v>
      </c>
      <c r="Q2820">
        <f t="shared" si="90"/>
        <v>122809.77845592001</v>
      </c>
    </row>
    <row r="2821" spans="1:17" x14ac:dyDescent="0.3">
      <c r="A2821">
        <v>2820</v>
      </c>
      <c r="B2821" t="s">
        <v>3598</v>
      </c>
      <c r="C2821" s="1">
        <v>42498</v>
      </c>
      <c r="D2821" t="s">
        <v>35</v>
      </c>
      <c r="E2821" t="s">
        <v>108</v>
      </c>
      <c r="F2821" t="s">
        <v>3599</v>
      </c>
      <c r="G2821" t="s">
        <v>3257</v>
      </c>
      <c r="H2821" t="s">
        <v>14</v>
      </c>
      <c r="I2821" t="s">
        <v>16</v>
      </c>
      <c r="J2821" t="s">
        <v>101</v>
      </c>
      <c r="K2821">
        <v>6.72</v>
      </c>
      <c r="L2821">
        <v>5</v>
      </c>
      <c r="M2821">
        <v>0.2</v>
      </c>
      <c r="N2821">
        <v>2.3519999999999999</v>
      </c>
      <c r="O2821">
        <f t="shared" si="89"/>
        <v>4.3680000000000003</v>
      </c>
      <c r="P2821" cm="1">
        <f t="array" ref="P2821">_xlfn.IFS(D2821="Same Day",N2821*0.2,D2821="First Class",N2821*0.1,D2821="Standard Class",N2821*0.5,D2821="Second Class",N2821*0)</f>
        <v>0.23519999999999999</v>
      </c>
      <c r="Q2821">
        <f t="shared" si="90"/>
        <v>5.3953536000000009</v>
      </c>
    </row>
    <row r="2822" spans="1:17" x14ac:dyDescent="0.3">
      <c r="A2822">
        <v>2821</v>
      </c>
      <c r="B2822" t="s">
        <v>3598</v>
      </c>
      <c r="C2822" s="1">
        <v>42498</v>
      </c>
      <c r="D2822" t="s">
        <v>35</v>
      </c>
      <c r="E2822" t="s">
        <v>96</v>
      </c>
      <c r="F2822" t="s">
        <v>3599</v>
      </c>
      <c r="G2822" t="s">
        <v>522</v>
      </c>
      <c r="H2822" t="s">
        <v>8</v>
      </c>
      <c r="I2822" t="s">
        <v>10</v>
      </c>
      <c r="J2822" t="s">
        <v>87</v>
      </c>
      <c r="K2822">
        <v>298.77600000000001</v>
      </c>
      <c r="L2822">
        <v>3</v>
      </c>
      <c r="M2822">
        <v>0.2</v>
      </c>
      <c r="N2822">
        <v>7.4694000000000003</v>
      </c>
      <c r="O2822">
        <f t="shared" si="89"/>
        <v>291.3066</v>
      </c>
      <c r="P2822" cm="1">
        <f t="array" ref="P2822">_xlfn.IFS(D2822="Same Day",N2822*0.2,D2822="First Class",N2822*0.1,D2822="Standard Class",N2822*0.5,D2822="Second Class",N2822*0)</f>
        <v>0.74694000000000005</v>
      </c>
      <c r="Q2822">
        <f t="shared" si="90"/>
        <v>508.89515180399997</v>
      </c>
    </row>
    <row r="2823" spans="1:17" x14ac:dyDescent="0.3">
      <c r="A2823">
        <v>2822</v>
      </c>
      <c r="B2823" t="s">
        <v>3600</v>
      </c>
      <c r="C2823" s="1">
        <v>42740</v>
      </c>
      <c r="D2823" t="s">
        <v>38</v>
      </c>
      <c r="E2823" t="s">
        <v>77</v>
      </c>
      <c r="F2823" t="s">
        <v>1805</v>
      </c>
      <c r="G2823" t="s">
        <v>510</v>
      </c>
      <c r="H2823" t="s">
        <v>25</v>
      </c>
      <c r="I2823" t="s">
        <v>26</v>
      </c>
      <c r="J2823" t="s">
        <v>99</v>
      </c>
      <c r="K2823">
        <v>302.37599999999998</v>
      </c>
      <c r="L2823">
        <v>3</v>
      </c>
      <c r="M2823">
        <v>0.2</v>
      </c>
      <c r="N2823">
        <v>22.6782</v>
      </c>
      <c r="O2823">
        <f t="shared" si="89"/>
        <v>279.69779999999997</v>
      </c>
      <c r="P2823" cm="1">
        <f t="array" ref="P2823">_xlfn.IFS(D2823="Same Day",N2823*0.2,D2823="First Class",N2823*0.1,D2823="Standard Class",N2823*0.5,D2823="Second Class",N2823*0)</f>
        <v>11.3391</v>
      </c>
      <c r="Q2823">
        <f t="shared" si="90"/>
        <v>3451.2191239799995</v>
      </c>
    </row>
    <row r="2824" spans="1:17" x14ac:dyDescent="0.3">
      <c r="A2824">
        <v>2823</v>
      </c>
      <c r="B2824" t="s">
        <v>3601</v>
      </c>
      <c r="C2824" s="1">
        <v>42998</v>
      </c>
      <c r="D2824" t="s">
        <v>35</v>
      </c>
      <c r="E2824" t="s">
        <v>96</v>
      </c>
      <c r="F2824" t="s">
        <v>2033</v>
      </c>
      <c r="G2824" t="s">
        <v>710</v>
      </c>
      <c r="H2824" t="s">
        <v>14</v>
      </c>
      <c r="I2824" t="s">
        <v>20</v>
      </c>
      <c r="J2824" t="s">
        <v>87</v>
      </c>
      <c r="K2824">
        <v>8.9280000000000008</v>
      </c>
      <c r="L2824">
        <v>2</v>
      </c>
      <c r="M2824">
        <v>0.2</v>
      </c>
      <c r="N2824">
        <v>0.55800000000000005</v>
      </c>
      <c r="O2824">
        <f t="shared" si="89"/>
        <v>8.370000000000001</v>
      </c>
      <c r="P2824" cm="1">
        <f t="array" ref="P2824">_xlfn.IFS(D2824="Same Day",N2824*0.2,D2824="First Class",N2824*0.1,D2824="Standard Class",N2824*0.5,D2824="Second Class",N2824*0)</f>
        <v>5.5800000000000009E-2</v>
      </c>
      <c r="Q2824">
        <f t="shared" si="90"/>
        <v>8.8370460000000008</v>
      </c>
    </row>
    <row r="2825" spans="1:17" x14ac:dyDescent="0.3">
      <c r="A2825">
        <v>2824</v>
      </c>
      <c r="B2825" t="s">
        <v>3601</v>
      </c>
      <c r="C2825" s="1">
        <v>42998</v>
      </c>
      <c r="D2825" t="s">
        <v>35</v>
      </c>
      <c r="E2825" t="s">
        <v>77</v>
      </c>
      <c r="F2825" t="s">
        <v>2033</v>
      </c>
      <c r="G2825" t="s">
        <v>2469</v>
      </c>
      <c r="H2825" t="s">
        <v>14</v>
      </c>
      <c r="I2825" t="s">
        <v>15</v>
      </c>
      <c r="J2825" t="s">
        <v>90</v>
      </c>
      <c r="K2825">
        <v>47.584000000000003</v>
      </c>
      <c r="L2825">
        <v>2</v>
      </c>
      <c r="M2825">
        <v>0.2</v>
      </c>
      <c r="N2825">
        <v>-2.9740000000000002</v>
      </c>
      <c r="O2825">
        <f t="shared" si="89"/>
        <v>50.558000000000007</v>
      </c>
      <c r="P2825" cm="1">
        <f t="array" ref="P2825">_xlfn.IFS(D2825="Same Day",N2825*0.2,D2825="First Class",N2825*0.1,D2825="Standard Class",N2825*0.5,D2825="Second Class",N2825*0)</f>
        <v>-0.29740000000000005</v>
      </c>
      <c r="Q2825">
        <f t="shared" si="90"/>
        <v>35.522050800000002</v>
      </c>
    </row>
    <row r="2826" spans="1:17" x14ac:dyDescent="0.3">
      <c r="A2826">
        <v>2825</v>
      </c>
      <c r="B2826" t="s">
        <v>3602</v>
      </c>
      <c r="C2826" s="1">
        <v>41912</v>
      </c>
      <c r="D2826" t="s">
        <v>38</v>
      </c>
      <c r="E2826" t="s">
        <v>108</v>
      </c>
      <c r="F2826" t="s">
        <v>946</v>
      </c>
      <c r="G2826" t="s">
        <v>3603</v>
      </c>
      <c r="H2826" t="s">
        <v>14</v>
      </c>
      <c r="I2826" t="s">
        <v>18</v>
      </c>
      <c r="J2826" t="s">
        <v>275</v>
      </c>
      <c r="K2826">
        <v>33.792000000000002</v>
      </c>
      <c r="L2826">
        <v>8</v>
      </c>
      <c r="M2826">
        <v>0.2</v>
      </c>
      <c r="N2826">
        <v>10.56</v>
      </c>
      <c r="O2826">
        <f t="shared" si="89"/>
        <v>23.231999999999999</v>
      </c>
      <c r="P2826" cm="1">
        <f t="array" ref="P2826">_xlfn.IFS(D2826="Same Day",N2826*0.2,D2826="First Class",N2826*0.1,D2826="Standard Class",N2826*0.5,D2826="Second Class",N2826*0)</f>
        <v>5.28</v>
      </c>
      <c r="Q2826">
        <f t="shared" si="90"/>
        <v>145.89696000000001</v>
      </c>
    </row>
    <row r="2827" spans="1:17" x14ac:dyDescent="0.3">
      <c r="A2827">
        <v>2826</v>
      </c>
      <c r="B2827" t="s">
        <v>3602</v>
      </c>
      <c r="C2827" s="1">
        <v>41912</v>
      </c>
      <c r="D2827" t="s">
        <v>38</v>
      </c>
      <c r="E2827" t="s">
        <v>77</v>
      </c>
      <c r="F2827" t="s">
        <v>946</v>
      </c>
      <c r="G2827" t="s">
        <v>1296</v>
      </c>
      <c r="H2827" t="s">
        <v>8</v>
      </c>
      <c r="I2827" t="s">
        <v>11</v>
      </c>
      <c r="J2827" t="s">
        <v>71</v>
      </c>
      <c r="K2827">
        <v>300.53280000000001</v>
      </c>
      <c r="L2827">
        <v>2</v>
      </c>
      <c r="M2827">
        <v>0.32</v>
      </c>
      <c r="N2827">
        <v>-97.231200000000001</v>
      </c>
      <c r="O2827">
        <f t="shared" si="89"/>
        <v>397.76400000000001</v>
      </c>
      <c r="P2827" cm="1">
        <f t="array" ref="P2827">_xlfn.IFS(D2827="Same Day",N2827*0.2,D2827="First Class",N2827*0.1,D2827="Standard Class",N2827*0.5,D2827="Second Class",N2827*0)</f>
        <v>-48.615600000000001</v>
      </c>
      <c r="Q2827">
        <f t="shared" si="90"/>
        <v>-18939.771518400001</v>
      </c>
    </row>
    <row r="2828" spans="1:17" x14ac:dyDescent="0.3">
      <c r="A2828">
        <v>2827</v>
      </c>
      <c r="B2828" t="s">
        <v>3602</v>
      </c>
      <c r="C2828" s="1">
        <v>41912</v>
      </c>
      <c r="D2828" t="s">
        <v>38</v>
      </c>
      <c r="E2828" t="s">
        <v>108</v>
      </c>
      <c r="F2828" t="s">
        <v>946</v>
      </c>
      <c r="G2828" t="s">
        <v>3084</v>
      </c>
      <c r="H2828" t="s">
        <v>14</v>
      </c>
      <c r="I2828" t="s">
        <v>16</v>
      </c>
      <c r="J2828" t="s">
        <v>101</v>
      </c>
      <c r="K2828">
        <v>2.7240000000000002</v>
      </c>
      <c r="L2828">
        <v>2</v>
      </c>
      <c r="M2828">
        <v>0.8</v>
      </c>
      <c r="N2828">
        <v>-4.3583999999999996</v>
      </c>
      <c r="O2828">
        <f t="shared" si="89"/>
        <v>7.0823999999999998</v>
      </c>
      <c r="P2828" cm="1">
        <f t="array" ref="P2828">_xlfn.IFS(D2828="Same Day",N2828*0.2,D2828="First Class",N2828*0.1,D2828="Standard Class",N2828*0.5,D2828="Second Class",N2828*0)</f>
        <v>-2.1791999999999998</v>
      </c>
      <c r="Q2828">
        <f t="shared" si="90"/>
        <v>-8.3515660799999978</v>
      </c>
    </row>
    <row r="2829" spans="1:17" x14ac:dyDescent="0.3">
      <c r="A2829">
        <v>2828</v>
      </c>
      <c r="B2829" t="s">
        <v>3602</v>
      </c>
      <c r="C2829" s="1">
        <v>41912</v>
      </c>
      <c r="D2829" t="s">
        <v>38</v>
      </c>
      <c r="E2829" t="s">
        <v>108</v>
      </c>
      <c r="F2829" t="s">
        <v>946</v>
      </c>
      <c r="G2829" t="s">
        <v>152</v>
      </c>
      <c r="H2829" t="s">
        <v>14</v>
      </c>
      <c r="I2829" t="s">
        <v>21</v>
      </c>
      <c r="J2829" t="s">
        <v>153</v>
      </c>
      <c r="K2829">
        <v>3.2639999999999998</v>
      </c>
      <c r="L2829">
        <v>2</v>
      </c>
      <c r="M2829">
        <v>0.2</v>
      </c>
      <c r="N2829">
        <v>1.1015999999999999</v>
      </c>
      <c r="O2829">
        <f t="shared" si="89"/>
        <v>2.1623999999999999</v>
      </c>
      <c r="P2829" cm="1">
        <f t="array" ref="P2829">_xlfn.IFS(D2829="Same Day",N2829*0.2,D2829="First Class",N2829*0.1,D2829="Standard Class",N2829*0.5,D2829="Second Class",N2829*0)</f>
        <v>0.55079999999999996</v>
      </c>
      <c r="Q2829">
        <f t="shared" si="90"/>
        <v>3.3534499199999996</v>
      </c>
    </row>
    <row r="2830" spans="1:17" x14ac:dyDescent="0.3">
      <c r="A2830">
        <v>2829</v>
      </c>
      <c r="B2830" t="s">
        <v>3604</v>
      </c>
      <c r="C2830" s="1">
        <v>42486</v>
      </c>
      <c r="D2830" t="s">
        <v>35</v>
      </c>
      <c r="E2830" t="s">
        <v>68</v>
      </c>
      <c r="F2830" t="s">
        <v>411</v>
      </c>
      <c r="G2830" t="s">
        <v>3605</v>
      </c>
      <c r="H2830" t="s">
        <v>14</v>
      </c>
      <c r="I2830" t="s">
        <v>18</v>
      </c>
      <c r="J2830" t="s">
        <v>113</v>
      </c>
      <c r="K2830">
        <v>108.336</v>
      </c>
      <c r="L2830">
        <v>6</v>
      </c>
      <c r="M2830">
        <v>0.2</v>
      </c>
      <c r="N2830">
        <v>37.9176</v>
      </c>
      <c r="O2830">
        <f t="shared" si="89"/>
        <v>70.418399999999991</v>
      </c>
      <c r="P2830" cm="1">
        <f t="array" ref="P2830">_xlfn.IFS(D2830="Same Day",N2830*0.2,D2830="First Class",N2830*0.1,D2830="Standard Class",N2830*0.5,D2830="Second Class",N2830*0)</f>
        <v>3.79176</v>
      </c>
      <c r="Q2830">
        <f t="shared" si="90"/>
        <v>337.42807238399996</v>
      </c>
    </row>
    <row r="2831" spans="1:17" x14ac:dyDescent="0.3">
      <c r="A2831">
        <v>2830</v>
      </c>
      <c r="B2831" t="s">
        <v>3604</v>
      </c>
      <c r="C2831" s="1">
        <v>42486</v>
      </c>
      <c r="D2831" t="s">
        <v>35</v>
      </c>
      <c r="E2831" t="s">
        <v>77</v>
      </c>
      <c r="F2831" t="s">
        <v>411</v>
      </c>
      <c r="G2831" t="s">
        <v>89</v>
      </c>
      <c r="H2831" t="s">
        <v>14</v>
      </c>
      <c r="I2831" t="s">
        <v>15</v>
      </c>
      <c r="J2831" t="s">
        <v>90</v>
      </c>
      <c r="K2831">
        <v>55.92</v>
      </c>
      <c r="L2831">
        <v>5</v>
      </c>
      <c r="M2831">
        <v>0.2</v>
      </c>
      <c r="N2831">
        <v>6.2910000000000004</v>
      </c>
      <c r="O2831">
        <f t="shared" si="89"/>
        <v>49.629000000000005</v>
      </c>
      <c r="P2831" cm="1">
        <f t="array" ref="P2831">_xlfn.IFS(D2831="Same Day",N2831*0.2,D2831="First Class",N2831*0.1,D2831="Standard Class",N2831*0.5,D2831="Second Class",N2831*0)</f>
        <v>0.6291000000000001</v>
      </c>
      <c r="Q2831">
        <f t="shared" si="90"/>
        <v>80.850603900000024</v>
      </c>
    </row>
    <row r="2832" spans="1:17" x14ac:dyDescent="0.3">
      <c r="A2832">
        <v>2831</v>
      </c>
      <c r="B2832" t="s">
        <v>3604</v>
      </c>
      <c r="C2832" s="1">
        <v>42486</v>
      </c>
      <c r="D2832" t="s">
        <v>35</v>
      </c>
      <c r="E2832" t="s">
        <v>108</v>
      </c>
      <c r="F2832" t="s">
        <v>411</v>
      </c>
      <c r="G2832" t="s">
        <v>3606</v>
      </c>
      <c r="H2832" t="s">
        <v>14</v>
      </c>
      <c r="I2832" t="s">
        <v>18</v>
      </c>
      <c r="J2832" t="s">
        <v>275</v>
      </c>
      <c r="K2832">
        <v>78.304000000000002</v>
      </c>
      <c r="L2832">
        <v>2</v>
      </c>
      <c r="M2832">
        <v>0.2</v>
      </c>
      <c r="N2832">
        <v>29.364000000000001</v>
      </c>
      <c r="O2832">
        <f t="shared" si="89"/>
        <v>48.94</v>
      </c>
      <c r="P2832" cm="1">
        <f t="array" ref="P2832">_xlfn.IFS(D2832="Same Day",N2832*0.2,D2832="First Class",N2832*0.1,D2832="Standard Class",N2832*0.5,D2832="Second Class",N2832*0)</f>
        <v>2.9364000000000003</v>
      </c>
      <c r="Q2832">
        <f t="shared" si="90"/>
        <v>192.64741600000002</v>
      </c>
    </row>
    <row r="2833" spans="1:17" x14ac:dyDescent="0.3">
      <c r="A2833">
        <v>2832</v>
      </c>
      <c r="B2833" t="s">
        <v>3607</v>
      </c>
      <c r="C2833" s="1">
        <v>41948</v>
      </c>
      <c r="D2833" t="s">
        <v>38</v>
      </c>
      <c r="E2833" t="s">
        <v>108</v>
      </c>
      <c r="F2833" t="s">
        <v>2152</v>
      </c>
      <c r="G2833" t="s">
        <v>3608</v>
      </c>
      <c r="H2833" t="s">
        <v>14</v>
      </c>
      <c r="I2833" t="s">
        <v>15</v>
      </c>
      <c r="J2833" t="s">
        <v>90</v>
      </c>
      <c r="K2833">
        <v>443.92</v>
      </c>
      <c r="L2833">
        <v>5</v>
      </c>
      <c r="M2833">
        <v>0.2</v>
      </c>
      <c r="N2833">
        <v>-94.332999999999998</v>
      </c>
      <c r="O2833">
        <f t="shared" si="89"/>
        <v>538.25300000000004</v>
      </c>
      <c r="P2833" cm="1">
        <f t="array" ref="P2833">_xlfn.IFS(D2833="Same Day",N2833*0.2,D2833="First Class",N2833*0.1,D2833="Standard Class",N2833*0.5,D2833="Second Class",N2833*0)</f>
        <v>-47.166499999999999</v>
      </c>
      <c r="Q2833">
        <f t="shared" si="90"/>
        <v>-24849.2571245</v>
      </c>
    </row>
    <row r="2834" spans="1:17" x14ac:dyDescent="0.3">
      <c r="A2834">
        <v>2833</v>
      </c>
      <c r="B2834" t="s">
        <v>3607</v>
      </c>
      <c r="C2834" s="1">
        <v>41948</v>
      </c>
      <c r="D2834" t="s">
        <v>38</v>
      </c>
      <c r="E2834" t="s">
        <v>77</v>
      </c>
      <c r="F2834" t="s">
        <v>2152</v>
      </c>
      <c r="G2834" t="s">
        <v>3509</v>
      </c>
      <c r="H2834" t="s">
        <v>25</v>
      </c>
      <c r="I2834" t="s">
        <v>26</v>
      </c>
      <c r="J2834" t="s">
        <v>99</v>
      </c>
      <c r="K2834">
        <v>155.976</v>
      </c>
      <c r="L2834">
        <v>3</v>
      </c>
      <c r="M2834">
        <v>0.2</v>
      </c>
      <c r="N2834">
        <v>54.5916</v>
      </c>
      <c r="O2834">
        <f t="shared" si="89"/>
        <v>101.3844</v>
      </c>
      <c r="P2834" cm="1">
        <f t="array" ref="P2834">_xlfn.IFS(D2834="Same Day",N2834*0.2,D2834="First Class",N2834*0.1,D2834="Standard Class",N2834*0.5,D2834="Second Class",N2834*0)</f>
        <v>27.2958</v>
      </c>
      <c r="Q2834">
        <f t="shared" si="90"/>
        <v>2868.7527055199998</v>
      </c>
    </row>
    <row r="2835" spans="1:17" x14ac:dyDescent="0.3">
      <c r="A2835">
        <v>2834</v>
      </c>
      <c r="B2835" t="s">
        <v>3609</v>
      </c>
      <c r="C2835" s="1">
        <v>42766</v>
      </c>
      <c r="D2835" t="s">
        <v>37</v>
      </c>
      <c r="E2835" t="s">
        <v>108</v>
      </c>
      <c r="F2835" t="s">
        <v>3610</v>
      </c>
      <c r="G2835" t="s">
        <v>394</v>
      </c>
      <c r="H2835" t="s">
        <v>14</v>
      </c>
      <c r="I2835" t="s">
        <v>20</v>
      </c>
      <c r="J2835" t="s">
        <v>87</v>
      </c>
      <c r="K2835">
        <v>15.47</v>
      </c>
      <c r="L2835">
        <v>7</v>
      </c>
      <c r="M2835">
        <v>0</v>
      </c>
      <c r="N2835">
        <v>4.1768999999999998</v>
      </c>
      <c r="O2835">
        <f t="shared" si="89"/>
        <v>11.293100000000001</v>
      </c>
      <c r="P2835" cm="1">
        <f t="array" ref="P2835">_xlfn.IFS(D2835="Same Day",N2835*0.2,D2835="First Class",N2835*0.1,D2835="Standard Class",N2835*0.5,D2835="Second Class",N2835*0)</f>
        <v>0</v>
      </c>
      <c r="Q2835">
        <f t="shared" si="90"/>
        <v>11.293100000000001</v>
      </c>
    </row>
    <row r="2836" spans="1:17" x14ac:dyDescent="0.3">
      <c r="A2836">
        <v>2835</v>
      </c>
      <c r="B2836" t="s">
        <v>3609</v>
      </c>
      <c r="C2836" s="1">
        <v>42766</v>
      </c>
      <c r="D2836" t="s">
        <v>37</v>
      </c>
      <c r="E2836" t="s">
        <v>77</v>
      </c>
      <c r="F2836" t="s">
        <v>3610</v>
      </c>
      <c r="G2836" t="s">
        <v>451</v>
      </c>
      <c r="H2836" t="s">
        <v>14</v>
      </c>
      <c r="I2836" t="s">
        <v>16</v>
      </c>
      <c r="J2836" t="s">
        <v>87</v>
      </c>
      <c r="K2836">
        <v>7.16</v>
      </c>
      <c r="L2836">
        <v>2</v>
      </c>
      <c r="M2836">
        <v>0</v>
      </c>
      <c r="N2836">
        <v>3.4367999999999999</v>
      </c>
      <c r="O2836">
        <f t="shared" si="89"/>
        <v>3.7232000000000003</v>
      </c>
      <c r="P2836" cm="1">
        <f t="array" ref="P2836">_xlfn.IFS(D2836="Same Day",N2836*0.2,D2836="First Class",N2836*0.1,D2836="Standard Class",N2836*0.5,D2836="Second Class",N2836*0)</f>
        <v>0</v>
      </c>
      <c r="Q2836">
        <f t="shared" si="90"/>
        <v>3.7232000000000003</v>
      </c>
    </row>
    <row r="2837" spans="1:17" x14ac:dyDescent="0.3">
      <c r="A2837">
        <v>2836</v>
      </c>
      <c r="B2837" t="s">
        <v>3611</v>
      </c>
      <c r="C2837" s="1">
        <v>43055</v>
      </c>
      <c r="D2837" t="s">
        <v>38</v>
      </c>
      <c r="E2837" t="s">
        <v>84</v>
      </c>
      <c r="F2837" t="s">
        <v>1495</v>
      </c>
      <c r="G2837" t="s">
        <v>2083</v>
      </c>
      <c r="H2837" t="s">
        <v>14</v>
      </c>
      <c r="I2837" t="s">
        <v>17</v>
      </c>
      <c r="J2837" t="s">
        <v>87</v>
      </c>
      <c r="K2837">
        <v>10.89</v>
      </c>
      <c r="L2837">
        <v>1</v>
      </c>
      <c r="M2837">
        <v>0</v>
      </c>
      <c r="N2837">
        <v>2.8313999999999999</v>
      </c>
      <c r="O2837">
        <f t="shared" si="89"/>
        <v>8.0586000000000002</v>
      </c>
      <c r="P2837" cm="1">
        <f t="array" ref="P2837">_xlfn.IFS(D2837="Same Day",N2837*0.2,D2837="First Class",N2837*0.1,D2837="Standard Class",N2837*0.5,D2837="Second Class",N2837*0)</f>
        <v>1.4157</v>
      </c>
      <c r="Q2837">
        <f t="shared" si="90"/>
        <v>19.467160020000001</v>
      </c>
    </row>
    <row r="2838" spans="1:17" x14ac:dyDescent="0.3">
      <c r="A2838">
        <v>2837</v>
      </c>
      <c r="B2838" t="s">
        <v>3611</v>
      </c>
      <c r="C2838" s="1">
        <v>43055</v>
      </c>
      <c r="D2838" t="s">
        <v>38</v>
      </c>
      <c r="E2838" t="s">
        <v>96</v>
      </c>
      <c r="F2838" t="s">
        <v>1495</v>
      </c>
      <c r="G2838" t="s">
        <v>3612</v>
      </c>
      <c r="H2838" t="s">
        <v>14</v>
      </c>
      <c r="I2838" t="s">
        <v>18</v>
      </c>
      <c r="J2838" t="s">
        <v>160</v>
      </c>
      <c r="K2838">
        <v>19.440000000000001</v>
      </c>
      <c r="L2838">
        <v>3</v>
      </c>
      <c r="M2838">
        <v>0</v>
      </c>
      <c r="N2838">
        <v>9.3312000000000008</v>
      </c>
      <c r="O2838">
        <f t="shared" si="89"/>
        <v>10.1088</v>
      </c>
      <c r="P2838" cm="1">
        <f t="array" ref="P2838">_xlfn.IFS(D2838="Same Day",N2838*0.2,D2838="First Class",N2838*0.1,D2838="Standard Class",N2838*0.5,D2838="Second Class",N2838*0)</f>
        <v>4.6656000000000004</v>
      </c>
      <c r="Q2838">
        <f t="shared" si="90"/>
        <v>57.272417280000006</v>
      </c>
    </row>
    <row r="2839" spans="1:17" x14ac:dyDescent="0.3">
      <c r="A2839">
        <v>2838</v>
      </c>
      <c r="B2839" t="s">
        <v>3611</v>
      </c>
      <c r="C2839" s="1">
        <v>43055</v>
      </c>
      <c r="D2839" t="s">
        <v>38</v>
      </c>
      <c r="E2839" t="s">
        <v>96</v>
      </c>
      <c r="F2839" t="s">
        <v>1495</v>
      </c>
      <c r="G2839" t="s">
        <v>2264</v>
      </c>
      <c r="H2839" t="s">
        <v>14</v>
      </c>
      <c r="I2839" t="s">
        <v>16</v>
      </c>
      <c r="J2839" t="s">
        <v>87</v>
      </c>
      <c r="K2839">
        <v>121.6</v>
      </c>
      <c r="L2839">
        <v>5</v>
      </c>
      <c r="M2839">
        <v>0.2</v>
      </c>
      <c r="N2839">
        <v>39.520000000000003</v>
      </c>
      <c r="O2839">
        <f t="shared" si="89"/>
        <v>82.079999999999984</v>
      </c>
      <c r="P2839" cm="1">
        <f t="array" ref="P2839">_xlfn.IFS(D2839="Same Day",N2839*0.2,D2839="First Class",N2839*0.1,D2839="Standard Class",N2839*0.5,D2839="Second Class",N2839*0)</f>
        <v>19.760000000000002</v>
      </c>
      <c r="Q2839">
        <f t="shared" si="90"/>
        <v>1703.9807999999998</v>
      </c>
    </row>
    <row r="2840" spans="1:17" x14ac:dyDescent="0.3">
      <c r="A2840">
        <v>2839</v>
      </c>
      <c r="B2840" t="s">
        <v>3613</v>
      </c>
      <c r="C2840" s="1">
        <v>42533</v>
      </c>
      <c r="D2840" t="s">
        <v>35</v>
      </c>
      <c r="E2840" t="s">
        <v>96</v>
      </c>
      <c r="F2840" t="s">
        <v>3468</v>
      </c>
      <c r="G2840" t="s">
        <v>2136</v>
      </c>
      <c r="H2840" t="s">
        <v>25</v>
      </c>
      <c r="I2840" t="s">
        <v>27</v>
      </c>
      <c r="J2840" t="s">
        <v>517</v>
      </c>
      <c r="K2840">
        <v>695.7</v>
      </c>
      <c r="L2840">
        <v>2</v>
      </c>
      <c r="M2840">
        <v>0.5</v>
      </c>
      <c r="N2840">
        <v>-27.827999999999999</v>
      </c>
      <c r="O2840">
        <f t="shared" si="89"/>
        <v>723.52800000000002</v>
      </c>
      <c r="P2840" cm="1">
        <f t="array" ref="P2840">_xlfn.IFS(D2840="Same Day",N2840*0.2,D2840="First Class",N2840*0.1,D2840="Standard Class",N2840*0.5,D2840="Second Class",N2840*0)</f>
        <v>-2.7827999999999999</v>
      </c>
      <c r="Q2840">
        <f t="shared" si="90"/>
        <v>-1289.9057184000001</v>
      </c>
    </row>
    <row r="2841" spans="1:17" x14ac:dyDescent="0.3">
      <c r="A2841">
        <v>2840</v>
      </c>
      <c r="B2841" t="s">
        <v>3614</v>
      </c>
      <c r="C2841" s="1">
        <v>42255</v>
      </c>
      <c r="D2841" t="s">
        <v>37</v>
      </c>
      <c r="E2841" t="s">
        <v>108</v>
      </c>
      <c r="F2841" t="s">
        <v>428</v>
      </c>
      <c r="G2841" t="s">
        <v>1737</v>
      </c>
      <c r="H2841" t="s">
        <v>14</v>
      </c>
      <c r="I2841" t="s">
        <v>15</v>
      </c>
      <c r="J2841" t="s">
        <v>90</v>
      </c>
      <c r="K2841">
        <v>120.33</v>
      </c>
      <c r="L2841">
        <v>1</v>
      </c>
      <c r="M2841">
        <v>0</v>
      </c>
      <c r="N2841">
        <v>31.285799999999998</v>
      </c>
      <c r="O2841">
        <f t="shared" si="89"/>
        <v>89.044200000000004</v>
      </c>
      <c r="P2841" cm="1">
        <f t="array" ref="P2841">_xlfn.IFS(D2841="Same Day",N2841*0.2,D2841="First Class",N2841*0.1,D2841="Standard Class",N2841*0.5,D2841="Second Class",N2841*0)</f>
        <v>0</v>
      </c>
      <c r="Q2841">
        <f t="shared" si="90"/>
        <v>89.044200000000004</v>
      </c>
    </row>
    <row r="2842" spans="1:17" x14ac:dyDescent="0.3">
      <c r="A2842">
        <v>2841</v>
      </c>
      <c r="B2842" t="s">
        <v>3615</v>
      </c>
      <c r="C2842" s="1">
        <v>41717</v>
      </c>
      <c r="D2842" t="s">
        <v>38</v>
      </c>
      <c r="E2842" t="s">
        <v>96</v>
      </c>
      <c r="F2842" t="s">
        <v>1313</v>
      </c>
      <c r="G2842" t="s">
        <v>1014</v>
      </c>
      <c r="H2842" t="s">
        <v>8</v>
      </c>
      <c r="I2842" t="s">
        <v>9</v>
      </c>
      <c r="J2842" t="s">
        <v>73</v>
      </c>
      <c r="K2842">
        <v>1139.92</v>
      </c>
      <c r="L2842">
        <v>4</v>
      </c>
      <c r="M2842">
        <v>0</v>
      </c>
      <c r="N2842">
        <v>284.98</v>
      </c>
      <c r="O2842">
        <f t="shared" si="89"/>
        <v>854.94</v>
      </c>
      <c r="P2842" cm="1">
        <f t="array" ref="P2842">_xlfn.IFS(D2842="Same Day",N2842*0.2,D2842="First Class",N2842*0.1,D2842="Standard Class",N2842*0.5,D2842="Second Class",N2842*0)</f>
        <v>142.49</v>
      </c>
      <c r="Q2842">
        <f t="shared" si="90"/>
        <v>122675.34060000001</v>
      </c>
    </row>
    <row r="2843" spans="1:17" x14ac:dyDescent="0.3">
      <c r="A2843">
        <v>2842</v>
      </c>
      <c r="B2843" t="s">
        <v>3616</v>
      </c>
      <c r="C2843" s="1">
        <v>42982</v>
      </c>
      <c r="D2843" t="s">
        <v>37</v>
      </c>
      <c r="E2843" t="s">
        <v>84</v>
      </c>
      <c r="F2843" t="s">
        <v>1028</v>
      </c>
      <c r="G2843" t="s">
        <v>1881</v>
      </c>
      <c r="H2843" t="s">
        <v>14</v>
      </c>
      <c r="I2843" t="s">
        <v>18</v>
      </c>
      <c r="J2843" t="s">
        <v>160</v>
      </c>
      <c r="K2843">
        <v>229.54400000000001</v>
      </c>
      <c r="L2843">
        <v>7</v>
      </c>
      <c r="M2843">
        <v>0.2</v>
      </c>
      <c r="N2843">
        <v>83.209699999999998</v>
      </c>
      <c r="O2843">
        <f t="shared" si="89"/>
        <v>146.33430000000001</v>
      </c>
      <c r="P2843" cm="1">
        <f t="array" ref="P2843">_xlfn.IFS(D2843="Same Day",N2843*0.2,D2843="First Class",N2843*0.1,D2843="Standard Class",N2843*0.5,D2843="Second Class",N2843*0)</f>
        <v>0</v>
      </c>
      <c r="Q2843">
        <f t="shared" si="90"/>
        <v>146.33430000000001</v>
      </c>
    </row>
    <row r="2844" spans="1:17" x14ac:dyDescent="0.3">
      <c r="A2844">
        <v>2843</v>
      </c>
      <c r="B2844" t="s">
        <v>3617</v>
      </c>
      <c r="C2844" s="1">
        <v>42821</v>
      </c>
      <c r="D2844" t="s">
        <v>38</v>
      </c>
      <c r="E2844" t="s">
        <v>77</v>
      </c>
      <c r="F2844" t="s">
        <v>3618</v>
      </c>
      <c r="G2844" t="s">
        <v>959</v>
      </c>
      <c r="H2844" t="s">
        <v>14</v>
      </c>
      <c r="I2844" t="s">
        <v>15</v>
      </c>
      <c r="J2844" t="s">
        <v>90</v>
      </c>
      <c r="K2844">
        <v>143.72800000000001</v>
      </c>
      <c r="L2844">
        <v>2</v>
      </c>
      <c r="M2844">
        <v>0.2</v>
      </c>
      <c r="N2844">
        <v>-32.338799999999999</v>
      </c>
      <c r="O2844">
        <f t="shared" si="89"/>
        <v>176.0668</v>
      </c>
      <c r="P2844" cm="1">
        <f t="array" ref="P2844">_xlfn.IFS(D2844="Same Day",N2844*0.2,D2844="First Class",N2844*0.1,D2844="Standard Class",N2844*0.5,D2844="Second Class",N2844*0)</f>
        <v>-16.1694</v>
      </c>
      <c r="Q2844">
        <f t="shared" si="90"/>
        <v>-2670.8277159199997</v>
      </c>
    </row>
    <row r="2845" spans="1:17" x14ac:dyDescent="0.3">
      <c r="A2845">
        <v>2844</v>
      </c>
      <c r="B2845" t="s">
        <v>3619</v>
      </c>
      <c r="C2845" s="1">
        <v>42877</v>
      </c>
      <c r="D2845" t="s">
        <v>38</v>
      </c>
      <c r="E2845" t="s">
        <v>77</v>
      </c>
      <c r="F2845" t="s">
        <v>94</v>
      </c>
      <c r="G2845" t="s">
        <v>3376</v>
      </c>
      <c r="H2845" t="s">
        <v>25</v>
      </c>
      <c r="I2845" t="s">
        <v>28</v>
      </c>
      <c r="J2845" t="s">
        <v>90</v>
      </c>
      <c r="K2845">
        <v>36.048000000000002</v>
      </c>
      <c r="L2845">
        <v>3</v>
      </c>
      <c r="M2845">
        <v>0.2</v>
      </c>
      <c r="N2845">
        <v>-0.9012</v>
      </c>
      <c r="O2845">
        <f t="shared" si="89"/>
        <v>36.949200000000005</v>
      </c>
      <c r="P2845" cm="1">
        <f t="array" ref="P2845">_xlfn.IFS(D2845="Same Day",N2845*0.2,D2845="First Class",N2845*0.1,D2845="Standard Class",N2845*0.5,D2845="Second Class",N2845*0)</f>
        <v>-0.4506</v>
      </c>
      <c r="Q2845">
        <f t="shared" si="90"/>
        <v>20.299890480000002</v>
      </c>
    </row>
    <row r="2846" spans="1:17" x14ac:dyDescent="0.3">
      <c r="A2846">
        <v>2845</v>
      </c>
      <c r="B2846" t="s">
        <v>3620</v>
      </c>
      <c r="C2846" s="1">
        <v>42735</v>
      </c>
      <c r="D2846" t="s">
        <v>38</v>
      </c>
      <c r="E2846" t="s">
        <v>68</v>
      </c>
      <c r="F2846" t="s">
        <v>1986</v>
      </c>
      <c r="G2846" t="s">
        <v>1167</v>
      </c>
      <c r="H2846" t="s">
        <v>8</v>
      </c>
      <c r="I2846" t="s">
        <v>9</v>
      </c>
      <c r="J2846" t="s">
        <v>73</v>
      </c>
      <c r="K2846">
        <v>845.48800000000006</v>
      </c>
      <c r="L2846">
        <v>8</v>
      </c>
      <c r="M2846">
        <v>0.3</v>
      </c>
      <c r="N2846">
        <v>-12.0784</v>
      </c>
      <c r="O2846">
        <f t="shared" si="89"/>
        <v>857.56640000000004</v>
      </c>
      <c r="P2846" cm="1">
        <f t="array" ref="P2846">_xlfn.IFS(D2846="Same Day",N2846*0.2,D2846="First Class",N2846*0.1,D2846="Standard Class",N2846*0.5,D2846="Second Class",N2846*0)</f>
        <v>-6.0392000000000001</v>
      </c>
      <c r="Q2846">
        <f t="shared" si="90"/>
        <v>-4321.4486028800002</v>
      </c>
    </row>
    <row r="2847" spans="1:17" x14ac:dyDescent="0.3">
      <c r="A2847">
        <v>2846</v>
      </c>
      <c r="B2847" t="s">
        <v>3621</v>
      </c>
      <c r="C2847" s="1">
        <v>43059</v>
      </c>
      <c r="D2847" t="s">
        <v>35</v>
      </c>
      <c r="E2847" t="s">
        <v>77</v>
      </c>
      <c r="F2847" t="s">
        <v>940</v>
      </c>
      <c r="G2847" t="s">
        <v>518</v>
      </c>
      <c r="H2847" t="s">
        <v>14</v>
      </c>
      <c r="I2847" t="s">
        <v>20</v>
      </c>
      <c r="J2847" t="s">
        <v>87</v>
      </c>
      <c r="K2847">
        <v>50.94</v>
      </c>
      <c r="L2847">
        <v>3</v>
      </c>
      <c r="M2847">
        <v>0</v>
      </c>
      <c r="N2847">
        <v>14.263199999999999</v>
      </c>
      <c r="O2847">
        <f t="shared" si="89"/>
        <v>36.6768</v>
      </c>
      <c r="P2847" cm="1">
        <f t="array" ref="P2847">_xlfn.IFS(D2847="Same Day",N2847*0.2,D2847="First Class",N2847*0.1,D2847="Standard Class",N2847*0.5,D2847="Second Class",N2847*0)</f>
        <v>1.42632</v>
      </c>
      <c r="Q2847">
        <f t="shared" si="90"/>
        <v>88.989653376000007</v>
      </c>
    </row>
    <row r="2848" spans="1:17" x14ac:dyDescent="0.3">
      <c r="A2848">
        <v>2847</v>
      </c>
      <c r="B2848" t="s">
        <v>3622</v>
      </c>
      <c r="C2848" s="1">
        <v>42993</v>
      </c>
      <c r="D2848" t="s">
        <v>38</v>
      </c>
      <c r="E2848" t="s">
        <v>77</v>
      </c>
      <c r="F2848" t="s">
        <v>1810</v>
      </c>
      <c r="G2848" t="s">
        <v>986</v>
      </c>
      <c r="H2848" t="s">
        <v>14</v>
      </c>
      <c r="I2848" t="s">
        <v>16</v>
      </c>
      <c r="J2848" t="s">
        <v>101</v>
      </c>
      <c r="K2848">
        <v>762.59400000000005</v>
      </c>
      <c r="L2848">
        <v>3</v>
      </c>
      <c r="M2848">
        <v>0.8</v>
      </c>
      <c r="N2848">
        <v>-1143.8910000000001</v>
      </c>
      <c r="O2848">
        <f t="shared" si="89"/>
        <v>1906.4850000000001</v>
      </c>
      <c r="P2848" cm="1">
        <f t="array" ref="P2848">_xlfn.IFS(D2848="Same Day",N2848*0.2,D2848="First Class",N2848*0.1,D2848="Standard Class",N2848*0.5,D2848="Second Class",N2848*0)</f>
        <v>-571.94550000000004</v>
      </c>
      <c r="Q2848">
        <f t="shared" si="90"/>
        <v>-1088499.0315675002</v>
      </c>
    </row>
    <row r="2849" spans="1:17" x14ac:dyDescent="0.3">
      <c r="A2849">
        <v>2848</v>
      </c>
      <c r="B2849" t="s">
        <v>3623</v>
      </c>
      <c r="C2849" s="1">
        <v>42840</v>
      </c>
      <c r="D2849" t="s">
        <v>38</v>
      </c>
      <c r="E2849" t="s">
        <v>108</v>
      </c>
      <c r="F2849" t="s">
        <v>3624</v>
      </c>
      <c r="G2849" t="s">
        <v>3625</v>
      </c>
      <c r="H2849" t="s">
        <v>8</v>
      </c>
      <c r="I2849" t="s">
        <v>12</v>
      </c>
      <c r="J2849" t="s">
        <v>87</v>
      </c>
      <c r="K2849">
        <v>56.28</v>
      </c>
      <c r="L2849">
        <v>6</v>
      </c>
      <c r="M2849">
        <v>0</v>
      </c>
      <c r="N2849">
        <v>15.7584</v>
      </c>
      <c r="O2849">
        <f t="shared" si="89"/>
        <v>40.521599999999999</v>
      </c>
      <c r="P2849" cm="1">
        <f t="array" ref="P2849">_xlfn.IFS(D2849="Same Day",N2849*0.2,D2849="First Class",N2849*0.1,D2849="Standard Class",N2849*0.5,D2849="Second Class",N2849*0)</f>
        <v>7.8792</v>
      </c>
      <c r="Q2849">
        <f t="shared" si="90"/>
        <v>359.79939072000002</v>
      </c>
    </row>
    <row r="2850" spans="1:17" x14ac:dyDescent="0.3">
      <c r="A2850">
        <v>2849</v>
      </c>
      <c r="B2850" t="s">
        <v>3623</v>
      </c>
      <c r="C2850" s="1">
        <v>42840</v>
      </c>
      <c r="D2850" t="s">
        <v>38</v>
      </c>
      <c r="E2850" t="s">
        <v>108</v>
      </c>
      <c r="F2850" t="s">
        <v>3624</v>
      </c>
      <c r="G2850" t="s">
        <v>2764</v>
      </c>
      <c r="H2850" t="s">
        <v>14</v>
      </c>
      <c r="I2850" t="s">
        <v>16</v>
      </c>
      <c r="J2850" t="s">
        <v>87</v>
      </c>
      <c r="K2850">
        <v>2690.97</v>
      </c>
      <c r="L2850">
        <v>3</v>
      </c>
      <c r="M2850">
        <v>0</v>
      </c>
      <c r="N2850">
        <v>1264.7559000000001</v>
      </c>
      <c r="O2850">
        <f t="shared" si="89"/>
        <v>1426.2140999999997</v>
      </c>
      <c r="P2850" cm="1">
        <f t="array" ref="P2850">_xlfn.IFS(D2850="Same Day",N2850*0.2,D2850="First Class",N2850*0.1,D2850="Standard Class",N2850*0.5,D2850="Second Class",N2850*0)</f>
        <v>632.37795000000006</v>
      </c>
      <c r="Q2850">
        <f t="shared" si="90"/>
        <v>903332.56291909493</v>
      </c>
    </row>
    <row r="2851" spans="1:17" x14ac:dyDescent="0.3">
      <c r="A2851">
        <v>2850</v>
      </c>
      <c r="B2851" t="s">
        <v>3626</v>
      </c>
      <c r="C2851" s="1">
        <v>42707</v>
      </c>
      <c r="D2851" t="s">
        <v>38</v>
      </c>
      <c r="E2851" t="s">
        <v>77</v>
      </c>
      <c r="F2851" t="s">
        <v>1521</v>
      </c>
      <c r="G2851" t="s">
        <v>1929</v>
      </c>
      <c r="H2851" t="s">
        <v>14</v>
      </c>
      <c r="I2851" t="s">
        <v>16</v>
      </c>
      <c r="J2851" t="s">
        <v>101</v>
      </c>
      <c r="K2851">
        <v>7.4340000000000002</v>
      </c>
      <c r="L2851">
        <v>6</v>
      </c>
      <c r="M2851">
        <v>0.7</v>
      </c>
      <c r="N2851">
        <v>-5.6993999999999998</v>
      </c>
      <c r="O2851">
        <f t="shared" si="89"/>
        <v>13.1334</v>
      </c>
      <c r="P2851" cm="1">
        <f t="array" ref="P2851">_xlfn.IFS(D2851="Same Day",N2851*0.2,D2851="First Class",N2851*0.1,D2851="Standard Class",N2851*0.5,D2851="Second Class",N2851*0)</f>
        <v>-2.8496999999999999</v>
      </c>
      <c r="Q2851">
        <f t="shared" si="90"/>
        <v>-24.29284998</v>
      </c>
    </row>
    <row r="2852" spans="1:17" x14ac:dyDescent="0.3">
      <c r="A2852">
        <v>2851</v>
      </c>
      <c r="B2852" t="s">
        <v>3627</v>
      </c>
      <c r="C2852" s="1">
        <v>42526</v>
      </c>
      <c r="D2852" t="s">
        <v>35</v>
      </c>
      <c r="E2852" t="s">
        <v>96</v>
      </c>
      <c r="F2852" t="s">
        <v>1634</v>
      </c>
      <c r="G2852" t="s">
        <v>1003</v>
      </c>
      <c r="H2852" t="s">
        <v>14</v>
      </c>
      <c r="I2852" t="s">
        <v>15</v>
      </c>
      <c r="J2852" t="s">
        <v>90</v>
      </c>
      <c r="K2852">
        <v>64.784000000000006</v>
      </c>
      <c r="L2852">
        <v>1</v>
      </c>
      <c r="M2852">
        <v>0.2</v>
      </c>
      <c r="N2852">
        <v>-12.956799999999999</v>
      </c>
      <c r="O2852">
        <f t="shared" si="89"/>
        <v>77.740800000000007</v>
      </c>
      <c r="P2852" cm="1">
        <f t="array" ref="P2852">_xlfn.IFS(D2852="Same Day",N2852*0.2,D2852="First Class",N2852*0.1,D2852="Standard Class",N2852*0.5,D2852="Second Class",N2852*0)</f>
        <v>-1.2956799999999999</v>
      </c>
      <c r="Q2852">
        <f t="shared" si="90"/>
        <v>-22.986399743999996</v>
      </c>
    </row>
    <row r="2853" spans="1:17" x14ac:dyDescent="0.3">
      <c r="A2853">
        <v>2852</v>
      </c>
      <c r="B2853" t="s">
        <v>3628</v>
      </c>
      <c r="C2853" s="1">
        <v>43091</v>
      </c>
      <c r="D2853" t="s">
        <v>38</v>
      </c>
      <c r="E2853" t="s">
        <v>108</v>
      </c>
      <c r="F2853" t="s">
        <v>3629</v>
      </c>
      <c r="G2853" t="s">
        <v>1626</v>
      </c>
      <c r="H2853" t="s">
        <v>14</v>
      </c>
      <c r="I2853" t="s">
        <v>18</v>
      </c>
      <c r="J2853" t="s">
        <v>160</v>
      </c>
      <c r="K2853">
        <v>28.16</v>
      </c>
      <c r="L2853">
        <v>4</v>
      </c>
      <c r="M2853">
        <v>0</v>
      </c>
      <c r="N2853">
        <v>13.235200000000001</v>
      </c>
      <c r="O2853">
        <f t="shared" si="89"/>
        <v>14.924799999999999</v>
      </c>
      <c r="P2853" cm="1">
        <f t="array" ref="P2853">_xlfn.IFS(D2853="Same Day",N2853*0.2,D2853="First Class",N2853*0.1,D2853="Standard Class",N2853*0.5,D2853="Second Class",N2853*0)</f>
        <v>6.6176000000000004</v>
      </c>
      <c r="Q2853">
        <f t="shared" si="90"/>
        <v>113.69115648</v>
      </c>
    </row>
    <row r="2854" spans="1:17" x14ac:dyDescent="0.3">
      <c r="A2854">
        <v>2853</v>
      </c>
      <c r="B2854" t="s">
        <v>3630</v>
      </c>
      <c r="C2854" s="1">
        <v>42450</v>
      </c>
      <c r="D2854" t="s">
        <v>37</v>
      </c>
      <c r="E2854" t="s">
        <v>84</v>
      </c>
      <c r="F2854" t="s">
        <v>3151</v>
      </c>
      <c r="G2854" t="s">
        <v>3631</v>
      </c>
      <c r="H2854" t="s">
        <v>8</v>
      </c>
      <c r="I2854" t="s">
        <v>12</v>
      </c>
      <c r="J2854" t="s">
        <v>73</v>
      </c>
      <c r="K2854">
        <v>14.98</v>
      </c>
      <c r="L2854">
        <v>1</v>
      </c>
      <c r="M2854">
        <v>0</v>
      </c>
      <c r="N2854">
        <v>6.8907999999999996</v>
      </c>
      <c r="O2854">
        <f t="shared" si="89"/>
        <v>8.0892000000000017</v>
      </c>
      <c r="P2854" cm="1">
        <f t="array" ref="P2854">_xlfn.IFS(D2854="Same Day",N2854*0.2,D2854="First Class",N2854*0.1,D2854="Standard Class",N2854*0.5,D2854="Second Class",N2854*0)</f>
        <v>0</v>
      </c>
      <c r="Q2854">
        <f t="shared" si="90"/>
        <v>8.0892000000000017</v>
      </c>
    </row>
    <row r="2855" spans="1:17" x14ac:dyDescent="0.3">
      <c r="A2855">
        <v>2854</v>
      </c>
      <c r="B2855" t="s">
        <v>3630</v>
      </c>
      <c r="C2855" s="1">
        <v>42450</v>
      </c>
      <c r="D2855" t="s">
        <v>37</v>
      </c>
      <c r="E2855" t="s">
        <v>77</v>
      </c>
      <c r="F2855" t="s">
        <v>3151</v>
      </c>
      <c r="G2855" t="s">
        <v>1172</v>
      </c>
      <c r="H2855" t="s">
        <v>8</v>
      </c>
      <c r="I2855" t="s">
        <v>12</v>
      </c>
      <c r="J2855" t="s">
        <v>73</v>
      </c>
      <c r="K2855">
        <v>20.32</v>
      </c>
      <c r="L2855">
        <v>4</v>
      </c>
      <c r="M2855">
        <v>0</v>
      </c>
      <c r="N2855">
        <v>6.9088000000000003</v>
      </c>
      <c r="O2855">
        <f t="shared" si="89"/>
        <v>13.411200000000001</v>
      </c>
      <c r="P2855" cm="1">
        <f t="array" ref="P2855">_xlfn.IFS(D2855="Same Day",N2855*0.2,D2855="First Class",N2855*0.1,D2855="Standard Class",N2855*0.5,D2855="Second Class",N2855*0)</f>
        <v>0</v>
      </c>
      <c r="Q2855">
        <f t="shared" si="90"/>
        <v>13.411200000000001</v>
      </c>
    </row>
    <row r="2856" spans="1:17" x14ac:dyDescent="0.3">
      <c r="A2856">
        <v>2855</v>
      </c>
      <c r="B2856" t="s">
        <v>3632</v>
      </c>
      <c r="C2856" s="1">
        <v>42967</v>
      </c>
      <c r="D2856" t="s">
        <v>36</v>
      </c>
      <c r="E2856" t="s">
        <v>108</v>
      </c>
      <c r="F2856" t="s">
        <v>3242</v>
      </c>
      <c r="G2856" t="s">
        <v>2362</v>
      </c>
      <c r="H2856" t="s">
        <v>14</v>
      </c>
      <c r="I2856" t="s">
        <v>15</v>
      </c>
      <c r="J2856" t="s">
        <v>90</v>
      </c>
      <c r="K2856">
        <v>40.29</v>
      </c>
      <c r="L2856">
        <v>3</v>
      </c>
      <c r="M2856">
        <v>0</v>
      </c>
      <c r="N2856">
        <v>10.4754</v>
      </c>
      <c r="O2856">
        <f t="shared" si="89"/>
        <v>29.814599999999999</v>
      </c>
      <c r="P2856" cm="1">
        <f t="array" ref="P2856">_xlfn.IFS(D2856="Same Day",N2856*0.2,D2856="First Class",N2856*0.1,D2856="Standard Class",N2856*0.5,D2856="Second Class",N2856*0)</f>
        <v>2.0950800000000003</v>
      </c>
      <c r="Q2856">
        <f t="shared" si="90"/>
        <v>92.278572168000011</v>
      </c>
    </row>
    <row r="2857" spans="1:17" x14ac:dyDescent="0.3">
      <c r="A2857">
        <v>2856</v>
      </c>
      <c r="B2857" t="s">
        <v>3633</v>
      </c>
      <c r="C2857" s="1">
        <v>42947</v>
      </c>
      <c r="D2857" t="s">
        <v>38</v>
      </c>
      <c r="E2857" t="s">
        <v>96</v>
      </c>
      <c r="F2857" t="s">
        <v>886</v>
      </c>
      <c r="G2857" t="s">
        <v>3418</v>
      </c>
      <c r="H2857" t="s">
        <v>14</v>
      </c>
      <c r="I2857" t="s">
        <v>22</v>
      </c>
      <c r="J2857" t="s">
        <v>160</v>
      </c>
      <c r="K2857">
        <v>20.23</v>
      </c>
      <c r="L2857">
        <v>7</v>
      </c>
      <c r="M2857">
        <v>0</v>
      </c>
      <c r="N2857">
        <v>9.5081000000000007</v>
      </c>
      <c r="O2857">
        <f t="shared" si="89"/>
        <v>10.7219</v>
      </c>
      <c r="P2857" cm="1">
        <f t="array" ref="P2857">_xlfn.IFS(D2857="Same Day",N2857*0.2,D2857="First Class",N2857*0.1,D2857="Standard Class",N2857*0.5,D2857="Second Class",N2857*0)</f>
        <v>4.7540500000000003</v>
      </c>
      <c r="Q2857">
        <f t="shared" si="90"/>
        <v>61.694348695000002</v>
      </c>
    </row>
    <row r="2858" spans="1:17" x14ac:dyDescent="0.3">
      <c r="A2858">
        <v>2857</v>
      </c>
      <c r="B2858" t="s">
        <v>3634</v>
      </c>
      <c r="C2858" s="1">
        <v>42611</v>
      </c>
      <c r="D2858" t="s">
        <v>35</v>
      </c>
      <c r="E2858" t="s">
        <v>84</v>
      </c>
      <c r="F2858" t="s">
        <v>684</v>
      </c>
      <c r="G2858" t="s">
        <v>978</v>
      </c>
      <c r="H2858" t="s">
        <v>8</v>
      </c>
      <c r="I2858" t="s">
        <v>9</v>
      </c>
      <c r="J2858" t="s">
        <v>73</v>
      </c>
      <c r="K2858">
        <v>1603.136</v>
      </c>
      <c r="L2858">
        <v>4</v>
      </c>
      <c r="M2858">
        <v>0.2</v>
      </c>
      <c r="N2858">
        <v>100.196</v>
      </c>
      <c r="O2858">
        <f t="shared" si="89"/>
        <v>1502.94</v>
      </c>
      <c r="P2858" cm="1">
        <f t="array" ref="P2858">_xlfn.IFS(D2858="Same Day",N2858*0.2,D2858="First Class",N2858*0.1,D2858="Standard Class",N2858*0.5,D2858="Second Class",N2858*0)</f>
        <v>10.019600000000001</v>
      </c>
      <c r="Q2858">
        <f t="shared" si="90"/>
        <v>16561.797624000003</v>
      </c>
    </row>
    <row r="2859" spans="1:17" x14ac:dyDescent="0.3">
      <c r="A2859">
        <v>2858</v>
      </c>
      <c r="B2859" t="s">
        <v>3635</v>
      </c>
      <c r="C2859" s="1">
        <v>42599</v>
      </c>
      <c r="D2859" t="s">
        <v>37</v>
      </c>
      <c r="E2859" t="s">
        <v>84</v>
      </c>
      <c r="F2859" t="s">
        <v>3636</v>
      </c>
      <c r="G2859" t="s">
        <v>2700</v>
      </c>
      <c r="H2859" t="s">
        <v>8</v>
      </c>
      <c r="I2859" t="s">
        <v>9</v>
      </c>
      <c r="J2859" t="s">
        <v>73</v>
      </c>
      <c r="K2859">
        <v>225.29599999999999</v>
      </c>
      <c r="L2859">
        <v>2</v>
      </c>
      <c r="M2859">
        <v>0.2</v>
      </c>
      <c r="N2859">
        <v>22.529599999999999</v>
      </c>
      <c r="O2859">
        <f t="shared" si="89"/>
        <v>202.7664</v>
      </c>
      <c r="P2859" cm="1">
        <f t="array" ref="P2859">_xlfn.IFS(D2859="Same Day",N2859*0.2,D2859="First Class",N2859*0.1,D2859="Standard Class",N2859*0.5,D2859="Second Class",N2859*0)</f>
        <v>0</v>
      </c>
      <c r="Q2859">
        <f t="shared" si="90"/>
        <v>202.7664</v>
      </c>
    </row>
    <row r="2860" spans="1:17" x14ac:dyDescent="0.3">
      <c r="A2860">
        <v>2859</v>
      </c>
      <c r="B2860" t="s">
        <v>3637</v>
      </c>
      <c r="C2860" s="1">
        <v>42878</v>
      </c>
      <c r="D2860" t="s">
        <v>38</v>
      </c>
      <c r="E2860" t="s">
        <v>108</v>
      </c>
      <c r="F2860" t="s">
        <v>3283</v>
      </c>
      <c r="G2860" t="s">
        <v>1462</v>
      </c>
      <c r="H2860" t="s">
        <v>25</v>
      </c>
      <c r="I2860" t="s">
        <v>28</v>
      </c>
      <c r="J2860" t="s">
        <v>90</v>
      </c>
      <c r="K2860">
        <v>67.8</v>
      </c>
      <c r="L2860">
        <v>4</v>
      </c>
      <c r="M2860">
        <v>0</v>
      </c>
      <c r="N2860">
        <v>4.0679999999999996</v>
      </c>
      <c r="O2860">
        <f t="shared" si="89"/>
        <v>63.731999999999999</v>
      </c>
      <c r="P2860" cm="1">
        <f t="array" ref="P2860">_xlfn.IFS(D2860="Same Day",N2860*0.2,D2860="First Class",N2860*0.1,D2860="Standard Class",N2860*0.5,D2860="Second Class",N2860*0)</f>
        <v>2.0339999999999998</v>
      </c>
      <c r="Q2860">
        <f t="shared" si="90"/>
        <v>193.362888</v>
      </c>
    </row>
    <row r="2861" spans="1:17" x14ac:dyDescent="0.3">
      <c r="A2861">
        <v>2860</v>
      </c>
      <c r="B2861" t="s">
        <v>3637</v>
      </c>
      <c r="C2861" s="1">
        <v>42878</v>
      </c>
      <c r="D2861" t="s">
        <v>38</v>
      </c>
      <c r="E2861" t="s">
        <v>96</v>
      </c>
      <c r="F2861" t="s">
        <v>3283</v>
      </c>
      <c r="G2861" t="s">
        <v>3638</v>
      </c>
      <c r="H2861" t="s">
        <v>25</v>
      </c>
      <c r="I2861" t="s">
        <v>26</v>
      </c>
      <c r="J2861" t="s">
        <v>164</v>
      </c>
      <c r="K2861">
        <v>377.97</v>
      </c>
      <c r="L2861">
        <v>3</v>
      </c>
      <c r="M2861">
        <v>0</v>
      </c>
      <c r="N2861">
        <v>98.272199999999998</v>
      </c>
      <c r="O2861">
        <f t="shared" si="89"/>
        <v>279.69780000000003</v>
      </c>
      <c r="P2861" cm="1">
        <f t="array" ref="P2861">_xlfn.IFS(D2861="Same Day",N2861*0.2,D2861="First Class",N2861*0.1,D2861="Standard Class",N2861*0.5,D2861="Second Class",N2861*0)</f>
        <v>49.136099999999999</v>
      </c>
      <c r="Q2861">
        <f t="shared" si="90"/>
        <v>14022.956870580001</v>
      </c>
    </row>
    <row r="2862" spans="1:17" x14ac:dyDescent="0.3">
      <c r="A2862">
        <v>2861</v>
      </c>
      <c r="B2862" t="s">
        <v>3637</v>
      </c>
      <c r="C2862" s="1">
        <v>42878</v>
      </c>
      <c r="D2862" t="s">
        <v>38</v>
      </c>
      <c r="E2862" t="s">
        <v>68</v>
      </c>
      <c r="F2862" t="s">
        <v>3283</v>
      </c>
      <c r="G2862" t="s">
        <v>505</v>
      </c>
      <c r="H2862" t="s">
        <v>8</v>
      </c>
      <c r="I2862" t="s">
        <v>11</v>
      </c>
      <c r="J2862" t="s">
        <v>71</v>
      </c>
      <c r="K2862">
        <v>1628.82</v>
      </c>
      <c r="L2862">
        <v>9</v>
      </c>
      <c r="M2862">
        <v>0</v>
      </c>
      <c r="N2862">
        <v>374.62860000000001</v>
      </c>
      <c r="O2862">
        <f t="shared" si="89"/>
        <v>1254.1913999999999</v>
      </c>
      <c r="P2862" cm="1">
        <f t="array" ref="P2862">_xlfn.IFS(D2862="Same Day",N2862*0.2,D2862="First Class",N2862*0.1,D2862="Standard Class",N2862*0.5,D2862="Second Class",N2862*0)</f>
        <v>187.3143</v>
      </c>
      <c r="Q2862">
        <f t="shared" si="90"/>
        <v>236182.17555702</v>
      </c>
    </row>
    <row r="2863" spans="1:17" x14ac:dyDescent="0.3">
      <c r="A2863">
        <v>2862</v>
      </c>
      <c r="B2863" t="s">
        <v>3637</v>
      </c>
      <c r="C2863" s="1">
        <v>42878</v>
      </c>
      <c r="D2863" t="s">
        <v>38</v>
      </c>
      <c r="E2863" t="s">
        <v>96</v>
      </c>
      <c r="F2863" t="s">
        <v>3283</v>
      </c>
      <c r="G2863" t="s">
        <v>1881</v>
      </c>
      <c r="H2863" t="s">
        <v>14</v>
      </c>
      <c r="I2863" t="s">
        <v>18</v>
      </c>
      <c r="J2863" t="s">
        <v>160</v>
      </c>
      <c r="K2863">
        <v>286.93</v>
      </c>
      <c r="L2863">
        <v>7</v>
      </c>
      <c r="M2863">
        <v>0</v>
      </c>
      <c r="N2863">
        <v>140.59569999999999</v>
      </c>
      <c r="O2863">
        <f t="shared" si="89"/>
        <v>146.33430000000001</v>
      </c>
      <c r="P2863" cm="1">
        <f t="array" ref="P2863">_xlfn.IFS(D2863="Same Day",N2863*0.2,D2863="First Class",N2863*0.1,D2863="Standard Class",N2863*0.5,D2863="Second Class",N2863*0)</f>
        <v>70.297849999999997</v>
      </c>
      <c r="Q2863">
        <f t="shared" si="90"/>
        <v>10433.320971255</v>
      </c>
    </row>
    <row r="2864" spans="1:17" x14ac:dyDescent="0.3">
      <c r="A2864">
        <v>2863</v>
      </c>
      <c r="B2864" t="s">
        <v>3639</v>
      </c>
      <c r="C2864" s="1">
        <v>42964</v>
      </c>
      <c r="D2864" t="s">
        <v>38</v>
      </c>
      <c r="E2864" t="s">
        <v>77</v>
      </c>
      <c r="F2864" t="s">
        <v>1420</v>
      </c>
      <c r="G2864" t="s">
        <v>3445</v>
      </c>
      <c r="H2864" t="s">
        <v>14</v>
      </c>
      <c r="I2864" t="s">
        <v>18</v>
      </c>
      <c r="J2864" t="s">
        <v>160</v>
      </c>
      <c r="K2864">
        <v>20.736000000000001</v>
      </c>
      <c r="L2864">
        <v>4</v>
      </c>
      <c r="M2864">
        <v>0.2</v>
      </c>
      <c r="N2864">
        <v>7.2576000000000001</v>
      </c>
      <c r="O2864">
        <f t="shared" si="89"/>
        <v>13.478400000000001</v>
      </c>
      <c r="P2864" cm="1">
        <f t="array" ref="P2864">_xlfn.IFS(D2864="Same Day",N2864*0.2,D2864="First Class",N2864*0.1,D2864="Standard Class",N2864*0.5,D2864="Second Class",N2864*0)</f>
        <v>3.6288</v>
      </c>
      <c r="Q2864">
        <f t="shared" si="90"/>
        <v>62.388817920000001</v>
      </c>
    </row>
    <row r="2865" spans="1:17" x14ac:dyDescent="0.3">
      <c r="A2865">
        <v>2864</v>
      </c>
      <c r="B2865" t="s">
        <v>3640</v>
      </c>
      <c r="C2865" s="1">
        <v>42960</v>
      </c>
      <c r="D2865" t="s">
        <v>36</v>
      </c>
      <c r="E2865" t="s">
        <v>84</v>
      </c>
      <c r="F2865" t="s">
        <v>1287</v>
      </c>
      <c r="G2865" t="s">
        <v>1032</v>
      </c>
      <c r="H2865" t="s">
        <v>14</v>
      </c>
      <c r="I2865" t="s">
        <v>15</v>
      </c>
      <c r="J2865" t="s">
        <v>90</v>
      </c>
      <c r="K2865">
        <v>31.44</v>
      </c>
      <c r="L2865">
        <v>3</v>
      </c>
      <c r="M2865">
        <v>0</v>
      </c>
      <c r="N2865">
        <v>8.4887999999999995</v>
      </c>
      <c r="O2865">
        <f t="shared" si="89"/>
        <v>22.9512</v>
      </c>
      <c r="P2865" cm="1">
        <f t="array" ref="P2865">_xlfn.IFS(D2865="Same Day",N2865*0.2,D2865="First Class",N2865*0.1,D2865="Standard Class",N2865*0.5,D2865="Second Class",N2865*0)</f>
        <v>1.6977599999999999</v>
      </c>
      <c r="Q2865">
        <f t="shared" si="90"/>
        <v>61.91682931199999</v>
      </c>
    </row>
    <row r="2866" spans="1:17" x14ac:dyDescent="0.3">
      <c r="A2866">
        <v>2865</v>
      </c>
      <c r="B2866" t="s">
        <v>3640</v>
      </c>
      <c r="C2866" s="1">
        <v>42960</v>
      </c>
      <c r="D2866" t="s">
        <v>36</v>
      </c>
      <c r="E2866" t="s">
        <v>68</v>
      </c>
      <c r="F2866" t="s">
        <v>1287</v>
      </c>
      <c r="G2866" t="s">
        <v>815</v>
      </c>
      <c r="H2866" t="s">
        <v>14</v>
      </c>
      <c r="I2866" t="s">
        <v>17</v>
      </c>
      <c r="J2866" t="s">
        <v>87</v>
      </c>
      <c r="K2866">
        <v>83.79</v>
      </c>
      <c r="L2866">
        <v>7</v>
      </c>
      <c r="M2866">
        <v>0</v>
      </c>
      <c r="N2866">
        <v>22.6233</v>
      </c>
      <c r="O2866">
        <f t="shared" si="89"/>
        <v>61.166700000000006</v>
      </c>
      <c r="P2866" cm="1">
        <f t="array" ref="P2866">_xlfn.IFS(D2866="Same Day",N2866*0.2,D2866="First Class",N2866*0.1,D2866="Standard Class",N2866*0.5,D2866="Second Class",N2866*0)</f>
        <v>4.5246599999999999</v>
      </c>
      <c r="Q2866">
        <f t="shared" si="90"/>
        <v>337.92522082200003</v>
      </c>
    </row>
    <row r="2867" spans="1:17" x14ac:dyDescent="0.3">
      <c r="A2867">
        <v>2866</v>
      </c>
      <c r="B2867" t="s">
        <v>3640</v>
      </c>
      <c r="C2867" s="1">
        <v>42960</v>
      </c>
      <c r="D2867" t="s">
        <v>36</v>
      </c>
      <c r="E2867" t="s">
        <v>108</v>
      </c>
      <c r="F2867" t="s">
        <v>1287</v>
      </c>
      <c r="G2867" t="s">
        <v>887</v>
      </c>
      <c r="H2867" t="s">
        <v>14</v>
      </c>
      <c r="I2867" t="s">
        <v>20</v>
      </c>
      <c r="J2867" t="s">
        <v>87</v>
      </c>
      <c r="K2867">
        <v>59.52</v>
      </c>
      <c r="L2867">
        <v>3</v>
      </c>
      <c r="M2867">
        <v>0</v>
      </c>
      <c r="N2867">
        <v>15.475199999999999</v>
      </c>
      <c r="O2867">
        <f t="shared" si="89"/>
        <v>44.044800000000002</v>
      </c>
      <c r="P2867" cm="1">
        <f t="array" ref="P2867">_xlfn.IFS(D2867="Same Day",N2867*0.2,D2867="First Class",N2867*0.1,D2867="Standard Class",N2867*0.5,D2867="Second Class",N2867*0)</f>
        <v>3.09504</v>
      </c>
      <c r="Q2867">
        <f t="shared" si="90"/>
        <v>180.36521779200001</v>
      </c>
    </row>
    <row r="2868" spans="1:17" x14ac:dyDescent="0.3">
      <c r="A2868">
        <v>2867</v>
      </c>
      <c r="B2868" t="s">
        <v>3640</v>
      </c>
      <c r="C2868" s="1">
        <v>42960</v>
      </c>
      <c r="D2868" t="s">
        <v>36</v>
      </c>
      <c r="E2868" t="s">
        <v>68</v>
      </c>
      <c r="F2868" t="s">
        <v>1287</v>
      </c>
      <c r="G2868" t="s">
        <v>3641</v>
      </c>
      <c r="H2868" t="s">
        <v>14</v>
      </c>
      <c r="I2868" t="s">
        <v>19</v>
      </c>
      <c r="J2868" t="s">
        <v>90</v>
      </c>
      <c r="K2868">
        <v>31.92</v>
      </c>
      <c r="L2868">
        <v>4</v>
      </c>
      <c r="M2868">
        <v>0</v>
      </c>
      <c r="N2868">
        <v>9.2568000000000001</v>
      </c>
      <c r="O2868">
        <f t="shared" si="89"/>
        <v>22.663200000000003</v>
      </c>
      <c r="P2868" cm="1">
        <f t="array" ref="P2868">_xlfn.IFS(D2868="Same Day",N2868*0.2,D2868="First Class",N2868*0.1,D2868="Standard Class",N2868*0.5,D2868="Second Class",N2868*0)</f>
        <v>1.8513600000000001</v>
      </c>
      <c r="Q2868">
        <f t="shared" si="90"/>
        <v>64.62094195200001</v>
      </c>
    </row>
    <row r="2869" spans="1:17" x14ac:dyDescent="0.3">
      <c r="A2869">
        <v>2868</v>
      </c>
      <c r="B2869" t="s">
        <v>3642</v>
      </c>
      <c r="C2869" s="1">
        <v>42686</v>
      </c>
      <c r="D2869" t="s">
        <v>37</v>
      </c>
      <c r="E2869" t="s">
        <v>77</v>
      </c>
      <c r="F2869" t="s">
        <v>1493</v>
      </c>
      <c r="G2869" t="s">
        <v>744</v>
      </c>
      <c r="H2869" t="s">
        <v>14</v>
      </c>
      <c r="I2869" t="s">
        <v>19</v>
      </c>
      <c r="J2869" t="s">
        <v>90</v>
      </c>
      <c r="K2869">
        <v>14.72</v>
      </c>
      <c r="L2869">
        <v>5</v>
      </c>
      <c r="M2869">
        <v>0.2</v>
      </c>
      <c r="N2869">
        <v>-3.3119999999999998</v>
      </c>
      <c r="O2869">
        <f t="shared" si="89"/>
        <v>18.032</v>
      </c>
      <c r="P2869" cm="1">
        <f t="array" ref="P2869">_xlfn.IFS(D2869="Same Day",N2869*0.2,D2869="First Class",N2869*0.1,D2869="Standard Class",N2869*0.5,D2869="Second Class",N2869*0)</f>
        <v>0</v>
      </c>
      <c r="Q2869">
        <f t="shared" si="90"/>
        <v>18.032</v>
      </c>
    </row>
    <row r="2870" spans="1:17" x14ac:dyDescent="0.3">
      <c r="A2870">
        <v>2869</v>
      </c>
      <c r="B2870" t="s">
        <v>3642</v>
      </c>
      <c r="C2870" s="1">
        <v>42686</v>
      </c>
      <c r="D2870" t="s">
        <v>37</v>
      </c>
      <c r="E2870" t="s">
        <v>84</v>
      </c>
      <c r="F2870" t="s">
        <v>1493</v>
      </c>
      <c r="G2870" t="s">
        <v>1604</v>
      </c>
      <c r="H2870" t="s">
        <v>14</v>
      </c>
      <c r="I2870" t="s">
        <v>15</v>
      </c>
      <c r="J2870" t="s">
        <v>90</v>
      </c>
      <c r="K2870">
        <v>38.975999999999999</v>
      </c>
      <c r="L2870">
        <v>3</v>
      </c>
      <c r="M2870">
        <v>0.2</v>
      </c>
      <c r="N2870">
        <v>-2.4359999999999999</v>
      </c>
      <c r="O2870">
        <f t="shared" si="89"/>
        <v>41.411999999999999</v>
      </c>
      <c r="P2870" cm="1">
        <f t="array" ref="P2870">_xlfn.IFS(D2870="Same Day",N2870*0.2,D2870="First Class",N2870*0.1,D2870="Standard Class",N2870*0.5,D2870="Second Class",N2870*0)</f>
        <v>0</v>
      </c>
      <c r="Q2870">
        <f t="shared" si="90"/>
        <v>41.411999999999999</v>
      </c>
    </row>
    <row r="2871" spans="1:17" x14ac:dyDescent="0.3">
      <c r="A2871">
        <v>2870</v>
      </c>
      <c r="B2871" t="s">
        <v>3643</v>
      </c>
      <c r="C2871" s="1">
        <v>42905</v>
      </c>
      <c r="D2871" t="s">
        <v>38</v>
      </c>
      <c r="E2871" t="s">
        <v>84</v>
      </c>
      <c r="F2871" t="s">
        <v>356</v>
      </c>
      <c r="G2871" t="s">
        <v>3644</v>
      </c>
      <c r="H2871" t="s">
        <v>8</v>
      </c>
      <c r="I2871" t="s">
        <v>12</v>
      </c>
      <c r="J2871" t="s">
        <v>87</v>
      </c>
      <c r="K2871">
        <v>17.088000000000001</v>
      </c>
      <c r="L2871">
        <v>2</v>
      </c>
      <c r="M2871">
        <v>0.2</v>
      </c>
      <c r="N2871">
        <v>1.0680000000000001</v>
      </c>
      <c r="O2871">
        <f t="shared" si="89"/>
        <v>16.02</v>
      </c>
      <c r="P2871" cm="1">
        <f t="array" ref="P2871">_xlfn.IFS(D2871="Same Day",N2871*0.2,D2871="First Class",N2871*0.1,D2871="Standard Class",N2871*0.5,D2871="Second Class",N2871*0)</f>
        <v>0.53400000000000003</v>
      </c>
      <c r="Q2871">
        <f t="shared" si="90"/>
        <v>24.574680000000001</v>
      </c>
    </row>
    <row r="2872" spans="1:17" x14ac:dyDescent="0.3">
      <c r="A2872">
        <v>2871</v>
      </c>
      <c r="B2872" t="s">
        <v>3645</v>
      </c>
      <c r="C2872" s="1">
        <v>41724</v>
      </c>
      <c r="D2872" t="s">
        <v>38</v>
      </c>
      <c r="E2872" t="s">
        <v>68</v>
      </c>
      <c r="F2872" t="s">
        <v>3646</v>
      </c>
      <c r="G2872" t="s">
        <v>3213</v>
      </c>
      <c r="H2872" t="s">
        <v>14</v>
      </c>
      <c r="I2872" t="s">
        <v>18</v>
      </c>
      <c r="J2872" t="s">
        <v>113</v>
      </c>
      <c r="K2872">
        <v>74.352000000000004</v>
      </c>
      <c r="L2872">
        <v>3</v>
      </c>
      <c r="M2872">
        <v>0.2</v>
      </c>
      <c r="N2872">
        <v>23.234999999999999</v>
      </c>
      <c r="O2872">
        <f t="shared" si="89"/>
        <v>51.117000000000004</v>
      </c>
      <c r="P2872" cm="1">
        <f t="array" ref="P2872">_xlfn.IFS(D2872="Same Day",N2872*0.2,D2872="First Class",N2872*0.1,D2872="Standard Class",N2872*0.5,D2872="Second Class",N2872*0)</f>
        <v>11.6175</v>
      </c>
      <c r="Q2872">
        <f t="shared" si="90"/>
        <v>644.96874750000006</v>
      </c>
    </row>
    <row r="2873" spans="1:17" x14ac:dyDescent="0.3">
      <c r="A2873">
        <v>2872</v>
      </c>
      <c r="B2873" t="s">
        <v>3645</v>
      </c>
      <c r="C2873" s="1">
        <v>41724</v>
      </c>
      <c r="D2873" t="s">
        <v>38</v>
      </c>
      <c r="E2873" t="s">
        <v>84</v>
      </c>
      <c r="F2873" t="s">
        <v>3646</v>
      </c>
      <c r="G2873" t="s">
        <v>1187</v>
      </c>
      <c r="H2873" t="s">
        <v>8</v>
      </c>
      <c r="I2873" t="s">
        <v>9</v>
      </c>
      <c r="J2873" t="s">
        <v>73</v>
      </c>
      <c r="K2873">
        <v>314.35199999999998</v>
      </c>
      <c r="L2873">
        <v>3</v>
      </c>
      <c r="M2873">
        <v>0.2</v>
      </c>
      <c r="N2873">
        <v>-35.364600000000003</v>
      </c>
      <c r="O2873">
        <f t="shared" si="89"/>
        <v>349.71659999999997</v>
      </c>
      <c r="P2873" cm="1">
        <f t="array" ref="P2873">_xlfn.IFS(D2873="Same Day",N2873*0.2,D2873="First Class",N2873*0.1,D2873="Standard Class",N2873*0.5,D2873="Second Class",N2873*0)</f>
        <v>-17.682300000000001</v>
      </c>
      <c r="Q2873">
        <f t="shared" si="90"/>
        <v>-5834.07723618</v>
      </c>
    </row>
    <row r="2874" spans="1:17" x14ac:dyDescent="0.3">
      <c r="A2874">
        <v>2873</v>
      </c>
      <c r="B2874" t="s">
        <v>3647</v>
      </c>
      <c r="C2874" s="1">
        <v>42906</v>
      </c>
      <c r="D2874" t="s">
        <v>38</v>
      </c>
      <c r="E2874" t="s">
        <v>96</v>
      </c>
      <c r="F2874" t="s">
        <v>2873</v>
      </c>
      <c r="G2874" t="s">
        <v>727</v>
      </c>
      <c r="H2874" t="s">
        <v>14</v>
      </c>
      <c r="I2874" t="s">
        <v>20</v>
      </c>
      <c r="J2874" t="s">
        <v>87</v>
      </c>
      <c r="K2874">
        <v>4.26</v>
      </c>
      <c r="L2874">
        <v>1</v>
      </c>
      <c r="M2874">
        <v>0</v>
      </c>
      <c r="N2874">
        <v>1.7465999999999999</v>
      </c>
      <c r="O2874">
        <f t="shared" si="89"/>
        <v>2.5133999999999999</v>
      </c>
      <c r="P2874" cm="1">
        <f t="array" ref="P2874">_xlfn.IFS(D2874="Same Day",N2874*0.2,D2874="First Class",N2874*0.1,D2874="Standard Class",N2874*0.5,D2874="Second Class",N2874*0)</f>
        <v>0.87329999999999997</v>
      </c>
      <c r="Q2874">
        <f t="shared" si="90"/>
        <v>4.7083522200000001</v>
      </c>
    </row>
    <row r="2875" spans="1:17" x14ac:dyDescent="0.3">
      <c r="A2875">
        <v>2874</v>
      </c>
      <c r="B2875" t="s">
        <v>3648</v>
      </c>
      <c r="C2875" s="1">
        <v>43061</v>
      </c>
      <c r="D2875" t="s">
        <v>38</v>
      </c>
      <c r="E2875" t="s">
        <v>84</v>
      </c>
      <c r="F2875" t="s">
        <v>1653</v>
      </c>
      <c r="G2875" t="s">
        <v>1180</v>
      </c>
      <c r="H2875" t="s">
        <v>14</v>
      </c>
      <c r="I2875" t="s">
        <v>15</v>
      </c>
      <c r="J2875" t="s">
        <v>90</v>
      </c>
      <c r="K2875">
        <v>811.28</v>
      </c>
      <c r="L2875">
        <v>8</v>
      </c>
      <c r="M2875">
        <v>0</v>
      </c>
      <c r="N2875">
        <v>24.3384</v>
      </c>
      <c r="O2875">
        <f t="shared" si="89"/>
        <v>786.94159999999999</v>
      </c>
      <c r="P2875" cm="1">
        <f t="array" ref="P2875">_xlfn.IFS(D2875="Same Day",N2875*0.2,D2875="First Class",N2875*0.1,D2875="Standard Class",N2875*0.5,D2875="Second Class",N2875*0)</f>
        <v>12.1692</v>
      </c>
      <c r="Q2875">
        <f t="shared" si="90"/>
        <v>10363.39131872</v>
      </c>
    </row>
    <row r="2876" spans="1:17" x14ac:dyDescent="0.3">
      <c r="A2876">
        <v>2875</v>
      </c>
      <c r="B2876" t="s">
        <v>3649</v>
      </c>
      <c r="C2876" s="1">
        <v>43100</v>
      </c>
      <c r="D2876" t="s">
        <v>35</v>
      </c>
      <c r="E2876" t="s">
        <v>96</v>
      </c>
      <c r="F2876" t="s">
        <v>1263</v>
      </c>
      <c r="G2876" t="s">
        <v>360</v>
      </c>
      <c r="H2876" t="s">
        <v>14</v>
      </c>
      <c r="I2876" t="s">
        <v>23</v>
      </c>
      <c r="J2876" t="s">
        <v>80</v>
      </c>
      <c r="K2876">
        <v>6.03</v>
      </c>
      <c r="L2876">
        <v>3</v>
      </c>
      <c r="M2876">
        <v>0</v>
      </c>
      <c r="N2876">
        <v>2.9546999999999999</v>
      </c>
      <c r="O2876">
        <f t="shared" si="89"/>
        <v>3.0753000000000004</v>
      </c>
      <c r="P2876" cm="1">
        <f t="array" ref="P2876">_xlfn.IFS(D2876="Same Day",N2876*0.2,D2876="First Class",N2876*0.1,D2876="Standard Class",N2876*0.5,D2876="Second Class",N2876*0)</f>
        <v>0.29547000000000001</v>
      </c>
      <c r="Q2876">
        <f t="shared" si="90"/>
        <v>3.9839588910000003</v>
      </c>
    </row>
    <row r="2877" spans="1:17" x14ac:dyDescent="0.3">
      <c r="A2877">
        <v>2876</v>
      </c>
      <c r="B2877" t="s">
        <v>3650</v>
      </c>
      <c r="C2877" s="1">
        <v>42392</v>
      </c>
      <c r="D2877" t="s">
        <v>37</v>
      </c>
      <c r="E2877" t="s">
        <v>84</v>
      </c>
      <c r="F2877" t="s">
        <v>716</v>
      </c>
      <c r="G2877" t="s">
        <v>2249</v>
      </c>
      <c r="H2877" t="s">
        <v>8</v>
      </c>
      <c r="I2877" t="s">
        <v>9</v>
      </c>
      <c r="J2877" t="s">
        <v>73</v>
      </c>
      <c r="K2877">
        <v>153.56800000000001</v>
      </c>
      <c r="L2877">
        <v>2</v>
      </c>
      <c r="M2877">
        <v>0.2</v>
      </c>
      <c r="N2877">
        <v>-5.7587999999999999</v>
      </c>
      <c r="O2877">
        <f t="shared" si="89"/>
        <v>159.32680000000002</v>
      </c>
      <c r="P2877" cm="1">
        <f t="array" ref="P2877">_xlfn.IFS(D2877="Same Day",N2877*0.2,D2877="First Class",N2877*0.1,D2877="Standard Class",N2877*0.5,D2877="Second Class",N2877*0)</f>
        <v>0</v>
      </c>
      <c r="Q2877">
        <f t="shared" si="90"/>
        <v>159.32680000000002</v>
      </c>
    </row>
    <row r="2878" spans="1:17" x14ac:dyDescent="0.3">
      <c r="A2878">
        <v>2877</v>
      </c>
      <c r="B2878" t="s">
        <v>3650</v>
      </c>
      <c r="C2878" s="1">
        <v>42392</v>
      </c>
      <c r="D2878" t="s">
        <v>37</v>
      </c>
      <c r="E2878" t="s">
        <v>77</v>
      </c>
      <c r="F2878" t="s">
        <v>716</v>
      </c>
      <c r="G2878" t="s">
        <v>736</v>
      </c>
      <c r="H2878" t="s">
        <v>8</v>
      </c>
      <c r="I2878" t="s">
        <v>9</v>
      </c>
      <c r="J2878" t="s">
        <v>73</v>
      </c>
      <c r="K2878">
        <v>1013.4880000000001</v>
      </c>
      <c r="L2878">
        <v>7</v>
      </c>
      <c r="M2878">
        <v>0.2</v>
      </c>
      <c r="N2878">
        <v>76.011600000000001</v>
      </c>
      <c r="O2878">
        <f t="shared" si="89"/>
        <v>937.47640000000001</v>
      </c>
      <c r="P2878" cm="1">
        <f t="array" ref="P2878">_xlfn.IFS(D2878="Same Day",N2878*0.2,D2878="First Class",N2878*0.1,D2878="Standard Class",N2878*0.5,D2878="Second Class",N2878*0)</f>
        <v>0</v>
      </c>
      <c r="Q2878">
        <f t="shared" si="90"/>
        <v>937.47640000000001</v>
      </c>
    </row>
    <row r="2879" spans="1:17" x14ac:dyDescent="0.3">
      <c r="A2879">
        <v>2878</v>
      </c>
      <c r="B2879" t="s">
        <v>3651</v>
      </c>
      <c r="C2879" s="1">
        <v>42388</v>
      </c>
      <c r="D2879" t="s">
        <v>38</v>
      </c>
      <c r="E2879" t="s">
        <v>77</v>
      </c>
      <c r="F2879" t="s">
        <v>3552</v>
      </c>
      <c r="G2879" t="s">
        <v>2965</v>
      </c>
      <c r="H2879" t="s">
        <v>14</v>
      </c>
      <c r="I2879" t="s">
        <v>21</v>
      </c>
      <c r="J2879" t="s">
        <v>80</v>
      </c>
      <c r="K2879">
        <v>52.34</v>
      </c>
      <c r="L2879">
        <v>2</v>
      </c>
      <c r="M2879">
        <v>0</v>
      </c>
      <c r="N2879">
        <v>24.599799999999998</v>
      </c>
      <c r="O2879">
        <f t="shared" si="89"/>
        <v>27.740200000000005</v>
      </c>
      <c r="P2879" cm="1">
        <f t="array" ref="P2879">_xlfn.IFS(D2879="Same Day",N2879*0.2,D2879="First Class",N2879*0.1,D2879="Standard Class",N2879*0.5,D2879="Second Class",N2879*0)</f>
        <v>12.299899999999999</v>
      </c>
      <c r="Q2879">
        <f t="shared" si="90"/>
        <v>368.94188598000005</v>
      </c>
    </row>
    <row r="2880" spans="1:17" x14ac:dyDescent="0.3">
      <c r="A2880">
        <v>2879</v>
      </c>
      <c r="B2880" t="s">
        <v>3651</v>
      </c>
      <c r="C2880" s="1">
        <v>42388</v>
      </c>
      <c r="D2880" t="s">
        <v>38</v>
      </c>
      <c r="E2880" t="s">
        <v>108</v>
      </c>
      <c r="F2880" t="s">
        <v>3552</v>
      </c>
      <c r="G2880" t="s">
        <v>837</v>
      </c>
      <c r="H2880" t="s">
        <v>14</v>
      </c>
      <c r="I2880" t="s">
        <v>20</v>
      </c>
      <c r="J2880" t="s">
        <v>87</v>
      </c>
      <c r="K2880">
        <v>4.66</v>
      </c>
      <c r="L2880">
        <v>2</v>
      </c>
      <c r="M2880">
        <v>0</v>
      </c>
      <c r="N2880">
        <v>1.3513999999999999</v>
      </c>
      <c r="O2880">
        <f t="shared" si="89"/>
        <v>3.3086000000000002</v>
      </c>
      <c r="P2880" cm="1">
        <f t="array" ref="P2880">_xlfn.IFS(D2880="Same Day",N2880*0.2,D2880="First Class",N2880*0.1,D2880="Standard Class",N2880*0.5,D2880="Second Class",N2880*0)</f>
        <v>0.67569999999999997</v>
      </c>
      <c r="Q2880">
        <f t="shared" si="90"/>
        <v>5.5442210200000002</v>
      </c>
    </row>
    <row r="2881" spans="1:17" x14ac:dyDescent="0.3">
      <c r="A2881">
        <v>2880</v>
      </c>
      <c r="B2881" t="s">
        <v>3651</v>
      </c>
      <c r="C2881" s="1">
        <v>42388</v>
      </c>
      <c r="D2881" t="s">
        <v>38</v>
      </c>
      <c r="E2881" t="s">
        <v>108</v>
      </c>
      <c r="F2881" t="s">
        <v>3552</v>
      </c>
      <c r="G2881" t="s">
        <v>311</v>
      </c>
      <c r="H2881" t="s">
        <v>25</v>
      </c>
      <c r="I2881" t="s">
        <v>28</v>
      </c>
      <c r="J2881" t="s">
        <v>90</v>
      </c>
      <c r="K2881">
        <v>254.97</v>
      </c>
      <c r="L2881">
        <v>3</v>
      </c>
      <c r="M2881">
        <v>0</v>
      </c>
      <c r="N2881">
        <v>91.789199999999994</v>
      </c>
      <c r="O2881">
        <f t="shared" si="89"/>
        <v>163.1808</v>
      </c>
      <c r="P2881" cm="1">
        <f t="array" ref="P2881">_xlfn.IFS(D2881="Same Day",N2881*0.2,D2881="First Class",N2881*0.1,D2881="Standard Class",N2881*0.5,D2881="Second Class",N2881*0)</f>
        <v>45.894599999999997</v>
      </c>
      <c r="Q2881">
        <f t="shared" si="90"/>
        <v>7652.2983436799996</v>
      </c>
    </row>
    <row r="2882" spans="1:17" x14ac:dyDescent="0.3">
      <c r="A2882">
        <v>2881</v>
      </c>
      <c r="B2882" t="s">
        <v>3652</v>
      </c>
      <c r="C2882" s="1">
        <v>42636</v>
      </c>
      <c r="D2882" t="s">
        <v>37</v>
      </c>
      <c r="E2882" t="s">
        <v>108</v>
      </c>
      <c r="F2882" t="s">
        <v>852</v>
      </c>
      <c r="G2882" t="s">
        <v>122</v>
      </c>
      <c r="H2882" t="s">
        <v>14</v>
      </c>
      <c r="I2882" t="s">
        <v>16</v>
      </c>
      <c r="J2882" t="s">
        <v>87</v>
      </c>
      <c r="K2882">
        <v>25.44</v>
      </c>
      <c r="L2882">
        <v>6</v>
      </c>
      <c r="M2882">
        <v>0</v>
      </c>
      <c r="N2882">
        <v>12.72</v>
      </c>
      <c r="O2882">
        <f t="shared" si="89"/>
        <v>12.72</v>
      </c>
      <c r="P2882" cm="1">
        <f t="array" ref="P2882">_xlfn.IFS(D2882="Same Day",N2882*0.2,D2882="First Class",N2882*0.1,D2882="Standard Class",N2882*0.5,D2882="Second Class",N2882*0)</f>
        <v>0</v>
      </c>
      <c r="Q2882">
        <f t="shared" si="90"/>
        <v>12.72</v>
      </c>
    </row>
    <row r="2883" spans="1:17" x14ac:dyDescent="0.3">
      <c r="A2883">
        <v>2882</v>
      </c>
      <c r="B2883" t="s">
        <v>3652</v>
      </c>
      <c r="C2883" s="1">
        <v>42636</v>
      </c>
      <c r="D2883" t="s">
        <v>37</v>
      </c>
      <c r="E2883" t="s">
        <v>108</v>
      </c>
      <c r="F2883" t="s">
        <v>852</v>
      </c>
      <c r="G2883" t="s">
        <v>1465</v>
      </c>
      <c r="H2883" t="s">
        <v>14</v>
      </c>
      <c r="I2883" t="s">
        <v>19</v>
      </c>
      <c r="J2883" t="s">
        <v>90</v>
      </c>
      <c r="K2883">
        <v>27.93</v>
      </c>
      <c r="L2883">
        <v>3</v>
      </c>
      <c r="M2883">
        <v>0</v>
      </c>
      <c r="N2883">
        <v>8.0997000000000003</v>
      </c>
      <c r="O2883">
        <f t="shared" ref="O2883:O2946" si="91">K2883-N2883</f>
        <v>19.830300000000001</v>
      </c>
      <c r="P2883" cm="1">
        <f t="array" ref="P2883">_xlfn.IFS(D2883="Same Day",N2883*0.2,D2883="First Class",N2883*0.1,D2883="Standard Class",N2883*0.5,D2883="Second Class",N2883*0)</f>
        <v>0</v>
      </c>
      <c r="Q2883">
        <f t="shared" ref="Q2883:Q2946" si="92">(K2883-N2883)*(1+P2883)</f>
        <v>19.830300000000001</v>
      </c>
    </row>
    <row r="2884" spans="1:17" x14ac:dyDescent="0.3">
      <c r="A2884">
        <v>2883</v>
      </c>
      <c r="B2884" t="s">
        <v>3653</v>
      </c>
      <c r="C2884" s="1">
        <v>41695</v>
      </c>
      <c r="D2884" t="s">
        <v>38</v>
      </c>
      <c r="E2884" t="s">
        <v>96</v>
      </c>
      <c r="F2884" t="s">
        <v>3237</v>
      </c>
      <c r="G2884" t="s">
        <v>1345</v>
      </c>
      <c r="H2884" t="s">
        <v>14</v>
      </c>
      <c r="I2884" t="s">
        <v>16</v>
      </c>
      <c r="J2884" t="s">
        <v>101</v>
      </c>
      <c r="K2884">
        <v>8.85</v>
      </c>
      <c r="L2884">
        <v>5</v>
      </c>
      <c r="M2884">
        <v>0.8</v>
      </c>
      <c r="N2884">
        <v>-13.717499999999999</v>
      </c>
      <c r="O2884">
        <f t="shared" si="91"/>
        <v>22.567499999999999</v>
      </c>
      <c r="P2884" cm="1">
        <f t="array" ref="P2884">_xlfn.IFS(D2884="Same Day",N2884*0.2,D2884="First Class",N2884*0.1,D2884="Standard Class",N2884*0.5,D2884="Second Class",N2884*0)</f>
        <v>-6.8587499999999997</v>
      </c>
      <c r="Q2884">
        <f t="shared" si="92"/>
        <v>-132.21734062499999</v>
      </c>
    </row>
    <row r="2885" spans="1:17" x14ac:dyDescent="0.3">
      <c r="A2885">
        <v>2884</v>
      </c>
      <c r="B2885" t="s">
        <v>3654</v>
      </c>
      <c r="C2885" s="1">
        <v>42690</v>
      </c>
      <c r="D2885" t="s">
        <v>37</v>
      </c>
      <c r="E2885" t="s">
        <v>84</v>
      </c>
      <c r="F2885" t="s">
        <v>1507</v>
      </c>
      <c r="G2885" t="s">
        <v>1903</v>
      </c>
      <c r="H2885" t="s">
        <v>8</v>
      </c>
      <c r="I2885" t="s">
        <v>12</v>
      </c>
      <c r="J2885" t="s">
        <v>87</v>
      </c>
      <c r="K2885">
        <v>6.96</v>
      </c>
      <c r="L2885">
        <v>4</v>
      </c>
      <c r="M2885">
        <v>0</v>
      </c>
      <c r="N2885">
        <v>2.2271999999999998</v>
      </c>
      <c r="O2885">
        <f t="shared" si="91"/>
        <v>4.7328000000000001</v>
      </c>
      <c r="P2885" cm="1">
        <f t="array" ref="P2885">_xlfn.IFS(D2885="Same Day",N2885*0.2,D2885="First Class",N2885*0.1,D2885="Standard Class",N2885*0.5,D2885="Second Class",N2885*0)</f>
        <v>0</v>
      </c>
      <c r="Q2885">
        <f t="shared" si="92"/>
        <v>4.7328000000000001</v>
      </c>
    </row>
    <row r="2886" spans="1:17" x14ac:dyDescent="0.3">
      <c r="A2886">
        <v>2885</v>
      </c>
      <c r="B2886" t="s">
        <v>3655</v>
      </c>
      <c r="C2886" s="1">
        <v>42403</v>
      </c>
      <c r="D2886" t="s">
        <v>38</v>
      </c>
      <c r="E2886" t="s">
        <v>84</v>
      </c>
      <c r="F2886" t="s">
        <v>1085</v>
      </c>
      <c r="G2886" t="s">
        <v>1406</v>
      </c>
      <c r="H2886" t="s">
        <v>14</v>
      </c>
      <c r="I2886" t="s">
        <v>16</v>
      </c>
      <c r="J2886" t="s">
        <v>87</v>
      </c>
      <c r="K2886">
        <v>17.456</v>
      </c>
      <c r="L2886">
        <v>2</v>
      </c>
      <c r="M2886">
        <v>0.2</v>
      </c>
      <c r="N2886">
        <v>5.8914</v>
      </c>
      <c r="O2886">
        <f t="shared" si="91"/>
        <v>11.564599999999999</v>
      </c>
      <c r="P2886" cm="1">
        <f t="array" ref="P2886">_xlfn.IFS(D2886="Same Day",N2886*0.2,D2886="First Class",N2886*0.1,D2886="Standard Class",N2886*0.5,D2886="Second Class",N2886*0)</f>
        <v>2.9457</v>
      </c>
      <c r="Q2886">
        <f t="shared" si="92"/>
        <v>45.630442219999992</v>
      </c>
    </row>
    <row r="2887" spans="1:17" x14ac:dyDescent="0.3">
      <c r="A2887">
        <v>2886</v>
      </c>
      <c r="B2887" t="s">
        <v>3656</v>
      </c>
      <c r="C2887" s="1">
        <v>42665</v>
      </c>
      <c r="D2887" t="s">
        <v>38</v>
      </c>
      <c r="E2887" t="s">
        <v>96</v>
      </c>
      <c r="F2887" t="s">
        <v>1034</v>
      </c>
      <c r="G2887" t="s">
        <v>874</v>
      </c>
      <c r="H2887" t="s">
        <v>8</v>
      </c>
      <c r="I2887" t="s">
        <v>9</v>
      </c>
      <c r="J2887" t="s">
        <v>73</v>
      </c>
      <c r="K2887">
        <v>307.92</v>
      </c>
      <c r="L2887">
        <v>5</v>
      </c>
      <c r="M2887">
        <v>0.2</v>
      </c>
      <c r="N2887">
        <v>-34.640999999999998</v>
      </c>
      <c r="O2887">
        <f t="shared" si="91"/>
        <v>342.56100000000004</v>
      </c>
      <c r="P2887" cm="1">
        <f t="array" ref="P2887">_xlfn.IFS(D2887="Same Day",N2887*0.2,D2887="First Class",N2887*0.1,D2887="Standard Class",N2887*0.5,D2887="Second Class",N2887*0)</f>
        <v>-17.320499999999999</v>
      </c>
      <c r="Q2887">
        <f t="shared" si="92"/>
        <v>-5590.7668005000005</v>
      </c>
    </row>
    <row r="2888" spans="1:17" x14ac:dyDescent="0.3">
      <c r="A2888">
        <v>2887</v>
      </c>
      <c r="B2888" t="s">
        <v>3657</v>
      </c>
      <c r="C2888" s="1">
        <v>43088</v>
      </c>
      <c r="D2888" t="s">
        <v>35</v>
      </c>
      <c r="E2888" t="s">
        <v>77</v>
      </c>
      <c r="F2888" t="s">
        <v>1034</v>
      </c>
      <c r="G2888" t="s">
        <v>994</v>
      </c>
      <c r="H2888" t="s">
        <v>14</v>
      </c>
      <c r="I2888" t="s">
        <v>20</v>
      </c>
      <c r="J2888" t="s">
        <v>87</v>
      </c>
      <c r="K2888">
        <v>6.63</v>
      </c>
      <c r="L2888">
        <v>3</v>
      </c>
      <c r="M2888">
        <v>0</v>
      </c>
      <c r="N2888">
        <v>1.7901</v>
      </c>
      <c r="O2888">
        <f t="shared" si="91"/>
        <v>4.8399000000000001</v>
      </c>
      <c r="P2888" cm="1">
        <f t="array" ref="P2888">_xlfn.IFS(D2888="Same Day",N2888*0.2,D2888="First Class",N2888*0.1,D2888="Standard Class",N2888*0.5,D2888="Second Class",N2888*0)</f>
        <v>0.17901</v>
      </c>
      <c r="Q2888">
        <f t="shared" si="92"/>
        <v>5.7062904989999996</v>
      </c>
    </row>
    <row r="2889" spans="1:17" x14ac:dyDescent="0.3">
      <c r="A2889">
        <v>2888</v>
      </c>
      <c r="B2889" t="s">
        <v>3657</v>
      </c>
      <c r="C2889" s="1">
        <v>43088</v>
      </c>
      <c r="D2889" t="s">
        <v>35</v>
      </c>
      <c r="E2889" t="s">
        <v>68</v>
      </c>
      <c r="F2889" t="s">
        <v>1034</v>
      </c>
      <c r="G2889" t="s">
        <v>1924</v>
      </c>
      <c r="H2889" t="s">
        <v>14</v>
      </c>
      <c r="I2889" t="s">
        <v>18</v>
      </c>
      <c r="J2889" t="s">
        <v>275</v>
      </c>
      <c r="K2889">
        <v>12.96</v>
      </c>
      <c r="L2889">
        <v>2</v>
      </c>
      <c r="M2889">
        <v>0</v>
      </c>
      <c r="N2889">
        <v>6.2207999999999997</v>
      </c>
      <c r="O2889">
        <f t="shared" si="91"/>
        <v>6.7392000000000012</v>
      </c>
      <c r="P2889" cm="1">
        <f t="array" ref="P2889">_xlfn.IFS(D2889="Same Day",N2889*0.2,D2889="First Class",N2889*0.1,D2889="Standard Class",N2889*0.5,D2889="Second Class",N2889*0)</f>
        <v>0.62207999999999997</v>
      </c>
      <c r="Q2889">
        <f t="shared" si="92"/>
        <v>10.931521536000002</v>
      </c>
    </row>
    <row r="2890" spans="1:17" x14ac:dyDescent="0.3">
      <c r="A2890">
        <v>2889</v>
      </c>
      <c r="B2890" t="s">
        <v>3657</v>
      </c>
      <c r="C2890" s="1">
        <v>43088</v>
      </c>
      <c r="D2890" t="s">
        <v>35</v>
      </c>
      <c r="E2890" t="s">
        <v>68</v>
      </c>
      <c r="F2890" t="s">
        <v>1034</v>
      </c>
      <c r="G2890" t="s">
        <v>1631</v>
      </c>
      <c r="H2890" t="s">
        <v>14</v>
      </c>
      <c r="I2890" t="s">
        <v>18</v>
      </c>
      <c r="J2890" t="s">
        <v>160</v>
      </c>
      <c r="K2890">
        <v>32.4</v>
      </c>
      <c r="L2890">
        <v>5</v>
      </c>
      <c r="M2890">
        <v>0</v>
      </c>
      <c r="N2890">
        <v>15.552</v>
      </c>
      <c r="O2890">
        <f t="shared" si="91"/>
        <v>16.847999999999999</v>
      </c>
      <c r="P2890" cm="1">
        <f t="array" ref="P2890">_xlfn.IFS(D2890="Same Day",N2890*0.2,D2890="First Class",N2890*0.1,D2890="Standard Class",N2890*0.5,D2890="Second Class",N2890*0)</f>
        <v>1.5552000000000001</v>
      </c>
      <c r="Q2890">
        <f t="shared" si="92"/>
        <v>43.050009600000003</v>
      </c>
    </row>
    <row r="2891" spans="1:17" x14ac:dyDescent="0.3">
      <c r="A2891">
        <v>2890</v>
      </c>
      <c r="B2891" t="s">
        <v>3658</v>
      </c>
      <c r="C2891" s="1">
        <v>43045</v>
      </c>
      <c r="D2891" t="s">
        <v>38</v>
      </c>
      <c r="E2891" t="s">
        <v>68</v>
      </c>
      <c r="F2891" t="s">
        <v>855</v>
      </c>
      <c r="G2891" t="s">
        <v>3659</v>
      </c>
      <c r="H2891" t="s">
        <v>14</v>
      </c>
      <c r="I2891" t="s">
        <v>18</v>
      </c>
      <c r="J2891" t="s">
        <v>160</v>
      </c>
      <c r="K2891">
        <v>23.85</v>
      </c>
      <c r="L2891">
        <v>5</v>
      </c>
      <c r="M2891">
        <v>0</v>
      </c>
      <c r="N2891">
        <v>10.7325</v>
      </c>
      <c r="O2891">
        <f t="shared" si="91"/>
        <v>13.117500000000001</v>
      </c>
      <c r="P2891" cm="1">
        <f t="array" ref="P2891">_xlfn.IFS(D2891="Same Day",N2891*0.2,D2891="First Class",N2891*0.1,D2891="Standard Class",N2891*0.5,D2891="Second Class",N2891*0)</f>
        <v>5.36625</v>
      </c>
      <c r="Q2891">
        <f t="shared" si="92"/>
        <v>83.509284375000007</v>
      </c>
    </row>
    <row r="2892" spans="1:17" x14ac:dyDescent="0.3">
      <c r="A2892">
        <v>2891</v>
      </c>
      <c r="B2892" t="s">
        <v>3660</v>
      </c>
      <c r="C2892" s="1">
        <v>41760</v>
      </c>
      <c r="D2892" t="s">
        <v>37</v>
      </c>
      <c r="E2892" t="s">
        <v>77</v>
      </c>
      <c r="F2892" t="s">
        <v>3661</v>
      </c>
      <c r="G2892" t="s">
        <v>1778</v>
      </c>
      <c r="H2892" t="s">
        <v>8</v>
      </c>
      <c r="I2892" t="s">
        <v>9</v>
      </c>
      <c r="J2892" t="s">
        <v>73</v>
      </c>
      <c r="K2892">
        <v>51.96</v>
      </c>
      <c r="L2892">
        <v>2</v>
      </c>
      <c r="M2892">
        <v>0</v>
      </c>
      <c r="N2892">
        <v>12.99</v>
      </c>
      <c r="O2892">
        <f t="shared" si="91"/>
        <v>38.97</v>
      </c>
      <c r="P2892" cm="1">
        <f t="array" ref="P2892">_xlfn.IFS(D2892="Same Day",N2892*0.2,D2892="First Class",N2892*0.1,D2892="Standard Class",N2892*0.5,D2892="Second Class",N2892*0)</f>
        <v>0</v>
      </c>
      <c r="Q2892">
        <f t="shared" si="92"/>
        <v>38.97</v>
      </c>
    </row>
    <row r="2893" spans="1:17" x14ac:dyDescent="0.3">
      <c r="A2893">
        <v>2892</v>
      </c>
      <c r="B2893" t="s">
        <v>3660</v>
      </c>
      <c r="C2893" s="1">
        <v>41760</v>
      </c>
      <c r="D2893" t="s">
        <v>37</v>
      </c>
      <c r="E2893" t="s">
        <v>96</v>
      </c>
      <c r="F2893" t="s">
        <v>3661</v>
      </c>
      <c r="G2893" t="s">
        <v>2144</v>
      </c>
      <c r="H2893" t="s">
        <v>14</v>
      </c>
      <c r="I2893" t="s">
        <v>16</v>
      </c>
      <c r="J2893" t="s">
        <v>87</v>
      </c>
      <c r="K2893">
        <v>17.940000000000001</v>
      </c>
      <c r="L2893">
        <v>3</v>
      </c>
      <c r="M2893">
        <v>0</v>
      </c>
      <c r="N2893">
        <v>8.6112000000000002</v>
      </c>
      <c r="O2893">
        <f t="shared" si="91"/>
        <v>9.3288000000000011</v>
      </c>
      <c r="P2893" cm="1">
        <f t="array" ref="P2893">_xlfn.IFS(D2893="Same Day",N2893*0.2,D2893="First Class",N2893*0.1,D2893="Standard Class",N2893*0.5,D2893="Second Class",N2893*0)</f>
        <v>0</v>
      </c>
      <c r="Q2893">
        <f t="shared" si="92"/>
        <v>9.3288000000000011</v>
      </c>
    </row>
    <row r="2894" spans="1:17" x14ac:dyDescent="0.3">
      <c r="A2894">
        <v>2893</v>
      </c>
      <c r="B2894" t="s">
        <v>3662</v>
      </c>
      <c r="C2894" s="1">
        <v>43037</v>
      </c>
      <c r="D2894" t="s">
        <v>38</v>
      </c>
      <c r="E2894" t="s">
        <v>68</v>
      </c>
      <c r="F2894" t="s">
        <v>254</v>
      </c>
      <c r="G2894" t="s">
        <v>3663</v>
      </c>
      <c r="H2894" t="s">
        <v>14</v>
      </c>
      <c r="I2894" t="s">
        <v>18</v>
      </c>
      <c r="J2894" t="s">
        <v>275</v>
      </c>
      <c r="K2894">
        <v>11.56</v>
      </c>
      <c r="L2894">
        <v>2</v>
      </c>
      <c r="M2894">
        <v>0</v>
      </c>
      <c r="N2894">
        <v>5.6643999999999997</v>
      </c>
      <c r="O2894">
        <f t="shared" si="91"/>
        <v>5.8956000000000008</v>
      </c>
      <c r="P2894" cm="1">
        <f t="array" ref="P2894">_xlfn.IFS(D2894="Same Day",N2894*0.2,D2894="First Class",N2894*0.1,D2894="Standard Class",N2894*0.5,D2894="Second Class",N2894*0)</f>
        <v>2.8321999999999998</v>
      </c>
      <c r="Q2894">
        <f t="shared" si="92"/>
        <v>22.593118320000002</v>
      </c>
    </row>
    <row r="2895" spans="1:17" x14ac:dyDescent="0.3">
      <c r="A2895">
        <v>2894</v>
      </c>
      <c r="B2895" t="s">
        <v>3662</v>
      </c>
      <c r="C2895" s="1">
        <v>43037</v>
      </c>
      <c r="D2895" t="s">
        <v>38</v>
      </c>
      <c r="E2895" t="s">
        <v>96</v>
      </c>
      <c r="F2895" t="s">
        <v>254</v>
      </c>
      <c r="G2895" t="s">
        <v>538</v>
      </c>
      <c r="H2895" t="s">
        <v>14</v>
      </c>
      <c r="I2895" t="s">
        <v>18</v>
      </c>
      <c r="J2895" t="s">
        <v>113</v>
      </c>
      <c r="K2895">
        <v>26.4</v>
      </c>
      <c r="L2895">
        <v>5</v>
      </c>
      <c r="M2895">
        <v>0</v>
      </c>
      <c r="N2895">
        <v>11.88</v>
      </c>
      <c r="O2895">
        <f t="shared" si="91"/>
        <v>14.519999999999998</v>
      </c>
      <c r="P2895" cm="1">
        <f t="array" ref="P2895">_xlfn.IFS(D2895="Same Day",N2895*0.2,D2895="First Class",N2895*0.1,D2895="Standard Class",N2895*0.5,D2895="Second Class",N2895*0)</f>
        <v>5.94</v>
      </c>
      <c r="Q2895">
        <f t="shared" si="92"/>
        <v>100.76879999999998</v>
      </c>
    </row>
    <row r="2896" spans="1:17" x14ac:dyDescent="0.3">
      <c r="A2896">
        <v>2895</v>
      </c>
      <c r="B2896" t="s">
        <v>3662</v>
      </c>
      <c r="C2896" s="1">
        <v>43037</v>
      </c>
      <c r="D2896" t="s">
        <v>38</v>
      </c>
      <c r="E2896" t="s">
        <v>96</v>
      </c>
      <c r="F2896" t="s">
        <v>254</v>
      </c>
      <c r="G2896" t="s">
        <v>3664</v>
      </c>
      <c r="H2896" t="s">
        <v>8</v>
      </c>
      <c r="I2896" t="s">
        <v>12</v>
      </c>
      <c r="J2896" t="s">
        <v>87</v>
      </c>
      <c r="K2896">
        <v>69.08</v>
      </c>
      <c r="L2896">
        <v>11</v>
      </c>
      <c r="M2896">
        <v>0</v>
      </c>
      <c r="N2896">
        <v>29.0136</v>
      </c>
      <c r="O2896">
        <f t="shared" si="91"/>
        <v>40.066400000000002</v>
      </c>
      <c r="P2896" cm="1">
        <f t="array" ref="P2896">_xlfn.IFS(D2896="Same Day",N2896*0.2,D2896="First Class",N2896*0.1,D2896="Standard Class",N2896*0.5,D2896="Second Class",N2896*0)</f>
        <v>14.5068</v>
      </c>
      <c r="Q2896">
        <f t="shared" si="92"/>
        <v>621.30165152000006</v>
      </c>
    </row>
    <row r="2897" spans="1:17" x14ac:dyDescent="0.3">
      <c r="A2897">
        <v>2896</v>
      </c>
      <c r="B2897" t="s">
        <v>3662</v>
      </c>
      <c r="C2897" s="1">
        <v>43037</v>
      </c>
      <c r="D2897" t="s">
        <v>38</v>
      </c>
      <c r="E2897" t="s">
        <v>77</v>
      </c>
      <c r="F2897" t="s">
        <v>254</v>
      </c>
      <c r="G2897" t="s">
        <v>461</v>
      </c>
      <c r="H2897" t="s">
        <v>25</v>
      </c>
      <c r="I2897" t="s">
        <v>26</v>
      </c>
      <c r="J2897" t="s">
        <v>99</v>
      </c>
      <c r="K2897">
        <v>35.880000000000003</v>
      </c>
      <c r="L2897">
        <v>3</v>
      </c>
      <c r="M2897">
        <v>0</v>
      </c>
      <c r="N2897">
        <v>10.0464</v>
      </c>
      <c r="O2897">
        <f t="shared" si="91"/>
        <v>25.833600000000004</v>
      </c>
      <c r="P2897" cm="1">
        <f t="array" ref="P2897">_xlfn.IFS(D2897="Same Day",N2897*0.2,D2897="First Class",N2897*0.1,D2897="Standard Class",N2897*0.5,D2897="Second Class",N2897*0)</f>
        <v>5.0232000000000001</v>
      </c>
      <c r="Q2897">
        <f t="shared" si="92"/>
        <v>155.60093952000003</v>
      </c>
    </row>
    <row r="2898" spans="1:17" x14ac:dyDescent="0.3">
      <c r="A2898">
        <v>2897</v>
      </c>
      <c r="B2898" t="s">
        <v>3665</v>
      </c>
      <c r="C2898" s="1">
        <v>41732</v>
      </c>
      <c r="D2898" t="s">
        <v>38</v>
      </c>
      <c r="E2898" t="s">
        <v>108</v>
      </c>
      <c r="F2898" t="s">
        <v>211</v>
      </c>
      <c r="G2898" t="s">
        <v>2467</v>
      </c>
      <c r="H2898" t="s">
        <v>14</v>
      </c>
      <c r="I2898" t="s">
        <v>20</v>
      </c>
      <c r="J2898" t="s">
        <v>87</v>
      </c>
      <c r="K2898">
        <v>49.65</v>
      </c>
      <c r="L2898">
        <v>5</v>
      </c>
      <c r="M2898">
        <v>0</v>
      </c>
      <c r="N2898">
        <v>20.853000000000002</v>
      </c>
      <c r="O2898">
        <f t="shared" si="91"/>
        <v>28.796999999999997</v>
      </c>
      <c r="P2898" cm="1">
        <f t="array" ref="P2898">_xlfn.IFS(D2898="Same Day",N2898*0.2,D2898="First Class",N2898*0.1,D2898="Standard Class",N2898*0.5,D2898="Second Class",N2898*0)</f>
        <v>10.426500000000001</v>
      </c>
      <c r="Q2898">
        <f t="shared" si="92"/>
        <v>329.04892050000001</v>
      </c>
    </row>
    <row r="2899" spans="1:17" x14ac:dyDescent="0.3">
      <c r="A2899">
        <v>2898</v>
      </c>
      <c r="B2899" t="s">
        <v>3666</v>
      </c>
      <c r="C2899" s="1">
        <v>42378</v>
      </c>
      <c r="D2899" t="s">
        <v>38</v>
      </c>
      <c r="E2899" t="s">
        <v>84</v>
      </c>
      <c r="F2899" t="s">
        <v>2069</v>
      </c>
      <c r="G2899" t="s">
        <v>3219</v>
      </c>
      <c r="H2899" t="s">
        <v>25</v>
      </c>
      <c r="I2899" t="s">
        <v>29</v>
      </c>
      <c r="J2899" t="s">
        <v>213</v>
      </c>
      <c r="K2899">
        <v>959.96799999999996</v>
      </c>
      <c r="L2899">
        <v>4</v>
      </c>
      <c r="M2899">
        <v>0.2</v>
      </c>
      <c r="N2899">
        <v>119.996</v>
      </c>
      <c r="O2899">
        <f t="shared" si="91"/>
        <v>839.97199999999998</v>
      </c>
      <c r="P2899" cm="1">
        <f t="array" ref="P2899">_xlfn.IFS(D2899="Same Day",N2899*0.2,D2899="First Class",N2899*0.1,D2899="Standard Class",N2899*0.5,D2899="Second Class",N2899*0)</f>
        <v>59.997999999999998</v>
      </c>
      <c r="Q2899">
        <f t="shared" si="92"/>
        <v>51236.612055999998</v>
      </c>
    </row>
    <row r="2900" spans="1:17" x14ac:dyDescent="0.3">
      <c r="A2900">
        <v>2899</v>
      </c>
      <c r="B2900" t="s">
        <v>3667</v>
      </c>
      <c r="C2900" s="1">
        <v>42124</v>
      </c>
      <c r="D2900" t="s">
        <v>38</v>
      </c>
      <c r="E2900" t="s">
        <v>108</v>
      </c>
      <c r="F2900" t="s">
        <v>3269</v>
      </c>
      <c r="G2900" t="s">
        <v>659</v>
      </c>
      <c r="H2900" t="s">
        <v>8</v>
      </c>
      <c r="I2900" t="s">
        <v>9</v>
      </c>
      <c r="J2900" t="s">
        <v>73</v>
      </c>
      <c r="K2900">
        <v>408.42200000000003</v>
      </c>
      <c r="L2900">
        <v>2</v>
      </c>
      <c r="M2900">
        <v>0.3</v>
      </c>
      <c r="N2900">
        <v>-5.8346</v>
      </c>
      <c r="O2900">
        <f t="shared" si="91"/>
        <v>414.25660000000005</v>
      </c>
      <c r="P2900" cm="1">
        <f t="array" ref="P2900">_xlfn.IFS(D2900="Same Day",N2900*0.2,D2900="First Class",N2900*0.1,D2900="Standard Class",N2900*0.5,D2900="Second Class",N2900*0)</f>
        <v>-2.9173</v>
      </c>
      <c r="Q2900">
        <f t="shared" si="92"/>
        <v>-794.25417918000005</v>
      </c>
    </row>
    <row r="2901" spans="1:17" x14ac:dyDescent="0.3">
      <c r="A2901">
        <v>2900</v>
      </c>
      <c r="B2901" t="s">
        <v>3668</v>
      </c>
      <c r="C2901" s="1">
        <v>42264</v>
      </c>
      <c r="D2901" t="s">
        <v>38</v>
      </c>
      <c r="E2901" t="s">
        <v>84</v>
      </c>
      <c r="F2901" t="s">
        <v>262</v>
      </c>
      <c r="G2901" t="s">
        <v>3219</v>
      </c>
      <c r="H2901" t="s">
        <v>25</v>
      </c>
      <c r="I2901" t="s">
        <v>29</v>
      </c>
      <c r="J2901" t="s">
        <v>213</v>
      </c>
      <c r="K2901">
        <v>479.98399999999998</v>
      </c>
      <c r="L2901">
        <v>2</v>
      </c>
      <c r="M2901">
        <v>0.2</v>
      </c>
      <c r="N2901">
        <v>59.997999999999998</v>
      </c>
      <c r="O2901">
        <f t="shared" si="91"/>
        <v>419.98599999999999</v>
      </c>
      <c r="P2901" cm="1">
        <f t="array" ref="P2901">_xlfn.IFS(D2901="Same Day",N2901*0.2,D2901="First Class",N2901*0.1,D2901="Standard Class",N2901*0.5,D2901="Second Class",N2901*0)</f>
        <v>29.998999999999999</v>
      </c>
      <c r="Q2901">
        <f t="shared" si="92"/>
        <v>13019.146014</v>
      </c>
    </row>
    <row r="2902" spans="1:17" x14ac:dyDescent="0.3">
      <c r="A2902">
        <v>2901</v>
      </c>
      <c r="B2902" t="s">
        <v>3668</v>
      </c>
      <c r="C2902" s="1">
        <v>42264</v>
      </c>
      <c r="D2902" t="s">
        <v>38</v>
      </c>
      <c r="E2902" t="s">
        <v>84</v>
      </c>
      <c r="F2902" t="s">
        <v>262</v>
      </c>
      <c r="G2902" t="s">
        <v>881</v>
      </c>
      <c r="H2902" t="s">
        <v>14</v>
      </c>
      <c r="I2902" t="s">
        <v>22</v>
      </c>
      <c r="J2902" t="s">
        <v>80</v>
      </c>
      <c r="K2902">
        <v>12.6</v>
      </c>
      <c r="L2902">
        <v>4</v>
      </c>
      <c r="M2902">
        <v>0</v>
      </c>
      <c r="N2902">
        <v>6.048</v>
      </c>
      <c r="O2902">
        <f t="shared" si="91"/>
        <v>6.5519999999999996</v>
      </c>
      <c r="P2902" cm="1">
        <f t="array" ref="P2902">_xlfn.IFS(D2902="Same Day",N2902*0.2,D2902="First Class",N2902*0.1,D2902="Standard Class",N2902*0.5,D2902="Second Class",N2902*0)</f>
        <v>3.024</v>
      </c>
      <c r="Q2902">
        <f t="shared" si="92"/>
        <v>26.365247999999998</v>
      </c>
    </row>
    <row r="2903" spans="1:17" x14ac:dyDescent="0.3">
      <c r="A2903">
        <v>2902</v>
      </c>
      <c r="B2903" t="s">
        <v>3669</v>
      </c>
      <c r="C2903" s="1">
        <v>42993</v>
      </c>
      <c r="D2903" t="s">
        <v>38</v>
      </c>
      <c r="E2903" t="s">
        <v>84</v>
      </c>
      <c r="F2903" t="s">
        <v>3334</v>
      </c>
      <c r="G2903" t="s">
        <v>1750</v>
      </c>
      <c r="H2903" t="s">
        <v>14</v>
      </c>
      <c r="I2903" t="s">
        <v>18</v>
      </c>
      <c r="J2903" t="s">
        <v>275</v>
      </c>
      <c r="K2903">
        <v>184.66</v>
      </c>
      <c r="L2903">
        <v>7</v>
      </c>
      <c r="M2903">
        <v>0</v>
      </c>
      <c r="N2903">
        <v>84.943600000000004</v>
      </c>
      <c r="O2903">
        <f t="shared" si="91"/>
        <v>99.716399999999993</v>
      </c>
      <c r="P2903" cm="1">
        <f t="array" ref="P2903">_xlfn.IFS(D2903="Same Day",N2903*0.2,D2903="First Class",N2903*0.1,D2903="Standard Class",N2903*0.5,D2903="Second Class",N2903*0)</f>
        <v>42.471800000000002</v>
      </c>
      <c r="Q2903">
        <f t="shared" si="92"/>
        <v>4334.8513975200003</v>
      </c>
    </row>
    <row r="2904" spans="1:17" x14ac:dyDescent="0.3">
      <c r="A2904">
        <v>2903</v>
      </c>
      <c r="B2904" t="s">
        <v>3670</v>
      </c>
      <c r="C2904" s="1">
        <v>42538</v>
      </c>
      <c r="D2904" t="s">
        <v>38</v>
      </c>
      <c r="E2904" t="s">
        <v>108</v>
      </c>
      <c r="F2904" t="s">
        <v>1221</v>
      </c>
      <c r="G2904" t="s">
        <v>2855</v>
      </c>
      <c r="H2904" t="s">
        <v>14</v>
      </c>
      <c r="I2904" t="s">
        <v>18</v>
      </c>
      <c r="J2904" t="s">
        <v>113</v>
      </c>
      <c r="K2904">
        <v>23.12</v>
      </c>
      <c r="L2904">
        <v>5</v>
      </c>
      <c r="M2904">
        <v>0.2</v>
      </c>
      <c r="N2904">
        <v>8.3810000000000002</v>
      </c>
      <c r="O2904">
        <f t="shared" si="91"/>
        <v>14.739000000000001</v>
      </c>
      <c r="P2904" cm="1">
        <f t="array" ref="P2904">_xlfn.IFS(D2904="Same Day",N2904*0.2,D2904="First Class",N2904*0.1,D2904="Standard Class",N2904*0.5,D2904="Second Class",N2904*0)</f>
        <v>4.1905000000000001</v>
      </c>
      <c r="Q2904">
        <f t="shared" si="92"/>
        <v>76.502779500000003</v>
      </c>
    </row>
    <row r="2905" spans="1:17" x14ac:dyDescent="0.3">
      <c r="A2905">
        <v>2904</v>
      </c>
      <c r="B2905" t="s">
        <v>3671</v>
      </c>
      <c r="C2905" s="1">
        <v>42552</v>
      </c>
      <c r="D2905" t="s">
        <v>38</v>
      </c>
      <c r="E2905" t="s">
        <v>77</v>
      </c>
      <c r="F2905" t="s">
        <v>2699</v>
      </c>
      <c r="G2905" t="s">
        <v>2470</v>
      </c>
      <c r="H2905" t="s">
        <v>14</v>
      </c>
      <c r="I2905" t="s">
        <v>18</v>
      </c>
      <c r="J2905" t="s">
        <v>160</v>
      </c>
      <c r="K2905">
        <v>37.463999999999999</v>
      </c>
      <c r="L2905">
        <v>7</v>
      </c>
      <c r="M2905">
        <v>0.2</v>
      </c>
      <c r="N2905">
        <v>12.175800000000001</v>
      </c>
      <c r="O2905">
        <f t="shared" si="91"/>
        <v>25.288199999999996</v>
      </c>
      <c r="P2905" cm="1">
        <f t="array" ref="P2905">_xlfn.IFS(D2905="Same Day",N2905*0.2,D2905="First Class",N2905*0.1,D2905="Standard Class",N2905*0.5,D2905="Second Class",N2905*0)</f>
        <v>6.0879000000000003</v>
      </c>
      <c r="Q2905">
        <f t="shared" si="92"/>
        <v>179.24023277999999</v>
      </c>
    </row>
    <row r="2906" spans="1:17" x14ac:dyDescent="0.3">
      <c r="A2906">
        <v>2905</v>
      </c>
      <c r="B2906" t="s">
        <v>3671</v>
      </c>
      <c r="C2906" s="1">
        <v>42552</v>
      </c>
      <c r="D2906" t="s">
        <v>38</v>
      </c>
      <c r="E2906" t="s">
        <v>96</v>
      </c>
      <c r="F2906" t="s">
        <v>2699</v>
      </c>
      <c r="G2906" t="s">
        <v>2796</v>
      </c>
      <c r="H2906" t="s">
        <v>8</v>
      </c>
      <c r="I2906" t="s">
        <v>9</v>
      </c>
      <c r="J2906" t="s">
        <v>73</v>
      </c>
      <c r="K2906">
        <v>539.65800000000002</v>
      </c>
      <c r="L2906">
        <v>3</v>
      </c>
      <c r="M2906">
        <v>0.3</v>
      </c>
      <c r="N2906">
        <v>-7.7093999999999996</v>
      </c>
      <c r="O2906">
        <f t="shared" si="91"/>
        <v>547.36739999999998</v>
      </c>
      <c r="P2906" cm="1">
        <f t="array" ref="P2906">_xlfn.IFS(D2906="Same Day",N2906*0.2,D2906="First Class",N2906*0.1,D2906="Standard Class",N2906*0.5,D2906="Second Class",N2906*0)</f>
        <v>-3.8546999999999998</v>
      </c>
      <c r="Q2906">
        <f t="shared" si="92"/>
        <v>-1562.5697167799999</v>
      </c>
    </row>
    <row r="2907" spans="1:17" x14ac:dyDescent="0.3">
      <c r="A2907">
        <v>2906</v>
      </c>
      <c r="B2907" t="s">
        <v>3672</v>
      </c>
      <c r="C2907" s="1">
        <v>41912</v>
      </c>
      <c r="D2907" t="s">
        <v>38</v>
      </c>
      <c r="E2907" t="s">
        <v>77</v>
      </c>
      <c r="F2907" t="s">
        <v>257</v>
      </c>
      <c r="G2907" t="s">
        <v>3673</v>
      </c>
      <c r="H2907" t="s">
        <v>14</v>
      </c>
      <c r="I2907" t="s">
        <v>15</v>
      </c>
      <c r="J2907" t="s">
        <v>90</v>
      </c>
      <c r="K2907">
        <v>310.12</v>
      </c>
      <c r="L2907">
        <v>2</v>
      </c>
      <c r="M2907">
        <v>0</v>
      </c>
      <c r="N2907">
        <v>80.631200000000007</v>
      </c>
      <c r="O2907">
        <f t="shared" si="91"/>
        <v>229.4888</v>
      </c>
      <c r="P2907" cm="1">
        <f t="array" ref="P2907">_xlfn.IFS(D2907="Same Day",N2907*0.2,D2907="First Class",N2907*0.1,D2907="Standard Class",N2907*0.5,D2907="Second Class",N2907*0)</f>
        <v>40.315600000000003</v>
      </c>
      <c r="Q2907">
        <f t="shared" si="92"/>
        <v>9481.4674652800004</v>
      </c>
    </row>
    <row r="2908" spans="1:17" x14ac:dyDescent="0.3">
      <c r="A2908">
        <v>2907</v>
      </c>
      <c r="B2908" t="s">
        <v>3674</v>
      </c>
      <c r="C2908" s="1">
        <v>43048</v>
      </c>
      <c r="D2908" t="s">
        <v>38</v>
      </c>
      <c r="E2908" t="s">
        <v>108</v>
      </c>
      <c r="F2908" t="s">
        <v>1659</v>
      </c>
      <c r="G2908" t="s">
        <v>3675</v>
      </c>
      <c r="H2908" t="s">
        <v>14</v>
      </c>
      <c r="I2908" t="s">
        <v>18</v>
      </c>
      <c r="J2908" t="s">
        <v>160</v>
      </c>
      <c r="K2908">
        <v>8.56</v>
      </c>
      <c r="L2908">
        <v>2</v>
      </c>
      <c r="M2908">
        <v>0</v>
      </c>
      <c r="N2908">
        <v>3.8519999999999999</v>
      </c>
      <c r="O2908">
        <f t="shared" si="91"/>
        <v>4.7080000000000002</v>
      </c>
      <c r="P2908" cm="1">
        <f t="array" ref="P2908">_xlfn.IFS(D2908="Same Day",N2908*0.2,D2908="First Class",N2908*0.1,D2908="Standard Class",N2908*0.5,D2908="Second Class",N2908*0)</f>
        <v>1.9259999999999999</v>
      </c>
      <c r="Q2908">
        <f t="shared" si="92"/>
        <v>13.775608000000002</v>
      </c>
    </row>
    <row r="2909" spans="1:17" x14ac:dyDescent="0.3">
      <c r="A2909">
        <v>2908</v>
      </c>
      <c r="B2909" t="s">
        <v>3674</v>
      </c>
      <c r="C2909" s="1">
        <v>43048</v>
      </c>
      <c r="D2909" t="s">
        <v>38</v>
      </c>
      <c r="E2909" t="s">
        <v>84</v>
      </c>
      <c r="F2909" t="s">
        <v>1659</v>
      </c>
      <c r="G2909" t="s">
        <v>1032</v>
      </c>
      <c r="H2909" t="s">
        <v>14</v>
      </c>
      <c r="I2909" t="s">
        <v>15</v>
      </c>
      <c r="J2909" t="s">
        <v>90</v>
      </c>
      <c r="K2909">
        <v>52.4</v>
      </c>
      <c r="L2909">
        <v>5</v>
      </c>
      <c r="M2909">
        <v>0</v>
      </c>
      <c r="N2909">
        <v>14.148</v>
      </c>
      <c r="O2909">
        <f t="shared" si="91"/>
        <v>38.251999999999995</v>
      </c>
      <c r="P2909" cm="1">
        <f t="array" ref="P2909">_xlfn.IFS(D2909="Same Day",N2909*0.2,D2909="First Class",N2909*0.1,D2909="Standard Class",N2909*0.5,D2909="Second Class",N2909*0)</f>
        <v>7.0739999999999998</v>
      </c>
      <c r="Q2909">
        <f t="shared" si="92"/>
        <v>308.84664799999996</v>
      </c>
    </row>
    <row r="2910" spans="1:17" x14ac:dyDescent="0.3">
      <c r="A2910">
        <v>2909</v>
      </c>
      <c r="B2910" t="s">
        <v>3674</v>
      </c>
      <c r="C2910" s="1">
        <v>43048</v>
      </c>
      <c r="D2910" t="s">
        <v>38</v>
      </c>
      <c r="E2910" t="s">
        <v>68</v>
      </c>
      <c r="F2910" t="s">
        <v>1659</v>
      </c>
      <c r="G2910" t="s">
        <v>2669</v>
      </c>
      <c r="H2910" t="s">
        <v>14</v>
      </c>
      <c r="I2910" t="s">
        <v>22</v>
      </c>
      <c r="J2910" t="s">
        <v>80</v>
      </c>
      <c r="K2910">
        <v>14.94</v>
      </c>
      <c r="L2910">
        <v>3</v>
      </c>
      <c r="M2910">
        <v>0</v>
      </c>
      <c r="N2910">
        <v>6.8723999999999998</v>
      </c>
      <c r="O2910">
        <f t="shared" si="91"/>
        <v>8.0675999999999988</v>
      </c>
      <c r="P2910" cm="1">
        <f t="array" ref="P2910">_xlfn.IFS(D2910="Same Day",N2910*0.2,D2910="First Class",N2910*0.1,D2910="Standard Class",N2910*0.5,D2910="Second Class",N2910*0)</f>
        <v>3.4361999999999999</v>
      </c>
      <c r="Q2910">
        <f t="shared" si="92"/>
        <v>35.78948711999999</v>
      </c>
    </row>
    <row r="2911" spans="1:17" x14ac:dyDescent="0.3">
      <c r="A2911">
        <v>2910</v>
      </c>
      <c r="B2911" t="s">
        <v>3676</v>
      </c>
      <c r="C2911" s="1">
        <v>42789</v>
      </c>
      <c r="D2911" t="s">
        <v>38</v>
      </c>
      <c r="E2911" t="s">
        <v>84</v>
      </c>
      <c r="F2911" t="s">
        <v>1189</v>
      </c>
      <c r="G2911" t="s">
        <v>2357</v>
      </c>
      <c r="H2911" t="s">
        <v>14</v>
      </c>
      <c r="I2911" t="s">
        <v>23</v>
      </c>
      <c r="J2911" t="s">
        <v>80</v>
      </c>
      <c r="K2911">
        <v>11.22</v>
      </c>
      <c r="L2911">
        <v>3</v>
      </c>
      <c r="M2911">
        <v>0</v>
      </c>
      <c r="N2911">
        <v>0.22439999999999999</v>
      </c>
      <c r="O2911">
        <f t="shared" si="91"/>
        <v>10.995600000000001</v>
      </c>
      <c r="P2911" cm="1">
        <f t="array" ref="P2911">_xlfn.IFS(D2911="Same Day",N2911*0.2,D2911="First Class",N2911*0.1,D2911="Standard Class",N2911*0.5,D2911="Second Class",N2911*0)</f>
        <v>0.11219999999999999</v>
      </c>
      <c r="Q2911">
        <f t="shared" si="92"/>
        <v>12.229306320000003</v>
      </c>
    </row>
    <row r="2912" spans="1:17" x14ac:dyDescent="0.3">
      <c r="A2912">
        <v>2911</v>
      </c>
      <c r="B2912" t="s">
        <v>3677</v>
      </c>
      <c r="C2912" s="1">
        <v>42317</v>
      </c>
      <c r="D2912" t="s">
        <v>38</v>
      </c>
      <c r="E2912" t="s">
        <v>108</v>
      </c>
      <c r="F2912" t="s">
        <v>525</v>
      </c>
      <c r="G2912" t="s">
        <v>1430</v>
      </c>
      <c r="H2912" t="s">
        <v>14</v>
      </c>
      <c r="I2912" t="s">
        <v>17</v>
      </c>
      <c r="J2912" t="s">
        <v>87</v>
      </c>
      <c r="K2912">
        <v>387.13600000000002</v>
      </c>
      <c r="L2912">
        <v>4</v>
      </c>
      <c r="M2912">
        <v>0.2</v>
      </c>
      <c r="N2912">
        <v>24.196000000000002</v>
      </c>
      <c r="O2912">
        <f t="shared" si="91"/>
        <v>362.94</v>
      </c>
      <c r="P2912" cm="1">
        <f t="array" ref="P2912">_xlfn.IFS(D2912="Same Day",N2912*0.2,D2912="First Class",N2912*0.1,D2912="Standard Class",N2912*0.5,D2912="Second Class",N2912*0)</f>
        <v>12.098000000000001</v>
      </c>
      <c r="Q2912">
        <f t="shared" si="92"/>
        <v>4753.7881200000002</v>
      </c>
    </row>
    <row r="2913" spans="1:17" x14ac:dyDescent="0.3">
      <c r="A2913">
        <v>2912</v>
      </c>
      <c r="B2913" t="s">
        <v>3678</v>
      </c>
      <c r="C2913" s="1">
        <v>41811</v>
      </c>
      <c r="D2913" t="s">
        <v>38</v>
      </c>
      <c r="E2913" t="s">
        <v>68</v>
      </c>
      <c r="F2913" t="s">
        <v>1135</v>
      </c>
      <c r="G2913" t="s">
        <v>3679</v>
      </c>
      <c r="H2913" t="s">
        <v>14</v>
      </c>
      <c r="I2913" t="s">
        <v>21</v>
      </c>
      <c r="J2913" t="s">
        <v>80</v>
      </c>
      <c r="K2913">
        <v>41.4</v>
      </c>
      <c r="L2913">
        <v>5</v>
      </c>
      <c r="M2913">
        <v>0</v>
      </c>
      <c r="N2913">
        <v>19.457999999999998</v>
      </c>
      <c r="O2913">
        <f t="shared" si="91"/>
        <v>21.942</v>
      </c>
      <c r="P2913" cm="1">
        <f t="array" ref="P2913">_xlfn.IFS(D2913="Same Day",N2913*0.2,D2913="First Class",N2913*0.1,D2913="Standard Class",N2913*0.5,D2913="Second Class",N2913*0)</f>
        <v>9.7289999999999992</v>
      </c>
      <c r="Q2913">
        <f t="shared" si="92"/>
        <v>235.415718</v>
      </c>
    </row>
    <row r="2914" spans="1:17" x14ac:dyDescent="0.3">
      <c r="A2914">
        <v>2913</v>
      </c>
      <c r="B2914" t="s">
        <v>3678</v>
      </c>
      <c r="C2914" s="1">
        <v>41811</v>
      </c>
      <c r="D2914" t="s">
        <v>38</v>
      </c>
      <c r="E2914" t="s">
        <v>96</v>
      </c>
      <c r="F2914" t="s">
        <v>1135</v>
      </c>
      <c r="G2914" t="s">
        <v>3680</v>
      </c>
      <c r="H2914" t="s">
        <v>14</v>
      </c>
      <c r="I2914" t="s">
        <v>20</v>
      </c>
      <c r="J2914" t="s">
        <v>87</v>
      </c>
      <c r="K2914">
        <v>35</v>
      </c>
      <c r="L2914">
        <v>4</v>
      </c>
      <c r="M2914">
        <v>0</v>
      </c>
      <c r="N2914">
        <v>10.5</v>
      </c>
      <c r="O2914">
        <f t="shared" si="91"/>
        <v>24.5</v>
      </c>
      <c r="P2914" cm="1">
        <f t="array" ref="P2914">_xlfn.IFS(D2914="Same Day",N2914*0.2,D2914="First Class",N2914*0.1,D2914="Standard Class",N2914*0.5,D2914="Second Class",N2914*0)</f>
        <v>5.25</v>
      </c>
      <c r="Q2914">
        <f t="shared" si="92"/>
        <v>153.125</v>
      </c>
    </row>
    <row r="2915" spans="1:17" x14ac:dyDescent="0.3">
      <c r="A2915">
        <v>2914</v>
      </c>
      <c r="B2915" t="s">
        <v>3678</v>
      </c>
      <c r="C2915" s="1">
        <v>41811</v>
      </c>
      <c r="D2915" t="s">
        <v>38</v>
      </c>
      <c r="E2915" t="s">
        <v>108</v>
      </c>
      <c r="F2915" t="s">
        <v>1135</v>
      </c>
      <c r="G2915" t="s">
        <v>277</v>
      </c>
      <c r="H2915" t="s">
        <v>14</v>
      </c>
      <c r="I2915" t="s">
        <v>16</v>
      </c>
      <c r="J2915" t="s">
        <v>101</v>
      </c>
      <c r="K2915">
        <v>39.552</v>
      </c>
      <c r="L2915">
        <v>3</v>
      </c>
      <c r="M2915">
        <v>0.2</v>
      </c>
      <c r="N2915">
        <v>14.3376</v>
      </c>
      <c r="O2915">
        <f t="shared" si="91"/>
        <v>25.214399999999998</v>
      </c>
      <c r="P2915" cm="1">
        <f t="array" ref="P2915">_xlfn.IFS(D2915="Same Day",N2915*0.2,D2915="First Class",N2915*0.1,D2915="Standard Class",N2915*0.5,D2915="Second Class",N2915*0)</f>
        <v>7.1688000000000001</v>
      </c>
      <c r="Q2915">
        <f t="shared" si="92"/>
        <v>205.97139072000002</v>
      </c>
    </row>
    <row r="2916" spans="1:17" x14ac:dyDescent="0.3">
      <c r="A2916">
        <v>2915</v>
      </c>
      <c r="B2916" t="s">
        <v>3681</v>
      </c>
      <c r="C2916" s="1">
        <v>42294</v>
      </c>
      <c r="D2916" t="s">
        <v>37</v>
      </c>
      <c r="E2916" t="s">
        <v>108</v>
      </c>
      <c r="F2916" t="s">
        <v>1659</v>
      </c>
      <c r="G2916" t="s">
        <v>3486</v>
      </c>
      <c r="H2916" t="s">
        <v>25</v>
      </c>
      <c r="I2916" t="s">
        <v>26</v>
      </c>
      <c r="J2916" t="s">
        <v>164</v>
      </c>
      <c r="K2916">
        <v>135.72</v>
      </c>
      <c r="L2916">
        <v>3</v>
      </c>
      <c r="M2916">
        <v>0</v>
      </c>
      <c r="N2916">
        <v>35.287199999999999</v>
      </c>
      <c r="O2916">
        <f t="shared" si="91"/>
        <v>100.4328</v>
      </c>
      <c r="P2916" cm="1">
        <f t="array" ref="P2916">_xlfn.IFS(D2916="Same Day",N2916*0.2,D2916="First Class",N2916*0.1,D2916="Standard Class",N2916*0.5,D2916="Second Class",N2916*0)</f>
        <v>0</v>
      </c>
      <c r="Q2916">
        <f t="shared" si="92"/>
        <v>100.4328</v>
      </c>
    </row>
    <row r="2917" spans="1:17" x14ac:dyDescent="0.3">
      <c r="A2917">
        <v>2916</v>
      </c>
      <c r="B2917" t="s">
        <v>3681</v>
      </c>
      <c r="C2917" s="1">
        <v>42294</v>
      </c>
      <c r="D2917" t="s">
        <v>37</v>
      </c>
      <c r="E2917" t="s">
        <v>96</v>
      </c>
      <c r="F2917" t="s">
        <v>1659</v>
      </c>
      <c r="G2917" t="s">
        <v>3380</v>
      </c>
      <c r="H2917" t="s">
        <v>14</v>
      </c>
      <c r="I2917" t="s">
        <v>16</v>
      </c>
      <c r="J2917" t="s">
        <v>87</v>
      </c>
      <c r="K2917">
        <v>12.56</v>
      </c>
      <c r="L2917">
        <v>2</v>
      </c>
      <c r="M2917">
        <v>0</v>
      </c>
      <c r="N2917">
        <v>5.6520000000000001</v>
      </c>
      <c r="O2917">
        <f t="shared" si="91"/>
        <v>6.9080000000000004</v>
      </c>
      <c r="P2917" cm="1">
        <f t="array" ref="P2917">_xlfn.IFS(D2917="Same Day",N2917*0.2,D2917="First Class",N2917*0.1,D2917="Standard Class",N2917*0.5,D2917="Second Class",N2917*0)</f>
        <v>0</v>
      </c>
      <c r="Q2917">
        <f t="shared" si="92"/>
        <v>6.9080000000000004</v>
      </c>
    </row>
    <row r="2918" spans="1:17" x14ac:dyDescent="0.3">
      <c r="A2918">
        <v>2917</v>
      </c>
      <c r="B2918" t="s">
        <v>3681</v>
      </c>
      <c r="C2918" s="1">
        <v>42294</v>
      </c>
      <c r="D2918" t="s">
        <v>37</v>
      </c>
      <c r="E2918" t="s">
        <v>77</v>
      </c>
      <c r="F2918" t="s">
        <v>1659</v>
      </c>
      <c r="G2918" t="s">
        <v>2224</v>
      </c>
      <c r="H2918" t="s">
        <v>25</v>
      </c>
      <c r="I2918" t="s">
        <v>26</v>
      </c>
      <c r="J2918" t="s">
        <v>99</v>
      </c>
      <c r="K2918">
        <v>263.95999999999998</v>
      </c>
      <c r="L2918">
        <v>4</v>
      </c>
      <c r="M2918">
        <v>0</v>
      </c>
      <c r="N2918">
        <v>71.269199999999998</v>
      </c>
      <c r="O2918">
        <f t="shared" si="91"/>
        <v>192.69079999999997</v>
      </c>
      <c r="P2918" cm="1">
        <f t="array" ref="P2918">_xlfn.IFS(D2918="Same Day",N2918*0.2,D2918="First Class",N2918*0.1,D2918="Standard Class",N2918*0.5,D2918="Second Class",N2918*0)</f>
        <v>0</v>
      </c>
      <c r="Q2918">
        <f t="shared" si="92"/>
        <v>192.69079999999997</v>
      </c>
    </row>
    <row r="2919" spans="1:17" x14ac:dyDescent="0.3">
      <c r="A2919">
        <v>2918</v>
      </c>
      <c r="B2919" t="s">
        <v>3682</v>
      </c>
      <c r="C2919" s="1">
        <v>42977</v>
      </c>
      <c r="D2919" t="s">
        <v>35</v>
      </c>
      <c r="E2919" t="s">
        <v>84</v>
      </c>
      <c r="F2919" t="s">
        <v>1607</v>
      </c>
      <c r="G2919" t="s">
        <v>3683</v>
      </c>
      <c r="H2919" t="s">
        <v>14</v>
      </c>
      <c r="I2919" t="s">
        <v>20</v>
      </c>
      <c r="J2919" t="s">
        <v>87</v>
      </c>
      <c r="K2919">
        <v>5.952</v>
      </c>
      <c r="L2919">
        <v>1</v>
      </c>
      <c r="M2919">
        <v>0.2</v>
      </c>
      <c r="N2919">
        <v>0.372</v>
      </c>
      <c r="O2919">
        <f t="shared" si="91"/>
        <v>5.58</v>
      </c>
      <c r="P2919" cm="1">
        <f t="array" ref="P2919">_xlfn.IFS(D2919="Same Day",N2919*0.2,D2919="First Class",N2919*0.1,D2919="Standard Class",N2919*0.5,D2919="Second Class",N2919*0)</f>
        <v>3.7200000000000004E-2</v>
      </c>
      <c r="Q2919">
        <f t="shared" si="92"/>
        <v>5.7875759999999996</v>
      </c>
    </row>
    <row r="2920" spans="1:17" x14ac:dyDescent="0.3">
      <c r="A2920">
        <v>2919</v>
      </c>
      <c r="B2920" t="s">
        <v>3684</v>
      </c>
      <c r="C2920" s="1">
        <v>42697</v>
      </c>
      <c r="D2920" t="s">
        <v>36</v>
      </c>
      <c r="E2920" t="s">
        <v>77</v>
      </c>
      <c r="F2920" t="s">
        <v>3321</v>
      </c>
      <c r="G2920" t="s">
        <v>3579</v>
      </c>
      <c r="H2920" t="s">
        <v>14</v>
      </c>
      <c r="I2920" t="s">
        <v>23</v>
      </c>
      <c r="J2920" t="s">
        <v>80</v>
      </c>
      <c r="K2920">
        <v>15.8</v>
      </c>
      <c r="L2920">
        <v>5</v>
      </c>
      <c r="M2920">
        <v>0.2</v>
      </c>
      <c r="N2920">
        <v>2.37</v>
      </c>
      <c r="O2920">
        <f t="shared" si="91"/>
        <v>13.43</v>
      </c>
      <c r="P2920" cm="1">
        <f t="array" ref="P2920">_xlfn.IFS(D2920="Same Day",N2920*0.2,D2920="First Class",N2920*0.1,D2920="Standard Class",N2920*0.5,D2920="Second Class",N2920*0)</f>
        <v>0.47400000000000003</v>
      </c>
      <c r="Q2920">
        <f t="shared" si="92"/>
        <v>19.795819999999999</v>
      </c>
    </row>
    <row r="2921" spans="1:17" x14ac:dyDescent="0.3">
      <c r="A2921">
        <v>2920</v>
      </c>
      <c r="B2921" t="s">
        <v>3684</v>
      </c>
      <c r="C2921" s="1">
        <v>42697</v>
      </c>
      <c r="D2921" t="s">
        <v>36</v>
      </c>
      <c r="E2921" t="s">
        <v>108</v>
      </c>
      <c r="F2921" t="s">
        <v>3321</v>
      </c>
      <c r="G2921" t="s">
        <v>2571</v>
      </c>
      <c r="H2921" t="s">
        <v>8</v>
      </c>
      <c r="I2921" t="s">
        <v>12</v>
      </c>
      <c r="J2921" t="s">
        <v>87</v>
      </c>
      <c r="K2921">
        <v>14.368</v>
      </c>
      <c r="L2921">
        <v>2</v>
      </c>
      <c r="M2921">
        <v>0.2</v>
      </c>
      <c r="N2921">
        <v>3.9512</v>
      </c>
      <c r="O2921">
        <f t="shared" si="91"/>
        <v>10.4168</v>
      </c>
      <c r="P2921" cm="1">
        <f t="array" ref="P2921">_xlfn.IFS(D2921="Same Day",N2921*0.2,D2921="First Class",N2921*0.1,D2921="Standard Class",N2921*0.5,D2921="Second Class",N2921*0)</f>
        <v>0.79024000000000005</v>
      </c>
      <c r="Q2921">
        <f t="shared" si="92"/>
        <v>18.648572032000001</v>
      </c>
    </row>
    <row r="2922" spans="1:17" x14ac:dyDescent="0.3">
      <c r="A2922">
        <v>2921</v>
      </c>
      <c r="B2922" t="s">
        <v>3684</v>
      </c>
      <c r="C2922" s="1">
        <v>42697</v>
      </c>
      <c r="D2922" t="s">
        <v>36</v>
      </c>
      <c r="E2922" t="s">
        <v>68</v>
      </c>
      <c r="F2922" t="s">
        <v>3321</v>
      </c>
      <c r="G2922" t="s">
        <v>2216</v>
      </c>
      <c r="H2922" t="s">
        <v>8</v>
      </c>
      <c r="I2922" t="s">
        <v>12</v>
      </c>
      <c r="J2922" t="s">
        <v>87</v>
      </c>
      <c r="K2922">
        <v>70.447999999999993</v>
      </c>
      <c r="L2922">
        <v>7</v>
      </c>
      <c r="M2922">
        <v>0.2</v>
      </c>
      <c r="N2922">
        <v>12.3284</v>
      </c>
      <c r="O2922">
        <f t="shared" si="91"/>
        <v>58.119599999999991</v>
      </c>
      <c r="P2922" cm="1">
        <f t="array" ref="P2922">_xlfn.IFS(D2922="Same Day",N2922*0.2,D2922="First Class",N2922*0.1,D2922="Standard Class",N2922*0.5,D2922="Second Class",N2922*0)</f>
        <v>2.4656800000000003</v>
      </c>
      <c r="Q2922">
        <f t="shared" si="92"/>
        <v>201.423935328</v>
      </c>
    </row>
    <row r="2923" spans="1:17" x14ac:dyDescent="0.3">
      <c r="A2923">
        <v>2922</v>
      </c>
      <c r="B2923" t="s">
        <v>3685</v>
      </c>
      <c r="C2923" s="1">
        <v>42765</v>
      </c>
      <c r="D2923" t="s">
        <v>36</v>
      </c>
      <c r="E2923" t="s">
        <v>96</v>
      </c>
      <c r="F2923" t="s">
        <v>2242</v>
      </c>
      <c r="G2923" t="s">
        <v>1229</v>
      </c>
      <c r="H2923" t="s">
        <v>14</v>
      </c>
      <c r="I2923" t="s">
        <v>15</v>
      </c>
      <c r="J2923" t="s">
        <v>90</v>
      </c>
      <c r="K2923">
        <v>129.30000000000001</v>
      </c>
      <c r="L2923">
        <v>2</v>
      </c>
      <c r="M2923">
        <v>0</v>
      </c>
      <c r="N2923">
        <v>6.4649999999999999</v>
      </c>
      <c r="O2923">
        <f t="shared" si="91"/>
        <v>122.83500000000001</v>
      </c>
      <c r="P2923" cm="1">
        <f t="array" ref="P2923">_xlfn.IFS(D2923="Same Day",N2923*0.2,D2923="First Class",N2923*0.1,D2923="Standard Class",N2923*0.5,D2923="Second Class",N2923*0)</f>
        <v>1.2930000000000001</v>
      </c>
      <c r="Q2923">
        <f t="shared" si="92"/>
        <v>281.66065500000002</v>
      </c>
    </row>
    <row r="2924" spans="1:17" x14ac:dyDescent="0.3">
      <c r="A2924">
        <v>2923</v>
      </c>
      <c r="B2924" t="s">
        <v>3686</v>
      </c>
      <c r="C2924" s="1">
        <v>42341</v>
      </c>
      <c r="D2924" t="s">
        <v>37</v>
      </c>
      <c r="E2924" t="s">
        <v>77</v>
      </c>
      <c r="F2924" t="s">
        <v>2376</v>
      </c>
      <c r="G2924" t="s">
        <v>1390</v>
      </c>
      <c r="H2924" t="s">
        <v>14</v>
      </c>
      <c r="I2924" t="s">
        <v>16</v>
      </c>
      <c r="J2924" t="s">
        <v>87</v>
      </c>
      <c r="K2924">
        <v>3.8820000000000001</v>
      </c>
      <c r="L2924">
        <v>3</v>
      </c>
      <c r="M2924">
        <v>0.8</v>
      </c>
      <c r="N2924">
        <v>-5.8230000000000004</v>
      </c>
      <c r="O2924">
        <f t="shared" si="91"/>
        <v>9.7050000000000001</v>
      </c>
      <c r="P2924" cm="1">
        <f t="array" ref="P2924">_xlfn.IFS(D2924="Same Day",N2924*0.2,D2924="First Class",N2924*0.1,D2924="Standard Class",N2924*0.5,D2924="Second Class",N2924*0)</f>
        <v>0</v>
      </c>
      <c r="Q2924">
        <f t="shared" si="92"/>
        <v>9.7050000000000001</v>
      </c>
    </row>
    <row r="2925" spans="1:17" x14ac:dyDescent="0.3">
      <c r="A2925">
        <v>2924</v>
      </c>
      <c r="B2925" t="s">
        <v>3687</v>
      </c>
      <c r="C2925" s="1">
        <v>41824</v>
      </c>
      <c r="D2925" t="s">
        <v>38</v>
      </c>
      <c r="E2925" t="s">
        <v>84</v>
      </c>
      <c r="F2925" t="s">
        <v>1603</v>
      </c>
      <c r="G2925" t="s">
        <v>1863</v>
      </c>
      <c r="H2925" t="s">
        <v>14</v>
      </c>
      <c r="I2925" t="s">
        <v>23</v>
      </c>
      <c r="J2925" t="s">
        <v>80</v>
      </c>
      <c r="K2925">
        <v>6.08</v>
      </c>
      <c r="L2925">
        <v>1</v>
      </c>
      <c r="M2925">
        <v>0</v>
      </c>
      <c r="N2925">
        <v>3.04</v>
      </c>
      <c r="O2925">
        <f t="shared" si="91"/>
        <v>3.04</v>
      </c>
      <c r="P2925" cm="1">
        <f t="array" ref="P2925">_xlfn.IFS(D2925="Same Day",N2925*0.2,D2925="First Class",N2925*0.1,D2925="Standard Class",N2925*0.5,D2925="Second Class",N2925*0)</f>
        <v>1.52</v>
      </c>
      <c r="Q2925">
        <f t="shared" si="92"/>
        <v>7.6608000000000001</v>
      </c>
    </row>
    <row r="2926" spans="1:17" x14ac:dyDescent="0.3">
      <c r="A2926">
        <v>2925</v>
      </c>
      <c r="B2926" t="s">
        <v>3688</v>
      </c>
      <c r="C2926" s="1">
        <v>41887</v>
      </c>
      <c r="D2926" t="s">
        <v>35</v>
      </c>
      <c r="E2926" t="s">
        <v>68</v>
      </c>
      <c r="F2926" t="s">
        <v>3089</v>
      </c>
      <c r="G2926" t="s">
        <v>2122</v>
      </c>
      <c r="H2926" t="s">
        <v>14</v>
      </c>
      <c r="I2926" t="s">
        <v>17</v>
      </c>
      <c r="J2926" t="s">
        <v>87</v>
      </c>
      <c r="K2926">
        <v>19.899999999999999</v>
      </c>
      <c r="L2926">
        <v>1</v>
      </c>
      <c r="M2926">
        <v>0</v>
      </c>
      <c r="N2926">
        <v>8.9550000000000001</v>
      </c>
      <c r="O2926">
        <f t="shared" si="91"/>
        <v>10.944999999999999</v>
      </c>
      <c r="P2926" cm="1">
        <f t="array" ref="P2926">_xlfn.IFS(D2926="Same Day",N2926*0.2,D2926="First Class",N2926*0.1,D2926="Standard Class",N2926*0.5,D2926="Second Class",N2926*0)</f>
        <v>0.89550000000000007</v>
      </c>
      <c r="Q2926">
        <f t="shared" si="92"/>
        <v>20.746247499999999</v>
      </c>
    </row>
    <row r="2927" spans="1:17" x14ac:dyDescent="0.3">
      <c r="A2927">
        <v>2926</v>
      </c>
      <c r="B2927" t="s">
        <v>3688</v>
      </c>
      <c r="C2927" s="1">
        <v>41887</v>
      </c>
      <c r="D2927" t="s">
        <v>35</v>
      </c>
      <c r="E2927" t="s">
        <v>108</v>
      </c>
      <c r="F2927" t="s">
        <v>3089</v>
      </c>
      <c r="G2927" t="s">
        <v>3689</v>
      </c>
      <c r="H2927" t="s">
        <v>8</v>
      </c>
      <c r="I2927" t="s">
        <v>12</v>
      </c>
      <c r="J2927" t="s">
        <v>87</v>
      </c>
      <c r="K2927">
        <v>70.709999999999994</v>
      </c>
      <c r="L2927">
        <v>1</v>
      </c>
      <c r="M2927">
        <v>0</v>
      </c>
      <c r="N2927">
        <v>4.9497</v>
      </c>
      <c r="O2927">
        <f t="shared" si="91"/>
        <v>65.760300000000001</v>
      </c>
      <c r="P2927" cm="1">
        <f t="array" ref="P2927">_xlfn.IFS(D2927="Same Day",N2927*0.2,D2927="First Class",N2927*0.1,D2927="Standard Class",N2927*0.5,D2927="Second Class",N2927*0)</f>
        <v>0.49497000000000002</v>
      </c>
      <c r="Q2927">
        <f t="shared" si="92"/>
        <v>98.309675690999995</v>
      </c>
    </row>
    <row r="2928" spans="1:17" x14ac:dyDescent="0.3">
      <c r="A2928">
        <v>2927</v>
      </c>
      <c r="B2928" t="s">
        <v>3690</v>
      </c>
      <c r="C2928" s="1">
        <v>42930</v>
      </c>
      <c r="D2928" t="s">
        <v>37</v>
      </c>
      <c r="E2928" t="s">
        <v>108</v>
      </c>
      <c r="F2928" t="s">
        <v>3691</v>
      </c>
      <c r="G2928" t="s">
        <v>3664</v>
      </c>
      <c r="H2928" t="s">
        <v>8</v>
      </c>
      <c r="I2928" t="s">
        <v>12</v>
      </c>
      <c r="J2928" t="s">
        <v>87</v>
      </c>
      <c r="K2928">
        <v>18.84</v>
      </c>
      <c r="L2928">
        <v>3</v>
      </c>
      <c r="M2928">
        <v>0</v>
      </c>
      <c r="N2928">
        <v>7.9127999999999998</v>
      </c>
      <c r="O2928">
        <f t="shared" si="91"/>
        <v>10.927199999999999</v>
      </c>
      <c r="P2928" cm="1">
        <f t="array" ref="P2928">_xlfn.IFS(D2928="Same Day",N2928*0.2,D2928="First Class",N2928*0.1,D2928="Standard Class",N2928*0.5,D2928="Second Class",N2928*0)</f>
        <v>0</v>
      </c>
      <c r="Q2928">
        <f t="shared" si="92"/>
        <v>10.927199999999999</v>
      </c>
    </row>
    <row r="2929" spans="1:17" x14ac:dyDescent="0.3">
      <c r="A2929">
        <v>2928</v>
      </c>
      <c r="B2929" t="s">
        <v>3692</v>
      </c>
      <c r="C2929" s="1">
        <v>42896</v>
      </c>
      <c r="D2929" t="s">
        <v>38</v>
      </c>
      <c r="E2929" t="s">
        <v>108</v>
      </c>
      <c r="F2929" t="s">
        <v>2888</v>
      </c>
      <c r="G2929" t="s">
        <v>1856</v>
      </c>
      <c r="H2929" t="s">
        <v>14</v>
      </c>
      <c r="I2929" t="s">
        <v>20</v>
      </c>
      <c r="J2929" t="s">
        <v>87</v>
      </c>
      <c r="K2929">
        <v>8.64</v>
      </c>
      <c r="L2929">
        <v>3</v>
      </c>
      <c r="M2929">
        <v>0</v>
      </c>
      <c r="N2929">
        <v>2.5055999999999998</v>
      </c>
      <c r="O2929">
        <f t="shared" si="91"/>
        <v>6.1344000000000012</v>
      </c>
      <c r="P2929" cm="1">
        <f t="array" ref="P2929">_xlfn.IFS(D2929="Same Day",N2929*0.2,D2929="First Class",N2929*0.1,D2929="Standard Class",N2929*0.5,D2929="Second Class",N2929*0)</f>
        <v>1.2527999999999999</v>
      </c>
      <c r="Q2929">
        <f t="shared" si="92"/>
        <v>13.819576320000001</v>
      </c>
    </row>
    <row r="2930" spans="1:17" x14ac:dyDescent="0.3">
      <c r="A2930">
        <v>2929</v>
      </c>
      <c r="B2930" t="s">
        <v>3693</v>
      </c>
      <c r="C2930" s="1">
        <v>43034</v>
      </c>
      <c r="D2930" t="s">
        <v>38</v>
      </c>
      <c r="E2930" t="s">
        <v>96</v>
      </c>
      <c r="F2930" t="s">
        <v>1298</v>
      </c>
      <c r="G2930" t="s">
        <v>722</v>
      </c>
      <c r="H2930" t="s">
        <v>14</v>
      </c>
      <c r="I2930" t="s">
        <v>16</v>
      </c>
      <c r="J2930" t="s">
        <v>153</v>
      </c>
      <c r="K2930">
        <v>1633.1880000000001</v>
      </c>
      <c r="L2930">
        <v>4</v>
      </c>
      <c r="M2930">
        <v>0.7</v>
      </c>
      <c r="N2930">
        <v>-1306.5504000000001</v>
      </c>
      <c r="O2930">
        <f t="shared" si="91"/>
        <v>2939.7384000000002</v>
      </c>
      <c r="P2930" cm="1">
        <f t="array" ref="P2930">_xlfn.IFS(D2930="Same Day",N2930*0.2,D2930="First Class",N2930*0.1,D2930="Standard Class",N2930*0.5,D2930="Second Class",N2930*0)</f>
        <v>-653.27520000000004</v>
      </c>
      <c r="Q2930">
        <f t="shared" si="92"/>
        <v>-1917518.4528076802</v>
      </c>
    </row>
    <row r="2931" spans="1:17" x14ac:dyDescent="0.3">
      <c r="A2931">
        <v>2930</v>
      </c>
      <c r="B2931" t="s">
        <v>3694</v>
      </c>
      <c r="C2931" s="1">
        <v>43063</v>
      </c>
      <c r="D2931" t="s">
        <v>38</v>
      </c>
      <c r="E2931" t="s">
        <v>96</v>
      </c>
      <c r="F2931" t="s">
        <v>2263</v>
      </c>
      <c r="G2931" t="s">
        <v>1392</v>
      </c>
      <c r="H2931" t="s">
        <v>8</v>
      </c>
      <c r="I2931" t="s">
        <v>12</v>
      </c>
      <c r="J2931" t="s">
        <v>87</v>
      </c>
      <c r="K2931">
        <v>19.760000000000002</v>
      </c>
      <c r="L2931">
        <v>4</v>
      </c>
      <c r="M2931">
        <v>0</v>
      </c>
      <c r="N2931">
        <v>8.2992000000000008</v>
      </c>
      <c r="O2931">
        <f t="shared" si="91"/>
        <v>11.460800000000001</v>
      </c>
      <c r="P2931" cm="1">
        <f t="array" ref="P2931">_xlfn.IFS(D2931="Same Day",N2931*0.2,D2931="First Class",N2931*0.1,D2931="Standard Class",N2931*0.5,D2931="Second Class",N2931*0)</f>
        <v>4.1496000000000004</v>
      </c>
      <c r="Q2931">
        <f t="shared" si="92"/>
        <v>59.018535680000006</v>
      </c>
    </row>
    <row r="2932" spans="1:17" x14ac:dyDescent="0.3">
      <c r="A2932">
        <v>2931</v>
      </c>
      <c r="B2932" t="s">
        <v>3695</v>
      </c>
      <c r="C2932" s="1">
        <v>42224</v>
      </c>
      <c r="D2932" t="s">
        <v>36</v>
      </c>
      <c r="E2932" t="s">
        <v>77</v>
      </c>
      <c r="F2932" t="s">
        <v>3343</v>
      </c>
      <c r="G2932" t="s">
        <v>2063</v>
      </c>
      <c r="H2932" t="s">
        <v>14</v>
      </c>
      <c r="I2932" t="s">
        <v>16</v>
      </c>
      <c r="J2932" t="s">
        <v>153</v>
      </c>
      <c r="K2932">
        <v>6.6079999999999997</v>
      </c>
      <c r="L2932">
        <v>2</v>
      </c>
      <c r="M2932">
        <v>0.2</v>
      </c>
      <c r="N2932">
        <v>2.2302</v>
      </c>
      <c r="O2932">
        <f t="shared" si="91"/>
        <v>4.3777999999999997</v>
      </c>
      <c r="P2932" cm="1">
        <f t="array" ref="P2932">_xlfn.IFS(D2932="Same Day",N2932*0.2,D2932="First Class",N2932*0.1,D2932="Standard Class",N2932*0.5,D2932="Second Class",N2932*0)</f>
        <v>0.44603999999999999</v>
      </c>
      <c r="Q2932">
        <f t="shared" si="92"/>
        <v>6.3304739119999995</v>
      </c>
    </row>
    <row r="2933" spans="1:17" x14ac:dyDescent="0.3">
      <c r="A2933">
        <v>2932</v>
      </c>
      <c r="B2933" t="s">
        <v>3695</v>
      </c>
      <c r="C2933" s="1">
        <v>42224</v>
      </c>
      <c r="D2933" t="s">
        <v>36</v>
      </c>
      <c r="E2933" t="s">
        <v>68</v>
      </c>
      <c r="F2933" t="s">
        <v>3343</v>
      </c>
      <c r="G2933" t="s">
        <v>598</v>
      </c>
      <c r="H2933" t="s">
        <v>14</v>
      </c>
      <c r="I2933" t="s">
        <v>16</v>
      </c>
      <c r="J2933" t="s">
        <v>101</v>
      </c>
      <c r="K2933">
        <v>7.28</v>
      </c>
      <c r="L2933">
        <v>2</v>
      </c>
      <c r="M2933">
        <v>0.2</v>
      </c>
      <c r="N2933">
        <v>2.73</v>
      </c>
      <c r="O2933">
        <f t="shared" si="91"/>
        <v>4.5500000000000007</v>
      </c>
      <c r="P2933" cm="1">
        <f t="array" ref="P2933">_xlfn.IFS(D2933="Same Day",N2933*0.2,D2933="First Class",N2933*0.1,D2933="Standard Class",N2933*0.5,D2933="Second Class",N2933*0)</f>
        <v>0.54600000000000004</v>
      </c>
      <c r="Q2933">
        <f t="shared" si="92"/>
        <v>7.0343000000000009</v>
      </c>
    </row>
    <row r="2934" spans="1:17" x14ac:dyDescent="0.3">
      <c r="A2934">
        <v>2933</v>
      </c>
      <c r="B2934" t="s">
        <v>3695</v>
      </c>
      <c r="C2934" s="1">
        <v>42224</v>
      </c>
      <c r="D2934" t="s">
        <v>36</v>
      </c>
      <c r="E2934" t="s">
        <v>108</v>
      </c>
      <c r="F2934" t="s">
        <v>3343</v>
      </c>
      <c r="G2934" t="s">
        <v>736</v>
      </c>
      <c r="H2934" t="s">
        <v>8</v>
      </c>
      <c r="I2934" t="s">
        <v>9</v>
      </c>
      <c r="J2934" t="s">
        <v>73</v>
      </c>
      <c r="K2934">
        <v>144.78399999999999</v>
      </c>
      <c r="L2934">
        <v>1</v>
      </c>
      <c r="M2934">
        <v>0.2</v>
      </c>
      <c r="N2934">
        <v>10.8588</v>
      </c>
      <c r="O2934">
        <f t="shared" si="91"/>
        <v>133.92519999999999</v>
      </c>
      <c r="P2934" cm="1">
        <f t="array" ref="P2934">_xlfn.IFS(D2934="Same Day",N2934*0.2,D2934="First Class",N2934*0.1,D2934="Standard Class",N2934*0.5,D2934="Second Class",N2934*0)</f>
        <v>2.1717600000000004</v>
      </c>
      <c r="Q2934">
        <f t="shared" si="92"/>
        <v>424.77859235200003</v>
      </c>
    </row>
    <row r="2935" spans="1:17" x14ac:dyDescent="0.3">
      <c r="A2935">
        <v>2934</v>
      </c>
      <c r="B2935" t="s">
        <v>3696</v>
      </c>
      <c r="C2935" s="1">
        <v>42716</v>
      </c>
      <c r="D2935" t="s">
        <v>38</v>
      </c>
      <c r="E2935" t="s">
        <v>77</v>
      </c>
      <c r="F2935" t="s">
        <v>1065</v>
      </c>
      <c r="G2935" t="s">
        <v>2181</v>
      </c>
      <c r="H2935" t="s">
        <v>25</v>
      </c>
      <c r="I2935" t="s">
        <v>26</v>
      </c>
      <c r="J2935" t="s">
        <v>99</v>
      </c>
      <c r="K2935">
        <v>156.792</v>
      </c>
      <c r="L2935">
        <v>1</v>
      </c>
      <c r="M2935">
        <v>0.2</v>
      </c>
      <c r="N2935">
        <v>13.7193</v>
      </c>
      <c r="O2935">
        <f t="shared" si="91"/>
        <v>143.0727</v>
      </c>
      <c r="P2935" cm="1">
        <f t="array" ref="P2935">_xlfn.IFS(D2935="Same Day",N2935*0.2,D2935="First Class",N2935*0.1,D2935="Standard Class",N2935*0.5,D2935="Second Class",N2935*0)</f>
        <v>6.8596500000000002</v>
      </c>
      <c r="Q2935">
        <f t="shared" si="92"/>
        <v>1124.5013465550001</v>
      </c>
    </row>
    <row r="2936" spans="1:17" x14ac:dyDescent="0.3">
      <c r="A2936">
        <v>2935</v>
      </c>
      <c r="B2936" t="s">
        <v>3696</v>
      </c>
      <c r="C2936" s="1">
        <v>42716</v>
      </c>
      <c r="D2936" t="s">
        <v>38</v>
      </c>
      <c r="E2936" t="s">
        <v>84</v>
      </c>
      <c r="F2936" t="s">
        <v>1065</v>
      </c>
      <c r="G2936" t="s">
        <v>3454</v>
      </c>
      <c r="H2936" t="s">
        <v>25</v>
      </c>
      <c r="I2936" t="s">
        <v>26</v>
      </c>
      <c r="J2936" t="s">
        <v>164</v>
      </c>
      <c r="K2936">
        <v>431.976</v>
      </c>
      <c r="L2936">
        <v>3</v>
      </c>
      <c r="M2936">
        <v>0.2</v>
      </c>
      <c r="N2936">
        <v>26.9985</v>
      </c>
      <c r="O2936">
        <f t="shared" si="91"/>
        <v>404.97750000000002</v>
      </c>
      <c r="P2936" cm="1">
        <f t="array" ref="P2936">_xlfn.IFS(D2936="Same Day",N2936*0.2,D2936="First Class",N2936*0.1,D2936="Standard Class",N2936*0.5,D2936="Second Class",N2936*0)</f>
        <v>13.49925</v>
      </c>
      <c r="Q2936">
        <f t="shared" si="92"/>
        <v>5871.8700168750001</v>
      </c>
    </row>
    <row r="2937" spans="1:17" x14ac:dyDescent="0.3">
      <c r="A2937">
        <v>2936</v>
      </c>
      <c r="B2937" t="s">
        <v>3696</v>
      </c>
      <c r="C2937" s="1">
        <v>42716</v>
      </c>
      <c r="D2937" t="s">
        <v>38</v>
      </c>
      <c r="E2937" t="s">
        <v>108</v>
      </c>
      <c r="F2937" t="s">
        <v>1065</v>
      </c>
      <c r="G2937" t="s">
        <v>255</v>
      </c>
      <c r="H2937" t="s">
        <v>14</v>
      </c>
      <c r="I2937" t="s">
        <v>21</v>
      </c>
      <c r="J2937" t="s">
        <v>153</v>
      </c>
      <c r="K2937">
        <v>35.89</v>
      </c>
      <c r="L2937">
        <v>1</v>
      </c>
      <c r="M2937">
        <v>0</v>
      </c>
      <c r="N2937">
        <v>16.150500000000001</v>
      </c>
      <c r="O2937">
        <f t="shared" si="91"/>
        <v>19.7395</v>
      </c>
      <c r="P2937" cm="1">
        <f t="array" ref="P2937">_xlfn.IFS(D2937="Same Day",N2937*0.2,D2937="First Class",N2937*0.1,D2937="Standard Class",N2937*0.5,D2937="Second Class",N2937*0)</f>
        <v>8.0752500000000005</v>
      </c>
      <c r="Q2937">
        <f t="shared" si="92"/>
        <v>179.14089737500001</v>
      </c>
    </row>
    <row r="2938" spans="1:17" x14ac:dyDescent="0.3">
      <c r="A2938">
        <v>2937</v>
      </c>
      <c r="B2938" t="s">
        <v>3696</v>
      </c>
      <c r="C2938" s="1">
        <v>42716</v>
      </c>
      <c r="D2938" t="s">
        <v>38</v>
      </c>
      <c r="E2938" t="s">
        <v>108</v>
      </c>
      <c r="F2938" t="s">
        <v>1065</v>
      </c>
      <c r="G2938" t="s">
        <v>1489</v>
      </c>
      <c r="H2938" t="s">
        <v>14</v>
      </c>
      <c r="I2938" t="s">
        <v>16</v>
      </c>
      <c r="J2938" t="s">
        <v>87</v>
      </c>
      <c r="K2938">
        <v>47.207999999999998</v>
      </c>
      <c r="L2938">
        <v>7</v>
      </c>
      <c r="M2938">
        <v>0.2</v>
      </c>
      <c r="N2938">
        <v>15.342599999999999</v>
      </c>
      <c r="O2938">
        <f t="shared" si="91"/>
        <v>31.865400000000001</v>
      </c>
      <c r="P2938" cm="1">
        <f t="array" ref="P2938">_xlfn.IFS(D2938="Same Day",N2938*0.2,D2938="First Class",N2938*0.1,D2938="Standard Class",N2938*0.5,D2938="Second Class",N2938*0)</f>
        <v>7.6712999999999996</v>
      </c>
      <c r="Q2938">
        <f t="shared" si="92"/>
        <v>276.31444301999994</v>
      </c>
    </row>
    <row r="2939" spans="1:17" x14ac:dyDescent="0.3">
      <c r="A2939">
        <v>2938</v>
      </c>
      <c r="B2939" t="s">
        <v>3696</v>
      </c>
      <c r="C2939" s="1">
        <v>42716</v>
      </c>
      <c r="D2939" t="s">
        <v>38</v>
      </c>
      <c r="E2939" t="s">
        <v>84</v>
      </c>
      <c r="F2939" t="s">
        <v>1065</v>
      </c>
      <c r="G2939" t="s">
        <v>358</v>
      </c>
      <c r="H2939" t="s">
        <v>14</v>
      </c>
      <c r="I2939" t="s">
        <v>18</v>
      </c>
      <c r="J2939" t="s">
        <v>160</v>
      </c>
      <c r="K2939">
        <v>248.08</v>
      </c>
      <c r="L2939">
        <v>7</v>
      </c>
      <c r="M2939">
        <v>0</v>
      </c>
      <c r="N2939">
        <v>116.5976</v>
      </c>
      <c r="O2939">
        <f t="shared" si="91"/>
        <v>131.48240000000001</v>
      </c>
      <c r="P2939" cm="1">
        <f t="array" ref="P2939">_xlfn.IFS(D2939="Same Day",N2939*0.2,D2939="First Class",N2939*0.1,D2939="Standard Class",N2939*0.5,D2939="Second Class",N2939*0)</f>
        <v>58.2988</v>
      </c>
      <c r="Q2939">
        <f t="shared" si="92"/>
        <v>7796.7485411200005</v>
      </c>
    </row>
    <row r="2940" spans="1:17" x14ac:dyDescent="0.3">
      <c r="A2940">
        <v>2939</v>
      </c>
      <c r="B2940" t="s">
        <v>3696</v>
      </c>
      <c r="C2940" s="1">
        <v>42716</v>
      </c>
      <c r="D2940" t="s">
        <v>38</v>
      </c>
      <c r="E2940" t="s">
        <v>96</v>
      </c>
      <c r="F2940" t="s">
        <v>1065</v>
      </c>
      <c r="G2940" t="s">
        <v>227</v>
      </c>
      <c r="H2940" t="s">
        <v>14</v>
      </c>
      <c r="I2940" t="s">
        <v>18</v>
      </c>
      <c r="J2940" t="s">
        <v>160</v>
      </c>
      <c r="K2940">
        <v>189.7</v>
      </c>
      <c r="L2940">
        <v>5</v>
      </c>
      <c r="M2940">
        <v>0</v>
      </c>
      <c r="N2940">
        <v>89.159000000000006</v>
      </c>
      <c r="O2940">
        <f t="shared" si="91"/>
        <v>100.54099999999998</v>
      </c>
      <c r="P2940" cm="1">
        <f t="array" ref="P2940">_xlfn.IFS(D2940="Same Day",N2940*0.2,D2940="First Class",N2940*0.1,D2940="Standard Class",N2940*0.5,D2940="Second Class",N2940*0)</f>
        <v>44.579500000000003</v>
      </c>
      <c r="Q2940">
        <f t="shared" si="92"/>
        <v>4582.6085094999999</v>
      </c>
    </row>
    <row r="2941" spans="1:17" x14ac:dyDescent="0.3">
      <c r="A2941">
        <v>2940</v>
      </c>
      <c r="B2941" t="s">
        <v>3696</v>
      </c>
      <c r="C2941" s="1">
        <v>42716</v>
      </c>
      <c r="D2941" t="s">
        <v>38</v>
      </c>
      <c r="E2941" t="s">
        <v>68</v>
      </c>
      <c r="F2941" t="s">
        <v>1065</v>
      </c>
      <c r="G2941" t="s">
        <v>977</v>
      </c>
      <c r="H2941" t="s">
        <v>14</v>
      </c>
      <c r="I2941" t="s">
        <v>16</v>
      </c>
      <c r="J2941" t="s">
        <v>87</v>
      </c>
      <c r="K2941">
        <v>59.808</v>
      </c>
      <c r="L2941">
        <v>3</v>
      </c>
      <c r="M2941">
        <v>0.2</v>
      </c>
      <c r="N2941">
        <v>19.4376</v>
      </c>
      <c r="O2941">
        <f t="shared" si="91"/>
        <v>40.370400000000004</v>
      </c>
      <c r="P2941" cm="1">
        <f t="array" ref="P2941">_xlfn.IFS(D2941="Same Day",N2941*0.2,D2941="First Class",N2941*0.1,D2941="Standard Class",N2941*0.5,D2941="Second Class",N2941*0)</f>
        <v>9.7187999999999999</v>
      </c>
      <c r="Q2941">
        <f t="shared" si="92"/>
        <v>432.72224352000001</v>
      </c>
    </row>
    <row r="2942" spans="1:17" x14ac:dyDescent="0.3">
      <c r="A2942">
        <v>2941</v>
      </c>
      <c r="B2942" t="s">
        <v>3697</v>
      </c>
      <c r="C2942" s="1">
        <v>42825</v>
      </c>
      <c r="D2942" t="s">
        <v>38</v>
      </c>
      <c r="E2942" t="s">
        <v>96</v>
      </c>
      <c r="F2942" t="s">
        <v>1197</v>
      </c>
      <c r="G2942" t="s">
        <v>3698</v>
      </c>
      <c r="H2942" t="s">
        <v>8</v>
      </c>
      <c r="I2942" t="s">
        <v>9</v>
      </c>
      <c r="J2942" t="s">
        <v>71</v>
      </c>
      <c r="K2942">
        <v>90.99</v>
      </c>
      <c r="L2942">
        <v>1</v>
      </c>
      <c r="M2942">
        <v>0</v>
      </c>
      <c r="N2942">
        <v>14.558400000000001</v>
      </c>
      <c r="O2942">
        <f t="shared" si="91"/>
        <v>76.431599999999989</v>
      </c>
      <c r="P2942" cm="1">
        <f t="array" ref="P2942">_xlfn.IFS(D2942="Same Day",N2942*0.2,D2942="First Class",N2942*0.1,D2942="Standard Class",N2942*0.5,D2942="Second Class",N2942*0)</f>
        <v>7.2792000000000003</v>
      </c>
      <c r="Q2942">
        <f t="shared" si="92"/>
        <v>632.7925027199999</v>
      </c>
    </row>
    <row r="2943" spans="1:17" x14ac:dyDescent="0.3">
      <c r="A2943">
        <v>2942</v>
      </c>
      <c r="B2943" t="s">
        <v>3697</v>
      </c>
      <c r="C2943" s="1">
        <v>42825</v>
      </c>
      <c r="D2943" t="s">
        <v>38</v>
      </c>
      <c r="E2943" t="s">
        <v>96</v>
      </c>
      <c r="F2943" t="s">
        <v>1197</v>
      </c>
      <c r="G2943" t="s">
        <v>1409</v>
      </c>
      <c r="H2943" t="s">
        <v>8</v>
      </c>
      <c r="I2943" t="s">
        <v>9</v>
      </c>
      <c r="J2943" t="s">
        <v>73</v>
      </c>
      <c r="K2943">
        <v>1526.56</v>
      </c>
      <c r="L2943">
        <v>7</v>
      </c>
      <c r="M2943">
        <v>0</v>
      </c>
      <c r="N2943">
        <v>427.43680000000001</v>
      </c>
      <c r="O2943">
        <f t="shared" si="91"/>
        <v>1099.1232</v>
      </c>
      <c r="P2943" cm="1">
        <f t="array" ref="P2943">_xlfn.IFS(D2943="Same Day",N2943*0.2,D2943="First Class",N2943*0.1,D2943="Standard Class",N2943*0.5,D2943="Second Class",N2943*0)</f>
        <v>213.7184</v>
      </c>
      <c r="Q2943">
        <f t="shared" si="92"/>
        <v>236001.97490688</v>
      </c>
    </row>
    <row r="2944" spans="1:17" x14ac:dyDescent="0.3">
      <c r="A2944">
        <v>2943</v>
      </c>
      <c r="B2944" t="s">
        <v>3697</v>
      </c>
      <c r="C2944" s="1">
        <v>42825</v>
      </c>
      <c r="D2944" t="s">
        <v>38</v>
      </c>
      <c r="E2944" t="s">
        <v>77</v>
      </c>
      <c r="F2944" t="s">
        <v>1197</v>
      </c>
      <c r="G2944" t="s">
        <v>1829</v>
      </c>
      <c r="H2944" t="s">
        <v>8</v>
      </c>
      <c r="I2944" t="s">
        <v>9</v>
      </c>
      <c r="J2944" t="s">
        <v>73</v>
      </c>
      <c r="K2944">
        <v>368.97</v>
      </c>
      <c r="L2944">
        <v>3</v>
      </c>
      <c r="M2944">
        <v>0</v>
      </c>
      <c r="N2944">
        <v>40.5867</v>
      </c>
      <c r="O2944">
        <f t="shared" si="91"/>
        <v>328.38330000000002</v>
      </c>
      <c r="P2944" cm="1">
        <f t="array" ref="P2944">_xlfn.IFS(D2944="Same Day",N2944*0.2,D2944="First Class",N2944*0.1,D2944="Standard Class",N2944*0.5,D2944="Second Class",N2944*0)</f>
        <v>20.29335</v>
      </c>
      <c r="Q2944">
        <f t="shared" si="92"/>
        <v>6992.3805410550003</v>
      </c>
    </row>
    <row r="2945" spans="1:17" x14ac:dyDescent="0.3">
      <c r="A2945">
        <v>2944</v>
      </c>
      <c r="B2945" t="s">
        <v>3699</v>
      </c>
      <c r="C2945" s="1">
        <v>43063</v>
      </c>
      <c r="D2945" t="s">
        <v>38</v>
      </c>
      <c r="E2945" t="s">
        <v>68</v>
      </c>
      <c r="F2945" t="s">
        <v>2421</v>
      </c>
      <c r="G2945" t="s">
        <v>689</v>
      </c>
      <c r="H2945" t="s">
        <v>14</v>
      </c>
      <c r="I2945" t="s">
        <v>15</v>
      </c>
      <c r="J2945" t="s">
        <v>90</v>
      </c>
      <c r="K2945">
        <v>305.01</v>
      </c>
      <c r="L2945">
        <v>9</v>
      </c>
      <c r="M2945">
        <v>0</v>
      </c>
      <c r="N2945">
        <v>76.252499999999998</v>
      </c>
      <c r="O2945">
        <f t="shared" si="91"/>
        <v>228.75749999999999</v>
      </c>
      <c r="P2945" cm="1">
        <f t="array" ref="P2945">_xlfn.IFS(D2945="Same Day",N2945*0.2,D2945="First Class",N2945*0.1,D2945="Standard Class",N2945*0.5,D2945="Second Class",N2945*0)</f>
        <v>38.126249999999999</v>
      </c>
      <c r="Q2945">
        <f t="shared" si="92"/>
        <v>8950.4231343749998</v>
      </c>
    </row>
    <row r="2946" spans="1:17" x14ac:dyDescent="0.3">
      <c r="A2946">
        <v>2945</v>
      </c>
      <c r="B2946" t="s">
        <v>3699</v>
      </c>
      <c r="C2946" s="1">
        <v>43063</v>
      </c>
      <c r="D2946" t="s">
        <v>38</v>
      </c>
      <c r="E2946" t="s">
        <v>84</v>
      </c>
      <c r="F2946" t="s">
        <v>2421</v>
      </c>
      <c r="G2946" t="s">
        <v>3700</v>
      </c>
      <c r="H2946" t="s">
        <v>8</v>
      </c>
      <c r="I2946" t="s">
        <v>12</v>
      </c>
      <c r="J2946" t="s">
        <v>87</v>
      </c>
      <c r="K2946">
        <v>18.7</v>
      </c>
      <c r="L2946">
        <v>1</v>
      </c>
      <c r="M2946">
        <v>0</v>
      </c>
      <c r="N2946">
        <v>7.1059999999999999</v>
      </c>
      <c r="O2946">
        <f t="shared" si="91"/>
        <v>11.593999999999999</v>
      </c>
      <c r="P2946" cm="1">
        <f t="array" ref="P2946">_xlfn.IFS(D2946="Same Day",N2946*0.2,D2946="First Class",N2946*0.1,D2946="Standard Class",N2946*0.5,D2946="Second Class",N2946*0)</f>
        <v>3.5529999999999999</v>
      </c>
      <c r="Q2946">
        <f t="shared" si="92"/>
        <v>52.787481999999997</v>
      </c>
    </row>
    <row r="2947" spans="1:17" x14ac:dyDescent="0.3">
      <c r="A2947">
        <v>2946</v>
      </c>
      <c r="B2947" t="s">
        <v>3701</v>
      </c>
      <c r="C2947" s="1">
        <v>42679</v>
      </c>
      <c r="D2947" t="s">
        <v>35</v>
      </c>
      <c r="E2947" t="s">
        <v>77</v>
      </c>
      <c r="F2947" t="s">
        <v>1375</v>
      </c>
      <c r="G2947" t="s">
        <v>1083</v>
      </c>
      <c r="H2947" t="s">
        <v>8</v>
      </c>
      <c r="I2947" t="s">
        <v>12</v>
      </c>
      <c r="J2947" t="s">
        <v>87</v>
      </c>
      <c r="K2947">
        <v>38.29</v>
      </c>
      <c r="L2947">
        <v>7</v>
      </c>
      <c r="M2947">
        <v>0</v>
      </c>
      <c r="N2947">
        <v>16.464700000000001</v>
      </c>
      <c r="O2947">
        <f t="shared" ref="O2947:O3010" si="93">K2947-N2947</f>
        <v>21.825299999999999</v>
      </c>
      <c r="P2947" cm="1">
        <f t="array" ref="P2947">_xlfn.IFS(D2947="Same Day",N2947*0.2,D2947="First Class",N2947*0.1,D2947="Standard Class",N2947*0.5,D2947="Second Class",N2947*0)</f>
        <v>1.6464700000000001</v>
      </c>
      <c r="Q2947">
        <f t="shared" ref="Q2947:Q3010" si="94">(K2947-N2947)*(1+P2947)</f>
        <v>57.760001690999992</v>
      </c>
    </row>
    <row r="2948" spans="1:17" x14ac:dyDescent="0.3">
      <c r="A2948">
        <v>2947</v>
      </c>
      <c r="B2948" t="s">
        <v>3702</v>
      </c>
      <c r="C2948" s="1">
        <v>43087</v>
      </c>
      <c r="D2948" t="s">
        <v>38</v>
      </c>
      <c r="E2948" t="s">
        <v>77</v>
      </c>
      <c r="F2948" t="s">
        <v>2366</v>
      </c>
      <c r="G2948" t="s">
        <v>3703</v>
      </c>
      <c r="H2948" t="s">
        <v>8</v>
      </c>
      <c r="I2948" t="s">
        <v>12</v>
      </c>
      <c r="J2948" t="s">
        <v>87</v>
      </c>
      <c r="K2948">
        <v>26.25</v>
      </c>
      <c r="L2948">
        <v>3</v>
      </c>
      <c r="M2948">
        <v>0</v>
      </c>
      <c r="N2948">
        <v>11.025</v>
      </c>
      <c r="O2948">
        <f t="shared" si="93"/>
        <v>15.225</v>
      </c>
      <c r="P2948" cm="1">
        <f t="array" ref="P2948">_xlfn.IFS(D2948="Same Day",N2948*0.2,D2948="First Class",N2948*0.1,D2948="Standard Class",N2948*0.5,D2948="Second Class",N2948*0)</f>
        <v>5.5125000000000002</v>
      </c>
      <c r="Q2948">
        <f t="shared" si="94"/>
        <v>99.152812499999996</v>
      </c>
    </row>
    <row r="2949" spans="1:17" x14ac:dyDescent="0.3">
      <c r="A2949">
        <v>2948</v>
      </c>
      <c r="B2949" t="s">
        <v>3702</v>
      </c>
      <c r="C2949" s="1">
        <v>43087</v>
      </c>
      <c r="D2949" t="s">
        <v>38</v>
      </c>
      <c r="E2949" t="s">
        <v>108</v>
      </c>
      <c r="F2949" t="s">
        <v>2366</v>
      </c>
      <c r="G2949" t="s">
        <v>3704</v>
      </c>
      <c r="H2949" t="s">
        <v>14</v>
      </c>
      <c r="I2949" t="s">
        <v>16</v>
      </c>
      <c r="J2949" t="s">
        <v>87</v>
      </c>
      <c r="K2949">
        <v>64.959999999999994</v>
      </c>
      <c r="L2949">
        <v>14</v>
      </c>
      <c r="M2949">
        <v>0.2</v>
      </c>
      <c r="N2949">
        <v>22.736000000000001</v>
      </c>
      <c r="O2949">
        <f t="shared" si="93"/>
        <v>42.22399999999999</v>
      </c>
      <c r="P2949" cm="1">
        <f t="array" ref="P2949">_xlfn.IFS(D2949="Same Day",N2949*0.2,D2949="First Class",N2949*0.1,D2949="Standard Class",N2949*0.5,D2949="Second Class",N2949*0)</f>
        <v>11.368</v>
      </c>
      <c r="Q2949">
        <f t="shared" si="94"/>
        <v>522.22643199999993</v>
      </c>
    </row>
    <row r="2950" spans="1:17" x14ac:dyDescent="0.3">
      <c r="A2950">
        <v>2949</v>
      </c>
      <c r="B2950" t="s">
        <v>3702</v>
      </c>
      <c r="C2950" s="1">
        <v>43087</v>
      </c>
      <c r="D2950" t="s">
        <v>38</v>
      </c>
      <c r="E2950" t="s">
        <v>108</v>
      </c>
      <c r="F2950" t="s">
        <v>2366</v>
      </c>
      <c r="G2950" t="s">
        <v>1692</v>
      </c>
      <c r="H2950" t="s">
        <v>14</v>
      </c>
      <c r="I2950" t="s">
        <v>21</v>
      </c>
      <c r="J2950" t="s">
        <v>153</v>
      </c>
      <c r="K2950">
        <v>43.7</v>
      </c>
      <c r="L2950">
        <v>5</v>
      </c>
      <c r="M2950">
        <v>0</v>
      </c>
      <c r="N2950">
        <v>20.539000000000001</v>
      </c>
      <c r="O2950">
        <f t="shared" si="93"/>
        <v>23.161000000000001</v>
      </c>
      <c r="P2950" cm="1">
        <f t="array" ref="P2950">_xlfn.IFS(D2950="Same Day",N2950*0.2,D2950="First Class",N2950*0.1,D2950="Standard Class",N2950*0.5,D2950="Second Class",N2950*0)</f>
        <v>10.269500000000001</v>
      </c>
      <c r="Q2950">
        <f t="shared" si="94"/>
        <v>261.01288950000003</v>
      </c>
    </row>
    <row r="2951" spans="1:17" x14ac:dyDescent="0.3">
      <c r="A2951">
        <v>2950</v>
      </c>
      <c r="B2951" t="s">
        <v>3705</v>
      </c>
      <c r="C2951" s="1">
        <v>43051</v>
      </c>
      <c r="D2951" t="s">
        <v>36</v>
      </c>
      <c r="E2951" t="s">
        <v>108</v>
      </c>
      <c r="F2951" t="s">
        <v>3706</v>
      </c>
      <c r="G2951" t="s">
        <v>501</v>
      </c>
      <c r="H2951" t="s">
        <v>25</v>
      </c>
      <c r="I2951" t="s">
        <v>28</v>
      </c>
      <c r="J2951" t="s">
        <v>90</v>
      </c>
      <c r="K2951">
        <v>41.6</v>
      </c>
      <c r="L2951">
        <v>4</v>
      </c>
      <c r="M2951">
        <v>0.2</v>
      </c>
      <c r="N2951">
        <v>13</v>
      </c>
      <c r="O2951">
        <f t="shared" si="93"/>
        <v>28.6</v>
      </c>
      <c r="P2951" cm="1">
        <f t="array" ref="P2951">_xlfn.IFS(D2951="Same Day",N2951*0.2,D2951="First Class",N2951*0.1,D2951="Standard Class",N2951*0.5,D2951="Second Class",N2951*0)</f>
        <v>2.6</v>
      </c>
      <c r="Q2951">
        <f t="shared" si="94"/>
        <v>102.96000000000001</v>
      </c>
    </row>
    <row r="2952" spans="1:17" x14ac:dyDescent="0.3">
      <c r="A2952">
        <v>2951</v>
      </c>
      <c r="B2952" t="s">
        <v>3705</v>
      </c>
      <c r="C2952" s="1">
        <v>43051</v>
      </c>
      <c r="D2952" t="s">
        <v>36</v>
      </c>
      <c r="E2952" t="s">
        <v>96</v>
      </c>
      <c r="F2952" t="s">
        <v>3706</v>
      </c>
      <c r="G2952" t="s">
        <v>2855</v>
      </c>
      <c r="H2952" t="s">
        <v>14</v>
      </c>
      <c r="I2952" t="s">
        <v>18</v>
      </c>
      <c r="J2952" t="s">
        <v>113</v>
      </c>
      <c r="K2952">
        <v>23.12</v>
      </c>
      <c r="L2952">
        <v>5</v>
      </c>
      <c r="M2952">
        <v>0.2</v>
      </c>
      <c r="N2952">
        <v>8.3810000000000002</v>
      </c>
      <c r="O2952">
        <f t="shared" si="93"/>
        <v>14.739000000000001</v>
      </c>
      <c r="P2952" cm="1">
        <f t="array" ref="P2952">_xlfn.IFS(D2952="Same Day",N2952*0.2,D2952="First Class",N2952*0.1,D2952="Standard Class",N2952*0.5,D2952="Second Class",N2952*0)</f>
        <v>1.6762000000000001</v>
      </c>
      <c r="Q2952">
        <f t="shared" si="94"/>
        <v>39.444511800000001</v>
      </c>
    </row>
    <row r="2953" spans="1:17" x14ac:dyDescent="0.3">
      <c r="A2953">
        <v>2952</v>
      </c>
      <c r="B2953" t="s">
        <v>3705</v>
      </c>
      <c r="C2953" s="1">
        <v>43051</v>
      </c>
      <c r="D2953" t="s">
        <v>36</v>
      </c>
      <c r="E2953" t="s">
        <v>68</v>
      </c>
      <c r="F2953" t="s">
        <v>3706</v>
      </c>
      <c r="G2953" t="s">
        <v>3707</v>
      </c>
      <c r="H2953" t="s">
        <v>8</v>
      </c>
      <c r="I2953" t="s">
        <v>9</v>
      </c>
      <c r="J2953" t="s">
        <v>73</v>
      </c>
      <c r="K2953">
        <v>113.88800000000001</v>
      </c>
      <c r="L2953">
        <v>2</v>
      </c>
      <c r="M2953">
        <v>0.2</v>
      </c>
      <c r="N2953">
        <v>9.9651999999999994</v>
      </c>
      <c r="O2953">
        <f t="shared" si="93"/>
        <v>103.92280000000001</v>
      </c>
      <c r="P2953" cm="1">
        <f t="array" ref="P2953">_xlfn.IFS(D2953="Same Day",N2953*0.2,D2953="First Class",N2953*0.1,D2953="Standard Class",N2953*0.5,D2953="Second Class",N2953*0)</f>
        <v>1.9930399999999999</v>
      </c>
      <c r="Q2953">
        <f t="shared" si="94"/>
        <v>311.045097312</v>
      </c>
    </row>
    <row r="2954" spans="1:17" x14ac:dyDescent="0.3">
      <c r="A2954">
        <v>2953</v>
      </c>
      <c r="B2954" t="s">
        <v>3705</v>
      </c>
      <c r="C2954" s="1">
        <v>43051</v>
      </c>
      <c r="D2954" t="s">
        <v>36</v>
      </c>
      <c r="E2954" t="s">
        <v>68</v>
      </c>
      <c r="F2954" t="s">
        <v>3706</v>
      </c>
      <c r="G2954" t="s">
        <v>3708</v>
      </c>
      <c r="H2954" t="s">
        <v>8</v>
      </c>
      <c r="I2954" t="s">
        <v>12</v>
      </c>
      <c r="J2954" t="s">
        <v>73</v>
      </c>
      <c r="K2954">
        <v>113.568</v>
      </c>
      <c r="L2954">
        <v>2</v>
      </c>
      <c r="M2954">
        <v>0.2</v>
      </c>
      <c r="N2954">
        <v>-5.6783999999999999</v>
      </c>
      <c r="O2954">
        <f t="shared" si="93"/>
        <v>119.24639999999999</v>
      </c>
      <c r="P2954" cm="1">
        <f t="array" ref="P2954">_xlfn.IFS(D2954="Same Day",N2954*0.2,D2954="First Class",N2954*0.1,D2954="Standard Class",N2954*0.5,D2954="Second Class",N2954*0)</f>
        <v>-1.13568</v>
      </c>
      <c r="Q2954">
        <f t="shared" si="94"/>
        <v>-16.179351552000004</v>
      </c>
    </row>
    <row r="2955" spans="1:17" x14ac:dyDescent="0.3">
      <c r="A2955">
        <v>2954</v>
      </c>
      <c r="B2955" t="s">
        <v>3705</v>
      </c>
      <c r="C2955" s="1">
        <v>43051</v>
      </c>
      <c r="D2955" t="s">
        <v>36</v>
      </c>
      <c r="E2955" t="s">
        <v>96</v>
      </c>
      <c r="F2955" t="s">
        <v>3706</v>
      </c>
      <c r="G2955" t="s">
        <v>1098</v>
      </c>
      <c r="H2955" t="s">
        <v>25</v>
      </c>
      <c r="I2955" t="s">
        <v>26</v>
      </c>
      <c r="J2955" t="s">
        <v>99</v>
      </c>
      <c r="K2955">
        <v>7.92</v>
      </c>
      <c r="L2955">
        <v>2</v>
      </c>
      <c r="M2955">
        <v>0.2</v>
      </c>
      <c r="N2955">
        <v>0.69299999999999995</v>
      </c>
      <c r="O2955">
        <f t="shared" si="93"/>
        <v>7.2270000000000003</v>
      </c>
      <c r="P2955" cm="1">
        <f t="array" ref="P2955">_xlfn.IFS(D2955="Same Day",N2955*0.2,D2955="First Class",N2955*0.1,D2955="Standard Class",N2955*0.5,D2955="Second Class",N2955*0)</f>
        <v>0.1386</v>
      </c>
      <c r="Q2955">
        <f t="shared" si="94"/>
        <v>8.2286622000000005</v>
      </c>
    </row>
    <row r="2956" spans="1:17" x14ac:dyDescent="0.3">
      <c r="A2956">
        <v>2955</v>
      </c>
      <c r="B2956" t="s">
        <v>3705</v>
      </c>
      <c r="C2956" s="1">
        <v>43051</v>
      </c>
      <c r="D2956" t="s">
        <v>36</v>
      </c>
      <c r="E2956" t="s">
        <v>68</v>
      </c>
      <c r="F2956" t="s">
        <v>3706</v>
      </c>
      <c r="G2956" t="s">
        <v>3709</v>
      </c>
      <c r="H2956" t="s">
        <v>25</v>
      </c>
      <c r="I2956" t="s">
        <v>26</v>
      </c>
      <c r="J2956" t="s">
        <v>99</v>
      </c>
      <c r="K2956">
        <v>671.98400000000004</v>
      </c>
      <c r="L2956">
        <v>2</v>
      </c>
      <c r="M2956">
        <v>0.2</v>
      </c>
      <c r="N2956">
        <v>50.398800000000001</v>
      </c>
      <c r="O2956">
        <f t="shared" si="93"/>
        <v>621.58519999999999</v>
      </c>
      <c r="P2956" cm="1">
        <f t="array" ref="P2956">_xlfn.IFS(D2956="Same Day",N2956*0.2,D2956="First Class",N2956*0.1,D2956="Standard Class",N2956*0.5,D2956="Second Class",N2956*0)</f>
        <v>10.07976</v>
      </c>
      <c r="Q2956">
        <f t="shared" si="94"/>
        <v>6887.0148355519996</v>
      </c>
    </row>
    <row r="2957" spans="1:17" x14ac:dyDescent="0.3">
      <c r="A2957">
        <v>2956</v>
      </c>
      <c r="B2957" t="s">
        <v>3710</v>
      </c>
      <c r="C2957" s="1">
        <v>42606</v>
      </c>
      <c r="D2957" t="s">
        <v>38</v>
      </c>
      <c r="E2957" t="s">
        <v>84</v>
      </c>
      <c r="F2957" t="s">
        <v>329</v>
      </c>
      <c r="G2957" t="s">
        <v>1975</v>
      </c>
      <c r="H2957" t="s">
        <v>25</v>
      </c>
      <c r="I2957" t="s">
        <v>26</v>
      </c>
      <c r="J2957" t="s">
        <v>99</v>
      </c>
      <c r="K2957">
        <v>39.99</v>
      </c>
      <c r="L2957">
        <v>1</v>
      </c>
      <c r="M2957">
        <v>0</v>
      </c>
      <c r="N2957">
        <v>11.597099999999999</v>
      </c>
      <c r="O2957">
        <f t="shared" si="93"/>
        <v>28.392900000000004</v>
      </c>
      <c r="P2957" cm="1">
        <f t="array" ref="P2957">_xlfn.IFS(D2957="Same Day",N2957*0.2,D2957="First Class",N2957*0.1,D2957="Standard Class",N2957*0.5,D2957="Second Class",N2957*0)</f>
        <v>5.7985499999999996</v>
      </c>
      <c r="Q2957">
        <f t="shared" si="94"/>
        <v>193.03055029500001</v>
      </c>
    </row>
    <row r="2958" spans="1:17" x14ac:dyDescent="0.3">
      <c r="A2958">
        <v>2957</v>
      </c>
      <c r="B2958" t="s">
        <v>3711</v>
      </c>
      <c r="C2958" s="1">
        <v>42920</v>
      </c>
      <c r="D2958" t="s">
        <v>38</v>
      </c>
      <c r="E2958" t="s">
        <v>68</v>
      </c>
      <c r="F2958" t="s">
        <v>3712</v>
      </c>
      <c r="G2958" t="s">
        <v>1041</v>
      </c>
      <c r="H2958" t="s">
        <v>8</v>
      </c>
      <c r="I2958" t="s">
        <v>9</v>
      </c>
      <c r="J2958" t="s">
        <v>73</v>
      </c>
      <c r="K2958">
        <v>191.64599999999999</v>
      </c>
      <c r="L2958">
        <v>3</v>
      </c>
      <c r="M2958">
        <v>0.1</v>
      </c>
      <c r="N2958">
        <v>31.940999999999999</v>
      </c>
      <c r="O2958">
        <f t="shared" si="93"/>
        <v>159.70499999999998</v>
      </c>
      <c r="P2958" cm="1">
        <f t="array" ref="P2958">_xlfn.IFS(D2958="Same Day",N2958*0.2,D2958="First Class",N2958*0.1,D2958="Standard Class",N2958*0.5,D2958="Second Class",N2958*0)</f>
        <v>15.970499999999999</v>
      </c>
      <c r="Q2958">
        <f t="shared" si="94"/>
        <v>2710.2737025000001</v>
      </c>
    </row>
    <row r="2959" spans="1:17" x14ac:dyDescent="0.3">
      <c r="A2959">
        <v>2958</v>
      </c>
      <c r="B2959" t="s">
        <v>3713</v>
      </c>
      <c r="C2959" s="1">
        <v>42864</v>
      </c>
      <c r="D2959" t="s">
        <v>38</v>
      </c>
      <c r="E2959" t="s">
        <v>68</v>
      </c>
      <c r="F2959" t="s">
        <v>654</v>
      </c>
      <c r="G2959" t="s">
        <v>100</v>
      </c>
      <c r="H2959" t="s">
        <v>14</v>
      </c>
      <c r="I2959" t="s">
        <v>16</v>
      </c>
      <c r="J2959" t="s">
        <v>101</v>
      </c>
      <c r="K2959">
        <v>2.3130000000000002</v>
      </c>
      <c r="L2959">
        <v>1</v>
      </c>
      <c r="M2959">
        <v>0.7</v>
      </c>
      <c r="N2959">
        <v>-1.9275</v>
      </c>
      <c r="O2959">
        <f t="shared" si="93"/>
        <v>4.2404999999999999</v>
      </c>
      <c r="P2959" cm="1">
        <f t="array" ref="P2959">_xlfn.IFS(D2959="Same Day",N2959*0.2,D2959="First Class",N2959*0.1,D2959="Standard Class",N2959*0.5,D2959="Second Class",N2959*0)</f>
        <v>-0.96375</v>
      </c>
      <c r="Q2959">
        <f t="shared" si="94"/>
        <v>0.15371812500000001</v>
      </c>
    </row>
    <row r="2960" spans="1:17" x14ac:dyDescent="0.3">
      <c r="A2960">
        <v>2959</v>
      </c>
      <c r="B2960" t="s">
        <v>3714</v>
      </c>
      <c r="C2960" s="1">
        <v>42367</v>
      </c>
      <c r="D2960" t="s">
        <v>38</v>
      </c>
      <c r="E2960" t="s">
        <v>68</v>
      </c>
      <c r="F2960" t="s">
        <v>2157</v>
      </c>
      <c r="G2960" t="s">
        <v>1792</v>
      </c>
      <c r="H2960" t="s">
        <v>14</v>
      </c>
      <c r="I2960" t="s">
        <v>16</v>
      </c>
      <c r="J2960" t="s">
        <v>87</v>
      </c>
      <c r="K2960">
        <v>19.936</v>
      </c>
      <c r="L2960">
        <v>4</v>
      </c>
      <c r="M2960">
        <v>0.2</v>
      </c>
      <c r="N2960">
        <v>7.2267999999999999</v>
      </c>
      <c r="O2960">
        <f t="shared" si="93"/>
        <v>12.709199999999999</v>
      </c>
      <c r="P2960" cm="1">
        <f t="array" ref="P2960">_xlfn.IFS(D2960="Same Day",N2960*0.2,D2960="First Class",N2960*0.1,D2960="Standard Class",N2960*0.5,D2960="Second Class",N2960*0)</f>
        <v>3.6133999999999999</v>
      </c>
      <c r="Q2960">
        <f t="shared" si="94"/>
        <v>58.632623280000004</v>
      </c>
    </row>
    <row r="2961" spans="1:17" x14ac:dyDescent="0.3">
      <c r="A2961">
        <v>2960</v>
      </c>
      <c r="B2961" t="s">
        <v>3714</v>
      </c>
      <c r="C2961" s="1">
        <v>42367</v>
      </c>
      <c r="D2961" t="s">
        <v>38</v>
      </c>
      <c r="E2961" t="s">
        <v>96</v>
      </c>
      <c r="F2961" t="s">
        <v>2157</v>
      </c>
      <c r="G2961" t="s">
        <v>635</v>
      </c>
      <c r="H2961" t="s">
        <v>14</v>
      </c>
      <c r="I2961" t="s">
        <v>23</v>
      </c>
      <c r="J2961" t="s">
        <v>80</v>
      </c>
      <c r="K2961">
        <v>45.92</v>
      </c>
      <c r="L2961">
        <v>4</v>
      </c>
      <c r="M2961">
        <v>0</v>
      </c>
      <c r="N2961">
        <v>21.5824</v>
      </c>
      <c r="O2961">
        <f t="shared" si="93"/>
        <v>24.337600000000002</v>
      </c>
      <c r="P2961" cm="1">
        <f t="array" ref="P2961">_xlfn.IFS(D2961="Same Day",N2961*0.2,D2961="First Class",N2961*0.1,D2961="Standard Class",N2961*0.5,D2961="Second Class",N2961*0)</f>
        <v>10.7912</v>
      </c>
      <c r="Q2961">
        <f t="shared" si="94"/>
        <v>286.96950912</v>
      </c>
    </row>
    <row r="2962" spans="1:17" x14ac:dyDescent="0.3">
      <c r="A2962">
        <v>2961</v>
      </c>
      <c r="B2962" t="s">
        <v>3715</v>
      </c>
      <c r="C2962" s="1">
        <v>42856</v>
      </c>
      <c r="D2962" t="s">
        <v>38</v>
      </c>
      <c r="E2962" t="s">
        <v>68</v>
      </c>
      <c r="F2962" t="s">
        <v>868</v>
      </c>
      <c r="G2962" t="s">
        <v>2232</v>
      </c>
      <c r="H2962" t="s">
        <v>14</v>
      </c>
      <c r="I2962" t="s">
        <v>18</v>
      </c>
      <c r="J2962" t="s">
        <v>275</v>
      </c>
      <c r="K2962">
        <v>20.34</v>
      </c>
      <c r="L2962">
        <v>3</v>
      </c>
      <c r="M2962">
        <v>0</v>
      </c>
      <c r="N2962">
        <v>9.3564000000000007</v>
      </c>
      <c r="O2962">
        <f t="shared" si="93"/>
        <v>10.983599999999999</v>
      </c>
      <c r="P2962" cm="1">
        <f t="array" ref="P2962">_xlfn.IFS(D2962="Same Day",N2962*0.2,D2962="First Class",N2962*0.1,D2962="Standard Class",N2962*0.5,D2962="Second Class",N2962*0)</f>
        <v>4.6782000000000004</v>
      </c>
      <c r="Q2962">
        <f t="shared" si="94"/>
        <v>62.367077520000002</v>
      </c>
    </row>
    <row r="2963" spans="1:17" x14ac:dyDescent="0.3">
      <c r="A2963">
        <v>2962</v>
      </c>
      <c r="B2963" t="s">
        <v>3715</v>
      </c>
      <c r="C2963" s="1">
        <v>42856</v>
      </c>
      <c r="D2963" t="s">
        <v>38</v>
      </c>
      <c r="E2963" t="s">
        <v>77</v>
      </c>
      <c r="F2963" t="s">
        <v>868</v>
      </c>
      <c r="G2963" t="s">
        <v>2618</v>
      </c>
      <c r="H2963" t="s">
        <v>14</v>
      </c>
      <c r="I2963" t="s">
        <v>22</v>
      </c>
      <c r="J2963" t="s">
        <v>160</v>
      </c>
      <c r="K2963">
        <v>39.28</v>
      </c>
      <c r="L2963">
        <v>8</v>
      </c>
      <c r="M2963">
        <v>0</v>
      </c>
      <c r="N2963">
        <v>19.247199999999999</v>
      </c>
      <c r="O2963">
        <f t="shared" si="93"/>
        <v>20.032800000000002</v>
      </c>
      <c r="P2963" cm="1">
        <f t="array" ref="P2963">_xlfn.IFS(D2963="Same Day",N2963*0.2,D2963="First Class",N2963*0.1,D2963="Standard Class",N2963*0.5,D2963="Second Class",N2963*0)</f>
        <v>9.6235999999999997</v>
      </c>
      <c r="Q2963">
        <f t="shared" si="94"/>
        <v>212.82045408000002</v>
      </c>
    </row>
    <row r="2964" spans="1:17" x14ac:dyDescent="0.3">
      <c r="A2964">
        <v>2963</v>
      </c>
      <c r="B2964" t="s">
        <v>3716</v>
      </c>
      <c r="C2964" s="1">
        <v>43090</v>
      </c>
      <c r="D2964" t="s">
        <v>37</v>
      </c>
      <c r="E2964" t="s">
        <v>77</v>
      </c>
      <c r="F2964" t="s">
        <v>3717</v>
      </c>
      <c r="G2964" t="s">
        <v>140</v>
      </c>
      <c r="H2964" t="s">
        <v>8</v>
      </c>
      <c r="I2964" t="s">
        <v>9</v>
      </c>
      <c r="J2964" t="s">
        <v>73</v>
      </c>
      <c r="K2964">
        <v>81.567999999999998</v>
      </c>
      <c r="L2964">
        <v>2</v>
      </c>
      <c r="M2964">
        <v>0.2</v>
      </c>
      <c r="N2964">
        <v>9.1763999999999992</v>
      </c>
      <c r="O2964">
        <f t="shared" si="93"/>
        <v>72.391599999999997</v>
      </c>
      <c r="P2964" cm="1">
        <f t="array" ref="P2964">_xlfn.IFS(D2964="Same Day",N2964*0.2,D2964="First Class",N2964*0.1,D2964="Standard Class",N2964*0.5,D2964="Second Class",N2964*0)</f>
        <v>0</v>
      </c>
      <c r="Q2964">
        <f t="shared" si="94"/>
        <v>72.391599999999997</v>
      </c>
    </row>
    <row r="2965" spans="1:17" x14ac:dyDescent="0.3">
      <c r="A2965">
        <v>2964</v>
      </c>
      <c r="B2965" t="s">
        <v>3716</v>
      </c>
      <c r="C2965" s="1">
        <v>43090</v>
      </c>
      <c r="D2965" t="s">
        <v>37</v>
      </c>
      <c r="E2965" t="s">
        <v>96</v>
      </c>
      <c r="F2965" t="s">
        <v>3717</v>
      </c>
      <c r="G2965" t="s">
        <v>426</v>
      </c>
      <c r="H2965" t="s">
        <v>8</v>
      </c>
      <c r="I2965" t="s">
        <v>9</v>
      </c>
      <c r="J2965" t="s">
        <v>73</v>
      </c>
      <c r="K2965">
        <v>97.183999999999997</v>
      </c>
      <c r="L2965">
        <v>2</v>
      </c>
      <c r="M2965">
        <v>0.2</v>
      </c>
      <c r="N2965">
        <v>6.0739999999999998</v>
      </c>
      <c r="O2965">
        <f t="shared" si="93"/>
        <v>91.11</v>
      </c>
      <c r="P2965" cm="1">
        <f t="array" ref="P2965">_xlfn.IFS(D2965="Same Day",N2965*0.2,D2965="First Class",N2965*0.1,D2965="Standard Class",N2965*0.5,D2965="Second Class",N2965*0)</f>
        <v>0</v>
      </c>
      <c r="Q2965">
        <f t="shared" si="94"/>
        <v>91.11</v>
      </c>
    </row>
    <row r="2966" spans="1:17" x14ac:dyDescent="0.3">
      <c r="A2966">
        <v>2965</v>
      </c>
      <c r="B2966" t="s">
        <v>3716</v>
      </c>
      <c r="C2966" s="1">
        <v>43090</v>
      </c>
      <c r="D2966" t="s">
        <v>37</v>
      </c>
      <c r="E2966" t="s">
        <v>77</v>
      </c>
      <c r="F2966" t="s">
        <v>3717</v>
      </c>
      <c r="G2966" t="s">
        <v>1155</v>
      </c>
      <c r="H2966" t="s">
        <v>14</v>
      </c>
      <c r="I2966" t="s">
        <v>16</v>
      </c>
      <c r="J2966" t="s">
        <v>101</v>
      </c>
      <c r="K2966">
        <v>24.32</v>
      </c>
      <c r="L2966">
        <v>5</v>
      </c>
      <c r="M2966">
        <v>0.2</v>
      </c>
      <c r="N2966">
        <v>8.2080000000000002</v>
      </c>
      <c r="O2966">
        <f t="shared" si="93"/>
        <v>16.112000000000002</v>
      </c>
      <c r="P2966" cm="1">
        <f t="array" ref="P2966">_xlfn.IFS(D2966="Same Day",N2966*0.2,D2966="First Class",N2966*0.1,D2966="Standard Class",N2966*0.5,D2966="Second Class",N2966*0)</f>
        <v>0</v>
      </c>
      <c r="Q2966">
        <f t="shared" si="94"/>
        <v>16.112000000000002</v>
      </c>
    </row>
    <row r="2967" spans="1:17" x14ac:dyDescent="0.3">
      <c r="A2967">
        <v>2966</v>
      </c>
      <c r="B2967" t="s">
        <v>3716</v>
      </c>
      <c r="C2967" s="1">
        <v>43090</v>
      </c>
      <c r="D2967" t="s">
        <v>37</v>
      </c>
      <c r="E2967" t="s">
        <v>108</v>
      </c>
      <c r="F2967" t="s">
        <v>3717</v>
      </c>
      <c r="G2967" t="s">
        <v>3718</v>
      </c>
      <c r="H2967" t="s">
        <v>8</v>
      </c>
      <c r="I2967" t="s">
        <v>12</v>
      </c>
      <c r="J2967" t="s">
        <v>87</v>
      </c>
      <c r="K2967">
        <v>18.96</v>
      </c>
      <c r="L2967">
        <v>2</v>
      </c>
      <c r="M2967">
        <v>0</v>
      </c>
      <c r="N2967">
        <v>7.5839999999999996</v>
      </c>
      <c r="O2967">
        <f t="shared" si="93"/>
        <v>11.376000000000001</v>
      </c>
      <c r="P2967" cm="1">
        <f t="array" ref="P2967">_xlfn.IFS(D2967="Same Day",N2967*0.2,D2967="First Class",N2967*0.1,D2967="Standard Class",N2967*0.5,D2967="Second Class",N2967*0)</f>
        <v>0</v>
      </c>
      <c r="Q2967">
        <f t="shared" si="94"/>
        <v>11.376000000000001</v>
      </c>
    </row>
    <row r="2968" spans="1:17" x14ac:dyDescent="0.3">
      <c r="A2968">
        <v>2967</v>
      </c>
      <c r="B2968" t="s">
        <v>3719</v>
      </c>
      <c r="C2968" s="1">
        <v>42004</v>
      </c>
      <c r="D2968" t="s">
        <v>38</v>
      </c>
      <c r="E2968" t="s">
        <v>108</v>
      </c>
      <c r="F2968" t="s">
        <v>2313</v>
      </c>
      <c r="G2968" t="s">
        <v>2270</v>
      </c>
      <c r="H2968" t="s">
        <v>8</v>
      </c>
      <c r="I2968" t="s">
        <v>12</v>
      </c>
      <c r="J2968" t="s">
        <v>87</v>
      </c>
      <c r="K2968">
        <v>32.951999999999998</v>
      </c>
      <c r="L2968">
        <v>6</v>
      </c>
      <c r="M2968">
        <v>0.6</v>
      </c>
      <c r="N2968">
        <v>-19.7712</v>
      </c>
      <c r="O2968">
        <f t="shared" si="93"/>
        <v>52.723199999999999</v>
      </c>
      <c r="P2968" cm="1">
        <f t="array" ref="P2968">_xlfn.IFS(D2968="Same Day",N2968*0.2,D2968="First Class",N2968*0.1,D2968="Standard Class",N2968*0.5,D2968="Second Class",N2968*0)</f>
        <v>-9.8856000000000002</v>
      </c>
      <c r="Q2968">
        <f t="shared" si="94"/>
        <v>-468.47726591999998</v>
      </c>
    </row>
    <row r="2969" spans="1:17" x14ac:dyDescent="0.3">
      <c r="A2969">
        <v>2968</v>
      </c>
      <c r="B2969" t="s">
        <v>3719</v>
      </c>
      <c r="C2969" s="1">
        <v>42004</v>
      </c>
      <c r="D2969" t="s">
        <v>38</v>
      </c>
      <c r="E2969" t="s">
        <v>68</v>
      </c>
      <c r="F2969" t="s">
        <v>2313</v>
      </c>
      <c r="G2969" t="s">
        <v>2798</v>
      </c>
      <c r="H2969" t="s">
        <v>14</v>
      </c>
      <c r="I2969" t="s">
        <v>15</v>
      </c>
      <c r="J2969" t="s">
        <v>90</v>
      </c>
      <c r="K2969">
        <v>30.015999999999998</v>
      </c>
      <c r="L2969">
        <v>4</v>
      </c>
      <c r="M2969">
        <v>0.2</v>
      </c>
      <c r="N2969">
        <v>3.0015999999999998</v>
      </c>
      <c r="O2969">
        <f t="shared" si="93"/>
        <v>27.014399999999998</v>
      </c>
      <c r="P2969" cm="1">
        <f t="array" ref="P2969">_xlfn.IFS(D2969="Same Day",N2969*0.2,D2969="First Class",N2969*0.1,D2969="Standard Class",N2969*0.5,D2969="Second Class",N2969*0)</f>
        <v>1.5007999999999999</v>
      </c>
      <c r="Q2969">
        <f t="shared" si="94"/>
        <v>67.557611519999995</v>
      </c>
    </row>
    <row r="2970" spans="1:17" x14ac:dyDescent="0.3">
      <c r="A2970">
        <v>2969</v>
      </c>
      <c r="B2970" t="s">
        <v>3720</v>
      </c>
      <c r="C2970" s="1">
        <v>43048</v>
      </c>
      <c r="D2970" t="s">
        <v>37</v>
      </c>
      <c r="E2970" t="s">
        <v>68</v>
      </c>
      <c r="F2970" t="s">
        <v>2650</v>
      </c>
      <c r="G2970" t="s">
        <v>247</v>
      </c>
      <c r="H2970" t="s">
        <v>14</v>
      </c>
      <c r="I2970" t="s">
        <v>17</v>
      </c>
      <c r="J2970" t="s">
        <v>87</v>
      </c>
      <c r="K2970">
        <v>499.584</v>
      </c>
      <c r="L2970">
        <v>3</v>
      </c>
      <c r="M2970">
        <v>0.2</v>
      </c>
      <c r="N2970">
        <v>43.7136</v>
      </c>
      <c r="O2970">
        <f t="shared" si="93"/>
        <v>455.87040000000002</v>
      </c>
      <c r="P2970" cm="1">
        <f t="array" ref="P2970">_xlfn.IFS(D2970="Same Day",N2970*0.2,D2970="First Class",N2970*0.1,D2970="Standard Class",N2970*0.5,D2970="Second Class",N2970*0)</f>
        <v>0</v>
      </c>
      <c r="Q2970">
        <f t="shared" si="94"/>
        <v>455.87040000000002</v>
      </c>
    </row>
    <row r="2971" spans="1:17" x14ac:dyDescent="0.3">
      <c r="A2971">
        <v>2970</v>
      </c>
      <c r="B2971" t="s">
        <v>3720</v>
      </c>
      <c r="C2971" s="1">
        <v>43048</v>
      </c>
      <c r="D2971" t="s">
        <v>37</v>
      </c>
      <c r="E2971" t="s">
        <v>108</v>
      </c>
      <c r="F2971" t="s">
        <v>2650</v>
      </c>
      <c r="G2971" t="s">
        <v>1291</v>
      </c>
      <c r="H2971" t="s">
        <v>14</v>
      </c>
      <c r="I2971" t="s">
        <v>18</v>
      </c>
      <c r="J2971" t="s">
        <v>1292</v>
      </c>
      <c r="K2971">
        <v>31.103999999999999</v>
      </c>
      <c r="L2971">
        <v>6</v>
      </c>
      <c r="M2971">
        <v>0.2</v>
      </c>
      <c r="N2971">
        <v>10.8864</v>
      </c>
      <c r="O2971">
        <f t="shared" si="93"/>
        <v>20.217599999999997</v>
      </c>
      <c r="P2971" cm="1">
        <f t="array" ref="P2971">_xlfn.IFS(D2971="Same Day",N2971*0.2,D2971="First Class",N2971*0.1,D2971="Standard Class",N2971*0.5,D2971="Second Class",N2971*0)</f>
        <v>0</v>
      </c>
      <c r="Q2971">
        <f t="shared" si="94"/>
        <v>20.217599999999997</v>
      </c>
    </row>
    <row r="2972" spans="1:17" x14ac:dyDescent="0.3">
      <c r="A2972">
        <v>2971</v>
      </c>
      <c r="B2972" t="s">
        <v>3720</v>
      </c>
      <c r="C2972" s="1">
        <v>43048</v>
      </c>
      <c r="D2972" t="s">
        <v>37</v>
      </c>
      <c r="E2972" t="s">
        <v>84</v>
      </c>
      <c r="F2972" t="s">
        <v>2650</v>
      </c>
      <c r="G2972" t="s">
        <v>1223</v>
      </c>
      <c r="H2972" t="s">
        <v>14</v>
      </c>
      <c r="I2972" t="s">
        <v>16</v>
      </c>
      <c r="J2972" t="s">
        <v>101</v>
      </c>
      <c r="K2972">
        <v>13.272</v>
      </c>
      <c r="L2972">
        <v>8</v>
      </c>
      <c r="M2972">
        <v>0.7</v>
      </c>
      <c r="N2972">
        <v>-10.617599999999999</v>
      </c>
      <c r="O2972">
        <f t="shared" si="93"/>
        <v>23.889600000000002</v>
      </c>
      <c r="P2972" cm="1">
        <f t="array" ref="P2972">_xlfn.IFS(D2972="Same Day",N2972*0.2,D2972="First Class",N2972*0.1,D2972="Standard Class",N2972*0.5,D2972="Second Class",N2972*0)</f>
        <v>0</v>
      </c>
      <c r="Q2972">
        <f t="shared" si="94"/>
        <v>23.889600000000002</v>
      </c>
    </row>
    <row r="2973" spans="1:17" x14ac:dyDescent="0.3">
      <c r="A2973">
        <v>2972</v>
      </c>
      <c r="B2973" t="s">
        <v>3720</v>
      </c>
      <c r="C2973" s="1">
        <v>43048</v>
      </c>
      <c r="D2973" t="s">
        <v>37</v>
      </c>
      <c r="E2973" t="s">
        <v>77</v>
      </c>
      <c r="F2973" t="s">
        <v>2650</v>
      </c>
      <c r="G2973" t="s">
        <v>3398</v>
      </c>
      <c r="H2973" t="s">
        <v>8</v>
      </c>
      <c r="I2973" t="s">
        <v>12</v>
      </c>
      <c r="J2973" t="s">
        <v>87</v>
      </c>
      <c r="K2973">
        <v>28.271999999999998</v>
      </c>
      <c r="L2973">
        <v>2</v>
      </c>
      <c r="M2973">
        <v>0.2</v>
      </c>
      <c r="N2973">
        <v>6.3612000000000002</v>
      </c>
      <c r="O2973">
        <f t="shared" si="93"/>
        <v>21.910799999999998</v>
      </c>
      <c r="P2973" cm="1">
        <f t="array" ref="P2973">_xlfn.IFS(D2973="Same Day",N2973*0.2,D2973="First Class",N2973*0.1,D2973="Standard Class",N2973*0.5,D2973="Second Class",N2973*0)</f>
        <v>0</v>
      </c>
      <c r="Q2973">
        <f t="shared" si="94"/>
        <v>21.910799999999998</v>
      </c>
    </row>
    <row r="2974" spans="1:17" x14ac:dyDescent="0.3">
      <c r="A2974">
        <v>2973</v>
      </c>
      <c r="B2974" t="s">
        <v>3720</v>
      </c>
      <c r="C2974" s="1">
        <v>43048</v>
      </c>
      <c r="D2974" t="s">
        <v>37</v>
      </c>
      <c r="E2974" t="s">
        <v>68</v>
      </c>
      <c r="F2974" t="s">
        <v>2650</v>
      </c>
      <c r="G2974" t="s">
        <v>1003</v>
      </c>
      <c r="H2974" t="s">
        <v>14</v>
      </c>
      <c r="I2974" t="s">
        <v>15</v>
      </c>
      <c r="J2974" t="s">
        <v>90</v>
      </c>
      <c r="K2974">
        <v>259.13600000000002</v>
      </c>
      <c r="L2974">
        <v>4</v>
      </c>
      <c r="M2974">
        <v>0.2</v>
      </c>
      <c r="N2974">
        <v>-51.827199999999998</v>
      </c>
      <c r="O2974">
        <f t="shared" si="93"/>
        <v>310.96320000000003</v>
      </c>
      <c r="P2974" cm="1">
        <f t="array" ref="P2974">_xlfn.IFS(D2974="Same Day",N2974*0.2,D2974="First Class",N2974*0.1,D2974="Standard Class",N2974*0.5,D2974="Second Class",N2974*0)</f>
        <v>0</v>
      </c>
      <c r="Q2974">
        <f t="shared" si="94"/>
        <v>310.96320000000003</v>
      </c>
    </row>
    <row r="2975" spans="1:17" x14ac:dyDescent="0.3">
      <c r="A2975">
        <v>2974</v>
      </c>
      <c r="B2975" t="s">
        <v>3721</v>
      </c>
      <c r="C2975" s="1">
        <v>43089</v>
      </c>
      <c r="D2975" t="s">
        <v>38</v>
      </c>
      <c r="E2975" t="s">
        <v>108</v>
      </c>
      <c r="F2975" t="s">
        <v>1143</v>
      </c>
      <c r="G2975" t="s">
        <v>1948</v>
      </c>
      <c r="H2975" t="s">
        <v>14</v>
      </c>
      <c r="I2975" t="s">
        <v>16</v>
      </c>
      <c r="J2975" t="s">
        <v>101</v>
      </c>
      <c r="K2975">
        <v>10.8</v>
      </c>
      <c r="L2975">
        <v>5</v>
      </c>
      <c r="M2975">
        <v>0</v>
      </c>
      <c r="N2975">
        <v>5.1840000000000002</v>
      </c>
      <c r="O2975">
        <f t="shared" si="93"/>
        <v>5.6160000000000005</v>
      </c>
      <c r="P2975" cm="1">
        <f t="array" ref="P2975">_xlfn.IFS(D2975="Same Day",N2975*0.2,D2975="First Class",N2975*0.1,D2975="Standard Class",N2975*0.5,D2975="Second Class",N2975*0)</f>
        <v>2.5920000000000001</v>
      </c>
      <c r="Q2975">
        <f t="shared" si="94"/>
        <v>20.172672000000002</v>
      </c>
    </row>
    <row r="2976" spans="1:17" x14ac:dyDescent="0.3">
      <c r="A2976">
        <v>2975</v>
      </c>
      <c r="B2976" t="s">
        <v>3722</v>
      </c>
      <c r="C2976" s="1">
        <v>42136</v>
      </c>
      <c r="D2976" t="s">
        <v>38</v>
      </c>
      <c r="E2976" t="s">
        <v>96</v>
      </c>
      <c r="F2976" t="s">
        <v>804</v>
      </c>
      <c r="G2976" t="s">
        <v>1364</v>
      </c>
      <c r="H2976" t="s">
        <v>8</v>
      </c>
      <c r="I2976" t="s">
        <v>10</v>
      </c>
      <c r="J2976" t="s">
        <v>87</v>
      </c>
      <c r="K2976">
        <v>244.006</v>
      </c>
      <c r="L2976">
        <v>2</v>
      </c>
      <c r="M2976">
        <v>0.3</v>
      </c>
      <c r="N2976">
        <v>-31.372199999999999</v>
      </c>
      <c r="O2976">
        <f t="shared" si="93"/>
        <v>275.37819999999999</v>
      </c>
      <c r="P2976" cm="1">
        <f t="array" ref="P2976">_xlfn.IFS(D2976="Same Day",N2976*0.2,D2976="First Class",N2976*0.1,D2976="Standard Class",N2976*0.5,D2976="Second Class",N2976*0)</f>
        <v>-15.6861</v>
      </c>
      <c r="Q2976">
        <f t="shared" si="94"/>
        <v>-4044.23178302</v>
      </c>
    </row>
    <row r="2977" spans="1:17" x14ac:dyDescent="0.3">
      <c r="A2977">
        <v>2976</v>
      </c>
      <c r="B2977" t="s">
        <v>3722</v>
      </c>
      <c r="C2977" s="1">
        <v>42136</v>
      </c>
      <c r="D2977" t="s">
        <v>38</v>
      </c>
      <c r="E2977" t="s">
        <v>96</v>
      </c>
      <c r="F2977" t="s">
        <v>804</v>
      </c>
      <c r="G2977" t="s">
        <v>3723</v>
      </c>
      <c r="H2977" t="s">
        <v>14</v>
      </c>
      <c r="I2977" t="s">
        <v>18</v>
      </c>
      <c r="J2977" t="s">
        <v>160</v>
      </c>
      <c r="K2977">
        <v>15.936</v>
      </c>
      <c r="L2977">
        <v>4</v>
      </c>
      <c r="M2977">
        <v>0.2</v>
      </c>
      <c r="N2977">
        <v>5.3784000000000001</v>
      </c>
      <c r="O2977">
        <f t="shared" si="93"/>
        <v>10.557600000000001</v>
      </c>
      <c r="P2977" cm="1">
        <f t="array" ref="P2977">_xlfn.IFS(D2977="Same Day",N2977*0.2,D2977="First Class",N2977*0.1,D2977="Standard Class",N2977*0.5,D2977="Second Class",N2977*0)</f>
        <v>2.6892</v>
      </c>
      <c r="Q2977">
        <f t="shared" si="94"/>
        <v>38.94909792</v>
      </c>
    </row>
    <row r="2978" spans="1:17" x14ac:dyDescent="0.3">
      <c r="A2978">
        <v>2977</v>
      </c>
      <c r="B2978" t="s">
        <v>3724</v>
      </c>
      <c r="C2978" s="1">
        <v>43073</v>
      </c>
      <c r="D2978" t="s">
        <v>36</v>
      </c>
      <c r="E2978" t="s">
        <v>68</v>
      </c>
      <c r="F2978" t="s">
        <v>78</v>
      </c>
      <c r="G2978" t="s">
        <v>3725</v>
      </c>
      <c r="H2978" t="s">
        <v>8</v>
      </c>
      <c r="I2978" t="s">
        <v>9</v>
      </c>
      <c r="J2978" t="s">
        <v>73</v>
      </c>
      <c r="K2978">
        <v>188.55199999999999</v>
      </c>
      <c r="L2978">
        <v>7</v>
      </c>
      <c r="M2978">
        <v>0.3</v>
      </c>
      <c r="N2978">
        <v>-2.6936</v>
      </c>
      <c r="O2978">
        <f t="shared" si="93"/>
        <v>191.2456</v>
      </c>
      <c r="P2978" cm="1">
        <f t="array" ref="P2978">_xlfn.IFS(D2978="Same Day",N2978*0.2,D2978="First Class",N2978*0.1,D2978="Standard Class",N2978*0.5,D2978="Second Class",N2978*0)</f>
        <v>-0.53871999999999998</v>
      </c>
      <c r="Q2978">
        <f t="shared" si="94"/>
        <v>88.217770368000004</v>
      </c>
    </row>
    <row r="2979" spans="1:17" x14ac:dyDescent="0.3">
      <c r="A2979">
        <v>2978</v>
      </c>
      <c r="B2979" t="s">
        <v>3726</v>
      </c>
      <c r="C2979" s="1">
        <v>43016</v>
      </c>
      <c r="D2979" t="s">
        <v>37</v>
      </c>
      <c r="E2979" t="s">
        <v>68</v>
      </c>
      <c r="F2979" t="s">
        <v>1571</v>
      </c>
      <c r="G2979" t="s">
        <v>2300</v>
      </c>
      <c r="H2979" t="s">
        <v>14</v>
      </c>
      <c r="I2979" t="s">
        <v>15</v>
      </c>
      <c r="J2979" t="s">
        <v>90</v>
      </c>
      <c r="K2979">
        <v>22.58</v>
      </c>
      <c r="L2979">
        <v>2</v>
      </c>
      <c r="M2979">
        <v>0</v>
      </c>
      <c r="N2979">
        <v>5.8708</v>
      </c>
      <c r="O2979">
        <f t="shared" si="93"/>
        <v>16.709199999999999</v>
      </c>
      <c r="P2979" cm="1">
        <f t="array" ref="P2979">_xlfn.IFS(D2979="Same Day",N2979*0.2,D2979="First Class",N2979*0.1,D2979="Standard Class",N2979*0.5,D2979="Second Class",N2979*0)</f>
        <v>0</v>
      </c>
      <c r="Q2979">
        <f t="shared" si="94"/>
        <v>16.709199999999999</v>
      </c>
    </row>
    <row r="2980" spans="1:17" x14ac:dyDescent="0.3">
      <c r="A2980">
        <v>2979</v>
      </c>
      <c r="B2980" t="s">
        <v>3727</v>
      </c>
      <c r="C2980" s="1">
        <v>41655</v>
      </c>
      <c r="D2980" t="s">
        <v>37</v>
      </c>
      <c r="E2980" t="s">
        <v>77</v>
      </c>
      <c r="F2980" t="s">
        <v>2152</v>
      </c>
      <c r="G2980" t="s">
        <v>3698</v>
      </c>
      <c r="H2980" t="s">
        <v>8</v>
      </c>
      <c r="I2980" t="s">
        <v>9</v>
      </c>
      <c r="J2980" t="s">
        <v>71</v>
      </c>
      <c r="K2980">
        <v>545.94000000000005</v>
      </c>
      <c r="L2980">
        <v>6</v>
      </c>
      <c r="M2980">
        <v>0</v>
      </c>
      <c r="N2980">
        <v>87.350399999999993</v>
      </c>
      <c r="O2980">
        <f t="shared" si="93"/>
        <v>458.58960000000008</v>
      </c>
      <c r="P2980" cm="1">
        <f t="array" ref="P2980">_xlfn.IFS(D2980="Same Day",N2980*0.2,D2980="First Class",N2980*0.1,D2980="Standard Class",N2980*0.5,D2980="Second Class",N2980*0)</f>
        <v>0</v>
      </c>
      <c r="Q2980">
        <f t="shared" si="94"/>
        <v>458.58960000000008</v>
      </c>
    </row>
    <row r="2981" spans="1:17" x14ac:dyDescent="0.3">
      <c r="A2981">
        <v>2980</v>
      </c>
      <c r="B2981" t="s">
        <v>3728</v>
      </c>
      <c r="C2981" s="1">
        <v>42172</v>
      </c>
      <c r="D2981" t="s">
        <v>38</v>
      </c>
      <c r="E2981" t="s">
        <v>68</v>
      </c>
      <c r="F2981" t="s">
        <v>3729</v>
      </c>
      <c r="G2981" t="s">
        <v>3730</v>
      </c>
      <c r="H2981" t="s">
        <v>14</v>
      </c>
      <c r="I2981" t="s">
        <v>18</v>
      </c>
      <c r="J2981" t="s">
        <v>216</v>
      </c>
      <c r="K2981">
        <v>20.736000000000001</v>
      </c>
      <c r="L2981">
        <v>4</v>
      </c>
      <c r="M2981">
        <v>0.2</v>
      </c>
      <c r="N2981">
        <v>7.2576000000000001</v>
      </c>
      <c r="O2981">
        <f t="shared" si="93"/>
        <v>13.478400000000001</v>
      </c>
      <c r="P2981" cm="1">
        <f t="array" ref="P2981">_xlfn.IFS(D2981="Same Day",N2981*0.2,D2981="First Class",N2981*0.1,D2981="Standard Class",N2981*0.5,D2981="Second Class",N2981*0)</f>
        <v>3.6288</v>
      </c>
      <c r="Q2981">
        <f t="shared" si="94"/>
        <v>62.388817920000001</v>
      </c>
    </row>
    <row r="2982" spans="1:17" x14ac:dyDescent="0.3">
      <c r="A2982">
        <v>2981</v>
      </c>
      <c r="B2982" t="s">
        <v>3728</v>
      </c>
      <c r="C2982" s="1">
        <v>42172</v>
      </c>
      <c r="D2982" t="s">
        <v>38</v>
      </c>
      <c r="E2982" t="s">
        <v>96</v>
      </c>
      <c r="F2982" t="s">
        <v>3729</v>
      </c>
      <c r="G2982" t="s">
        <v>2970</v>
      </c>
      <c r="H2982" t="s">
        <v>8</v>
      </c>
      <c r="I2982" t="s">
        <v>12</v>
      </c>
      <c r="J2982" t="s">
        <v>87</v>
      </c>
      <c r="K2982">
        <v>43.295999999999999</v>
      </c>
      <c r="L2982">
        <v>2</v>
      </c>
      <c r="M2982">
        <v>0.2</v>
      </c>
      <c r="N2982">
        <v>4.3296000000000001</v>
      </c>
      <c r="O2982">
        <f t="shared" si="93"/>
        <v>38.9664</v>
      </c>
      <c r="P2982" cm="1">
        <f t="array" ref="P2982">_xlfn.IFS(D2982="Same Day",N2982*0.2,D2982="First Class",N2982*0.1,D2982="Standard Class",N2982*0.5,D2982="Second Class",N2982*0)</f>
        <v>2.1648000000000001</v>
      </c>
      <c r="Q2982">
        <f t="shared" si="94"/>
        <v>123.32086272000001</v>
      </c>
    </row>
    <row r="2983" spans="1:17" x14ac:dyDescent="0.3">
      <c r="A2983">
        <v>2982</v>
      </c>
      <c r="B2983" t="s">
        <v>3731</v>
      </c>
      <c r="C2983" s="1">
        <v>41838</v>
      </c>
      <c r="D2983" t="s">
        <v>38</v>
      </c>
      <c r="E2983" t="s">
        <v>84</v>
      </c>
      <c r="F2983" t="s">
        <v>316</v>
      </c>
      <c r="G2983" t="s">
        <v>3725</v>
      </c>
      <c r="H2983" t="s">
        <v>8</v>
      </c>
      <c r="I2983" t="s">
        <v>9</v>
      </c>
      <c r="J2983" t="s">
        <v>73</v>
      </c>
      <c r="K2983">
        <v>123.136</v>
      </c>
      <c r="L2983">
        <v>4</v>
      </c>
      <c r="M2983">
        <v>0.2</v>
      </c>
      <c r="N2983">
        <v>13.8528</v>
      </c>
      <c r="O2983">
        <f t="shared" si="93"/>
        <v>109.28319999999999</v>
      </c>
      <c r="P2983" cm="1">
        <f t="array" ref="P2983">_xlfn.IFS(D2983="Same Day",N2983*0.2,D2983="First Class",N2983*0.1,D2983="Standard Class",N2983*0.5,D2983="Second Class",N2983*0)</f>
        <v>6.9264000000000001</v>
      </c>
      <c r="Q2983">
        <f t="shared" si="94"/>
        <v>866.22235647999992</v>
      </c>
    </row>
    <row r="2984" spans="1:17" x14ac:dyDescent="0.3">
      <c r="A2984">
        <v>2983</v>
      </c>
      <c r="B2984" t="s">
        <v>3731</v>
      </c>
      <c r="C2984" s="1">
        <v>41838</v>
      </c>
      <c r="D2984" t="s">
        <v>38</v>
      </c>
      <c r="E2984" t="s">
        <v>84</v>
      </c>
      <c r="F2984" t="s">
        <v>316</v>
      </c>
      <c r="G2984" t="s">
        <v>1453</v>
      </c>
      <c r="H2984" t="s">
        <v>14</v>
      </c>
      <c r="I2984" t="s">
        <v>16</v>
      </c>
      <c r="J2984" t="s">
        <v>101</v>
      </c>
      <c r="K2984">
        <v>11.263999999999999</v>
      </c>
      <c r="L2984">
        <v>4</v>
      </c>
      <c r="M2984">
        <v>0.2</v>
      </c>
      <c r="N2984">
        <v>3.8016000000000001</v>
      </c>
      <c r="O2984">
        <f t="shared" si="93"/>
        <v>7.4623999999999988</v>
      </c>
      <c r="P2984" cm="1">
        <f t="array" ref="P2984">_xlfn.IFS(D2984="Same Day",N2984*0.2,D2984="First Class",N2984*0.1,D2984="Standard Class",N2984*0.5,D2984="Second Class",N2984*0)</f>
        <v>1.9008</v>
      </c>
      <c r="Q2984">
        <f t="shared" si="94"/>
        <v>21.646929919999998</v>
      </c>
    </row>
    <row r="2985" spans="1:17" x14ac:dyDescent="0.3">
      <c r="A2985">
        <v>2984</v>
      </c>
      <c r="B2985" t="s">
        <v>3732</v>
      </c>
      <c r="C2985" s="1">
        <v>41984</v>
      </c>
      <c r="D2985" t="s">
        <v>37</v>
      </c>
      <c r="E2985" t="s">
        <v>68</v>
      </c>
      <c r="F2985" t="s">
        <v>320</v>
      </c>
      <c r="G2985" t="s">
        <v>749</v>
      </c>
      <c r="H2985" t="s">
        <v>14</v>
      </c>
      <c r="I2985" t="s">
        <v>15</v>
      </c>
      <c r="J2985" t="s">
        <v>90</v>
      </c>
      <c r="K2985">
        <v>53.423999999999999</v>
      </c>
      <c r="L2985">
        <v>3</v>
      </c>
      <c r="M2985">
        <v>0.2</v>
      </c>
      <c r="N2985">
        <v>4.6745999999999999</v>
      </c>
      <c r="O2985">
        <f t="shared" si="93"/>
        <v>48.749400000000001</v>
      </c>
      <c r="P2985" cm="1">
        <f t="array" ref="P2985">_xlfn.IFS(D2985="Same Day",N2985*0.2,D2985="First Class",N2985*0.1,D2985="Standard Class",N2985*0.5,D2985="Second Class",N2985*0)</f>
        <v>0</v>
      </c>
      <c r="Q2985">
        <f t="shared" si="94"/>
        <v>48.749400000000001</v>
      </c>
    </row>
    <row r="2986" spans="1:17" x14ac:dyDescent="0.3">
      <c r="A2986">
        <v>2985</v>
      </c>
      <c r="B2986" t="s">
        <v>3732</v>
      </c>
      <c r="C2986" s="1">
        <v>41984</v>
      </c>
      <c r="D2986" t="s">
        <v>37</v>
      </c>
      <c r="E2986" t="s">
        <v>108</v>
      </c>
      <c r="F2986" t="s">
        <v>320</v>
      </c>
      <c r="G2986" t="s">
        <v>2986</v>
      </c>
      <c r="H2986" t="s">
        <v>8</v>
      </c>
      <c r="I2986" t="s">
        <v>10</v>
      </c>
      <c r="J2986" t="s">
        <v>87</v>
      </c>
      <c r="K2986">
        <v>275.49</v>
      </c>
      <c r="L2986">
        <v>1</v>
      </c>
      <c r="M2986">
        <v>0.5</v>
      </c>
      <c r="N2986">
        <v>-170.8038</v>
      </c>
      <c r="O2986">
        <f t="shared" si="93"/>
        <v>446.29380000000003</v>
      </c>
      <c r="P2986" cm="1">
        <f t="array" ref="P2986">_xlfn.IFS(D2986="Same Day",N2986*0.2,D2986="First Class",N2986*0.1,D2986="Standard Class",N2986*0.5,D2986="Second Class",N2986*0)</f>
        <v>0</v>
      </c>
      <c r="Q2986">
        <f t="shared" si="94"/>
        <v>446.29380000000003</v>
      </c>
    </row>
    <row r="2987" spans="1:17" x14ac:dyDescent="0.3">
      <c r="A2987">
        <v>2986</v>
      </c>
      <c r="B2987" t="s">
        <v>3733</v>
      </c>
      <c r="C2987" s="1">
        <v>42520</v>
      </c>
      <c r="D2987" t="s">
        <v>38</v>
      </c>
      <c r="E2987" t="s">
        <v>84</v>
      </c>
      <c r="F2987" t="s">
        <v>3734</v>
      </c>
      <c r="G2987" t="s">
        <v>3735</v>
      </c>
      <c r="H2987" t="s">
        <v>8</v>
      </c>
      <c r="I2987" t="s">
        <v>12</v>
      </c>
      <c r="J2987" t="s">
        <v>87</v>
      </c>
      <c r="K2987">
        <v>24.96</v>
      </c>
      <c r="L2987">
        <v>4</v>
      </c>
      <c r="M2987">
        <v>0</v>
      </c>
      <c r="N2987">
        <v>6.24</v>
      </c>
      <c r="O2987">
        <f t="shared" si="93"/>
        <v>18.72</v>
      </c>
      <c r="P2987" cm="1">
        <f t="array" ref="P2987">_xlfn.IFS(D2987="Same Day",N2987*0.2,D2987="First Class",N2987*0.1,D2987="Standard Class",N2987*0.5,D2987="Second Class",N2987*0)</f>
        <v>3.12</v>
      </c>
      <c r="Q2987">
        <f t="shared" si="94"/>
        <v>77.126400000000004</v>
      </c>
    </row>
    <row r="2988" spans="1:17" x14ac:dyDescent="0.3">
      <c r="A2988">
        <v>2987</v>
      </c>
      <c r="B2988" t="s">
        <v>3733</v>
      </c>
      <c r="C2988" s="1">
        <v>42520</v>
      </c>
      <c r="D2988" t="s">
        <v>38</v>
      </c>
      <c r="E2988" t="s">
        <v>96</v>
      </c>
      <c r="F2988" t="s">
        <v>3734</v>
      </c>
      <c r="G2988" t="s">
        <v>821</v>
      </c>
      <c r="H2988" t="s">
        <v>14</v>
      </c>
      <c r="I2988" t="s">
        <v>18</v>
      </c>
      <c r="J2988" t="s">
        <v>275</v>
      </c>
      <c r="K2988">
        <v>19.36</v>
      </c>
      <c r="L2988">
        <v>2</v>
      </c>
      <c r="M2988">
        <v>0</v>
      </c>
      <c r="N2988">
        <v>9.2927999999999997</v>
      </c>
      <c r="O2988">
        <f t="shared" si="93"/>
        <v>10.0672</v>
      </c>
      <c r="P2988" cm="1">
        <f t="array" ref="P2988">_xlfn.IFS(D2988="Same Day",N2988*0.2,D2988="First Class",N2988*0.1,D2988="Standard Class",N2988*0.5,D2988="Second Class",N2988*0)</f>
        <v>4.6463999999999999</v>
      </c>
      <c r="Q2988">
        <f t="shared" si="94"/>
        <v>56.843438079999999</v>
      </c>
    </row>
    <row r="2989" spans="1:17" x14ac:dyDescent="0.3">
      <c r="A2989">
        <v>2988</v>
      </c>
      <c r="B2989" t="s">
        <v>3733</v>
      </c>
      <c r="C2989" s="1">
        <v>42520</v>
      </c>
      <c r="D2989" t="s">
        <v>38</v>
      </c>
      <c r="E2989" t="s">
        <v>77</v>
      </c>
      <c r="F2989" t="s">
        <v>3734</v>
      </c>
      <c r="G2989" t="s">
        <v>938</v>
      </c>
      <c r="H2989" t="s">
        <v>14</v>
      </c>
      <c r="I2989" t="s">
        <v>15</v>
      </c>
      <c r="J2989" t="s">
        <v>90</v>
      </c>
      <c r="K2989">
        <v>1267.6500000000001</v>
      </c>
      <c r="L2989">
        <v>9</v>
      </c>
      <c r="M2989">
        <v>0</v>
      </c>
      <c r="N2989">
        <v>152.11799999999999</v>
      </c>
      <c r="O2989">
        <f t="shared" si="93"/>
        <v>1115.5320000000002</v>
      </c>
      <c r="P2989" cm="1">
        <f t="array" ref="P2989">_xlfn.IFS(D2989="Same Day",N2989*0.2,D2989="First Class",N2989*0.1,D2989="Standard Class",N2989*0.5,D2989="Second Class",N2989*0)</f>
        <v>76.058999999999997</v>
      </c>
      <c r="Q2989">
        <f t="shared" si="94"/>
        <v>85961.780388000014</v>
      </c>
    </row>
    <row r="2990" spans="1:17" x14ac:dyDescent="0.3">
      <c r="A2990">
        <v>2989</v>
      </c>
      <c r="B2990" t="s">
        <v>3736</v>
      </c>
      <c r="C2990" s="1">
        <v>42426</v>
      </c>
      <c r="D2990" t="s">
        <v>37</v>
      </c>
      <c r="E2990" t="s">
        <v>84</v>
      </c>
      <c r="F2990" t="s">
        <v>3421</v>
      </c>
      <c r="G2990" t="s">
        <v>3530</v>
      </c>
      <c r="H2990" t="s">
        <v>25</v>
      </c>
      <c r="I2990" t="s">
        <v>28</v>
      </c>
      <c r="J2990" t="s">
        <v>90</v>
      </c>
      <c r="K2990">
        <v>12.99</v>
      </c>
      <c r="L2990">
        <v>1</v>
      </c>
      <c r="M2990">
        <v>0</v>
      </c>
      <c r="N2990">
        <v>0.77939999999999998</v>
      </c>
      <c r="O2990">
        <f t="shared" si="93"/>
        <v>12.210599999999999</v>
      </c>
      <c r="P2990" cm="1">
        <f t="array" ref="P2990">_xlfn.IFS(D2990="Same Day",N2990*0.2,D2990="First Class",N2990*0.1,D2990="Standard Class",N2990*0.5,D2990="Second Class",N2990*0)</f>
        <v>0</v>
      </c>
      <c r="Q2990">
        <f t="shared" si="94"/>
        <v>12.210599999999999</v>
      </c>
    </row>
    <row r="2991" spans="1:17" x14ac:dyDescent="0.3">
      <c r="A2991">
        <v>2990</v>
      </c>
      <c r="B2991" t="s">
        <v>3736</v>
      </c>
      <c r="C2991" s="1">
        <v>42426</v>
      </c>
      <c r="D2991" t="s">
        <v>37</v>
      </c>
      <c r="E2991" t="s">
        <v>96</v>
      </c>
      <c r="F2991" t="s">
        <v>3421</v>
      </c>
      <c r="G2991" t="s">
        <v>3704</v>
      </c>
      <c r="H2991" t="s">
        <v>14</v>
      </c>
      <c r="I2991" t="s">
        <v>16</v>
      </c>
      <c r="J2991" t="s">
        <v>87</v>
      </c>
      <c r="K2991">
        <v>18.559999999999999</v>
      </c>
      <c r="L2991">
        <v>4</v>
      </c>
      <c r="M2991">
        <v>0.2</v>
      </c>
      <c r="N2991">
        <v>6.4960000000000004</v>
      </c>
      <c r="O2991">
        <f t="shared" si="93"/>
        <v>12.063999999999998</v>
      </c>
      <c r="P2991" cm="1">
        <f t="array" ref="P2991">_xlfn.IFS(D2991="Same Day",N2991*0.2,D2991="First Class",N2991*0.1,D2991="Standard Class",N2991*0.5,D2991="Second Class",N2991*0)</f>
        <v>0</v>
      </c>
      <c r="Q2991">
        <f t="shared" si="94"/>
        <v>12.063999999999998</v>
      </c>
    </row>
    <row r="2992" spans="1:17" x14ac:dyDescent="0.3">
      <c r="A2992">
        <v>2991</v>
      </c>
      <c r="B2992" t="s">
        <v>3736</v>
      </c>
      <c r="C2992" s="1">
        <v>42426</v>
      </c>
      <c r="D2992" t="s">
        <v>37</v>
      </c>
      <c r="E2992" t="s">
        <v>96</v>
      </c>
      <c r="F2992" t="s">
        <v>3421</v>
      </c>
      <c r="G2992" t="s">
        <v>959</v>
      </c>
      <c r="H2992" t="s">
        <v>14</v>
      </c>
      <c r="I2992" t="s">
        <v>15</v>
      </c>
      <c r="J2992" t="s">
        <v>90</v>
      </c>
      <c r="K2992">
        <v>449.15</v>
      </c>
      <c r="L2992">
        <v>5</v>
      </c>
      <c r="M2992">
        <v>0</v>
      </c>
      <c r="N2992">
        <v>8.9830000000000005</v>
      </c>
      <c r="O2992">
        <f t="shared" si="93"/>
        <v>440.16699999999997</v>
      </c>
      <c r="P2992" cm="1">
        <f t="array" ref="P2992">_xlfn.IFS(D2992="Same Day",N2992*0.2,D2992="First Class",N2992*0.1,D2992="Standard Class",N2992*0.5,D2992="Second Class",N2992*0)</f>
        <v>0</v>
      </c>
      <c r="Q2992">
        <f t="shared" si="94"/>
        <v>440.16699999999997</v>
      </c>
    </row>
    <row r="2993" spans="1:17" x14ac:dyDescent="0.3">
      <c r="A2993">
        <v>2992</v>
      </c>
      <c r="B2993" t="s">
        <v>3736</v>
      </c>
      <c r="C2993" s="1">
        <v>42426</v>
      </c>
      <c r="D2993" t="s">
        <v>37</v>
      </c>
      <c r="E2993" t="s">
        <v>84</v>
      </c>
      <c r="F2993" t="s">
        <v>3421</v>
      </c>
      <c r="G2993" t="s">
        <v>248</v>
      </c>
      <c r="H2993" t="s">
        <v>14</v>
      </c>
      <c r="I2993" t="s">
        <v>16</v>
      </c>
      <c r="J2993" t="s">
        <v>101</v>
      </c>
      <c r="K2993">
        <v>31.248000000000001</v>
      </c>
      <c r="L2993">
        <v>7</v>
      </c>
      <c r="M2993">
        <v>0.2</v>
      </c>
      <c r="N2993">
        <v>10.9368</v>
      </c>
      <c r="O2993">
        <f t="shared" si="93"/>
        <v>20.311199999999999</v>
      </c>
      <c r="P2993" cm="1">
        <f t="array" ref="P2993">_xlfn.IFS(D2993="Same Day",N2993*0.2,D2993="First Class",N2993*0.1,D2993="Standard Class",N2993*0.5,D2993="Second Class",N2993*0)</f>
        <v>0</v>
      </c>
      <c r="Q2993">
        <f t="shared" si="94"/>
        <v>20.311199999999999</v>
      </c>
    </row>
    <row r="2994" spans="1:17" x14ac:dyDescent="0.3">
      <c r="A2994">
        <v>2993</v>
      </c>
      <c r="B2994" t="s">
        <v>3737</v>
      </c>
      <c r="C2994" s="1">
        <v>42649</v>
      </c>
      <c r="D2994" t="s">
        <v>38</v>
      </c>
      <c r="E2994" t="s">
        <v>108</v>
      </c>
      <c r="F2994" t="s">
        <v>3435</v>
      </c>
      <c r="G2994" t="s">
        <v>1247</v>
      </c>
      <c r="H2994" t="s">
        <v>14</v>
      </c>
      <c r="I2994" t="s">
        <v>17</v>
      </c>
      <c r="J2994" t="s">
        <v>87</v>
      </c>
      <c r="K2994">
        <v>61.44</v>
      </c>
      <c r="L2994">
        <v>3</v>
      </c>
      <c r="M2994">
        <v>0</v>
      </c>
      <c r="N2994">
        <v>16.588799999999999</v>
      </c>
      <c r="O2994">
        <f t="shared" si="93"/>
        <v>44.851199999999999</v>
      </c>
      <c r="P2994" cm="1">
        <f t="array" ref="P2994">_xlfn.IFS(D2994="Same Day",N2994*0.2,D2994="First Class",N2994*0.1,D2994="Standard Class",N2994*0.5,D2994="Second Class",N2994*0)</f>
        <v>8.2943999999999996</v>
      </c>
      <c r="Q2994">
        <f t="shared" si="94"/>
        <v>416.86499327999996</v>
      </c>
    </row>
    <row r="2995" spans="1:17" x14ac:dyDescent="0.3">
      <c r="A2995">
        <v>2994</v>
      </c>
      <c r="B2995" t="s">
        <v>3738</v>
      </c>
      <c r="C2995" s="1">
        <v>42811</v>
      </c>
      <c r="D2995" t="s">
        <v>38</v>
      </c>
      <c r="E2995" t="s">
        <v>68</v>
      </c>
      <c r="F2995" t="s">
        <v>411</v>
      </c>
      <c r="G2995" t="s">
        <v>2795</v>
      </c>
      <c r="H2995" t="s">
        <v>14</v>
      </c>
      <c r="I2995" t="s">
        <v>16</v>
      </c>
      <c r="J2995" t="s">
        <v>101</v>
      </c>
      <c r="K2995">
        <v>895.92</v>
      </c>
      <c r="L2995">
        <v>4</v>
      </c>
      <c r="M2995">
        <v>0</v>
      </c>
      <c r="N2995">
        <v>421.08240000000001</v>
      </c>
      <c r="O2995">
        <f t="shared" si="93"/>
        <v>474.83759999999995</v>
      </c>
      <c r="P2995" cm="1">
        <f t="array" ref="P2995">_xlfn.IFS(D2995="Same Day",N2995*0.2,D2995="First Class",N2995*0.1,D2995="Standard Class",N2995*0.5,D2995="Second Class",N2995*0)</f>
        <v>210.5412</v>
      </c>
      <c r="Q2995">
        <f t="shared" si="94"/>
        <v>100447.71570911999</v>
      </c>
    </row>
    <row r="2996" spans="1:17" x14ac:dyDescent="0.3">
      <c r="A2996">
        <v>2995</v>
      </c>
      <c r="B2996" t="s">
        <v>3739</v>
      </c>
      <c r="C2996" s="1">
        <v>42626</v>
      </c>
      <c r="D2996" t="s">
        <v>37</v>
      </c>
      <c r="E2996" t="s">
        <v>108</v>
      </c>
      <c r="F2996" t="s">
        <v>1174</v>
      </c>
      <c r="G2996" t="s">
        <v>230</v>
      </c>
      <c r="H2996" t="s">
        <v>14</v>
      </c>
      <c r="I2996" t="s">
        <v>16</v>
      </c>
      <c r="J2996" t="s">
        <v>101</v>
      </c>
      <c r="K2996">
        <v>55.36</v>
      </c>
      <c r="L2996">
        <v>4</v>
      </c>
      <c r="M2996">
        <v>0.2</v>
      </c>
      <c r="N2996">
        <v>18.684000000000001</v>
      </c>
      <c r="O2996">
        <f t="shared" si="93"/>
        <v>36.676000000000002</v>
      </c>
      <c r="P2996" cm="1">
        <f t="array" ref="P2996">_xlfn.IFS(D2996="Same Day",N2996*0.2,D2996="First Class",N2996*0.1,D2996="Standard Class",N2996*0.5,D2996="Second Class",N2996*0)</f>
        <v>0</v>
      </c>
      <c r="Q2996">
        <f t="shared" si="94"/>
        <v>36.676000000000002</v>
      </c>
    </row>
    <row r="2997" spans="1:17" x14ac:dyDescent="0.3">
      <c r="A2997">
        <v>2996</v>
      </c>
      <c r="B2997" t="s">
        <v>3740</v>
      </c>
      <c r="C2997" s="1">
        <v>41841</v>
      </c>
      <c r="D2997" t="s">
        <v>38</v>
      </c>
      <c r="E2997" t="s">
        <v>84</v>
      </c>
      <c r="F2997" t="s">
        <v>832</v>
      </c>
      <c r="G2997" t="s">
        <v>89</v>
      </c>
      <c r="H2997" t="s">
        <v>14</v>
      </c>
      <c r="I2997" t="s">
        <v>15</v>
      </c>
      <c r="J2997" t="s">
        <v>90</v>
      </c>
      <c r="K2997">
        <v>55.92</v>
      </c>
      <c r="L2997">
        <v>5</v>
      </c>
      <c r="M2997">
        <v>0.2</v>
      </c>
      <c r="N2997">
        <v>6.2910000000000004</v>
      </c>
      <c r="O2997">
        <f t="shared" si="93"/>
        <v>49.629000000000005</v>
      </c>
      <c r="P2997" cm="1">
        <f t="array" ref="P2997">_xlfn.IFS(D2997="Same Day",N2997*0.2,D2997="First Class",N2997*0.1,D2997="Standard Class",N2997*0.5,D2997="Second Class",N2997*0)</f>
        <v>3.1455000000000002</v>
      </c>
      <c r="Q2997">
        <f t="shared" si="94"/>
        <v>205.73701950000003</v>
      </c>
    </row>
    <row r="2998" spans="1:17" x14ac:dyDescent="0.3">
      <c r="A2998">
        <v>2997</v>
      </c>
      <c r="B2998" t="s">
        <v>3741</v>
      </c>
      <c r="C2998" s="1">
        <v>41815</v>
      </c>
      <c r="D2998" t="s">
        <v>38</v>
      </c>
      <c r="E2998" t="s">
        <v>84</v>
      </c>
      <c r="F2998" t="s">
        <v>2485</v>
      </c>
      <c r="G2998" t="s">
        <v>1877</v>
      </c>
      <c r="H2998" t="s">
        <v>14</v>
      </c>
      <c r="I2998" t="s">
        <v>21</v>
      </c>
      <c r="J2998" t="s">
        <v>153</v>
      </c>
      <c r="K2998">
        <v>24.896000000000001</v>
      </c>
      <c r="L2998">
        <v>4</v>
      </c>
      <c r="M2998">
        <v>0.2</v>
      </c>
      <c r="N2998">
        <v>8.4024000000000001</v>
      </c>
      <c r="O2998">
        <f t="shared" si="93"/>
        <v>16.493600000000001</v>
      </c>
      <c r="P2998" cm="1">
        <f t="array" ref="P2998">_xlfn.IFS(D2998="Same Day",N2998*0.2,D2998="First Class",N2998*0.1,D2998="Standard Class",N2998*0.5,D2998="Second Class",N2998*0)</f>
        <v>4.2012</v>
      </c>
      <c r="Q2998">
        <f t="shared" si="94"/>
        <v>85.78651232</v>
      </c>
    </row>
    <row r="2999" spans="1:17" x14ac:dyDescent="0.3">
      <c r="A2999">
        <v>2998</v>
      </c>
      <c r="B2999" t="s">
        <v>3741</v>
      </c>
      <c r="C2999" s="1">
        <v>41815</v>
      </c>
      <c r="D2999" t="s">
        <v>38</v>
      </c>
      <c r="E2999" t="s">
        <v>77</v>
      </c>
      <c r="F2999" t="s">
        <v>2485</v>
      </c>
      <c r="G2999" t="s">
        <v>3742</v>
      </c>
      <c r="H2999" t="s">
        <v>8</v>
      </c>
      <c r="I2999" t="s">
        <v>12</v>
      </c>
      <c r="J2999" t="s">
        <v>87</v>
      </c>
      <c r="K2999">
        <v>3.984</v>
      </c>
      <c r="L2999">
        <v>1</v>
      </c>
      <c r="M2999">
        <v>0.2</v>
      </c>
      <c r="N2999">
        <v>0.64739999999999998</v>
      </c>
      <c r="O2999">
        <f t="shared" si="93"/>
        <v>3.3365999999999998</v>
      </c>
      <c r="P2999" cm="1">
        <f t="array" ref="P2999">_xlfn.IFS(D2999="Same Day",N2999*0.2,D2999="First Class",N2999*0.1,D2999="Standard Class",N2999*0.5,D2999="Second Class",N2999*0)</f>
        <v>0.32369999999999999</v>
      </c>
      <c r="Q2999">
        <f t="shared" si="94"/>
        <v>4.4166574199999999</v>
      </c>
    </row>
    <row r="3000" spans="1:17" x14ac:dyDescent="0.3">
      <c r="A3000">
        <v>2999</v>
      </c>
      <c r="B3000" t="s">
        <v>3741</v>
      </c>
      <c r="C3000" s="1">
        <v>41815</v>
      </c>
      <c r="D3000" t="s">
        <v>38</v>
      </c>
      <c r="E3000" t="s">
        <v>84</v>
      </c>
      <c r="F3000" t="s">
        <v>2485</v>
      </c>
      <c r="G3000" t="s">
        <v>596</v>
      </c>
      <c r="H3000" t="s">
        <v>25</v>
      </c>
      <c r="I3000" t="s">
        <v>28</v>
      </c>
      <c r="J3000" t="s">
        <v>90</v>
      </c>
      <c r="K3000">
        <v>95.968000000000004</v>
      </c>
      <c r="L3000">
        <v>4</v>
      </c>
      <c r="M3000">
        <v>0.2</v>
      </c>
      <c r="N3000">
        <v>28.790400000000002</v>
      </c>
      <c r="O3000">
        <f t="shared" si="93"/>
        <v>67.177599999999998</v>
      </c>
      <c r="P3000" cm="1">
        <f t="array" ref="P3000">_xlfn.IFS(D3000="Same Day",N3000*0.2,D3000="First Class",N3000*0.1,D3000="Standard Class",N3000*0.5,D3000="Second Class",N3000*0)</f>
        <v>14.395200000000001</v>
      </c>
      <c r="Q3000">
        <f t="shared" si="94"/>
        <v>1034.2125875199999</v>
      </c>
    </row>
    <row r="3001" spans="1:17" x14ac:dyDescent="0.3">
      <c r="A3001">
        <v>3000</v>
      </c>
      <c r="B3001" t="s">
        <v>3741</v>
      </c>
      <c r="C3001" s="1">
        <v>41815</v>
      </c>
      <c r="D3001" t="s">
        <v>38</v>
      </c>
      <c r="E3001" t="s">
        <v>68</v>
      </c>
      <c r="F3001" t="s">
        <v>2485</v>
      </c>
      <c r="G3001" t="s">
        <v>3743</v>
      </c>
      <c r="H3001" t="s">
        <v>25</v>
      </c>
      <c r="I3001" t="s">
        <v>27</v>
      </c>
      <c r="J3001" t="s">
        <v>99</v>
      </c>
      <c r="K3001">
        <v>206.99100000000001</v>
      </c>
      <c r="L3001">
        <v>3</v>
      </c>
      <c r="M3001">
        <v>0.7</v>
      </c>
      <c r="N3001">
        <v>-172.49250000000001</v>
      </c>
      <c r="O3001">
        <f t="shared" si="93"/>
        <v>379.48350000000005</v>
      </c>
      <c r="P3001" cm="1">
        <f t="array" ref="P3001">_xlfn.IFS(D3001="Same Day",N3001*0.2,D3001="First Class",N3001*0.1,D3001="Standard Class",N3001*0.5,D3001="Second Class",N3001*0)</f>
        <v>-86.246250000000003</v>
      </c>
      <c r="Q3001">
        <f t="shared" si="94"/>
        <v>-32349.545311875005</v>
      </c>
    </row>
    <row r="3002" spans="1:17" x14ac:dyDescent="0.3">
      <c r="A3002">
        <v>3001</v>
      </c>
      <c r="B3002" t="s">
        <v>3741</v>
      </c>
      <c r="C3002" s="1">
        <v>41815</v>
      </c>
      <c r="D3002" t="s">
        <v>38</v>
      </c>
      <c r="E3002" t="s">
        <v>96</v>
      </c>
      <c r="F3002" t="s">
        <v>2485</v>
      </c>
      <c r="G3002" t="s">
        <v>2578</v>
      </c>
      <c r="H3002" t="s">
        <v>14</v>
      </c>
      <c r="I3002" t="s">
        <v>17</v>
      </c>
      <c r="J3002" t="s">
        <v>87</v>
      </c>
      <c r="K3002">
        <v>44.415999999999997</v>
      </c>
      <c r="L3002">
        <v>2</v>
      </c>
      <c r="M3002">
        <v>0.2</v>
      </c>
      <c r="N3002">
        <v>3.8864000000000001</v>
      </c>
      <c r="O3002">
        <f t="shared" si="93"/>
        <v>40.529599999999995</v>
      </c>
      <c r="P3002" cm="1">
        <f t="array" ref="P3002">_xlfn.IFS(D3002="Same Day",N3002*0.2,D3002="First Class",N3002*0.1,D3002="Standard Class",N3002*0.5,D3002="Second Class",N3002*0)</f>
        <v>1.9432</v>
      </c>
      <c r="Q3002">
        <f t="shared" si="94"/>
        <v>119.28671871999998</v>
      </c>
    </row>
    <row r="3003" spans="1:17" x14ac:dyDescent="0.3">
      <c r="A3003">
        <v>3002</v>
      </c>
      <c r="B3003" t="s">
        <v>3741</v>
      </c>
      <c r="C3003" s="1">
        <v>41815</v>
      </c>
      <c r="D3003" t="s">
        <v>38</v>
      </c>
      <c r="E3003" t="s">
        <v>84</v>
      </c>
      <c r="F3003" t="s">
        <v>2485</v>
      </c>
      <c r="G3003" t="s">
        <v>1079</v>
      </c>
      <c r="H3003" t="s">
        <v>14</v>
      </c>
      <c r="I3003" t="s">
        <v>16</v>
      </c>
      <c r="J3003" t="s">
        <v>87</v>
      </c>
      <c r="K3003">
        <v>9.0060000000000002</v>
      </c>
      <c r="L3003">
        <v>2</v>
      </c>
      <c r="M3003">
        <v>0.7</v>
      </c>
      <c r="N3003">
        <v>-7.2047999999999996</v>
      </c>
      <c r="O3003">
        <f t="shared" si="93"/>
        <v>16.210799999999999</v>
      </c>
      <c r="P3003" cm="1">
        <f t="array" ref="P3003">_xlfn.IFS(D3003="Same Day",N3003*0.2,D3003="First Class",N3003*0.1,D3003="Standard Class",N3003*0.5,D3003="Second Class",N3003*0)</f>
        <v>-3.6023999999999998</v>
      </c>
      <c r="Q3003">
        <f t="shared" si="94"/>
        <v>-42.186985919999998</v>
      </c>
    </row>
    <row r="3004" spans="1:17" x14ac:dyDescent="0.3">
      <c r="A3004">
        <v>3003</v>
      </c>
      <c r="B3004" t="s">
        <v>3744</v>
      </c>
      <c r="C3004" s="1">
        <v>42195</v>
      </c>
      <c r="D3004" t="s">
        <v>38</v>
      </c>
      <c r="E3004" t="s">
        <v>84</v>
      </c>
      <c r="F3004" t="s">
        <v>795</v>
      </c>
      <c r="G3004" t="s">
        <v>3745</v>
      </c>
      <c r="H3004" t="s">
        <v>14</v>
      </c>
      <c r="I3004" t="s">
        <v>16</v>
      </c>
      <c r="J3004" t="s">
        <v>101</v>
      </c>
      <c r="K3004">
        <v>19</v>
      </c>
      <c r="L3004">
        <v>5</v>
      </c>
      <c r="M3004">
        <v>0</v>
      </c>
      <c r="N3004">
        <v>8.93</v>
      </c>
      <c r="O3004">
        <f t="shared" si="93"/>
        <v>10.07</v>
      </c>
      <c r="P3004" cm="1">
        <f t="array" ref="P3004">_xlfn.IFS(D3004="Same Day",N3004*0.2,D3004="First Class",N3004*0.1,D3004="Standard Class",N3004*0.5,D3004="Second Class",N3004*0)</f>
        <v>4.4649999999999999</v>
      </c>
      <c r="Q3004">
        <f t="shared" si="94"/>
        <v>55.032550000000001</v>
      </c>
    </row>
    <row r="3005" spans="1:17" x14ac:dyDescent="0.3">
      <c r="A3005">
        <v>3004</v>
      </c>
      <c r="B3005" t="s">
        <v>3746</v>
      </c>
      <c r="C3005" s="1">
        <v>43092</v>
      </c>
      <c r="D3005" t="s">
        <v>38</v>
      </c>
      <c r="E3005" t="s">
        <v>68</v>
      </c>
      <c r="F3005" t="s">
        <v>1315</v>
      </c>
      <c r="G3005" t="s">
        <v>2624</v>
      </c>
      <c r="H3005" t="s">
        <v>14</v>
      </c>
      <c r="I3005" t="s">
        <v>16</v>
      </c>
      <c r="J3005" t="s">
        <v>87</v>
      </c>
      <c r="K3005">
        <v>33.375999999999998</v>
      </c>
      <c r="L3005">
        <v>4</v>
      </c>
      <c r="M3005">
        <v>0.2</v>
      </c>
      <c r="N3005">
        <v>10.43</v>
      </c>
      <c r="O3005">
        <f t="shared" si="93"/>
        <v>22.945999999999998</v>
      </c>
      <c r="P3005" cm="1">
        <f t="array" ref="P3005">_xlfn.IFS(D3005="Same Day",N3005*0.2,D3005="First Class",N3005*0.1,D3005="Standard Class",N3005*0.5,D3005="Second Class",N3005*0)</f>
        <v>5.2149999999999999</v>
      </c>
      <c r="Q3005">
        <f t="shared" si="94"/>
        <v>142.60938999999999</v>
      </c>
    </row>
    <row r="3006" spans="1:17" x14ac:dyDescent="0.3">
      <c r="A3006">
        <v>3005</v>
      </c>
      <c r="B3006" t="s">
        <v>3747</v>
      </c>
      <c r="C3006" s="1">
        <v>42623</v>
      </c>
      <c r="D3006" t="s">
        <v>35</v>
      </c>
      <c r="E3006" t="s">
        <v>77</v>
      </c>
      <c r="F3006" t="s">
        <v>3748</v>
      </c>
      <c r="G3006" t="s">
        <v>3749</v>
      </c>
      <c r="H3006" t="s">
        <v>14</v>
      </c>
      <c r="I3006" t="s">
        <v>17</v>
      </c>
      <c r="J3006" t="s">
        <v>87</v>
      </c>
      <c r="K3006">
        <v>207.48</v>
      </c>
      <c r="L3006">
        <v>1</v>
      </c>
      <c r="M3006">
        <v>0</v>
      </c>
      <c r="N3006">
        <v>62.244</v>
      </c>
      <c r="O3006">
        <f t="shared" si="93"/>
        <v>145.23599999999999</v>
      </c>
      <c r="P3006" cm="1">
        <f t="array" ref="P3006">_xlfn.IFS(D3006="Same Day",N3006*0.2,D3006="First Class",N3006*0.1,D3006="Standard Class",N3006*0.5,D3006="Second Class",N3006*0)</f>
        <v>6.2244000000000002</v>
      </c>
      <c r="Q3006">
        <f t="shared" si="94"/>
        <v>1049.2429583999999</v>
      </c>
    </row>
    <row r="3007" spans="1:17" x14ac:dyDescent="0.3">
      <c r="A3007">
        <v>3006</v>
      </c>
      <c r="B3007" t="s">
        <v>3750</v>
      </c>
      <c r="C3007" s="1">
        <v>41780</v>
      </c>
      <c r="D3007" t="s">
        <v>38</v>
      </c>
      <c r="E3007" t="s">
        <v>84</v>
      </c>
      <c r="F3007" t="s">
        <v>310</v>
      </c>
      <c r="G3007" t="s">
        <v>2260</v>
      </c>
      <c r="H3007" t="s">
        <v>14</v>
      </c>
      <c r="I3007" t="s">
        <v>16</v>
      </c>
      <c r="J3007" t="s">
        <v>87</v>
      </c>
      <c r="K3007">
        <v>91.68</v>
      </c>
      <c r="L3007">
        <v>3</v>
      </c>
      <c r="M3007">
        <v>0</v>
      </c>
      <c r="N3007">
        <v>45.84</v>
      </c>
      <c r="O3007">
        <f t="shared" si="93"/>
        <v>45.84</v>
      </c>
      <c r="P3007" cm="1">
        <f t="array" ref="P3007">_xlfn.IFS(D3007="Same Day",N3007*0.2,D3007="First Class",N3007*0.1,D3007="Standard Class",N3007*0.5,D3007="Second Class",N3007*0)</f>
        <v>22.92</v>
      </c>
      <c r="Q3007">
        <f t="shared" si="94"/>
        <v>1096.4928000000002</v>
      </c>
    </row>
    <row r="3008" spans="1:17" x14ac:dyDescent="0.3">
      <c r="A3008">
        <v>3007</v>
      </c>
      <c r="B3008" t="s">
        <v>3751</v>
      </c>
      <c r="C3008" s="1">
        <v>43023</v>
      </c>
      <c r="D3008" t="s">
        <v>35</v>
      </c>
      <c r="E3008" t="s">
        <v>84</v>
      </c>
      <c r="F3008" t="s">
        <v>1221</v>
      </c>
      <c r="G3008" t="s">
        <v>2576</v>
      </c>
      <c r="H3008" t="s">
        <v>14</v>
      </c>
      <c r="I3008" t="s">
        <v>17</v>
      </c>
      <c r="J3008" t="s">
        <v>87</v>
      </c>
      <c r="K3008">
        <v>904.9</v>
      </c>
      <c r="L3008">
        <v>5</v>
      </c>
      <c r="M3008">
        <v>0</v>
      </c>
      <c r="N3008">
        <v>253.37200000000001</v>
      </c>
      <c r="O3008">
        <f t="shared" si="93"/>
        <v>651.52800000000002</v>
      </c>
      <c r="P3008" cm="1">
        <f t="array" ref="P3008">_xlfn.IFS(D3008="Same Day",N3008*0.2,D3008="First Class",N3008*0.1,D3008="Standard Class",N3008*0.5,D3008="Second Class",N3008*0)</f>
        <v>25.337200000000003</v>
      </c>
      <c r="Q3008">
        <f t="shared" si="94"/>
        <v>17159.423241600001</v>
      </c>
    </row>
    <row r="3009" spans="1:17" x14ac:dyDescent="0.3">
      <c r="A3009">
        <v>3008</v>
      </c>
      <c r="B3009" t="s">
        <v>3752</v>
      </c>
      <c r="C3009" s="1">
        <v>41941</v>
      </c>
      <c r="D3009" t="s">
        <v>38</v>
      </c>
      <c r="E3009" t="s">
        <v>84</v>
      </c>
      <c r="F3009" t="s">
        <v>1031</v>
      </c>
      <c r="G3009" t="s">
        <v>641</v>
      </c>
      <c r="H3009" t="s">
        <v>14</v>
      </c>
      <c r="I3009" t="s">
        <v>16</v>
      </c>
      <c r="J3009" t="s">
        <v>101</v>
      </c>
      <c r="K3009">
        <v>34.271999999999998</v>
      </c>
      <c r="L3009">
        <v>3</v>
      </c>
      <c r="M3009">
        <v>0.2</v>
      </c>
      <c r="N3009">
        <v>11.138400000000001</v>
      </c>
      <c r="O3009">
        <f t="shared" si="93"/>
        <v>23.133599999999998</v>
      </c>
      <c r="P3009" cm="1">
        <f t="array" ref="P3009">_xlfn.IFS(D3009="Same Day",N3009*0.2,D3009="First Class",N3009*0.1,D3009="Standard Class",N3009*0.5,D3009="Second Class",N3009*0)</f>
        <v>5.5692000000000004</v>
      </c>
      <c r="Q3009">
        <f t="shared" si="94"/>
        <v>151.96924511999998</v>
      </c>
    </row>
    <row r="3010" spans="1:17" x14ac:dyDescent="0.3">
      <c r="A3010">
        <v>3009</v>
      </c>
      <c r="B3010" t="s">
        <v>3753</v>
      </c>
      <c r="C3010" s="1">
        <v>42710</v>
      </c>
      <c r="D3010" t="s">
        <v>35</v>
      </c>
      <c r="E3010" t="s">
        <v>96</v>
      </c>
      <c r="F3010" t="s">
        <v>2476</v>
      </c>
      <c r="G3010" t="s">
        <v>3037</v>
      </c>
      <c r="H3010" t="s">
        <v>8</v>
      </c>
      <c r="I3010" t="s">
        <v>12</v>
      </c>
      <c r="J3010" t="s">
        <v>87</v>
      </c>
      <c r="K3010">
        <v>191.82</v>
      </c>
      <c r="L3010">
        <v>3</v>
      </c>
      <c r="M3010">
        <v>0</v>
      </c>
      <c r="N3010">
        <v>74.809799999999996</v>
      </c>
      <c r="O3010">
        <f t="shared" si="93"/>
        <v>117.0102</v>
      </c>
      <c r="P3010" cm="1">
        <f t="array" ref="P3010">_xlfn.IFS(D3010="Same Day",N3010*0.2,D3010="First Class",N3010*0.1,D3010="Standard Class",N3010*0.5,D3010="Second Class",N3010*0)</f>
        <v>7.4809799999999997</v>
      </c>
      <c r="Q3010">
        <f t="shared" si="94"/>
        <v>992.36116599599984</v>
      </c>
    </row>
    <row r="3011" spans="1:17" x14ac:dyDescent="0.3">
      <c r="A3011">
        <v>3010</v>
      </c>
      <c r="B3011" t="s">
        <v>3754</v>
      </c>
      <c r="C3011" s="1">
        <v>42580</v>
      </c>
      <c r="D3011" t="s">
        <v>38</v>
      </c>
      <c r="E3011" t="s">
        <v>84</v>
      </c>
      <c r="F3011" t="s">
        <v>3463</v>
      </c>
      <c r="G3011" t="s">
        <v>3174</v>
      </c>
      <c r="H3011" t="s">
        <v>14</v>
      </c>
      <c r="I3011" t="s">
        <v>17</v>
      </c>
      <c r="J3011" t="s">
        <v>87</v>
      </c>
      <c r="K3011">
        <v>243.88</v>
      </c>
      <c r="L3011">
        <v>5</v>
      </c>
      <c r="M3011">
        <v>0.2</v>
      </c>
      <c r="N3011">
        <v>27.436499999999999</v>
      </c>
      <c r="O3011">
        <f t="shared" ref="O3011:O3074" si="95">K3011-N3011</f>
        <v>216.4435</v>
      </c>
      <c r="P3011" cm="1">
        <f t="array" ref="P3011">_xlfn.IFS(D3011="Same Day",N3011*0.2,D3011="First Class",N3011*0.1,D3011="Standard Class",N3011*0.5,D3011="Second Class",N3011*0)</f>
        <v>13.718249999999999</v>
      </c>
      <c r="Q3011">
        <f t="shared" ref="Q3011:Q3074" si="96">(K3011-N3011)*(1+P3011)</f>
        <v>3185.6695438749998</v>
      </c>
    </row>
    <row r="3012" spans="1:17" x14ac:dyDescent="0.3">
      <c r="A3012">
        <v>3011</v>
      </c>
      <c r="B3012" t="s">
        <v>3755</v>
      </c>
      <c r="C3012" s="1">
        <v>42848</v>
      </c>
      <c r="D3012" t="s">
        <v>38</v>
      </c>
      <c r="E3012" t="s">
        <v>68</v>
      </c>
      <c r="F3012" t="s">
        <v>3756</v>
      </c>
      <c r="G3012" t="s">
        <v>865</v>
      </c>
      <c r="H3012" t="s">
        <v>14</v>
      </c>
      <c r="I3012" t="s">
        <v>16</v>
      </c>
      <c r="J3012" t="s">
        <v>87</v>
      </c>
      <c r="K3012">
        <v>12.03</v>
      </c>
      <c r="L3012">
        <v>5</v>
      </c>
      <c r="M3012">
        <v>0.7</v>
      </c>
      <c r="N3012">
        <v>-9.2230000000000008</v>
      </c>
      <c r="O3012">
        <f t="shared" si="95"/>
        <v>21.253</v>
      </c>
      <c r="P3012" cm="1">
        <f t="array" ref="P3012">_xlfn.IFS(D3012="Same Day",N3012*0.2,D3012="First Class",N3012*0.1,D3012="Standard Class",N3012*0.5,D3012="Second Class",N3012*0)</f>
        <v>-4.6115000000000004</v>
      </c>
      <c r="Q3012">
        <f t="shared" si="96"/>
        <v>-76.755209500000007</v>
      </c>
    </row>
    <row r="3013" spans="1:17" x14ac:dyDescent="0.3">
      <c r="A3013">
        <v>3012</v>
      </c>
      <c r="B3013" t="s">
        <v>3755</v>
      </c>
      <c r="C3013" s="1">
        <v>42848</v>
      </c>
      <c r="D3013" t="s">
        <v>38</v>
      </c>
      <c r="E3013" t="s">
        <v>108</v>
      </c>
      <c r="F3013" t="s">
        <v>3756</v>
      </c>
      <c r="G3013" t="s">
        <v>416</v>
      </c>
      <c r="H3013" t="s">
        <v>25</v>
      </c>
      <c r="I3013" t="s">
        <v>27</v>
      </c>
      <c r="J3013" t="s">
        <v>213</v>
      </c>
      <c r="K3013">
        <v>2549.9850000000001</v>
      </c>
      <c r="L3013">
        <v>5</v>
      </c>
      <c r="M3013">
        <v>0.7</v>
      </c>
      <c r="N3013">
        <v>-3399.98</v>
      </c>
      <c r="O3013">
        <f t="shared" si="95"/>
        <v>5949.9650000000001</v>
      </c>
      <c r="P3013" cm="1">
        <f t="array" ref="P3013">_xlfn.IFS(D3013="Same Day",N3013*0.2,D3013="First Class",N3013*0.1,D3013="Standard Class",N3013*0.5,D3013="Second Class",N3013*0)</f>
        <v>-1699.99</v>
      </c>
      <c r="Q3013">
        <f t="shared" si="96"/>
        <v>-10108931.03535</v>
      </c>
    </row>
    <row r="3014" spans="1:17" x14ac:dyDescent="0.3">
      <c r="A3014">
        <v>3013</v>
      </c>
      <c r="B3014" t="s">
        <v>3755</v>
      </c>
      <c r="C3014" s="1">
        <v>42848</v>
      </c>
      <c r="D3014" t="s">
        <v>38</v>
      </c>
      <c r="E3014" t="s">
        <v>96</v>
      </c>
      <c r="F3014" t="s">
        <v>3756</v>
      </c>
      <c r="G3014" t="s">
        <v>850</v>
      </c>
      <c r="H3014" t="s">
        <v>14</v>
      </c>
      <c r="I3014" t="s">
        <v>16</v>
      </c>
      <c r="J3014" t="s">
        <v>87</v>
      </c>
      <c r="K3014">
        <v>21.594000000000001</v>
      </c>
      <c r="L3014">
        <v>2</v>
      </c>
      <c r="M3014">
        <v>0.7</v>
      </c>
      <c r="N3014">
        <v>-15.835599999999999</v>
      </c>
      <c r="O3014">
        <f t="shared" si="95"/>
        <v>37.429600000000001</v>
      </c>
      <c r="P3014" cm="1">
        <f t="array" ref="P3014">_xlfn.IFS(D3014="Same Day",N3014*0.2,D3014="First Class",N3014*0.1,D3014="Standard Class",N3014*0.5,D3014="Second Class",N3014*0)</f>
        <v>-7.9177999999999997</v>
      </c>
      <c r="Q3014">
        <f t="shared" si="96"/>
        <v>-258.93048687999999</v>
      </c>
    </row>
    <row r="3015" spans="1:17" x14ac:dyDescent="0.3">
      <c r="A3015">
        <v>3014</v>
      </c>
      <c r="B3015" t="s">
        <v>3755</v>
      </c>
      <c r="C3015" s="1">
        <v>42848</v>
      </c>
      <c r="D3015" t="s">
        <v>38</v>
      </c>
      <c r="E3015" t="s">
        <v>96</v>
      </c>
      <c r="F3015" t="s">
        <v>3756</v>
      </c>
      <c r="G3015" t="s">
        <v>1307</v>
      </c>
      <c r="H3015" t="s">
        <v>14</v>
      </c>
      <c r="I3015" t="s">
        <v>16</v>
      </c>
      <c r="J3015" t="s">
        <v>101</v>
      </c>
      <c r="K3015">
        <v>8.9640000000000004</v>
      </c>
      <c r="L3015">
        <v>6</v>
      </c>
      <c r="M3015">
        <v>0.7</v>
      </c>
      <c r="N3015">
        <v>-6.5735999999999999</v>
      </c>
      <c r="O3015">
        <f t="shared" si="95"/>
        <v>15.537600000000001</v>
      </c>
      <c r="P3015" cm="1">
        <f t="array" ref="P3015">_xlfn.IFS(D3015="Same Day",N3015*0.2,D3015="First Class",N3015*0.1,D3015="Standard Class",N3015*0.5,D3015="Second Class",N3015*0)</f>
        <v>-3.2867999999999999</v>
      </c>
      <c r="Q3015">
        <f t="shared" si="96"/>
        <v>-35.531383680000005</v>
      </c>
    </row>
    <row r="3016" spans="1:17" x14ac:dyDescent="0.3">
      <c r="A3016">
        <v>3015</v>
      </c>
      <c r="B3016" t="s">
        <v>3755</v>
      </c>
      <c r="C3016" s="1">
        <v>42848</v>
      </c>
      <c r="D3016" t="s">
        <v>38</v>
      </c>
      <c r="E3016" t="s">
        <v>96</v>
      </c>
      <c r="F3016" t="s">
        <v>3756</v>
      </c>
      <c r="G3016" t="s">
        <v>1122</v>
      </c>
      <c r="H3016" t="s">
        <v>14</v>
      </c>
      <c r="I3016" t="s">
        <v>18</v>
      </c>
      <c r="J3016" t="s">
        <v>113</v>
      </c>
      <c r="K3016">
        <v>20.736000000000001</v>
      </c>
      <c r="L3016">
        <v>4</v>
      </c>
      <c r="M3016">
        <v>0.2</v>
      </c>
      <c r="N3016">
        <v>7.2576000000000001</v>
      </c>
      <c r="O3016">
        <f t="shared" si="95"/>
        <v>13.478400000000001</v>
      </c>
      <c r="P3016" cm="1">
        <f t="array" ref="P3016">_xlfn.IFS(D3016="Same Day",N3016*0.2,D3016="First Class",N3016*0.1,D3016="Standard Class",N3016*0.5,D3016="Second Class",N3016*0)</f>
        <v>3.6288</v>
      </c>
      <c r="Q3016">
        <f t="shared" si="96"/>
        <v>62.388817920000001</v>
      </c>
    </row>
    <row r="3017" spans="1:17" x14ac:dyDescent="0.3">
      <c r="A3017">
        <v>3016</v>
      </c>
      <c r="B3017" t="s">
        <v>3757</v>
      </c>
      <c r="C3017" s="1">
        <v>42268</v>
      </c>
      <c r="D3017" t="s">
        <v>38</v>
      </c>
      <c r="E3017" t="s">
        <v>84</v>
      </c>
      <c r="F3017" t="s">
        <v>348</v>
      </c>
      <c r="G3017" t="s">
        <v>1645</v>
      </c>
      <c r="H3017" t="s">
        <v>8</v>
      </c>
      <c r="I3017" t="s">
        <v>10</v>
      </c>
      <c r="J3017" t="s">
        <v>87</v>
      </c>
      <c r="K3017">
        <v>344.22</v>
      </c>
      <c r="L3017">
        <v>2</v>
      </c>
      <c r="M3017">
        <v>0.4</v>
      </c>
      <c r="N3017">
        <v>-103.26600000000001</v>
      </c>
      <c r="O3017">
        <f t="shared" si="95"/>
        <v>447.48600000000005</v>
      </c>
      <c r="P3017" cm="1">
        <f t="array" ref="P3017">_xlfn.IFS(D3017="Same Day",N3017*0.2,D3017="First Class",N3017*0.1,D3017="Standard Class",N3017*0.5,D3017="Second Class",N3017*0)</f>
        <v>-51.633000000000003</v>
      </c>
      <c r="Q3017">
        <f t="shared" si="96"/>
        <v>-22657.558638000002</v>
      </c>
    </row>
    <row r="3018" spans="1:17" x14ac:dyDescent="0.3">
      <c r="A3018">
        <v>3017</v>
      </c>
      <c r="B3018" t="s">
        <v>3758</v>
      </c>
      <c r="C3018" s="1">
        <v>42612</v>
      </c>
      <c r="D3018" t="s">
        <v>38</v>
      </c>
      <c r="E3018" t="s">
        <v>96</v>
      </c>
      <c r="F3018" t="s">
        <v>2013</v>
      </c>
      <c r="G3018" t="s">
        <v>925</v>
      </c>
      <c r="H3018" t="s">
        <v>14</v>
      </c>
      <c r="I3018" t="s">
        <v>15</v>
      </c>
      <c r="J3018" t="s">
        <v>90</v>
      </c>
      <c r="K3018">
        <v>727.29600000000005</v>
      </c>
      <c r="L3018">
        <v>8</v>
      </c>
      <c r="M3018">
        <v>0.2</v>
      </c>
      <c r="N3018">
        <v>-172.7328</v>
      </c>
      <c r="O3018">
        <f t="shared" si="95"/>
        <v>900.02880000000005</v>
      </c>
      <c r="P3018" cm="1">
        <f t="array" ref="P3018">_xlfn.IFS(D3018="Same Day",N3018*0.2,D3018="First Class",N3018*0.1,D3018="Standard Class",N3018*0.5,D3018="Second Class",N3018*0)</f>
        <v>-86.366399999999999</v>
      </c>
      <c r="Q3018">
        <f t="shared" si="96"/>
        <v>-76832.218552320002</v>
      </c>
    </row>
    <row r="3019" spans="1:17" x14ac:dyDescent="0.3">
      <c r="A3019">
        <v>3018</v>
      </c>
      <c r="B3019" t="s">
        <v>3758</v>
      </c>
      <c r="C3019" s="1">
        <v>42612</v>
      </c>
      <c r="D3019" t="s">
        <v>38</v>
      </c>
      <c r="E3019" t="s">
        <v>77</v>
      </c>
      <c r="F3019" t="s">
        <v>2013</v>
      </c>
      <c r="G3019" t="s">
        <v>2706</v>
      </c>
      <c r="H3019" t="s">
        <v>8</v>
      </c>
      <c r="I3019" t="s">
        <v>12</v>
      </c>
      <c r="J3019" t="s">
        <v>87</v>
      </c>
      <c r="K3019">
        <v>22.608000000000001</v>
      </c>
      <c r="L3019">
        <v>3</v>
      </c>
      <c r="M3019">
        <v>0.6</v>
      </c>
      <c r="N3019">
        <v>-10.1736</v>
      </c>
      <c r="O3019">
        <f t="shared" si="95"/>
        <v>32.781599999999997</v>
      </c>
      <c r="P3019" cm="1">
        <f t="array" ref="P3019">_xlfn.IFS(D3019="Same Day",N3019*0.2,D3019="First Class",N3019*0.1,D3019="Standard Class",N3019*0.5,D3019="Second Class",N3019*0)</f>
        <v>-5.0868000000000002</v>
      </c>
      <c r="Q3019">
        <f t="shared" si="96"/>
        <v>-133.97184288</v>
      </c>
    </row>
    <row r="3020" spans="1:17" x14ac:dyDescent="0.3">
      <c r="A3020">
        <v>3019</v>
      </c>
      <c r="B3020" t="s">
        <v>3758</v>
      </c>
      <c r="C3020" s="1">
        <v>42612</v>
      </c>
      <c r="D3020" t="s">
        <v>38</v>
      </c>
      <c r="E3020" t="s">
        <v>84</v>
      </c>
      <c r="F3020" t="s">
        <v>2013</v>
      </c>
      <c r="G3020" t="s">
        <v>2825</v>
      </c>
      <c r="H3020" t="s">
        <v>25</v>
      </c>
      <c r="I3020" t="s">
        <v>28</v>
      </c>
      <c r="J3020" t="s">
        <v>90</v>
      </c>
      <c r="K3020">
        <v>666.4</v>
      </c>
      <c r="L3020">
        <v>7</v>
      </c>
      <c r="M3020">
        <v>0.2</v>
      </c>
      <c r="N3020">
        <v>-33.32</v>
      </c>
      <c r="O3020">
        <f t="shared" si="95"/>
        <v>699.72</v>
      </c>
      <c r="P3020" cm="1">
        <f t="array" ref="P3020">_xlfn.IFS(D3020="Same Day",N3020*0.2,D3020="First Class",N3020*0.1,D3020="Standard Class",N3020*0.5,D3020="Second Class",N3020*0)</f>
        <v>-16.66</v>
      </c>
      <c r="Q3020">
        <f t="shared" si="96"/>
        <v>-10957.6152</v>
      </c>
    </row>
    <row r="3021" spans="1:17" x14ac:dyDescent="0.3">
      <c r="A3021">
        <v>3020</v>
      </c>
      <c r="B3021" t="s">
        <v>3759</v>
      </c>
      <c r="C3021" s="1">
        <v>42322</v>
      </c>
      <c r="D3021" t="s">
        <v>38</v>
      </c>
      <c r="E3021" t="s">
        <v>108</v>
      </c>
      <c r="F3021" t="s">
        <v>899</v>
      </c>
      <c r="G3021" t="s">
        <v>3760</v>
      </c>
      <c r="H3021" t="s">
        <v>14</v>
      </c>
      <c r="I3021" t="s">
        <v>23</v>
      </c>
      <c r="J3021" t="s">
        <v>80</v>
      </c>
      <c r="K3021">
        <v>5.04</v>
      </c>
      <c r="L3021">
        <v>3</v>
      </c>
      <c r="M3021">
        <v>0</v>
      </c>
      <c r="N3021">
        <v>0.2016</v>
      </c>
      <c r="O3021">
        <f t="shared" si="95"/>
        <v>4.8384</v>
      </c>
      <c r="P3021" cm="1">
        <f t="array" ref="P3021">_xlfn.IFS(D3021="Same Day",N3021*0.2,D3021="First Class",N3021*0.1,D3021="Standard Class",N3021*0.5,D3021="Second Class",N3021*0)</f>
        <v>0.1008</v>
      </c>
      <c r="Q3021">
        <f t="shared" si="96"/>
        <v>5.32611072</v>
      </c>
    </row>
    <row r="3022" spans="1:17" x14ac:dyDescent="0.3">
      <c r="A3022">
        <v>3021</v>
      </c>
      <c r="B3022" t="s">
        <v>3759</v>
      </c>
      <c r="C3022" s="1">
        <v>42322</v>
      </c>
      <c r="D3022" t="s">
        <v>38</v>
      </c>
      <c r="E3022" t="s">
        <v>96</v>
      </c>
      <c r="F3022" t="s">
        <v>899</v>
      </c>
      <c r="G3022" t="s">
        <v>2360</v>
      </c>
      <c r="H3022" t="s">
        <v>14</v>
      </c>
      <c r="I3022" t="s">
        <v>18</v>
      </c>
      <c r="J3022" t="s">
        <v>160</v>
      </c>
      <c r="K3022">
        <v>92.94</v>
      </c>
      <c r="L3022">
        <v>3</v>
      </c>
      <c r="M3022">
        <v>0</v>
      </c>
      <c r="N3022">
        <v>41.823</v>
      </c>
      <c r="O3022">
        <f t="shared" si="95"/>
        <v>51.116999999999997</v>
      </c>
      <c r="P3022" cm="1">
        <f t="array" ref="P3022">_xlfn.IFS(D3022="Same Day",N3022*0.2,D3022="First Class",N3022*0.1,D3022="Standard Class",N3022*0.5,D3022="Second Class",N3022*0)</f>
        <v>20.9115</v>
      </c>
      <c r="Q3022">
        <f t="shared" si="96"/>
        <v>1120.0501454999999</v>
      </c>
    </row>
    <row r="3023" spans="1:17" x14ac:dyDescent="0.3">
      <c r="A3023">
        <v>3022</v>
      </c>
      <c r="B3023" t="s">
        <v>3759</v>
      </c>
      <c r="C3023" s="1">
        <v>42322</v>
      </c>
      <c r="D3023" t="s">
        <v>38</v>
      </c>
      <c r="E3023" t="s">
        <v>77</v>
      </c>
      <c r="F3023" t="s">
        <v>899</v>
      </c>
      <c r="G3023" t="s">
        <v>1428</v>
      </c>
      <c r="H3023" t="s">
        <v>8</v>
      </c>
      <c r="I3023" t="s">
        <v>12</v>
      </c>
      <c r="J3023" t="s">
        <v>87</v>
      </c>
      <c r="K3023">
        <v>66.69</v>
      </c>
      <c r="L3023">
        <v>3</v>
      </c>
      <c r="M3023">
        <v>0</v>
      </c>
      <c r="N3023">
        <v>22.0077</v>
      </c>
      <c r="O3023">
        <f t="shared" si="95"/>
        <v>44.682299999999998</v>
      </c>
      <c r="P3023" cm="1">
        <f t="array" ref="P3023">_xlfn.IFS(D3023="Same Day",N3023*0.2,D3023="First Class",N3023*0.1,D3023="Standard Class",N3023*0.5,D3023="Second Class",N3023*0)</f>
        <v>11.00385</v>
      </c>
      <c r="Q3023">
        <f t="shared" si="96"/>
        <v>536.35962685499999</v>
      </c>
    </row>
    <row r="3024" spans="1:17" x14ac:dyDescent="0.3">
      <c r="A3024">
        <v>3023</v>
      </c>
      <c r="B3024" t="s">
        <v>3759</v>
      </c>
      <c r="C3024" s="1">
        <v>42322</v>
      </c>
      <c r="D3024" t="s">
        <v>38</v>
      </c>
      <c r="E3024" t="s">
        <v>96</v>
      </c>
      <c r="F3024" t="s">
        <v>899</v>
      </c>
      <c r="G3024" t="s">
        <v>1583</v>
      </c>
      <c r="H3024" t="s">
        <v>14</v>
      </c>
      <c r="I3024" t="s">
        <v>16</v>
      </c>
      <c r="J3024" t="s">
        <v>87</v>
      </c>
      <c r="K3024">
        <v>91.68</v>
      </c>
      <c r="L3024">
        <v>5</v>
      </c>
      <c r="M3024">
        <v>0.2</v>
      </c>
      <c r="N3024">
        <v>28.65</v>
      </c>
      <c r="O3024">
        <f t="shared" si="95"/>
        <v>63.030000000000008</v>
      </c>
      <c r="P3024" cm="1">
        <f t="array" ref="P3024">_xlfn.IFS(D3024="Same Day",N3024*0.2,D3024="First Class",N3024*0.1,D3024="Standard Class",N3024*0.5,D3024="Second Class",N3024*0)</f>
        <v>14.324999999999999</v>
      </c>
      <c r="Q3024">
        <f t="shared" si="96"/>
        <v>965.93475000000012</v>
      </c>
    </row>
    <row r="3025" spans="1:17" x14ac:dyDescent="0.3">
      <c r="A3025">
        <v>3024</v>
      </c>
      <c r="B3025" t="s">
        <v>3761</v>
      </c>
      <c r="C3025" s="1">
        <v>43062</v>
      </c>
      <c r="D3025" t="s">
        <v>38</v>
      </c>
      <c r="E3025" t="s">
        <v>77</v>
      </c>
      <c r="F3025" t="s">
        <v>3762</v>
      </c>
      <c r="G3025" t="s">
        <v>3064</v>
      </c>
      <c r="H3025" t="s">
        <v>8</v>
      </c>
      <c r="I3025" t="s">
        <v>11</v>
      </c>
      <c r="J3025" t="s">
        <v>71</v>
      </c>
      <c r="K3025">
        <v>327.7328</v>
      </c>
      <c r="L3025">
        <v>2</v>
      </c>
      <c r="M3025">
        <v>0.32</v>
      </c>
      <c r="N3025">
        <v>-14.4588</v>
      </c>
      <c r="O3025">
        <f t="shared" si="95"/>
        <v>342.19159999999999</v>
      </c>
      <c r="P3025" cm="1">
        <f t="array" ref="P3025">_xlfn.IFS(D3025="Same Day",N3025*0.2,D3025="First Class",N3025*0.1,D3025="Standard Class",N3025*0.5,D3025="Second Class",N3025*0)</f>
        <v>-7.2294</v>
      </c>
      <c r="Q3025">
        <f t="shared" si="96"/>
        <v>-2131.6483530400001</v>
      </c>
    </row>
    <row r="3026" spans="1:17" x14ac:dyDescent="0.3">
      <c r="A3026">
        <v>3025</v>
      </c>
      <c r="B3026" t="s">
        <v>3763</v>
      </c>
      <c r="C3026" s="1">
        <v>42321</v>
      </c>
      <c r="D3026" t="s">
        <v>38</v>
      </c>
      <c r="E3026" t="s">
        <v>77</v>
      </c>
      <c r="F3026" t="s">
        <v>2763</v>
      </c>
      <c r="G3026" t="s">
        <v>700</v>
      </c>
      <c r="H3026" t="s">
        <v>14</v>
      </c>
      <c r="I3026" t="s">
        <v>16</v>
      </c>
      <c r="J3026" t="s">
        <v>87</v>
      </c>
      <c r="K3026">
        <v>52.271999999999998</v>
      </c>
      <c r="L3026">
        <v>11</v>
      </c>
      <c r="M3026">
        <v>0.2</v>
      </c>
      <c r="N3026">
        <v>17.6418</v>
      </c>
      <c r="O3026">
        <f t="shared" si="95"/>
        <v>34.630200000000002</v>
      </c>
      <c r="P3026" cm="1">
        <f t="array" ref="P3026">_xlfn.IFS(D3026="Same Day",N3026*0.2,D3026="First Class",N3026*0.1,D3026="Standard Class",N3026*0.5,D3026="Second Class",N3026*0)</f>
        <v>8.8209</v>
      </c>
      <c r="Q3026">
        <f t="shared" si="96"/>
        <v>340.09973117999999</v>
      </c>
    </row>
    <row r="3027" spans="1:17" x14ac:dyDescent="0.3">
      <c r="A3027">
        <v>3026</v>
      </c>
      <c r="B3027" t="s">
        <v>3763</v>
      </c>
      <c r="C3027" s="1">
        <v>42321</v>
      </c>
      <c r="D3027" t="s">
        <v>38</v>
      </c>
      <c r="E3027" t="s">
        <v>68</v>
      </c>
      <c r="F3027" t="s">
        <v>2763</v>
      </c>
      <c r="G3027" t="s">
        <v>999</v>
      </c>
      <c r="H3027" t="s">
        <v>14</v>
      </c>
      <c r="I3027" t="s">
        <v>18</v>
      </c>
      <c r="J3027" t="s">
        <v>160</v>
      </c>
      <c r="K3027">
        <v>17.940000000000001</v>
      </c>
      <c r="L3027">
        <v>3</v>
      </c>
      <c r="M3027">
        <v>0</v>
      </c>
      <c r="N3027">
        <v>8.0730000000000004</v>
      </c>
      <c r="O3027">
        <f t="shared" si="95"/>
        <v>9.8670000000000009</v>
      </c>
      <c r="P3027" cm="1">
        <f t="array" ref="P3027">_xlfn.IFS(D3027="Same Day",N3027*0.2,D3027="First Class",N3027*0.1,D3027="Standard Class",N3027*0.5,D3027="Second Class",N3027*0)</f>
        <v>4.0365000000000002</v>
      </c>
      <c r="Q3027">
        <f t="shared" si="96"/>
        <v>49.69514550000001</v>
      </c>
    </row>
    <row r="3028" spans="1:17" x14ac:dyDescent="0.3">
      <c r="A3028">
        <v>3027</v>
      </c>
      <c r="B3028" t="s">
        <v>3764</v>
      </c>
      <c r="C3028" s="1">
        <v>42851</v>
      </c>
      <c r="D3028" t="s">
        <v>38</v>
      </c>
      <c r="E3028" t="s">
        <v>68</v>
      </c>
      <c r="F3028" t="s">
        <v>1171</v>
      </c>
      <c r="G3028" t="s">
        <v>2451</v>
      </c>
      <c r="H3028" t="s">
        <v>8</v>
      </c>
      <c r="I3028" t="s">
        <v>12</v>
      </c>
      <c r="J3028" t="s">
        <v>87</v>
      </c>
      <c r="K3028">
        <v>254.352</v>
      </c>
      <c r="L3028">
        <v>3</v>
      </c>
      <c r="M3028">
        <v>0.2</v>
      </c>
      <c r="N3028">
        <v>0</v>
      </c>
      <c r="O3028">
        <f t="shared" si="95"/>
        <v>254.352</v>
      </c>
      <c r="P3028" cm="1">
        <f t="array" ref="P3028">_xlfn.IFS(D3028="Same Day",N3028*0.2,D3028="First Class",N3028*0.1,D3028="Standard Class",N3028*0.5,D3028="Second Class",N3028*0)</f>
        <v>0</v>
      </c>
      <c r="Q3028">
        <f t="shared" si="96"/>
        <v>254.352</v>
      </c>
    </row>
    <row r="3029" spans="1:17" x14ac:dyDescent="0.3">
      <c r="A3029">
        <v>3028</v>
      </c>
      <c r="B3029" t="s">
        <v>3765</v>
      </c>
      <c r="C3029" s="1">
        <v>41875</v>
      </c>
      <c r="D3029" t="s">
        <v>36</v>
      </c>
      <c r="E3029" t="s">
        <v>77</v>
      </c>
      <c r="F3029" t="s">
        <v>2525</v>
      </c>
      <c r="G3029" t="s">
        <v>3766</v>
      </c>
      <c r="H3029" t="s">
        <v>14</v>
      </c>
      <c r="I3029" t="s">
        <v>16</v>
      </c>
      <c r="J3029" t="s">
        <v>101</v>
      </c>
      <c r="K3029">
        <v>8.2880000000000003</v>
      </c>
      <c r="L3029">
        <v>2</v>
      </c>
      <c r="M3029">
        <v>0.2</v>
      </c>
      <c r="N3029">
        <v>2.6936</v>
      </c>
      <c r="O3029">
        <f t="shared" si="95"/>
        <v>5.5944000000000003</v>
      </c>
      <c r="P3029" cm="1">
        <f t="array" ref="P3029">_xlfn.IFS(D3029="Same Day",N3029*0.2,D3029="First Class",N3029*0.1,D3029="Standard Class",N3029*0.5,D3029="Second Class",N3029*0)</f>
        <v>0.53871999999999998</v>
      </c>
      <c r="Q3029">
        <f t="shared" si="96"/>
        <v>8.608215168000001</v>
      </c>
    </row>
    <row r="3030" spans="1:17" x14ac:dyDescent="0.3">
      <c r="A3030">
        <v>3029</v>
      </c>
      <c r="B3030" t="s">
        <v>3767</v>
      </c>
      <c r="C3030" s="1">
        <v>43090</v>
      </c>
      <c r="D3030" t="s">
        <v>38</v>
      </c>
      <c r="E3030" t="s">
        <v>96</v>
      </c>
      <c r="F3030" t="s">
        <v>2342</v>
      </c>
      <c r="G3030" t="s">
        <v>2084</v>
      </c>
      <c r="H3030" t="s">
        <v>8</v>
      </c>
      <c r="I3030" t="s">
        <v>9</v>
      </c>
      <c r="J3030" t="s">
        <v>73</v>
      </c>
      <c r="K3030">
        <v>504.9</v>
      </c>
      <c r="L3030">
        <v>5</v>
      </c>
      <c r="M3030">
        <v>0</v>
      </c>
      <c r="N3030">
        <v>80.784000000000006</v>
      </c>
      <c r="O3030">
        <f t="shared" si="95"/>
        <v>424.11599999999999</v>
      </c>
      <c r="P3030" cm="1">
        <f t="array" ref="P3030">_xlfn.IFS(D3030="Same Day",N3030*0.2,D3030="First Class",N3030*0.1,D3030="Standard Class",N3030*0.5,D3030="Second Class",N3030*0)</f>
        <v>40.392000000000003</v>
      </c>
      <c r="Q3030">
        <f t="shared" si="96"/>
        <v>17555.009472000002</v>
      </c>
    </row>
    <row r="3031" spans="1:17" x14ac:dyDescent="0.3">
      <c r="A3031">
        <v>3030</v>
      </c>
      <c r="B3031" t="s">
        <v>3768</v>
      </c>
      <c r="C3031" s="1">
        <v>42457</v>
      </c>
      <c r="D3031" t="s">
        <v>38</v>
      </c>
      <c r="E3031" t="s">
        <v>84</v>
      </c>
      <c r="F3031" t="s">
        <v>563</v>
      </c>
      <c r="G3031" t="s">
        <v>3527</v>
      </c>
      <c r="H3031" t="s">
        <v>25</v>
      </c>
      <c r="I3031" t="s">
        <v>26</v>
      </c>
      <c r="J3031" t="s">
        <v>164</v>
      </c>
      <c r="K3031">
        <v>403.16800000000001</v>
      </c>
      <c r="L3031">
        <v>4</v>
      </c>
      <c r="M3031">
        <v>0.2</v>
      </c>
      <c r="N3031">
        <v>25.198</v>
      </c>
      <c r="O3031">
        <f t="shared" si="95"/>
        <v>377.97</v>
      </c>
      <c r="P3031" cm="1">
        <f t="array" ref="P3031">_xlfn.IFS(D3031="Same Day",N3031*0.2,D3031="First Class",N3031*0.1,D3031="Standard Class",N3031*0.5,D3031="Second Class",N3031*0)</f>
        <v>12.599</v>
      </c>
      <c r="Q3031">
        <f t="shared" si="96"/>
        <v>5140.0140300000003</v>
      </c>
    </row>
    <row r="3032" spans="1:17" x14ac:dyDescent="0.3">
      <c r="A3032">
        <v>3031</v>
      </c>
      <c r="B3032" t="s">
        <v>3769</v>
      </c>
      <c r="C3032" s="1">
        <v>42274</v>
      </c>
      <c r="D3032" t="s">
        <v>38</v>
      </c>
      <c r="E3032" t="s">
        <v>108</v>
      </c>
      <c r="F3032" t="s">
        <v>3770</v>
      </c>
      <c r="G3032" t="s">
        <v>2812</v>
      </c>
      <c r="H3032" t="s">
        <v>8</v>
      </c>
      <c r="I3032" t="s">
        <v>11</v>
      </c>
      <c r="J3032" t="e">
        <v>#N/A</v>
      </c>
      <c r="K3032">
        <v>194.32</v>
      </c>
      <c r="L3032">
        <v>4</v>
      </c>
      <c r="M3032">
        <v>0</v>
      </c>
      <c r="N3032">
        <v>31.091200000000001</v>
      </c>
      <c r="O3032">
        <f t="shared" si="95"/>
        <v>163.22879999999998</v>
      </c>
      <c r="P3032" cm="1">
        <f t="array" ref="P3032">_xlfn.IFS(D3032="Same Day",N3032*0.2,D3032="First Class",N3032*0.1,D3032="Standard Class",N3032*0.5,D3032="Second Class",N3032*0)</f>
        <v>15.5456</v>
      </c>
      <c r="Q3032">
        <f t="shared" si="96"/>
        <v>2700.7184332799998</v>
      </c>
    </row>
    <row r="3033" spans="1:17" x14ac:dyDescent="0.3">
      <c r="A3033">
        <v>3032</v>
      </c>
      <c r="B3033" t="s">
        <v>3769</v>
      </c>
      <c r="C3033" s="1">
        <v>42274</v>
      </c>
      <c r="D3033" t="s">
        <v>38</v>
      </c>
      <c r="E3033" t="s">
        <v>108</v>
      </c>
      <c r="F3033" t="s">
        <v>3770</v>
      </c>
      <c r="G3033" t="s">
        <v>2455</v>
      </c>
      <c r="H3033" t="s">
        <v>14</v>
      </c>
      <c r="I3033" t="s">
        <v>20</v>
      </c>
      <c r="J3033" t="s">
        <v>87</v>
      </c>
      <c r="K3033">
        <v>25.99</v>
      </c>
      <c r="L3033">
        <v>1</v>
      </c>
      <c r="M3033">
        <v>0</v>
      </c>
      <c r="N3033">
        <v>7.5370999999999997</v>
      </c>
      <c r="O3033">
        <f t="shared" si="95"/>
        <v>18.4529</v>
      </c>
      <c r="P3033" cm="1">
        <f t="array" ref="P3033">_xlfn.IFS(D3033="Same Day",N3033*0.2,D3033="First Class",N3033*0.1,D3033="Standard Class",N3033*0.5,D3033="Second Class",N3033*0)</f>
        <v>3.7685499999999998</v>
      </c>
      <c r="Q3033">
        <f t="shared" si="96"/>
        <v>87.993576294999983</v>
      </c>
    </row>
    <row r="3034" spans="1:17" x14ac:dyDescent="0.3">
      <c r="A3034">
        <v>3033</v>
      </c>
      <c r="B3034" t="s">
        <v>3771</v>
      </c>
      <c r="C3034" s="1">
        <v>42700</v>
      </c>
      <c r="D3034" t="s">
        <v>38</v>
      </c>
      <c r="E3034" t="s">
        <v>96</v>
      </c>
      <c r="F3034" t="s">
        <v>2067</v>
      </c>
      <c r="G3034" t="s">
        <v>2899</v>
      </c>
      <c r="H3034" t="s">
        <v>8</v>
      </c>
      <c r="I3034" t="s">
        <v>9</v>
      </c>
      <c r="J3034" t="s">
        <v>73</v>
      </c>
      <c r="K3034">
        <v>195.136</v>
      </c>
      <c r="L3034">
        <v>4</v>
      </c>
      <c r="M3034">
        <v>0.2</v>
      </c>
      <c r="N3034">
        <v>-12.196</v>
      </c>
      <c r="O3034">
        <f t="shared" si="95"/>
        <v>207.33199999999999</v>
      </c>
      <c r="P3034" cm="1">
        <f t="array" ref="P3034">_xlfn.IFS(D3034="Same Day",N3034*0.2,D3034="First Class",N3034*0.1,D3034="Standard Class",N3034*0.5,D3034="Second Class",N3034*0)</f>
        <v>-6.0979999999999999</v>
      </c>
      <c r="Q3034">
        <f t="shared" si="96"/>
        <v>-1056.9785359999998</v>
      </c>
    </row>
    <row r="3035" spans="1:17" x14ac:dyDescent="0.3">
      <c r="A3035">
        <v>3034</v>
      </c>
      <c r="B3035" t="s">
        <v>3772</v>
      </c>
      <c r="C3035" s="1">
        <v>42999</v>
      </c>
      <c r="D3035" t="s">
        <v>38</v>
      </c>
      <c r="E3035" t="s">
        <v>84</v>
      </c>
      <c r="F3035" t="s">
        <v>719</v>
      </c>
      <c r="G3035" t="s">
        <v>2593</v>
      </c>
      <c r="H3035" t="s">
        <v>14</v>
      </c>
      <c r="I3035" t="s">
        <v>18</v>
      </c>
      <c r="J3035" t="s">
        <v>298</v>
      </c>
      <c r="K3035">
        <v>20.736000000000001</v>
      </c>
      <c r="L3035">
        <v>4</v>
      </c>
      <c r="M3035">
        <v>0.2</v>
      </c>
      <c r="N3035">
        <v>7.2576000000000001</v>
      </c>
      <c r="O3035">
        <f t="shared" si="95"/>
        <v>13.478400000000001</v>
      </c>
      <c r="P3035" cm="1">
        <f t="array" ref="P3035">_xlfn.IFS(D3035="Same Day",N3035*0.2,D3035="First Class",N3035*0.1,D3035="Standard Class",N3035*0.5,D3035="Second Class",N3035*0)</f>
        <v>3.6288</v>
      </c>
      <c r="Q3035">
        <f t="shared" si="96"/>
        <v>62.388817920000001</v>
      </c>
    </row>
    <row r="3036" spans="1:17" x14ac:dyDescent="0.3">
      <c r="A3036">
        <v>3035</v>
      </c>
      <c r="B3036" t="s">
        <v>3773</v>
      </c>
      <c r="C3036" s="1">
        <v>42171</v>
      </c>
      <c r="D3036" t="s">
        <v>38</v>
      </c>
      <c r="E3036" t="s">
        <v>84</v>
      </c>
      <c r="F3036" t="s">
        <v>1010</v>
      </c>
      <c r="G3036" t="s">
        <v>2412</v>
      </c>
      <c r="H3036" t="s">
        <v>25</v>
      </c>
      <c r="I3036" t="s">
        <v>28</v>
      </c>
      <c r="J3036" t="s">
        <v>90</v>
      </c>
      <c r="K3036">
        <v>53.7</v>
      </c>
      <c r="L3036">
        <v>6</v>
      </c>
      <c r="M3036">
        <v>0</v>
      </c>
      <c r="N3036">
        <v>10.202999999999999</v>
      </c>
      <c r="O3036">
        <f t="shared" si="95"/>
        <v>43.497</v>
      </c>
      <c r="P3036" cm="1">
        <f t="array" ref="P3036">_xlfn.IFS(D3036="Same Day",N3036*0.2,D3036="First Class",N3036*0.1,D3036="Standard Class",N3036*0.5,D3036="Second Class",N3036*0)</f>
        <v>5.1014999999999997</v>
      </c>
      <c r="Q3036">
        <f t="shared" si="96"/>
        <v>265.39694549999996</v>
      </c>
    </row>
    <row r="3037" spans="1:17" x14ac:dyDescent="0.3">
      <c r="A3037">
        <v>3036</v>
      </c>
      <c r="B3037" t="s">
        <v>3773</v>
      </c>
      <c r="C3037" s="1">
        <v>42171</v>
      </c>
      <c r="D3037" t="s">
        <v>38</v>
      </c>
      <c r="E3037" t="s">
        <v>96</v>
      </c>
      <c r="F3037" t="s">
        <v>1010</v>
      </c>
      <c r="G3037" t="s">
        <v>3766</v>
      </c>
      <c r="H3037" t="s">
        <v>14</v>
      </c>
      <c r="I3037" t="s">
        <v>16</v>
      </c>
      <c r="J3037" t="s">
        <v>101</v>
      </c>
      <c r="K3037">
        <v>36.26</v>
      </c>
      <c r="L3037">
        <v>7</v>
      </c>
      <c r="M3037">
        <v>0</v>
      </c>
      <c r="N3037">
        <v>16.679600000000001</v>
      </c>
      <c r="O3037">
        <f t="shared" si="95"/>
        <v>19.580399999999997</v>
      </c>
      <c r="P3037" cm="1">
        <f t="array" ref="P3037">_xlfn.IFS(D3037="Same Day",N3037*0.2,D3037="First Class",N3037*0.1,D3037="Standard Class",N3037*0.5,D3037="Second Class",N3037*0)</f>
        <v>8.3398000000000003</v>
      </c>
      <c r="Q3037">
        <f t="shared" si="96"/>
        <v>182.87701991999998</v>
      </c>
    </row>
    <row r="3038" spans="1:17" x14ac:dyDescent="0.3">
      <c r="A3038">
        <v>3037</v>
      </c>
      <c r="B3038" t="s">
        <v>3773</v>
      </c>
      <c r="C3038" s="1">
        <v>42171</v>
      </c>
      <c r="D3038" t="s">
        <v>38</v>
      </c>
      <c r="E3038" t="s">
        <v>108</v>
      </c>
      <c r="F3038" t="s">
        <v>1010</v>
      </c>
      <c r="G3038" t="s">
        <v>3774</v>
      </c>
      <c r="H3038" t="s">
        <v>14</v>
      </c>
      <c r="I3038" t="s">
        <v>20</v>
      </c>
      <c r="J3038" t="s">
        <v>87</v>
      </c>
      <c r="K3038">
        <v>56.3</v>
      </c>
      <c r="L3038">
        <v>2</v>
      </c>
      <c r="M3038">
        <v>0</v>
      </c>
      <c r="N3038">
        <v>15.763999999999999</v>
      </c>
      <c r="O3038">
        <f t="shared" si="95"/>
        <v>40.536000000000001</v>
      </c>
      <c r="P3038" cm="1">
        <f t="array" ref="P3038">_xlfn.IFS(D3038="Same Day",N3038*0.2,D3038="First Class",N3038*0.1,D3038="Standard Class",N3038*0.5,D3038="Second Class",N3038*0)</f>
        <v>7.8819999999999997</v>
      </c>
      <c r="Q3038">
        <f t="shared" si="96"/>
        <v>360.040752</v>
      </c>
    </row>
    <row r="3039" spans="1:17" x14ac:dyDescent="0.3">
      <c r="A3039">
        <v>3038</v>
      </c>
      <c r="B3039" t="s">
        <v>3773</v>
      </c>
      <c r="C3039" s="1">
        <v>42171</v>
      </c>
      <c r="D3039" t="s">
        <v>38</v>
      </c>
      <c r="E3039" t="s">
        <v>108</v>
      </c>
      <c r="F3039" t="s">
        <v>1010</v>
      </c>
      <c r="G3039" t="s">
        <v>1094</v>
      </c>
      <c r="H3039" t="s">
        <v>14</v>
      </c>
      <c r="I3039" t="s">
        <v>18</v>
      </c>
      <c r="J3039" t="s">
        <v>298</v>
      </c>
      <c r="K3039">
        <v>32.4</v>
      </c>
      <c r="L3039">
        <v>5</v>
      </c>
      <c r="M3039">
        <v>0</v>
      </c>
      <c r="N3039">
        <v>15.552</v>
      </c>
      <c r="O3039">
        <f t="shared" si="95"/>
        <v>16.847999999999999</v>
      </c>
      <c r="P3039" cm="1">
        <f t="array" ref="P3039">_xlfn.IFS(D3039="Same Day",N3039*0.2,D3039="First Class",N3039*0.1,D3039="Standard Class",N3039*0.5,D3039="Second Class",N3039*0)</f>
        <v>7.7759999999999998</v>
      </c>
      <c r="Q3039">
        <f t="shared" si="96"/>
        <v>147.858048</v>
      </c>
    </row>
    <row r="3040" spans="1:17" x14ac:dyDescent="0.3">
      <c r="A3040">
        <v>3039</v>
      </c>
      <c r="B3040" t="s">
        <v>3773</v>
      </c>
      <c r="C3040" s="1">
        <v>42171</v>
      </c>
      <c r="D3040" t="s">
        <v>38</v>
      </c>
      <c r="E3040" t="s">
        <v>68</v>
      </c>
      <c r="F3040" t="s">
        <v>1010</v>
      </c>
      <c r="G3040" t="s">
        <v>3775</v>
      </c>
      <c r="H3040" t="s">
        <v>8</v>
      </c>
      <c r="I3040" t="s">
        <v>12</v>
      </c>
      <c r="J3040" t="s">
        <v>87</v>
      </c>
      <c r="K3040">
        <v>29.16</v>
      </c>
      <c r="L3040">
        <v>2</v>
      </c>
      <c r="M3040">
        <v>0</v>
      </c>
      <c r="N3040">
        <v>10.789199999999999</v>
      </c>
      <c r="O3040">
        <f t="shared" si="95"/>
        <v>18.370800000000003</v>
      </c>
      <c r="P3040" cm="1">
        <f t="array" ref="P3040">_xlfn.IFS(D3040="Same Day",N3040*0.2,D3040="First Class",N3040*0.1,D3040="Standard Class",N3040*0.5,D3040="Second Class",N3040*0)</f>
        <v>5.3945999999999996</v>
      </c>
      <c r="Q3040">
        <f t="shared" si="96"/>
        <v>117.47391768000001</v>
      </c>
    </row>
    <row r="3041" spans="1:17" x14ac:dyDescent="0.3">
      <c r="A3041">
        <v>3040</v>
      </c>
      <c r="B3041" t="s">
        <v>3776</v>
      </c>
      <c r="C3041" s="1">
        <v>43016</v>
      </c>
      <c r="D3041" t="s">
        <v>38</v>
      </c>
      <c r="E3041" t="s">
        <v>84</v>
      </c>
      <c r="F3041" t="s">
        <v>2135</v>
      </c>
      <c r="G3041" t="s">
        <v>1601</v>
      </c>
      <c r="H3041" t="s">
        <v>8</v>
      </c>
      <c r="I3041" t="s">
        <v>10</v>
      </c>
      <c r="J3041" t="s">
        <v>87</v>
      </c>
      <c r="K3041">
        <v>171.28800000000001</v>
      </c>
      <c r="L3041">
        <v>3</v>
      </c>
      <c r="M3041">
        <v>0.2</v>
      </c>
      <c r="N3041">
        <v>-6.4233000000000002</v>
      </c>
      <c r="O3041">
        <f t="shared" si="95"/>
        <v>177.71130000000002</v>
      </c>
      <c r="P3041" cm="1">
        <f t="array" ref="P3041">_xlfn.IFS(D3041="Same Day",N3041*0.2,D3041="First Class",N3041*0.1,D3041="Standard Class",N3041*0.5,D3041="Second Class",N3041*0)</f>
        <v>-3.2116500000000001</v>
      </c>
      <c r="Q3041">
        <f t="shared" si="96"/>
        <v>-393.0351966450001</v>
      </c>
    </row>
    <row r="3042" spans="1:17" x14ac:dyDescent="0.3">
      <c r="A3042">
        <v>3041</v>
      </c>
      <c r="B3042" t="s">
        <v>3777</v>
      </c>
      <c r="C3042" s="1">
        <v>42499</v>
      </c>
      <c r="D3042" t="s">
        <v>38</v>
      </c>
      <c r="E3042" t="s">
        <v>108</v>
      </c>
      <c r="F3042" t="s">
        <v>130</v>
      </c>
      <c r="G3042" t="s">
        <v>2288</v>
      </c>
      <c r="H3042" t="s">
        <v>8</v>
      </c>
      <c r="I3042" t="s">
        <v>12</v>
      </c>
      <c r="J3042" t="s">
        <v>87</v>
      </c>
      <c r="K3042">
        <v>16.72</v>
      </c>
      <c r="L3042">
        <v>5</v>
      </c>
      <c r="M3042">
        <v>0.2</v>
      </c>
      <c r="N3042">
        <v>3.3439999999999999</v>
      </c>
      <c r="O3042">
        <f t="shared" si="95"/>
        <v>13.375999999999999</v>
      </c>
      <c r="P3042" cm="1">
        <f t="array" ref="P3042">_xlfn.IFS(D3042="Same Day",N3042*0.2,D3042="First Class",N3042*0.1,D3042="Standard Class",N3042*0.5,D3042="Second Class",N3042*0)</f>
        <v>1.6719999999999999</v>
      </c>
      <c r="Q3042">
        <f t="shared" si="96"/>
        <v>35.740671999999996</v>
      </c>
    </row>
    <row r="3043" spans="1:17" x14ac:dyDescent="0.3">
      <c r="A3043">
        <v>3042</v>
      </c>
      <c r="B3043" t="s">
        <v>3778</v>
      </c>
      <c r="C3043" s="1">
        <v>42990</v>
      </c>
      <c r="D3043" t="s">
        <v>36</v>
      </c>
      <c r="E3043" t="s">
        <v>68</v>
      </c>
      <c r="F3043" t="s">
        <v>3008</v>
      </c>
      <c r="G3043" t="s">
        <v>1924</v>
      </c>
      <c r="H3043" t="s">
        <v>14</v>
      </c>
      <c r="I3043" t="s">
        <v>18</v>
      </c>
      <c r="J3043" t="s">
        <v>275</v>
      </c>
      <c r="K3043">
        <v>12.96</v>
      </c>
      <c r="L3043">
        <v>2</v>
      </c>
      <c r="M3043">
        <v>0</v>
      </c>
      <c r="N3043">
        <v>6.2207999999999997</v>
      </c>
      <c r="O3043">
        <f t="shared" si="95"/>
        <v>6.7392000000000012</v>
      </c>
      <c r="P3043" cm="1">
        <f t="array" ref="P3043">_xlfn.IFS(D3043="Same Day",N3043*0.2,D3043="First Class",N3043*0.1,D3043="Standard Class",N3043*0.5,D3043="Second Class",N3043*0)</f>
        <v>1.2441599999999999</v>
      </c>
      <c r="Q3043">
        <f t="shared" si="96"/>
        <v>15.123843072000001</v>
      </c>
    </row>
    <row r="3044" spans="1:17" x14ac:dyDescent="0.3">
      <c r="A3044">
        <v>3043</v>
      </c>
      <c r="B3044" t="s">
        <v>3778</v>
      </c>
      <c r="C3044" s="1">
        <v>42990</v>
      </c>
      <c r="D3044" t="s">
        <v>36</v>
      </c>
      <c r="E3044" t="s">
        <v>96</v>
      </c>
      <c r="F3044" t="s">
        <v>3008</v>
      </c>
      <c r="G3044" t="s">
        <v>3779</v>
      </c>
      <c r="H3044" t="s">
        <v>14</v>
      </c>
      <c r="I3044" t="s">
        <v>21</v>
      </c>
      <c r="J3044" t="s">
        <v>80</v>
      </c>
      <c r="K3044">
        <v>22.18</v>
      </c>
      <c r="L3044">
        <v>2</v>
      </c>
      <c r="M3044">
        <v>0</v>
      </c>
      <c r="N3044">
        <v>10.8682</v>
      </c>
      <c r="O3044">
        <f t="shared" si="95"/>
        <v>11.3118</v>
      </c>
      <c r="P3044" cm="1">
        <f t="array" ref="P3044">_xlfn.IFS(D3044="Same Day",N3044*0.2,D3044="First Class",N3044*0.1,D3044="Standard Class",N3044*0.5,D3044="Second Class",N3044*0)</f>
        <v>2.1736400000000002</v>
      </c>
      <c r="Q3044">
        <f t="shared" si="96"/>
        <v>35.899580952000001</v>
      </c>
    </row>
    <row r="3045" spans="1:17" x14ac:dyDescent="0.3">
      <c r="A3045">
        <v>3044</v>
      </c>
      <c r="B3045" t="s">
        <v>3778</v>
      </c>
      <c r="C3045" s="1">
        <v>42990</v>
      </c>
      <c r="D3045" t="s">
        <v>36</v>
      </c>
      <c r="E3045" t="s">
        <v>96</v>
      </c>
      <c r="F3045" t="s">
        <v>3008</v>
      </c>
      <c r="G3045" t="s">
        <v>3780</v>
      </c>
      <c r="H3045" t="s">
        <v>8</v>
      </c>
      <c r="I3045" t="s">
        <v>9</v>
      </c>
      <c r="J3045" t="s">
        <v>73</v>
      </c>
      <c r="K3045">
        <v>2054.2719999999999</v>
      </c>
      <c r="L3045">
        <v>8</v>
      </c>
      <c r="M3045">
        <v>0.2</v>
      </c>
      <c r="N3045">
        <v>256.78399999999999</v>
      </c>
      <c r="O3045">
        <f t="shared" si="95"/>
        <v>1797.4879999999998</v>
      </c>
      <c r="P3045" cm="1">
        <f t="array" ref="P3045">_xlfn.IFS(D3045="Same Day",N3045*0.2,D3045="First Class",N3045*0.1,D3045="Standard Class",N3045*0.5,D3045="Second Class",N3045*0)</f>
        <v>51.3568</v>
      </c>
      <c r="Q3045">
        <f t="shared" si="96"/>
        <v>94110.719718399996</v>
      </c>
    </row>
    <row r="3046" spans="1:17" x14ac:dyDescent="0.3">
      <c r="A3046">
        <v>3045</v>
      </c>
      <c r="B3046" t="s">
        <v>3781</v>
      </c>
      <c r="C3046" s="1">
        <v>42126</v>
      </c>
      <c r="D3046" t="s">
        <v>37</v>
      </c>
      <c r="E3046" t="s">
        <v>68</v>
      </c>
      <c r="F3046" t="s">
        <v>2736</v>
      </c>
      <c r="G3046" t="s">
        <v>1415</v>
      </c>
      <c r="H3046" t="s">
        <v>25</v>
      </c>
      <c r="I3046" t="s">
        <v>26</v>
      </c>
      <c r="J3046" t="s">
        <v>99</v>
      </c>
      <c r="K3046">
        <v>1022.97</v>
      </c>
      <c r="L3046">
        <v>5</v>
      </c>
      <c r="M3046">
        <v>0.4</v>
      </c>
      <c r="N3046">
        <v>-255.74250000000001</v>
      </c>
      <c r="O3046">
        <f t="shared" si="95"/>
        <v>1278.7125000000001</v>
      </c>
      <c r="P3046" cm="1">
        <f t="array" ref="P3046">_xlfn.IFS(D3046="Same Day",N3046*0.2,D3046="First Class",N3046*0.1,D3046="Standard Class",N3046*0.5,D3046="Second Class",N3046*0)</f>
        <v>0</v>
      </c>
      <c r="Q3046">
        <f t="shared" si="96"/>
        <v>1278.7125000000001</v>
      </c>
    </row>
    <row r="3047" spans="1:17" x14ac:dyDescent="0.3">
      <c r="A3047">
        <v>3046</v>
      </c>
      <c r="B3047" t="s">
        <v>3782</v>
      </c>
      <c r="C3047" s="1">
        <v>43049</v>
      </c>
      <c r="D3047" t="s">
        <v>37</v>
      </c>
      <c r="E3047" t="s">
        <v>84</v>
      </c>
      <c r="F3047" t="s">
        <v>1208</v>
      </c>
      <c r="G3047" t="s">
        <v>3783</v>
      </c>
      <c r="H3047" t="s">
        <v>14</v>
      </c>
      <c r="I3047" t="s">
        <v>20</v>
      </c>
      <c r="J3047" t="s">
        <v>87</v>
      </c>
      <c r="K3047">
        <v>13.9</v>
      </c>
      <c r="L3047">
        <v>5</v>
      </c>
      <c r="M3047">
        <v>0</v>
      </c>
      <c r="N3047">
        <v>3.6139999999999999</v>
      </c>
      <c r="O3047">
        <f t="shared" si="95"/>
        <v>10.286000000000001</v>
      </c>
      <c r="P3047" cm="1">
        <f t="array" ref="P3047">_xlfn.IFS(D3047="Same Day",N3047*0.2,D3047="First Class",N3047*0.1,D3047="Standard Class",N3047*0.5,D3047="Second Class",N3047*0)</f>
        <v>0</v>
      </c>
      <c r="Q3047">
        <f t="shared" si="96"/>
        <v>10.286000000000001</v>
      </c>
    </row>
    <row r="3048" spans="1:17" x14ac:dyDescent="0.3">
      <c r="A3048">
        <v>3047</v>
      </c>
      <c r="B3048" t="s">
        <v>3782</v>
      </c>
      <c r="C3048" s="1">
        <v>43049</v>
      </c>
      <c r="D3048" t="s">
        <v>37</v>
      </c>
      <c r="E3048" t="s">
        <v>68</v>
      </c>
      <c r="F3048" t="s">
        <v>1208</v>
      </c>
      <c r="G3048" t="s">
        <v>1831</v>
      </c>
      <c r="H3048" t="s">
        <v>14</v>
      </c>
      <c r="I3048" t="s">
        <v>18</v>
      </c>
      <c r="J3048" t="s">
        <v>275</v>
      </c>
      <c r="K3048">
        <v>26.38</v>
      </c>
      <c r="L3048">
        <v>1</v>
      </c>
      <c r="M3048">
        <v>0</v>
      </c>
      <c r="N3048">
        <v>12.1348</v>
      </c>
      <c r="O3048">
        <f t="shared" si="95"/>
        <v>14.245199999999999</v>
      </c>
      <c r="P3048" cm="1">
        <f t="array" ref="P3048">_xlfn.IFS(D3048="Same Day",N3048*0.2,D3048="First Class",N3048*0.1,D3048="Standard Class",N3048*0.5,D3048="Second Class",N3048*0)</f>
        <v>0</v>
      </c>
      <c r="Q3048">
        <f t="shared" si="96"/>
        <v>14.245199999999999</v>
      </c>
    </row>
    <row r="3049" spans="1:17" x14ac:dyDescent="0.3">
      <c r="A3049">
        <v>3048</v>
      </c>
      <c r="B3049" t="s">
        <v>3784</v>
      </c>
      <c r="C3049" s="1">
        <v>41916</v>
      </c>
      <c r="D3049" t="s">
        <v>38</v>
      </c>
      <c r="E3049" t="s">
        <v>84</v>
      </c>
      <c r="F3049" t="s">
        <v>699</v>
      </c>
      <c r="G3049" t="s">
        <v>100</v>
      </c>
      <c r="H3049" t="s">
        <v>14</v>
      </c>
      <c r="I3049" t="s">
        <v>16</v>
      </c>
      <c r="J3049" t="s">
        <v>101</v>
      </c>
      <c r="K3049">
        <v>43.176000000000002</v>
      </c>
      <c r="L3049">
        <v>7</v>
      </c>
      <c r="M3049">
        <v>0.2</v>
      </c>
      <c r="N3049">
        <v>13.4925</v>
      </c>
      <c r="O3049">
        <f t="shared" si="95"/>
        <v>29.683500000000002</v>
      </c>
      <c r="P3049" cm="1">
        <f t="array" ref="P3049">_xlfn.IFS(D3049="Same Day",N3049*0.2,D3049="First Class",N3049*0.1,D3049="Standard Class",N3049*0.5,D3049="Second Class",N3049*0)</f>
        <v>6.7462499999999999</v>
      </c>
      <c r="Q3049">
        <f t="shared" si="96"/>
        <v>229.93581187500001</v>
      </c>
    </row>
    <row r="3050" spans="1:17" x14ac:dyDescent="0.3">
      <c r="A3050">
        <v>3049</v>
      </c>
      <c r="B3050" t="s">
        <v>3785</v>
      </c>
      <c r="C3050" s="1">
        <v>42829</v>
      </c>
      <c r="D3050" t="s">
        <v>35</v>
      </c>
      <c r="E3050" t="s">
        <v>96</v>
      </c>
      <c r="F3050" t="s">
        <v>3786</v>
      </c>
      <c r="G3050" t="s">
        <v>342</v>
      </c>
      <c r="H3050" t="s">
        <v>8</v>
      </c>
      <c r="I3050" t="s">
        <v>10</v>
      </c>
      <c r="J3050" t="s">
        <v>87</v>
      </c>
      <c r="K3050">
        <v>411.8</v>
      </c>
      <c r="L3050">
        <v>2</v>
      </c>
      <c r="M3050">
        <v>0</v>
      </c>
      <c r="N3050">
        <v>70.006</v>
      </c>
      <c r="O3050">
        <f t="shared" si="95"/>
        <v>341.79399999999998</v>
      </c>
      <c r="P3050" cm="1">
        <f t="array" ref="P3050">_xlfn.IFS(D3050="Same Day",N3050*0.2,D3050="First Class",N3050*0.1,D3050="Standard Class",N3050*0.5,D3050="Second Class",N3050*0)</f>
        <v>7.0006000000000004</v>
      </c>
      <c r="Q3050">
        <f t="shared" si="96"/>
        <v>2734.5570763999999</v>
      </c>
    </row>
    <row r="3051" spans="1:17" x14ac:dyDescent="0.3">
      <c r="A3051">
        <v>3050</v>
      </c>
      <c r="B3051" t="s">
        <v>3785</v>
      </c>
      <c r="C3051" s="1">
        <v>42829</v>
      </c>
      <c r="D3051" t="s">
        <v>35</v>
      </c>
      <c r="E3051" t="s">
        <v>108</v>
      </c>
      <c r="F3051" t="s">
        <v>3786</v>
      </c>
      <c r="G3051" t="s">
        <v>676</v>
      </c>
      <c r="H3051" t="s">
        <v>25</v>
      </c>
      <c r="I3051" t="s">
        <v>28</v>
      </c>
      <c r="J3051" t="s">
        <v>90</v>
      </c>
      <c r="K3051">
        <v>360</v>
      </c>
      <c r="L3051">
        <v>4</v>
      </c>
      <c r="M3051">
        <v>0</v>
      </c>
      <c r="N3051">
        <v>129.6</v>
      </c>
      <c r="O3051">
        <f t="shared" si="95"/>
        <v>230.4</v>
      </c>
      <c r="P3051" cm="1">
        <f t="array" ref="P3051">_xlfn.IFS(D3051="Same Day",N3051*0.2,D3051="First Class",N3051*0.1,D3051="Standard Class",N3051*0.5,D3051="Second Class",N3051*0)</f>
        <v>12.96</v>
      </c>
      <c r="Q3051">
        <f t="shared" si="96"/>
        <v>3216.3840000000005</v>
      </c>
    </row>
    <row r="3052" spans="1:17" x14ac:dyDescent="0.3">
      <c r="A3052">
        <v>3051</v>
      </c>
      <c r="B3052" t="s">
        <v>3787</v>
      </c>
      <c r="C3052" s="1">
        <v>43019</v>
      </c>
      <c r="D3052" t="s">
        <v>38</v>
      </c>
      <c r="E3052" t="s">
        <v>108</v>
      </c>
      <c r="F3052" t="s">
        <v>624</v>
      </c>
      <c r="G3052" t="s">
        <v>3788</v>
      </c>
      <c r="H3052" t="s">
        <v>8</v>
      </c>
      <c r="I3052" t="s">
        <v>12</v>
      </c>
      <c r="J3052" t="s">
        <v>87</v>
      </c>
      <c r="K3052">
        <v>41.96</v>
      </c>
      <c r="L3052">
        <v>2</v>
      </c>
      <c r="M3052">
        <v>0</v>
      </c>
      <c r="N3052">
        <v>2.9371999999999998</v>
      </c>
      <c r="O3052">
        <f t="shared" si="95"/>
        <v>39.022800000000004</v>
      </c>
      <c r="P3052" cm="1">
        <f t="array" ref="P3052">_xlfn.IFS(D3052="Same Day",N3052*0.2,D3052="First Class",N3052*0.1,D3052="Standard Class",N3052*0.5,D3052="Second Class",N3052*0)</f>
        <v>1.4685999999999999</v>
      </c>
      <c r="Q3052">
        <f t="shared" si="96"/>
        <v>96.331684080000002</v>
      </c>
    </row>
    <row r="3053" spans="1:17" x14ac:dyDescent="0.3">
      <c r="A3053">
        <v>3052</v>
      </c>
      <c r="B3053" t="s">
        <v>3787</v>
      </c>
      <c r="C3053" s="1">
        <v>43019</v>
      </c>
      <c r="D3053" t="s">
        <v>38</v>
      </c>
      <c r="E3053" t="s">
        <v>68</v>
      </c>
      <c r="F3053" t="s">
        <v>624</v>
      </c>
      <c r="G3053" t="s">
        <v>2428</v>
      </c>
      <c r="H3053" t="s">
        <v>14</v>
      </c>
      <c r="I3053" t="s">
        <v>17</v>
      </c>
      <c r="J3053" t="s">
        <v>87</v>
      </c>
      <c r="K3053">
        <v>227.84</v>
      </c>
      <c r="L3053">
        <v>4</v>
      </c>
      <c r="M3053">
        <v>0</v>
      </c>
      <c r="N3053">
        <v>66.073599999999999</v>
      </c>
      <c r="O3053">
        <f t="shared" si="95"/>
        <v>161.7664</v>
      </c>
      <c r="P3053" cm="1">
        <f t="array" ref="P3053">_xlfn.IFS(D3053="Same Day",N3053*0.2,D3053="First Class",N3053*0.1,D3053="Standard Class",N3053*0.5,D3053="Second Class",N3053*0)</f>
        <v>33.036799999999999</v>
      </c>
      <c r="Q3053">
        <f t="shared" si="96"/>
        <v>5506.0106035199997</v>
      </c>
    </row>
    <row r="3054" spans="1:17" x14ac:dyDescent="0.3">
      <c r="A3054">
        <v>3053</v>
      </c>
      <c r="B3054" t="s">
        <v>3787</v>
      </c>
      <c r="C3054" s="1">
        <v>43019</v>
      </c>
      <c r="D3054" t="s">
        <v>38</v>
      </c>
      <c r="E3054" t="s">
        <v>77</v>
      </c>
      <c r="F3054" t="s">
        <v>624</v>
      </c>
      <c r="G3054" t="s">
        <v>2926</v>
      </c>
      <c r="H3054" t="s">
        <v>14</v>
      </c>
      <c r="I3054" t="s">
        <v>18</v>
      </c>
      <c r="J3054" t="s">
        <v>160</v>
      </c>
      <c r="K3054">
        <v>37.94</v>
      </c>
      <c r="L3054">
        <v>2</v>
      </c>
      <c r="M3054">
        <v>0</v>
      </c>
      <c r="N3054">
        <v>18.211200000000002</v>
      </c>
      <c r="O3054">
        <f t="shared" si="95"/>
        <v>19.728799999999996</v>
      </c>
      <c r="P3054" cm="1">
        <f t="array" ref="P3054">_xlfn.IFS(D3054="Same Day",N3054*0.2,D3054="First Class",N3054*0.1,D3054="Standard Class",N3054*0.5,D3054="Second Class",N3054*0)</f>
        <v>9.1056000000000008</v>
      </c>
      <c r="Q3054">
        <f t="shared" si="96"/>
        <v>199.37136127999997</v>
      </c>
    </row>
    <row r="3055" spans="1:17" x14ac:dyDescent="0.3">
      <c r="A3055">
        <v>3054</v>
      </c>
      <c r="B3055" t="s">
        <v>3789</v>
      </c>
      <c r="C3055" s="1">
        <v>42474</v>
      </c>
      <c r="D3055" t="s">
        <v>37</v>
      </c>
      <c r="E3055" t="s">
        <v>108</v>
      </c>
      <c r="F3055" t="s">
        <v>3790</v>
      </c>
      <c r="G3055" t="s">
        <v>3352</v>
      </c>
      <c r="H3055" t="s">
        <v>25</v>
      </c>
      <c r="I3055" t="s">
        <v>26</v>
      </c>
      <c r="J3055" t="s">
        <v>99</v>
      </c>
      <c r="K3055">
        <v>517.9</v>
      </c>
      <c r="L3055">
        <v>2</v>
      </c>
      <c r="M3055">
        <v>0</v>
      </c>
      <c r="N3055">
        <v>134.654</v>
      </c>
      <c r="O3055">
        <f t="shared" si="95"/>
        <v>383.24599999999998</v>
      </c>
      <c r="P3055" cm="1">
        <f t="array" ref="P3055">_xlfn.IFS(D3055="Same Day",N3055*0.2,D3055="First Class",N3055*0.1,D3055="Standard Class",N3055*0.5,D3055="Second Class",N3055*0)</f>
        <v>0</v>
      </c>
      <c r="Q3055">
        <f t="shared" si="96"/>
        <v>383.24599999999998</v>
      </c>
    </row>
    <row r="3056" spans="1:17" x14ac:dyDescent="0.3">
      <c r="A3056">
        <v>3055</v>
      </c>
      <c r="B3056" t="s">
        <v>3789</v>
      </c>
      <c r="C3056" s="1">
        <v>42474</v>
      </c>
      <c r="D3056" t="s">
        <v>37</v>
      </c>
      <c r="E3056" t="s">
        <v>96</v>
      </c>
      <c r="F3056" t="s">
        <v>3790</v>
      </c>
      <c r="G3056" t="s">
        <v>979</v>
      </c>
      <c r="H3056" t="s">
        <v>14</v>
      </c>
      <c r="I3056" t="s">
        <v>16</v>
      </c>
      <c r="J3056" t="s">
        <v>87</v>
      </c>
      <c r="K3056">
        <v>5.28</v>
      </c>
      <c r="L3056">
        <v>2</v>
      </c>
      <c r="M3056">
        <v>0</v>
      </c>
      <c r="N3056">
        <v>2.4287999999999998</v>
      </c>
      <c r="O3056">
        <f t="shared" si="95"/>
        <v>2.8512000000000004</v>
      </c>
      <c r="P3056" cm="1">
        <f t="array" ref="P3056">_xlfn.IFS(D3056="Same Day",N3056*0.2,D3056="First Class",N3056*0.1,D3056="Standard Class",N3056*0.5,D3056="Second Class",N3056*0)</f>
        <v>0</v>
      </c>
      <c r="Q3056">
        <f t="shared" si="96"/>
        <v>2.8512000000000004</v>
      </c>
    </row>
    <row r="3057" spans="1:17" x14ac:dyDescent="0.3">
      <c r="A3057">
        <v>3056</v>
      </c>
      <c r="B3057" t="s">
        <v>3791</v>
      </c>
      <c r="C3057" s="1">
        <v>42248</v>
      </c>
      <c r="D3057" t="s">
        <v>38</v>
      </c>
      <c r="E3057" t="s">
        <v>96</v>
      </c>
      <c r="F3057" t="s">
        <v>2316</v>
      </c>
      <c r="G3057" t="s">
        <v>1987</v>
      </c>
      <c r="H3057" t="s">
        <v>25</v>
      </c>
      <c r="I3057" t="s">
        <v>29</v>
      </c>
      <c r="J3057" t="s">
        <v>213</v>
      </c>
      <c r="K3057">
        <v>2799.96</v>
      </c>
      <c r="L3057">
        <v>5</v>
      </c>
      <c r="M3057">
        <v>0.2</v>
      </c>
      <c r="N3057">
        <v>874.98749999999995</v>
      </c>
      <c r="O3057">
        <f t="shared" si="95"/>
        <v>1924.9725000000001</v>
      </c>
      <c r="P3057" cm="1">
        <f t="array" ref="P3057">_xlfn.IFS(D3057="Same Day",N3057*0.2,D3057="First Class",N3057*0.1,D3057="Standard Class",N3057*0.5,D3057="Second Class",N3057*0)</f>
        <v>437.49374999999998</v>
      </c>
      <c r="Q3057">
        <f t="shared" si="96"/>
        <v>844088.41017187503</v>
      </c>
    </row>
    <row r="3058" spans="1:17" x14ac:dyDescent="0.3">
      <c r="A3058">
        <v>3057</v>
      </c>
      <c r="B3058" t="s">
        <v>3792</v>
      </c>
      <c r="C3058" s="1">
        <v>43032</v>
      </c>
      <c r="D3058" t="s">
        <v>37</v>
      </c>
      <c r="E3058" t="s">
        <v>108</v>
      </c>
      <c r="F3058" t="s">
        <v>2501</v>
      </c>
      <c r="G3058" t="s">
        <v>3273</v>
      </c>
      <c r="H3058" t="s">
        <v>14</v>
      </c>
      <c r="I3058" t="s">
        <v>21</v>
      </c>
      <c r="J3058" t="s">
        <v>80</v>
      </c>
      <c r="K3058">
        <v>8.9600000000000009</v>
      </c>
      <c r="L3058">
        <v>2</v>
      </c>
      <c r="M3058">
        <v>0</v>
      </c>
      <c r="N3058">
        <v>4.3007999999999997</v>
      </c>
      <c r="O3058">
        <f t="shared" si="95"/>
        <v>4.6592000000000011</v>
      </c>
      <c r="P3058" cm="1">
        <f t="array" ref="P3058">_xlfn.IFS(D3058="Same Day",N3058*0.2,D3058="First Class",N3058*0.1,D3058="Standard Class",N3058*0.5,D3058="Second Class",N3058*0)</f>
        <v>0</v>
      </c>
      <c r="Q3058">
        <f t="shared" si="96"/>
        <v>4.6592000000000011</v>
      </c>
    </row>
    <row r="3059" spans="1:17" x14ac:dyDescent="0.3">
      <c r="A3059">
        <v>3058</v>
      </c>
      <c r="B3059" t="s">
        <v>3792</v>
      </c>
      <c r="C3059" s="1">
        <v>43032</v>
      </c>
      <c r="D3059" t="s">
        <v>37</v>
      </c>
      <c r="E3059" t="s">
        <v>84</v>
      </c>
      <c r="F3059" t="s">
        <v>2501</v>
      </c>
      <c r="G3059" t="s">
        <v>2401</v>
      </c>
      <c r="H3059" t="s">
        <v>14</v>
      </c>
      <c r="I3059" t="s">
        <v>22</v>
      </c>
      <c r="J3059" t="s">
        <v>80</v>
      </c>
      <c r="K3059">
        <v>31.5</v>
      </c>
      <c r="L3059">
        <v>10</v>
      </c>
      <c r="M3059">
        <v>0</v>
      </c>
      <c r="N3059">
        <v>15.12</v>
      </c>
      <c r="O3059">
        <f t="shared" si="95"/>
        <v>16.380000000000003</v>
      </c>
      <c r="P3059" cm="1">
        <f t="array" ref="P3059">_xlfn.IFS(D3059="Same Day",N3059*0.2,D3059="First Class",N3059*0.1,D3059="Standard Class",N3059*0.5,D3059="Second Class",N3059*0)</f>
        <v>0</v>
      </c>
      <c r="Q3059">
        <f t="shared" si="96"/>
        <v>16.380000000000003</v>
      </c>
    </row>
    <row r="3060" spans="1:17" x14ac:dyDescent="0.3">
      <c r="A3060">
        <v>3059</v>
      </c>
      <c r="B3060" t="s">
        <v>3792</v>
      </c>
      <c r="C3060" s="1">
        <v>43032</v>
      </c>
      <c r="D3060" t="s">
        <v>37</v>
      </c>
      <c r="E3060" t="s">
        <v>96</v>
      </c>
      <c r="F3060" t="s">
        <v>2501</v>
      </c>
      <c r="G3060" t="s">
        <v>1496</v>
      </c>
      <c r="H3060" t="s">
        <v>8</v>
      </c>
      <c r="I3060" t="s">
        <v>12</v>
      </c>
      <c r="J3060" t="s">
        <v>87</v>
      </c>
      <c r="K3060">
        <v>30.56</v>
      </c>
      <c r="L3060">
        <v>2</v>
      </c>
      <c r="M3060">
        <v>0</v>
      </c>
      <c r="N3060">
        <v>10.3904</v>
      </c>
      <c r="O3060">
        <f t="shared" si="95"/>
        <v>20.169599999999999</v>
      </c>
      <c r="P3060" cm="1">
        <f t="array" ref="P3060">_xlfn.IFS(D3060="Same Day",N3060*0.2,D3060="First Class",N3060*0.1,D3060="Standard Class",N3060*0.5,D3060="Second Class",N3060*0)</f>
        <v>0</v>
      </c>
      <c r="Q3060">
        <f t="shared" si="96"/>
        <v>20.169599999999999</v>
      </c>
    </row>
    <row r="3061" spans="1:17" x14ac:dyDescent="0.3">
      <c r="A3061">
        <v>3060</v>
      </c>
      <c r="B3061" t="s">
        <v>3792</v>
      </c>
      <c r="C3061" s="1">
        <v>43032</v>
      </c>
      <c r="D3061" t="s">
        <v>37</v>
      </c>
      <c r="E3061" t="s">
        <v>68</v>
      </c>
      <c r="F3061" t="s">
        <v>2501</v>
      </c>
      <c r="G3061" t="s">
        <v>3793</v>
      </c>
      <c r="H3061" t="s">
        <v>8</v>
      </c>
      <c r="I3061" t="s">
        <v>10</v>
      </c>
      <c r="J3061" t="s">
        <v>87</v>
      </c>
      <c r="K3061">
        <v>24.367999999999999</v>
      </c>
      <c r="L3061">
        <v>2</v>
      </c>
      <c r="M3061">
        <v>0.2</v>
      </c>
      <c r="N3061">
        <v>-3.3506</v>
      </c>
      <c r="O3061">
        <f t="shared" si="95"/>
        <v>27.718599999999999</v>
      </c>
      <c r="P3061" cm="1">
        <f t="array" ref="P3061">_xlfn.IFS(D3061="Same Day",N3061*0.2,D3061="First Class",N3061*0.1,D3061="Standard Class",N3061*0.5,D3061="Second Class",N3061*0)</f>
        <v>0</v>
      </c>
      <c r="Q3061">
        <f t="shared" si="96"/>
        <v>27.718599999999999</v>
      </c>
    </row>
    <row r="3062" spans="1:17" x14ac:dyDescent="0.3">
      <c r="A3062">
        <v>3061</v>
      </c>
      <c r="B3062" t="s">
        <v>3794</v>
      </c>
      <c r="C3062" s="1">
        <v>42686</v>
      </c>
      <c r="D3062" t="s">
        <v>38</v>
      </c>
      <c r="E3062" t="s">
        <v>84</v>
      </c>
      <c r="F3062" t="s">
        <v>3624</v>
      </c>
      <c r="G3062" t="s">
        <v>2911</v>
      </c>
      <c r="H3062" t="s">
        <v>25</v>
      </c>
      <c r="I3062" t="s">
        <v>28</v>
      </c>
      <c r="J3062" t="s">
        <v>90</v>
      </c>
      <c r="K3062">
        <v>119.976</v>
      </c>
      <c r="L3062">
        <v>3</v>
      </c>
      <c r="M3062">
        <v>0.2</v>
      </c>
      <c r="N3062">
        <v>22.4955</v>
      </c>
      <c r="O3062">
        <f t="shared" si="95"/>
        <v>97.480500000000006</v>
      </c>
      <c r="P3062" cm="1">
        <f t="array" ref="P3062">_xlfn.IFS(D3062="Same Day",N3062*0.2,D3062="First Class",N3062*0.1,D3062="Standard Class",N3062*0.5,D3062="Second Class",N3062*0)</f>
        <v>11.24775</v>
      </c>
      <c r="Q3062">
        <f t="shared" si="96"/>
        <v>1193.9167938750002</v>
      </c>
    </row>
    <row r="3063" spans="1:17" x14ac:dyDescent="0.3">
      <c r="A3063">
        <v>3062</v>
      </c>
      <c r="B3063" t="s">
        <v>3795</v>
      </c>
      <c r="C3063" s="1">
        <v>42801</v>
      </c>
      <c r="D3063" t="s">
        <v>38</v>
      </c>
      <c r="E3063" t="s">
        <v>96</v>
      </c>
      <c r="F3063" t="s">
        <v>3796</v>
      </c>
      <c r="G3063" t="s">
        <v>1784</v>
      </c>
      <c r="H3063" t="s">
        <v>14</v>
      </c>
      <c r="I3063" t="s">
        <v>18</v>
      </c>
      <c r="J3063" t="s">
        <v>160</v>
      </c>
      <c r="K3063">
        <v>26.88</v>
      </c>
      <c r="L3063">
        <v>8</v>
      </c>
      <c r="M3063">
        <v>0.2</v>
      </c>
      <c r="N3063">
        <v>9.7439999999999998</v>
      </c>
      <c r="O3063">
        <f t="shared" si="95"/>
        <v>17.135999999999999</v>
      </c>
      <c r="P3063" cm="1">
        <f t="array" ref="P3063">_xlfn.IFS(D3063="Same Day",N3063*0.2,D3063="First Class",N3063*0.1,D3063="Standard Class",N3063*0.5,D3063="Second Class",N3063*0)</f>
        <v>4.8719999999999999</v>
      </c>
      <c r="Q3063">
        <f t="shared" si="96"/>
        <v>100.622592</v>
      </c>
    </row>
    <row r="3064" spans="1:17" x14ac:dyDescent="0.3">
      <c r="A3064">
        <v>3063</v>
      </c>
      <c r="B3064" t="s">
        <v>3797</v>
      </c>
      <c r="C3064" s="1">
        <v>42337</v>
      </c>
      <c r="D3064" t="s">
        <v>35</v>
      </c>
      <c r="E3064" t="s">
        <v>108</v>
      </c>
      <c r="F3064" t="s">
        <v>1197</v>
      </c>
      <c r="G3064" t="s">
        <v>3798</v>
      </c>
      <c r="H3064" t="s">
        <v>25</v>
      </c>
      <c r="I3064" t="s">
        <v>26</v>
      </c>
      <c r="J3064" t="s">
        <v>99</v>
      </c>
      <c r="K3064">
        <v>83.97</v>
      </c>
      <c r="L3064">
        <v>3</v>
      </c>
      <c r="M3064">
        <v>0</v>
      </c>
      <c r="N3064">
        <v>23.511600000000001</v>
      </c>
      <c r="O3064">
        <f t="shared" si="95"/>
        <v>60.458399999999997</v>
      </c>
      <c r="P3064" cm="1">
        <f t="array" ref="P3064">_xlfn.IFS(D3064="Same Day",N3064*0.2,D3064="First Class",N3064*0.1,D3064="Standard Class",N3064*0.5,D3064="Second Class",N3064*0)</f>
        <v>2.3511600000000001</v>
      </c>
      <c r="Q3064">
        <f t="shared" si="96"/>
        <v>202.60577174400001</v>
      </c>
    </row>
    <row r="3065" spans="1:17" x14ac:dyDescent="0.3">
      <c r="A3065">
        <v>3064</v>
      </c>
      <c r="B3065" t="s">
        <v>3797</v>
      </c>
      <c r="C3065" s="1">
        <v>42337</v>
      </c>
      <c r="D3065" t="s">
        <v>35</v>
      </c>
      <c r="E3065" t="s">
        <v>77</v>
      </c>
      <c r="F3065" t="s">
        <v>1197</v>
      </c>
      <c r="G3065" t="s">
        <v>3799</v>
      </c>
      <c r="H3065" t="s">
        <v>25</v>
      </c>
      <c r="I3065" t="s">
        <v>28</v>
      </c>
      <c r="J3065" t="s">
        <v>90</v>
      </c>
      <c r="K3065">
        <v>104.97</v>
      </c>
      <c r="L3065">
        <v>3</v>
      </c>
      <c r="M3065">
        <v>0</v>
      </c>
      <c r="N3065">
        <v>7.3479000000000001</v>
      </c>
      <c r="O3065">
        <f t="shared" si="95"/>
        <v>97.622100000000003</v>
      </c>
      <c r="P3065" cm="1">
        <f t="array" ref="P3065">_xlfn.IFS(D3065="Same Day",N3065*0.2,D3065="First Class",N3065*0.1,D3065="Standard Class",N3065*0.5,D3065="Second Class",N3065*0)</f>
        <v>0.73479000000000005</v>
      </c>
      <c r="Q3065">
        <f t="shared" si="96"/>
        <v>169.353842859</v>
      </c>
    </row>
    <row r="3066" spans="1:17" x14ac:dyDescent="0.3">
      <c r="A3066">
        <v>3065</v>
      </c>
      <c r="B3066" t="s">
        <v>3800</v>
      </c>
      <c r="C3066" s="1">
        <v>42812</v>
      </c>
      <c r="D3066" t="s">
        <v>37</v>
      </c>
      <c r="E3066" t="s">
        <v>108</v>
      </c>
      <c r="F3066" t="s">
        <v>3801</v>
      </c>
      <c r="G3066" t="s">
        <v>242</v>
      </c>
      <c r="H3066" t="s">
        <v>14</v>
      </c>
      <c r="I3066" t="s">
        <v>15</v>
      </c>
      <c r="J3066" t="s">
        <v>90</v>
      </c>
      <c r="K3066">
        <v>90.8</v>
      </c>
      <c r="L3066">
        <v>8</v>
      </c>
      <c r="M3066">
        <v>0</v>
      </c>
      <c r="N3066">
        <v>25.423999999999999</v>
      </c>
      <c r="O3066">
        <f t="shared" si="95"/>
        <v>65.376000000000005</v>
      </c>
      <c r="P3066" cm="1">
        <f t="array" ref="P3066">_xlfn.IFS(D3066="Same Day",N3066*0.2,D3066="First Class",N3066*0.1,D3066="Standard Class",N3066*0.5,D3066="Second Class",N3066*0)</f>
        <v>0</v>
      </c>
      <c r="Q3066">
        <f t="shared" si="96"/>
        <v>65.376000000000005</v>
      </c>
    </row>
    <row r="3067" spans="1:17" x14ac:dyDescent="0.3">
      <c r="A3067">
        <v>3066</v>
      </c>
      <c r="B3067" t="s">
        <v>3800</v>
      </c>
      <c r="C3067" s="1">
        <v>42812</v>
      </c>
      <c r="D3067" t="s">
        <v>37</v>
      </c>
      <c r="E3067" t="s">
        <v>84</v>
      </c>
      <c r="F3067" t="s">
        <v>3801</v>
      </c>
      <c r="G3067" t="s">
        <v>1609</v>
      </c>
      <c r="H3067" t="s">
        <v>25</v>
      </c>
      <c r="I3067" t="s">
        <v>26</v>
      </c>
      <c r="J3067" t="s">
        <v>164</v>
      </c>
      <c r="K3067">
        <v>140.73599999999999</v>
      </c>
      <c r="L3067">
        <v>8</v>
      </c>
      <c r="M3067">
        <v>0.2</v>
      </c>
      <c r="N3067">
        <v>49.257599999999996</v>
      </c>
      <c r="O3067">
        <f t="shared" si="95"/>
        <v>91.478399999999993</v>
      </c>
      <c r="P3067" cm="1">
        <f t="array" ref="P3067">_xlfn.IFS(D3067="Same Day",N3067*0.2,D3067="First Class",N3067*0.1,D3067="Standard Class",N3067*0.5,D3067="Second Class",N3067*0)</f>
        <v>0</v>
      </c>
      <c r="Q3067">
        <f t="shared" si="96"/>
        <v>91.478399999999993</v>
      </c>
    </row>
    <row r="3068" spans="1:17" x14ac:dyDescent="0.3">
      <c r="A3068">
        <v>3067</v>
      </c>
      <c r="B3068" t="s">
        <v>3800</v>
      </c>
      <c r="C3068" s="1">
        <v>42812</v>
      </c>
      <c r="D3068" t="s">
        <v>37</v>
      </c>
      <c r="E3068" t="s">
        <v>96</v>
      </c>
      <c r="F3068" t="s">
        <v>3801</v>
      </c>
      <c r="G3068" t="s">
        <v>3802</v>
      </c>
      <c r="H3068" t="s">
        <v>25</v>
      </c>
      <c r="I3068" t="s">
        <v>28</v>
      </c>
      <c r="J3068" t="s">
        <v>90</v>
      </c>
      <c r="K3068">
        <v>214.95</v>
      </c>
      <c r="L3068">
        <v>5</v>
      </c>
      <c r="M3068">
        <v>0</v>
      </c>
      <c r="N3068">
        <v>88.129499999999993</v>
      </c>
      <c r="O3068">
        <f t="shared" si="95"/>
        <v>126.8205</v>
      </c>
      <c r="P3068" cm="1">
        <f t="array" ref="P3068">_xlfn.IFS(D3068="Same Day",N3068*0.2,D3068="First Class",N3068*0.1,D3068="Standard Class",N3068*0.5,D3068="Second Class",N3068*0)</f>
        <v>0</v>
      </c>
      <c r="Q3068">
        <f t="shared" si="96"/>
        <v>126.8205</v>
      </c>
    </row>
    <row r="3069" spans="1:17" x14ac:dyDescent="0.3">
      <c r="A3069">
        <v>3068</v>
      </c>
      <c r="B3069" t="s">
        <v>3800</v>
      </c>
      <c r="C3069" s="1">
        <v>42812</v>
      </c>
      <c r="D3069" t="s">
        <v>37</v>
      </c>
      <c r="E3069" t="s">
        <v>68</v>
      </c>
      <c r="F3069" t="s">
        <v>3801</v>
      </c>
      <c r="G3069" t="s">
        <v>3803</v>
      </c>
      <c r="H3069" t="s">
        <v>14</v>
      </c>
      <c r="I3069" t="s">
        <v>18</v>
      </c>
      <c r="J3069" t="s">
        <v>160</v>
      </c>
      <c r="K3069">
        <v>45.36</v>
      </c>
      <c r="L3069">
        <v>7</v>
      </c>
      <c r="M3069">
        <v>0</v>
      </c>
      <c r="N3069">
        <v>21.7728</v>
      </c>
      <c r="O3069">
        <f t="shared" si="95"/>
        <v>23.587199999999999</v>
      </c>
      <c r="P3069" cm="1">
        <f t="array" ref="P3069">_xlfn.IFS(D3069="Same Day",N3069*0.2,D3069="First Class",N3069*0.1,D3069="Standard Class",N3069*0.5,D3069="Second Class",N3069*0)</f>
        <v>0</v>
      </c>
      <c r="Q3069">
        <f t="shared" si="96"/>
        <v>23.587199999999999</v>
      </c>
    </row>
    <row r="3070" spans="1:17" x14ac:dyDescent="0.3">
      <c r="A3070">
        <v>3069</v>
      </c>
      <c r="B3070" t="s">
        <v>3800</v>
      </c>
      <c r="C3070" s="1">
        <v>42812</v>
      </c>
      <c r="D3070" t="s">
        <v>37</v>
      </c>
      <c r="E3070" t="s">
        <v>84</v>
      </c>
      <c r="F3070" t="s">
        <v>3801</v>
      </c>
      <c r="G3070" t="s">
        <v>3500</v>
      </c>
      <c r="H3070" t="s">
        <v>14</v>
      </c>
      <c r="I3070" t="s">
        <v>18</v>
      </c>
      <c r="J3070" t="s">
        <v>113</v>
      </c>
      <c r="K3070">
        <v>288.24</v>
      </c>
      <c r="L3070">
        <v>6</v>
      </c>
      <c r="M3070">
        <v>0</v>
      </c>
      <c r="N3070">
        <v>138.3552</v>
      </c>
      <c r="O3070">
        <f t="shared" si="95"/>
        <v>149.88480000000001</v>
      </c>
      <c r="P3070" cm="1">
        <f t="array" ref="P3070">_xlfn.IFS(D3070="Same Day",N3070*0.2,D3070="First Class",N3070*0.1,D3070="Standard Class",N3070*0.5,D3070="Second Class",N3070*0)</f>
        <v>0</v>
      </c>
      <c r="Q3070">
        <f t="shared" si="96"/>
        <v>149.88480000000001</v>
      </c>
    </row>
    <row r="3071" spans="1:17" x14ac:dyDescent="0.3">
      <c r="A3071">
        <v>3070</v>
      </c>
      <c r="B3071" t="s">
        <v>3804</v>
      </c>
      <c r="C3071" s="1">
        <v>43069</v>
      </c>
      <c r="D3071" t="s">
        <v>36</v>
      </c>
      <c r="E3071" t="s">
        <v>84</v>
      </c>
      <c r="F3071" t="s">
        <v>2616</v>
      </c>
      <c r="G3071" t="s">
        <v>3749</v>
      </c>
      <c r="H3071" t="s">
        <v>14</v>
      </c>
      <c r="I3071" t="s">
        <v>17</v>
      </c>
      <c r="J3071" t="s">
        <v>87</v>
      </c>
      <c r="K3071">
        <v>663.93600000000004</v>
      </c>
      <c r="L3071">
        <v>4</v>
      </c>
      <c r="M3071">
        <v>0.2</v>
      </c>
      <c r="N3071">
        <v>82.992000000000004</v>
      </c>
      <c r="O3071">
        <f t="shared" si="95"/>
        <v>580.94400000000007</v>
      </c>
      <c r="P3071" cm="1">
        <f t="array" ref="P3071">_xlfn.IFS(D3071="Same Day",N3071*0.2,D3071="First Class",N3071*0.1,D3071="Standard Class",N3071*0.5,D3071="Second Class",N3071*0)</f>
        <v>16.598400000000002</v>
      </c>
      <c r="Q3071">
        <f t="shared" si="96"/>
        <v>10223.684889600003</v>
      </c>
    </row>
    <row r="3072" spans="1:17" x14ac:dyDescent="0.3">
      <c r="A3072">
        <v>3071</v>
      </c>
      <c r="B3072" t="s">
        <v>3805</v>
      </c>
      <c r="C3072" s="1">
        <v>41965</v>
      </c>
      <c r="D3072" t="s">
        <v>38</v>
      </c>
      <c r="E3072" t="s">
        <v>96</v>
      </c>
      <c r="F3072" t="s">
        <v>1360</v>
      </c>
      <c r="G3072" t="s">
        <v>2483</v>
      </c>
      <c r="H3072" t="s">
        <v>14</v>
      </c>
      <c r="I3072" t="s">
        <v>15</v>
      </c>
      <c r="J3072" t="s">
        <v>90</v>
      </c>
      <c r="K3072">
        <v>2934.33</v>
      </c>
      <c r="L3072">
        <v>7</v>
      </c>
      <c r="M3072">
        <v>0</v>
      </c>
      <c r="N3072">
        <v>792.26909999999998</v>
      </c>
      <c r="O3072">
        <f t="shared" si="95"/>
        <v>2142.0608999999999</v>
      </c>
      <c r="P3072" cm="1">
        <f t="array" ref="P3072">_xlfn.IFS(D3072="Same Day",N3072*0.2,D3072="First Class",N3072*0.1,D3072="Standard Class",N3072*0.5,D3072="Second Class",N3072*0)</f>
        <v>396.13454999999999</v>
      </c>
      <c r="Q3072">
        <f t="shared" si="96"/>
        <v>850686.39159409492</v>
      </c>
    </row>
    <row r="3073" spans="1:17" x14ac:dyDescent="0.3">
      <c r="A3073">
        <v>3072</v>
      </c>
      <c r="B3073" t="s">
        <v>3805</v>
      </c>
      <c r="C3073" s="1">
        <v>41965</v>
      </c>
      <c r="D3073" t="s">
        <v>38</v>
      </c>
      <c r="E3073" t="s">
        <v>68</v>
      </c>
      <c r="F3073" t="s">
        <v>1360</v>
      </c>
      <c r="G3073" t="s">
        <v>3806</v>
      </c>
      <c r="H3073" t="s">
        <v>8</v>
      </c>
      <c r="I3073" t="s">
        <v>12</v>
      </c>
      <c r="J3073" t="s">
        <v>87</v>
      </c>
      <c r="K3073">
        <v>124.41</v>
      </c>
      <c r="L3073">
        <v>3</v>
      </c>
      <c r="M3073">
        <v>0</v>
      </c>
      <c r="N3073">
        <v>14.9292</v>
      </c>
      <c r="O3073">
        <f t="shared" si="95"/>
        <v>109.4808</v>
      </c>
      <c r="P3073" cm="1">
        <f t="array" ref="P3073">_xlfn.IFS(D3073="Same Day",N3073*0.2,D3073="First Class",N3073*0.1,D3073="Standard Class",N3073*0.5,D3073="Second Class",N3073*0)</f>
        <v>7.4645999999999999</v>
      </c>
      <c r="Q3073">
        <f t="shared" si="96"/>
        <v>926.7111796800001</v>
      </c>
    </row>
    <row r="3074" spans="1:17" x14ac:dyDescent="0.3">
      <c r="A3074">
        <v>3073</v>
      </c>
      <c r="B3074" t="s">
        <v>3805</v>
      </c>
      <c r="C3074" s="1">
        <v>41965</v>
      </c>
      <c r="D3074" t="s">
        <v>38</v>
      </c>
      <c r="E3074" t="s">
        <v>77</v>
      </c>
      <c r="F3074" t="s">
        <v>1360</v>
      </c>
      <c r="G3074" t="s">
        <v>1515</v>
      </c>
      <c r="H3074" t="s">
        <v>14</v>
      </c>
      <c r="I3074" t="s">
        <v>20</v>
      </c>
      <c r="J3074" t="s">
        <v>87</v>
      </c>
      <c r="K3074">
        <v>57.75</v>
      </c>
      <c r="L3074">
        <v>5</v>
      </c>
      <c r="M3074">
        <v>0</v>
      </c>
      <c r="N3074">
        <v>26.565000000000001</v>
      </c>
      <c r="O3074">
        <f t="shared" si="95"/>
        <v>31.184999999999999</v>
      </c>
      <c r="P3074" cm="1">
        <f t="array" ref="P3074">_xlfn.IFS(D3074="Same Day",N3074*0.2,D3074="First Class",N3074*0.1,D3074="Standard Class",N3074*0.5,D3074="Second Class",N3074*0)</f>
        <v>13.282500000000001</v>
      </c>
      <c r="Q3074">
        <f t="shared" si="96"/>
        <v>445.39976250000001</v>
      </c>
    </row>
    <row r="3075" spans="1:17" x14ac:dyDescent="0.3">
      <c r="A3075">
        <v>3074</v>
      </c>
      <c r="B3075" t="s">
        <v>3807</v>
      </c>
      <c r="C3075" s="1">
        <v>42374</v>
      </c>
      <c r="D3075" t="s">
        <v>35</v>
      </c>
      <c r="E3075" t="s">
        <v>68</v>
      </c>
      <c r="F3075" t="s">
        <v>1128</v>
      </c>
      <c r="G3075" t="s">
        <v>3072</v>
      </c>
      <c r="H3075" t="s">
        <v>14</v>
      </c>
      <c r="I3075" t="s">
        <v>15</v>
      </c>
      <c r="J3075" t="s">
        <v>90</v>
      </c>
      <c r="K3075">
        <v>114.46</v>
      </c>
      <c r="L3075">
        <v>2</v>
      </c>
      <c r="M3075">
        <v>0</v>
      </c>
      <c r="N3075">
        <v>28.614999999999998</v>
      </c>
      <c r="O3075">
        <f t="shared" ref="O3075:O3138" si="97">K3075-N3075</f>
        <v>85.844999999999999</v>
      </c>
      <c r="P3075" cm="1">
        <f t="array" ref="P3075">_xlfn.IFS(D3075="Same Day",N3075*0.2,D3075="First Class",N3075*0.1,D3075="Standard Class",N3075*0.5,D3075="Second Class",N3075*0)</f>
        <v>2.8614999999999999</v>
      </c>
      <c r="Q3075">
        <f t="shared" ref="Q3075:Q3138" si="98">(K3075-N3075)*(1+P3075)</f>
        <v>331.49046749999997</v>
      </c>
    </row>
    <row r="3076" spans="1:17" x14ac:dyDescent="0.3">
      <c r="A3076">
        <v>3075</v>
      </c>
      <c r="B3076" t="s">
        <v>3808</v>
      </c>
      <c r="C3076" s="1">
        <v>42285</v>
      </c>
      <c r="D3076" t="s">
        <v>38</v>
      </c>
      <c r="E3076" t="s">
        <v>84</v>
      </c>
      <c r="F3076" t="s">
        <v>481</v>
      </c>
      <c r="G3076" t="s">
        <v>1401</v>
      </c>
      <c r="H3076" t="s">
        <v>8</v>
      </c>
      <c r="I3076" t="s">
        <v>11</v>
      </c>
      <c r="J3076" t="s">
        <v>71</v>
      </c>
      <c r="K3076">
        <v>120.666</v>
      </c>
      <c r="L3076">
        <v>2</v>
      </c>
      <c r="M3076">
        <v>0.15</v>
      </c>
      <c r="N3076">
        <v>18.454799999999999</v>
      </c>
      <c r="O3076">
        <f t="shared" si="97"/>
        <v>102.21119999999999</v>
      </c>
      <c r="P3076" cm="1">
        <f t="array" ref="P3076">_xlfn.IFS(D3076="Same Day",N3076*0.2,D3076="First Class",N3076*0.1,D3076="Standard Class",N3076*0.5,D3076="Second Class",N3076*0)</f>
        <v>9.2273999999999994</v>
      </c>
      <c r="Q3076">
        <f t="shared" si="98"/>
        <v>1045.3548268799998</v>
      </c>
    </row>
    <row r="3077" spans="1:17" x14ac:dyDescent="0.3">
      <c r="A3077">
        <v>3076</v>
      </c>
      <c r="B3077" t="s">
        <v>3809</v>
      </c>
      <c r="C3077" s="1">
        <v>41844</v>
      </c>
      <c r="D3077" t="s">
        <v>38</v>
      </c>
      <c r="E3077" t="s">
        <v>84</v>
      </c>
      <c r="F3077" t="s">
        <v>2199</v>
      </c>
      <c r="G3077" t="s">
        <v>862</v>
      </c>
      <c r="H3077" t="s">
        <v>14</v>
      </c>
      <c r="I3077" t="s">
        <v>15</v>
      </c>
      <c r="J3077" t="s">
        <v>90</v>
      </c>
      <c r="K3077">
        <v>342.86399999999998</v>
      </c>
      <c r="L3077">
        <v>3</v>
      </c>
      <c r="M3077">
        <v>0.2</v>
      </c>
      <c r="N3077">
        <v>38.572200000000002</v>
      </c>
      <c r="O3077">
        <f t="shared" si="97"/>
        <v>304.29179999999997</v>
      </c>
      <c r="P3077" cm="1">
        <f t="array" ref="P3077">_xlfn.IFS(D3077="Same Day",N3077*0.2,D3077="First Class",N3077*0.1,D3077="Standard Class",N3077*0.5,D3077="Second Class",N3077*0)</f>
        <v>19.286100000000001</v>
      </c>
      <c r="Q3077">
        <f t="shared" si="98"/>
        <v>6172.8938839799994</v>
      </c>
    </row>
    <row r="3078" spans="1:17" x14ac:dyDescent="0.3">
      <c r="A3078">
        <v>3077</v>
      </c>
      <c r="B3078" t="s">
        <v>3809</v>
      </c>
      <c r="C3078" s="1">
        <v>41844</v>
      </c>
      <c r="D3078" t="s">
        <v>38</v>
      </c>
      <c r="E3078" t="s">
        <v>96</v>
      </c>
      <c r="F3078" t="s">
        <v>2199</v>
      </c>
      <c r="G3078" t="s">
        <v>2014</v>
      </c>
      <c r="H3078" t="s">
        <v>8</v>
      </c>
      <c r="I3078" t="s">
        <v>12</v>
      </c>
      <c r="J3078" t="s">
        <v>87</v>
      </c>
      <c r="K3078">
        <v>16.739999999999998</v>
      </c>
      <c r="L3078">
        <v>5</v>
      </c>
      <c r="M3078">
        <v>0.6</v>
      </c>
      <c r="N3078">
        <v>-14.228999999999999</v>
      </c>
      <c r="O3078">
        <f t="shared" si="97"/>
        <v>30.968999999999998</v>
      </c>
      <c r="P3078" cm="1">
        <f t="array" ref="P3078">_xlfn.IFS(D3078="Same Day",N3078*0.2,D3078="First Class",N3078*0.1,D3078="Standard Class",N3078*0.5,D3078="Second Class",N3078*0)</f>
        <v>-7.1144999999999996</v>
      </c>
      <c r="Q3078">
        <f t="shared" si="98"/>
        <v>-189.35995049999997</v>
      </c>
    </row>
    <row r="3079" spans="1:17" x14ac:dyDescent="0.3">
      <c r="A3079">
        <v>3078</v>
      </c>
      <c r="B3079" t="s">
        <v>3809</v>
      </c>
      <c r="C3079" s="1">
        <v>41844</v>
      </c>
      <c r="D3079" t="s">
        <v>38</v>
      </c>
      <c r="E3079" t="s">
        <v>96</v>
      </c>
      <c r="F3079" t="s">
        <v>2199</v>
      </c>
      <c r="G3079" t="s">
        <v>1061</v>
      </c>
      <c r="H3079" t="s">
        <v>8</v>
      </c>
      <c r="I3079" t="s">
        <v>9</v>
      </c>
      <c r="J3079" t="s">
        <v>73</v>
      </c>
      <c r="K3079">
        <v>981.37199999999996</v>
      </c>
      <c r="L3079">
        <v>2</v>
      </c>
      <c r="M3079">
        <v>0.3</v>
      </c>
      <c r="N3079">
        <v>-140.196</v>
      </c>
      <c r="O3079">
        <f t="shared" si="97"/>
        <v>1121.568</v>
      </c>
      <c r="P3079" cm="1">
        <f t="array" ref="P3079">_xlfn.IFS(D3079="Same Day",N3079*0.2,D3079="First Class",N3079*0.1,D3079="Standard Class",N3079*0.5,D3079="Second Class",N3079*0)</f>
        <v>-70.097999999999999</v>
      </c>
      <c r="Q3079">
        <f t="shared" si="98"/>
        <v>-77498.105664000002</v>
      </c>
    </row>
    <row r="3080" spans="1:17" x14ac:dyDescent="0.3">
      <c r="A3080">
        <v>3079</v>
      </c>
      <c r="B3080" t="s">
        <v>3810</v>
      </c>
      <c r="C3080" s="1">
        <v>41784</v>
      </c>
      <c r="D3080" t="s">
        <v>38</v>
      </c>
      <c r="E3080" t="s">
        <v>77</v>
      </c>
      <c r="F3080" t="s">
        <v>1951</v>
      </c>
      <c r="G3080" t="s">
        <v>463</v>
      </c>
      <c r="H3080" t="s">
        <v>14</v>
      </c>
      <c r="I3080" t="s">
        <v>20</v>
      </c>
      <c r="J3080" t="s">
        <v>87</v>
      </c>
      <c r="K3080">
        <v>31.84</v>
      </c>
      <c r="L3080">
        <v>8</v>
      </c>
      <c r="M3080">
        <v>0</v>
      </c>
      <c r="N3080">
        <v>10.507199999999999</v>
      </c>
      <c r="O3080">
        <f t="shared" si="97"/>
        <v>21.332799999999999</v>
      </c>
      <c r="P3080" cm="1">
        <f t="array" ref="P3080">_xlfn.IFS(D3080="Same Day",N3080*0.2,D3080="First Class",N3080*0.1,D3080="Standard Class",N3080*0.5,D3080="Second Class",N3080*0)</f>
        <v>5.2535999999999996</v>
      </c>
      <c r="Q3080">
        <f t="shared" si="98"/>
        <v>133.40679807999999</v>
      </c>
    </row>
    <row r="3081" spans="1:17" x14ac:dyDescent="0.3">
      <c r="A3081">
        <v>3080</v>
      </c>
      <c r="B3081" t="s">
        <v>3811</v>
      </c>
      <c r="C3081" s="1">
        <v>42983</v>
      </c>
      <c r="D3081" t="s">
        <v>35</v>
      </c>
      <c r="E3081" t="s">
        <v>68</v>
      </c>
      <c r="F3081" t="s">
        <v>3812</v>
      </c>
      <c r="G3081" t="s">
        <v>1291</v>
      </c>
      <c r="H3081" t="s">
        <v>14</v>
      </c>
      <c r="I3081" t="s">
        <v>18</v>
      </c>
      <c r="J3081" t="s">
        <v>1292</v>
      </c>
      <c r="K3081">
        <v>12.96</v>
      </c>
      <c r="L3081">
        <v>2</v>
      </c>
      <c r="M3081">
        <v>0</v>
      </c>
      <c r="N3081">
        <v>6.2207999999999997</v>
      </c>
      <c r="O3081">
        <f t="shared" si="97"/>
        <v>6.7392000000000012</v>
      </c>
      <c r="P3081" cm="1">
        <f t="array" ref="P3081">_xlfn.IFS(D3081="Same Day",N3081*0.2,D3081="First Class",N3081*0.1,D3081="Standard Class",N3081*0.5,D3081="Second Class",N3081*0)</f>
        <v>0.62207999999999997</v>
      </c>
      <c r="Q3081">
        <f t="shared" si="98"/>
        <v>10.931521536000002</v>
      </c>
    </row>
    <row r="3082" spans="1:17" x14ac:dyDescent="0.3">
      <c r="A3082">
        <v>3081</v>
      </c>
      <c r="B3082" t="s">
        <v>3811</v>
      </c>
      <c r="C3082" s="1">
        <v>42983</v>
      </c>
      <c r="D3082" t="s">
        <v>35</v>
      </c>
      <c r="E3082" t="s">
        <v>96</v>
      </c>
      <c r="F3082" t="s">
        <v>3812</v>
      </c>
      <c r="G3082" t="s">
        <v>1865</v>
      </c>
      <c r="H3082" t="s">
        <v>25</v>
      </c>
      <c r="I3082" t="s">
        <v>26</v>
      </c>
      <c r="J3082" t="s">
        <v>164</v>
      </c>
      <c r="K3082">
        <v>43.176000000000002</v>
      </c>
      <c r="L3082">
        <v>3</v>
      </c>
      <c r="M3082">
        <v>0.2</v>
      </c>
      <c r="N3082">
        <v>15.111599999999999</v>
      </c>
      <c r="O3082">
        <f t="shared" si="97"/>
        <v>28.064400000000003</v>
      </c>
      <c r="P3082" cm="1">
        <f t="array" ref="P3082">_xlfn.IFS(D3082="Same Day",N3082*0.2,D3082="First Class",N3082*0.1,D3082="Standard Class",N3082*0.5,D3082="Second Class",N3082*0)</f>
        <v>1.5111600000000001</v>
      </c>
      <c r="Q3082">
        <f t="shared" si="98"/>
        <v>70.474198704000017</v>
      </c>
    </row>
    <row r="3083" spans="1:17" x14ac:dyDescent="0.3">
      <c r="A3083">
        <v>3082</v>
      </c>
      <c r="B3083" t="s">
        <v>3813</v>
      </c>
      <c r="C3083" s="1">
        <v>42888</v>
      </c>
      <c r="D3083" t="s">
        <v>38</v>
      </c>
      <c r="E3083" t="s">
        <v>84</v>
      </c>
      <c r="F3083" t="s">
        <v>548</v>
      </c>
      <c r="G3083" t="s">
        <v>1569</v>
      </c>
      <c r="H3083" t="s">
        <v>14</v>
      </c>
      <c r="I3083" t="s">
        <v>16</v>
      </c>
      <c r="J3083" t="s">
        <v>101</v>
      </c>
      <c r="K3083">
        <v>58.34</v>
      </c>
      <c r="L3083">
        <v>2</v>
      </c>
      <c r="M3083">
        <v>0</v>
      </c>
      <c r="N3083">
        <v>28.0032</v>
      </c>
      <c r="O3083">
        <f t="shared" si="97"/>
        <v>30.336800000000004</v>
      </c>
      <c r="P3083" cm="1">
        <f t="array" ref="P3083">_xlfn.IFS(D3083="Same Day",N3083*0.2,D3083="First Class",N3083*0.1,D3083="Standard Class",N3083*0.5,D3083="Second Class",N3083*0)</f>
        <v>14.0016</v>
      </c>
      <c r="Q3083">
        <f t="shared" si="98"/>
        <v>455.10053888000004</v>
      </c>
    </row>
    <row r="3084" spans="1:17" x14ac:dyDescent="0.3">
      <c r="A3084">
        <v>3083</v>
      </c>
      <c r="B3084" t="s">
        <v>3813</v>
      </c>
      <c r="C3084" s="1">
        <v>42888</v>
      </c>
      <c r="D3084" t="s">
        <v>38</v>
      </c>
      <c r="E3084" t="s">
        <v>96</v>
      </c>
      <c r="F3084" t="s">
        <v>548</v>
      </c>
      <c r="G3084" t="s">
        <v>3454</v>
      </c>
      <c r="H3084" t="s">
        <v>25</v>
      </c>
      <c r="I3084" t="s">
        <v>26</v>
      </c>
      <c r="J3084" t="s">
        <v>164</v>
      </c>
      <c r="K3084">
        <v>539.97</v>
      </c>
      <c r="L3084">
        <v>3</v>
      </c>
      <c r="M3084">
        <v>0</v>
      </c>
      <c r="N3084">
        <v>134.99250000000001</v>
      </c>
      <c r="O3084">
        <f t="shared" si="97"/>
        <v>404.97750000000002</v>
      </c>
      <c r="P3084" cm="1">
        <f t="array" ref="P3084">_xlfn.IFS(D3084="Same Day",N3084*0.2,D3084="First Class",N3084*0.1,D3084="Standard Class",N3084*0.5,D3084="Second Class",N3084*0)</f>
        <v>67.496250000000003</v>
      </c>
      <c r="Q3084">
        <f t="shared" si="98"/>
        <v>27739.440084375005</v>
      </c>
    </row>
    <row r="3085" spans="1:17" x14ac:dyDescent="0.3">
      <c r="A3085">
        <v>3084</v>
      </c>
      <c r="B3085" t="s">
        <v>3814</v>
      </c>
      <c r="C3085" s="1">
        <v>41673</v>
      </c>
      <c r="D3085" t="s">
        <v>38</v>
      </c>
      <c r="E3085" t="s">
        <v>68</v>
      </c>
      <c r="F3085" t="s">
        <v>1024</v>
      </c>
      <c r="G3085" t="s">
        <v>475</v>
      </c>
      <c r="H3085" t="s">
        <v>14</v>
      </c>
      <c r="I3085" t="s">
        <v>16</v>
      </c>
      <c r="J3085" t="s">
        <v>87</v>
      </c>
      <c r="K3085">
        <v>3.9279999999999999</v>
      </c>
      <c r="L3085">
        <v>1</v>
      </c>
      <c r="M3085">
        <v>0.2</v>
      </c>
      <c r="N3085">
        <v>1.3257000000000001</v>
      </c>
      <c r="O3085">
        <f t="shared" si="97"/>
        <v>2.6022999999999996</v>
      </c>
      <c r="P3085" cm="1">
        <f t="array" ref="P3085">_xlfn.IFS(D3085="Same Day",N3085*0.2,D3085="First Class",N3085*0.1,D3085="Standard Class",N3085*0.5,D3085="Second Class",N3085*0)</f>
        <v>0.66285000000000005</v>
      </c>
      <c r="Q3085">
        <f t="shared" si="98"/>
        <v>4.3272345549999995</v>
      </c>
    </row>
    <row r="3086" spans="1:17" x14ac:dyDescent="0.3">
      <c r="A3086">
        <v>3085</v>
      </c>
      <c r="B3086" t="s">
        <v>3815</v>
      </c>
      <c r="C3086" s="1">
        <v>42780</v>
      </c>
      <c r="D3086" t="s">
        <v>38</v>
      </c>
      <c r="E3086" t="s">
        <v>68</v>
      </c>
      <c r="F3086" t="s">
        <v>3111</v>
      </c>
      <c r="G3086" t="s">
        <v>859</v>
      </c>
      <c r="H3086" t="s">
        <v>14</v>
      </c>
      <c r="I3086" t="s">
        <v>16</v>
      </c>
      <c r="J3086" t="s">
        <v>101</v>
      </c>
      <c r="K3086">
        <v>252.78399999999999</v>
      </c>
      <c r="L3086">
        <v>4</v>
      </c>
      <c r="M3086">
        <v>0.8</v>
      </c>
      <c r="N3086">
        <v>-417.09359999999998</v>
      </c>
      <c r="O3086">
        <f t="shared" si="97"/>
        <v>669.87760000000003</v>
      </c>
      <c r="P3086" cm="1">
        <f t="array" ref="P3086">_xlfn.IFS(D3086="Same Day",N3086*0.2,D3086="First Class",N3086*0.1,D3086="Standard Class",N3086*0.5,D3086="Second Class",N3086*0)</f>
        <v>-208.54679999999999</v>
      </c>
      <c r="Q3086">
        <f t="shared" si="98"/>
        <v>-139030.95227168</v>
      </c>
    </row>
    <row r="3087" spans="1:17" x14ac:dyDescent="0.3">
      <c r="A3087">
        <v>3086</v>
      </c>
      <c r="B3087" t="s">
        <v>3815</v>
      </c>
      <c r="C3087" s="1">
        <v>42780</v>
      </c>
      <c r="D3087" t="s">
        <v>38</v>
      </c>
      <c r="E3087" t="s">
        <v>77</v>
      </c>
      <c r="F3087" t="s">
        <v>3111</v>
      </c>
      <c r="G3087" t="s">
        <v>1459</v>
      </c>
      <c r="H3087" t="s">
        <v>25</v>
      </c>
      <c r="I3087" t="s">
        <v>28</v>
      </c>
      <c r="J3087" t="s">
        <v>90</v>
      </c>
      <c r="K3087">
        <v>127.98399999999999</v>
      </c>
      <c r="L3087">
        <v>2</v>
      </c>
      <c r="M3087">
        <v>0.2</v>
      </c>
      <c r="N3087">
        <v>15.997999999999999</v>
      </c>
      <c r="O3087">
        <f t="shared" si="97"/>
        <v>111.98599999999999</v>
      </c>
      <c r="P3087" cm="1">
        <f t="array" ref="P3087">_xlfn.IFS(D3087="Same Day",N3087*0.2,D3087="First Class",N3087*0.1,D3087="Standard Class",N3087*0.5,D3087="Second Class",N3087*0)</f>
        <v>7.9989999999999997</v>
      </c>
      <c r="Q3087">
        <f t="shared" si="98"/>
        <v>1007.7620139999998</v>
      </c>
    </row>
    <row r="3088" spans="1:17" x14ac:dyDescent="0.3">
      <c r="A3088">
        <v>3087</v>
      </c>
      <c r="B3088" t="s">
        <v>3815</v>
      </c>
      <c r="C3088" s="1">
        <v>42780</v>
      </c>
      <c r="D3088" t="s">
        <v>38</v>
      </c>
      <c r="E3088" t="s">
        <v>68</v>
      </c>
      <c r="F3088" t="s">
        <v>3111</v>
      </c>
      <c r="G3088" t="s">
        <v>3742</v>
      </c>
      <c r="H3088" t="s">
        <v>8</v>
      </c>
      <c r="I3088" t="s">
        <v>12</v>
      </c>
      <c r="J3088" t="s">
        <v>87</v>
      </c>
      <c r="K3088">
        <v>3.984</v>
      </c>
      <c r="L3088">
        <v>2</v>
      </c>
      <c r="M3088">
        <v>0.6</v>
      </c>
      <c r="N3088">
        <v>-2.6892</v>
      </c>
      <c r="O3088">
        <f t="shared" si="97"/>
        <v>6.6731999999999996</v>
      </c>
      <c r="P3088" cm="1">
        <f t="array" ref="P3088">_xlfn.IFS(D3088="Same Day",N3088*0.2,D3088="First Class",N3088*0.1,D3088="Standard Class",N3088*0.5,D3088="Second Class",N3088*0)</f>
        <v>-1.3446</v>
      </c>
      <c r="Q3088">
        <f t="shared" si="98"/>
        <v>-2.2995847199999999</v>
      </c>
    </row>
    <row r="3089" spans="1:17" x14ac:dyDescent="0.3">
      <c r="A3089">
        <v>3088</v>
      </c>
      <c r="B3089" t="s">
        <v>3815</v>
      </c>
      <c r="C3089" s="1">
        <v>42780</v>
      </c>
      <c r="D3089" t="s">
        <v>38</v>
      </c>
      <c r="E3089" t="s">
        <v>84</v>
      </c>
      <c r="F3089" t="s">
        <v>3111</v>
      </c>
      <c r="G3089" t="s">
        <v>1776</v>
      </c>
      <c r="H3089" t="s">
        <v>14</v>
      </c>
      <c r="I3089" t="s">
        <v>17</v>
      </c>
      <c r="J3089" t="s">
        <v>87</v>
      </c>
      <c r="K3089">
        <v>12.992000000000001</v>
      </c>
      <c r="L3089">
        <v>2</v>
      </c>
      <c r="M3089">
        <v>0.8</v>
      </c>
      <c r="N3089">
        <v>-32.479999999999997</v>
      </c>
      <c r="O3089">
        <f t="shared" si="97"/>
        <v>45.471999999999994</v>
      </c>
      <c r="P3089" cm="1">
        <f t="array" ref="P3089">_xlfn.IFS(D3089="Same Day",N3089*0.2,D3089="First Class",N3089*0.1,D3089="Standard Class",N3089*0.5,D3089="Second Class",N3089*0)</f>
        <v>-16.239999999999998</v>
      </c>
      <c r="Q3089">
        <f t="shared" si="98"/>
        <v>-692.9932799999998</v>
      </c>
    </row>
    <row r="3090" spans="1:17" x14ac:dyDescent="0.3">
      <c r="A3090">
        <v>3089</v>
      </c>
      <c r="B3090" t="s">
        <v>3816</v>
      </c>
      <c r="C3090" s="1">
        <v>42827</v>
      </c>
      <c r="D3090" t="s">
        <v>37</v>
      </c>
      <c r="E3090" t="s">
        <v>108</v>
      </c>
      <c r="F3090" t="s">
        <v>3334</v>
      </c>
      <c r="G3090" t="s">
        <v>2617</v>
      </c>
      <c r="H3090" t="s">
        <v>8</v>
      </c>
      <c r="I3090" t="s">
        <v>12</v>
      </c>
      <c r="J3090" t="s">
        <v>87</v>
      </c>
      <c r="K3090">
        <v>61</v>
      </c>
      <c r="L3090">
        <v>5</v>
      </c>
      <c r="M3090">
        <v>0</v>
      </c>
      <c r="N3090">
        <v>25.62</v>
      </c>
      <c r="O3090">
        <f t="shared" si="97"/>
        <v>35.379999999999995</v>
      </c>
      <c r="P3090" cm="1">
        <f t="array" ref="P3090">_xlfn.IFS(D3090="Same Day",N3090*0.2,D3090="First Class",N3090*0.1,D3090="Standard Class",N3090*0.5,D3090="Second Class",N3090*0)</f>
        <v>0</v>
      </c>
      <c r="Q3090">
        <f t="shared" si="98"/>
        <v>35.379999999999995</v>
      </c>
    </row>
    <row r="3091" spans="1:17" x14ac:dyDescent="0.3">
      <c r="A3091">
        <v>3090</v>
      </c>
      <c r="B3091" t="s">
        <v>3816</v>
      </c>
      <c r="C3091" s="1">
        <v>42827</v>
      </c>
      <c r="D3091" t="s">
        <v>37</v>
      </c>
      <c r="E3091" t="s">
        <v>68</v>
      </c>
      <c r="F3091" t="s">
        <v>3334</v>
      </c>
      <c r="G3091" t="s">
        <v>3817</v>
      </c>
      <c r="H3091" t="s">
        <v>25</v>
      </c>
      <c r="I3091" t="s">
        <v>26</v>
      </c>
      <c r="J3091" t="s">
        <v>99</v>
      </c>
      <c r="K3091">
        <v>671.93</v>
      </c>
      <c r="L3091">
        <v>7</v>
      </c>
      <c r="M3091">
        <v>0</v>
      </c>
      <c r="N3091">
        <v>188.1404</v>
      </c>
      <c r="O3091">
        <f t="shared" si="97"/>
        <v>483.78959999999995</v>
      </c>
      <c r="P3091" cm="1">
        <f t="array" ref="P3091">_xlfn.IFS(D3091="Same Day",N3091*0.2,D3091="First Class",N3091*0.1,D3091="Standard Class",N3091*0.5,D3091="Second Class",N3091*0)</f>
        <v>0</v>
      </c>
      <c r="Q3091">
        <f t="shared" si="98"/>
        <v>483.78959999999995</v>
      </c>
    </row>
    <row r="3092" spans="1:17" x14ac:dyDescent="0.3">
      <c r="A3092">
        <v>3091</v>
      </c>
      <c r="B3092" t="s">
        <v>3818</v>
      </c>
      <c r="C3092" s="1">
        <v>42437</v>
      </c>
      <c r="D3092" t="s">
        <v>38</v>
      </c>
      <c r="E3092" t="s">
        <v>96</v>
      </c>
      <c r="F3092" t="s">
        <v>94</v>
      </c>
      <c r="G3092" t="s">
        <v>1477</v>
      </c>
      <c r="H3092" t="s">
        <v>14</v>
      </c>
      <c r="I3092" t="s">
        <v>16</v>
      </c>
      <c r="J3092" t="s">
        <v>87</v>
      </c>
      <c r="K3092">
        <v>447.86</v>
      </c>
      <c r="L3092">
        <v>7</v>
      </c>
      <c r="M3092">
        <v>0</v>
      </c>
      <c r="N3092">
        <v>219.45140000000001</v>
      </c>
      <c r="O3092">
        <f t="shared" si="97"/>
        <v>228.40860000000001</v>
      </c>
      <c r="P3092" cm="1">
        <f t="array" ref="P3092">_xlfn.IFS(D3092="Same Day",N3092*0.2,D3092="First Class",N3092*0.1,D3092="Standard Class",N3092*0.5,D3092="Second Class",N3092*0)</f>
        <v>109.7257</v>
      </c>
      <c r="Q3092">
        <f t="shared" si="98"/>
        <v>25290.70212102</v>
      </c>
    </row>
    <row r="3093" spans="1:17" x14ac:dyDescent="0.3">
      <c r="A3093">
        <v>3092</v>
      </c>
      <c r="B3093" t="s">
        <v>3818</v>
      </c>
      <c r="C3093" s="1">
        <v>42437</v>
      </c>
      <c r="D3093" t="s">
        <v>38</v>
      </c>
      <c r="E3093" t="s">
        <v>68</v>
      </c>
      <c r="F3093" t="s">
        <v>94</v>
      </c>
      <c r="G3093" t="s">
        <v>1470</v>
      </c>
      <c r="H3093" t="s">
        <v>25</v>
      </c>
      <c r="I3093" t="s">
        <v>26</v>
      </c>
      <c r="J3093" t="s">
        <v>99</v>
      </c>
      <c r="K3093">
        <v>479.95</v>
      </c>
      <c r="L3093">
        <v>5</v>
      </c>
      <c r="M3093">
        <v>0</v>
      </c>
      <c r="N3093">
        <v>129.5865</v>
      </c>
      <c r="O3093">
        <f t="shared" si="97"/>
        <v>350.36349999999999</v>
      </c>
      <c r="P3093" cm="1">
        <f t="array" ref="P3093">_xlfn.IFS(D3093="Same Day",N3093*0.2,D3093="First Class",N3093*0.1,D3093="Standard Class",N3093*0.5,D3093="Second Class",N3093*0)</f>
        <v>64.79325</v>
      </c>
      <c r="Q3093">
        <f t="shared" si="98"/>
        <v>23051.553346375</v>
      </c>
    </row>
    <row r="3094" spans="1:17" x14ac:dyDescent="0.3">
      <c r="A3094">
        <v>3093</v>
      </c>
      <c r="B3094" t="s">
        <v>3818</v>
      </c>
      <c r="C3094" s="1">
        <v>42437</v>
      </c>
      <c r="D3094" t="s">
        <v>38</v>
      </c>
      <c r="E3094" t="s">
        <v>68</v>
      </c>
      <c r="F3094" t="s">
        <v>94</v>
      </c>
      <c r="G3094" t="s">
        <v>3819</v>
      </c>
      <c r="H3094" t="s">
        <v>14</v>
      </c>
      <c r="I3094" t="s">
        <v>18</v>
      </c>
      <c r="J3094" t="s">
        <v>113</v>
      </c>
      <c r="K3094">
        <v>166.44</v>
      </c>
      <c r="L3094">
        <v>3</v>
      </c>
      <c r="M3094">
        <v>0</v>
      </c>
      <c r="N3094">
        <v>79.891199999999998</v>
      </c>
      <c r="O3094">
        <f t="shared" si="97"/>
        <v>86.5488</v>
      </c>
      <c r="P3094" cm="1">
        <f t="array" ref="P3094">_xlfn.IFS(D3094="Same Day",N3094*0.2,D3094="First Class",N3094*0.1,D3094="Standard Class",N3094*0.5,D3094="Second Class",N3094*0)</f>
        <v>39.945599999999999</v>
      </c>
      <c r="Q3094">
        <f t="shared" si="98"/>
        <v>3543.79254528</v>
      </c>
    </row>
    <row r="3095" spans="1:17" x14ac:dyDescent="0.3">
      <c r="A3095">
        <v>3094</v>
      </c>
      <c r="B3095" t="s">
        <v>3820</v>
      </c>
      <c r="C3095" s="1">
        <v>42239</v>
      </c>
      <c r="D3095" t="s">
        <v>36</v>
      </c>
      <c r="E3095" t="s">
        <v>77</v>
      </c>
      <c r="F3095" t="s">
        <v>716</v>
      </c>
      <c r="G3095" t="s">
        <v>1235</v>
      </c>
      <c r="H3095" t="s">
        <v>14</v>
      </c>
      <c r="I3095" t="s">
        <v>19</v>
      </c>
      <c r="J3095" t="s">
        <v>90</v>
      </c>
      <c r="K3095">
        <v>31.68</v>
      </c>
      <c r="L3095">
        <v>4</v>
      </c>
      <c r="M3095">
        <v>0.2</v>
      </c>
      <c r="N3095">
        <v>2.7719999999999998</v>
      </c>
      <c r="O3095">
        <f t="shared" si="97"/>
        <v>28.908000000000001</v>
      </c>
      <c r="P3095" cm="1">
        <f t="array" ref="P3095">_xlfn.IFS(D3095="Same Day",N3095*0.2,D3095="First Class",N3095*0.1,D3095="Standard Class",N3095*0.5,D3095="Second Class",N3095*0)</f>
        <v>0.5544</v>
      </c>
      <c r="Q3095">
        <f t="shared" si="98"/>
        <v>44.934595200000004</v>
      </c>
    </row>
    <row r="3096" spans="1:17" x14ac:dyDescent="0.3">
      <c r="A3096">
        <v>3095</v>
      </c>
      <c r="B3096" t="s">
        <v>3820</v>
      </c>
      <c r="C3096" s="1">
        <v>42239</v>
      </c>
      <c r="D3096" t="s">
        <v>36</v>
      </c>
      <c r="E3096" t="s">
        <v>96</v>
      </c>
      <c r="F3096" t="s">
        <v>716</v>
      </c>
      <c r="G3096" t="s">
        <v>2677</v>
      </c>
      <c r="H3096" t="s">
        <v>14</v>
      </c>
      <c r="I3096" t="s">
        <v>18</v>
      </c>
      <c r="J3096" t="s">
        <v>160</v>
      </c>
      <c r="K3096">
        <v>10.368</v>
      </c>
      <c r="L3096">
        <v>2</v>
      </c>
      <c r="M3096">
        <v>0.2</v>
      </c>
      <c r="N3096">
        <v>3.6288</v>
      </c>
      <c r="O3096">
        <f t="shared" si="97"/>
        <v>6.7392000000000003</v>
      </c>
      <c r="P3096" cm="1">
        <f t="array" ref="P3096">_xlfn.IFS(D3096="Same Day",N3096*0.2,D3096="First Class",N3096*0.1,D3096="Standard Class",N3096*0.5,D3096="Second Class",N3096*0)</f>
        <v>0.72576000000000007</v>
      </c>
      <c r="Q3096">
        <f t="shared" si="98"/>
        <v>11.630241792000001</v>
      </c>
    </row>
    <row r="3097" spans="1:17" x14ac:dyDescent="0.3">
      <c r="A3097">
        <v>3096</v>
      </c>
      <c r="B3097" t="s">
        <v>3820</v>
      </c>
      <c r="C3097" s="1">
        <v>42239</v>
      </c>
      <c r="D3097" t="s">
        <v>36</v>
      </c>
      <c r="E3097" t="s">
        <v>84</v>
      </c>
      <c r="F3097" t="s">
        <v>716</v>
      </c>
      <c r="G3097" t="s">
        <v>2307</v>
      </c>
      <c r="H3097" t="s">
        <v>14</v>
      </c>
      <c r="I3097" t="s">
        <v>23</v>
      </c>
      <c r="J3097" t="s">
        <v>80</v>
      </c>
      <c r="K3097">
        <v>12.032</v>
      </c>
      <c r="L3097">
        <v>8</v>
      </c>
      <c r="M3097">
        <v>0.2</v>
      </c>
      <c r="N3097">
        <v>2.2559999999999998</v>
      </c>
      <c r="O3097">
        <f t="shared" si="97"/>
        <v>9.7759999999999998</v>
      </c>
      <c r="P3097" cm="1">
        <f t="array" ref="P3097">_xlfn.IFS(D3097="Same Day",N3097*0.2,D3097="First Class",N3097*0.1,D3097="Standard Class",N3097*0.5,D3097="Second Class",N3097*0)</f>
        <v>0.45119999999999999</v>
      </c>
      <c r="Q3097">
        <f t="shared" si="98"/>
        <v>14.1869312</v>
      </c>
    </row>
    <row r="3098" spans="1:17" x14ac:dyDescent="0.3">
      <c r="A3098">
        <v>3097</v>
      </c>
      <c r="B3098" t="s">
        <v>3820</v>
      </c>
      <c r="C3098" s="1">
        <v>42239</v>
      </c>
      <c r="D3098" t="s">
        <v>36</v>
      </c>
      <c r="E3098" t="s">
        <v>68</v>
      </c>
      <c r="F3098" t="s">
        <v>716</v>
      </c>
      <c r="G3098" t="s">
        <v>763</v>
      </c>
      <c r="H3098" t="s">
        <v>14</v>
      </c>
      <c r="I3098" t="s">
        <v>17</v>
      </c>
      <c r="J3098" t="s">
        <v>87</v>
      </c>
      <c r="K3098">
        <v>5.7679999999999998</v>
      </c>
      <c r="L3098">
        <v>2</v>
      </c>
      <c r="M3098">
        <v>0.8</v>
      </c>
      <c r="N3098">
        <v>-13.5548</v>
      </c>
      <c r="O3098">
        <f t="shared" si="97"/>
        <v>19.322800000000001</v>
      </c>
      <c r="P3098" cm="1">
        <f t="array" ref="P3098">_xlfn.IFS(D3098="Same Day",N3098*0.2,D3098="First Class",N3098*0.1,D3098="Standard Class",N3098*0.5,D3098="Second Class",N3098*0)</f>
        <v>-2.71096</v>
      </c>
      <c r="Q3098">
        <f t="shared" si="98"/>
        <v>-33.060537887999999</v>
      </c>
    </row>
    <row r="3099" spans="1:17" x14ac:dyDescent="0.3">
      <c r="A3099">
        <v>3098</v>
      </c>
      <c r="B3099" t="s">
        <v>3821</v>
      </c>
      <c r="C3099" s="1">
        <v>42856</v>
      </c>
      <c r="D3099" t="s">
        <v>38</v>
      </c>
      <c r="E3099" t="s">
        <v>84</v>
      </c>
      <c r="F3099" t="s">
        <v>313</v>
      </c>
      <c r="G3099" t="s">
        <v>733</v>
      </c>
      <c r="H3099" t="s">
        <v>14</v>
      </c>
      <c r="I3099" t="s">
        <v>22</v>
      </c>
      <c r="J3099" t="s">
        <v>80</v>
      </c>
      <c r="K3099">
        <v>33.119999999999997</v>
      </c>
      <c r="L3099">
        <v>4</v>
      </c>
      <c r="M3099">
        <v>0.2</v>
      </c>
      <c r="N3099">
        <v>11.592000000000001</v>
      </c>
      <c r="O3099">
        <f t="shared" si="97"/>
        <v>21.527999999999999</v>
      </c>
      <c r="P3099" cm="1">
        <f t="array" ref="P3099">_xlfn.IFS(D3099="Same Day",N3099*0.2,D3099="First Class",N3099*0.1,D3099="Standard Class",N3099*0.5,D3099="Second Class",N3099*0)</f>
        <v>5.7960000000000003</v>
      </c>
      <c r="Q3099">
        <f t="shared" si="98"/>
        <v>146.30428799999999</v>
      </c>
    </row>
    <row r="3100" spans="1:17" x14ac:dyDescent="0.3">
      <c r="A3100">
        <v>3099</v>
      </c>
      <c r="B3100" t="s">
        <v>3821</v>
      </c>
      <c r="C3100" s="1">
        <v>42856</v>
      </c>
      <c r="D3100" t="s">
        <v>38</v>
      </c>
      <c r="E3100" t="s">
        <v>77</v>
      </c>
      <c r="F3100" t="s">
        <v>313</v>
      </c>
      <c r="G3100" t="s">
        <v>725</v>
      </c>
      <c r="H3100" t="s">
        <v>8</v>
      </c>
      <c r="I3100" t="s">
        <v>11</v>
      </c>
      <c r="J3100" t="s">
        <v>71</v>
      </c>
      <c r="K3100">
        <v>220.26560000000001</v>
      </c>
      <c r="L3100">
        <v>4</v>
      </c>
      <c r="M3100">
        <v>0.32</v>
      </c>
      <c r="N3100">
        <v>-42.1096</v>
      </c>
      <c r="O3100">
        <f t="shared" si="97"/>
        <v>262.37520000000001</v>
      </c>
      <c r="P3100" cm="1">
        <f t="array" ref="P3100">_xlfn.IFS(D3100="Same Day",N3100*0.2,D3100="First Class",N3100*0.1,D3100="Standard Class",N3100*0.5,D3100="Second Class",N3100*0)</f>
        <v>-21.0548</v>
      </c>
      <c r="Q3100">
        <f t="shared" si="98"/>
        <v>-5261.88216096</v>
      </c>
    </row>
    <row r="3101" spans="1:17" x14ac:dyDescent="0.3">
      <c r="A3101">
        <v>3100</v>
      </c>
      <c r="B3101" t="s">
        <v>3822</v>
      </c>
      <c r="C3101" s="1">
        <v>42844</v>
      </c>
      <c r="D3101" t="s">
        <v>38</v>
      </c>
      <c r="E3101" t="s">
        <v>96</v>
      </c>
      <c r="F3101" t="s">
        <v>1872</v>
      </c>
      <c r="G3101" t="s">
        <v>3347</v>
      </c>
      <c r="H3101" t="s">
        <v>14</v>
      </c>
      <c r="I3101" t="s">
        <v>16</v>
      </c>
      <c r="J3101" t="s">
        <v>87</v>
      </c>
      <c r="K3101">
        <v>10.776</v>
      </c>
      <c r="L3101">
        <v>3</v>
      </c>
      <c r="M3101">
        <v>0.2</v>
      </c>
      <c r="N3101">
        <v>3.5022000000000002</v>
      </c>
      <c r="O3101">
        <f t="shared" si="97"/>
        <v>7.2737999999999996</v>
      </c>
      <c r="P3101" cm="1">
        <f t="array" ref="P3101">_xlfn.IFS(D3101="Same Day",N3101*0.2,D3101="First Class",N3101*0.1,D3101="Standard Class",N3101*0.5,D3101="Second Class",N3101*0)</f>
        <v>1.7511000000000001</v>
      </c>
      <c r="Q3101">
        <f t="shared" si="98"/>
        <v>20.010951179999999</v>
      </c>
    </row>
    <row r="3102" spans="1:17" x14ac:dyDescent="0.3">
      <c r="A3102">
        <v>3101</v>
      </c>
      <c r="B3102" t="s">
        <v>3822</v>
      </c>
      <c r="C3102" s="1">
        <v>42844</v>
      </c>
      <c r="D3102" t="s">
        <v>38</v>
      </c>
      <c r="E3102" t="s">
        <v>77</v>
      </c>
      <c r="F3102" t="s">
        <v>1872</v>
      </c>
      <c r="G3102" t="s">
        <v>1589</v>
      </c>
      <c r="H3102" t="s">
        <v>8</v>
      </c>
      <c r="I3102" t="s">
        <v>11</v>
      </c>
      <c r="J3102" t="s">
        <v>71</v>
      </c>
      <c r="K3102">
        <v>242.352</v>
      </c>
      <c r="L3102">
        <v>3</v>
      </c>
      <c r="M3102">
        <v>0.2</v>
      </c>
      <c r="N3102">
        <v>9.0882000000000005</v>
      </c>
      <c r="O3102">
        <f t="shared" si="97"/>
        <v>233.2638</v>
      </c>
      <c r="P3102" cm="1">
        <f t="array" ref="P3102">_xlfn.IFS(D3102="Same Day",N3102*0.2,D3102="First Class",N3102*0.1,D3102="Standard Class",N3102*0.5,D3102="Second Class",N3102*0)</f>
        <v>4.5441000000000003</v>
      </c>
      <c r="Q3102">
        <f t="shared" si="98"/>
        <v>1293.2378335800001</v>
      </c>
    </row>
    <row r="3103" spans="1:17" x14ac:dyDescent="0.3">
      <c r="A3103">
        <v>3102</v>
      </c>
      <c r="B3103" t="s">
        <v>3823</v>
      </c>
      <c r="C3103" s="1">
        <v>43096</v>
      </c>
      <c r="D3103" t="s">
        <v>37</v>
      </c>
      <c r="E3103" t="s">
        <v>108</v>
      </c>
      <c r="F3103" t="s">
        <v>3824</v>
      </c>
      <c r="G3103" t="s">
        <v>912</v>
      </c>
      <c r="H3103" t="s">
        <v>14</v>
      </c>
      <c r="I3103" t="s">
        <v>19</v>
      </c>
      <c r="J3103" t="s">
        <v>90</v>
      </c>
      <c r="K3103">
        <v>695.16</v>
      </c>
      <c r="L3103">
        <v>6</v>
      </c>
      <c r="M3103">
        <v>0</v>
      </c>
      <c r="N3103">
        <v>34.758000000000003</v>
      </c>
      <c r="O3103">
        <f t="shared" si="97"/>
        <v>660.40199999999993</v>
      </c>
      <c r="P3103" cm="1">
        <f t="array" ref="P3103">_xlfn.IFS(D3103="Same Day",N3103*0.2,D3103="First Class",N3103*0.1,D3103="Standard Class",N3103*0.5,D3103="Second Class",N3103*0)</f>
        <v>0</v>
      </c>
      <c r="Q3103">
        <f t="shared" si="98"/>
        <v>660.40199999999993</v>
      </c>
    </row>
    <row r="3104" spans="1:17" x14ac:dyDescent="0.3">
      <c r="A3104">
        <v>3103</v>
      </c>
      <c r="B3104" t="s">
        <v>3823</v>
      </c>
      <c r="C3104" s="1">
        <v>43096</v>
      </c>
      <c r="D3104" t="s">
        <v>37</v>
      </c>
      <c r="E3104" t="s">
        <v>108</v>
      </c>
      <c r="F3104" t="s">
        <v>3824</v>
      </c>
      <c r="G3104" t="s">
        <v>3825</v>
      </c>
      <c r="H3104" t="s">
        <v>8</v>
      </c>
      <c r="I3104" t="s">
        <v>11</v>
      </c>
      <c r="J3104" t="s">
        <v>71</v>
      </c>
      <c r="K3104">
        <v>220.98</v>
      </c>
      <c r="L3104">
        <v>1</v>
      </c>
      <c r="M3104">
        <v>0</v>
      </c>
      <c r="N3104">
        <v>50.825400000000002</v>
      </c>
      <c r="O3104">
        <f t="shared" si="97"/>
        <v>170.15459999999999</v>
      </c>
      <c r="P3104" cm="1">
        <f t="array" ref="P3104">_xlfn.IFS(D3104="Same Day",N3104*0.2,D3104="First Class",N3104*0.1,D3104="Standard Class",N3104*0.5,D3104="Second Class",N3104*0)</f>
        <v>0</v>
      </c>
      <c r="Q3104">
        <f t="shared" si="98"/>
        <v>170.15459999999999</v>
      </c>
    </row>
    <row r="3105" spans="1:17" x14ac:dyDescent="0.3">
      <c r="A3105">
        <v>3104</v>
      </c>
      <c r="B3105" t="s">
        <v>3826</v>
      </c>
      <c r="C3105" s="1">
        <v>42716</v>
      </c>
      <c r="D3105" t="s">
        <v>38</v>
      </c>
      <c r="E3105" t="s">
        <v>96</v>
      </c>
      <c r="F3105" t="s">
        <v>3550</v>
      </c>
      <c r="G3105" t="s">
        <v>3827</v>
      </c>
      <c r="H3105" t="s">
        <v>14</v>
      </c>
      <c r="I3105" t="s">
        <v>16</v>
      </c>
      <c r="J3105" t="s">
        <v>87</v>
      </c>
      <c r="K3105">
        <v>12.957000000000001</v>
      </c>
      <c r="L3105">
        <v>7</v>
      </c>
      <c r="M3105">
        <v>0.7</v>
      </c>
      <c r="N3105">
        <v>-9.5017999999999994</v>
      </c>
      <c r="O3105">
        <f t="shared" si="97"/>
        <v>22.4588</v>
      </c>
      <c r="P3105" cm="1">
        <f t="array" ref="P3105">_xlfn.IFS(D3105="Same Day",N3105*0.2,D3105="First Class",N3105*0.1,D3105="Standard Class",N3105*0.5,D3105="Second Class",N3105*0)</f>
        <v>-4.7508999999999997</v>
      </c>
      <c r="Q3105">
        <f t="shared" si="98"/>
        <v>-84.240712919999993</v>
      </c>
    </row>
    <row r="3106" spans="1:17" x14ac:dyDescent="0.3">
      <c r="A3106">
        <v>3105</v>
      </c>
      <c r="B3106" t="s">
        <v>3828</v>
      </c>
      <c r="C3106" s="1">
        <v>42823</v>
      </c>
      <c r="D3106" t="s">
        <v>38</v>
      </c>
      <c r="E3106" t="s">
        <v>68</v>
      </c>
      <c r="F3106" t="s">
        <v>3829</v>
      </c>
      <c r="G3106" t="s">
        <v>3830</v>
      </c>
      <c r="H3106" t="s">
        <v>14</v>
      </c>
      <c r="I3106" t="s">
        <v>18</v>
      </c>
      <c r="J3106" t="s">
        <v>275</v>
      </c>
      <c r="K3106">
        <v>25.68</v>
      </c>
      <c r="L3106">
        <v>6</v>
      </c>
      <c r="M3106">
        <v>0</v>
      </c>
      <c r="N3106">
        <v>11.555999999999999</v>
      </c>
      <c r="O3106">
        <f t="shared" si="97"/>
        <v>14.124000000000001</v>
      </c>
      <c r="P3106" cm="1">
        <f t="array" ref="P3106">_xlfn.IFS(D3106="Same Day",N3106*0.2,D3106="First Class",N3106*0.1,D3106="Standard Class",N3106*0.5,D3106="Second Class",N3106*0)</f>
        <v>5.7779999999999996</v>
      </c>
      <c r="Q3106">
        <f t="shared" si="98"/>
        <v>95.732472000000001</v>
      </c>
    </row>
    <row r="3107" spans="1:17" x14ac:dyDescent="0.3">
      <c r="A3107">
        <v>3106</v>
      </c>
      <c r="B3107" t="s">
        <v>3831</v>
      </c>
      <c r="C3107" s="1">
        <v>42580</v>
      </c>
      <c r="D3107" t="s">
        <v>38</v>
      </c>
      <c r="E3107" t="s">
        <v>96</v>
      </c>
      <c r="F3107" t="s">
        <v>855</v>
      </c>
      <c r="G3107" t="s">
        <v>1148</v>
      </c>
      <c r="H3107" t="s">
        <v>14</v>
      </c>
      <c r="I3107" t="s">
        <v>22</v>
      </c>
      <c r="J3107" t="s">
        <v>160</v>
      </c>
      <c r="K3107">
        <v>15.712</v>
      </c>
      <c r="L3107">
        <v>4</v>
      </c>
      <c r="M3107">
        <v>0.2</v>
      </c>
      <c r="N3107">
        <v>5.6955999999999998</v>
      </c>
      <c r="O3107">
        <f t="shared" si="97"/>
        <v>10.016400000000001</v>
      </c>
      <c r="P3107" cm="1">
        <f t="array" ref="P3107">_xlfn.IFS(D3107="Same Day",N3107*0.2,D3107="First Class",N3107*0.1,D3107="Standard Class",N3107*0.5,D3107="Second Class",N3107*0)</f>
        <v>2.8477999999999999</v>
      </c>
      <c r="Q3107">
        <f t="shared" si="98"/>
        <v>38.541103920000005</v>
      </c>
    </row>
    <row r="3108" spans="1:17" x14ac:dyDescent="0.3">
      <c r="A3108">
        <v>3107</v>
      </c>
      <c r="B3108" t="s">
        <v>3832</v>
      </c>
      <c r="C3108" s="1">
        <v>42930</v>
      </c>
      <c r="D3108" t="s">
        <v>38</v>
      </c>
      <c r="E3108" t="s">
        <v>68</v>
      </c>
      <c r="F3108" t="s">
        <v>2114</v>
      </c>
      <c r="G3108" t="s">
        <v>1848</v>
      </c>
      <c r="H3108" t="s">
        <v>14</v>
      </c>
      <c r="I3108" t="s">
        <v>15</v>
      </c>
      <c r="J3108" t="s">
        <v>90</v>
      </c>
      <c r="K3108">
        <v>298.464</v>
      </c>
      <c r="L3108">
        <v>6</v>
      </c>
      <c r="M3108">
        <v>0.2</v>
      </c>
      <c r="N3108">
        <v>26.115600000000001</v>
      </c>
      <c r="O3108">
        <f t="shared" si="97"/>
        <v>272.34839999999997</v>
      </c>
      <c r="P3108" cm="1">
        <f t="array" ref="P3108">_xlfn.IFS(D3108="Same Day",N3108*0.2,D3108="First Class",N3108*0.1,D3108="Standard Class",N3108*0.5,D3108="Second Class",N3108*0)</f>
        <v>13.0578</v>
      </c>
      <c r="Q3108">
        <f t="shared" si="98"/>
        <v>3828.6193375199996</v>
      </c>
    </row>
    <row r="3109" spans="1:17" x14ac:dyDescent="0.3">
      <c r="A3109">
        <v>3108</v>
      </c>
      <c r="B3109" t="s">
        <v>3833</v>
      </c>
      <c r="C3109" s="1">
        <v>42573</v>
      </c>
      <c r="D3109" t="s">
        <v>38</v>
      </c>
      <c r="E3109" t="s">
        <v>68</v>
      </c>
      <c r="F3109" t="s">
        <v>111</v>
      </c>
      <c r="G3109" t="s">
        <v>3834</v>
      </c>
      <c r="H3109" t="s">
        <v>14</v>
      </c>
      <c r="I3109" t="s">
        <v>18</v>
      </c>
      <c r="J3109" t="s">
        <v>160</v>
      </c>
      <c r="K3109">
        <v>21.93</v>
      </c>
      <c r="L3109">
        <v>3</v>
      </c>
      <c r="M3109">
        <v>0</v>
      </c>
      <c r="N3109">
        <v>10.0878</v>
      </c>
      <c r="O3109">
        <f t="shared" si="97"/>
        <v>11.8422</v>
      </c>
      <c r="P3109" cm="1">
        <f t="array" ref="P3109">_xlfn.IFS(D3109="Same Day",N3109*0.2,D3109="First Class",N3109*0.1,D3109="Standard Class",N3109*0.5,D3109="Second Class",N3109*0)</f>
        <v>5.0438999999999998</v>
      </c>
      <c r="Q3109">
        <f t="shared" si="98"/>
        <v>71.573072580000002</v>
      </c>
    </row>
    <row r="3110" spans="1:17" x14ac:dyDescent="0.3">
      <c r="A3110">
        <v>3109</v>
      </c>
      <c r="B3110" t="s">
        <v>3833</v>
      </c>
      <c r="C3110" s="1">
        <v>42573</v>
      </c>
      <c r="D3110" t="s">
        <v>38</v>
      </c>
      <c r="E3110" t="s">
        <v>96</v>
      </c>
      <c r="F3110" t="s">
        <v>111</v>
      </c>
      <c r="G3110" t="s">
        <v>1949</v>
      </c>
      <c r="H3110" t="s">
        <v>14</v>
      </c>
      <c r="I3110" t="s">
        <v>15</v>
      </c>
      <c r="J3110" t="s">
        <v>90</v>
      </c>
      <c r="K3110">
        <v>242.94</v>
      </c>
      <c r="L3110">
        <v>3</v>
      </c>
      <c r="M3110">
        <v>0</v>
      </c>
      <c r="N3110">
        <v>4.8587999999999996</v>
      </c>
      <c r="O3110">
        <f t="shared" si="97"/>
        <v>238.0812</v>
      </c>
      <c r="P3110" cm="1">
        <f t="array" ref="P3110">_xlfn.IFS(D3110="Same Day",N3110*0.2,D3110="First Class",N3110*0.1,D3110="Standard Class",N3110*0.5,D3110="Second Class",N3110*0)</f>
        <v>2.4293999999999998</v>
      </c>
      <c r="Q3110">
        <f t="shared" si="98"/>
        <v>816.47566727999993</v>
      </c>
    </row>
    <row r="3111" spans="1:17" x14ac:dyDescent="0.3">
      <c r="A3111">
        <v>3110</v>
      </c>
      <c r="B3111" t="s">
        <v>3833</v>
      </c>
      <c r="C3111" s="1">
        <v>42573</v>
      </c>
      <c r="D3111" t="s">
        <v>38</v>
      </c>
      <c r="E3111" t="s">
        <v>84</v>
      </c>
      <c r="F3111" t="s">
        <v>111</v>
      </c>
      <c r="G3111" t="s">
        <v>1860</v>
      </c>
      <c r="H3111" t="s">
        <v>14</v>
      </c>
      <c r="I3111" t="s">
        <v>18</v>
      </c>
      <c r="J3111" t="s">
        <v>113</v>
      </c>
      <c r="K3111">
        <v>7.64</v>
      </c>
      <c r="L3111">
        <v>1</v>
      </c>
      <c r="M3111">
        <v>0</v>
      </c>
      <c r="N3111">
        <v>3.7435999999999998</v>
      </c>
      <c r="O3111">
        <f t="shared" si="97"/>
        <v>3.8963999999999999</v>
      </c>
      <c r="P3111" cm="1">
        <f t="array" ref="P3111">_xlfn.IFS(D3111="Same Day",N3111*0.2,D3111="First Class",N3111*0.1,D3111="Standard Class",N3111*0.5,D3111="Second Class",N3111*0)</f>
        <v>1.8717999999999999</v>
      </c>
      <c r="Q3111">
        <f t="shared" si="98"/>
        <v>11.189681519999999</v>
      </c>
    </row>
    <row r="3112" spans="1:17" x14ac:dyDescent="0.3">
      <c r="A3112">
        <v>3111</v>
      </c>
      <c r="B3112" t="s">
        <v>3833</v>
      </c>
      <c r="C3112" s="1">
        <v>42573</v>
      </c>
      <c r="D3112" t="s">
        <v>38</v>
      </c>
      <c r="E3112" t="s">
        <v>96</v>
      </c>
      <c r="F3112" t="s">
        <v>111</v>
      </c>
      <c r="G3112" t="s">
        <v>1206</v>
      </c>
      <c r="H3112" t="s">
        <v>14</v>
      </c>
      <c r="I3112" t="s">
        <v>18</v>
      </c>
      <c r="J3112" t="s">
        <v>113</v>
      </c>
      <c r="K3112">
        <v>51.84</v>
      </c>
      <c r="L3112">
        <v>8</v>
      </c>
      <c r="M3112">
        <v>0</v>
      </c>
      <c r="N3112">
        <v>25.401599999999998</v>
      </c>
      <c r="O3112">
        <f t="shared" si="97"/>
        <v>26.438400000000005</v>
      </c>
      <c r="P3112" cm="1">
        <f t="array" ref="P3112">_xlfn.IFS(D3112="Same Day",N3112*0.2,D3112="First Class",N3112*0.1,D3112="Standard Class",N3112*0.5,D3112="Second Class",N3112*0)</f>
        <v>12.700799999999999</v>
      </c>
      <c r="Q3112">
        <f t="shared" si="98"/>
        <v>362.22723072000002</v>
      </c>
    </row>
    <row r="3113" spans="1:17" x14ac:dyDescent="0.3">
      <c r="A3113">
        <v>3112</v>
      </c>
      <c r="B3113" t="s">
        <v>3833</v>
      </c>
      <c r="C3113" s="1">
        <v>42573</v>
      </c>
      <c r="D3113" t="s">
        <v>38</v>
      </c>
      <c r="E3113" t="s">
        <v>108</v>
      </c>
      <c r="F3113" t="s">
        <v>111</v>
      </c>
      <c r="G3113" t="s">
        <v>2945</v>
      </c>
      <c r="H3113" t="s">
        <v>14</v>
      </c>
      <c r="I3113" t="s">
        <v>15</v>
      </c>
      <c r="J3113" t="s">
        <v>90</v>
      </c>
      <c r="K3113">
        <v>265.17</v>
      </c>
      <c r="L3113">
        <v>1</v>
      </c>
      <c r="M3113">
        <v>0</v>
      </c>
      <c r="N3113">
        <v>47.730600000000003</v>
      </c>
      <c r="O3113">
        <f t="shared" si="97"/>
        <v>217.43940000000001</v>
      </c>
      <c r="P3113" cm="1">
        <f t="array" ref="P3113">_xlfn.IFS(D3113="Same Day",N3113*0.2,D3113="First Class",N3113*0.1,D3113="Standard Class",N3113*0.5,D3113="Second Class",N3113*0)</f>
        <v>23.865300000000001</v>
      </c>
      <c r="Q3113">
        <f t="shared" si="98"/>
        <v>5406.6959128200006</v>
      </c>
    </row>
    <row r="3114" spans="1:17" x14ac:dyDescent="0.3">
      <c r="A3114">
        <v>3113</v>
      </c>
      <c r="B3114" t="s">
        <v>3835</v>
      </c>
      <c r="C3114" s="1">
        <v>42612</v>
      </c>
      <c r="D3114" t="s">
        <v>38</v>
      </c>
      <c r="E3114" t="s">
        <v>77</v>
      </c>
      <c r="F3114" t="s">
        <v>2306</v>
      </c>
      <c r="G3114" t="s">
        <v>3836</v>
      </c>
      <c r="H3114" t="s">
        <v>25</v>
      </c>
      <c r="I3114" t="s">
        <v>27</v>
      </c>
      <c r="J3114" t="s">
        <v>517</v>
      </c>
      <c r="K3114">
        <v>837.6</v>
      </c>
      <c r="L3114">
        <v>3</v>
      </c>
      <c r="M3114">
        <v>0.2</v>
      </c>
      <c r="N3114">
        <v>62.82</v>
      </c>
      <c r="O3114">
        <f t="shared" si="97"/>
        <v>774.78</v>
      </c>
      <c r="P3114" cm="1">
        <f t="array" ref="P3114">_xlfn.IFS(D3114="Same Day",N3114*0.2,D3114="First Class",N3114*0.1,D3114="Standard Class",N3114*0.5,D3114="Second Class",N3114*0)</f>
        <v>31.41</v>
      </c>
      <c r="Q3114">
        <f t="shared" si="98"/>
        <v>25110.619799999997</v>
      </c>
    </row>
    <row r="3115" spans="1:17" x14ac:dyDescent="0.3">
      <c r="A3115">
        <v>3114</v>
      </c>
      <c r="B3115" t="s">
        <v>3835</v>
      </c>
      <c r="C3115" s="1">
        <v>42612</v>
      </c>
      <c r="D3115" t="s">
        <v>38</v>
      </c>
      <c r="E3115" t="s">
        <v>108</v>
      </c>
      <c r="F3115" t="s">
        <v>2306</v>
      </c>
      <c r="G3115" t="s">
        <v>324</v>
      </c>
      <c r="H3115" t="s">
        <v>14</v>
      </c>
      <c r="I3115" t="s">
        <v>21</v>
      </c>
      <c r="J3115" t="s">
        <v>80</v>
      </c>
      <c r="K3115">
        <v>135.9</v>
      </c>
      <c r="L3115">
        <v>5</v>
      </c>
      <c r="M3115">
        <v>0</v>
      </c>
      <c r="N3115">
        <v>63.872999999999998</v>
      </c>
      <c r="O3115">
        <f t="shared" si="97"/>
        <v>72.027000000000015</v>
      </c>
      <c r="P3115" cm="1">
        <f t="array" ref="P3115">_xlfn.IFS(D3115="Same Day",N3115*0.2,D3115="First Class",N3115*0.1,D3115="Standard Class",N3115*0.5,D3115="Second Class",N3115*0)</f>
        <v>31.936499999999999</v>
      </c>
      <c r="Q3115">
        <f t="shared" si="98"/>
        <v>2372.3172855000003</v>
      </c>
    </row>
    <row r="3116" spans="1:17" x14ac:dyDescent="0.3">
      <c r="A3116">
        <v>3115</v>
      </c>
      <c r="B3116" t="s">
        <v>3835</v>
      </c>
      <c r="C3116" s="1">
        <v>42612</v>
      </c>
      <c r="D3116" t="s">
        <v>38</v>
      </c>
      <c r="E3116" t="s">
        <v>68</v>
      </c>
      <c r="F3116" t="s">
        <v>2306</v>
      </c>
      <c r="G3116" t="s">
        <v>2855</v>
      </c>
      <c r="H3116" t="s">
        <v>14</v>
      </c>
      <c r="I3116" t="s">
        <v>18</v>
      </c>
      <c r="J3116" t="s">
        <v>113</v>
      </c>
      <c r="K3116">
        <v>34.68</v>
      </c>
      <c r="L3116">
        <v>6</v>
      </c>
      <c r="M3116">
        <v>0</v>
      </c>
      <c r="N3116">
        <v>16.993200000000002</v>
      </c>
      <c r="O3116">
        <f t="shared" si="97"/>
        <v>17.686799999999998</v>
      </c>
      <c r="P3116" cm="1">
        <f t="array" ref="P3116">_xlfn.IFS(D3116="Same Day",N3116*0.2,D3116="First Class",N3116*0.1,D3116="Standard Class",N3116*0.5,D3116="Second Class",N3116*0)</f>
        <v>8.4966000000000008</v>
      </c>
      <c r="Q3116">
        <f t="shared" si="98"/>
        <v>167.96446488000001</v>
      </c>
    </row>
    <row r="3117" spans="1:17" x14ac:dyDescent="0.3">
      <c r="A3117">
        <v>3116</v>
      </c>
      <c r="B3117" t="s">
        <v>3835</v>
      </c>
      <c r="C3117" s="1">
        <v>42612</v>
      </c>
      <c r="D3117" t="s">
        <v>38</v>
      </c>
      <c r="E3117" t="s">
        <v>84</v>
      </c>
      <c r="F3117" t="s">
        <v>2306</v>
      </c>
      <c r="G3117" t="s">
        <v>2039</v>
      </c>
      <c r="H3117" t="s">
        <v>8</v>
      </c>
      <c r="I3117" t="s">
        <v>9</v>
      </c>
      <c r="J3117" t="s">
        <v>73</v>
      </c>
      <c r="K3117">
        <v>532.70399999999995</v>
      </c>
      <c r="L3117">
        <v>6</v>
      </c>
      <c r="M3117">
        <v>0.2</v>
      </c>
      <c r="N3117">
        <v>-39.952800000000003</v>
      </c>
      <c r="O3117">
        <f t="shared" si="97"/>
        <v>572.65679999999998</v>
      </c>
      <c r="P3117" cm="1">
        <f t="array" ref="P3117">_xlfn.IFS(D3117="Same Day",N3117*0.2,D3117="First Class",N3117*0.1,D3117="Standard Class",N3117*0.5,D3117="Second Class",N3117*0)</f>
        <v>-19.976400000000002</v>
      </c>
      <c r="Q3117">
        <f t="shared" si="98"/>
        <v>-10866.96449952</v>
      </c>
    </row>
    <row r="3118" spans="1:17" x14ac:dyDescent="0.3">
      <c r="A3118">
        <v>3117</v>
      </c>
      <c r="B3118" t="s">
        <v>3835</v>
      </c>
      <c r="C3118" s="1">
        <v>42612</v>
      </c>
      <c r="D3118" t="s">
        <v>38</v>
      </c>
      <c r="E3118" t="s">
        <v>68</v>
      </c>
      <c r="F3118" t="s">
        <v>2306</v>
      </c>
      <c r="G3118" t="s">
        <v>137</v>
      </c>
      <c r="H3118" t="s">
        <v>14</v>
      </c>
      <c r="I3118" t="s">
        <v>17</v>
      </c>
      <c r="J3118" t="s">
        <v>87</v>
      </c>
      <c r="K3118">
        <v>43.1</v>
      </c>
      <c r="L3118">
        <v>5</v>
      </c>
      <c r="M3118">
        <v>0</v>
      </c>
      <c r="N3118">
        <v>11.206</v>
      </c>
      <c r="O3118">
        <f t="shared" si="97"/>
        <v>31.894000000000002</v>
      </c>
      <c r="P3118" cm="1">
        <f t="array" ref="P3118">_xlfn.IFS(D3118="Same Day",N3118*0.2,D3118="First Class",N3118*0.1,D3118="Standard Class",N3118*0.5,D3118="Second Class",N3118*0)</f>
        <v>5.6029999999999998</v>
      </c>
      <c r="Q3118">
        <f t="shared" si="98"/>
        <v>210.596082</v>
      </c>
    </row>
    <row r="3119" spans="1:17" x14ac:dyDescent="0.3">
      <c r="A3119">
        <v>3118</v>
      </c>
      <c r="B3119" t="s">
        <v>3835</v>
      </c>
      <c r="C3119" s="1">
        <v>42612</v>
      </c>
      <c r="D3119" t="s">
        <v>38</v>
      </c>
      <c r="E3119" t="s">
        <v>84</v>
      </c>
      <c r="F3119" t="s">
        <v>2306</v>
      </c>
      <c r="G3119" t="s">
        <v>436</v>
      </c>
      <c r="H3119" t="s">
        <v>14</v>
      </c>
      <c r="I3119" t="s">
        <v>19</v>
      </c>
      <c r="J3119" t="s">
        <v>90</v>
      </c>
      <c r="K3119">
        <v>15.88</v>
      </c>
      <c r="L3119">
        <v>4</v>
      </c>
      <c r="M3119">
        <v>0</v>
      </c>
      <c r="N3119">
        <v>0.1588</v>
      </c>
      <c r="O3119">
        <f t="shared" si="97"/>
        <v>15.721200000000001</v>
      </c>
      <c r="P3119" cm="1">
        <f t="array" ref="P3119">_xlfn.IFS(D3119="Same Day",N3119*0.2,D3119="First Class",N3119*0.1,D3119="Standard Class",N3119*0.5,D3119="Second Class",N3119*0)</f>
        <v>7.9399999999999998E-2</v>
      </c>
      <c r="Q3119">
        <f t="shared" si="98"/>
        <v>16.969463279999999</v>
      </c>
    </row>
    <row r="3120" spans="1:17" x14ac:dyDescent="0.3">
      <c r="A3120">
        <v>3119</v>
      </c>
      <c r="B3120" t="s">
        <v>3837</v>
      </c>
      <c r="C3120" s="1">
        <v>42167</v>
      </c>
      <c r="D3120" t="s">
        <v>35</v>
      </c>
      <c r="E3120" t="s">
        <v>77</v>
      </c>
      <c r="F3120" t="s">
        <v>2633</v>
      </c>
      <c r="G3120" t="s">
        <v>690</v>
      </c>
      <c r="H3120" t="s">
        <v>8</v>
      </c>
      <c r="I3120" t="s">
        <v>9</v>
      </c>
      <c r="J3120" t="s">
        <v>73</v>
      </c>
      <c r="K3120">
        <v>1123.92</v>
      </c>
      <c r="L3120">
        <v>5</v>
      </c>
      <c r="M3120">
        <v>0.2</v>
      </c>
      <c r="N3120">
        <v>-182.637</v>
      </c>
      <c r="O3120">
        <f t="shared" si="97"/>
        <v>1306.557</v>
      </c>
      <c r="P3120" cm="1">
        <f t="array" ref="P3120">_xlfn.IFS(D3120="Same Day",N3120*0.2,D3120="First Class",N3120*0.1,D3120="Standard Class",N3120*0.5,D3120="Second Class",N3120*0)</f>
        <v>-18.2637</v>
      </c>
      <c r="Q3120">
        <f t="shared" si="98"/>
        <v>-22556.008080899999</v>
      </c>
    </row>
    <row r="3121" spans="1:17" x14ac:dyDescent="0.3">
      <c r="A3121">
        <v>3120</v>
      </c>
      <c r="B3121" t="s">
        <v>3837</v>
      </c>
      <c r="C3121" s="1">
        <v>42167</v>
      </c>
      <c r="D3121" t="s">
        <v>35</v>
      </c>
      <c r="E3121" t="s">
        <v>108</v>
      </c>
      <c r="F3121" t="s">
        <v>2633</v>
      </c>
      <c r="G3121" t="s">
        <v>1089</v>
      </c>
      <c r="H3121" t="s">
        <v>25</v>
      </c>
      <c r="I3121" t="s">
        <v>26</v>
      </c>
      <c r="J3121" t="s">
        <v>99</v>
      </c>
      <c r="K3121">
        <v>249.584</v>
      </c>
      <c r="L3121">
        <v>2</v>
      </c>
      <c r="M3121">
        <v>0.2</v>
      </c>
      <c r="N3121">
        <v>31.198</v>
      </c>
      <c r="O3121">
        <f t="shared" si="97"/>
        <v>218.386</v>
      </c>
      <c r="P3121" cm="1">
        <f t="array" ref="P3121">_xlfn.IFS(D3121="Same Day",N3121*0.2,D3121="First Class",N3121*0.1,D3121="Standard Class",N3121*0.5,D3121="Second Class",N3121*0)</f>
        <v>3.1198000000000001</v>
      </c>
      <c r="Q3121">
        <f t="shared" si="98"/>
        <v>899.70664279999994</v>
      </c>
    </row>
    <row r="3122" spans="1:17" x14ac:dyDescent="0.3">
      <c r="A3122">
        <v>3121</v>
      </c>
      <c r="B3122" t="s">
        <v>3837</v>
      </c>
      <c r="C3122" s="1">
        <v>42167</v>
      </c>
      <c r="D3122" t="s">
        <v>35</v>
      </c>
      <c r="E3122" t="s">
        <v>108</v>
      </c>
      <c r="F3122" t="s">
        <v>2633</v>
      </c>
      <c r="G3122" t="s">
        <v>3838</v>
      </c>
      <c r="H3122" t="s">
        <v>8</v>
      </c>
      <c r="I3122" t="s">
        <v>12</v>
      </c>
      <c r="J3122" t="s">
        <v>87</v>
      </c>
      <c r="K3122">
        <v>48.671999999999997</v>
      </c>
      <c r="L3122">
        <v>3</v>
      </c>
      <c r="M3122">
        <v>0.2</v>
      </c>
      <c r="N3122">
        <v>7.3007999999999997</v>
      </c>
      <c r="O3122">
        <f t="shared" si="97"/>
        <v>41.371199999999995</v>
      </c>
      <c r="P3122" cm="1">
        <f t="array" ref="P3122">_xlfn.IFS(D3122="Same Day",N3122*0.2,D3122="First Class",N3122*0.1,D3122="Standard Class",N3122*0.5,D3122="Second Class",N3122*0)</f>
        <v>0.73008000000000006</v>
      </c>
      <c r="Q3122">
        <f t="shared" si="98"/>
        <v>71.575485695999987</v>
      </c>
    </row>
    <row r="3123" spans="1:17" x14ac:dyDescent="0.3">
      <c r="A3123">
        <v>3122</v>
      </c>
      <c r="B3123" t="s">
        <v>3837</v>
      </c>
      <c r="C3123" s="1">
        <v>42167</v>
      </c>
      <c r="D3123" t="s">
        <v>35</v>
      </c>
      <c r="E3123" t="s">
        <v>68</v>
      </c>
      <c r="F3123" t="s">
        <v>2633</v>
      </c>
      <c r="G3123" t="s">
        <v>317</v>
      </c>
      <c r="H3123" t="s">
        <v>14</v>
      </c>
      <c r="I3123" t="s">
        <v>20</v>
      </c>
      <c r="J3123" t="s">
        <v>87</v>
      </c>
      <c r="K3123">
        <v>60.768000000000001</v>
      </c>
      <c r="L3123">
        <v>2</v>
      </c>
      <c r="M3123">
        <v>0.2</v>
      </c>
      <c r="N3123">
        <v>7.5960000000000001</v>
      </c>
      <c r="O3123">
        <f t="shared" si="97"/>
        <v>53.171999999999997</v>
      </c>
      <c r="P3123" cm="1">
        <f t="array" ref="P3123">_xlfn.IFS(D3123="Same Day",N3123*0.2,D3123="First Class",N3123*0.1,D3123="Standard Class",N3123*0.5,D3123="Second Class",N3123*0)</f>
        <v>0.75960000000000005</v>
      </c>
      <c r="Q3123">
        <f t="shared" si="98"/>
        <v>93.561451199999993</v>
      </c>
    </row>
    <row r="3124" spans="1:17" x14ac:dyDescent="0.3">
      <c r="A3124">
        <v>3123</v>
      </c>
      <c r="B3124" t="s">
        <v>3837</v>
      </c>
      <c r="C3124" s="1">
        <v>42167</v>
      </c>
      <c r="D3124" t="s">
        <v>35</v>
      </c>
      <c r="E3124" t="s">
        <v>68</v>
      </c>
      <c r="F3124" t="s">
        <v>2633</v>
      </c>
      <c r="G3124" t="s">
        <v>634</v>
      </c>
      <c r="H3124" t="s">
        <v>14</v>
      </c>
      <c r="I3124" t="s">
        <v>16</v>
      </c>
      <c r="J3124" t="s">
        <v>101</v>
      </c>
      <c r="K3124">
        <v>78.599999999999994</v>
      </c>
      <c r="L3124">
        <v>5</v>
      </c>
      <c r="M3124">
        <v>0.7</v>
      </c>
      <c r="N3124">
        <v>-62.88</v>
      </c>
      <c r="O3124">
        <f t="shared" si="97"/>
        <v>141.47999999999999</v>
      </c>
      <c r="P3124" cm="1">
        <f t="array" ref="P3124">_xlfn.IFS(D3124="Same Day",N3124*0.2,D3124="First Class",N3124*0.1,D3124="Standard Class",N3124*0.5,D3124="Second Class",N3124*0)</f>
        <v>-6.2880000000000003</v>
      </c>
      <c r="Q3124">
        <f t="shared" si="98"/>
        <v>-748.14624000000003</v>
      </c>
    </row>
    <row r="3125" spans="1:17" x14ac:dyDescent="0.3">
      <c r="A3125">
        <v>3124</v>
      </c>
      <c r="B3125" t="s">
        <v>3837</v>
      </c>
      <c r="C3125" s="1">
        <v>42167</v>
      </c>
      <c r="D3125" t="s">
        <v>35</v>
      </c>
      <c r="E3125" t="s">
        <v>84</v>
      </c>
      <c r="F3125" t="s">
        <v>2633</v>
      </c>
      <c r="G3125" t="s">
        <v>3380</v>
      </c>
      <c r="H3125" t="s">
        <v>14</v>
      </c>
      <c r="I3125" t="s">
        <v>16</v>
      </c>
      <c r="J3125" t="s">
        <v>87</v>
      </c>
      <c r="K3125">
        <v>3.7679999999999998</v>
      </c>
      <c r="L3125">
        <v>2</v>
      </c>
      <c r="M3125">
        <v>0.7</v>
      </c>
      <c r="N3125">
        <v>-3.14</v>
      </c>
      <c r="O3125">
        <f t="shared" si="97"/>
        <v>6.9079999999999995</v>
      </c>
      <c r="P3125" cm="1">
        <f t="array" ref="P3125">_xlfn.IFS(D3125="Same Day",N3125*0.2,D3125="First Class",N3125*0.1,D3125="Standard Class",N3125*0.5,D3125="Second Class",N3125*0)</f>
        <v>-0.31400000000000006</v>
      </c>
      <c r="Q3125">
        <f t="shared" si="98"/>
        <v>4.7388879999999993</v>
      </c>
    </row>
    <row r="3126" spans="1:17" x14ac:dyDescent="0.3">
      <c r="A3126">
        <v>3125</v>
      </c>
      <c r="B3126" t="s">
        <v>3837</v>
      </c>
      <c r="C3126" s="1">
        <v>42167</v>
      </c>
      <c r="D3126" t="s">
        <v>35</v>
      </c>
      <c r="E3126" t="s">
        <v>68</v>
      </c>
      <c r="F3126" t="s">
        <v>2633</v>
      </c>
      <c r="G3126" t="s">
        <v>1068</v>
      </c>
      <c r="H3126" t="s">
        <v>14</v>
      </c>
      <c r="I3126" t="s">
        <v>15</v>
      </c>
      <c r="J3126" t="s">
        <v>90</v>
      </c>
      <c r="K3126">
        <v>1036.624</v>
      </c>
      <c r="L3126">
        <v>2</v>
      </c>
      <c r="M3126">
        <v>0.2</v>
      </c>
      <c r="N3126">
        <v>51.831200000000003</v>
      </c>
      <c r="O3126">
        <f t="shared" si="97"/>
        <v>984.79280000000006</v>
      </c>
      <c r="P3126" cm="1">
        <f t="array" ref="P3126">_xlfn.IFS(D3126="Same Day",N3126*0.2,D3126="First Class",N3126*0.1,D3126="Standard Class",N3126*0.5,D3126="Second Class",N3126*0)</f>
        <v>5.1831200000000006</v>
      </c>
      <c r="Q3126">
        <f t="shared" si="98"/>
        <v>6089.0920575360005</v>
      </c>
    </row>
    <row r="3127" spans="1:17" x14ac:dyDescent="0.3">
      <c r="A3127">
        <v>3126</v>
      </c>
      <c r="B3127" t="s">
        <v>3837</v>
      </c>
      <c r="C3127" s="1">
        <v>42167</v>
      </c>
      <c r="D3127" t="s">
        <v>35</v>
      </c>
      <c r="E3127" t="s">
        <v>68</v>
      </c>
      <c r="F3127" t="s">
        <v>2633</v>
      </c>
      <c r="G3127" t="s">
        <v>1596</v>
      </c>
      <c r="H3127" t="s">
        <v>14</v>
      </c>
      <c r="I3127" t="s">
        <v>15</v>
      </c>
      <c r="J3127" t="s">
        <v>90</v>
      </c>
      <c r="K3127">
        <v>563.80799999999999</v>
      </c>
      <c r="L3127">
        <v>4</v>
      </c>
      <c r="M3127">
        <v>0.2</v>
      </c>
      <c r="N3127">
        <v>21.142800000000001</v>
      </c>
      <c r="O3127">
        <f t="shared" si="97"/>
        <v>542.66520000000003</v>
      </c>
      <c r="P3127" cm="1">
        <f t="array" ref="P3127">_xlfn.IFS(D3127="Same Day",N3127*0.2,D3127="First Class",N3127*0.1,D3127="Standard Class",N3127*0.5,D3127="Second Class",N3127*0)</f>
        <v>2.1142800000000004</v>
      </c>
      <c r="Q3127">
        <f t="shared" si="98"/>
        <v>1690.0113790560004</v>
      </c>
    </row>
    <row r="3128" spans="1:17" x14ac:dyDescent="0.3">
      <c r="A3128">
        <v>3127</v>
      </c>
      <c r="B3128" t="s">
        <v>3839</v>
      </c>
      <c r="C3128" s="1">
        <v>42990</v>
      </c>
      <c r="D3128" t="s">
        <v>38</v>
      </c>
      <c r="E3128" t="s">
        <v>84</v>
      </c>
      <c r="F3128" t="s">
        <v>3840</v>
      </c>
      <c r="G3128" t="s">
        <v>1972</v>
      </c>
      <c r="H3128" t="s">
        <v>25</v>
      </c>
      <c r="I3128" t="s">
        <v>26</v>
      </c>
      <c r="J3128" t="s">
        <v>99</v>
      </c>
      <c r="K3128">
        <v>258.52800000000002</v>
      </c>
      <c r="L3128">
        <v>2</v>
      </c>
      <c r="M3128">
        <v>0.4</v>
      </c>
      <c r="N3128">
        <v>-47.396799999999999</v>
      </c>
      <c r="O3128">
        <f t="shared" si="97"/>
        <v>305.9248</v>
      </c>
      <c r="P3128" cm="1">
        <f t="array" ref="P3128">_xlfn.IFS(D3128="Same Day",N3128*0.2,D3128="First Class",N3128*0.1,D3128="Standard Class",N3128*0.5,D3128="Second Class",N3128*0)</f>
        <v>-23.698399999999999</v>
      </c>
      <c r="Q3128">
        <f t="shared" si="98"/>
        <v>-6944.0034803199997</v>
      </c>
    </row>
    <row r="3129" spans="1:17" x14ac:dyDescent="0.3">
      <c r="A3129">
        <v>3128</v>
      </c>
      <c r="B3129" t="s">
        <v>3841</v>
      </c>
      <c r="C3129" s="1">
        <v>43014</v>
      </c>
      <c r="D3129" t="s">
        <v>38</v>
      </c>
      <c r="E3129" t="s">
        <v>96</v>
      </c>
      <c r="F3129" t="s">
        <v>3691</v>
      </c>
      <c r="G3129" t="s">
        <v>3842</v>
      </c>
      <c r="H3129" t="s">
        <v>14</v>
      </c>
      <c r="I3129" t="s">
        <v>18</v>
      </c>
      <c r="J3129" t="s">
        <v>298</v>
      </c>
      <c r="K3129">
        <v>49.12</v>
      </c>
      <c r="L3129">
        <v>4</v>
      </c>
      <c r="M3129">
        <v>0</v>
      </c>
      <c r="N3129">
        <v>23.086400000000001</v>
      </c>
      <c r="O3129">
        <f t="shared" si="97"/>
        <v>26.033599999999996</v>
      </c>
      <c r="P3129" cm="1">
        <f t="array" ref="P3129">_xlfn.IFS(D3129="Same Day",N3129*0.2,D3129="First Class",N3129*0.1,D3129="Standard Class",N3129*0.5,D3129="Second Class",N3129*0)</f>
        <v>11.543200000000001</v>
      </c>
      <c r="Q3129">
        <f t="shared" si="98"/>
        <v>326.54465151999995</v>
      </c>
    </row>
    <row r="3130" spans="1:17" x14ac:dyDescent="0.3">
      <c r="A3130">
        <v>3129</v>
      </c>
      <c r="B3130" t="s">
        <v>3843</v>
      </c>
      <c r="C3130" s="1">
        <v>41990</v>
      </c>
      <c r="D3130" t="s">
        <v>35</v>
      </c>
      <c r="E3130" t="s">
        <v>68</v>
      </c>
      <c r="F3130" t="s">
        <v>1821</v>
      </c>
      <c r="G3130" t="s">
        <v>1428</v>
      </c>
      <c r="H3130" t="s">
        <v>8</v>
      </c>
      <c r="I3130" t="s">
        <v>12</v>
      </c>
      <c r="J3130" t="s">
        <v>87</v>
      </c>
      <c r="K3130">
        <v>44.46</v>
      </c>
      <c r="L3130">
        <v>2</v>
      </c>
      <c r="M3130">
        <v>0</v>
      </c>
      <c r="N3130">
        <v>14.671799999999999</v>
      </c>
      <c r="O3130">
        <f t="shared" si="97"/>
        <v>29.788200000000003</v>
      </c>
      <c r="P3130" cm="1">
        <f t="array" ref="P3130">_xlfn.IFS(D3130="Same Day",N3130*0.2,D3130="First Class",N3130*0.1,D3130="Standard Class",N3130*0.5,D3130="Second Class",N3130*0)</f>
        <v>1.4671799999999999</v>
      </c>
      <c r="Q3130">
        <f t="shared" si="98"/>
        <v>73.49285127600001</v>
      </c>
    </row>
    <row r="3131" spans="1:17" x14ac:dyDescent="0.3">
      <c r="A3131">
        <v>3130</v>
      </c>
      <c r="B3131" t="s">
        <v>3843</v>
      </c>
      <c r="C3131" s="1">
        <v>41990</v>
      </c>
      <c r="D3131" t="s">
        <v>35</v>
      </c>
      <c r="E3131" t="s">
        <v>84</v>
      </c>
      <c r="F3131" t="s">
        <v>1821</v>
      </c>
      <c r="G3131" t="s">
        <v>674</v>
      </c>
      <c r="H3131" t="s">
        <v>8</v>
      </c>
      <c r="I3131" t="s">
        <v>9</v>
      </c>
      <c r="J3131" t="s">
        <v>73</v>
      </c>
      <c r="K3131">
        <v>241.56800000000001</v>
      </c>
      <c r="L3131">
        <v>2</v>
      </c>
      <c r="M3131">
        <v>0.2</v>
      </c>
      <c r="N3131">
        <v>18.117599999999999</v>
      </c>
      <c r="O3131">
        <f t="shared" si="97"/>
        <v>223.4504</v>
      </c>
      <c r="P3131" cm="1">
        <f t="array" ref="P3131">_xlfn.IFS(D3131="Same Day",N3131*0.2,D3131="First Class",N3131*0.1,D3131="Standard Class",N3131*0.5,D3131="Second Class",N3131*0)</f>
        <v>1.81176</v>
      </c>
      <c r="Q3131">
        <f t="shared" si="98"/>
        <v>628.28889670399997</v>
      </c>
    </row>
    <row r="3132" spans="1:17" x14ac:dyDescent="0.3">
      <c r="A3132">
        <v>3131</v>
      </c>
      <c r="B3132" t="s">
        <v>3843</v>
      </c>
      <c r="C3132" s="1">
        <v>41990</v>
      </c>
      <c r="D3132" t="s">
        <v>35</v>
      </c>
      <c r="E3132" t="s">
        <v>77</v>
      </c>
      <c r="F3132" t="s">
        <v>1821</v>
      </c>
      <c r="G3132" t="s">
        <v>1215</v>
      </c>
      <c r="H3132" t="s">
        <v>25</v>
      </c>
      <c r="I3132" t="s">
        <v>28</v>
      </c>
      <c r="J3132" t="s">
        <v>90</v>
      </c>
      <c r="K3132">
        <v>395</v>
      </c>
      <c r="L3132">
        <v>5</v>
      </c>
      <c r="M3132">
        <v>0</v>
      </c>
      <c r="N3132">
        <v>39.5</v>
      </c>
      <c r="O3132">
        <f t="shared" si="97"/>
        <v>355.5</v>
      </c>
      <c r="P3132" cm="1">
        <f t="array" ref="P3132">_xlfn.IFS(D3132="Same Day",N3132*0.2,D3132="First Class",N3132*0.1,D3132="Standard Class",N3132*0.5,D3132="Second Class",N3132*0)</f>
        <v>3.95</v>
      </c>
      <c r="Q3132">
        <f t="shared" si="98"/>
        <v>1759.7250000000001</v>
      </c>
    </row>
    <row r="3133" spans="1:17" x14ac:dyDescent="0.3">
      <c r="A3133">
        <v>3132</v>
      </c>
      <c r="B3133" t="s">
        <v>3843</v>
      </c>
      <c r="C3133" s="1">
        <v>41990</v>
      </c>
      <c r="D3133" t="s">
        <v>35</v>
      </c>
      <c r="E3133" t="s">
        <v>108</v>
      </c>
      <c r="F3133" t="s">
        <v>1821</v>
      </c>
      <c r="G3133" t="s">
        <v>163</v>
      </c>
      <c r="H3133" t="s">
        <v>25</v>
      </c>
      <c r="I3133" t="s">
        <v>26</v>
      </c>
      <c r="J3133" t="s">
        <v>164</v>
      </c>
      <c r="K3133">
        <v>627.16800000000001</v>
      </c>
      <c r="L3133">
        <v>4</v>
      </c>
      <c r="M3133">
        <v>0.2</v>
      </c>
      <c r="N3133">
        <v>70.556399999999996</v>
      </c>
      <c r="O3133">
        <f t="shared" si="97"/>
        <v>556.61159999999995</v>
      </c>
      <c r="P3133" cm="1">
        <f t="array" ref="P3133">_xlfn.IFS(D3133="Same Day",N3133*0.2,D3133="First Class",N3133*0.1,D3133="Standard Class",N3133*0.5,D3133="Second Class",N3133*0)</f>
        <v>7.0556400000000004</v>
      </c>
      <c r="Q3133">
        <f t="shared" si="98"/>
        <v>4483.8626694240002</v>
      </c>
    </row>
    <row r="3134" spans="1:17" x14ac:dyDescent="0.3">
      <c r="A3134">
        <v>3133</v>
      </c>
      <c r="B3134" t="s">
        <v>3844</v>
      </c>
      <c r="C3134" s="1">
        <v>41877</v>
      </c>
      <c r="D3134" t="s">
        <v>35</v>
      </c>
      <c r="E3134" t="s">
        <v>77</v>
      </c>
      <c r="F3134" t="s">
        <v>3845</v>
      </c>
      <c r="G3134" t="s">
        <v>3846</v>
      </c>
      <c r="H3134" t="s">
        <v>8</v>
      </c>
      <c r="I3134" t="s">
        <v>12</v>
      </c>
      <c r="J3134" t="s">
        <v>87</v>
      </c>
      <c r="K3134">
        <v>13.28</v>
      </c>
      <c r="L3134">
        <v>2</v>
      </c>
      <c r="M3134">
        <v>0</v>
      </c>
      <c r="N3134">
        <v>6.3743999999999996</v>
      </c>
      <c r="O3134">
        <f t="shared" si="97"/>
        <v>6.9055999999999997</v>
      </c>
      <c r="P3134" cm="1">
        <f t="array" ref="P3134">_xlfn.IFS(D3134="Same Day",N3134*0.2,D3134="First Class",N3134*0.1,D3134="Standard Class",N3134*0.5,D3134="Second Class",N3134*0)</f>
        <v>0.63744000000000001</v>
      </c>
      <c r="Q3134">
        <f t="shared" si="98"/>
        <v>11.307505663999999</v>
      </c>
    </row>
    <row r="3135" spans="1:17" x14ac:dyDescent="0.3">
      <c r="A3135">
        <v>3134</v>
      </c>
      <c r="B3135" t="s">
        <v>3844</v>
      </c>
      <c r="C3135" s="1">
        <v>41877</v>
      </c>
      <c r="D3135" t="s">
        <v>35</v>
      </c>
      <c r="E3135" t="s">
        <v>108</v>
      </c>
      <c r="F3135" t="s">
        <v>3845</v>
      </c>
      <c r="G3135" t="s">
        <v>2507</v>
      </c>
      <c r="H3135" t="s">
        <v>14</v>
      </c>
      <c r="I3135" t="s">
        <v>16</v>
      </c>
      <c r="J3135" t="s">
        <v>87</v>
      </c>
      <c r="K3135">
        <v>12.672000000000001</v>
      </c>
      <c r="L3135">
        <v>3</v>
      </c>
      <c r="M3135">
        <v>0.2</v>
      </c>
      <c r="N3135">
        <v>4.4352</v>
      </c>
      <c r="O3135">
        <f t="shared" si="97"/>
        <v>8.2368000000000006</v>
      </c>
      <c r="P3135" cm="1">
        <f t="array" ref="P3135">_xlfn.IFS(D3135="Same Day",N3135*0.2,D3135="First Class",N3135*0.1,D3135="Standard Class",N3135*0.5,D3135="Second Class",N3135*0)</f>
        <v>0.44352000000000003</v>
      </c>
      <c r="Q3135">
        <f t="shared" si="98"/>
        <v>11.889985535999999</v>
      </c>
    </row>
    <row r="3136" spans="1:17" x14ac:dyDescent="0.3">
      <c r="A3136">
        <v>3135</v>
      </c>
      <c r="B3136" t="s">
        <v>3847</v>
      </c>
      <c r="C3136" s="1">
        <v>43057</v>
      </c>
      <c r="D3136" t="s">
        <v>38</v>
      </c>
      <c r="E3136" t="s">
        <v>84</v>
      </c>
      <c r="F3136" t="s">
        <v>348</v>
      </c>
      <c r="G3136" t="s">
        <v>2260</v>
      </c>
      <c r="H3136" t="s">
        <v>14</v>
      </c>
      <c r="I3136" t="s">
        <v>16</v>
      </c>
      <c r="J3136" t="s">
        <v>87</v>
      </c>
      <c r="K3136">
        <v>30.56</v>
      </c>
      <c r="L3136">
        <v>5</v>
      </c>
      <c r="M3136">
        <v>0.8</v>
      </c>
      <c r="N3136">
        <v>-45.84</v>
      </c>
      <c r="O3136">
        <f t="shared" si="97"/>
        <v>76.400000000000006</v>
      </c>
      <c r="P3136" cm="1">
        <f t="array" ref="P3136">_xlfn.IFS(D3136="Same Day",N3136*0.2,D3136="First Class",N3136*0.1,D3136="Standard Class",N3136*0.5,D3136="Second Class",N3136*0)</f>
        <v>-22.92</v>
      </c>
      <c r="Q3136">
        <f t="shared" si="98"/>
        <v>-1674.6880000000003</v>
      </c>
    </row>
    <row r="3137" spans="1:17" x14ac:dyDescent="0.3">
      <c r="A3137">
        <v>3136</v>
      </c>
      <c r="B3137" t="s">
        <v>3847</v>
      </c>
      <c r="C3137" s="1">
        <v>43057</v>
      </c>
      <c r="D3137" t="s">
        <v>38</v>
      </c>
      <c r="E3137" t="s">
        <v>77</v>
      </c>
      <c r="F3137" t="s">
        <v>348</v>
      </c>
      <c r="G3137" t="s">
        <v>1258</v>
      </c>
      <c r="H3137" t="s">
        <v>14</v>
      </c>
      <c r="I3137" t="s">
        <v>15</v>
      </c>
      <c r="J3137" t="s">
        <v>90</v>
      </c>
      <c r="K3137">
        <v>77.951999999999998</v>
      </c>
      <c r="L3137">
        <v>3</v>
      </c>
      <c r="M3137">
        <v>0.2</v>
      </c>
      <c r="N3137">
        <v>-15.590400000000001</v>
      </c>
      <c r="O3137">
        <f t="shared" si="97"/>
        <v>93.542400000000001</v>
      </c>
      <c r="P3137" cm="1">
        <f t="array" ref="P3137">_xlfn.IFS(D3137="Same Day",N3137*0.2,D3137="First Class",N3137*0.1,D3137="Standard Class",N3137*0.5,D3137="Second Class",N3137*0)</f>
        <v>-7.7952000000000004</v>
      </c>
      <c r="Q3137">
        <f t="shared" si="98"/>
        <v>-635.63931648000005</v>
      </c>
    </row>
    <row r="3138" spans="1:17" x14ac:dyDescent="0.3">
      <c r="A3138">
        <v>3137</v>
      </c>
      <c r="B3138" t="s">
        <v>3847</v>
      </c>
      <c r="C3138" s="1">
        <v>43057</v>
      </c>
      <c r="D3138" t="s">
        <v>38</v>
      </c>
      <c r="E3138" t="s">
        <v>108</v>
      </c>
      <c r="F3138" t="s">
        <v>348</v>
      </c>
      <c r="G3138" t="s">
        <v>3848</v>
      </c>
      <c r="H3138" t="s">
        <v>25</v>
      </c>
      <c r="I3138" t="s">
        <v>26</v>
      </c>
      <c r="J3138" t="s">
        <v>164</v>
      </c>
      <c r="K3138">
        <v>67.992000000000004</v>
      </c>
      <c r="L3138">
        <v>1</v>
      </c>
      <c r="M3138">
        <v>0.2</v>
      </c>
      <c r="N3138">
        <v>8.4990000000000006</v>
      </c>
      <c r="O3138">
        <f t="shared" si="97"/>
        <v>59.493000000000002</v>
      </c>
      <c r="P3138" cm="1">
        <f t="array" ref="P3138">_xlfn.IFS(D3138="Same Day",N3138*0.2,D3138="First Class",N3138*0.1,D3138="Standard Class",N3138*0.5,D3138="Second Class",N3138*0)</f>
        <v>4.2495000000000003</v>
      </c>
      <c r="Q3138">
        <f t="shared" si="98"/>
        <v>312.30850350000003</v>
      </c>
    </row>
    <row r="3139" spans="1:17" x14ac:dyDescent="0.3">
      <c r="A3139">
        <v>3138</v>
      </c>
      <c r="B3139" t="s">
        <v>3847</v>
      </c>
      <c r="C3139" s="1">
        <v>43057</v>
      </c>
      <c r="D3139" t="s">
        <v>38</v>
      </c>
      <c r="E3139" t="s">
        <v>77</v>
      </c>
      <c r="F3139" t="s">
        <v>348</v>
      </c>
      <c r="G3139" t="s">
        <v>1301</v>
      </c>
      <c r="H3139" t="s">
        <v>14</v>
      </c>
      <c r="I3139" t="s">
        <v>21</v>
      </c>
      <c r="J3139" t="s">
        <v>153</v>
      </c>
      <c r="K3139">
        <v>12.224</v>
      </c>
      <c r="L3139">
        <v>2</v>
      </c>
      <c r="M3139">
        <v>0.2</v>
      </c>
      <c r="N3139">
        <v>4.4311999999999996</v>
      </c>
      <c r="O3139">
        <f t="shared" ref="O3139:O3202" si="99">K3139-N3139</f>
        <v>7.7928000000000006</v>
      </c>
      <c r="P3139" cm="1">
        <f t="array" ref="P3139">_xlfn.IFS(D3139="Same Day",N3139*0.2,D3139="First Class",N3139*0.1,D3139="Standard Class",N3139*0.5,D3139="Second Class",N3139*0)</f>
        <v>2.2155999999999998</v>
      </c>
      <c r="Q3139">
        <f t="shared" ref="Q3139:Q3202" si="100">(K3139-N3139)*(1+P3139)</f>
        <v>25.058527680000001</v>
      </c>
    </row>
    <row r="3140" spans="1:17" x14ac:dyDescent="0.3">
      <c r="A3140">
        <v>3139</v>
      </c>
      <c r="B3140" t="s">
        <v>3847</v>
      </c>
      <c r="C3140" s="1">
        <v>43057</v>
      </c>
      <c r="D3140" t="s">
        <v>38</v>
      </c>
      <c r="E3140" t="s">
        <v>77</v>
      </c>
      <c r="F3140" t="s">
        <v>348</v>
      </c>
      <c r="G3140" t="s">
        <v>2637</v>
      </c>
      <c r="H3140" t="s">
        <v>25</v>
      </c>
      <c r="I3140" t="s">
        <v>28</v>
      </c>
      <c r="J3140" t="s">
        <v>213</v>
      </c>
      <c r="K3140">
        <v>44.783999999999999</v>
      </c>
      <c r="L3140">
        <v>2</v>
      </c>
      <c r="M3140">
        <v>0.2</v>
      </c>
      <c r="N3140">
        <v>-0.55979999999999996</v>
      </c>
      <c r="O3140">
        <f t="shared" si="99"/>
        <v>45.343800000000002</v>
      </c>
      <c r="P3140" cm="1">
        <f t="array" ref="P3140">_xlfn.IFS(D3140="Same Day",N3140*0.2,D3140="First Class",N3140*0.1,D3140="Standard Class",N3140*0.5,D3140="Second Class",N3140*0)</f>
        <v>-0.27989999999999998</v>
      </c>
      <c r="Q3140">
        <f t="shared" si="100"/>
        <v>32.652070379999998</v>
      </c>
    </row>
    <row r="3141" spans="1:17" x14ac:dyDescent="0.3">
      <c r="A3141">
        <v>3140</v>
      </c>
      <c r="B3141" t="s">
        <v>3847</v>
      </c>
      <c r="C3141" s="1">
        <v>43057</v>
      </c>
      <c r="D3141" t="s">
        <v>38</v>
      </c>
      <c r="E3141" t="s">
        <v>96</v>
      </c>
      <c r="F3141" t="s">
        <v>348</v>
      </c>
      <c r="G3141" t="s">
        <v>660</v>
      </c>
      <c r="H3141" t="s">
        <v>8</v>
      </c>
      <c r="I3141" t="s">
        <v>12</v>
      </c>
      <c r="J3141" t="s">
        <v>87</v>
      </c>
      <c r="K3141">
        <v>22.847999999999999</v>
      </c>
      <c r="L3141">
        <v>3</v>
      </c>
      <c r="M3141">
        <v>0.6</v>
      </c>
      <c r="N3141">
        <v>-17.7072</v>
      </c>
      <c r="O3141">
        <f t="shared" si="99"/>
        <v>40.555199999999999</v>
      </c>
      <c r="P3141" cm="1">
        <f t="array" ref="P3141">_xlfn.IFS(D3141="Same Day",N3141*0.2,D3141="First Class",N3141*0.1,D3141="Standard Class",N3141*0.5,D3141="Second Class",N3141*0)</f>
        <v>-8.8536000000000001</v>
      </c>
      <c r="Q3141">
        <f t="shared" si="100"/>
        <v>-318.50431872000001</v>
      </c>
    </row>
    <row r="3142" spans="1:17" x14ac:dyDescent="0.3">
      <c r="A3142">
        <v>3141</v>
      </c>
      <c r="B3142" t="s">
        <v>3849</v>
      </c>
      <c r="C3142" s="1">
        <v>42122</v>
      </c>
      <c r="D3142" t="s">
        <v>35</v>
      </c>
      <c r="E3142" t="s">
        <v>77</v>
      </c>
      <c r="F3142" t="s">
        <v>694</v>
      </c>
      <c r="G3142" t="s">
        <v>121</v>
      </c>
      <c r="H3142" t="s">
        <v>14</v>
      </c>
      <c r="I3142" t="s">
        <v>17</v>
      </c>
      <c r="J3142" t="s">
        <v>87</v>
      </c>
      <c r="K3142">
        <v>206.43</v>
      </c>
      <c r="L3142">
        <v>3</v>
      </c>
      <c r="M3142">
        <v>0</v>
      </c>
      <c r="N3142">
        <v>90.8292</v>
      </c>
      <c r="O3142">
        <f t="shared" si="99"/>
        <v>115.60080000000001</v>
      </c>
      <c r="P3142" cm="1">
        <f t="array" ref="P3142">_xlfn.IFS(D3142="Same Day",N3142*0.2,D3142="First Class",N3142*0.1,D3142="Standard Class",N3142*0.5,D3142="Second Class",N3142*0)</f>
        <v>9.0829199999999997</v>
      </c>
      <c r="Q3142">
        <f t="shared" si="100"/>
        <v>1165.593618336</v>
      </c>
    </row>
    <row r="3143" spans="1:17" x14ac:dyDescent="0.3">
      <c r="A3143">
        <v>3142</v>
      </c>
      <c r="B3143" t="s">
        <v>3850</v>
      </c>
      <c r="C3143" s="1">
        <v>41985</v>
      </c>
      <c r="D3143" t="s">
        <v>36</v>
      </c>
      <c r="E3143" t="s">
        <v>77</v>
      </c>
      <c r="F3143" t="s">
        <v>1836</v>
      </c>
      <c r="G3143" t="s">
        <v>330</v>
      </c>
      <c r="H3143" t="s">
        <v>14</v>
      </c>
      <c r="I3143" t="s">
        <v>16</v>
      </c>
      <c r="J3143" t="s">
        <v>101</v>
      </c>
      <c r="K3143">
        <v>210.392</v>
      </c>
      <c r="L3143">
        <v>2</v>
      </c>
      <c r="M3143">
        <v>0.8</v>
      </c>
      <c r="N3143">
        <v>-336.62720000000002</v>
      </c>
      <c r="O3143">
        <f t="shared" si="99"/>
        <v>547.01919999999996</v>
      </c>
      <c r="P3143" cm="1">
        <f t="array" ref="P3143">_xlfn.IFS(D3143="Same Day",N3143*0.2,D3143="First Class",N3143*0.1,D3143="Standard Class",N3143*0.5,D3143="Second Class",N3143*0)</f>
        <v>-67.32544</v>
      </c>
      <c r="Q3143">
        <f t="shared" si="100"/>
        <v>-36281.289128447999</v>
      </c>
    </row>
    <row r="3144" spans="1:17" x14ac:dyDescent="0.3">
      <c r="A3144">
        <v>3143</v>
      </c>
      <c r="B3144" t="s">
        <v>3851</v>
      </c>
      <c r="C3144" s="1">
        <v>43005</v>
      </c>
      <c r="D3144" t="s">
        <v>37</v>
      </c>
      <c r="E3144" t="s">
        <v>77</v>
      </c>
      <c r="F3144" t="s">
        <v>886</v>
      </c>
      <c r="G3144" t="s">
        <v>596</v>
      </c>
      <c r="H3144" t="s">
        <v>25</v>
      </c>
      <c r="I3144" t="s">
        <v>28</v>
      </c>
      <c r="J3144" t="s">
        <v>90</v>
      </c>
      <c r="K3144">
        <v>119.96</v>
      </c>
      <c r="L3144">
        <v>5</v>
      </c>
      <c r="M3144">
        <v>0.2</v>
      </c>
      <c r="N3144">
        <v>35.988</v>
      </c>
      <c r="O3144">
        <f t="shared" si="99"/>
        <v>83.971999999999994</v>
      </c>
      <c r="P3144" cm="1">
        <f t="array" ref="P3144">_xlfn.IFS(D3144="Same Day",N3144*0.2,D3144="First Class",N3144*0.1,D3144="Standard Class",N3144*0.5,D3144="Second Class",N3144*0)</f>
        <v>0</v>
      </c>
      <c r="Q3144">
        <f t="shared" si="100"/>
        <v>83.971999999999994</v>
      </c>
    </row>
    <row r="3145" spans="1:17" x14ac:dyDescent="0.3">
      <c r="A3145">
        <v>3144</v>
      </c>
      <c r="B3145" t="s">
        <v>3851</v>
      </c>
      <c r="C3145" s="1">
        <v>43005</v>
      </c>
      <c r="D3145" t="s">
        <v>37</v>
      </c>
      <c r="E3145" t="s">
        <v>96</v>
      </c>
      <c r="F3145" t="s">
        <v>886</v>
      </c>
      <c r="G3145" t="s">
        <v>394</v>
      </c>
      <c r="H3145" t="s">
        <v>14</v>
      </c>
      <c r="I3145" t="s">
        <v>20</v>
      </c>
      <c r="J3145" t="s">
        <v>87</v>
      </c>
      <c r="K3145">
        <v>10.608000000000001</v>
      </c>
      <c r="L3145">
        <v>6</v>
      </c>
      <c r="M3145">
        <v>0.2</v>
      </c>
      <c r="N3145">
        <v>0.92820000000000003</v>
      </c>
      <c r="O3145">
        <f t="shared" si="99"/>
        <v>9.6798000000000002</v>
      </c>
      <c r="P3145" cm="1">
        <f t="array" ref="P3145">_xlfn.IFS(D3145="Same Day",N3145*0.2,D3145="First Class",N3145*0.1,D3145="Standard Class",N3145*0.5,D3145="Second Class",N3145*0)</f>
        <v>0</v>
      </c>
      <c r="Q3145">
        <f t="shared" si="100"/>
        <v>9.6798000000000002</v>
      </c>
    </row>
    <row r="3146" spans="1:17" x14ac:dyDescent="0.3">
      <c r="A3146">
        <v>3145</v>
      </c>
      <c r="B3146" t="s">
        <v>3852</v>
      </c>
      <c r="C3146" s="1">
        <v>42624</v>
      </c>
      <c r="D3146" t="s">
        <v>38</v>
      </c>
      <c r="E3146" t="s">
        <v>77</v>
      </c>
      <c r="F3146" t="s">
        <v>1214</v>
      </c>
      <c r="G3146" t="s">
        <v>1041</v>
      </c>
      <c r="H3146" t="s">
        <v>8</v>
      </c>
      <c r="I3146" t="s">
        <v>9</v>
      </c>
      <c r="J3146" t="s">
        <v>73</v>
      </c>
      <c r="K3146">
        <v>347.80200000000002</v>
      </c>
      <c r="L3146">
        <v>7</v>
      </c>
      <c r="M3146">
        <v>0.3</v>
      </c>
      <c r="N3146">
        <v>-24.843</v>
      </c>
      <c r="O3146">
        <f t="shared" si="99"/>
        <v>372.64500000000004</v>
      </c>
      <c r="P3146" cm="1">
        <f t="array" ref="P3146">_xlfn.IFS(D3146="Same Day",N3146*0.2,D3146="First Class",N3146*0.1,D3146="Standard Class",N3146*0.5,D3146="Second Class",N3146*0)</f>
        <v>-12.4215</v>
      </c>
      <c r="Q3146">
        <f t="shared" si="100"/>
        <v>-4256.1648675000006</v>
      </c>
    </row>
    <row r="3147" spans="1:17" x14ac:dyDescent="0.3">
      <c r="A3147">
        <v>3146</v>
      </c>
      <c r="B3147" t="s">
        <v>3853</v>
      </c>
      <c r="C3147" s="1">
        <v>42779</v>
      </c>
      <c r="D3147" t="s">
        <v>37</v>
      </c>
      <c r="E3147" t="s">
        <v>96</v>
      </c>
      <c r="F3147" t="s">
        <v>3854</v>
      </c>
      <c r="G3147" t="s">
        <v>3855</v>
      </c>
      <c r="H3147" t="s">
        <v>8</v>
      </c>
      <c r="I3147" t="s">
        <v>9</v>
      </c>
      <c r="J3147" t="s">
        <v>73</v>
      </c>
      <c r="K3147">
        <v>963.13599999999997</v>
      </c>
      <c r="L3147">
        <v>4</v>
      </c>
      <c r="M3147">
        <v>0.2</v>
      </c>
      <c r="N3147">
        <v>108.3528</v>
      </c>
      <c r="O3147">
        <f t="shared" si="99"/>
        <v>854.78319999999997</v>
      </c>
      <c r="P3147" cm="1">
        <f t="array" ref="P3147">_xlfn.IFS(D3147="Same Day",N3147*0.2,D3147="First Class",N3147*0.1,D3147="Standard Class",N3147*0.5,D3147="Second Class",N3147*0)</f>
        <v>0</v>
      </c>
      <c r="Q3147">
        <f t="shared" si="100"/>
        <v>854.78319999999997</v>
      </c>
    </row>
    <row r="3148" spans="1:17" x14ac:dyDescent="0.3">
      <c r="A3148">
        <v>3147</v>
      </c>
      <c r="B3148" t="s">
        <v>3853</v>
      </c>
      <c r="C3148" s="1">
        <v>42779</v>
      </c>
      <c r="D3148" t="s">
        <v>37</v>
      </c>
      <c r="E3148" t="s">
        <v>68</v>
      </c>
      <c r="F3148" t="s">
        <v>3854</v>
      </c>
      <c r="G3148" t="s">
        <v>1519</v>
      </c>
      <c r="H3148" t="s">
        <v>25</v>
      </c>
      <c r="I3148" t="s">
        <v>26</v>
      </c>
      <c r="J3148" t="s">
        <v>164</v>
      </c>
      <c r="K3148">
        <v>88.775999999999996</v>
      </c>
      <c r="L3148">
        <v>3</v>
      </c>
      <c r="M3148">
        <v>0.2</v>
      </c>
      <c r="N3148">
        <v>7.7679</v>
      </c>
      <c r="O3148">
        <f t="shared" si="99"/>
        <v>81.008099999999999</v>
      </c>
      <c r="P3148" cm="1">
        <f t="array" ref="P3148">_xlfn.IFS(D3148="Same Day",N3148*0.2,D3148="First Class",N3148*0.1,D3148="Standard Class",N3148*0.5,D3148="Second Class",N3148*0)</f>
        <v>0</v>
      </c>
      <c r="Q3148">
        <f t="shared" si="100"/>
        <v>81.008099999999999</v>
      </c>
    </row>
    <row r="3149" spans="1:17" x14ac:dyDescent="0.3">
      <c r="A3149">
        <v>3148</v>
      </c>
      <c r="B3149" t="s">
        <v>3856</v>
      </c>
      <c r="C3149" s="1">
        <v>41823</v>
      </c>
      <c r="D3149" t="s">
        <v>37</v>
      </c>
      <c r="E3149" t="s">
        <v>77</v>
      </c>
      <c r="F3149" t="s">
        <v>1214</v>
      </c>
      <c r="G3149" t="s">
        <v>717</v>
      </c>
      <c r="H3149" t="s">
        <v>14</v>
      </c>
      <c r="I3149" t="s">
        <v>20</v>
      </c>
      <c r="J3149" t="s">
        <v>87</v>
      </c>
      <c r="K3149">
        <v>32.4</v>
      </c>
      <c r="L3149">
        <v>5</v>
      </c>
      <c r="M3149">
        <v>0</v>
      </c>
      <c r="N3149">
        <v>10.368</v>
      </c>
      <c r="O3149">
        <f t="shared" si="99"/>
        <v>22.031999999999996</v>
      </c>
      <c r="P3149" cm="1">
        <f t="array" ref="P3149">_xlfn.IFS(D3149="Same Day",N3149*0.2,D3149="First Class",N3149*0.1,D3149="Standard Class",N3149*0.5,D3149="Second Class",N3149*0)</f>
        <v>0</v>
      </c>
      <c r="Q3149">
        <f t="shared" si="100"/>
        <v>22.031999999999996</v>
      </c>
    </row>
    <row r="3150" spans="1:17" x14ac:dyDescent="0.3">
      <c r="A3150">
        <v>3149</v>
      </c>
      <c r="B3150" t="s">
        <v>3857</v>
      </c>
      <c r="C3150" s="1">
        <v>42531</v>
      </c>
      <c r="D3150" t="s">
        <v>35</v>
      </c>
      <c r="E3150" t="s">
        <v>77</v>
      </c>
      <c r="F3150" t="s">
        <v>1315</v>
      </c>
      <c r="G3150" t="s">
        <v>1076</v>
      </c>
      <c r="H3150" t="s">
        <v>14</v>
      </c>
      <c r="I3150" t="s">
        <v>18</v>
      </c>
      <c r="J3150" t="s">
        <v>275</v>
      </c>
      <c r="K3150">
        <v>32.4</v>
      </c>
      <c r="L3150">
        <v>5</v>
      </c>
      <c r="M3150">
        <v>0</v>
      </c>
      <c r="N3150">
        <v>15.552</v>
      </c>
      <c r="O3150">
        <f t="shared" si="99"/>
        <v>16.847999999999999</v>
      </c>
      <c r="P3150" cm="1">
        <f t="array" ref="P3150">_xlfn.IFS(D3150="Same Day",N3150*0.2,D3150="First Class",N3150*0.1,D3150="Standard Class",N3150*0.5,D3150="Second Class",N3150*0)</f>
        <v>1.5552000000000001</v>
      </c>
      <c r="Q3150">
        <f t="shared" si="100"/>
        <v>43.050009600000003</v>
      </c>
    </row>
    <row r="3151" spans="1:17" x14ac:dyDescent="0.3">
      <c r="A3151">
        <v>3150</v>
      </c>
      <c r="B3151" t="s">
        <v>3858</v>
      </c>
      <c r="C3151" s="1">
        <v>41998</v>
      </c>
      <c r="D3151" t="s">
        <v>38</v>
      </c>
      <c r="E3151" t="s">
        <v>84</v>
      </c>
      <c r="F3151" t="s">
        <v>817</v>
      </c>
      <c r="G3151" t="s">
        <v>608</v>
      </c>
      <c r="H3151" t="s">
        <v>14</v>
      </c>
      <c r="I3151" t="s">
        <v>22</v>
      </c>
      <c r="J3151" t="s">
        <v>160</v>
      </c>
      <c r="K3151">
        <v>31.05</v>
      </c>
      <c r="L3151">
        <v>3</v>
      </c>
      <c r="M3151">
        <v>0</v>
      </c>
      <c r="N3151">
        <v>14.904</v>
      </c>
      <c r="O3151">
        <f t="shared" si="99"/>
        <v>16.146000000000001</v>
      </c>
      <c r="P3151" cm="1">
        <f t="array" ref="P3151">_xlfn.IFS(D3151="Same Day",N3151*0.2,D3151="First Class",N3151*0.1,D3151="Standard Class",N3151*0.5,D3151="Second Class",N3151*0)</f>
        <v>7.452</v>
      </c>
      <c r="Q3151">
        <f t="shared" si="100"/>
        <v>136.465992</v>
      </c>
    </row>
    <row r="3152" spans="1:17" x14ac:dyDescent="0.3">
      <c r="A3152">
        <v>3151</v>
      </c>
      <c r="B3152" t="s">
        <v>3859</v>
      </c>
      <c r="C3152" s="1">
        <v>42356</v>
      </c>
      <c r="D3152" t="s">
        <v>35</v>
      </c>
      <c r="E3152" t="s">
        <v>84</v>
      </c>
      <c r="F3152" t="s">
        <v>846</v>
      </c>
      <c r="G3152" t="s">
        <v>1540</v>
      </c>
      <c r="H3152" t="s">
        <v>25</v>
      </c>
      <c r="I3152" t="s">
        <v>28</v>
      </c>
      <c r="J3152" t="s">
        <v>90</v>
      </c>
      <c r="K3152">
        <v>2025.36</v>
      </c>
      <c r="L3152">
        <v>6</v>
      </c>
      <c r="M3152">
        <v>0.2</v>
      </c>
      <c r="N3152">
        <v>607.60799999999995</v>
      </c>
      <c r="O3152">
        <f t="shared" si="99"/>
        <v>1417.752</v>
      </c>
      <c r="P3152" cm="1">
        <f t="array" ref="P3152">_xlfn.IFS(D3152="Same Day",N3152*0.2,D3152="First Class",N3152*0.1,D3152="Standard Class",N3152*0.5,D3152="Second Class",N3152*0)</f>
        <v>60.760799999999996</v>
      </c>
      <c r="Q3152">
        <f t="shared" si="100"/>
        <v>87561.497721599997</v>
      </c>
    </row>
    <row r="3153" spans="1:17" x14ac:dyDescent="0.3">
      <c r="A3153">
        <v>3152</v>
      </c>
      <c r="B3153" t="s">
        <v>3859</v>
      </c>
      <c r="C3153" s="1">
        <v>42356</v>
      </c>
      <c r="D3153" t="s">
        <v>35</v>
      </c>
      <c r="E3153" t="s">
        <v>84</v>
      </c>
      <c r="F3153" t="s">
        <v>846</v>
      </c>
      <c r="G3153" t="s">
        <v>3860</v>
      </c>
      <c r="H3153" t="s">
        <v>25</v>
      </c>
      <c r="I3153" t="s">
        <v>27</v>
      </c>
      <c r="J3153" t="s">
        <v>213</v>
      </c>
      <c r="K3153">
        <v>1799.9939999999999</v>
      </c>
      <c r="L3153">
        <v>2</v>
      </c>
      <c r="M3153">
        <v>0.7</v>
      </c>
      <c r="N3153">
        <v>-2639.9911999999999</v>
      </c>
      <c r="O3153">
        <f t="shared" si="99"/>
        <v>4439.9852000000001</v>
      </c>
      <c r="P3153" cm="1">
        <f t="array" ref="P3153">_xlfn.IFS(D3153="Same Day",N3153*0.2,D3153="First Class",N3153*0.1,D3153="Standard Class",N3153*0.5,D3153="Second Class",N3153*0)</f>
        <v>-263.99912</v>
      </c>
      <c r="Q3153">
        <f t="shared" si="100"/>
        <v>-1167712.2004130241</v>
      </c>
    </row>
    <row r="3154" spans="1:17" x14ac:dyDescent="0.3">
      <c r="A3154">
        <v>3153</v>
      </c>
      <c r="B3154" t="s">
        <v>3859</v>
      </c>
      <c r="C3154" s="1">
        <v>42356</v>
      </c>
      <c r="D3154" t="s">
        <v>35</v>
      </c>
      <c r="E3154" t="s">
        <v>68</v>
      </c>
      <c r="F3154" t="s">
        <v>846</v>
      </c>
      <c r="G3154" t="s">
        <v>3848</v>
      </c>
      <c r="H3154" t="s">
        <v>25</v>
      </c>
      <c r="I3154" t="s">
        <v>26</v>
      </c>
      <c r="J3154" t="s">
        <v>164</v>
      </c>
      <c r="K3154">
        <v>101.988</v>
      </c>
      <c r="L3154">
        <v>2</v>
      </c>
      <c r="M3154">
        <v>0.4</v>
      </c>
      <c r="N3154">
        <v>-16.998000000000001</v>
      </c>
      <c r="O3154">
        <f t="shared" si="99"/>
        <v>118.986</v>
      </c>
      <c r="P3154" cm="1">
        <f t="array" ref="P3154">_xlfn.IFS(D3154="Same Day",N3154*0.2,D3154="First Class",N3154*0.1,D3154="Standard Class",N3154*0.5,D3154="Second Class",N3154*0)</f>
        <v>-1.6998000000000002</v>
      </c>
      <c r="Q3154">
        <f t="shared" si="100"/>
        <v>-83.266402800000023</v>
      </c>
    </row>
    <row r="3155" spans="1:17" x14ac:dyDescent="0.3">
      <c r="A3155">
        <v>3154</v>
      </c>
      <c r="B3155" t="s">
        <v>3859</v>
      </c>
      <c r="C3155" s="1">
        <v>42356</v>
      </c>
      <c r="D3155" t="s">
        <v>35</v>
      </c>
      <c r="E3155" t="s">
        <v>84</v>
      </c>
      <c r="F3155" t="s">
        <v>846</v>
      </c>
      <c r="G3155" t="s">
        <v>631</v>
      </c>
      <c r="H3155" t="s">
        <v>8</v>
      </c>
      <c r="I3155" t="s">
        <v>12</v>
      </c>
      <c r="J3155" t="s">
        <v>87</v>
      </c>
      <c r="K3155">
        <v>262.86399999999998</v>
      </c>
      <c r="L3155">
        <v>7</v>
      </c>
      <c r="M3155">
        <v>0.2</v>
      </c>
      <c r="N3155">
        <v>69.001800000000003</v>
      </c>
      <c r="O3155">
        <f t="shared" si="99"/>
        <v>193.86219999999997</v>
      </c>
      <c r="P3155" cm="1">
        <f t="array" ref="P3155">_xlfn.IFS(D3155="Same Day",N3155*0.2,D3155="First Class",N3155*0.1,D3155="Standard Class",N3155*0.5,D3155="Second Class",N3155*0)</f>
        <v>6.9001800000000006</v>
      </c>
      <c r="Q3155">
        <f t="shared" si="100"/>
        <v>1531.5462751959999</v>
      </c>
    </row>
    <row r="3156" spans="1:17" x14ac:dyDescent="0.3">
      <c r="A3156">
        <v>3155</v>
      </c>
      <c r="B3156" t="s">
        <v>3861</v>
      </c>
      <c r="C3156" s="1">
        <v>42940</v>
      </c>
      <c r="D3156" t="s">
        <v>38</v>
      </c>
      <c r="E3156" t="s">
        <v>77</v>
      </c>
      <c r="F3156" t="s">
        <v>2022</v>
      </c>
      <c r="G3156" t="s">
        <v>3862</v>
      </c>
      <c r="H3156" t="s">
        <v>14</v>
      </c>
      <c r="I3156" t="s">
        <v>16</v>
      </c>
      <c r="J3156" t="s">
        <v>101</v>
      </c>
      <c r="K3156">
        <v>735.98</v>
      </c>
      <c r="L3156">
        <v>2</v>
      </c>
      <c r="M3156">
        <v>0</v>
      </c>
      <c r="N3156">
        <v>331.19099999999997</v>
      </c>
      <c r="O3156">
        <f t="shared" si="99"/>
        <v>404.78900000000004</v>
      </c>
      <c r="P3156" cm="1">
        <f t="array" ref="P3156">_xlfn.IFS(D3156="Same Day",N3156*0.2,D3156="First Class",N3156*0.1,D3156="Standard Class",N3156*0.5,D3156="Second Class",N3156*0)</f>
        <v>165.59549999999999</v>
      </c>
      <c r="Q3156">
        <f t="shared" si="100"/>
        <v>67436.025849500002</v>
      </c>
    </row>
    <row r="3157" spans="1:17" x14ac:dyDescent="0.3">
      <c r="A3157">
        <v>3156</v>
      </c>
      <c r="B3157" t="s">
        <v>3863</v>
      </c>
      <c r="C3157" s="1">
        <v>41856</v>
      </c>
      <c r="D3157" t="s">
        <v>37</v>
      </c>
      <c r="E3157" t="s">
        <v>108</v>
      </c>
      <c r="F3157" t="s">
        <v>3864</v>
      </c>
      <c r="G3157" t="s">
        <v>2187</v>
      </c>
      <c r="H3157" t="s">
        <v>14</v>
      </c>
      <c r="I3157" t="s">
        <v>18</v>
      </c>
      <c r="J3157" t="s">
        <v>160</v>
      </c>
      <c r="K3157">
        <v>93.024000000000001</v>
      </c>
      <c r="L3157">
        <v>3</v>
      </c>
      <c r="M3157">
        <v>0.2</v>
      </c>
      <c r="N3157">
        <v>33.721200000000003</v>
      </c>
      <c r="O3157">
        <f t="shared" si="99"/>
        <v>59.302799999999998</v>
      </c>
      <c r="P3157" cm="1">
        <f t="array" ref="P3157">_xlfn.IFS(D3157="Same Day",N3157*0.2,D3157="First Class",N3157*0.1,D3157="Standard Class",N3157*0.5,D3157="Second Class",N3157*0)</f>
        <v>0</v>
      </c>
      <c r="Q3157">
        <f t="shared" si="100"/>
        <v>59.302799999999998</v>
      </c>
    </row>
    <row r="3158" spans="1:17" x14ac:dyDescent="0.3">
      <c r="A3158">
        <v>3157</v>
      </c>
      <c r="B3158" t="s">
        <v>3865</v>
      </c>
      <c r="C3158" s="1">
        <v>42244</v>
      </c>
      <c r="D3158" t="s">
        <v>38</v>
      </c>
      <c r="E3158" t="s">
        <v>108</v>
      </c>
      <c r="F3158" t="s">
        <v>3242</v>
      </c>
      <c r="G3158" t="s">
        <v>107</v>
      </c>
      <c r="H3158" t="s">
        <v>8</v>
      </c>
      <c r="I3158" t="s">
        <v>10</v>
      </c>
      <c r="J3158" t="s">
        <v>87</v>
      </c>
      <c r="K3158">
        <v>284.36399999999998</v>
      </c>
      <c r="L3158">
        <v>2</v>
      </c>
      <c r="M3158">
        <v>0.4</v>
      </c>
      <c r="N3158">
        <v>-75.830399999999997</v>
      </c>
      <c r="O3158">
        <f t="shared" si="99"/>
        <v>360.19439999999997</v>
      </c>
      <c r="P3158" cm="1">
        <f t="array" ref="P3158">_xlfn.IFS(D3158="Same Day",N3158*0.2,D3158="First Class",N3158*0.1,D3158="Standard Class",N3158*0.5,D3158="Second Class",N3158*0)</f>
        <v>-37.915199999999999</v>
      </c>
      <c r="Q3158">
        <f t="shared" si="100"/>
        <v>-13296.648314879998</v>
      </c>
    </row>
    <row r="3159" spans="1:17" x14ac:dyDescent="0.3">
      <c r="A3159">
        <v>3158</v>
      </c>
      <c r="B3159" t="s">
        <v>3865</v>
      </c>
      <c r="C3159" s="1">
        <v>42244</v>
      </c>
      <c r="D3159" t="s">
        <v>38</v>
      </c>
      <c r="E3159" t="s">
        <v>77</v>
      </c>
      <c r="F3159" t="s">
        <v>3242</v>
      </c>
      <c r="G3159" t="s">
        <v>501</v>
      </c>
      <c r="H3159" t="s">
        <v>25</v>
      </c>
      <c r="I3159" t="s">
        <v>28</v>
      </c>
      <c r="J3159" t="s">
        <v>90</v>
      </c>
      <c r="K3159">
        <v>26</v>
      </c>
      <c r="L3159">
        <v>2</v>
      </c>
      <c r="M3159">
        <v>0</v>
      </c>
      <c r="N3159">
        <v>11.7</v>
      </c>
      <c r="O3159">
        <f t="shared" si="99"/>
        <v>14.3</v>
      </c>
      <c r="P3159" cm="1">
        <f t="array" ref="P3159">_xlfn.IFS(D3159="Same Day",N3159*0.2,D3159="First Class",N3159*0.1,D3159="Standard Class",N3159*0.5,D3159="Second Class",N3159*0)</f>
        <v>5.85</v>
      </c>
      <c r="Q3159">
        <f t="shared" si="100"/>
        <v>97.954999999999998</v>
      </c>
    </row>
    <row r="3160" spans="1:17" x14ac:dyDescent="0.3">
      <c r="A3160">
        <v>3159</v>
      </c>
      <c r="B3160" t="s">
        <v>3866</v>
      </c>
      <c r="C3160" s="1">
        <v>42456</v>
      </c>
      <c r="D3160" t="s">
        <v>35</v>
      </c>
      <c r="E3160" t="s">
        <v>77</v>
      </c>
      <c r="F3160" t="s">
        <v>1002</v>
      </c>
      <c r="G3160" t="s">
        <v>2379</v>
      </c>
      <c r="H3160" t="s">
        <v>14</v>
      </c>
      <c r="I3160" t="s">
        <v>15</v>
      </c>
      <c r="J3160" t="s">
        <v>90</v>
      </c>
      <c r="K3160">
        <v>67.64</v>
      </c>
      <c r="L3160">
        <v>5</v>
      </c>
      <c r="M3160">
        <v>0.2</v>
      </c>
      <c r="N3160">
        <v>5.9184999999999999</v>
      </c>
      <c r="O3160">
        <f t="shared" si="99"/>
        <v>61.721499999999999</v>
      </c>
      <c r="P3160" cm="1">
        <f t="array" ref="P3160">_xlfn.IFS(D3160="Same Day",N3160*0.2,D3160="First Class",N3160*0.1,D3160="Standard Class",N3160*0.5,D3160="Second Class",N3160*0)</f>
        <v>0.59184999999999999</v>
      </c>
      <c r="Q3160">
        <f t="shared" si="100"/>
        <v>98.251369775000001</v>
      </c>
    </row>
    <row r="3161" spans="1:17" x14ac:dyDescent="0.3">
      <c r="A3161">
        <v>3160</v>
      </c>
      <c r="B3161" t="s">
        <v>3866</v>
      </c>
      <c r="C3161" s="1">
        <v>42456</v>
      </c>
      <c r="D3161" t="s">
        <v>35</v>
      </c>
      <c r="E3161" t="s">
        <v>68</v>
      </c>
      <c r="F3161" t="s">
        <v>1002</v>
      </c>
      <c r="G3161" t="s">
        <v>2166</v>
      </c>
      <c r="H3161" t="s">
        <v>25</v>
      </c>
      <c r="I3161" t="s">
        <v>28</v>
      </c>
      <c r="J3161" t="s">
        <v>90</v>
      </c>
      <c r="K3161">
        <v>119.976</v>
      </c>
      <c r="L3161">
        <v>3</v>
      </c>
      <c r="M3161">
        <v>0.2</v>
      </c>
      <c r="N3161">
        <v>-17.996400000000001</v>
      </c>
      <c r="O3161">
        <f t="shared" si="99"/>
        <v>137.97239999999999</v>
      </c>
      <c r="P3161" cm="1">
        <f t="array" ref="P3161">_xlfn.IFS(D3161="Same Day",N3161*0.2,D3161="First Class",N3161*0.1,D3161="Standard Class",N3161*0.5,D3161="Second Class",N3161*0)</f>
        <v>-1.7996400000000001</v>
      </c>
      <c r="Q3161">
        <f t="shared" si="100"/>
        <v>-110.32824993600001</v>
      </c>
    </row>
    <row r="3162" spans="1:17" x14ac:dyDescent="0.3">
      <c r="A3162">
        <v>3161</v>
      </c>
      <c r="B3162" t="s">
        <v>3867</v>
      </c>
      <c r="C3162" s="1">
        <v>41898</v>
      </c>
      <c r="D3162" t="s">
        <v>37</v>
      </c>
      <c r="E3162" t="s">
        <v>68</v>
      </c>
      <c r="F3162" t="s">
        <v>3868</v>
      </c>
      <c r="G3162" t="s">
        <v>3869</v>
      </c>
      <c r="H3162" t="s">
        <v>14</v>
      </c>
      <c r="I3162" t="s">
        <v>16</v>
      </c>
      <c r="J3162" t="s">
        <v>101</v>
      </c>
      <c r="K3162">
        <v>5.18</v>
      </c>
      <c r="L3162">
        <v>5</v>
      </c>
      <c r="M3162">
        <v>0.8</v>
      </c>
      <c r="N3162">
        <v>-8.0289999999999999</v>
      </c>
      <c r="O3162">
        <f t="shared" si="99"/>
        <v>13.209</v>
      </c>
      <c r="P3162" cm="1">
        <f t="array" ref="P3162">_xlfn.IFS(D3162="Same Day",N3162*0.2,D3162="First Class",N3162*0.1,D3162="Standard Class",N3162*0.5,D3162="Second Class",N3162*0)</f>
        <v>0</v>
      </c>
      <c r="Q3162">
        <f t="shared" si="100"/>
        <v>13.209</v>
      </c>
    </row>
    <row r="3163" spans="1:17" x14ac:dyDescent="0.3">
      <c r="A3163">
        <v>3162</v>
      </c>
      <c r="B3163" t="s">
        <v>3870</v>
      </c>
      <c r="C3163" s="1">
        <v>41907</v>
      </c>
      <c r="D3163" t="s">
        <v>38</v>
      </c>
      <c r="E3163" t="s">
        <v>84</v>
      </c>
      <c r="F3163" t="s">
        <v>2544</v>
      </c>
      <c r="G3163" t="s">
        <v>1877</v>
      </c>
      <c r="H3163" t="s">
        <v>14</v>
      </c>
      <c r="I3163" t="s">
        <v>21</v>
      </c>
      <c r="J3163" t="s">
        <v>153</v>
      </c>
      <c r="K3163">
        <v>15.56</v>
      </c>
      <c r="L3163">
        <v>2</v>
      </c>
      <c r="M3163">
        <v>0</v>
      </c>
      <c r="N3163">
        <v>7.3132000000000001</v>
      </c>
      <c r="O3163">
        <f t="shared" si="99"/>
        <v>8.2468000000000004</v>
      </c>
      <c r="P3163" cm="1">
        <f t="array" ref="P3163">_xlfn.IFS(D3163="Same Day",N3163*0.2,D3163="First Class",N3163*0.1,D3163="Standard Class",N3163*0.5,D3163="Second Class",N3163*0)</f>
        <v>3.6566000000000001</v>
      </c>
      <c r="Q3163">
        <f t="shared" si="100"/>
        <v>38.402048880000002</v>
      </c>
    </row>
    <row r="3164" spans="1:17" x14ac:dyDescent="0.3">
      <c r="A3164">
        <v>3163</v>
      </c>
      <c r="B3164" t="s">
        <v>3870</v>
      </c>
      <c r="C3164" s="1">
        <v>41907</v>
      </c>
      <c r="D3164" t="s">
        <v>38</v>
      </c>
      <c r="E3164" t="s">
        <v>77</v>
      </c>
      <c r="F3164" t="s">
        <v>2544</v>
      </c>
      <c r="G3164" t="s">
        <v>3319</v>
      </c>
      <c r="H3164" t="s">
        <v>14</v>
      </c>
      <c r="I3164" t="s">
        <v>21</v>
      </c>
      <c r="J3164" t="s">
        <v>80</v>
      </c>
      <c r="K3164">
        <v>78.349999999999994</v>
      </c>
      <c r="L3164">
        <v>5</v>
      </c>
      <c r="M3164">
        <v>0</v>
      </c>
      <c r="N3164">
        <v>36.8245</v>
      </c>
      <c r="O3164">
        <f t="shared" si="99"/>
        <v>41.525499999999994</v>
      </c>
      <c r="P3164" cm="1">
        <f t="array" ref="P3164">_xlfn.IFS(D3164="Same Day",N3164*0.2,D3164="First Class",N3164*0.1,D3164="Standard Class",N3164*0.5,D3164="Second Class",N3164*0)</f>
        <v>18.41225</v>
      </c>
      <c r="Q3164">
        <f t="shared" si="100"/>
        <v>806.1033873749999</v>
      </c>
    </row>
    <row r="3165" spans="1:17" x14ac:dyDescent="0.3">
      <c r="A3165">
        <v>3164</v>
      </c>
      <c r="B3165" t="s">
        <v>3870</v>
      </c>
      <c r="C3165" s="1">
        <v>41907</v>
      </c>
      <c r="D3165" t="s">
        <v>38</v>
      </c>
      <c r="E3165" t="s">
        <v>108</v>
      </c>
      <c r="F3165" t="s">
        <v>2544</v>
      </c>
      <c r="G3165" t="s">
        <v>3871</v>
      </c>
      <c r="H3165" t="s">
        <v>14</v>
      </c>
      <c r="I3165" t="s">
        <v>20</v>
      </c>
      <c r="J3165" t="s">
        <v>87</v>
      </c>
      <c r="K3165">
        <v>59.52</v>
      </c>
      <c r="L3165">
        <v>3</v>
      </c>
      <c r="M3165">
        <v>0</v>
      </c>
      <c r="N3165">
        <v>15.475199999999999</v>
      </c>
      <c r="O3165">
        <f t="shared" si="99"/>
        <v>44.044800000000002</v>
      </c>
      <c r="P3165" cm="1">
        <f t="array" ref="P3165">_xlfn.IFS(D3165="Same Day",N3165*0.2,D3165="First Class",N3165*0.1,D3165="Standard Class",N3165*0.5,D3165="Second Class",N3165*0)</f>
        <v>7.7375999999999996</v>
      </c>
      <c r="Q3165">
        <f t="shared" si="100"/>
        <v>384.84584448000004</v>
      </c>
    </row>
    <row r="3166" spans="1:17" x14ac:dyDescent="0.3">
      <c r="A3166">
        <v>3165</v>
      </c>
      <c r="B3166" t="s">
        <v>3870</v>
      </c>
      <c r="C3166" s="1">
        <v>41907</v>
      </c>
      <c r="D3166" t="s">
        <v>38</v>
      </c>
      <c r="E3166" t="s">
        <v>77</v>
      </c>
      <c r="F3166" t="s">
        <v>2544</v>
      </c>
      <c r="G3166" t="s">
        <v>3675</v>
      </c>
      <c r="H3166" t="s">
        <v>14</v>
      </c>
      <c r="I3166" t="s">
        <v>18</v>
      </c>
      <c r="J3166" t="s">
        <v>160</v>
      </c>
      <c r="K3166">
        <v>38.520000000000003</v>
      </c>
      <c r="L3166">
        <v>9</v>
      </c>
      <c r="M3166">
        <v>0</v>
      </c>
      <c r="N3166">
        <v>17.334</v>
      </c>
      <c r="O3166">
        <f t="shared" si="99"/>
        <v>21.186000000000003</v>
      </c>
      <c r="P3166" cm="1">
        <f t="array" ref="P3166">_xlfn.IFS(D3166="Same Day",N3166*0.2,D3166="First Class",N3166*0.1,D3166="Standard Class",N3166*0.5,D3166="Second Class",N3166*0)</f>
        <v>8.6669999999999998</v>
      </c>
      <c r="Q3166">
        <f t="shared" si="100"/>
        <v>204.80506200000002</v>
      </c>
    </row>
    <row r="3167" spans="1:17" x14ac:dyDescent="0.3">
      <c r="A3167">
        <v>3166</v>
      </c>
      <c r="B3167" t="s">
        <v>3870</v>
      </c>
      <c r="C3167" s="1">
        <v>41907</v>
      </c>
      <c r="D3167" t="s">
        <v>38</v>
      </c>
      <c r="E3167" t="s">
        <v>77</v>
      </c>
      <c r="F3167" t="s">
        <v>2544</v>
      </c>
      <c r="G3167" t="s">
        <v>3872</v>
      </c>
      <c r="H3167" t="s">
        <v>25</v>
      </c>
      <c r="I3167" t="s">
        <v>26</v>
      </c>
      <c r="J3167" t="s">
        <v>99</v>
      </c>
      <c r="K3167">
        <v>239.98400000000001</v>
      </c>
      <c r="L3167">
        <v>2</v>
      </c>
      <c r="M3167">
        <v>0.2</v>
      </c>
      <c r="N3167">
        <v>23.9984</v>
      </c>
      <c r="O3167">
        <f t="shared" si="99"/>
        <v>215.98560000000001</v>
      </c>
      <c r="P3167" cm="1">
        <f t="array" ref="P3167">_xlfn.IFS(D3167="Same Day",N3167*0.2,D3167="First Class",N3167*0.1,D3167="Standard Class",N3167*0.5,D3167="Second Class",N3167*0)</f>
        <v>11.9992</v>
      </c>
      <c r="Q3167">
        <f t="shared" si="100"/>
        <v>2807.6400115199999</v>
      </c>
    </row>
    <row r="3168" spans="1:17" x14ac:dyDescent="0.3">
      <c r="A3168">
        <v>3167</v>
      </c>
      <c r="B3168" t="s">
        <v>3870</v>
      </c>
      <c r="C3168" s="1">
        <v>41907</v>
      </c>
      <c r="D3168" t="s">
        <v>38</v>
      </c>
      <c r="E3168" t="s">
        <v>84</v>
      </c>
      <c r="F3168" t="s">
        <v>2544</v>
      </c>
      <c r="G3168" t="s">
        <v>3485</v>
      </c>
      <c r="H3168" t="s">
        <v>14</v>
      </c>
      <c r="I3168" t="s">
        <v>18</v>
      </c>
      <c r="J3168" t="s">
        <v>113</v>
      </c>
      <c r="K3168">
        <v>19.350000000000001</v>
      </c>
      <c r="L3168">
        <v>3</v>
      </c>
      <c r="M3168">
        <v>0</v>
      </c>
      <c r="N3168">
        <v>9.4815000000000005</v>
      </c>
      <c r="O3168">
        <f t="shared" si="99"/>
        <v>9.8685000000000009</v>
      </c>
      <c r="P3168" cm="1">
        <f t="array" ref="P3168">_xlfn.IFS(D3168="Same Day",N3168*0.2,D3168="First Class",N3168*0.1,D3168="Standard Class",N3168*0.5,D3168="Second Class",N3168*0)</f>
        <v>4.7407500000000002</v>
      </c>
      <c r="Q3168">
        <f t="shared" si="100"/>
        <v>56.652591375000007</v>
      </c>
    </row>
    <row r="3169" spans="1:17" x14ac:dyDescent="0.3">
      <c r="A3169">
        <v>3168</v>
      </c>
      <c r="B3169" t="s">
        <v>3873</v>
      </c>
      <c r="C3169" s="1">
        <v>42674</v>
      </c>
      <c r="D3169" t="s">
        <v>35</v>
      </c>
      <c r="E3169" t="s">
        <v>108</v>
      </c>
      <c r="F3169" t="s">
        <v>735</v>
      </c>
      <c r="G3169" t="s">
        <v>646</v>
      </c>
      <c r="H3169" t="s">
        <v>8</v>
      </c>
      <c r="I3169" t="s">
        <v>12</v>
      </c>
      <c r="J3169" t="s">
        <v>87</v>
      </c>
      <c r="K3169">
        <v>67</v>
      </c>
      <c r="L3169">
        <v>5</v>
      </c>
      <c r="M3169">
        <v>0</v>
      </c>
      <c r="N3169">
        <v>32.159999999999997</v>
      </c>
      <c r="O3169">
        <f t="shared" si="99"/>
        <v>34.840000000000003</v>
      </c>
      <c r="P3169" cm="1">
        <f t="array" ref="P3169">_xlfn.IFS(D3169="Same Day",N3169*0.2,D3169="First Class",N3169*0.1,D3169="Standard Class",N3169*0.5,D3169="Second Class",N3169*0)</f>
        <v>3.2159999999999997</v>
      </c>
      <c r="Q3169">
        <f t="shared" si="100"/>
        <v>146.88543999999999</v>
      </c>
    </row>
    <row r="3170" spans="1:17" x14ac:dyDescent="0.3">
      <c r="A3170">
        <v>3169</v>
      </c>
      <c r="B3170" t="s">
        <v>3874</v>
      </c>
      <c r="C3170" s="1">
        <v>42524</v>
      </c>
      <c r="D3170" t="s">
        <v>38</v>
      </c>
      <c r="E3170" t="s">
        <v>68</v>
      </c>
      <c r="F3170" t="s">
        <v>826</v>
      </c>
      <c r="G3170" t="s">
        <v>2899</v>
      </c>
      <c r="H3170" t="s">
        <v>8</v>
      </c>
      <c r="I3170" t="s">
        <v>9</v>
      </c>
      <c r="J3170" t="s">
        <v>73</v>
      </c>
      <c r="K3170">
        <v>390.27199999999999</v>
      </c>
      <c r="L3170">
        <v>8</v>
      </c>
      <c r="M3170">
        <v>0.2</v>
      </c>
      <c r="N3170">
        <v>-24.391999999999999</v>
      </c>
      <c r="O3170">
        <f t="shared" si="99"/>
        <v>414.66399999999999</v>
      </c>
      <c r="P3170" cm="1">
        <f t="array" ref="P3170">_xlfn.IFS(D3170="Same Day",N3170*0.2,D3170="First Class",N3170*0.1,D3170="Standard Class",N3170*0.5,D3170="Second Class",N3170*0)</f>
        <v>-12.196</v>
      </c>
      <c r="Q3170">
        <f t="shared" si="100"/>
        <v>-4642.5781440000001</v>
      </c>
    </row>
    <row r="3171" spans="1:17" x14ac:dyDescent="0.3">
      <c r="A3171">
        <v>3170</v>
      </c>
      <c r="B3171" t="s">
        <v>3874</v>
      </c>
      <c r="C3171" s="1">
        <v>42524</v>
      </c>
      <c r="D3171" t="s">
        <v>38</v>
      </c>
      <c r="E3171" t="s">
        <v>108</v>
      </c>
      <c r="F3171" t="s">
        <v>826</v>
      </c>
      <c r="G3171" t="s">
        <v>999</v>
      </c>
      <c r="H3171" t="s">
        <v>14</v>
      </c>
      <c r="I3171" t="s">
        <v>18</v>
      </c>
      <c r="J3171" t="s">
        <v>160</v>
      </c>
      <c r="K3171">
        <v>62.192</v>
      </c>
      <c r="L3171">
        <v>13</v>
      </c>
      <c r="M3171">
        <v>0.2</v>
      </c>
      <c r="N3171">
        <v>19.434999999999999</v>
      </c>
      <c r="O3171">
        <f t="shared" si="99"/>
        <v>42.757000000000005</v>
      </c>
      <c r="P3171" cm="1">
        <f t="array" ref="P3171">_xlfn.IFS(D3171="Same Day",N3171*0.2,D3171="First Class",N3171*0.1,D3171="Standard Class",N3171*0.5,D3171="Second Class",N3171*0)</f>
        <v>9.7174999999999994</v>
      </c>
      <c r="Q3171">
        <f t="shared" si="100"/>
        <v>458.24814750000002</v>
      </c>
    </row>
    <row r="3172" spans="1:17" x14ac:dyDescent="0.3">
      <c r="A3172">
        <v>3171</v>
      </c>
      <c r="B3172" t="s">
        <v>3875</v>
      </c>
      <c r="C3172" s="1">
        <v>43095</v>
      </c>
      <c r="D3172" t="s">
        <v>37</v>
      </c>
      <c r="E3172" t="s">
        <v>96</v>
      </c>
      <c r="F3172" t="s">
        <v>124</v>
      </c>
      <c r="G3172" t="s">
        <v>3479</v>
      </c>
      <c r="H3172" t="s">
        <v>14</v>
      </c>
      <c r="I3172" t="s">
        <v>16</v>
      </c>
      <c r="J3172" t="s">
        <v>101</v>
      </c>
      <c r="K3172">
        <v>23.88</v>
      </c>
      <c r="L3172">
        <v>6</v>
      </c>
      <c r="M3172">
        <v>0</v>
      </c>
      <c r="N3172">
        <v>11.223599999999999</v>
      </c>
      <c r="O3172">
        <f t="shared" si="99"/>
        <v>12.6564</v>
      </c>
      <c r="P3172" cm="1">
        <f t="array" ref="P3172">_xlfn.IFS(D3172="Same Day",N3172*0.2,D3172="First Class",N3172*0.1,D3172="Standard Class",N3172*0.5,D3172="Second Class",N3172*0)</f>
        <v>0</v>
      </c>
      <c r="Q3172">
        <f t="shared" si="100"/>
        <v>12.6564</v>
      </c>
    </row>
    <row r="3173" spans="1:17" x14ac:dyDescent="0.3">
      <c r="A3173">
        <v>3172</v>
      </c>
      <c r="B3173" t="s">
        <v>3876</v>
      </c>
      <c r="C3173" s="1">
        <v>42457</v>
      </c>
      <c r="D3173" t="s">
        <v>38</v>
      </c>
      <c r="E3173" t="s">
        <v>96</v>
      </c>
      <c r="F3173" t="s">
        <v>2157</v>
      </c>
      <c r="G3173" t="s">
        <v>1656</v>
      </c>
      <c r="H3173" t="s">
        <v>14</v>
      </c>
      <c r="I3173" t="s">
        <v>16</v>
      </c>
      <c r="J3173" t="s">
        <v>101</v>
      </c>
      <c r="K3173">
        <v>3.1680000000000001</v>
      </c>
      <c r="L3173">
        <v>2</v>
      </c>
      <c r="M3173">
        <v>0.8</v>
      </c>
      <c r="N3173">
        <v>-4.7519999999999998</v>
      </c>
      <c r="O3173">
        <f t="shared" si="99"/>
        <v>7.92</v>
      </c>
      <c r="P3173" cm="1">
        <f t="array" ref="P3173">_xlfn.IFS(D3173="Same Day",N3173*0.2,D3173="First Class",N3173*0.1,D3173="Standard Class",N3173*0.5,D3173="Second Class",N3173*0)</f>
        <v>-2.3759999999999999</v>
      </c>
      <c r="Q3173">
        <f t="shared" si="100"/>
        <v>-10.897919999999999</v>
      </c>
    </row>
    <row r="3174" spans="1:17" x14ac:dyDescent="0.3">
      <c r="A3174">
        <v>3173</v>
      </c>
      <c r="B3174" t="s">
        <v>3876</v>
      </c>
      <c r="C3174" s="1">
        <v>42457</v>
      </c>
      <c r="D3174" t="s">
        <v>38</v>
      </c>
      <c r="E3174" t="s">
        <v>84</v>
      </c>
      <c r="F3174" t="s">
        <v>2157</v>
      </c>
      <c r="G3174" t="s">
        <v>1468</v>
      </c>
      <c r="H3174" t="s">
        <v>8</v>
      </c>
      <c r="I3174" t="s">
        <v>9</v>
      </c>
      <c r="J3174" t="s">
        <v>73</v>
      </c>
      <c r="K3174">
        <v>528.42999999999995</v>
      </c>
      <c r="L3174">
        <v>5</v>
      </c>
      <c r="M3174">
        <v>0.3</v>
      </c>
      <c r="N3174">
        <v>0</v>
      </c>
      <c r="O3174">
        <f t="shared" si="99"/>
        <v>528.42999999999995</v>
      </c>
      <c r="P3174" cm="1">
        <f t="array" ref="P3174">_xlfn.IFS(D3174="Same Day",N3174*0.2,D3174="First Class",N3174*0.1,D3174="Standard Class",N3174*0.5,D3174="Second Class",N3174*0)</f>
        <v>0</v>
      </c>
      <c r="Q3174">
        <f t="shared" si="100"/>
        <v>528.42999999999995</v>
      </c>
    </row>
    <row r="3175" spans="1:17" x14ac:dyDescent="0.3">
      <c r="A3175">
        <v>3174</v>
      </c>
      <c r="B3175" t="s">
        <v>3876</v>
      </c>
      <c r="C3175" s="1">
        <v>42457</v>
      </c>
      <c r="D3175" t="s">
        <v>38</v>
      </c>
      <c r="E3175" t="s">
        <v>68</v>
      </c>
      <c r="F3175" t="s">
        <v>2157</v>
      </c>
      <c r="G3175" t="s">
        <v>3002</v>
      </c>
      <c r="H3175" t="s">
        <v>14</v>
      </c>
      <c r="I3175" t="s">
        <v>20</v>
      </c>
      <c r="J3175" t="s">
        <v>87</v>
      </c>
      <c r="K3175">
        <v>13.391999999999999</v>
      </c>
      <c r="L3175">
        <v>3</v>
      </c>
      <c r="M3175">
        <v>0.2</v>
      </c>
      <c r="N3175">
        <v>1.5065999999999999</v>
      </c>
      <c r="O3175">
        <f t="shared" si="99"/>
        <v>11.885399999999999</v>
      </c>
      <c r="P3175" cm="1">
        <f t="array" ref="P3175">_xlfn.IFS(D3175="Same Day",N3175*0.2,D3175="First Class",N3175*0.1,D3175="Standard Class",N3175*0.5,D3175="Second Class",N3175*0)</f>
        <v>0.75329999999999997</v>
      </c>
      <c r="Q3175">
        <f t="shared" si="100"/>
        <v>20.838671819999995</v>
      </c>
    </row>
    <row r="3176" spans="1:17" x14ac:dyDescent="0.3">
      <c r="A3176">
        <v>3175</v>
      </c>
      <c r="B3176" t="s">
        <v>3877</v>
      </c>
      <c r="C3176" s="1">
        <v>43057</v>
      </c>
      <c r="D3176" t="s">
        <v>38</v>
      </c>
      <c r="E3176" t="s">
        <v>68</v>
      </c>
      <c r="F3176" t="s">
        <v>1034</v>
      </c>
      <c r="G3176" t="s">
        <v>3878</v>
      </c>
      <c r="H3176" t="s">
        <v>14</v>
      </c>
      <c r="I3176" t="s">
        <v>20</v>
      </c>
      <c r="J3176" t="s">
        <v>87</v>
      </c>
      <c r="K3176">
        <v>181.86</v>
      </c>
      <c r="L3176">
        <v>7</v>
      </c>
      <c r="M3176">
        <v>0</v>
      </c>
      <c r="N3176">
        <v>50.9208</v>
      </c>
      <c r="O3176">
        <f t="shared" si="99"/>
        <v>130.93920000000003</v>
      </c>
      <c r="P3176" cm="1">
        <f t="array" ref="P3176">_xlfn.IFS(D3176="Same Day",N3176*0.2,D3176="First Class",N3176*0.1,D3176="Standard Class",N3176*0.5,D3176="Second Class",N3176*0)</f>
        <v>25.4604</v>
      </c>
      <c r="Q3176">
        <f t="shared" si="100"/>
        <v>3464.7036076800009</v>
      </c>
    </row>
    <row r="3177" spans="1:17" x14ac:dyDescent="0.3">
      <c r="A3177">
        <v>3176</v>
      </c>
      <c r="B3177" t="s">
        <v>3879</v>
      </c>
      <c r="C3177" s="1">
        <v>43007</v>
      </c>
      <c r="D3177" t="s">
        <v>38</v>
      </c>
      <c r="E3177" t="s">
        <v>96</v>
      </c>
      <c r="F3177" t="s">
        <v>1300</v>
      </c>
      <c r="G3177" t="s">
        <v>1772</v>
      </c>
      <c r="H3177" t="s">
        <v>8</v>
      </c>
      <c r="I3177" t="s">
        <v>11</v>
      </c>
      <c r="J3177" t="s">
        <v>71</v>
      </c>
      <c r="K3177">
        <v>180.58799999999999</v>
      </c>
      <c r="L3177">
        <v>2</v>
      </c>
      <c r="M3177">
        <v>0.7</v>
      </c>
      <c r="N3177">
        <v>-240.78399999999999</v>
      </c>
      <c r="O3177">
        <f t="shared" si="99"/>
        <v>421.37199999999996</v>
      </c>
      <c r="P3177" cm="1">
        <f t="array" ref="P3177">_xlfn.IFS(D3177="Same Day",N3177*0.2,D3177="First Class",N3177*0.1,D3177="Standard Class",N3177*0.5,D3177="Second Class",N3177*0)</f>
        <v>-120.392</v>
      </c>
      <c r="Q3177">
        <f t="shared" si="100"/>
        <v>-50308.445823999995</v>
      </c>
    </row>
    <row r="3178" spans="1:17" x14ac:dyDescent="0.3">
      <c r="A3178">
        <v>3177</v>
      </c>
      <c r="B3178" t="s">
        <v>3879</v>
      </c>
      <c r="C3178" s="1">
        <v>43007</v>
      </c>
      <c r="D3178" t="s">
        <v>38</v>
      </c>
      <c r="E3178" t="s">
        <v>108</v>
      </c>
      <c r="F3178" t="s">
        <v>1300</v>
      </c>
      <c r="G3178" t="s">
        <v>2419</v>
      </c>
      <c r="H3178" t="s">
        <v>25</v>
      </c>
      <c r="I3178" t="s">
        <v>28</v>
      </c>
      <c r="J3178" t="s">
        <v>90</v>
      </c>
      <c r="K3178">
        <v>47.984000000000002</v>
      </c>
      <c r="L3178">
        <v>2</v>
      </c>
      <c r="M3178">
        <v>0.2</v>
      </c>
      <c r="N3178">
        <v>0.5998</v>
      </c>
      <c r="O3178">
        <f t="shared" si="99"/>
        <v>47.3842</v>
      </c>
      <c r="P3178" cm="1">
        <f t="array" ref="P3178">_xlfn.IFS(D3178="Same Day",N3178*0.2,D3178="First Class",N3178*0.1,D3178="Standard Class",N3178*0.5,D3178="Second Class",N3178*0)</f>
        <v>0.2999</v>
      </c>
      <c r="Q3178">
        <f t="shared" si="100"/>
        <v>61.594721580000005</v>
      </c>
    </row>
    <row r="3179" spans="1:17" x14ac:dyDescent="0.3">
      <c r="A3179">
        <v>3178</v>
      </c>
      <c r="B3179" t="s">
        <v>3880</v>
      </c>
      <c r="C3179" s="1">
        <v>42988</v>
      </c>
      <c r="D3179" t="s">
        <v>36</v>
      </c>
      <c r="E3179" t="s">
        <v>77</v>
      </c>
      <c r="F3179" t="s">
        <v>654</v>
      </c>
      <c r="G3179" t="s">
        <v>2133</v>
      </c>
      <c r="H3179" t="s">
        <v>14</v>
      </c>
      <c r="I3179" t="s">
        <v>18</v>
      </c>
      <c r="J3179" t="s">
        <v>90</v>
      </c>
      <c r="K3179">
        <v>18.760000000000002</v>
      </c>
      <c r="L3179">
        <v>2</v>
      </c>
      <c r="M3179">
        <v>0</v>
      </c>
      <c r="N3179">
        <v>9.0047999999999995</v>
      </c>
      <c r="O3179">
        <f t="shared" si="99"/>
        <v>9.7552000000000021</v>
      </c>
      <c r="P3179" cm="1">
        <f t="array" ref="P3179">_xlfn.IFS(D3179="Same Day",N3179*0.2,D3179="First Class",N3179*0.1,D3179="Standard Class",N3179*0.5,D3179="Second Class",N3179*0)</f>
        <v>1.8009599999999999</v>
      </c>
      <c r="Q3179">
        <f t="shared" si="100"/>
        <v>27.323924992000006</v>
      </c>
    </row>
    <row r="3180" spans="1:17" x14ac:dyDescent="0.3">
      <c r="A3180">
        <v>3179</v>
      </c>
      <c r="B3180" t="s">
        <v>3881</v>
      </c>
      <c r="C3180" s="1">
        <v>43080</v>
      </c>
      <c r="D3180" t="s">
        <v>38</v>
      </c>
      <c r="E3180" t="s">
        <v>68</v>
      </c>
      <c r="F3180" t="s">
        <v>2022</v>
      </c>
      <c r="G3180" t="s">
        <v>95</v>
      </c>
      <c r="H3180" t="s">
        <v>8</v>
      </c>
      <c r="I3180" t="s">
        <v>12</v>
      </c>
      <c r="J3180" t="s">
        <v>87</v>
      </c>
      <c r="K3180">
        <v>20.94</v>
      </c>
      <c r="L3180">
        <v>3</v>
      </c>
      <c r="M3180">
        <v>0</v>
      </c>
      <c r="N3180">
        <v>6.0726000000000004</v>
      </c>
      <c r="O3180">
        <f t="shared" si="99"/>
        <v>14.8674</v>
      </c>
      <c r="P3180" cm="1">
        <f t="array" ref="P3180">_xlfn.IFS(D3180="Same Day",N3180*0.2,D3180="First Class",N3180*0.1,D3180="Standard Class",N3180*0.5,D3180="Second Class",N3180*0)</f>
        <v>3.0363000000000002</v>
      </c>
      <c r="Q3180">
        <f t="shared" si="100"/>
        <v>60.009286620000012</v>
      </c>
    </row>
    <row r="3181" spans="1:17" x14ac:dyDescent="0.3">
      <c r="A3181">
        <v>3180</v>
      </c>
      <c r="B3181" t="s">
        <v>3881</v>
      </c>
      <c r="C3181" s="1">
        <v>43080</v>
      </c>
      <c r="D3181" t="s">
        <v>38</v>
      </c>
      <c r="E3181" t="s">
        <v>84</v>
      </c>
      <c r="F3181" t="s">
        <v>2022</v>
      </c>
      <c r="G3181" t="s">
        <v>377</v>
      </c>
      <c r="H3181" t="s">
        <v>8</v>
      </c>
      <c r="I3181" t="s">
        <v>12</v>
      </c>
      <c r="J3181" t="s">
        <v>87</v>
      </c>
      <c r="K3181">
        <v>58.68</v>
      </c>
      <c r="L3181">
        <v>2</v>
      </c>
      <c r="M3181">
        <v>0</v>
      </c>
      <c r="N3181">
        <v>18.190799999999999</v>
      </c>
      <c r="O3181">
        <f t="shared" si="99"/>
        <v>40.489199999999997</v>
      </c>
      <c r="P3181" cm="1">
        <f t="array" ref="P3181">_xlfn.IFS(D3181="Same Day",N3181*0.2,D3181="First Class",N3181*0.1,D3181="Standard Class",N3181*0.5,D3181="Second Class",N3181*0)</f>
        <v>9.0953999999999997</v>
      </c>
      <c r="Q3181">
        <f t="shared" si="100"/>
        <v>408.75466967999995</v>
      </c>
    </row>
    <row r="3182" spans="1:17" x14ac:dyDescent="0.3">
      <c r="A3182">
        <v>3181</v>
      </c>
      <c r="B3182" t="s">
        <v>3881</v>
      </c>
      <c r="C3182" s="1">
        <v>43080</v>
      </c>
      <c r="D3182" t="s">
        <v>38</v>
      </c>
      <c r="E3182" t="s">
        <v>68</v>
      </c>
      <c r="F3182" t="s">
        <v>2022</v>
      </c>
      <c r="G3182" t="s">
        <v>1040</v>
      </c>
      <c r="H3182" t="s">
        <v>14</v>
      </c>
      <c r="I3182" t="s">
        <v>17</v>
      </c>
      <c r="J3182" t="s">
        <v>87</v>
      </c>
      <c r="K3182">
        <v>254.9</v>
      </c>
      <c r="L3182">
        <v>5</v>
      </c>
      <c r="M3182">
        <v>0</v>
      </c>
      <c r="N3182">
        <v>68.822999999999993</v>
      </c>
      <c r="O3182">
        <f t="shared" si="99"/>
        <v>186.077</v>
      </c>
      <c r="P3182" cm="1">
        <f t="array" ref="P3182">_xlfn.IFS(D3182="Same Day",N3182*0.2,D3182="First Class",N3182*0.1,D3182="Standard Class",N3182*0.5,D3182="Second Class",N3182*0)</f>
        <v>34.411499999999997</v>
      </c>
      <c r="Q3182">
        <f t="shared" si="100"/>
        <v>6589.2656854999996</v>
      </c>
    </row>
    <row r="3183" spans="1:17" x14ac:dyDescent="0.3">
      <c r="A3183">
        <v>3182</v>
      </c>
      <c r="B3183" t="s">
        <v>3882</v>
      </c>
      <c r="C3183" s="1">
        <v>43051</v>
      </c>
      <c r="D3183" t="s">
        <v>37</v>
      </c>
      <c r="E3183" t="s">
        <v>77</v>
      </c>
      <c r="F3183" t="s">
        <v>1483</v>
      </c>
      <c r="G3183" t="s">
        <v>1194</v>
      </c>
      <c r="H3183" t="s">
        <v>14</v>
      </c>
      <c r="I3183" t="s">
        <v>16</v>
      </c>
      <c r="J3183" t="s">
        <v>1195</v>
      </c>
      <c r="K3183">
        <v>9.64</v>
      </c>
      <c r="L3183">
        <v>2</v>
      </c>
      <c r="M3183">
        <v>0</v>
      </c>
      <c r="N3183">
        <v>4.4344000000000001</v>
      </c>
      <c r="O3183">
        <f t="shared" si="99"/>
        <v>5.2056000000000004</v>
      </c>
      <c r="P3183" cm="1">
        <f t="array" ref="P3183">_xlfn.IFS(D3183="Same Day",N3183*0.2,D3183="First Class",N3183*0.1,D3183="Standard Class",N3183*0.5,D3183="Second Class",N3183*0)</f>
        <v>0</v>
      </c>
      <c r="Q3183">
        <f t="shared" si="100"/>
        <v>5.2056000000000004</v>
      </c>
    </row>
    <row r="3184" spans="1:17" x14ac:dyDescent="0.3">
      <c r="A3184">
        <v>3183</v>
      </c>
      <c r="B3184" t="s">
        <v>3882</v>
      </c>
      <c r="C3184" s="1">
        <v>43051</v>
      </c>
      <c r="D3184" t="s">
        <v>37</v>
      </c>
      <c r="E3184" t="s">
        <v>96</v>
      </c>
      <c r="F3184" t="s">
        <v>1483</v>
      </c>
      <c r="G3184" t="s">
        <v>1595</v>
      </c>
      <c r="H3184" t="s">
        <v>25</v>
      </c>
      <c r="I3184" t="s">
        <v>28</v>
      </c>
      <c r="J3184" t="s">
        <v>213</v>
      </c>
      <c r="K3184">
        <v>826.62</v>
      </c>
      <c r="L3184">
        <v>3</v>
      </c>
      <c r="M3184">
        <v>0</v>
      </c>
      <c r="N3184">
        <v>355.44659999999999</v>
      </c>
      <c r="O3184">
        <f t="shared" si="99"/>
        <v>471.17340000000002</v>
      </c>
      <c r="P3184" cm="1">
        <f t="array" ref="P3184">_xlfn.IFS(D3184="Same Day",N3184*0.2,D3184="First Class",N3184*0.1,D3184="Standard Class",N3184*0.5,D3184="Second Class",N3184*0)</f>
        <v>0</v>
      </c>
      <c r="Q3184">
        <f t="shared" si="100"/>
        <v>471.17340000000002</v>
      </c>
    </row>
    <row r="3185" spans="1:17" x14ac:dyDescent="0.3">
      <c r="A3185">
        <v>3184</v>
      </c>
      <c r="B3185" t="s">
        <v>3882</v>
      </c>
      <c r="C3185" s="1">
        <v>43051</v>
      </c>
      <c r="D3185" t="s">
        <v>37</v>
      </c>
      <c r="E3185" t="s">
        <v>96</v>
      </c>
      <c r="F3185" t="s">
        <v>1483</v>
      </c>
      <c r="G3185" t="s">
        <v>594</v>
      </c>
      <c r="H3185" t="s">
        <v>14</v>
      </c>
      <c r="I3185" t="s">
        <v>15</v>
      </c>
      <c r="J3185" t="s">
        <v>90</v>
      </c>
      <c r="K3185">
        <v>1633.14</v>
      </c>
      <c r="L3185">
        <v>9</v>
      </c>
      <c r="M3185">
        <v>0</v>
      </c>
      <c r="N3185">
        <v>473.61059999999998</v>
      </c>
      <c r="O3185">
        <f t="shared" si="99"/>
        <v>1159.5294000000001</v>
      </c>
      <c r="P3185" cm="1">
        <f t="array" ref="P3185">_xlfn.IFS(D3185="Same Day",N3185*0.2,D3185="First Class",N3185*0.1,D3185="Standard Class",N3185*0.5,D3185="Second Class",N3185*0)</f>
        <v>0</v>
      </c>
      <c r="Q3185">
        <f t="shared" si="100"/>
        <v>1159.5294000000001</v>
      </c>
    </row>
    <row r="3186" spans="1:17" x14ac:dyDescent="0.3">
      <c r="A3186">
        <v>3185</v>
      </c>
      <c r="B3186" t="s">
        <v>3882</v>
      </c>
      <c r="C3186" s="1">
        <v>43051</v>
      </c>
      <c r="D3186" t="s">
        <v>37</v>
      </c>
      <c r="E3186" t="s">
        <v>84</v>
      </c>
      <c r="F3186" t="s">
        <v>1483</v>
      </c>
      <c r="G3186" t="s">
        <v>594</v>
      </c>
      <c r="H3186" t="s">
        <v>14</v>
      </c>
      <c r="I3186" t="s">
        <v>15</v>
      </c>
      <c r="J3186" t="s">
        <v>90</v>
      </c>
      <c r="K3186">
        <v>544.38</v>
      </c>
      <c r="L3186">
        <v>3</v>
      </c>
      <c r="M3186">
        <v>0</v>
      </c>
      <c r="N3186">
        <v>157.87020000000001</v>
      </c>
      <c r="O3186">
        <f t="shared" si="99"/>
        <v>386.50979999999998</v>
      </c>
      <c r="P3186" cm="1">
        <f t="array" ref="P3186">_xlfn.IFS(D3186="Same Day",N3186*0.2,D3186="First Class",N3186*0.1,D3186="Standard Class",N3186*0.5,D3186="Second Class",N3186*0)</f>
        <v>0</v>
      </c>
      <c r="Q3186">
        <f t="shared" si="100"/>
        <v>386.50979999999998</v>
      </c>
    </row>
    <row r="3187" spans="1:17" x14ac:dyDescent="0.3">
      <c r="A3187">
        <v>3186</v>
      </c>
      <c r="B3187" t="s">
        <v>3883</v>
      </c>
      <c r="C3187" s="1">
        <v>41952</v>
      </c>
      <c r="D3187" t="s">
        <v>35</v>
      </c>
      <c r="E3187" t="s">
        <v>108</v>
      </c>
      <c r="F3187" t="s">
        <v>2918</v>
      </c>
      <c r="G3187" t="s">
        <v>3187</v>
      </c>
      <c r="H3187" t="s">
        <v>14</v>
      </c>
      <c r="I3187" t="s">
        <v>16</v>
      </c>
      <c r="J3187" t="s">
        <v>87</v>
      </c>
      <c r="K3187">
        <v>26.045999999999999</v>
      </c>
      <c r="L3187">
        <v>3</v>
      </c>
      <c r="M3187">
        <v>0.8</v>
      </c>
      <c r="N3187">
        <v>-44.278199999999998</v>
      </c>
      <c r="O3187">
        <f t="shared" si="99"/>
        <v>70.32419999999999</v>
      </c>
      <c r="P3187" cm="1">
        <f t="array" ref="P3187">_xlfn.IFS(D3187="Same Day",N3187*0.2,D3187="First Class",N3187*0.1,D3187="Standard Class",N3187*0.5,D3187="Second Class",N3187*0)</f>
        <v>-4.4278199999999996</v>
      </c>
      <c r="Q3187">
        <f t="shared" si="100"/>
        <v>-241.05869924399994</v>
      </c>
    </row>
    <row r="3188" spans="1:17" x14ac:dyDescent="0.3">
      <c r="A3188">
        <v>3187</v>
      </c>
      <c r="B3188" t="s">
        <v>3883</v>
      </c>
      <c r="C3188" s="1">
        <v>41952</v>
      </c>
      <c r="D3188" t="s">
        <v>35</v>
      </c>
      <c r="E3188" t="s">
        <v>84</v>
      </c>
      <c r="F3188" t="s">
        <v>2918</v>
      </c>
      <c r="G3188" t="s">
        <v>3884</v>
      </c>
      <c r="H3188" t="s">
        <v>14</v>
      </c>
      <c r="I3188" t="s">
        <v>21</v>
      </c>
      <c r="J3188" t="s">
        <v>80</v>
      </c>
      <c r="K3188">
        <v>74.352000000000004</v>
      </c>
      <c r="L3188">
        <v>3</v>
      </c>
      <c r="M3188">
        <v>0.2</v>
      </c>
      <c r="N3188">
        <v>26.9526</v>
      </c>
      <c r="O3188">
        <f t="shared" si="99"/>
        <v>47.3994</v>
      </c>
      <c r="P3188" cm="1">
        <f t="array" ref="P3188">_xlfn.IFS(D3188="Same Day",N3188*0.2,D3188="First Class",N3188*0.1,D3188="Standard Class",N3188*0.5,D3188="Second Class",N3188*0)</f>
        <v>2.6952600000000002</v>
      </c>
      <c r="Q3188">
        <f t="shared" si="100"/>
        <v>175.15310684400001</v>
      </c>
    </row>
    <row r="3189" spans="1:17" x14ac:dyDescent="0.3">
      <c r="A3189">
        <v>3188</v>
      </c>
      <c r="B3189" t="s">
        <v>3885</v>
      </c>
      <c r="C3189" s="1">
        <v>42811</v>
      </c>
      <c r="D3189" t="s">
        <v>38</v>
      </c>
      <c r="E3189" t="s">
        <v>77</v>
      </c>
      <c r="F3189" t="s">
        <v>135</v>
      </c>
      <c r="G3189" t="s">
        <v>1917</v>
      </c>
      <c r="H3189" t="s">
        <v>25</v>
      </c>
      <c r="I3189" t="s">
        <v>26</v>
      </c>
      <c r="J3189" t="s">
        <v>164</v>
      </c>
      <c r="K3189">
        <v>69.930000000000007</v>
      </c>
      <c r="L3189">
        <v>7</v>
      </c>
      <c r="M3189">
        <v>0</v>
      </c>
      <c r="N3189">
        <v>32.1678</v>
      </c>
      <c r="O3189">
        <f t="shared" si="99"/>
        <v>37.762200000000007</v>
      </c>
      <c r="P3189" cm="1">
        <f t="array" ref="P3189">_xlfn.IFS(D3189="Same Day",N3189*0.2,D3189="First Class",N3189*0.1,D3189="Standard Class",N3189*0.5,D3189="Second Class",N3189*0)</f>
        <v>16.0839</v>
      </c>
      <c r="Q3189">
        <f t="shared" si="100"/>
        <v>645.12564858000007</v>
      </c>
    </row>
    <row r="3190" spans="1:17" x14ac:dyDescent="0.3">
      <c r="A3190">
        <v>3189</v>
      </c>
      <c r="B3190" t="s">
        <v>3886</v>
      </c>
      <c r="C3190" s="1">
        <v>43030</v>
      </c>
      <c r="D3190" t="s">
        <v>37</v>
      </c>
      <c r="E3190" t="s">
        <v>68</v>
      </c>
      <c r="F3190" t="s">
        <v>379</v>
      </c>
      <c r="G3190" t="s">
        <v>2748</v>
      </c>
      <c r="H3190" t="s">
        <v>14</v>
      </c>
      <c r="I3190" t="s">
        <v>22</v>
      </c>
      <c r="J3190" t="s">
        <v>160</v>
      </c>
      <c r="K3190">
        <v>3.75</v>
      </c>
      <c r="L3190">
        <v>1</v>
      </c>
      <c r="M3190">
        <v>0</v>
      </c>
      <c r="N3190">
        <v>1.8</v>
      </c>
      <c r="O3190">
        <f t="shared" si="99"/>
        <v>1.95</v>
      </c>
      <c r="P3190" cm="1">
        <f t="array" ref="P3190">_xlfn.IFS(D3190="Same Day",N3190*0.2,D3190="First Class",N3190*0.1,D3190="Standard Class",N3190*0.5,D3190="Second Class",N3190*0)</f>
        <v>0</v>
      </c>
      <c r="Q3190">
        <f t="shared" si="100"/>
        <v>1.95</v>
      </c>
    </row>
    <row r="3191" spans="1:17" x14ac:dyDescent="0.3">
      <c r="A3191">
        <v>3190</v>
      </c>
      <c r="B3191" t="s">
        <v>3886</v>
      </c>
      <c r="C3191" s="1">
        <v>43030</v>
      </c>
      <c r="D3191" t="s">
        <v>37</v>
      </c>
      <c r="E3191" t="s">
        <v>77</v>
      </c>
      <c r="F3191" t="s">
        <v>379</v>
      </c>
      <c r="G3191" t="s">
        <v>3887</v>
      </c>
      <c r="H3191" t="s">
        <v>14</v>
      </c>
      <c r="I3191" t="s">
        <v>16</v>
      </c>
      <c r="J3191" t="s">
        <v>87</v>
      </c>
      <c r="K3191">
        <v>20.928000000000001</v>
      </c>
      <c r="L3191">
        <v>4</v>
      </c>
      <c r="M3191">
        <v>0.2</v>
      </c>
      <c r="N3191">
        <v>7.5864000000000003</v>
      </c>
      <c r="O3191">
        <f t="shared" si="99"/>
        <v>13.3416</v>
      </c>
      <c r="P3191" cm="1">
        <f t="array" ref="P3191">_xlfn.IFS(D3191="Same Day",N3191*0.2,D3191="First Class",N3191*0.1,D3191="Standard Class",N3191*0.5,D3191="Second Class",N3191*0)</f>
        <v>0</v>
      </c>
      <c r="Q3191">
        <f t="shared" si="100"/>
        <v>13.3416</v>
      </c>
    </row>
    <row r="3192" spans="1:17" x14ac:dyDescent="0.3">
      <c r="A3192">
        <v>3191</v>
      </c>
      <c r="B3192" t="s">
        <v>3888</v>
      </c>
      <c r="C3192" s="1">
        <v>42370</v>
      </c>
      <c r="D3192" t="s">
        <v>38</v>
      </c>
      <c r="E3192" t="s">
        <v>77</v>
      </c>
      <c r="F3192" t="s">
        <v>3597</v>
      </c>
      <c r="G3192" t="s">
        <v>3889</v>
      </c>
      <c r="H3192" t="s">
        <v>14</v>
      </c>
      <c r="I3192" t="s">
        <v>15</v>
      </c>
      <c r="J3192" t="s">
        <v>90</v>
      </c>
      <c r="K3192">
        <v>12.672000000000001</v>
      </c>
      <c r="L3192">
        <v>3</v>
      </c>
      <c r="M3192">
        <v>0.2</v>
      </c>
      <c r="N3192">
        <v>-3.1680000000000001</v>
      </c>
      <c r="O3192">
        <f t="shared" si="99"/>
        <v>15.84</v>
      </c>
      <c r="P3192" cm="1">
        <f t="array" ref="P3192">_xlfn.IFS(D3192="Same Day",N3192*0.2,D3192="First Class",N3192*0.1,D3192="Standard Class",N3192*0.5,D3192="Second Class",N3192*0)</f>
        <v>-1.5840000000000001</v>
      </c>
      <c r="Q3192">
        <f t="shared" si="100"/>
        <v>-9.2505600000000019</v>
      </c>
    </row>
    <row r="3193" spans="1:17" x14ac:dyDescent="0.3">
      <c r="A3193">
        <v>3192</v>
      </c>
      <c r="B3193" t="s">
        <v>3890</v>
      </c>
      <c r="C3193" s="1">
        <v>43016</v>
      </c>
      <c r="D3193" t="s">
        <v>38</v>
      </c>
      <c r="E3193" t="s">
        <v>77</v>
      </c>
      <c r="F3193" t="s">
        <v>1603</v>
      </c>
      <c r="G3193" t="s">
        <v>1801</v>
      </c>
      <c r="H3193" t="s">
        <v>25</v>
      </c>
      <c r="I3193" t="s">
        <v>26</v>
      </c>
      <c r="J3193" t="s">
        <v>99</v>
      </c>
      <c r="K3193">
        <v>65.989999999999995</v>
      </c>
      <c r="L3193">
        <v>1</v>
      </c>
      <c r="M3193">
        <v>0</v>
      </c>
      <c r="N3193">
        <v>17.157399999999999</v>
      </c>
      <c r="O3193">
        <f t="shared" si="99"/>
        <v>48.832599999999999</v>
      </c>
      <c r="P3193" cm="1">
        <f t="array" ref="P3193">_xlfn.IFS(D3193="Same Day",N3193*0.2,D3193="First Class",N3193*0.1,D3193="Standard Class",N3193*0.5,D3193="Second Class",N3193*0)</f>
        <v>8.5786999999999995</v>
      </c>
      <c r="Q3193">
        <f t="shared" si="100"/>
        <v>467.75282561999995</v>
      </c>
    </row>
    <row r="3194" spans="1:17" x14ac:dyDescent="0.3">
      <c r="A3194">
        <v>3193</v>
      </c>
      <c r="B3194" t="s">
        <v>3891</v>
      </c>
      <c r="C3194" s="1">
        <v>42894</v>
      </c>
      <c r="D3194" t="s">
        <v>38</v>
      </c>
      <c r="E3194" t="s">
        <v>108</v>
      </c>
      <c r="F3194" t="s">
        <v>3247</v>
      </c>
      <c r="G3194" t="s">
        <v>598</v>
      </c>
      <c r="H3194" t="s">
        <v>14</v>
      </c>
      <c r="I3194" t="s">
        <v>16</v>
      </c>
      <c r="J3194" t="s">
        <v>101</v>
      </c>
      <c r="K3194">
        <v>6.37</v>
      </c>
      <c r="L3194">
        <v>7</v>
      </c>
      <c r="M3194">
        <v>0.8</v>
      </c>
      <c r="N3194">
        <v>-9.5549999999999997</v>
      </c>
      <c r="O3194">
        <f t="shared" si="99"/>
        <v>15.925000000000001</v>
      </c>
      <c r="P3194" cm="1">
        <f t="array" ref="P3194">_xlfn.IFS(D3194="Same Day",N3194*0.2,D3194="First Class",N3194*0.1,D3194="Standard Class",N3194*0.5,D3194="Second Class",N3194*0)</f>
        <v>-4.7774999999999999</v>
      </c>
      <c r="Q3194">
        <f t="shared" si="100"/>
        <v>-60.156687500000004</v>
      </c>
    </row>
    <row r="3195" spans="1:17" x14ac:dyDescent="0.3">
      <c r="A3195">
        <v>3194</v>
      </c>
      <c r="B3195" t="s">
        <v>3892</v>
      </c>
      <c r="C3195" s="1">
        <v>41886</v>
      </c>
      <c r="D3195" t="s">
        <v>35</v>
      </c>
      <c r="E3195" t="s">
        <v>96</v>
      </c>
      <c r="F3195" t="s">
        <v>3893</v>
      </c>
      <c r="G3195" t="s">
        <v>1155</v>
      </c>
      <c r="H3195" t="s">
        <v>14</v>
      </c>
      <c r="I3195" t="s">
        <v>16</v>
      </c>
      <c r="J3195" t="s">
        <v>101</v>
      </c>
      <c r="K3195">
        <v>3.6480000000000001</v>
      </c>
      <c r="L3195">
        <v>3</v>
      </c>
      <c r="M3195">
        <v>0.8</v>
      </c>
      <c r="N3195">
        <v>-6.0191999999999997</v>
      </c>
      <c r="O3195">
        <f t="shared" si="99"/>
        <v>9.6671999999999993</v>
      </c>
      <c r="P3195" cm="1">
        <f t="array" ref="P3195">_xlfn.IFS(D3195="Same Day",N3195*0.2,D3195="First Class",N3195*0.1,D3195="Standard Class",N3195*0.5,D3195="Second Class",N3195*0)</f>
        <v>-0.60192000000000001</v>
      </c>
      <c r="Q3195">
        <f t="shared" si="100"/>
        <v>3.8483189759999998</v>
      </c>
    </row>
    <row r="3196" spans="1:17" x14ac:dyDescent="0.3">
      <c r="A3196">
        <v>3195</v>
      </c>
      <c r="B3196" t="s">
        <v>3892</v>
      </c>
      <c r="C3196" s="1">
        <v>41886</v>
      </c>
      <c r="D3196" t="s">
        <v>35</v>
      </c>
      <c r="E3196" t="s">
        <v>77</v>
      </c>
      <c r="F3196" t="s">
        <v>3893</v>
      </c>
      <c r="G3196" t="s">
        <v>618</v>
      </c>
      <c r="H3196" t="s">
        <v>14</v>
      </c>
      <c r="I3196" t="s">
        <v>18</v>
      </c>
      <c r="J3196" t="s">
        <v>298</v>
      </c>
      <c r="K3196">
        <v>31.103999999999999</v>
      </c>
      <c r="L3196">
        <v>6</v>
      </c>
      <c r="M3196">
        <v>0.2</v>
      </c>
      <c r="N3196">
        <v>10.8864</v>
      </c>
      <c r="O3196">
        <f t="shared" si="99"/>
        <v>20.217599999999997</v>
      </c>
      <c r="P3196" cm="1">
        <f t="array" ref="P3196">_xlfn.IFS(D3196="Same Day",N3196*0.2,D3196="First Class",N3196*0.1,D3196="Standard Class",N3196*0.5,D3196="Second Class",N3196*0)</f>
        <v>1.0886400000000001</v>
      </c>
      <c r="Q3196">
        <f t="shared" si="100"/>
        <v>42.227288063999993</v>
      </c>
    </row>
    <row r="3197" spans="1:17" x14ac:dyDescent="0.3">
      <c r="A3197">
        <v>3196</v>
      </c>
      <c r="B3197" t="s">
        <v>3894</v>
      </c>
      <c r="C3197" s="1">
        <v>42595</v>
      </c>
      <c r="D3197" t="s">
        <v>38</v>
      </c>
      <c r="E3197" t="s">
        <v>68</v>
      </c>
      <c r="F3197" t="s">
        <v>2309</v>
      </c>
      <c r="G3197" t="s">
        <v>3895</v>
      </c>
      <c r="H3197" t="s">
        <v>14</v>
      </c>
      <c r="I3197" t="s">
        <v>23</v>
      </c>
      <c r="J3197" t="s">
        <v>80</v>
      </c>
      <c r="K3197">
        <v>23.34</v>
      </c>
      <c r="L3197">
        <v>3</v>
      </c>
      <c r="M3197">
        <v>0</v>
      </c>
      <c r="N3197">
        <v>0.2334</v>
      </c>
      <c r="O3197">
        <f t="shared" si="99"/>
        <v>23.1066</v>
      </c>
      <c r="P3197" cm="1">
        <f t="array" ref="P3197">_xlfn.IFS(D3197="Same Day",N3197*0.2,D3197="First Class",N3197*0.1,D3197="Standard Class",N3197*0.5,D3197="Second Class",N3197*0)</f>
        <v>0.1167</v>
      </c>
      <c r="Q3197">
        <f t="shared" si="100"/>
        <v>25.80314022</v>
      </c>
    </row>
    <row r="3198" spans="1:17" x14ac:dyDescent="0.3">
      <c r="A3198">
        <v>3197</v>
      </c>
      <c r="B3198" t="s">
        <v>3896</v>
      </c>
      <c r="C3198" s="1">
        <v>42944</v>
      </c>
      <c r="D3198" t="s">
        <v>38</v>
      </c>
      <c r="E3198" t="s">
        <v>77</v>
      </c>
      <c r="F3198" t="s">
        <v>474</v>
      </c>
      <c r="G3198" t="s">
        <v>711</v>
      </c>
      <c r="H3198" t="s">
        <v>25</v>
      </c>
      <c r="I3198" t="s">
        <v>26</v>
      </c>
      <c r="J3198" t="s">
        <v>99</v>
      </c>
      <c r="K3198">
        <v>29.97</v>
      </c>
      <c r="L3198">
        <v>3</v>
      </c>
      <c r="M3198">
        <v>0</v>
      </c>
      <c r="N3198">
        <v>14.085900000000001</v>
      </c>
      <c r="O3198">
        <f t="shared" si="99"/>
        <v>15.884099999999998</v>
      </c>
      <c r="P3198" cm="1">
        <f t="array" ref="P3198">_xlfn.IFS(D3198="Same Day",N3198*0.2,D3198="First Class",N3198*0.1,D3198="Standard Class",N3198*0.5,D3198="Second Class",N3198*0)</f>
        <v>7.0429500000000003</v>
      </c>
      <c r="Q3198">
        <f t="shared" si="100"/>
        <v>127.755022095</v>
      </c>
    </row>
    <row r="3199" spans="1:17" x14ac:dyDescent="0.3">
      <c r="A3199">
        <v>3198</v>
      </c>
      <c r="B3199" t="s">
        <v>3897</v>
      </c>
      <c r="C3199" s="1">
        <v>42195</v>
      </c>
      <c r="D3199" t="s">
        <v>36</v>
      </c>
      <c r="E3199" t="s">
        <v>68</v>
      </c>
      <c r="F3199" t="s">
        <v>144</v>
      </c>
      <c r="G3199" t="s">
        <v>3427</v>
      </c>
      <c r="H3199" t="s">
        <v>14</v>
      </c>
      <c r="I3199" t="s">
        <v>16</v>
      </c>
      <c r="J3199" t="s">
        <v>101</v>
      </c>
      <c r="K3199">
        <v>3.3660000000000001</v>
      </c>
      <c r="L3199">
        <v>3</v>
      </c>
      <c r="M3199">
        <v>0.7</v>
      </c>
      <c r="N3199">
        <v>-2.2440000000000002</v>
      </c>
      <c r="O3199">
        <f t="shared" si="99"/>
        <v>5.61</v>
      </c>
      <c r="P3199" cm="1">
        <f t="array" ref="P3199">_xlfn.IFS(D3199="Same Day",N3199*0.2,D3199="First Class",N3199*0.1,D3199="Standard Class",N3199*0.5,D3199="Second Class",N3199*0)</f>
        <v>-0.44880000000000009</v>
      </c>
      <c r="Q3199">
        <f t="shared" si="100"/>
        <v>3.0922319999999996</v>
      </c>
    </row>
    <row r="3200" spans="1:17" x14ac:dyDescent="0.3">
      <c r="A3200">
        <v>3199</v>
      </c>
      <c r="B3200" t="s">
        <v>3898</v>
      </c>
      <c r="C3200" s="1">
        <v>41980</v>
      </c>
      <c r="D3200" t="s">
        <v>38</v>
      </c>
      <c r="E3200" t="s">
        <v>108</v>
      </c>
      <c r="F3200" t="s">
        <v>2488</v>
      </c>
      <c r="G3200" t="s">
        <v>3899</v>
      </c>
      <c r="H3200" t="s">
        <v>25</v>
      </c>
      <c r="I3200" t="s">
        <v>26</v>
      </c>
      <c r="J3200" t="s">
        <v>99</v>
      </c>
      <c r="K3200">
        <v>95.968000000000004</v>
      </c>
      <c r="L3200">
        <v>4</v>
      </c>
      <c r="M3200">
        <v>0.2</v>
      </c>
      <c r="N3200">
        <v>9.5968</v>
      </c>
      <c r="O3200">
        <f t="shared" si="99"/>
        <v>86.371200000000002</v>
      </c>
      <c r="P3200" cm="1">
        <f t="array" ref="P3200">_xlfn.IFS(D3200="Same Day",N3200*0.2,D3200="First Class",N3200*0.1,D3200="Standard Class",N3200*0.5,D3200="Second Class",N3200*0)</f>
        <v>4.7984</v>
      </c>
      <c r="Q3200">
        <f t="shared" si="100"/>
        <v>500.81476608000003</v>
      </c>
    </row>
    <row r="3201" spans="1:17" x14ac:dyDescent="0.3">
      <c r="A3201">
        <v>3200</v>
      </c>
      <c r="B3201" t="s">
        <v>3900</v>
      </c>
      <c r="C3201" s="1">
        <v>43091</v>
      </c>
      <c r="D3201" t="s">
        <v>38</v>
      </c>
      <c r="E3201" t="s">
        <v>108</v>
      </c>
      <c r="F3201" t="s">
        <v>3901</v>
      </c>
      <c r="G3201" t="s">
        <v>3494</v>
      </c>
      <c r="H3201" t="s">
        <v>14</v>
      </c>
      <c r="I3201" t="s">
        <v>20</v>
      </c>
      <c r="J3201" t="s">
        <v>87</v>
      </c>
      <c r="K3201">
        <v>18.704000000000001</v>
      </c>
      <c r="L3201">
        <v>7</v>
      </c>
      <c r="M3201">
        <v>0.2</v>
      </c>
      <c r="N3201">
        <v>2.3380000000000001</v>
      </c>
      <c r="O3201">
        <f t="shared" si="99"/>
        <v>16.366</v>
      </c>
      <c r="P3201" cm="1">
        <f t="array" ref="P3201">_xlfn.IFS(D3201="Same Day",N3201*0.2,D3201="First Class",N3201*0.1,D3201="Standard Class",N3201*0.5,D3201="Second Class",N3201*0)</f>
        <v>1.169</v>
      </c>
      <c r="Q3201">
        <f t="shared" si="100"/>
        <v>35.497853999999997</v>
      </c>
    </row>
    <row r="3202" spans="1:17" x14ac:dyDescent="0.3">
      <c r="A3202">
        <v>3201</v>
      </c>
      <c r="B3202" t="s">
        <v>3902</v>
      </c>
      <c r="C3202" s="1">
        <v>41779</v>
      </c>
      <c r="D3202" t="s">
        <v>37</v>
      </c>
      <c r="E3202" t="s">
        <v>84</v>
      </c>
      <c r="F3202" t="s">
        <v>402</v>
      </c>
      <c r="G3202" t="s">
        <v>3119</v>
      </c>
      <c r="H3202" t="s">
        <v>8</v>
      </c>
      <c r="I3202" t="s">
        <v>12</v>
      </c>
      <c r="J3202" t="s">
        <v>73</v>
      </c>
      <c r="K3202">
        <v>149.232</v>
      </c>
      <c r="L3202">
        <v>3</v>
      </c>
      <c r="M3202">
        <v>0.2</v>
      </c>
      <c r="N3202">
        <v>3.7307999999999999</v>
      </c>
      <c r="O3202">
        <f t="shared" si="99"/>
        <v>145.50120000000001</v>
      </c>
      <c r="P3202" cm="1">
        <f t="array" ref="P3202">_xlfn.IFS(D3202="Same Day",N3202*0.2,D3202="First Class",N3202*0.1,D3202="Standard Class",N3202*0.5,D3202="Second Class",N3202*0)</f>
        <v>0</v>
      </c>
      <c r="Q3202">
        <f t="shared" si="100"/>
        <v>145.50120000000001</v>
      </c>
    </row>
    <row r="3203" spans="1:17" x14ac:dyDescent="0.3">
      <c r="A3203">
        <v>3202</v>
      </c>
      <c r="B3203" t="s">
        <v>3902</v>
      </c>
      <c r="C3203" s="1">
        <v>41779</v>
      </c>
      <c r="D3203" t="s">
        <v>37</v>
      </c>
      <c r="E3203" t="s">
        <v>96</v>
      </c>
      <c r="F3203" t="s">
        <v>402</v>
      </c>
      <c r="G3203" t="s">
        <v>2426</v>
      </c>
      <c r="H3203" t="s">
        <v>14</v>
      </c>
      <c r="I3203" t="s">
        <v>18</v>
      </c>
      <c r="J3203" t="s">
        <v>160</v>
      </c>
      <c r="K3203">
        <v>15.936</v>
      </c>
      <c r="L3203">
        <v>4</v>
      </c>
      <c r="M3203">
        <v>0.2</v>
      </c>
      <c r="N3203">
        <v>5.7767999999999997</v>
      </c>
      <c r="O3203">
        <f t="shared" ref="O3203:O3266" si="101">K3203-N3203</f>
        <v>10.1592</v>
      </c>
      <c r="P3203" cm="1">
        <f t="array" ref="P3203">_xlfn.IFS(D3203="Same Day",N3203*0.2,D3203="First Class",N3203*0.1,D3203="Standard Class",N3203*0.5,D3203="Second Class",N3203*0)</f>
        <v>0</v>
      </c>
      <c r="Q3203">
        <f t="shared" ref="Q3203:Q3266" si="102">(K3203-N3203)*(1+P3203)</f>
        <v>10.1592</v>
      </c>
    </row>
    <row r="3204" spans="1:17" x14ac:dyDescent="0.3">
      <c r="A3204">
        <v>3203</v>
      </c>
      <c r="B3204" t="s">
        <v>3903</v>
      </c>
      <c r="C3204" s="1">
        <v>41959</v>
      </c>
      <c r="D3204" t="s">
        <v>38</v>
      </c>
      <c r="E3204" t="s">
        <v>68</v>
      </c>
      <c r="F3204" t="s">
        <v>408</v>
      </c>
      <c r="G3204" t="s">
        <v>1182</v>
      </c>
      <c r="H3204" t="s">
        <v>25</v>
      </c>
      <c r="I3204" t="s">
        <v>26</v>
      </c>
      <c r="J3204" t="s">
        <v>99</v>
      </c>
      <c r="K3204">
        <v>601.53599999999994</v>
      </c>
      <c r="L3204">
        <v>8</v>
      </c>
      <c r="M3204">
        <v>0.2</v>
      </c>
      <c r="N3204">
        <v>60.153599999999997</v>
      </c>
      <c r="O3204">
        <f t="shared" si="101"/>
        <v>541.38239999999996</v>
      </c>
      <c r="P3204" cm="1">
        <f t="array" ref="P3204">_xlfn.IFS(D3204="Same Day",N3204*0.2,D3204="First Class",N3204*0.1,D3204="Standard Class",N3204*0.5,D3204="Second Class",N3204*0)</f>
        <v>30.076799999999999</v>
      </c>
      <c r="Q3204">
        <f t="shared" si="102"/>
        <v>16824.432568319997</v>
      </c>
    </row>
    <row r="3205" spans="1:17" x14ac:dyDescent="0.3">
      <c r="A3205">
        <v>3204</v>
      </c>
      <c r="B3205" t="s">
        <v>3903</v>
      </c>
      <c r="C3205" s="1">
        <v>41959</v>
      </c>
      <c r="D3205" t="s">
        <v>38</v>
      </c>
      <c r="E3205" t="s">
        <v>108</v>
      </c>
      <c r="F3205" t="s">
        <v>408</v>
      </c>
      <c r="G3205" t="s">
        <v>2045</v>
      </c>
      <c r="H3205" t="s">
        <v>25</v>
      </c>
      <c r="I3205" t="s">
        <v>28</v>
      </c>
      <c r="J3205" t="s">
        <v>90</v>
      </c>
      <c r="K3205">
        <v>10.99</v>
      </c>
      <c r="L3205">
        <v>1</v>
      </c>
      <c r="M3205">
        <v>0</v>
      </c>
      <c r="N3205">
        <v>4.2861000000000002</v>
      </c>
      <c r="O3205">
        <f t="shared" si="101"/>
        <v>6.7039</v>
      </c>
      <c r="P3205" cm="1">
        <f t="array" ref="P3205">_xlfn.IFS(D3205="Same Day",N3205*0.2,D3205="First Class",N3205*0.1,D3205="Standard Class",N3205*0.5,D3205="Second Class",N3205*0)</f>
        <v>2.1430500000000001</v>
      </c>
      <c r="Q3205">
        <f t="shared" si="102"/>
        <v>21.070692895000001</v>
      </c>
    </row>
    <row r="3206" spans="1:17" x14ac:dyDescent="0.3">
      <c r="A3206">
        <v>3205</v>
      </c>
      <c r="B3206" t="s">
        <v>3903</v>
      </c>
      <c r="C3206" s="1">
        <v>41959</v>
      </c>
      <c r="D3206" t="s">
        <v>38</v>
      </c>
      <c r="E3206" t="s">
        <v>96</v>
      </c>
      <c r="F3206" t="s">
        <v>408</v>
      </c>
      <c r="G3206" t="s">
        <v>217</v>
      </c>
      <c r="H3206" t="s">
        <v>8</v>
      </c>
      <c r="I3206" t="s">
        <v>12</v>
      </c>
      <c r="J3206" t="s">
        <v>73</v>
      </c>
      <c r="K3206">
        <v>39.880000000000003</v>
      </c>
      <c r="L3206">
        <v>2</v>
      </c>
      <c r="M3206">
        <v>0</v>
      </c>
      <c r="N3206">
        <v>11.166399999999999</v>
      </c>
      <c r="O3206">
        <f t="shared" si="101"/>
        <v>28.713600000000003</v>
      </c>
      <c r="P3206" cm="1">
        <f t="array" ref="P3206">_xlfn.IFS(D3206="Same Day",N3206*0.2,D3206="First Class",N3206*0.1,D3206="Standard Class",N3206*0.5,D3206="Second Class",N3206*0)</f>
        <v>5.5831999999999997</v>
      </c>
      <c r="Q3206">
        <f t="shared" si="102"/>
        <v>189.02737152</v>
      </c>
    </row>
    <row r="3207" spans="1:17" x14ac:dyDescent="0.3">
      <c r="A3207">
        <v>3206</v>
      </c>
      <c r="B3207" t="s">
        <v>3903</v>
      </c>
      <c r="C3207" s="1">
        <v>41959</v>
      </c>
      <c r="D3207" t="s">
        <v>38</v>
      </c>
      <c r="E3207" t="s">
        <v>108</v>
      </c>
      <c r="F3207" t="s">
        <v>408</v>
      </c>
      <c r="G3207" t="s">
        <v>1248</v>
      </c>
      <c r="H3207" t="s">
        <v>14</v>
      </c>
      <c r="I3207" t="s">
        <v>18</v>
      </c>
      <c r="J3207" t="s">
        <v>113</v>
      </c>
      <c r="K3207">
        <v>62.24</v>
      </c>
      <c r="L3207">
        <v>8</v>
      </c>
      <c r="M3207">
        <v>0</v>
      </c>
      <c r="N3207">
        <v>28.007999999999999</v>
      </c>
      <c r="O3207">
        <f t="shared" si="101"/>
        <v>34.231999999999999</v>
      </c>
      <c r="P3207" cm="1">
        <f t="array" ref="P3207">_xlfn.IFS(D3207="Same Day",N3207*0.2,D3207="First Class",N3207*0.1,D3207="Standard Class",N3207*0.5,D3207="Second Class",N3207*0)</f>
        <v>14.004</v>
      </c>
      <c r="Q3207">
        <f t="shared" si="102"/>
        <v>513.61692800000003</v>
      </c>
    </row>
    <row r="3208" spans="1:17" x14ac:dyDescent="0.3">
      <c r="A3208">
        <v>3207</v>
      </c>
      <c r="B3208" t="s">
        <v>3903</v>
      </c>
      <c r="C3208" s="1">
        <v>41959</v>
      </c>
      <c r="D3208" t="s">
        <v>38</v>
      </c>
      <c r="E3208" t="s">
        <v>108</v>
      </c>
      <c r="F3208" t="s">
        <v>408</v>
      </c>
      <c r="G3208" t="s">
        <v>1971</v>
      </c>
      <c r="H3208" t="s">
        <v>8</v>
      </c>
      <c r="I3208" t="s">
        <v>12</v>
      </c>
      <c r="J3208" t="s">
        <v>87</v>
      </c>
      <c r="K3208">
        <v>53.2</v>
      </c>
      <c r="L3208">
        <v>5</v>
      </c>
      <c r="M3208">
        <v>0</v>
      </c>
      <c r="N3208">
        <v>14.896000000000001</v>
      </c>
      <c r="O3208">
        <f t="shared" si="101"/>
        <v>38.304000000000002</v>
      </c>
      <c r="P3208" cm="1">
        <f t="array" ref="P3208">_xlfn.IFS(D3208="Same Day",N3208*0.2,D3208="First Class",N3208*0.1,D3208="Standard Class",N3208*0.5,D3208="Second Class",N3208*0)</f>
        <v>7.4480000000000004</v>
      </c>
      <c r="Q3208">
        <f t="shared" si="102"/>
        <v>323.59219200000001</v>
      </c>
    </row>
    <row r="3209" spans="1:17" x14ac:dyDescent="0.3">
      <c r="A3209">
        <v>3208</v>
      </c>
      <c r="B3209" t="s">
        <v>3903</v>
      </c>
      <c r="C3209" s="1">
        <v>41959</v>
      </c>
      <c r="D3209" t="s">
        <v>38</v>
      </c>
      <c r="E3209" t="s">
        <v>96</v>
      </c>
      <c r="F3209" t="s">
        <v>408</v>
      </c>
      <c r="G3209" t="s">
        <v>3904</v>
      </c>
      <c r="H3209" t="s">
        <v>14</v>
      </c>
      <c r="I3209" t="s">
        <v>22</v>
      </c>
      <c r="J3209" t="s">
        <v>80</v>
      </c>
      <c r="K3209">
        <v>39.840000000000003</v>
      </c>
      <c r="L3209">
        <v>8</v>
      </c>
      <c r="M3209">
        <v>0</v>
      </c>
      <c r="N3209">
        <v>18.3264</v>
      </c>
      <c r="O3209">
        <f t="shared" si="101"/>
        <v>21.513600000000004</v>
      </c>
      <c r="P3209" cm="1">
        <f t="array" ref="P3209">_xlfn.IFS(D3209="Same Day",N3209*0.2,D3209="First Class",N3209*0.1,D3209="Standard Class",N3209*0.5,D3209="Second Class",N3209*0)</f>
        <v>9.1631999999999998</v>
      </c>
      <c r="Q3209">
        <f t="shared" si="102"/>
        <v>218.64701952000004</v>
      </c>
    </row>
    <row r="3210" spans="1:17" x14ac:dyDescent="0.3">
      <c r="A3210">
        <v>3209</v>
      </c>
      <c r="B3210" t="s">
        <v>3905</v>
      </c>
      <c r="C3210" s="1">
        <v>42384</v>
      </c>
      <c r="D3210" t="s">
        <v>38</v>
      </c>
      <c r="E3210" t="s">
        <v>96</v>
      </c>
      <c r="F3210" t="s">
        <v>771</v>
      </c>
      <c r="G3210" t="s">
        <v>3906</v>
      </c>
      <c r="H3210" t="s">
        <v>25</v>
      </c>
      <c r="I3210" t="s">
        <v>28</v>
      </c>
      <c r="J3210" t="s">
        <v>90</v>
      </c>
      <c r="K3210">
        <v>349.95</v>
      </c>
      <c r="L3210">
        <v>5</v>
      </c>
      <c r="M3210">
        <v>0</v>
      </c>
      <c r="N3210">
        <v>118.983</v>
      </c>
      <c r="O3210">
        <f t="shared" si="101"/>
        <v>230.96699999999998</v>
      </c>
      <c r="P3210" cm="1">
        <f t="array" ref="P3210">_xlfn.IFS(D3210="Same Day",N3210*0.2,D3210="First Class",N3210*0.1,D3210="Standard Class",N3210*0.5,D3210="Second Class",N3210*0)</f>
        <v>59.491500000000002</v>
      </c>
      <c r="Q3210">
        <f t="shared" si="102"/>
        <v>13971.540280499999</v>
      </c>
    </row>
    <row r="3211" spans="1:17" x14ac:dyDescent="0.3">
      <c r="A3211">
        <v>3210</v>
      </c>
      <c r="B3211" t="s">
        <v>3905</v>
      </c>
      <c r="C3211" s="1">
        <v>42384</v>
      </c>
      <c r="D3211" t="s">
        <v>38</v>
      </c>
      <c r="E3211" t="s">
        <v>96</v>
      </c>
      <c r="F3211" t="s">
        <v>771</v>
      </c>
      <c r="G3211" t="s">
        <v>224</v>
      </c>
      <c r="H3211" t="s">
        <v>25</v>
      </c>
      <c r="I3211" t="s">
        <v>26</v>
      </c>
      <c r="J3211" t="s">
        <v>164</v>
      </c>
      <c r="K3211">
        <v>377.928</v>
      </c>
      <c r="L3211">
        <v>9</v>
      </c>
      <c r="M3211">
        <v>0.2</v>
      </c>
      <c r="N3211">
        <v>141.72300000000001</v>
      </c>
      <c r="O3211">
        <f t="shared" si="101"/>
        <v>236.20499999999998</v>
      </c>
      <c r="P3211" cm="1">
        <f t="array" ref="P3211">_xlfn.IFS(D3211="Same Day",N3211*0.2,D3211="First Class",N3211*0.1,D3211="Standard Class",N3211*0.5,D3211="Second Class",N3211*0)</f>
        <v>70.861500000000007</v>
      </c>
      <c r="Q3211">
        <f t="shared" si="102"/>
        <v>16974.0456075</v>
      </c>
    </row>
    <row r="3212" spans="1:17" x14ac:dyDescent="0.3">
      <c r="A3212">
        <v>3211</v>
      </c>
      <c r="B3212" t="s">
        <v>3907</v>
      </c>
      <c r="C3212" s="1">
        <v>43005</v>
      </c>
      <c r="D3212" t="s">
        <v>38</v>
      </c>
      <c r="E3212" t="s">
        <v>77</v>
      </c>
      <c r="F3212" t="s">
        <v>366</v>
      </c>
      <c r="G3212" t="s">
        <v>903</v>
      </c>
      <c r="H3212" t="s">
        <v>14</v>
      </c>
      <c r="I3212" t="s">
        <v>21</v>
      </c>
      <c r="J3212" t="s">
        <v>153</v>
      </c>
      <c r="K3212">
        <v>13.391999999999999</v>
      </c>
      <c r="L3212">
        <v>3</v>
      </c>
      <c r="M3212">
        <v>0.2</v>
      </c>
      <c r="N3212">
        <v>5.0220000000000002</v>
      </c>
      <c r="O3212">
        <f t="shared" si="101"/>
        <v>8.3699999999999992</v>
      </c>
      <c r="P3212" cm="1">
        <f t="array" ref="P3212">_xlfn.IFS(D3212="Same Day",N3212*0.2,D3212="First Class",N3212*0.1,D3212="Standard Class",N3212*0.5,D3212="Second Class",N3212*0)</f>
        <v>2.5110000000000001</v>
      </c>
      <c r="Q3212">
        <f t="shared" si="102"/>
        <v>29.387069999999998</v>
      </c>
    </row>
    <row r="3213" spans="1:17" x14ac:dyDescent="0.3">
      <c r="A3213">
        <v>3212</v>
      </c>
      <c r="B3213" t="s">
        <v>3907</v>
      </c>
      <c r="C3213" s="1">
        <v>43005</v>
      </c>
      <c r="D3213" t="s">
        <v>38</v>
      </c>
      <c r="E3213" t="s">
        <v>96</v>
      </c>
      <c r="F3213" t="s">
        <v>366</v>
      </c>
      <c r="G3213" t="s">
        <v>865</v>
      </c>
      <c r="H3213" t="s">
        <v>14</v>
      </c>
      <c r="I3213" t="s">
        <v>16</v>
      </c>
      <c r="J3213" t="s">
        <v>87</v>
      </c>
      <c r="K3213">
        <v>11.228</v>
      </c>
      <c r="L3213">
        <v>7</v>
      </c>
      <c r="M3213">
        <v>0.8</v>
      </c>
      <c r="N3213">
        <v>-18.526199999999999</v>
      </c>
      <c r="O3213">
        <f t="shared" si="101"/>
        <v>29.754199999999997</v>
      </c>
      <c r="P3213" cm="1">
        <f t="array" ref="P3213">_xlfn.IFS(D3213="Same Day",N3213*0.2,D3213="First Class",N3213*0.1,D3213="Standard Class",N3213*0.5,D3213="Second Class",N3213*0)</f>
        <v>-9.2630999999999997</v>
      </c>
      <c r="Q3213">
        <f t="shared" si="102"/>
        <v>-245.86193001999996</v>
      </c>
    </row>
    <row r="3214" spans="1:17" x14ac:dyDescent="0.3">
      <c r="A3214">
        <v>3213</v>
      </c>
      <c r="B3214" t="s">
        <v>3908</v>
      </c>
      <c r="C3214" s="1">
        <v>42001</v>
      </c>
      <c r="D3214" t="s">
        <v>38</v>
      </c>
      <c r="E3214" t="s">
        <v>96</v>
      </c>
      <c r="F3214" t="s">
        <v>1100</v>
      </c>
      <c r="G3214" t="s">
        <v>1212</v>
      </c>
      <c r="H3214" t="s">
        <v>14</v>
      </c>
      <c r="I3214" t="s">
        <v>17</v>
      </c>
      <c r="J3214" t="s">
        <v>87</v>
      </c>
      <c r="K3214">
        <v>207.24</v>
      </c>
      <c r="L3214">
        <v>11</v>
      </c>
      <c r="M3214">
        <v>0</v>
      </c>
      <c r="N3214">
        <v>58.027200000000001</v>
      </c>
      <c r="O3214">
        <f t="shared" si="101"/>
        <v>149.21280000000002</v>
      </c>
      <c r="P3214" cm="1">
        <f t="array" ref="P3214">_xlfn.IFS(D3214="Same Day",N3214*0.2,D3214="First Class",N3214*0.1,D3214="Standard Class",N3214*0.5,D3214="Second Class",N3214*0)</f>
        <v>29.0136</v>
      </c>
      <c r="Q3214">
        <f t="shared" si="102"/>
        <v>4478.4132940800009</v>
      </c>
    </row>
    <row r="3215" spans="1:17" x14ac:dyDescent="0.3">
      <c r="A3215">
        <v>3214</v>
      </c>
      <c r="B3215" t="s">
        <v>3909</v>
      </c>
      <c r="C3215" s="1">
        <v>42522</v>
      </c>
      <c r="D3215" t="s">
        <v>38</v>
      </c>
      <c r="E3215" t="s">
        <v>108</v>
      </c>
      <c r="F3215" t="s">
        <v>1234</v>
      </c>
      <c r="G3215" t="s">
        <v>1943</v>
      </c>
      <c r="H3215" t="s">
        <v>14</v>
      </c>
      <c r="I3215" t="s">
        <v>20</v>
      </c>
      <c r="J3215" t="s">
        <v>87</v>
      </c>
      <c r="K3215">
        <v>1.504</v>
      </c>
      <c r="L3215">
        <v>1</v>
      </c>
      <c r="M3215">
        <v>0.2</v>
      </c>
      <c r="N3215">
        <v>0.16919999999999999</v>
      </c>
      <c r="O3215">
        <f t="shared" si="101"/>
        <v>1.3348</v>
      </c>
      <c r="P3215" cm="1">
        <f t="array" ref="P3215">_xlfn.IFS(D3215="Same Day",N3215*0.2,D3215="First Class",N3215*0.1,D3215="Standard Class",N3215*0.5,D3215="Second Class",N3215*0)</f>
        <v>8.4599999999999995E-2</v>
      </c>
      <c r="Q3215">
        <f t="shared" si="102"/>
        <v>1.44772408</v>
      </c>
    </row>
    <row r="3216" spans="1:17" x14ac:dyDescent="0.3">
      <c r="A3216">
        <v>3215</v>
      </c>
      <c r="B3216" t="s">
        <v>3909</v>
      </c>
      <c r="C3216" s="1">
        <v>42522</v>
      </c>
      <c r="D3216" t="s">
        <v>38</v>
      </c>
      <c r="E3216" t="s">
        <v>96</v>
      </c>
      <c r="F3216" t="s">
        <v>1234</v>
      </c>
      <c r="G3216" t="s">
        <v>2587</v>
      </c>
      <c r="H3216" t="s">
        <v>14</v>
      </c>
      <c r="I3216" t="s">
        <v>17</v>
      </c>
      <c r="J3216" t="s">
        <v>87</v>
      </c>
      <c r="K3216">
        <v>34.847999999999999</v>
      </c>
      <c r="L3216">
        <v>2</v>
      </c>
      <c r="M3216">
        <v>0.2</v>
      </c>
      <c r="N3216">
        <v>6.5339999999999998</v>
      </c>
      <c r="O3216">
        <f t="shared" si="101"/>
        <v>28.314</v>
      </c>
      <c r="P3216" cm="1">
        <f t="array" ref="P3216">_xlfn.IFS(D3216="Same Day",N3216*0.2,D3216="First Class",N3216*0.1,D3216="Standard Class",N3216*0.5,D3216="Second Class",N3216*0)</f>
        <v>3.2669999999999999</v>
      </c>
      <c r="Q3216">
        <f t="shared" si="102"/>
        <v>120.81583799999999</v>
      </c>
    </row>
    <row r="3217" spans="1:17" x14ac:dyDescent="0.3">
      <c r="A3217">
        <v>3216</v>
      </c>
      <c r="B3217" t="s">
        <v>3910</v>
      </c>
      <c r="C3217" s="1">
        <v>42926</v>
      </c>
      <c r="D3217" t="s">
        <v>35</v>
      </c>
      <c r="E3217" t="s">
        <v>77</v>
      </c>
      <c r="F3217" t="s">
        <v>1725</v>
      </c>
      <c r="G3217" t="s">
        <v>195</v>
      </c>
      <c r="H3217" t="s">
        <v>14</v>
      </c>
      <c r="I3217" t="s">
        <v>22</v>
      </c>
      <c r="J3217" t="s">
        <v>160</v>
      </c>
      <c r="K3217">
        <v>75.180000000000007</v>
      </c>
      <c r="L3217">
        <v>6</v>
      </c>
      <c r="M3217">
        <v>0</v>
      </c>
      <c r="N3217">
        <v>35.334600000000002</v>
      </c>
      <c r="O3217">
        <f t="shared" si="101"/>
        <v>39.845400000000005</v>
      </c>
      <c r="P3217" cm="1">
        <f t="array" ref="P3217">_xlfn.IFS(D3217="Same Day",N3217*0.2,D3217="First Class",N3217*0.1,D3217="Standard Class",N3217*0.5,D3217="Second Class",N3217*0)</f>
        <v>3.5334600000000003</v>
      </c>
      <c r="Q3217">
        <f t="shared" si="102"/>
        <v>180.63752708400003</v>
      </c>
    </row>
    <row r="3218" spans="1:17" x14ac:dyDescent="0.3">
      <c r="A3218">
        <v>3217</v>
      </c>
      <c r="B3218" t="s">
        <v>3911</v>
      </c>
      <c r="C3218" s="1">
        <v>41776</v>
      </c>
      <c r="D3218" t="s">
        <v>38</v>
      </c>
      <c r="E3218" t="s">
        <v>96</v>
      </c>
      <c r="F3218" t="s">
        <v>1270</v>
      </c>
      <c r="G3218" t="s">
        <v>2911</v>
      </c>
      <c r="H3218" t="s">
        <v>25</v>
      </c>
      <c r="I3218" t="s">
        <v>28</v>
      </c>
      <c r="J3218" t="s">
        <v>90</v>
      </c>
      <c r="K3218">
        <v>149.97</v>
      </c>
      <c r="L3218">
        <v>3</v>
      </c>
      <c r="M3218">
        <v>0</v>
      </c>
      <c r="N3218">
        <v>52.4895</v>
      </c>
      <c r="O3218">
        <f t="shared" si="101"/>
        <v>97.480500000000006</v>
      </c>
      <c r="P3218" cm="1">
        <f t="array" ref="P3218">_xlfn.IFS(D3218="Same Day",N3218*0.2,D3218="First Class",N3218*0.1,D3218="Standard Class",N3218*0.5,D3218="Second Class",N3218*0)</f>
        <v>26.24475</v>
      </c>
      <c r="Q3218">
        <f t="shared" si="102"/>
        <v>2655.8318523750004</v>
      </c>
    </row>
    <row r="3219" spans="1:17" x14ac:dyDescent="0.3">
      <c r="A3219">
        <v>3218</v>
      </c>
      <c r="B3219" t="s">
        <v>3912</v>
      </c>
      <c r="C3219" s="1">
        <v>43055</v>
      </c>
      <c r="D3219" t="s">
        <v>38</v>
      </c>
      <c r="E3219" t="s">
        <v>96</v>
      </c>
      <c r="F3219" t="s">
        <v>1888</v>
      </c>
      <c r="G3219" t="s">
        <v>1706</v>
      </c>
      <c r="H3219" t="s">
        <v>14</v>
      </c>
      <c r="I3219" t="s">
        <v>16</v>
      </c>
      <c r="J3219" t="s">
        <v>101</v>
      </c>
      <c r="K3219">
        <v>931.17600000000004</v>
      </c>
      <c r="L3219">
        <v>3</v>
      </c>
      <c r="M3219">
        <v>0.2</v>
      </c>
      <c r="N3219">
        <v>314.27190000000002</v>
      </c>
      <c r="O3219">
        <f t="shared" si="101"/>
        <v>616.90409999999997</v>
      </c>
      <c r="P3219" cm="1">
        <f t="array" ref="P3219">_xlfn.IFS(D3219="Same Day",N3219*0.2,D3219="First Class",N3219*0.1,D3219="Standard Class",N3219*0.5,D3219="Second Class",N3219*0)</f>
        <v>157.13595000000001</v>
      </c>
      <c r="Q3219">
        <f t="shared" si="102"/>
        <v>97554.715912394997</v>
      </c>
    </row>
    <row r="3220" spans="1:17" x14ac:dyDescent="0.3">
      <c r="A3220">
        <v>3219</v>
      </c>
      <c r="B3220" t="s">
        <v>3912</v>
      </c>
      <c r="C3220" s="1">
        <v>43055</v>
      </c>
      <c r="D3220" t="s">
        <v>38</v>
      </c>
      <c r="E3220" t="s">
        <v>108</v>
      </c>
      <c r="F3220" t="s">
        <v>1888</v>
      </c>
      <c r="G3220" t="s">
        <v>1972</v>
      </c>
      <c r="H3220" t="s">
        <v>25</v>
      </c>
      <c r="I3220" t="s">
        <v>26</v>
      </c>
      <c r="J3220" t="s">
        <v>99</v>
      </c>
      <c r="K3220">
        <v>430.88</v>
      </c>
      <c r="L3220">
        <v>2</v>
      </c>
      <c r="M3220">
        <v>0</v>
      </c>
      <c r="N3220">
        <v>124.9552</v>
      </c>
      <c r="O3220">
        <f t="shared" si="101"/>
        <v>305.9248</v>
      </c>
      <c r="P3220" cm="1">
        <f t="array" ref="P3220">_xlfn.IFS(D3220="Same Day",N3220*0.2,D3220="First Class",N3220*0.1,D3220="Standard Class",N3220*0.5,D3220="Second Class",N3220*0)</f>
        <v>62.477600000000002</v>
      </c>
      <c r="Q3220">
        <f t="shared" si="102"/>
        <v>19419.372084480001</v>
      </c>
    </row>
    <row r="3221" spans="1:17" x14ac:dyDescent="0.3">
      <c r="A3221">
        <v>3220</v>
      </c>
      <c r="B3221" t="s">
        <v>3913</v>
      </c>
      <c r="C3221" s="1">
        <v>42285</v>
      </c>
      <c r="D3221" t="s">
        <v>38</v>
      </c>
      <c r="E3221" t="s">
        <v>96</v>
      </c>
      <c r="F3221" t="s">
        <v>3845</v>
      </c>
      <c r="G3221" t="s">
        <v>2926</v>
      </c>
      <c r="H3221" t="s">
        <v>14</v>
      </c>
      <c r="I3221" t="s">
        <v>18</v>
      </c>
      <c r="J3221" t="s">
        <v>160</v>
      </c>
      <c r="K3221">
        <v>94.85</v>
      </c>
      <c r="L3221">
        <v>5</v>
      </c>
      <c r="M3221">
        <v>0</v>
      </c>
      <c r="N3221">
        <v>45.527999999999999</v>
      </c>
      <c r="O3221">
        <f t="shared" si="101"/>
        <v>49.321999999999996</v>
      </c>
      <c r="P3221" cm="1">
        <f t="array" ref="P3221">_xlfn.IFS(D3221="Same Day",N3221*0.2,D3221="First Class",N3221*0.1,D3221="Standard Class",N3221*0.5,D3221="Second Class",N3221*0)</f>
        <v>22.763999999999999</v>
      </c>
      <c r="Q3221">
        <f t="shared" si="102"/>
        <v>1172.0880079999999</v>
      </c>
    </row>
    <row r="3222" spans="1:17" x14ac:dyDescent="0.3">
      <c r="A3222">
        <v>3221</v>
      </c>
      <c r="B3222" t="s">
        <v>3913</v>
      </c>
      <c r="C3222" s="1">
        <v>42285</v>
      </c>
      <c r="D3222" t="s">
        <v>38</v>
      </c>
      <c r="E3222" t="s">
        <v>77</v>
      </c>
      <c r="F3222" t="s">
        <v>3845</v>
      </c>
      <c r="G3222" t="s">
        <v>335</v>
      </c>
      <c r="H3222" t="s">
        <v>14</v>
      </c>
      <c r="I3222" t="s">
        <v>21</v>
      </c>
      <c r="J3222" t="s">
        <v>80</v>
      </c>
      <c r="K3222">
        <v>51.12</v>
      </c>
      <c r="L3222">
        <v>4</v>
      </c>
      <c r="M3222">
        <v>0</v>
      </c>
      <c r="N3222">
        <v>23.004000000000001</v>
      </c>
      <c r="O3222">
        <f t="shared" si="101"/>
        <v>28.115999999999996</v>
      </c>
      <c r="P3222" cm="1">
        <f t="array" ref="P3222">_xlfn.IFS(D3222="Same Day",N3222*0.2,D3222="First Class",N3222*0.1,D3222="Standard Class",N3222*0.5,D3222="Second Class",N3222*0)</f>
        <v>11.502000000000001</v>
      </c>
      <c r="Q3222">
        <f t="shared" si="102"/>
        <v>351.50623199999995</v>
      </c>
    </row>
    <row r="3223" spans="1:17" x14ac:dyDescent="0.3">
      <c r="A3223">
        <v>3222</v>
      </c>
      <c r="B3223" t="s">
        <v>3913</v>
      </c>
      <c r="C3223" s="1">
        <v>42285</v>
      </c>
      <c r="D3223" t="s">
        <v>38</v>
      </c>
      <c r="E3223" t="s">
        <v>96</v>
      </c>
      <c r="F3223" t="s">
        <v>3845</v>
      </c>
      <c r="G3223" t="s">
        <v>676</v>
      </c>
      <c r="H3223" t="s">
        <v>25</v>
      </c>
      <c r="I3223" t="s">
        <v>28</v>
      </c>
      <c r="J3223" t="s">
        <v>90</v>
      </c>
      <c r="K3223">
        <v>90</v>
      </c>
      <c r="L3223">
        <v>1</v>
      </c>
      <c r="M3223">
        <v>0</v>
      </c>
      <c r="N3223">
        <v>32.4</v>
      </c>
      <c r="O3223">
        <f t="shared" si="101"/>
        <v>57.6</v>
      </c>
      <c r="P3223" cm="1">
        <f t="array" ref="P3223">_xlfn.IFS(D3223="Same Day",N3223*0.2,D3223="First Class",N3223*0.1,D3223="Standard Class",N3223*0.5,D3223="Second Class",N3223*0)</f>
        <v>16.2</v>
      </c>
      <c r="Q3223">
        <f t="shared" si="102"/>
        <v>990.72</v>
      </c>
    </row>
    <row r="3224" spans="1:17" x14ac:dyDescent="0.3">
      <c r="A3224">
        <v>3223</v>
      </c>
      <c r="B3224" t="s">
        <v>3914</v>
      </c>
      <c r="C3224" s="1">
        <v>41917</v>
      </c>
      <c r="D3224" t="s">
        <v>35</v>
      </c>
      <c r="E3224" t="s">
        <v>77</v>
      </c>
      <c r="F3224" t="s">
        <v>179</v>
      </c>
      <c r="G3224" t="s">
        <v>2317</v>
      </c>
      <c r="H3224" t="s">
        <v>14</v>
      </c>
      <c r="I3224" t="s">
        <v>18</v>
      </c>
      <c r="J3224" t="s">
        <v>113</v>
      </c>
      <c r="K3224">
        <v>9.4079999999999995</v>
      </c>
      <c r="L3224">
        <v>2</v>
      </c>
      <c r="M3224">
        <v>0.2</v>
      </c>
      <c r="N3224">
        <v>3.4104000000000001</v>
      </c>
      <c r="O3224">
        <f t="shared" si="101"/>
        <v>5.9975999999999994</v>
      </c>
      <c r="P3224" cm="1">
        <f t="array" ref="P3224">_xlfn.IFS(D3224="Same Day",N3224*0.2,D3224="First Class",N3224*0.1,D3224="Standard Class",N3224*0.5,D3224="Second Class",N3224*0)</f>
        <v>0.34104000000000001</v>
      </c>
      <c r="Q3224">
        <f t="shared" si="102"/>
        <v>8.0430215039999986</v>
      </c>
    </row>
    <row r="3225" spans="1:17" x14ac:dyDescent="0.3">
      <c r="A3225">
        <v>3224</v>
      </c>
      <c r="B3225" t="s">
        <v>3914</v>
      </c>
      <c r="C3225" s="1">
        <v>41917</v>
      </c>
      <c r="D3225" t="s">
        <v>35</v>
      </c>
      <c r="E3225" t="s">
        <v>96</v>
      </c>
      <c r="F3225" t="s">
        <v>179</v>
      </c>
      <c r="G3225" t="s">
        <v>1898</v>
      </c>
      <c r="H3225" t="s">
        <v>14</v>
      </c>
      <c r="I3225" t="s">
        <v>23</v>
      </c>
      <c r="J3225" t="s">
        <v>80</v>
      </c>
      <c r="K3225">
        <v>4.6719999999999997</v>
      </c>
      <c r="L3225">
        <v>2</v>
      </c>
      <c r="M3225">
        <v>0.2</v>
      </c>
      <c r="N3225">
        <v>1.46</v>
      </c>
      <c r="O3225">
        <f t="shared" si="101"/>
        <v>3.2119999999999997</v>
      </c>
      <c r="P3225" cm="1">
        <f t="array" ref="P3225">_xlfn.IFS(D3225="Same Day",N3225*0.2,D3225="First Class",N3225*0.1,D3225="Standard Class",N3225*0.5,D3225="Second Class",N3225*0)</f>
        <v>0.14599999999999999</v>
      </c>
      <c r="Q3225">
        <f t="shared" si="102"/>
        <v>3.6809519999999996</v>
      </c>
    </row>
    <row r="3226" spans="1:17" x14ac:dyDescent="0.3">
      <c r="A3226">
        <v>3225</v>
      </c>
      <c r="B3226" t="s">
        <v>3914</v>
      </c>
      <c r="C3226" s="1">
        <v>41917</v>
      </c>
      <c r="D3226" t="s">
        <v>35</v>
      </c>
      <c r="E3226" t="s">
        <v>77</v>
      </c>
      <c r="F3226" t="s">
        <v>179</v>
      </c>
      <c r="G3226" t="s">
        <v>611</v>
      </c>
      <c r="H3226" t="s">
        <v>25</v>
      </c>
      <c r="I3226" t="s">
        <v>26</v>
      </c>
      <c r="J3226" t="s">
        <v>99</v>
      </c>
      <c r="K3226">
        <v>318.39999999999998</v>
      </c>
      <c r="L3226">
        <v>2</v>
      </c>
      <c r="M3226">
        <v>0.2</v>
      </c>
      <c r="N3226">
        <v>107.46</v>
      </c>
      <c r="O3226">
        <f t="shared" si="101"/>
        <v>210.94</v>
      </c>
      <c r="P3226" cm="1">
        <f t="array" ref="P3226">_xlfn.IFS(D3226="Same Day",N3226*0.2,D3226="First Class",N3226*0.1,D3226="Standard Class",N3226*0.5,D3226="Second Class",N3226*0)</f>
        <v>10.746</v>
      </c>
      <c r="Q3226">
        <f t="shared" si="102"/>
        <v>2477.7012399999999</v>
      </c>
    </row>
    <row r="3227" spans="1:17" x14ac:dyDescent="0.3">
      <c r="A3227">
        <v>3226</v>
      </c>
      <c r="B3227" t="s">
        <v>3914</v>
      </c>
      <c r="C3227" s="1">
        <v>41917</v>
      </c>
      <c r="D3227" t="s">
        <v>35</v>
      </c>
      <c r="E3227" t="s">
        <v>108</v>
      </c>
      <c r="F3227" t="s">
        <v>179</v>
      </c>
      <c r="G3227" t="s">
        <v>3915</v>
      </c>
      <c r="H3227" t="s">
        <v>14</v>
      </c>
      <c r="I3227" t="s">
        <v>21</v>
      </c>
      <c r="J3227" t="s">
        <v>80</v>
      </c>
      <c r="K3227">
        <v>12.768000000000001</v>
      </c>
      <c r="L3227">
        <v>6</v>
      </c>
      <c r="M3227">
        <v>0.2</v>
      </c>
      <c r="N3227">
        <v>4.6284000000000001</v>
      </c>
      <c r="O3227">
        <f t="shared" si="101"/>
        <v>8.1396000000000015</v>
      </c>
      <c r="P3227" cm="1">
        <f t="array" ref="P3227">_xlfn.IFS(D3227="Same Day",N3227*0.2,D3227="First Class",N3227*0.1,D3227="Standard Class",N3227*0.5,D3227="Second Class",N3227*0)</f>
        <v>0.46284000000000003</v>
      </c>
      <c r="Q3227">
        <f t="shared" si="102"/>
        <v>11.906932464000002</v>
      </c>
    </row>
    <row r="3228" spans="1:17" x14ac:dyDescent="0.3">
      <c r="A3228">
        <v>3227</v>
      </c>
      <c r="B3228" t="s">
        <v>3914</v>
      </c>
      <c r="C3228" s="1">
        <v>41917</v>
      </c>
      <c r="D3228" t="s">
        <v>35</v>
      </c>
      <c r="E3228" t="s">
        <v>96</v>
      </c>
      <c r="F3228" t="s">
        <v>179</v>
      </c>
      <c r="G3228" t="s">
        <v>3916</v>
      </c>
      <c r="H3228" t="s">
        <v>14</v>
      </c>
      <c r="I3228" t="s">
        <v>19</v>
      </c>
      <c r="J3228" t="s">
        <v>90</v>
      </c>
      <c r="K3228">
        <v>15.36</v>
      </c>
      <c r="L3228">
        <v>2</v>
      </c>
      <c r="M3228">
        <v>0.2</v>
      </c>
      <c r="N3228">
        <v>-3.2639999999999998</v>
      </c>
      <c r="O3228">
        <f t="shared" si="101"/>
        <v>18.623999999999999</v>
      </c>
      <c r="P3228" cm="1">
        <f t="array" ref="P3228">_xlfn.IFS(D3228="Same Day",N3228*0.2,D3228="First Class",N3228*0.1,D3228="Standard Class",N3228*0.5,D3228="Second Class",N3228*0)</f>
        <v>-0.32640000000000002</v>
      </c>
      <c r="Q3228">
        <f t="shared" si="102"/>
        <v>12.545126399999999</v>
      </c>
    </row>
    <row r="3229" spans="1:17" x14ac:dyDescent="0.3">
      <c r="A3229">
        <v>3228</v>
      </c>
      <c r="B3229" t="s">
        <v>3914</v>
      </c>
      <c r="C3229" s="1">
        <v>41917</v>
      </c>
      <c r="D3229" t="s">
        <v>35</v>
      </c>
      <c r="E3229" t="s">
        <v>84</v>
      </c>
      <c r="F3229" t="s">
        <v>179</v>
      </c>
      <c r="G3229" t="s">
        <v>1470</v>
      </c>
      <c r="H3229" t="s">
        <v>25</v>
      </c>
      <c r="I3229" t="s">
        <v>26</v>
      </c>
      <c r="J3229" t="s">
        <v>99</v>
      </c>
      <c r="K3229">
        <v>230.376</v>
      </c>
      <c r="L3229">
        <v>3</v>
      </c>
      <c r="M3229">
        <v>0.2</v>
      </c>
      <c r="N3229">
        <v>20.157900000000001</v>
      </c>
      <c r="O3229">
        <f t="shared" si="101"/>
        <v>210.21809999999999</v>
      </c>
      <c r="P3229" cm="1">
        <f t="array" ref="P3229">_xlfn.IFS(D3229="Same Day",N3229*0.2,D3229="First Class",N3229*0.1,D3229="Standard Class",N3229*0.5,D3229="Second Class",N3229*0)</f>
        <v>2.0157900000000004</v>
      </c>
      <c r="Q3229">
        <f t="shared" si="102"/>
        <v>633.97364379900011</v>
      </c>
    </row>
    <row r="3230" spans="1:17" x14ac:dyDescent="0.3">
      <c r="A3230">
        <v>3229</v>
      </c>
      <c r="B3230" t="s">
        <v>3914</v>
      </c>
      <c r="C3230" s="1">
        <v>41917</v>
      </c>
      <c r="D3230" t="s">
        <v>35</v>
      </c>
      <c r="E3230" t="s">
        <v>77</v>
      </c>
      <c r="F3230" t="s">
        <v>179</v>
      </c>
      <c r="G3230" t="s">
        <v>2412</v>
      </c>
      <c r="H3230" t="s">
        <v>25</v>
      </c>
      <c r="I3230" t="s">
        <v>28</v>
      </c>
      <c r="J3230" t="s">
        <v>90</v>
      </c>
      <c r="K3230">
        <v>7.16</v>
      </c>
      <c r="L3230">
        <v>1</v>
      </c>
      <c r="M3230">
        <v>0.2</v>
      </c>
      <c r="N3230">
        <v>-8.9499999999999996E-2</v>
      </c>
      <c r="O3230">
        <f t="shared" si="101"/>
        <v>7.2495000000000003</v>
      </c>
      <c r="P3230" cm="1">
        <f t="array" ref="P3230">_xlfn.IFS(D3230="Same Day",N3230*0.2,D3230="First Class",N3230*0.1,D3230="Standard Class",N3230*0.5,D3230="Second Class",N3230*0)</f>
        <v>-8.9499999999999996E-3</v>
      </c>
      <c r="Q3230">
        <f t="shared" si="102"/>
        <v>7.184616975</v>
      </c>
    </row>
    <row r="3231" spans="1:17" x14ac:dyDescent="0.3">
      <c r="A3231">
        <v>3230</v>
      </c>
      <c r="B3231" t="s">
        <v>3917</v>
      </c>
      <c r="C3231" s="1">
        <v>41867</v>
      </c>
      <c r="D3231" t="s">
        <v>38</v>
      </c>
      <c r="E3231" t="s">
        <v>77</v>
      </c>
      <c r="F3231" t="s">
        <v>540</v>
      </c>
      <c r="G3231" t="s">
        <v>1000</v>
      </c>
      <c r="H3231" t="s">
        <v>14</v>
      </c>
      <c r="I3231" t="s">
        <v>15</v>
      </c>
      <c r="J3231" t="s">
        <v>90</v>
      </c>
      <c r="K3231">
        <v>375.34</v>
      </c>
      <c r="L3231">
        <v>1</v>
      </c>
      <c r="M3231">
        <v>0</v>
      </c>
      <c r="N3231">
        <v>18.766999999999999</v>
      </c>
      <c r="O3231">
        <f t="shared" si="101"/>
        <v>356.57299999999998</v>
      </c>
      <c r="P3231" cm="1">
        <f t="array" ref="P3231">_xlfn.IFS(D3231="Same Day",N3231*0.2,D3231="First Class",N3231*0.1,D3231="Standard Class",N3231*0.5,D3231="Second Class",N3231*0)</f>
        <v>9.3834999999999997</v>
      </c>
      <c r="Q3231">
        <f t="shared" si="102"/>
        <v>3702.4757454999999</v>
      </c>
    </row>
    <row r="3232" spans="1:17" x14ac:dyDescent="0.3">
      <c r="A3232">
        <v>3231</v>
      </c>
      <c r="B3232" t="s">
        <v>3918</v>
      </c>
      <c r="C3232" s="1">
        <v>42983</v>
      </c>
      <c r="D3232" t="s">
        <v>37</v>
      </c>
      <c r="E3232" t="s">
        <v>77</v>
      </c>
      <c r="F3232" t="s">
        <v>993</v>
      </c>
      <c r="G3232" t="s">
        <v>2092</v>
      </c>
      <c r="H3232" t="s">
        <v>8</v>
      </c>
      <c r="I3232" t="s">
        <v>12</v>
      </c>
      <c r="J3232" t="s">
        <v>87</v>
      </c>
      <c r="K3232">
        <v>114.9</v>
      </c>
      <c r="L3232">
        <v>5</v>
      </c>
      <c r="M3232">
        <v>0</v>
      </c>
      <c r="N3232">
        <v>39.066000000000003</v>
      </c>
      <c r="O3232">
        <f t="shared" si="101"/>
        <v>75.834000000000003</v>
      </c>
      <c r="P3232" cm="1">
        <f t="array" ref="P3232">_xlfn.IFS(D3232="Same Day",N3232*0.2,D3232="First Class",N3232*0.1,D3232="Standard Class",N3232*0.5,D3232="Second Class",N3232*0)</f>
        <v>0</v>
      </c>
      <c r="Q3232">
        <f t="shared" si="102"/>
        <v>75.834000000000003</v>
      </c>
    </row>
    <row r="3233" spans="1:17" x14ac:dyDescent="0.3">
      <c r="A3233">
        <v>3232</v>
      </c>
      <c r="B3233" t="s">
        <v>3919</v>
      </c>
      <c r="C3233" s="1">
        <v>42847</v>
      </c>
      <c r="D3233" t="s">
        <v>38</v>
      </c>
      <c r="E3233" t="s">
        <v>68</v>
      </c>
      <c r="F3233" t="s">
        <v>2152</v>
      </c>
      <c r="G3233" t="s">
        <v>3187</v>
      </c>
      <c r="H3233" t="s">
        <v>14</v>
      </c>
      <c r="I3233" t="s">
        <v>16</v>
      </c>
      <c r="J3233" t="s">
        <v>87</v>
      </c>
      <c r="K3233">
        <v>26.045999999999999</v>
      </c>
      <c r="L3233">
        <v>3</v>
      </c>
      <c r="M3233">
        <v>0.8</v>
      </c>
      <c r="N3233">
        <v>-44.278199999999998</v>
      </c>
      <c r="O3233">
        <f t="shared" si="101"/>
        <v>70.32419999999999</v>
      </c>
      <c r="P3233" cm="1">
        <f t="array" ref="P3233">_xlfn.IFS(D3233="Same Day",N3233*0.2,D3233="First Class",N3233*0.1,D3233="Standard Class",N3233*0.5,D3233="Second Class",N3233*0)</f>
        <v>-22.139099999999999</v>
      </c>
      <c r="Q3233">
        <f t="shared" si="102"/>
        <v>-1486.5902962199998</v>
      </c>
    </row>
    <row r="3234" spans="1:17" x14ac:dyDescent="0.3">
      <c r="A3234">
        <v>3233</v>
      </c>
      <c r="B3234" t="s">
        <v>3919</v>
      </c>
      <c r="C3234" s="1">
        <v>42847</v>
      </c>
      <c r="D3234" t="s">
        <v>38</v>
      </c>
      <c r="E3234" t="s">
        <v>77</v>
      </c>
      <c r="F3234" t="s">
        <v>2152</v>
      </c>
      <c r="G3234" t="s">
        <v>1093</v>
      </c>
      <c r="H3234" t="s">
        <v>14</v>
      </c>
      <c r="I3234" t="s">
        <v>16</v>
      </c>
      <c r="J3234" t="s">
        <v>87</v>
      </c>
      <c r="K3234">
        <v>2.8959999999999999</v>
      </c>
      <c r="L3234">
        <v>1</v>
      </c>
      <c r="M3234">
        <v>0.8</v>
      </c>
      <c r="N3234">
        <v>-4.7784000000000004</v>
      </c>
      <c r="O3234">
        <f t="shared" si="101"/>
        <v>7.6744000000000003</v>
      </c>
      <c r="P3234" cm="1">
        <f t="array" ref="P3234">_xlfn.IFS(D3234="Same Day",N3234*0.2,D3234="First Class",N3234*0.1,D3234="Standard Class",N3234*0.5,D3234="Second Class",N3234*0)</f>
        <v>-2.3892000000000002</v>
      </c>
      <c r="Q3234">
        <f t="shared" si="102"/>
        <v>-10.661276480000001</v>
      </c>
    </row>
    <row r="3235" spans="1:17" x14ac:dyDescent="0.3">
      <c r="A3235">
        <v>3234</v>
      </c>
      <c r="B3235" t="s">
        <v>3919</v>
      </c>
      <c r="C3235" s="1">
        <v>42847</v>
      </c>
      <c r="D3235" t="s">
        <v>38</v>
      </c>
      <c r="E3235" t="s">
        <v>108</v>
      </c>
      <c r="F3235" t="s">
        <v>2152</v>
      </c>
      <c r="G3235" t="s">
        <v>3920</v>
      </c>
      <c r="H3235" t="s">
        <v>14</v>
      </c>
      <c r="I3235" t="s">
        <v>15</v>
      </c>
      <c r="J3235" t="s">
        <v>90</v>
      </c>
      <c r="K3235">
        <v>32.543999999999997</v>
      </c>
      <c r="L3235">
        <v>2</v>
      </c>
      <c r="M3235">
        <v>0.2</v>
      </c>
      <c r="N3235">
        <v>-7.7291999999999996</v>
      </c>
      <c r="O3235">
        <f t="shared" si="101"/>
        <v>40.273199999999996</v>
      </c>
      <c r="P3235" cm="1">
        <f t="array" ref="P3235">_xlfn.IFS(D3235="Same Day",N3235*0.2,D3235="First Class",N3235*0.1,D3235="Standard Class",N3235*0.5,D3235="Second Class",N3235*0)</f>
        <v>-3.8645999999999998</v>
      </c>
      <c r="Q3235">
        <f t="shared" si="102"/>
        <v>-115.36660871999997</v>
      </c>
    </row>
    <row r="3236" spans="1:17" x14ac:dyDescent="0.3">
      <c r="A3236">
        <v>3235</v>
      </c>
      <c r="B3236" t="s">
        <v>3921</v>
      </c>
      <c r="C3236" s="1">
        <v>42487</v>
      </c>
      <c r="D3236" t="s">
        <v>35</v>
      </c>
      <c r="E3236" t="s">
        <v>84</v>
      </c>
      <c r="F3236" t="s">
        <v>3893</v>
      </c>
      <c r="G3236" t="s">
        <v>1307</v>
      </c>
      <c r="H3236" t="s">
        <v>14</v>
      </c>
      <c r="I3236" t="s">
        <v>16</v>
      </c>
      <c r="J3236" t="s">
        <v>101</v>
      </c>
      <c r="K3236">
        <v>3.984</v>
      </c>
      <c r="L3236">
        <v>1</v>
      </c>
      <c r="M3236">
        <v>0.2</v>
      </c>
      <c r="N3236">
        <v>1.3944000000000001</v>
      </c>
      <c r="O3236">
        <f t="shared" si="101"/>
        <v>2.5895999999999999</v>
      </c>
      <c r="P3236" cm="1">
        <f t="array" ref="P3236">_xlfn.IFS(D3236="Same Day",N3236*0.2,D3236="First Class",N3236*0.1,D3236="Standard Class",N3236*0.5,D3236="Second Class",N3236*0)</f>
        <v>0.13944000000000001</v>
      </c>
      <c r="Q3236">
        <f t="shared" si="102"/>
        <v>2.950693824</v>
      </c>
    </row>
    <row r="3237" spans="1:17" x14ac:dyDescent="0.3">
      <c r="A3237">
        <v>3236</v>
      </c>
      <c r="B3237" t="s">
        <v>3922</v>
      </c>
      <c r="C3237" s="1">
        <v>42384</v>
      </c>
      <c r="D3237" t="s">
        <v>36</v>
      </c>
      <c r="E3237" t="s">
        <v>68</v>
      </c>
      <c r="F3237" t="s">
        <v>578</v>
      </c>
      <c r="G3237" t="s">
        <v>614</v>
      </c>
      <c r="H3237" t="s">
        <v>8</v>
      </c>
      <c r="I3237" t="s">
        <v>10</v>
      </c>
      <c r="J3237" t="s">
        <v>87</v>
      </c>
      <c r="K3237">
        <v>181.797</v>
      </c>
      <c r="L3237">
        <v>1</v>
      </c>
      <c r="M3237">
        <v>0.3</v>
      </c>
      <c r="N3237">
        <v>-15.582599999999999</v>
      </c>
      <c r="O3237">
        <f t="shared" si="101"/>
        <v>197.37959999999998</v>
      </c>
      <c r="P3237" cm="1">
        <f t="array" ref="P3237">_xlfn.IFS(D3237="Same Day",N3237*0.2,D3237="First Class",N3237*0.1,D3237="Standard Class",N3237*0.5,D3237="Second Class",N3237*0)</f>
        <v>-3.11652</v>
      </c>
      <c r="Q3237">
        <f t="shared" si="102"/>
        <v>-417.75787099199994</v>
      </c>
    </row>
    <row r="3238" spans="1:17" x14ac:dyDescent="0.3">
      <c r="A3238">
        <v>3237</v>
      </c>
      <c r="B3238" t="s">
        <v>3923</v>
      </c>
      <c r="C3238" s="1">
        <v>42492</v>
      </c>
      <c r="D3238" t="s">
        <v>36</v>
      </c>
      <c r="E3238" t="s">
        <v>77</v>
      </c>
      <c r="F3238" t="s">
        <v>3924</v>
      </c>
      <c r="G3238" t="s">
        <v>805</v>
      </c>
      <c r="H3238" t="s">
        <v>14</v>
      </c>
      <c r="I3238" t="s">
        <v>15</v>
      </c>
      <c r="J3238" t="s">
        <v>90</v>
      </c>
      <c r="K3238">
        <v>44.94</v>
      </c>
      <c r="L3238">
        <v>3</v>
      </c>
      <c r="M3238">
        <v>0</v>
      </c>
      <c r="N3238">
        <v>12.5832</v>
      </c>
      <c r="O3238">
        <f t="shared" si="101"/>
        <v>32.3568</v>
      </c>
      <c r="P3238" cm="1">
        <f t="array" ref="P3238">_xlfn.IFS(D3238="Same Day",N3238*0.2,D3238="First Class",N3238*0.1,D3238="Standard Class",N3238*0.5,D3238="Second Class",N3238*0)</f>
        <v>2.5166400000000002</v>
      </c>
      <c r="Q3238">
        <f t="shared" si="102"/>
        <v>113.78721715200001</v>
      </c>
    </row>
    <row r="3239" spans="1:17" x14ac:dyDescent="0.3">
      <c r="A3239">
        <v>3238</v>
      </c>
      <c r="B3239" t="s">
        <v>3923</v>
      </c>
      <c r="C3239" s="1">
        <v>42492</v>
      </c>
      <c r="D3239" t="s">
        <v>36</v>
      </c>
      <c r="E3239" t="s">
        <v>84</v>
      </c>
      <c r="F3239" t="s">
        <v>3924</v>
      </c>
      <c r="G3239" t="s">
        <v>911</v>
      </c>
      <c r="H3239" t="s">
        <v>14</v>
      </c>
      <c r="I3239" t="s">
        <v>16</v>
      </c>
      <c r="J3239" t="s">
        <v>87</v>
      </c>
      <c r="K3239">
        <v>45.576000000000001</v>
      </c>
      <c r="L3239">
        <v>3</v>
      </c>
      <c r="M3239">
        <v>0.2</v>
      </c>
      <c r="N3239">
        <v>15.951599999999999</v>
      </c>
      <c r="O3239">
        <f t="shared" si="101"/>
        <v>29.624400000000001</v>
      </c>
      <c r="P3239" cm="1">
        <f t="array" ref="P3239">_xlfn.IFS(D3239="Same Day",N3239*0.2,D3239="First Class",N3239*0.1,D3239="Standard Class",N3239*0.5,D3239="Second Class",N3239*0)</f>
        <v>3.1903199999999998</v>
      </c>
      <c r="Q3239">
        <f t="shared" si="102"/>
        <v>124.135715808</v>
      </c>
    </row>
    <row r="3240" spans="1:17" x14ac:dyDescent="0.3">
      <c r="A3240">
        <v>3239</v>
      </c>
      <c r="B3240" t="s">
        <v>3925</v>
      </c>
      <c r="C3240" s="1">
        <v>42701</v>
      </c>
      <c r="D3240" t="s">
        <v>38</v>
      </c>
      <c r="E3240" t="s">
        <v>68</v>
      </c>
      <c r="F3240" t="s">
        <v>3926</v>
      </c>
      <c r="G3240" t="s">
        <v>2841</v>
      </c>
      <c r="H3240" t="s">
        <v>8</v>
      </c>
      <c r="I3240" t="s">
        <v>9</v>
      </c>
      <c r="J3240" t="s">
        <v>73</v>
      </c>
      <c r="K3240">
        <v>318.43</v>
      </c>
      <c r="L3240">
        <v>5</v>
      </c>
      <c r="M3240">
        <v>0.3</v>
      </c>
      <c r="N3240">
        <v>-77.332999999999998</v>
      </c>
      <c r="O3240">
        <f t="shared" si="101"/>
        <v>395.76300000000003</v>
      </c>
      <c r="P3240" cm="1">
        <f t="array" ref="P3240">_xlfn.IFS(D3240="Same Day",N3240*0.2,D3240="First Class",N3240*0.1,D3240="Standard Class",N3240*0.5,D3240="Second Class",N3240*0)</f>
        <v>-38.666499999999999</v>
      </c>
      <c r="Q3240">
        <f t="shared" si="102"/>
        <v>-14907.0070395</v>
      </c>
    </row>
    <row r="3241" spans="1:17" x14ac:dyDescent="0.3">
      <c r="A3241">
        <v>3240</v>
      </c>
      <c r="B3241" t="s">
        <v>3925</v>
      </c>
      <c r="C3241" s="1">
        <v>42701</v>
      </c>
      <c r="D3241" t="s">
        <v>38</v>
      </c>
      <c r="E3241" t="s">
        <v>96</v>
      </c>
      <c r="F3241" t="s">
        <v>3926</v>
      </c>
      <c r="G3241" t="s">
        <v>3927</v>
      </c>
      <c r="H3241" t="s">
        <v>25</v>
      </c>
      <c r="I3241" t="s">
        <v>26</v>
      </c>
      <c r="J3241" t="s">
        <v>164</v>
      </c>
      <c r="K3241">
        <v>122.92</v>
      </c>
      <c r="L3241">
        <v>7</v>
      </c>
      <c r="M3241">
        <v>0.2</v>
      </c>
      <c r="N3241">
        <v>46.094999999999999</v>
      </c>
      <c r="O3241">
        <f t="shared" si="101"/>
        <v>76.825000000000003</v>
      </c>
      <c r="P3241" cm="1">
        <f t="array" ref="P3241">_xlfn.IFS(D3241="Same Day",N3241*0.2,D3241="First Class",N3241*0.1,D3241="Standard Class",N3241*0.5,D3241="Second Class",N3241*0)</f>
        <v>23.047499999999999</v>
      </c>
      <c r="Q3241">
        <f t="shared" si="102"/>
        <v>1847.4491875000001</v>
      </c>
    </row>
    <row r="3242" spans="1:17" x14ac:dyDescent="0.3">
      <c r="A3242">
        <v>3241</v>
      </c>
      <c r="B3242" t="s">
        <v>3925</v>
      </c>
      <c r="C3242" s="1">
        <v>42701</v>
      </c>
      <c r="D3242" t="s">
        <v>38</v>
      </c>
      <c r="E3242" t="s">
        <v>77</v>
      </c>
      <c r="F3242" t="s">
        <v>3926</v>
      </c>
      <c r="G3242" t="s">
        <v>738</v>
      </c>
      <c r="H3242" t="s">
        <v>8</v>
      </c>
      <c r="I3242" t="s">
        <v>12</v>
      </c>
      <c r="J3242" t="s">
        <v>73</v>
      </c>
      <c r="K3242">
        <v>7.0679999999999996</v>
      </c>
      <c r="L3242">
        <v>3</v>
      </c>
      <c r="M3242">
        <v>0.6</v>
      </c>
      <c r="N3242">
        <v>-2.8271999999999999</v>
      </c>
      <c r="O3242">
        <f t="shared" si="101"/>
        <v>9.8951999999999991</v>
      </c>
      <c r="P3242" cm="1">
        <f t="array" ref="P3242">_xlfn.IFS(D3242="Same Day",N3242*0.2,D3242="First Class",N3242*0.1,D3242="Standard Class",N3242*0.5,D3242="Second Class",N3242*0)</f>
        <v>-1.4136</v>
      </c>
      <c r="Q3242">
        <f t="shared" si="102"/>
        <v>-4.0926547199999996</v>
      </c>
    </row>
    <row r="3243" spans="1:17" x14ac:dyDescent="0.3">
      <c r="A3243">
        <v>3242</v>
      </c>
      <c r="B3243" t="s">
        <v>3928</v>
      </c>
      <c r="C3243" s="1">
        <v>42403</v>
      </c>
      <c r="D3243" t="s">
        <v>35</v>
      </c>
      <c r="E3243" t="s">
        <v>84</v>
      </c>
      <c r="F3243" t="s">
        <v>1498</v>
      </c>
      <c r="G3243" t="s">
        <v>2300</v>
      </c>
      <c r="H3243" t="s">
        <v>14</v>
      </c>
      <c r="I3243" t="s">
        <v>15</v>
      </c>
      <c r="J3243" t="s">
        <v>90</v>
      </c>
      <c r="K3243">
        <v>56.45</v>
      </c>
      <c r="L3243">
        <v>5</v>
      </c>
      <c r="M3243">
        <v>0</v>
      </c>
      <c r="N3243">
        <v>14.677</v>
      </c>
      <c r="O3243">
        <f t="shared" si="101"/>
        <v>41.773000000000003</v>
      </c>
      <c r="P3243" cm="1">
        <f t="array" ref="P3243">_xlfn.IFS(D3243="Same Day",N3243*0.2,D3243="First Class",N3243*0.1,D3243="Standard Class",N3243*0.5,D3243="Second Class",N3243*0)</f>
        <v>1.4677</v>
      </c>
      <c r="Q3243">
        <f t="shared" si="102"/>
        <v>103.0832321</v>
      </c>
    </row>
    <row r="3244" spans="1:17" x14ac:dyDescent="0.3">
      <c r="A3244">
        <v>3243</v>
      </c>
      <c r="B3244" t="s">
        <v>3929</v>
      </c>
      <c r="C3244" s="1">
        <v>42830</v>
      </c>
      <c r="D3244" t="s">
        <v>37</v>
      </c>
      <c r="E3244" t="s">
        <v>68</v>
      </c>
      <c r="F3244" t="s">
        <v>1331</v>
      </c>
      <c r="G3244" t="s">
        <v>3766</v>
      </c>
      <c r="H3244" t="s">
        <v>14</v>
      </c>
      <c r="I3244" t="s">
        <v>16</v>
      </c>
      <c r="J3244" t="s">
        <v>101</v>
      </c>
      <c r="K3244">
        <v>13.468</v>
      </c>
      <c r="L3244">
        <v>13</v>
      </c>
      <c r="M3244">
        <v>0.8</v>
      </c>
      <c r="N3244">
        <v>-22.895600000000002</v>
      </c>
      <c r="O3244">
        <f t="shared" si="101"/>
        <v>36.363600000000005</v>
      </c>
      <c r="P3244" cm="1">
        <f t="array" ref="P3244">_xlfn.IFS(D3244="Same Day",N3244*0.2,D3244="First Class",N3244*0.1,D3244="Standard Class",N3244*0.5,D3244="Second Class",N3244*0)</f>
        <v>0</v>
      </c>
      <c r="Q3244">
        <f t="shared" si="102"/>
        <v>36.363600000000005</v>
      </c>
    </row>
    <row r="3245" spans="1:17" x14ac:dyDescent="0.3">
      <c r="A3245">
        <v>3244</v>
      </c>
      <c r="B3245" t="s">
        <v>3930</v>
      </c>
      <c r="C3245" s="1">
        <v>43074</v>
      </c>
      <c r="D3245" t="s">
        <v>38</v>
      </c>
      <c r="E3245" t="s">
        <v>96</v>
      </c>
      <c r="F3245" t="s">
        <v>3931</v>
      </c>
      <c r="G3245" t="s">
        <v>3932</v>
      </c>
      <c r="H3245" t="s">
        <v>25</v>
      </c>
      <c r="I3245" t="s">
        <v>26</v>
      </c>
      <c r="J3245" t="s">
        <v>164</v>
      </c>
      <c r="K3245">
        <v>219.8</v>
      </c>
      <c r="L3245">
        <v>5</v>
      </c>
      <c r="M3245">
        <v>0.2</v>
      </c>
      <c r="N3245">
        <v>24.727499999999999</v>
      </c>
      <c r="O3245">
        <f t="shared" si="101"/>
        <v>195.07250000000002</v>
      </c>
      <c r="P3245" cm="1">
        <f t="array" ref="P3245">_xlfn.IFS(D3245="Same Day",N3245*0.2,D3245="First Class",N3245*0.1,D3245="Standard Class",N3245*0.5,D3245="Second Class",N3245*0)</f>
        <v>12.36375</v>
      </c>
      <c r="Q3245">
        <f t="shared" si="102"/>
        <v>2606.900121875</v>
      </c>
    </row>
    <row r="3246" spans="1:17" x14ac:dyDescent="0.3">
      <c r="A3246">
        <v>3245</v>
      </c>
      <c r="B3246" t="s">
        <v>3930</v>
      </c>
      <c r="C3246" s="1">
        <v>43074</v>
      </c>
      <c r="D3246" t="s">
        <v>38</v>
      </c>
      <c r="E3246" t="s">
        <v>68</v>
      </c>
      <c r="F3246" t="s">
        <v>3931</v>
      </c>
      <c r="G3246" t="s">
        <v>674</v>
      </c>
      <c r="H3246" t="s">
        <v>8</v>
      </c>
      <c r="I3246" t="s">
        <v>9</v>
      </c>
      <c r="J3246" t="s">
        <v>73</v>
      </c>
      <c r="K3246">
        <v>317.05799999999999</v>
      </c>
      <c r="L3246">
        <v>3</v>
      </c>
      <c r="M3246">
        <v>0.3</v>
      </c>
      <c r="N3246">
        <v>-18.117599999999999</v>
      </c>
      <c r="O3246">
        <f t="shared" si="101"/>
        <v>335.17559999999997</v>
      </c>
      <c r="P3246" cm="1">
        <f t="array" ref="P3246">_xlfn.IFS(D3246="Same Day",N3246*0.2,D3246="First Class",N3246*0.1,D3246="Standard Class",N3246*0.5,D3246="Second Class",N3246*0)</f>
        <v>-9.0587999999999997</v>
      </c>
      <c r="Q3246">
        <f t="shared" si="102"/>
        <v>-2701.1131252799996</v>
      </c>
    </row>
    <row r="3247" spans="1:17" x14ac:dyDescent="0.3">
      <c r="A3247">
        <v>3246</v>
      </c>
      <c r="B3247" t="s">
        <v>3933</v>
      </c>
      <c r="C3247" s="1">
        <v>43081</v>
      </c>
      <c r="D3247" t="s">
        <v>37</v>
      </c>
      <c r="E3247" t="s">
        <v>77</v>
      </c>
      <c r="F3247" t="s">
        <v>657</v>
      </c>
      <c r="G3247" t="s">
        <v>2172</v>
      </c>
      <c r="H3247" t="s">
        <v>25</v>
      </c>
      <c r="I3247" t="s">
        <v>28</v>
      </c>
      <c r="J3247" t="s">
        <v>90</v>
      </c>
      <c r="K3247">
        <v>49.08</v>
      </c>
      <c r="L3247">
        <v>3</v>
      </c>
      <c r="M3247">
        <v>0</v>
      </c>
      <c r="N3247">
        <v>4.9080000000000004</v>
      </c>
      <c r="O3247">
        <f t="shared" si="101"/>
        <v>44.171999999999997</v>
      </c>
      <c r="P3247" cm="1">
        <f t="array" ref="P3247">_xlfn.IFS(D3247="Same Day",N3247*0.2,D3247="First Class",N3247*0.1,D3247="Standard Class",N3247*0.5,D3247="Second Class",N3247*0)</f>
        <v>0</v>
      </c>
      <c r="Q3247">
        <f t="shared" si="102"/>
        <v>44.171999999999997</v>
      </c>
    </row>
    <row r="3248" spans="1:17" x14ac:dyDescent="0.3">
      <c r="A3248">
        <v>3247</v>
      </c>
      <c r="B3248" t="s">
        <v>3933</v>
      </c>
      <c r="C3248" s="1">
        <v>43081</v>
      </c>
      <c r="D3248" t="s">
        <v>37</v>
      </c>
      <c r="E3248" t="s">
        <v>68</v>
      </c>
      <c r="F3248" t="s">
        <v>657</v>
      </c>
      <c r="G3248" t="s">
        <v>877</v>
      </c>
      <c r="H3248" t="s">
        <v>14</v>
      </c>
      <c r="I3248" t="s">
        <v>15</v>
      </c>
      <c r="J3248" t="s">
        <v>90</v>
      </c>
      <c r="K3248">
        <v>324.89999999999998</v>
      </c>
      <c r="L3248">
        <v>5</v>
      </c>
      <c r="M3248">
        <v>0</v>
      </c>
      <c r="N3248">
        <v>38.988</v>
      </c>
      <c r="O3248">
        <f t="shared" si="101"/>
        <v>285.91199999999998</v>
      </c>
      <c r="P3248" cm="1">
        <f t="array" ref="P3248">_xlfn.IFS(D3248="Same Day",N3248*0.2,D3248="First Class",N3248*0.1,D3248="Standard Class",N3248*0.5,D3248="Second Class",N3248*0)</f>
        <v>0</v>
      </c>
      <c r="Q3248">
        <f t="shared" si="102"/>
        <v>285.91199999999998</v>
      </c>
    </row>
    <row r="3249" spans="1:17" x14ac:dyDescent="0.3">
      <c r="A3249">
        <v>3248</v>
      </c>
      <c r="B3249" t="s">
        <v>3933</v>
      </c>
      <c r="C3249" s="1">
        <v>43081</v>
      </c>
      <c r="D3249" t="s">
        <v>37</v>
      </c>
      <c r="E3249" t="s">
        <v>77</v>
      </c>
      <c r="F3249" t="s">
        <v>657</v>
      </c>
      <c r="G3249" t="s">
        <v>3934</v>
      </c>
      <c r="H3249" t="s">
        <v>14</v>
      </c>
      <c r="I3249" t="s">
        <v>20</v>
      </c>
      <c r="J3249" t="s">
        <v>87</v>
      </c>
      <c r="K3249">
        <v>18.239999999999998</v>
      </c>
      <c r="L3249">
        <v>3</v>
      </c>
      <c r="M3249">
        <v>0</v>
      </c>
      <c r="N3249">
        <v>5.2896000000000001</v>
      </c>
      <c r="O3249">
        <f t="shared" si="101"/>
        <v>12.950399999999998</v>
      </c>
      <c r="P3249" cm="1">
        <f t="array" ref="P3249">_xlfn.IFS(D3249="Same Day",N3249*0.2,D3249="First Class",N3249*0.1,D3249="Standard Class",N3249*0.5,D3249="Second Class",N3249*0)</f>
        <v>0</v>
      </c>
      <c r="Q3249">
        <f t="shared" si="102"/>
        <v>12.950399999999998</v>
      </c>
    </row>
    <row r="3250" spans="1:17" x14ac:dyDescent="0.3">
      <c r="A3250">
        <v>3249</v>
      </c>
      <c r="B3250" t="s">
        <v>3935</v>
      </c>
      <c r="C3250" s="1">
        <v>42634</v>
      </c>
      <c r="D3250" t="s">
        <v>38</v>
      </c>
      <c r="E3250" t="s">
        <v>68</v>
      </c>
      <c r="F3250" t="s">
        <v>1512</v>
      </c>
      <c r="G3250" t="s">
        <v>3707</v>
      </c>
      <c r="H3250" t="s">
        <v>8</v>
      </c>
      <c r="I3250" t="s">
        <v>9</v>
      </c>
      <c r="J3250" t="s">
        <v>73</v>
      </c>
      <c r="K3250">
        <v>113.88800000000001</v>
      </c>
      <c r="L3250">
        <v>2</v>
      </c>
      <c r="M3250">
        <v>0.2</v>
      </c>
      <c r="N3250">
        <v>9.9651999999999994</v>
      </c>
      <c r="O3250">
        <f t="shared" si="101"/>
        <v>103.92280000000001</v>
      </c>
      <c r="P3250" cm="1">
        <f t="array" ref="P3250">_xlfn.IFS(D3250="Same Day",N3250*0.2,D3250="First Class",N3250*0.1,D3250="Standard Class",N3250*0.5,D3250="Second Class",N3250*0)</f>
        <v>4.9825999999999997</v>
      </c>
      <c r="Q3250">
        <f t="shared" si="102"/>
        <v>621.72854328000005</v>
      </c>
    </row>
    <row r="3251" spans="1:17" x14ac:dyDescent="0.3">
      <c r="A3251">
        <v>3250</v>
      </c>
      <c r="B3251" t="s">
        <v>3935</v>
      </c>
      <c r="C3251" s="1">
        <v>42634</v>
      </c>
      <c r="D3251" t="s">
        <v>38</v>
      </c>
      <c r="E3251" t="s">
        <v>96</v>
      </c>
      <c r="F3251" t="s">
        <v>1512</v>
      </c>
      <c r="G3251" t="s">
        <v>1471</v>
      </c>
      <c r="H3251" t="s">
        <v>25</v>
      </c>
      <c r="I3251" t="s">
        <v>26</v>
      </c>
      <c r="J3251" t="s">
        <v>99</v>
      </c>
      <c r="K3251">
        <v>105.584</v>
      </c>
      <c r="L3251">
        <v>2</v>
      </c>
      <c r="M3251">
        <v>0.2</v>
      </c>
      <c r="N3251">
        <v>7.9188000000000001</v>
      </c>
      <c r="O3251">
        <f t="shared" si="101"/>
        <v>97.665199999999999</v>
      </c>
      <c r="P3251" cm="1">
        <f t="array" ref="P3251">_xlfn.IFS(D3251="Same Day",N3251*0.2,D3251="First Class",N3251*0.1,D3251="Standard Class",N3251*0.5,D3251="Second Class",N3251*0)</f>
        <v>3.9594</v>
      </c>
      <c r="Q3251">
        <f t="shared" si="102"/>
        <v>484.36079288000002</v>
      </c>
    </row>
    <row r="3252" spans="1:17" x14ac:dyDescent="0.3">
      <c r="A3252">
        <v>3251</v>
      </c>
      <c r="B3252" t="s">
        <v>3936</v>
      </c>
      <c r="C3252" s="1">
        <v>42733</v>
      </c>
      <c r="D3252" t="s">
        <v>38</v>
      </c>
      <c r="E3252" t="s">
        <v>96</v>
      </c>
      <c r="F3252" t="s">
        <v>2897</v>
      </c>
      <c r="G3252" t="s">
        <v>2431</v>
      </c>
      <c r="H3252" t="s">
        <v>14</v>
      </c>
      <c r="I3252" t="s">
        <v>23</v>
      </c>
      <c r="J3252" t="s">
        <v>80</v>
      </c>
      <c r="K3252">
        <v>24.85</v>
      </c>
      <c r="L3252">
        <v>7</v>
      </c>
      <c r="M3252">
        <v>0</v>
      </c>
      <c r="N3252">
        <v>11.679500000000001</v>
      </c>
      <c r="O3252">
        <f t="shared" si="101"/>
        <v>13.170500000000001</v>
      </c>
      <c r="P3252" cm="1">
        <f t="array" ref="P3252">_xlfn.IFS(D3252="Same Day",N3252*0.2,D3252="First Class",N3252*0.1,D3252="Standard Class",N3252*0.5,D3252="Second Class",N3252*0)</f>
        <v>5.8397500000000004</v>
      </c>
      <c r="Q3252">
        <f t="shared" si="102"/>
        <v>90.082927375000011</v>
      </c>
    </row>
    <row r="3253" spans="1:17" x14ac:dyDescent="0.3">
      <c r="A3253">
        <v>3252</v>
      </c>
      <c r="B3253" t="s">
        <v>3937</v>
      </c>
      <c r="C3253" s="1">
        <v>42844</v>
      </c>
      <c r="D3253" t="s">
        <v>35</v>
      </c>
      <c r="E3253" t="s">
        <v>77</v>
      </c>
      <c r="F3253" t="s">
        <v>3938</v>
      </c>
      <c r="G3253" t="s">
        <v>2270</v>
      </c>
      <c r="H3253" t="s">
        <v>8</v>
      </c>
      <c r="I3253" t="s">
        <v>12</v>
      </c>
      <c r="J3253" t="s">
        <v>87</v>
      </c>
      <c r="K3253">
        <v>60.311999999999998</v>
      </c>
      <c r="L3253">
        <v>3</v>
      </c>
      <c r="M3253">
        <v>0.2</v>
      </c>
      <c r="N3253">
        <v>5.2773000000000003</v>
      </c>
      <c r="O3253">
        <f t="shared" si="101"/>
        <v>55.034700000000001</v>
      </c>
      <c r="P3253" cm="1">
        <f t="array" ref="P3253">_xlfn.IFS(D3253="Same Day",N3253*0.2,D3253="First Class",N3253*0.1,D3253="Standard Class",N3253*0.5,D3253="Second Class",N3253*0)</f>
        <v>0.52773000000000003</v>
      </c>
      <c r="Q3253">
        <f t="shared" si="102"/>
        <v>84.078162231000007</v>
      </c>
    </row>
    <row r="3254" spans="1:17" x14ac:dyDescent="0.3">
      <c r="A3254">
        <v>3253</v>
      </c>
      <c r="B3254" t="s">
        <v>3939</v>
      </c>
      <c r="C3254" s="1">
        <v>43038</v>
      </c>
      <c r="D3254" t="s">
        <v>37</v>
      </c>
      <c r="E3254" t="s">
        <v>84</v>
      </c>
      <c r="F3254" t="s">
        <v>158</v>
      </c>
      <c r="G3254" t="s">
        <v>937</v>
      </c>
      <c r="H3254" t="s">
        <v>14</v>
      </c>
      <c r="I3254" t="s">
        <v>20</v>
      </c>
      <c r="J3254" t="s">
        <v>87</v>
      </c>
      <c r="K3254">
        <v>7.056</v>
      </c>
      <c r="L3254">
        <v>3</v>
      </c>
      <c r="M3254">
        <v>0.2</v>
      </c>
      <c r="N3254">
        <v>2.2050000000000001</v>
      </c>
      <c r="O3254">
        <f t="shared" si="101"/>
        <v>4.851</v>
      </c>
      <c r="P3254" cm="1">
        <f t="array" ref="P3254">_xlfn.IFS(D3254="Same Day",N3254*0.2,D3254="First Class",N3254*0.1,D3254="Standard Class",N3254*0.5,D3254="Second Class",N3254*0)</f>
        <v>0</v>
      </c>
      <c r="Q3254">
        <f t="shared" si="102"/>
        <v>4.851</v>
      </c>
    </row>
    <row r="3255" spans="1:17" x14ac:dyDescent="0.3">
      <c r="A3255">
        <v>3254</v>
      </c>
      <c r="B3255" t="s">
        <v>3939</v>
      </c>
      <c r="C3255" s="1">
        <v>43038</v>
      </c>
      <c r="D3255" t="s">
        <v>37</v>
      </c>
      <c r="E3255" t="s">
        <v>84</v>
      </c>
      <c r="F3255" t="s">
        <v>158</v>
      </c>
      <c r="G3255" t="s">
        <v>2991</v>
      </c>
      <c r="H3255" t="s">
        <v>25</v>
      </c>
      <c r="I3255" t="s">
        <v>26</v>
      </c>
      <c r="J3255" t="s">
        <v>99</v>
      </c>
      <c r="K3255">
        <v>27.184000000000001</v>
      </c>
      <c r="L3255">
        <v>2</v>
      </c>
      <c r="M3255">
        <v>0.2</v>
      </c>
      <c r="N3255">
        <v>2.0388000000000002</v>
      </c>
      <c r="O3255">
        <f t="shared" si="101"/>
        <v>25.145200000000003</v>
      </c>
      <c r="P3255" cm="1">
        <f t="array" ref="P3255">_xlfn.IFS(D3255="Same Day",N3255*0.2,D3255="First Class",N3255*0.1,D3255="Standard Class",N3255*0.5,D3255="Second Class",N3255*0)</f>
        <v>0</v>
      </c>
      <c r="Q3255">
        <f t="shared" si="102"/>
        <v>25.145200000000003</v>
      </c>
    </row>
    <row r="3256" spans="1:17" x14ac:dyDescent="0.3">
      <c r="A3256">
        <v>3255</v>
      </c>
      <c r="B3256" t="s">
        <v>3940</v>
      </c>
      <c r="C3256" s="1">
        <v>42565</v>
      </c>
      <c r="D3256" t="s">
        <v>38</v>
      </c>
      <c r="E3256" t="s">
        <v>84</v>
      </c>
      <c r="F3256" t="s">
        <v>2026</v>
      </c>
      <c r="G3256" t="s">
        <v>565</v>
      </c>
      <c r="H3256" t="s">
        <v>25</v>
      </c>
      <c r="I3256" t="s">
        <v>26</v>
      </c>
      <c r="J3256" t="s">
        <v>99</v>
      </c>
      <c r="K3256">
        <v>107.98399999999999</v>
      </c>
      <c r="L3256">
        <v>1</v>
      </c>
      <c r="M3256">
        <v>0.2</v>
      </c>
      <c r="N3256">
        <v>9.4486000000000008</v>
      </c>
      <c r="O3256">
        <f t="shared" si="101"/>
        <v>98.535399999999996</v>
      </c>
      <c r="P3256" cm="1">
        <f t="array" ref="P3256">_xlfn.IFS(D3256="Same Day",N3256*0.2,D3256="First Class",N3256*0.1,D3256="Standard Class",N3256*0.5,D3256="Second Class",N3256*0)</f>
        <v>4.7243000000000004</v>
      </c>
      <c r="Q3256">
        <f t="shared" si="102"/>
        <v>564.04619021999997</v>
      </c>
    </row>
    <row r="3257" spans="1:17" x14ac:dyDescent="0.3">
      <c r="A3257">
        <v>3256</v>
      </c>
      <c r="B3257" t="s">
        <v>3940</v>
      </c>
      <c r="C3257" s="1">
        <v>42565</v>
      </c>
      <c r="D3257" t="s">
        <v>38</v>
      </c>
      <c r="E3257" t="s">
        <v>77</v>
      </c>
      <c r="F3257" t="s">
        <v>2026</v>
      </c>
      <c r="G3257" t="s">
        <v>2909</v>
      </c>
      <c r="H3257" t="s">
        <v>14</v>
      </c>
      <c r="I3257" t="s">
        <v>16</v>
      </c>
      <c r="J3257" t="s">
        <v>101</v>
      </c>
      <c r="K3257">
        <v>19.295999999999999</v>
      </c>
      <c r="L3257">
        <v>3</v>
      </c>
      <c r="M3257">
        <v>0.2</v>
      </c>
      <c r="N3257">
        <v>6.03</v>
      </c>
      <c r="O3257">
        <f t="shared" si="101"/>
        <v>13.265999999999998</v>
      </c>
      <c r="P3257" cm="1">
        <f t="array" ref="P3257">_xlfn.IFS(D3257="Same Day",N3257*0.2,D3257="First Class",N3257*0.1,D3257="Standard Class",N3257*0.5,D3257="Second Class",N3257*0)</f>
        <v>3.0150000000000001</v>
      </c>
      <c r="Q3257">
        <f t="shared" si="102"/>
        <v>53.262990000000002</v>
      </c>
    </row>
    <row r="3258" spans="1:17" x14ac:dyDescent="0.3">
      <c r="A3258">
        <v>3257</v>
      </c>
      <c r="B3258" t="s">
        <v>3941</v>
      </c>
      <c r="C3258" s="1">
        <v>42230</v>
      </c>
      <c r="D3258" t="s">
        <v>38</v>
      </c>
      <c r="E3258" t="s">
        <v>108</v>
      </c>
      <c r="F3258" t="s">
        <v>176</v>
      </c>
      <c r="G3258" t="s">
        <v>1668</v>
      </c>
      <c r="H3258" t="s">
        <v>14</v>
      </c>
      <c r="I3258" t="s">
        <v>22</v>
      </c>
      <c r="J3258" t="s">
        <v>80</v>
      </c>
      <c r="K3258">
        <v>4.6079999999999997</v>
      </c>
      <c r="L3258">
        <v>2</v>
      </c>
      <c r="M3258">
        <v>0.2</v>
      </c>
      <c r="N3258">
        <v>1.6704000000000001</v>
      </c>
      <c r="O3258">
        <f t="shared" si="101"/>
        <v>2.9375999999999998</v>
      </c>
      <c r="P3258" cm="1">
        <f t="array" ref="P3258">_xlfn.IFS(D3258="Same Day",N3258*0.2,D3258="First Class",N3258*0.1,D3258="Standard Class",N3258*0.5,D3258="Second Class",N3258*0)</f>
        <v>0.83520000000000005</v>
      </c>
      <c r="Q3258">
        <f t="shared" si="102"/>
        <v>5.3910835199999996</v>
      </c>
    </row>
    <row r="3259" spans="1:17" x14ac:dyDescent="0.3">
      <c r="A3259">
        <v>3258</v>
      </c>
      <c r="B3259" t="s">
        <v>3942</v>
      </c>
      <c r="C3259" s="1">
        <v>42718</v>
      </c>
      <c r="D3259" t="s">
        <v>37</v>
      </c>
      <c r="E3259" t="s">
        <v>84</v>
      </c>
      <c r="F3259" t="s">
        <v>2226</v>
      </c>
      <c r="G3259" t="s">
        <v>2194</v>
      </c>
      <c r="H3259" t="s">
        <v>8</v>
      </c>
      <c r="I3259" t="s">
        <v>10</v>
      </c>
      <c r="J3259" t="s">
        <v>87</v>
      </c>
      <c r="K3259">
        <v>79.974000000000004</v>
      </c>
      <c r="L3259">
        <v>3</v>
      </c>
      <c r="M3259">
        <v>0.4</v>
      </c>
      <c r="N3259">
        <v>-29.323799999999999</v>
      </c>
      <c r="O3259">
        <f t="shared" si="101"/>
        <v>109.2978</v>
      </c>
      <c r="P3259" cm="1">
        <f t="array" ref="P3259">_xlfn.IFS(D3259="Same Day",N3259*0.2,D3259="First Class",N3259*0.1,D3259="Standard Class",N3259*0.5,D3259="Second Class",N3259*0)</f>
        <v>0</v>
      </c>
      <c r="Q3259">
        <f t="shared" si="102"/>
        <v>109.2978</v>
      </c>
    </row>
    <row r="3260" spans="1:17" x14ac:dyDescent="0.3">
      <c r="A3260">
        <v>3259</v>
      </c>
      <c r="B3260" t="s">
        <v>3942</v>
      </c>
      <c r="C3260" s="1">
        <v>42718</v>
      </c>
      <c r="D3260" t="s">
        <v>37</v>
      </c>
      <c r="E3260" t="s">
        <v>84</v>
      </c>
      <c r="F3260" t="s">
        <v>2226</v>
      </c>
      <c r="G3260" t="s">
        <v>1543</v>
      </c>
      <c r="H3260" t="s">
        <v>14</v>
      </c>
      <c r="I3260" t="s">
        <v>16</v>
      </c>
      <c r="J3260" t="s">
        <v>101</v>
      </c>
      <c r="K3260">
        <v>2.9460000000000002</v>
      </c>
      <c r="L3260">
        <v>2</v>
      </c>
      <c r="M3260">
        <v>0.7</v>
      </c>
      <c r="N3260">
        <v>-2.0621999999999998</v>
      </c>
      <c r="O3260">
        <f t="shared" si="101"/>
        <v>5.0082000000000004</v>
      </c>
      <c r="P3260" cm="1">
        <f t="array" ref="P3260">_xlfn.IFS(D3260="Same Day",N3260*0.2,D3260="First Class",N3260*0.1,D3260="Standard Class",N3260*0.5,D3260="Second Class",N3260*0)</f>
        <v>0</v>
      </c>
      <c r="Q3260">
        <f t="shared" si="102"/>
        <v>5.0082000000000004</v>
      </c>
    </row>
    <row r="3261" spans="1:17" x14ac:dyDescent="0.3">
      <c r="A3261">
        <v>3260</v>
      </c>
      <c r="B3261" t="s">
        <v>3943</v>
      </c>
      <c r="C3261" s="1">
        <v>42691</v>
      </c>
      <c r="D3261" t="s">
        <v>38</v>
      </c>
      <c r="E3261" t="s">
        <v>84</v>
      </c>
      <c r="F3261" t="s">
        <v>3944</v>
      </c>
      <c r="G3261" t="s">
        <v>1004</v>
      </c>
      <c r="H3261" t="s">
        <v>14</v>
      </c>
      <c r="I3261" t="s">
        <v>16</v>
      </c>
      <c r="J3261" t="s">
        <v>87</v>
      </c>
      <c r="K3261">
        <v>3.1360000000000001</v>
      </c>
      <c r="L3261">
        <v>2</v>
      </c>
      <c r="M3261">
        <v>0.8</v>
      </c>
      <c r="N3261">
        <v>-4.7039999999999997</v>
      </c>
      <c r="O3261">
        <f t="shared" si="101"/>
        <v>7.84</v>
      </c>
      <c r="P3261" cm="1">
        <f t="array" ref="P3261">_xlfn.IFS(D3261="Same Day",N3261*0.2,D3261="First Class",N3261*0.1,D3261="Standard Class",N3261*0.5,D3261="Second Class",N3261*0)</f>
        <v>-2.3519999999999999</v>
      </c>
      <c r="Q3261">
        <f t="shared" si="102"/>
        <v>-10.599679999999999</v>
      </c>
    </row>
    <row r="3262" spans="1:17" x14ac:dyDescent="0.3">
      <c r="A3262">
        <v>3261</v>
      </c>
      <c r="B3262" t="s">
        <v>3945</v>
      </c>
      <c r="C3262" s="1">
        <v>41958</v>
      </c>
      <c r="D3262" t="s">
        <v>35</v>
      </c>
      <c r="E3262" t="s">
        <v>84</v>
      </c>
      <c r="F3262" t="s">
        <v>3946</v>
      </c>
      <c r="G3262" t="s">
        <v>3947</v>
      </c>
      <c r="H3262" t="s">
        <v>14</v>
      </c>
      <c r="I3262" t="s">
        <v>18</v>
      </c>
      <c r="J3262" t="s">
        <v>298</v>
      </c>
      <c r="K3262">
        <v>20.736000000000001</v>
      </c>
      <c r="L3262">
        <v>4</v>
      </c>
      <c r="M3262">
        <v>0.2</v>
      </c>
      <c r="N3262">
        <v>7.2576000000000001</v>
      </c>
      <c r="O3262">
        <f t="shared" si="101"/>
        <v>13.478400000000001</v>
      </c>
      <c r="P3262" cm="1">
        <f t="array" ref="P3262">_xlfn.IFS(D3262="Same Day",N3262*0.2,D3262="First Class",N3262*0.1,D3262="Standard Class",N3262*0.5,D3262="Second Class",N3262*0)</f>
        <v>0.72576000000000007</v>
      </c>
      <c r="Q3262">
        <f t="shared" si="102"/>
        <v>23.260483584000003</v>
      </c>
    </row>
    <row r="3263" spans="1:17" x14ac:dyDescent="0.3">
      <c r="A3263">
        <v>3262</v>
      </c>
      <c r="B3263" t="s">
        <v>3948</v>
      </c>
      <c r="C3263" s="1">
        <v>41962</v>
      </c>
      <c r="D3263" t="s">
        <v>35</v>
      </c>
      <c r="E3263" t="s">
        <v>77</v>
      </c>
      <c r="F3263" t="s">
        <v>663</v>
      </c>
      <c r="G3263" t="s">
        <v>2166</v>
      </c>
      <c r="H3263" t="s">
        <v>25</v>
      </c>
      <c r="I3263" t="s">
        <v>28</v>
      </c>
      <c r="J3263" t="s">
        <v>90</v>
      </c>
      <c r="K3263">
        <v>99.98</v>
      </c>
      <c r="L3263">
        <v>2</v>
      </c>
      <c r="M3263">
        <v>0</v>
      </c>
      <c r="N3263">
        <v>7.9984000000000002</v>
      </c>
      <c r="O3263">
        <f t="shared" si="101"/>
        <v>91.9816</v>
      </c>
      <c r="P3263" cm="1">
        <f t="array" ref="P3263">_xlfn.IFS(D3263="Same Day",N3263*0.2,D3263="First Class",N3263*0.1,D3263="Standard Class",N3263*0.5,D3263="Second Class",N3263*0)</f>
        <v>0.79984000000000011</v>
      </c>
      <c r="Q3263">
        <f t="shared" si="102"/>
        <v>165.552162944</v>
      </c>
    </row>
    <row r="3264" spans="1:17" x14ac:dyDescent="0.3">
      <c r="A3264">
        <v>3263</v>
      </c>
      <c r="B3264" t="s">
        <v>3948</v>
      </c>
      <c r="C3264" s="1">
        <v>41962</v>
      </c>
      <c r="D3264" t="s">
        <v>35</v>
      </c>
      <c r="E3264" t="s">
        <v>108</v>
      </c>
      <c r="F3264" t="s">
        <v>663</v>
      </c>
      <c r="G3264" t="s">
        <v>1456</v>
      </c>
      <c r="H3264" t="s">
        <v>14</v>
      </c>
      <c r="I3264" t="s">
        <v>18</v>
      </c>
      <c r="J3264" t="s">
        <v>275</v>
      </c>
      <c r="K3264">
        <v>733.95</v>
      </c>
      <c r="L3264">
        <v>7</v>
      </c>
      <c r="M3264">
        <v>0</v>
      </c>
      <c r="N3264">
        <v>352.29599999999999</v>
      </c>
      <c r="O3264">
        <f t="shared" si="101"/>
        <v>381.65400000000005</v>
      </c>
      <c r="P3264" cm="1">
        <f t="array" ref="P3264">_xlfn.IFS(D3264="Same Day",N3264*0.2,D3264="First Class",N3264*0.1,D3264="Standard Class",N3264*0.5,D3264="Second Class",N3264*0)</f>
        <v>35.229599999999998</v>
      </c>
      <c r="Q3264">
        <f t="shared" si="102"/>
        <v>13827.171758400002</v>
      </c>
    </row>
    <row r="3265" spans="1:17" x14ac:dyDescent="0.3">
      <c r="A3265">
        <v>3264</v>
      </c>
      <c r="B3265" t="s">
        <v>3948</v>
      </c>
      <c r="C3265" s="1">
        <v>41962</v>
      </c>
      <c r="D3265" t="s">
        <v>35</v>
      </c>
      <c r="E3265" t="s">
        <v>68</v>
      </c>
      <c r="F3265" t="s">
        <v>663</v>
      </c>
      <c r="G3265" t="s">
        <v>3562</v>
      </c>
      <c r="H3265" t="s">
        <v>14</v>
      </c>
      <c r="I3265" t="s">
        <v>17</v>
      </c>
      <c r="J3265" t="s">
        <v>87</v>
      </c>
      <c r="K3265">
        <v>241.44</v>
      </c>
      <c r="L3265">
        <v>3</v>
      </c>
      <c r="M3265">
        <v>0</v>
      </c>
      <c r="N3265">
        <v>72.432000000000002</v>
      </c>
      <c r="O3265">
        <f t="shared" si="101"/>
        <v>169.00799999999998</v>
      </c>
      <c r="P3265" cm="1">
        <f t="array" ref="P3265">_xlfn.IFS(D3265="Same Day",N3265*0.2,D3265="First Class",N3265*0.1,D3265="Standard Class",N3265*0.5,D3265="Second Class",N3265*0)</f>
        <v>7.2432000000000007</v>
      </c>
      <c r="Q3265">
        <f t="shared" si="102"/>
        <v>1393.1667456</v>
      </c>
    </row>
    <row r="3266" spans="1:17" x14ac:dyDescent="0.3">
      <c r="A3266">
        <v>3265</v>
      </c>
      <c r="B3266" t="s">
        <v>3949</v>
      </c>
      <c r="C3266" s="1">
        <v>42437</v>
      </c>
      <c r="D3266" t="s">
        <v>37</v>
      </c>
      <c r="E3266" t="s">
        <v>108</v>
      </c>
      <c r="F3266" t="s">
        <v>2972</v>
      </c>
      <c r="G3266" t="s">
        <v>2401</v>
      </c>
      <c r="H3266" t="s">
        <v>14</v>
      </c>
      <c r="I3266" t="s">
        <v>22</v>
      </c>
      <c r="J3266" t="s">
        <v>80</v>
      </c>
      <c r="K3266">
        <v>10.08</v>
      </c>
      <c r="L3266">
        <v>4</v>
      </c>
      <c r="M3266">
        <v>0.2</v>
      </c>
      <c r="N3266">
        <v>3.528</v>
      </c>
      <c r="O3266">
        <f t="shared" si="101"/>
        <v>6.5519999999999996</v>
      </c>
      <c r="P3266" cm="1">
        <f t="array" ref="P3266">_xlfn.IFS(D3266="Same Day",N3266*0.2,D3266="First Class",N3266*0.1,D3266="Standard Class",N3266*0.5,D3266="Second Class",N3266*0)</f>
        <v>0</v>
      </c>
      <c r="Q3266">
        <f t="shared" si="102"/>
        <v>6.5519999999999996</v>
      </c>
    </row>
    <row r="3267" spans="1:17" x14ac:dyDescent="0.3">
      <c r="A3267">
        <v>3266</v>
      </c>
      <c r="B3267" t="s">
        <v>3950</v>
      </c>
      <c r="C3267" s="1">
        <v>41927</v>
      </c>
      <c r="D3267" t="s">
        <v>38</v>
      </c>
      <c r="E3267" t="s">
        <v>77</v>
      </c>
      <c r="F3267" t="s">
        <v>2650</v>
      </c>
      <c r="G3267" t="s">
        <v>1596</v>
      </c>
      <c r="H3267" t="s">
        <v>14</v>
      </c>
      <c r="I3267" t="s">
        <v>15</v>
      </c>
      <c r="J3267" t="s">
        <v>90</v>
      </c>
      <c r="K3267">
        <v>281.904</v>
      </c>
      <c r="L3267">
        <v>2</v>
      </c>
      <c r="M3267">
        <v>0.2</v>
      </c>
      <c r="N3267">
        <v>10.571400000000001</v>
      </c>
      <c r="O3267">
        <f t="shared" ref="O3267:O3330" si="103">K3267-N3267</f>
        <v>271.33260000000001</v>
      </c>
      <c r="P3267" cm="1">
        <f t="array" ref="P3267">_xlfn.IFS(D3267="Same Day",N3267*0.2,D3267="First Class",N3267*0.1,D3267="Standard Class",N3267*0.5,D3267="Second Class",N3267*0)</f>
        <v>5.2857000000000003</v>
      </c>
      <c r="Q3267">
        <f t="shared" ref="Q3267:Q3330" si="104">(K3267-N3267)*(1+P3267)</f>
        <v>1705.5153238200003</v>
      </c>
    </row>
    <row r="3268" spans="1:17" x14ac:dyDescent="0.3">
      <c r="A3268">
        <v>3267</v>
      </c>
      <c r="B3268" t="s">
        <v>3950</v>
      </c>
      <c r="C3268" s="1">
        <v>41927</v>
      </c>
      <c r="D3268" t="s">
        <v>38</v>
      </c>
      <c r="E3268" t="s">
        <v>77</v>
      </c>
      <c r="F3268" t="s">
        <v>2650</v>
      </c>
      <c r="G3268" t="s">
        <v>1224</v>
      </c>
      <c r="H3268" t="s">
        <v>14</v>
      </c>
      <c r="I3268" t="s">
        <v>21</v>
      </c>
      <c r="J3268" t="s">
        <v>1225</v>
      </c>
      <c r="K3268">
        <v>201.43199999999999</v>
      </c>
      <c r="L3268">
        <v>3</v>
      </c>
      <c r="M3268">
        <v>0.2</v>
      </c>
      <c r="N3268">
        <v>67.9833</v>
      </c>
      <c r="O3268">
        <f t="shared" si="103"/>
        <v>133.44869999999997</v>
      </c>
      <c r="P3268" cm="1">
        <f t="array" ref="P3268">_xlfn.IFS(D3268="Same Day",N3268*0.2,D3268="First Class",N3268*0.1,D3268="Standard Class",N3268*0.5,D3268="Second Class",N3268*0)</f>
        <v>33.99165</v>
      </c>
      <c r="Q3268">
        <f t="shared" si="104"/>
        <v>4669.5902033549992</v>
      </c>
    </row>
    <row r="3269" spans="1:17" x14ac:dyDescent="0.3">
      <c r="A3269">
        <v>3268</v>
      </c>
      <c r="B3269" t="s">
        <v>3951</v>
      </c>
      <c r="C3269" s="1">
        <v>41788</v>
      </c>
      <c r="D3269" t="s">
        <v>38</v>
      </c>
      <c r="E3269" t="s">
        <v>77</v>
      </c>
      <c r="F3269" t="s">
        <v>3952</v>
      </c>
      <c r="G3269" t="s">
        <v>1566</v>
      </c>
      <c r="H3269" t="s">
        <v>25</v>
      </c>
      <c r="I3269" t="s">
        <v>26</v>
      </c>
      <c r="J3269" t="s">
        <v>164</v>
      </c>
      <c r="K3269">
        <v>135.97999999999999</v>
      </c>
      <c r="L3269">
        <v>2</v>
      </c>
      <c r="M3269">
        <v>0</v>
      </c>
      <c r="N3269">
        <v>33.994999999999997</v>
      </c>
      <c r="O3269">
        <f t="shared" si="103"/>
        <v>101.98499999999999</v>
      </c>
      <c r="P3269" cm="1">
        <f t="array" ref="P3269">_xlfn.IFS(D3269="Same Day",N3269*0.2,D3269="First Class",N3269*0.1,D3269="Standard Class",N3269*0.5,D3269="Second Class",N3269*0)</f>
        <v>16.997499999999999</v>
      </c>
      <c r="Q3269">
        <f t="shared" si="104"/>
        <v>1835.4750374999996</v>
      </c>
    </row>
    <row r="3270" spans="1:17" x14ac:dyDescent="0.3">
      <c r="A3270">
        <v>3269</v>
      </c>
      <c r="B3270" t="s">
        <v>3951</v>
      </c>
      <c r="C3270" s="1">
        <v>41788</v>
      </c>
      <c r="D3270" t="s">
        <v>38</v>
      </c>
      <c r="E3270" t="s">
        <v>108</v>
      </c>
      <c r="F3270" t="s">
        <v>3952</v>
      </c>
      <c r="G3270" t="s">
        <v>3953</v>
      </c>
      <c r="H3270" t="s">
        <v>25</v>
      </c>
      <c r="I3270" t="s">
        <v>26</v>
      </c>
      <c r="J3270" t="s">
        <v>164</v>
      </c>
      <c r="K3270">
        <v>44.95</v>
      </c>
      <c r="L3270">
        <v>1</v>
      </c>
      <c r="M3270">
        <v>0</v>
      </c>
      <c r="N3270">
        <v>12.586</v>
      </c>
      <c r="O3270">
        <f t="shared" si="103"/>
        <v>32.364000000000004</v>
      </c>
      <c r="P3270" cm="1">
        <f t="array" ref="P3270">_xlfn.IFS(D3270="Same Day",N3270*0.2,D3270="First Class",N3270*0.1,D3270="Standard Class",N3270*0.5,D3270="Second Class",N3270*0)</f>
        <v>6.2930000000000001</v>
      </c>
      <c r="Q3270">
        <f t="shared" si="104"/>
        <v>236.03065200000003</v>
      </c>
    </row>
    <row r="3271" spans="1:17" x14ac:dyDescent="0.3">
      <c r="A3271">
        <v>3270</v>
      </c>
      <c r="B3271" t="s">
        <v>3954</v>
      </c>
      <c r="C3271" s="1">
        <v>41839</v>
      </c>
      <c r="D3271" t="s">
        <v>38</v>
      </c>
      <c r="E3271" t="s">
        <v>96</v>
      </c>
      <c r="F3271" t="s">
        <v>503</v>
      </c>
      <c r="G3271" t="s">
        <v>3554</v>
      </c>
      <c r="H3271" t="s">
        <v>25</v>
      </c>
      <c r="I3271" t="s">
        <v>28</v>
      </c>
      <c r="J3271" t="s">
        <v>90</v>
      </c>
      <c r="K3271">
        <v>2.97</v>
      </c>
      <c r="L3271">
        <v>3</v>
      </c>
      <c r="M3271">
        <v>0</v>
      </c>
      <c r="N3271">
        <v>1.3068</v>
      </c>
      <c r="O3271">
        <f t="shared" si="103"/>
        <v>1.6632000000000002</v>
      </c>
      <c r="P3271" cm="1">
        <f t="array" ref="P3271">_xlfn.IFS(D3271="Same Day",N3271*0.2,D3271="First Class",N3271*0.1,D3271="Standard Class",N3271*0.5,D3271="Second Class",N3271*0)</f>
        <v>0.65339999999999998</v>
      </c>
      <c r="Q3271">
        <f t="shared" si="104"/>
        <v>2.7499348800000005</v>
      </c>
    </row>
    <row r="3272" spans="1:17" x14ac:dyDescent="0.3">
      <c r="A3272">
        <v>3271</v>
      </c>
      <c r="B3272" t="s">
        <v>3954</v>
      </c>
      <c r="C3272" s="1">
        <v>41839</v>
      </c>
      <c r="D3272" t="s">
        <v>38</v>
      </c>
      <c r="E3272" t="s">
        <v>96</v>
      </c>
      <c r="F3272" t="s">
        <v>503</v>
      </c>
      <c r="G3272" t="s">
        <v>200</v>
      </c>
      <c r="H3272" t="s">
        <v>14</v>
      </c>
      <c r="I3272" t="s">
        <v>23</v>
      </c>
      <c r="J3272" t="s">
        <v>80</v>
      </c>
      <c r="K3272">
        <v>6.54</v>
      </c>
      <c r="L3272">
        <v>3</v>
      </c>
      <c r="M3272">
        <v>0</v>
      </c>
      <c r="N3272">
        <v>2.6814</v>
      </c>
      <c r="O3272">
        <f t="shared" si="103"/>
        <v>3.8586</v>
      </c>
      <c r="P3272" cm="1">
        <f t="array" ref="P3272">_xlfn.IFS(D3272="Same Day",N3272*0.2,D3272="First Class",N3272*0.1,D3272="Standard Class",N3272*0.5,D3272="Second Class",N3272*0)</f>
        <v>1.3407</v>
      </c>
      <c r="Q3272">
        <f t="shared" si="104"/>
        <v>9.0318250199999994</v>
      </c>
    </row>
    <row r="3273" spans="1:17" x14ac:dyDescent="0.3">
      <c r="A3273">
        <v>3272</v>
      </c>
      <c r="B3273" t="s">
        <v>3955</v>
      </c>
      <c r="C3273" s="1">
        <v>42367</v>
      </c>
      <c r="D3273" t="s">
        <v>37</v>
      </c>
      <c r="E3273" t="s">
        <v>68</v>
      </c>
      <c r="F3273" t="s">
        <v>3408</v>
      </c>
      <c r="G3273" t="s">
        <v>3554</v>
      </c>
      <c r="H3273" t="s">
        <v>25</v>
      </c>
      <c r="I3273" t="s">
        <v>28</v>
      </c>
      <c r="J3273" t="s">
        <v>90</v>
      </c>
      <c r="K3273">
        <v>7.92</v>
      </c>
      <c r="L3273">
        <v>8</v>
      </c>
      <c r="M3273">
        <v>0</v>
      </c>
      <c r="N3273">
        <v>3.4847999999999999</v>
      </c>
      <c r="O3273">
        <f t="shared" si="103"/>
        <v>4.4352</v>
      </c>
      <c r="P3273" cm="1">
        <f t="array" ref="P3273">_xlfn.IFS(D3273="Same Day",N3273*0.2,D3273="First Class",N3273*0.1,D3273="Standard Class",N3273*0.5,D3273="Second Class",N3273*0)</f>
        <v>0</v>
      </c>
      <c r="Q3273">
        <f t="shared" si="104"/>
        <v>4.4352</v>
      </c>
    </row>
    <row r="3274" spans="1:17" x14ac:dyDescent="0.3">
      <c r="A3274">
        <v>3273</v>
      </c>
      <c r="B3274" t="s">
        <v>3956</v>
      </c>
      <c r="C3274" s="1">
        <v>42051</v>
      </c>
      <c r="D3274" t="s">
        <v>38</v>
      </c>
      <c r="E3274" t="s">
        <v>77</v>
      </c>
      <c r="F3274" t="s">
        <v>3931</v>
      </c>
      <c r="G3274" t="s">
        <v>140</v>
      </c>
      <c r="H3274" t="s">
        <v>8</v>
      </c>
      <c r="I3274" t="s">
        <v>9</v>
      </c>
      <c r="J3274" t="s">
        <v>73</v>
      </c>
      <c r="K3274">
        <v>203.92</v>
      </c>
      <c r="L3274">
        <v>5</v>
      </c>
      <c r="M3274">
        <v>0.2</v>
      </c>
      <c r="N3274">
        <v>22.940999999999999</v>
      </c>
      <c r="O3274">
        <f t="shared" si="103"/>
        <v>180.97899999999998</v>
      </c>
      <c r="P3274" cm="1">
        <f t="array" ref="P3274">_xlfn.IFS(D3274="Same Day",N3274*0.2,D3274="First Class",N3274*0.1,D3274="Standard Class",N3274*0.5,D3274="Second Class",N3274*0)</f>
        <v>11.470499999999999</v>
      </c>
      <c r="Q3274">
        <f t="shared" si="104"/>
        <v>2256.8986194999998</v>
      </c>
    </row>
    <row r="3275" spans="1:17" x14ac:dyDescent="0.3">
      <c r="A3275">
        <v>3274</v>
      </c>
      <c r="B3275" t="s">
        <v>3957</v>
      </c>
      <c r="C3275" s="1">
        <v>42867</v>
      </c>
      <c r="D3275" t="s">
        <v>38</v>
      </c>
      <c r="E3275" t="s">
        <v>84</v>
      </c>
      <c r="F3275" t="s">
        <v>1847</v>
      </c>
      <c r="G3275" t="s">
        <v>1987</v>
      </c>
      <c r="H3275" t="s">
        <v>25</v>
      </c>
      <c r="I3275" t="s">
        <v>29</v>
      </c>
      <c r="J3275" t="s">
        <v>213</v>
      </c>
      <c r="K3275">
        <v>3359.9520000000002</v>
      </c>
      <c r="L3275">
        <v>6</v>
      </c>
      <c r="M3275">
        <v>0.2</v>
      </c>
      <c r="N3275">
        <v>1049.9849999999999</v>
      </c>
      <c r="O3275">
        <f t="shared" si="103"/>
        <v>2309.9670000000006</v>
      </c>
      <c r="P3275" cm="1">
        <f t="array" ref="P3275">_xlfn.IFS(D3275="Same Day",N3275*0.2,D3275="First Class",N3275*0.1,D3275="Standard Class",N3275*0.5,D3275="Second Class",N3275*0)</f>
        <v>524.99249999999995</v>
      </c>
      <c r="Q3275">
        <f t="shared" si="104"/>
        <v>1215025.3172475002</v>
      </c>
    </row>
    <row r="3276" spans="1:17" x14ac:dyDescent="0.3">
      <c r="A3276">
        <v>3275</v>
      </c>
      <c r="B3276" t="s">
        <v>3958</v>
      </c>
      <c r="C3276" s="1">
        <v>43045</v>
      </c>
      <c r="D3276" t="s">
        <v>38</v>
      </c>
      <c r="E3276" t="s">
        <v>84</v>
      </c>
      <c r="F3276" t="s">
        <v>1734</v>
      </c>
      <c r="G3276" t="s">
        <v>1863</v>
      </c>
      <c r="H3276" t="s">
        <v>14</v>
      </c>
      <c r="I3276" t="s">
        <v>23</v>
      </c>
      <c r="J3276" t="s">
        <v>80</v>
      </c>
      <c r="K3276">
        <v>18.239999999999998</v>
      </c>
      <c r="L3276">
        <v>3</v>
      </c>
      <c r="M3276">
        <v>0</v>
      </c>
      <c r="N3276">
        <v>9.1199999999999992</v>
      </c>
      <c r="O3276">
        <f t="shared" si="103"/>
        <v>9.1199999999999992</v>
      </c>
      <c r="P3276" cm="1">
        <f t="array" ref="P3276">_xlfn.IFS(D3276="Same Day",N3276*0.2,D3276="First Class",N3276*0.1,D3276="Standard Class",N3276*0.5,D3276="Second Class",N3276*0)</f>
        <v>4.5599999999999996</v>
      </c>
      <c r="Q3276">
        <f t="shared" si="104"/>
        <v>50.707199999999993</v>
      </c>
    </row>
    <row r="3277" spans="1:17" x14ac:dyDescent="0.3">
      <c r="A3277">
        <v>3276</v>
      </c>
      <c r="B3277" t="s">
        <v>3958</v>
      </c>
      <c r="C3277" s="1">
        <v>43045</v>
      </c>
      <c r="D3277" t="s">
        <v>38</v>
      </c>
      <c r="E3277" t="s">
        <v>68</v>
      </c>
      <c r="F3277" t="s">
        <v>1734</v>
      </c>
      <c r="G3277" t="s">
        <v>468</v>
      </c>
      <c r="H3277" t="s">
        <v>14</v>
      </c>
      <c r="I3277" t="s">
        <v>20</v>
      </c>
      <c r="J3277" t="s">
        <v>87</v>
      </c>
      <c r="K3277">
        <v>27.78</v>
      </c>
      <c r="L3277">
        <v>6</v>
      </c>
      <c r="M3277">
        <v>0</v>
      </c>
      <c r="N3277">
        <v>9.1674000000000007</v>
      </c>
      <c r="O3277">
        <f t="shared" si="103"/>
        <v>18.6126</v>
      </c>
      <c r="P3277" cm="1">
        <f t="array" ref="P3277">_xlfn.IFS(D3277="Same Day",N3277*0.2,D3277="First Class",N3277*0.1,D3277="Standard Class",N3277*0.5,D3277="Second Class",N3277*0)</f>
        <v>4.5837000000000003</v>
      </c>
      <c r="Q3277">
        <f t="shared" si="104"/>
        <v>103.92717462</v>
      </c>
    </row>
    <row r="3278" spans="1:17" x14ac:dyDescent="0.3">
      <c r="A3278">
        <v>3277</v>
      </c>
      <c r="B3278" t="s">
        <v>3959</v>
      </c>
      <c r="C3278" s="1">
        <v>41738</v>
      </c>
      <c r="D3278" t="s">
        <v>37</v>
      </c>
      <c r="E3278" t="s">
        <v>108</v>
      </c>
      <c r="F3278" t="s">
        <v>3296</v>
      </c>
      <c r="G3278" t="s">
        <v>783</v>
      </c>
      <c r="H3278" t="s">
        <v>14</v>
      </c>
      <c r="I3278" t="s">
        <v>20</v>
      </c>
      <c r="J3278" t="s">
        <v>87</v>
      </c>
      <c r="K3278">
        <v>22.96</v>
      </c>
      <c r="L3278">
        <v>7</v>
      </c>
      <c r="M3278">
        <v>0</v>
      </c>
      <c r="N3278">
        <v>7.5768000000000004</v>
      </c>
      <c r="O3278">
        <f t="shared" si="103"/>
        <v>15.3832</v>
      </c>
      <c r="P3278" cm="1">
        <f t="array" ref="P3278">_xlfn.IFS(D3278="Same Day",N3278*0.2,D3278="First Class",N3278*0.1,D3278="Standard Class",N3278*0.5,D3278="Second Class",N3278*0)</f>
        <v>0</v>
      </c>
      <c r="Q3278">
        <f t="shared" si="104"/>
        <v>15.3832</v>
      </c>
    </row>
    <row r="3279" spans="1:17" x14ac:dyDescent="0.3">
      <c r="A3279">
        <v>3278</v>
      </c>
      <c r="B3279" t="s">
        <v>3959</v>
      </c>
      <c r="C3279" s="1">
        <v>41738</v>
      </c>
      <c r="D3279" t="s">
        <v>37</v>
      </c>
      <c r="E3279" t="s">
        <v>77</v>
      </c>
      <c r="F3279" t="s">
        <v>3296</v>
      </c>
      <c r="G3279" t="s">
        <v>2634</v>
      </c>
      <c r="H3279" t="s">
        <v>25</v>
      </c>
      <c r="I3279" t="s">
        <v>26</v>
      </c>
      <c r="J3279" t="s">
        <v>99</v>
      </c>
      <c r="K3279">
        <v>28.99</v>
      </c>
      <c r="L3279">
        <v>1</v>
      </c>
      <c r="M3279">
        <v>0</v>
      </c>
      <c r="N3279">
        <v>8.4070999999999998</v>
      </c>
      <c r="O3279">
        <f t="shared" si="103"/>
        <v>20.582899999999999</v>
      </c>
      <c r="P3279" cm="1">
        <f t="array" ref="P3279">_xlfn.IFS(D3279="Same Day",N3279*0.2,D3279="First Class",N3279*0.1,D3279="Standard Class",N3279*0.5,D3279="Second Class",N3279*0)</f>
        <v>0</v>
      </c>
      <c r="Q3279">
        <f t="shared" si="104"/>
        <v>20.582899999999999</v>
      </c>
    </row>
    <row r="3280" spans="1:17" x14ac:dyDescent="0.3">
      <c r="A3280">
        <v>3279</v>
      </c>
      <c r="B3280" t="s">
        <v>3959</v>
      </c>
      <c r="C3280" s="1">
        <v>41738</v>
      </c>
      <c r="D3280" t="s">
        <v>37</v>
      </c>
      <c r="E3280" t="s">
        <v>77</v>
      </c>
      <c r="F3280" t="s">
        <v>3296</v>
      </c>
      <c r="G3280" t="s">
        <v>541</v>
      </c>
      <c r="H3280" t="s">
        <v>14</v>
      </c>
      <c r="I3280" t="s">
        <v>18</v>
      </c>
      <c r="J3280" t="s">
        <v>275</v>
      </c>
      <c r="K3280">
        <v>12.96</v>
      </c>
      <c r="L3280">
        <v>2</v>
      </c>
      <c r="M3280">
        <v>0</v>
      </c>
      <c r="N3280">
        <v>6.3503999999999996</v>
      </c>
      <c r="O3280">
        <f t="shared" si="103"/>
        <v>6.6096000000000013</v>
      </c>
      <c r="P3280" cm="1">
        <f t="array" ref="P3280">_xlfn.IFS(D3280="Same Day",N3280*0.2,D3280="First Class",N3280*0.1,D3280="Standard Class",N3280*0.5,D3280="Second Class",N3280*0)</f>
        <v>0</v>
      </c>
      <c r="Q3280">
        <f t="shared" si="104"/>
        <v>6.6096000000000013</v>
      </c>
    </row>
    <row r="3281" spans="1:17" x14ac:dyDescent="0.3">
      <c r="A3281">
        <v>3280</v>
      </c>
      <c r="B3281" t="s">
        <v>3959</v>
      </c>
      <c r="C3281" s="1">
        <v>41738</v>
      </c>
      <c r="D3281" t="s">
        <v>37</v>
      </c>
      <c r="E3281" t="s">
        <v>77</v>
      </c>
      <c r="F3281" t="s">
        <v>3296</v>
      </c>
      <c r="G3281" t="s">
        <v>2843</v>
      </c>
      <c r="H3281" t="s">
        <v>14</v>
      </c>
      <c r="I3281" t="s">
        <v>20</v>
      </c>
      <c r="J3281" t="s">
        <v>87</v>
      </c>
      <c r="K3281">
        <v>22.96</v>
      </c>
      <c r="L3281">
        <v>7</v>
      </c>
      <c r="M3281">
        <v>0</v>
      </c>
      <c r="N3281">
        <v>6.6584000000000003</v>
      </c>
      <c r="O3281">
        <f t="shared" si="103"/>
        <v>16.301600000000001</v>
      </c>
      <c r="P3281" cm="1">
        <f t="array" ref="P3281">_xlfn.IFS(D3281="Same Day",N3281*0.2,D3281="First Class",N3281*0.1,D3281="Standard Class",N3281*0.5,D3281="Second Class",N3281*0)</f>
        <v>0</v>
      </c>
      <c r="Q3281">
        <f t="shared" si="104"/>
        <v>16.301600000000001</v>
      </c>
    </row>
    <row r="3282" spans="1:17" x14ac:dyDescent="0.3">
      <c r="A3282">
        <v>3281</v>
      </c>
      <c r="B3282" t="s">
        <v>3959</v>
      </c>
      <c r="C3282" s="1">
        <v>41738</v>
      </c>
      <c r="D3282" t="s">
        <v>37</v>
      </c>
      <c r="E3282" t="s">
        <v>68</v>
      </c>
      <c r="F3282" t="s">
        <v>3296</v>
      </c>
      <c r="G3282" t="s">
        <v>1018</v>
      </c>
      <c r="H3282" t="s">
        <v>14</v>
      </c>
      <c r="I3282" t="s">
        <v>19</v>
      </c>
      <c r="J3282" t="s">
        <v>90</v>
      </c>
      <c r="K3282">
        <v>4164.05</v>
      </c>
      <c r="L3282">
        <v>5</v>
      </c>
      <c r="M3282">
        <v>0</v>
      </c>
      <c r="N3282">
        <v>83.281000000000006</v>
      </c>
      <c r="O3282">
        <f t="shared" si="103"/>
        <v>4080.7690000000002</v>
      </c>
      <c r="P3282" cm="1">
        <f t="array" ref="P3282">_xlfn.IFS(D3282="Same Day",N3282*0.2,D3282="First Class",N3282*0.1,D3282="Standard Class",N3282*0.5,D3282="Second Class",N3282*0)</f>
        <v>0</v>
      </c>
      <c r="Q3282">
        <f t="shared" si="104"/>
        <v>4080.7690000000002</v>
      </c>
    </row>
    <row r="3283" spans="1:17" x14ac:dyDescent="0.3">
      <c r="A3283">
        <v>3282</v>
      </c>
      <c r="B3283" t="s">
        <v>3960</v>
      </c>
      <c r="C3283" s="1">
        <v>41906</v>
      </c>
      <c r="D3283" t="s">
        <v>38</v>
      </c>
      <c r="E3283" t="s">
        <v>68</v>
      </c>
      <c r="F3283" t="s">
        <v>2157</v>
      </c>
      <c r="G3283" t="s">
        <v>2311</v>
      </c>
      <c r="H3283" t="s">
        <v>25</v>
      </c>
      <c r="I3283" t="s">
        <v>28</v>
      </c>
      <c r="J3283" t="s">
        <v>90</v>
      </c>
      <c r="K3283">
        <v>47.984000000000002</v>
      </c>
      <c r="L3283">
        <v>2</v>
      </c>
      <c r="M3283">
        <v>0.2</v>
      </c>
      <c r="N3283">
        <v>13.195600000000001</v>
      </c>
      <c r="O3283">
        <f t="shared" si="103"/>
        <v>34.788400000000003</v>
      </c>
      <c r="P3283" cm="1">
        <f t="array" ref="P3283">_xlfn.IFS(D3283="Same Day",N3283*0.2,D3283="First Class",N3283*0.1,D3283="Standard Class",N3283*0.5,D3283="Second Class",N3283*0)</f>
        <v>6.5978000000000003</v>
      </c>
      <c r="Q3283">
        <f t="shared" si="104"/>
        <v>264.31530552000004</v>
      </c>
    </row>
    <row r="3284" spans="1:17" x14ac:dyDescent="0.3">
      <c r="A3284">
        <v>3283</v>
      </c>
      <c r="B3284" t="s">
        <v>3960</v>
      </c>
      <c r="C3284" s="1">
        <v>41906</v>
      </c>
      <c r="D3284" t="s">
        <v>38</v>
      </c>
      <c r="E3284" t="s">
        <v>108</v>
      </c>
      <c r="F3284" t="s">
        <v>2157</v>
      </c>
      <c r="G3284" t="s">
        <v>1954</v>
      </c>
      <c r="H3284" t="s">
        <v>14</v>
      </c>
      <c r="I3284" t="s">
        <v>18</v>
      </c>
      <c r="J3284" t="s">
        <v>160</v>
      </c>
      <c r="K3284">
        <v>4.6239999999999997</v>
      </c>
      <c r="L3284">
        <v>1</v>
      </c>
      <c r="M3284">
        <v>0.2</v>
      </c>
      <c r="N3284">
        <v>1.6761999999999999</v>
      </c>
      <c r="O3284">
        <f t="shared" si="103"/>
        <v>2.9478</v>
      </c>
      <c r="P3284" cm="1">
        <f t="array" ref="P3284">_xlfn.IFS(D3284="Same Day",N3284*0.2,D3284="First Class",N3284*0.1,D3284="Standard Class",N3284*0.5,D3284="Second Class",N3284*0)</f>
        <v>0.83809999999999996</v>
      </c>
      <c r="Q3284">
        <f t="shared" si="104"/>
        <v>5.4183511799999993</v>
      </c>
    </row>
    <row r="3285" spans="1:17" x14ac:dyDescent="0.3">
      <c r="A3285">
        <v>3284</v>
      </c>
      <c r="B3285" t="s">
        <v>3961</v>
      </c>
      <c r="C3285" s="1">
        <v>41918</v>
      </c>
      <c r="D3285" t="s">
        <v>38</v>
      </c>
      <c r="E3285" t="s">
        <v>96</v>
      </c>
      <c r="F3285" t="s">
        <v>921</v>
      </c>
      <c r="G3285" t="s">
        <v>1172</v>
      </c>
      <c r="H3285" t="s">
        <v>8</v>
      </c>
      <c r="I3285" t="s">
        <v>12</v>
      </c>
      <c r="J3285" t="s">
        <v>73</v>
      </c>
      <c r="K3285">
        <v>15.24</v>
      </c>
      <c r="L3285">
        <v>3</v>
      </c>
      <c r="M3285">
        <v>0</v>
      </c>
      <c r="N3285">
        <v>5.1816000000000004</v>
      </c>
      <c r="O3285">
        <f t="shared" si="103"/>
        <v>10.058399999999999</v>
      </c>
      <c r="P3285" cm="1">
        <f t="array" ref="P3285">_xlfn.IFS(D3285="Same Day",N3285*0.2,D3285="First Class",N3285*0.1,D3285="Standard Class",N3285*0.5,D3285="Second Class",N3285*0)</f>
        <v>2.5908000000000002</v>
      </c>
      <c r="Q3285">
        <f t="shared" si="104"/>
        <v>36.117702719999997</v>
      </c>
    </row>
    <row r="3286" spans="1:17" x14ac:dyDescent="0.3">
      <c r="A3286">
        <v>3285</v>
      </c>
      <c r="B3286" t="s">
        <v>3962</v>
      </c>
      <c r="C3286" s="1">
        <v>41899</v>
      </c>
      <c r="D3286" t="s">
        <v>38</v>
      </c>
      <c r="E3286" t="s">
        <v>84</v>
      </c>
      <c r="F3286" t="s">
        <v>1493</v>
      </c>
      <c r="G3286" t="s">
        <v>1035</v>
      </c>
      <c r="H3286" t="s">
        <v>14</v>
      </c>
      <c r="I3286" t="s">
        <v>16</v>
      </c>
      <c r="J3286" t="s">
        <v>101</v>
      </c>
      <c r="K3286">
        <v>63.923999999999999</v>
      </c>
      <c r="L3286">
        <v>7</v>
      </c>
      <c r="M3286">
        <v>0.7</v>
      </c>
      <c r="N3286">
        <v>-46.877600000000001</v>
      </c>
      <c r="O3286">
        <f t="shared" si="103"/>
        <v>110.80160000000001</v>
      </c>
      <c r="P3286" cm="1">
        <f t="array" ref="P3286">_xlfn.IFS(D3286="Same Day",N3286*0.2,D3286="First Class",N3286*0.1,D3286="Standard Class",N3286*0.5,D3286="Second Class",N3286*0)</f>
        <v>-23.438800000000001</v>
      </c>
      <c r="Q3286">
        <f t="shared" si="104"/>
        <v>-2486.2549420800001</v>
      </c>
    </row>
    <row r="3287" spans="1:17" x14ac:dyDescent="0.3">
      <c r="A3287">
        <v>3286</v>
      </c>
      <c r="B3287" t="s">
        <v>3963</v>
      </c>
      <c r="C3287" s="1">
        <v>42791</v>
      </c>
      <c r="D3287" t="s">
        <v>38</v>
      </c>
      <c r="E3287" t="s">
        <v>96</v>
      </c>
      <c r="F3287" t="s">
        <v>3550</v>
      </c>
      <c r="G3287" t="s">
        <v>1876</v>
      </c>
      <c r="H3287" t="s">
        <v>14</v>
      </c>
      <c r="I3287" t="s">
        <v>20</v>
      </c>
      <c r="J3287" t="s">
        <v>87</v>
      </c>
      <c r="K3287">
        <v>6.56</v>
      </c>
      <c r="L3287">
        <v>2</v>
      </c>
      <c r="M3287">
        <v>0</v>
      </c>
      <c r="N3287">
        <v>1.9024000000000001</v>
      </c>
      <c r="O3287">
        <f t="shared" si="103"/>
        <v>4.6575999999999995</v>
      </c>
      <c r="P3287" cm="1">
        <f t="array" ref="P3287">_xlfn.IFS(D3287="Same Day",N3287*0.2,D3287="First Class",N3287*0.1,D3287="Standard Class",N3287*0.5,D3287="Second Class",N3287*0)</f>
        <v>0.95120000000000005</v>
      </c>
      <c r="Q3287">
        <f t="shared" si="104"/>
        <v>9.0879091199999991</v>
      </c>
    </row>
    <row r="3288" spans="1:17" x14ac:dyDescent="0.3">
      <c r="A3288">
        <v>3287</v>
      </c>
      <c r="B3288" t="s">
        <v>3963</v>
      </c>
      <c r="C3288" s="1">
        <v>42791</v>
      </c>
      <c r="D3288" t="s">
        <v>38</v>
      </c>
      <c r="E3288" t="s">
        <v>68</v>
      </c>
      <c r="F3288" t="s">
        <v>3550</v>
      </c>
      <c r="G3288" t="s">
        <v>3964</v>
      </c>
      <c r="H3288" t="s">
        <v>14</v>
      </c>
      <c r="I3288" t="s">
        <v>17</v>
      </c>
      <c r="J3288" t="s">
        <v>87</v>
      </c>
      <c r="K3288">
        <v>13.11</v>
      </c>
      <c r="L3288">
        <v>3</v>
      </c>
      <c r="M3288">
        <v>0</v>
      </c>
      <c r="N3288">
        <v>3.4085999999999999</v>
      </c>
      <c r="O3288">
        <f t="shared" si="103"/>
        <v>9.7013999999999996</v>
      </c>
      <c r="P3288" cm="1">
        <f t="array" ref="P3288">_xlfn.IFS(D3288="Same Day",N3288*0.2,D3288="First Class",N3288*0.1,D3288="Standard Class",N3288*0.5,D3288="Second Class",N3288*0)</f>
        <v>1.7042999999999999</v>
      </c>
      <c r="Q3288">
        <f t="shared" si="104"/>
        <v>26.235496019999999</v>
      </c>
    </row>
    <row r="3289" spans="1:17" x14ac:dyDescent="0.3">
      <c r="A3289">
        <v>3288</v>
      </c>
      <c r="B3289" t="s">
        <v>3965</v>
      </c>
      <c r="C3289" s="1">
        <v>42353</v>
      </c>
      <c r="D3289" t="s">
        <v>35</v>
      </c>
      <c r="E3289" t="s">
        <v>108</v>
      </c>
      <c r="F3289" t="s">
        <v>1708</v>
      </c>
      <c r="G3289" t="s">
        <v>1415</v>
      </c>
      <c r="H3289" t="s">
        <v>25</v>
      </c>
      <c r="I3289" t="s">
        <v>26</v>
      </c>
      <c r="J3289" t="s">
        <v>99</v>
      </c>
      <c r="K3289">
        <v>494.37599999999998</v>
      </c>
      <c r="L3289">
        <v>3</v>
      </c>
      <c r="M3289">
        <v>0.2</v>
      </c>
      <c r="N3289">
        <v>49.437600000000003</v>
      </c>
      <c r="O3289">
        <f t="shared" si="103"/>
        <v>444.9384</v>
      </c>
      <c r="P3289" cm="1">
        <f t="array" ref="P3289">_xlfn.IFS(D3289="Same Day",N3289*0.2,D3289="First Class",N3289*0.1,D3289="Standard Class",N3289*0.5,D3289="Second Class",N3289*0)</f>
        <v>4.943760000000001</v>
      </c>
      <c r="Q3289">
        <f t="shared" si="104"/>
        <v>2644.6070643840003</v>
      </c>
    </row>
    <row r="3290" spans="1:17" x14ac:dyDescent="0.3">
      <c r="A3290">
        <v>3289</v>
      </c>
      <c r="B3290" t="s">
        <v>3965</v>
      </c>
      <c r="C3290" s="1">
        <v>42353</v>
      </c>
      <c r="D3290" t="s">
        <v>35</v>
      </c>
      <c r="E3290" t="s">
        <v>77</v>
      </c>
      <c r="F3290" t="s">
        <v>1708</v>
      </c>
      <c r="G3290" t="s">
        <v>786</v>
      </c>
      <c r="H3290" t="s">
        <v>14</v>
      </c>
      <c r="I3290" t="s">
        <v>16</v>
      </c>
      <c r="J3290" t="s">
        <v>87</v>
      </c>
      <c r="K3290">
        <v>29.2</v>
      </c>
      <c r="L3290">
        <v>5</v>
      </c>
      <c r="M3290">
        <v>0.2</v>
      </c>
      <c r="N3290">
        <v>9.8550000000000004</v>
      </c>
      <c r="O3290">
        <f t="shared" si="103"/>
        <v>19.344999999999999</v>
      </c>
      <c r="P3290" cm="1">
        <f t="array" ref="P3290">_xlfn.IFS(D3290="Same Day",N3290*0.2,D3290="First Class",N3290*0.1,D3290="Standard Class",N3290*0.5,D3290="Second Class",N3290*0)</f>
        <v>0.98550000000000004</v>
      </c>
      <c r="Q3290">
        <f t="shared" si="104"/>
        <v>38.409497500000001</v>
      </c>
    </row>
    <row r="3291" spans="1:17" x14ac:dyDescent="0.3">
      <c r="A3291">
        <v>3290</v>
      </c>
      <c r="B3291" t="s">
        <v>3965</v>
      </c>
      <c r="C3291" s="1">
        <v>42353</v>
      </c>
      <c r="D3291" t="s">
        <v>35</v>
      </c>
      <c r="E3291" t="s">
        <v>108</v>
      </c>
      <c r="F3291" t="s">
        <v>1708</v>
      </c>
      <c r="G3291" t="s">
        <v>301</v>
      </c>
      <c r="H3291" t="s">
        <v>25</v>
      </c>
      <c r="I3291" t="s">
        <v>28</v>
      </c>
      <c r="J3291" t="s">
        <v>90</v>
      </c>
      <c r="K3291">
        <v>248.85</v>
      </c>
      <c r="L3291">
        <v>5</v>
      </c>
      <c r="M3291">
        <v>0</v>
      </c>
      <c r="N3291">
        <v>27.3735</v>
      </c>
      <c r="O3291">
        <f t="shared" si="103"/>
        <v>221.47649999999999</v>
      </c>
      <c r="P3291" cm="1">
        <f t="array" ref="P3291">_xlfn.IFS(D3291="Same Day",N3291*0.2,D3291="First Class",N3291*0.1,D3291="Standard Class",N3291*0.5,D3291="Second Class",N3291*0)</f>
        <v>2.7373500000000002</v>
      </c>
      <c r="Q3291">
        <f t="shared" si="104"/>
        <v>827.73519727500002</v>
      </c>
    </row>
    <row r="3292" spans="1:17" x14ac:dyDescent="0.3">
      <c r="A3292">
        <v>3291</v>
      </c>
      <c r="B3292" t="s">
        <v>3965</v>
      </c>
      <c r="C3292" s="1">
        <v>42353</v>
      </c>
      <c r="D3292" t="s">
        <v>35</v>
      </c>
      <c r="E3292" t="s">
        <v>77</v>
      </c>
      <c r="F3292" t="s">
        <v>1708</v>
      </c>
      <c r="G3292" t="s">
        <v>3966</v>
      </c>
      <c r="H3292" t="s">
        <v>25</v>
      </c>
      <c r="I3292" t="s">
        <v>28</v>
      </c>
      <c r="J3292" t="s">
        <v>90</v>
      </c>
      <c r="K3292">
        <v>36.24</v>
      </c>
      <c r="L3292">
        <v>1</v>
      </c>
      <c r="M3292">
        <v>0</v>
      </c>
      <c r="N3292">
        <v>15.220800000000001</v>
      </c>
      <c r="O3292">
        <f t="shared" si="103"/>
        <v>21.019200000000001</v>
      </c>
      <c r="P3292" cm="1">
        <f t="array" ref="P3292">_xlfn.IFS(D3292="Same Day",N3292*0.2,D3292="First Class",N3292*0.1,D3292="Standard Class",N3292*0.5,D3292="Second Class",N3292*0)</f>
        <v>1.5220800000000001</v>
      </c>
      <c r="Q3292">
        <f t="shared" si="104"/>
        <v>53.012103936000003</v>
      </c>
    </row>
    <row r="3293" spans="1:17" x14ac:dyDescent="0.3">
      <c r="A3293">
        <v>3292</v>
      </c>
      <c r="B3293" t="s">
        <v>3967</v>
      </c>
      <c r="C3293" s="1">
        <v>42678</v>
      </c>
      <c r="D3293" t="s">
        <v>38</v>
      </c>
      <c r="E3293" t="s">
        <v>96</v>
      </c>
      <c r="F3293" t="s">
        <v>3430</v>
      </c>
      <c r="G3293" t="s">
        <v>1126</v>
      </c>
      <c r="H3293" t="s">
        <v>14</v>
      </c>
      <c r="I3293" t="s">
        <v>20</v>
      </c>
      <c r="J3293" t="s">
        <v>87</v>
      </c>
      <c r="K3293">
        <v>11.68</v>
      </c>
      <c r="L3293">
        <v>2</v>
      </c>
      <c r="M3293">
        <v>0</v>
      </c>
      <c r="N3293">
        <v>3.504</v>
      </c>
      <c r="O3293">
        <f t="shared" si="103"/>
        <v>8.1760000000000002</v>
      </c>
      <c r="P3293" cm="1">
        <f t="array" ref="P3293">_xlfn.IFS(D3293="Same Day",N3293*0.2,D3293="First Class",N3293*0.1,D3293="Standard Class",N3293*0.5,D3293="Second Class",N3293*0)</f>
        <v>1.752</v>
      </c>
      <c r="Q3293">
        <f t="shared" si="104"/>
        <v>22.500351999999999</v>
      </c>
    </row>
    <row r="3294" spans="1:17" x14ac:dyDescent="0.3">
      <c r="A3294">
        <v>3293</v>
      </c>
      <c r="B3294" t="s">
        <v>3968</v>
      </c>
      <c r="C3294" s="1">
        <v>42003</v>
      </c>
      <c r="D3294" t="s">
        <v>38</v>
      </c>
      <c r="E3294" t="s">
        <v>68</v>
      </c>
      <c r="F3294" t="s">
        <v>1154</v>
      </c>
      <c r="G3294" t="s">
        <v>436</v>
      </c>
      <c r="H3294" t="s">
        <v>14</v>
      </c>
      <c r="I3294" t="s">
        <v>19</v>
      </c>
      <c r="J3294" t="s">
        <v>90</v>
      </c>
      <c r="K3294">
        <v>11.91</v>
      </c>
      <c r="L3294">
        <v>3</v>
      </c>
      <c r="M3294">
        <v>0</v>
      </c>
      <c r="N3294">
        <v>0.1191</v>
      </c>
      <c r="O3294">
        <f t="shared" si="103"/>
        <v>11.790900000000001</v>
      </c>
      <c r="P3294" cm="1">
        <f t="array" ref="P3294">_xlfn.IFS(D3294="Same Day",N3294*0.2,D3294="First Class",N3294*0.1,D3294="Standard Class",N3294*0.5,D3294="Second Class",N3294*0)</f>
        <v>5.9549999999999999E-2</v>
      </c>
      <c r="Q3294">
        <f t="shared" si="104"/>
        <v>12.493048095000001</v>
      </c>
    </row>
    <row r="3295" spans="1:17" x14ac:dyDescent="0.3">
      <c r="A3295">
        <v>3294</v>
      </c>
      <c r="B3295" t="s">
        <v>3968</v>
      </c>
      <c r="C3295" s="1">
        <v>42003</v>
      </c>
      <c r="D3295" t="s">
        <v>38</v>
      </c>
      <c r="E3295" t="s">
        <v>68</v>
      </c>
      <c r="F3295" t="s">
        <v>1154</v>
      </c>
      <c r="G3295" t="s">
        <v>1903</v>
      </c>
      <c r="H3295" t="s">
        <v>8</v>
      </c>
      <c r="I3295" t="s">
        <v>12</v>
      </c>
      <c r="J3295" t="s">
        <v>87</v>
      </c>
      <c r="K3295">
        <v>3.48</v>
      </c>
      <c r="L3295">
        <v>2</v>
      </c>
      <c r="M3295">
        <v>0</v>
      </c>
      <c r="N3295">
        <v>1.1135999999999999</v>
      </c>
      <c r="O3295">
        <f t="shared" si="103"/>
        <v>2.3664000000000001</v>
      </c>
      <c r="P3295" cm="1">
        <f t="array" ref="P3295">_xlfn.IFS(D3295="Same Day",N3295*0.2,D3295="First Class",N3295*0.1,D3295="Standard Class",N3295*0.5,D3295="Second Class",N3295*0)</f>
        <v>0.55679999999999996</v>
      </c>
      <c r="Q3295">
        <f t="shared" si="104"/>
        <v>3.6840115199999999</v>
      </c>
    </row>
    <row r="3296" spans="1:17" x14ac:dyDescent="0.3">
      <c r="A3296">
        <v>3295</v>
      </c>
      <c r="B3296" t="s">
        <v>3969</v>
      </c>
      <c r="C3296" s="1">
        <v>41869</v>
      </c>
      <c r="D3296" t="s">
        <v>35</v>
      </c>
      <c r="E3296" t="s">
        <v>108</v>
      </c>
      <c r="F3296" t="s">
        <v>817</v>
      </c>
      <c r="G3296" t="s">
        <v>1356</v>
      </c>
      <c r="H3296" t="s">
        <v>14</v>
      </c>
      <c r="I3296" t="s">
        <v>16</v>
      </c>
      <c r="J3296" t="s">
        <v>101</v>
      </c>
      <c r="K3296">
        <v>30.96</v>
      </c>
      <c r="L3296">
        <v>8</v>
      </c>
      <c r="M3296">
        <v>0.8</v>
      </c>
      <c r="N3296">
        <v>-52.631999999999998</v>
      </c>
      <c r="O3296">
        <f t="shared" si="103"/>
        <v>83.591999999999999</v>
      </c>
      <c r="P3296" cm="1">
        <f t="array" ref="P3296">_xlfn.IFS(D3296="Same Day",N3296*0.2,D3296="First Class",N3296*0.1,D3296="Standard Class",N3296*0.5,D3296="Second Class",N3296*0)</f>
        <v>-5.2632000000000003</v>
      </c>
      <c r="Q3296">
        <f t="shared" si="104"/>
        <v>-356.36941440000004</v>
      </c>
    </row>
    <row r="3297" spans="1:17" x14ac:dyDescent="0.3">
      <c r="A3297">
        <v>3296</v>
      </c>
      <c r="B3297" t="s">
        <v>3970</v>
      </c>
      <c r="C3297" s="1">
        <v>43011</v>
      </c>
      <c r="D3297" t="s">
        <v>35</v>
      </c>
      <c r="E3297" t="s">
        <v>68</v>
      </c>
      <c r="F3297" t="s">
        <v>2309</v>
      </c>
      <c r="G3297" t="s">
        <v>3971</v>
      </c>
      <c r="H3297" t="s">
        <v>25</v>
      </c>
      <c r="I3297" t="s">
        <v>27</v>
      </c>
      <c r="J3297" t="s">
        <v>517</v>
      </c>
      <c r="K3297">
        <v>1704.89</v>
      </c>
      <c r="L3297">
        <v>11</v>
      </c>
      <c r="M3297">
        <v>0</v>
      </c>
      <c r="N3297">
        <v>767.20050000000003</v>
      </c>
      <c r="O3297">
        <f t="shared" si="103"/>
        <v>937.68950000000007</v>
      </c>
      <c r="P3297" cm="1">
        <f t="array" ref="P3297">_xlfn.IFS(D3297="Same Day",N3297*0.2,D3297="First Class",N3297*0.1,D3297="Standard Class",N3297*0.5,D3297="Second Class",N3297*0)</f>
        <v>76.720050000000001</v>
      </c>
      <c r="Q3297">
        <f t="shared" si="104"/>
        <v>72877.274824475011</v>
      </c>
    </row>
    <row r="3298" spans="1:17" x14ac:dyDescent="0.3">
      <c r="A3298">
        <v>3297</v>
      </c>
      <c r="B3298" t="s">
        <v>3972</v>
      </c>
      <c r="C3298" s="1">
        <v>42154</v>
      </c>
      <c r="D3298" t="s">
        <v>38</v>
      </c>
      <c r="E3298" t="s">
        <v>77</v>
      </c>
      <c r="F3298" t="s">
        <v>142</v>
      </c>
      <c r="G3298" t="s">
        <v>1389</v>
      </c>
      <c r="H3298" t="s">
        <v>14</v>
      </c>
      <c r="I3298" t="s">
        <v>16</v>
      </c>
      <c r="J3298" t="s">
        <v>87</v>
      </c>
      <c r="K3298">
        <v>19.193999999999999</v>
      </c>
      <c r="L3298">
        <v>7</v>
      </c>
      <c r="M3298">
        <v>0.7</v>
      </c>
      <c r="N3298">
        <v>-12.795999999999999</v>
      </c>
      <c r="O3298">
        <f t="shared" si="103"/>
        <v>31.99</v>
      </c>
      <c r="P3298" cm="1">
        <f t="array" ref="P3298">_xlfn.IFS(D3298="Same Day",N3298*0.2,D3298="First Class",N3298*0.1,D3298="Standard Class",N3298*0.5,D3298="Second Class",N3298*0)</f>
        <v>-6.3979999999999997</v>
      </c>
      <c r="Q3298">
        <f t="shared" si="104"/>
        <v>-172.68201999999999</v>
      </c>
    </row>
    <row r="3299" spans="1:17" x14ac:dyDescent="0.3">
      <c r="A3299">
        <v>3298</v>
      </c>
      <c r="B3299" t="s">
        <v>3972</v>
      </c>
      <c r="C3299" s="1">
        <v>42154</v>
      </c>
      <c r="D3299" t="s">
        <v>38</v>
      </c>
      <c r="E3299" t="s">
        <v>84</v>
      </c>
      <c r="F3299" t="s">
        <v>142</v>
      </c>
      <c r="G3299" t="s">
        <v>1129</v>
      </c>
      <c r="H3299" t="s">
        <v>14</v>
      </c>
      <c r="I3299" t="s">
        <v>17</v>
      </c>
      <c r="J3299" t="s">
        <v>87</v>
      </c>
      <c r="K3299">
        <v>121.792</v>
      </c>
      <c r="L3299">
        <v>4</v>
      </c>
      <c r="M3299">
        <v>0.2</v>
      </c>
      <c r="N3299">
        <v>13.701599999999999</v>
      </c>
      <c r="O3299">
        <f t="shared" si="103"/>
        <v>108.0904</v>
      </c>
      <c r="P3299" cm="1">
        <f t="array" ref="P3299">_xlfn.IFS(D3299="Same Day",N3299*0.2,D3299="First Class",N3299*0.1,D3299="Standard Class",N3299*0.5,D3299="Second Class",N3299*0)</f>
        <v>6.8507999999999996</v>
      </c>
      <c r="Q3299">
        <f t="shared" si="104"/>
        <v>848.59611231999997</v>
      </c>
    </row>
    <row r="3300" spans="1:17" x14ac:dyDescent="0.3">
      <c r="A3300">
        <v>3299</v>
      </c>
      <c r="B3300" t="s">
        <v>3973</v>
      </c>
      <c r="C3300" s="1">
        <v>43055</v>
      </c>
      <c r="D3300" t="s">
        <v>36</v>
      </c>
      <c r="E3300" t="s">
        <v>96</v>
      </c>
      <c r="F3300" t="s">
        <v>1705</v>
      </c>
      <c r="G3300" t="s">
        <v>2691</v>
      </c>
      <c r="H3300" t="s">
        <v>25</v>
      </c>
      <c r="I3300" t="s">
        <v>27</v>
      </c>
      <c r="J3300" t="s">
        <v>213</v>
      </c>
      <c r="K3300">
        <v>1919.9760000000001</v>
      </c>
      <c r="L3300">
        <v>3</v>
      </c>
      <c r="M3300">
        <v>0.2</v>
      </c>
      <c r="N3300">
        <v>215.9973</v>
      </c>
      <c r="O3300">
        <f t="shared" si="103"/>
        <v>1703.9787000000001</v>
      </c>
      <c r="P3300" cm="1">
        <f t="array" ref="P3300">_xlfn.IFS(D3300="Same Day",N3300*0.2,D3300="First Class",N3300*0.1,D3300="Standard Class",N3300*0.5,D3300="Second Class",N3300*0)</f>
        <v>43.199460000000002</v>
      </c>
      <c r="Q3300">
        <f t="shared" si="104"/>
        <v>75314.938391502015</v>
      </c>
    </row>
    <row r="3301" spans="1:17" x14ac:dyDescent="0.3">
      <c r="A3301">
        <v>3300</v>
      </c>
      <c r="B3301" t="s">
        <v>3974</v>
      </c>
      <c r="C3301" s="1">
        <v>41965</v>
      </c>
      <c r="D3301" t="s">
        <v>38</v>
      </c>
      <c r="E3301" t="s">
        <v>108</v>
      </c>
      <c r="F3301" t="s">
        <v>1107</v>
      </c>
      <c r="G3301" t="s">
        <v>117</v>
      </c>
      <c r="H3301" t="s">
        <v>14</v>
      </c>
      <c r="I3301" t="s">
        <v>16</v>
      </c>
      <c r="J3301" t="s">
        <v>101</v>
      </c>
      <c r="K3301">
        <v>50.997</v>
      </c>
      <c r="L3301">
        <v>1</v>
      </c>
      <c r="M3301">
        <v>0.7</v>
      </c>
      <c r="N3301">
        <v>-40.797600000000003</v>
      </c>
      <c r="O3301">
        <f t="shared" si="103"/>
        <v>91.794600000000003</v>
      </c>
      <c r="P3301" cm="1">
        <f t="array" ref="P3301">_xlfn.IFS(D3301="Same Day",N3301*0.2,D3301="First Class",N3301*0.1,D3301="Standard Class",N3301*0.5,D3301="Second Class",N3301*0)</f>
        <v>-20.398800000000001</v>
      </c>
      <c r="Q3301">
        <f t="shared" si="104"/>
        <v>-1780.7050864800001</v>
      </c>
    </row>
    <row r="3302" spans="1:17" x14ac:dyDescent="0.3">
      <c r="A3302">
        <v>3301</v>
      </c>
      <c r="B3302" t="s">
        <v>3974</v>
      </c>
      <c r="C3302" s="1">
        <v>41965</v>
      </c>
      <c r="D3302" t="s">
        <v>38</v>
      </c>
      <c r="E3302" t="s">
        <v>96</v>
      </c>
      <c r="F3302" t="s">
        <v>1107</v>
      </c>
      <c r="G3302" t="s">
        <v>258</v>
      </c>
      <c r="H3302" t="s">
        <v>14</v>
      </c>
      <c r="I3302" t="s">
        <v>15</v>
      </c>
      <c r="J3302" t="s">
        <v>90</v>
      </c>
      <c r="K3302">
        <v>76.792000000000002</v>
      </c>
      <c r="L3302">
        <v>1</v>
      </c>
      <c r="M3302">
        <v>0.2</v>
      </c>
      <c r="N3302">
        <v>-16.318300000000001</v>
      </c>
      <c r="O3302">
        <f t="shared" si="103"/>
        <v>93.110299999999995</v>
      </c>
      <c r="P3302" cm="1">
        <f t="array" ref="P3302">_xlfn.IFS(D3302="Same Day",N3302*0.2,D3302="First Class",N3302*0.1,D3302="Standard Class",N3302*0.5,D3302="Second Class",N3302*0)</f>
        <v>-8.1591500000000003</v>
      </c>
      <c r="Q3302">
        <f t="shared" si="104"/>
        <v>-666.59060424500001</v>
      </c>
    </row>
    <row r="3303" spans="1:17" x14ac:dyDescent="0.3">
      <c r="A3303">
        <v>3302</v>
      </c>
      <c r="B3303" t="s">
        <v>3974</v>
      </c>
      <c r="C3303" s="1">
        <v>41965</v>
      </c>
      <c r="D3303" t="s">
        <v>38</v>
      </c>
      <c r="E3303" t="s">
        <v>77</v>
      </c>
      <c r="F3303" t="s">
        <v>1107</v>
      </c>
      <c r="G3303" t="s">
        <v>3975</v>
      </c>
      <c r="H3303" t="s">
        <v>25</v>
      </c>
      <c r="I3303" t="s">
        <v>26</v>
      </c>
      <c r="J3303" t="s">
        <v>99</v>
      </c>
      <c r="K3303">
        <v>539.96400000000006</v>
      </c>
      <c r="L3303">
        <v>6</v>
      </c>
      <c r="M3303">
        <v>0.4</v>
      </c>
      <c r="N3303">
        <v>-107.9928</v>
      </c>
      <c r="O3303">
        <f t="shared" si="103"/>
        <v>647.95680000000004</v>
      </c>
      <c r="P3303" cm="1">
        <f t="array" ref="P3303">_xlfn.IFS(D3303="Same Day",N3303*0.2,D3303="First Class",N3303*0.1,D3303="Standard Class",N3303*0.5,D3303="Second Class",N3303*0)</f>
        <v>-53.996400000000001</v>
      </c>
      <c r="Q3303">
        <f t="shared" si="104"/>
        <v>-34339.377755520007</v>
      </c>
    </row>
    <row r="3304" spans="1:17" x14ac:dyDescent="0.3">
      <c r="A3304">
        <v>3303</v>
      </c>
      <c r="B3304" t="s">
        <v>3974</v>
      </c>
      <c r="C3304" s="1">
        <v>41965</v>
      </c>
      <c r="D3304" t="s">
        <v>38</v>
      </c>
      <c r="E3304" t="s">
        <v>68</v>
      </c>
      <c r="F3304" t="s">
        <v>1107</v>
      </c>
      <c r="G3304" t="s">
        <v>2270</v>
      </c>
      <c r="H3304" t="s">
        <v>8</v>
      </c>
      <c r="I3304" t="s">
        <v>12</v>
      </c>
      <c r="J3304" t="s">
        <v>87</v>
      </c>
      <c r="K3304">
        <v>60.311999999999998</v>
      </c>
      <c r="L3304">
        <v>3</v>
      </c>
      <c r="M3304">
        <v>0.2</v>
      </c>
      <c r="N3304">
        <v>5.2773000000000003</v>
      </c>
      <c r="O3304">
        <f t="shared" si="103"/>
        <v>55.034700000000001</v>
      </c>
      <c r="P3304" cm="1">
        <f t="array" ref="P3304">_xlfn.IFS(D3304="Same Day",N3304*0.2,D3304="First Class",N3304*0.1,D3304="Standard Class",N3304*0.5,D3304="Second Class",N3304*0)</f>
        <v>2.6386500000000002</v>
      </c>
      <c r="Q3304">
        <f t="shared" si="104"/>
        <v>200.25201115500002</v>
      </c>
    </row>
    <row r="3305" spans="1:17" x14ac:dyDescent="0.3">
      <c r="A3305">
        <v>3304</v>
      </c>
      <c r="B3305" t="s">
        <v>3974</v>
      </c>
      <c r="C3305" s="1">
        <v>41965</v>
      </c>
      <c r="D3305" t="s">
        <v>38</v>
      </c>
      <c r="E3305" t="s">
        <v>108</v>
      </c>
      <c r="F3305" t="s">
        <v>1107</v>
      </c>
      <c r="G3305" t="s">
        <v>1948</v>
      </c>
      <c r="H3305" t="s">
        <v>14</v>
      </c>
      <c r="I3305" t="s">
        <v>16</v>
      </c>
      <c r="J3305" t="s">
        <v>101</v>
      </c>
      <c r="K3305">
        <v>1.944</v>
      </c>
      <c r="L3305">
        <v>3</v>
      </c>
      <c r="M3305">
        <v>0.7</v>
      </c>
      <c r="N3305">
        <v>-1.4256</v>
      </c>
      <c r="O3305">
        <f t="shared" si="103"/>
        <v>3.3696000000000002</v>
      </c>
      <c r="P3305" cm="1">
        <f t="array" ref="P3305">_xlfn.IFS(D3305="Same Day",N3305*0.2,D3305="First Class",N3305*0.1,D3305="Standard Class",N3305*0.5,D3305="Second Class",N3305*0)</f>
        <v>-0.71279999999999999</v>
      </c>
      <c r="Q3305">
        <f t="shared" si="104"/>
        <v>0.96774912000000013</v>
      </c>
    </row>
    <row r="3306" spans="1:17" x14ac:dyDescent="0.3">
      <c r="A3306">
        <v>3305</v>
      </c>
      <c r="B3306" t="s">
        <v>3976</v>
      </c>
      <c r="C3306" s="1">
        <v>42005</v>
      </c>
      <c r="D3306" t="s">
        <v>37</v>
      </c>
      <c r="E3306" t="s">
        <v>108</v>
      </c>
      <c r="F3306" t="s">
        <v>1969</v>
      </c>
      <c r="G3306" t="s">
        <v>2001</v>
      </c>
      <c r="H3306" t="s">
        <v>14</v>
      </c>
      <c r="I3306" t="s">
        <v>21</v>
      </c>
      <c r="J3306" t="s">
        <v>80</v>
      </c>
      <c r="K3306">
        <v>12.984</v>
      </c>
      <c r="L3306">
        <v>3</v>
      </c>
      <c r="M3306">
        <v>0.2</v>
      </c>
      <c r="N3306">
        <v>4.7066999999999997</v>
      </c>
      <c r="O3306">
        <f t="shared" si="103"/>
        <v>8.2773000000000003</v>
      </c>
      <c r="P3306" cm="1">
        <f t="array" ref="P3306">_xlfn.IFS(D3306="Same Day",N3306*0.2,D3306="First Class",N3306*0.1,D3306="Standard Class",N3306*0.5,D3306="Second Class",N3306*0)</f>
        <v>0</v>
      </c>
      <c r="Q3306">
        <f t="shared" si="104"/>
        <v>8.2773000000000003</v>
      </c>
    </row>
    <row r="3307" spans="1:17" x14ac:dyDescent="0.3">
      <c r="A3307">
        <v>3306</v>
      </c>
      <c r="B3307" t="s">
        <v>3976</v>
      </c>
      <c r="C3307" s="1">
        <v>42005</v>
      </c>
      <c r="D3307" t="s">
        <v>37</v>
      </c>
      <c r="E3307" t="s">
        <v>96</v>
      </c>
      <c r="F3307" t="s">
        <v>1969</v>
      </c>
      <c r="G3307" t="s">
        <v>2921</v>
      </c>
      <c r="H3307" t="s">
        <v>25</v>
      </c>
      <c r="I3307" t="s">
        <v>26</v>
      </c>
      <c r="J3307" t="s">
        <v>99</v>
      </c>
      <c r="K3307">
        <v>217.584</v>
      </c>
      <c r="L3307">
        <v>2</v>
      </c>
      <c r="M3307">
        <v>0.2</v>
      </c>
      <c r="N3307">
        <v>19.038599999999999</v>
      </c>
      <c r="O3307">
        <f t="shared" si="103"/>
        <v>198.5454</v>
      </c>
      <c r="P3307" cm="1">
        <f t="array" ref="P3307">_xlfn.IFS(D3307="Same Day",N3307*0.2,D3307="First Class",N3307*0.1,D3307="Standard Class",N3307*0.5,D3307="Second Class",N3307*0)</f>
        <v>0</v>
      </c>
      <c r="Q3307">
        <f t="shared" si="104"/>
        <v>198.5454</v>
      </c>
    </row>
    <row r="3308" spans="1:17" x14ac:dyDescent="0.3">
      <c r="A3308">
        <v>3307</v>
      </c>
      <c r="B3308" t="s">
        <v>3976</v>
      </c>
      <c r="C3308" s="1">
        <v>42005</v>
      </c>
      <c r="D3308" t="s">
        <v>37</v>
      </c>
      <c r="E3308" t="s">
        <v>84</v>
      </c>
      <c r="F3308" t="s">
        <v>1969</v>
      </c>
      <c r="G3308" t="s">
        <v>1842</v>
      </c>
      <c r="H3308" t="s">
        <v>25</v>
      </c>
      <c r="I3308" t="s">
        <v>26</v>
      </c>
      <c r="J3308" t="s">
        <v>99</v>
      </c>
      <c r="K3308">
        <v>328.77600000000001</v>
      </c>
      <c r="L3308">
        <v>3</v>
      </c>
      <c r="M3308">
        <v>0.2</v>
      </c>
      <c r="N3308">
        <v>28.767900000000001</v>
      </c>
      <c r="O3308">
        <f t="shared" si="103"/>
        <v>300.00810000000001</v>
      </c>
      <c r="P3308" cm="1">
        <f t="array" ref="P3308">_xlfn.IFS(D3308="Same Day",N3308*0.2,D3308="First Class",N3308*0.1,D3308="Standard Class",N3308*0.5,D3308="Second Class",N3308*0)</f>
        <v>0</v>
      </c>
      <c r="Q3308">
        <f t="shared" si="104"/>
        <v>300.00810000000001</v>
      </c>
    </row>
    <row r="3309" spans="1:17" x14ac:dyDescent="0.3">
      <c r="A3309">
        <v>3308</v>
      </c>
      <c r="B3309" t="s">
        <v>3976</v>
      </c>
      <c r="C3309" s="1">
        <v>42005</v>
      </c>
      <c r="D3309" t="s">
        <v>37</v>
      </c>
      <c r="E3309" t="s">
        <v>77</v>
      </c>
      <c r="F3309" t="s">
        <v>1969</v>
      </c>
      <c r="G3309" t="s">
        <v>721</v>
      </c>
      <c r="H3309" t="s">
        <v>14</v>
      </c>
      <c r="I3309" t="s">
        <v>16</v>
      </c>
      <c r="J3309" t="s">
        <v>101</v>
      </c>
      <c r="K3309">
        <v>2.286</v>
      </c>
      <c r="L3309">
        <v>3</v>
      </c>
      <c r="M3309">
        <v>0.8</v>
      </c>
      <c r="N3309">
        <v>-3.6576</v>
      </c>
      <c r="O3309">
        <f t="shared" si="103"/>
        <v>5.9436</v>
      </c>
      <c r="P3309" cm="1">
        <f t="array" ref="P3309">_xlfn.IFS(D3309="Same Day",N3309*0.2,D3309="First Class",N3309*0.1,D3309="Standard Class",N3309*0.5,D3309="Second Class",N3309*0)</f>
        <v>0</v>
      </c>
      <c r="Q3309">
        <f t="shared" si="104"/>
        <v>5.9436</v>
      </c>
    </row>
    <row r="3310" spans="1:17" x14ac:dyDescent="0.3">
      <c r="A3310">
        <v>3309</v>
      </c>
      <c r="B3310" t="s">
        <v>3976</v>
      </c>
      <c r="C3310" s="1">
        <v>42005</v>
      </c>
      <c r="D3310" t="s">
        <v>37</v>
      </c>
      <c r="E3310" t="s">
        <v>68</v>
      </c>
      <c r="F3310" t="s">
        <v>1969</v>
      </c>
      <c r="G3310" t="s">
        <v>596</v>
      </c>
      <c r="H3310" t="s">
        <v>25</v>
      </c>
      <c r="I3310" t="s">
        <v>28</v>
      </c>
      <c r="J3310" t="s">
        <v>90</v>
      </c>
      <c r="K3310">
        <v>47.984000000000002</v>
      </c>
      <c r="L3310">
        <v>2</v>
      </c>
      <c r="M3310">
        <v>0.2</v>
      </c>
      <c r="N3310">
        <v>14.395200000000001</v>
      </c>
      <c r="O3310">
        <f t="shared" si="103"/>
        <v>33.588799999999999</v>
      </c>
      <c r="P3310" cm="1">
        <f t="array" ref="P3310">_xlfn.IFS(D3310="Same Day",N3310*0.2,D3310="First Class",N3310*0.1,D3310="Standard Class",N3310*0.5,D3310="Second Class",N3310*0)</f>
        <v>0</v>
      </c>
      <c r="Q3310">
        <f t="shared" si="104"/>
        <v>33.588799999999999</v>
      </c>
    </row>
    <row r="3311" spans="1:17" x14ac:dyDescent="0.3">
      <c r="A3311">
        <v>3310</v>
      </c>
      <c r="B3311" t="s">
        <v>3977</v>
      </c>
      <c r="C3311" s="1">
        <v>42319</v>
      </c>
      <c r="D3311" t="s">
        <v>38</v>
      </c>
      <c r="E3311" t="s">
        <v>84</v>
      </c>
      <c r="F3311" t="s">
        <v>1260</v>
      </c>
      <c r="G3311" t="s">
        <v>2507</v>
      </c>
      <c r="H3311" t="s">
        <v>14</v>
      </c>
      <c r="I3311" t="s">
        <v>16</v>
      </c>
      <c r="J3311" t="s">
        <v>87</v>
      </c>
      <c r="K3311">
        <v>25.344000000000001</v>
      </c>
      <c r="L3311">
        <v>6</v>
      </c>
      <c r="M3311">
        <v>0.2</v>
      </c>
      <c r="N3311">
        <v>8.8704000000000001</v>
      </c>
      <c r="O3311">
        <f t="shared" si="103"/>
        <v>16.473600000000001</v>
      </c>
      <c r="P3311" cm="1">
        <f t="array" ref="P3311">_xlfn.IFS(D3311="Same Day",N3311*0.2,D3311="First Class",N3311*0.1,D3311="Standard Class",N3311*0.5,D3311="Second Class",N3311*0)</f>
        <v>4.4352</v>
      </c>
      <c r="Q3311">
        <f t="shared" si="104"/>
        <v>89.537310720000008</v>
      </c>
    </row>
    <row r="3312" spans="1:17" x14ac:dyDescent="0.3">
      <c r="A3312">
        <v>3311</v>
      </c>
      <c r="B3312" t="s">
        <v>3978</v>
      </c>
      <c r="C3312" s="1">
        <v>42635</v>
      </c>
      <c r="D3312" t="s">
        <v>38</v>
      </c>
      <c r="E3312" t="s">
        <v>77</v>
      </c>
      <c r="F3312" t="s">
        <v>2865</v>
      </c>
      <c r="G3312" t="s">
        <v>2051</v>
      </c>
      <c r="H3312" t="s">
        <v>14</v>
      </c>
      <c r="I3312" t="s">
        <v>16</v>
      </c>
      <c r="J3312" t="s">
        <v>101</v>
      </c>
      <c r="K3312">
        <v>232.4</v>
      </c>
      <c r="L3312">
        <v>5</v>
      </c>
      <c r="M3312">
        <v>0.2</v>
      </c>
      <c r="N3312">
        <v>78.435000000000002</v>
      </c>
      <c r="O3312">
        <f t="shared" si="103"/>
        <v>153.965</v>
      </c>
      <c r="P3312" cm="1">
        <f t="array" ref="P3312">_xlfn.IFS(D3312="Same Day",N3312*0.2,D3312="First Class",N3312*0.1,D3312="Standard Class",N3312*0.5,D3312="Second Class",N3312*0)</f>
        <v>39.217500000000001</v>
      </c>
      <c r="Q3312">
        <f t="shared" si="104"/>
        <v>6192.0873875000007</v>
      </c>
    </row>
    <row r="3313" spans="1:17" x14ac:dyDescent="0.3">
      <c r="A3313">
        <v>3312</v>
      </c>
      <c r="B3313" t="s">
        <v>3979</v>
      </c>
      <c r="C3313" s="1">
        <v>42454</v>
      </c>
      <c r="D3313" t="s">
        <v>37</v>
      </c>
      <c r="E3313" t="s">
        <v>68</v>
      </c>
      <c r="F3313" t="s">
        <v>3901</v>
      </c>
      <c r="G3313" t="s">
        <v>1993</v>
      </c>
      <c r="H3313" t="s">
        <v>8</v>
      </c>
      <c r="I3313" t="s">
        <v>12</v>
      </c>
      <c r="J3313" t="s">
        <v>87</v>
      </c>
      <c r="K3313">
        <v>86.45</v>
      </c>
      <c r="L3313">
        <v>7</v>
      </c>
      <c r="M3313">
        <v>0</v>
      </c>
      <c r="N3313">
        <v>38.037999999999997</v>
      </c>
      <c r="O3313">
        <f t="shared" si="103"/>
        <v>48.412000000000006</v>
      </c>
      <c r="P3313" cm="1">
        <f t="array" ref="P3313">_xlfn.IFS(D3313="Same Day",N3313*0.2,D3313="First Class",N3313*0.1,D3313="Standard Class",N3313*0.5,D3313="Second Class",N3313*0)</f>
        <v>0</v>
      </c>
      <c r="Q3313">
        <f t="shared" si="104"/>
        <v>48.412000000000006</v>
      </c>
    </row>
    <row r="3314" spans="1:17" x14ac:dyDescent="0.3">
      <c r="A3314">
        <v>3313</v>
      </c>
      <c r="B3314" t="s">
        <v>3980</v>
      </c>
      <c r="C3314" s="1">
        <v>41913</v>
      </c>
      <c r="D3314" t="s">
        <v>38</v>
      </c>
      <c r="E3314" t="s">
        <v>84</v>
      </c>
      <c r="F3314" t="s">
        <v>2510</v>
      </c>
      <c r="G3314" t="s">
        <v>674</v>
      </c>
      <c r="H3314" t="s">
        <v>8</v>
      </c>
      <c r="I3314" t="s">
        <v>9</v>
      </c>
      <c r="J3314" t="s">
        <v>73</v>
      </c>
      <c r="K3314">
        <v>603.91999999999996</v>
      </c>
      <c r="L3314">
        <v>5</v>
      </c>
      <c r="M3314">
        <v>0.2</v>
      </c>
      <c r="N3314">
        <v>45.293999999999997</v>
      </c>
      <c r="O3314">
        <f t="shared" si="103"/>
        <v>558.62599999999998</v>
      </c>
      <c r="P3314" cm="1">
        <f t="array" ref="P3314">_xlfn.IFS(D3314="Same Day",N3314*0.2,D3314="First Class",N3314*0.1,D3314="Standard Class",N3314*0.5,D3314="Second Class",N3314*0)</f>
        <v>22.646999999999998</v>
      </c>
      <c r="Q3314">
        <f t="shared" si="104"/>
        <v>13209.829021999998</v>
      </c>
    </row>
    <row r="3315" spans="1:17" x14ac:dyDescent="0.3">
      <c r="A3315">
        <v>3314</v>
      </c>
      <c r="B3315" t="s">
        <v>3980</v>
      </c>
      <c r="C3315" s="1">
        <v>41913</v>
      </c>
      <c r="D3315" t="s">
        <v>38</v>
      </c>
      <c r="E3315" t="s">
        <v>84</v>
      </c>
      <c r="F3315" t="s">
        <v>2510</v>
      </c>
      <c r="G3315" t="s">
        <v>2628</v>
      </c>
      <c r="H3315" t="s">
        <v>14</v>
      </c>
      <c r="I3315" t="s">
        <v>18</v>
      </c>
      <c r="J3315" t="s">
        <v>160</v>
      </c>
      <c r="K3315">
        <v>81.98</v>
      </c>
      <c r="L3315">
        <v>2</v>
      </c>
      <c r="M3315">
        <v>0</v>
      </c>
      <c r="N3315">
        <v>40.170200000000001</v>
      </c>
      <c r="O3315">
        <f t="shared" si="103"/>
        <v>41.809800000000003</v>
      </c>
      <c r="P3315" cm="1">
        <f t="array" ref="P3315">_xlfn.IFS(D3315="Same Day",N3315*0.2,D3315="First Class",N3315*0.1,D3315="Standard Class",N3315*0.5,D3315="Second Class",N3315*0)</f>
        <v>20.085100000000001</v>
      </c>
      <c r="Q3315">
        <f t="shared" si="104"/>
        <v>881.56381398000008</v>
      </c>
    </row>
    <row r="3316" spans="1:17" x14ac:dyDescent="0.3">
      <c r="A3316">
        <v>3315</v>
      </c>
      <c r="B3316" t="s">
        <v>3981</v>
      </c>
      <c r="C3316" s="1">
        <v>43097</v>
      </c>
      <c r="D3316" t="s">
        <v>38</v>
      </c>
      <c r="E3316" t="s">
        <v>68</v>
      </c>
      <c r="F3316" t="s">
        <v>3459</v>
      </c>
      <c r="G3316" t="s">
        <v>674</v>
      </c>
      <c r="H3316" t="s">
        <v>8</v>
      </c>
      <c r="I3316" t="s">
        <v>9</v>
      </c>
      <c r="J3316" t="s">
        <v>73</v>
      </c>
      <c r="K3316">
        <v>271.76400000000001</v>
      </c>
      <c r="L3316">
        <v>2</v>
      </c>
      <c r="M3316">
        <v>0.1</v>
      </c>
      <c r="N3316">
        <v>48.313600000000001</v>
      </c>
      <c r="O3316">
        <f t="shared" si="103"/>
        <v>223.4504</v>
      </c>
      <c r="P3316" cm="1">
        <f t="array" ref="P3316">_xlfn.IFS(D3316="Same Day",N3316*0.2,D3316="First Class",N3316*0.1,D3316="Standard Class",N3316*0.5,D3316="Second Class",N3316*0)</f>
        <v>24.1568</v>
      </c>
      <c r="Q3316">
        <f t="shared" si="104"/>
        <v>5621.2970227200003</v>
      </c>
    </row>
    <row r="3317" spans="1:17" x14ac:dyDescent="0.3">
      <c r="A3317">
        <v>3316</v>
      </c>
      <c r="B3317" t="s">
        <v>3981</v>
      </c>
      <c r="C3317" s="1">
        <v>43097</v>
      </c>
      <c r="D3317" t="s">
        <v>38</v>
      </c>
      <c r="E3317" t="s">
        <v>84</v>
      </c>
      <c r="F3317" t="s">
        <v>3459</v>
      </c>
      <c r="G3317" t="s">
        <v>2613</v>
      </c>
      <c r="H3317" t="s">
        <v>14</v>
      </c>
      <c r="I3317" t="s">
        <v>16</v>
      </c>
      <c r="J3317" t="s">
        <v>87</v>
      </c>
      <c r="K3317">
        <v>14.375999999999999</v>
      </c>
      <c r="L3317">
        <v>3</v>
      </c>
      <c r="M3317">
        <v>0.2</v>
      </c>
      <c r="N3317">
        <v>4.8518999999999997</v>
      </c>
      <c r="O3317">
        <f t="shared" si="103"/>
        <v>9.5241000000000007</v>
      </c>
      <c r="P3317" cm="1">
        <f t="array" ref="P3317">_xlfn.IFS(D3317="Same Day",N3317*0.2,D3317="First Class",N3317*0.1,D3317="Standard Class",N3317*0.5,D3317="Second Class",N3317*0)</f>
        <v>2.4259499999999998</v>
      </c>
      <c r="Q3317">
        <f t="shared" si="104"/>
        <v>32.629090394999999</v>
      </c>
    </row>
    <row r="3318" spans="1:17" x14ac:dyDescent="0.3">
      <c r="A3318">
        <v>3317</v>
      </c>
      <c r="B3318" t="s">
        <v>3982</v>
      </c>
      <c r="C3318" s="1">
        <v>43054</v>
      </c>
      <c r="D3318" t="s">
        <v>37</v>
      </c>
      <c r="E3318" t="s">
        <v>108</v>
      </c>
      <c r="F3318" t="s">
        <v>2399</v>
      </c>
      <c r="G3318" t="s">
        <v>3167</v>
      </c>
      <c r="H3318" t="s">
        <v>8</v>
      </c>
      <c r="I3318" t="s">
        <v>12</v>
      </c>
      <c r="J3318" t="s">
        <v>87</v>
      </c>
      <c r="K3318">
        <v>341.96</v>
      </c>
      <c r="L3318">
        <v>5</v>
      </c>
      <c r="M3318">
        <v>0.6</v>
      </c>
      <c r="N3318">
        <v>-427.45</v>
      </c>
      <c r="O3318">
        <f t="shared" si="103"/>
        <v>769.41</v>
      </c>
      <c r="P3318" cm="1">
        <f t="array" ref="P3318">_xlfn.IFS(D3318="Same Day",N3318*0.2,D3318="First Class",N3318*0.1,D3318="Standard Class",N3318*0.5,D3318="Second Class",N3318*0)</f>
        <v>0</v>
      </c>
      <c r="Q3318">
        <f t="shared" si="104"/>
        <v>769.41</v>
      </c>
    </row>
    <row r="3319" spans="1:17" x14ac:dyDescent="0.3">
      <c r="A3319">
        <v>3318</v>
      </c>
      <c r="B3319" t="s">
        <v>3983</v>
      </c>
      <c r="C3319" s="1">
        <v>42262</v>
      </c>
      <c r="D3319" t="s">
        <v>38</v>
      </c>
      <c r="E3319" t="s">
        <v>68</v>
      </c>
      <c r="F3319" t="s">
        <v>332</v>
      </c>
      <c r="G3319" t="s">
        <v>1391</v>
      </c>
      <c r="H3319" t="s">
        <v>14</v>
      </c>
      <c r="I3319" t="s">
        <v>20</v>
      </c>
      <c r="J3319" t="s">
        <v>87</v>
      </c>
      <c r="K3319">
        <v>181.35</v>
      </c>
      <c r="L3319">
        <v>9</v>
      </c>
      <c r="M3319">
        <v>0</v>
      </c>
      <c r="N3319">
        <v>48.964500000000001</v>
      </c>
      <c r="O3319">
        <f t="shared" si="103"/>
        <v>132.38549999999998</v>
      </c>
      <c r="P3319" cm="1">
        <f t="array" ref="P3319">_xlfn.IFS(D3319="Same Day",N3319*0.2,D3319="First Class",N3319*0.1,D3319="Standard Class",N3319*0.5,D3319="Second Class",N3319*0)</f>
        <v>24.482250000000001</v>
      </c>
      <c r="Q3319">
        <f t="shared" si="104"/>
        <v>3373.4804073749997</v>
      </c>
    </row>
    <row r="3320" spans="1:17" x14ac:dyDescent="0.3">
      <c r="A3320">
        <v>3319</v>
      </c>
      <c r="B3320" t="s">
        <v>3983</v>
      </c>
      <c r="C3320" s="1">
        <v>42262</v>
      </c>
      <c r="D3320" t="s">
        <v>38</v>
      </c>
      <c r="E3320" t="s">
        <v>96</v>
      </c>
      <c r="F3320" t="s">
        <v>332</v>
      </c>
      <c r="G3320" t="s">
        <v>2789</v>
      </c>
      <c r="H3320" t="s">
        <v>14</v>
      </c>
      <c r="I3320" t="s">
        <v>22</v>
      </c>
      <c r="J3320" t="s">
        <v>160</v>
      </c>
      <c r="K3320">
        <v>8.64</v>
      </c>
      <c r="L3320">
        <v>3</v>
      </c>
      <c r="M3320">
        <v>0</v>
      </c>
      <c r="N3320">
        <v>4.2336</v>
      </c>
      <c r="O3320">
        <f t="shared" si="103"/>
        <v>4.4064000000000005</v>
      </c>
      <c r="P3320" cm="1">
        <f t="array" ref="P3320">_xlfn.IFS(D3320="Same Day",N3320*0.2,D3320="First Class",N3320*0.1,D3320="Standard Class",N3320*0.5,D3320="Second Class",N3320*0)</f>
        <v>2.1168</v>
      </c>
      <c r="Q3320">
        <f t="shared" si="104"/>
        <v>13.733867520000002</v>
      </c>
    </row>
    <row r="3321" spans="1:17" x14ac:dyDescent="0.3">
      <c r="A3321">
        <v>3320</v>
      </c>
      <c r="B3321" t="s">
        <v>3984</v>
      </c>
      <c r="C3321" s="1">
        <v>41998</v>
      </c>
      <c r="D3321" t="s">
        <v>38</v>
      </c>
      <c r="E3321" t="s">
        <v>77</v>
      </c>
      <c r="F3321" t="s">
        <v>3985</v>
      </c>
      <c r="G3321" t="s">
        <v>2382</v>
      </c>
      <c r="H3321" t="s">
        <v>14</v>
      </c>
      <c r="I3321" t="s">
        <v>17</v>
      </c>
      <c r="J3321" t="s">
        <v>87</v>
      </c>
      <c r="K3321">
        <v>43.512</v>
      </c>
      <c r="L3321">
        <v>7</v>
      </c>
      <c r="M3321">
        <v>0.2</v>
      </c>
      <c r="N3321">
        <v>3.8073000000000001</v>
      </c>
      <c r="O3321">
        <f t="shared" si="103"/>
        <v>39.704700000000003</v>
      </c>
      <c r="P3321" cm="1">
        <f t="array" ref="P3321">_xlfn.IFS(D3321="Same Day",N3321*0.2,D3321="First Class",N3321*0.1,D3321="Standard Class",N3321*0.5,D3321="Second Class",N3321*0)</f>
        <v>1.9036500000000001</v>
      </c>
      <c r="Q3321">
        <f t="shared" si="104"/>
        <v>115.288552155</v>
      </c>
    </row>
    <row r="3322" spans="1:17" x14ac:dyDescent="0.3">
      <c r="A3322">
        <v>3321</v>
      </c>
      <c r="B3322" t="s">
        <v>3984</v>
      </c>
      <c r="C3322" s="1">
        <v>41998</v>
      </c>
      <c r="D3322" t="s">
        <v>38</v>
      </c>
      <c r="E3322" t="s">
        <v>77</v>
      </c>
      <c r="F3322" t="s">
        <v>3985</v>
      </c>
      <c r="G3322" t="s">
        <v>418</v>
      </c>
      <c r="H3322" t="s">
        <v>8</v>
      </c>
      <c r="I3322" t="s">
        <v>9</v>
      </c>
      <c r="J3322" t="s">
        <v>73</v>
      </c>
      <c r="K3322">
        <v>662.88</v>
      </c>
      <c r="L3322">
        <v>3</v>
      </c>
      <c r="M3322">
        <v>0.2</v>
      </c>
      <c r="N3322">
        <v>74.573999999999998</v>
      </c>
      <c r="O3322">
        <f t="shared" si="103"/>
        <v>588.30600000000004</v>
      </c>
      <c r="P3322" cm="1">
        <f t="array" ref="P3322">_xlfn.IFS(D3322="Same Day",N3322*0.2,D3322="First Class",N3322*0.1,D3322="Standard Class",N3322*0.5,D3322="Second Class",N3322*0)</f>
        <v>37.286999999999999</v>
      </c>
      <c r="Q3322">
        <f t="shared" si="104"/>
        <v>22524.471822</v>
      </c>
    </row>
    <row r="3323" spans="1:17" x14ac:dyDescent="0.3">
      <c r="A3323">
        <v>3322</v>
      </c>
      <c r="B3323" t="s">
        <v>3984</v>
      </c>
      <c r="C3323" s="1">
        <v>41998</v>
      </c>
      <c r="D3323" t="s">
        <v>38</v>
      </c>
      <c r="E3323" t="s">
        <v>84</v>
      </c>
      <c r="F3323" t="s">
        <v>3985</v>
      </c>
      <c r="G3323" t="s">
        <v>2489</v>
      </c>
      <c r="H3323" t="s">
        <v>14</v>
      </c>
      <c r="I3323" t="s">
        <v>18</v>
      </c>
      <c r="J3323" t="s">
        <v>275</v>
      </c>
      <c r="K3323">
        <v>25.92</v>
      </c>
      <c r="L3323">
        <v>5</v>
      </c>
      <c r="M3323">
        <v>0.2</v>
      </c>
      <c r="N3323">
        <v>9.0719999999999992</v>
      </c>
      <c r="O3323">
        <f t="shared" si="103"/>
        <v>16.848000000000003</v>
      </c>
      <c r="P3323" cm="1">
        <f t="array" ref="P3323">_xlfn.IFS(D3323="Same Day",N3323*0.2,D3323="First Class",N3323*0.1,D3323="Standard Class",N3323*0.5,D3323="Second Class",N3323*0)</f>
        <v>4.5359999999999996</v>
      </c>
      <c r="Q3323">
        <f t="shared" si="104"/>
        <v>93.270528000000013</v>
      </c>
    </row>
    <row r="3324" spans="1:17" x14ac:dyDescent="0.3">
      <c r="A3324">
        <v>3323</v>
      </c>
      <c r="B3324" t="s">
        <v>3986</v>
      </c>
      <c r="C3324" s="1">
        <v>42212</v>
      </c>
      <c r="D3324" t="s">
        <v>38</v>
      </c>
      <c r="E3324" t="s">
        <v>77</v>
      </c>
      <c r="F3324" t="s">
        <v>1298</v>
      </c>
      <c r="G3324" t="s">
        <v>104</v>
      </c>
      <c r="H3324" t="s">
        <v>14</v>
      </c>
      <c r="I3324" t="s">
        <v>17</v>
      </c>
      <c r="J3324" t="s">
        <v>87</v>
      </c>
      <c r="K3324">
        <v>68.94</v>
      </c>
      <c r="L3324">
        <v>3</v>
      </c>
      <c r="M3324">
        <v>0</v>
      </c>
      <c r="N3324">
        <v>20.681999999999999</v>
      </c>
      <c r="O3324">
        <f t="shared" si="103"/>
        <v>48.257999999999996</v>
      </c>
      <c r="P3324" cm="1">
        <f t="array" ref="P3324">_xlfn.IFS(D3324="Same Day",N3324*0.2,D3324="First Class",N3324*0.1,D3324="Standard Class",N3324*0.5,D3324="Second Class",N3324*0)</f>
        <v>10.340999999999999</v>
      </c>
      <c r="Q3324">
        <f t="shared" si="104"/>
        <v>547.29397799999992</v>
      </c>
    </row>
    <row r="3325" spans="1:17" x14ac:dyDescent="0.3">
      <c r="A3325">
        <v>3324</v>
      </c>
      <c r="B3325" t="s">
        <v>3986</v>
      </c>
      <c r="C3325" s="1">
        <v>42212</v>
      </c>
      <c r="D3325" t="s">
        <v>38</v>
      </c>
      <c r="E3325" t="s">
        <v>96</v>
      </c>
      <c r="F3325" t="s">
        <v>1298</v>
      </c>
      <c r="G3325" t="s">
        <v>1311</v>
      </c>
      <c r="H3325" t="s">
        <v>8</v>
      </c>
      <c r="I3325" t="s">
        <v>12</v>
      </c>
      <c r="J3325" t="s">
        <v>87</v>
      </c>
      <c r="K3325">
        <v>128.82</v>
      </c>
      <c r="L3325">
        <v>3</v>
      </c>
      <c r="M3325">
        <v>0</v>
      </c>
      <c r="N3325">
        <v>50.239800000000002</v>
      </c>
      <c r="O3325">
        <f t="shared" si="103"/>
        <v>78.580199999999991</v>
      </c>
      <c r="P3325" cm="1">
        <f t="array" ref="P3325">_xlfn.IFS(D3325="Same Day",N3325*0.2,D3325="First Class",N3325*0.1,D3325="Standard Class",N3325*0.5,D3325="Second Class",N3325*0)</f>
        <v>25.119900000000001</v>
      </c>
      <c r="Q3325">
        <f t="shared" si="104"/>
        <v>2052.5069659799997</v>
      </c>
    </row>
    <row r="3326" spans="1:17" x14ac:dyDescent="0.3">
      <c r="A3326">
        <v>3325</v>
      </c>
      <c r="B3326" t="s">
        <v>3987</v>
      </c>
      <c r="C3326" s="1">
        <v>41958</v>
      </c>
      <c r="D3326" t="s">
        <v>38</v>
      </c>
      <c r="E3326" t="s">
        <v>77</v>
      </c>
      <c r="F3326" t="s">
        <v>226</v>
      </c>
      <c r="G3326" t="s">
        <v>2764</v>
      </c>
      <c r="H3326" t="s">
        <v>14</v>
      </c>
      <c r="I3326" t="s">
        <v>16</v>
      </c>
      <c r="J3326" t="s">
        <v>87</v>
      </c>
      <c r="K3326">
        <v>896.99</v>
      </c>
      <c r="L3326">
        <v>5</v>
      </c>
      <c r="M3326">
        <v>0.8</v>
      </c>
      <c r="N3326">
        <v>-1480.0335</v>
      </c>
      <c r="O3326">
        <f t="shared" si="103"/>
        <v>2377.0235000000002</v>
      </c>
      <c r="P3326" cm="1">
        <f t="array" ref="P3326">_xlfn.IFS(D3326="Same Day",N3326*0.2,D3326="First Class",N3326*0.1,D3326="Standard Class",N3326*0.5,D3326="Second Class",N3326*0)</f>
        <v>-740.01675</v>
      </c>
      <c r="Q3326">
        <f t="shared" si="104"/>
        <v>-1756660.1816436253</v>
      </c>
    </row>
    <row r="3327" spans="1:17" x14ac:dyDescent="0.3">
      <c r="A3327">
        <v>3326</v>
      </c>
      <c r="B3327" t="s">
        <v>3987</v>
      </c>
      <c r="C3327" s="1">
        <v>41958</v>
      </c>
      <c r="D3327" t="s">
        <v>38</v>
      </c>
      <c r="E3327" t="s">
        <v>96</v>
      </c>
      <c r="F3327" t="s">
        <v>226</v>
      </c>
      <c r="G3327" t="s">
        <v>3827</v>
      </c>
      <c r="H3327" t="s">
        <v>14</v>
      </c>
      <c r="I3327" t="s">
        <v>16</v>
      </c>
      <c r="J3327" t="s">
        <v>87</v>
      </c>
      <c r="K3327">
        <v>1.234</v>
      </c>
      <c r="L3327">
        <v>1</v>
      </c>
      <c r="M3327">
        <v>0.8</v>
      </c>
      <c r="N3327">
        <v>-1.9743999999999999</v>
      </c>
      <c r="O3327">
        <f t="shared" si="103"/>
        <v>3.2084000000000001</v>
      </c>
      <c r="P3327" cm="1">
        <f t="array" ref="P3327">_xlfn.IFS(D3327="Same Day",N3327*0.2,D3327="First Class",N3327*0.1,D3327="Standard Class",N3327*0.5,D3327="Second Class",N3327*0)</f>
        <v>-0.98719999999999997</v>
      </c>
      <c r="Q3327">
        <f t="shared" si="104"/>
        <v>4.1067520000000107E-2</v>
      </c>
    </row>
    <row r="3328" spans="1:17" x14ac:dyDescent="0.3">
      <c r="A3328">
        <v>3327</v>
      </c>
      <c r="B3328" t="s">
        <v>3987</v>
      </c>
      <c r="C3328" s="1">
        <v>41958</v>
      </c>
      <c r="D3328" t="s">
        <v>38</v>
      </c>
      <c r="E3328" t="s">
        <v>108</v>
      </c>
      <c r="F3328" t="s">
        <v>226</v>
      </c>
      <c r="G3328" t="s">
        <v>3774</v>
      </c>
      <c r="H3328" t="s">
        <v>14</v>
      </c>
      <c r="I3328" t="s">
        <v>20</v>
      </c>
      <c r="J3328" t="s">
        <v>87</v>
      </c>
      <c r="K3328">
        <v>67.56</v>
      </c>
      <c r="L3328">
        <v>3</v>
      </c>
      <c r="M3328">
        <v>0.2</v>
      </c>
      <c r="N3328">
        <v>6.7560000000000002</v>
      </c>
      <c r="O3328">
        <f t="shared" si="103"/>
        <v>60.804000000000002</v>
      </c>
      <c r="P3328" cm="1">
        <f t="array" ref="P3328">_xlfn.IFS(D3328="Same Day",N3328*0.2,D3328="First Class",N3328*0.1,D3328="Standard Class",N3328*0.5,D3328="Second Class",N3328*0)</f>
        <v>3.3780000000000001</v>
      </c>
      <c r="Q3328">
        <f t="shared" si="104"/>
        <v>266.19991200000004</v>
      </c>
    </row>
    <row r="3329" spans="1:17" x14ac:dyDescent="0.3">
      <c r="A3329">
        <v>3328</v>
      </c>
      <c r="B3329" t="s">
        <v>3987</v>
      </c>
      <c r="C3329" s="1">
        <v>41958</v>
      </c>
      <c r="D3329" t="s">
        <v>38</v>
      </c>
      <c r="E3329" t="s">
        <v>84</v>
      </c>
      <c r="F3329" t="s">
        <v>226</v>
      </c>
      <c r="G3329" t="s">
        <v>819</v>
      </c>
      <c r="H3329" t="s">
        <v>14</v>
      </c>
      <c r="I3329" t="s">
        <v>18</v>
      </c>
      <c r="J3329" t="s">
        <v>275</v>
      </c>
      <c r="K3329">
        <v>21.72</v>
      </c>
      <c r="L3329">
        <v>5</v>
      </c>
      <c r="M3329">
        <v>0.2</v>
      </c>
      <c r="N3329">
        <v>7.8734999999999999</v>
      </c>
      <c r="O3329">
        <f t="shared" si="103"/>
        <v>13.846499999999999</v>
      </c>
      <c r="P3329" cm="1">
        <f t="array" ref="P3329">_xlfn.IFS(D3329="Same Day",N3329*0.2,D3329="First Class",N3329*0.1,D3329="Standard Class",N3329*0.5,D3329="Second Class",N3329*0)</f>
        <v>3.93675</v>
      </c>
      <c r="Q3329">
        <f t="shared" si="104"/>
        <v>68.356708874999995</v>
      </c>
    </row>
    <row r="3330" spans="1:17" x14ac:dyDescent="0.3">
      <c r="A3330">
        <v>3329</v>
      </c>
      <c r="B3330" t="s">
        <v>3987</v>
      </c>
      <c r="C3330" s="1">
        <v>41958</v>
      </c>
      <c r="D3330" t="s">
        <v>38</v>
      </c>
      <c r="E3330" t="s">
        <v>77</v>
      </c>
      <c r="F3330" t="s">
        <v>226</v>
      </c>
      <c r="G3330" t="s">
        <v>3988</v>
      </c>
      <c r="H3330" t="s">
        <v>14</v>
      </c>
      <c r="I3330" t="s">
        <v>18</v>
      </c>
      <c r="J3330" t="s">
        <v>160</v>
      </c>
      <c r="K3330">
        <v>262.33600000000001</v>
      </c>
      <c r="L3330">
        <v>8</v>
      </c>
      <c r="M3330">
        <v>0.2</v>
      </c>
      <c r="N3330">
        <v>95.096800000000002</v>
      </c>
      <c r="O3330">
        <f t="shared" si="103"/>
        <v>167.23920000000001</v>
      </c>
      <c r="P3330" cm="1">
        <f t="array" ref="P3330">_xlfn.IFS(D3330="Same Day",N3330*0.2,D3330="First Class",N3330*0.1,D3330="Standard Class",N3330*0.5,D3330="Second Class",N3330*0)</f>
        <v>47.548400000000001</v>
      </c>
      <c r="Q3330">
        <f t="shared" si="104"/>
        <v>8119.1955772800011</v>
      </c>
    </row>
    <row r="3331" spans="1:17" x14ac:dyDescent="0.3">
      <c r="A3331">
        <v>3330</v>
      </c>
      <c r="B3331" t="s">
        <v>3987</v>
      </c>
      <c r="C3331" s="1">
        <v>41958</v>
      </c>
      <c r="D3331" t="s">
        <v>38</v>
      </c>
      <c r="E3331" t="s">
        <v>77</v>
      </c>
      <c r="F3331" t="s">
        <v>226</v>
      </c>
      <c r="G3331" t="s">
        <v>2048</v>
      </c>
      <c r="H3331" t="s">
        <v>25</v>
      </c>
      <c r="I3331" t="s">
        <v>26</v>
      </c>
      <c r="J3331" t="s">
        <v>164</v>
      </c>
      <c r="K3331">
        <v>148.47999999999999</v>
      </c>
      <c r="L3331">
        <v>2</v>
      </c>
      <c r="M3331">
        <v>0.2</v>
      </c>
      <c r="N3331">
        <v>16.704000000000001</v>
      </c>
      <c r="O3331">
        <f t="shared" ref="O3331:O3394" si="105">K3331-N3331</f>
        <v>131.77599999999998</v>
      </c>
      <c r="P3331" cm="1">
        <f t="array" ref="P3331">_xlfn.IFS(D3331="Same Day",N3331*0.2,D3331="First Class",N3331*0.1,D3331="Standard Class",N3331*0.5,D3331="Second Class",N3331*0)</f>
        <v>8.3520000000000003</v>
      </c>
      <c r="Q3331">
        <f t="shared" ref="Q3331:Q3394" si="106">(K3331-N3331)*(1+P3331)</f>
        <v>1232.369152</v>
      </c>
    </row>
    <row r="3332" spans="1:17" x14ac:dyDescent="0.3">
      <c r="A3332">
        <v>3331</v>
      </c>
      <c r="B3332" t="s">
        <v>3987</v>
      </c>
      <c r="C3332" s="1">
        <v>41958</v>
      </c>
      <c r="D3332" t="s">
        <v>38</v>
      </c>
      <c r="E3332" t="s">
        <v>77</v>
      </c>
      <c r="F3332" t="s">
        <v>226</v>
      </c>
      <c r="G3332" t="s">
        <v>2717</v>
      </c>
      <c r="H3332" t="s">
        <v>25</v>
      </c>
      <c r="I3332" t="s">
        <v>26</v>
      </c>
      <c r="J3332" t="s">
        <v>164</v>
      </c>
      <c r="K3332">
        <v>241.17599999999999</v>
      </c>
      <c r="L3332">
        <v>3</v>
      </c>
      <c r="M3332">
        <v>0.2</v>
      </c>
      <c r="N3332">
        <v>15.073499999999999</v>
      </c>
      <c r="O3332">
        <f t="shared" si="105"/>
        <v>226.10249999999999</v>
      </c>
      <c r="P3332" cm="1">
        <f t="array" ref="P3332">_xlfn.IFS(D3332="Same Day",N3332*0.2,D3332="First Class",N3332*0.1,D3332="Standard Class",N3332*0.5,D3332="Second Class",N3332*0)</f>
        <v>7.5367499999999996</v>
      </c>
      <c r="Q3332">
        <f t="shared" si="106"/>
        <v>1930.1805168749997</v>
      </c>
    </row>
    <row r="3333" spans="1:17" x14ac:dyDescent="0.3">
      <c r="A3333">
        <v>3332</v>
      </c>
      <c r="B3333" t="s">
        <v>3989</v>
      </c>
      <c r="C3333" s="1">
        <v>43089</v>
      </c>
      <c r="D3333" t="s">
        <v>38</v>
      </c>
      <c r="E3333" t="s">
        <v>84</v>
      </c>
      <c r="F3333" t="s">
        <v>266</v>
      </c>
      <c r="G3333" t="s">
        <v>3990</v>
      </c>
      <c r="H3333" t="s">
        <v>25</v>
      </c>
      <c r="I3333" t="s">
        <v>28</v>
      </c>
      <c r="J3333" t="s">
        <v>90</v>
      </c>
      <c r="K3333">
        <v>227.976</v>
      </c>
      <c r="L3333">
        <v>3</v>
      </c>
      <c r="M3333">
        <v>0.2</v>
      </c>
      <c r="N3333">
        <v>28.497</v>
      </c>
      <c r="O3333">
        <f t="shared" si="105"/>
        <v>199.47899999999998</v>
      </c>
      <c r="P3333" cm="1">
        <f t="array" ref="P3333">_xlfn.IFS(D3333="Same Day",N3333*0.2,D3333="First Class",N3333*0.1,D3333="Standard Class",N3333*0.5,D3333="Second Class",N3333*0)</f>
        <v>14.2485</v>
      </c>
      <c r="Q3333">
        <f t="shared" si="106"/>
        <v>3041.7555315</v>
      </c>
    </row>
    <row r="3334" spans="1:17" x14ac:dyDescent="0.3">
      <c r="A3334">
        <v>3333</v>
      </c>
      <c r="B3334" t="s">
        <v>3989</v>
      </c>
      <c r="C3334" s="1">
        <v>43089</v>
      </c>
      <c r="D3334" t="s">
        <v>38</v>
      </c>
      <c r="E3334" t="s">
        <v>77</v>
      </c>
      <c r="F3334" t="s">
        <v>266</v>
      </c>
      <c r="G3334" t="s">
        <v>3927</v>
      </c>
      <c r="H3334" t="s">
        <v>25</v>
      </c>
      <c r="I3334" t="s">
        <v>26</v>
      </c>
      <c r="J3334" t="s">
        <v>164</v>
      </c>
      <c r="K3334">
        <v>52.68</v>
      </c>
      <c r="L3334">
        <v>3</v>
      </c>
      <c r="M3334">
        <v>0.2</v>
      </c>
      <c r="N3334">
        <v>19.754999999999999</v>
      </c>
      <c r="O3334">
        <f t="shared" si="105"/>
        <v>32.924999999999997</v>
      </c>
      <c r="P3334" cm="1">
        <f t="array" ref="P3334">_xlfn.IFS(D3334="Same Day",N3334*0.2,D3334="First Class",N3334*0.1,D3334="Standard Class",N3334*0.5,D3334="Second Class",N3334*0)</f>
        <v>9.8774999999999995</v>
      </c>
      <c r="Q3334">
        <f t="shared" si="106"/>
        <v>358.14168749999993</v>
      </c>
    </row>
    <row r="3335" spans="1:17" x14ac:dyDescent="0.3">
      <c r="A3335">
        <v>3334</v>
      </c>
      <c r="B3335" t="s">
        <v>3989</v>
      </c>
      <c r="C3335" s="1">
        <v>43089</v>
      </c>
      <c r="D3335" t="s">
        <v>38</v>
      </c>
      <c r="E3335" t="s">
        <v>84</v>
      </c>
      <c r="F3335" t="s">
        <v>266</v>
      </c>
      <c r="G3335" t="s">
        <v>3991</v>
      </c>
      <c r="H3335" t="s">
        <v>8</v>
      </c>
      <c r="I3335" t="s">
        <v>12</v>
      </c>
      <c r="J3335" t="s">
        <v>87</v>
      </c>
      <c r="K3335">
        <v>2.032</v>
      </c>
      <c r="L3335">
        <v>1</v>
      </c>
      <c r="M3335">
        <v>0.6</v>
      </c>
      <c r="N3335">
        <v>-1.3208</v>
      </c>
      <c r="O3335">
        <f t="shared" si="105"/>
        <v>3.3528000000000002</v>
      </c>
      <c r="P3335" cm="1">
        <f t="array" ref="P3335">_xlfn.IFS(D3335="Same Day",N3335*0.2,D3335="First Class",N3335*0.1,D3335="Standard Class",N3335*0.5,D3335="Second Class",N3335*0)</f>
        <v>-0.66039999999999999</v>
      </c>
      <c r="Q3335">
        <f t="shared" si="106"/>
        <v>1.1386108800000001</v>
      </c>
    </row>
    <row r="3336" spans="1:17" x14ac:dyDescent="0.3">
      <c r="A3336">
        <v>3335</v>
      </c>
      <c r="B3336" t="s">
        <v>3992</v>
      </c>
      <c r="C3336" s="1">
        <v>42969</v>
      </c>
      <c r="D3336" t="s">
        <v>35</v>
      </c>
      <c r="E3336" t="s">
        <v>77</v>
      </c>
      <c r="F3336" t="s">
        <v>3993</v>
      </c>
      <c r="G3336" t="s">
        <v>1765</v>
      </c>
      <c r="H3336" t="s">
        <v>14</v>
      </c>
      <c r="I3336" t="s">
        <v>20</v>
      </c>
      <c r="J3336" t="s">
        <v>87</v>
      </c>
      <c r="K3336">
        <v>17.12</v>
      </c>
      <c r="L3336">
        <v>4</v>
      </c>
      <c r="M3336">
        <v>0</v>
      </c>
      <c r="N3336">
        <v>4.9648000000000003</v>
      </c>
      <c r="O3336">
        <f t="shared" si="105"/>
        <v>12.155200000000001</v>
      </c>
      <c r="P3336" cm="1">
        <f t="array" ref="P3336">_xlfn.IFS(D3336="Same Day",N3336*0.2,D3336="First Class",N3336*0.1,D3336="Standard Class",N3336*0.5,D3336="Second Class",N3336*0)</f>
        <v>0.49648000000000003</v>
      </c>
      <c r="Q3336">
        <f t="shared" si="106"/>
        <v>18.190013696000001</v>
      </c>
    </row>
    <row r="3337" spans="1:17" x14ac:dyDescent="0.3">
      <c r="A3337">
        <v>3336</v>
      </c>
      <c r="B3337" t="s">
        <v>3992</v>
      </c>
      <c r="C3337" s="1">
        <v>42969</v>
      </c>
      <c r="D3337" t="s">
        <v>35</v>
      </c>
      <c r="E3337" t="s">
        <v>77</v>
      </c>
      <c r="F3337" t="s">
        <v>3993</v>
      </c>
      <c r="G3337" t="s">
        <v>1152</v>
      </c>
      <c r="H3337" t="s">
        <v>25</v>
      </c>
      <c r="I3337" t="s">
        <v>26</v>
      </c>
      <c r="J3337" t="s">
        <v>164</v>
      </c>
      <c r="K3337">
        <v>431.96800000000002</v>
      </c>
      <c r="L3337">
        <v>4</v>
      </c>
      <c r="M3337">
        <v>0.2</v>
      </c>
      <c r="N3337">
        <v>37.797199999999997</v>
      </c>
      <c r="O3337">
        <f t="shared" si="105"/>
        <v>394.17080000000004</v>
      </c>
      <c r="P3337" cm="1">
        <f t="array" ref="P3337">_xlfn.IFS(D3337="Same Day",N3337*0.2,D3337="First Class",N3337*0.1,D3337="Standard Class",N3337*0.5,D3337="Second Class",N3337*0)</f>
        <v>3.7797199999999997</v>
      </c>
      <c r="Q3337">
        <f t="shared" si="106"/>
        <v>1884.0260561759999</v>
      </c>
    </row>
    <row r="3338" spans="1:17" x14ac:dyDescent="0.3">
      <c r="A3338">
        <v>3337</v>
      </c>
      <c r="B3338" t="s">
        <v>3992</v>
      </c>
      <c r="C3338" s="1">
        <v>42969</v>
      </c>
      <c r="D3338" t="s">
        <v>35</v>
      </c>
      <c r="E3338" t="s">
        <v>77</v>
      </c>
      <c r="F3338" t="s">
        <v>3993</v>
      </c>
      <c r="G3338" t="s">
        <v>3994</v>
      </c>
      <c r="H3338" t="s">
        <v>8</v>
      </c>
      <c r="I3338" t="s">
        <v>12</v>
      </c>
      <c r="J3338" t="s">
        <v>73</v>
      </c>
      <c r="K3338">
        <v>129.91999999999999</v>
      </c>
      <c r="L3338">
        <v>4</v>
      </c>
      <c r="M3338">
        <v>0</v>
      </c>
      <c r="N3338">
        <v>10.393599999999999</v>
      </c>
      <c r="O3338">
        <f t="shared" si="105"/>
        <v>119.5264</v>
      </c>
      <c r="P3338" cm="1">
        <f t="array" ref="P3338">_xlfn.IFS(D3338="Same Day",N3338*0.2,D3338="First Class",N3338*0.1,D3338="Standard Class",N3338*0.5,D3338="Second Class",N3338*0)</f>
        <v>1.0393600000000001</v>
      </c>
      <c r="Q3338">
        <f t="shared" si="106"/>
        <v>243.75735910400002</v>
      </c>
    </row>
    <row r="3339" spans="1:17" x14ac:dyDescent="0.3">
      <c r="A3339">
        <v>3338</v>
      </c>
      <c r="B3339" t="s">
        <v>3992</v>
      </c>
      <c r="C3339" s="1">
        <v>42969</v>
      </c>
      <c r="D3339" t="s">
        <v>35</v>
      </c>
      <c r="E3339" t="s">
        <v>108</v>
      </c>
      <c r="F3339" t="s">
        <v>3993</v>
      </c>
      <c r="G3339" t="s">
        <v>107</v>
      </c>
      <c r="H3339" t="s">
        <v>8</v>
      </c>
      <c r="I3339" t="s">
        <v>10</v>
      </c>
      <c r="J3339" t="s">
        <v>87</v>
      </c>
      <c r="K3339">
        <v>568.72799999999995</v>
      </c>
      <c r="L3339">
        <v>3</v>
      </c>
      <c r="M3339">
        <v>0.2</v>
      </c>
      <c r="N3339">
        <v>28.436399999999999</v>
      </c>
      <c r="O3339">
        <f t="shared" si="105"/>
        <v>540.2915999999999</v>
      </c>
      <c r="P3339" cm="1">
        <f t="array" ref="P3339">_xlfn.IFS(D3339="Same Day",N3339*0.2,D3339="First Class",N3339*0.1,D3339="Standard Class",N3339*0.5,D3339="Second Class",N3339*0)</f>
        <v>2.8436400000000002</v>
      </c>
      <c r="Q3339">
        <f t="shared" si="106"/>
        <v>2076.6864054239995</v>
      </c>
    </row>
    <row r="3340" spans="1:17" x14ac:dyDescent="0.3">
      <c r="A3340">
        <v>3339</v>
      </c>
      <c r="B3340" t="s">
        <v>3992</v>
      </c>
      <c r="C3340" s="1">
        <v>42969</v>
      </c>
      <c r="D3340" t="s">
        <v>35</v>
      </c>
      <c r="E3340" t="s">
        <v>108</v>
      </c>
      <c r="F3340" t="s">
        <v>3993</v>
      </c>
      <c r="G3340" t="s">
        <v>3995</v>
      </c>
      <c r="H3340" t="s">
        <v>14</v>
      </c>
      <c r="I3340" t="s">
        <v>16</v>
      </c>
      <c r="J3340" t="s">
        <v>87</v>
      </c>
      <c r="K3340">
        <v>117.14400000000001</v>
      </c>
      <c r="L3340">
        <v>9</v>
      </c>
      <c r="M3340">
        <v>0.2</v>
      </c>
      <c r="N3340">
        <v>42.464700000000001</v>
      </c>
      <c r="O3340">
        <f t="shared" si="105"/>
        <v>74.679300000000012</v>
      </c>
      <c r="P3340" cm="1">
        <f t="array" ref="P3340">_xlfn.IFS(D3340="Same Day",N3340*0.2,D3340="First Class",N3340*0.1,D3340="Standard Class",N3340*0.5,D3340="Second Class",N3340*0)</f>
        <v>4.2464700000000004</v>
      </c>
      <c r="Q3340">
        <f t="shared" si="106"/>
        <v>391.8027070710001</v>
      </c>
    </row>
    <row r="3341" spans="1:17" x14ac:dyDescent="0.3">
      <c r="A3341">
        <v>3340</v>
      </c>
      <c r="B3341" t="s">
        <v>3992</v>
      </c>
      <c r="C3341" s="1">
        <v>42969</v>
      </c>
      <c r="D3341" t="s">
        <v>35</v>
      </c>
      <c r="E3341" t="s">
        <v>68</v>
      </c>
      <c r="F3341" t="s">
        <v>3993</v>
      </c>
      <c r="G3341" t="s">
        <v>3996</v>
      </c>
      <c r="H3341" t="s">
        <v>14</v>
      </c>
      <c r="I3341" t="s">
        <v>17</v>
      </c>
      <c r="J3341" t="s">
        <v>87</v>
      </c>
      <c r="K3341">
        <v>203.52</v>
      </c>
      <c r="L3341">
        <v>3</v>
      </c>
      <c r="M3341">
        <v>0</v>
      </c>
      <c r="N3341">
        <v>54.950400000000002</v>
      </c>
      <c r="O3341">
        <f t="shared" si="105"/>
        <v>148.56960000000001</v>
      </c>
      <c r="P3341" cm="1">
        <f t="array" ref="P3341">_xlfn.IFS(D3341="Same Day",N3341*0.2,D3341="First Class",N3341*0.1,D3341="Standard Class",N3341*0.5,D3341="Second Class",N3341*0)</f>
        <v>5.4950400000000004</v>
      </c>
      <c r="Q3341">
        <f t="shared" si="106"/>
        <v>964.96549478400016</v>
      </c>
    </row>
    <row r="3342" spans="1:17" x14ac:dyDescent="0.3">
      <c r="A3342">
        <v>3341</v>
      </c>
      <c r="B3342" t="s">
        <v>3992</v>
      </c>
      <c r="C3342" s="1">
        <v>42969</v>
      </c>
      <c r="D3342" t="s">
        <v>35</v>
      </c>
      <c r="E3342" t="s">
        <v>96</v>
      </c>
      <c r="F3342" t="s">
        <v>3993</v>
      </c>
      <c r="G3342" t="s">
        <v>733</v>
      </c>
      <c r="H3342" t="s">
        <v>14</v>
      </c>
      <c r="I3342" t="s">
        <v>22</v>
      </c>
      <c r="J3342" t="s">
        <v>80</v>
      </c>
      <c r="K3342">
        <v>51.75</v>
      </c>
      <c r="L3342">
        <v>5</v>
      </c>
      <c r="M3342">
        <v>0</v>
      </c>
      <c r="N3342">
        <v>24.84</v>
      </c>
      <c r="O3342">
        <f t="shared" si="105"/>
        <v>26.91</v>
      </c>
      <c r="P3342" cm="1">
        <f t="array" ref="P3342">_xlfn.IFS(D3342="Same Day",N3342*0.2,D3342="First Class",N3342*0.1,D3342="Standard Class",N3342*0.5,D3342="Second Class",N3342*0)</f>
        <v>2.484</v>
      </c>
      <c r="Q3342">
        <f t="shared" si="106"/>
        <v>93.754440000000002</v>
      </c>
    </row>
    <row r="3343" spans="1:17" x14ac:dyDescent="0.3">
      <c r="A3343">
        <v>3342</v>
      </c>
      <c r="B3343" t="s">
        <v>3997</v>
      </c>
      <c r="C3343" s="1">
        <v>42614</v>
      </c>
      <c r="D3343" t="s">
        <v>37</v>
      </c>
      <c r="E3343" t="s">
        <v>96</v>
      </c>
      <c r="F3343" t="s">
        <v>203</v>
      </c>
      <c r="G3343" t="s">
        <v>2628</v>
      </c>
      <c r="H3343" t="s">
        <v>14</v>
      </c>
      <c r="I3343" t="s">
        <v>18</v>
      </c>
      <c r="J3343" t="s">
        <v>160</v>
      </c>
      <c r="K3343">
        <v>122.97</v>
      </c>
      <c r="L3343">
        <v>3</v>
      </c>
      <c r="M3343">
        <v>0</v>
      </c>
      <c r="N3343">
        <v>60.255299999999998</v>
      </c>
      <c r="O3343">
        <f t="shared" si="105"/>
        <v>62.714700000000001</v>
      </c>
      <c r="P3343" cm="1">
        <f t="array" ref="P3343">_xlfn.IFS(D3343="Same Day",N3343*0.2,D3343="First Class",N3343*0.1,D3343="Standard Class",N3343*0.5,D3343="Second Class",N3343*0)</f>
        <v>0</v>
      </c>
      <c r="Q3343">
        <f t="shared" si="106"/>
        <v>62.714700000000001</v>
      </c>
    </row>
    <row r="3344" spans="1:17" x14ac:dyDescent="0.3">
      <c r="A3344">
        <v>3343</v>
      </c>
      <c r="B3344" t="s">
        <v>3997</v>
      </c>
      <c r="C3344" s="1">
        <v>42614</v>
      </c>
      <c r="D3344" t="s">
        <v>37</v>
      </c>
      <c r="E3344" t="s">
        <v>77</v>
      </c>
      <c r="F3344" t="s">
        <v>203</v>
      </c>
      <c r="G3344" t="s">
        <v>2581</v>
      </c>
      <c r="H3344" t="s">
        <v>8</v>
      </c>
      <c r="I3344" t="s">
        <v>10</v>
      </c>
      <c r="J3344" t="s">
        <v>87</v>
      </c>
      <c r="K3344">
        <v>244.61500000000001</v>
      </c>
      <c r="L3344">
        <v>1</v>
      </c>
      <c r="M3344">
        <v>0.3</v>
      </c>
      <c r="N3344">
        <v>20.966999999999999</v>
      </c>
      <c r="O3344">
        <f t="shared" si="105"/>
        <v>223.64800000000002</v>
      </c>
      <c r="P3344" cm="1">
        <f t="array" ref="P3344">_xlfn.IFS(D3344="Same Day",N3344*0.2,D3344="First Class",N3344*0.1,D3344="Standard Class",N3344*0.5,D3344="Second Class",N3344*0)</f>
        <v>0</v>
      </c>
      <c r="Q3344">
        <f t="shared" si="106"/>
        <v>223.64800000000002</v>
      </c>
    </row>
    <row r="3345" spans="1:17" x14ac:dyDescent="0.3">
      <c r="A3345">
        <v>3344</v>
      </c>
      <c r="B3345" t="s">
        <v>3997</v>
      </c>
      <c r="C3345" s="1">
        <v>42614</v>
      </c>
      <c r="D3345" t="s">
        <v>37</v>
      </c>
      <c r="E3345" t="s">
        <v>84</v>
      </c>
      <c r="F3345" t="s">
        <v>203</v>
      </c>
      <c r="G3345" t="s">
        <v>544</v>
      </c>
      <c r="H3345" t="s">
        <v>25</v>
      </c>
      <c r="I3345" t="s">
        <v>26</v>
      </c>
      <c r="J3345" t="s">
        <v>99</v>
      </c>
      <c r="K3345">
        <v>59.97</v>
      </c>
      <c r="L3345">
        <v>3</v>
      </c>
      <c r="M3345">
        <v>0</v>
      </c>
      <c r="N3345">
        <v>28.785599999999999</v>
      </c>
      <c r="O3345">
        <f t="shared" si="105"/>
        <v>31.1844</v>
      </c>
      <c r="P3345" cm="1">
        <f t="array" ref="P3345">_xlfn.IFS(D3345="Same Day",N3345*0.2,D3345="First Class",N3345*0.1,D3345="Standard Class",N3345*0.5,D3345="Second Class",N3345*0)</f>
        <v>0</v>
      </c>
      <c r="Q3345">
        <f t="shared" si="106"/>
        <v>31.1844</v>
      </c>
    </row>
    <row r="3346" spans="1:17" x14ac:dyDescent="0.3">
      <c r="A3346">
        <v>3345</v>
      </c>
      <c r="B3346" t="s">
        <v>3997</v>
      </c>
      <c r="C3346" s="1">
        <v>42614</v>
      </c>
      <c r="D3346" t="s">
        <v>37</v>
      </c>
      <c r="E3346" t="s">
        <v>96</v>
      </c>
      <c r="F3346" t="s">
        <v>203</v>
      </c>
      <c r="G3346" t="s">
        <v>479</v>
      </c>
      <c r="H3346" t="s">
        <v>14</v>
      </c>
      <c r="I3346" t="s">
        <v>18</v>
      </c>
      <c r="J3346" t="s">
        <v>275</v>
      </c>
      <c r="K3346">
        <v>81.540000000000006</v>
      </c>
      <c r="L3346">
        <v>9</v>
      </c>
      <c r="M3346">
        <v>0</v>
      </c>
      <c r="N3346">
        <v>36.692999999999998</v>
      </c>
      <c r="O3346">
        <f t="shared" si="105"/>
        <v>44.847000000000008</v>
      </c>
      <c r="P3346" cm="1">
        <f t="array" ref="P3346">_xlfn.IFS(D3346="Same Day",N3346*0.2,D3346="First Class",N3346*0.1,D3346="Standard Class",N3346*0.5,D3346="Second Class",N3346*0)</f>
        <v>0</v>
      </c>
      <c r="Q3346">
        <f t="shared" si="106"/>
        <v>44.847000000000008</v>
      </c>
    </row>
    <row r="3347" spans="1:17" x14ac:dyDescent="0.3">
      <c r="A3347">
        <v>3346</v>
      </c>
      <c r="B3347" t="s">
        <v>3997</v>
      </c>
      <c r="C3347" s="1">
        <v>42614</v>
      </c>
      <c r="D3347" t="s">
        <v>37</v>
      </c>
      <c r="E3347" t="s">
        <v>68</v>
      </c>
      <c r="F3347" t="s">
        <v>203</v>
      </c>
      <c r="G3347" t="s">
        <v>1898</v>
      </c>
      <c r="H3347" t="s">
        <v>14</v>
      </c>
      <c r="I3347" t="s">
        <v>23</v>
      </c>
      <c r="J3347" t="s">
        <v>80</v>
      </c>
      <c r="K3347">
        <v>11.68</v>
      </c>
      <c r="L3347">
        <v>4</v>
      </c>
      <c r="M3347">
        <v>0</v>
      </c>
      <c r="N3347">
        <v>5.2560000000000002</v>
      </c>
      <c r="O3347">
        <f t="shared" si="105"/>
        <v>6.4239999999999995</v>
      </c>
      <c r="P3347" cm="1">
        <f t="array" ref="P3347">_xlfn.IFS(D3347="Same Day",N3347*0.2,D3347="First Class",N3347*0.1,D3347="Standard Class",N3347*0.5,D3347="Second Class",N3347*0)</f>
        <v>0</v>
      </c>
      <c r="Q3347">
        <f t="shared" si="106"/>
        <v>6.4239999999999995</v>
      </c>
    </row>
    <row r="3348" spans="1:17" x14ac:dyDescent="0.3">
      <c r="A3348">
        <v>3347</v>
      </c>
      <c r="B3348" t="s">
        <v>3997</v>
      </c>
      <c r="C3348" s="1">
        <v>42614</v>
      </c>
      <c r="D3348" t="s">
        <v>37</v>
      </c>
      <c r="E3348" t="s">
        <v>96</v>
      </c>
      <c r="F3348" t="s">
        <v>203</v>
      </c>
      <c r="G3348" t="s">
        <v>3704</v>
      </c>
      <c r="H3348" t="s">
        <v>14</v>
      </c>
      <c r="I3348" t="s">
        <v>16</v>
      </c>
      <c r="J3348" t="s">
        <v>87</v>
      </c>
      <c r="K3348">
        <v>29</v>
      </c>
      <c r="L3348">
        <v>5</v>
      </c>
      <c r="M3348">
        <v>0</v>
      </c>
      <c r="N3348">
        <v>13.92</v>
      </c>
      <c r="O3348">
        <f t="shared" si="105"/>
        <v>15.08</v>
      </c>
      <c r="P3348" cm="1">
        <f t="array" ref="P3348">_xlfn.IFS(D3348="Same Day",N3348*0.2,D3348="First Class",N3348*0.1,D3348="Standard Class",N3348*0.5,D3348="Second Class",N3348*0)</f>
        <v>0</v>
      </c>
      <c r="Q3348">
        <f t="shared" si="106"/>
        <v>15.08</v>
      </c>
    </row>
    <row r="3349" spans="1:17" x14ac:dyDescent="0.3">
      <c r="A3349">
        <v>3348</v>
      </c>
      <c r="B3349" t="s">
        <v>3998</v>
      </c>
      <c r="C3349" s="1">
        <v>42236</v>
      </c>
      <c r="D3349" t="s">
        <v>38</v>
      </c>
      <c r="E3349" t="s">
        <v>77</v>
      </c>
      <c r="F3349" t="s">
        <v>182</v>
      </c>
      <c r="G3349" t="s">
        <v>890</v>
      </c>
      <c r="H3349" t="s">
        <v>14</v>
      </c>
      <c r="I3349" t="s">
        <v>20</v>
      </c>
      <c r="J3349" t="s">
        <v>87</v>
      </c>
      <c r="K3349">
        <v>50.8</v>
      </c>
      <c r="L3349">
        <v>5</v>
      </c>
      <c r="M3349">
        <v>0</v>
      </c>
      <c r="N3349">
        <v>13.208</v>
      </c>
      <c r="O3349">
        <f t="shared" si="105"/>
        <v>37.591999999999999</v>
      </c>
      <c r="P3349" cm="1">
        <f t="array" ref="P3349">_xlfn.IFS(D3349="Same Day",N3349*0.2,D3349="First Class",N3349*0.1,D3349="Standard Class",N3349*0.5,D3349="Second Class",N3349*0)</f>
        <v>6.6040000000000001</v>
      </c>
      <c r="Q3349">
        <f t="shared" si="106"/>
        <v>285.84956799999998</v>
      </c>
    </row>
    <row r="3350" spans="1:17" x14ac:dyDescent="0.3">
      <c r="A3350">
        <v>3349</v>
      </c>
      <c r="B3350" t="s">
        <v>3999</v>
      </c>
      <c r="C3350" s="1">
        <v>43046</v>
      </c>
      <c r="D3350" t="s">
        <v>35</v>
      </c>
      <c r="E3350" t="s">
        <v>68</v>
      </c>
      <c r="F3350" t="s">
        <v>620</v>
      </c>
      <c r="G3350" t="s">
        <v>150</v>
      </c>
      <c r="H3350" t="s">
        <v>14</v>
      </c>
      <c r="I3350" t="s">
        <v>16</v>
      </c>
      <c r="J3350" t="s">
        <v>87</v>
      </c>
      <c r="K3350">
        <v>16.03</v>
      </c>
      <c r="L3350">
        <v>5</v>
      </c>
      <c r="M3350">
        <v>0.8</v>
      </c>
      <c r="N3350">
        <v>-25.648</v>
      </c>
      <c r="O3350">
        <f t="shared" si="105"/>
        <v>41.677999999999997</v>
      </c>
      <c r="P3350" cm="1">
        <f t="array" ref="P3350">_xlfn.IFS(D3350="Same Day",N3350*0.2,D3350="First Class",N3350*0.1,D3350="Standard Class",N3350*0.5,D3350="Second Class",N3350*0)</f>
        <v>-2.5648</v>
      </c>
      <c r="Q3350">
        <f t="shared" si="106"/>
        <v>-65.217734399999998</v>
      </c>
    </row>
    <row r="3351" spans="1:17" x14ac:dyDescent="0.3">
      <c r="A3351">
        <v>3350</v>
      </c>
      <c r="B3351" t="s">
        <v>4000</v>
      </c>
      <c r="C3351" s="1">
        <v>42603</v>
      </c>
      <c r="D3351" t="s">
        <v>38</v>
      </c>
      <c r="E3351" t="s">
        <v>77</v>
      </c>
      <c r="F3351" t="s">
        <v>1859</v>
      </c>
      <c r="G3351" t="s">
        <v>1543</v>
      </c>
      <c r="H3351" t="s">
        <v>14</v>
      </c>
      <c r="I3351" t="s">
        <v>16</v>
      </c>
      <c r="J3351" t="s">
        <v>101</v>
      </c>
      <c r="K3351">
        <v>15.712</v>
      </c>
      <c r="L3351">
        <v>4</v>
      </c>
      <c r="M3351">
        <v>0.2</v>
      </c>
      <c r="N3351">
        <v>5.6955999999999998</v>
      </c>
      <c r="O3351">
        <f t="shared" si="105"/>
        <v>10.016400000000001</v>
      </c>
      <c r="P3351" cm="1">
        <f t="array" ref="P3351">_xlfn.IFS(D3351="Same Day",N3351*0.2,D3351="First Class",N3351*0.1,D3351="Standard Class",N3351*0.5,D3351="Second Class",N3351*0)</f>
        <v>2.8477999999999999</v>
      </c>
      <c r="Q3351">
        <f t="shared" si="106"/>
        <v>38.541103920000005</v>
      </c>
    </row>
    <row r="3352" spans="1:17" x14ac:dyDescent="0.3">
      <c r="A3352">
        <v>3351</v>
      </c>
      <c r="B3352" t="s">
        <v>4001</v>
      </c>
      <c r="C3352" s="1">
        <v>42735</v>
      </c>
      <c r="D3352" t="s">
        <v>38</v>
      </c>
      <c r="E3352" t="s">
        <v>77</v>
      </c>
      <c r="F3352" t="s">
        <v>1143</v>
      </c>
      <c r="G3352" t="s">
        <v>2419</v>
      </c>
      <c r="H3352" t="s">
        <v>25</v>
      </c>
      <c r="I3352" t="s">
        <v>28</v>
      </c>
      <c r="J3352" t="s">
        <v>90</v>
      </c>
      <c r="K3352">
        <v>89.97</v>
      </c>
      <c r="L3352">
        <v>3</v>
      </c>
      <c r="M3352">
        <v>0</v>
      </c>
      <c r="N3352">
        <v>18.893699999999999</v>
      </c>
      <c r="O3352">
        <f t="shared" si="105"/>
        <v>71.076300000000003</v>
      </c>
      <c r="P3352" cm="1">
        <f t="array" ref="P3352">_xlfn.IFS(D3352="Same Day",N3352*0.2,D3352="First Class",N3352*0.1,D3352="Standard Class",N3352*0.5,D3352="Second Class",N3352*0)</f>
        <v>9.4468499999999995</v>
      </c>
      <c r="Q3352">
        <f t="shared" si="106"/>
        <v>742.52344465500005</v>
      </c>
    </row>
    <row r="3353" spans="1:17" x14ac:dyDescent="0.3">
      <c r="A3353">
        <v>3352</v>
      </c>
      <c r="B3353" t="s">
        <v>4002</v>
      </c>
      <c r="C3353" s="1">
        <v>41910</v>
      </c>
      <c r="D3353" t="s">
        <v>38</v>
      </c>
      <c r="E3353" t="s">
        <v>96</v>
      </c>
      <c r="F3353" t="s">
        <v>1483</v>
      </c>
      <c r="G3353" t="s">
        <v>4003</v>
      </c>
      <c r="H3353" t="s">
        <v>8</v>
      </c>
      <c r="I3353" t="s">
        <v>11</v>
      </c>
      <c r="J3353" t="s">
        <v>71</v>
      </c>
      <c r="K3353">
        <v>435.99900000000002</v>
      </c>
      <c r="L3353">
        <v>3</v>
      </c>
      <c r="M3353">
        <v>0.15</v>
      </c>
      <c r="N3353">
        <v>20.517600000000002</v>
      </c>
      <c r="O3353">
        <f t="shared" si="105"/>
        <v>415.48140000000001</v>
      </c>
      <c r="P3353" cm="1">
        <f t="array" ref="P3353">_xlfn.IFS(D3353="Same Day",N3353*0.2,D3353="First Class",N3353*0.1,D3353="Standard Class",N3353*0.5,D3353="Second Class",N3353*0)</f>
        <v>10.258800000000001</v>
      </c>
      <c r="Q3353">
        <f t="shared" si="106"/>
        <v>4677.8219863200002</v>
      </c>
    </row>
    <row r="3354" spans="1:17" x14ac:dyDescent="0.3">
      <c r="A3354">
        <v>3353</v>
      </c>
      <c r="B3354" t="s">
        <v>4002</v>
      </c>
      <c r="C3354" s="1">
        <v>41910</v>
      </c>
      <c r="D3354" t="s">
        <v>38</v>
      </c>
      <c r="E3354" t="s">
        <v>68</v>
      </c>
      <c r="F3354" t="s">
        <v>1483</v>
      </c>
      <c r="G3354" t="s">
        <v>224</v>
      </c>
      <c r="H3354" t="s">
        <v>25</v>
      </c>
      <c r="I3354" t="s">
        <v>26</v>
      </c>
      <c r="J3354" t="s">
        <v>164</v>
      </c>
      <c r="K3354">
        <v>83.983999999999995</v>
      </c>
      <c r="L3354">
        <v>2</v>
      </c>
      <c r="M3354">
        <v>0.2</v>
      </c>
      <c r="N3354">
        <v>31.494</v>
      </c>
      <c r="O3354">
        <f t="shared" si="105"/>
        <v>52.489999999999995</v>
      </c>
      <c r="P3354" cm="1">
        <f t="array" ref="P3354">_xlfn.IFS(D3354="Same Day",N3354*0.2,D3354="First Class",N3354*0.1,D3354="Standard Class",N3354*0.5,D3354="Second Class",N3354*0)</f>
        <v>15.747</v>
      </c>
      <c r="Q3354">
        <f t="shared" si="106"/>
        <v>879.05002999999988</v>
      </c>
    </row>
    <row r="3355" spans="1:17" x14ac:dyDescent="0.3">
      <c r="A3355">
        <v>3354</v>
      </c>
      <c r="B3355" t="s">
        <v>4004</v>
      </c>
      <c r="C3355" s="1">
        <v>41844</v>
      </c>
      <c r="D3355" t="s">
        <v>38</v>
      </c>
      <c r="E3355" t="s">
        <v>84</v>
      </c>
      <c r="F3355" t="s">
        <v>589</v>
      </c>
      <c r="G3355" t="s">
        <v>2688</v>
      </c>
      <c r="H3355" t="s">
        <v>25</v>
      </c>
      <c r="I3355" t="s">
        <v>26</v>
      </c>
      <c r="J3355" t="s">
        <v>99</v>
      </c>
      <c r="K3355">
        <v>359.98</v>
      </c>
      <c r="L3355">
        <v>2</v>
      </c>
      <c r="M3355">
        <v>0</v>
      </c>
      <c r="N3355">
        <v>93.594800000000006</v>
      </c>
      <c r="O3355">
        <f t="shared" si="105"/>
        <v>266.3852</v>
      </c>
      <c r="P3355" cm="1">
        <f t="array" ref="P3355">_xlfn.IFS(D3355="Same Day",N3355*0.2,D3355="First Class",N3355*0.1,D3355="Standard Class",N3355*0.5,D3355="Second Class",N3355*0)</f>
        <v>46.797400000000003</v>
      </c>
      <c r="Q3355">
        <f t="shared" si="106"/>
        <v>12732.519958480001</v>
      </c>
    </row>
    <row r="3356" spans="1:17" x14ac:dyDescent="0.3">
      <c r="A3356">
        <v>3355</v>
      </c>
      <c r="B3356" t="s">
        <v>4004</v>
      </c>
      <c r="C3356" s="1">
        <v>41844</v>
      </c>
      <c r="D3356" t="s">
        <v>38</v>
      </c>
      <c r="E3356" t="s">
        <v>68</v>
      </c>
      <c r="F3356" t="s">
        <v>589</v>
      </c>
      <c r="G3356" t="s">
        <v>4005</v>
      </c>
      <c r="H3356" t="s">
        <v>8</v>
      </c>
      <c r="I3356" t="s">
        <v>10</v>
      </c>
      <c r="J3356" t="s">
        <v>87</v>
      </c>
      <c r="K3356">
        <v>70.56</v>
      </c>
      <c r="L3356">
        <v>1</v>
      </c>
      <c r="M3356">
        <v>0.3</v>
      </c>
      <c r="N3356">
        <v>-4.032</v>
      </c>
      <c r="O3356">
        <f t="shared" si="105"/>
        <v>74.591999999999999</v>
      </c>
      <c r="P3356" cm="1">
        <f t="array" ref="P3356">_xlfn.IFS(D3356="Same Day",N3356*0.2,D3356="First Class",N3356*0.1,D3356="Standard Class",N3356*0.5,D3356="Second Class",N3356*0)</f>
        <v>-2.016</v>
      </c>
      <c r="Q3356">
        <f t="shared" si="106"/>
        <v>-75.785471999999999</v>
      </c>
    </row>
    <row r="3357" spans="1:17" x14ac:dyDescent="0.3">
      <c r="A3357">
        <v>3356</v>
      </c>
      <c r="B3357" t="s">
        <v>4004</v>
      </c>
      <c r="C3357" s="1">
        <v>41844</v>
      </c>
      <c r="D3357" t="s">
        <v>38</v>
      </c>
      <c r="E3357" t="s">
        <v>68</v>
      </c>
      <c r="F3357" t="s">
        <v>589</v>
      </c>
      <c r="G3357" t="s">
        <v>1932</v>
      </c>
      <c r="H3357" t="s">
        <v>14</v>
      </c>
      <c r="I3357" t="s">
        <v>16</v>
      </c>
      <c r="J3357" t="s">
        <v>101</v>
      </c>
      <c r="K3357">
        <v>20.88</v>
      </c>
      <c r="L3357">
        <v>2</v>
      </c>
      <c r="M3357">
        <v>0</v>
      </c>
      <c r="N3357">
        <v>9.6047999999999991</v>
      </c>
      <c r="O3357">
        <f t="shared" si="105"/>
        <v>11.2752</v>
      </c>
      <c r="P3357" cm="1">
        <f t="array" ref="P3357">_xlfn.IFS(D3357="Same Day",N3357*0.2,D3357="First Class",N3357*0.1,D3357="Standard Class",N3357*0.5,D3357="Second Class",N3357*0)</f>
        <v>4.8023999999999996</v>
      </c>
      <c r="Q3357">
        <f t="shared" si="106"/>
        <v>65.423220479999998</v>
      </c>
    </row>
    <row r="3358" spans="1:17" x14ac:dyDescent="0.3">
      <c r="A3358">
        <v>3357</v>
      </c>
      <c r="B3358" t="s">
        <v>4004</v>
      </c>
      <c r="C3358" s="1">
        <v>41844</v>
      </c>
      <c r="D3358" t="s">
        <v>38</v>
      </c>
      <c r="E3358" t="s">
        <v>108</v>
      </c>
      <c r="F3358" t="s">
        <v>589</v>
      </c>
      <c r="G3358" t="s">
        <v>721</v>
      </c>
      <c r="H3358" t="s">
        <v>14</v>
      </c>
      <c r="I3358" t="s">
        <v>16</v>
      </c>
      <c r="J3358" t="s">
        <v>101</v>
      </c>
      <c r="K3358">
        <v>3.81</v>
      </c>
      <c r="L3358">
        <v>1</v>
      </c>
      <c r="M3358">
        <v>0</v>
      </c>
      <c r="N3358">
        <v>1.8288</v>
      </c>
      <c r="O3358">
        <f t="shared" si="105"/>
        <v>1.9812000000000001</v>
      </c>
      <c r="P3358" cm="1">
        <f t="array" ref="P3358">_xlfn.IFS(D3358="Same Day",N3358*0.2,D3358="First Class",N3358*0.1,D3358="Standard Class",N3358*0.5,D3358="Second Class",N3358*0)</f>
        <v>0.91439999999999999</v>
      </c>
      <c r="Q3358">
        <f t="shared" si="106"/>
        <v>3.7928092800000002</v>
      </c>
    </row>
    <row r="3359" spans="1:17" x14ac:dyDescent="0.3">
      <c r="A3359">
        <v>3358</v>
      </c>
      <c r="B3359" t="s">
        <v>4006</v>
      </c>
      <c r="C3359" s="1">
        <v>42991</v>
      </c>
      <c r="D3359" t="s">
        <v>38</v>
      </c>
      <c r="E3359" t="s">
        <v>84</v>
      </c>
      <c r="F3359" t="s">
        <v>1787</v>
      </c>
      <c r="G3359" t="s">
        <v>1977</v>
      </c>
      <c r="H3359" t="s">
        <v>14</v>
      </c>
      <c r="I3359" t="s">
        <v>18</v>
      </c>
      <c r="J3359" t="s">
        <v>160</v>
      </c>
      <c r="K3359">
        <v>73.007999999999996</v>
      </c>
      <c r="L3359">
        <v>9</v>
      </c>
      <c r="M3359">
        <v>0.2</v>
      </c>
      <c r="N3359">
        <v>26.465399999999999</v>
      </c>
      <c r="O3359">
        <f t="shared" si="105"/>
        <v>46.542599999999993</v>
      </c>
      <c r="P3359" cm="1">
        <f t="array" ref="P3359">_xlfn.IFS(D3359="Same Day",N3359*0.2,D3359="First Class",N3359*0.1,D3359="Standard Class",N3359*0.5,D3359="Second Class",N3359*0)</f>
        <v>13.232699999999999</v>
      </c>
      <c r="Q3359">
        <f t="shared" si="106"/>
        <v>662.42686301999993</v>
      </c>
    </row>
    <row r="3360" spans="1:17" x14ac:dyDescent="0.3">
      <c r="A3360">
        <v>3359</v>
      </c>
      <c r="B3360" t="s">
        <v>4007</v>
      </c>
      <c r="C3360" s="1">
        <v>42500</v>
      </c>
      <c r="D3360" t="s">
        <v>38</v>
      </c>
      <c r="E3360" t="s">
        <v>77</v>
      </c>
      <c r="F3360" t="s">
        <v>2993</v>
      </c>
      <c r="G3360" t="s">
        <v>865</v>
      </c>
      <c r="H3360" t="s">
        <v>14</v>
      </c>
      <c r="I3360" t="s">
        <v>16</v>
      </c>
      <c r="J3360" t="s">
        <v>87</v>
      </c>
      <c r="K3360">
        <v>3.2080000000000002</v>
      </c>
      <c r="L3360">
        <v>2</v>
      </c>
      <c r="M3360">
        <v>0.8</v>
      </c>
      <c r="N3360">
        <v>-5.2931999999999997</v>
      </c>
      <c r="O3360">
        <f t="shared" si="105"/>
        <v>8.5012000000000008</v>
      </c>
      <c r="P3360" cm="1">
        <f t="array" ref="P3360">_xlfn.IFS(D3360="Same Day",N3360*0.2,D3360="First Class",N3360*0.1,D3360="Standard Class",N3360*0.5,D3360="Second Class",N3360*0)</f>
        <v>-2.6465999999999998</v>
      </c>
      <c r="Q3360">
        <f t="shared" si="106"/>
        <v>-13.99807592</v>
      </c>
    </row>
    <row r="3361" spans="1:17" x14ac:dyDescent="0.3">
      <c r="A3361">
        <v>3360</v>
      </c>
      <c r="B3361" t="s">
        <v>4007</v>
      </c>
      <c r="C3361" s="1">
        <v>42500</v>
      </c>
      <c r="D3361" t="s">
        <v>38</v>
      </c>
      <c r="E3361" t="s">
        <v>84</v>
      </c>
      <c r="F3361" t="s">
        <v>2993</v>
      </c>
      <c r="G3361" t="s">
        <v>2172</v>
      </c>
      <c r="H3361" t="s">
        <v>25</v>
      </c>
      <c r="I3361" t="s">
        <v>28</v>
      </c>
      <c r="J3361" t="s">
        <v>90</v>
      </c>
      <c r="K3361">
        <v>26.175999999999998</v>
      </c>
      <c r="L3361">
        <v>2</v>
      </c>
      <c r="M3361">
        <v>0.2</v>
      </c>
      <c r="N3361">
        <v>-3.2719999999999998</v>
      </c>
      <c r="O3361">
        <f t="shared" si="105"/>
        <v>29.447999999999997</v>
      </c>
      <c r="P3361" cm="1">
        <f t="array" ref="P3361">_xlfn.IFS(D3361="Same Day",N3361*0.2,D3361="First Class",N3361*0.1,D3361="Standard Class",N3361*0.5,D3361="Second Class",N3361*0)</f>
        <v>-1.6359999999999999</v>
      </c>
      <c r="Q3361">
        <f t="shared" si="106"/>
        <v>-18.728927999999996</v>
      </c>
    </row>
    <row r="3362" spans="1:17" x14ac:dyDescent="0.3">
      <c r="A3362">
        <v>3361</v>
      </c>
      <c r="B3362" t="s">
        <v>4008</v>
      </c>
      <c r="C3362" s="1">
        <v>42163</v>
      </c>
      <c r="D3362" t="s">
        <v>37</v>
      </c>
      <c r="E3362" t="s">
        <v>68</v>
      </c>
      <c r="F3362" t="s">
        <v>2075</v>
      </c>
      <c r="G3362" t="s">
        <v>557</v>
      </c>
      <c r="H3362" t="s">
        <v>14</v>
      </c>
      <c r="I3362" t="s">
        <v>18</v>
      </c>
      <c r="J3362" t="s">
        <v>298</v>
      </c>
      <c r="K3362">
        <v>30.44</v>
      </c>
      <c r="L3362">
        <v>4</v>
      </c>
      <c r="M3362">
        <v>0</v>
      </c>
      <c r="N3362">
        <v>14.306800000000001</v>
      </c>
      <c r="O3362">
        <f t="shared" si="105"/>
        <v>16.133200000000002</v>
      </c>
      <c r="P3362" cm="1">
        <f t="array" ref="P3362">_xlfn.IFS(D3362="Same Day",N3362*0.2,D3362="First Class",N3362*0.1,D3362="Standard Class",N3362*0.5,D3362="Second Class",N3362*0)</f>
        <v>0</v>
      </c>
      <c r="Q3362">
        <f t="shared" si="106"/>
        <v>16.133200000000002</v>
      </c>
    </row>
    <row r="3363" spans="1:17" x14ac:dyDescent="0.3">
      <c r="A3363">
        <v>3362</v>
      </c>
      <c r="B3363" t="s">
        <v>4008</v>
      </c>
      <c r="C3363" s="1">
        <v>42163</v>
      </c>
      <c r="D3363" t="s">
        <v>37</v>
      </c>
      <c r="E3363" t="s">
        <v>84</v>
      </c>
      <c r="F3363" t="s">
        <v>2075</v>
      </c>
      <c r="G3363" t="s">
        <v>4009</v>
      </c>
      <c r="H3363" t="s">
        <v>8</v>
      </c>
      <c r="I3363" t="s">
        <v>12</v>
      </c>
      <c r="J3363" t="s">
        <v>87</v>
      </c>
      <c r="K3363">
        <v>35.28</v>
      </c>
      <c r="L3363">
        <v>3</v>
      </c>
      <c r="M3363">
        <v>0</v>
      </c>
      <c r="N3363">
        <v>11.995200000000001</v>
      </c>
      <c r="O3363">
        <f t="shared" si="105"/>
        <v>23.284800000000001</v>
      </c>
      <c r="P3363" cm="1">
        <f t="array" ref="P3363">_xlfn.IFS(D3363="Same Day",N3363*0.2,D3363="First Class",N3363*0.1,D3363="Standard Class",N3363*0.5,D3363="Second Class",N3363*0)</f>
        <v>0</v>
      </c>
      <c r="Q3363">
        <f t="shared" si="106"/>
        <v>23.284800000000001</v>
      </c>
    </row>
    <row r="3364" spans="1:17" x14ac:dyDescent="0.3">
      <c r="A3364">
        <v>3363</v>
      </c>
      <c r="B3364" t="s">
        <v>4010</v>
      </c>
      <c r="C3364" s="1">
        <v>42358</v>
      </c>
      <c r="D3364" t="s">
        <v>38</v>
      </c>
      <c r="E3364" t="s">
        <v>96</v>
      </c>
      <c r="F3364" t="s">
        <v>3552</v>
      </c>
      <c r="G3364" t="s">
        <v>1094</v>
      </c>
      <c r="H3364" t="s">
        <v>14</v>
      </c>
      <c r="I3364" t="s">
        <v>18</v>
      </c>
      <c r="J3364" t="s">
        <v>298</v>
      </c>
      <c r="K3364">
        <v>19.440000000000001</v>
      </c>
      <c r="L3364">
        <v>3</v>
      </c>
      <c r="M3364">
        <v>0</v>
      </c>
      <c r="N3364">
        <v>9.3312000000000008</v>
      </c>
      <c r="O3364">
        <f t="shared" si="105"/>
        <v>10.1088</v>
      </c>
      <c r="P3364" cm="1">
        <f t="array" ref="P3364">_xlfn.IFS(D3364="Same Day",N3364*0.2,D3364="First Class",N3364*0.1,D3364="Standard Class",N3364*0.5,D3364="Second Class",N3364*0)</f>
        <v>4.6656000000000004</v>
      </c>
      <c r="Q3364">
        <f t="shared" si="106"/>
        <v>57.272417280000006</v>
      </c>
    </row>
    <row r="3365" spans="1:17" x14ac:dyDescent="0.3">
      <c r="A3365">
        <v>3364</v>
      </c>
      <c r="B3365" t="s">
        <v>4010</v>
      </c>
      <c r="C3365" s="1">
        <v>42358</v>
      </c>
      <c r="D3365" t="s">
        <v>38</v>
      </c>
      <c r="E3365" t="s">
        <v>77</v>
      </c>
      <c r="F3365" t="s">
        <v>3552</v>
      </c>
      <c r="G3365" t="s">
        <v>280</v>
      </c>
      <c r="H3365" t="s">
        <v>14</v>
      </c>
      <c r="I3365" t="s">
        <v>16</v>
      </c>
      <c r="J3365" t="s">
        <v>153</v>
      </c>
      <c r="K3365">
        <v>37.880000000000003</v>
      </c>
      <c r="L3365">
        <v>2</v>
      </c>
      <c r="M3365">
        <v>0</v>
      </c>
      <c r="N3365">
        <v>18.940000000000001</v>
      </c>
      <c r="O3365">
        <f t="shared" si="105"/>
        <v>18.940000000000001</v>
      </c>
      <c r="P3365" cm="1">
        <f t="array" ref="P3365">_xlfn.IFS(D3365="Same Day",N3365*0.2,D3365="First Class",N3365*0.1,D3365="Standard Class",N3365*0.5,D3365="Second Class",N3365*0)</f>
        <v>9.4700000000000006</v>
      </c>
      <c r="Q3365">
        <f t="shared" si="106"/>
        <v>198.30180000000001</v>
      </c>
    </row>
    <row r="3366" spans="1:17" x14ac:dyDescent="0.3">
      <c r="A3366">
        <v>3365</v>
      </c>
      <c r="B3366" t="s">
        <v>4011</v>
      </c>
      <c r="C3366" s="1">
        <v>42569</v>
      </c>
      <c r="D3366" t="s">
        <v>37</v>
      </c>
      <c r="E3366" t="s">
        <v>96</v>
      </c>
      <c r="F3366" t="s">
        <v>2259</v>
      </c>
      <c r="G3366" t="s">
        <v>1649</v>
      </c>
      <c r="H3366" t="s">
        <v>8</v>
      </c>
      <c r="I3366" t="s">
        <v>12</v>
      </c>
      <c r="J3366" t="s">
        <v>87</v>
      </c>
      <c r="K3366">
        <v>9.5519999999999996</v>
      </c>
      <c r="L3366">
        <v>3</v>
      </c>
      <c r="M3366">
        <v>0.6</v>
      </c>
      <c r="N3366">
        <v>-3.8208000000000002</v>
      </c>
      <c r="O3366">
        <f t="shared" si="105"/>
        <v>13.3728</v>
      </c>
      <c r="P3366" cm="1">
        <f t="array" ref="P3366">_xlfn.IFS(D3366="Same Day",N3366*0.2,D3366="First Class",N3366*0.1,D3366="Standard Class",N3366*0.5,D3366="Second Class",N3366*0)</f>
        <v>0</v>
      </c>
      <c r="Q3366">
        <f t="shared" si="106"/>
        <v>13.3728</v>
      </c>
    </row>
    <row r="3367" spans="1:17" x14ac:dyDescent="0.3">
      <c r="A3367">
        <v>3366</v>
      </c>
      <c r="B3367" t="s">
        <v>4012</v>
      </c>
      <c r="C3367" s="1">
        <v>41672</v>
      </c>
      <c r="D3367" t="s">
        <v>35</v>
      </c>
      <c r="E3367" t="s">
        <v>96</v>
      </c>
      <c r="F3367" t="s">
        <v>4013</v>
      </c>
      <c r="G3367" t="s">
        <v>2574</v>
      </c>
      <c r="H3367" t="s">
        <v>8</v>
      </c>
      <c r="I3367" t="s">
        <v>11</v>
      </c>
      <c r="J3367" t="s">
        <v>71</v>
      </c>
      <c r="K3367">
        <v>290.666</v>
      </c>
      <c r="L3367">
        <v>2</v>
      </c>
      <c r="M3367">
        <v>0.15</v>
      </c>
      <c r="N3367">
        <v>3.4196</v>
      </c>
      <c r="O3367">
        <f t="shared" si="105"/>
        <v>287.24639999999999</v>
      </c>
      <c r="P3367" cm="1">
        <f t="array" ref="P3367">_xlfn.IFS(D3367="Same Day",N3367*0.2,D3367="First Class",N3367*0.1,D3367="Standard Class",N3367*0.5,D3367="Second Class",N3367*0)</f>
        <v>0.34196000000000004</v>
      </c>
      <c r="Q3367">
        <f t="shared" si="106"/>
        <v>385.47317894399998</v>
      </c>
    </row>
    <row r="3368" spans="1:17" x14ac:dyDescent="0.3">
      <c r="A3368">
        <v>3367</v>
      </c>
      <c r="B3368" t="s">
        <v>4014</v>
      </c>
      <c r="C3368" s="1">
        <v>41835</v>
      </c>
      <c r="D3368" t="s">
        <v>38</v>
      </c>
      <c r="E3368" t="s">
        <v>77</v>
      </c>
      <c r="F3368" t="s">
        <v>1483</v>
      </c>
      <c r="G3368" t="s">
        <v>2091</v>
      </c>
      <c r="H3368" t="s">
        <v>14</v>
      </c>
      <c r="I3368" t="s">
        <v>18</v>
      </c>
      <c r="J3368" t="s">
        <v>275</v>
      </c>
      <c r="K3368">
        <v>10.368</v>
      </c>
      <c r="L3368">
        <v>2</v>
      </c>
      <c r="M3368">
        <v>0.2</v>
      </c>
      <c r="N3368">
        <v>3.6288</v>
      </c>
      <c r="O3368">
        <f t="shared" si="105"/>
        <v>6.7392000000000003</v>
      </c>
      <c r="P3368" cm="1">
        <f t="array" ref="P3368">_xlfn.IFS(D3368="Same Day",N3368*0.2,D3368="First Class",N3368*0.1,D3368="Standard Class",N3368*0.5,D3368="Second Class",N3368*0)</f>
        <v>1.8144</v>
      </c>
      <c r="Q3368">
        <f t="shared" si="106"/>
        <v>18.96680448</v>
      </c>
    </row>
    <row r="3369" spans="1:17" x14ac:dyDescent="0.3">
      <c r="A3369">
        <v>3368</v>
      </c>
      <c r="B3369" t="s">
        <v>4014</v>
      </c>
      <c r="C3369" s="1">
        <v>41835</v>
      </c>
      <c r="D3369" t="s">
        <v>38</v>
      </c>
      <c r="E3369" t="s">
        <v>68</v>
      </c>
      <c r="F3369" t="s">
        <v>1483</v>
      </c>
      <c r="G3369" t="s">
        <v>3309</v>
      </c>
      <c r="H3369" t="s">
        <v>14</v>
      </c>
      <c r="I3369" t="s">
        <v>18</v>
      </c>
      <c r="J3369" t="s">
        <v>113</v>
      </c>
      <c r="K3369">
        <v>14.352</v>
      </c>
      <c r="L3369">
        <v>3</v>
      </c>
      <c r="M3369">
        <v>0.2</v>
      </c>
      <c r="N3369">
        <v>4.4850000000000003</v>
      </c>
      <c r="O3369">
        <f t="shared" si="105"/>
        <v>9.8670000000000009</v>
      </c>
      <c r="P3369" cm="1">
        <f t="array" ref="P3369">_xlfn.IFS(D3369="Same Day",N3369*0.2,D3369="First Class",N3369*0.1,D3369="Standard Class",N3369*0.5,D3369="Second Class",N3369*0)</f>
        <v>2.2425000000000002</v>
      </c>
      <c r="Q3369">
        <f t="shared" si="106"/>
        <v>31.993747500000005</v>
      </c>
    </row>
    <row r="3370" spans="1:17" x14ac:dyDescent="0.3">
      <c r="A3370">
        <v>3369</v>
      </c>
      <c r="B3370" t="s">
        <v>4015</v>
      </c>
      <c r="C3370" s="1">
        <v>42333</v>
      </c>
      <c r="D3370" t="s">
        <v>38</v>
      </c>
      <c r="E3370" t="s">
        <v>96</v>
      </c>
      <c r="F3370" t="s">
        <v>2485</v>
      </c>
      <c r="G3370" t="s">
        <v>4016</v>
      </c>
      <c r="H3370" t="s">
        <v>8</v>
      </c>
      <c r="I3370" t="s">
        <v>11</v>
      </c>
      <c r="J3370" t="s">
        <v>71</v>
      </c>
      <c r="K3370">
        <v>141.96</v>
      </c>
      <c r="L3370">
        <v>2</v>
      </c>
      <c r="M3370">
        <v>0</v>
      </c>
      <c r="N3370">
        <v>41.168399999999998</v>
      </c>
      <c r="O3370">
        <f t="shared" si="105"/>
        <v>100.79160000000002</v>
      </c>
      <c r="P3370" cm="1">
        <f t="array" ref="P3370">_xlfn.IFS(D3370="Same Day",N3370*0.2,D3370="First Class",N3370*0.1,D3370="Standard Class",N3370*0.5,D3370="Second Class",N3370*0)</f>
        <v>20.584199999999999</v>
      </c>
      <c r="Q3370">
        <f t="shared" si="106"/>
        <v>2175.5060527200003</v>
      </c>
    </row>
    <row r="3371" spans="1:17" x14ac:dyDescent="0.3">
      <c r="A3371">
        <v>3370</v>
      </c>
      <c r="B3371" t="s">
        <v>4015</v>
      </c>
      <c r="C3371" s="1">
        <v>42333</v>
      </c>
      <c r="D3371" t="s">
        <v>38</v>
      </c>
      <c r="E3371" t="s">
        <v>68</v>
      </c>
      <c r="F3371" t="s">
        <v>2485</v>
      </c>
      <c r="G3371" t="s">
        <v>769</v>
      </c>
      <c r="H3371" t="s">
        <v>14</v>
      </c>
      <c r="I3371" t="s">
        <v>16</v>
      </c>
      <c r="J3371" t="s">
        <v>101</v>
      </c>
      <c r="K3371">
        <v>66.048000000000002</v>
      </c>
      <c r="L3371">
        <v>4</v>
      </c>
      <c r="M3371">
        <v>0.2</v>
      </c>
      <c r="N3371">
        <v>23.116800000000001</v>
      </c>
      <c r="O3371">
        <f t="shared" si="105"/>
        <v>42.931200000000004</v>
      </c>
      <c r="P3371" cm="1">
        <f t="array" ref="P3371">_xlfn.IFS(D3371="Same Day",N3371*0.2,D3371="First Class",N3371*0.1,D3371="Standard Class",N3371*0.5,D3371="Second Class",N3371*0)</f>
        <v>11.558400000000001</v>
      </c>
      <c r="Q3371">
        <f t="shared" si="106"/>
        <v>539.14718208000011</v>
      </c>
    </row>
    <row r="3372" spans="1:17" x14ac:dyDescent="0.3">
      <c r="A3372">
        <v>3371</v>
      </c>
      <c r="B3372" t="s">
        <v>4017</v>
      </c>
      <c r="C3372" s="1">
        <v>42454</v>
      </c>
      <c r="D3372" t="s">
        <v>36</v>
      </c>
      <c r="E3372" t="s">
        <v>68</v>
      </c>
      <c r="F3372" t="s">
        <v>2488</v>
      </c>
      <c r="G3372" t="s">
        <v>535</v>
      </c>
      <c r="H3372" t="s">
        <v>25</v>
      </c>
      <c r="I3372" t="s">
        <v>28</v>
      </c>
      <c r="J3372" t="s">
        <v>90</v>
      </c>
      <c r="K3372">
        <v>1287.45</v>
      </c>
      <c r="L3372">
        <v>5</v>
      </c>
      <c r="M3372">
        <v>0</v>
      </c>
      <c r="N3372">
        <v>244.6155</v>
      </c>
      <c r="O3372">
        <f t="shared" si="105"/>
        <v>1042.8344999999999</v>
      </c>
      <c r="P3372" cm="1">
        <f t="array" ref="P3372">_xlfn.IFS(D3372="Same Day",N3372*0.2,D3372="First Class",N3372*0.1,D3372="Standard Class",N3372*0.5,D3372="Second Class",N3372*0)</f>
        <v>48.923100000000005</v>
      </c>
      <c r="Q3372">
        <f t="shared" si="106"/>
        <v>52061.531026950004</v>
      </c>
    </row>
    <row r="3373" spans="1:17" x14ac:dyDescent="0.3">
      <c r="A3373">
        <v>3372</v>
      </c>
      <c r="B3373" t="s">
        <v>4018</v>
      </c>
      <c r="C3373" s="1">
        <v>43008</v>
      </c>
      <c r="D3373" t="s">
        <v>38</v>
      </c>
      <c r="E3373" t="s">
        <v>108</v>
      </c>
      <c r="F3373" t="s">
        <v>481</v>
      </c>
      <c r="G3373" t="s">
        <v>2196</v>
      </c>
      <c r="H3373" t="s">
        <v>14</v>
      </c>
      <c r="I3373" t="s">
        <v>16</v>
      </c>
      <c r="J3373" t="s">
        <v>87</v>
      </c>
      <c r="K3373">
        <v>25.824000000000002</v>
      </c>
      <c r="L3373">
        <v>6</v>
      </c>
      <c r="M3373">
        <v>0.2</v>
      </c>
      <c r="N3373">
        <v>9.0383999999999993</v>
      </c>
      <c r="O3373">
        <f t="shared" si="105"/>
        <v>16.785600000000002</v>
      </c>
      <c r="P3373" cm="1">
        <f t="array" ref="P3373">_xlfn.IFS(D3373="Same Day",N3373*0.2,D3373="First Class",N3373*0.1,D3373="Standard Class",N3373*0.5,D3373="Second Class",N3373*0)</f>
        <v>4.5191999999999997</v>
      </c>
      <c r="Q3373">
        <f t="shared" si="106"/>
        <v>92.643083520000005</v>
      </c>
    </row>
    <row r="3374" spans="1:17" x14ac:dyDescent="0.3">
      <c r="A3374">
        <v>3373</v>
      </c>
      <c r="B3374" t="s">
        <v>4018</v>
      </c>
      <c r="C3374" s="1">
        <v>43008</v>
      </c>
      <c r="D3374" t="s">
        <v>38</v>
      </c>
      <c r="E3374" t="s">
        <v>96</v>
      </c>
      <c r="F3374" t="s">
        <v>481</v>
      </c>
      <c r="G3374" t="s">
        <v>3562</v>
      </c>
      <c r="H3374" t="s">
        <v>14</v>
      </c>
      <c r="I3374" t="s">
        <v>17</v>
      </c>
      <c r="J3374" t="s">
        <v>87</v>
      </c>
      <c r="K3374">
        <v>160.96</v>
      </c>
      <c r="L3374">
        <v>2</v>
      </c>
      <c r="M3374">
        <v>0</v>
      </c>
      <c r="N3374">
        <v>48.287999999999997</v>
      </c>
      <c r="O3374">
        <f t="shared" si="105"/>
        <v>112.67200000000001</v>
      </c>
      <c r="P3374" cm="1">
        <f t="array" ref="P3374">_xlfn.IFS(D3374="Same Day",N3374*0.2,D3374="First Class",N3374*0.1,D3374="Standard Class",N3374*0.5,D3374="Second Class",N3374*0)</f>
        <v>24.143999999999998</v>
      </c>
      <c r="Q3374">
        <f t="shared" si="106"/>
        <v>2833.0247680000002</v>
      </c>
    </row>
    <row r="3375" spans="1:17" x14ac:dyDescent="0.3">
      <c r="A3375">
        <v>3374</v>
      </c>
      <c r="B3375" t="s">
        <v>4019</v>
      </c>
      <c r="C3375" s="1">
        <v>42348</v>
      </c>
      <c r="D3375" t="s">
        <v>38</v>
      </c>
      <c r="E3375" t="s">
        <v>77</v>
      </c>
      <c r="F3375" t="s">
        <v>85</v>
      </c>
      <c r="G3375" t="s">
        <v>3718</v>
      </c>
      <c r="H3375" t="s">
        <v>8</v>
      </c>
      <c r="I3375" t="s">
        <v>12</v>
      </c>
      <c r="J3375" t="s">
        <v>87</v>
      </c>
      <c r="K3375">
        <v>28.44</v>
      </c>
      <c r="L3375">
        <v>3</v>
      </c>
      <c r="M3375">
        <v>0</v>
      </c>
      <c r="N3375">
        <v>11.375999999999999</v>
      </c>
      <c r="O3375">
        <f t="shared" si="105"/>
        <v>17.064</v>
      </c>
      <c r="P3375" cm="1">
        <f t="array" ref="P3375">_xlfn.IFS(D3375="Same Day",N3375*0.2,D3375="First Class",N3375*0.1,D3375="Standard Class",N3375*0.5,D3375="Second Class",N3375*0)</f>
        <v>5.6879999999999997</v>
      </c>
      <c r="Q3375">
        <f t="shared" si="106"/>
        <v>114.124032</v>
      </c>
    </row>
    <row r="3376" spans="1:17" x14ac:dyDescent="0.3">
      <c r="A3376">
        <v>3375</v>
      </c>
      <c r="B3376" t="s">
        <v>4019</v>
      </c>
      <c r="C3376" s="1">
        <v>42348</v>
      </c>
      <c r="D3376" t="s">
        <v>38</v>
      </c>
      <c r="E3376" t="s">
        <v>68</v>
      </c>
      <c r="F3376" t="s">
        <v>85</v>
      </c>
      <c r="G3376" t="s">
        <v>880</v>
      </c>
      <c r="H3376" t="s">
        <v>8</v>
      </c>
      <c r="I3376" t="s">
        <v>9</v>
      </c>
      <c r="J3376" t="s">
        <v>73</v>
      </c>
      <c r="K3376">
        <v>364.41</v>
      </c>
      <c r="L3376">
        <v>5</v>
      </c>
      <c r="M3376">
        <v>0.1</v>
      </c>
      <c r="N3376">
        <v>8.0980000000000008</v>
      </c>
      <c r="O3376">
        <f t="shared" si="105"/>
        <v>356.31200000000001</v>
      </c>
      <c r="P3376" cm="1">
        <f t="array" ref="P3376">_xlfn.IFS(D3376="Same Day",N3376*0.2,D3376="First Class",N3376*0.1,D3376="Standard Class",N3376*0.5,D3376="Second Class",N3376*0)</f>
        <v>4.0490000000000004</v>
      </c>
      <c r="Q3376">
        <f t="shared" si="106"/>
        <v>1799.0192880000002</v>
      </c>
    </row>
    <row r="3377" spans="1:17" x14ac:dyDescent="0.3">
      <c r="A3377">
        <v>3376</v>
      </c>
      <c r="B3377" t="s">
        <v>4019</v>
      </c>
      <c r="C3377" s="1">
        <v>42348</v>
      </c>
      <c r="D3377" t="s">
        <v>38</v>
      </c>
      <c r="E3377" t="s">
        <v>84</v>
      </c>
      <c r="F3377" t="s">
        <v>85</v>
      </c>
      <c r="G3377" t="s">
        <v>955</v>
      </c>
      <c r="H3377" t="s">
        <v>25</v>
      </c>
      <c r="I3377" t="s">
        <v>26</v>
      </c>
      <c r="J3377" t="s">
        <v>99</v>
      </c>
      <c r="K3377">
        <v>39.96</v>
      </c>
      <c r="L3377">
        <v>4</v>
      </c>
      <c r="M3377">
        <v>0</v>
      </c>
      <c r="N3377">
        <v>10.3896</v>
      </c>
      <c r="O3377">
        <f t="shared" si="105"/>
        <v>29.570399999999999</v>
      </c>
      <c r="P3377" cm="1">
        <f t="array" ref="P3377">_xlfn.IFS(D3377="Same Day",N3377*0.2,D3377="First Class",N3377*0.1,D3377="Standard Class",N3377*0.5,D3377="Second Class",N3377*0)</f>
        <v>5.1947999999999999</v>
      </c>
      <c r="Q3377">
        <f t="shared" si="106"/>
        <v>183.18271392</v>
      </c>
    </row>
    <row r="3378" spans="1:17" x14ac:dyDescent="0.3">
      <c r="A3378">
        <v>3377</v>
      </c>
      <c r="B3378" t="s">
        <v>4019</v>
      </c>
      <c r="C3378" s="1">
        <v>42348</v>
      </c>
      <c r="D3378" t="s">
        <v>38</v>
      </c>
      <c r="E3378" t="s">
        <v>68</v>
      </c>
      <c r="F3378" t="s">
        <v>85</v>
      </c>
      <c r="G3378" t="s">
        <v>554</v>
      </c>
      <c r="H3378" t="s">
        <v>8</v>
      </c>
      <c r="I3378" t="s">
        <v>9</v>
      </c>
      <c r="J3378" t="s">
        <v>73</v>
      </c>
      <c r="K3378">
        <v>361.76400000000001</v>
      </c>
      <c r="L3378">
        <v>2</v>
      </c>
      <c r="M3378">
        <v>0.1</v>
      </c>
      <c r="N3378">
        <v>68.333200000000005</v>
      </c>
      <c r="O3378">
        <f t="shared" si="105"/>
        <v>293.43079999999998</v>
      </c>
      <c r="P3378" cm="1">
        <f t="array" ref="P3378">_xlfn.IFS(D3378="Same Day",N3378*0.2,D3378="First Class",N3378*0.1,D3378="Standard Class",N3378*0.5,D3378="Second Class",N3378*0)</f>
        <v>34.166600000000003</v>
      </c>
      <c r="Q3378">
        <f t="shared" si="106"/>
        <v>10318.963571279999</v>
      </c>
    </row>
    <row r="3379" spans="1:17" x14ac:dyDescent="0.3">
      <c r="A3379">
        <v>3378</v>
      </c>
      <c r="B3379" t="s">
        <v>4020</v>
      </c>
      <c r="C3379" s="1">
        <v>42678</v>
      </c>
      <c r="D3379" t="s">
        <v>35</v>
      </c>
      <c r="E3379" t="s">
        <v>77</v>
      </c>
      <c r="F3379" t="s">
        <v>4021</v>
      </c>
      <c r="G3379" t="s">
        <v>2323</v>
      </c>
      <c r="H3379" t="s">
        <v>14</v>
      </c>
      <c r="I3379" t="s">
        <v>15</v>
      </c>
      <c r="J3379" t="s">
        <v>90</v>
      </c>
      <c r="K3379">
        <v>111.672</v>
      </c>
      <c r="L3379">
        <v>9</v>
      </c>
      <c r="M3379">
        <v>0.2</v>
      </c>
      <c r="N3379">
        <v>6.9794999999999998</v>
      </c>
      <c r="O3379">
        <f t="shared" si="105"/>
        <v>104.6925</v>
      </c>
      <c r="P3379" cm="1">
        <f t="array" ref="P3379">_xlfn.IFS(D3379="Same Day",N3379*0.2,D3379="First Class",N3379*0.1,D3379="Standard Class",N3379*0.5,D3379="Second Class",N3379*0)</f>
        <v>0.69795000000000007</v>
      </c>
      <c r="Q3379">
        <f t="shared" si="106"/>
        <v>177.76263037499999</v>
      </c>
    </row>
    <row r="3380" spans="1:17" x14ac:dyDescent="0.3">
      <c r="A3380">
        <v>3379</v>
      </c>
      <c r="B3380" t="s">
        <v>4022</v>
      </c>
      <c r="C3380" s="1">
        <v>42815</v>
      </c>
      <c r="D3380" t="s">
        <v>38</v>
      </c>
      <c r="E3380" t="s">
        <v>77</v>
      </c>
      <c r="F3380" t="s">
        <v>868</v>
      </c>
      <c r="G3380" t="s">
        <v>3556</v>
      </c>
      <c r="H3380" t="s">
        <v>14</v>
      </c>
      <c r="I3380" t="s">
        <v>16</v>
      </c>
      <c r="J3380" t="s">
        <v>101</v>
      </c>
      <c r="K3380">
        <v>13.776</v>
      </c>
      <c r="L3380">
        <v>6</v>
      </c>
      <c r="M3380">
        <v>0.8</v>
      </c>
      <c r="N3380">
        <v>-22.041599999999999</v>
      </c>
      <c r="O3380">
        <f t="shared" si="105"/>
        <v>35.817599999999999</v>
      </c>
      <c r="P3380" cm="1">
        <f t="array" ref="P3380">_xlfn.IFS(D3380="Same Day",N3380*0.2,D3380="First Class",N3380*0.1,D3380="Standard Class",N3380*0.5,D3380="Second Class",N3380*0)</f>
        <v>-11.020799999999999</v>
      </c>
      <c r="Q3380">
        <f t="shared" si="106"/>
        <v>-358.92100607999998</v>
      </c>
    </row>
    <row r="3381" spans="1:17" x14ac:dyDescent="0.3">
      <c r="A3381">
        <v>3380</v>
      </c>
      <c r="B3381" t="s">
        <v>4022</v>
      </c>
      <c r="C3381" s="1">
        <v>42815</v>
      </c>
      <c r="D3381" t="s">
        <v>38</v>
      </c>
      <c r="E3381" t="s">
        <v>108</v>
      </c>
      <c r="F3381" t="s">
        <v>868</v>
      </c>
      <c r="G3381" t="s">
        <v>4023</v>
      </c>
      <c r="H3381" t="s">
        <v>14</v>
      </c>
      <c r="I3381" t="s">
        <v>18</v>
      </c>
      <c r="J3381" t="s">
        <v>298</v>
      </c>
      <c r="K3381">
        <v>10.272</v>
      </c>
      <c r="L3381">
        <v>3</v>
      </c>
      <c r="M3381">
        <v>0.2</v>
      </c>
      <c r="N3381">
        <v>3.21</v>
      </c>
      <c r="O3381">
        <f t="shared" si="105"/>
        <v>7.0620000000000003</v>
      </c>
      <c r="P3381" cm="1">
        <f t="array" ref="P3381">_xlfn.IFS(D3381="Same Day",N3381*0.2,D3381="First Class",N3381*0.1,D3381="Standard Class",N3381*0.5,D3381="Second Class",N3381*0)</f>
        <v>1.605</v>
      </c>
      <c r="Q3381">
        <f t="shared" si="106"/>
        <v>18.396509999999999</v>
      </c>
    </row>
    <row r="3382" spans="1:17" x14ac:dyDescent="0.3">
      <c r="A3382">
        <v>3381</v>
      </c>
      <c r="B3382" t="s">
        <v>4024</v>
      </c>
      <c r="C3382" s="1">
        <v>43063</v>
      </c>
      <c r="D3382" t="s">
        <v>35</v>
      </c>
      <c r="E3382" t="s">
        <v>84</v>
      </c>
      <c r="F3382" t="s">
        <v>716</v>
      </c>
      <c r="G3382" t="s">
        <v>4025</v>
      </c>
      <c r="H3382" t="s">
        <v>8</v>
      </c>
      <c r="I3382" t="s">
        <v>12</v>
      </c>
      <c r="J3382" t="s">
        <v>73</v>
      </c>
      <c r="K3382">
        <v>24.047999999999998</v>
      </c>
      <c r="L3382">
        <v>9</v>
      </c>
      <c r="M3382">
        <v>0.2</v>
      </c>
      <c r="N3382">
        <v>7.2144000000000004</v>
      </c>
      <c r="O3382">
        <f t="shared" si="105"/>
        <v>16.833599999999997</v>
      </c>
      <c r="P3382" cm="1">
        <f t="array" ref="P3382">_xlfn.IFS(D3382="Same Day",N3382*0.2,D3382="First Class",N3382*0.1,D3382="Standard Class",N3382*0.5,D3382="Second Class",N3382*0)</f>
        <v>0.72144000000000008</v>
      </c>
      <c r="Q3382">
        <f t="shared" si="106"/>
        <v>28.978032383999995</v>
      </c>
    </row>
    <row r="3383" spans="1:17" x14ac:dyDescent="0.3">
      <c r="A3383">
        <v>3382</v>
      </c>
      <c r="B3383" t="s">
        <v>4026</v>
      </c>
      <c r="C3383" s="1">
        <v>42977</v>
      </c>
      <c r="D3383" t="s">
        <v>35</v>
      </c>
      <c r="E3383" t="s">
        <v>84</v>
      </c>
      <c r="F3383" t="s">
        <v>1969</v>
      </c>
      <c r="G3383" t="s">
        <v>368</v>
      </c>
      <c r="H3383" t="s">
        <v>14</v>
      </c>
      <c r="I3383" t="s">
        <v>21</v>
      </c>
      <c r="J3383" t="s">
        <v>80</v>
      </c>
      <c r="K3383">
        <v>2.8959999999999999</v>
      </c>
      <c r="L3383">
        <v>1</v>
      </c>
      <c r="M3383">
        <v>0.2</v>
      </c>
      <c r="N3383">
        <v>0.97740000000000005</v>
      </c>
      <c r="O3383">
        <f t="shared" si="105"/>
        <v>1.9185999999999999</v>
      </c>
      <c r="P3383" cm="1">
        <f t="array" ref="P3383">_xlfn.IFS(D3383="Same Day",N3383*0.2,D3383="First Class",N3383*0.1,D3383="Standard Class",N3383*0.5,D3383="Second Class",N3383*0)</f>
        <v>9.7740000000000007E-2</v>
      </c>
      <c r="Q3383">
        <f t="shared" si="106"/>
        <v>2.1061239639999996</v>
      </c>
    </row>
    <row r="3384" spans="1:17" x14ac:dyDescent="0.3">
      <c r="A3384">
        <v>3383</v>
      </c>
      <c r="B3384" t="s">
        <v>4027</v>
      </c>
      <c r="C3384" s="1">
        <v>42347</v>
      </c>
      <c r="D3384" t="s">
        <v>37</v>
      </c>
      <c r="E3384" t="s">
        <v>68</v>
      </c>
      <c r="F3384" t="s">
        <v>1574</v>
      </c>
      <c r="G3384" t="s">
        <v>3165</v>
      </c>
      <c r="H3384" t="s">
        <v>14</v>
      </c>
      <c r="I3384" t="s">
        <v>21</v>
      </c>
      <c r="J3384" t="s">
        <v>80</v>
      </c>
      <c r="K3384">
        <v>17.940000000000001</v>
      </c>
      <c r="L3384">
        <v>3</v>
      </c>
      <c r="M3384">
        <v>0</v>
      </c>
      <c r="N3384">
        <v>8.7905999999999995</v>
      </c>
      <c r="O3384">
        <f t="shared" si="105"/>
        <v>9.1494000000000018</v>
      </c>
      <c r="P3384" cm="1">
        <f t="array" ref="P3384">_xlfn.IFS(D3384="Same Day",N3384*0.2,D3384="First Class",N3384*0.1,D3384="Standard Class",N3384*0.5,D3384="Second Class",N3384*0)</f>
        <v>0</v>
      </c>
      <c r="Q3384">
        <f t="shared" si="106"/>
        <v>9.1494000000000018</v>
      </c>
    </row>
    <row r="3385" spans="1:17" x14ac:dyDescent="0.3">
      <c r="A3385">
        <v>3384</v>
      </c>
      <c r="B3385" t="s">
        <v>4027</v>
      </c>
      <c r="C3385" s="1">
        <v>42347</v>
      </c>
      <c r="D3385" t="s">
        <v>37</v>
      </c>
      <c r="E3385" t="s">
        <v>108</v>
      </c>
      <c r="F3385" t="s">
        <v>1574</v>
      </c>
      <c r="G3385" t="s">
        <v>4028</v>
      </c>
      <c r="H3385" t="s">
        <v>8</v>
      </c>
      <c r="I3385" t="s">
        <v>9</v>
      </c>
      <c r="J3385" t="s">
        <v>73</v>
      </c>
      <c r="K3385">
        <v>384.17399999999998</v>
      </c>
      <c r="L3385">
        <v>7</v>
      </c>
      <c r="M3385">
        <v>0.1</v>
      </c>
      <c r="N3385">
        <v>29.880199999999999</v>
      </c>
      <c r="O3385">
        <f t="shared" si="105"/>
        <v>354.29379999999998</v>
      </c>
      <c r="P3385" cm="1">
        <f t="array" ref="P3385">_xlfn.IFS(D3385="Same Day",N3385*0.2,D3385="First Class",N3385*0.1,D3385="Standard Class",N3385*0.5,D3385="Second Class",N3385*0)</f>
        <v>0</v>
      </c>
      <c r="Q3385">
        <f t="shared" si="106"/>
        <v>354.29379999999998</v>
      </c>
    </row>
    <row r="3386" spans="1:17" x14ac:dyDescent="0.3">
      <c r="A3386">
        <v>3385</v>
      </c>
      <c r="B3386" t="s">
        <v>4027</v>
      </c>
      <c r="C3386" s="1">
        <v>42347</v>
      </c>
      <c r="D3386" t="s">
        <v>37</v>
      </c>
      <c r="E3386" t="s">
        <v>77</v>
      </c>
      <c r="F3386" t="s">
        <v>1574</v>
      </c>
      <c r="G3386" t="s">
        <v>2020</v>
      </c>
      <c r="H3386" t="s">
        <v>25</v>
      </c>
      <c r="I3386" t="s">
        <v>26</v>
      </c>
      <c r="J3386" t="s">
        <v>164</v>
      </c>
      <c r="K3386">
        <v>1799.75</v>
      </c>
      <c r="L3386">
        <v>5</v>
      </c>
      <c r="M3386">
        <v>0</v>
      </c>
      <c r="N3386">
        <v>539.92499999999995</v>
      </c>
      <c r="O3386">
        <f t="shared" si="105"/>
        <v>1259.825</v>
      </c>
      <c r="P3386" cm="1">
        <f t="array" ref="P3386">_xlfn.IFS(D3386="Same Day",N3386*0.2,D3386="First Class",N3386*0.1,D3386="Standard Class",N3386*0.5,D3386="Second Class",N3386*0)</f>
        <v>0</v>
      </c>
      <c r="Q3386">
        <f t="shared" si="106"/>
        <v>1259.825</v>
      </c>
    </row>
    <row r="3387" spans="1:17" x14ac:dyDescent="0.3">
      <c r="A3387">
        <v>3386</v>
      </c>
      <c r="B3387" t="s">
        <v>4029</v>
      </c>
      <c r="C3387" s="1">
        <v>43019</v>
      </c>
      <c r="D3387" t="s">
        <v>38</v>
      </c>
      <c r="E3387" t="s">
        <v>84</v>
      </c>
      <c r="F3387" t="s">
        <v>3552</v>
      </c>
      <c r="G3387" t="s">
        <v>594</v>
      </c>
      <c r="H3387" t="s">
        <v>14</v>
      </c>
      <c r="I3387" t="s">
        <v>15</v>
      </c>
      <c r="J3387" t="s">
        <v>90</v>
      </c>
      <c r="K3387">
        <v>580.67200000000003</v>
      </c>
      <c r="L3387">
        <v>4</v>
      </c>
      <c r="M3387">
        <v>0.2</v>
      </c>
      <c r="N3387">
        <v>65.325599999999994</v>
      </c>
      <c r="O3387">
        <f t="shared" si="105"/>
        <v>515.34640000000002</v>
      </c>
      <c r="P3387" cm="1">
        <f t="array" ref="P3387">_xlfn.IFS(D3387="Same Day",N3387*0.2,D3387="First Class",N3387*0.1,D3387="Standard Class",N3387*0.5,D3387="Second Class",N3387*0)</f>
        <v>32.662799999999997</v>
      </c>
      <c r="Q3387">
        <f t="shared" si="106"/>
        <v>17348.002793920001</v>
      </c>
    </row>
    <row r="3388" spans="1:17" x14ac:dyDescent="0.3">
      <c r="A3388">
        <v>3387</v>
      </c>
      <c r="B3388" t="s">
        <v>4029</v>
      </c>
      <c r="C3388" s="1">
        <v>43019</v>
      </c>
      <c r="D3388" t="s">
        <v>38</v>
      </c>
      <c r="E3388" t="s">
        <v>68</v>
      </c>
      <c r="F3388" t="s">
        <v>3552</v>
      </c>
      <c r="G3388" t="s">
        <v>1211</v>
      </c>
      <c r="H3388" t="s">
        <v>14</v>
      </c>
      <c r="I3388" t="s">
        <v>23</v>
      </c>
      <c r="J3388" t="s">
        <v>80</v>
      </c>
      <c r="K3388">
        <v>18.936</v>
      </c>
      <c r="L3388">
        <v>3</v>
      </c>
      <c r="M3388">
        <v>0.2</v>
      </c>
      <c r="N3388">
        <v>5.9175000000000004</v>
      </c>
      <c r="O3388">
        <f t="shared" si="105"/>
        <v>13.0185</v>
      </c>
      <c r="P3388" cm="1">
        <f t="array" ref="P3388">_xlfn.IFS(D3388="Same Day",N3388*0.2,D3388="First Class",N3388*0.1,D3388="Standard Class",N3388*0.5,D3388="Second Class",N3388*0)</f>
        <v>2.9587500000000002</v>
      </c>
      <c r="Q3388">
        <f t="shared" si="106"/>
        <v>51.536986875000004</v>
      </c>
    </row>
    <row r="3389" spans="1:17" x14ac:dyDescent="0.3">
      <c r="A3389">
        <v>3388</v>
      </c>
      <c r="B3389" t="s">
        <v>4029</v>
      </c>
      <c r="C3389" s="1">
        <v>43019</v>
      </c>
      <c r="D3389" t="s">
        <v>38</v>
      </c>
      <c r="E3389" t="s">
        <v>108</v>
      </c>
      <c r="F3389" t="s">
        <v>3552</v>
      </c>
      <c r="G3389" t="s">
        <v>1952</v>
      </c>
      <c r="H3389" t="s">
        <v>25</v>
      </c>
      <c r="I3389" t="s">
        <v>26</v>
      </c>
      <c r="J3389" t="s">
        <v>164</v>
      </c>
      <c r="K3389">
        <v>222.38399999999999</v>
      </c>
      <c r="L3389">
        <v>2</v>
      </c>
      <c r="M3389">
        <v>0.2</v>
      </c>
      <c r="N3389">
        <v>16.678799999999999</v>
      </c>
      <c r="O3389">
        <f t="shared" si="105"/>
        <v>205.70519999999999</v>
      </c>
      <c r="P3389" cm="1">
        <f t="array" ref="P3389">_xlfn.IFS(D3389="Same Day",N3389*0.2,D3389="First Class",N3389*0.1,D3389="Standard Class",N3389*0.5,D3389="Second Class",N3389*0)</f>
        <v>8.3393999999999995</v>
      </c>
      <c r="Q3389">
        <f t="shared" si="106"/>
        <v>1921.1631448799999</v>
      </c>
    </row>
    <row r="3390" spans="1:17" x14ac:dyDescent="0.3">
      <c r="A3390">
        <v>3389</v>
      </c>
      <c r="B3390" t="s">
        <v>4029</v>
      </c>
      <c r="C3390" s="1">
        <v>43019</v>
      </c>
      <c r="D3390" t="s">
        <v>38</v>
      </c>
      <c r="E3390" t="s">
        <v>68</v>
      </c>
      <c r="F3390" t="s">
        <v>3552</v>
      </c>
      <c r="G3390" t="s">
        <v>2037</v>
      </c>
      <c r="H3390" t="s">
        <v>14</v>
      </c>
      <c r="I3390" t="s">
        <v>16</v>
      </c>
      <c r="J3390" t="s">
        <v>101</v>
      </c>
      <c r="K3390">
        <v>50.454000000000001</v>
      </c>
      <c r="L3390">
        <v>6</v>
      </c>
      <c r="M3390">
        <v>0.7</v>
      </c>
      <c r="N3390">
        <v>-33.636000000000003</v>
      </c>
      <c r="O3390">
        <f t="shared" si="105"/>
        <v>84.09</v>
      </c>
      <c r="P3390" cm="1">
        <f t="array" ref="P3390">_xlfn.IFS(D3390="Same Day",N3390*0.2,D3390="First Class",N3390*0.1,D3390="Standard Class",N3390*0.5,D3390="Second Class",N3390*0)</f>
        <v>-16.818000000000001</v>
      </c>
      <c r="Q3390">
        <f t="shared" si="106"/>
        <v>-1330.1356200000002</v>
      </c>
    </row>
    <row r="3391" spans="1:17" x14ac:dyDescent="0.3">
      <c r="A3391">
        <v>3390</v>
      </c>
      <c r="B3391" t="s">
        <v>4029</v>
      </c>
      <c r="C3391" s="1">
        <v>43019</v>
      </c>
      <c r="D3391" t="s">
        <v>38</v>
      </c>
      <c r="E3391" t="s">
        <v>84</v>
      </c>
      <c r="F3391" t="s">
        <v>3552</v>
      </c>
      <c r="G3391" t="s">
        <v>2204</v>
      </c>
      <c r="H3391" t="s">
        <v>8</v>
      </c>
      <c r="I3391" t="s">
        <v>10</v>
      </c>
      <c r="J3391" t="s">
        <v>87</v>
      </c>
      <c r="K3391">
        <v>154.76400000000001</v>
      </c>
      <c r="L3391">
        <v>3</v>
      </c>
      <c r="M3391">
        <v>0.4</v>
      </c>
      <c r="N3391">
        <v>-36.111600000000003</v>
      </c>
      <c r="O3391">
        <f t="shared" si="105"/>
        <v>190.87560000000002</v>
      </c>
      <c r="P3391" cm="1">
        <f t="array" ref="P3391">_xlfn.IFS(D3391="Same Day",N3391*0.2,D3391="First Class",N3391*0.1,D3391="Standard Class",N3391*0.5,D3391="Second Class",N3391*0)</f>
        <v>-18.055800000000001</v>
      </c>
      <c r="Q3391">
        <f t="shared" si="106"/>
        <v>-3255.5360584800005</v>
      </c>
    </row>
    <row r="3392" spans="1:17" x14ac:dyDescent="0.3">
      <c r="A3392">
        <v>3391</v>
      </c>
      <c r="B3392" t="s">
        <v>4030</v>
      </c>
      <c r="C3392" s="1">
        <v>42824</v>
      </c>
      <c r="D3392" t="s">
        <v>37</v>
      </c>
      <c r="E3392" t="s">
        <v>68</v>
      </c>
      <c r="F3392" t="s">
        <v>2780</v>
      </c>
      <c r="G3392" t="s">
        <v>3589</v>
      </c>
      <c r="H3392" t="s">
        <v>14</v>
      </c>
      <c r="I3392" t="s">
        <v>18</v>
      </c>
      <c r="J3392" t="s">
        <v>298</v>
      </c>
      <c r="K3392">
        <v>6.8479999999999999</v>
      </c>
      <c r="L3392">
        <v>2</v>
      </c>
      <c r="M3392">
        <v>0.2</v>
      </c>
      <c r="N3392">
        <v>2.14</v>
      </c>
      <c r="O3392">
        <f t="shared" si="105"/>
        <v>4.7080000000000002</v>
      </c>
      <c r="P3392" cm="1">
        <f t="array" ref="P3392">_xlfn.IFS(D3392="Same Day",N3392*0.2,D3392="First Class",N3392*0.1,D3392="Standard Class",N3392*0.5,D3392="Second Class",N3392*0)</f>
        <v>0</v>
      </c>
      <c r="Q3392">
        <f t="shared" si="106"/>
        <v>4.7080000000000002</v>
      </c>
    </row>
    <row r="3393" spans="1:17" x14ac:dyDescent="0.3">
      <c r="A3393">
        <v>3392</v>
      </c>
      <c r="B3393" t="s">
        <v>4031</v>
      </c>
      <c r="C3393" s="1">
        <v>41864</v>
      </c>
      <c r="D3393" t="s">
        <v>38</v>
      </c>
      <c r="E3393" t="s">
        <v>77</v>
      </c>
      <c r="F3393" t="s">
        <v>1795</v>
      </c>
      <c r="G3393" t="s">
        <v>1415</v>
      </c>
      <c r="H3393" t="s">
        <v>25</v>
      </c>
      <c r="I3393" t="s">
        <v>26</v>
      </c>
      <c r="J3393" t="s">
        <v>99</v>
      </c>
      <c r="K3393">
        <v>1091.1679999999999</v>
      </c>
      <c r="L3393">
        <v>4</v>
      </c>
      <c r="M3393">
        <v>0.2</v>
      </c>
      <c r="N3393">
        <v>68.197999999999993</v>
      </c>
      <c r="O3393">
        <f t="shared" si="105"/>
        <v>1022.9699999999999</v>
      </c>
      <c r="P3393" cm="1">
        <f t="array" ref="P3393">_xlfn.IFS(D3393="Same Day",N3393*0.2,D3393="First Class",N3393*0.1,D3393="Standard Class",N3393*0.5,D3393="Second Class",N3393*0)</f>
        <v>34.098999999999997</v>
      </c>
      <c r="Q3393">
        <f t="shared" si="106"/>
        <v>35905.22402999999</v>
      </c>
    </row>
    <row r="3394" spans="1:17" x14ac:dyDescent="0.3">
      <c r="A3394">
        <v>3393</v>
      </c>
      <c r="B3394" t="s">
        <v>4031</v>
      </c>
      <c r="C3394" s="1">
        <v>41864</v>
      </c>
      <c r="D3394" t="s">
        <v>38</v>
      </c>
      <c r="E3394" t="s">
        <v>84</v>
      </c>
      <c r="F3394" t="s">
        <v>1795</v>
      </c>
      <c r="G3394" t="s">
        <v>2486</v>
      </c>
      <c r="H3394" t="s">
        <v>25</v>
      </c>
      <c r="I3394" t="s">
        <v>26</v>
      </c>
      <c r="J3394" t="s">
        <v>99</v>
      </c>
      <c r="K3394">
        <v>219.16800000000001</v>
      </c>
      <c r="L3394">
        <v>2</v>
      </c>
      <c r="M3394">
        <v>0.2</v>
      </c>
      <c r="N3394">
        <v>-43.833599999999997</v>
      </c>
      <c r="O3394">
        <f t="shared" si="105"/>
        <v>263.0016</v>
      </c>
      <c r="P3394" cm="1">
        <f t="array" ref="P3394">_xlfn.IFS(D3394="Same Day",N3394*0.2,D3394="First Class",N3394*0.1,D3394="Standard Class",N3394*0.5,D3394="Second Class",N3394*0)</f>
        <v>-21.916799999999999</v>
      </c>
      <c r="Q3394">
        <f t="shared" si="106"/>
        <v>-5501.1518668799999</v>
      </c>
    </row>
    <row r="3395" spans="1:17" x14ac:dyDescent="0.3">
      <c r="A3395">
        <v>3394</v>
      </c>
      <c r="B3395" t="s">
        <v>4032</v>
      </c>
      <c r="C3395" s="1">
        <v>41968</v>
      </c>
      <c r="D3395" t="s">
        <v>35</v>
      </c>
      <c r="E3395" t="s">
        <v>77</v>
      </c>
      <c r="F3395" t="s">
        <v>3952</v>
      </c>
      <c r="G3395" t="s">
        <v>2272</v>
      </c>
      <c r="H3395" t="s">
        <v>14</v>
      </c>
      <c r="I3395" t="s">
        <v>16</v>
      </c>
      <c r="J3395" t="s">
        <v>87</v>
      </c>
      <c r="K3395">
        <v>6.9279999999999999</v>
      </c>
      <c r="L3395">
        <v>1</v>
      </c>
      <c r="M3395">
        <v>0.8</v>
      </c>
      <c r="N3395">
        <v>-11.0848</v>
      </c>
      <c r="O3395">
        <f t="shared" ref="O3395:O3458" si="107">K3395-N3395</f>
        <v>18.012799999999999</v>
      </c>
      <c r="P3395" cm="1">
        <f t="array" ref="P3395">_xlfn.IFS(D3395="Same Day",N3395*0.2,D3395="First Class",N3395*0.1,D3395="Standard Class",N3395*0.5,D3395="Second Class",N3395*0)</f>
        <v>-1.1084799999999999</v>
      </c>
      <c r="Q3395">
        <f t="shared" ref="Q3395:Q3458" si="108">(K3395-N3395)*(1+P3395)</f>
        <v>-1.9540285439999983</v>
      </c>
    </row>
    <row r="3396" spans="1:17" x14ac:dyDescent="0.3">
      <c r="A3396">
        <v>3395</v>
      </c>
      <c r="B3396" t="s">
        <v>4033</v>
      </c>
      <c r="C3396" s="1">
        <v>42896</v>
      </c>
      <c r="D3396" t="s">
        <v>36</v>
      </c>
      <c r="E3396" t="s">
        <v>108</v>
      </c>
      <c r="F3396" t="s">
        <v>2372</v>
      </c>
      <c r="G3396" t="s">
        <v>3169</v>
      </c>
      <c r="H3396" t="s">
        <v>14</v>
      </c>
      <c r="I3396" t="s">
        <v>18</v>
      </c>
      <c r="J3396" t="s">
        <v>160</v>
      </c>
      <c r="K3396">
        <v>40.031999999999996</v>
      </c>
      <c r="L3396">
        <v>6</v>
      </c>
      <c r="M3396">
        <v>0.2</v>
      </c>
      <c r="N3396">
        <v>15.012</v>
      </c>
      <c r="O3396">
        <f t="shared" si="107"/>
        <v>25.019999999999996</v>
      </c>
      <c r="P3396" cm="1">
        <f t="array" ref="P3396">_xlfn.IFS(D3396="Same Day",N3396*0.2,D3396="First Class",N3396*0.1,D3396="Standard Class",N3396*0.5,D3396="Second Class",N3396*0)</f>
        <v>3.0024000000000002</v>
      </c>
      <c r="Q3396">
        <f t="shared" si="108"/>
        <v>100.14004799999998</v>
      </c>
    </row>
    <row r="3397" spans="1:17" x14ac:dyDescent="0.3">
      <c r="A3397">
        <v>3396</v>
      </c>
      <c r="B3397" t="s">
        <v>4034</v>
      </c>
      <c r="C3397" s="1">
        <v>42924</v>
      </c>
      <c r="D3397" t="s">
        <v>38</v>
      </c>
      <c r="E3397" t="s">
        <v>84</v>
      </c>
      <c r="F3397" t="s">
        <v>3008</v>
      </c>
      <c r="G3397" t="s">
        <v>3608</v>
      </c>
      <c r="H3397" t="s">
        <v>14</v>
      </c>
      <c r="I3397" t="s">
        <v>15</v>
      </c>
      <c r="J3397" t="s">
        <v>90</v>
      </c>
      <c r="K3397">
        <v>443.92</v>
      </c>
      <c r="L3397">
        <v>4</v>
      </c>
      <c r="M3397">
        <v>0</v>
      </c>
      <c r="N3397">
        <v>13.317600000000001</v>
      </c>
      <c r="O3397">
        <f t="shared" si="107"/>
        <v>430.60239999999999</v>
      </c>
      <c r="P3397" cm="1">
        <f t="array" ref="P3397">_xlfn.IFS(D3397="Same Day",N3397*0.2,D3397="First Class",N3397*0.1,D3397="Standard Class",N3397*0.5,D3397="Second Class",N3397*0)</f>
        <v>6.6588000000000003</v>
      </c>
      <c r="Q3397">
        <f t="shared" si="108"/>
        <v>3297.8976611200001</v>
      </c>
    </row>
    <row r="3398" spans="1:17" x14ac:dyDescent="0.3">
      <c r="A3398">
        <v>3397</v>
      </c>
      <c r="B3398" t="s">
        <v>4034</v>
      </c>
      <c r="C3398" s="1">
        <v>42924</v>
      </c>
      <c r="D3398" t="s">
        <v>38</v>
      </c>
      <c r="E3398" t="s">
        <v>84</v>
      </c>
      <c r="F3398" t="s">
        <v>3008</v>
      </c>
      <c r="G3398" t="s">
        <v>117</v>
      </c>
      <c r="H3398" t="s">
        <v>14</v>
      </c>
      <c r="I3398" t="s">
        <v>16</v>
      </c>
      <c r="J3398" t="s">
        <v>101</v>
      </c>
      <c r="K3398">
        <v>169.99</v>
      </c>
      <c r="L3398">
        <v>1</v>
      </c>
      <c r="M3398">
        <v>0</v>
      </c>
      <c r="N3398">
        <v>78.195400000000006</v>
      </c>
      <c r="O3398">
        <f t="shared" si="107"/>
        <v>91.794600000000003</v>
      </c>
      <c r="P3398" cm="1">
        <f t="array" ref="P3398">_xlfn.IFS(D3398="Same Day",N3398*0.2,D3398="First Class",N3398*0.1,D3398="Standard Class",N3398*0.5,D3398="Second Class",N3398*0)</f>
        <v>39.097700000000003</v>
      </c>
      <c r="Q3398">
        <f t="shared" si="108"/>
        <v>3680.7523324200006</v>
      </c>
    </row>
    <row r="3399" spans="1:17" x14ac:dyDescent="0.3">
      <c r="A3399">
        <v>3398</v>
      </c>
      <c r="B3399" t="s">
        <v>4034</v>
      </c>
      <c r="C3399" s="1">
        <v>42924</v>
      </c>
      <c r="D3399" t="s">
        <v>38</v>
      </c>
      <c r="E3399" t="s">
        <v>68</v>
      </c>
      <c r="F3399" t="s">
        <v>3008</v>
      </c>
      <c r="G3399" t="s">
        <v>1076</v>
      </c>
      <c r="H3399" t="s">
        <v>14</v>
      </c>
      <c r="I3399" t="s">
        <v>18</v>
      </c>
      <c r="J3399" t="s">
        <v>275</v>
      </c>
      <c r="K3399">
        <v>25.92</v>
      </c>
      <c r="L3399">
        <v>4</v>
      </c>
      <c r="M3399">
        <v>0</v>
      </c>
      <c r="N3399">
        <v>12.441599999999999</v>
      </c>
      <c r="O3399">
        <f t="shared" si="107"/>
        <v>13.478400000000002</v>
      </c>
      <c r="P3399" cm="1">
        <f t="array" ref="P3399">_xlfn.IFS(D3399="Same Day",N3399*0.2,D3399="First Class",N3399*0.1,D3399="Standard Class",N3399*0.5,D3399="Second Class",N3399*0)</f>
        <v>6.2207999999999997</v>
      </c>
      <c r="Q3399">
        <f t="shared" si="108"/>
        <v>97.324830720000008</v>
      </c>
    </row>
    <row r="3400" spans="1:17" x14ac:dyDescent="0.3">
      <c r="A3400">
        <v>3399</v>
      </c>
      <c r="B3400" t="s">
        <v>4035</v>
      </c>
      <c r="C3400" s="1">
        <v>41969</v>
      </c>
      <c r="D3400" t="s">
        <v>38</v>
      </c>
      <c r="E3400" t="s">
        <v>96</v>
      </c>
      <c r="F3400" t="s">
        <v>4036</v>
      </c>
      <c r="G3400" t="s">
        <v>1519</v>
      </c>
      <c r="H3400" t="s">
        <v>25</v>
      </c>
      <c r="I3400" t="s">
        <v>26</v>
      </c>
      <c r="J3400" t="s">
        <v>164</v>
      </c>
      <c r="K3400">
        <v>36.99</v>
      </c>
      <c r="L3400">
        <v>1</v>
      </c>
      <c r="M3400">
        <v>0</v>
      </c>
      <c r="N3400">
        <v>9.9872999999999994</v>
      </c>
      <c r="O3400">
        <f t="shared" si="107"/>
        <v>27.002700000000004</v>
      </c>
      <c r="P3400" cm="1">
        <f t="array" ref="P3400">_xlfn.IFS(D3400="Same Day",N3400*0.2,D3400="First Class",N3400*0.1,D3400="Standard Class",N3400*0.5,D3400="Second Class",N3400*0)</f>
        <v>4.9936499999999997</v>
      </c>
      <c r="Q3400">
        <f t="shared" si="108"/>
        <v>161.84473285500002</v>
      </c>
    </row>
    <row r="3401" spans="1:17" x14ac:dyDescent="0.3">
      <c r="A3401">
        <v>3400</v>
      </c>
      <c r="B3401" t="s">
        <v>4035</v>
      </c>
      <c r="C3401" s="1">
        <v>41969</v>
      </c>
      <c r="D3401" t="s">
        <v>38</v>
      </c>
      <c r="E3401" t="s">
        <v>68</v>
      </c>
      <c r="F3401" t="s">
        <v>4036</v>
      </c>
      <c r="G3401" t="s">
        <v>2494</v>
      </c>
      <c r="H3401" t="s">
        <v>14</v>
      </c>
      <c r="I3401" t="s">
        <v>18</v>
      </c>
      <c r="J3401" t="s">
        <v>298</v>
      </c>
      <c r="K3401">
        <v>629.1</v>
      </c>
      <c r="L3401">
        <v>6</v>
      </c>
      <c r="M3401">
        <v>0</v>
      </c>
      <c r="N3401">
        <v>301.96800000000002</v>
      </c>
      <c r="O3401">
        <f t="shared" si="107"/>
        <v>327.13200000000001</v>
      </c>
      <c r="P3401" cm="1">
        <f t="array" ref="P3401">_xlfn.IFS(D3401="Same Day",N3401*0.2,D3401="First Class",N3401*0.1,D3401="Standard Class",N3401*0.5,D3401="Second Class",N3401*0)</f>
        <v>150.98400000000001</v>
      </c>
      <c r="Q3401">
        <f t="shared" si="108"/>
        <v>49718.829888</v>
      </c>
    </row>
    <row r="3402" spans="1:17" x14ac:dyDescent="0.3">
      <c r="A3402">
        <v>3401</v>
      </c>
      <c r="B3402" t="s">
        <v>4035</v>
      </c>
      <c r="C3402" s="1">
        <v>41969</v>
      </c>
      <c r="D3402" t="s">
        <v>38</v>
      </c>
      <c r="E3402" t="s">
        <v>77</v>
      </c>
      <c r="F3402" t="s">
        <v>4036</v>
      </c>
      <c r="G3402" t="s">
        <v>1229</v>
      </c>
      <c r="H3402" t="s">
        <v>14</v>
      </c>
      <c r="I3402" t="s">
        <v>15</v>
      </c>
      <c r="J3402" t="s">
        <v>90</v>
      </c>
      <c r="K3402">
        <v>193.95</v>
      </c>
      <c r="L3402">
        <v>3</v>
      </c>
      <c r="M3402">
        <v>0</v>
      </c>
      <c r="N3402">
        <v>9.6974999999999998</v>
      </c>
      <c r="O3402">
        <f t="shared" si="107"/>
        <v>184.2525</v>
      </c>
      <c r="P3402" cm="1">
        <f t="array" ref="P3402">_xlfn.IFS(D3402="Same Day",N3402*0.2,D3402="First Class",N3402*0.1,D3402="Standard Class",N3402*0.5,D3402="Second Class",N3402*0)</f>
        <v>4.8487499999999999</v>
      </c>
      <c r="Q3402">
        <f t="shared" si="108"/>
        <v>1077.646809375</v>
      </c>
    </row>
    <row r="3403" spans="1:17" x14ac:dyDescent="0.3">
      <c r="A3403">
        <v>3402</v>
      </c>
      <c r="B3403" t="s">
        <v>4035</v>
      </c>
      <c r="C3403" s="1">
        <v>41969</v>
      </c>
      <c r="D3403" t="s">
        <v>38</v>
      </c>
      <c r="E3403" t="s">
        <v>84</v>
      </c>
      <c r="F3403" t="s">
        <v>4036</v>
      </c>
      <c r="G3403" t="s">
        <v>97</v>
      </c>
      <c r="H3403" t="s">
        <v>14</v>
      </c>
      <c r="I3403" t="s">
        <v>20</v>
      </c>
      <c r="J3403" t="s">
        <v>87</v>
      </c>
      <c r="K3403">
        <v>5.46</v>
      </c>
      <c r="L3403">
        <v>3</v>
      </c>
      <c r="M3403">
        <v>0</v>
      </c>
      <c r="N3403">
        <v>1.4742</v>
      </c>
      <c r="O3403">
        <f t="shared" si="107"/>
        <v>3.9858000000000002</v>
      </c>
      <c r="P3403" cm="1">
        <f t="array" ref="P3403">_xlfn.IFS(D3403="Same Day",N3403*0.2,D3403="First Class",N3403*0.1,D3403="Standard Class",N3403*0.5,D3403="Second Class",N3403*0)</f>
        <v>0.73709999999999998</v>
      </c>
      <c r="Q3403">
        <f t="shared" si="108"/>
        <v>6.9237331800000002</v>
      </c>
    </row>
    <row r="3404" spans="1:17" x14ac:dyDescent="0.3">
      <c r="A3404">
        <v>3403</v>
      </c>
      <c r="B3404" t="s">
        <v>4037</v>
      </c>
      <c r="C3404" s="1">
        <v>42129</v>
      </c>
      <c r="D3404" t="s">
        <v>35</v>
      </c>
      <c r="E3404" t="s">
        <v>77</v>
      </c>
      <c r="F3404" t="s">
        <v>771</v>
      </c>
      <c r="G3404" t="s">
        <v>1649</v>
      </c>
      <c r="H3404" t="s">
        <v>8</v>
      </c>
      <c r="I3404" t="s">
        <v>12</v>
      </c>
      <c r="J3404" t="s">
        <v>87</v>
      </c>
      <c r="K3404">
        <v>22.288</v>
      </c>
      <c r="L3404">
        <v>7</v>
      </c>
      <c r="M3404">
        <v>0.6</v>
      </c>
      <c r="N3404">
        <v>-8.9152000000000005</v>
      </c>
      <c r="O3404">
        <f t="shared" si="107"/>
        <v>31.203200000000002</v>
      </c>
      <c r="P3404" cm="1">
        <f t="array" ref="P3404">_xlfn.IFS(D3404="Same Day",N3404*0.2,D3404="First Class",N3404*0.1,D3404="Standard Class",N3404*0.5,D3404="Second Class",N3404*0)</f>
        <v>-0.89152000000000009</v>
      </c>
      <c r="Q3404">
        <f t="shared" si="108"/>
        <v>3.3849231359999976</v>
      </c>
    </row>
    <row r="3405" spans="1:17" x14ac:dyDescent="0.3">
      <c r="A3405">
        <v>3404</v>
      </c>
      <c r="B3405" t="s">
        <v>4038</v>
      </c>
      <c r="C3405" s="1">
        <v>42891</v>
      </c>
      <c r="D3405" t="s">
        <v>38</v>
      </c>
      <c r="E3405" t="s">
        <v>84</v>
      </c>
      <c r="F3405" t="s">
        <v>2546</v>
      </c>
      <c r="G3405" t="s">
        <v>4039</v>
      </c>
      <c r="H3405" t="s">
        <v>8</v>
      </c>
      <c r="I3405" t="s">
        <v>12</v>
      </c>
      <c r="J3405" t="s">
        <v>87</v>
      </c>
      <c r="K3405">
        <v>65.424000000000007</v>
      </c>
      <c r="L3405">
        <v>4</v>
      </c>
      <c r="M3405">
        <v>0.6</v>
      </c>
      <c r="N3405">
        <v>-52.339199999999998</v>
      </c>
      <c r="O3405">
        <f t="shared" si="107"/>
        <v>117.76320000000001</v>
      </c>
      <c r="P3405" cm="1">
        <f t="array" ref="P3405">_xlfn.IFS(D3405="Same Day",N3405*0.2,D3405="First Class",N3405*0.1,D3405="Standard Class",N3405*0.5,D3405="Second Class",N3405*0)</f>
        <v>-26.169599999999999</v>
      </c>
      <c r="Q3405">
        <f t="shared" si="108"/>
        <v>-2964.0526387200002</v>
      </c>
    </row>
    <row r="3406" spans="1:17" x14ac:dyDescent="0.3">
      <c r="A3406">
        <v>3405</v>
      </c>
      <c r="B3406" t="s">
        <v>4040</v>
      </c>
      <c r="C3406" s="1">
        <v>42294</v>
      </c>
      <c r="D3406" t="s">
        <v>36</v>
      </c>
      <c r="E3406" t="s">
        <v>96</v>
      </c>
      <c r="F3406" t="s">
        <v>2406</v>
      </c>
      <c r="G3406" t="s">
        <v>177</v>
      </c>
      <c r="H3406" t="s">
        <v>14</v>
      </c>
      <c r="I3406" t="s">
        <v>15</v>
      </c>
      <c r="J3406" t="s">
        <v>90</v>
      </c>
      <c r="K3406">
        <v>77.88</v>
      </c>
      <c r="L3406">
        <v>2</v>
      </c>
      <c r="M3406">
        <v>0</v>
      </c>
      <c r="N3406">
        <v>3.8940000000000001</v>
      </c>
      <c r="O3406">
        <f t="shared" si="107"/>
        <v>73.98599999999999</v>
      </c>
      <c r="P3406" cm="1">
        <f t="array" ref="P3406">_xlfn.IFS(D3406="Same Day",N3406*0.2,D3406="First Class",N3406*0.1,D3406="Standard Class",N3406*0.5,D3406="Second Class",N3406*0)</f>
        <v>0.77880000000000005</v>
      </c>
      <c r="Q3406">
        <f t="shared" si="108"/>
        <v>131.60629679999997</v>
      </c>
    </row>
    <row r="3407" spans="1:17" x14ac:dyDescent="0.3">
      <c r="A3407">
        <v>3406</v>
      </c>
      <c r="B3407" t="s">
        <v>4041</v>
      </c>
      <c r="C3407" s="1">
        <v>41756</v>
      </c>
      <c r="D3407" t="s">
        <v>38</v>
      </c>
      <c r="E3407" t="s">
        <v>84</v>
      </c>
      <c r="F3407" t="s">
        <v>3944</v>
      </c>
      <c r="G3407" t="s">
        <v>554</v>
      </c>
      <c r="H3407" t="s">
        <v>8</v>
      </c>
      <c r="I3407" t="s">
        <v>9</v>
      </c>
      <c r="J3407" t="s">
        <v>73</v>
      </c>
      <c r="K3407">
        <v>281.37200000000001</v>
      </c>
      <c r="L3407">
        <v>2</v>
      </c>
      <c r="M3407">
        <v>0.3</v>
      </c>
      <c r="N3407">
        <v>-12.0588</v>
      </c>
      <c r="O3407">
        <f t="shared" si="107"/>
        <v>293.43080000000003</v>
      </c>
      <c r="P3407" cm="1">
        <f t="array" ref="P3407">_xlfn.IFS(D3407="Same Day",N3407*0.2,D3407="First Class",N3407*0.1,D3407="Standard Class",N3407*0.5,D3407="Second Class",N3407*0)</f>
        <v>-6.0293999999999999</v>
      </c>
      <c r="Q3407">
        <f t="shared" si="108"/>
        <v>-1475.7808655200001</v>
      </c>
    </row>
    <row r="3408" spans="1:17" x14ac:dyDescent="0.3">
      <c r="A3408">
        <v>3407</v>
      </c>
      <c r="B3408" t="s">
        <v>4041</v>
      </c>
      <c r="C3408" s="1">
        <v>41756</v>
      </c>
      <c r="D3408" t="s">
        <v>38</v>
      </c>
      <c r="E3408" t="s">
        <v>77</v>
      </c>
      <c r="F3408" t="s">
        <v>3944</v>
      </c>
      <c r="G3408" t="s">
        <v>554</v>
      </c>
      <c r="H3408" t="s">
        <v>8</v>
      </c>
      <c r="I3408" t="s">
        <v>9</v>
      </c>
      <c r="J3408" t="s">
        <v>73</v>
      </c>
      <c r="K3408">
        <v>281.37200000000001</v>
      </c>
      <c r="L3408">
        <v>2</v>
      </c>
      <c r="M3408">
        <v>0.3</v>
      </c>
      <c r="N3408">
        <v>-12.0588</v>
      </c>
      <c r="O3408">
        <f t="shared" si="107"/>
        <v>293.43080000000003</v>
      </c>
      <c r="P3408" cm="1">
        <f t="array" ref="P3408">_xlfn.IFS(D3408="Same Day",N3408*0.2,D3408="First Class",N3408*0.1,D3408="Standard Class",N3408*0.5,D3408="Second Class",N3408*0)</f>
        <v>-6.0293999999999999</v>
      </c>
      <c r="Q3408">
        <f t="shared" si="108"/>
        <v>-1475.7808655200001</v>
      </c>
    </row>
    <row r="3409" spans="1:17" x14ac:dyDescent="0.3">
      <c r="A3409">
        <v>3408</v>
      </c>
      <c r="B3409" t="s">
        <v>4041</v>
      </c>
      <c r="C3409" s="1">
        <v>41756</v>
      </c>
      <c r="D3409" t="s">
        <v>38</v>
      </c>
      <c r="E3409" t="s">
        <v>96</v>
      </c>
      <c r="F3409" t="s">
        <v>3944</v>
      </c>
      <c r="G3409" t="s">
        <v>1665</v>
      </c>
      <c r="H3409" t="s">
        <v>14</v>
      </c>
      <c r="I3409" t="s">
        <v>16</v>
      </c>
      <c r="J3409" t="s">
        <v>87</v>
      </c>
      <c r="K3409">
        <v>7.4880000000000004</v>
      </c>
      <c r="L3409">
        <v>8</v>
      </c>
      <c r="M3409">
        <v>0.7</v>
      </c>
      <c r="N3409">
        <v>-5.2416</v>
      </c>
      <c r="O3409">
        <f t="shared" si="107"/>
        <v>12.729600000000001</v>
      </c>
      <c r="P3409" cm="1">
        <f t="array" ref="P3409">_xlfn.IFS(D3409="Same Day",N3409*0.2,D3409="First Class",N3409*0.1,D3409="Standard Class",N3409*0.5,D3409="Second Class",N3409*0)</f>
        <v>-2.6208</v>
      </c>
      <c r="Q3409">
        <f t="shared" si="108"/>
        <v>-20.632135680000001</v>
      </c>
    </row>
    <row r="3410" spans="1:17" x14ac:dyDescent="0.3">
      <c r="A3410">
        <v>3409</v>
      </c>
      <c r="B3410" t="s">
        <v>4041</v>
      </c>
      <c r="C3410" s="1">
        <v>41756</v>
      </c>
      <c r="D3410" t="s">
        <v>38</v>
      </c>
      <c r="E3410" t="s">
        <v>108</v>
      </c>
      <c r="F3410" t="s">
        <v>3944</v>
      </c>
      <c r="G3410" t="s">
        <v>1735</v>
      </c>
      <c r="H3410" t="s">
        <v>8</v>
      </c>
      <c r="I3410" t="s">
        <v>12</v>
      </c>
      <c r="J3410" t="s">
        <v>87</v>
      </c>
      <c r="K3410">
        <v>22.335999999999999</v>
      </c>
      <c r="L3410">
        <v>4</v>
      </c>
      <c r="M3410">
        <v>0.2</v>
      </c>
      <c r="N3410">
        <v>7.8175999999999997</v>
      </c>
      <c r="O3410">
        <f t="shared" si="107"/>
        <v>14.5184</v>
      </c>
      <c r="P3410" cm="1">
        <f t="array" ref="P3410">_xlfn.IFS(D3410="Same Day",N3410*0.2,D3410="First Class",N3410*0.1,D3410="Standard Class",N3410*0.5,D3410="Second Class",N3410*0)</f>
        <v>3.9087999999999998</v>
      </c>
      <c r="Q3410">
        <f t="shared" si="108"/>
        <v>71.267921919999992</v>
      </c>
    </row>
    <row r="3411" spans="1:17" x14ac:dyDescent="0.3">
      <c r="A3411">
        <v>3410</v>
      </c>
      <c r="B3411" t="s">
        <v>4042</v>
      </c>
      <c r="C3411" s="1">
        <v>42861</v>
      </c>
      <c r="D3411" t="s">
        <v>38</v>
      </c>
      <c r="E3411" t="s">
        <v>96</v>
      </c>
      <c r="F3411" t="s">
        <v>1085</v>
      </c>
      <c r="G3411" t="s">
        <v>1094</v>
      </c>
      <c r="H3411" t="s">
        <v>14</v>
      </c>
      <c r="I3411" t="s">
        <v>18</v>
      </c>
      <c r="J3411" t="s">
        <v>298</v>
      </c>
      <c r="K3411">
        <v>10.368</v>
      </c>
      <c r="L3411">
        <v>2</v>
      </c>
      <c r="M3411">
        <v>0.2</v>
      </c>
      <c r="N3411">
        <v>3.6288</v>
      </c>
      <c r="O3411">
        <f t="shared" si="107"/>
        <v>6.7392000000000003</v>
      </c>
      <c r="P3411" cm="1">
        <f t="array" ref="P3411">_xlfn.IFS(D3411="Same Day",N3411*0.2,D3411="First Class",N3411*0.1,D3411="Standard Class",N3411*0.5,D3411="Second Class",N3411*0)</f>
        <v>1.8144</v>
      </c>
      <c r="Q3411">
        <f t="shared" si="108"/>
        <v>18.96680448</v>
      </c>
    </row>
    <row r="3412" spans="1:17" x14ac:dyDescent="0.3">
      <c r="A3412">
        <v>3411</v>
      </c>
      <c r="B3412" t="s">
        <v>4043</v>
      </c>
      <c r="C3412" s="1">
        <v>42637</v>
      </c>
      <c r="D3412" t="s">
        <v>38</v>
      </c>
      <c r="E3412" t="s">
        <v>84</v>
      </c>
      <c r="F3412" t="s">
        <v>3296</v>
      </c>
      <c r="G3412" t="s">
        <v>3834</v>
      </c>
      <c r="H3412" t="s">
        <v>14</v>
      </c>
      <c r="I3412" t="s">
        <v>18</v>
      </c>
      <c r="J3412" t="s">
        <v>160</v>
      </c>
      <c r="K3412">
        <v>65.790000000000006</v>
      </c>
      <c r="L3412">
        <v>9</v>
      </c>
      <c r="M3412">
        <v>0</v>
      </c>
      <c r="N3412">
        <v>30.263400000000001</v>
      </c>
      <c r="O3412">
        <f t="shared" si="107"/>
        <v>35.526600000000002</v>
      </c>
      <c r="P3412" cm="1">
        <f t="array" ref="P3412">_xlfn.IFS(D3412="Same Day",N3412*0.2,D3412="First Class",N3412*0.1,D3412="Standard Class",N3412*0.5,D3412="Second Class",N3412*0)</f>
        <v>15.1317</v>
      </c>
      <c r="Q3412">
        <f t="shared" si="108"/>
        <v>573.1044532200001</v>
      </c>
    </row>
    <row r="3413" spans="1:17" x14ac:dyDescent="0.3">
      <c r="A3413">
        <v>3412</v>
      </c>
      <c r="B3413" t="s">
        <v>4043</v>
      </c>
      <c r="C3413" s="1">
        <v>42637</v>
      </c>
      <c r="D3413" t="s">
        <v>38</v>
      </c>
      <c r="E3413" t="s">
        <v>68</v>
      </c>
      <c r="F3413" t="s">
        <v>3296</v>
      </c>
      <c r="G3413" t="s">
        <v>117</v>
      </c>
      <c r="H3413" t="s">
        <v>14</v>
      </c>
      <c r="I3413" t="s">
        <v>16</v>
      </c>
      <c r="J3413" t="s">
        <v>101</v>
      </c>
      <c r="K3413">
        <v>271.98399999999998</v>
      </c>
      <c r="L3413">
        <v>2</v>
      </c>
      <c r="M3413">
        <v>0.2</v>
      </c>
      <c r="N3413">
        <v>88.394800000000004</v>
      </c>
      <c r="O3413">
        <f t="shared" si="107"/>
        <v>183.58919999999998</v>
      </c>
      <c r="P3413" cm="1">
        <f t="array" ref="P3413">_xlfn.IFS(D3413="Same Day",N3413*0.2,D3413="First Class",N3413*0.1,D3413="Standard Class",N3413*0.5,D3413="Second Class",N3413*0)</f>
        <v>44.197400000000002</v>
      </c>
      <c r="Q3413">
        <f t="shared" si="108"/>
        <v>8297.7545080799991</v>
      </c>
    </row>
    <row r="3414" spans="1:17" x14ac:dyDescent="0.3">
      <c r="A3414">
        <v>3413</v>
      </c>
      <c r="B3414" t="s">
        <v>4043</v>
      </c>
      <c r="C3414" s="1">
        <v>42637</v>
      </c>
      <c r="D3414" t="s">
        <v>38</v>
      </c>
      <c r="E3414" t="s">
        <v>68</v>
      </c>
      <c r="F3414" t="s">
        <v>3296</v>
      </c>
      <c r="G3414" t="s">
        <v>367</v>
      </c>
      <c r="H3414" t="s">
        <v>14</v>
      </c>
      <c r="I3414" t="s">
        <v>20</v>
      </c>
      <c r="J3414" t="s">
        <v>87</v>
      </c>
      <c r="K3414">
        <v>11.76</v>
      </c>
      <c r="L3414">
        <v>4</v>
      </c>
      <c r="M3414">
        <v>0</v>
      </c>
      <c r="N3414">
        <v>3.1751999999999998</v>
      </c>
      <c r="O3414">
        <f t="shared" si="107"/>
        <v>8.5847999999999995</v>
      </c>
      <c r="P3414" cm="1">
        <f t="array" ref="P3414">_xlfn.IFS(D3414="Same Day",N3414*0.2,D3414="First Class",N3414*0.1,D3414="Standard Class",N3414*0.5,D3414="Second Class",N3414*0)</f>
        <v>1.5875999999999999</v>
      </c>
      <c r="Q3414">
        <f t="shared" si="108"/>
        <v>22.21402848</v>
      </c>
    </row>
    <row r="3415" spans="1:17" x14ac:dyDescent="0.3">
      <c r="A3415">
        <v>3414</v>
      </c>
      <c r="B3415" t="s">
        <v>4043</v>
      </c>
      <c r="C3415" s="1">
        <v>42637</v>
      </c>
      <c r="D3415" t="s">
        <v>38</v>
      </c>
      <c r="E3415" t="s">
        <v>96</v>
      </c>
      <c r="F3415" t="s">
        <v>3296</v>
      </c>
      <c r="G3415" t="s">
        <v>3496</v>
      </c>
      <c r="H3415" t="s">
        <v>14</v>
      </c>
      <c r="I3415" t="s">
        <v>18</v>
      </c>
      <c r="J3415" t="s">
        <v>113</v>
      </c>
      <c r="K3415">
        <v>77.52</v>
      </c>
      <c r="L3415">
        <v>2</v>
      </c>
      <c r="M3415">
        <v>0</v>
      </c>
      <c r="N3415">
        <v>37.9848</v>
      </c>
      <c r="O3415">
        <f t="shared" si="107"/>
        <v>39.535199999999996</v>
      </c>
      <c r="P3415" cm="1">
        <f t="array" ref="P3415">_xlfn.IFS(D3415="Same Day",N3415*0.2,D3415="First Class",N3415*0.1,D3415="Standard Class",N3415*0.5,D3415="Second Class",N3415*0)</f>
        <v>18.9924</v>
      </c>
      <c r="Q3415">
        <f t="shared" si="108"/>
        <v>790.40353247999997</v>
      </c>
    </row>
    <row r="3416" spans="1:17" x14ac:dyDescent="0.3">
      <c r="A3416">
        <v>3415</v>
      </c>
      <c r="B3416" t="s">
        <v>4043</v>
      </c>
      <c r="C3416" s="1">
        <v>42637</v>
      </c>
      <c r="D3416" t="s">
        <v>38</v>
      </c>
      <c r="E3416" t="s">
        <v>77</v>
      </c>
      <c r="F3416" t="s">
        <v>3296</v>
      </c>
      <c r="G3416" t="s">
        <v>2264</v>
      </c>
      <c r="H3416" t="s">
        <v>14</v>
      </c>
      <c r="I3416" t="s">
        <v>16</v>
      </c>
      <c r="J3416" t="s">
        <v>87</v>
      </c>
      <c r="K3416">
        <v>48.64</v>
      </c>
      <c r="L3416">
        <v>2</v>
      </c>
      <c r="M3416">
        <v>0.2</v>
      </c>
      <c r="N3416">
        <v>15.808</v>
      </c>
      <c r="O3416">
        <f t="shared" si="107"/>
        <v>32.832000000000001</v>
      </c>
      <c r="P3416" cm="1">
        <f t="array" ref="P3416">_xlfn.IFS(D3416="Same Day",N3416*0.2,D3416="First Class",N3416*0.1,D3416="Standard Class",N3416*0.5,D3416="Second Class",N3416*0)</f>
        <v>7.9039999999999999</v>
      </c>
      <c r="Q3416">
        <f t="shared" si="108"/>
        <v>292.33612800000003</v>
      </c>
    </row>
    <row r="3417" spans="1:17" x14ac:dyDescent="0.3">
      <c r="A3417">
        <v>3416</v>
      </c>
      <c r="B3417" t="s">
        <v>4044</v>
      </c>
      <c r="C3417" s="1">
        <v>42615</v>
      </c>
      <c r="D3417" t="s">
        <v>36</v>
      </c>
      <c r="E3417" t="s">
        <v>68</v>
      </c>
      <c r="F3417" t="s">
        <v>962</v>
      </c>
      <c r="G3417" t="s">
        <v>2518</v>
      </c>
      <c r="H3417" t="s">
        <v>14</v>
      </c>
      <c r="I3417" t="s">
        <v>23</v>
      </c>
      <c r="J3417" t="s">
        <v>80</v>
      </c>
      <c r="K3417">
        <v>1.81</v>
      </c>
      <c r="L3417">
        <v>1</v>
      </c>
      <c r="M3417">
        <v>0</v>
      </c>
      <c r="N3417">
        <v>0.65159999999999996</v>
      </c>
      <c r="O3417">
        <f t="shared" si="107"/>
        <v>1.1584000000000001</v>
      </c>
      <c r="P3417" cm="1">
        <f t="array" ref="P3417">_xlfn.IFS(D3417="Same Day",N3417*0.2,D3417="First Class",N3417*0.1,D3417="Standard Class",N3417*0.5,D3417="Second Class",N3417*0)</f>
        <v>0.13031999999999999</v>
      </c>
      <c r="Q3417">
        <f t="shared" si="108"/>
        <v>1.309362688</v>
      </c>
    </row>
    <row r="3418" spans="1:17" x14ac:dyDescent="0.3">
      <c r="A3418">
        <v>3417</v>
      </c>
      <c r="B3418" t="s">
        <v>4044</v>
      </c>
      <c r="C3418" s="1">
        <v>42615</v>
      </c>
      <c r="D3418" t="s">
        <v>36</v>
      </c>
      <c r="E3418" t="s">
        <v>84</v>
      </c>
      <c r="F3418" t="s">
        <v>962</v>
      </c>
      <c r="G3418" t="s">
        <v>2063</v>
      </c>
      <c r="H3418" t="s">
        <v>14</v>
      </c>
      <c r="I3418" t="s">
        <v>16</v>
      </c>
      <c r="J3418" t="s">
        <v>153</v>
      </c>
      <c r="K3418">
        <v>8.26</v>
      </c>
      <c r="L3418">
        <v>2</v>
      </c>
      <c r="M3418">
        <v>0</v>
      </c>
      <c r="N3418">
        <v>3.8822000000000001</v>
      </c>
      <c r="O3418">
        <f t="shared" si="107"/>
        <v>4.3777999999999997</v>
      </c>
      <c r="P3418" cm="1">
        <f t="array" ref="P3418">_xlfn.IFS(D3418="Same Day",N3418*0.2,D3418="First Class",N3418*0.1,D3418="Standard Class",N3418*0.5,D3418="Second Class",N3418*0)</f>
        <v>0.77644000000000002</v>
      </c>
      <c r="Q3418">
        <f t="shared" si="108"/>
        <v>7.7768990319999993</v>
      </c>
    </row>
    <row r="3419" spans="1:17" x14ac:dyDescent="0.3">
      <c r="A3419">
        <v>3418</v>
      </c>
      <c r="B3419" t="s">
        <v>4045</v>
      </c>
      <c r="C3419" s="1">
        <v>42126</v>
      </c>
      <c r="D3419" t="s">
        <v>38</v>
      </c>
      <c r="E3419" t="s">
        <v>96</v>
      </c>
      <c r="F3419" t="s">
        <v>3786</v>
      </c>
      <c r="G3419" t="s">
        <v>2083</v>
      </c>
      <c r="H3419" t="s">
        <v>14</v>
      </c>
      <c r="I3419" t="s">
        <v>17</v>
      </c>
      <c r="J3419" t="s">
        <v>87</v>
      </c>
      <c r="K3419">
        <v>43.56</v>
      </c>
      <c r="L3419">
        <v>5</v>
      </c>
      <c r="M3419">
        <v>0.2</v>
      </c>
      <c r="N3419">
        <v>3.2669999999999999</v>
      </c>
      <c r="O3419">
        <f t="shared" si="107"/>
        <v>40.292999999999999</v>
      </c>
      <c r="P3419" cm="1">
        <f t="array" ref="P3419">_xlfn.IFS(D3419="Same Day",N3419*0.2,D3419="First Class",N3419*0.1,D3419="Standard Class",N3419*0.5,D3419="Second Class",N3419*0)</f>
        <v>1.6335</v>
      </c>
      <c r="Q3419">
        <f t="shared" si="108"/>
        <v>106.11161549999998</v>
      </c>
    </row>
    <row r="3420" spans="1:17" x14ac:dyDescent="0.3">
      <c r="A3420">
        <v>3419</v>
      </c>
      <c r="B3420" t="s">
        <v>4045</v>
      </c>
      <c r="C3420" s="1">
        <v>42126</v>
      </c>
      <c r="D3420" t="s">
        <v>38</v>
      </c>
      <c r="E3420" t="s">
        <v>96</v>
      </c>
      <c r="F3420" t="s">
        <v>3786</v>
      </c>
      <c r="G3420" t="s">
        <v>1105</v>
      </c>
      <c r="H3420" t="s">
        <v>14</v>
      </c>
      <c r="I3420" t="s">
        <v>19</v>
      </c>
      <c r="J3420" t="s">
        <v>90</v>
      </c>
      <c r="K3420">
        <v>5.84</v>
      </c>
      <c r="L3420">
        <v>2</v>
      </c>
      <c r="M3420">
        <v>0.2</v>
      </c>
      <c r="N3420">
        <v>0.73</v>
      </c>
      <c r="O3420">
        <f t="shared" si="107"/>
        <v>5.1099999999999994</v>
      </c>
      <c r="P3420" cm="1">
        <f t="array" ref="P3420">_xlfn.IFS(D3420="Same Day",N3420*0.2,D3420="First Class",N3420*0.1,D3420="Standard Class",N3420*0.5,D3420="Second Class",N3420*0)</f>
        <v>0.36499999999999999</v>
      </c>
      <c r="Q3420">
        <f t="shared" si="108"/>
        <v>6.9751499999999993</v>
      </c>
    </row>
    <row r="3421" spans="1:17" x14ac:dyDescent="0.3">
      <c r="A3421">
        <v>3420</v>
      </c>
      <c r="B3421" t="s">
        <v>4046</v>
      </c>
      <c r="C3421" s="1">
        <v>42260</v>
      </c>
      <c r="D3421" t="s">
        <v>38</v>
      </c>
      <c r="E3421" t="s">
        <v>68</v>
      </c>
      <c r="F3421" t="s">
        <v>1208</v>
      </c>
      <c r="G3421" t="s">
        <v>1468</v>
      </c>
      <c r="H3421" t="s">
        <v>8</v>
      </c>
      <c r="I3421" t="s">
        <v>9</v>
      </c>
      <c r="J3421" t="s">
        <v>73</v>
      </c>
      <c r="K3421">
        <v>271.76400000000001</v>
      </c>
      <c r="L3421">
        <v>2</v>
      </c>
      <c r="M3421">
        <v>0.1</v>
      </c>
      <c r="N3421">
        <v>60.392000000000003</v>
      </c>
      <c r="O3421">
        <f t="shared" si="107"/>
        <v>211.37200000000001</v>
      </c>
      <c r="P3421" cm="1">
        <f t="array" ref="P3421">_xlfn.IFS(D3421="Same Day",N3421*0.2,D3421="First Class",N3421*0.1,D3421="Standard Class",N3421*0.5,D3421="Second Class",N3421*0)</f>
        <v>30.196000000000002</v>
      </c>
      <c r="Q3421">
        <f t="shared" si="108"/>
        <v>6593.9609120000005</v>
      </c>
    </row>
    <row r="3422" spans="1:17" x14ac:dyDescent="0.3">
      <c r="A3422">
        <v>3421</v>
      </c>
      <c r="B3422" t="s">
        <v>4047</v>
      </c>
      <c r="C3422" s="1">
        <v>42524</v>
      </c>
      <c r="D3422" t="s">
        <v>38</v>
      </c>
      <c r="E3422" t="s">
        <v>68</v>
      </c>
      <c r="F3422" t="s">
        <v>316</v>
      </c>
      <c r="G3422" t="s">
        <v>429</v>
      </c>
      <c r="H3422" t="s">
        <v>14</v>
      </c>
      <c r="I3422" t="s">
        <v>17</v>
      </c>
      <c r="J3422" t="s">
        <v>87</v>
      </c>
      <c r="K3422">
        <v>262.24</v>
      </c>
      <c r="L3422">
        <v>2</v>
      </c>
      <c r="M3422">
        <v>0</v>
      </c>
      <c r="N3422">
        <v>78.671999999999997</v>
      </c>
      <c r="O3422">
        <f t="shared" si="107"/>
        <v>183.56800000000001</v>
      </c>
      <c r="P3422" cm="1">
        <f t="array" ref="P3422">_xlfn.IFS(D3422="Same Day",N3422*0.2,D3422="First Class",N3422*0.1,D3422="Standard Class",N3422*0.5,D3422="Second Class",N3422*0)</f>
        <v>39.335999999999999</v>
      </c>
      <c r="Q3422">
        <f t="shared" si="108"/>
        <v>7404.3988479999998</v>
      </c>
    </row>
    <row r="3423" spans="1:17" x14ac:dyDescent="0.3">
      <c r="A3423">
        <v>3422</v>
      </c>
      <c r="B3423" t="s">
        <v>4047</v>
      </c>
      <c r="C3423" s="1">
        <v>42524</v>
      </c>
      <c r="D3423" t="s">
        <v>38</v>
      </c>
      <c r="E3423" t="s">
        <v>96</v>
      </c>
      <c r="F3423" t="s">
        <v>316</v>
      </c>
      <c r="G3423" t="s">
        <v>3060</v>
      </c>
      <c r="H3423" t="s">
        <v>14</v>
      </c>
      <c r="I3423" t="s">
        <v>18</v>
      </c>
      <c r="J3423" t="s">
        <v>3061</v>
      </c>
      <c r="K3423">
        <v>182.72</v>
      </c>
      <c r="L3423">
        <v>8</v>
      </c>
      <c r="M3423">
        <v>0</v>
      </c>
      <c r="N3423">
        <v>84.051199999999994</v>
      </c>
      <c r="O3423">
        <f t="shared" si="107"/>
        <v>98.668800000000005</v>
      </c>
      <c r="P3423" cm="1">
        <f t="array" ref="P3423">_xlfn.IFS(D3423="Same Day",N3423*0.2,D3423="First Class",N3423*0.1,D3423="Standard Class",N3423*0.5,D3423="Second Class",N3423*0)</f>
        <v>42.025599999999997</v>
      </c>
      <c r="Q3423">
        <f t="shared" si="108"/>
        <v>4245.2843212799999</v>
      </c>
    </row>
    <row r="3424" spans="1:17" x14ac:dyDescent="0.3">
      <c r="A3424">
        <v>3423</v>
      </c>
      <c r="B3424" t="s">
        <v>4047</v>
      </c>
      <c r="C3424" s="1">
        <v>42524</v>
      </c>
      <c r="D3424" t="s">
        <v>38</v>
      </c>
      <c r="E3424" t="s">
        <v>77</v>
      </c>
      <c r="F3424" t="s">
        <v>316</v>
      </c>
      <c r="G3424" t="s">
        <v>2828</v>
      </c>
      <c r="H3424" t="s">
        <v>25</v>
      </c>
      <c r="I3424" t="s">
        <v>28</v>
      </c>
      <c r="J3424" t="s">
        <v>90</v>
      </c>
      <c r="K3424">
        <v>131.6</v>
      </c>
      <c r="L3424">
        <v>7</v>
      </c>
      <c r="M3424">
        <v>0</v>
      </c>
      <c r="N3424">
        <v>7.8959999999999999</v>
      </c>
      <c r="O3424">
        <f t="shared" si="107"/>
        <v>123.70399999999999</v>
      </c>
      <c r="P3424" cm="1">
        <f t="array" ref="P3424">_xlfn.IFS(D3424="Same Day",N3424*0.2,D3424="First Class",N3424*0.1,D3424="Standard Class",N3424*0.5,D3424="Second Class",N3424*0)</f>
        <v>3.948</v>
      </c>
      <c r="Q3424">
        <f t="shared" si="108"/>
        <v>612.08739200000002</v>
      </c>
    </row>
    <row r="3425" spans="1:17" x14ac:dyDescent="0.3">
      <c r="A3425">
        <v>3424</v>
      </c>
      <c r="B3425" t="s">
        <v>4047</v>
      </c>
      <c r="C3425" s="1">
        <v>42524</v>
      </c>
      <c r="D3425" t="s">
        <v>38</v>
      </c>
      <c r="E3425" t="s">
        <v>68</v>
      </c>
      <c r="F3425" t="s">
        <v>316</v>
      </c>
      <c r="G3425" t="s">
        <v>133</v>
      </c>
      <c r="H3425" t="s">
        <v>14</v>
      </c>
      <c r="I3425" t="s">
        <v>16</v>
      </c>
      <c r="J3425" t="s">
        <v>101</v>
      </c>
      <c r="K3425">
        <v>22.72</v>
      </c>
      <c r="L3425">
        <v>4</v>
      </c>
      <c r="M3425">
        <v>0.2</v>
      </c>
      <c r="N3425">
        <v>7.3840000000000003</v>
      </c>
      <c r="O3425">
        <f t="shared" si="107"/>
        <v>15.335999999999999</v>
      </c>
      <c r="P3425" cm="1">
        <f t="array" ref="P3425">_xlfn.IFS(D3425="Same Day",N3425*0.2,D3425="First Class",N3425*0.1,D3425="Standard Class",N3425*0.5,D3425="Second Class",N3425*0)</f>
        <v>3.6920000000000002</v>
      </c>
      <c r="Q3425">
        <f t="shared" si="108"/>
        <v>71.956511999999989</v>
      </c>
    </row>
    <row r="3426" spans="1:17" x14ac:dyDescent="0.3">
      <c r="A3426">
        <v>3425</v>
      </c>
      <c r="B3426" t="s">
        <v>4047</v>
      </c>
      <c r="C3426" s="1">
        <v>42524</v>
      </c>
      <c r="D3426" t="s">
        <v>38</v>
      </c>
      <c r="E3426" t="s">
        <v>68</v>
      </c>
      <c r="F3426" t="s">
        <v>316</v>
      </c>
      <c r="G3426" t="s">
        <v>3836</v>
      </c>
      <c r="H3426" t="s">
        <v>25</v>
      </c>
      <c r="I3426" t="s">
        <v>27</v>
      </c>
      <c r="J3426" t="s">
        <v>517</v>
      </c>
      <c r="K3426">
        <v>558.4</v>
      </c>
      <c r="L3426">
        <v>2</v>
      </c>
      <c r="M3426">
        <v>0.2</v>
      </c>
      <c r="N3426">
        <v>41.88</v>
      </c>
      <c r="O3426">
        <f t="shared" si="107"/>
        <v>516.52</v>
      </c>
      <c r="P3426" cm="1">
        <f t="array" ref="P3426">_xlfn.IFS(D3426="Same Day",N3426*0.2,D3426="First Class",N3426*0.1,D3426="Standard Class",N3426*0.5,D3426="Second Class",N3426*0)</f>
        <v>20.94</v>
      </c>
      <c r="Q3426">
        <f t="shared" si="108"/>
        <v>11332.4488</v>
      </c>
    </row>
    <row r="3427" spans="1:17" x14ac:dyDescent="0.3">
      <c r="A3427">
        <v>3426</v>
      </c>
      <c r="B3427" t="s">
        <v>4048</v>
      </c>
      <c r="C3427" s="1">
        <v>42275</v>
      </c>
      <c r="D3427" t="s">
        <v>38</v>
      </c>
      <c r="E3427" t="s">
        <v>108</v>
      </c>
      <c r="F3427" t="s">
        <v>1748</v>
      </c>
      <c r="G3427" t="s">
        <v>155</v>
      </c>
      <c r="H3427" t="s">
        <v>14</v>
      </c>
      <c r="I3427" t="s">
        <v>16</v>
      </c>
      <c r="J3427" t="s">
        <v>87</v>
      </c>
      <c r="K3427">
        <v>15.24</v>
      </c>
      <c r="L3427">
        <v>4</v>
      </c>
      <c r="M3427">
        <v>0</v>
      </c>
      <c r="N3427">
        <v>6.8579999999999997</v>
      </c>
      <c r="O3427">
        <f t="shared" si="107"/>
        <v>8.3820000000000014</v>
      </c>
      <c r="P3427" cm="1">
        <f t="array" ref="P3427">_xlfn.IFS(D3427="Same Day",N3427*0.2,D3427="First Class",N3427*0.1,D3427="Standard Class",N3427*0.5,D3427="Second Class",N3427*0)</f>
        <v>3.4289999999999998</v>
      </c>
      <c r="Q3427">
        <f t="shared" si="108"/>
        <v>37.123878000000012</v>
      </c>
    </row>
    <row r="3428" spans="1:17" x14ac:dyDescent="0.3">
      <c r="A3428">
        <v>3427</v>
      </c>
      <c r="B3428" t="s">
        <v>4048</v>
      </c>
      <c r="C3428" s="1">
        <v>42275</v>
      </c>
      <c r="D3428" t="s">
        <v>38</v>
      </c>
      <c r="E3428" t="s">
        <v>108</v>
      </c>
      <c r="F3428" t="s">
        <v>1748</v>
      </c>
      <c r="G3428" t="s">
        <v>2700</v>
      </c>
      <c r="H3428" t="s">
        <v>8</v>
      </c>
      <c r="I3428" t="s">
        <v>9</v>
      </c>
      <c r="J3428" t="s">
        <v>73</v>
      </c>
      <c r="K3428">
        <v>1408.1</v>
      </c>
      <c r="L3428">
        <v>10</v>
      </c>
      <c r="M3428">
        <v>0</v>
      </c>
      <c r="N3428">
        <v>394.26799999999997</v>
      </c>
      <c r="O3428">
        <f t="shared" si="107"/>
        <v>1013.8319999999999</v>
      </c>
      <c r="P3428" cm="1">
        <f t="array" ref="P3428">_xlfn.IFS(D3428="Same Day",N3428*0.2,D3428="First Class",N3428*0.1,D3428="Standard Class",N3428*0.5,D3428="Second Class",N3428*0)</f>
        <v>197.13399999999999</v>
      </c>
      <c r="Q3428">
        <f t="shared" si="108"/>
        <v>200874.58948799997</v>
      </c>
    </row>
    <row r="3429" spans="1:17" x14ac:dyDescent="0.3">
      <c r="A3429">
        <v>3428</v>
      </c>
      <c r="B3429" t="s">
        <v>4049</v>
      </c>
      <c r="C3429" s="1">
        <v>42922</v>
      </c>
      <c r="D3429" t="s">
        <v>37</v>
      </c>
      <c r="E3429" t="s">
        <v>108</v>
      </c>
      <c r="F3429" t="s">
        <v>2168</v>
      </c>
      <c r="G3429" t="s">
        <v>4050</v>
      </c>
      <c r="H3429" t="s">
        <v>14</v>
      </c>
      <c r="I3429" t="s">
        <v>18</v>
      </c>
      <c r="J3429" t="s">
        <v>160</v>
      </c>
      <c r="K3429">
        <v>32.896000000000001</v>
      </c>
      <c r="L3429">
        <v>4</v>
      </c>
      <c r="M3429">
        <v>0.2</v>
      </c>
      <c r="N3429">
        <v>11.102399999999999</v>
      </c>
      <c r="O3429">
        <f t="shared" si="107"/>
        <v>21.793600000000001</v>
      </c>
      <c r="P3429" cm="1">
        <f t="array" ref="P3429">_xlfn.IFS(D3429="Same Day",N3429*0.2,D3429="First Class",N3429*0.1,D3429="Standard Class",N3429*0.5,D3429="Second Class",N3429*0)</f>
        <v>0</v>
      </c>
      <c r="Q3429">
        <f t="shared" si="108"/>
        <v>21.793600000000001</v>
      </c>
    </row>
    <row r="3430" spans="1:17" x14ac:dyDescent="0.3">
      <c r="A3430">
        <v>3429</v>
      </c>
      <c r="B3430" t="s">
        <v>4049</v>
      </c>
      <c r="C3430" s="1">
        <v>42922</v>
      </c>
      <c r="D3430" t="s">
        <v>37</v>
      </c>
      <c r="E3430" t="s">
        <v>68</v>
      </c>
      <c r="F3430" t="s">
        <v>2168</v>
      </c>
      <c r="G3430" t="s">
        <v>820</v>
      </c>
      <c r="H3430" t="s">
        <v>8</v>
      </c>
      <c r="I3430" t="s">
        <v>10</v>
      </c>
      <c r="J3430" t="s">
        <v>87</v>
      </c>
      <c r="K3430">
        <v>215.148</v>
      </c>
      <c r="L3430">
        <v>2</v>
      </c>
      <c r="M3430">
        <v>0.4</v>
      </c>
      <c r="N3430">
        <v>-103.98820000000001</v>
      </c>
      <c r="O3430">
        <f t="shared" si="107"/>
        <v>319.13620000000003</v>
      </c>
      <c r="P3430" cm="1">
        <f t="array" ref="P3430">_xlfn.IFS(D3430="Same Day",N3430*0.2,D3430="First Class",N3430*0.1,D3430="Standard Class",N3430*0.5,D3430="Second Class",N3430*0)</f>
        <v>0</v>
      </c>
      <c r="Q3430">
        <f t="shared" si="108"/>
        <v>319.13620000000003</v>
      </c>
    </row>
    <row r="3431" spans="1:17" x14ac:dyDescent="0.3">
      <c r="A3431">
        <v>3430</v>
      </c>
      <c r="B3431" t="s">
        <v>4049</v>
      </c>
      <c r="C3431" s="1">
        <v>42922</v>
      </c>
      <c r="D3431" t="s">
        <v>37</v>
      </c>
      <c r="E3431" t="s">
        <v>84</v>
      </c>
      <c r="F3431" t="s">
        <v>2168</v>
      </c>
      <c r="G3431" t="s">
        <v>3485</v>
      </c>
      <c r="H3431" t="s">
        <v>14</v>
      </c>
      <c r="I3431" t="s">
        <v>18</v>
      </c>
      <c r="J3431" t="s">
        <v>113</v>
      </c>
      <c r="K3431">
        <v>30.96</v>
      </c>
      <c r="L3431">
        <v>6</v>
      </c>
      <c r="M3431">
        <v>0.2</v>
      </c>
      <c r="N3431">
        <v>11.223000000000001</v>
      </c>
      <c r="O3431">
        <f t="shared" si="107"/>
        <v>19.737000000000002</v>
      </c>
      <c r="P3431" cm="1">
        <f t="array" ref="P3431">_xlfn.IFS(D3431="Same Day",N3431*0.2,D3431="First Class",N3431*0.1,D3431="Standard Class",N3431*0.5,D3431="Second Class",N3431*0)</f>
        <v>0</v>
      </c>
      <c r="Q3431">
        <f t="shared" si="108"/>
        <v>19.737000000000002</v>
      </c>
    </row>
    <row r="3432" spans="1:17" x14ac:dyDescent="0.3">
      <c r="A3432">
        <v>3431</v>
      </c>
      <c r="B3432" t="s">
        <v>4051</v>
      </c>
      <c r="C3432" s="1">
        <v>43078</v>
      </c>
      <c r="D3432" t="s">
        <v>35</v>
      </c>
      <c r="E3432" t="s">
        <v>108</v>
      </c>
      <c r="F3432" t="s">
        <v>809</v>
      </c>
      <c r="G3432" t="s">
        <v>764</v>
      </c>
      <c r="H3432" t="s">
        <v>14</v>
      </c>
      <c r="I3432" t="s">
        <v>15</v>
      </c>
      <c r="J3432" t="s">
        <v>90</v>
      </c>
      <c r="K3432">
        <v>29.79</v>
      </c>
      <c r="L3432">
        <v>3</v>
      </c>
      <c r="M3432">
        <v>0</v>
      </c>
      <c r="N3432">
        <v>8.6390999999999991</v>
      </c>
      <c r="O3432">
        <f t="shared" si="107"/>
        <v>21.1509</v>
      </c>
      <c r="P3432" cm="1">
        <f t="array" ref="P3432">_xlfn.IFS(D3432="Same Day",N3432*0.2,D3432="First Class",N3432*0.1,D3432="Standard Class",N3432*0.5,D3432="Second Class",N3432*0)</f>
        <v>0.86390999999999996</v>
      </c>
      <c r="Q3432">
        <f t="shared" si="108"/>
        <v>39.423374019000001</v>
      </c>
    </row>
    <row r="3433" spans="1:17" x14ac:dyDescent="0.3">
      <c r="A3433">
        <v>3432</v>
      </c>
      <c r="B3433" t="s">
        <v>4051</v>
      </c>
      <c r="C3433" s="1">
        <v>43078</v>
      </c>
      <c r="D3433" t="s">
        <v>35</v>
      </c>
      <c r="E3433" t="s">
        <v>84</v>
      </c>
      <c r="F3433" t="s">
        <v>809</v>
      </c>
      <c r="G3433" t="s">
        <v>4052</v>
      </c>
      <c r="H3433" t="s">
        <v>8</v>
      </c>
      <c r="I3433" t="s">
        <v>12</v>
      </c>
      <c r="J3433" t="s">
        <v>87</v>
      </c>
      <c r="K3433">
        <v>128.9</v>
      </c>
      <c r="L3433">
        <v>2</v>
      </c>
      <c r="M3433">
        <v>0</v>
      </c>
      <c r="N3433">
        <v>15.468</v>
      </c>
      <c r="O3433">
        <f t="shared" si="107"/>
        <v>113.432</v>
      </c>
      <c r="P3433" cm="1">
        <f t="array" ref="P3433">_xlfn.IFS(D3433="Same Day",N3433*0.2,D3433="First Class",N3433*0.1,D3433="Standard Class",N3433*0.5,D3433="Second Class",N3433*0)</f>
        <v>1.5468000000000002</v>
      </c>
      <c r="Q3433">
        <f t="shared" si="108"/>
        <v>288.88861760000003</v>
      </c>
    </row>
    <row r="3434" spans="1:17" x14ac:dyDescent="0.3">
      <c r="A3434">
        <v>3433</v>
      </c>
      <c r="B3434" t="s">
        <v>4051</v>
      </c>
      <c r="C3434" s="1">
        <v>43078</v>
      </c>
      <c r="D3434" t="s">
        <v>35</v>
      </c>
      <c r="E3434" t="s">
        <v>77</v>
      </c>
      <c r="F3434" t="s">
        <v>809</v>
      </c>
      <c r="G3434" t="s">
        <v>1451</v>
      </c>
      <c r="H3434" t="s">
        <v>14</v>
      </c>
      <c r="I3434" t="s">
        <v>18</v>
      </c>
      <c r="J3434" t="s">
        <v>275</v>
      </c>
      <c r="K3434">
        <v>60.12</v>
      </c>
      <c r="L3434">
        <v>9</v>
      </c>
      <c r="M3434">
        <v>0</v>
      </c>
      <c r="N3434">
        <v>28.857600000000001</v>
      </c>
      <c r="O3434">
        <f t="shared" si="107"/>
        <v>31.262399999999996</v>
      </c>
      <c r="P3434" cm="1">
        <f t="array" ref="P3434">_xlfn.IFS(D3434="Same Day",N3434*0.2,D3434="First Class",N3434*0.1,D3434="Standard Class",N3434*0.5,D3434="Second Class",N3434*0)</f>
        <v>2.8857600000000003</v>
      </c>
      <c r="Q3434">
        <f t="shared" si="108"/>
        <v>121.47818342399999</v>
      </c>
    </row>
    <row r="3435" spans="1:17" x14ac:dyDescent="0.3">
      <c r="A3435">
        <v>3434</v>
      </c>
      <c r="B3435" t="s">
        <v>4053</v>
      </c>
      <c r="C3435" s="1">
        <v>43078</v>
      </c>
      <c r="D3435" t="s">
        <v>38</v>
      </c>
      <c r="E3435" t="s">
        <v>68</v>
      </c>
      <c r="F3435" t="s">
        <v>1274</v>
      </c>
      <c r="G3435" t="s">
        <v>3258</v>
      </c>
      <c r="H3435" t="s">
        <v>14</v>
      </c>
      <c r="I3435" t="s">
        <v>16</v>
      </c>
      <c r="J3435" t="s">
        <v>87</v>
      </c>
      <c r="K3435">
        <v>24.815999999999999</v>
      </c>
      <c r="L3435">
        <v>3</v>
      </c>
      <c r="M3435">
        <v>0.2</v>
      </c>
      <c r="N3435">
        <v>8.3754000000000008</v>
      </c>
      <c r="O3435">
        <f t="shared" si="107"/>
        <v>16.440599999999996</v>
      </c>
      <c r="P3435" cm="1">
        <f t="array" ref="P3435">_xlfn.IFS(D3435="Same Day",N3435*0.2,D3435="First Class",N3435*0.1,D3435="Standard Class",N3435*0.5,D3435="Second Class",N3435*0)</f>
        <v>4.1877000000000004</v>
      </c>
      <c r="Q3435">
        <f t="shared" si="108"/>
        <v>85.288900619999993</v>
      </c>
    </row>
    <row r="3436" spans="1:17" x14ac:dyDescent="0.3">
      <c r="A3436">
        <v>3435</v>
      </c>
      <c r="B3436" t="s">
        <v>4053</v>
      </c>
      <c r="C3436" s="1">
        <v>43078</v>
      </c>
      <c r="D3436" t="s">
        <v>38</v>
      </c>
      <c r="E3436" t="s">
        <v>108</v>
      </c>
      <c r="F3436" t="s">
        <v>1274</v>
      </c>
      <c r="G3436" t="s">
        <v>1665</v>
      </c>
      <c r="H3436" t="s">
        <v>14</v>
      </c>
      <c r="I3436" t="s">
        <v>16</v>
      </c>
      <c r="J3436" t="s">
        <v>87</v>
      </c>
      <c r="K3436">
        <v>14.976000000000001</v>
      </c>
      <c r="L3436">
        <v>6</v>
      </c>
      <c r="M3436">
        <v>0.2</v>
      </c>
      <c r="N3436">
        <v>5.4287999999999998</v>
      </c>
      <c r="O3436">
        <f t="shared" si="107"/>
        <v>9.5472000000000001</v>
      </c>
      <c r="P3436" cm="1">
        <f t="array" ref="P3436">_xlfn.IFS(D3436="Same Day",N3436*0.2,D3436="First Class",N3436*0.1,D3436="Standard Class",N3436*0.5,D3436="Second Class",N3436*0)</f>
        <v>2.7143999999999999</v>
      </c>
      <c r="Q3436">
        <f t="shared" si="108"/>
        <v>35.462119680000001</v>
      </c>
    </row>
    <row r="3437" spans="1:17" x14ac:dyDescent="0.3">
      <c r="A3437">
        <v>3436</v>
      </c>
      <c r="B3437" t="s">
        <v>4054</v>
      </c>
      <c r="C3437" s="1">
        <v>42276</v>
      </c>
      <c r="D3437" t="s">
        <v>35</v>
      </c>
      <c r="E3437" t="s">
        <v>77</v>
      </c>
      <c r="F3437" t="s">
        <v>1859</v>
      </c>
      <c r="G3437" t="s">
        <v>976</v>
      </c>
      <c r="H3437" t="s">
        <v>14</v>
      </c>
      <c r="I3437" t="s">
        <v>16</v>
      </c>
      <c r="J3437" t="s">
        <v>87</v>
      </c>
      <c r="K3437">
        <v>15.08</v>
      </c>
      <c r="L3437">
        <v>2</v>
      </c>
      <c r="M3437">
        <v>0.8</v>
      </c>
      <c r="N3437">
        <v>-22.62</v>
      </c>
      <c r="O3437">
        <f t="shared" si="107"/>
        <v>37.700000000000003</v>
      </c>
      <c r="P3437" cm="1">
        <f t="array" ref="P3437">_xlfn.IFS(D3437="Same Day",N3437*0.2,D3437="First Class",N3437*0.1,D3437="Standard Class",N3437*0.5,D3437="Second Class",N3437*0)</f>
        <v>-2.262</v>
      </c>
      <c r="Q3437">
        <f t="shared" si="108"/>
        <v>-47.577400000000004</v>
      </c>
    </row>
    <row r="3438" spans="1:17" x14ac:dyDescent="0.3">
      <c r="A3438">
        <v>3437</v>
      </c>
      <c r="B3438" t="s">
        <v>4054</v>
      </c>
      <c r="C3438" s="1">
        <v>42276</v>
      </c>
      <c r="D3438" t="s">
        <v>35</v>
      </c>
      <c r="E3438" t="s">
        <v>68</v>
      </c>
      <c r="F3438" t="s">
        <v>1859</v>
      </c>
      <c r="G3438" t="s">
        <v>1158</v>
      </c>
      <c r="H3438" t="s">
        <v>8</v>
      </c>
      <c r="I3438" t="s">
        <v>12</v>
      </c>
      <c r="J3438" t="s">
        <v>87</v>
      </c>
      <c r="K3438">
        <v>24.288</v>
      </c>
      <c r="L3438">
        <v>3</v>
      </c>
      <c r="M3438">
        <v>0.6</v>
      </c>
      <c r="N3438">
        <v>-12.751200000000001</v>
      </c>
      <c r="O3438">
        <f t="shared" si="107"/>
        <v>37.039200000000001</v>
      </c>
      <c r="P3438" cm="1">
        <f t="array" ref="P3438">_xlfn.IFS(D3438="Same Day",N3438*0.2,D3438="First Class",N3438*0.1,D3438="Standard Class",N3438*0.5,D3438="Second Class",N3438*0)</f>
        <v>-1.2751200000000003</v>
      </c>
      <c r="Q3438">
        <f t="shared" si="108"/>
        <v>-10.190224704000009</v>
      </c>
    </row>
    <row r="3439" spans="1:17" x14ac:dyDescent="0.3">
      <c r="A3439">
        <v>3438</v>
      </c>
      <c r="B3439" t="s">
        <v>4055</v>
      </c>
      <c r="C3439" s="1">
        <v>43038</v>
      </c>
      <c r="D3439" t="s">
        <v>36</v>
      </c>
      <c r="E3439" t="s">
        <v>96</v>
      </c>
      <c r="F3439" t="s">
        <v>1716</v>
      </c>
      <c r="G3439" t="s">
        <v>1158</v>
      </c>
      <c r="H3439" t="s">
        <v>8</v>
      </c>
      <c r="I3439" t="s">
        <v>12</v>
      </c>
      <c r="J3439" t="s">
        <v>87</v>
      </c>
      <c r="K3439">
        <v>16.192</v>
      </c>
      <c r="L3439">
        <v>2</v>
      </c>
      <c r="M3439">
        <v>0.6</v>
      </c>
      <c r="N3439">
        <v>-8.5007999999999999</v>
      </c>
      <c r="O3439">
        <f t="shared" si="107"/>
        <v>24.692799999999998</v>
      </c>
      <c r="P3439" cm="1">
        <f t="array" ref="P3439">_xlfn.IFS(D3439="Same Day",N3439*0.2,D3439="First Class",N3439*0.1,D3439="Standard Class",N3439*0.5,D3439="Second Class",N3439*0)</f>
        <v>-1.7001600000000001</v>
      </c>
      <c r="Q3439">
        <f t="shared" si="108"/>
        <v>-17.288910848</v>
      </c>
    </row>
    <row r="3440" spans="1:17" x14ac:dyDescent="0.3">
      <c r="A3440">
        <v>3439</v>
      </c>
      <c r="B3440" t="s">
        <v>4055</v>
      </c>
      <c r="C3440" s="1">
        <v>43038</v>
      </c>
      <c r="D3440" t="s">
        <v>36</v>
      </c>
      <c r="E3440" t="s">
        <v>84</v>
      </c>
      <c r="F3440" t="s">
        <v>1716</v>
      </c>
      <c r="G3440" t="s">
        <v>820</v>
      </c>
      <c r="H3440" t="s">
        <v>8</v>
      </c>
      <c r="I3440" t="s">
        <v>10</v>
      </c>
      <c r="J3440" t="s">
        <v>87</v>
      </c>
      <c r="K3440">
        <v>251.006</v>
      </c>
      <c r="L3440">
        <v>2</v>
      </c>
      <c r="M3440">
        <v>0.3</v>
      </c>
      <c r="N3440">
        <v>-68.130200000000002</v>
      </c>
      <c r="O3440">
        <f t="shared" si="107"/>
        <v>319.13620000000003</v>
      </c>
      <c r="P3440" cm="1">
        <f t="array" ref="P3440">_xlfn.IFS(D3440="Same Day",N3440*0.2,D3440="First Class",N3440*0.1,D3440="Standard Class",N3440*0.5,D3440="Second Class",N3440*0)</f>
        <v>-13.626040000000001</v>
      </c>
      <c r="Q3440">
        <f t="shared" si="108"/>
        <v>-4029.4264266480009</v>
      </c>
    </row>
    <row r="3441" spans="1:17" x14ac:dyDescent="0.3">
      <c r="A3441">
        <v>3440</v>
      </c>
      <c r="B3441" t="s">
        <v>4055</v>
      </c>
      <c r="C3441" s="1">
        <v>43038</v>
      </c>
      <c r="D3441" t="s">
        <v>36</v>
      </c>
      <c r="E3441" t="s">
        <v>108</v>
      </c>
      <c r="F3441" t="s">
        <v>1716</v>
      </c>
      <c r="G3441" t="s">
        <v>2300</v>
      </c>
      <c r="H3441" t="s">
        <v>14</v>
      </c>
      <c r="I3441" t="s">
        <v>15</v>
      </c>
      <c r="J3441" t="s">
        <v>90</v>
      </c>
      <c r="K3441">
        <v>54.192</v>
      </c>
      <c r="L3441">
        <v>6</v>
      </c>
      <c r="M3441">
        <v>0.2</v>
      </c>
      <c r="N3441">
        <v>4.0644</v>
      </c>
      <c r="O3441">
        <f t="shared" si="107"/>
        <v>50.127600000000001</v>
      </c>
      <c r="P3441" cm="1">
        <f t="array" ref="P3441">_xlfn.IFS(D3441="Same Day",N3441*0.2,D3441="First Class",N3441*0.1,D3441="Standard Class",N3441*0.5,D3441="Second Class",N3441*0)</f>
        <v>0.81288000000000005</v>
      </c>
      <c r="Q3441">
        <f t="shared" si="108"/>
        <v>90.875323488000006</v>
      </c>
    </row>
    <row r="3442" spans="1:17" x14ac:dyDescent="0.3">
      <c r="A3442">
        <v>3441</v>
      </c>
      <c r="B3442" t="s">
        <v>4056</v>
      </c>
      <c r="C3442" s="1">
        <v>42338</v>
      </c>
      <c r="D3442" t="s">
        <v>36</v>
      </c>
      <c r="E3442" t="s">
        <v>108</v>
      </c>
      <c r="F3442" t="s">
        <v>1343</v>
      </c>
      <c r="G3442" t="s">
        <v>214</v>
      </c>
      <c r="H3442" t="s">
        <v>14</v>
      </c>
      <c r="I3442" t="s">
        <v>16</v>
      </c>
      <c r="J3442" t="s">
        <v>87</v>
      </c>
      <c r="K3442">
        <v>4.3040000000000003</v>
      </c>
      <c r="L3442">
        <v>1</v>
      </c>
      <c r="M3442">
        <v>0.2</v>
      </c>
      <c r="N3442">
        <v>1.5602</v>
      </c>
      <c r="O3442">
        <f t="shared" si="107"/>
        <v>2.7438000000000002</v>
      </c>
      <c r="P3442" cm="1">
        <f t="array" ref="P3442">_xlfn.IFS(D3442="Same Day",N3442*0.2,D3442="First Class",N3442*0.1,D3442="Standard Class",N3442*0.5,D3442="Second Class",N3442*0)</f>
        <v>0.31204000000000004</v>
      </c>
      <c r="Q3442">
        <f t="shared" si="108"/>
        <v>3.5999753520000004</v>
      </c>
    </row>
    <row r="3443" spans="1:17" x14ac:dyDescent="0.3">
      <c r="A3443">
        <v>3442</v>
      </c>
      <c r="B3443" t="s">
        <v>4057</v>
      </c>
      <c r="C3443" s="1">
        <v>41712</v>
      </c>
      <c r="D3443" t="s">
        <v>37</v>
      </c>
      <c r="E3443" t="s">
        <v>68</v>
      </c>
      <c r="F3443" t="s">
        <v>2916</v>
      </c>
      <c r="G3443" t="s">
        <v>1248</v>
      </c>
      <c r="H3443" t="s">
        <v>14</v>
      </c>
      <c r="I3443" t="s">
        <v>18</v>
      </c>
      <c r="J3443" t="s">
        <v>113</v>
      </c>
      <c r="K3443">
        <v>108.92</v>
      </c>
      <c r="L3443">
        <v>14</v>
      </c>
      <c r="M3443">
        <v>0</v>
      </c>
      <c r="N3443">
        <v>49.014000000000003</v>
      </c>
      <c r="O3443">
        <f t="shared" si="107"/>
        <v>59.905999999999999</v>
      </c>
      <c r="P3443" cm="1">
        <f t="array" ref="P3443">_xlfn.IFS(D3443="Same Day",N3443*0.2,D3443="First Class",N3443*0.1,D3443="Standard Class",N3443*0.5,D3443="Second Class",N3443*0)</f>
        <v>0</v>
      </c>
      <c r="Q3443">
        <f t="shared" si="108"/>
        <v>59.905999999999999</v>
      </c>
    </row>
    <row r="3444" spans="1:17" x14ac:dyDescent="0.3">
      <c r="A3444">
        <v>3443</v>
      </c>
      <c r="B3444" t="s">
        <v>4058</v>
      </c>
      <c r="C3444" s="1">
        <v>43062</v>
      </c>
      <c r="D3444" t="s">
        <v>38</v>
      </c>
      <c r="E3444" t="s">
        <v>77</v>
      </c>
      <c r="F3444" t="s">
        <v>1197</v>
      </c>
      <c r="G3444" t="s">
        <v>903</v>
      </c>
      <c r="H3444" t="s">
        <v>14</v>
      </c>
      <c r="I3444" t="s">
        <v>21</v>
      </c>
      <c r="J3444" t="s">
        <v>153</v>
      </c>
      <c r="K3444">
        <v>16.739999999999998</v>
      </c>
      <c r="L3444">
        <v>3</v>
      </c>
      <c r="M3444">
        <v>0</v>
      </c>
      <c r="N3444">
        <v>8.3699999999999992</v>
      </c>
      <c r="O3444">
        <f t="shared" si="107"/>
        <v>8.3699999999999992</v>
      </c>
      <c r="P3444" cm="1">
        <f t="array" ref="P3444">_xlfn.IFS(D3444="Same Day",N3444*0.2,D3444="First Class",N3444*0.1,D3444="Standard Class",N3444*0.5,D3444="Second Class",N3444*0)</f>
        <v>4.1849999999999996</v>
      </c>
      <c r="Q3444">
        <f t="shared" si="108"/>
        <v>43.39844999999999</v>
      </c>
    </row>
    <row r="3445" spans="1:17" x14ac:dyDescent="0.3">
      <c r="A3445">
        <v>3444</v>
      </c>
      <c r="B3445" t="s">
        <v>4058</v>
      </c>
      <c r="C3445" s="1">
        <v>43062</v>
      </c>
      <c r="D3445" t="s">
        <v>38</v>
      </c>
      <c r="E3445" t="s">
        <v>84</v>
      </c>
      <c r="F3445" t="s">
        <v>1197</v>
      </c>
      <c r="G3445" t="s">
        <v>1897</v>
      </c>
      <c r="H3445" t="s">
        <v>14</v>
      </c>
      <c r="I3445" t="s">
        <v>17</v>
      </c>
      <c r="J3445" t="s">
        <v>87</v>
      </c>
      <c r="K3445">
        <v>2504.7399999999998</v>
      </c>
      <c r="L3445">
        <v>7</v>
      </c>
      <c r="M3445">
        <v>0</v>
      </c>
      <c r="N3445">
        <v>626.18499999999995</v>
      </c>
      <c r="O3445">
        <f t="shared" si="107"/>
        <v>1878.5549999999998</v>
      </c>
      <c r="P3445" cm="1">
        <f t="array" ref="P3445">_xlfn.IFS(D3445="Same Day",N3445*0.2,D3445="First Class",N3445*0.1,D3445="Standard Class",N3445*0.5,D3445="Second Class",N3445*0)</f>
        <v>313.09249999999997</v>
      </c>
      <c r="Q3445">
        <f t="shared" si="108"/>
        <v>590040.03633749986</v>
      </c>
    </row>
    <row r="3446" spans="1:17" x14ac:dyDescent="0.3">
      <c r="A3446">
        <v>3445</v>
      </c>
      <c r="B3446" t="s">
        <v>4059</v>
      </c>
      <c r="C3446" s="1">
        <v>42584</v>
      </c>
      <c r="D3446" t="s">
        <v>38</v>
      </c>
      <c r="E3446" t="s">
        <v>68</v>
      </c>
      <c r="F3446" t="s">
        <v>4060</v>
      </c>
      <c r="G3446" t="s">
        <v>187</v>
      </c>
      <c r="H3446" t="s">
        <v>14</v>
      </c>
      <c r="I3446" t="s">
        <v>15</v>
      </c>
      <c r="J3446" t="s">
        <v>90</v>
      </c>
      <c r="K3446">
        <v>84.784000000000006</v>
      </c>
      <c r="L3446">
        <v>2</v>
      </c>
      <c r="M3446">
        <v>0.2</v>
      </c>
      <c r="N3446">
        <v>-16.956800000000001</v>
      </c>
      <c r="O3446">
        <f t="shared" si="107"/>
        <v>101.74080000000001</v>
      </c>
      <c r="P3446" cm="1">
        <f t="array" ref="P3446">_xlfn.IFS(D3446="Same Day",N3446*0.2,D3446="First Class",N3446*0.1,D3446="Standard Class",N3446*0.5,D3446="Second Class",N3446*0)</f>
        <v>-8.4784000000000006</v>
      </c>
      <c r="Q3446">
        <f t="shared" si="108"/>
        <v>-760.85839872000008</v>
      </c>
    </row>
    <row r="3447" spans="1:17" x14ac:dyDescent="0.3">
      <c r="A3447">
        <v>3446</v>
      </c>
      <c r="B3447" t="s">
        <v>4061</v>
      </c>
      <c r="C3447" s="1">
        <v>42172</v>
      </c>
      <c r="D3447" t="s">
        <v>38</v>
      </c>
      <c r="E3447" t="s">
        <v>108</v>
      </c>
      <c r="F3447" t="s">
        <v>491</v>
      </c>
      <c r="G3447" t="s">
        <v>2819</v>
      </c>
      <c r="H3447" t="s">
        <v>14</v>
      </c>
      <c r="I3447" t="s">
        <v>15</v>
      </c>
      <c r="J3447" t="s">
        <v>90</v>
      </c>
      <c r="K3447">
        <v>29.9</v>
      </c>
      <c r="L3447">
        <v>5</v>
      </c>
      <c r="M3447">
        <v>0</v>
      </c>
      <c r="N3447">
        <v>5.0830000000000002</v>
      </c>
      <c r="O3447">
        <f t="shared" si="107"/>
        <v>24.817</v>
      </c>
      <c r="P3447" cm="1">
        <f t="array" ref="P3447">_xlfn.IFS(D3447="Same Day",N3447*0.2,D3447="First Class",N3447*0.1,D3447="Standard Class",N3447*0.5,D3447="Second Class",N3447*0)</f>
        <v>2.5415000000000001</v>
      </c>
      <c r="Q3447">
        <f t="shared" si="108"/>
        <v>87.889405500000009</v>
      </c>
    </row>
    <row r="3448" spans="1:17" x14ac:dyDescent="0.3">
      <c r="A3448">
        <v>3447</v>
      </c>
      <c r="B3448" t="s">
        <v>4062</v>
      </c>
      <c r="C3448" s="1">
        <v>42589</v>
      </c>
      <c r="D3448" t="s">
        <v>35</v>
      </c>
      <c r="E3448" t="s">
        <v>84</v>
      </c>
      <c r="F3448" t="s">
        <v>4063</v>
      </c>
      <c r="G3448" t="s">
        <v>616</v>
      </c>
      <c r="H3448" t="s">
        <v>14</v>
      </c>
      <c r="I3448" t="s">
        <v>18</v>
      </c>
      <c r="J3448" t="s">
        <v>160</v>
      </c>
      <c r="K3448">
        <v>70.88</v>
      </c>
      <c r="L3448">
        <v>2</v>
      </c>
      <c r="M3448">
        <v>0</v>
      </c>
      <c r="N3448">
        <v>33.313600000000001</v>
      </c>
      <c r="O3448">
        <f t="shared" si="107"/>
        <v>37.566399999999994</v>
      </c>
      <c r="P3448" cm="1">
        <f t="array" ref="P3448">_xlfn.IFS(D3448="Same Day",N3448*0.2,D3448="First Class",N3448*0.1,D3448="Standard Class",N3448*0.5,D3448="Second Class",N3448*0)</f>
        <v>3.3313600000000001</v>
      </c>
      <c r="Q3448">
        <f t="shared" si="108"/>
        <v>162.71360230399998</v>
      </c>
    </row>
    <row r="3449" spans="1:17" x14ac:dyDescent="0.3">
      <c r="A3449">
        <v>3448</v>
      </c>
      <c r="B3449" t="s">
        <v>4064</v>
      </c>
      <c r="C3449" s="1">
        <v>42901</v>
      </c>
      <c r="D3449" t="s">
        <v>38</v>
      </c>
      <c r="E3449" t="s">
        <v>84</v>
      </c>
      <c r="F3449" t="s">
        <v>3164</v>
      </c>
      <c r="G3449" t="s">
        <v>1943</v>
      </c>
      <c r="H3449" t="s">
        <v>14</v>
      </c>
      <c r="I3449" t="s">
        <v>20</v>
      </c>
      <c r="J3449" t="s">
        <v>87</v>
      </c>
      <c r="K3449">
        <v>3.76</v>
      </c>
      <c r="L3449">
        <v>2</v>
      </c>
      <c r="M3449">
        <v>0</v>
      </c>
      <c r="N3449">
        <v>1.0904</v>
      </c>
      <c r="O3449">
        <f t="shared" si="107"/>
        <v>2.6696</v>
      </c>
      <c r="P3449" cm="1">
        <f t="array" ref="P3449">_xlfn.IFS(D3449="Same Day",N3449*0.2,D3449="First Class",N3449*0.1,D3449="Standard Class",N3449*0.5,D3449="Second Class",N3449*0)</f>
        <v>0.54520000000000002</v>
      </c>
      <c r="Q3449">
        <f t="shared" si="108"/>
        <v>4.1250659199999999</v>
      </c>
    </row>
    <row r="3450" spans="1:17" x14ac:dyDescent="0.3">
      <c r="A3450">
        <v>3449</v>
      </c>
      <c r="B3450" t="s">
        <v>4065</v>
      </c>
      <c r="C3450" s="1">
        <v>42656</v>
      </c>
      <c r="D3450" t="s">
        <v>38</v>
      </c>
      <c r="E3450" t="s">
        <v>84</v>
      </c>
      <c r="F3450" t="s">
        <v>3307</v>
      </c>
      <c r="G3450" t="s">
        <v>1849</v>
      </c>
      <c r="H3450" t="s">
        <v>14</v>
      </c>
      <c r="I3450" t="s">
        <v>16</v>
      </c>
      <c r="J3450" t="s">
        <v>101</v>
      </c>
      <c r="K3450">
        <v>27.263999999999999</v>
      </c>
      <c r="L3450">
        <v>2</v>
      </c>
      <c r="M3450">
        <v>0.2</v>
      </c>
      <c r="N3450">
        <v>8.8607999999999993</v>
      </c>
      <c r="O3450">
        <f t="shared" si="107"/>
        <v>18.403199999999998</v>
      </c>
      <c r="P3450" cm="1">
        <f t="array" ref="P3450">_xlfn.IFS(D3450="Same Day",N3450*0.2,D3450="First Class",N3450*0.1,D3450="Standard Class",N3450*0.5,D3450="Second Class",N3450*0)</f>
        <v>4.4303999999999997</v>
      </c>
      <c r="Q3450">
        <f t="shared" si="108"/>
        <v>99.936737279999988</v>
      </c>
    </row>
    <row r="3451" spans="1:17" x14ac:dyDescent="0.3">
      <c r="A3451">
        <v>3450</v>
      </c>
      <c r="B3451" t="s">
        <v>4066</v>
      </c>
      <c r="C3451" s="1">
        <v>41896</v>
      </c>
      <c r="D3451" t="s">
        <v>38</v>
      </c>
      <c r="E3451" t="s">
        <v>68</v>
      </c>
      <c r="F3451" t="s">
        <v>2443</v>
      </c>
      <c r="G3451" t="s">
        <v>2827</v>
      </c>
      <c r="H3451" t="s">
        <v>14</v>
      </c>
      <c r="I3451" t="s">
        <v>17</v>
      </c>
      <c r="J3451" t="s">
        <v>87</v>
      </c>
      <c r="K3451">
        <v>56.65</v>
      </c>
      <c r="L3451">
        <v>5</v>
      </c>
      <c r="M3451">
        <v>0</v>
      </c>
      <c r="N3451">
        <v>24.359500000000001</v>
      </c>
      <c r="O3451">
        <f t="shared" si="107"/>
        <v>32.290499999999994</v>
      </c>
      <c r="P3451" cm="1">
        <f t="array" ref="P3451">_xlfn.IFS(D3451="Same Day",N3451*0.2,D3451="First Class",N3451*0.1,D3451="Standard Class",N3451*0.5,D3451="Second Class",N3451*0)</f>
        <v>12.17975</v>
      </c>
      <c r="Q3451">
        <f t="shared" si="108"/>
        <v>425.58071737499995</v>
      </c>
    </row>
    <row r="3452" spans="1:17" x14ac:dyDescent="0.3">
      <c r="A3452">
        <v>3451</v>
      </c>
      <c r="B3452" t="s">
        <v>4066</v>
      </c>
      <c r="C3452" s="1">
        <v>41896</v>
      </c>
      <c r="D3452" t="s">
        <v>38</v>
      </c>
      <c r="E3452" t="s">
        <v>84</v>
      </c>
      <c r="F3452" t="s">
        <v>2443</v>
      </c>
      <c r="G3452" t="s">
        <v>745</v>
      </c>
      <c r="H3452" t="s">
        <v>14</v>
      </c>
      <c r="I3452" t="s">
        <v>15</v>
      </c>
      <c r="J3452" t="s">
        <v>90</v>
      </c>
      <c r="K3452">
        <v>14.97</v>
      </c>
      <c r="L3452">
        <v>1</v>
      </c>
      <c r="M3452">
        <v>0</v>
      </c>
      <c r="N3452">
        <v>4.1916000000000002</v>
      </c>
      <c r="O3452">
        <f t="shared" si="107"/>
        <v>10.778400000000001</v>
      </c>
      <c r="P3452" cm="1">
        <f t="array" ref="P3452">_xlfn.IFS(D3452="Same Day",N3452*0.2,D3452="First Class",N3452*0.1,D3452="Standard Class",N3452*0.5,D3452="Second Class",N3452*0)</f>
        <v>2.0958000000000001</v>
      </c>
      <c r="Q3452">
        <f t="shared" si="108"/>
        <v>33.367770720000003</v>
      </c>
    </row>
    <row r="3453" spans="1:17" x14ac:dyDescent="0.3">
      <c r="A3453">
        <v>3452</v>
      </c>
      <c r="B3453" t="s">
        <v>4066</v>
      </c>
      <c r="C3453" s="1">
        <v>41896</v>
      </c>
      <c r="D3453" t="s">
        <v>38</v>
      </c>
      <c r="E3453" t="s">
        <v>96</v>
      </c>
      <c r="F3453" t="s">
        <v>2443</v>
      </c>
      <c r="G3453" t="s">
        <v>360</v>
      </c>
      <c r="H3453" t="s">
        <v>14</v>
      </c>
      <c r="I3453" t="s">
        <v>23</v>
      </c>
      <c r="J3453" t="s">
        <v>80</v>
      </c>
      <c r="K3453">
        <v>4.0199999999999996</v>
      </c>
      <c r="L3453">
        <v>2</v>
      </c>
      <c r="M3453">
        <v>0</v>
      </c>
      <c r="N3453">
        <v>1.9698</v>
      </c>
      <c r="O3453">
        <f t="shared" si="107"/>
        <v>2.0501999999999994</v>
      </c>
      <c r="P3453" cm="1">
        <f t="array" ref="P3453">_xlfn.IFS(D3453="Same Day",N3453*0.2,D3453="First Class",N3453*0.1,D3453="Standard Class",N3453*0.5,D3453="Second Class",N3453*0)</f>
        <v>0.9849</v>
      </c>
      <c r="Q3453">
        <f t="shared" si="108"/>
        <v>4.0694419799999988</v>
      </c>
    </row>
    <row r="3454" spans="1:17" x14ac:dyDescent="0.3">
      <c r="A3454">
        <v>3453</v>
      </c>
      <c r="B3454" t="s">
        <v>4067</v>
      </c>
      <c r="C3454" s="1">
        <v>41719</v>
      </c>
      <c r="D3454" t="s">
        <v>37</v>
      </c>
      <c r="E3454" t="s">
        <v>108</v>
      </c>
      <c r="F3454" t="s">
        <v>3164</v>
      </c>
      <c r="G3454" t="s">
        <v>4068</v>
      </c>
      <c r="H3454" t="s">
        <v>25</v>
      </c>
      <c r="I3454" t="s">
        <v>26</v>
      </c>
      <c r="J3454" t="s">
        <v>99</v>
      </c>
      <c r="K3454">
        <v>471.92</v>
      </c>
      <c r="L3454">
        <v>2</v>
      </c>
      <c r="M3454">
        <v>0.2</v>
      </c>
      <c r="N3454">
        <v>29.495000000000001</v>
      </c>
      <c r="O3454">
        <f t="shared" si="107"/>
        <v>442.42500000000001</v>
      </c>
      <c r="P3454" cm="1">
        <f t="array" ref="P3454">_xlfn.IFS(D3454="Same Day",N3454*0.2,D3454="First Class",N3454*0.1,D3454="Standard Class",N3454*0.5,D3454="Second Class",N3454*0)</f>
        <v>0</v>
      </c>
      <c r="Q3454">
        <f t="shared" si="108"/>
        <v>442.42500000000001</v>
      </c>
    </row>
    <row r="3455" spans="1:17" x14ac:dyDescent="0.3">
      <c r="A3455">
        <v>3454</v>
      </c>
      <c r="B3455" t="s">
        <v>4069</v>
      </c>
      <c r="C3455" s="1">
        <v>42065</v>
      </c>
      <c r="D3455" t="s">
        <v>37</v>
      </c>
      <c r="E3455" t="s">
        <v>77</v>
      </c>
      <c r="F3455" t="s">
        <v>2234</v>
      </c>
      <c r="G3455" t="s">
        <v>2023</v>
      </c>
      <c r="H3455" t="s">
        <v>14</v>
      </c>
      <c r="I3455" t="s">
        <v>16</v>
      </c>
      <c r="J3455" t="s">
        <v>101</v>
      </c>
      <c r="K3455">
        <v>58.72</v>
      </c>
      <c r="L3455">
        <v>4</v>
      </c>
      <c r="M3455">
        <v>0</v>
      </c>
      <c r="N3455">
        <v>27.011199999999999</v>
      </c>
      <c r="O3455">
        <f t="shared" si="107"/>
        <v>31.7088</v>
      </c>
      <c r="P3455" cm="1">
        <f t="array" ref="P3455">_xlfn.IFS(D3455="Same Day",N3455*0.2,D3455="First Class",N3455*0.1,D3455="Standard Class",N3455*0.5,D3455="Second Class",N3455*0)</f>
        <v>0</v>
      </c>
      <c r="Q3455">
        <f t="shared" si="108"/>
        <v>31.7088</v>
      </c>
    </row>
    <row r="3456" spans="1:17" x14ac:dyDescent="0.3">
      <c r="A3456">
        <v>3455</v>
      </c>
      <c r="B3456" t="s">
        <v>4070</v>
      </c>
      <c r="C3456" s="1">
        <v>42199</v>
      </c>
      <c r="D3456" t="s">
        <v>38</v>
      </c>
      <c r="E3456" t="s">
        <v>68</v>
      </c>
      <c r="F3456" t="s">
        <v>142</v>
      </c>
      <c r="G3456" t="s">
        <v>4071</v>
      </c>
      <c r="H3456" t="s">
        <v>14</v>
      </c>
      <c r="I3456" t="s">
        <v>20</v>
      </c>
      <c r="J3456" t="s">
        <v>87</v>
      </c>
      <c r="K3456">
        <v>5.16</v>
      </c>
      <c r="L3456">
        <v>3</v>
      </c>
      <c r="M3456">
        <v>0.2</v>
      </c>
      <c r="N3456">
        <v>0.83850000000000002</v>
      </c>
      <c r="O3456">
        <f t="shared" si="107"/>
        <v>4.3215000000000003</v>
      </c>
      <c r="P3456" cm="1">
        <f t="array" ref="P3456">_xlfn.IFS(D3456="Same Day",N3456*0.2,D3456="First Class",N3456*0.1,D3456="Standard Class",N3456*0.5,D3456="Second Class",N3456*0)</f>
        <v>0.41925000000000001</v>
      </c>
      <c r="Q3456">
        <f t="shared" si="108"/>
        <v>6.1332888749999999</v>
      </c>
    </row>
    <row r="3457" spans="1:17" x14ac:dyDescent="0.3">
      <c r="A3457">
        <v>3456</v>
      </c>
      <c r="B3457" t="s">
        <v>4072</v>
      </c>
      <c r="C3457" s="1">
        <v>42427</v>
      </c>
      <c r="D3457" t="s">
        <v>38</v>
      </c>
      <c r="E3457" t="s">
        <v>108</v>
      </c>
      <c r="F3457" t="s">
        <v>581</v>
      </c>
      <c r="G3457" t="s">
        <v>4073</v>
      </c>
      <c r="H3457" t="s">
        <v>14</v>
      </c>
      <c r="I3457" t="s">
        <v>18</v>
      </c>
      <c r="J3457" t="s">
        <v>90</v>
      </c>
      <c r="K3457">
        <v>16.495999999999999</v>
      </c>
      <c r="L3457">
        <v>2</v>
      </c>
      <c r="M3457">
        <v>0.2</v>
      </c>
      <c r="N3457">
        <v>5.5674000000000001</v>
      </c>
      <c r="O3457">
        <f t="shared" si="107"/>
        <v>10.928599999999999</v>
      </c>
      <c r="P3457" cm="1">
        <f t="array" ref="P3457">_xlfn.IFS(D3457="Same Day",N3457*0.2,D3457="First Class",N3457*0.1,D3457="Standard Class",N3457*0.5,D3457="Second Class",N3457*0)</f>
        <v>2.7837000000000001</v>
      </c>
      <c r="Q3457">
        <f t="shared" si="108"/>
        <v>41.350543819999999</v>
      </c>
    </row>
    <row r="3458" spans="1:17" x14ac:dyDescent="0.3">
      <c r="A3458">
        <v>3457</v>
      </c>
      <c r="B3458" t="s">
        <v>4074</v>
      </c>
      <c r="C3458" s="1">
        <v>42996</v>
      </c>
      <c r="D3458" t="s">
        <v>35</v>
      </c>
      <c r="E3458" t="s">
        <v>77</v>
      </c>
      <c r="F3458" t="s">
        <v>2759</v>
      </c>
      <c r="G3458" t="s">
        <v>2311</v>
      </c>
      <c r="H3458" t="s">
        <v>25</v>
      </c>
      <c r="I3458" t="s">
        <v>28</v>
      </c>
      <c r="J3458" t="s">
        <v>90</v>
      </c>
      <c r="K3458">
        <v>71.975999999999999</v>
      </c>
      <c r="L3458">
        <v>3</v>
      </c>
      <c r="M3458">
        <v>0.2</v>
      </c>
      <c r="N3458">
        <v>19.793399999999998</v>
      </c>
      <c r="O3458">
        <f t="shared" si="107"/>
        <v>52.182600000000001</v>
      </c>
      <c r="P3458" cm="1">
        <f t="array" ref="P3458">_xlfn.IFS(D3458="Same Day",N3458*0.2,D3458="First Class",N3458*0.1,D3458="Standard Class",N3458*0.5,D3458="Second Class",N3458*0)</f>
        <v>1.9793399999999999</v>
      </c>
      <c r="Q3458">
        <f t="shared" si="108"/>
        <v>155.469707484</v>
      </c>
    </row>
    <row r="3459" spans="1:17" x14ac:dyDescent="0.3">
      <c r="A3459">
        <v>3458</v>
      </c>
      <c r="B3459" t="s">
        <v>4074</v>
      </c>
      <c r="C3459" s="1">
        <v>42996</v>
      </c>
      <c r="D3459" t="s">
        <v>35</v>
      </c>
      <c r="E3459" t="s">
        <v>77</v>
      </c>
      <c r="F3459" t="s">
        <v>2759</v>
      </c>
      <c r="G3459" t="s">
        <v>3625</v>
      </c>
      <c r="H3459" t="s">
        <v>8</v>
      </c>
      <c r="I3459" t="s">
        <v>12</v>
      </c>
      <c r="J3459" t="s">
        <v>87</v>
      </c>
      <c r="K3459">
        <v>22.512</v>
      </c>
      <c r="L3459">
        <v>3</v>
      </c>
      <c r="M3459">
        <v>0.2</v>
      </c>
      <c r="N3459">
        <v>2.2511999999999999</v>
      </c>
      <c r="O3459">
        <f t="shared" ref="O3459:O3522" si="109">K3459-N3459</f>
        <v>20.2608</v>
      </c>
      <c r="P3459" cm="1">
        <f t="array" ref="P3459">_xlfn.IFS(D3459="Same Day",N3459*0.2,D3459="First Class",N3459*0.1,D3459="Standard Class",N3459*0.5,D3459="Second Class",N3459*0)</f>
        <v>0.22511999999999999</v>
      </c>
      <c r="Q3459">
        <f t="shared" ref="Q3459:Q3522" si="110">(K3459-N3459)*(1+P3459)</f>
        <v>24.821911296</v>
      </c>
    </row>
    <row r="3460" spans="1:17" x14ac:dyDescent="0.3">
      <c r="A3460">
        <v>3459</v>
      </c>
      <c r="B3460" t="s">
        <v>4074</v>
      </c>
      <c r="C3460" s="1">
        <v>42996</v>
      </c>
      <c r="D3460" t="s">
        <v>35</v>
      </c>
      <c r="E3460" t="s">
        <v>84</v>
      </c>
      <c r="F3460" t="s">
        <v>2759</v>
      </c>
      <c r="G3460" t="s">
        <v>2852</v>
      </c>
      <c r="H3460" t="s">
        <v>14</v>
      </c>
      <c r="I3460" t="s">
        <v>16</v>
      </c>
      <c r="J3460" t="s">
        <v>101</v>
      </c>
      <c r="K3460">
        <v>3.444</v>
      </c>
      <c r="L3460">
        <v>2</v>
      </c>
      <c r="M3460">
        <v>0.7</v>
      </c>
      <c r="N3460">
        <v>-2.7551999999999999</v>
      </c>
      <c r="O3460">
        <f t="shared" si="109"/>
        <v>6.1991999999999994</v>
      </c>
      <c r="P3460" cm="1">
        <f t="array" ref="P3460">_xlfn.IFS(D3460="Same Day",N3460*0.2,D3460="First Class",N3460*0.1,D3460="Standard Class",N3460*0.5,D3460="Second Class",N3460*0)</f>
        <v>-0.27551999999999999</v>
      </c>
      <c r="Q3460">
        <f t="shared" si="110"/>
        <v>4.4911964159999993</v>
      </c>
    </row>
    <row r="3461" spans="1:17" x14ac:dyDescent="0.3">
      <c r="A3461">
        <v>3460</v>
      </c>
      <c r="B3461" t="s">
        <v>4074</v>
      </c>
      <c r="C3461" s="1">
        <v>42996</v>
      </c>
      <c r="D3461" t="s">
        <v>35</v>
      </c>
      <c r="E3461" t="s">
        <v>108</v>
      </c>
      <c r="F3461" t="s">
        <v>2759</v>
      </c>
      <c r="G3461" t="s">
        <v>2764</v>
      </c>
      <c r="H3461" t="s">
        <v>14</v>
      </c>
      <c r="I3461" t="s">
        <v>16</v>
      </c>
      <c r="J3461" t="s">
        <v>87</v>
      </c>
      <c r="K3461">
        <v>538.19399999999996</v>
      </c>
      <c r="L3461">
        <v>2</v>
      </c>
      <c r="M3461">
        <v>0.7</v>
      </c>
      <c r="N3461">
        <v>-412.61540000000002</v>
      </c>
      <c r="O3461">
        <f t="shared" si="109"/>
        <v>950.80939999999998</v>
      </c>
      <c r="P3461" cm="1">
        <f t="array" ref="P3461">_xlfn.IFS(D3461="Same Day",N3461*0.2,D3461="First Class",N3461*0.1,D3461="Standard Class",N3461*0.5,D3461="Second Class",N3461*0)</f>
        <v>-41.261540000000004</v>
      </c>
      <c r="Q3461">
        <f t="shared" si="110"/>
        <v>-38281.050690476004</v>
      </c>
    </row>
    <row r="3462" spans="1:17" x14ac:dyDescent="0.3">
      <c r="A3462">
        <v>3461</v>
      </c>
      <c r="B3462" t="s">
        <v>4074</v>
      </c>
      <c r="C3462" s="1">
        <v>42996</v>
      </c>
      <c r="D3462" t="s">
        <v>35</v>
      </c>
      <c r="E3462" t="s">
        <v>68</v>
      </c>
      <c r="F3462" t="s">
        <v>2759</v>
      </c>
      <c r="G3462" t="s">
        <v>596</v>
      </c>
      <c r="H3462" t="s">
        <v>25</v>
      </c>
      <c r="I3462" t="s">
        <v>28</v>
      </c>
      <c r="J3462" t="s">
        <v>90</v>
      </c>
      <c r="K3462">
        <v>47.984000000000002</v>
      </c>
      <c r="L3462">
        <v>2</v>
      </c>
      <c r="M3462">
        <v>0.2</v>
      </c>
      <c r="N3462">
        <v>14.395200000000001</v>
      </c>
      <c r="O3462">
        <f t="shared" si="109"/>
        <v>33.588799999999999</v>
      </c>
      <c r="P3462" cm="1">
        <f t="array" ref="P3462">_xlfn.IFS(D3462="Same Day",N3462*0.2,D3462="First Class",N3462*0.1,D3462="Standard Class",N3462*0.5,D3462="Second Class",N3462*0)</f>
        <v>1.4395200000000001</v>
      </c>
      <c r="Q3462">
        <f t="shared" si="110"/>
        <v>81.940549375999993</v>
      </c>
    </row>
    <row r="3463" spans="1:17" x14ac:dyDescent="0.3">
      <c r="A3463">
        <v>3462</v>
      </c>
      <c r="B3463" t="s">
        <v>4075</v>
      </c>
      <c r="C3463" s="1">
        <v>43049</v>
      </c>
      <c r="D3463" t="s">
        <v>37</v>
      </c>
      <c r="E3463" t="s">
        <v>68</v>
      </c>
      <c r="F3463" t="s">
        <v>3155</v>
      </c>
      <c r="G3463" t="s">
        <v>789</v>
      </c>
      <c r="H3463" t="s">
        <v>25</v>
      </c>
      <c r="I3463" t="s">
        <v>26</v>
      </c>
      <c r="J3463" t="s">
        <v>164</v>
      </c>
      <c r="K3463">
        <v>492.76799999999997</v>
      </c>
      <c r="L3463">
        <v>4</v>
      </c>
      <c r="M3463">
        <v>0.2</v>
      </c>
      <c r="N3463">
        <v>55.436399999999999</v>
      </c>
      <c r="O3463">
        <f t="shared" si="109"/>
        <v>437.33159999999998</v>
      </c>
      <c r="P3463" cm="1">
        <f t="array" ref="P3463">_xlfn.IFS(D3463="Same Day",N3463*0.2,D3463="First Class",N3463*0.1,D3463="Standard Class",N3463*0.5,D3463="Second Class",N3463*0)</f>
        <v>0</v>
      </c>
      <c r="Q3463">
        <f t="shared" si="110"/>
        <v>437.33159999999998</v>
      </c>
    </row>
    <row r="3464" spans="1:17" x14ac:dyDescent="0.3">
      <c r="A3464">
        <v>3463</v>
      </c>
      <c r="B3464" t="s">
        <v>4076</v>
      </c>
      <c r="C3464" s="1">
        <v>42058</v>
      </c>
      <c r="D3464" t="s">
        <v>37</v>
      </c>
      <c r="E3464" t="s">
        <v>84</v>
      </c>
      <c r="F3464" t="s">
        <v>2916</v>
      </c>
      <c r="G3464" t="s">
        <v>1994</v>
      </c>
      <c r="H3464" t="s">
        <v>14</v>
      </c>
      <c r="I3464" t="s">
        <v>20</v>
      </c>
      <c r="J3464" t="s">
        <v>87</v>
      </c>
      <c r="K3464">
        <v>286.79000000000002</v>
      </c>
      <c r="L3464">
        <v>7</v>
      </c>
      <c r="M3464">
        <v>0</v>
      </c>
      <c r="N3464">
        <v>74.565399999999997</v>
      </c>
      <c r="O3464">
        <f t="shared" si="109"/>
        <v>212.22460000000001</v>
      </c>
      <c r="P3464" cm="1">
        <f t="array" ref="P3464">_xlfn.IFS(D3464="Same Day",N3464*0.2,D3464="First Class",N3464*0.1,D3464="Standard Class",N3464*0.5,D3464="Second Class",N3464*0)</f>
        <v>0</v>
      </c>
      <c r="Q3464">
        <f t="shared" si="110"/>
        <v>212.22460000000001</v>
      </c>
    </row>
    <row r="3465" spans="1:17" x14ac:dyDescent="0.3">
      <c r="A3465">
        <v>3464</v>
      </c>
      <c r="B3465" t="s">
        <v>4077</v>
      </c>
      <c r="C3465" s="1">
        <v>42704</v>
      </c>
      <c r="D3465" t="s">
        <v>38</v>
      </c>
      <c r="E3465" t="s">
        <v>77</v>
      </c>
      <c r="F3465" t="s">
        <v>4078</v>
      </c>
      <c r="G3465" t="s">
        <v>232</v>
      </c>
      <c r="H3465" t="s">
        <v>14</v>
      </c>
      <c r="I3465" t="s">
        <v>18</v>
      </c>
      <c r="J3465" t="s">
        <v>90</v>
      </c>
      <c r="K3465">
        <v>5.08</v>
      </c>
      <c r="L3465">
        <v>1</v>
      </c>
      <c r="M3465">
        <v>0.2</v>
      </c>
      <c r="N3465">
        <v>1.651</v>
      </c>
      <c r="O3465">
        <f t="shared" si="109"/>
        <v>3.4290000000000003</v>
      </c>
      <c r="P3465" cm="1">
        <f t="array" ref="P3465">_xlfn.IFS(D3465="Same Day",N3465*0.2,D3465="First Class",N3465*0.1,D3465="Standard Class",N3465*0.5,D3465="Second Class",N3465*0)</f>
        <v>0.82550000000000001</v>
      </c>
      <c r="Q3465">
        <f t="shared" si="110"/>
        <v>6.2596395000000005</v>
      </c>
    </row>
    <row r="3466" spans="1:17" x14ac:dyDescent="0.3">
      <c r="A3466">
        <v>3465</v>
      </c>
      <c r="B3466" t="s">
        <v>4079</v>
      </c>
      <c r="C3466" s="1">
        <v>43074</v>
      </c>
      <c r="D3466" t="s">
        <v>37</v>
      </c>
      <c r="E3466" t="s">
        <v>68</v>
      </c>
      <c r="F3466" t="s">
        <v>2152</v>
      </c>
      <c r="G3466" t="s">
        <v>1958</v>
      </c>
      <c r="H3466" t="s">
        <v>25</v>
      </c>
      <c r="I3466" t="s">
        <v>28</v>
      </c>
      <c r="J3466" t="s">
        <v>90</v>
      </c>
      <c r="K3466">
        <v>47.991999999999997</v>
      </c>
      <c r="L3466">
        <v>1</v>
      </c>
      <c r="M3466">
        <v>0.2</v>
      </c>
      <c r="N3466">
        <v>7.1988000000000003</v>
      </c>
      <c r="O3466">
        <f t="shared" si="109"/>
        <v>40.793199999999999</v>
      </c>
      <c r="P3466" cm="1">
        <f t="array" ref="P3466">_xlfn.IFS(D3466="Same Day",N3466*0.2,D3466="First Class",N3466*0.1,D3466="Standard Class",N3466*0.5,D3466="Second Class",N3466*0)</f>
        <v>0</v>
      </c>
      <c r="Q3466">
        <f t="shared" si="110"/>
        <v>40.793199999999999</v>
      </c>
    </row>
    <row r="3467" spans="1:17" x14ac:dyDescent="0.3">
      <c r="A3467">
        <v>3466</v>
      </c>
      <c r="B3467" t="s">
        <v>4080</v>
      </c>
      <c r="C3467" s="1">
        <v>42261</v>
      </c>
      <c r="D3467" t="s">
        <v>38</v>
      </c>
      <c r="E3467" t="s">
        <v>77</v>
      </c>
      <c r="F3467" t="s">
        <v>2794</v>
      </c>
      <c r="G3467" t="s">
        <v>3048</v>
      </c>
      <c r="H3467" t="s">
        <v>14</v>
      </c>
      <c r="I3467" t="s">
        <v>17</v>
      </c>
      <c r="J3467" t="s">
        <v>87</v>
      </c>
      <c r="K3467">
        <v>61.96</v>
      </c>
      <c r="L3467">
        <v>2</v>
      </c>
      <c r="M3467">
        <v>0</v>
      </c>
      <c r="N3467">
        <v>16.1096</v>
      </c>
      <c r="O3467">
        <f t="shared" si="109"/>
        <v>45.8504</v>
      </c>
      <c r="P3467" cm="1">
        <f t="array" ref="P3467">_xlfn.IFS(D3467="Same Day",N3467*0.2,D3467="First Class",N3467*0.1,D3467="Standard Class",N3467*0.5,D3467="Second Class",N3467*0)</f>
        <v>8.0548000000000002</v>
      </c>
      <c r="Q3467">
        <f t="shared" si="110"/>
        <v>415.16620191999999</v>
      </c>
    </row>
    <row r="3468" spans="1:17" x14ac:dyDescent="0.3">
      <c r="A3468">
        <v>3467</v>
      </c>
      <c r="B3468" t="s">
        <v>4080</v>
      </c>
      <c r="C3468" s="1">
        <v>42261</v>
      </c>
      <c r="D3468" t="s">
        <v>38</v>
      </c>
      <c r="E3468" t="s">
        <v>84</v>
      </c>
      <c r="F3468" t="s">
        <v>2794</v>
      </c>
      <c r="G3468" t="s">
        <v>505</v>
      </c>
      <c r="H3468" t="s">
        <v>8</v>
      </c>
      <c r="I3468" t="s">
        <v>11</v>
      </c>
      <c r="J3468" t="s">
        <v>71</v>
      </c>
      <c r="K3468">
        <v>361.96</v>
      </c>
      <c r="L3468">
        <v>2</v>
      </c>
      <c r="M3468">
        <v>0</v>
      </c>
      <c r="N3468">
        <v>83.250799999999998</v>
      </c>
      <c r="O3468">
        <f t="shared" si="109"/>
        <v>278.70920000000001</v>
      </c>
      <c r="P3468" cm="1">
        <f t="array" ref="P3468">_xlfn.IFS(D3468="Same Day",N3468*0.2,D3468="First Class",N3468*0.1,D3468="Standard Class",N3468*0.5,D3468="Second Class",N3468*0)</f>
        <v>41.625399999999999</v>
      </c>
      <c r="Q3468">
        <f t="shared" si="110"/>
        <v>11880.09113368</v>
      </c>
    </row>
    <row r="3469" spans="1:17" x14ac:dyDescent="0.3">
      <c r="A3469">
        <v>3468</v>
      </c>
      <c r="B3469" t="s">
        <v>4080</v>
      </c>
      <c r="C3469" s="1">
        <v>42261</v>
      </c>
      <c r="D3469" t="s">
        <v>38</v>
      </c>
      <c r="E3469" t="s">
        <v>108</v>
      </c>
      <c r="F3469" t="s">
        <v>2794</v>
      </c>
      <c r="G3469" t="s">
        <v>757</v>
      </c>
      <c r="H3469" t="s">
        <v>14</v>
      </c>
      <c r="I3469" t="s">
        <v>18</v>
      </c>
      <c r="J3469" t="s">
        <v>275</v>
      </c>
      <c r="K3469">
        <v>278.82</v>
      </c>
      <c r="L3469">
        <v>9</v>
      </c>
      <c r="M3469">
        <v>0</v>
      </c>
      <c r="N3469">
        <v>125.46899999999999</v>
      </c>
      <c r="O3469">
        <f t="shared" si="109"/>
        <v>153.351</v>
      </c>
      <c r="P3469" cm="1">
        <f t="array" ref="P3469">_xlfn.IFS(D3469="Same Day",N3469*0.2,D3469="First Class",N3469*0.1,D3469="Standard Class",N3469*0.5,D3469="Second Class",N3469*0)</f>
        <v>62.734499999999997</v>
      </c>
      <c r="Q3469">
        <f t="shared" si="110"/>
        <v>9773.7493094999991</v>
      </c>
    </row>
    <row r="3470" spans="1:17" x14ac:dyDescent="0.3">
      <c r="A3470">
        <v>3469</v>
      </c>
      <c r="B3470" t="s">
        <v>4081</v>
      </c>
      <c r="C3470" s="1">
        <v>42723</v>
      </c>
      <c r="D3470" t="s">
        <v>38</v>
      </c>
      <c r="E3470" t="s">
        <v>77</v>
      </c>
      <c r="F3470" t="s">
        <v>1263</v>
      </c>
      <c r="G3470" t="s">
        <v>3395</v>
      </c>
      <c r="H3470" t="s">
        <v>8</v>
      </c>
      <c r="I3470" t="s">
        <v>12</v>
      </c>
      <c r="J3470" t="s">
        <v>87</v>
      </c>
      <c r="K3470">
        <v>133.38</v>
      </c>
      <c r="L3470">
        <v>6</v>
      </c>
      <c r="M3470">
        <v>0</v>
      </c>
      <c r="N3470">
        <v>58.687199999999997</v>
      </c>
      <c r="O3470">
        <f t="shared" si="109"/>
        <v>74.692800000000005</v>
      </c>
      <c r="P3470" cm="1">
        <f t="array" ref="P3470">_xlfn.IFS(D3470="Same Day",N3470*0.2,D3470="First Class",N3470*0.1,D3470="Standard Class",N3470*0.5,D3470="Second Class",N3470*0)</f>
        <v>29.343599999999999</v>
      </c>
      <c r="Q3470">
        <f t="shared" si="110"/>
        <v>2266.4484460799999</v>
      </c>
    </row>
    <row r="3471" spans="1:17" x14ac:dyDescent="0.3">
      <c r="A3471">
        <v>3470</v>
      </c>
      <c r="B3471" t="s">
        <v>4082</v>
      </c>
      <c r="C3471" s="1">
        <v>42104</v>
      </c>
      <c r="D3471" t="s">
        <v>38</v>
      </c>
      <c r="E3471" t="s">
        <v>68</v>
      </c>
      <c r="F3471" t="s">
        <v>4083</v>
      </c>
      <c r="G3471" t="s">
        <v>1508</v>
      </c>
      <c r="H3471" t="s">
        <v>14</v>
      </c>
      <c r="I3471" t="s">
        <v>18</v>
      </c>
      <c r="J3471" t="s">
        <v>160</v>
      </c>
      <c r="K3471">
        <v>47.951999999999998</v>
      </c>
      <c r="L3471">
        <v>3</v>
      </c>
      <c r="M3471">
        <v>0.2</v>
      </c>
      <c r="N3471">
        <v>16.183800000000002</v>
      </c>
      <c r="O3471">
        <f t="shared" si="109"/>
        <v>31.768199999999997</v>
      </c>
      <c r="P3471" cm="1">
        <f t="array" ref="P3471">_xlfn.IFS(D3471="Same Day",N3471*0.2,D3471="First Class",N3471*0.1,D3471="Standard Class",N3471*0.5,D3471="Second Class",N3471*0)</f>
        <v>8.0919000000000008</v>
      </c>
      <c r="Q3471">
        <f t="shared" si="110"/>
        <v>288.83329758000002</v>
      </c>
    </row>
    <row r="3472" spans="1:17" x14ac:dyDescent="0.3">
      <c r="A3472">
        <v>3471</v>
      </c>
      <c r="B3472" t="s">
        <v>4084</v>
      </c>
      <c r="C3472" s="1">
        <v>42709</v>
      </c>
      <c r="D3472" t="s">
        <v>38</v>
      </c>
      <c r="E3472" t="s">
        <v>96</v>
      </c>
      <c r="F3472" t="s">
        <v>2372</v>
      </c>
      <c r="G3472" t="s">
        <v>2014</v>
      </c>
      <c r="H3472" t="s">
        <v>8</v>
      </c>
      <c r="I3472" t="s">
        <v>12</v>
      </c>
      <c r="J3472" t="s">
        <v>87</v>
      </c>
      <c r="K3472">
        <v>16.739999999999998</v>
      </c>
      <c r="L3472">
        <v>2</v>
      </c>
      <c r="M3472">
        <v>0</v>
      </c>
      <c r="N3472">
        <v>4.3524000000000003</v>
      </c>
      <c r="O3472">
        <f t="shared" si="109"/>
        <v>12.387599999999999</v>
      </c>
      <c r="P3472" cm="1">
        <f t="array" ref="P3472">_xlfn.IFS(D3472="Same Day",N3472*0.2,D3472="First Class",N3472*0.1,D3472="Standard Class",N3472*0.5,D3472="Second Class",N3472*0)</f>
        <v>2.1762000000000001</v>
      </c>
      <c r="Q3472">
        <f t="shared" si="110"/>
        <v>39.345495119999995</v>
      </c>
    </row>
    <row r="3473" spans="1:17" x14ac:dyDescent="0.3">
      <c r="A3473">
        <v>3472</v>
      </c>
      <c r="B3473" t="s">
        <v>4085</v>
      </c>
      <c r="C3473" s="1">
        <v>43056</v>
      </c>
      <c r="D3473" t="s">
        <v>38</v>
      </c>
      <c r="E3473" t="s">
        <v>84</v>
      </c>
      <c r="F3473" t="s">
        <v>1166</v>
      </c>
      <c r="G3473" t="s">
        <v>2232</v>
      </c>
      <c r="H3473" t="s">
        <v>14</v>
      </c>
      <c r="I3473" t="s">
        <v>18</v>
      </c>
      <c r="J3473" t="s">
        <v>275</v>
      </c>
      <c r="K3473">
        <v>10.848000000000001</v>
      </c>
      <c r="L3473">
        <v>2</v>
      </c>
      <c r="M3473">
        <v>0.2</v>
      </c>
      <c r="N3473">
        <v>3.5255999999999998</v>
      </c>
      <c r="O3473">
        <f t="shared" si="109"/>
        <v>7.3224000000000009</v>
      </c>
      <c r="P3473" cm="1">
        <f t="array" ref="P3473">_xlfn.IFS(D3473="Same Day",N3473*0.2,D3473="First Class",N3473*0.1,D3473="Standard Class",N3473*0.5,D3473="Second Class",N3473*0)</f>
        <v>1.7627999999999999</v>
      </c>
      <c r="Q3473">
        <f t="shared" si="110"/>
        <v>20.230326720000001</v>
      </c>
    </row>
    <row r="3474" spans="1:17" x14ac:dyDescent="0.3">
      <c r="A3474">
        <v>3473</v>
      </c>
      <c r="B3474" t="s">
        <v>4085</v>
      </c>
      <c r="C3474" s="1">
        <v>43056</v>
      </c>
      <c r="D3474" t="s">
        <v>38</v>
      </c>
      <c r="E3474" t="s">
        <v>68</v>
      </c>
      <c r="F3474" t="s">
        <v>1166</v>
      </c>
      <c r="G3474" t="s">
        <v>1252</v>
      </c>
      <c r="H3474" t="s">
        <v>25</v>
      </c>
      <c r="I3474" t="s">
        <v>28</v>
      </c>
      <c r="J3474" t="s">
        <v>90</v>
      </c>
      <c r="K3474">
        <v>18.544</v>
      </c>
      <c r="L3474">
        <v>2</v>
      </c>
      <c r="M3474">
        <v>0.2</v>
      </c>
      <c r="N3474">
        <v>3.0133999999999999</v>
      </c>
      <c r="O3474">
        <f t="shared" si="109"/>
        <v>15.5306</v>
      </c>
      <c r="P3474" cm="1">
        <f t="array" ref="P3474">_xlfn.IFS(D3474="Same Day",N3474*0.2,D3474="First Class",N3474*0.1,D3474="Standard Class",N3474*0.5,D3474="Second Class",N3474*0)</f>
        <v>1.5066999999999999</v>
      </c>
      <c r="Q3474">
        <f t="shared" si="110"/>
        <v>38.93055502</v>
      </c>
    </row>
    <row r="3475" spans="1:17" x14ac:dyDescent="0.3">
      <c r="A3475">
        <v>3474</v>
      </c>
      <c r="B3475" t="s">
        <v>4086</v>
      </c>
      <c r="C3475" s="1">
        <v>42804</v>
      </c>
      <c r="D3475" t="s">
        <v>38</v>
      </c>
      <c r="E3475" t="s">
        <v>84</v>
      </c>
      <c r="F3475" t="s">
        <v>1034</v>
      </c>
      <c r="G3475" t="s">
        <v>736</v>
      </c>
      <c r="H3475" t="s">
        <v>8</v>
      </c>
      <c r="I3475" t="s">
        <v>9</v>
      </c>
      <c r="J3475" t="s">
        <v>73</v>
      </c>
      <c r="K3475">
        <v>180.98</v>
      </c>
      <c r="L3475">
        <v>1</v>
      </c>
      <c r="M3475">
        <v>0</v>
      </c>
      <c r="N3475">
        <v>47.0548</v>
      </c>
      <c r="O3475">
        <f t="shared" si="109"/>
        <v>133.92519999999999</v>
      </c>
      <c r="P3475" cm="1">
        <f t="array" ref="P3475">_xlfn.IFS(D3475="Same Day",N3475*0.2,D3475="First Class",N3475*0.1,D3475="Standard Class",N3475*0.5,D3475="Second Class",N3475*0)</f>
        <v>23.5274</v>
      </c>
      <c r="Q3475">
        <f t="shared" si="110"/>
        <v>3284.8369504799998</v>
      </c>
    </row>
    <row r="3476" spans="1:17" x14ac:dyDescent="0.3">
      <c r="A3476">
        <v>3475</v>
      </c>
      <c r="B3476" t="s">
        <v>4086</v>
      </c>
      <c r="C3476" s="1">
        <v>42804</v>
      </c>
      <c r="D3476" t="s">
        <v>38</v>
      </c>
      <c r="E3476" t="s">
        <v>68</v>
      </c>
      <c r="F3476" t="s">
        <v>1034</v>
      </c>
      <c r="G3476" t="s">
        <v>2654</v>
      </c>
      <c r="H3476" t="s">
        <v>25</v>
      </c>
      <c r="I3476" t="s">
        <v>28</v>
      </c>
      <c r="J3476" t="s">
        <v>90</v>
      </c>
      <c r="K3476">
        <v>99.98</v>
      </c>
      <c r="L3476">
        <v>2</v>
      </c>
      <c r="M3476">
        <v>0</v>
      </c>
      <c r="N3476">
        <v>42.991399999999999</v>
      </c>
      <c r="O3476">
        <f t="shared" si="109"/>
        <v>56.988600000000005</v>
      </c>
      <c r="P3476" cm="1">
        <f t="array" ref="P3476">_xlfn.IFS(D3476="Same Day",N3476*0.2,D3476="First Class",N3476*0.1,D3476="Standard Class",N3476*0.5,D3476="Second Class",N3476*0)</f>
        <v>21.495699999999999</v>
      </c>
      <c r="Q3476">
        <f t="shared" si="110"/>
        <v>1281.9984490200002</v>
      </c>
    </row>
    <row r="3477" spans="1:17" x14ac:dyDescent="0.3">
      <c r="A3477">
        <v>3476</v>
      </c>
      <c r="B3477" t="s">
        <v>4087</v>
      </c>
      <c r="C3477" s="1">
        <v>42704</v>
      </c>
      <c r="D3477" t="s">
        <v>35</v>
      </c>
      <c r="E3477" t="s">
        <v>77</v>
      </c>
      <c r="F3477" t="s">
        <v>1603</v>
      </c>
      <c r="G3477" t="s">
        <v>212</v>
      </c>
      <c r="H3477" t="s">
        <v>25</v>
      </c>
      <c r="I3477" t="s">
        <v>28</v>
      </c>
      <c r="J3477" t="s">
        <v>213</v>
      </c>
      <c r="K3477">
        <v>34.950000000000003</v>
      </c>
      <c r="L3477">
        <v>5</v>
      </c>
      <c r="M3477">
        <v>0</v>
      </c>
      <c r="N3477">
        <v>15.378</v>
      </c>
      <c r="O3477">
        <f t="shared" si="109"/>
        <v>19.572000000000003</v>
      </c>
      <c r="P3477" cm="1">
        <f t="array" ref="P3477">_xlfn.IFS(D3477="Same Day",N3477*0.2,D3477="First Class",N3477*0.1,D3477="Standard Class",N3477*0.5,D3477="Second Class",N3477*0)</f>
        <v>1.5378000000000001</v>
      </c>
      <c r="Q3477">
        <f t="shared" si="110"/>
        <v>49.669821600000006</v>
      </c>
    </row>
    <row r="3478" spans="1:17" x14ac:dyDescent="0.3">
      <c r="A3478">
        <v>3477</v>
      </c>
      <c r="B3478" t="s">
        <v>4087</v>
      </c>
      <c r="C3478" s="1">
        <v>42704</v>
      </c>
      <c r="D3478" t="s">
        <v>35</v>
      </c>
      <c r="E3478" t="s">
        <v>84</v>
      </c>
      <c r="F3478" t="s">
        <v>1603</v>
      </c>
      <c r="G3478" t="s">
        <v>2264</v>
      </c>
      <c r="H3478" t="s">
        <v>14</v>
      </c>
      <c r="I3478" t="s">
        <v>16</v>
      </c>
      <c r="J3478" t="s">
        <v>87</v>
      </c>
      <c r="K3478">
        <v>152</v>
      </c>
      <c r="L3478">
        <v>5</v>
      </c>
      <c r="M3478">
        <v>0</v>
      </c>
      <c r="N3478">
        <v>69.92</v>
      </c>
      <c r="O3478">
        <f t="shared" si="109"/>
        <v>82.08</v>
      </c>
      <c r="P3478" cm="1">
        <f t="array" ref="P3478">_xlfn.IFS(D3478="Same Day",N3478*0.2,D3478="First Class",N3478*0.1,D3478="Standard Class",N3478*0.5,D3478="Second Class",N3478*0)</f>
        <v>6.9920000000000009</v>
      </c>
      <c r="Q3478">
        <f t="shared" si="110"/>
        <v>655.98336000000006</v>
      </c>
    </row>
    <row r="3479" spans="1:17" x14ac:dyDescent="0.3">
      <c r="A3479">
        <v>3478</v>
      </c>
      <c r="B3479" t="s">
        <v>4088</v>
      </c>
      <c r="C3479" s="1">
        <v>41887</v>
      </c>
      <c r="D3479" t="s">
        <v>38</v>
      </c>
      <c r="E3479" t="s">
        <v>108</v>
      </c>
      <c r="F3479" t="s">
        <v>432</v>
      </c>
      <c r="G3479" t="s">
        <v>3412</v>
      </c>
      <c r="H3479" t="s">
        <v>25</v>
      </c>
      <c r="I3479" t="s">
        <v>28</v>
      </c>
      <c r="J3479" t="s">
        <v>90</v>
      </c>
      <c r="K3479">
        <v>92.52</v>
      </c>
      <c r="L3479">
        <v>9</v>
      </c>
      <c r="M3479">
        <v>0</v>
      </c>
      <c r="N3479">
        <v>18.504000000000001</v>
      </c>
      <c r="O3479">
        <f t="shared" si="109"/>
        <v>74.015999999999991</v>
      </c>
      <c r="P3479" cm="1">
        <f t="array" ref="P3479">_xlfn.IFS(D3479="Same Day",N3479*0.2,D3479="First Class",N3479*0.1,D3479="Standard Class",N3479*0.5,D3479="Second Class",N3479*0)</f>
        <v>9.2520000000000007</v>
      </c>
      <c r="Q3479">
        <f t="shared" si="110"/>
        <v>758.81203199999993</v>
      </c>
    </row>
    <row r="3480" spans="1:17" x14ac:dyDescent="0.3">
      <c r="A3480">
        <v>3479</v>
      </c>
      <c r="B3480" t="s">
        <v>4089</v>
      </c>
      <c r="C3480" s="1">
        <v>42718</v>
      </c>
      <c r="D3480" t="s">
        <v>38</v>
      </c>
      <c r="E3480" t="s">
        <v>108</v>
      </c>
      <c r="F3480" t="s">
        <v>1969</v>
      </c>
      <c r="G3480" t="s">
        <v>131</v>
      </c>
      <c r="H3480" t="s">
        <v>14</v>
      </c>
      <c r="I3480" t="s">
        <v>20</v>
      </c>
      <c r="J3480" t="s">
        <v>87</v>
      </c>
      <c r="K3480">
        <v>8.56</v>
      </c>
      <c r="L3480">
        <v>2</v>
      </c>
      <c r="M3480">
        <v>0</v>
      </c>
      <c r="N3480">
        <v>2.4824000000000002</v>
      </c>
      <c r="O3480">
        <f t="shared" si="109"/>
        <v>6.0776000000000003</v>
      </c>
      <c r="P3480" cm="1">
        <f t="array" ref="P3480">_xlfn.IFS(D3480="Same Day",N3480*0.2,D3480="First Class",N3480*0.1,D3480="Standard Class",N3480*0.5,D3480="Second Class",N3480*0)</f>
        <v>1.2412000000000001</v>
      </c>
      <c r="Q3480">
        <f t="shared" si="110"/>
        <v>13.621117120000001</v>
      </c>
    </row>
    <row r="3481" spans="1:17" x14ac:dyDescent="0.3">
      <c r="A3481">
        <v>3480</v>
      </c>
      <c r="B3481" t="s">
        <v>4089</v>
      </c>
      <c r="C3481" s="1">
        <v>42718</v>
      </c>
      <c r="D3481" t="s">
        <v>38</v>
      </c>
      <c r="E3481" t="s">
        <v>84</v>
      </c>
      <c r="F3481" t="s">
        <v>1969</v>
      </c>
      <c r="G3481" t="s">
        <v>4090</v>
      </c>
      <c r="H3481" t="s">
        <v>14</v>
      </c>
      <c r="I3481" t="s">
        <v>18</v>
      </c>
      <c r="J3481" t="s">
        <v>275</v>
      </c>
      <c r="K3481">
        <v>45.36</v>
      </c>
      <c r="L3481">
        <v>7</v>
      </c>
      <c r="M3481">
        <v>0</v>
      </c>
      <c r="N3481">
        <v>21.7728</v>
      </c>
      <c r="O3481">
        <f t="shared" si="109"/>
        <v>23.587199999999999</v>
      </c>
      <c r="P3481" cm="1">
        <f t="array" ref="P3481">_xlfn.IFS(D3481="Same Day",N3481*0.2,D3481="First Class",N3481*0.1,D3481="Standard Class",N3481*0.5,D3481="Second Class",N3481*0)</f>
        <v>10.8864</v>
      </c>
      <c r="Q3481">
        <f t="shared" si="110"/>
        <v>280.36689408000001</v>
      </c>
    </row>
    <row r="3482" spans="1:17" x14ac:dyDescent="0.3">
      <c r="A3482">
        <v>3481</v>
      </c>
      <c r="B3482" t="s">
        <v>4089</v>
      </c>
      <c r="C3482" s="1">
        <v>42718</v>
      </c>
      <c r="D3482" t="s">
        <v>38</v>
      </c>
      <c r="E3482" t="s">
        <v>84</v>
      </c>
      <c r="F3482" t="s">
        <v>1969</v>
      </c>
      <c r="G3482" t="s">
        <v>2912</v>
      </c>
      <c r="H3482" t="s">
        <v>8</v>
      </c>
      <c r="I3482" t="s">
        <v>10</v>
      </c>
      <c r="J3482" t="s">
        <v>87</v>
      </c>
      <c r="K3482">
        <v>1421.664</v>
      </c>
      <c r="L3482">
        <v>6</v>
      </c>
      <c r="M3482">
        <v>0.2</v>
      </c>
      <c r="N3482">
        <v>-195.47880000000001</v>
      </c>
      <c r="O3482">
        <f t="shared" si="109"/>
        <v>1617.1428000000001</v>
      </c>
      <c r="P3482" cm="1">
        <f t="array" ref="P3482">_xlfn.IFS(D3482="Same Day",N3482*0.2,D3482="First Class",N3482*0.1,D3482="Standard Class",N3482*0.5,D3482="Second Class",N3482*0)</f>
        <v>-97.739400000000003</v>
      </c>
      <c r="Q3482">
        <f t="shared" si="110"/>
        <v>-156441.42418632001</v>
      </c>
    </row>
    <row r="3483" spans="1:17" x14ac:dyDescent="0.3">
      <c r="A3483">
        <v>3482</v>
      </c>
      <c r="B3483" t="s">
        <v>4091</v>
      </c>
      <c r="C3483" s="1">
        <v>41739</v>
      </c>
      <c r="D3483" t="s">
        <v>35</v>
      </c>
      <c r="E3483" t="s">
        <v>84</v>
      </c>
      <c r="F3483" t="s">
        <v>1446</v>
      </c>
      <c r="G3483" t="s">
        <v>2481</v>
      </c>
      <c r="H3483" t="s">
        <v>8</v>
      </c>
      <c r="I3483" t="s">
        <v>12</v>
      </c>
      <c r="J3483" t="s">
        <v>87</v>
      </c>
      <c r="K3483">
        <v>8.9600000000000009</v>
      </c>
      <c r="L3483">
        <v>2</v>
      </c>
      <c r="M3483">
        <v>0</v>
      </c>
      <c r="N3483">
        <v>2.7776000000000001</v>
      </c>
      <c r="O3483">
        <f t="shared" si="109"/>
        <v>6.1824000000000012</v>
      </c>
      <c r="P3483" cm="1">
        <f t="array" ref="P3483">_xlfn.IFS(D3483="Same Day",N3483*0.2,D3483="First Class",N3483*0.1,D3483="Standard Class",N3483*0.5,D3483="Second Class",N3483*0)</f>
        <v>0.27776000000000001</v>
      </c>
      <c r="Q3483">
        <f t="shared" si="110"/>
        <v>7.8996234240000014</v>
      </c>
    </row>
    <row r="3484" spans="1:17" x14ac:dyDescent="0.3">
      <c r="A3484">
        <v>3483</v>
      </c>
      <c r="B3484" t="s">
        <v>4092</v>
      </c>
      <c r="C3484" s="1">
        <v>41880</v>
      </c>
      <c r="D3484" t="s">
        <v>35</v>
      </c>
      <c r="E3484" t="s">
        <v>84</v>
      </c>
      <c r="F3484" t="s">
        <v>2914</v>
      </c>
      <c r="G3484" t="s">
        <v>2647</v>
      </c>
      <c r="H3484" t="s">
        <v>25</v>
      </c>
      <c r="I3484" t="s">
        <v>26</v>
      </c>
      <c r="J3484" t="s">
        <v>99</v>
      </c>
      <c r="K3484">
        <v>579.95000000000005</v>
      </c>
      <c r="L3484">
        <v>5</v>
      </c>
      <c r="M3484">
        <v>0</v>
      </c>
      <c r="N3484">
        <v>168.18549999999999</v>
      </c>
      <c r="O3484">
        <f t="shared" si="109"/>
        <v>411.76450000000006</v>
      </c>
      <c r="P3484" cm="1">
        <f t="array" ref="P3484">_xlfn.IFS(D3484="Same Day",N3484*0.2,D3484="First Class",N3484*0.1,D3484="Standard Class",N3484*0.5,D3484="Second Class",N3484*0)</f>
        <v>16.818549999999998</v>
      </c>
      <c r="Q3484">
        <f t="shared" si="110"/>
        <v>7337.0463314750004</v>
      </c>
    </row>
    <row r="3485" spans="1:17" x14ac:dyDescent="0.3">
      <c r="A3485">
        <v>3484</v>
      </c>
      <c r="B3485" t="s">
        <v>4092</v>
      </c>
      <c r="C3485" s="1">
        <v>41880</v>
      </c>
      <c r="D3485" t="s">
        <v>35</v>
      </c>
      <c r="E3485" t="s">
        <v>77</v>
      </c>
      <c r="F3485" t="s">
        <v>2914</v>
      </c>
      <c r="G3485" t="s">
        <v>2355</v>
      </c>
      <c r="H3485" t="s">
        <v>8</v>
      </c>
      <c r="I3485" t="s">
        <v>12</v>
      </c>
      <c r="J3485" t="s">
        <v>87</v>
      </c>
      <c r="K3485">
        <v>29.12</v>
      </c>
      <c r="L3485">
        <v>4</v>
      </c>
      <c r="M3485">
        <v>0</v>
      </c>
      <c r="N3485">
        <v>12.521599999999999</v>
      </c>
      <c r="O3485">
        <f t="shared" si="109"/>
        <v>16.598400000000002</v>
      </c>
      <c r="P3485" cm="1">
        <f t="array" ref="P3485">_xlfn.IFS(D3485="Same Day",N3485*0.2,D3485="First Class",N3485*0.1,D3485="Standard Class",N3485*0.5,D3485="Second Class",N3485*0)</f>
        <v>1.2521599999999999</v>
      </c>
      <c r="Q3485">
        <f t="shared" si="110"/>
        <v>37.382252544000004</v>
      </c>
    </row>
    <row r="3486" spans="1:17" x14ac:dyDescent="0.3">
      <c r="A3486">
        <v>3485</v>
      </c>
      <c r="B3486" t="s">
        <v>4092</v>
      </c>
      <c r="C3486" s="1">
        <v>41880</v>
      </c>
      <c r="D3486" t="s">
        <v>35</v>
      </c>
      <c r="E3486" t="s">
        <v>68</v>
      </c>
      <c r="F3486" t="s">
        <v>2914</v>
      </c>
      <c r="G3486" t="s">
        <v>3399</v>
      </c>
      <c r="H3486" t="s">
        <v>8</v>
      </c>
      <c r="I3486" t="s">
        <v>10</v>
      </c>
      <c r="J3486" t="s">
        <v>87</v>
      </c>
      <c r="K3486">
        <v>1202.94</v>
      </c>
      <c r="L3486">
        <v>3</v>
      </c>
      <c r="M3486">
        <v>0</v>
      </c>
      <c r="N3486">
        <v>300.73500000000001</v>
      </c>
      <c r="O3486">
        <f t="shared" si="109"/>
        <v>902.20500000000004</v>
      </c>
      <c r="P3486" cm="1">
        <f t="array" ref="P3486">_xlfn.IFS(D3486="Same Day",N3486*0.2,D3486="First Class",N3486*0.1,D3486="Standard Class",N3486*0.5,D3486="Second Class",N3486*0)</f>
        <v>30.073500000000003</v>
      </c>
      <c r="Q3486">
        <f t="shared" si="110"/>
        <v>28034.667067500002</v>
      </c>
    </row>
    <row r="3487" spans="1:17" x14ac:dyDescent="0.3">
      <c r="A3487">
        <v>3486</v>
      </c>
      <c r="B3487" t="s">
        <v>4093</v>
      </c>
      <c r="C3487" s="1">
        <v>42669</v>
      </c>
      <c r="D3487" t="s">
        <v>38</v>
      </c>
      <c r="E3487" t="s">
        <v>108</v>
      </c>
      <c r="F3487" t="s">
        <v>2435</v>
      </c>
      <c r="G3487" t="s">
        <v>2054</v>
      </c>
      <c r="H3487" t="s">
        <v>14</v>
      </c>
      <c r="I3487" t="s">
        <v>16</v>
      </c>
      <c r="J3487" t="s">
        <v>101</v>
      </c>
      <c r="K3487">
        <v>7.92</v>
      </c>
      <c r="L3487">
        <v>4</v>
      </c>
      <c r="M3487">
        <v>0</v>
      </c>
      <c r="N3487">
        <v>3.5640000000000001</v>
      </c>
      <c r="O3487">
        <f t="shared" si="109"/>
        <v>4.3559999999999999</v>
      </c>
      <c r="P3487" cm="1">
        <f t="array" ref="P3487">_xlfn.IFS(D3487="Same Day",N3487*0.2,D3487="First Class",N3487*0.1,D3487="Standard Class",N3487*0.5,D3487="Second Class",N3487*0)</f>
        <v>1.782</v>
      </c>
      <c r="Q3487">
        <f t="shared" si="110"/>
        <v>12.118392</v>
      </c>
    </row>
    <row r="3488" spans="1:17" x14ac:dyDescent="0.3">
      <c r="A3488">
        <v>3487</v>
      </c>
      <c r="B3488" t="s">
        <v>4094</v>
      </c>
      <c r="C3488" s="1">
        <v>42704</v>
      </c>
      <c r="D3488" t="s">
        <v>36</v>
      </c>
      <c r="E3488" t="s">
        <v>108</v>
      </c>
      <c r="F3488" t="s">
        <v>1002</v>
      </c>
      <c r="G3488" t="s">
        <v>3486</v>
      </c>
      <c r="H3488" t="s">
        <v>25</v>
      </c>
      <c r="I3488" t="s">
        <v>26</v>
      </c>
      <c r="J3488" t="s">
        <v>164</v>
      </c>
      <c r="K3488">
        <v>36.192</v>
      </c>
      <c r="L3488">
        <v>1</v>
      </c>
      <c r="M3488">
        <v>0.2</v>
      </c>
      <c r="N3488">
        <v>2.7143999999999999</v>
      </c>
      <c r="O3488">
        <f t="shared" si="109"/>
        <v>33.477600000000002</v>
      </c>
      <c r="P3488" cm="1">
        <f t="array" ref="P3488">_xlfn.IFS(D3488="Same Day",N3488*0.2,D3488="First Class",N3488*0.1,D3488="Standard Class",N3488*0.5,D3488="Second Class",N3488*0)</f>
        <v>0.54288000000000003</v>
      </c>
      <c r="Q3488">
        <f t="shared" si="110"/>
        <v>51.651919488000004</v>
      </c>
    </row>
    <row r="3489" spans="1:17" x14ac:dyDescent="0.3">
      <c r="A3489">
        <v>3488</v>
      </c>
      <c r="B3489" t="s">
        <v>4095</v>
      </c>
      <c r="C3489" s="1">
        <v>42989</v>
      </c>
      <c r="D3489" t="s">
        <v>38</v>
      </c>
      <c r="E3489" t="s">
        <v>77</v>
      </c>
      <c r="F3489" t="s">
        <v>3748</v>
      </c>
      <c r="G3489" t="s">
        <v>498</v>
      </c>
      <c r="H3489" t="s">
        <v>14</v>
      </c>
      <c r="I3489" t="s">
        <v>15</v>
      </c>
      <c r="J3489" t="s">
        <v>90</v>
      </c>
      <c r="K3489">
        <v>147.184</v>
      </c>
      <c r="L3489">
        <v>2</v>
      </c>
      <c r="M3489">
        <v>0.2</v>
      </c>
      <c r="N3489">
        <v>-29.436800000000002</v>
      </c>
      <c r="O3489">
        <f t="shared" si="109"/>
        <v>176.6208</v>
      </c>
      <c r="P3489" cm="1">
        <f t="array" ref="P3489">_xlfn.IFS(D3489="Same Day",N3489*0.2,D3489="First Class",N3489*0.1,D3489="Standard Class",N3489*0.5,D3489="Second Class",N3489*0)</f>
        <v>-14.718400000000001</v>
      </c>
      <c r="Q3489">
        <f t="shared" si="110"/>
        <v>-2422.9547827200004</v>
      </c>
    </row>
    <row r="3490" spans="1:17" x14ac:dyDescent="0.3">
      <c r="A3490">
        <v>3489</v>
      </c>
      <c r="B3490" t="s">
        <v>4096</v>
      </c>
      <c r="C3490" s="1">
        <v>42191</v>
      </c>
      <c r="D3490" t="s">
        <v>38</v>
      </c>
      <c r="E3490" t="s">
        <v>77</v>
      </c>
      <c r="F3490" t="s">
        <v>3026</v>
      </c>
      <c r="G3490" t="s">
        <v>659</v>
      </c>
      <c r="H3490" t="s">
        <v>8</v>
      </c>
      <c r="I3490" t="s">
        <v>9</v>
      </c>
      <c r="J3490" t="s">
        <v>73</v>
      </c>
      <c r="K3490">
        <v>408.42200000000003</v>
      </c>
      <c r="L3490">
        <v>2</v>
      </c>
      <c r="M3490">
        <v>0.3</v>
      </c>
      <c r="N3490">
        <v>-5.8346</v>
      </c>
      <c r="O3490">
        <f t="shared" si="109"/>
        <v>414.25660000000005</v>
      </c>
      <c r="P3490" cm="1">
        <f t="array" ref="P3490">_xlfn.IFS(D3490="Same Day",N3490*0.2,D3490="First Class",N3490*0.1,D3490="Standard Class",N3490*0.5,D3490="Second Class",N3490*0)</f>
        <v>-2.9173</v>
      </c>
      <c r="Q3490">
        <f t="shared" si="110"/>
        <v>-794.25417918000005</v>
      </c>
    </row>
    <row r="3491" spans="1:17" x14ac:dyDescent="0.3">
      <c r="A3491">
        <v>3490</v>
      </c>
      <c r="B3491" t="s">
        <v>4096</v>
      </c>
      <c r="C3491" s="1">
        <v>42191</v>
      </c>
      <c r="D3491" t="s">
        <v>38</v>
      </c>
      <c r="E3491" t="s">
        <v>77</v>
      </c>
      <c r="F3491" t="s">
        <v>3026</v>
      </c>
      <c r="G3491" t="s">
        <v>2841</v>
      </c>
      <c r="H3491" t="s">
        <v>8</v>
      </c>
      <c r="I3491" t="s">
        <v>9</v>
      </c>
      <c r="J3491" t="s">
        <v>73</v>
      </c>
      <c r="K3491">
        <v>382.11599999999999</v>
      </c>
      <c r="L3491">
        <v>6</v>
      </c>
      <c r="M3491">
        <v>0.3</v>
      </c>
      <c r="N3491">
        <v>-92.799599999999998</v>
      </c>
      <c r="O3491">
        <f t="shared" si="109"/>
        <v>474.91559999999998</v>
      </c>
      <c r="P3491" cm="1">
        <f t="array" ref="P3491">_xlfn.IFS(D3491="Same Day",N3491*0.2,D3491="First Class",N3491*0.1,D3491="Standard Class",N3491*0.5,D3491="Second Class",N3491*0)</f>
        <v>-46.399799999999999</v>
      </c>
      <c r="Q3491">
        <f t="shared" si="110"/>
        <v>-21561.073256879998</v>
      </c>
    </row>
    <row r="3492" spans="1:17" x14ac:dyDescent="0.3">
      <c r="A3492">
        <v>3491</v>
      </c>
      <c r="B3492" t="s">
        <v>4096</v>
      </c>
      <c r="C3492" s="1">
        <v>42191</v>
      </c>
      <c r="D3492" t="s">
        <v>38</v>
      </c>
      <c r="E3492" t="s">
        <v>84</v>
      </c>
      <c r="F3492" t="s">
        <v>3026</v>
      </c>
      <c r="G3492" t="s">
        <v>998</v>
      </c>
      <c r="H3492" t="s">
        <v>14</v>
      </c>
      <c r="I3492" t="s">
        <v>15</v>
      </c>
      <c r="J3492" t="s">
        <v>90</v>
      </c>
      <c r="K3492">
        <v>68.599999999999994</v>
      </c>
      <c r="L3492">
        <v>5</v>
      </c>
      <c r="M3492">
        <v>0.2</v>
      </c>
      <c r="N3492">
        <v>6.0025000000000004</v>
      </c>
      <c r="O3492">
        <f t="shared" si="109"/>
        <v>62.597499999999997</v>
      </c>
      <c r="P3492" cm="1">
        <f t="array" ref="P3492">_xlfn.IFS(D3492="Same Day",N3492*0.2,D3492="First Class",N3492*0.1,D3492="Standard Class",N3492*0.5,D3492="Second Class",N3492*0)</f>
        <v>3.0012500000000002</v>
      </c>
      <c r="Q3492">
        <f t="shared" si="110"/>
        <v>250.46824687500003</v>
      </c>
    </row>
    <row r="3493" spans="1:17" x14ac:dyDescent="0.3">
      <c r="A3493">
        <v>3492</v>
      </c>
      <c r="B3493" t="s">
        <v>4096</v>
      </c>
      <c r="C3493" s="1">
        <v>42191</v>
      </c>
      <c r="D3493" t="s">
        <v>38</v>
      </c>
      <c r="E3493" t="s">
        <v>84</v>
      </c>
      <c r="F3493" t="s">
        <v>3026</v>
      </c>
      <c r="G3493" t="s">
        <v>594</v>
      </c>
      <c r="H3493" t="s">
        <v>14</v>
      </c>
      <c r="I3493" t="s">
        <v>15</v>
      </c>
      <c r="J3493" t="s">
        <v>90</v>
      </c>
      <c r="K3493">
        <v>435.50400000000002</v>
      </c>
      <c r="L3493">
        <v>3</v>
      </c>
      <c r="M3493">
        <v>0.2</v>
      </c>
      <c r="N3493">
        <v>48.994199999999999</v>
      </c>
      <c r="O3493">
        <f t="shared" si="109"/>
        <v>386.50980000000004</v>
      </c>
      <c r="P3493" cm="1">
        <f t="array" ref="P3493">_xlfn.IFS(D3493="Same Day",N3493*0.2,D3493="First Class",N3493*0.1,D3493="Standard Class",N3493*0.5,D3493="Second Class",N3493*0)</f>
        <v>24.4971</v>
      </c>
      <c r="Q3493">
        <f t="shared" si="110"/>
        <v>9854.8790215800018</v>
      </c>
    </row>
    <row r="3494" spans="1:17" x14ac:dyDescent="0.3">
      <c r="A3494">
        <v>3493</v>
      </c>
      <c r="B3494" t="s">
        <v>4096</v>
      </c>
      <c r="C3494" s="1">
        <v>42191</v>
      </c>
      <c r="D3494" t="s">
        <v>38</v>
      </c>
      <c r="E3494" t="s">
        <v>96</v>
      </c>
      <c r="F3494" t="s">
        <v>3026</v>
      </c>
      <c r="G3494" t="s">
        <v>424</v>
      </c>
      <c r="H3494" t="s">
        <v>14</v>
      </c>
      <c r="I3494" t="s">
        <v>18</v>
      </c>
      <c r="J3494" t="s">
        <v>160</v>
      </c>
      <c r="K3494">
        <v>11.167999999999999</v>
      </c>
      <c r="L3494">
        <v>2</v>
      </c>
      <c r="M3494">
        <v>0.2</v>
      </c>
      <c r="N3494">
        <v>3.7692000000000001</v>
      </c>
      <c r="O3494">
        <f t="shared" si="109"/>
        <v>7.3987999999999996</v>
      </c>
      <c r="P3494" cm="1">
        <f t="array" ref="P3494">_xlfn.IFS(D3494="Same Day",N3494*0.2,D3494="First Class",N3494*0.1,D3494="Standard Class",N3494*0.5,D3494="Second Class",N3494*0)</f>
        <v>1.8846000000000001</v>
      </c>
      <c r="Q3494">
        <f t="shared" si="110"/>
        <v>21.342578479999997</v>
      </c>
    </row>
    <row r="3495" spans="1:17" x14ac:dyDescent="0.3">
      <c r="A3495">
        <v>3494</v>
      </c>
      <c r="B3495" t="s">
        <v>4097</v>
      </c>
      <c r="C3495" s="1">
        <v>43006</v>
      </c>
      <c r="D3495" t="s">
        <v>38</v>
      </c>
      <c r="E3495" t="s">
        <v>96</v>
      </c>
      <c r="F3495" t="s">
        <v>1021</v>
      </c>
      <c r="G3495" t="s">
        <v>4098</v>
      </c>
      <c r="H3495" t="s">
        <v>25</v>
      </c>
      <c r="I3495" t="s">
        <v>28</v>
      </c>
      <c r="J3495" t="s">
        <v>90</v>
      </c>
      <c r="K3495">
        <v>72</v>
      </c>
      <c r="L3495">
        <v>4</v>
      </c>
      <c r="M3495">
        <v>0</v>
      </c>
      <c r="N3495">
        <v>12.96</v>
      </c>
      <c r="O3495">
        <f t="shared" si="109"/>
        <v>59.04</v>
      </c>
      <c r="P3495" cm="1">
        <f t="array" ref="P3495">_xlfn.IFS(D3495="Same Day",N3495*0.2,D3495="First Class",N3495*0.1,D3495="Standard Class",N3495*0.5,D3495="Second Class",N3495*0)</f>
        <v>6.48</v>
      </c>
      <c r="Q3495">
        <f t="shared" si="110"/>
        <v>441.61920000000003</v>
      </c>
    </row>
    <row r="3496" spans="1:17" x14ac:dyDescent="0.3">
      <c r="A3496">
        <v>3495</v>
      </c>
      <c r="B3496" t="s">
        <v>4097</v>
      </c>
      <c r="C3496" s="1">
        <v>43006</v>
      </c>
      <c r="D3496" t="s">
        <v>38</v>
      </c>
      <c r="E3496" t="s">
        <v>108</v>
      </c>
      <c r="F3496" t="s">
        <v>1021</v>
      </c>
      <c r="G3496" t="s">
        <v>4099</v>
      </c>
      <c r="H3496" t="s">
        <v>25</v>
      </c>
      <c r="I3496" t="s">
        <v>28</v>
      </c>
      <c r="J3496" t="s">
        <v>90</v>
      </c>
      <c r="K3496">
        <v>655.9</v>
      </c>
      <c r="L3496">
        <v>5</v>
      </c>
      <c r="M3496">
        <v>0</v>
      </c>
      <c r="N3496">
        <v>275.47800000000001</v>
      </c>
      <c r="O3496">
        <f t="shared" si="109"/>
        <v>380.42199999999997</v>
      </c>
      <c r="P3496" cm="1">
        <f t="array" ref="P3496">_xlfn.IFS(D3496="Same Day",N3496*0.2,D3496="First Class",N3496*0.1,D3496="Standard Class",N3496*0.5,D3496="Second Class",N3496*0)</f>
        <v>137.739</v>
      </c>
      <c r="Q3496">
        <f t="shared" si="110"/>
        <v>52779.367857999998</v>
      </c>
    </row>
    <row r="3497" spans="1:17" x14ac:dyDescent="0.3">
      <c r="A3497">
        <v>3496</v>
      </c>
      <c r="B3497" t="s">
        <v>4097</v>
      </c>
      <c r="C3497" s="1">
        <v>43006</v>
      </c>
      <c r="D3497" t="s">
        <v>38</v>
      </c>
      <c r="E3497" t="s">
        <v>84</v>
      </c>
      <c r="F3497" t="s">
        <v>1021</v>
      </c>
      <c r="G3497" t="s">
        <v>1468</v>
      </c>
      <c r="H3497" t="s">
        <v>8</v>
      </c>
      <c r="I3497" t="s">
        <v>9</v>
      </c>
      <c r="J3497" t="s">
        <v>73</v>
      </c>
      <c r="K3497">
        <v>603.91999999999996</v>
      </c>
      <c r="L3497">
        <v>4</v>
      </c>
      <c r="M3497">
        <v>0</v>
      </c>
      <c r="N3497">
        <v>181.17599999999999</v>
      </c>
      <c r="O3497">
        <f t="shared" si="109"/>
        <v>422.74399999999997</v>
      </c>
      <c r="P3497" cm="1">
        <f t="array" ref="P3497">_xlfn.IFS(D3497="Same Day",N3497*0.2,D3497="First Class",N3497*0.1,D3497="Standard Class",N3497*0.5,D3497="Second Class",N3497*0)</f>
        <v>90.587999999999994</v>
      </c>
      <c r="Q3497">
        <f t="shared" si="110"/>
        <v>38718.277471999994</v>
      </c>
    </row>
    <row r="3498" spans="1:17" x14ac:dyDescent="0.3">
      <c r="A3498">
        <v>3497</v>
      </c>
      <c r="B3498" t="s">
        <v>4100</v>
      </c>
      <c r="C3498" s="1">
        <v>42597</v>
      </c>
      <c r="D3498" t="s">
        <v>38</v>
      </c>
      <c r="E3498" t="s">
        <v>68</v>
      </c>
      <c r="F3498" t="s">
        <v>1940</v>
      </c>
      <c r="G3498" t="s">
        <v>1908</v>
      </c>
      <c r="H3498" t="s">
        <v>8</v>
      </c>
      <c r="I3498" t="s">
        <v>10</v>
      </c>
      <c r="J3498" t="s">
        <v>87</v>
      </c>
      <c r="K3498">
        <v>513.024</v>
      </c>
      <c r="L3498">
        <v>2</v>
      </c>
      <c r="M3498">
        <v>0.2</v>
      </c>
      <c r="N3498">
        <v>12.8256</v>
      </c>
      <c r="O3498">
        <f t="shared" si="109"/>
        <v>500.19839999999999</v>
      </c>
      <c r="P3498" cm="1">
        <f t="array" ref="P3498">_xlfn.IFS(D3498="Same Day",N3498*0.2,D3498="First Class",N3498*0.1,D3498="Standard Class",N3498*0.5,D3498="Second Class",N3498*0)</f>
        <v>6.4127999999999998</v>
      </c>
      <c r="Q3498">
        <f t="shared" si="110"/>
        <v>3707.87069952</v>
      </c>
    </row>
    <row r="3499" spans="1:17" x14ac:dyDescent="0.3">
      <c r="A3499">
        <v>3498</v>
      </c>
      <c r="B3499" t="s">
        <v>4100</v>
      </c>
      <c r="C3499" s="1">
        <v>42597</v>
      </c>
      <c r="D3499" t="s">
        <v>38</v>
      </c>
      <c r="E3499" t="s">
        <v>96</v>
      </c>
      <c r="F3499" t="s">
        <v>1940</v>
      </c>
      <c r="G3499" t="s">
        <v>1610</v>
      </c>
      <c r="H3499" t="s">
        <v>14</v>
      </c>
      <c r="I3499" t="s">
        <v>17</v>
      </c>
      <c r="J3499" t="s">
        <v>87</v>
      </c>
      <c r="K3499">
        <v>487.92</v>
      </c>
      <c r="L3499">
        <v>6</v>
      </c>
      <c r="M3499">
        <v>0</v>
      </c>
      <c r="N3499">
        <v>136.61760000000001</v>
      </c>
      <c r="O3499">
        <f t="shared" si="109"/>
        <v>351.30240000000003</v>
      </c>
      <c r="P3499" cm="1">
        <f t="array" ref="P3499">_xlfn.IFS(D3499="Same Day",N3499*0.2,D3499="First Class",N3499*0.1,D3499="Standard Class",N3499*0.5,D3499="Second Class",N3499*0)</f>
        <v>68.308800000000005</v>
      </c>
      <c r="Q3499">
        <f t="shared" si="110"/>
        <v>24348.347781120003</v>
      </c>
    </row>
    <row r="3500" spans="1:17" x14ac:dyDescent="0.3">
      <c r="A3500">
        <v>3499</v>
      </c>
      <c r="B3500" t="s">
        <v>4100</v>
      </c>
      <c r="C3500" s="1">
        <v>42597</v>
      </c>
      <c r="D3500" t="s">
        <v>38</v>
      </c>
      <c r="E3500" t="s">
        <v>108</v>
      </c>
      <c r="F3500" t="s">
        <v>1940</v>
      </c>
      <c r="G3500" t="s">
        <v>721</v>
      </c>
      <c r="H3500" t="s">
        <v>14</v>
      </c>
      <c r="I3500" t="s">
        <v>16</v>
      </c>
      <c r="J3500" t="s">
        <v>101</v>
      </c>
      <c r="K3500">
        <v>15.24</v>
      </c>
      <c r="L3500">
        <v>5</v>
      </c>
      <c r="M3500">
        <v>0.2</v>
      </c>
      <c r="N3500">
        <v>5.3339999999999996</v>
      </c>
      <c r="O3500">
        <f t="shared" si="109"/>
        <v>9.9060000000000006</v>
      </c>
      <c r="P3500" cm="1">
        <f t="array" ref="P3500">_xlfn.IFS(D3500="Same Day",N3500*0.2,D3500="First Class",N3500*0.1,D3500="Standard Class",N3500*0.5,D3500="Second Class",N3500*0)</f>
        <v>2.6669999999999998</v>
      </c>
      <c r="Q3500">
        <f t="shared" si="110"/>
        <v>36.325302000000001</v>
      </c>
    </row>
    <row r="3501" spans="1:17" x14ac:dyDescent="0.3">
      <c r="A3501">
        <v>3500</v>
      </c>
      <c r="B3501" t="s">
        <v>4101</v>
      </c>
      <c r="C3501" s="1">
        <v>42646</v>
      </c>
      <c r="D3501" t="s">
        <v>38</v>
      </c>
      <c r="E3501" t="s">
        <v>96</v>
      </c>
      <c r="F3501" t="s">
        <v>1414</v>
      </c>
      <c r="G3501" t="s">
        <v>3906</v>
      </c>
      <c r="H3501" t="s">
        <v>25</v>
      </c>
      <c r="I3501" t="s">
        <v>28</v>
      </c>
      <c r="J3501" t="s">
        <v>90</v>
      </c>
      <c r="K3501">
        <v>209.97</v>
      </c>
      <c r="L3501">
        <v>3</v>
      </c>
      <c r="M3501">
        <v>0</v>
      </c>
      <c r="N3501">
        <v>71.389799999999994</v>
      </c>
      <c r="O3501">
        <f t="shared" si="109"/>
        <v>138.58019999999999</v>
      </c>
      <c r="P3501" cm="1">
        <f t="array" ref="P3501">_xlfn.IFS(D3501="Same Day",N3501*0.2,D3501="First Class",N3501*0.1,D3501="Standard Class",N3501*0.5,D3501="Second Class",N3501*0)</f>
        <v>35.694899999999997</v>
      </c>
      <c r="Q3501">
        <f t="shared" si="110"/>
        <v>5085.1865809799992</v>
      </c>
    </row>
    <row r="3502" spans="1:17" x14ac:dyDescent="0.3">
      <c r="A3502">
        <v>3501</v>
      </c>
      <c r="B3502" t="s">
        <v>4101</v>
      </c>
      <c r="C3502" s="1">
        <v>42646</v>
      </c>
      <c r="D3502" t="s">
        <v>38</v>
      </c>
      <c r="E3502" t="s">
        <v>108</v>
      </c>
      <c r="F3502" t="s">
        <v>1414</v>
      </c>
      <c r="G3502" t="s">
        <v>1190</v>
      </c>
      <c r="H3502" t="s">
        <v>14</v>
      </c>
      <c r="I3502" t="s">
        <v>16</v>
      </c>
      <c r="J3502" t="s">
        <v>1191</v>
      </c>
      <c r="K3502">
        <v>62.94</v>
      </c>
      <c r="L3502">
        <v>3</v>
      </c>
      <c r="M3502">
        <v>0</v>
      </c>
      <c r="N3502">
        <v>30.211200000000002</v>
      </c>
      <c r="O3502">
        <f t="shared" si="109"/>
        <v>32.728799999999993</v>
      </c>
      <c r="P3502" cm="1">
        <f t="array" ref="P3502">_xlfn.IFS(D3502="Same Day",N3502*0.2,D3502="First Class",N3502*0.1,D3502="Standard Class",N3502*0.5,D3502="Second Class",N3502*0)</f>
        <v>15.105600000000001</v>
      </c>
      <c r="Q3502">
        <f t="shared" si="110"/>
        <v>527.11696127999994</v>
      </c>
    </row>
    <row r="3503" spans="1:17" x14ac:dyDescent="0.3">
      <c r="A3503">
        <v>3502</v>
      </c>
      <c r="B3503" t="s">
        <v>4101</v>
      </c>
      <c r="C3503" s="1">
        <v>42646</v>
      </c>
      <c r="D3503" t="s">
        <v>38</v>
      </c>
      <c r="E3503" t="s">
        <v>77</v>
      </c>
      <c r="F3503" t="s">
        <v>1414</v>
      </c>
      <c r="G3503" t="s">
        <v>359</v>
      </c>
      <c r="H3503" t="s">
        <v>14</v>
      </c>
      <c r="I3503" t="s">
        <v>20</v>
      </c>
      <c r="J3503" t="s">
        <v>87</v>
      </c>
      <c r="K3503">
        <v>25.92</v>
      </c>
      <c r="L3503">
        <v>9</v>
      </c>
      <c r="M3503">
        <v>0</v>
      </c>
      <c r="N3503">
        <v>7.7759999999999998</v>
      </c>
      <c r="O3503">
        <f t="shared" si="109"/>
        <v>18.144000000000002</v>
      </c>
      <c r="P3503" cm="1">
        <f t="array" ref="P3503">_xlfn.IFS(D3503="Same Day",N3503*0.2,D3503="First Class",N3503*0.1,D3503="Standard Class",N3503*0.5,D3503="Second Class",N3503*0)</f>
        <v>3.8879999999999999</v>
      </c>
      <c r="Q3503">
        <f t="shared" si="110"/>
        <v>88.687872000000013</v>
      </c>
    </row>
    <row r="3504" spans="1:17" x14ac:dyDescent="0.3">
      <c r="A3504">
        <v>3503</v>
      </c>
      <c r="B3504" t="s">
        <v>4102</v>
      </c>
      <c r="C3504" s="1">
        <v>42835</v>
      </c>
      <c r="D3504" t="s">
        <v>36</v>
      </c>
      <c r="E3504" t="s">
        <v>108</v>
      </c>
      <c r="F3504" t="s">
        <v>4103</v>
      </c>
      <c r="G3504" t="s">
        <v>1123</v>
      </c>
      <c r="H3504" t="s">
        <v>14</v>
      </c>
      <c r="I3504" t="s">
        <v>18</v>
      </c>
      <c r="J3504" t="s">
        <v>298</v>
      </c>
      <c r="K3504">
        <v>10.368</v>
      </c>
      <c r="L3504">
        <v>2</v>
      </c>
      <c r="M3504">
        <v>0.2</v>
      </c>
      <c r="N3504">
        <v>3.6288</v>
      </c>
      <c r="O3504">
        <f t="shared" si="109"/>
        <v>6.7392000000000003</v>
      </c>
      <c r="P3504" cm="1">
        <f t="array" ref="P3504">_xlfn.IFS(D3504="Same Day",N3504*0.2,D3504="First Class",N3504*0.1,D3504="Standard Class",N3504*0.5,D3504="Second Class",N3504*0)</f>
        <v>0.72576000000000007</v>
      </c>
      <c r="Q3504">
        <f t="shared" si="110"/>
        <v>11.630241792000001</v>
      </c>
    </row>
    <row r="3505" spans="1:17" x14ac:dyDescent="0.3">
      <c r="A3505">
        <v>3504</v>
      </c>
      <c r="B3505" t="s">
        <v>4102</v>
      </c>
      <c r="C3505" s="1">
        <v>42835</v>
      </c>
      <c r="D3505" t="s">
        <v>36</v>
      </c>
      <c r="E3505" t="s">
        <v>96</v>
      </c>
      <c r="F3505" t="s">
        <v>4103</v>
      </c>
      <c r="G3505" t="s">
        <v>1517</v>
      </c>
      <c r="H3505" t="s">
        <v>25</v>
      </c>
      <c r="I3505" t="s">
        <v>28</v>
      </c>
      <c r="J3505" t="s">
        <v>90</v>
      </c>
      <c r="K3505">
        <v>95.736000000000004</v>
      </c>
      <c r="L3505">
        <v>3</v>
      </c>
      <c r="M3505">
        <v>0.2</v>
      </c>
      <c r="N3505">
        <v>20.343900000000001</v>
      </c>
      <c r="O3505">
        <f t="shared" si="109"/>
        <v>75.392099999999999</v>
      </c>
      <c r="P3505" cm="1">
        <f t="array" ref="P3505">_xlfn.IFS(D3505="Same Day",N3505*0.2,D3505="First Class",N3505*0.1,D3505="Standard Class",N3505*0.5,D3505="Second Class",N3505*0)</f>
        <v>4.0687800000000003</v>
      </c>
      <c r="Q3505">
        <f t="shared" si="110"/>
        <v>382.145968638</v>
      </c>
    </row>
    <row r="3506" spans="1:17" x14ac:dyDescent="0.3">
      <c r="A3506">
        <v>3505</v>
      </c>
      <c r="B3506" t="s">
        <v>4104</v>
      </c>
      <c r="C3506" s="1">
        <v>42724</v>
      </c>
      <c r="D3506" t="s">
        <v>37</v>
      </c>
      <c r="E3506" t="s">
        <v>96</v>
      </c>
      <c r="F3506" t="s">
        <v>2184</v>
      </c>
      <c r="G3506" t="s">
        <v>2017</v>
      </c>
      <c r="H3506" t="s">
        <v>14</v>
      </c>
      <c r="I3506" t="s">
        <v>15</v>
      </c>
      <c r="J3506" t="s">
        <v>90</v>
      </c>
      <c r="K3506">
        <v>900.08</v>
      </c>
      <c r="L3506">
        <v>4</v>
      </c>
      <c r="M3506">
        <v>0</v>
      </c>
      <c r="N3506">
        <v>117.0104</v>
      </c>
      <c r="O3506">
        <f t="shared" si="109"/>
        <v>783.06960000000004</v>
      </c>
      <c r="P3506" cm="1">
        <f t="array" ref="P3506">_xlfn.IFS(D3506="Same Day",N3506*0.2,D3506="First Class",N3506*0.1,D3506="Standard Class",N3506*0.5,D3506="Second Class",N3506*0)</f>
        <v>0</v>
      </c>
      <c r="Q3506">
        <f t="shared" si="110"/>
        <v>783.06960000000004</v>
      </c>
    </row>
    <row r="3507" spans="1:17" x14ac:dyDescent="0.3">
      <c r="A3507">
        <v>3506</v>
      </c>
      <c r="B3507" t="s">
        <v>4105</v>
      </c>
      <c r="C3507" s="1">
        <v>41814</v>
      </c>
      <c r="D3507" t="s">
        <v>38</v>
      </c>
      <c r="E3507" t="s">
        <v>68</v>
      </c>
      <c r="F3507" t="s">
        <v>4106</v>
      </c>
      <c r="G3507" t="s">
        <v>3366</v>
      </c>
      <c r="H3507" t="s">
        <v>25</v>
      </c>
      <c r="I3507" t="s">
        <v>26</v>
      </c>
      <c r="J3507" t="s">
        <v>99</v>
      </c>
      <c r="K3507">
        <v>201.584</v>
      </c>
      <c r="L3507">
        <v>2</v>
      </c>
      <c r="M3507">
        <v>0.2</v>
      </c>
      <c r="N3507">
        <v>20.1584</v>
      </c>
      <c r="O3507">
        <f t="shared" si="109"/>
        <v>181.4256</v>
      </c>
      <c r="P3507" cm="1">
        <f t="array" ref="P3507">_xlfn.IFS(D3507="Same Day",N3507*0.2,D3507="First Class",N3507*0.1,D3507="Standard Class",N3507*0.5,D3507="Second Class",N3507*0)</f>
        <v>10.0792</v>
      </c>
      <c r="Q3507">
        <f t="shared" si="110"/>
        <v>2010.0505075200001</v>
      </c>
    </row>
    <row r="3508" spans="1:17" x14ac:dyDescent="0.3">
      <c r="A3508">
        <v>3507</v>
      </c>
      <c r="B3508" t="s">
        <v>4105</v>
      </c>
      <c r="C3508" s="1">
        <v>41814</v>
      </c>
      <c r="D3508" t="s">
        <v>38</v>
      </c>
      <c r="E3508" t="s">
        <v>68</v>
      </c>
      <c r="F3508" t="s">
        <v>4106</v>
      </c>
      <c r="G3508" t="s">
        <v>122</v>
      </c>
      <c r="H3508" t="s">
        <v>14</v>
      </c>
      <c r="I3508" t="s">
        <v>16</v>
      </c>
      <c r="J3508" t="s">
        <v>87</v>
      </c>
      <c r="K3508">
        <v>3.3919999999999999</v>
      </c>
      <c r="L3508">
        <v>4</v>
      </c>
      <c r="M3508">
        <v>0.8</v>
      </c>
      <c r="N3508">
        <v>-5.0880000000000001</v>
      </c>
      <c r="O3508">
        <f t="shared" si="109"/>
        <v>8.48</v>
      </c>
      <c r="P3508" cm="1">
        <f t="array" ref="P3508">_xlfn.IFS(D3508="Same Day",N3508*0.2,D3508="First Class",N3508*0.1,D3508="Standard Class",N3508*0.5,D3508="Second Class",N3508*0)</f>
        <v>-2.544</v>
      </c>
      <c r="Q3508">
        <f t="shared" si="110"/>
        <v>-13.093120000000001</v>
      </c>
    </row>
    <row r="3509" spans="1:17" x14ac:dyDescent="0.3">
      <c r="A3509">
        <v>3508</v>
      </c>
      <c r="B3509" t="s">
        <v>4105</v>
      </c>
      <c r="C3509" s="1">
        <v>41814</v>
      </c>
      <c r="D3509" t="s">
        <v>38</v>
      </c>
      <c r="E3509" t="s">
        <v>77</v>
      </c>
      <c r="F3509" t="s">
        <v>4106</v>
      </c>
      <c r="G3509" t="s">
        <v>4107</v>
      </c>
      <c r="H3509" t="s">
        <v>8</v>
      </c>
      <c r="I3509" t="s">
        <v>11</v>
      </c>
      <c r="J3509" t="e">
        <v>#N/A</v>
      </c>
      <c r="K3509">
        <v>193.06559999999999</v>
      </c>
      <c r="L3509">
        <v>4</v>
      </c>
      <c r="M3509">
        <v>0.32</v>
      </c>
      <c r="N3509">
        <v>-19.874400000000001</v>
      </c>
      <c r="O3509">
        <f t="shared" si="109"/>
        <v>212.94</v>
      </c>
      <c r="P3509" cm="1">
        <f t="array" ref="P3509">_xlfn.IFS(D3509="Same Day",N3509*0.2,D3509="First Class",N3509*0.1,D3509="Standard Class",N3509*0.5,D3509="Second Class",N3509*0)</f>
        <v>-9.9372000000000007</v>
      </c>
      <c r="Q3509">
        <f t="shared" si="110"/>
        <v>-1903.0873680000002</v>
      </c>
    </row>
    <row r="3510" spans="1:17" x14ac:dyDescent="0.3">
      <c r="A3510">
        <v>3509</v>
      </c>
      <c r="B3510" t="s">
        <v>4105</v>
      </c>
      <c r="C3510" s="1">
        <v>41814</v>
      </c>
      <c r="D3510" t="s">
        <v>38</v>
      </c>
      <c r="E3510" t="s">
        <v>77</v>
      </c>
      <c r="F3510" t="s">
        <v>4106</v>
      </c>
      <c r="G3510" t="s">
        <v>1749</v>
      </c>
      <c r="H3510" t="s">
        <v>14</v>
      </c>
      <c r="I3510" t="s">
        <v>18</v>
      </c>
      <c r="J3510" t="s">
        <v>160</v>
      </c>
      <c r="K3510">
        <v>15.552</v>
      </c>
      <c r="L3510">
        <v>3</v>
      </c>
      <c r="M3510">
        <v>0.2</v>
      </c>
      <c r="N3510">
        <v>5.4432</v>
      </c>
      <c r="O3510">
        <f t="shared" si="109"/>
        <v>10.108799999999999</v>
      </c>
      <c r="P3510" cm="1">
        <f t="array" ref="P3510">_xlfn.IFS(D3510="Same Day",N3510*0.2,D3510="First Class",N3510*0.1,D3510="Standard Class",N3510*0.5,D3510="Second Class",N3510*0)</f>
        <v>2.7216</v>
      </c>
      <c r="Q3510">
        <f t="shared" si="110"/>
        <v>37.620910079999994</v>
      </c>
    </row>
    <row r="3511" spans="1:17" x14ac:dyDescent="0.3">
      <c r="A3511">
        <v>3510</v>
      </c>
      <c r="B3511" t="s">
        <v>4105</v>
      </c>
      <c r="C3511" s="1">
        <v>41814</v>
      </c>
      <c r="D3511" t="s">
        <v>38</v>
      </c>
      <c r="E3511" t="s">
        <v>68</v>
      </c>
      <c r="F3511" t="s">
        <v>4106</v>
      </c>
      <c r="G3511" t="s">
        <v>207</v>
      </c>
      <c r="H3511" t="s">
        <v>14</v>
      </c>
      <c r="I3511" t="s">
        <v>18</v>
      </c>
      <c r="J3511" t="s">
        <v>160</v>
      </c>
      <c r="K3511">
        <v>11.648</v>
      </c>
      <c r="L3511">
        <v>2</v>
      </c>
      <c r="M3511">
        <v>0.2</v>
      </c>
      <c r="N3511">
        <v>4.0768000000000004</v>
      </c>
      <c r="O3511">
        <f t="shared" si="109"/>
        <v>7.5711999999999993</v>
      </c>
      <c r="P3511" cm="1">
        <f t="array" ref="P3511">_xlfn.IFS(D3511="Same Day",N3511*0.2,D3511="First Class",N3511*0.1,D3511="Standard Class",N3511*0.5,D3511="Second Class",N3511*0)</f>
        <v>2.0384000000000002</v>
      </c>
      <c r="Q3511">
        <f t="shared" si="110"/>
        <v>23.00433408</v>
      </c>
    </row>
    <row r="3512" spans="1:17" x14ac:dyDescent="0.3">
      <c r="A3512">
        <v>3511</v>
      </c>
      <c r="B3512" t="s">
        <v>4105</v>
      </c>
      <c r="C3512" s="1">
        <v>41814</v>
      </c>
      <c r="D3512" t="s">
        <v>38</v>
      </c>
      <c r="E3512" t="s">
        <v>77</v>
      </c>
      <c r="F3512" t="s">
        <v>4106</v>
      </c>
      <c r="G3512" t="s">
        <v>3836</v>
      </c>
      <c r="H3512" t="s">
        <v>25</v>
      </c>
      <c r="I3512" t="s">
        <v>27</v>
      </c>
      <c r="J3512" t="s">
        <v>517</v>
      </c>
      <c r="K3512">
        <v>418.8</v>
      </c>
      <c r="L3512">
        <v>2</v>
      </c>
      <c r="M3512">
        <v>0.4</v>
      </c>
      <c r="N3512">
        <v>-97.72</v>
      </c>
      <c r="O3512">
        <f t="shared" si="109"/>
        <v>516.52</v>
      </c>
      <c r="P3512" cm="1">
        <f t="array" ref="P3512">_xlfn.IFS(D3512="Same Day",N3512*0.2,D3512="First Class",N3512*0.1,D3512="Standard Class",N3512*0.5,D3512="Second Class",N3512*0)</f>
        <v>-48.86</v>
      </c>
      <c r="Q3512">
        <f t="shared" si="110"/>
        <v>-24720.647199999999</v>
      </c>
    </row>
    <row r="3513" spans="1:17" x14ac:dyDescent="0.3">
      <c r="A3513">
        <v>3512</v>
      </c>
      <c r="B3513" t="s">
        <v>4105</v>
      </c>
      <c r="C3513" s="1">
        <v>41814</v>
      </c>
      <c r="D3513" t="s">
        <v>38</v>
      </c>
      <c r="E3513" t="s">
        <v>77</v>
      </c>
      <c r="F3513" t="s">
        <v>4106</v>
      </c>
      <c r="G3513" t="s">
        <v>237</v>
      </c>
      <c r="H3513" t="s">
        <v>14</v>
      </c>
      <c r="I3513" t="s">
        <v>15</v>
      </c>
      <c r="J3513" t="s">
        <v>90</v>
      </c>
      <c r="K3513">
        <v>509.488</v>
      </c>
      <c r="L3513">
        <v>7</v>
      </c>
      <c r="M3513">
        <v>0.2</v>
      </c>
      <c r="N3513">
        <v>-127.372</v>
      </c>
      <c r="O3513">
        <f t="shared" si="109"/>
        <v>636.86</v>
      </c>
      <c r="P3513" cm="1">
        <f t="array" ref="P3513">_xlfn.IFS(D3513="Same Day",N3513*0.2,D3513="First Class",N3513*0.1,D3513="Standard Class",N3513*0.5,D3513="Second Class",N3513*0)</f>
        <v>-63.686</v>
      </c>
      <c r="Q3513">
        <f t="shared" si="110"/>
        <v>-39922.205959999999</v>
      </c>
    </row>
    <row r="3514" spans="1:17" x14ac:dyDescent="0.3">
      <c r="A3514">
        <v>3513</v>
      </c>
      <c r="B3514" t="s">
        <v>4108</v>
      </c>
      <c r="C3514" s="1">
        <v>42984</v>
      </c>
      <c r="D3514" t="s">
        <v>35</v>
      </c>
      <c r="E3514" t="s">
        <v>84</v>
      </c>
      <c r="F3514" t="s">
        <v>1427</v>
      </c>
      <c r="G3514" t="s">
        <v>4109</v>
      </c>
      <c r="H3514" t="s">
        <v>8</v>
      </c>
      <c r="I3514" t="s">
        <v>11</v>
      </c>
      <c r="J3514" t="e">
        <v>#N/A</v>
      </c>
      <c r="K3514">
        <v>825.17399999999998</v>
      </c>
      <c r="L3514">
        <v>9</v>
      </c>
      <c r="M3514">
        <v>0.3</v>
      </c>
      <c r="N3514">
        <v>-117.88200000000001</v>
      </c>
      <c r="O3514">
        <f t="shared" si="109"/>
        <v>943.05600000000004</v>
      </c>
      <c r="P3514" cm="1">
        <f t="array" ref="P3514">_xlfn.IFS(D3514="Same Day",N3514*0.2,D3514="First Class",N3514*0.1,D3514="Standard Class",N3514*0.5,D3514="Second Class",N3514*0)</f>
        <v>-11.788200000000002</v>
      </c>
      <c r="Q3514">
        <f t="shared" si="110"/>
        <v>-10173.876739200003</v>
      </c>
    </row>
    <row r="3515" spans="1:17" x14ac:dyDescent="0.3">
      <c r="A3515">
        <v>3514</v>
      </c>
      <c r="B3515" t="s">
        <v>4108</v>
      </c>
      <c r="C3515" s="1">
        <v>42984</v>
      </c>
      <c r="D3515" t="s">
        <v>35</v>
      </c>
      <c r="E3515" t="s">
        <v>84</v>
      </c>
      <c r="F3515" t="s">
        <v>1427</v>
      </c>
      <c r="G3515" t="s">
        <v>2161</v>
      </c>
      <c r="H3515" t="s">
        <v>14</v>
      </c>
      <c r="I3515" t="s">
        <v>18</v>
      </c>
      <c r="J3515" t="s">
        <v>298</v>
      </c>
      <c r="K3515">
        <v>17.760000000000002</v>
      </c>
      <c r="L3515">
        <v>3</v>
      </c>
      <c r="M3515">
        <v>0.2</v>
      </c>
      <c r="N3515">
        <v>5.55</v>
      </c>
      <c r="O3515">
        <f t="shared" si="109"/>
        <v>12.21</v>
      </c>
      <c r="P3515" cm="1">
        <f t="array" ref="P3515">_xlfn.IFS(D3515="Same Day",N3515*0.2,D3515="First Class",N3515*0.1,D3515="Standard Class",N3515*0.5,D3515="Second Class",N3515*0)</f>
        <v>0.55500000000000005</v>
      </c>
      <c r="Q3515">
        <f t="shared" si="110"/>
        <v>18.986550000000005</v>
      </c>
    </row>
    <row r="3516" spans="1:17" x14ac:dyDescent="0.3">
      <c r="A3516">
        <v>3515</v>
      </c>
      <c r="B3516" t="s">
        <v>4108</v>
      </c>
      <c r="C3516" s="1">
        <v>42984</v>
      </c>
      <c r="D3516" t="s">
        <v>35</v>
      </c>
      <c r="E3516" t="s">
        <v>84</v>
      </c>
      <c r="F3516" t="s">
        <v>1427</v>
      </c>
      <c r="G3516" t="s">
        <v>359</v>
      </c>
      <c r="H3516" t="s">
        <v>14</v>
      </c>
      <c r="I3516" t="s">
        <v>20</v>
      </c>
      <c r="J3516" t="s">
        <v>87</v>
      </c>
      <c r="K3516">
        <v>6.9119999999999999</v>
      </c>
      <c r="L3516">
        <v>3</v>
      </c>
      <c r="M3516">
        <v>0.2</v>
      </c>
      <c r="N3516">
        <v>0.86399999999999999</v>
      </c>
      <c r="O3516">
        <f t="shared" si="109"/>
        <v>6.048</v>
      </c>
      <c r="P3516" cm="1">
        <f t="array" ref="P3516">_xlfn.IFS(D3516="Same Day",N3516*0.2,D3516="First Class",N3516*0.1,D3516="Standard Class",N3516*0.5,D3516="Second Class",N3516*0)</f>
        <v>8.6400000000000005E-2</v>
      </c>
      <c r="Q3516">
        <f t="shared" si="110"/>
        <v>6.5705472</v>
      </c>
    </row>
    <row r="3517" spans="1:17" x14ac:dyDescent="0.3">
      <c r="A3517">
        <v>3516</v>
      </c>
      <c r="B3517" t="s">
        <v>4110</v>
      </c>
      <c r="C3517" s="1">
        <v>42728</v>
      </c>
      <c r="D3517" t="s">
        <v>38</v>
      </c>
      <c r="E3517" t="s">
        <v>77</v>
      </c>
      <c r="F3517" t="s">
        <v>2873</v>
      </c>
      <c r="G3517" t="s">
        <v>454</v>
      </c>
      <c r="H3517" t="s">
        <v>25</v>
      </c>
      <c r="I3517" t="s">
        <v>28</v>
      </c>
      <c r="J3517" t="s">
        <v>90</v>
      </c>
      <c r="K3517">
        <v>66.3</v>
      </c>
      <c r="L3517">
        <v>3</v>
      </c>
      <c r="M3517">
        <v>0</v>
      </c>
      <c r="N3517">
        <v>8.6189999999999998</v>
      </c>
      <c r="O3517">
        <f t="shared" si="109"/>
        <v>57.680999999999997</v>
      </c>
      <c r="P3517" cm="1">
        <f t="array" ref="P3517">_xlfn.IFS(D3517="Same Day",N3517*0.2,D3517="First Class",N3517*0.1,D3517="Standard Class",N3517*0.5,D3517="Second Class",N3517*0)</f>
        <v>4.3094999999999999</v>
      </c>
      <c r="Q3517">
        <f t="shared" si="110"/>
        <v>306.25726950000001</v>
      </c>
    </row>
    <row r="3518" spans="1:17" x14ac:dyDescent="0.3">
      <c r="A3518">
        <v>3517</v>
      </c>
      <c r="B3518" t="s">
        <v>4111</v>
      </c>
      <c r="C3518" s="1">
        <v>42594</v>
      </c>
      <c r="D3518" t="s">
        <v>35</v>
      </c>
      <c r="E3518" t="s">
        <v>77</v>
      </c>
      <c r="F3518" t="s">
        <v>374</v>
      </c>
      <c r="G3518" t="s">
        <v>2302</v>
      </c>
      <c r="H3518" t="s">
        <v>14</v>
      </c>
      <c r="I3518" t="s">
        <v>18</v>
      </c>
      <c r="J3518" t="s">
        <v>160</v>
      </c>
      <c r="K3518">
        <v>30.815999999999999</v>
      </c>
      <c r="L3518">
        <v>9</v>
      </c>
      <c r="M3518">
        <v>0.2</v>
      </c>
      <c r="N3518">
        <v>9.6300000000000008</v>
      </c>
      <c r="O3518">
        <f t="shared" si="109"/>
        <v>21.186</v>
      </c>
      <c r="P3518" cm="1">
        <f t="array" ref="P3518">_xlfn.IFS(D3518="Same Day",N3518*0.2,D3518="First Class",N3518*0.1,D3518="Standard Class",N3518*0.5,D3518="Second Class",N3518*0)</f>
        <v>0.96300000000000008</v>
      </c>
      <c r="Q3518">
        <f t="shared" si="110"/>
        <v>41.588118000000001</v>
      </c>
    </row>
    <row r="3519" spans="1:17" x14ac:dyDescent="0.3">
      <c r="A3519">
        <v>3518</v>
      </c>
      <c r="B3519" t="s">
        <v>4111</v>
      </c>
      <c r="C3519" s="1">
        <v>42594</v>
      </c>
      <c r="D3519" t="s">
        <v>35</v>
      </c>
      <c r="E3519" t="s">
        <v>84</v>
      </c>
      <c r="F3519" t="s">
        <v>374</v>
      </c>
      <c r="G3519" t="s">
        <v>3798</v>
      </c>
      <c r="H3519" t="s">
        <v>25</v>
      </c>
      <c r="I3519" t="s">
        <v>26</v>
      </c>
      <c r="J3519" t="s">
        <v>99</v>
      </c>
      <c r="K3519">
        <v>44.783999999999999</v>
      </c>
      <c r="L3519">
        <v>2</v>
      </c>
      <c r="M3519">
        <v>0.2</v>
      </c>
      <c r="N3519">
        <v>4.4783999999999997</v>
      </c>
      <c r="O3519">
        <f t="shared" si="109"/>
        <v>40.305599999999998</v>
      </c>
      <c r="P3519" cm="1">
        <f t="array" ref="P3519">_xlfn.IFS(D3519="Same Day",N3519*0.2,D3519="First Class",N3519*0.1,D3519="Standard Class",N3519*0.5,D3519="Second Class",N3519*0)</f>
        <v>0.44784000000000002</v>
      </c>
      <c r="Q3519">
        <f t="shared" si="110"/>
        <v>58.356059903999999</v>
      </c>
    </row>
    <row r="3520" spans="1:17" x14ac:dyDescent="0.3">
      <c r="A3520">
        <v>3519</v>
      </c>
      <c r="B3520" t="s">
        <v>4111</v>
      </c>
      <c r="C3520" s="1">
        <v>42594</v>
      </c>
      <c r="D3520" t="s">
        <v>35</v>
      </c>
      <c r="E3520" t="s">
        <v>96</v>
      </c>
      <c r="F3520" t="s">
        <v>374</v>
      </c>
      <c r="G3520" t="s">
        <v>420</v>
      </c>
      <c r="H3520" t="s">
        <v>14</v>
      </c>
      <c r="I3520" t="s">
        <v>17</v>
      </c>
      <c r="J3520" t="s">
        <v>87</v>
      </c>
      <c r="K3520">
        <v>569.53599999999994</v>
      </c>
      <c r="L3520">
        <v>4</v>
      </c>
      <c r="M3520">
        <v>0.2</v>
      </c>
      <c r="N3520">
        <v>64.072800000000001</v>
      </c>
      <c r="O3520">
        <f t="shared" si="109"/>
        <v>505.46319999999992</v>
      </c>
      <c r="P3520" cm="1">
        <f t="array" ref="P3520">_xlfn.IFS(D3520="Same Day",N3520*0.2,D3520="First Class",N3520*0.1,D3520="Standard Class",N3520*0.5,D3520="Second Class",N3520*0)</f>
        <v>6.4072800000000001</v>
      </c>
      <c r="Q3520">
        <f t="shared" si="110"/>
        <v>3744.1074520959996</v>
      </c>
    </row>
    <row r="3521" spans="1:17" x14ac:dyDescent="0.3">
      <c r="A3521">
        <v>3520</v>
      </c>
      <c r="B3521" t="s">
        <v>4112</v>
      </c>
      <c r="C3521" s="1">
        <v>42180</v>
      </c>
      <c r="D3521" t="s">
        <v>35</v>
      </c>
      <c r="E3521" t="s">
        <v>84</v>
      </c>
      <c r="F3521" t="s">
        <v>3748</v>
      </c>
      <c r="G3521" t="s">
        <v>3255</v>
      </c>
      <c r="H3521" t="s">
        <v>8</v>
      </c>
      <c r="I3521" t="s">
        <v>10</v>
      </c>
      <c r="J3521" t="s">
        <v>87</v>
      </c>
      <c r="K3521">
        <v>796.42499999999995</v>
      </c>
      <c r="L3521">
        <v>7</v>
      </c>
      <c r="M3521">
        <v>0.5</v>
      </c>
      <c r="N3521">
        <v>-525.64049999999997</v>
      </c>
      <c r="O3521">
        <f t="shared" si="109"/>
        <v>1322.0654999999999</v>
      </c>
      <c r="P3521" cm="1">
        <f t="array" ref="P3521">_xlfn.IFS(D3521="Same Day",N3521*0.2,D3521="First Class",N3521*0.1,D3521="Standard Class",N3521*0.5,D3521="Second Class",N3521*0)</f>
        <v>-52.564050000000002</v>
      </c>
      <c r="Q3521">
        <f t="shared" si="110"/>
        <v>-68171.051545274997</v>
      </c>
    </row>
    <row r="3522" spans="1:17" x14ac:dyDescent="0.3">
      <c r="A3522">
        <v>3521</v>
      </c>
      <c r="B3522" t="s">
        <v>4113</v>
      </c>
      <c r="C3522" s="1">
        <v>42109</v>
      </c>
      <c r="D3522" t="s">
        <v>38</v>
      </c>
      <c r="E3522" t="s">
        <v>84</v>
      </c>
      <c r="F3522" t="s">
        <v>3770</v>
      </c>
      <c r="G3522" t="s">
        <v>865</v>
      </c>
      <c r="H3522" t="s">
        <v>14</v>
      </c>
      <c r="I3522" t="s">
        <v>16</v>
      </c>
      <c r="J3522" t="s">
        <v>87</v>
      </c>
      <c r="K3522">
        <v>12.832000000000001</v>
      </c>
      <c r="L3522">
        <v>2</v>
      </c>
      <c r="M3522">
        <v>0.2</v>
      </c>
      <c r="N3522">
        <v>4.3308</v>
      </c>
      <c r="O3522">
        <f t="shared" si="109"/>
        <v>8.5012000000000008</v>
      </c>
      <c r="P3522" cm="1">
        <f t="array" ref="P3522">_xlfn.IFS(D3522="Same Day",N3522*0.2,D3522="First Class",N3522*0.1,D3522="Standard Class",N3522*0.5,D3522="Second Class",N3522*0)</f>
        <v>2.1654</v>
      </c>
      <c r="Q3522">
        <f t="shared" si="110"/>
        <v>26.909698480000003</v>
      </c>
    </row>
    <row r="3523" spans="1:17" x14ac:dyDescent="0.3">
      <c r="A3523">
        <v>3522</v>
      </c>
      <c r="B3523" t="s">
        <v>4114</v>
      </c>
      <c r="C3523" s="1">
        <v>42699</v>
      </c>
      <c r="D3523" t="s">
        <v>37</v>
      </c>
      <c r="E3523" t="s">
        <v>77</v>
      </c>
      <c r="F3523" t="s">
        <v>3624</v>
      </c>
      <c r="G3523" t="s">
        <v>835</v>
      </c>
      <c r="H3523" t="s">
        <v>14</v>
      </c>
      <c r="I3523" t="s">
        <v>18</v>
      </c>
      <c r="J3523" t="s">
        <v>216</v>
      </c>
      <c r="K3523">
        <v>40.46</v>
      </c>
      <c r="L3523">
        <v>7</v>
      </c>
      <c r="M3523">
        <v>0</v>
      </c>
      <c r="N3523">
        <v>19.825399999999998</v>
      </c>
      <c r="O3523">
        <f t="shared" ref="O3523:O3586" si="111">K3523-N3523</f>
        <v>20.634600000000002</v>
      </c>
      <c r="P3523" cm="1">
        <f t="array" ref="P3523">_xlfn.IFS(D3523="Same Day",N3523*0.2,D3523="First Class",N3523*0.1,D3523="Standard Class",N3523*0.5,D3523="Second Class",N3523*0)</f>
        <v>0</v>
      </c>
      <c r="Q3523">
        <f t="shared" ref="Q3523:Q3586" si="112">(K3523-N3523)*(1+P3523)</f>
        <v>20.634600000000002</v>
      </c>
    </row>
    <row r="3524" spans="1:17" x14ac:dyDescent="0.3">
      <c r="A3524">
        <v>3523</v>
      </c>
      <c r="B3524" t="s">
        <v>4114</v>
      </c>
      <c r="C3524" s="1">
        <v>42699</v>
      </c>
      <c r="D3524" t="s">
        <v>37</v>
      </c>
      <c r="E3524" t="s">
        <v>108</v>
      </c>
      <c r="F3524" t="s">
        <v>3624</v>
      </c>
      <c r="G3524" t="s">
        <v>565</v>
      </c>
      <c r="H3524" t="s">
        <v>25</v>
      </c>
      <c r="I3524" t="s">
        <v>26</v>
      </c>
      <c r="J3524" t="s">
        <v>99</v>
      </c>
      <c r="K3524">
        <v>404.94</v>
      </c>
      <c r="L3524">
        <v>3</v>
      </c>
      <c r="M3524">
        <v>0</v>
      </c>
      <c r="N3524">
        <v>109.3338</v>
      </c>
      <c r="O3524">
        <f t="shared" si="111"/>
        <v>295.6062</v>
      </c>
      <c r="P3524" cm="1">
        <f t="array" ref="P3524">_xlfn.IFS(D3524="Same Day",N3524*0.2,D3524="First Class",N3524*0.1,D3524="Standard Class",N3524*0.5,D3524="Second Class",N3524*0)</f>
        <v>0</v>
      </c>
      <c r="Q3524">
        <f t="shared" si="112"/>
        <v>295.6062</v>
      </c>
    </row>
    <row r="3525" spans="1:17" x14ac:dyDescent="0.3">
      <c r="A3525">
        <v>3524</v>
      </c>
      <c r="B3525" t="s">
        <v>4115</v>
      </c>
      <c r="C3525" s="1">
        <v>42623</v>
      </c>
      <c r="D3525" t="s">
        <v>38</v>
      </c>
      <c r="E3525" t="s">
        <v>68</v>
      </c>
      <c r="F3525" t="s">
        <v>2461</v>
      </c>
      <c r="G3525" t="s">
        <v>448</v>
      </c>
      <c r="H3525" t="s">
        <v>25</v>
      </c>
      <c r="I3525" t="s">
        <v>28</v>
      </c>
      <c r="J3525" t="s">
        <v>90</v>
      </c>
      <c r="K3525">
        <v>116</v>
      </c>
      <c r="L3525">
        <v>8</v>
      </c>
      <c r="M3525">
        <v>0</v>
      </c>
      <c r="N3525">
        <v>29</v>
      </c>
      <c r="O3525">
        <f t="shared" si="111"/>
        <v>87</v>
      </c>
      <c r="P3525" cm="1">
        <f t="array" ref="P3525">_xlfn.IFS(D3525="Same Day",N3525*0.2,D3525="First Class",N3525*0.1,D3525="Standard Class",N3525*0.5,D3525="Second Class",N3525*0)</f>
        <v>14.5</v>
      </c>
      <c r="Q3525">
        <f t="shared" si="112"/>
        <v>1348.5</v>
      </c>
    </row>
    <row r="3526" spans="1:17" x14ac:dyDescent="0.3">
      <c r="A3526">
        <v>3525</v>
      </c>
      <c r="B3526" t="s">
        <v>4116</v>
      </c>
      <c r="C3526" s="1">
        <v>42702</v>
      </c>
      <c r="D3526" t="s">
        <v>38</v>
      </c>
      <c r="E3526" t="s">
        <v>68</v>
      </c>
      <c r="F3526" t="s">
        <v>3547</v>
      </c>
      <c r="G3526" t="s">
        <v>4117</v>
      </c>
      <c r="H3526" t="s">
        <v>25</v>
      </c>
      <c r="I3526" t="s">
        <v>26</v>
      </c>
      <c r="J3526" t="s">
        <v>164</v>
      </c>
      <c r="K3526">
        <v>657.55200000000002</v>
      </c>
      <c r="L3526">
        <v>6</v>
      </c>
      <c r="M3526">
        <v>0.2</v>
      </c>
      <c r="N3526">
        <v>49.316400000000002</v>
      </c>
      <c r="O3526">
        <f t="shared" si="111"/>
        <v>608.23559999999998</v>
      </c>
      <c r="P3526" cm="1">
        <f t="array" ref="P3526">_xlfn.IFS(D3526="Same Day",N3526*0.2,D3526="First Class",N3526*0.1,D3526="Standard Class",N3526*0.5,D3526="Second Class",N3526*0)</f>
        <v>24.658200000000001</v>
      </c>
      <c r="Q3526">
        <f t="shared" si="112"/>
        <v>15606.230671920001</v>
      </c>
    </row>
    <row r="3527" spans="1:17" x14ac:dyDescent="0.3">
      <c r="A3527">
        <v>3526</v>
      </c>
      <c r="B3527" t="s">
        <v>4118</v>
      </c>
      <c r="C3527" s="1">
        <v>43084</v>
      </c>
      <c r="D3527" t="s">
        <v>37</v>
      </c>
      <c r="E3527" t="s">
        <v>96</v>
      </c>
      <c r="F3527" t="s">
        <v>4119</v>
      </c>
      <c r="G3527" t="s">
        <v>1447</v>
      </c>
      <c r="H3527" t="s">
        <v>25</v>
      </c>
      <c r="I3527" t="s">
        <v>28</v>
      </c>
      <c r="J3527" t="s">
        <v>90</v>
      </c>
      <c r="K3527">
        <v>599.97</v>
      </c>
      <c r="L3527">
        <v>3</v>
      </c>
      <c r="M3527">
        <v>0</v>
      </c>
      <c r="N3527">
        <v>257.9871</v>
      </c>
      <c r="O3527">
        <f t="shared" si="111"/>
        <v>341.98290000000003</v>
      </c>
      <c r="P3527" cm="1">
        <f t="array" ref="P3527">_xlfn.IFS(D3527="Same Day",N3527*0.2,D3527="First Class",N3527*0.1,D3527="Standard Class",N3527*0.5,D3527="Second Class",N3527*0)</f>
        <v>0</v>
      </c>
      <c r="Q3527">
        <f t="shared" si="112"/>
        <v>341.98290000000003</v>
      </c>
    </row>
    <row r="3528" spans="1:17" x14ac:dyDescent="0.3">
      <c r="A3528">
        <v>3527</v>
      </c>
      <c r="B3528" t="s">
        <v>4118</v>
      </c>
      <c r="C3528" s="1">
        <v>43084</v>
      </c>
      <c r="D3528" t="s">
        <v>37</v>
      </c>
      <c r="E3528" t="s">
        <v>68</v>
      </c>
      <c r="F3528" t="s">
        <v>4119</v>
      </c>
      <c r="G3528" t="s">
        <v>1751</v>
      </c>
      <c r="H3528" t="s">
        <v>25</v>
      </c>
      <c r="I3528" t="s">
        <v>26</v>
      </c>
      <c r="J3528" t="s">
        <v>99</v>
      </c>
      <c r="K3528">
        <v>38.97</v>
      </c>
      <c r="L3528">
        <v>3</v>
      </c>
      <c r="M3528">
        <v>0</v>
      </c>
      <c r="N3528">
        <v>0.77939999999999998</v>
      </c>
      <c r="O3528">
        <f t="shared" si="111"/>
        <v>38.190599999999996</v>
      </c>
      <c r="P3528" cm="1">
        <f t="array" ref="P3528">_xlfn.IFS(D3528="Same Day",N3528*0.2,D3528="First Class",N3528*0.1,D3528="Standard Class",N3528*0.5,D3528="Second Class",N3528*0)</f>
        <v>0</v>
      </c>
      <c r="Q3528">
        <f t="shared" si="112"/>
        <v>38.190599999999996</v>
      </c>
    </row>
    <row r="3529" spans="1:17" x14ac:dyDescent="0.3">
      <c r="A3529">
        <v>3528</v>
      </c>
      <c r="B3529" t="s">
        <v>4118</v>
      </c>
      <c r="C3529" s="1">
        <v>43084</v>
      </c>
      <c r="D3529" t="s">
        <v>37</v>
      </c>
      <c r="E3529" t="s">
        <v>68</v>
      </c>
      <c r="F3529" t="s">
        <v>4119</v>
      </c>
      <c r="G3529" t="s">
        <v>4120</v>
      </c>
      <c r="H3529" t="s">
        <v>14</v>
      </c>
      <c r="I3529" t="s">
        <v>16</v>
      </c>
      <c r="J3529" t="s">
        <v>101</v>
      </c>
      <c r="K3529">
        <v>45.84</v>
      </c>
      <c r="L3529">
        <v>8</v>
      </c>
      <c r="M3529">
        <v>0</v>
      </c>
      <c r="N3529">
        <v>22.0032</v>
      </c>
      <c r="O3529">
        <f t="shared" si="111"/>
        <v>23.836800000000004</v>
      </c>
      <c r="P3529" cm="1">
        <f t="array" ref="P3529">_xlfn.IFS(D3529="Same Day",N3529*0.2,D3529="First Class",N3529*0.1,D3529="Standard Class",N3529*0.5,D3529="Second Class",N3529*0)</f>
        <v>0</v>
      </c>
      <c r="Q3529">
        <f t="shared" si="112"/>
        <v>23.836800000000004</v>
      </c>
    </row>
    <row r="3530" spans="1:17" x14ac:dyDescent="0.3">
      <c r="A3530">
        <v>3529</v>
      </c>
      <c r="B3530" t="s">
        <v>4121</v>
      </c>
      <c r="C3530" s="1">
        <v>42550</v>
      </c>
      <c r="D3530" t="s">
        <v>38</v>
      </c>
      <c r="E3530" t="s">
        <v>84</v>
      </c>
      <c r="F3530" t="s">
        <v>1060</v>
      </c>
      <c r="G3530" t="s">
        <v>3391</v>
      </c>
      <c r="H3530" t="s">
        <v>25</v>
      </c>
      <c r="I3530" t="s">
        <v>26</v>
      </c>
      <c r="J3530" t="s">
        <v>164</v>
      </c>
      <c r="K3530">
        <v>38.24</v>
      </c>
      <c r="L3530">
        <v>4</v>
      </c>
      <c r="M3530">
        <v>0.2</v>
      </c>
      <c r="N3530">
        <v>-9.56</v>
      </c>
      <c r="O3530">
        <f t="shared" si="111"/>
        <v>47.800000000000004</v>
      </c>
      <c r="P3530" cm="1">
        <f t="array" ref="P3530">_xlfn.IFS(D3530="Same Day",N3530*0.2,D3530="First Class",N3530*0.1,D3530="Standard Class",N3530*0.5,D3530="Second Class",N3530*0)</f>
        <v>-4.78</v>
      </c>
      <c r="Q3530">
        <f t="shared" si="112"/>
        <v>-180.68400000000003</v>
      </c>
    </row>
    <row r="3531" spans="1:17" x14ac:dyDescent="0.3">
      <c r="A3531">
        <v>3530</v>
      </c>
      <c r="B3531" t="s">
        <v>4122</v>
      </c>
      <c r="C3531" s="1">
        <v>42270</v>
      </c>
      <c r="D3531" t="s">
        <v>38</v>
      </c>
      <c r="E3531" t="s">
        <v>68</v>
      </c>
      <c r="F3531" t="s">
        <v>3070</v>
      </c>
      <c r="G3531" t="s">
        <v>1050</v>
      </c>
      <c r="H3531" t="s">
        <v>25</v>
      </c>
      <c r="I3531" t="s">
        <v>28</v>
      </c>
      <c r="J3531" t="s">
        <v>90</v>
      </c>
      <c r="K3531">
        <v>87.168000000000006</v>
      </c>
      <c r="L3531">
        <v>3</v>
      </c>
      <c r="M3531">
        <v>0.2</v>
      </c>
      <c r="N3531">
        <v>10.896000000000001</v>
      </c>
      <c r="O3531">
        <f t="shared" si="111"/>
        <v>76.272000000000006</v>
      </c>
      <c r="P3531" cm="1">
        <f t="array" ref="P3531">_xlfn.IFS(D3531="Same Day",N3531*0.2,D3531="First Class",N3531*0.1,D3531="Standard Class",N3531*0.5,D3531="Second Class",N3531*0)</f>
        <v>5.4480000000000004</v>
      </c>
      <c r="Q3531">
        <f t="shared" si="112"/>
        <v>491.80185600000004</v>
      </c>
    </row>
    <row r="3532" spans="1:17" x14ac:dyDescent="0.3">
      <c r="A3532">
        <v>3531</v>
      </c>
      <c r="B3532" t="s">
        <v>4123</v>
      </c>
      <c r="C3532" s="1">
        <v>42513</v>
      </c>
      <c r="D3532" t="s">
        <v>38</v>
      </c>
      <c r="E3532" t="s">
        <v>84</v>
      </c>
      <c r="F3532" t="s">
        <v>2636</v>
      </c>
      <c r="G3532" t="s">
        <v>131</v>
      </c>
      <c r="H3532" t="s">
        <v>14</v>
      </c>
      <c r="I3532" t="s">
        <v>20</v>
      </c>
      <c r="J3532" t="s">
        <v>87</v>
      </c>
      <c r="K3532">
        <v>21.4</v>
      </c>
      <c r="L3532">
        <v>5</v>
      </c>
      <c r="M3532">
        <v>0</v>
      </c>
      <c r="N3532">
        <v>6.2060000000000004</v>
      </c>
      <c r="O3532">
        <f t="shared" si="111"/>
        <v>15.193999999999999</v>
      </c>
      <c r="P3532" cm="1">
        <f t="array" ref="P3532">_xlfn.IFS(D3532="Same Day",N3532*0.2,D3532="First Class",N3532*0.1,D3532="Standard Class",N3532*0.5,D3532="Second Class",N3532*0)</f>
        <v>3.1030000000000002</v>
      </c>
      <c r="Q3532">
        <f t="shared" si="112"/>
        <v>62.34098199999999</v>
      </c>
    </row>
    <row r="3533" spans="1:17" x14ac:dyDescent="0.3">
      <c r="A3533">
        <v>3532</v>
      </c>
      <c r="B3533" t="s">
        <v>4124</v>
      </c>
      <c r="C3533" s="1">
        <v>42518</v>
      </c>
      <c r="D3533" t="s">
        <v>36</v>
      </c>
      <c r="E3533" t="s">
        <v>77</v>
      </c>
      <c r="F3533" t="s">
        <v>2794</v>
      </c>
      <c r="G3533" t="s">
        <v>362</v>
      </c>
      <c r="H3533" t="s">
        <v>14</v>
      </c>
      <c r="I3533" t="s">
        <v>19</v>
      </c>
      <c r="J3533" t="s">
        <v>90</v>
      </c>
      <c r="K3533">
        <v>54.9</v>
      </c>
      <c r="L3533">
        <v>5</v>
      </c>
      <c r="M3533">
        <v>0</v>
      </c>
      <c r="N3533">
        <v>15.372</v>
      </c>
      <c r="O3533">
        <f t="shared" si="111"/>
        <v>39.527999999999999</v>
      </c>
      <c r="P3533" cm="1">
        <f t="array" ref="P3533">_xlfn.IFS(D3533="Same Day",N3533*0.2,D3533="First Class",N3533*0.1,D3533="Standard Class",N3533*0.5,D3533="Second Class",N3533*0)</f>
        <v>3.0744000000000002</v>
      </c>
      <c r="Q3533">
        <f t="shared" si="112"/>
        <v>161.05288320000002</v>
      </c>
    </row>
    <row r="3534" spans="1:17" x14ac:dyDescent="0.3">
      <c r="A3534">
        <v>3533</v>
      </c>
      <c r="B3534" t="s">
        <v>4125</v>
      </c>
      <c r="C3534" s="1">
        <v>41752</v>
      </c>
      <c r="D3534" t="s">
        <v>38</v>
      </c>
      <c r="E3534" t="s">
        <v>68</v>
      </c>
      <c r="F3534" t="s">
        <v>1200</v>
      </c>
      <c r="G3534" t="s">
        <v>4126</v>
      </c>
      <c r="H3534" t="s">
        <v>25</v>
      </c>
      <c r="I3534" t="s">
        <v>27</v>
      </c>
      <c r="J3534" t="s">
        <v>517</v>
      </c>
      <c r="K3534">
        <v>287.96800000000002</v>
      </c>
      <c r="L3534">
        <v>4</v>
      </c>
      <c r="M3534">
        <v>0.2</v>
      </c>
      <c r="N3534">
        <v>97.1892</v>
      </c>
      <c r="O3534">
        <f t="shared" si="111"/>
        <v>190.77880000000002</v>
      </c>
      <c r="P3534" cm="1">
        <f t="array" ref="P3534">_xlfn.IFS(D3534="Same Day",N3534*0.2,D3534="First Class",N3534*0.1,D3534="Standard Class",N3534*0.5,D3534="Second Class",N3534*0)</f>
        <v>48.5946</v>
      </c>
      <c r="Q3534">
        <f t="shared" si="112"/>
        <v>9461.5982744800003</v>
      </c>
    </row>
    <row r="3535" spans="1:17" x14ac:dyDescent="0.3">
      <c r="A3535">
        <v>3534</v>
      </c>
      <c r="B3535" t="s">
        <v>4125</v>
      </c>
      <c r="C3535" s="1">
        <v>41752</v>
      </c>
      <c r="D3535" t="s">
        <v>38</v>
      </c>
      <c r="E3535" t="s">
        <v>96</v>
      </c>
      <c r="F3535" t="s">
        <v>1200</v>
      </c>
      <c r="G3535" t="s">
        <v>1876</v>
      </c>
      <c r="H3535" t="s">
        <v>14</v>
      </c>
      <c r="I3535" t="s">
        <v>20</v>
      </c>
      <c r="J3535" t="s">
        <v>87</v>
      </c>
      <c r="K3535">
        <v>13.12</v>
      </c>
      <c r="L3535">
        <v>4</v>
      </c>
      <c r="M3535">
        <v>0</v>
      </c>
      <c r="N3535">
        <v>3.8048000000000002</v>
      </c>
      <c r="O3535">
        <f t="shared" si="111"/>
        <v>9.315199999999999</v>
      </c>
      <c r="P3535" cm="1">
        <f t="array" ref="P3535">_xlfn.IFS(D3535="Same Day",N3535*0.2,D3535="First Class",N3535*0.1,D3535="Standard Class",N3535*0.5,D3535="Second Class",N3535*0)</f>
        <v>1.9024000000000001</v>
      </c>
      <c r="Q3535">
        <f t="shared" si="112"/>
        <v>27.036436479999999</v>
      </c>
    </row>
    <row r="3536" spans="1:17" x14ac:dyDescent="0.3">
      <c r="A3536">
        <v>3535</v>
      </c>
      <c r="B3536" t="s">
        <v>4125</v>
      </c>
      <c r="C3536" s="1">
        <v>41752</v>
      </c>
      <c r="D3536" t="s">
        <v>38</v>
      </c>
      <c r="E3536" t="s">
        <v>96</v>
      </c>
      <c r="F3536" t="s">
        <v>1200</v>
      </c>
      <c r="G3536" t="s">
        <v>4071</v>
      </c>
      <c r="H3536" t="s">
        <v>14</v>
      </c>
      <c r="I3536" t="s">
        <v>20</v>
      </c>
      <c r="J3536" t="s">
        <v>87</v>
      </c>
      <c r="K3536">
        <v>10.75</v>
      </c>
      <c r="L3536">
        <v>5</v>
      </c>
      <c r="M3536">
        <v>0</v>
      </c>
      <c r="N3536">
        <v>3.5474999999999999</v>
      </c>
      <c r="O3536">
        <f t="shared" si="111"/>
        <v>7.2025000000000006</v>
      </c>
      <c r="P3536" cm="1">
        <f t="array" ref="P3536">_xlfn.IFS(D3536="Same Day",N3536*0.2,D3536="First Class",N3536*0.1,D3536="Standard Class",N3536*0.5,D3536="Second Class",N3536*0)</f>
        <v>1.7737499999999999</v>
      </c>
      <c r="Q3536">
        <f t="shared" si="112"/>
        <v>19.977934375</v>
      </c>
    </row>
    <row r="3537" spans="1:17" x14ac:dyDescent="0.3">
      <c r="A3537">
        <v>3536</v>
      </c>
      <c r="B3537" t="s">
        <v>4125</v>
      </c>
      <c r="C3537" s="1">
        <v>41752</v>
      </c>
      <c r="D3537" t="s">
        <v>38</v>
      </c>
      <c r="E3537" t="s">
        <v>96</v>
      </c>
      <c r="F3537" t="s">
        <v>1200</v>
      </c>
      <c r="G3537" t="s">
        <v>497</v>
      </c>
      <c r="H3537" t="s">
        <v>14</v>
      </c>
      <c r="I3537" t="s">
        <v>23</v>
      </c>
      <c r="J3537" t="s">
        <v>80</v>
      </c>
      <c r="K3537">
        <v>11.62</v>
      </c>
      <c r="L3537">
        <v>2</v>
      </c>
      <c r="M3537">
        <v>0</v>
      </c>
      <c r="N3537">
        <v>3.6021999999999998</v>
      </c>
      <c r="O3537">
        <f t="shared" si="111"/>
        <v>8.0177999999999994</v>
      </c>
      <c r="P3537" cm="1">
        <f t="array" ref="P3537">_xlfn.IFS(D3537="Same Day",N3537*0.2,D3537="First Class",N3537*0.1,D3537="Standard Class",N3537*0.5,D3537="Second Class",N3537*0)</f>
        <v>1.8010999999999999</v>
      </c>
      <c r="Q3537">
        <f t="shared" si="112"/>
        <v>22.458659579999999</v>
      </c>
    </row>
    <row r="3538" spans="1:17" x14ac:dyDescent="0.3">
      <c r="A3538">
        <v>3537</v>
      </c>
      <c r="B3538" t="s">
        <v>4127</v>
      </c>
      <c r="C3538" s="1">
        <v>42541</v>
      </c>
      <c r="D3538" t="s">
        <v>37</v>
      </c>
      <c r="E3538" t="s">
        <v>68</v>
      </c>
      <c r="F3538" t="s">
        <v>1179</v>
      </c>
      <c r="G3538" t="s">
        <v>2369</v>
      </c>
      <c r="H3538" t="s">
        <v>14</v>
      </c>
      <c r="I3538" t="s">
        <v>15</v>
      </c>
      <c r="J3538" t="s">
        <v>90</v>
      </c>
      <c r="K3538">
        <v>40.74</v>
      </c>
      <c r="L3538">
        <v>3</v>
      </c>
      <c r="M3538">
        <v>0</v>
      </c>
      <c r="N3538">
        <v>0.40739999999999998</v>
      </c>
      <c r="O3538">
        <f t="shared" si="111"/>
        <v>40.332599999999999</v>
      </c>
      <c r="P3538" cm="1">
        <f t="array" ref="P3538">_xlfn.IFS(D3538="Same Day",N3538*0.2,D3538="First Class",N3538*0.1,D3538="Standard Class",N3538*0.5,D3538="Second Class",N3538*0)</f>
        <v>0</v>
      </c>
      <c r="Q3538">
        <f t="shared" si="112"/>
        <v>40.332599999999999</v>
      </c>
    </row>
    <row r="3539" spans="1:17" x14ac:dyDescent="0.3">
      <c r="A3539">
        <v>3538</v>
      </c>
      <c r="B3539" t="s">
        <v>4128</v>
      </c>
      <c r="C3539" s="1">
        <v>41768</v>
      </c>
      <c r="D3539" t="s">
        <v>36</v>
      </c>
      <c r="E3539" t="s">
        <v>96</v>
      </c>
      <c r="F3539" t="s">
        <v>575</v>
      </c>
      <c r="G3539" t="s">
        <v>128</v>
      </c>
      <c r="H3539" t="s">
        <v>14</v>
      </c>
      <c r="I3539" t="s">
        <v>15</v>
      </c>
      <c r="J3539" t="s">
        <v>90</v>
      </c>
      <c r="K3539">
        <v>83.25</v>
      </c>
      <c r="L3539">
        <v>3</v>
      </c>
      <c r="M3539">
        <v>0</v>
      </c>
      <c r="N3539">
        <v>14.984999999999999</v>
      </c>
      <c r="O3539">
        <f t="shared" si="111"/>
        <v>68.265000000000001</v>
      </c>
      <c r="P3539" cm="1">
        <f t="array" ref="P3539">_xlfn.IFS(D3539="Same Day",N3539*0.2,D3539="First Class",N3539*0.1,D3539="Standard Class",N3539*0.5,D3539="Second Class",N3539*0)</f>
        <v>2.9969999999999999</v>
      </c>
      <c r="Q3539">
        <f t="shared" si="112"/>
        <v>272.85520500000001</v>
      </c>
    </row>
    <row r="3540" spans="1:17" x14ac:dyDescent="0.3">
      <c r="A3540">
        <v>3539</v>
      </c>
      <c r="B3540" t="s">
        <v>4128</v>
      </c>
      <c r="C3540" s="1">
        <v>41768</v>
      </c>
      <c r="D3540" t="s">
        <v>36</v>
      </c>
      <c r="E3540" t="s">
        <v>96</v>
      </c>
      <c r="F3540" t="s">
        <v>575</v>
      </c>
      <c r="G3540" t="s">
        <v>2401</v>
      </c>
      <c r="H3540" t="s">
        <v>14</v>
      </c>
      <c r="I3540" t="s">
        <v>22</v>
      </c>
      <c r="J3540" t="s">
        <v>80</v>
      </c>
      <c r="K3540">
        <v>9.4499999999999993</v>
      </c>
      <c r="L3540">
        <v>3</v>
      </c>
      <c r="M3540">
        <v>0</v>
      </c>
      <c r="N3540">
        <v>4.5359999999999996</v>
      </c>
      <c r="O3540">
        <f t="shared" si="111"/>
        <v>4.9139999999999997</v>
      </c>
      <c r="P3540" cm="1">
        <f t="array" ref="P3540">_xlfn.IFS(D3540="Same Day",N3540*0.2,D3540="First Class",N3540*0.1,D3540="Standard Class",N3540*0.5,D3540="Second Class",N3540*0)</f>
        <v>0.90720000000000001</v>
      </c>
      <c r="Q3540">
        <f t="shared" si="112"/>
        <v>9.3719807999999993</v>
      </c>
    </row>
    <row r="3541" spans="1:17" x14ac:dyDescent="0.3">
      <c r="A3541">
        <v>3540</v>
      </c>
      <c r="B3541" t="s">
        <v>4128</v>
      </c>
      <c r="C3541" s="1">
        <v>41768</v>
      </c>
      <c r="D3541" t="s">
        <v>36</v>
      </c>
      <c r="E3541" t="s">
        <v>77</v>
      </c>
      <c r="F3541" t="s">
        <v>575</v>
      </c>
      <c r="G3541" t="s">
        <v>2293</v>
      </c>
      <c r="H3541" t="s">
        <v>14</v>
      </c>
      <c r="I3541" t="s">
        <v>22</v>
      </c>
      <c r="J3541" t="s">
        <v>160</v>
      </c>
      <c r="K3541">
        <v>20.65</v>
      </c>
      <c r="L3541">
        <v>5</v>
      </c>
      <c r="M3541">
        <v>0</v>
      </c>
      <c r="N3541">
        <v>9.4990000000000006</v>
      </c>
      <c r="O3541">
        <f t="shared" si="111"/>
        <v>11.150999999999998</v>
      </c>
      <c r="P3541" cm="1">
        <f t="array" ref="P3541">_xlfn.IFS(D3541="Same Day",N3541*0.2,D3541="First Class",N3541*0.1,D3541="Standard Class",N3541*0.5,D3541="Second Class",N3541*0)</f>
        <v>1.8998000000000002</v>
      </c>
      <c r="Q3541">
        <f t="shared" si="112"/>
        <v>32.335669799999991</v>
      </c>
    </row>
    <row r="3542" spans="1:17" x14ac:dyDescent="0.3">
      <c r="A3542">
        <v>3541</v>
      </c>
      <c r="B3542" t="s">
        <v>4128</v>
      </c>
      <c r="C3542" s="1">
        <v>41768</v>
      </c>
      <c r="D3542" t="s">
        <v>36</v>
      </c>
      <c r="E3542" t="s">
        <v>84</v>
      </c>
      <c r="F3542" t="s">
        <v>575</v>
      </c>
      <c r="G3542" t="s">
        <v>2489</v>
      </c>
      <c r="H3542" t="s">
        <v>14</v>
      </c>
      <c r="I3542" t="s">
        <v>18</v>
      </c>
      <c r="J3542" t="s">
        <v>275</v>
      </c>
      <c r="K3542">
        <v>45.36</v>
      </c>
      <c r="L3542">
        <v>7</v>
      </c>
      <c r="M3542">
        <v>0</v>
      </c>
      <c r="N3542">
        <v>21.7728</v>
      </c>
      <c r="O3542">
        <f t="shared" si="111"/>
        <v>23.587199999999999</v>
      </c>
      <c r="P3542" cm="1">
        <f t="array" ref="P3542">_xlfn.IFS(D3542="Same Day",N3542*0.2,D3542="First Class",N3542*0.1,D3542="Standard Class",N3542*0.5,D3542="Second Class",N3542*0)</f>
        <v>4.3545600000000002</v>
      </c>
      <c r="Q3542">
        <f t="shared" si="112"/>
        <v>126.29907763200001</v>
      </c>
    </row>
    <row r="3543" spans="1:17" x14ac:dyDescent="0.3">
      <c r="A3543">
        <v>3542</v>
      </c>
      <c r="B3543" t="s">
        <v>4129</v>
      </c>
      <c r="C3543" s="1">
        <v>42633</v>
      </c>
      <c r="D3543" t="s">
        <v>35</v>
      </c>
      <c r="E3543" t="s">
        <v>68</v>
      </c>
      <c r="F3543" t="s">
        <v>1309</v>
      </c>
      <c r="G3543" t="s">
        <v>3290</v>
      </c>
      <c r="H3543" t="s">
        <v>8</v>
      </c>
      <c r="I3543" t="s">
        <v>12</v>
      </c>
      <c r="J3543" t="s">
        <v>87</v>
      </c>
      <c r="K3543">
        <v>5.3520000000000003</v>
      </c>
      <c r="L3543">
        <v>3</v>
      </c>
      <c r="M3543">
        <v>0.2</v>
      </c>
      <c r="N3543">
        <v>1.6055999999999999</v>
      </c>
      <c r="O3543">
        <f t="shared" si="111"/>
        <v>3.7464000000000004</v>
      </c>
      <c r="P3543" cm="1">
        <f t="array" ref="P3543">_xlfn.IFS(D3543="Same Day",N3543*0.2,D3543="First Class",N3543*0.1,D3543="Standard Class",N3543*0.5,D3543="Second Class",N3543*0)</f>
        <v>0.16056000000000001</v>
      </c>
      <c r="Q3543">
        <f t="shared" si="112"/>
        <v>4.347921984000001</v>
      </c>
    </row>
    <row r="3544" spans="1:17" x14ac:dyDescent="0.3">
      <c r="A3544">
        <v>3543</v>
      </c>
      <c r="B3544" t="s">
        <v>4129</v>
      </c>
      <c r="C3544" s="1">
        <v>42633</v>
      </c>
      <c r="D3544" t="s">
        <v>35</v>
      </c>
      <c r="E3544" t="s">
        <v>108</v>
      </c>
      <c r="F3544" t="s">
        <v>1309</v>
      </c>
      <c r="G3544" t="s">
        <v>1041</v>
      </c>
      <c r="H3544" t="s">
        <v>8</v>
      </c>
      <c r="I3544" t="s">
        <v>9</v>
      </c>
      <c r="J3544" t="s">
        <v>73</v>
      </c>
      <c r="K3544">
        <v>99.372</v>
      </c>
      <c r="L3544">
        <v>2</v>
      </c>
      <c r="M3544">
        <v>0.3</v>
      </c>
      <c r="N3544">
        <v>-7.0979999999999999</v>
      </c>
      <c r="O3544">
        <f t="shared" si="111"/>
        <v>106.47</v>
      </c>
      <c r="P3544" cm="1">
        <f t="array" ref="P3544">_xlfn.IFS(D3544="Same Day",N3544*0.2,D3544="First Class",N3544*0.1,D3544="Standard Class",N3544*0.5,D3544="Second Class",N3544*0)</f>
        <v>-0.70979999999999999</v>
      </c>
      <c r="Q3544">
        <f t="shared" si="112"/>
        <v>30.897594000000002</v>
      </c>
    </row>
    <row r="3545" spans="1:17" x14ac:dyDescent="0.3">
      <c r="A3545">
        <v>3544</v>
      </c>
      <c r="B3545" t="s">
        <v>4129</v>
      </c>
      <c r="C3545" s="1">
        <v>42633</v>
      </c>
      <c r="D3545" t="s">
        <v>35</v>
      </c>
      <c r="E3545" t="s">
        <v>96</v>
      </c>
      <c r="F3545" t="s">
        <v>1309</v>
      </c>
      <c r="G3545" t="s">
        <v>2858</v>
      </c>
      <c r="H3545" t="s">
        <v>14</v>
      </c>
      <c r="I3545" t="s">
        <v>20</v>
      </c>
      <c r="J3545" t="s">
        <v>87</v>
      </c>
      <c r="K3545">
        <v>2.6720000000000002</v>
      </c>
      <c r="L3545">
        <v>1</v>
      </c>
      <c r="M3545">
        <v>0.2</v>
      </c>
      <c r="N3545">
        <v>0.3674</v>
      </c>
      <c r="O3545">
        <f t="shared" si="111"/>
        <v>2.3046000000000002</v>
      </c>
      <c r="P3545" cm="1">
        <f t="array" ref="P3545">_xlfn.IFS(D3545="Same Day",N3545*0.2,D3545="First Class",N3545*0.1,D3545="Standard Class",N3545*0.5,D3545="Second Class",N3545*0)</f>
        <v>3.6740000000000002E-2</v>
      </c>
      <c r="Q3545">
        <f t="shared" si="112"/>
        <v>2.3892710040000003</v>
      </c>
    </row>
    <row r="3546" spans="1:17" x14ac:dyDescent="0.3">
      <c r="A3546">
        <v>3545</v>
      </c>
      <c r="B3546" t="s">
        <v>4130</v>
      </c>
      <c r="C3546" s="1">
        <v>43094</v>
      </c>
      <c r="D3546" t="s">
        <v>37</v>
      </c>
      <c r="E3546" t="s">
        <v>108</v>
      </c>
      <c r="F3546" t="s">
        <v>2242</v>
      </c>
      <c r="G3546" t="s">
        <v>2441</v>
      </c>
      <c r="H3546" t="s">
        <v>14</v>
      </c>
      <c r="I3546" t="s">
        <v>18</v>
      </c>
      <c r="J3546" t="s">
        <v>298</v>
      </c>
      <c r="K3546">
        <v>28.672000000000001</v>
      </c>
      <c r="L3546">
        <v>8</v>
      </c>
      <c r="M3546">
        <v>0.2</v>
      </c>
      <c r="N3546">
        <v>10.393599999999999</v>
      </c>
      <c r="O3546">
        <f t="shared" si="111"/>
        <v>18.278400000000001</v>
      </c>
      <c r="P3546" cm="1">
        <f t="array" ref="P3546">_xlfn.IFS(D3546="Same Day",N3546*0.2,D3546="First Class",N3546*0.1,D3546="Standard Class",N3546*0.5,D3546="Second Class",N3546*0)</f>
        <v>0</v>
      </c>
      <c r="Q3546">
        <f t="shared" si="112"/>
        <v>18.278400000000001</v>
      </c>
    </row>
    <row r="3547" spans="1:17" x14ac:dyDescent="0.3">
      <c r="A3547">
        <v>3546</v>
      </c>
      <c r="B3547" t="s">
        <v>4130</v>
      </c>
      <c r="C3547" s="1">
        <v>43094</v>
      </c>
      <c r="D3547" t="s">
        <v>37</v>
      </c>
      <c r="E3547" t="s">
        <v>108</v>
      </c>
      <c r="F3547" t="s">
        <v>2242</v>
      </c>
      <c r="G3547" t="s">
        <v>4131</v>
      </c>
      <c r="H3547" t="s">
        <v>14</v>
      </c>
      <c r="I3547" t="s">
        <v>17</v>
      </c>
      <c r="J3547" t="s">
        <v>87</v>
      </c>
      <c r="K3547">
        <v>29.312000000000001</v>
      </c>
      <c r="L3547">
        <v>8</v>
      </c>
      <c r="M3547">
        <v>0.8</v>
      </c>
      <c r="N3547">
        <v>-74.745599999999996</v>
      </c>
      <c r="O3547">
        <f t="shared" si="111"/>
        <v>104.05759999999999</v>
      </c>
      <c r="P3547" cm="1">
        <f t="array" ref="P3547">_xlfn.IFS(D3547="Same Day",N3547*0.2,D3547="First Class",N3547*0.1,D3547="Standard Class",N3547*0.5,D3547="Second Class",N3547*0)</f>
        <v>0</v>
      </c>
      <c r="Q3547">
        <f t="shared" si="112"/>
        <v>104.05759999999999</v>
      </c>
    </row>
    <row r="3548" spans="1:17" x14ac:dyDescent="0.3">
      <c r="A3548">
        <v>3547</v>
      </c>
      <c r="B3548" t="s">
        <v>4132</v>
      </c>
      <c r="C3548" s="1">
        <v>43040</v>
      </c>
      <c r="D3548" t="s">
        <v>35</v>
      </c>
      <c r="E3548" t="s">
        <v>77</v>
      </c>
      <c r="F3548" t="s">
        <v>1315</v>
      </c>
      <c r="G3548" t="s">
        <v>1017</v>
      </c>
      <c r="H3548" t="s">
        <v>14</v>
      </c>
      <c r="I3548" t="s">
        <v>15</v>
      </c>
      <c r="J3548" t="s">
        <v>90</v>
      </c>
      <c r="K3548">
        <v>105.98</v>
      </c>
      <c r="L3548">
        <v>7</v>
      </c>
      <c r="M3548">
        <v>0</v>
      </c>
      <c r="N3548">
        <v>4.2392000000000003</v>
      </c>
      <c r="O3548">
        <f t="shared" si="111"/>
        <v>101.74080000000001</v>
      </c>
      <c r="P3548" cm="1">
        <f t="array" ref="P3548">_xlfn.IFS(D3548="Same Day",N3548*0.2,D3548="First Class",N3548*0.1,D3548="Standard Class",N3548*0.5,D3548="Second Class",N3548*0)</f>
        <v>0.42392000000000007</v>
      </c>
      <c r="Q3548">
        <f t="shared" si="112"/>
        <v>144.87075993600001</v>
      </c>
    </row>
    <row r="3549" spans="1:17" x14ac:dyDescent="0.3">
      <c r="A3549">
        <v>3548</v>
      </c>
      <c r="B3549" t="s">
        <v>4132</v>
      </c>
      <c r="C3549" s="1">
        <v>43040</v>
      </c>
      <c r="D3549" t="s">
        <v>35</v>
      </c>
      <c r="E3549" t="s">
        <v>108</v>
      </c>
      <c r="F3549" t="s">
        <v>1315</v>
      </c>
      <c r="G3549" t="s">
        <v>802</v>
      </c>
      <c r="H3549" t="s">
        <v>14</v>
      </c>
      <c r="I3549" t="s">
        <v>19</v>
      </c>
      <c r="J3549" t="s">
        <v>90</v>
      </c>
      <c r="K3549">
        <v>35.06</v>
      </c>
      <c r="L3549">
        <v>2</v>
      </c>
      <c r="M3549">
        <v>0</v>
      </c>
      <c r="N3549">
        <v>10.518000000000001</v>
      </c>
      <c r="O3549">
        <f t="shared" si="111"/>
        <v>24.542000000000002</v>
      </c>
      <c r="P3549" cm="1">
        <f t="array" ref="P3549">_xlfn.IFS(D3549="Same Day",N3549*0.2,D3549="First Class",N3549*0.1,D3549="Standard Class",N3549*0.5,D3549="Second Class",N3549*0)</f>
        <v>1.0518000000000001</v>
      </c>
      <c r="Q3549">
        <f t="shared" si="112"/>
        <v>50.355275600000006</v>
      </c>
    </row>
    <row r="3550" spans="1:17" x14ac:dyDescent="0.3">
      <c r="A3550">
        <v>3549</v>
      </c>
      <c r="B3550" t="s">
        <v>4132</v>
      </c>
      <c r="C3550" s="1">
        <v>43040</v>
      </c>
      <c r="D3550" t="s">
        <v>35</v>
      </c>
      <c r="E3550" t="s">
        <v>84</v>
      </c>
      <c r="F3550" t="s">
        <v>1315</v>
      </c>
      <c r="G3550" t="s">
        <v>3051</v>
      </c>
      <c r="H3550" t="s">
        <v>8</v>
      </c>
      <c r="I3550" t="s">
        <v>9</v>
      </c>
      <c r="J3550" t="s">
        <v>73</v>
      </c>
      <c r="K3550">
        <v>33.94</v>
      </c>
      <c r="L3550">
        <v>1</v>
      </c>
      <c r="M3550">
        <v>0</v>
      </c>
      <c r="N3550">
        <v>9.1638000000000002</v>
      </c>
      <c r="O3550">
        <f t="shared" si="111"/>
        <v>24.776199999999996</v>
      </c>
      <c r="P3550" cm="1">
        <f t="array" ref="P3550">_xlfn.IFS(D3550="Same Day",N3550*0.2,D3550="First Class",N3550*0.1,D3550="Standard Class",N3550*0.5,D3550="Second Class",N3550*0)</f>
        <v>0.91638000000000008</v>
      </c>
      <c r="Q3550">
        <f t="shared" si="112"/>
        <v>47.480614155999994</v>
      </c>
    </row>
    <row r="3551" spans="1:17" x14ac:dyDescent="0.3">
      <c r="A3551">
        <v>3550</v>
      </c>
      <c r="B3551" t="s">
        <v>4132</v>
      </c>
      <c r="C3551" s="1">
        <v>43040</v>
      </c>
      <c r="D3551" t="s">
        <v>35</v>
      </c>
      <c r="E3551" t="s">
        <v>84</v>
      </c>
      <c r="F3551" t="s">
        <v>1315</v>
      </c>
      <c r="G3551" t="s">
        <v>4133</v>
      </c>
      <c r="H3551" t="s">
        <v>14</v>
      </c>
      <c r="I3551" t="s">
        <v>22</v>
      </c>
      <c r="J3551" t="s">
        <v>160</v>
      </c>
      <c r="K3551">
        <v>30</v>
      </c>
      <c r="L3551">
        <v>8</v>
      </c>
      <c r="M3551">
        <v>0</v>
      </c>
      <c r="N3551">
        <v>14.4</v>
      </c>
      <c r="O3551">
        <f t="shared" si="111"/>
        <v>15.6</v>
      </c>
      <c r="P3551" cm="1">
        <f t="array" ref="P3551">_xlfn.IFS(D3551="Same Day",N3551*0.2,D3551="First Class",N3551*0.1,D3551="Standard Class",N3551*0.5,D3551="Second Class",N3551*0)</f>
        <v>1.4400000000000002</v>
      </c>
      <c r="Q3551">
        <f t="shared" si="112"/>
        <v>38.064000000000007</v>
      </c>
    </row>
    <row r="3552" spans="1:17" x14ac:dyDescent="0.3">
      <c r="A3552">
        <v>3551</v>
      </c>
      <c r="B3552" t="s">
        <v>4134</v>
      </c>
      <c r="C3552" s="1">
        <v>42462</v>
      </c>
      <c r="D3552" t="s">
        <v>37</v>
      </c>
      <c r="E3552" t="s">
        <v>84</v>
      </c>
      <c r="F3552" t="s">
        <v>2263</v>
      </c>
      <c r="G3552" t="s">
        <v>2926</v>
      </c>
      <c r="H3552" t="s">
        <v>14</v>
      </c>
      <c r="I3552" t="s">
        <v>18</v>
      </c>
      <c r="J3552" t="s">
        <v>160</v>
      </c>
      <c r="K3552">
        <v>45.527999999999999</v>
      </c>
      <c r="L3552">
        <v>3</v>
      </c>
      <c r="M3552">
        <v>0.2</v>
      </c>
      <c r="N3552">
        <v>15.934799999999999</v>
      </c>
      <c r="O3552">
        <f t="shared" si="111"/>
        <v>29.5932</v>
      </c>
      <c r="P3552" cm="1">
        <f t="array" ref="P3552">_xlfn.IFS(D3552="Same Day",N3552*0.2,D3552="First Class",N3552*0.1,D3552="Standard Class",N3552*0.5,D3552="Second Class",N3552*0)</f>
        <v>0</v>
      </c>
      <c r="Q3552">
        <f t="shared" si="112"/>
        <v>29.5932</v>
      </c>
    </row>
    <row r="3553" spans="1:17" x14ac:dyDescent="0.3">
      <c r="A3553">
        <v>3552</v>
      </c>
      <c r="B3553" t="s">
        <v>4134</v>
      </c>
      <c r="C3553" s="1">
        <v>42462</v>
      </c>
      <c r="D3553" t="s">
        <v>37</v>
      </c>
      <c r="E3553" t="s">
        <v>68</v>
      </c>
      <c r="F3553" t="s">
        <v>2263</v>
      </c>
      <c r="G3553" t="s">
        <v>554</v>
      </c>
      <c r="H3553" t="s">
        <v>8</v>
      </c>
      <c r="I3553" t="s">
        <v>9</v>
      </c>
      <c r="J3553" t="s">
        <v>73</v>
      </c>
      <c r="K3553">
        <v>844.11599999999999</v>
      </c>
      <c r="L3553">
        <v>6</v>
      </c>
      <c r="M3553">
        <v>0.3</v>
      </c>
      <c r="N3553">
        <v>-36.176400000000001</v>
      </c>
      <c r="O3553">
        <f t="shared" si="111"/>
        <v>880.29240000000004</v>
      </c>
      <c r="P3553" cm="1">
        <f t="array" ref="P3553">_xlfn.IFS(D3553="Same Day",N3553*0.2,D3553="First Class",N3553*0.1,D3553="Standard Class",N3553*0.5,D3553="Second Class",N3553*0)</f>
        <v>0</v>
      </c>
      <c r="Q3553">
        <f t="shared" si="112"/>
        <v>880.29240000000004</v>
      </c>
    </row>
    <row r="3554" spans="1:17" x14ac:dyDescent="0.3">
      <c r="A3554">
        <v>3553</v>
      </c>
      <c r="B3554" t="s">
        <v>4134</v>
      </c>
      <c r="C3554" s="1">
        <v>42462</v>
      </c>
      <c r="D3554" t="s">
        <v>37</v>
      </c>
      <c r="E3554" t="s">
        <v>108</v>
      </c>
      <c r="F3554" t="s">
        <v>2263</v>
      </c>
      <c r="G3554" t="s">
        <v>386</v>
      </c>
      <c r="H3554" t="s">
        <v>25</v>
      </c>
      <c r="I3554" t="s">
        <v>26</v>
      </c>
      <c r="J3554" t="s">
        <v>99</v>
      </c>
      <c r="K3554">
        <v>812.73599999999999</v>
      </c>
      <c r="L3554">
        <v>8</v>
      </c>
      <c r="M3554">
        <v>0.2</v>
      </c>
      <c r="N3554">
        <v>60.955199999999998</v>
      </c>
      <c r="O3554">
        <f t="shared" si="111"/>
        <v>751.7808</v>
      </c>
      <c r="P3554" cm="1">
        <f t="array" ref="P3554">_xlfn.IFS(D3554="Same Day",N3554*0.2,D3554="First Class",N3554*0.1,D3554="Standard Class",N3554*0.5,D3554="Second Class",N3554*0)</f>
        <v>0</v>
      </c>
      <c r="Q3554">
        <f t="shared" si="112"/>
        <v>751.7808</v>
      </c>
    </row>
    <row r="3555" spans="1:17" x14ac:dyDescent="0.3">
      <c r="A3555">
        <v>3554</v>
      </c>
      <c r="B3555" t="s">
        <v>4135</v>
      </c>
      <c r="C3555" s="1">
        <v>43065</v>
      </c>
      <c r="D3555" t="s">
        <v>37</v>
      </c>
      <c r="E3555" t="s">
        <v>108</v>
      </c>
      <c r="F3555" t="s">
        <v>1888</v>
      </c>
      <c r="G3555" t="s">
        <v>977</v>
      </c>
      <c r="H3555" t="s">
        <v>14</v>
      </c>
      <c r="I3555" t="s">
        <v>16</v>
      </c>
      <c r="J3555" t="s">
        <v>87</v>
      </c>
      <c r="K3555">
        <v>7.476</v>
      </c>
      <c r="L3555">
        <v>1</v>
      </c>
      <c r="M3555">
        <v>0.7</v>
      </c>
      <c r="N3555">
        <v>-5.9808000000000003</v>
      </c>
      <c r="O3555">
        <f t="shared" si="111"/>
        <v>13.456800000000001</v>
      </c>
      <c r="P3555" cm="1">
        <f t="array" ref="P3555">_xlfn.IFS(D3555="Same Day",N3555*0.2,D3555="First Class",N3555*0.1,D3555="Standard Class",N3555*0.5,D3555="Second Class",N3555*0)</f>
        <v>0</v>
      </c>
      <c r="Q3555">
        <f t="shared" si="112"/>
        <v>13.456800000000001</v>
      </c>
    </row>
    <row r="3556" spans="1:17" x14ac:dyDescent="0.3">
      <c r="A3556">
        <v>3555</v>
      </c>
      <c r="B3556" t="s">
        <v>4136</v>
      </c>
      <c r="C3556" s="1">
        <v>41724</v>
      </c>
      <c r="D3556" t="s">
        <v>37</v>
      </c>
      <c r="E3556" t="s">
        <v>96</v>
      </c>
      <c r="F3556" t="s">
        <v>186</v>
      </c>
      <c r="G3556" t="s">
        <v>1201</v>
      </c>
      <c r="H3556" t="s">
        <v>14</v>
      </c>
      <c r="I3556" t="s">
        <v>15</v>
      </c>
      <c r="J3556" t="s">
        <v>90</v>
      </c>
      <c r="K3556">
        <v>330.4</v>
      </c>
      <c r="L3556">
        <v>2</v>
      </c>
      <c r="M3556">
        <v>0</v>
      </c>
      <c r="N3556">
        <v>85.903999999999996</v>
      </c>
      <c r="O3556">
        <f t="shared" si="111"/>
        <v>244.49599999999998</v>
      </c>
      <c r="P3556" cm="1">
        <f t="array" ref="P3556">_xlfn.IFS(D3556="Same Day",N3556*0.2,D3556="First Class",N3556*0.1,D3556="Standard Class",N3556*0.5,D3556="Second Class",N3556*0)</f>
        <v>0</v>
      </c>
      <c r="Q3556">
        <f t="shared" si="112"/>
        <v>244.49599999999998</v>
      </c>
    </row>
    <row r="3557" spans="1:17" x14ac:dyDescent="0.3">
      <c r="A3557">
        <v>3556</v>
      </c>
      <c r="B3557" t="s">
        <v>4136</v>
      </c>
      <c r="C3557" s="1">
        <v>41724</v>
      </c>
      <c r="D3557" t="s">
        <v>37</v>
      </c>
      <c r="E3557" t="s">
        <v>77</v>
      </c>
      <c r="F3557" t="s">
        <v>186</v>
      </c>
      <c r="G3557" t="s">
        <v>4137</v>
      </c>
      <c r="H3557" t="s">
        <v>25</v>
      </c>
      <c r="I3557" t="s">
        <v>26</v>
      </c>
      <c r="J3557" t="s">
        <v>164</v>
      </c>
      <c r="K3557">
        <v>604.75199999999995</v>
      </c>
      <c r="L3557">
        <v>6</v>
      </c>
      <c r="M3557">
        <v>0.2</v>
      </c>
      <c r="N3557">
        <v>37.796999999999997</v>
      </c>
      <c r="O3557">
        <f t="shared" si="111"/>
        <v>566.95499999999993</v>
      </c>
      <c r="P3557" cm="1">
        <f t="array" ref="P3557">_xlfn.IFS(D3557="Same Day",N3557*0.2,D3557="First Class",N3557*0.1,D3557="Standard Class",N3557*0.5,D3557="Second Class",N3557*0)</f>
        <v>0</v>
      </c>
      <c r="Q3557">
        <f t="shared" si="112"/>
        <v>566.95499999999993</v>
      </c>
    </row>
    <row r="3558" spans="1:17" x14ac:dyDescent="0.3">
      <c r="A3558">
        <v>3557</v>
      </c>
      <c r="B3558" t="s">
        <v>4138</v>
      </c>
      <c r="C3558" s="1">
        <v>43074</v>
      </c>
      <c r="D3558" t="s">
        <v>38</v>
      </c>
      <c r="E3558" t="s">
        <v>96</v>
      </c>
      <c r="F3558" t="s">
        <v>714</v>
      </c>
      <c r="G3558" t="s">
        <v>1866</v>
      </c>
      <c r="H3558" t="s">
        <v>14</v>
      </c>
      <c r="I3558" t="s">
        <v>18</v>
      </c>
      <c r="J3558" t="s">
        <v>90</v>
      </c>
      <c r="K3558">
        <v>45.36</v>
      </c>
      <c r="L3558">
        <v>7</v>
      </c>
      <c r="M3558">
        <v>0</v>
      </c>
      <c r="N3558">
        <v>21.7728</v>
      </c>
      <c r="O3558">
        <f t="shared" si="111"/>
        <v>23.587199999999999</v>
      </c>
      <c r="P3558" cm="1">
        <f t="array" ref="P3558">_xlfn.IFS(D3558="Same Day",N3558*0.2,D3558="First Class",N3558*0.1,D3558="Standard Class",N3558*0.5,D3558="Second Class",N3558*0)</f>
        <v>10.8864</v>
      </c>
      <c r="Q3558">
        <f t="shared" si="112"/>
        <v>280.36689408000001</v>
      </c>
    </row>
    <row r="3559" spans="1:17" x14ac:dyDescent="0.3">
      <c r="A3559">
        <v>3558</v>
      </c>
      <c r="B3559" t="s">
        <v>4138</v>
      </c>
      <c r="C3559" s="1">
        <v>43074</v>
      </c>
      <c r="D3559" t="s">
        <v>38</v>
      </c>
      <c r="E3559" t="s">
        <v>108</v>
      </c>
      <c r="F3559" t="s">
        <v>714</v>
      </c>
      <c r="G3559" t="s">
        <v>1918</v>
      </c>
      <c r="H3559" t="s">
        <v>14</v>
      </c>
      <c r="I3559" t="s">
        <v>16</v>
      </c>
      <c r="J3559" t="s">
        <v>101</v>
      </c>
      <c r="K3559">
        <v>10.128</v>
      </c>
      <c r="L3559">
        <v>2</v>
      </c>
      <c r="M3559">
        <v>0.2</v>
      </c>
      <c r="N3559">
        <v>3.6714000000000002</v>
      </c>
      <c r="O3559">
        <f t="shared" si="111"/>
        <v>6.4565999999999999</v>
      </c>
      <c r="P3559" cm="1">
        <f t="array" ref="P3559">_xlfn.IFS(D3559="Same Day",N3559*0.2,D3559="First Class",N3559*0.1,D3559="Standard Class",N3559*0.5,D3559="Second Class",N3559*0)</f>
        <v>1.8357000000000001</v>
      </c>
      <c r="Q3559">
        <f t="shared" si="112"/>
        <v>18.30898062</v>
      </c>
    </row>
    <row r="3560" spans="1:17" x14ac:dyDescent="0.3">
      <c r="A3560">
        <v>3559</v>
      </c>
      <c r="B3560" t="s">
        <v>4139</v>
      </c>
      <c r="C3560" s="1">
        <v>43051</v>
      </c>
      <c r="D3560" t="s">
        <v>38</v>
      </c>
      <c r="E3560" t="s">
        <v>77</v>
      </c>
      <c r="F3560" t="s">
        <v>3985</v>
      </c>
      <c r="G3560" t="s">
        <v>3084</v>
      </c>
      <c r="H3560" t="s">
        <v>14</v>
      </c>
      <c r="I3560" t="s">
        <v>16</v>
      </c>
      <c r="J3560" t="s">
        <v>101</v>
      </c>
      <c r="K3560">
        <v>21.792000000000002</v>
      </c>
      <c r="L3560">
        <v>4</v>
      </c>
      <c r="M3560">
        <v>0.2</v>
      </c>
      <c r="N3560">
        <v>7.6272000000000002</v>
      </c>
      <c r="O3560">
        <f t="shared" si="111"/>
        <v>14.164800000000001</v>
      </c>
      <c r="P3560" cm="1">
        <f t="array" ref="P3560">_xlfn.IFS(D3560="Same Day",N3560*0.2,D3560="First Class",N3560*0.1,D3560="Standard Class",N3560*0.5,D3560="Second Class",N3560*0)</f>
        <v>3.8136000000000001</v>
      </c>
      <c r="Q3560">
        <f t="shared" si="112"/>
        <v>68.183681280000002</v>
      </c>
    </row>
    <row r="3561" spans="1:17" x14ac:dyDescent="0.3">
      <c r="A3561">
        <v>3560</v>
      </c>
      <c r="B3561" t="s">
        <v>4139</v>
      </c>
      <c r="C3561" s="1">
        <v>43051</v>
      </c>
      <c r="D3561" t="s">
        <v>38</v>
      </c>
      <c r="E3561" t="s">
        <v>96</v>
      </c>
      <c r="F3561" t="s">
        <v>3985</v>
      </c>
      <c r="G3561" t="s">
        <v>2237</v>
      </c>
      <c r="H3561" t="s">
        <v>25</v>
      </c>
      <c r="I3561" t="s">
        <v>28</v>
      </c>
      <c r="J3561" t="s">
        <v>213</v>
      </c>
      <c r="K3561">
        <v>439.8</v>
      </c>
      <c r="L3561">
        <v>4</v>
      </c>
      <c r="M3561">
        <v>0</v>
      </c>
      <c r="N3561">
        <v>145.13399999999999</v>
      </c>
      <c r="O3561">
        <f t="shared" si="111"/>
        <v>294.66600000000005</v>
      </c>
      <c r="P3561" cm="1">
        <f t="array" ref="P3561">_xlfn.IFS(D3561="Same Day",N3561*0.2,D3561="First Class",N3561*0.1,D3561="Standard Class",N3561*0.5,D3561="Second Class",N3561*0)</f>
        <v>72.566999999999993</v>
      </c>
      <c r="Q3561">
        <f t="shared" si="112"/>
        <v>21677.693622000003</v>
      </c>
    </row>
    <row r="3562" spans="1:17" x14ac:dyDescent="0.3">
      <c r="A3562">
        <v>3561</v>
      </c>
      <c r="B3562" t="s">
        <v>4140</v>
      </c>
      <c r="C3562" s="1">
        <v>42987</v>
      </c>
      <c r="D3562" t="s">
        <v>37</v>
      </c>
      <c r="E3562" t="s">
        <v>108</v>
      </c>
      <c r="F3562" t="s">
        <v>968</v>
      </c>
      <c r="G3562" t="s">
        <v>1502</v>
      </c>
      <c r="H3562" t="s">
        <v>14</v>
      </c>
      <c r="I3562" t="s">
        <v>20</v>
      </c>
      <c r="J3562" t="s">
        <v>87</v>
      </c>
      <c r="K3562">
        <v>8.2560000000000002</v>
      </c>
      <c r="L3562">
        <v>4</v>
      </c>
      <c r="M3562">
        <v>0.2</v>
      </c>
      <c r="N3562">
        <v>0.61919999999999997</v>
      </c>
      <c r="O3562">
        <f t="shared" si="111"/>
        <v>7.6368</v>
      </c>
      <c r="P3562" cm="1">
        <f t="array" ref="P3562">_xlfn.IFS(D3562="Same Day",N3562*0.2,D3562="First Class",N3562*0.1,D3562="Standard Class",N3562*0.5,D3562="Second Class",N3562*0)</f>
        <v>0</v>
      </c>
      <c r="Q3562">
        <f t="shared" si="112"/>
        <v>7.6368</v>
      </c>
    </row>
    <row r="3563" spans="1:17" x14ac:dyDescent="0.3">
      <c r="A3563">
        <v>3562</v>
      </c>
      <c r="B3563" t="s">
        <v>4140</v>
      </c>
      <c r="C3563" s="1">
        <v>42987</v>
      </c>
      <c r="D3563" t="s">
        <v>37</v>
      </c>
      <c r="E3563" t="s">
        <v>96</v>
      </c>
      <c r="F3563" t="s">
        <v>968</v>
      </c>
      <c r="G3563" t="s">
        <v>1849</v>
      </c>
      <c r="H3563" t="s">
        <v>14</v>
      </c>
      <c r="I3563" t="s">
        <v>16</v>
      </c>
      <c r="J3563" t="s">
        <v>101</v>
      </c>
      <c r="K3563">
        <v>25.56</v>
      </c>
      <c r="L3563">
        <v>5</v>
      </c>
      <c r="M3563">
        <v>0.7</v>
      </c>
      <c r="N3563">
        <v>-20.448</v>
      </c>
      <c r="O3563">
        <f t="shared" si="111"/>
        <v>46.007999999999996</v>
      </c>
      <c r="P3563" cm="1">
        <f t="array" ref="P3563">_xlfn.IFS(D3563="Same Day",N3563*0.2,D3563="First Class",N3563*0.1,D3563="Standard Class",N3563*0.5,D3563="Second Class",N3563*0)</f>
        <v>0</v>
      </c>
      <c r="Q3563">
        <f t="shared" si="112"/>
        <v>46.007999999999996</v>
      </c>
    </row>
    <row r="3564" spans="1:17" x14ac:dyDescent="0.3">
      <c r="A3564">
        <v>3563</v>
      </c>
      <c r="B3564" t="s">
        <v>4140</v>
      </c>
      <c r="C3564" s="1">
        <v>42987</v>
      </c>
      <c r="D3564" t="s">
        <v>37</v>
      </c>
      <c r="E3564" t="s">
        <v>108</v>
      </c>
      <c r="F3564" t="s">
        <v>968</v>
      </c>
      <c r="G3564" t="s">
        <v>145</v>
      </c>
      <c r="H3564" t="s">
        <v>14</v>
      </c>
      <c r="I3564" t="s">
        <v>16</v>
      </c>
      <c r="J3564" t="s">
        <v>87</v>
      </c>
      <c r="K3564">
        <v>4.3680000000000003</v>
      </c>
      <c r="L3564">
        <v>2</v>
      </c>
      <c r="M3564">
        <v>0.7</v>
      </c>
      <c r="N3564">
        <v>-3.0575999999999999</v>
      </c>
      <c r="O3564">
        <f t="shared" si="111"/>
        <v>7.4256000000000002</v>
      </c>
      <c r="P3564" cm="1">
        <f t="array" ref="P3564">_xlfn.IFS(D3564="Same Day",N3564*0.2,D3564="First Class",N3564*0.1,D3564="Standard Class",N3564*0.5,D3564="Second Class",N3564*0)</f>
        <v>0</v>
      </c>
      <c r="Q3564">
        <f t="shared" si="112"/>
        <v>7.4256000000000002</v>
      </c>
    </row>
    <row r="3565" spans="1:17" x14ac:dyDescent="0.3">
      <c r="A3565">
        <v>3564</v>
      </c>
      <c r="B3565" t="s">
        <v>4140</v>
      </c>
      <c r="C3565" s="1">
        <v>42987</v>
      </c>
      <c r="D3565" t="s">
        <v>37</v>
      </c>
      <c r="E3565" t="s">
        <v>77</v>
      </c>
      <c r="F3565" t="s">
        <v>968</v>
      </c>
      <c r="G3565" t="s">
        <v>4141</v>
      </c>
      <c r="H3565" t="s">
        <v>14</v>
      </c>
      <c r="I3565" t="s">
        <v>18</v>
      </c>
      <c r="J3565" t="s">
        <v>160</v>
      </c>
      <c r="K3565">
        <v>11.52</v>
      </c>
      <c r="L3565">
        <v>4</v>
      </c>
      <c r="M3565">
        <v>0.2</v>
      </c>
      <c r="N3565">
        <v>3.7440000000000002</v>
      </c>
      <c r="O3565">
        <f t="shared" si="111"/>
        <v>7.7759999999999998</v>
      </c>
      <c r="P3565" cm="1">
        <f t="array" ref="P3565">_xlfn.IFS(D3565="Same Day",N3565*0.2,D3565="First Class",N3565*0.1,D3565="Standard Class",N3565*0.5,D3565="Second Class",N3565*0)</f>
        <v>0</v>
      </c>
      <c r="Q3565">
        <f t="shared" si="112"/>
        <v>7.7759999999999998</v>
      </c>
    </row>
    <row r="3566" spans="1:17" x14ac:dyDescent="0.3">
      <c r="A3566">
        <v>3565</v>
      </c>
      <c r="B3566" t="s">
        <v>4142</v>
      </c>
      <c r="C3566" s="1">
        <v>42557</v>
      </c>
      <c r="D3566" t="s">
        <v>35</v>
      </c>
      <c r="E3566" t="s">
        <v>96</v>
      </c>
      <c r="F3566" t="s">
        <v>747</v>
      </c>
      <c r="G3566" t="s">
        <v>4143</v>
      </c>
      <c r="H3566" t="s">
        <v>14</v>
      </c>
      <c r="I3566" t="s">
        <v>18</v>
      </c>
      <c r="J3566" t="s">
        <v>160</v>
      </c>
      <c r="K3566">
        <v>12.96</v>
      </c>
      <c r="L3566">
        <v>2</v>
      </c>
      <c r="M3566">
        <v>0</v>
      </c>
      <c r="N3566">
        <v>6.2207999999999997</v>
      </c>
      <c r="O3566">
        <f t="shared" si="111"/>
        <v>6.7392000000000012</v>
      </c>
      <c r="P3566" cm="1">
        <f t="array" ref="P3566">_xlfn.IFS(D3566="Same Day",N3566*0.2,D3566="First Class",N3566*0.1,D3566="Standard Class",N3566*0.5,D3566="Second Class",N3566*0)</f>
        <v>0.62207999999999997</v>
      </c>
      <c r="Q3566">
        <f t="shared" si="112"/>
        <v>10.931521536000002</v>
      </c>
    </row>
    <row r="3567" spans="1:17" x14ac:dyDescent="0.3">
      <c r="A3567">
        <v>3566</v>
      </c>
      <c r="B3567" t="s">
        <v>4142</v>
      </c>
      <c r="C3567" s="1">
        <v>42557</v>
      </c>
      <c r="D3567" t="s">
        <v>35</v>
      </c>
      <c r="E3567" t="s">
        <v>96</v>
      </c>
      <c r="F3567" t="s">
        <v>747</v>
      </c>
      <c r="G3567" t="s">
        <v>2496</v>
      </c>
      <c r="H3567" t="s">
        <v>14</v>
      </c>
      <c r="I3567" t="s">
        <v>23</v>
      </c>
      <c r="J3567" t="s">
        <v>80</v>
      </c>
      <c r="K3567">
        <v>3.96</v>
      </c>
      <c r="L3567">
        <v>2</v>
      </c>
      <c r="M3567">
        <v>0</v>
      </c>
      <c r="N3567">
        <v>7.9200000000000007E-2</v>
      </c>
      <c r="O3567">
        <f t="shared" si="111"/>
        <v>3.8807999999999998</v>
      </c>
      <c r="P3567" cm="1">
        <f t="array" ref="P3567">_xlfn.IFS(D3567="Same Day",N3567*0.2,D3567="First Class",N3567*0.1,D3567="Standard Class",N3567*0.5,D3567="Second Class",N3567*0)</f>
        <v>7.9200000000000017E-3</v>
      </c>
      <c r="Q3567">
        <f t="shared" si="112"/>
        <v>3.9115359359999995</v>
      </c>
    </row>
    <row r="3568" spans="1:17" x14ac:dyDescent="0.3">
      <c r="A3568">
        <v>3567</v>
      </c>
      <c r="B3568" t="s">
        <v>4144</v>
      </c>
      <c r="C3568" s="1">
        <v>42992</v>
      </c>
      <c r="D3568" t="s">
        <v>38</v>
      </c>
      <c r="E3568" t="s">
        <v>68</v>
      </c>
      <c r="F3568" t="s">
        <v>1768</v>
      </c>
      <c r="G3568" t="s">
        <v>330</v>
      </c>
      <c r="H3568" t="s">
        <v>14</v>
      </c>
      <c r="I3568" t="s">
        <v>16</v>
      </c>
      <c r="J3568" t="s">
        <v>101</v>
      </c>
      <c r="K3568">
        <v>1577.94</v>
      </c>
      <c r="L3568">
        <v>3</v>
      </c>
      <c r="M3568">
        <v>0</v>
      </c>
      <c r="N3568">
        <v>757.41120000000001</v>
      </c>
      <c r="O3568">
        <f t="shared" si="111"/>
        <v>820.52880000000005</v>
      </c>
      <c r="P3568" cm="1">
        <f t="array" ref="P3568">_xlfn.IFS(D3568="Same Day",N3568*0.2,D3568="First Class",N3568*0.1,D3568="Standard Class",N3568*0.5,D3568="Second Class",N3568*0)</f>
        <v>378.7056</v>
      </c>
      <c r="Q3568">
        <f t="shared" si="112"/>
        <v>311559.38032128004</v>
      </c>
    </row>
    <row r="3569" spans="1:17" x14ac:dyDescent="0.3">
      <c r="A3569">
        <v>3568</v>
      </c>
      <c r="B3569" t="s">
        <v>4145</v>
      </c>
      <c r="C3569" s="1">
        <v>42627</v>
      </c>
      <c r="D3569" t="s">
        <v>37</v>
      </c>
      <c r="E3569" t="s">
        <v>77</v>
      </c>
      <c r="F3569" t="s">
        <v>3334</v>
      </c>
      <c r="G3569" t="s">
        <v>3625</v>
      </c>
      <c r="H3569" t="s">
        <v>8</v>
      </c>
      <c r="I3569" t="s">
        <v>12</v>
      </c>
      <c r="J3569" t="s">
        <v>87</v>
      </c>
      <c r="K3569">
        <v>15.007999999999999</v>
      </c>
      <c r="L3569">
        <v>4</v>
      </c>
      <c r="M3569">
        <v>0.6</v>
      </c>
      <c r="N3569">
        <v>-12.006399999999999</v>
      </c>
      <c r="O3569">
        <f t="shared" si="111"/>
        <v>27.014399999999998</v>
      </c>
      <c r="P3569" cm="1">
        <f t="array" ref="P3569">_xlfn.IFS(D3569="Same Day",N3569*0.2,D3569="First Class",N3569*0.1,D3569="Standard Class",N3569*0.5,D3569="Second Class",N3569*0)</f>
        <v>0</v>
      </c>
      <c r="Q3569">
        <f t="shared" si="112"/>
        <v>27.014399999999998</v>
      </c>
    </row>
    <row r="3570" spans="1:17" x14ac:dyDescent="0.3">
      <c r="A3570">
        <v>3569</v>
      </c>
      <c r="B3570" t="s">
        <v>4146</v>
      </c>
      <c r="C3570" s="1">
        <v>42919</v>
      </c>
      <c r="D3570" t="s">
        <v>36</v>
      </c>
      <c r="E3570" t="s">
        <v>84</v>
      </c>
      <c r="F3570" t="s">
        <v>438</v>
      </c>
      <c r="G3570" t="s">
        <v>596</v>
      </c>
      <c r="H3570" t="s">
        <v>25</v>
      </c>
      <c r="I3570" t="s">
        <v>28</v>
      </c>
      <c r="J3570" t="s">
        <v>90</v>
      </c>
      <c r="K3570">
        <v>59.98</v>
      </c>
      <c r="L3570">
        <v>2</v>
      </c>
      <c r="M3570">
        <v>0</v>
      </c>
      <c r="N3570">
        <v>26.391200000000001</v>
      </c>
      <c r="O3570">
        <f t="shared" si="111"/>
        <v>33.588799999999992</v>
      </c>
      <c r="P3570" cm="1">
        <f t="array" ref="P3570">_xlfn.IFS(D3570="Same Day",N3570*0.2,D3570="First Class",N3570*0.1,D3570="Standard Class",N3570*0.5,D3570="Second Class",N3570*0)</f>
        <v>5.2782400000000003</v>
      </c>
      <c r="Q3570">
        <f t="shared" si="112"/>
        <v>210.87854771199997</v>
      </c>
    </row>
    <row r="3571" spans="1:17" x14ac:dyDescent="0.3">
      <c r="A3571">
        <v>3570</v>
      </c>
      <c r="B3571" t="s">
        <v>4146</v>
      </c>
      <c r="C3571" s="1">
        <v>42919</v>
      </c>
      <c r="D3571" t="s">
        <v>36</v>
      </c>
      <c r="E3571" t="s">
        <v>108</v>
      </c>
      <c r="F3571" t="s">
        <v>438</v>
      </c>
      <c r="G3571" t="s">
        <v>516</v>
      </c>
      <c r="H3571" t="s">
        <v>25</v>
      </c>
      <c r="I3571" t="s">
        <v>27</v>
      </c>
      <c r="J3571" t="s">
        <v>517</v>
      </c>
      <c r="K3571">
        <v>2395.1999999999998</v>
      </c>
      <c r="L3571">
        <v>6</v>
      </c>
      <c r="M3571">
        <v>0.2</v>
      </c>
      <c r="N3571">
        <v>209.58</v>
      </c>
      <c r="O3571">
        <f t="shared" si="111"/>
        <v>2185.62</v>
      </c>
      <c r="P3571" cm="1">
        <f t="array" ref="P3571">_xlfn.IFS(D3571="Same Day",N3571*0.2,D3571="First Class",N3571*0.1,D3571="Standard Class",N3571*0.5,D3571="Second Class",N3571*0)</f>
        <v>41.916000000000004</v>
      </c>
      <c r="Q3571">
        <f t="shared" si="112"/>
        <v>93798.067920000001</v>
      </c>
    </row>
    <row r="3572" spans="1:17" x14ac:dyDescent="0.3">
      <c r="A3572">
        <v>3571</v>
      </c>
      <c r="B3572" t="s">
        <v>4146</v>
      </c>
      <c r="C3572" s="1">
        <v>42919</v>
      </c>
      <c r="D3572" t="s">
        <v>36</v>
      </c>
      <c r="E3572" t="s">
        <v>77</v>
      </c>
      <c r="F3572" t="s">
        <v>438</v>
      </c>
      <c r="G3572" t="s">
        <v>1540</v>
      </c>
      <c r="H3572" t="s">
        <v>25</v>
      </c>
      <c r="I3572" t="s">
        <v>28</v>
      </c>
      <c r="J3572" t="s">
        <v>90</v>
      </c>
      <c r="K3572">
        <v>1687.8</v>
      </c>
      <c r="L3572">
        <v>4</v>
      </c>
      <c r="M3572">
        <v>0</v>
      </c>
      <c r="N3572">
        <v>742.63199999999995</v>
      </c>
      <c r="O3572">
        <f t="shared" si="111"/>
        <v>945.16800000000001</v>
      </c>
      <c r="P3572" cm="1">
        <f t="array" ref="P3572">_xlfn.IFS(D3572="Same Day",N3572*0.2,D3572="First Class",N3572*0.1,D3572="Standard Class",N3572*0.5,D3572="Second Class",N3572*0)</f>
        <v>148.5264</v>
      </c>
      <c r="Q3572">
        <f t="shared" si="112"/>
        <v>141327.5684352</v>
      </c>
    </row>
    <row r="3573" spans="1:17" x14ac:dyDescent="0.3">
      <c r="A3573">
        <v>3572</v>
      </c>
      <c r="B3573" t="s">
        <v>4146</v>
      </c>
      <c r="C3573" s="1">
        <v>42919</v>
      </c>
      <c r="D3573" t="s">
        <v>36</v>
      </c>
      <c r="E3573" t="s">
        <v>68</v>
      </c>
      <c r="F3573" t="s">
        <v>438</v>
      </c>
      <c r="G3573" t="s">
        <v>711</v>
      </c>
      <c r="H3573" t="s">
        <v>25</v>
      </c>
      <c r="I3573" t="s">
        <v>26</v>
      </c>
      <c r="J3573" t="s">
        <v>99</v>
      </c>
      <c r="K3573">
        <v>7.992</v>
      </c>
      <c r="L3573">
        <v>1</v>
      </c>
      <c r="M3573">
        <v>0.2</v>
      </c>
      <c r="N3573">
        <v>2.6972999999999998</v>
      </c>
      <c r="O3573">
        <f t="shared" si="111"/>
        <v>5.2947000000000006</v>
      </c>
      <c r="P3573" cm="1">
        <f t="array" ref="P3573">_xlfn.IFS(D3573="Same Day",N3573*0.2,D3573="First Class",N3573*0.1,D3573="Standard Class",N3573*0.5,D3573="Second Class",N3573*0)</f>
        <v>0.53945999999999994</v>
      </c>
      <c r="Q3573">
        <f t="shared" si="112"/>
        <v>8.1509788620000005</v>
      </c>
    </row>
    <row r="3574" spans="1:17" x14ac:dyDescent="0.3">
      <c r="A3574">
        <v>3573</v>
      </c>
      <c r="B3574" t="s">
        <v>4147</v>
      </c>
      <c r="C3574" s="1">
        <v>42920</v>
      </c>
      <c r="D3574" t="s">
        <v>38</v>
      </c>
      <c r="E3574" t="s">
        <v>68</v>
      </c>
      <c r="F3574" t="s">
        <v>4148</v>
      </c>
      <c r="G3574" t="s">
        <v>1433</v>
      </c>
      <c r="H3574" t="s">
        <v>14</v>
      </c>
      <c r="I3574" t="s">
        <v>18</v>
      </c>
      <c r="J3574" t="s">
        <v>298</v>
      </c>
      <c r="K3574">
        <v>5.1840000000000002</v>
      </c>
      <c r="L3574">
        <v>1</v>
      </c>
      <c r="M3574">
        <v>0.2</v>
      </c>
      <c r="N3574">
        <v>1.8144</v>
      </c>
      <c r="O3574">
        <f t="shared" si="111"/>
        <v>3.3696000000000002</v>
      </c>
      <c r="P3574" cm="1">
        <f t="array" ref="P3574">_xlfn.IFS(D3574="Same Day",N3574*0.2,D3574="First Class",N3574*0.1,D3574="Standard Class",N3574*0.5,D3574="Second Class",N3574*0)</f>
        <v>0.90720000000000001</v>
      </c>
      <c r="Q3574">
        <f t="shared" si="112"/>
        <v>6.4265011200000002</v>
      </c>
    </row>
    <row r="3575" spans="1:17" x14ac:dyDescent="0.3">
      <c r="A3575">
        <v>3574</v>
      </c>
      <c r="B3575" t="s">
        <v>4149</v>
      </c>
      <c r="C3575" s="1">
        <v>42959</v>
      </c>
      <c r="D3575" t="s">
        <v>38</v>
      </c>
      <c r="E3575" t="s">
        <v>96</v>
      </c>
      <c r="F3575" t="s">
        <v>2602</v>
      </c>
      <c r="G3575" t="s">
        <v>585</v>
      </c>
      <c r="H3575" t="s">
        <v>14</v>
      </c>
      <c r="I3575" t="s">
        <v>20</v>
      </c>
      <c r="J3575" t="s">
        <v>87</v>
      </c>
      <c r="K3575">
        <v>11.68</v>
      </c>
      <c r="L3575">
        <v>2</v>
      </c>
      <c r="M3575">
        <v>0</v>
      </c>
      <c r="N3575">
        <v>5.4896000000000003</v>
      </c>
      <c r="O3575">
        <f t="shared" si="111"/>
        <v>6.1903999999999995</v>
      </c>
      <c r="P3575" cm="1">
        <f t="array" ref="P3575">_xlfn.IFS(D3575="Same Day",N3575*0.2,D3575="First Class",N3575*0.1,D3575="Standard Class",N3575*0.5,D3575="Second Class",N3575*0)</f>
        <v>2.7448000000000001</v>
      </c>
      <c r="Q3575">
        <f t="shared" si="112"/>
        <v>23.181809919999999</v>
      </c>
    </row>
    <row r="3576" spans="1:17" x14ac:dyDescent="0.3">
      <c r="A3576">
        <v>3575</v>
      </c>
      <c r="B3576" t="s">
        <v>4149</v>
      </c>
      <c r="C3576" s="1">
        <v>42959</v>
      </c>
      <c r="D3576" t="s">
        <v>38</v>
      </c>
      <c r="E3576" t="s">
        <v>96</v>
      </c>
      <c r="F3576" t="s">
        <v>2602</v>
      </c>
      <c r="G3576" t="s">
        <v>4150</v>
      </c>
      <c r="H3576" t="s">
        <v>14</v>
      </c>
      <c r="I3576" t="s">
        <v>20</v>
      </c>
      <c r="J3576" t="s">
        <v>87</v>
      </c>
      <c r="K3576">
        <v>104.8</v>
      </c>
      <c r="L3576">
        <v>10</v>
      </c>
      <c r="M3576">
        <v>0</v>
      </c>
      <c r="N3576">
        <v>26.2</v>
      </c>
      <c r="O3576">
        <f t="shared" si="111"/>
        <v>78.599999999999994</v>
      </c>
      <c r="P3576" cm="1">
        <f t="array" ref="P3576">_xlfn.IFS(D3576="Same Day",N3576*0.2,D3576="First Class",N3576*0.1,D3576="Standard Class",N3576*0.5,D3576="Second Class",N3576*0)</f>
        <v>13.1</v>
      </c>
      <c r="Q3576">
        <f t="shared" si="112"/>
        <v>1108.26</v>
      </c>
    </row>
    <row r="3577" spans="1:17" x14ac:dyDescent="0.3">
      <c r="A3577">
        <v>3576</v>
      </c>
      <c r="B3577" t="s">
        <v>4151</v>
      </c>
      <c r="C3577" s="1">
        <v>42087</v>
      </c>
      <c r="D3577" t="s">
        <v>38</v>
      </c>
      <c r="E3577" t="s">
        <v>96</v>
      </c>
      <c r="F3577" t="s">
        <v>2033</v>
      </c>
      <c r="G3577" t="s">
        <v>1480</v>
      </c>
      <c r="H3577" t="s">
        <v>14</v>
      </c>
      <c r="I3577" t="s">
        <v>18</v>
      </c>
      <c r="J3577" t="s">
        <v>160</v>
      </c>
      <c r="K3577">
        <v>14.496</v>
      </c>
      <c r="L3577">
        <v>3</v>
      </c>
      <c r="M3577">
        <v>0.2</v>
      </c>
      <c r="N3577">
        <v>4.8924000000000003</v>
      </c>
      <c r="O3577">
        <f t="shared" si="111"/>
        <v>9.6036000000000001</v>
      </c>
      <c r="P3577" cm="1">
        <f t="array" ref="P3577">_xlfn.IFS(D3577="Same Day",N3577*0.2,D3577="First Class",N3577*0.1,D3577="Standard Class",N3577*0.5,D3577="Second Class",N3577*0)</f>
        <v>2.4462000000000002</v>
      </c>
      <c r="Q3577">
        <f t="shared" si="112"/>
        <v>33.095926320000004</v>
      </c>
    </row>
    <row r="3578" spans="1:17" x14ac:dyDescent="0.3">
      <c r="A3578">
        <v>3577</v>
      </c>
      <c r="B3578" t="s">
        <v>4152</v>
      </c>
      <c r="C3578" s="1">
        <v>42532</v>
      </c>
      <c r="D3578" t="s">
        <v>38</v>
      </c>
      <c r="E3578" t="s">
        <v>68</v>
      </c>
      <c r="F3578" t="s">
        <v>453</v>
      </c>
      <c r="G3578" t="s">
        <v>1257</v>
      </c>
      <c r="H3578" t="s">
        <v>14</v>
      </c>
      <c r="I3578" t="s">
        <v>16</v>
      </c>
      <c r="J3578" t="s">
        <v>101</v>
      </c>
      <c r="K3578">
        <v>4.7839999999999998</v>
      </c>
      <c r="L3578">
        <v>1</v>
      </c>
      <c r="M3578">
        <v>0.2</v>
      </c>
      <c r="N3578">
        <v>1.5548</v>
      </c>
      <c r="O3578">
        <f t="shared" si="111"/>
        <v>3.2291999999999996</v>
      </c>
      <c r="P3578" cm="1">
        <f t="array" ref="P3578">_xlfn.IFS(D3578="Same Day",N3578*0.2,D3578="First Class",N3578*0.1,D3578="Standard Class",N3578*0.5,D3578="Second Class",N3578*0)</f>
        <v>0.77739999999999998</v>
      </c>
      <c r="Q3578">
        <f t="shared" si="112"/>
        <v>5.7395800799999996</v>
      </c>
    </row>
    <row r="3579" spans="1:17" x14ac:dyDescent="0.3">
      <c r="A3579">
        <v>3578</v>
      </c>
      <c r="B3579" t="s">
        <v>4152</v>
      </c>
      <c r="C3579" s="1">
        <v>42532</v>
      </c>
      <c r="D3579" t="s">
        <v>38</v>
      </c>
      <c r="E3579" t="s">
        <v>108</v>
      </c>
      <c r="F3579" t="s">
        <v>453</v>
      </c>
      <c r="G3579" t="s">
        <v>514</v>
      </c>
      <c r="H3579" t="s">
        <v>14</v>
      </c>
      <c r="I3579" t="s">
        <v>18</v>
      </c>
      <c r="J3579" t="s">
        <v>298</v>
      </c>
      <c r="K3579">
        <v>4.7300000000000004</v>
      </c>
      <c r="L3579">
        <v>1</v>
      </c>
      <c r="M3579">
        <v>0</v>
      </c>
      <c r="N3579">
        <v>2.3176999999999999</v>
      </c>
      <c r="O3579">
        <f t="shared" si="111"/>
        <v>2.4123000000000006</v>
      </c>
      <c r="P3579" cm="1">
        <f t="array" ref="P3579">_xlfn.IFS(D3579="Same Day",N3579*0.2,D3579="First Class",N3579*0.1,D3579="Standard Class",N3579*0.5,D3579="Second Class",N3579*0)</f>
        <v>1.1588499999999999</v>
      </c>
      <c r="Q3579">
        <f t="shared" si="112"/>
        <v>5.2077938550000011</v>
      </c>
    </row>
    <row r="3580" spans="1:17" x14ac:dyDescent="0.3">
      <c r="A3580">
        <v>3579</v>
      </c>
      <c r="B3580" t="s">
        <v>4153</v>
      </c>
      <c r="C3580" s="1">
        <v>42580</v>
      </c>
      <c r="D3580" t="s">
        <v>38</v>
      </c>
      <c r="E3580" t="s">
        <v>84</v>
      </c>
      <c r="F3580" t="s">
        <v>1720</v>
      </c>
      <c r="G3580" t="s">
        <v>4154</v>
      </c>
      <c r="H3580" t="s">
        <v>14</v>
      </c>
      <c r="I3580" t="s">
        <v>15</v>
      </c>
      <c r="J3580" t="s">
        <v>90</v>
      </c>
      <c r="K3580">
        <v>7.89</v>
      </c>
      <c r="L3580">
        <v>1</v>
      </c>
      <c r="M3580">
        <v>0</v>
      </c>
      <c r="N3580">
        <v>0.31559999999999999</v>
      </c>
      <c r="O3580">
        <f t="shared" si="111"/>
        <v>7.5743999999999998</v>
      </c>
      <c r="P3580" cm="1">
        <f t="array" ref="P3580">_xlfn.IFS(D3580="Same Day",N3580*0.2,D3580="First Class",N3580*0.1,D3580="Standard Class",N3580*0.5,D3580="Second Class",N3580*0)</f>
        <v>0.1578</v>
      </c>
      <c r="Q3580">
        <f t="shared" si="112"/>
        <v>8.7696403199999988</v>
      </c>
    </row>
    <row r="3581" spans="1:17" x14ac:dyDescent="0.3">
      <c r="A3581">
        <v>3580</v>
      </c>
      <c r="B3581" t="s">
        <v>4153</v>
      </c>
      <c r="C3581" s="1">
        <v>42580</v>
      </c>
      <c r="D3581" t="s">
        <v>38</v>
      </c>
      <c r="E3581" t="s">
        <v>108</v>
      </c>
      <c r="F3581" t="s">
        <v>1720</v>
      </c>
      <c r="G3581" t="s">
        <v>3465</v>
      </c>
      <c r="H3581" t="s">
        <v>14</v>
      </c>
      <c r="I3581" t="s">
        <v>18</v>
      </c>
      <c r="J3581" t="s">
        <v>3466</v>
      </c>
      <c r="K3581">
        <v>65.5</v>
      </c>
      <c r="L3581">
        <v>5</v>
      </c>
      <c r="M3581">
        <v>0</v>
      </c>
      <c r="N3581">
        <v>32.094999999999999</v>
      </c>
      <c r="O3581">
        <f t="shared" si="111"/>
        <v>33.405000000000001</v>
      </c>
      <c r="P3581" cm="1">
        <f t="array" ref="P3581">_xlfn.IFS(D3581="Same Day",N3581*0.2,D3581="First Class",N3581*0.1,D3581="Standard Class",N3581*0.5,D3581="Second Class",N3581*0)</f>
        <v>16.047499999999999</v>
      </c>
      <c r="Q3581">
        <f t="shared" si="112"/>
        <v>569.47173750000002</v>
      </c>
    </row>
    <row r="3582" spans="1:17" x14ac:dyDescent="0.3">
      <c r="A3582">
        <v>3581</v>
      </c>
      <c r="B3582" t="s">
        <v>4153</v>
      </c>
      <c r="C3582" s="1">
        <v>42580</v>
      </c>
      <c r="D3582" t="s">
        <v>38</v>
      </c>
      <c r="E3582" t="s">
        <v>77</v>
      </c>
      <c r="F3582" t="s">
        <v>1720</v>
      </c>
      <c r="G3582" t="s">
        <v>760</v>
      </c>
      <c r="H3582" t="s">
        <v>8</v>
      </c>
      <c r="I3582" t="s">
        <v>10</v>
      </c>
      <c r="J3582" t="s">
        <v>87</v>
      </c>
      <c r="K3582">
        <v>2430.08</v>
      </c>
      <c r="L3582">
        <v>8</v>
      </c>
      <c r="M3582">
        <v>0</v>
      </c>
      <c r="N3582">
        <v>388.81279999999998</v>
      </c>
      <c r="O3582">
        <f t="shared" si="111"/>
        <v>2041.2672</v>
      </c>
      <c r="P3582" cm="1">
        <f t="array" ref="P3582">_xlfn.IFS(D3582="Same Day",N3582*0.2,D3582="First Class",N3582*0.1,D3582="Standard Class",N3582*0.5,D3582="Second Class",N3582*0)</f>
        <v>194.40639999999999</v>
      </c>
      <c r="Q3582">
        <f t="shared" si="112"/>
        <v>398876.67499008001</v>
      </c>
    </row>
    <row r="3583" spans="1:17" x14ac:dyDescent="0.3">
      <c r="A3583">
        <v>3582</v>
      </c>
      <c r="B3583" t="s">
        <v>4155</v>
      </c>
      <c r="C3583" s="1">
        <v>43015</v>
      </c>
      <c r="D3583" t="s">
        <v>38</v>
      </c>
      <c r="E3583" t="s">
        <v>77</v>
      </c>
      <c r="F3583" t="s">
        <v>326</v>
      </c>
      <c r="G3583" t="s">
        <v>2052</v>
      </c>
      <c r="H3583" t="s">
        <v>14</v>
      </c>
      <c r="I3583" t="s">
        <v>18</v>
      </c>
      <c r="J3583" t="s">
        <v>160</v>
      </c>
      <c r="K3583">
        <v>104.85</v>
      </c>
      <c r="L3583">
        <v>1</v>
      </c>
      <c r="M3583">
        <v>0</v>
      </c>
      <c r="N3583">
        <v>50.328000000000003</v>
      </c>
      <c r="O3583">
        <f t="shared" si="111"/>
        <v>54.521999999999991</v>
      </c>
      <c r="P3583" cm="1">
        <f t="array" ref="P3583">_xlfn.IFS(D3583="Same Day",N3583*0.2,D3583="First Class",N3583*0.1,D3583="Standard Class",N3583*0.5,D3583="Second Class",N3583*0)</f>
        <v>25.164000000000001</v>
      </c>
      <c r="Q3583">
        <f t="shared" si="112"/>
        <v>1426.5136079999997</v>
      </c>
    </row>
    <row r="3584" spans="1:17" x14ac:dyDescent="0.3">
      <c r="A3584">
        <v>3583</v>
      </c>
      <c r="B3584" t="s">
        <v>4156</v>
      </c>
      <c r="C3584" s="1">
        <v>42354</v>
      </c>
      <c r="D3584" t="s">
        <v>38</v>
      </c>
      <c r="E3584" t="s">
        <v>96</v>
      </c>
      <c r="F3584" t="s">
        <v>2277</v>
      </c>
      <c r="G3584" t="s">
        <v>359</v>
      </c>
      <c r="H3584" t="s">
        <v>14</v>
      </c>
      <c r="I3584" t="s">
        <v>20</v>
      </c>
      <c r="J3584" t="s">
        <v>87</v>
      </c>
      <c r="K3584">
        <v>3.9</v>
      </c>
      <c r="L3584">
        <v>2</v>
      </c>
      <c r="M3584">
        <v>0</v>
      </c>
      <c r="N3584">
        <v>1.5209999999999999</v>
      </c>
      <c r="O3584">
        <f t="shared" si="111"/>
        <v>2.379</v>
      </c>
      <c r="P3584" cm="1">
        <f t="array" ref="P3584">_xlfn.IFS(D3584="Same Day",N3584*0.2,D3584="First Class",N3584*0.1,D3584="Standard Class",N3584*0.5,D3584="Second Class",N3584*0)</f>
        <v>0.76049999999999995</v>
      </c>
      <c r="Q3584">
        <f t="shared" si="112"/>
        <v>4.1882295000000003</v>
      </c>
    </row>
    <row r="3585" spans="1:17" x14ac:dyDescent="0.3">
      <c r="A3585">
        <v>3584</v>
      </c>
      <c r="B3585" t="s">
        <v>4156</v>
      </c>
      <c r="C3585" s="1">
        <v>42354</v>
      </c>
      <c r="D3585" t="s">
        <v>38</v>
      </c>
      <c r="E3585" t="s">
        <v>96</v>
      </c>
      <c r="F3585" t="s">
        <v>2277</v>
      </c>
      <c r="G3585" t="s">
        <v>3399</v>
      </c>
      <c r="H3585" t="s">
        <v>8</v>
      </c>
      <c r="I3585" t="s">
        <v>10</v>
      </c>
      <c r="J3585" t="s">
        <v>87</v>
      </c>
      <c r="K3585">
        <v>801.96</v>
      </c>
      <c r="L3585">
        <v>2</v>
      </c>
      <c r="M3585">
        <v>0</v>
      </c>
      <c r="N3585">
        <v>200.49</v>
      </c>
      <c r="O3585">
        <f t="shared" si="111"/>
        <v>601.47</v>
      </c>
      <c r="P3585" cm="1">
        <f t="array" ref="P3585">_xlfn.IFS(D3585="Same Day",N3585*0.2,D3585="First Class",N3585*0.1,D3585="Standard Class",N3585*0.5,D3585="Second Class",N3585*0)</f>
        <v>100.245</v>
      </c>
      <c r="Q3585">
        <f t="shared" si="112"/>
        <v>60895.830150000009</v>
      </c>
    </row>
    <row r="3586" spans="1:17" x14ac:dyDescent="0.3">
      <c r="A3586">
        <v>3585</v>
      </c>
      <c r="B3586" t="s">
        <v>4156</v>
      </c>
      <c r="C3586" s="1">
        <v>42354</v>
      </c>
      <c r="D3586" t="s">
        <v>38</v>
      </c>
      <c r="E3586" t="s">
        <v>68</v>
      </c>
      <c r="F3586" t="s">
        <v>2277</v>
      </c>
      <c r="G3586" t="s">
        <v>2249</v>
      </c>
      <c r="H3586" t="s">
        <v>8</v>
      </c>
      <c r="I3586" t="s">
        <v>9</v>
      </c>
      <c r="J3586" t="s">
        <v>73</v>
      </c>
      <c r="K3586">
        <v>191.96</v>
      </c>
      <c r="L3586">
        <v>2</v>
      </c>
      <c r="M3586">
        <v>0</v>
      </c>
      <c r="N3586">
        <v>32.633200000000002</v>
      </c>
      <c r="O3586">
        <f t="shared" si="111"/>
        <v>159.32679999999999</v>
      </c>
      <c r="P3586" cm="1">
        <f t="array" ref="P3586">_xlfn.IFS(D3586="Same Day",N3586*0.2,D3586="First Class",N3586*0.1,D3586="Standard Class",N3586*0.5,D3586="Second Class",N3586*0)</f>
        <v>16.316600000000001</v>
      </c>
      <c r="Q3586">
        <f t="shared" si="112"/>
        <v>2758.99846488</v>
      </c>
    </row>
    <row r="3587" spans="1:17" x14ac:dyDescent="0.3">
      <c r="A3587">
        <v>3586</v>
      </c>
      <c r="B3587" t="s">
        <v>4156</v>
      </c>
      <c r="C3587" s="1">
        <v>42354</v>
      </c>
      <c r="D3587" t="s">
        <v>38</v>
      </c>
      <c r="E3587" t="s">
        <v>77</v>
      </c>
      <c r="F3587" t="s">
        <v>2277</v>
      </c>
      <c r="G3587" t="s">
        <v>1582</v>
      </c>
      <c r="H3587" t="s">
        <v>14</v>
      </c>
      <c r="I3587" t="s">
        <v>22</v>
      </c>
      <c r="J3587" t="s">
        <v>80</v>
      </c>
      <c r="K3587">
        <v>2.61</v>
      </c>
      <c r="L3587">
        <v>1</v>
      </c>
      <c r="M3587">
        <v>0</v>
      </c>
      <c r="N3587">
        <v>1.2005999999999999</v>
      </c>
      <c r="O3587">
        <f t="shared" ref="O3587:O3650" si="113">K3587-N3587</f>
        <v>1.4094</v>
      </c>
      <c r="P3587" cm="1">
        <f t="array" ref="P3587">_xlfn.IFS(D3587="Same Day",N3587*0.2,D3587="First Class",N3587*0.1,D3587="Standard Class",N3587*0.5,D3587="Second Class",N3587*0)</f>
        <v>0.60029999999999994</v>
      </c>
      <c r="Q3587">
        <f t="shared" ref="Q3587:Q3650" si="114">(K3587-N3587)*(1+P3587)</f>
        <v>2.2554628199999995</v>
      </c>
    </row>
    <row r="3588" spans="1:17" x14ac:dyDescent="0.3">
      <c r="A3588">
        <v>3587</v>
      </c>
      <c r="B3588" t="s">
        <v>4157</v>
      </c>
      <c r="C3588" s="1">
        <v>42986</v>
      </c>
      <c r="D3588" t="s">
        <v>38</v>
      </c>
      <c r="E3588" t="s">
        <v>108</v>
      </c>
      <c r="F3588" t="s">
        <v>3416</v>
      </c>
      <c r="G3588" t="s">
        <v>251</v>
      </c>
      <c r="H3588" t="s">
        <v>14</v>
      </c>
      <c r="I3588" t="s">
        <v>20</v>
      </c>
      <c r="J3588" t="s">
        <v>87</v>
      </c>
      <c r="K3588">
        <v>5.96</v>
      </c>
      <c r="L3588">
        <v>2</v>
      </c>
      <c r="M3588">
        <v>0</v>
      </c>
      <c r="N3588">
        <v>1.6688000000000001</v>
      </c>
      <c r="O3588">
        <f t="shared" si="113"/>
        <v>4.2911999999999999</v>
      </c>
      <c r="P3588" cm="1">
        <f t="array" ref="P3588">_xlfn.IFS(D3588="Same Day",N3588*0.2,D3588="First Class",N3588*0.1,D3588="Standard Class",N3588*0.5,D3588="Second Class",N3588*0)</f>
        <v>0.83440000000000003</v>
      </c>
      <c r="Q3588">
        <f t="shared" si="114"/>
        <v>7.8717772799999999</v>
      </c>
    </row>
    <row r="3589" spans="1:17" x14ac:dyDescent="0.3">
      <c r="A3589">
        <v>3588</v>
      </c>
      <c r="B3589" t="s">
        <v>4158</v>
      </c>
      <c r="C3589" s="1">
        <v>43006</v>
      </c>
      <c r="D3589" t="s">
        <v>38</v>
      </c>
      <c r="E3589" t="s">
        <v>84</v>
      </c>
      <c r="F3589" t="s">
        <v>2013</v>
      </c>
      <c r="G3589" t="s">
        <v>2686</v>
      </c>
      <c r="H3589" t="s">
        <v>25</v>
      </c>
      <c r="I3589" t="s">
        <v>26</v>
      </c>
      <c r="J3589" t="s">
        <v>164</v>
      </c>
      <c r="K3589">
        <v>1169.694</v>
      </c>
      <c r="L3589">
        <v>3</v>
      </c>
      <c r="M3589">
        <v>0.4</v>
      </c>
      <c r="N3589">
        <v>-253.43369999999999</v>
      </c>
      <c r="O3589">
        <f t="shared" si="113"/>
        <v>1423.1277</v>
      </c>
      <c r="P3589" cm="1">
        <f t="array" ref="P3589">_xlfn.IFS(D3589="Same Day",N3589*0.2,D3589="First Class",N3589*0.1,D3589="Standard Class",N3589*0.5,D3589="Second Class",N3589*0)</f>
        <v>-126.71684999999999</v>
      </c>
      <c r="Q3589">
        <f t="shared" si="114"/>
        <v>-178911.13159174498</v>
      </c>
    </row>
    <row r="3590" spans="1:17" x14ac:dyDescent="0.3">
      <c r="A3590">
        <v>3589</v>
      </c>
      <c r="B3590" t="s">
        <v>4159</v>
      </c>
      <c r="C3590" s="1">
        <v>43090</v>
      </c>
      <c r="D3590" t="s">
        <v>35</v>
      </c>
      <c r="E3590" t="s">
        <v>84</v>
      </c>
      <c r="F3590" t="s">
        <v>2763</v>
      </c>
      <c r="G3590" t="s">
        <v>1018</v>
      </c>
      <c r="H3590" t="s">
        <v>14</v>
      </c>
      <c r="I3590" t="s">
        <v>19</v>
      </c>
      <c r="J3590" t="s">
        <v>90</v>
      </c>
      <c r="K3590">
        <v>1665.62</v>
      </c>
      <c r="L3590">
        <v>2</v>
      </c>
      <c r="M3590">
        <v>0</v>
      </c>
      <c r="N3590">
        <v>33.312399999999997</v>
      </c>
      <c r="O3590">
        <f t="shared" si="113"/>
        <v>1632.3075999999999</v>
      </c>
      <c r="P3590" cm="1">
        <f t="array" ref="P3590">_xlfn.IFS(D3590="Same Day",N3590*0.2,D3590="First Class",N3590*0.1,D3590="Standard Class",N3590*0.5,D3590="Second Class",N3590*0)</f>
        <v>3.3312399999999998</v>
      </c>
      <c r="Q3590">
        <f t="shared" si="114"/>
        <v>7069.9159694239979</v>
      </c>
    </row>
    <row r="3591" spans="1:17" x14ac:dyDescent="0.3">
      <c r="A3591">
        <v>3590</v>
      </c>
      <c r="B3591" t="s">
        <v>4160</v>
      </c>
      <c r="C3591" s="1">
        <v>43069</v>
      </c>
      <c r="D3591" t="s">
        <v>38</v>
      </c>
      <c r="E3591" t="s">
        <v>84</v>
      </c>
      <c r="F3591" t="s">
        <v>453</v>
      </c>
      <c r="G3591" t="s">
        <v>1358</v>
      </c>
      <c r="H3591" t="s">
        <v>14</v>
      </c>
      <c r="I3591" t="s">
        <v>16</v>
      </c>
      <c r="J3591" t="s">
        <v>87</v>
      </c>
      <c r="K3591">
        <v>2.88</v>
      </c>
      <c r="L3591">
        <v>1</v>
      </c>
      <c r="M3591">
        <v>0</v>
      </c>
      <c r="N3591">
        <v>1.4112</v>
      </c>
      <c r="O3591">
        <f t="shared" si="113"/>
        <v>1.4687999999999999</v>
      </c>
      <c r="P3591" cm="1">
        <f t="array" ref="P3591">_xlfn.IFS(D3591="Same Day",N3591*0.2,D3591="First Class",N3591*0.1,D3591="Standard Class",N3591*0.5,D3591="Second Class",N3591*0)</f>
        <v>0.7056</v>
      </c>
      <c r="Q3591">
        <f t="shared" si="114"/>
        <v>2.5051852799999996</v>
      </c>
    </row>
    <row r="3592" spans="1:17" x14ac:dyDescent="0.3">
      <c r="A3592">
        <v>3591</v>
      </c>
      <c r="B3592" t="s">
        <v>4160</v>
      </c>
      <c r="C3592" s="1">
        <v>43069</v>
      </c>
      <c r="D3592" t="s">
        <v>38</v>
      </c>
      <c r="E3592" t="s">
        <v>84</v>
      </c>
      <c r="F3592" t="s">
        <v>453</v>
      </c>
      <c r="G3592" t="s">
        <v>1737</v>
      </c>
      <c r="H3592" t="s">
        <v>14</v>
      </c>
      <c r="I3592" t="s">
        <v>15</v>
      </c>
      <c r="J3592" t="s">
        <v>90</v>
      </c>
      <c r="K3592">
        <v>1443.96</v>
      </c>
      <c r="L3592">
        <v>12</v>
      </c>
      <c r="M3592">
        <v>0</v>
      </c>
      <c r="N3592">
        <v>375.42959999999999</v>
      </c>
      <c r="O3592">
        <f t="shared" si="113"/>
        <v>1068.5304000000001</v>
      </c>
      <c r="P3592" cm="1">
        <f t="array" ref="P3592">_xlfn.IFS(D3592="Same Day",N3592*0.2,D3592="First Class",N3592*0.1,D3592="Standard Class",N3592*0.5,D3592="Second Class",N3592*0)</f>
        <v>187.7148</v>
      </c>
      <c r="Q3592">
        <f t="shared" si="114"/>
        <v>201647.50072992002</v>
      </c>
    </row>
    <row r="3593" spans="1:17" x14ac:dyDescent="0.3">
      <c r="A3593">
        <v>3592</v>
      </c>
      <c r="B3593" t="s">
        <v>4161</v>
      </c>
      <c r="C3593" s="1">
        <v>41988</v>
      </c>
      <c r="D3593" t="s">
        <v>37</v>
      </c>
      <c r="E3593" t="s">
        <v>84</v>
      </c>
      <c r="F3593" t="s">
        <v>1267</v>
      </c>
      <c r="G3593" t="s">
        <v>1105</v>
      </c>
      <c r="H3593" t="s">
        <v>14</v>
      </c>
      <c r="I3593" t="s">
        <v>19</v>
      </c>
      <c r="J3593" t="s">
        <v>90</v>
      </c>
      <c r="K3593">
        <v>2.92</v>
      </c>
      <c r="L3593">
        <v>1</v>
      </c>
      <c r="M3593">
        <v>0.2</v>
      </c>
      <c r="N3593">
        <v>0.36499999999999999</v>
      </c>
      <c r="O3593">
        <f t="shared" si="113"/>
        <v>2.5549999999999997</v>
      </c>
      <c r="P3593" cm="1">
        <f t="array" ref="P3593">_xlfn.IFS(D3593="Same Day",N3593*0.2,D3593="First Class",N3593*0.1,D3593="Standard Class",N3593*0.5,D3593="Second Class",N3593*0)</f>
        <v>0</v>
      </c>
      <c r="Q3593">
        <f t="shared" si="114"/>
        <v>2.5549999999999997</v>
      </c>
    </row>
    <row r="3594" spans="1:17" x14ac:dyDescent="0.3">
      <c r="A3594">
        <v>3593</v>
      </c>
      <c r="B3594" t="s">
        <v>4162</v>
      </c>
      <c r="C3594" s="1">
        <v>42711</v>
      </c>
      <c r="D3594" t="s">
        <v>37</v>
      </c>
      <c r="E3594" t="s">
        <v>108</v>
      </c>
      <c r="F3594" t="s">
        <v>2476</v>
      </c>
      <c r="G3594" t="s">
        <v>3673</v>
      </c>
      <c r="H3594" t="s">
        <v>14</v>
      </c>
      <c r="I3594" t="s">
        <v>15</v>
      </c>
      <c r="J3594" t="s">
        <v>90</v>
      </c>
      <c r="K3594">
        <v>465.18</v>
      </c>
      <c r="L3594">
        <v>3</v>
      </c>
      <c r="M3594">
        <v>0</v>
      </c>
      <c r="N3594">
        <v>120.9468</v>
      </c>
      <c r="O3594">
        <f t="shared" si="113"/>
        <v>344.23320000000001</v>
      </c>
      <c r="P3594" cm="1">
        <f t="array" ref="P3594">_xlfn.IFS(D3594="Same Day",N3594*0.2,D3594="First Class",N3594*0.1,D3594="Standard Class",N3594*0.5,D3594="Second Class",N3594*0)</f>
        <v>0</v>
      </c>
      <c r="Q3594">
        <f t="shared" si="114"/>
        <v>344.23320000000001</v>
      </c>
    </row>
    <row r="3595" spans="1:17" x14ac:dyDescent="0.3">
      <c r="A3595">
        <v>3594</v>
      </c>
      <c r="B3595" t="s">
        <v>4163</v>
      </c>
      <c r="C3595" s="1">
        <v>42630</v>
      </c>
      <c r="D3595" t="s">
        <v>38</v>
      </c>
      <c r="E3595" t="s">
        <v>108</v>
      </c>
      <c r="F3595" t="s">
        <v>624</v>
      </c>
      <c r="G3595" t="s">
        <v>977</v>
      </c>
      <c r="H3595" t="s">
        <v>14</v>
      </c>
      <c r="I3595" t="s">
        <v>16</v>
      </c>
      <c r="J3595" t="s">
        <v>87</v>
      </c>
      <c r="K3595">
        <v>22.428000000000001</v>
      </c>
      <c r="L3595">
        <v>3</v>
      </c>
      <c r="M3595">
        <v>0.7</v>
      </c>
      <c r="N3595">
        <v>-17.942399999999999</v>
      </c>
      <c r="O3595">
        <f t="shared" si="113"/>
        <v>40.370400000000004</v>
      </c>
      <c r="P3595" cm="1">
        <f t="array" ref="P3595">_xlfn.IFS(D3595="Same Day",N3595*0.2,D3595="First Class",N3595*0.1,D3595="Standard Class",N3595*0.5,D3595="Second Class",N3595*0)</f>
        <v>-8.9711999999999996</v>
      </c>
      <c r="Q3595">
        <f t="shared" si="114"/>
        <v>-321.80053248000002</v>
      </c>
    </row>
    <row r="3596" spans="1:17" x14ac:dyDescent="0.3">
      <c r="A3596">
        <v>3595</v>
      </c>
      <c r="B3596" t="s">
        <v>4163</v>
      </c>
      <c r="C3596" s="1">
        <v>42630</v>
      </c>
      <c r="D3596" t="s">
        <v>38</v>
      </c>
      <c r="E3596" t="s">
        <v>96</v>
      </c>
      <c r="F3596" t="s">
        <v>624</v>
      </c>
      <c r="G3596" t="s">
        <v>2798</v>
      </c>
      <c r="H3596" t="s">
        <v>14</v>
      </c>
      <c r="I3596" t="s">
        <v>15</v>
      </c>
      <c r="J3596" t="s">
        <v>90</v>
      </c>
      <c r="K3596">
        <v>37.520000000000003</v>
      </c>
      <c r="L3596">
        <v>5</v>
      </c>
      <c r="M3596">
        <v>0.2</v>
      </c>
      <c r="N3596">
        <v>3.7519999999999998</v>
      </c>
      <c r="O3596">
        <f t="shared" si="113"/>
        <v>33.768000000000001</v>
      </c>
      <c r="P3596" cm="1">
        <f t="array" ref="P3596">_xlfn.IFS(D3596="Same Day",N3596*0.2,D3596="First Class",N3596*0.1,D3596="Standard Class",N3596*0.5,D3596="Second Class",N3596*0)</f>
        <v>1.8759999999999999</v>
      </c>
      <c r="Q3596">
        <f t="shared" si="114"/>
        <v>97.116767999999993</v>
      </c>
    </row>
    <row r="3597" spans="1:17" x14ac:dyDescent="0.3">
      <c r="A3597">
        <v>3596</v>
      </c>
      <c r="B3597" t="s">
        <v>4164</v>
      </c>
      <c r="C3597" s="1">
        <v>43084</v>
      </c>
      <c r="D3597" t="s">
        <v>38</v>
      </c>
      <c r="E3597" t="s">
        <v>96</v>
      </c>
      <c r="F3597" t="s">
        <v>1734</v>
      </c>
      <c r="G3597" t="s">
        <v>783</v>
      </c>
      <c r="H3597" t="s">
        <v>14</v>
      </c>
      <c r="I3597" t="s">
        <v>20</v>
      </c>
      <c r="J3597" t="s">
        <v>87</v>
      </c>
      <c r="K3597">
        <v>2.6240000000000001</v>
      </c>
      <c r="L3597">
        <v>1</v>
      </c>
      <c r="M3597">
        <v>0.2</v>
      </c>
      <c r="N3597">
        <v>0.4264</v>
      </c>
      <c r="O3597">
        <f t="shared" si="113"/>
        <v>2.1976</v>
      </c>
      <c r="P3597" cm="1">
        <f t="array" ref="P3597">_xlfn.IFS(D3597="Same Day",N3597*0.2,D3597="First Class",N3597*0.1,D3597="Standard Class",N3597*0.5,D3597="Second Class",N3597*0)</f>
        <v>0.2132</v>
      </c>
      <c r="Q3597">
        <f t="shared" si="114"/>
        <v>2.6661283200000003</v>
      </c>
    </row>
    <row r="3598" spans="1:17" x14ac:dyDescent="0.3">
      <c r="A3598">
        <v>3597</v>
      </c>
      <c r="B3598" t="s">
        <v>4165</v>
      </c>
      <c r="C3598" s="1">
        <v>41896</v>
      </c>
      <c r="D3598" t="s">
        <v>37</v>
      </c>
      <c r="E3598" t="s">
        <v>68</v>
      </c>
      <c r="F3598" t="s">
        <v>485</v>
      </c>
      <c r="G3598" t="s">
        <v>1646</v>
      </c>
      <c r="H3598" t="s">
        <v>14</v>
      </c>
      <c r="I3598" t="s">
        <v>18</v>
      </c>
      <c r="J3598" t="s">
        <v>160</v>
      </c>
      <c r="K3598">
        <v>15.552</v>
      </c>
      <c r="L3598">
        <v>3</v>
      </c>
      <c r="M3598">
        <v>0.2</v>
      </c>
      <c r="N3598">
        <v>5.4432</v>
      </c>
      <c r="O3598">
        <f t="shared" si="113"/>
        <v>10.108799999999999</v>
      </c>
      <c r="P3598" cm="1">
        <f t="array" ref="P3598">_xlfn.IFS(D3598="Same Day",N3598*0.2,D3598="First Class",N3598*0.1,D3598="Standard Class",N3598*0.5,D3598="Second Class",N3598*0)</f>
        <v>0</v>
      </c>
      <c r="Q3598">
        <f t="shared" si="114"/>
        <v>10.108799999999999</v>
      </c>
    </row>
    <row r="3599" spans="1:17" x14ac:dyDescent="0.3">
      <c r="A3599">
        <v>3598</v>
      </c>
      <c r="B3599" t="s">
        <v>4165</v>
      </c>
      <c r="C3599" s="1">
        <v>41896</v>
      </c>
      <c r="D3599" t="s">
        <v>37</v>
      </c>
      <c r="E3599" t="s">
        <v>96</v>
      </c>
      <c r="F3599" t="s">
        <v>485</v>
      </c>
      <c r="G3599" t="s">
        <v>4166</v>
      </c>
      <c r="H3599" t="s">
        <v>25</v>
      </c>
      <c r="I3599" t="s">
        <v>28</v>
      </c>
      <c r="J3599" t="s">
        <v>90</v>
      </c>
      <c r="K3599">
        <v>64.703999999999994</v>
      </c>
      <c r="L3599">
        <v>6</v>
      </c>
      <c r="M3599">
        <v>0.2</v>
      </c>
      <c r="N3599">
        <v>-4.8528000000000002</v>
      </c>
      <c r="O3599">
        <f t="shared" si="113"/>
        <v>69.556799999999996</v>
      </c>
      <c r="P3599" cm="1">
        <f t="array" ref="P3599">_xlfn.IFS(D3599="Same Day",N3599*0.2,D3599="First Class",N3599*0.1,D3599="Standard Class",N3599*0.5,D3599="Second Class",N3599*0)</f>
        <v>0</v>
      </c>
      <c r="Q3599">
        <f t="shared" si="114"/>
        <v>69.556799999999996</v>
      </c>
    </row>
    <row r="3600" spans="1:17" x14ac:dyDescent="0.3">
      <c r="A3600">
        <v>3599</v>
      </c>
      <c r="B3600" t="s">
        <v>4165</v>
      </c>
      <c r="C3600" s="1">
        <v>41896</v>
      </c>
      <c r="D3600" t="s">
        <v>37</v>
      </c>
      <c r="E3600" t="s">
        <v>96</v>
      </c>
      <c r="F3600" t="s">
        <v>485</v>
      </c>
      <c r="G3600" t="s">
        <v>2355</v>
      </c>
      <c r="H3600" t="s">
        <v>8</v>
      </c>
      <c r="I3600" t="s">
        <v>12</v>
      </c>
      <c r="J3600" t="s">
        <v>87</v>
      </c>
      <c r="K3600">
        <v>17.472000000000001</v>
      </c>
      <c r="L3600">
        <v>3</v>
      </c>
      <c r="M3600">
        <v>0.2</v>
      </c>
      <c r="N3600">
        <v>5.0232000000000001</v>
      </c>
      <c r="O3600">
        <f t="shared" si="113"/>
        <v>12.448800000000002</v>
      </c>
      <c r="P3600" cm="1">
        <f t="array" ref="P3600">_xlfn.IFS(D3600="Same Day",N3600*0.2,D3600="First Class",N3600*0.1,D3600="Standard Class",N3600*0.5,D3600="Second Class",N3600*0)</f>
        <v>0</v>
      </c>
      <c r="Q3600">
        <f t="shared" si="114"/>
        <v>12.448800000000002</v>
      </c>
    </row>
    <row r="3601" spans="1:17" x14ac:dyDescent="0.3">
      <c r="A3601">
        <v>3600</v>
      </c>
      <c r="B3601" t="s">
        <v>4165</v>
      </c>
      <c r="C3601" s="1">
        <v>41896</v>
      </c>
      <c r="D3601" t="s">
        <v>37</v>
      </c>
      <c r="E3601" t="s">
        <v>108</v>
      </c>
      <c r="F3601" t="s">
        <v>485</v>
      </c>
      <c r="G3601" t="s">
        <v>2132</v>
      </c>
      <c r="H3601" t="s">
        <v>25</v>
      </c>
      <c r="I3601" t="s">
        <v>26</v>
      </c>
      <c r="J3601" t="s">
        <v>99</v>
      </c>
      <c r="K3601">
        <v>135.51599999999999</v>
      </c>
      <c r="L3601">
        <v>1</v>
      </c>
      <c r="M3601">
        <v>0.4</v>
      </c>
      <c r="N3601">
        <v>-31.6204</v>
      </c>
      <c r="O3601">
        <f t="shared" si="113"/>
        <v>167.13639999999998</v>
      </c>
      <c r="P3601" cm="1">
        <f t="array" ref="P3601">_xlfn.IFS(D3601="Same Day",N3601*0.2,D3601="First Class",N3601*0.1,D3601="Standard Class",N3601*0.5,D3601="Second Class",N3601*0)</f>
        <v>0</v>
      </c>
      <c r="Q3601">
        <f t="shared" si="114"/>
        <v>167.13639999999998</v>
      </c>
    </row>
    <row r="3602" spans="1:17" x14ac:dyDescent="0.3">
      <c r="A3602">
        <v>3601</v>
      </c>
      <c r="B3602" t="s">
        <v>4167</v>
      </c>
      <c r="C3602" s="1">
        <v>42916</v>
      </c>
      <c r="D3602" t="s">
        <v>38</v>
      </c>
      <c r="E3602" t="s">
        <v>77</v>
      </c>
      <c r="F3602" t="s">
        <v>2003</v>
      </c>
      <c r="G3602" t="s">
        <v>1958</v>
      </c>
      <c r="H3602" t="s">
        <v>25</v>
      </c>
      <c r="I3602" t="s">
        <v>28</v>
      </c>
      <c r="J3602" t="s">
        <v>90</v>
      </c>
      <c r="K3602">
        <v>431.928</v>
      </c>
      <c r="L3602">
        <v>9</v>
      </c>
      <c r="M3602">
        <v>0.2</v>
      </c>
      <c r="N3602">
        <v>64.789199999999994</v>
      </c>
      <c r="O3602">
        <f t="shared" si="113"/>
        <v>367.1388</v>
      </c>
      <c r="P3602" cm="1">
        <f t="array" ref="P3602">_xlfn.IFS(D3602="Same Day",N3602*0.2,D3602="First Class",N3602*0.1,D3602="Standard Class",N3602*0.5,D3602="Second Class",N3602*0)</f>
        <v>32.394599999999997</v>
      </c>
      <c r="Q3602">
        <f t="shared" si="114"/>
        <v>12260.45337048</v>
      </c>
    </row>
    <row r="3603" spans="1:17" x14ac:dyDescent="0.3">
      <c r="A3603">
        <v>3602</v>
      </c>
      <c r="B3603" t="s">
        <v>4168</v>
      </c>
      <c r="C3603" s="1">
        <v>41967</v>
      </c>
      <c r="D3603" t="s">
        <v>38</v>
      </c>
      <c r="E3603" t="s">
        <v>68</v>
      </c>
      <c r="F3603" t="s">
        <v>4169</v>
      </c>
      <c r="G3603" t="s">
        <v>1248</v>
      </c>
      <c r="H3603" t="s">
        <v>14</v>
      </c>
      <c r="I3603" t="s">
        <v>18</v>
      </c>
      <c r="J3603" t="s">
        <v>113</v>
      </c>
      <c r="K3603">
        <v>12.448</v>
      </c>
      <c r="L3603">
        <v>2</v>
      </c>
      <c r="M3603">
        <v>0.2</v>
      </c>
      <c r="N3603">
        <v>3.89</v>
      </c>
      <c r="O3603">
        <f t="shared" si="113"/>
        <v>8.5579999999999998</v>
      </c>
      <c r="P3603" cm="1">
        <f t="array" ref="P3603">_xlfn.IFS(D3603="Same Day",N3603*0.2,D3603="First Class",N3603*0.1,D3603="Standard Class",N3603*0.5,D3603="Second Class",N3603*0)</f>
        <v>1.9450000000000001</v>
      </c>
      <c r="Q3603">
        <f t="shared" si="114"/>
        <v>25.203310000000002</v>
      </c>
    </row>
    <row r="3604" spans="1:17" x14ac:dyDescent="0.3">
      <c r="A3604">
        <v>3603</v>
      </c>
      <c r="B3604" t="s">
        <v>4168</v>
      </c>
      <c r="C3604" s="1">
        <v>41967</v>
      </c>
      <c r="D3604" t="s">
        <v>38</v>
      </c>
      <c r="E3604" t="s">
        <v>96</v>
      </c>
      <c r="F3604" t="s">
        <v>4169</v>
      </c>
      <c r="G3604" t="s">
        <v>1095</v>
      </c>
      <c r="H3604" t="s">
        <v>8</v>
      </c>
      <c r="I3604" t="s">
        <v>9</v>
      </c>
      <c r="J3604" t="s">
        <v>73</v>
      </c>
      <c r="K3604">
        <v>657.93</v>
      </c>
      <c r="L3604">
        <v>5</v>
      </c>
      <c r="M3604">
        <v>0.3</v>
      </c>
      <c r="N3604">
        <v>-93.99</v>
      </c>
      <c r="O3604">
        <f t="shared" si="113"/>
        <v>751.92</v>
      </c>
      <c r="P3604" cm="1">
        <f t="array" ref="P3604">_xlfn.IFS(D3604="Same Day",N3604*0.2,D3604="First Class",N3604*0.1,D3604="Standard Class",N3604*0.5,D3604="Second Class",N3604*0)</f>
        <v>-46.994999999999997</v>
      </c>
      <c r="Q3604">
        <f t="shared" si="114"/>
        <v>-34584.560399999995</v>
      </c>
    </row>
    <row r="3605" spans="1:17" x14ac:dyDescent="0.3">
      <c r="A3605">
        <v>3604</v>
      </c>
      <c r="B3605" t="s">
        <v>4170</v>
      </c>
      <c r="C3605" s="1">
        <v>42974</v>
      </c>
      <c r="D3605" t="s">
        <v>38</v>
      </c>
      <c r="E3605" t="s">
        <v>96</v>
      </c>
      <c r="F3605" t="s">
        <v>1298</v>
      </c>
      <c r="G3605" t="s">
        <v>980</v>
      </c>
      <c r="H3605" t="s">
        <v>14</v>
      </c>
      <c r="I3605" t="s">
        <v>18</v>
      </c>
      <c r="J3605" t="s">
        <v>160</v>
      </c>
      <c r="K3605">
        <v>277.39999999999998</v>
      </c>
      <c r="L3605">
        <v>5</v>
      </c>
      <c r="M3605">
        <v>0</v>
      </c>
      <c r="N3605">
        <v>133.15199999999999</v>
      </c>
      <c r="O3605">
        <f t="shared" si="113"/>
        <v>144.24799999999999</v>
      </c>
      <c r="P3605" cm="1">
        <f t="array" ref="P3605">_xlfn.IFS(D3605="Same Day",N3605*0.2,D3605="First Class",N3605*0.1,D3605="Standard Class",N3605*0.5,D3605="Second Class",N3605*0)</f>
        <v>66.575999999999993</v>
      </c>
      <c r="Q3605">
        <f t="shared" si="114"/>
        <v>9747.702847999999</v>
      </c>
    </row>
    <row r="3606" spans="1:17" x14ac:dyDescent="0.3">
      <c r="A3606">
        <v>3605</v>
      </c>
      <c r="B3606" t="s">
        <v>4170</v>
      </c>
      <c r="C3606" s="1">
        <v>42974</v>
      </c>
      <c r="D3606" t="s">
        <v>38</v>
      </c>
      <c r="E3606" t="s">
        <v>108</v>
      </c>
      <c r="F3606" t="s">
        <v>1298</v>
      </c>
      <c r="G3606" t="s">
        <v>2216</v>
      </c>
      <c r="H3606" t="s">
        <v>8</v>
      </c>
      <c r="I3606" t="s">
        <v>12</v>
      </c>
      <c r="J3606" t="s">
        <v>87</v>
      </c>
      <c r="K3606">
        <v>25.16</v>
      </c>
      <c r="L3606">
        <v>2</v>
      </c>
      <c r="M3606">
        <v>0</v>
      </c>
      <c r="N3606">
        <v>8.5543999999999993</v>
      </c>
      <c r="O3606">
        <f t="shared" si="113"/>
        <v>16.605600000000003</v>
      </c>
      <c r="P3606" cm="1">
        <f t="array" ref="P3606">_xlfn.IFS(D3606="Same Day",N3606*0.2,D3606="First Class",N3606*0.1,D3606="Standard Class",N3606*0.5,D3606="Second Class",N3606*0)</f>
        <v>4.2771999999999997</v>
      </c>
      <c r="Q3606">
        <f t="shared" si="114"/>
        <v>87.631072320000001</v>
      </c>
    </row>
    <row r="3607" spans="1:17" x14ac:dyDescent="0.3">
      <c r="A3607">
        <v>3606</v>
      </c>
      <c r="B3607" t="s">
        <v>4170</v>
      </c>
      <c r="C3607" s="1">
        <v>42974</v>
      </c>
      <c r="D3607" t="s">
        <v>38</v>
      </c>
      <c r="E3607" t="s">
        <v>108</v>
      </c>
      <c r="F3607" t="s">
        <v>1298</v>
      </c>
      <c r="G3607" t="s">
        <v>2092</v>
      </c>
      <c r="H3607" t="s">
        <v>8</v>
      </c>
      <c r="I3607" t="s">
        <v>12</v>
      </c>
      <c r="J3607" t="s">
        <v>87</v>
      </c>
      <c r="K3607">
        <v>91.92</v>
      </c>
      <c r="L3607">
        <v>4</v>
      </c>
      <c r="M3607">
        <v>0</v>
      </c>
      <c r="N3607">
        <v>31.252800000000001</v>
      </c>
      <c r="O3607">
        <f t="shared" si="113"/>
        <v>60.667200000000001</v>
      </c>
      <c r="P3607" cm="1">
        <f t="array" ref="P3607">_xlfn.IFS(D3607="Same Day",N3607*0.2,D3607="First Class",N3607*0.1,D3607="Standard Class",N3607*0.5,D3607="Second Class",N3607*0)</f>
        <v>15.6264</v>
      </c>
      <c r="Q3607">
        <f t="shared" si="114"/>
        <v>1008.6771340800001</v>
      </c>
    </row>
    <row r="3608" spans="1:17" x14ac:dyDescent="0.3">
      <c r="A3608">
        <v>3607</v>
      </c>
      <c r="B3608" t="s">
        <v>4171</v>
      </c>
      <c r="C3608" s="1">
        <v>42445</v>
      </c>
      <c r="D3608" t="s">
        <v>37</v>
      </c>
      <c r="E3608" t="s">
        <v>96</v>
      </c>
      <c r="F3608" t="s">
        <v>1154</v>
      </c>
      <c r="G3608" t="s">
        <v>1572</v>
      </c>
      <c r="H3608" t="s">
        <v>14</v>
      </c>
      <c r="I3608" t="s">
        <v>21</v>
      </c>
      <c r="J3608" t="s">
        <v>153</v>
      </c>
      <c r="K3608">
        <v>29.34</v>
      </c>
      <c r="L3608">
        <v>3</v>
      </c>
      <c r="M3608">
        <v>0</v>
      </c>
      <c r="N3608">
        <v>13.4964</v>
      </c>
      <c r="O3608">
        <f t="shared" si="113"/>
        <v>15.8436</v>
      </c>
      <c r="P3608" cm="1">
        <f t="array" ref="P3608">_xlfn.IFS(D3608="Same Day",N3608*0.2,D3608="First Class",N3608*0.1,D3608="Standard Class",N3608*0.5,D3608="Second Class",N3608*0)</f>
        <v>0</v>
      </c>
      <c r="Q3608">
        <f t="shared" si="114"/>
        <v>15.8436</v>
      </c>
    </row>
    <row r="3609" spans="1:17" x14ac:dyDescent="0.3">
      <c r="A3609">
        <v>3608</v>
      </c>
      <c r="B3609" t="s">
        <v>4172</v>
      </c>
      <c r="C3609" s="1">
        <v>41910</v>
      </c>
      <c r="D3609" t="s">
        <v>37</v>
      </c>
      <c r="E3609" t="s">
        <v>77</v>
      </c>
      <c r="F3609" t="s">
        <v>2234</v>
      </c>
      <c r="G3609" t="s">
        <v>2051</v>
      </c>
      <c r="H3609" t="s">
        <v>14</v>
      </c>
      <c r="I3609" t="s">
        <v>16</v>
      </c>
      <c r="J3609" t="s">
        <v>101</v>
      </c>
      <c r="K3609">
        <v>139.44</v>
      </c>
      <c r="L3609">
        <v>3</v>
      </c>
      <c r="M3609">
        <v>0.2</v>
      </c>
      <c r="N3609">
        <v>47.061</v>
      </c>
      <c r="O3609">
        <f t="shared" si="113"/>
        <v>92.378999999999991</v>
      </c>
      <c r="P3609" cm="1">
        <f t="array" ref="P3609">_xlfn.IFS(D3609="Same Day",N3609*0.2,D3609="First Class",N3609*0.1,D3609="Standard Class",N3609*0.5,D3609="Second Class",N3609*0)</f>
        <v>0</v>
      </c>
      <c r="Q3609">
        <f t="shared" si="114"/>
        <v>92.378999999999991</v>
      </c>
    </row>
    <row r="3610" spans="1:17" x14ac:dyDescent="0.3">
      <c r="A3610">
        <v>3609</v>
      </c>
      <c r="B3610" t="s">
        <v>4173</v>
      </c>
      <c r="C3610" s="1">
        <v>41762</v>
      </c>
      <c r="D3610" t="s">
        <v>38</v>
      </c>
      <c r="E3610" t="s">
        <v>68</v>
      </c>
      <c r="F3610" t="s">
        <v>1576</v>
      </c>
      <c r="G3610" t="s">
        <v>1668</v>
      </c>
      <c r="H3610" t="s">
        <v>14</v>
      </c>
      <c r="I3610" t="s">
        <v>22</v>
      </c>
      <c r="J3610" t="s">
        <v>80</v>
      </c>
      <c r="K3610">
        <v>6.9119999999999999</v>
      </c>
      <c r="L3610">
        <v>3</v>
      </c>
      <c r="M3610">
        <v>0.2</v>
      </c>
      <c r="N3610">
        <v>2.5055999999999998</v>
      </c>
      <c r="O3610">
        <f t="shared" si="113"/>
        <v>4.4063999999999997</v>
      </c>
      <c r="P3610" cm="1">
        <f t="array" ref="P3610">_xlfn.IFS(D3610="Same Day",N3610*0.2,D3610="First Class",N3610*0.1,D3610="Standard Class",N3610*0.5,D3610="Second Class",N3610*0)</f>
        <v>1.2527999999999999</v>
      </c>
      <c r="Q3610">
        <f t="shared" si="114"/>
        <v>9.9267379199999972</v>
      </c>
    </row>
    <row r="3611" spans="1:17" x14ac:dyDescent="0.3">
      <c r="A3611">
        <v>3610</v>
      </c>
      <c r="B3611" t="s">
        <v>4173</v>
      </c>
      <c r="C3611" s="1">
        <v>41762</v>
      </c>
      <c r="D3611" t="s">
        <v>38</v>
      </c>
      <c r="E3611" t="s">
        <v>96</v>
      </c>
      <c r="F3611" t="s">
        <v>1576</v>
      </c>
      <c r="G3611" t="s">
        <v>2300</v>
      </c>
      <c r="H3611" t="s">
        <v>14</v>
      </c>
      <c r="I3611" t="s">
        <v>15</v>
      </c>
      <c r="J3611" t="s">
        <v>90</v>
      </c>
      <c r="K3611">
        <v>27.096</v>
      </c>
      <c r="L3611">
        <v>3</v>
      </c>
      <c r="M3611">
        <v>0.2</v>
      </c>
      <c r="N3611">
        <v>2.0322</v>
      </c>
      <c r="O3611">
        <f t="shared" si="113"/>
        <v>25.063800000000001</v>
      </c>
      <c r="P3611" cm="1">
        <f t="array" ref="P3611">_xlfn.IFS(D3611="Same Day",N3611*0.2,D3611="First Class",N3611*0.1,D3611="Standard Class",N3611*0.5,D3611="Second Class",N3611*0)</f>
        <v>1.0161</v>
      </c>
      <c r="Q3611">
        <f t="shared" si="114"/>
        <v>50.531127179999999</v>
      </c>
    </row>
    <row r="3612" spans="1:17" x14ac:dyDescent="0.3">
      <c r="A3612">
        <v>3611</v>
      </c>
      <c r="B3612" t="s">
        <v>4173</v>
      </c>
      <c r="C3612" s="1">
        <v>41762</v>
      </c>
      <c r="D3612" t="s">
        <v>38</v>
      </c>
      <c r="E3612" t="s">
        <v>68</v>
      </c>
      <c r="F3612" t="s">
        <v>1576</v>
      </c>
      <c r="G3612" t="s">
        <v>3608</v>
      </c>
      <c r="H3612" t="s">
        <v>14</v>
      </c>
      <c r="I3612" t="s">
        <v>15</v>
      </c>
      <c r="J3612" t="s">
        <v>90</v>
      </c>
      <c r="K3612">
        <v>177.56800000000001</v>
      </c>
      <c r="L3612">
        <v>2</v>
      </c>
      <c r="M3612">
        <v>0.2</v>
      </c>
      <c r="N3612">
        <v>-37.733199999999997</v>
      </c>
      <c r="O3612">
        <f t="shared" si="113"/>
        <v>215.30119999999999</v>
      </c>
      <c r="P3612" cm="1">
        <f t="array" ref="P3612">_xlfn.IFS(D3612="Same Day",N3612*0.2,D3612="First Class",N3612*0.1,D3612="Standard Class",N3612*0.5,D3612="Second Class",N3612*0)</f>
        <v>-18.866599999999998</v>
      </c>
      <c r="Q3612">
        <f t="shared" si="114"/>
        <v>-3846.7004199199996</v>
      </c>
    </row>
    <row r="3613" spans="1:17" x14ac:dyDescent="0.3">
      <c r="A3613">
        <v>3612</v>
      </c>
      <c r="B3613" t="s">
        <v>4174</v>
      </c>
      <c r="C3613" s="1">
        <v>42705</v>
      </c>
      <c r="D3613" t="s">
        <v>37</v>
      </c>
      <c r="E3613" t="s">
        <v>77</v>
      </c>
      <c r="F3613" t="s">
        <v>4175</v>
      </c>
      <c r="G3613" t="s">
        <v>3190</v>
      </c>
      <c r="H3613" t="s">
        <v>25</v>
      </c>
      <c r="I3613" t="s">
        <v>28</v>
      </c>
      <c r="J3613" t="s">
        <v>213</v>
      </c>
      <c r="K3613">
        <v>58.415999999999997</v>
      </c>
      <c r="L3613">
        <v>2</v>
      </c>
      <c r="M3613">
        <v>0.2</v>
      </c>
      <c r="N3613">
        <v>16.794599999999999</v>
      </c>
      <c r="O3613">
        <f t="shared" si="113"/>
        <v>41.621399999999994</v>
      </c>
      <c r="P3613" cm="1">
        <f t="array" ref="P3613">_xlfn.IFS(D3613="Same Day",N3613*0.2,D3613="First Class",N3613*0.1,D3613="Standard Class",N3613*0.5,D3613="Second Class",N3613*0)</f>
        <v>0</v>
      </c>
      <c r="Q3613">
        <f t="shared" si="114"/>
        <v>41.621399999999994</v>
      </c>
    </row>
    <row r="3614" spans="1:17" x14ac:dyDescent="0.3">
      <c r="A3614">
        <v>3613</v>
      </c>
      <c r="B3614" t="s">
        <v>4176</v>
      </c>
      <c r="C3614" s="1">
        <v>42346</v>
      </c>
      <c r="D3614" t="s">
        <v>38</v>
      </c>
      <c r="E3614" t="s">
        <v>68</v>
      </c>
      <c r="F3614" t="s">
        <v>2119</v>
      </c>
      <c r="G3614" t="s">
        <v>4050</v>
      </c>
      <c r="H3614" t="s">
        <v>14</v>
      </c>
      <c r="I3614" t="s">
        <v>18</v>
      </c>
      <c r="J3614" t="s">
        <v>160</v>
      </c>
      <c r="K3614">
        <v>16.448</v>
      </c>
      <c r="L3614">
        <v>2</v>
      </c>
      <c r="M3614">
        <v>0.2</v>
      </c>
      <c r="N3614">
        <v>5.5511999999999997</v>
      </c>
      <c r="O3614">
        <f t="shared" si="113"/>
        <v>10.896800000000001</v>
      </c>
      <c r="P3614" cm="1">
        <f t="array" ref="P3614">_xlfn.IFS(D3614="Same Day",N3614*0.2,D3614="First Class",N3614*0.1,D3614="Standard Class",N3614*0.5,D3614="Second Class",N3614*0)</f>
        <v>2.7755999999999998</v>
      </c>
      <c r="Q3614">
        <f t="shared" si="114"/>
        <v>41.141958080000002</v>
      </c>
    </row>
    <row r="3615" spans="1:17" x14ac:dyDescent="0.3">
      <c r="A3615">
        <v>3614</v>
      </c>
      <c r="B3615" t="s">
        <v>4176</v>
      </c>
      <c r="C3615" s="1">
        <v>42346</v>
      </c>
      <c r="D3615" t="s">
        <v>38</v>
      </c>
      <c r="E3615" t="s">
        <v>77</v>
      </c>
      <c r="F3615" t="s">
        <v>2119</v>
      </c>
      <c r="G3615" t="s">
        <v>183</v>
      </c>
      <c r="H3615" t="s">
        <v>25</v>
      </c>
      <c r="I3615" t="s">
        <v>28</v>
      </c>
      <c r="J3615" t="s">
        <v>90</v>
      </c>
      <c r="K3615">
        <v>36.783999999999999</v>
      </c>
      <c r="L3615">
        <v>2</v>
      </c>
      <c r="M3615">
        <v>0.2</v>
      </c>
      <c r="N3615">
        <v>10.5754</v>
      </c>
      <c r="O3615">
        <f t="shared" si="113"/>
        <v>26.208599999999997</v>
      </c>
      <c r="P3615" cm="1">
        <f t="array" ref="P3615">_xlfn.IFS(D3615="Same Day",N3615*0.2,D3615="First Class",N3615*0.1,D3615="Standard Class",N3615*0.5,D3615="Second Class",N3615*0)</f>
        <v>5.2877000000000001</v>
      </c>
      <c r="Q3615">
        <f t="shared" si="114"/>
        <v>164.79181421999999</v>
      </c>
    </row>
    <row r="3616" spans="1:17" x14ac:dyDescent="0.3">
      <c r="A3616">
        <v>3615</v>
      </c>
      <c r="B3616" t="s">
        <v>4177</v>
      </c>
      <c r="C3616" s="1">
        <v>43060</v>
      </c>
      <c r="D3616" t="s">
        <v>35</v>
      </c>
      <c r="E3616" t="s">
        <v>108</v>
      </c>
      <c r="F3616" t="s">
        <v>246</v>
      </c>
      <c r="G3616" t="s">
        <v>2201</v>
      </c>
      <c r="H3616" t="s">
        <v>8</v>
      </c>
      <c r="I3616" t="s">
        <v>10</v>
      </c>
      <c r="J3616" t="s">
        <v>87</v>
      </c>
      <c r="K3616">
        <v>718.11599999999999</v>
      </c>
      <c r="L3616">
        <v>6</v>
      </c>
      <c r="M3616">
        <v>0.3</v>
      </c>
      <c r="N3616">
        <v>-71.811599999999999</v>
      </c>
      <c r="O3616">
        <f t="shared" si="113"/>
        <v>789.92759999999998</v>
      </c>
      <c r="P3616" cm="1">
        <f t="array" ref="P3616">_xlfn.IFS(D3616="Same Day",N3616*0.2,D3616="First Class",N3616*0.1,D3616="Standard Class",N3616*0.5,D3616="Second Class",N3616*0)</f>
        <v>-7.1811600000000002</v>
      </c>
      <c r="Q3616">
        <f t="shared" si="114"/>
        <v>-4882.6688840160004</v>
      </c>
    </row>
    <row r="3617" spans="1:17" x14ac:dyDescent="0.3">
      <c r="A3617">
        <v>3616</v>
      </c>
      <c r="B3617" t="s">
        <v>4177</v>
      </c>
      <c r="C3617" s="1">
        <v>43060</v>
      </c>
      <c r="D3617" t="s">
        <v>35</v>
      </c>
      <c r="E3617" t="s">
        <v>68</v>
      </c>
      <c r="F3617" t="s">
        <v>246</v>
      </c>
      <c r="G3617" t="s">
        <v>2467</v>
      </c>
      <c r="H3617" t="s">
        <v>14</v>
      </c>
      <c r="I3617" t="s">
        <v>20</v>
      </c>
      <c r="J3617" t="s">
        <v>87</v>
      </c>
      <c r="K3617">
        <v>31.776</v>
      </c>
      <c r="L3617">
        <v>4</v>
      </c>
      <c r="M3617">
        <v>0.2</v>
      </c>
      <c r="N3617">
        <v>8.7384000000000004</v>
      </c>
      <c r="O3617">
        <f t="shared" si="113"/>
        <v>23.037599999999998</v>
      </c>
      <c r="P3617" cm="1">
        <f t="array" ref="P3617">_xlfn.IFS(D3617="Same Day",N3617*0.2,D3617="First Class",N3617*0.1,D3617="Standard Class",N3617*0.5,D3617="Second Class",N3617*0)</f>
        <v>0.87384000000000006</v>
      </c>
      <c r="Q3617">
        <f t="shared" si="114"/>
        <v>43.168776383999997</v>
      </c>
    </row>
    <row r="3618" spans="1:17" x14ac:dyDescent="0.3">
      <c r="A3618">
        <v>3617</v>
      </c>
      <c r="B3618" t="s">
        <v>4178</v>
      </c>
      <c r="C3618" s="1">
        <v>42622</v>
      </c>
      <c r="D3618" t="s">
        <v>38</v>
      </c>
      <c r="E3618" t="s">
        <v>96</v>
      </c>
      <c r="F3618" t="s">
        <v>1024</v>
      </c>
      <c r="G3618" t="s">
        <v>194</v>
      </c>
      <c r="H3618" t="s">
        <v>14</v>
      </c>
      <c r="I3618" t="s">
        <v>16</v>
      </c>
      <c r="J3618" t="s">
        <v>101</v>
      </c>
      <c r="K3618">
        <v>9.5549999999999997</v>
      </c>
      <c r="L3618">
        <v>5</v>
      </c>
      <c r="M3618">
        <v>0.7</v>
      </c>
      <c r="N3618">
        <v>-7.3254999999999999</v>
      </c>
      <c r="O3618">
        <f t="shared" si="113"/>
        <v>16.880499999999998</v>
      </c>
      <c r="P3618" cm="1">
        <f t="array" ref="P3618">_xlfn.IFS(D3618="Same Day",N3618*0.2,D3618="First Class",N3618*0.1,D3618="Standard Class",N3618*0.5,D3618="Second Class",N3618*0)</f>
        <v>-3.66275</v>
      </c>
      <c r="Q3618">
        <f t="shared" si="114"/>
        <v>-44.948551374999994</v>
      </c>
    </row>
    <row r="3619" spans="1:17" x14ac:dyDescent="0.3">
      <c r="A3619">
        <v>3618</v>
      </c>
      <c r="B3619" t="s">
        <v>4179</v>
      </c>
      <c r="C3619" s="1">
        <v>42986</v>
      </c>
      <c r="D3619" t="s">
        <v>38</v>
      </c>
      <c r="E3619" t="s">
        <v>84</v>
      </c>
      <c r="F3619" t="s">
        <v>1267</v>
      </c>
      <c r="G3619" t="s">
        <v>1254</v>
      </c>
      <c r="H3619" t="s">
        <v>14</v>
      </c>
      <c r="I3619" t="s">
        <v>16</v>
      </c>
      <c r="J3619" t="s">
        <v>101</v>
      </c>
      <c r="K3619">
        <v>487.98399999999998</v>
      </c>
      <c r="L3619">
        <v>2</v>
      </c>
      <c r="M3619">
        <v>0.2</v>
      </c>
      <c r="N3619">
        <v>152.495</v>
      </c>
      <c r="O3619">
        <f t="shared" si="113"/>
        <v>335.48899999999998</v>
      </c>
      <c r="P3619" cm="1">
        <f t="array" ref="P3619">_xlfn.IFS(D3619="Same Day",N3619*0.2,D3619="First Class",N3619*0.1,D3619="Standard Class",N3619*0.5,D3619="Second Class",N3619*0)</f>
        <v>76.247500000000002</v>
      </c>
      <c r="Q3619">
        <f t="shared" si="114"/>
        <v>25915.686527499998</v>
      </c>
    </row>
    <row r="3620" spans="1:17" x14ac:dyDescent="0.3">
      <c r="A3620">
        <v>3619</v>
      </c>
      <c r="B3620" t="s">
        <v>4179</v>
      </c>
      <c r="C3620" s="1">
        <v>42986</v>
      </c>
      <c r="D3620" t="s">
        <v>38</v>
      </c>
      <c r="E3620" t="s">
        <v>68</v>
      </c>
      <c r="F3620" t="s">
        <v>1267</v>
      </c>
      <c r="G3620" t="s">
        <v>2523</v>
      </c>
      <c r="H3620" t="s">
        <v>25</v>
      </c>
      <c r="I3620" t="s">
        <v>26</v>
      </c>
      <c r="J3620" t="s">
        <v>99</v>
      </c>
      <c r="K3620">
        <v>5.56</v>
      </c>
      <c r="L3620">
        <v>1</v>
      </c>
      <c r="M3620">
        <v>0.2</v>
      </c>
      <c r="N3620">
        <v>1.7375</v>
      </c>
      <c r="O3620">
        <f t="shared" si="113"/>
        <v>3.8224999999999998</v>
      </c>
      <c r="P3620" cm="1">
        <f t="array" ref="P3620">_xlfn.IFS(D3620="Same Day",N3620*0.2,D3620="First Class",N3620*0.1,D3620="Standard Class",N3620*0.5,D3620="Second Class",N3620*0)</f>
        <v>0.86875000000000002</v>
      </c>
      <c r="Q3620">
        <f t="shared" si="114"/>
        <v>7.143296874999999</v>
      </c>
    </row>
    <row r="3621" spans="1:17" x14ac:dyDescent="0.3">
      <c r="A3621">
        <v>3620</v>
      </c>
      <c r="B3621" t="s">
        <v>4179</v>
      </c>
      <c r="C3621" s="1">
        <v>42986</v>
      </c>
      <c r="D3621" t="s">
        <v>38</v>
      </c>
      <c r="E3621" t="s">
        <v>77</v>
      </c>
      <c r="F3621" t="s">
        <v>1267</v>
      </c>
      <c r="G3621" t="s">
        <v>346</v>
      </c>
      <c r="H3621" t="s">
        <v>14</v>
      </c>
      <c r="I3621" t="s">
        <v>15</v>
      </c>
      <c r="J3621" t="s">
        <v>90</v>
      </c>
      <c r="K3621">
        <v>217.85</v>
      </c>
      <c r="L3621">
        <v>5</v>
      </c>
      <c r="M3621">
        <v>0</v>
      </c>
      <c r="N3621">
        <v>65.355000000000004</v>
      </c>
      <c r="O3621">
        <f t="shared" si="113"/>
        <v>152.495</v>
      </c>
      <c r="P3621" cm="1">
        <f t="array" ref="P3621">_xlfn.IFS(D3621="Same Day",N3621*0.2,D3621="First Class",N3621*0.1,D3621="Standard Class",N3621*0.5,D3621="Second Class",N3621*0)</f>
        <v>32.677500000000002</v>
      </c>
      <c r="Q3621">
        <f t="shared" si="114"/>
        <v>5135.6503625000005</v>
      </c>
    </row>
    <row r="3622" spans="1:17" x14ac:dyDescent="0.3">
      <c r="A3622">
        <v>3621</v>
      </c>
      <c r="B3622" t="s">
        <v>4180</v>
      </c>
      <c r="C3622" s="1">
        <v>42642</v>
      </c>
      <c r="D3622" t="s">
        <v>38</v>
      </c>
      <c r="E3622" t="s">
        <v>68</v>
      </c>
      <c r="F3622" t="s">
        <v>366</v>
      </c>
      <c r="G3622" t="s">
        <v>3410</v>
      </c>
      <c r="H3622" t="s">
        <v>14</v>
      </c>
      <c r="I3622" t="s">
        <v>20</v>
      </c>
      <c r="J3622" t="s">
        <v>87</v>
      </c>
      <c r="K3622">
        <v>40.776000000000003</v>
      </c>
      <c r="L3622">
        <v>3</v>
      </c>
      <c r="M3622">
        <v>0.2</v>
      </c>
      <c r="N3622">
        <v>4.5872999999999999</v>
      </c>
      <c r="O3622">
        <f t="shared" si="113"/>
        <v>36.188700000000004</v>
      </c>
      <c r="P3622" cm="1">
        <f t="array" ref="P3622">_xlfn.IFS(D3622="Same Day",N3622*0.2,D3622="First Class",N3622*0.1,D3622="Standard Class",N3622*0.5,D3622="Second Class",N3622*0)</f>
        <v>2.29365</v>
      </c>
      <c r="Q3622">
        <f t="shared" si="114"/>
        <v>119.19291175500001</v>
      </c>
    </row>
    <row r="3623" spans="1:17" x14ac:dyDescent="0.3">
      <c r="A3623">
        <v>3622</v>
      </c>
      <c r="B3623" t="s">
        <v>4180</v>
      </c>
      <c r="C3623" s="1">
        <v>42642</v>
      </c>
      <c r="D3623" t="s">
        <v>38</v>
      </c>
      <c r="E3623" t="s">
        <v>96</v>
      </c>
      <c r="F3623" t="s">
        <v>366</v>
      </c>
      <c r="G3623" t="s">
        <v>4181</v>
      </c>
      <c r="H3623" t="s">
        <v>25</v>
      </c>
      <c r="I3623" t="s">
        <v>26</v>
      </c>
      <c r="J3623" t="s">
        <v>164</v>
      </c>
      <c r="K3623">
        <v>63.936</v>
      </c>
      <c r="L3623">
        <v>8</v>
      </c>
      <c r="M3623">
        <v>0.2</v>
      </c>
      <c r="N3623">
        <v>5.5944000000000003</v>
      </c>
      <c r="O3623">
        <f t="shared" si="113"/>
        <v>58.3416</v>
      </c>
      <c r="P3623" cm="1">
        <f t="array" ref="P3623">_xlfn.IFS(D3623="Same Day",N3623*0.2,D3623="First Class",N3623*0.1,D3623="Standard Class",N3623*0.5,D3623="Second Class",N3623*0)</f>
        <v>2.7972000000000001</v>
      </c>
      <c r="Q3623">
        <f t="shared" si="114"/>
        <v>221.53472352</v>
      </c>
    </row>
    <row r="3624" spans="1:17" x14ac:dyDescent="0.3">
      <c r="A3624">
        <v>3623</v>
      </c>
      <c r="B3624" t="s">
        <v>4182</v>
      </c>
      <c r="C3624" s="1">
        <v>41901</v>
      </c>
      <c r="D3624" t="s">
        <v>38</v>
      </c>
      <c r="E3624" t="s">
        <v>68</v>
      </c>
      <c r="F3624" t="s">
        <v>2741</v>
      </c>
      <c r="G3624" t="s">
        <v>2679</v>
      </c>
      <c r="H3624" t="s">
        <v>8</v>
      </c>
      <c r="I3624" t="s">
        <v>12</v>
      </c>
      <c r="J3624" t="s">
        <v>87</v>
      </c>
      <c r="K3624">
        <v>142.4</v>
      </c>
      <c r="L3624">
        <v>5</v>
      </c>
      <c r="M3624">
        <v>0</v>
      </c>
      <c r="N3624">
        <v>52.688000000000002</v>
      </c>
      <c r="O3624">
        <f t="shared" si="113"/>
        <v>89.712000000000003</v>
      </c>
      <c r="P3624" cm="1">
        <f t="array" ref="P3624">_xlfn.IFS(D3624="Same Day",N3624*0.2,D3624="First Class",N3624*0.1,D3624="Standard Class",N3624*0.5,D3624="Second Class",N3624*0)</f>
        <v>26.344000000000001</v>
      </c>
      <c r="Q3624">
        <f t="shared" si="114"/>
        <v>2453.0849280000002</v>
      </c>
    </row>
    <row r="3625" spans="1:17" x14ac:dyDescent="0.3">
      <c r="A3625">
        <v>3624</v>
      </c>
      <c r="B3625" t="s">
        <v>4182</v>
      </c>
      <c r="C3625" s="1">
        <v>41901</v>
      </c>
      <c r="D3625" t="s">
        <v>38</v>
      </c>
      <c r="E3625" t="s">
        <v>77</v>
      </c>
      <c r="F3625" t="s">
        <v>2741</v>
      </c>
      <c r="G3625" t="s">
        <v>451</v>
      </c>
      <c r="H3625" t="s">
        <v>14</v>
      </c>
      <c r="I3625" t="s">
        <v>16</v>
      </c>
      <c r="J3625" t="s">
        <v>87</v>
      </c>
      <c r="K3625">
        <v>7.16</v>
      </c>
      <c r="L3625">
        <v>2</v>
      </c>
      <c r="M3625">
        <v>0</v>
      </c>
      <c r="N3625">
        <v>3.4367999999999999</v>
      </c>
      <c r="O3625">
        <f t="shared" si="113"/>
        <v>3.7232000000000003</v>
      </c>
      <c r="P3625" cm="1">
        <f t="array" ref="P3625">_xlfn.IFS(D3625="Same Day",N3625*0.2,D3625="First Class",N3625*0.1,D3625="Standard Class",N3625*0.5,D3625="Second Class",N3625*0)</f>
        <v>1.7183999999999999</v>
      </c>
      <c r="Q3625">
        <f t="shared" si="114"/>
        <v>10.121146880000001</v>
      </c>
    </row>
    <row r="3626" spans="1:17" x14ac:dyDescent="0.3">
      <c r="A3626">
        <v>3625</v>
      </c>
      <c r="B3626" t="s">
        <v>4183</v>
      </c>
      <c r="C3626" s="1">
        <v>42876</v>
      </c>
      <c r="D3626" t="s">
        <v>37</v>
      </c>
      <c r="E3626" t="s">
        <v>96</v>
      </c>
      <c r="F3626" t="s">
        <v>3153</v>
      </c>
      <c r="G3626" t="s">
        <v>1041</v>
      </c>
      <c r="H3626" t="s">
        <v>8</v>
      </c>
      <c r="I3626" t="s">
        <v>9</v>
      </c>
      <c r="J3626" t="s">
        <v>73</v>
      </c>
      <c r="K3626">
        <v>681.40800000000002</v>
      </c>
      <c r="L3626">
        <v>12</v>
      </c>
      <c r="M3626">
        <v>0.2</v>
      </c>
      <c r="N3626">
        <v>42.588000000000001</v>
      </c>
      <c r="O3626">
        <f t="shared" si="113"/>
        <v>638.82000000000005</v>
      </c>
      <c r="P3626" cm="1">
        <f t="array" ref="P3626">_xlfn.IFS(D3626="Same Day",N3626*0.2,D3626="First Class",N3626*0.1,D3626="Standard Class",N3626*0.5,D3626="Second Class",N3626*0)</f>
        <v>0</v>
      </c>
      <c r="Q3626">
        <f t="shared" si="114"/>
        <v>638.82000000000005</v>
      </c>
    </row>
    <row r="3627" spans="1:17" x14ac:dyDescent="0.3">
      <c r="A3627">
        <v>3626</v>
      </c>
      <c r="B3627" t="s">
        <v>4183</v>
      </c>
      <c r="C3627" s="1">
        <v>42876</v>
      </c>
      <c r="D3627" t="s">
        <v>37</v>
      </c>
      <c r="E3627" t="s">
        <v>96</v>
      </c>
      <c r="F3627" t="s">
        <v>3153</v>
      </c>
      <c r="G3627" t="s">
        <v>2390</v>
      </c>
      <c r="H3627" t="s">
        <v>14</v>
      </c>
      <c r="I3627" t="s">
        <v>20</v>
      </c>
      <c r="J3627" t="s">
        <v>87</v>
      </c>
      <c r="K3627">
        <v>3.52</v>
      </c>
      <c r="L3627">
        <v>2</v>
      </c>
      <c r="M3627">
        <v>0</v>
      </c>
      <c r="N3627">
        <v>1.0207999999999999</v>
      </c>
      <c r="O3627">
        <f t="shared" si="113"/>
        <v>2.4992000000000001</v>
      </c>
      <c r="P3627" cm="1">
        <f t="array" ref="P3627">_xlfn.IFS(D3627="Same Day",N3627*0.2,D3627="First Class",N3627*0.1,D3627="Standard Class",N3627*0.5,D3627="Second Class",N3627*0)</f>
        <v>0</v>
      </c>
      <c r="Q3627">
        <f t="shared" si="114"/>
        <v>2.4992000000000001</v>
      </c>
    </row>
    <row r="3628" spans="1:17" x14ac:dyDescent="0.3">
      <c r="A3628">
        <v>3627</v>
      </c>
      <c r="B3628" t="s">
        <v>4183</v>
      </c>
      <c r="C3628" s="1">
        <v>42876</v>
      </c>
      <c r="D3628" t="s">
        <v>37</v>
      </c>
      <c r="E3628" t="s">
        <v>68</v>
      </c>
      <c r="F3628" t="s">
        <v>3153</v>
      </c>
      <c r="G3628" t="s">
        <v>710</v>
      </c>
      <c r="H3628" t="s">
        <v>14</v>
      </c>
      <c r="I3628" t="s">
        <v>20</v>
      </c>
      <c r="J3628" t="s">
        <v>87</v>
      </c>
      <c r="K3628">
        <v>5.58</v>
      </c>
      <c r="L3628">
        <v>1</v>
      </c>
      <c r="M3628">
        <v>0</v>
      </c>
      <c r="N3628">
        <v>1.395</v>
      </c>
      <c r="O3628">
        <f t="shared" si="113"/>
        <v>4.1850000000000005</v>
      </c>
      <c r="P3628" cm="1">
        <f t="array" ref="P3628">_xlfn.IFS(D3628="Same Day",N3628*0.2,D3628="First Class",N3628*0.1,D3628="Standard Class",N3628*0.5,D3628="Second Class",N3628*0)</f>
        <v>0</v>
      </c>
      <c r="Q3628">
        <f t="shared" si="114"/>
        <v>4.1850000000000005</v>
      </c>
    </row>
    <row r="3629" spans="1:17" x14ac:dyDescent="0.3">
      <c r="A3629">
        <v>3628</v>
      </c>
      <c r="B3629" t="s">
        <v>4183</v>
      </c>
      <c r="C3629" s="1">
        <v>42876</v>
      </c>
      <c r="D3629" t="s">
        <v>37</v>
      </c>
      <c r="E3629" t="s">
        <v>77</v>
      </c>
      <c r="F3629" t="s">
        <v>3153</v>
      </c>
      <c r="G3629" t="s">
        <v>1050</v>
      </c>
      <c r="H3629" t="s">
        <v>25</v>
      </c>
      <c r="I3629" t="s">
        <v>28</v>
      </c>
      <c r="J3629" t="s">
        <v>90</v>
      </c>
      <c r="K3629">
        <v>36.32</v>
      </c>
      <c r="L3629">
        <v>1</v>
      </c>
      <c r="M3629">
        <v>0</v>
      </c>
      <c r="N3629">
        <v>10.896000000000001</v>
      </c>
      <c r="O3629">
        <f t="shared" si="113"/>
        <v>25.423999999999999</v>
      </c>
      <c r="P3629" cm="1">
        <f t="array" ref="P3629">_xlfn.IFS(D3629="Same Day",N3629*0.2,D3629="First Class",N3629*0.1,D3629="Standard Class",N3629*0.5,D3629="Second Class",N3629*0)</f>
        <v>0</v>
      </c>
      <c r="Q3629">
        <f t="shared" si="114"/>
        <v>25.423999999999999</v>
      </c>
    </row>
    <row r="3630" spans="1:17" x14ac:dyDescent="0.3">
      <c r="A3630">
        <v>3629</v>
      </c>
      <c r="B3630" t="s">
        <v>4184</v>
      </c>
      <c r="C3630" s="1">
        <v>41864</v>
      </c>
      <c r="D3630" t="s">
        <v>38</v>
      </c>
      <c r="E3630" t="s">
        <v>77</v>
      </c>
      <c r="F3630" t="s">
        <v>494</v>
      </c>
      <c r="G3630" t="s">
        <v>3862</v>
      </c>
      <c r="H3630" t="s">
        <v>14</v>
      </c>
      <c r="I3630" t="s">
        <v>16</v>
      </c>
      <c r="J3630" t="s">
        <v>101</v>
      </c>
      <c r="K3630">
        <v>2060.7440000000001</v>
      </c>
      <c r="L3630">
        <v>7</v>
      </c>
      <c r="M3630">
        <v>0.2</v>
      </c>
      <c r="N3630">
        <v>643.98249999999996</v>
      </c>
      <c r="O3630">
        <f t="shared" si="113"/>
        <v>1416.7615000000001</v>
      </c>
      <c r="P3630" cm="1">
        <f t="array" ref="P3630">_xlfn.IFS(D3630="Same Day",N3630*0.2,D3630="First Class",N3630*0.1,D3630="Standard Class",N3630*0.5,D3630="Second Class",N3630*0)</f>
        <v>321.99124999999998</v>
      </c>
      <c r="Q3630">
        <f t="shared" si="114"/>
        <v>457601.56783687498</v>
      </c>
    </row>
    <row r="3631" spans="1:17" x14ac:dyDescent="0.3">
      <c r="A3631">
        <v>3630</v>
      </c>
      <c r="B3631" t="s">
        <v>4185</v>
      </c>
      <c r="C3631" s="1">
        <v>43069</v>
      </c>
      <c r="D3631" t="s">
        <v>38</v>
      </c>
      <c r="E3631" t="s">
        <v>68</v>
      </c>
      <c r="F3631" t="s">
        <v>2914</v>
      </c>
      <c r="G3631" t="s">
        <v>2587</v>
      </c>
      <c r="H3631" t="s">
        <v>14</v>
      </c>
      <c r="I3631" t="s">
        <v>17</v>
      </c>
      <c r="J3631" t="s">
        <v>87</v>
      </c>
      <c r="K3631">
        <v>52.271999999999998</v>
      </c>
      <c r="L3631">
        <v>3</v>
      </c>
      <c r="M3631">
        <v>0.2</v>
      </c>
      <c r="N3631">
        <v>9.8010000000000002</v>
      </c>
      <c r="O3631">
        <f t="shared" si="113"/>
        <v>42.470999999999997</v>
      </c>
      <c r="P3631" cm="1">
        <f t="array" ref="P3631">_xlfn.IFS(D3631="Same Day",N3631*0.2,D3631="First Class",N3631*0.1,D3631="Standard Class",N3631*0.5,D3631="Second Class",N3631*0)</f>
        <v>4.9005000000000001</v>
      </c>
      <c r="Q3631">
        <f t="shared" si="114"/>
        <v>250.60013549999999</v>
      </c>
    </row>
    <row r="3632" spans="1:17" x14ac:dyDescent="0.3">
      <c r="A3632">
        <v>3631</v>
      </c>
      <c r="B3632" t="s">
        <v>4185</v>
      </c>
      <c r="C3632" s="1">
        <v>43069</v>
      </c>
      <c r="D3632" t="s">
        <v>38</v>
      </c>
      <c r="E3632" t="s">
        <v>108</v>
      </c>
      <c r="F3632" t="s">
        <v>2914</v>
      </c>
      <c r="G3632" t="s">
        <v>1129</v>
      </c>
      <c r="H3632" t="s">
        <v>14</v>
      </c>
      <c r="I3632" t="s">
        <v>17</v>
      </c>
      <c r="J3632" t="s">
        <v>87</v>
      </c>
      <c r="K3632">
        <v>213.136</v>
      </c>
      <c r="L3632">
        <v>7</v>
      </c>
      <c r="M3632">
        <v>0.2</v>
      </c>
      <c r="N3632">
        <v>23.977799999999998</v>
      </c>
      <c r="O3632">
        <f t="shared" si="113"/>
        <v>189.15819999999999</v>
      </c>
      <c r="P3632" cm="1">
        <f t="array" ref="P3632">_xlfn.IFS(D3632="Same Day",N3632*0.2,D3632="First Class",N3632*0.1,D3632="Standard Class",N3632*0.5,D3632="Second Class",N3632*0)</f>
        <v>11.988899999999999</v>
      </c>
      <c r="Q3632">
        <f t="shared" si="114"/>
        <v>2456.9569439799998</v>
      </c>
    </row>
    <row r="3633" spans="1:17" x14ac:dyDescent="0.3">
      <c r="A3633">
        <v>3632</v>
      </c>
      <c r="B3633" t="s">
        <v>4186</v>
      </c>
      <c r="C3633" s="1">
        <v>42863</v>
      </c>
      <c r="D3633" t="s">
        <v>37</v>
      </c>
      <c r="E3633" t="s">
        <v>108</v>
      </c>
      <c r="F3633" t="s">
        <v>4187</v>
      </c>
      <c r="G3633" t="s">
        <v>2709</v>
      </c>
      <c r="H3633" t="s">
        <v>14</v>
      </c>
      <c r="I3633" t="s">
        <v>15</v>
      </c>
      <c r="J3633" t="s">
        <v>90</v>
      </c>
      <c r="K3633">
        <v>69.52</v>
      </c>
      <c r="L3633">
        <v>2</v>
      </c>
      <c r="M3633">
        <v>0</v>
      </c>
      <c r="N3633">
        <v>19.465599999999998</v>
      </c>
      <c r="O3633">
        <f t="shared" si="113"/>
        <v>50.054400000000001</v>
      </c>
      <c r="P3633" cm="1">
        <f t="array" ref="P3633">_xlfn.IFS(D3633="Same Day",N3633*0.2,D3633="First Class",N3633*0.1,D3633="Standard Class",N3633*0.5,D3633="Second Class",N3633*0)</f>
        <v>0</v>
      </c>
      <c r="Q3633">
        <f t="shared" si="114"/>
        <v>50.054400000000001</v>
      </c>
    </row>
    <row r="3634" spans="1:17" x14ac:dyDescent="0.3">
      <c r="A3634">
        <v>3633</v>
      </c>
      <c r="B3634" t="s">
        <v>4186</v>
      </c>
      <c r="C3634" s="1">
        <v>42863</v>
      </c>
      <c r="D3634" t="s">
        <v>37</v>
      </c>
      <c r="E3634" t="s">
        <v>96</v>
      </c>
      <c r="F3634" t="s">
        <v>4187</v>
      </c>
      <c r="G3634" t="s">
        <v>1381</v>
      </c>
      <c r="H3634" t="s">
        <v>14</v>
      </c>
      <c r="I3634" t="s">
        <v>15</v>
      </c>
      <c r="J3634" t="s">
        <v>90</v>
      </c>
      <c r="K3634">
        <v>763.44</v>
      </c>
      <c r="L3634">
        <v>8</v>
      </c>
      <c r="M3634">
        <v>0</v>
      </c>
      <c r="N3634">
        <v>45.806399999999996</v>
      </c>
      <c r="O3634">
        <f t="shared" si="113"/>
        <v>717.63360000000011</v>
      </c>
      <c r="P3634" cm="1">
        <f t="array" ref="P3634">_xlfn.IFS(D3634="Same Day",N3634*0.2,D3634="First Class",N3634*0.1,D3634="Standard Class",N3634*0.5,D3634="Second Class",N3634*0)</f>
        <v>0</v>
      </c>
      <c r="Q3634">
        <f t="shared" si="114"/>
        <v>717.63360000000011</v>
      </c>
    </row>
    <row r="3635" spans="1:17" x14ac:dyDescent="0.3">
      <c r="A3635">
        <v>3634</v>
      </c>
      <c r="B3635" t="s">
        <v>4188</v>
      </c>
      <c r="C3635" s="1">
        <v>42688</v>
      </c>
      <c r="D3635" t="s">
        <v>38</v>
      </c>
      <c r="E3635" t="s">
        <v>108</v>
      </c>
      <c r="F3635" t="s">
        <v>2186</v>
      </c>
      <c r="G3635" t="s">
        <v>1668</v>
      </c>
      <c r="H3635" t="s">
        <v>14</v>
      </c>
      <c r="I3635" t="s">
        <v>22</v>
      </c>
      <c r="J3635" t="s">
        <v>80</v>
      </c>
      <c r="K3635">
        <v>9.2159999999999993</v>
      </c>
      <c r="L3635">
        <v>4</v>
      </c>
      <c r="M3635">
        <v>0.2</v>
      </c>
      <c r="N3635">
        <v>3.3408000000000002</v>
      </c>
      <c r="O3635">
        <f t="shared" si="113"/>
        <v>5.8751999999999995</v>
      </c>
      <c r="P3635" cm="1">
        <f t="array" ref="P3635">_xlfn.IFS(D3635="Same Day",N3635*0.2,D3635="First Class",N3635*0.1,D3635="Standard Class",N3635*0.5,D3635="Second Class",N3635*0)</f>
        <v>1.6704000000000001</v>
      </c>
      <c r="Q3635">
        <f t="shared" si="114"/>
        <v>15.689134079999999</v>
      </c>
    </row>
    <row r="3636" spans="1:17" x14ac:dyDescent="0.3">
      <c r="A3636">
        <v>3635</v>
      </c>
      <c r="B3636" t="s">
        <v>4188</v>
      </c>
      <c r="C3636" s="1">
        <v>42688</v>
      </c>
      <c r="D3636" t="s">
        <v>38</v>
      </c>
      <c r="E3636" t="s">
        <v>84</v>
      </c>
      <c r="F3636" t="s">
        <v>2186</v>
      </c>
      <c r="G3636" t="s">
        <v>955</v>
      </c>
      <c r="H3636" t="s">
        <v>25</v>
      </c>
      <c r="I3636" t="s">
        <v>26</v>
      </c>
      <c r="J3636" t="s">
        <v>99</v>
      </c>
      <c r="K3636">
        <v>41.957999999999998</v>
      </c>
      <c r="L3636">
        <v>7</v>
      </c>
      <c r="M3636">
        <v>0.4</v>
      </c>
      <c r="N3636">
        <v>-9.7902000000000005</v>
      </c>
      <c r="O3636">
        <f t="shared" si="113"/>
        <v>51.748199999999997</v>
      </c>
      <c r="P3636" cm="1">
        <f t="array" ref="P3636">_xlfn.IFS(D3636="Same Day",N3636*0.2,D3636="First Class",N3636*0.1,D3636="Standard Class",N3636*0.5,D3636="Second Class",N3636*0)</f>
        <v>-4.8951000000000002</v>
      </c>
      <c r="Q3636">
        <f t="shared" si="114"/>
        <v>-201.56441382</v>
      </c>
    </row>
    <row r="3637" spans="1:17" x14ac:dyDescent="0.3">
      <c r="A3637">
        <v>3636</v>
      </c>
      <c r="B3637" t="s">
        <v>4188</v>
      </c>
      <c r="C3637" s="1">
        <v>42688</v>
      </c>
      <c r="D3637" t="s">
        <v>38</v>
      </c>
      <c r="E3637" t="s">
        <v>68</v>
      </c>
      <c r="F3637" t="s">
        <v>2186</v>
      </c>
      <c r="G3637" t="s">
        <v>4189</v>
      </c>
      <c r="H3637" t="s">
        <v>14</v>
      </c>
      <c r="I3637" t="s">
        <v>18</v>
      </c>
      <c r="J3637" t="s">
        <v>298</v>
      </c>
      <c r="K3637">
        <v>89.567999999999998</v>
      </c>
      <c r="L3637">
        <v>2</v>
      </c>
      <c r="M3637">
        <v>0.2</v>
      </c>
      <c r="N3637">
        <v>32.468400000000003</v>
      </c>
      <c r="O3637">
        <f t="shared" si="113"/>
        <v>57.099599999999995</v>
      </c>
      <c r="P3637" cm="1">
        <f t="array" ref="P3637">_xlfn.IFS(D3637="Same Day",N3637*0.2,D3637="First Class",N3637*0.1,D3637="Standard Class",N3637*0.5,D3637="Second Class",N3637*0)</f>
        <v>16.234200000000001</v>
      </c>
      <c r="Q3637">
        <f t="shared" si="114"/>
        <v>984.06592632000002</v>
      </c>
    </row>
    <row r="3638" spans="1:17" x14ac:dyDescent="0.3">
      <c r="A3638">
        <v>3637</v>
      </c>
      <c r="B3638" t="s">
        <v>4188</v>
      </c>
      <c r="C3638" s="1">
        <v>42688</v>
      </c>
      <c r="D3638" t="s">
        <v>38</v>
      </c>
      <c r="E3638" t="s">
        <v>77</v>
      </c>
      <c r="F3638" t="s">
        <v>2186</v>
      </c>
      <c r="G3638" t="s">
        <v>3097</v>
      </c>
      <c r="H3638" t="s">
        <v>14</v>
      </c>
      <c r="I3638" t="s">
        <v>18</v>
      </c>
      <c r="J3638" t="s">
        <v>160</v>
      </c>
      <c r="K3638">
        <v>22.248000000000001</v>
      </c>
      <c r="L3638">
        <v>3</v>
      </c>
      <c r="M3638">
        <v>0.2</v>
      </c>
      <c r="N3638">
        <v>7.5087000000000002</v>
      </c>
      <c r="O3638">
        <f t="shared" si="113"/>
        <v>14.7393</v>
      </c>
      <c r="P3638" cm="1">
        <f t="array" ref="P3638">_xlfn.IFS(D3638="Same Day",N3638*0.2,D3638="First Class",N3638*0.1,D3638="Standard Class",N3638*0.5,D3638="Second Class",N3638*0)</f>
        <v>3.7543500000000001</v>
      </c>
      <c r="Q3638">
        <f t="shared" si="114"/>
        <v>70.075790955000002</v>
      </c>
    </row>
    <row r="3639" spans="1:17" x14ac:dyDescent="0.3">
      <c r="A3639">
        <v>3638</v>
      </c>
      <c r="B3639" t="s">
        <v>4188</v>
      </c>
      <c r="C3639" s="1">
        <v>42688</v>
      </c>
      <c r="D3639" t="s">
        <v>38</v>
      </c>
      <c r="E3639" t="s">
        <v>68</v>
      </c>
      <c r="F3639" t="s">
        <v>2186</v>
      </c>
      <c r="G3639" t="s">
        <v>1209</v>
      </c>
      <c r="H3639" t="s">
        <v>14</v>
      </c>
      <c r="I3639" t="s">
        <v>17</v>
      </c>
      <c r="J3639" t="s">
        <v>87</v>
      </c>
      <c r="K3639">
        <v>334.88</v>
      </c>
      <c r="L3639">
        <v>4</v>
      </c>
      <c r="M3639">
        <v>0.2</v>
      </c>
      <c r="N3639">
        <v>29.302</v>
      </c>
      <c r="O3639">
        <f t="shared" si="113"/>
        <v>305.57799999999997</v>
      </c>
      <c r="P3639" cm="1">
        <f t="array" ref="P3639">_xlfn.IFS(D3639="Same Day",N3639*0.2,D3639="First Class",N3639*0.1,D3639="Standard Class",N3639*0.5,D3639="Second Class",N3639*0)</f>
        <v>14.651</v>
      </c>
      <c r="Q3639">
        <f t="shared" si="114"/>
        <v>4782.6012779999992</v>
      </c>
    </row>
    <row r="3640" spans="1:17" x14ac:dyDescent="0.3">
      <c r="A3640">
        <v>3639</v>
      </c>
      <c r="B3640" t="s">
        <v>4188</v>
      </c>
      <c r="C3640" s="1">
        <v>42688</v>
      </c>
      <c r="D3640" t="s">
        <v>38</v>
      </c>
      <c r="E3640" t="s">
        <v>108</v>
      </c>
      <c r="F3640" t="s">
        <v>2186</v>
      </c>
      <c r="G3640" t="s">
        <v>2533</v>
      </c>
      <c r="H3640" t="s">
        <v>8</v>
      </c>
      <c r="I3640" t="s">
        <v>12</v>
      </c>
      <c r="J3640" t="s">
        <v>87</v>
      </c>
      <c r="K3640">
        <v>148.28800000000001</v>
      </c>
      <c r="L3640">
        <v>7</v>
      </c>
      <c r="M3640">
        <v>0.2</v>
      </c>
      <c r="N3640">
        <v>29.657599999999999</v>
      </c>
      <c r="O3640">
        <f t="shared" si="113"/>
        <v>118.63040000000001</v>
      </c>
      <c r="P3640" cm="1">
        <f t="array" ref="P3640">_xlfn.IFS(D3640="Same Day",N3640*0.2,D3640="First Class",N3640*0.1,D3640="Standard Class",N3640*0.5,D3640="Second Class",N3640*0)</f>
        <v>14.828799999999999</v>
      </c>
      <c r="Q3640">
        <f t="shared" si="114"/>
        <v>1877.77687552</v>
      </c>
    </row>
    <row r="3641" spans="1:17" x14ac:dyDescent="0.3">
      <c r="A3641">
        <v>3640</v>
      </c>
      <c r="B3641" t="s">
        <v>4188</v>
      </c>
      <c r="C3641" s="1">
        <v>42688</v>
      </c>
      <c r="D3641" t="s">
        <v>38</v>
      </c>
      <c r="E3641" t="s">
        <v>84</v>
      </c>
      <c r="F3641" t="s">
        <v>2186</v>
      </c>
      <c r="G3641" t="s">
        <v>1954</v>
      </c>
      <c r="H3641" t="s">
        <v>14</v>
      </c>
      <c r="I3641" t="s">
        <v>18</v>
      </c>
      <c r="J3641" t="s">
        <v>160</v>
      </c>
      <c r="K3641">
        <v>4.6239999999999997</v>
      </c>
      <c r="L3641">
        <v>1</v>
      </c>
      <c r="M3641">
        <v>0.2</v>
      </c>
      <c r="N3641">
        <v>1.6761999999999999</v>
      </c>
      <c r="O3641">
        <f t="shared" si="113"/>
        <v>2.9478</v>
      </c>
      <c r="P3641" cm="1">
        <f t="array" ref="P3641">_xlfn.IFS(D3641="Same Day",N3641*0.2,D3641="First Class",N3641*0.1,D3641="Standard Class",N3641*0.5,D3641="Second Class",N3641*0)</f>
        <v>0.83809999999999996</v>
      </c>
      <c r="Q3641">
        <f t="shared" si="114"/>
        <v>5.4183511799999993</v>
      </c>
    </row>
    <row r="3642" spans="1:17" x14ac:dyDescent="0.3">
      <c r="A3642">
        <v>3641</v>
      </c>
      <c r="B3642" t="s">
        <v>4188</v>
      </c>
      <c r="C3642" s="1">
        <v>42688</v>
      </c>
      <c r="D3642" t="s">
        <v>38</v>
      </c>
      <c r="E3642" t="s">
        <v>77</v>
      </c>
      <c r="F3642" t="s">
        <v>2186</v>
      </c>
      <c r="G3642" t="s">
        <v>3344</v>
      </c>
      <c r="H3642" t="s">
        <v>25</v>
      </c>
      <c r="I3642" t="s">
        <v>28</v>
      </c>
      <c r="J3642" t="s">
        <v>90</v>
      </c>
      <c r="K3642">
        <v>178.92</v>
      </c>
      <c r="L3642">
        <v>7</v>
      </c>
      <c r="M3642">
        <v>0.2</v>
      </c>
      <c r="N3642">
        <v>-29.0745</v>
      </c>
      <c r="O3642">
        <f t="shared" si="113"/>
        <v>207.99449999999999</v>
      </c>
      <c r="P3642" cm="1">
        <f t="array" ref="P3642">_xlfn.IFS(D3642="Same Day",N3642*0.2,D3642="First Class",N3642*0.1,D3642="Standard Class",N3642*0.5,D3642="Second Class",N3642*0)</f>
        <v>-14.53725</v>
      </c>
      <c r="Q3642">
        <f t="shared" si="114"/>
        <v>-2815.6735451249997</v>
      </c>
    </row>
    <row r="3643" spans="1:17" x14ac:dyDescent="0.3">
      <c r="A3643">
        <v>3642</v>
      </c>
      <c r="B3643" t="s">
        <v>4188</v>
      </c>
      <c r="C3643" s="1">
        <v>42688</v>
      </c>
      <c r="D3643" t="s">
        <v>38</v>
      </c>
      <c r="E3643" t="s">
        <v>84</v>
      </c>
      <c r="F3643" t="s">
        <v>2186</v>
      </c>
      <c r="G3643" t="s">
        <v>2818</v>
      </c>
      <c r="H3643" t="s">
        <v>14</v>
      </c>
      <c r="I3643" t="s">
        <v>16</v>
      </c>
      <c r="J3643" t="s">
        <v>101</v>
      </c>
      <c r="K3643">
        <v>69.888000000000005</v>
      </c>
      <c r="L3643">
        <v>7</v>
      </c>
      <c r="M3643">
        <v>0.7</v>
      </c>
      <c r="N3643">
        <v>-46.591999999999999</v>
      </c>
      <c r="O3643">
        <f t="shared" si="113"/>
        <v>116.48</v>
      </c>
      <c r="P3643" cm="1">
        <f t="array" ref="P3643">_xlfn.IFS(D3643="Same Day",N3643*0.2,D3643="First Class",N3643*0.1,D3643="Standard Class",N3643*0.5,D3643="Second Class",N3643*0)</f>
        <v>-23.295999999999999</v>
      </c>
      <c r="Q3643">
        <f t="shared" si="114"/>
        <v>-2597.0380799999998</v>
      </c>
    </row>
    <row r="3644" spans="1:17" x14ac:dyDescent="0.3">
      <c r="A3644">
        <v>3643</v>
      </c>
      <c r="B3644" t="s">
        <v>4190</v>
      </c>
      <c r="C3644" s="1">
        <v>41996</v>
      </c>
      <c r="D3644" t="s">
        <v>37</v>
      </c>
      <c r="E3644" t="s">
        <v>96</v>
      </c>
      <c r="F3644" t="s">
        <v>1263</v>
      </c>
      <c r="G3644" t="s">
        <v>1254</v>
      </c>
      <c r="H3644" t="s">
        <v>14</v>
      </c>
      <c r="I3644" t="s">
        <v>16</v>
      </c>
      <c r="J3644" t="s">
        <v>101</v>
      </c>
      <c r="K3644">
        <v>487.98399999999998</v>
      </c>
      <c r="L3644">
        <v>2</v>
      </c>
      <c r="M3644">
        <v>0.2</v>
      </c>
      <c r="N3644">
        <v>152.495</v>
      </c>
      <c r="O3644">
        <f t="shared" si="113"/>
        <v>335.48899999999998</v>
      </c>
      <c r="P3644" cm="1">
        <f t="array" ref="P3644">_xlfn.IFS(D3644="Same Day",N3644*0.2,D3644="First Class",N3644*0.1,D3644="Standard Class",N3644*0.5,D3644="Second Class",N3644*0)</f>
        <v>0</v>
      </c>
      <c r="Q3644">
        <f t="shared" si="114"/>
        <v>335.48899999999998</v>
      </c>
    </row>
    <row r="3645" spans="1:17" x14ac:dyDescent="0.3">
      <c r="A3645">
        <v>3644</v>
      </c>
      <c r="B3645" t="s">
        <v>4190</v>
      </c>
      <c r="C3645" s="1">
        <v>41996</v>
      </c>
      <c r="D3645" t="s">
        <v>37</v>
      </c>
      <c r="E3645" t="s">
        <v>108</v>
      </c>
      <c r="F3645" t="s">
        <v>1263</v>
      </c>
      <c r="G3645" t="s">
        <v>4191</v>
      </c>
      <c r="H3645" t="s">
        <v>14</v>
      </c>
      <c r="I3645" t="s">
        <v>20</v>
      </c>
      <c r="J3645" t="s">
        <v>87</v>
      </c>
      <c r="K3645">
        <v>47.3</v>
      </c>
      <c r="L3645">
        <v>2</v>
      </c>
      <c r="M3645">
        <v>0</v>
      </c>
      <c r="N3645">
        <v>12.298</v>
      </c>
      <c r="O3645">
        <f t="shared" si="113"/>
        <v>35.001999999999995</v>
      </c>
      <c r="P3645" cm="1">
        <f t="array" ref="P3645">_xlfn.IFS(D3645="Same Day",N3645*0.2,D3645="First Class",N3645*0.1,D3645="Standard Class",N3645*0.5,D3645="Second Class",N3645*0)</f>
        <v>0</v>
      </c>
      <c r="Q3645">
        <f t="shared" si="114"/>
        <v>35.001999999999995</v>
      </c>
    </row>
    <row r="3646" spans="1:17" x14ac:dyDescent="0.3">
      <c r="A3646">
        <v>3645</v>
      </c>
      <c r="B3646" t="s">
        <v>4190</v>
      </c>
      <c r="C3646" s="1">
        <v>41996</v>
      </c>
      <c r="D3646" t="s">
        <v>37</v>
      </c>
      <c r="E3646" t="s">
        <v>77</v>
      </c>
      <c r="F3646" t="s">
        <v>1263</v>
      </c>
      <c r="G3646" t="s">
        <v>4192</v>
      </c>
      <c r="H3646" t="s">
        <v>14</v>
      </c>
      <c r="I3646" t="s">
        <v>20</v>
      </c>
      <c r="J3646" t="s">
        <v>87</v>
      </c>
      <c r="K3646">
        <v>4.13</v>
      </c>
      <c r="L3646">
        <v>1</v>
      </c>
      <c r="M3646">
        <v>0</v>
      </c>
      <c r="N3646">
        <v>1.1564000000000001</v>
      </c>
      <c r="O3646">
        <f t="shared" si="113"/>
        <v>2.9735999999999998</v>
      </c>
      <c r="P3646" cm="1">
        <f t="array" ref="P3646">_xlfn.IFS(D3646="Same Day",N3646*0.2,D3646="First Class",N3646*0.1,D3646="Standard Class",N3646*0.5,D3646="Second Class",N3646*0)</f>
        <v>0</v>
      </c>
      <c r="Q3646">
        <f t="shared" si="114"/>
        <v>2.9735999999999998</v>
      </c>
    </row>
    <row r="3647" spans="1:17" x14ac:dyDescent="0.3">
      <c r="A3647">
        <v>3646</v>
      </c>
      <c r="B3647" t="s">
        <v>4190</v>
      </c>
      <c r="C3647" s="1">
        <v>41996</v>
      </c>
      <c r="D3647" t="s">
        <v>37</v>
      </c>
      <c r="E3647" t="s">
        <v>68</v>
      </c>
      <c r="F3647" t="s">
        <v>1263</v>
      </c>
      <c r="G3647" t="s">
        <v>4193</v>
      </c>
      <c r="H3647" t="s">
        <v>14</v>
      </c>
      <c r="I3647" t="s">
        <v>16</v>
      </c>
      <c r="J3647" t="s">
        <v>101</v>
      </c>
      <c r="K3647">
        <v>155.12</v>
      </c>
      <c r="L3647">
        <v>5</v>
      </c>
      <c r="M3647">
        <v>0.2</v>
      </c>
      <c r="N3647">
        <v>50.414000000000001</v>
      </c>
      <c r="O3647">
        <f t="shared" si="113"/>
        <v>104.706</v>
      </c>
      <c r="P3647" cm="1">
        <f t="array" ref="P3647">_xlfn.IFS(D3647="Same Day",N3647*0.2,D3647="First Class",N3647*0.1,D3647="Standard Class",N3647*0.5,D3647="Second Class",N3647*0)</f>
        <v>0</v>
      </c>
      <c r="Q3647">
        <f t="shared" si="114"/>
        <v>104.706</v>
      </c>
    </row>
    <row r="3648" spans="1:17" x14ac:dyDescent="0.3">
      <c r="A3648">
        <v>3647</v>
      </c>
      <c r="B3648" t="s">
        <v>4194</v>
      </c>
      <c r="C3648" s="1">
        <v>41847</v>
      </c>
      <c r="D3648" t="s">
        <v>37</v>
      </c>
      <c r="E3648" t="s">
        <v>84</v>
      </c>
      <c r="F3648" t="s">
        <v>3629</v>
      </c>
      <c r="G3648" t="s">
        <v>1623</v>
      </c>
      <c r="H3648" t="s">
        <v>14</v>
      </c>
      <c r="I3648" t="s">
        <v>18</v>
      </c>
      <c r="J3648" t="s">
        <v>113</v>
      </c>
      <c r="K3648">
        <v>6.48</v>
      </c>
      <c r="L3648">
        <v>1</v>
      </c>
      <c r="M3648">
        <v>0</v>
      </c>
      <c r="N3648">
        <v>3.1751999999999998</v>
      </c>
      <c r="O3648">
        <f t="shared" si="113"/>
        <v>3.3048000000000006</v>
      </c>
      <c r="P3648" cm="1">
        <f t="array" ref="P3648">_xlfn.IFS(D3648="Same Day",N3648*0.2,D3648="First Class",N3648*0.1,D3648="Standard Class",N3648*0.5,D3648="Second Class",N3648*0)</f>
        <v>0</v>
      </c>
      <c r="Q3648">
        <f t="shared" si="114"/>
        <v>3.3048000000000006</v>
      </c>
    </row>
    <row r="3649" spans="1:17" x14ac:dyDescent="0.3">
      <c r="A3649">
        <v>3648</v>
      </c>
      <c r="B3649" t="s">
        <v>4194</v>
      </c>
      <c r="C3649" s="1">
        <v>41847</v>
      </c>
      <c r="D3649" t="s">
        <v>37</v>
      </c>
      <c r="E3649" t="s">
        <v>96</v>
      </c>
      <c r="F3649" t="s">
        <v>3629</v>
      </c>
      <c r="G3649" t="s">
        <v>4195</v>
      </c>
      <c r="H3649" t="s">
        <v>14</v>
      </c>
      <c r="I3649" t="s">
        <v>19</v>
      </c>
      <c r="J3649" t="s">
        <v>90</v>
      </c>
      <c r="K3649">
        <v>15.52</v>
      </c>
      <c r="L3649">
        <v>4</v>
      </c>
      <c r="M3649">
        <v>0</v>
      </c>
      <c r="N3649">
        <v>4.5007999999999999</v>
      </c>
      <c r="O3649">
        <f t="shared" si="113"/>
        <v>11.0192</v>
      </c>
      <c r="P3649" cm="1">
        <f t="array" ref="P3649">_xlfn.IFS(D3649="Same Day",N3649*0.2,D3649="First Class",N3649*0.1,D3649="Standard Class",N3649*0.5,D3649="Second Class",N3649*0)</f>
        <v>0</v>
      </c>
      <c r="Q3649">
        <f t="shared" si="114"/>
        <v>11.0192</v>
      </c>
    </row>
    <row r="3650" spans="1:17" x14ac:dyDescent="0.3">
      <c r="A3650">
        <v>3649</v>
      </c>
      <c r="B3650" t="s">
        <v>4196</v>
      </c>
      <c r="C3650" s="1">
        <v>42335</v>
      </c>
      <c r="D3650" t="s">
        <v>38</v>
      </c>
      <c r="E3650" t="s">
        <v>68</v>
      </c>
      <c r="F3650" t="s">
        <v>2479</v>
      </c>
      <c r="G3650" t="s">
        <v>1543</v>
      </c>
      <c r="H3650" t="s">
        <v>14</v>
      </c>
      <c r="I3650" t="s">
        <v>16</v>
      </c>
      <c r="J3650" t="s">
        <v>101</v>
      </c>
      <c r="K3650">
        <v>2.9460000000000002</v>
      </c>
      <c r="L3650">
        <v>2</v>
      </c>
      <c r="M3650">
        <v>0.7</v>
      </c>
      <c r="N3650">
        <v>-2.0621999999999998</v>
      </c>
      <c r="O3650">
        <f t="shared" si="113"/>
        <v>5.0082000000000004</v>
      </c>
      <c r="P3650" cm="1">
        <f t="array" ref="P3650">_xlfn.IFS(D3650="Same Day",N3650*0.2,D3650="First Class",N3650*0.1,D3650="Standard Class",N3650*0.5,D3650="Second Class",N3650*0)</f>
        <v>-1.0310999999999999</v>
      </c>
      <c r="Q3650">
        <f t="shared" si="114"/>
        <v>-0.15575501999999955</v>
      </c>
    </row>
    <row r="3651" spans="1:17" x14ac:dyDescent="0.3">
      <c r="A3651">
        <v>3650</v>
      </c>
      <c r="B3651" t="s">
        <v>4196</v>
      </c>
      <c r="C3651" s="1">
        <v>42335</v>
      </c>
      <c r="D3651" t="s">
        <v>38</v>
      </c>
      <c r="E3651" t="s">
        <v>108</v>
      </c>
      <c r="F3651" t="s">
        <v>2479</v>
      </c>
      <c r="G3651" t="s">
        <v>635</v>
      </c>
      <c r="H3651" t="s">
        <v>14</v>
      </c>
      <c r="I3651" t="s">
        <v>23</v>
      </c>
      <c r="J3651" t="s">
        <v>80</v>
      </c>
      <c r="K3651">
        <v>55.103999999999999</v>
      </c>
      <c r="L3651">
        <v>6</v>
      </c>
      <c r="M3651">
        <v>0.2</v>
      </c>
      <c r="N3651">
        <v>18.5976</v>
      </c>
      <c r="O3651">
        <f t="shared" ref="O3651:O3714" si="115">K3651-N3651</f>
        <v>36.506399999999999</v>
      </c>
      <c r="P3651" cm="1">
        <f t="array" ref="P3651">_xlfn.IFS(D3651="Same Day",N3651*0.2,D3651="First Class",N3651*0.1,D3651="Standard Class",N3651*0.5,D3651="Second Class",N3651*0)</f>
        <v>9.2988</v>
      </c>
      <c r="Q3651">
        <f t="shared" ref="Q3651:Q3714" si="116">(K3651-N3651)*(1+P3651)</f>
        <v>375.97211232000001</v>
      </c>
    </row>
    <row r="3652" spans="1:17" x14ac:dyDescent="0.3">
      <c r="A3652">
        <v>3651</v>
      </c>
      <c r="B3652" t="s">
        <v>4197</v>
      </c>
      <c r="C3652" s="1">
        <v>43080</v>
      </c>
      <c r="D3652" t="s">
        <v>37</v>
      </c>
      <c r="E3652" t="s">
        <v>77</v>
      </c>
      <c r="F3652" t="s">
        <v>1002</v>
      </c>
      <c r="G3652" t="s">
        <v>4198</v>
      </c>
      <c r="H3652" t="s">
        <v>25</v>
      </c>
      <c r="I3652" t="s">
        <v>28</v>
      </c>
      <c r="J3652" t="s">
        <v>213</v>
      </c>
      <c r="K3652">
        <v>104.88</v>
      </c>
      <c r="L3652">
        <v>6</v>
      </c>
      <c r="M3652">
        <v>0</v>
      </c>
      <c r="N3652">
        <v>41.951999999999998</v>
      </c>
      <c r="O3652">
        <f t="shared" si="115"/>
        <v>62.927999999999997</v>
      </c>
      <c r="P3652" cm="1">
        <f t="array" ref="P3652">_xlfn.IFS(D3652="Same Day",N3652*0.2,D3652="First Class",N3652*0.1,D3652="Standard Class",N3652*0.5,D3652="Second Class",N3652*0)</f>
        <v>0</v>
      </c>
      <c r="Q3652">
        <f t="shared" si="116"/>
        <v>62.927999999999997</v>
      </c>
    </row>
    <row r="3653" spans="1:17" x14ac:dyDescent="0.3">
      <c r="A3653">
        <v>3652</v>
      </c>
      <c r="B3653" t="s">
        <v>4197</v>
      </c>
      <c r="C3653" s="1">
        <v>43080</v>
      </c>
      <c r="D3653" t="s">
        <v>37</v>
      </c>
      <c r="E3653" t="s">
        <v>68</v>
      </c>
      <c r="F3653" t="s">
        <v>1002</v>
      </c>
      <c r="G3653" t="s">
        <v>2061</v>
      </c>
      <c r="H3653" t="s">
        <v>14</v>
      </c>
      <c r="I3653" t="s">
        <v>20</v>
      </c>
      <c r="J3653" t="s">
        <v>87</v>
      </c>
      <c r="K3653">
        <v>34.700000000000003</v>
      </c>
      <c r="L3653">
        <v>5</v>
      </c>
      <c r="M3653">
        <v>0</v>
      </c>
      <c r="N3653">
        <v>12.492000000000001</v>
      </c>
      <c r="O3653">
        <f t="shared" si="115"/>
        <v>22.208000000000002</v>
      </c>
      <c r="P3653" cm="1">
        <f t="array" ref="P3653">_xlfn.IFS(D3653="Same Day",N3653*0.2,D3653="First Class",N3653*0.1,D3653="Standard Class",N3653*0.5,D3653="Second Class",N3653*0)</f>
        <v>0</v>
      </c>
      <c r="Q3653">
        <f t="shared" si="116"/>
        <v>22.208000000000002</v>
      </c>
    </row>
    <row r="3654" spans="1:17" x14ac:dyDescent="0.3">
      <c r="A3654">
        <v>3653</v>
      </c>
      <c r="B3654" t="s">
        <v>4197</v>
      </c>
      <c r="C3654" s="1">
        <v>43080</v>
      </c>
      <c r="D3654" t="s">
        <v>37</v>
      </c>
      <c r="E3654" t="s">
        <v>68</v>
      </c>
      <c r="F3654" t="s">
        <v>1002</v>
      </c>
      <c r="G3654" t="s">
        <v>1489</v>
      </c>
      <c r="H3654" t="s">
        <v>14</v>
      </c>
      <c r="I3654" t="s">
        <v>16</v>
      </c>
      <c r="J3654" t="s">
        <v>87</v>
      </c>
      <c r="K3654">
        <v>33.72</v>
      </c>
      <c r="L3654">
        <v>4</v>
      </c>
      <c r="M3654">
        <v>0</v>
      </c>
      <c r="N3654">
        <v>15.511200000000001</v>
      </c>
      <c r="O3654">
        <f t="shared" si="115"/>
        <v>18.208799999999997</v>
      </c>
      <c r="P3654" cm="1">
        <f t="array" ref="P3654">_xlfn.IFS(D3654="Same Day",N3654*0.2,D3654="First Class",N3654*0.1,D3654="Standard Class",N3654*0.5,D3654="Second Class",N3654*0)</f>
        <v>0</v>
      </c>
      <c r="Q3654">
        <f t="shared" si="116"/>
        <v>18.208799999999997</v>
      </c>
    </row>
    <row r="3655" spans="1:17" x14ac:dyDescent="0.3">
      <c r="A3655">
        <v>3654</v>
      </c>
      <c r="B3655" t="s">
        <v>4197</v>
      </c>
      <c r="C3655" s="1">
        <v>43080</v>
      </c>
      <c r="D3655" t="s">
        <v>37</v>
      </c>
      <c r="E3655" t="s">
        <v>77</v>
      </c>
      <c r="F3655" t="s">
        <v>1002</v>
      </c>
      <c r="G3655" t="s">
        <v>1828</v>
      </c>
      <c r="H3655" t="s">
        <v>14</v>
      </c>
      <c r="I3655" t="s">
        <v>18</v>
      </c>
      <c r="J3655" t="s">
        <v>160</v>
      </c>
      <c r="K3655">
        <v>14.94</v>
      </c>
      <c r="L3655">
        <v>3</v>
      </c>
      <c r="M3655">
        <v>0</v>
      </c>
      <c r="N3655">
        <v>7.0217999999999998</v>
      </c>
      <c r="O3655">
        <f t="shared" si="115"/>
        <v>7.9181999999999997</v>
      </c>
      <c r="P3655" cm="1">
        <f t="array" ref="P3655">_xlfn.IFS(D3655="Same Day",N3655*0.2,D3655="First Class",N3655*0.1,D3655="Standard Class",N3655*0.5,D3655="Second Class",N3655*0)</f>
        <v>0</v>
      </c>
      <c r="Q3655">
        <f t="shared" si="116"/>
        <v>7.9181999999999997</v>
      </c>
    </row>
    <row r="3656" spans="1:17" x14ac:dyDescent="0.3">
      <c r="A3656">
        <v>3655</v>
      </c>
      <c r="B3656" t="s">
        <v>4199</v>
      </c>
      <c r="C3656" s="1">
        <v>42983</v>
      </c>
      <c r="D3656" t="s">
        <v>38</v>
      </c>
      <c r="E3656" t="s">
        <v>77</v>
      </c>
      <c r="F3656" t="s">
        <v>1070</v>
      </c>
      <c r="G3656" t="s">
        <v>1222</v>
      </c>
      <c r="H3656" t="s">
        <v>14</v>
      </c>
      <c r="I3656" t="s">
        <v>17</v>
      </c>
      <c r="J3656" t="s">
        <v>87</v>
      </c>
      <c r="K3656">
        <v>638.73</v>
      </c>
      <c r="L3656">
        <v>9</v>
      </c>
      <c r="M3656">
        <v>0</v>
      </c>
      <c r="N3656">
        <v>166.06979999999999</v>
      </c>
      <c r="O3656">
        <f t="shared" si="115"/>
        <v>472.66020000000003</v>
      </c>
      <c r="P3656" cm="1">
        <f t="array" ref="P3656">_xlfn.IFS(D3656="Same Day",N3656*0.2,D3656="First Class",N3656*0.1,D3656="Standard Class",N3656*0.5,D3656="Second Class",N3656*0)</f>
        <v>83.034899999999993</v>
      </c>
      <c r="Q3656">
        <f t="shared" si="116"/>
        <v>39719.952640980002</v>
      </c>
    </row>
    <row r="3657" spans="1:17" x14ac:dyDescent="0.3">
      <c r="A3657">
        <v>3656</v>
      </c>
      <c r="B3657" t="s">
        <v>4200</v>
      </c>
      <c r="C3657" s="1">
        <v>42855</v>
      </c>
      <c r="D3657" t="s">
        <v>38</v>
      </c>
      <c r="E3657" t="s">
        <v>68</v>
      </c>
      <c r="F3657" t="s">
        <v>1368</v>
      </c>
      <c r="G3657" t="s">
        <v>2408</v>
      </c>
      <c r="H3657" t="s">
        <v>14</v>
      </c>
      <c r="I3657" t="s">
        <v>15</v>
      </c>
      <c r="J3657" t="s">
        <v>90</v>
      </c>
      <c r="K3657">
        <v>113.568</v>
      </c>
      <c r="L3657">
        <v>2</v>
      </c>
      <c r="M3657">
        <v>0.2</v>
      </c>
      <c r="N3657">
        <v>-21.294</v>
      </c>
      <c r="O3657">
        <f t="shared" si="115"/>
        <v>134.86199999999999</v>
      </c>
      <c r="P3657" cm="1">
        <f t="array" ref="P3657">_xlfn.IFS(D3657="Same Day",N3657*0.2,D3657="First Class",N3657*0.1,D3657="Standard Class",N3657*0.5,D3657="Second Class",N3657*0)</f>
        <v>-10.647</v>
      </c>
      <c r="Q3657">
        <f t="shared" si="116"/>
        <v>-1301.0137139999999</v>
      </c>
    </row>
    <row r="3658" spans="1:17" x14ac:dyDescent="0.3">
      <c r="A3658">
        <v>3657</v>
      </c>
      <c r="B3658" t="s">
        <v>4201</v>
      </c>
      <c r="C3658" s="1">
        <v>42992</v>
      </c>
      <c r="D3658" t="s">
        <v>38</v>
      </c>
      <c r="E3658" t="s">
        <v>84</v>
      </c>
      <c r="F3658" t="s">
        <v>3053</v>
      </c>
      <c r="G3658" t="s">
        <v>4202</v>
      </c>
      <c r="H3658" t="s">
        <v>25</v>
      </c>
      <c r="I3658" t="s">
        <v>28</v>
      </c>
      <c r="J3658" t="s">
        <v>90</v>
      </c>
      <c r="K3658">
        <v>9.0960000000000001</v>
      </c>
      <c r="L3658">
        <v>1</v>
      </c>
      <c r="M3658">
        <v>0.2</v>
      </c>
      <c r="N3658">
        <v>1.7055</v>
      </c>
      <c r="O3658">
        <f t="shared" si="115"/>
        <v>7.3905000000000003</v>
      </c>
      <c r="P3658" cm="1">
        <f t="array" ref="P3658">_xlfn.IFS(D3658="Same Day",N3658*0.2,D3658="First Class",N3658*0.1,D3658="Standard Class",N3658*0.5,D3658="Second Class",N3658*0)</f>
        <v>0.85275000000000001</v>
      </c>
      <c r="Q3658">
        <f t="shared" si="116"/>
        <v>13.692748874999999</v>
      </c>
    </row>
    <row r="3659" spans="1:17" x14ac:dyDescent="0.3">
      <c r="A3659">
        <v>3658</v>
      </c>
      <c r="B3659" t="s">
        <v>4203</v>
      </c>
      <c r="C3659" s="1">
        <v>42080</v>
      </c>
      <c r="D3659" t="s">
        <v>38</v>
      </c>
      <c r="E3659" t="s">
        <v>108</v>
      </c>
      <c r="F3659" t="s">
        <v>2399</v>
      </c>
      <c r="G3659" t="s">
        <v>368</v>
      </c>
      <c r="H3659" t="s">
        <v>14</v>
      </c>
      <c r="I3659" t="s">
        <v>21</v>
      </c>
      <c r="J3659" t="s">
        <v>80</v>
      </c>
      <c r="K3659">
        <v>8.6880000000000006</v>
      </c>
      <c r="L3659">
        <v>3</v>
      </c>
      <c r="M3659">
        <v>0.2</v>
      </c>
      <c r="N3659">
        <v>2.9321999999999999</v>
      </c>
      <c r="O3659">
        <f t="shared" si="115"/>
        <v>5.7558000000000007</v>
      </c>
      <c r="P3659" cm="1">
        <f t="array" ref="P3659">_xlfn.IFS(D3659="Same Day",N3659*0.2,D3659="First Class",N3659*0.1,D3659="Standard Class",N3659*0.5,D3659="Second Class",N3659*0)</f>
        <v>1.4661</v>
      </c>
      <c r="Q3659">
        <f t="shared" si="116"/>
        <v>14.194378380000002</v>
      </c>
    </row>
    <row r="3660" spans="1:17" x14ac:dyDescent="0.3">
      <c r="A3660">
        <v>3659</v>
      </c>
      <c r="B3660" t="s">
        <v>4203</v>
      </c>
      <c r="C3660" s="1">
        <v>42080</v>
      </c>
      <c r="D3660" t="s">
        <v>38</v>
      </c>
      <c r="E3660" t="s">
        <v>77</v>
      </c>
      <c r="F3660" t="s">
        <v>2399</v>
      </c>
      <c r="G3660" t="s">
        <v>244</v>
      </c>
      <c r="H3660" t="s">
        <v>8</v>
      </c>
      <c r="I3660" t="s">
        <v>12</v>
      </c>
      <c r="J3660" t="s">
        <v>87</v>
      </c>
      <c r="K3660">
        <v>30.88</v>
      </c>
      <c r="L3660">
        <v>4</v>
      </c>
      <c r="M3660">
        <v>0.2</v>
      </c>
      <c r="N3660">
        <v>3.86</v>
      </c>
      <c r="O3660">
        <f t="shared" si="115"/>
        <v>27.02</v>
      </c>
      <c r="P3660" cm="1">
        <f t="array" ref="P3660">_xlfn.IFS(D3660="Same Day",N3660*0.2,D3660="First Class",N3660*0.1,D3660="Standard Class",N3660*0.5,D3660="Second Class",N3660*0)</f>
        <v>1.93</v>
      </c>
      <c r="Q3660">
        <f t="shared" si="116"/>
        <v>79.168599999999998</v>
      </c>
    </row>
    <row r="3661" spans="1:17" x14ac:dyDescent="0.3">
      <c r="A3661">
        <v>3660</v>
      </c>
      <c r="B3661" t="s">
        <v>4203</v>
      </c>
      <c r="C3661" s="1">
        <v>42080</v>
      </c>
      <c r="D3661" t="s">
        <v>38</v>
      </c>
      <c r="E3661" t="s">
        <v>96</v>
      </c>
      <c r="F3661" t="s">
        <v>2399</v>
      </c>
      <c r="G3661" t="s">
        <v>4204</v>
      </c>
      <c r="H3661" t="s">
        <v>8</v>
      </c>
      <c r="I3661" t="s">
        <v>12</v>
      </c>
      <c r="J3661" t="s">
        <v>87</v>
      </c>
      <c r="K3661">
        <v>6.4080000000000004</v>
      </c>
      <c r="L3661">
        <v>3</v>
      </c>
      <c r="M3661">
        <v>0.2</v>
      </c>
      <c r="N3661">
        <v>1.4418</v>
      </c>
      <c r="O3661">
        <f t="shared" si="115"/>
        <v>4.9662000000000006</v>
      </c>
      <c r="P3661" cm="1">
        <f t="array" ref="P3661">_xlfn.IFS(D3661="Same Day",N3661*0.2,D3661="First Class",N3661*0.1,D3661="Standard Class",N3661*0.5,D3661="Second Class",N3661*0)</f>
        <v>0.72089999999999999</v>
      </c>
      <c r="Q3661">
        <f t="shared" si="116"/>
        <v>8.5463335800000007</v>
      </c>
    </row>
    <row r="3662" spans="1:17" x14ac:dyDescent="0.3">
      <c r="A3662">
        <v>3661</v>
      </c>
      <c r="B3662" t="s">
        <v>4205</v>
      </c>
      <c r="C3662" s="1">
        <v>42574</v>
      </c>
      <c r="D3662" t="s">
        <v>38</v>
      </c>
      <c r="E3662" t="s">
        <v>77</v>
      </c>
      <c r="F3662" t="s">
        <v>3845</v>
      </c>
      <c r="G3662" t="s">
        <v>4206</v>
      </c>
      <c r="H3662" t="s">
        <v>14</v>
      </c>
      <c r="I3662" t="s">
        <v>19</v>
      </c>
      <c r="J3662" t="s">
        <v>90</v>
      </c>
      <c r="K3662">
        <v>33.799999999999997</v>
      </c>
      <c r="L3662">
        <v>5</v>
      </c>
      <c r="M3662">
        <v>0.2</v>
      </c>
      <c r="N3662">
        <v>4.2249999999999996</v>
      </c>
      <c r="O3662">
        <f t="shared" si="115"/>
        <v>29.574999999999996</v>
      </c>
      <c r="P3662" cm="1">
        <f t="array" ref="P3662">_xlfn.IFS(D3662="Same Day",N3662*0.2,D3662="First Class",N3662*0.1,D3662="Standard Class",N3662*0.5,D3662="Second Class",N3662*0)</f>
        <v>2.1124999999999998</v>
      </c>
      <c r="Q3662">
        <f t="shared" si="116"/>
        <v>92.052187499999988</v>
      </c>
    </row>
    <row r="3663" spans="1:17" x14ac:dyDescent="0.3">
      <c r="A3663">
        <v>3662</v>
      </c>
      <c r="B3663" t="s">
        <v>4207</v>
      </c>
      <c r="C3663" s="1">
        <v>42536</v>
      </c>
      <c r="D3663" t="s">
        <v>37</v>
      </c>
      <c r="E3663" t="s">
        <v>108</v>
      </c>
      <c r="F3663" t="s">
        <v>1598</v>
      </c>
      <c r="G3663" t="s">
        <v>4137</v>
      </c>
      <c r="H3663" t="s">
        <v>25</v>
      </c>
      <c r="I3663" t="s">
        <v>26</v>
      </c>
      <c r="J3663" t="s">
        <v>164</v>
      </c>
      <c r="K3663">
        <v>377.97</v>
      </c>
      <c r="L3663">
        <v>3</v>
      </c>
      <c r="M3663">
        <v>0</v>
      </c>
      <c r="N3663">
        <v>94.492500000000007</v>
      </c>
      <c r="O3663">
        <f t="shared" si="115"/>
        <v>283.47750000000002</v>
      </c>
      <c r="P3663" cm="1">
        <f t="array" ref="P3663">_xlfn.IFS(D3663="Same Day",N3663*0.2,D3663="First Class",N3663*0.1,D3663="Standard Class",N3663*0.5,D3663="Second Class",N3663*0)</f>
        <v>0</v>
      </c>
      <c r="Q3663">
        <f t="shared" si="116"/>
        <v>283.47750000000002</v>
      </c>
    </row>
    <row r="3664" spans="1:17" x14ac:dyDescent="0.3">
      <c r="A3664">
        <v>3663</v>
      </c>
      <c r="B3664" t="s">
        <v>4208</v>
      </c>
      <c r="C3664" s="1">
        <v>42925</v>
      </c>
      <c r="D3664" t="s">
        <v>38</v>
      </c>
      <c r="E3664" t="s">
        <v>68</v>
      </c>
      <c r="F3664" t="s">
        <v>453</v>
      </c>
      <c r="G3664" t="s">
        <v>2589</v>
      </c>
      <c r="H3664" t="s">
        <v>25</v>
      </c>
      <c r="I3664" t="s">
        <v>28</v>
      </c>
      <c r="J3664" t="s">
        <v>90</v>
      </c>
      <c r="K3664">
        <v>258.89999999999998</v>
      </c>
      <c r="L3664">
        <v>10</v>
      </c>
      <c r="M3664">
        <v>0</v>
      </c>
      <c r="N3664">
        <v>93.203999999999994</v>
      </c>
      <c r="O3664">
        <f t="shared" si="115"/>
        <v>165.69599999999997</v>
      </c>
      <c r="P3664" cm="1">
        <f t="array" ref="P3664">_xlfn.IFS(D3664="Same Day",N3664*0.2,D3664="First Class",N3664*0.1,D3664="Standard Class",N3664*0.5,D3664="Second Class",N3664*0)</f>
        <v>46.601999999999997</v>
      </c>
      <c r="Q3664">
        <f t="shared" si="116"/>
        <v>7887.4609919999984</v>
      </c>
    </row>
    <row r="3665" spans="1:17" x14ac:dyDescent="0.3">
      <c r="A3665">
        <v>3664</v>
      </c>
      <c r="B3665" t="s">
        <v>4208</v>
      </c>
      <c r="C3665" s="1">
        <v>42925</v>
      </c>
      <c r="D3665" t="s">
        <v>38</v>
      </c>
      <c r="E3665" t="s">
        <v>96</v>
      </c>
      <c r="F3665" t="s">
        <v>453</v>
      </c>
      <c r="G3665" t="s">
        <v>720</v>
      </c>
      <c r="H3665" t="s">
        <v>14</v>
      </c>
      <c r="I3665" t="s">
        <v>18</v>
      </c>
      <c r="J3665" t="s">
        <v>113</v>
      </c>
      <c r="K3665">
        <v>24.56</v>
      </c>
      <c r="L3665">
        <v>2</v>
      </c>
      <c r="M3665">
        <v>0</v>
      </c>
      <c r="N3665">
        <v>11.543200000000001</v>
      </c>
      <c r="O3665">
        <f t="shared" si="115"/>
        <v>13.016799999999998</v>
      </c>
      <c r="P3665" cm="1">
        <f t="array" ref="P3665">_xlfn.IFS(D3665="Same Day",N3665*0.2,D3665="First Class",N3665*0.1,D3665="Standard Class",N3665*0.5,D3665="Second Class",N3665*0)</f>
        <v>5.7716000000000003</v>
      </c>
      <c r="Q3665">
        <f t="shared" si="116"/>
        <v>88.144562879999995</v>
      </c>
    </row>
    <row r="3666" spans="1:17" x14ac:dyDescent="0.3">
      <c r="A3666">
        <v>3665</v>
      </c>
      <c r="B3666" t="s">
        <v>4209</v>
      </c>
      <c r="C3666" s="1">
        <v>41986</v>
      </c>
      <c r="D3666" t="s">
        <v>38</v>
      </c>
      <c r="E3666" t="s">
        <v>77</v>
      </c>
      <c r="F3666" t="s">
        <v>3307</v>
      </c>
      <c r="G3666" t="s">
        <v>1418</v>
      </c>
      <c r="H3666" t="s">
        <v>14</v>
      </c>
      <c r="I3666" t="s">
        <v>22</v>
      </c>
      <c r="J3666" t="s">
        <v>80</v>
      </c>
      <c r="K3666">
        <v>27.888000000000002</v>
      </c>
      <c r="L3666">
        <v>7</v>
      </c>
      <c r="M3666">
        <v>0.2</v>
      </c>
      <c r="N3666">
        <v>9.0635999999999992</v>
      </c>
      <c r="O3666">
        <f t="shared" si="115"/>
        <v>18.824400000000004</v>
      </c>
      <c r="P3666" cm="1">
        <f t="array" ref="P3666">_xlfn.IFS(D3666="Same Day",N3666*0.2,D3666="First Class",N3666*0.1,D3666="Standard Class",N3666*0.5,D3666="Second Class",N3666*0)</f>
        <v>4.5317999999999996</v>
      </c>
      <c r="Q3666">
        <f t="shared" si="116"/>
        <v>104.13281592000001</v>
      </c>
    </row>
    <row r="3667" spans="1:17" x14ac:dyDescent="0.3">
      <c r="A3667">
        <v>3666</v>
      </c>
      <c r="B3667" t="s">
        <v>4209</v>
      </c>
      <c r="C3667" s="1">
        <v>41986</v>
      </c>
      <c r="D3667" t="s">
        <v>38</v>
      </c>
      <c r="E3667" t="s">
        <v>68</v>
      </c>
      <c r="F3667" t="s">
        <v>3307</v>
      </c>
      <c r="G3667" t="s">
        <v>1411</v>
      </c>
      <c r="H3667" t="s">
        <v>14</v>
      </c>
      <c r="I3667" t="s">
        <v>16</v>
      </c>
      <c r="J3667" t="s">
        <v>87</v>
      </c>
      <c r="K3667">
        <v>6.4560000000000004</v>
      </c>
      <c r="L3667">
        <v>4</v>
      </c>
      <c r="M3667">
        <v>0.7</v>
      </c>
      <c r="N3667">
        <v>-4.5191999999999997</v>
      </c>
      <c r="O3667">
        <f t="shared" si="115"/>
        <v>10.975200000000001</v>
      </c>
      <c r="P3667" cm="1">
        <f t="array" ref="P3667">_xlfn.IFS(D3667="Same Day",N3667*0.2,D3667="First Class",N3667*0.1,D3667="Standard Class",N3667*0.5,D3667="Second Class",N3667*0)</f>
        <v>-2.2595999999999998</v>
      </c>
      <c r="Q3667">
        <f t="shared" si="116"/>
        <v>-13.824361919999999</v>
      </c>
    </row>
    <row r="3668" spans="1:17" x14ac:dyDescent="0.3">
      <c r="A3668">
        <v>3667</v>
      </c>
      <c r="B3668" t="s">
        <v>4209</v>
      </c>
      <c r="C3668" s="1">
        <v>41986</v>
      </c>
      <c r="D3668" t="s">
        <v>38</v>
      </c>
      <c r="E3668" t="s">
        <v>96</v>
      </c>
      <c r="F3668" t="s">
        <v>3307</v>
      </c>
      <c r="G3668" t="s">
        <v>3927</v>
      </c>
      <c r="H3668" t="s">
        <v>25</v>
      </c>
      <c r="I3668" t="s">
        <v>26</v>
      </c>
      <c r="J3668" t="s">
        <v>164</v>
      </c>
      <c r="K3668">
        <v>52.68</v>
      </c>
      <c r="L3668">
        <v>3</v>
      </c>
      <c r="M3668">
        <v>0.2</v>
      </c>
      <c r="N3668">
        <v>19.754999999999999</v>
      </c>
      <c r="O3668">
        <f t="shared" si="115"/>
        <v>32.924999999999997</v>
      </c>
      <c r="P3668" cm="1">
        <f t="array" ref="P3668">_xlfn.IFS(D3668="Same Day",N3668*0.2,D3668="First Class",N3668*0.1,D3668="Standard Class",N3668*0.5,D3668="Second Class",N3668*0)</f>
        <v>9.8774999999999995</v>
      </c>
      <c r="Q3668">
        <f t="shared" si="116"/>
        <v>358.14168749999993</v>
      </c>
    </row>
    <row r="3669" spans="1:17" x14ac:dyDescent="0.3">
      <c r="A3669">
        <v>3668</v>
      </c>
      <c r="B3669" t="s">
        <v>4209</v>
      </c>
      <c r="C3669" s="1">
        <v>41986</v>
      </c>
      <c r="D3669" t="s">
        <v>38</v>
      </c>
      <c r="E3669" t="s">
        <v>84</v>
      </c>
      <c r="F3669" t="s">
        <v>3307</v>
      </c>
      <c r="G3669" t="s">
        <v>4210</v>
      </c>
      <c r="H3669" t="s">
        <v>14</v>
      </c>
      <c r="I3669" t="s">
        <v>19</v>
      </c>
      <c r="J3669" t="s">
        <v>90</v>
      </c>
      <c r="K3669">
        <v>13.88</v>
      </c>
      <c r="L3669">
        <v>5</v>
      </c>
      <c r="M3669">
        <v>0.2</v>
      </c>
      <c r="N3669">
        <v>-2.6025</v>
      </c>
      <c r="O3669">
        <f t="shared" si="115"/>
        <v>16.482500000000002</v>
      </c>
      <c r="P3669" cm="1">
        <f t="array" ref="P3669">_xlfn.IFS(D3669="Same Day",N3669*0.2,D3669="First Class",N3669*0.1,D3669="Standard Class",N3669*0.5,D3669="Second Class",N3669*0)</f>
        <v>-1.30125</v>
      </c>
      <c r="Q3669">
        <f t="shared" si="116"/>
        <v>-4.9653531250000009</v>
      </c>
    </row>
    <row r="3670" spans="1:17" x14ac:dyDescent="0.3">
      <c r="A3670">
        <v>3669</v>
      </c>
      <c r="B3670" t="s">
        <v>4209</v>
      </c>
      <c r="C3670" s="1">
        <v>41986</v>
      </c>
      <c r="D3670" t="s">
        <v>38</v>
      </c>
      <c r="E3670" t="s">
        <v>68</v>
      </c>
      <c r="F3670" t="s">
        <v>3307</v>
      </c>
      <c r="G3670" t="s">
        <v>3530</v>
      </c>
      <c r="H3670" t="s">
        <v>25</v>
      </c>
      <c r="I3670" t="s">
        <v>28</v>
      </c>
      <c r="J3670" t="s">
        <v>90</v>
      </c>
      <c r="K3670">
        <v>103.92</v>
      </c>
      <c r="L3670">
        <v>10</v>
      </c>
      <c r="M3670">
        <v>0.2</v>
      </c>
      <c r="N3670">
        <v>-18.186</v>
      </c>
      <c r="O3670">
        <f t="shared" si="115"/>
        <v>122.10599999999999</v>
      </c>
      <c r="P3670" cm="1">
        <f t="array" ref="P3670">_xlfn.IFS(D3670="Same Day",N3670*0.2,D3670="First Class",N3670*0.1,D3670="Standard Class",N3670*0.5,D3670="Second Class",N3670*0)</f>
        <v>-9.093</v>
      </c>
      <c r="Q3670">
        <f t="shared" si="116"/>
        <v>-988.20385799999997</v>
      </c>
    </row>
    <row r="3671" spans="1:17" x14ac:dyDescent="0.3">
      <c r="A3671">
        <v>3670</v>
      </c>
      <c r="B3671" t="s">
        <v>4209</v>
      </c>
      <c r="C3671" s="1">
        <v>41986</v>
      </c>
      <c r="D3671" t="s">
        <v>38</v>
      </c>
      <c r="E3671" t="s">
        <v>77</v>
      </c>
      <c r="F3671" t="s">
        <v>3307</v>
      </c>
      <c r="G3671" t="s">
        <v>4211</v>
      </c>
      <c r="H3671" t="s">
        <v>14</v>
      </c>
      <c r="I3671" t="s">
        <v>22</v>
      </c>
      <c r="J3671" t="s">
        <v>160</v>
      </c>
      <c r="K3671">
        <v>11.52</v>
      </c>
      <c r="L3671">
        <v>5</v>
      </c>
      <c r="M3671">
        <v>0.2</v>
      </c>
      <c r="N3671">
        <v>3.7440000000000002</v>
      </c>
      <c r="O3671">
        <f t="shared" si="115"/>
        <v>7.7759999999999998</v>
      </c>
      <c r="P3671" cm="1">
        <f t="array" ref="P3671">_xlfn.IFS(D3671="Same Day",N3671*0.2,D3671="First Class",N3671*0.1,D3671="Standard Class",N3671*0.5,D3671="Second Class",N3671*0)</f>
        <v>1.8720000000000001</v>
      </c>
      <c r="Q3671">
        <f t="shared" si="116"/>
        <v>22.332671999999999</v>
      </c>
    </row>
    <row r="3672" spans="1:17" x14ac:dyDescent="0.3">
      <c r="A3672">
        <v>3671</v>
      </c>
      <c r="B3672" t="s">
        <v>4209</v>
      </c>
      <c r="C3672" s="1">
        <v>41986</v>
      </c>
      <c r="D3672" t="s">
        <v>38</v>
      </c>
      <c r="E3672" t="s">
        <v>77</v>
      </c>
      <c r="F3672" t="s">
        <v>3307</v>
      </c>
      <c r="G3672" t="s">
        <v>205</v>
      </c>
      <c r="H3672" t="s">
        <v>14</v>
      </c>
      <c r="I3672" t="s">
        <v>18</v>
      </c>
      <c r="J3672" t="s">
        <v>160</v>
      </c>
      <c r="K3672">
        <v>10.368</v>
      </c>
      <c r="L3672">
        <v>2</v>
      </c>
      <c r="M3672">
        <v>0.2</v>
      </c>
      <c r="N3672">
        <v>3.6288</v>
      </c>
      <c r="O3672">
        <f t="shared" si="115"/>
        <v>6.7392000000000003</v>
      </c>
      <c r="P3672" cm="1">
        <f t="array" ref="P3672">_xlfn.IFS(D3672="Same Day",N3672*0.2,D3672="First Class",N3672*0.1,D3672="Standard Class",N3672*0.5,D3672="Second Class",N3672*0)</f>
        <v>1.8144</v>
      </c>
      <c r="Q3672">
        <f t="shared" si="116"/>
        <v>18.96680448</v>
      </c>
    </row>
    <row r="3673" spans="1:17" x14ac:dyDescent="0.3">
      <c r="A3673">
        <v>3672</v>
      </c>
      <c r="B3673" t="s">
        <v>4209</v>
      </c>
      <c r="C3673" s="1">
        <v>41986</v>
      </c>
      <c r="D3673" t="s">
        <v>38</v>
      </c>
      <c r="E3673" t="s">
        <v>77</v>
      </c>
      <c r="F3673" t="s">
        <v>3307</v>
      </c>
      <c r="G3673" t="s">
        <v>4212</v>
      </c>
      <c r="H3673" t="s">
        <v>14</v>
      </c>
      <c r="I3673" t="s">
        <v>15</v>
      </c>
      <c r="J3673" t="s">
        <v>90</v>
      </c>
      <c r="K3673">
        <v>39.072000000000003</v>
      </c>
      <c r="L3673">
        <v>3</v>
      </c>
      <c r="M3673">
        <v>0.2</v>
      </c>
      <c r="N3673">
        <v>2.9304000000000001</v>
      </c>
      <c r="O3673">
        <f t="shared" si="115"/>
        <v>36.141600000000004</v>
      </c>
      <c r="P3673" cm="1">
        <f t="array" ref="P3673">_xlfn.IFS(D3673="Same Day",N3673*0.2,D3673="First Class",N3673*0.1,D3673="Standard Class",N3673*0.5,D3673="Second Class",N3673*0)</f>
        <v>1.4652000000000001</v>
      </c>
      <c r="Q3673">
        <f t="shared" si="116"/>
        <v>89.096272320000026</v>
      </c>
    </row>
    <row r="3674" spans="1:17" x14ac:dyDescent="0.3">
      <c r="A3674">
        <v>3673</v>
      </c>
      <c r="B3674" t="s">
        <v>4213</v>
      </c>
      <c r="C3674" s="1">
        <v>42474</v>
      </c>
      <c r="D3674" t="s">
        <v>38</v>
      </c>
      <c r="E3674" t="s">
        <v>96</v>
      </c>
      <c r="F3674" t="s">
        <v>1227</v>
      </c>
      <c r="G3674" t="s">
        <v>3779</v>
      </c>
      <c r="H3674" t="s">
        <v>14</v>
      </c>
      <c r="I3674" t="s">
        <v>21</v>
      </c>
      <c r="J3674" t="s">
        <v>80</v>
      </c>
      <c r="K3674">
        <v>8.8719999999999999</v>
      </c>
      <c r="L3674">
        <v>1</v>
      </c>
      <c r="M3674">
        <v>0.2</v>
      </c>
      <c r="N3674">
        <v>3.2161</v>
      </c>
      <c r="O3674">
        <f t="shared" si="115"/>
        <v>5.6558999999999999</v>
      </c>
      <c r="P3674" cm="1">
        <f t="array" ref="P3674">_xlfn.IFS(D3674="Same Day",N3674*0.2,D3674="First Class",N3674*0.1,D3674="Standard Class",N3674*0.5,D3674="Second Class",N3674*0)</f>
        <v>1.60805</v>
      </c>
      <c r="Q3674">
        <f t="shared" si="116"/>
        <v>14.750869995</v>
      </c>
    </row>
    <row r="3675" spans="1:17" x14ac:dyDescent="0.3">
      <c r="A3675">
        <v>3674</v>
      </c>
      <c r="B3675" t="s">
        <v>4213</v>
      </c>
      <c r="C3675" s="1">
        <v>42474</v>
      </c>
      <c r="D3675" t="s">
        <v>38</v>
      </c>
      <c r="E3675" t="s">
        <v>77</v>
      </c>
      <c r="F3675" t="s">
        <v>1227</v>
      </c>
      <c r="G3675" t="s">
        <v>2498</v>
      </c>
      <c r="H3675" t="s">
        <v>14</v>
      </c>
      <c r="I3675" t="s">
        <v>16</v>
      </c>
      <c r="J3675" t="s">
        <v>101</v>
      </c>
      <c r="K3675">
        <v>121.104</v>
      </c>
      <c r="L3675">
        <v>6</v>
      </c>
      <c r="M3675">
        <v>0.7</v>
      </c>
      <c r="N3675">
        <v>-100.92</v>
      </c>
      <c r="O3675">
        <f t="shared" si="115"/>
        <v>222.024</v>
      </c>
      <c r="P3675" cm="1">
        <f t="array" ref="P3675">_xlfn.IFS(D3675="Same Day",N3675*0.2,D3675="First Class",N3675*0.1,D3675="Standard Class",N3675*0.5,D3675="Second Class",N3675*0)</f>
        <v>-50.46</v>
      </c>
      <c r="Q3675">
        <f t="shared" si="116"/>
        <v>-10981.30704</v>
      </c>
    </row>
    <row r="3676" spans="1:17" x14ac:dyDescent="0.3">
      <c r="A3676">
        <v>3675</v>
      </c>
      <c r="B3676" t="s">
        <v>4214</v>
      </c>
      <c r="C3676" s="1">
        <v>43050</v>
      </c>
      <c r="D3676" t="s">
        <v>38</v>
      </c>
      <c r="E3676" t="s">
        <v>68</v>
      </c>
      <c r="F3676" t="s">
        <v>3045</v>
      </c>
      <c r="G3676" t="s">
        <v>2841</v>
      </c>
      <c r="H3676" t="s">
        <v>8</v>
      </c>
      <c r="I3676" t="s">
        <v>9</v>
      </c>
      <c r="J3676" t="s">
        <v>73</v>
      </c>
      <c r="K3676">
        <v>127.372</v>
      </c>
      <c r="L3676">
        <v>2</v>
      </c>
      <c r="M3676">
        <v>0.3</v>
      </c>
      <c r="N3676">
        <v>-30.933199999999999</v>
      </c>
      <c r="O3676">
        <f t="shared" si="115"/>
        <v>158.30520000000001</v>
      </c>
      <c r="P3676" cm="1">
        <f t="array" ref="P3676">_xlfn.IFS(D3676="Same Day",N3676*0.2,D3676="First Class",N3676*0.1,D3676="Standard Class",N3676*0.5,D3676="Second Class",N3676*0)</f>
        <v>-15.4666</v>
      </c>
      <c r="Q3676">
        <f t="shared" si="116"/>
        <v>-2290.1380063199999</v>
      </c>
    </row>
    <row r="3677" spans="1:17" x14ac:dyDescent="0.3">
      <c r="A3677">
        <v>3676</v>
      </c>
      <c r="B3677" t="s">
        <v>4214</v>
      </c>
      <c r="C3677" s="1">
        <v>43050</v>
      </c>
      <c r="D3677" t="s">
        <v>38</v>
      </c>
      <c r="E3677" t="s">
        <v>84</v>
      </c>
      <c r="F3677" t="s">
        <v>3045</v>
      </c>
      <c r="G3677" t="s">
        <v>827</v>
      </c>
      <c r="H3677" t="s">
        <v>14</v>
      </c>
      <c r="I3677" t="s">
        <v>18</v>
      </c>
      <c r="J3677" t="s">
        <v>160</v>
      </c>
      <c r="K3677">
        <v>47.951999999999998</v>
      </c>
      <c r="L3677">
        <v>3</v>
      </c>
      <c r="M3677">
        <v>0.2</v>
      </c>
      <c r="N3677">
        <v>16.183800000000002</v>
      </c>
      <c r="O3677">
        <f t="shared" si="115"/>
        <v>31.768199999999997</v>
      </c>
      <c r="P3677" cm="1">
        <f t="array" ref="P3677">_xlfn.IFS(D3677="Same Day",N3677*0.2,D3677="First Class",N3677*0.1,D3677="Standard Class",N3677*0.5,D3677="Second Class",N3677*0)</f>
        <v>8.0919000000000008</v>
      </c>
      <c r="Q3677">
        <f t="shared" si="116"/>
        <v>288.83329758000002</v>
      </c>
    </row>
    <row r="3678" spans="1:17" x14ac:dyDescent="0.3">
      <c r="A3678">
        <v>3677</v>
      </c>
      <c r="B3678" t="s">
        <v>4215</v>
      </c>
      <c r="C3678" s="1">
        <v>42347</v>
      </c>
      <c r="D3678" t="s">
        <v>38</v>
      </c>
      <c r="E3678" t="s">
        <v>68</v>
      </c>
      <c r="F3678" t="s">
        <v>3056</v>
      </c>
      <c r="G3678" t="s">
        <v>1428</v>
      </c>
      <c r="H3678" t="s">
        <v>8</v>
      </c>
      <c r="I3678" t="s">
        <v>12</v>
      </c>
      <c r="J3678" t="s">
        <v>87</v>
      </c>
      <c r="K3678">
        <v>44.46</v>
      </c>
      <c r="L3678">
        <v>2</v>
      </c>
      <c r="M3678">
        <v>0</v>
      </c>
      <c r="N3678">
        <v>14.671799999999999</v>
      </c>
      <c r="O3678">
        <f t="shared" si="115"/>
        <v>29.788200000000003</v>
      </c>
      <c r="P3678" cm="1">
        <f t="array" ref="P3678">_xlfn.IFS(D3678="Same Day",N3678*0.2,D3678="First Class",N3678*0.1,D3678="Standard Class",N3678*0.5,D3678="Second Class",N3678*0)</f>
        <v>7.3358999999999996</v>
      </c>
      <c r="Q3678">
        <f t="shared" si="116"/>
        <v>248.31145637999998</v>
      </c>
    </row>
    <row r="3679" spans="1:17" x14ac:dyDescent="0.3">
      <c r="A3679">
        <v>3678</v>
      </c>
      <c r="B3679" t="s">
        <v>4216</v>
      </c>
      <c r="C3679" s="1">
        <v>42199</v>
      </c>
      <c r="D3679" t="s">
        <v>38</v>
      </c>
      <c r="E3679" t="s">
        <v>68</v>
      </c>
      <c r="F3679" t="s">
        <v>2664</v>
      </c>
      <c r="G3679" t="s">
        <v>3579</v>
      </c>
      <c r="H3679" t="s">
        <v>14</v>
      </c>
      <c r="I3679" t="s">
        <v>23</v>
      </c>
      <c r="J3679" t="s">
        <v>80</v>
      </c>
      <c r="K3679">
        <v>15.8</v>
      </c>
      <c r="L3679">
        <v>4</v>
      </c>
      <c r="M3679">
        <v>0</v>
      </c>
      <c r="N3679">
        <v>5.056</v>
      </c>
      <c r="O3679">
        <f t="shared" si="115"/>
        <v>10.744</v>
      </c>
      <c r="P3679" cm="1">
        <f t="array" ref="P3679">_xlfn.IFS(D3679="Same Day",N3679*0.2,D3679="First Class",N3679*0.1,D3679="Standard Class",N3679*0.5,D3679="Second Class",N3679*0)</f>
        <v>2.528</v>
      </c>
      <c r="Q3679">
        <f t="shared" si="116"/>
        <v>37.904831999999999</v>
      </c>
    </row>
    <row r="3680" spans="1:17" x14ac:dyDescent="0.3">
      <c r="A3680">
        <v>3679</v>
      </c>
      <c r="B3680" t="s">
        <v>4216</v>
      </c>
      <c r="C3680" s="1">
        <v>42199</v>
      </c>
      <c r="D3680" t="s">
        <v>38</v>
      </c>
      <c r="E3680" t="s">
        <v>96</v>
      </c>
      <c r="F3680" t="s">
        <v>2664</v>
      </c>
      <c r="G3680" t="s">
        <v>3971</v>
      </c>
      <c r="H3680" t="s">
        <v>25</v>
      </c>
      <c r="I3680" t="s">
        <v>27</v>
      </c>
      <c r="J3680" t="s">
        <v>517</v>
      </c>
      <c r="K3680">
        <v>464.97</v>
      </c>
      <c r="L3680">
        <v>3</v>
      </c>
      <c r="M3680">
        <v>0</v>
      </c>
      <c r="N3680">
        <v>209.23650000000001</v>
      </c>
      <c r="O3680">
        <f t="shared" si="115"/>
        <v>255.73350000000002</v>
      </c>
      <c r="P3680" cm="1">
        <f t="array" ref="P3680">_xlfn.IFS(D3680="Same Day",N3680*0.2,D3680="First Class",N3680*0.1,D3680="Standard Class",N3680*0.5,D3680="Second Class",N3680*0)</f>
        <v>104.61825</v>
      </c>
      <c r="Q3680">
        <f t="shared" si="116"/>
        <v>27010.124736375004</v>
      </c>
    </row>
    <row r="3681" spans="1:17" x14ac:dyDescent="0.3">
      <c r="A3681">
        <v>3680</v>
      </c>
      <c r="B3681" t="s">
        <v>4216</v>
      </c>
      <c r="C3681" s="1">
        <v>42199</v>
      </c>
      <c r="D3681" t="s">
        <v>38</v>
      </c>
      <c r="E3681" t="s">
        <v>84</v>
      </c>
      <c r="F3681" t="s">
        <v>2664</v>
      </c>
      <c r="G3681" t="s">
        <v>633</v>
      </c>
      <c r="H3681" t="s">
        <v>8</v>
      </c>
      <c r="I3681" t="s">
        <v>12</v>
      </c>
      <c r="J3681" t="s">
        <v>87</v>
      </c>
      <c r="K3681">
        <v>181.96</v>
      </c>
      <c r="L3681">
        <v>2</v>
      </c>
      <c r="M3681">
        <v>0</v>
      </c>
      <c r="N3681">
        <v>20.015599999999999</v>
      </c>
      <c r="O3681">
        <f t="shared" si="115"/>
        <v>161.9444</v>
      </c>
      <c r="P3681" cm="1">
        <f t="array" ref="P3681">_xlfn.IFS(D3681="Same Day",N3681*0.2,D3681="First Class",N3681*0.1,D3681="Standard Class",N3681*0.5,D3681="Second Class",N3681*0)</f>
        <v>10.0078</v>
      </c>
      <c r="Q3681">
        <f t="shared" si="116"/>
        <v>1782.65156632</v>
      </c>
    </row>
    <row r="3682" spans="1:17" x14ac:dyDescent="0.3">
      <c r="A3682">
        <v>3681</v>
      </c>
      <c r="B3682" t="s">
        <v>4216</v>
      </c>
      <c r="C3682" s="1">
        <v>42199</v>
      </c>
      <c r="D3682" t="s">
        <v>38</v>
      </c>
      <c r="E3682" t="s">
        <v>96</v>
      </c>
      <c r="F3682" t="s">
        <v>2664</v>
      </c>
      <c r="G3682" t="s">
        <v>4217</v>
      </c>
      <c r="H3682" t="s">
        <v>14</v>
      </c>
      <c r="I3682" t="s">
        <v>22</v>
      </c>
      <c r="J3682" t="s">
        <v>80</v>
      </c>
      <c r="K3682">
        <v>12.39</v>
      </c>
      <c r="L3682">
        <v>3</v>
      </c>
      <c r="M3682">
        <v>0</v>
      </c>
      <c r="N3682">
        <v>5.6993999999999998</v>
      </c>
      <c r="O3682">
        <f t="shared" si="115"/>
        <v>6.6906000000000008</v>
      </c>
      <c r="P3682" cm="1">
        <f t="array" ref="P3682">_xlfn.IFS(D3682="Same Day",N3682*0.2,D3682="First Class",N3682*0.1,D3682="Standard Class",N3682*0.5,D3682="Second Class",N3682*0)</f>
        <v>2.8496999999999999</v>
      </c>
      <c r="Q3682">
        <f t="shared" si="116"/>
        <v>25.756802820000001</v>
      </c>
    </row>
    <row r="3683" spans="1:17" x14ac:dyDescent="0.3">
      <c r="A3683">
        <v>3682</v>
      </c>
      <c r="B3683" t="s">
        <v>4216</v>
      </c>
      <c r="C3683" s="1">
        <v>42199</v>
      </c>
      <c r="D3683" t="s">
        <v>38</v>
      </c>
      <c r="E3683" t="s">
        <v>108</v>
      </c>
      <c r="F3683" t="s">
        <v>2664</v>
      </c>
      <c r="G3683" t="s">
        <v>2037</v>
      </c>
      <c r="H3683" t="s">
        <v>14</v>
      </c>
      <c r="I3683" t="s">
        <v>16</v>
      </c>
      <c r="J3683" t="s">
        <v>101</v>
      </c>
      <c r="K3683">
        <v>84.09</v>
      </c>
      <c r="L3683">
        <v>3</v>
      </c>
      <c r="M3683">
        <v>0</v>
      </c>
      <c r="N3683">
        <v>42.045000000000002</v>
      </c>
      <c r="O3683">
        <f t="shared" si="115"/>
        <v>42.045000000000002</v>
      </c>
      <c r="P3683" cm="1">
        <f t="array" ref="P3683">_xlfn.IFS(D3683="Same Day",N3683*0.2,D3683="First Class",N3683*0.1,D3683="Standard Class",N3683*0.5,D3683="Second Class",N3683*0)</f>
        <v>21.022500000000001</v>
      </c>
      <c r="Q3683">
        <f t="shared" si="116"/>
        <v>925.93601250000006</v>
      </c>
    </row>
    <row r="3684" spans="1:17" x14ac:dyDescent="0.3">
      <c r="A3684">
        <v>3683</v>
      </c>
      <c r="B3684" t="s">
        <v>4216</v>
      </c>
      <c r="C3684" s="1">
        <v>42199</v>
      </c>
      <c r="D3684" t="s">
        <v>38</v>
      </c>
      <c r="E3684" t="s">
        <v>96</v>
      </c>
      <c r="F3684" t="s">
        <v>2664</v>
      </c>
      <c r="G3684" t="s">
        <v>4218</v>
      </c>
      <c r="H3684" t="s">
        <v>14</v>
      </c>
      <c r="I3684" t="s">
        <v>20</v>
      </c>
      <c r="J3684" t="s">
        <v>87</v>
      </c>
      <c r="K3684">
        <v>79.36</v>
      </c>
      <c r="L3684">
        <v>4</v>
      </c>
      <c r="M3684">
        <v>0</v>
      </c>
      <c r="N3684">
        <v>32.537599999999998</v>
      </c>
      <c r="O3684">
        <f t="shared" si="115"/>
        <v>46.822400000000002</v>
      </c>
      <c r="P3684" cm="1">
        <f t="array" ref="P3684">_xlfn.IFS(D3684="Same Day",N3684*0.2,D3684="First Class",N3684*0.1,D3684="Standard Class",N3684*0.5,D3684="Second Class",N3684*0)</f>
        <v>16.268799999999999</v>
      </c>
      <c r="Q3684">
        <f t="shared" si="116"/>
        <v>808.56666111999994</v>
      </c>
    </row>
    <row r="3685" spans="1:17" x14ac:dyDescent="0.3">
      <c r="A3685">
        <v>3684</v>
      </c>
      <c r="B3685" t="s">
        <v>4216</v>
      </c>
      <c r="C3685" s="1">
        <v>42199</v>
      </c>
      <c r="D3685" t="s">
        <v>38</v>
      </c>
      <c r="E3685" t="s">
        <v>96</v>
      </c>
      <c r="F3685" t="s">
        <v>2664</v>
      </c>
      <c r="G3685" t="s">
        <v>1849</v>
      </c>
      <c r="H3685" t="s">
        <v>14</v>
      </c>
      <c r="I3685" t="s">
        <v>16</v>
      </c>
      <c r="J3685" t="s">
        <v>101</v>
      </c>
      <c r="K3685">
        <v>153.36000000000001</v>
      </c>
      <c r="L3685">
        <v>9</v>
      </c>
      <c r="M3685">
        <v>0</v>
      </c>
      <c r="N3685">
        <v>70.545599999999993</v>
      </c>
      <c r="O3685">
        <f t="shared" si="115"/>
        <v>82.81440000000002</v>
      </c>
      <c r="P3685" cm="1">
        <f t="array" ref="P3685">_xlfn.IFS(D3685="Same Day",N3685*0.2,D3685="First Class",N3685*0.1,D3685="Standard Class",N3685*0.5,D3685="Second Class",N3685*0)</f>
        <v>35.272799999999997</v>
      </c>
      <c r="Q3685">
        <f t="shared" si="116"/>
        <v>3003.9101683200006</v>
      </c>
    </row>
    <row r="3686" spans="1:17" x14ac:dyDescent="0.3">
      <c r="A3686">
        <v>3685</v>
      </c>
      <c r="B3686" t="s">
        <v>4216</v>
      </c>
      <c r="C3686" s="1">
        <v>42199</v>
      </c>
      <c r="D3686" t="s">
        <v>38</v>
      </c>
      <c r="E3686" t="s">
        <v>96</v>
      </c>
      <c r="F3686" t="s">
        <v>2664</v>
      </c>
      <c r="G3686" t="s">
        <v>145</v>
      </c>
      <c r="H3686" t="s">
        <v>14</v>
      </c>
      <c r="I3686" t="s">
        <v>16</v>
      </c>
      <c r="J3686" t="s">
        <v>87</v>
      </c>
      <c r="K3686">
        <v>43.68</v>
      </c>
      <c r="L3686">
        <v>6</v>
      </c>
      <c r="M3686">
        <v>0</v>
      </c>
      <c r="N3686">
        <v>21.403199999999998</v>
      </c>
      <c r="O3686">
        <f t="shared" si="115"/>
        <v>22.276800000000001</v>
      </c>
      <c r="P3686" cm="1">
        <f t="array" ref="P3686">_xlfn.IFS(D3686="Same Day",N3686*0.2,D3686="First Class",N3686*0.1,D3686="Standard Class",N3686*0.5,D3686="Second Class",N3686*0)</f>
        <v>10.701599999999999</v>
      </c>
      <c r="Q3686">
        <f t="shared" si="116"/>
        <v>260.67420288</v>
      </c>
    </row>
    <row r="3687" spans="1:17" x14ac:dyDescent="0.3">
      <c r="A3687">
        <v>3686</v>
      </c>
      <c r="B3687" t="s">
        <v>4216</v>
      </c>
      <c r="C3687" s="1">
        <v>42199</v>
      </c>
      <c r="D3687" t="s">
        <v>38</v>
      </c>
      <c r="E3687" t="s">
        <v>84</v>
      </c>
      <c r="F3687" t="s">
        <v>2664</v>
      </c>
      <c r="G3687" t="s">
        <v>1728</v>
      </c>
      <c r="H3687" t="s">
        <v>14</v>
      </c>
      <c r="I3687" t="s">
        <v>15</v>
      </c>
      <c r="J3687" t="s">
        <v>90</v>
      </c>
      <c r="K3687">
        <v>98.21</v>
      </c>
      <c r="L3687">
        <v>7</v>
      </c>
      <c r="M3687">
        <v>0</v>
      </c>
      <c r="N3687">
        <v>28.480899999999998</v>
      </c>
      <c r="O3687">
        <f t="shared" si="115"/>
        <v>69.729099999999988</v>
      </c>
      <c r="P3687" cm="1">
        <f t="array" ref="P3687">_xlfn.IFS(D3687="Same Day",N3687*0.2,D3687="First Class",N3687*0.1,D3687="Standard Class",N3687*0.5,D3687="Second Class",N3687*0)</f>
        <v>14.240449999999999</v>
      </c>
      <c r="Q3687">
        <f t="shared" si="116"/>
        <v>1062.7028620949998</v>
      </c>
    </row>
    <row r="3688" spans="1:17" x14ac:dyDescent="0.3">
      <c r="A3688">
        <v>3687</v>
      </c>
      <c r="B3688" t="s">
        <v>4219</v>
      </c>
      <c r="C3688" s="1">
        <v>42723</v>
      </c>
      <c r="D3688" t="s">
        <v>38</v>
      </c>
      <c r="E3688" t="s">
        <v>84</v>
      </c>
      <c r="F3688" t="s">
        <v>1024</v>
      </c>
      <c r="G3688" t="s">
        <v>783</v>
      </c>
      <c r="H3688" t="s">
        <v>14</v>
      </c>
      <c r="I3688" t="s">
        <v>20</v>
      </c>
      <c r="J3688" t="s">
        <v>87</v>
      </c>
      <c r="K3688">
        <v>9.84</v>
      </c>
      <c r="L3688">
        <v>3</v>
      </c>
      <c r="M3688">
        <v>0</v>
      </c>
      <c r="N3688">
        <v>3.2471999999999999</v>
      </c>
      <c r="O3688">
        <f t="shared" si="115"/>
        <v>6.5928000000000004</v>
      </c>
      <c r="P3688" cm="1">
        <f t="array" ref="P3688">_xlfn.IFS(D3688="Same Day",N3688*0.2,D3688="First Class",N3688*0.1,D3688="Standard Class",N3688*0.5,D3688="Second Class",N3688*0)</f>
        <v>1.6235999999999999</v>
      </c>
      <c r="Q3688">
        <f t="shared" si="116"/>
        <v>17.296870079999998</v>
      </c>
    </row>
    <row r="3689" spans="1:17" x14ac:dyDescent="0.3">
      <c r="A3689">
        <v>3688</v>
      </c>
      <c r="B3689" t="s">
        <v>4220</v>
      </c>
      <c r="C3689" s="1">
        <v>42514</v>
      </c>
      <c r="D3689" t="s">
        <v>38</v>
      </c>
      <c r="E3689" t="s">
        <v>77</v>
      </c>
      <c r="F3689" t="s">
        <v>1002</v>
      </c>
      <c r="G3689" t="s">
        <v>702</v>
      </c>
      <c r="H3689" t="s">
        <v>14</v>
      </c>
      <c r="I3689" t="s">
        <v>16</v>
      </c>
      <c r="J3689" t="s">
        <v>101</v>
      </c>
      <c r="K3689">
        <v>2.694</v>
      </c>
      <c r="L3689">
        <v>2</v>
      </c>
      <c r="M3689">
        <v>0.7</v>
      </c>
      <c r="N3689">
        <v>-2.2450000000000001</v>
      </c>
      <c r="O3689">
        <f t="shared" si="115"/>
        <v>4.9390000000000001</v>
      </c>
      <c r="P3689" cm="1">
        <f t="array" ref="P3689">_xlfn.IFS(D3689="Same Day",N3689*0.2,D3689="First Class",N3689*0.1,D3689="Standard Class",N3689*0.5,D3689="Second Class",N3689*0)</f>
        <v>-1.1225000000000001</v>
      </c>
      <c r="Q3689">
        <f t="shared" si="116"/>
        <v>-0.60502750000000027</v>
      </c>
    </row>
    <row r="3690" spans="1:17" x14ac:dyDescent="0.3">
      <c r="A3690">
        <v>3689</v>
      </c>
      <c r="B3690" t="s">
        <v>4221</v>
      </c>
      <c r="C3690" s="1">
        <v>42891</v>
      </c>
      <c r="D3690" t="s">
        <v>37</v>
      </c>
      <c r="E3690" t="s">
        <v>68</v>
      </c>
      <c r="F3690" t="s">
        <v>774</v>
      </c>
      <c r="G3690" t="s">
        <v>538</v>
      </c>
      <c r="H3690" t="s">
        <v>14</v>
      </c>
      <c r="I3690" t="s">
        <v>18</v>
      </c>
      <c r="J3690" t="s">
        <v>113</v>
      </c>
      <c r="K3690">
        <v>25.344000000000001</v>
      </c>
      <c r="L3690">
        <v>6</v>
      </c>
      <c r="M3690">
        <v>0.2</v>
      </c>
      <c r="N3690">
        <v>7.92</v>
      </c>
      <c r="O3690">
        <f t="shared" si="115"/>
        <v>17.423999999999999</v>
      </c>
      <c r="P3690" cm="1">
        <f t="array" ref="P3690">_xlfn.IFS(D3690="Same Day",N3690*0.2,D3690="First Class",N3690*0.1,D3690="Standard Class",N3690*0.5,D3690="Second Class",N3690*0)</f>
        <v>0</v>
      </c>
      <c r="Q3690">
        <f t="shared" si="116"/>
        <v>17.423999999999999</v>
      </c>
    </row>
    <row r="3691" spans="1:17" x14ac:dyDescent="0.3">
      <c r="A3691">
        <v>3690</v>
      </c>
      <c r="B3691" t="s">
        <v>4221</v>
      </c>
      <c r="C3691" s="1">
        <v>42891</v>
      </c>
      <c r="D3691" t="s">
        <v>37</v>
      </c>
      <c r="E3691" t="s">
        <v>108</v>
      </c>
      <c r="F3691" t="s">
        <v>774</v>
      </c>
      <c r="G3691" t="s">
        <v>1328</v>
      </c>
      <c r="H3691" t="s">
        <v>14</v>
      </c>
      <c r="I3691" t="s">
        <v>21</v>
      </c>
      <c r="J3691" t="s">
        <v>153</v>
      </c>
      <c r="K3691">
        <v>43.92</v>
      </c>
      <c r="L3691">
        <v>5</v>
      </c>
      <c r="M3691">
        <v>0.2</v>
      </c>
      <c r="N3691">
        <v>15.920999999999999</v>
      </c>
      <c r="O3691">
        <f t="shared" si="115"/>
        <v>27.999000000000002</v>
      </c>
      <c r="P3691" cm="1">
        <f t="array" ref="P3691">_xlfn.IFS(D3691="Same Day",N3691*0.2,D3691="First Class",N3691*0.1,D3691="Standard Class",N3691*0.5,D3691="Second Class",N3691*0)</f>
        <v>0</v>
      </c>
      <c r="Q3691">
        <f t="shared" si="116"/>
        <v>27.999000000000002</v>
      </c>
    </row>
    <row r="3692" spans="1:17" x14ac:dyDescent="0.3">
      <c r="A3692">
        <v>3691</v>
      </c>
      <c r="B3692" t="s">
        <v>4222</v>
      </c>
      <c r="C3692" s="1">
        <v>42310</v>
      </c>
      <c r="D3692" t="s">
        <v>37</v>
      </c>
      <c r="E3692" t="s">
        <v>68</v>
      </c>
      <c r="F3692" t="s">
        <v>678</v>
      </c>
      <c r="G3692" t="s">
        <v>3191</v>
      </c>
      <c r="H3692" t="s">
        <v>25</v>
      </c>
      <c r="I3692" t="s">
        <v>27</v>
      </c>
      <c r="J3692" t="s">
        <v>213</v>
      </c>
      <c r="K3692">
        <v>59.994</v>
      </c>
      <c r="L3692">
        <v>2</v>
      </c>
      <c r="M3692">
        <v>0.7</v>
      </c>
      <c r="N3692">
        <v>-45.995399999999997</v>
      </c>
      <c r="O3692">
        <f t="shared" si="115"/>
        <v>105.98939999999999</v>
      </c>
      <c r="P3692" cm="1">
        <f t="array" ref="P3692">_xlfn.IFS(D3692="Same Day",N3692*0.2,D3692="First Class",N3692*0.1,D3692="Standard Class",N3692*0.5,D3692="Second Class",N3692*0)</f>
        <v>0</v>
      </c>
      <c r="Q3692">
        <f t="shared" si="116"/>
        <v>105.98939999999999</v>
      </c>
    </row>
    <row r="3693" spans="1:17" x14ac:dyDescent="0.3">
      <c r="A3693">
        <v>3692</v>
      </c>
      <c r="B3693" t="s">
        <v>4222</v>
      </c>
      <c r="C3693" s="1">
        <v>42310</v>
      </c>
      <c r="D3693" t="s">
        <v>37</v>
      </c>
      <c r="E3693" t="s">
        <v>84</v>
      </c>
      <c r="F3693" t="s">
        <v>678</v>
      </c>
      <c r="G3693" t="s">
        <v>4223</v>
      </c>
      <c r="H3693" t="s">
        <v>25</v>
      </c>
      <c r="I3693" t="s">
        <v>29</v>
      </c>
      <c r="J3693" t="s">
        <v>213</v>
      </c>
      <c r="K3693">
        <v>439.99200000000002</v>
      </c>
      <c r="L3693">
        <v>1</v>
      </c>
      <c r="M3693">
        <v>0.2</v>
      </c>
      <c r="N3693">
        <v>164.99700000000001</v>
      </c>
      <c r="O3693">
        <f t="shared" si="115"/>
        <v>274.995</v>
      </c>
      <c r="P3693" cm="1">
        <f t="array" ref="P3693">_xlfn.IFS(D3693="Same Day",N3693*0.2,D3693="First Class",N3693*0.1,D3693="Standard Class",N3693*0.5,D3693="Second Class",N3693*0)</f>
        <v>0</v>
      </c>
      <c r="Q3693">
        <f t="shared" si="116"/>
        <v>274.995</v>
      </c>
    </row>
    <row r="3694" spans="1:17" x14ac:dyDescent="0.3">
      <c r="A3694">
        <v>3693</v>
      </c>
      <c r="B3694" t="s">
        <v>4222</v>
      </c>
      <c r="C3694" s="1">
        <v>42310</v>
      </c>
      <c r="D3694" t="s">
        <v>37</v>
      </c>
      <c r="E3694" t="s">
        <v>108</v>
      </c>
      <c r="F3694" t="s">
        <v>678</v>
      </c>
      <c r="G3694" t="s">
        <v>1609</v>
      </c>
      <c r="H3694" t="s">
        <v>25</v>
      </c>
      <c r="I3694" t="s">
        <v>26</v>
      </c>
      <c r="J3694" t="s">
        <v>164</v>
      </c>
      <c r="K3694">
        <v>87.96</v>
      </c>
      <c r="L3694">
        <v>5</v>
      </c>
      <c r="M3694">
        <v>0.2</v>
      </c>
      <c r="N3694">
        <v>30.786000000000001</v>
      </c>
      <c r="O3694">
        <f t="shared" si="115"/>
        <v>57.173999999999992</v>
      </c>
      <c r="P3694" cm="1">
        <f t="array" ref="P3694">_xlfn.IFS(D3694="Same Day",N3694*0.2,D3694="First Class",N3694*0.1,D3694="Standard Class",N3694*0.5,D3694="Second Class",N3694*0)</f>
        <v>0</v>
      </c>
      <c r="Q3694">
        <f t="shared" si="116"/>
        <v>57.173999999999992</v>
      </c>
    </row>
    <row r="3695" spans="1:17" x14ac:dyDescent="0.3">
      <c r="A3695">
        <v>3694</v>
      </c>
      <c r="B3695" t="s">
        <v>4222</v>
      </c>
      <c r="C3695" s="1">
        <v>42310</v>
      </c>
      <c r="D3695" t="s">
        <v>37</v>
      </c>
      <c r="E3695" t="s">
        <v>96</v>
      </c>
      <c r="F3695" t="s">
        <v>678</v>
      </c>
      <c r="G3695" t="s">
        <v>4224</v>
      </c>
      <c r="H3695" t="s">
        <v>8</v>
      </c>
      <c r="I3695" t="s">
        <v>12</v>
      </c>
      <c r="J3695" t="s">
        <v>87</v>
      </c>
      <c r="K3695">
        <v>15.488</v>
      </c>
      <c r="L3695">
        <v>4</v>
      </c>
      <c r="M3695">
        <v>0.2</v>
      </c>
      <c r="N3695">
        <v>3.6783999999999999</v>
      </c>
      <c r="O3695">
        <f t="shared" si="115"/>
        <v>11.8096</v>
      </c>
      <c r="P3695" cm="1">
        <f t="array" ref="P3695">_xlfn.IFS(D3695="Same Day",N3695*0.2,D3695="First Class",N3695*0.1,D3695="Standard Class",N3695*0.5,D3695="Second Class",N3695*0)</f>
        <v>0</v>
      </c>
      <c r="Q3695">
        <f t="shared" si="116"/>
        <v>11.8096</v>
      </c>
    </row>
    <row r="3696" spans="1:17" x14ac:dyDescent="0.3">
      <c r="A3696">
        <v>3695</v>
      </c>
      <c r="B3696" t="s">
        <v>4225</v>
      </c>
      <c r="C3696" s="1">
        <v>42663</v>
      </c>
      <c r="D3696" t="s">
        <v>38</v>
      </c>
      <c r="E3696" t="s">
        <v>84</v>
      </c>
      <c r="F3696" t="s">
        <v>2071</v>
      </c>
      <c r="G3696" t="s">
        <v>2818</v>
      </c>
      <c r="H3696" t="s">
        <v>14</v>
      </c>
      <c r="I3696" t="s">
        <v>16</v>
      </c>
      <c r="J3696" t="s">
        <v>101</v>
      </c>
      <c r="K3696">
        <v>232.96</v>
      </c>
      <c r="L3696">
        <v>7</v>
      </c>
      <c r="M3696">
        <v>0</v>
      </c>
      <c r="N3696">
        <v>116.48</v>
      </c>
      <c r="O3696">
        <f t="shared" si="115"/>
        <v>116.48</v>
      </c>
      <c r="P3696" cm="1">
        <f t="array" ref="P3696">_xlfn.IFS(D3696="Same Day",N3696*0.2,D3696="First Class",N3696*0.1,D3696="Standard Class",N3696*0.5,D3696="Second Class",N3696*0)</f>
        <v>58.24</v>
      </c>
      <c r="Q3696">
        <f t="shared" si="116"/>
        <v>6900.2752</v>
      </c>
    </row>
    <row r="3697" spans="1:17" x14ac:dyDescent="0.3">
      <c r="A3697">
        <v>3696</v>
      </c>
      <c r="B3697" t="s">
        <v>4225</v>
      </c>
      <c r="C3697" s="1">
        <v>42663</v>
      </c>
      <c r="D3697" t="s">
        <v>38</v>
      </c>
      <c r="E3697" t="s">
        <v>108</v>
      </c>
      <c r="F3697" t="s">
        <v>2071</v>
      </c>
      <c r="G3697" t="s">
        <v>3779</v>
      </c>
      <c r="H3697" t="s">
        <v>14</v>
      </c>
      <c r="I3697" t="s">
        <v>21</v>
      </c>
      <c r="J3697" t="s">
        <v>80</v>
      </c>
      <c r="K3697">
        <v>66.540000000000006</v>
      </c>
      <c r="L3697">
        <v>6</v>
      </c>
      <c r="M3697">
        <v>0</v>
      </c>
      <c r="N3697">
        <v>32.604599999999998</v>
      </c>
      <c r="O3697">
        <f t="shared" si="115"/>
        <v>33.935400000000008</v>
      </c>
      <c r="P3697" cm="1">
        <f t="array" ref="P3697">_xlfn.IFS(D3697="Same Day",N3697*0.2,D3697="First Class",N3697*0.1,D3697="Standard Class",N3697*0.5,D3697="Second Class",N3697*0)</f>
        <v>16.302299999999999</v>
      </c>
      <c r="Q3697">
        <f t="shared" si="116"/>
        <v>587.16047142000014</v>
      </c>
    </row>
    <row r="3698" spans="1:17" x14ac:dyDescent="0.3">
      <c r="A3698">
        <v>3697</v>
      </c>
      <c r="B3698" t="s">
        <v>4225</v>
      </c>
      <c r="C3698" s="1">
        <v>42663</v>
      </c>
      <c r="D3698" t="s">
        <v>38</v>
      </c>
      <c r="E3698" t="s">
        <v>84</v>
      </c>
      <c r="F3698" t="s">
        <v>2071</v>
      </c>
      <c r="G3698" t="s">
        <v>763</v>
      </c>
      <c r="H3698" t="s">
        <v>14</v>
      </c>
      <c r="I3698" t="s">
        <v>17</v>
      </c>
      <c r="J3698" t="s">
        <v>87</v>
      </c>
      <c r="K3698">
        <v>43.26</v>
      </c>
      <c r="L3698">
        <v>3</v>
      </c>
      <c r="M3698">
        <v>0</v>
      </c>
      <c r="N3698">
        <v>14.2758</v>
      </c>
      <c r="O3698">
        <f t="shared" si="115"/>
        <v>28.984199999999998</v>
      </c>
      <c r="P3698" cm="1">
        <f t="array" ref="P3698">_xlfn.IFS(D3698="Same Day",N3698*0.2,D3698="First Class",N3698*0.1,D3698="Standard Class",N3698*0.5,D3698="Second Class",N3698*0)</f>
        <v>7.1379000000000001</v>
      </c>
      <c r="Q3698">
        <f t="shared" si="116"/>
        <v>235.87052118</v>
      </c>
    </row>
    <row r="3699" spans="1:17" x14ac:dyDescent="0.3">
      <c r="A3699">
        <v>3698</v>
      </c>
      <c r="B3699" t="s">
        <v>4226</v>
      </c>
      <c r="C3699" s="1">
        <v>42329</v>
      </c>
      <c r="D3699" t="s">
        <v>37</v>
      </c>
      <c r="E3699" t="s">
        <v>96</v>
      </c>
      <c r="F3699" t="s">
        <v>3786</v>
      </c>
      <c r="G3699" t="s">
        <v>3708</v>
      </c>
      <c r="H3699" t="s">
        <v>8</v>
      </c>
      <c r="I3699" t="s">
        <v>12</v>
      </c>
      <c r="J3699" t="s">
        <v>73</v>
      </c>
      <c r="K3699">
        <v>141.96</v>
      </c>
      <c r="L3699">
        <v>2</v>
      </c>
      <c r="M3699">
        <v>0</v>
      </c>
      <c r="N3699">
        <v>22.7136</v>
      </c>
      <c r="O3699">
        <f t="shared" si="115"/>
        <v>119.24640000000001</v>
      </c>
      <c r="P3699" cm="1">
        <f t="array" ref="P3699">_xlfn.IFS(D3699="Same Day",N3699*0.2,D3699="First Class",N3699*0.1,D3699="Standard Class",N3699*0.5,D3699="Second Class",N3699*0)</f>
        <v>0</v>
      </c>
      <c r="Q3699">
        <f t="shared" si="116"/>
        <v>119.24640000000001</v>
      </c>
    </row>
    <row r="3700" spans="1:17" x14ac:dyDescent="0.3">
      <c r="A3700">
        <v>3699</v>
      </c>
      <c r="B3700" t="s">
        <v>4227</v>
      </c>
      <c r="C3700" s="1">
        <v>41899</v>
      </c>
      <c r="D3700" t="s">
        <v>38</v>
      </c>
      <c r="E3700" t="s">
        <v>96</v>
      </c>
      <c r="F3700" t="s">
        <v>182</v>
      </c>
      <c r="G3700" t="s">
        <v>4228</v>
      </c>
      <c r="H3700" t="s">
        <v>14</v>
      </c>
      <c r="I3700" t="s">
        <v>15</v>
      </c>
      <c r="J3700" t="s">
        <v>90</v>
      </c>
      <c r="K3700">
        <v>79.400000000000006</v>
      </c>
      <c r="L3700">
        <v>5</v>
      </c>
      <c r="M3700">
        <v>0.2</v>
      </c>
      <c r="N3700">
        <v>5.9550000000000001</v>
      </c>
      <c r="O3700">
        <f t="shared" si="115"/>
        <v>73.445000000000007</v>
      </c>
      <c r="P3700" cm="1">
        <f t="array" ref="P3700">_xlfn.IFS(D3700="Same Day",N3700*0.2,D3700="First Class",N3700*0.1,D3700="Standard Class",N3700*0.5,D3700="Second Class",N3700*0)</f>
        <v>2.9775</v>
      </c>
      <c r="Q3700">
        <f t="shared" si="116"/>
        <v>292.12748750000003</v>
      </c>
    </row>
    <row r="3701" spans="1:17" x14ac:dyDescent="0.3">
      <c r="A3701">
        <v>3700</v>
      </c>
      <c r="B3701" t="s">
        <v>4229</v>
      </c>
      <c r="C3701" s="1">
        <v>43057</v>
      </c>
      <c r="D3701" t="s">
        <v>37</v>
      </c>
      <c r="E3701" t="s">
        <v>108</v>
      </c>
      <c r="F3701" t="s">
        <v>338</v>
      </c>
      <c r="G3701" t="s">
        <v>840</v>
      </c>
      <c r="H3701" t="s">
        <v>25</v>
      </c>
      <c r="I3701" t="s">
        <v>28</v>
      </c>
      <c r="J3701" t="s">
        <v>90</v>
      </c>
      <c r="K3701">
        <v>163.96</v>
      </c>
      <c r="L3701">
        <v>4</v>
      </c>
      <c r="M3701">
        <v>0</v>
      </c>
      <c r="N3701">
        <v>70.502799999999993</v>
      </c>
      <c r="O3701">
        <f t="shared" si="115"/>
        <v>93.457200000000014</v>
      </c>
      <c r="P3701" cm="1">
        <f t="array" ref="P3701">_xlfn.IFS(D3701="Same Day",N3701*0.2,D3701="First Class",N3701*0.1,D3701="Standard Class",N3701*0.5,D3701="Second Class",N3701*0)</f>
        <v>0</v>
      </c>
      <c r="Q3701">
        <f t="shared" si="116"/>
        <v>93.457200000000014</v>
      </c>
    </row>
    <row r="3702" spans="1:17" x14ac:dyDescent="0.3">
      <c r="A3702">
        <v>3701</v>
      </c>
      <c r="B3702" t="s">
        <v>4230</v>
      </c>
      <c r="C3702" s="1">
        <v>43098</v>
      </c>
      <c r="D3702" t="s">
        <v>38</v>
      </c>
      <c r="E3702" t="s">
        <v>96</v>
      </c>
      <c r="F3702" t="s">
        <v>2823</v>
      </c>
      <c r="G3702" t="s">
        <v>1726</v>
      </c>
      <c r="H3702" t="s">
        <v>8</v>
      </c>
      <c r="I3702" t="s">
        <v>12</v>
      </c>
      <c r="J3702" t="s">
        <v>87</v>
      </c>
      <c r="K3702">
        <v>37.93</v>
      </c>
      <c r="L3702">
        <v>1</v>
      </c>
      <c r="M3702">
        <v>0</v>
      </c>
      <c r="N3702">
        <v>6.8273999999999999</v>
      </c>
      <c r="O3702">
        <f t="shared" si="115"/>
        <v>31.102599999999999</v>
      </c>
      <c r="P3702" cm="1">
        <f t="array" ref="P3702">_xlfn.IFS(D3702="Same Day",N3702*0.2,D3702="First Class",N3702*0.1,D3702="Standard Class",N3702*0.5,D3702="Second Class",N3702*0)</f>
        <v>3.4137</v>
      </c>
      <c r="Q3702">
        <f t="shared" si="116"/>
        <v>137.27754562000001</v>
      </c>
    </row>
    <row r="3703" spans="1:17" x14ac:dyDescent="0.3">
      <c r="A3703">
        <v>3702</v>
      </c>
      <c r="B3703" t="s">
        <v>4231</v>
      </c>
      <c r="C3703" s="1">
        <v>42382</v>
      </c>
      <c r="D3703" t="s">
        <v>37</v>
      </c>
      <c r="E3703" t="s">
        <v>96</v>
      </c>
      <c r="F3703" t="s">
        <v>4232</v>
      </c>
      <c r="G3703" t="s">
        <v>3718</v>
      </c>
      <c r="H3703" t="s">
        <v>8</v>
      </c>
      <c r="I3703" t="s">
        <v>12</v>
      </c>
      <c r="J3703" t="s">
        <v>87</v>
      </c>
      <c r="K3703">
        <v>15.167999999999999</v>
      </c>
      <c r="L3703">
        <v>2</v>
      </c>
      <c r="M3703">
        <v>0.2</v>
      </c>
      <c r="N3703">
        <v>3.7919999999999998</v>
      </c>
      <c r="O3703">
        <f t="shared" si="115"/>
        <v>11.375999999999999</v>
      </c>
      <c r="P3703" cm="1">
        <f t="array" ref="P3703">_xlfn.IFS(D3703="Same Day",N3703*0.2,D3703="First Class",N3703*0.1,D3703="Standard Class",N3703*0.5,D3703="Second Class",N3703*0)</f>
        <v>0</v>
      </c>
      <c r="Q3703">
        <f t="shared" si="116"/>
        <v>11.375999999999999</v>
      </c>
    </row>
    <row r="3704" spans="1:17" x14ac:dyDescent="0.3">
      <c r="A3704">
        <v>3703</v>
      </c>
      <c r="B3704" t="s">
        <v>4233</v>
      </c>
      <c r="C3704" s="1">
        <v>42174</v>
      </c>
      <c r="D3704" t="s">
        <v>38</v>
      </c>
      <c r="E3704" t="s">
        <v>108</v>
      </c>
      <c r="F3704" t="s">
        <v>4036</v>
      </c>
      <c r="G3704" t="s">
        <v>4192</v>
      </c>
      <c r="H3704" t="s">
        <v>14</v>
      </c>
      <c r="I3704" t="s">
        <v>20</v>
      </c>
      <c r="J3704" t="s">
        <v>87</v>
      </c>
      <c r="K3704">
        <v>24.78</v>
      </c>
      <c r="L3704">
        <v>6</v>
      </c>
      <c r="M3704">
        <v>0</v>
      </c>
      <c r="N3704">
        <v>6.9383999999999997</v>
      </c>
      <c r="O3704">
        <f t="shared" si="115"/>
        <v>17.8416</v>
      </c>
      <c r="P3704" cm="1">
        <f t="array" ref="P3704">_xlfn.IFS(D3704="Same Day",N3704*0.2,D3704="First Class",N3704*0.1,D3704="Standard Class",N3704*0.5,D3704="Second Class",N3704*0)</f>
        <v>3.4691999999999998</v>
      </c>
      <c r="Q3704">
        <f t="shared" si="116"/>
        <v>79.737678719999991</v>
      </c>
    </row>
    <row r="3705" spans="1:17" x14ac:dyDescent="0.3">
      <c r="A3705">
        <v>3704</v>
      </c>
      <c r="B3705" t="s">
        <v>4233</v>
      </c>
      <c r="C3705" s="1">
        <v>42174</v>
      </c>
      <c r="D3705" t="s">
        <v>38</v>
      </c>
      <c r="E3705" t="s">
        <v>68</v>
      </c>
      <c r="F3705" t="s">
        <v>4036</v>
      </c>
      <c r="G3705" t="s">
        <v>2837</v>
      </c>
      <c r="H3705" t="s">
        <v>14</v>
      </c>
      <c r="I3705" t="s">
        <v>16</v>
      </c>
      <c r="J3705" t="s">
        <v>87</v>
      </c>
      <c r="K3705">
        <v>19.14</v>
      </c>
      <c r="L3705">
        <v>3</v>
      </c>
      <c r="M3705">
        <v>0</v>
      </c>
      <c r="N3705">
        <v>8.8043999999999993</v>
      </c>
      <c r="O3705">
        <f t="shared" si="115"/>
        <v>10.335600000000001</v>
      </c>
      <c r="P3705" cm="1">
        <f t="array" ref="P3705">_xlfn.IFS(D3705="Same Day",N3705*0.2,D3705="First Class",N3705*0.1,D3705="Standard Class",N3705*0.5,D3705="Second Class",N3705*0)</f>
        <v>4.4021999999999997</v>
      </c>
      <c r="Q3705">
        <f t="shared" si="116"/>
        <v>55.834978320000005</v>
      </c>
    </row>
    <row r="3706" spans="1:17" x14ac:dyDescent="0.3">
      <c r="A3706">
        <v>3705</v>
      </c>
      <c r="B3706" t="s">
        <v>4233</v>
      </c>
      <c r="C3706" s="1">
        <v>42174</v>
      </c>
      <c r="D3706" t="s">
        <v>38</v>
      </c>
      <c r="E3706" t="s">
        <v>84</v>
      </c>
      <c r="F3706" t="s">
        <v>4036</v>
      </c>
      <c r="G3706" t="s">
        <v>1901</v>
      </c>
      <c r="H3706" t="s">
        <v>25</v>
      </c>
      <c r="I3706" t="s">
        <v>29</v>
      </c>
      <c r="J3706" t="s">
        <v>213</v>
      </c>
      <c r="K3706">
        <v>899.97</v>
      </c>
      <c r="L3706">
        <v>3</v>
      </c>
      <c r="M3706">
        <v>0</v>
      </c>
      <c r="N3706">
        <v>314.98950000000002</v>
      </c>
      <c r="O3706">
        <f t="shared" si="115"/>
        <v>584.98050000000001</v>
      </c>
      <c r="P3706" cm="1">
        <f t="array" ref="P3706">_xlfn.IFS(D3706="Same Day",N3706*0.2,D3706="First Class",N3706*0.1,D3706="Standard Class",N3706*0.5,D3706="Second Class",N3706*0)</f>
        <v>157.49475000000001</v>
      </c>
      <c r="Q3706">
        <f t="shared" si="116"/>
        <v>92716.338102375012</v>
      </c>
    </row>
    <row r="3707" spans="1:17" x14ac:dyDescent="0.3">
      <c r="A3707">
        <v>3706</v>
      </c>
      <c r="B3707" t="s">
        <v>4233</v>
      </c>
      <c r="C3707" s="1">
        <v>42174</v>
      </c>
      <c r="D3707" t="s">
        <v>38</v>
      </c>
      <c r="E3707" t="s">
        <v>96</v>
      </c>
      <c r="F3707" t="s">
        <v>4036</v>
      </c>
      <c r="G3707" t="s">
        <v>4090</v>
      </c>
      <c r="H3707" t="s">
        <v>14</v>
      </c>
      <c r="I3707" t="s">
        <v>18</v>
      </c>
      <c r="J3707" t="s">
        <v>275</v>
      </c>
      <c r="K3707">
        <v>32.4</v>
      </c>
      <c r="L3707">
        <v>5</v>
      </c>
      <c r="M3707">
        <v>0</v>
      </c>
      <c r="N3707">
        <v>15.552</v>
      </c>
      <c r="O3707">
        <f t="shared" si="115"/>
        <v>16.847999999999999</v>
      </c>
      <c r="P3707" cm="1">
        <f t="array" ref="P3707">_xlfn.IFS(D3707="Same Day",N3707*0.2,D3707="First Class",N3707*0.1,D3707="Standard Class",N3707*0.5,D3707="Second Class",N3707*0)</f>
        <v>7.7759999999999998</v>
      </c>
      <c r="Q3707">
        <f t="shared" si="116"/>
        <v>147.858048</v>
      </c>
    </row>
    <row r="3708" spans="1:17" x14ac:dyDescent="0.3">
      <c r="A3708">
        <v>3707</v>
      </c>
      <c r="B3708" t="s">
        <v>4234</v>
      </c>
      <c r="C3708" s="1">
        <v>42816</v>
      </c>
      <c r="D3708" t="s">
        <v>38</v>
      </c>
      <c r="E3708" t="s">
        <v>84</v>
      </c>
      <c r="F3708" t="s">
        <v>3405</v>
      </c>
      <c r="G3708" t="s">
        <v>2467</v>
      </c>
      <c r="H3708" t="s">
        <v>14</v>
      </c>
      <c r="I3708" t="s">
        <v>20</v>
      </c>
      <c r="J3708" t="s">
        <v>87</v>
      </c>
      <c r="K3708">
        <v>23.832000000000001</v>
      </c>
      <c r="L3708">
        <v>3</v>
      </c>
      <c r="M3708">
        <v>0.2</v>
      </c>
      <c r="N3708">
        <v>6.5537999999999998</v>
      </c>
      <c r="O3708">
        <f t="shared" si="115"/>
        <v>17.278200000000002</v>
      </c>
      <c r="P3708" cm="1">
        <f t="array" ref="P3708">_xlfn.IFS(D3708="Same Day",N3708*0.2,D3708="First Class",N3708*0.1,D3708="Standard Class",N3708*0.5,D3708="Second Class",N3708*0)</f>
        <v>3.2768999999999999</v>
      </c>
      <c r="Q3708">
        <f t="shared" si="116"/>
        <v>73.897133580000002</v>
      </c>
    </row>
    <row r="3709" spans="1:17" x14ac:dyDescent="0.3">
      <c r="A3709">
        <v>3708</v>
      </c>
      <c r="B3709" t="s">
        <v>4235</v>
      </c>
      <c r="C3709" s="1">
        <v>41970</v>
      </c>
      <c r="D3709" t="s">
        <v>38</v>
      </c>
      <c r="E3709" t="s">
        <v>68</v>
      </c>
      <c r="F3709" t="s">
        <v>798</v>
      </c>
      <c r="G3709" t="s">
        <v>1649</v>
      </c>
      <c r="H3709" t="s">
        <v>8</v>
      </c>
      <c r="I3709" t="s">
        <v>12</v>
      </c>
      <c r="J3709" t="s">
        <v>87</v>
      </c>
      <c r="K3709">
        <v>6.3680000000000003</v>
      </c>
      <c r="L3709">
        <v>2</v>
      </c>
      <c r="M3709">
        <v>0.6</v>
      </c>
      <c r="N3709">
        <v>-2.5472000000000001</v>
      </c>
      <c r="O3709">
        <f t="shared" si="115"/>
        <v>8.9152000000000005</v>
      </c>
      <c r="P3709" cm="1">
        <f t="array" ref="P3709">_xlfn.IFS(D3709="Same Day",N3709*0.2,D3709="First Class",N3709*0.1,D3709="Standard Class",N3709*0.5,D3709="Second Class",N3709*0)</f>
        <v>-1.2736000000000001</v>
      </c>
      <c r="Q3709">
        <f t="shared" si="116"/>
        <v>-2.4391987200000007</v>
      </c>
    </row>
    <row r="3710" spans="1:17" x14ac:dyDescent="0.3">
      <c r="A3710">
        <v>3709</v>
      </c>
      <c r="B3710" t="s">
        <v>4235</v>
      </c>
      <c r="C3710" s="1">
        <v>41970</v>
      </c>
      <c r="D3710" t="s">
        <v>38</v>
      </c>
      <c r="E3710" t="s">
        <v>96</v>
      </c>
      <c r="F3710" t="s">
        <v>798</v>
      </c>
      <c r="G3710" t="s">
        <v>2428</v>
      </c>
      <c r="H3710" t="s">
        <v>14</v>
      </c>
      <c r="I3710" t="s">
        <v>17</v>
      </c>
      <c r="J3710" t="s">
        <v>87</v>
      </c>
      <c r="K3710">
        <v>34.176000000000002</v>
      </c>
      <c r="L3710">
        <v>3</v>
      </c>
      <c r="M3710">
        <v>0.8</v>
      </c>
      <c r="N3710">
        <v>-87.148799999999994</v>
      </c>
      <c r="O3710">
        <f t="shared" si="115"/>
        <v>121.3248</v>
      </c>
      <c r="P3710" cm="1">
        <f t="array" ref="P3710">_xlfn.IFS(D3710="Same Day",N3710*0.2,D3710="First Class",N3710*0.1,D3710="Standard Class",N3710*0.5,D3710="Second Class",N3710*0)</f>
        <v>-43.574399999999997</v>
      </c>
      <c r="Q3710">
        <f t="shared" si="116"/>
        <v>-5165.3305651199998</v>
      </c>
    </row>
    <row r="3711" spans="1:17" x14ac:dyDescent="0.3">
      <c r="A3711">
        <v>3710</v>
      </c>
      <c r="B3711" t="s">
        <v>4235</v>
      </c>
      <c r="C3711" s="1">
        <v>41970</v>
      </c>
      <c r="D3711" t="s">
        <v>38</v>
      </c>
      <c r="E3711" t="s">
        <v>108</v>
      </c>
      <c r="F3711" t="s">
        <v>798</v>
      </c>
      <c r="G3711" t="s">
        <v>3554</v>
      </c>
      <c r="H3711" t="s">
        <v>25</v>
      </c>
      <c r="I3711" t="s">
        <v>28</v>
      </c>
      <c r="J3711" t="s">
        <v>90</v>
      </c>
      <c r="K3711">
        <v>5.5439999999999996</v>
      </c>
      <c r="L3711">
        <v>7</v>
      </c>
      <c r="M3711">
        <v>0.2</v>
      </c>
      <c r="N3711">
        <v>1.6632</v>
      </c>
      <c r="O3711">
        <f t="shared" si="115"/>
        <v>3.8807999999999998</v>
      </c>
      <c r="P3711" cm="1">
        <f t="array" ref="P3711">_xlfn.IFS(D3711="Same Day",N3711*0.2,D3711="First Class",N3711*0.1,D3711="Standard Class",N3711*0.5,D3711="Second Class",N3711*0)</f>
        <v>0.83160000000000001</v>
      </c>
      <c r="Q3711">
        <f t="shared" si="116"/>
        <v>7.1080732799999993</v>
      </c>
    </row>
    <row r="3712" spans="1:17" x14ac:dyDescent="0.3">
      <c r="A3712">
        <v>3711</v>
      </c>
      <c r="B3712" t="s">
        <v>4236</v>
      </c>
      <c r="C3712" s="1">
        <v>43025</v>
      </c>
      <c r="D3712" t="s">
        <v>35</v>
      </c>
      <c r="E3712" t="s">
        <v>96</v>
      </c>
      <c r="F3712" t="s">
        <v>1303</v>
      </c>
      <c r="G3712" t="s">
        <v>532</v>
      </c>
      <c r="H3712" t="s">
        <v>8</v>
      </c>
      <c r="I3712" t="s">
        <v>10</v>
      </c>
      <c r="J3712" t="s">
        <v>87</v>
      </c>
      <c r="K3712">
        <v>510.24</v>
      </c>
      <c r="L3712">
        <v>3</v>
      </c>
      <c r="M3712">
        <v>0.2</v>
      </c>
      <c r="N3712">
        <v>6.3780000000000001</v>
      </c>
      <c r="O3712">
        <f t="shared" si="115"/>
        <v>503.86200000000002</v>
      </c>
      <c r="P3712" cm="1">
        <f t="array" ref="P3712">_xlfn.IFS(D3712="Same Day",N3712*0.2,D3712="First Class",N3712*0.1,D3712="Standard Class",N3712*0.5,D3712="Second Class",N3712*0)</f>
        <v>0.63780000000000003</v>
      </c>
      <c r="Q3712">
        <f t="shared" si="116"/>
        <v>825.22518360000004</v>
      </c>
    </row>
    <row r="3713" spans="1:17" x14ac:dyDescent="0.3">
      <c r="A3713">
        <v>3712</v>
      </c>
      <c r="B3713" t="s">
        <v>4236</v>
      </c>
      <c r="C3713" s="1">
        <v>43025</v>
      </c>
      <c r="D3713" t="s">
        <v>35</v>
      </c>
      <c r="E3713" t="s">
        <v>84</v>
      </c>
      <c r="F3713" t="s">
        <v>1303</v>
      </c>
      <c r="G3713" t="s">
        <v>2628</v>
      </c>
      <c r="H3713" t="s">
        <v>14</v>
      </c>
      <c r="I3713" t="s">
        <v>18</v>
      </c>
      <c r="J3713" t="s">
        <v>160</v>
      </c>
      <c r="K3713">
        <v>204.95</v>
      </c>
      <c r="L3713">
        <v>5</v>
      </c>
      <c r="M3713">
        <v>0</v>
      </c>
      <c r="N3713">
        <v>100.4255</v>
      </c>
      <c r="O3713">
        <f t="shared" si="115"/>
        <v>104.52449999999999</v>
      </c>
      <c r="P3713" cm="1">
        <f t="array" ref="P3713">_xlfn.IFS(D3713="Same Day",N3713*0.2,D3713="First Class",N3713*0.1,D3713="Standard Class",N3713*0.5,D3713="Second Class",N3713*0)</f>
        <v>10.04255</v>
      </c>
      <c r="Q3713">
        <f t="shared" si="116"/>
        <v>1154.2170174749999</v>
      </c>
    </row>
    <row r="3714" spans="1:17" x14ac:dyDescent="0.3">
      <c r="A3714">
        <v>3713</v>
      </c>
      <c r="B3714" t="s">
        <v>4237</v>
      </c>
      <c r="C3714" s="1">
        <v>42849</v>
      </c>
      <c r="D3714" t="s">
        <v>35</v>
      </c>
      <c r="E3714" t="s">
        <v>68</v>
      </c>
      <c r="F3714" t="s">
        <v>2602</v>
      </c>
      <c r="G3714" t="s">
        <v>4238</v>
      </c>
      <c r="H3714" t="s">
        <v>25</v>
      </c>
      <c r="I3714" t="s">
        <v>28</v>
      </c>
      <c r="J3714" t="s">
        <v>90</v>
      </c>
      <c r="K3714">
        <v>11.54</v>
      </c>
      <c r="L3714">
        <v>1</v>
      </c>
      <c r="M3714">
        <v>0</v>
      </c>
      <c r="N3714">
        <v>3.4620000000000002</v>
      </c>
      <c r="O3714">
        <f t="shared" si="115"/>
        <v>8.0779999999999994</v>
      </c>
      <c r="P3714" cm="1">
        <f t="array" ref="P3714">_xlfn.IFS(D3714="Same Day",N3714*0.2,D3714="First Class",N3714*0.1,D3714="Standard Class",N3714*0.5,D3714="Second Class",N3714*0)</f>
        <v>0.34620000000000006</v>
      </c>
      <c r="Q3714">
        <f t="shared" si="116"/>
        <v>10.8746036</v>
      </c>
    </row>
    <row r="3715" spans="1:17" x14ac:dyDescent="0.3">
      <c r="A3715">
        <v>3714</v>
      </c>
      <c r="B3715" t="s">
        <v>4237</v>
      </c>
      <c r="C3715" s="1">
        <v>42849</v>
      </c>
      <c r="D3715" t="s">
        <v>35</v>
      </c>
      <c r="E3715" t="s">
        <v>96</v>
      </c>
      <c r="F3715" t="s">
        <v>2602</v>
      </c>
      <c r="G3715" t="s">
        <v>1789</v>
      </c>
      <c r="H3715" t="s">
        <v>8</v>
      </c>
      <c r="I3715" t="s">
        <v>12</v>
      </c>
      <c r="J3715" t="s">
        <v>87</v>
      </c>
      <c r="K3715">
        <v>162.6</v>
      </c>
      <c r="L3715">
        <v>3</v>
      </c>
      <c r="M3715">
        <v>0</v>
      </c>
      <c r="N3715">
        <v>34.146000000000001</v>
      </c>
      <c r="O3715">
        <f t="shared" ref="O3715:O3778" si="117">K3715-N3715</f>
        <v>128.45400000000001</v>
      </c>
      <c r="P3715" cm="1">
        <f t="array" ref="P3715">_xlfn.IFS(D3715="Same Day",N3715*0.2,D3715="First Class",N3715*0.1,D3715="Standard Class",N3715*0.5,D3715="Second Class",N3715*0)</f>
        <v>3.4146000000000001</v>
      </c>
      <c r="Q3715">
        <f t="shared" ref="Q3715:Q3778" si="118">(K3715-N3715)*(1+P3715)</f>
        <v>567.0730284</v>
      </c>
    </row>
    <row r="3716" spans="1:17" x14ac:dyDescent="0.3">
      <c r="A3716">
        <v>3715</v>
      </c>
      <c r="B3716" t="s">
        <v>4239</v>
      </c>
      <c r="C3716" s="1">
        <v>41983</v>
      </c>
      <c r="D3716" t="s">
        <v>37</v>
      </c>
      <c r="E3716" t="s">
        <v>84</v>
      </c>
      <c r="F3716" t="s">
        <v>3125</v>
      </c>
      <c r="G3716" t="s">
        <v>1332</v>
      </c>
      <c r="H3716" t="s">
        <v>14</v>
      </c>
      <c r="I3716" t="s">
        <v>18</v>
      </c>
      <c r="J3716" t="s">
        <v>113</v>
      </c>
      <c r="K3716">
        <v>45.68</v>
      </c>
      <c r="L3716">
        <v>2</v>
      </c>
      <c r="M3716">
        <v>0</v>
      </c>
      <c r="N3716">
        <v>21.012799999999999</v>
      </c>
      <c r="O3716">
        <f t="shared" si="117"/>
        <v>24.667200000000001</v>
      </c>
      <c r="P3716" cm="1">
        <f t="array" ref="P3716">_xlfn.IFS(D3716="Same Day",N3716*0.2,D3716="First Class",N3716*0.1,D3716="Standard Class",N3716*0.5,D3716="Second Class",N3716*0)</f>
        <v>0</v>
      </c>
      <c r="Q3716">
        <f t="shared" si="118"/>
        <v>24.667200000000001</v>
      </c>
    </row>
    <row r="3717" spans="1:17" x14ac:dyDescent="0.3">
      <c r="A3717">
        <v>3716</v>
      </c>
      <c r="B3717" t="s">
        <v>4239</v>
      </c>
      <c r="C3717" s="1">
        <v>41983</v>
      </c>
      <c r="D3717" t="s">
        <v>37</v>
      </c>
      <c r="E3717" t="s">
        <v>77</v>
      </c>
      <c r="F3717" t="s">
        <v>3125</v>
      </c>
      <c r="G3717" t="s">
        <v>674</v>
      </c>
      <c r="H3717" t="s">
        <v>8</v>
      </c>
      <c r="I3717" t="s">
        <v>9</v>
      </c>
      <c r="J3717" t="s">
        <v>73</v>
      </c>
      <c r="K3717">
        <v>603.91999999999996</v>
      </c>
      <c r="L3717">
        <v>5</v>
      </c>
      <c r="M3717">
        <v>0.2</v>
      </c>
      <c r="N3717">
        <v>45.293999999999997</v>
      </c>
      <c r="O3717">
        <f t="shared" si="117"/>
        <v>558.62599999999998</v>
      </c>
      <c r="P3717" cm="1">
        <f t="array" ref="P3717">_xlfn.IFS(D3717="Same Day",N3717*0.2,D3717="First Class",N3717*0.1,D3717="Standard Class",N3717*0.5,D3717="Second Class",N3717*0)</f>
        <v>0</v>
      </c>
      <c r="Q3717">
        <f t="shared" si="118"/>
        <v>558.62599999999998</v>
      </c>
    </row>
    <row r="3718" spans="1:17" x14ac:dyDescent="0.3">
      <c r="A3718">
        <v>3717</v>
      </c>
      <c r="B3718" t="s">
        <v>4240</v>
      </c>
      <c r="C3718" s="1">
        <v>42888</v>
      </c>
      <c r="D3718" t="s">
        <v>38</v>
      </c>
      <c r="E3718" t="s">
        <v>84</v>
      </c>
      <c r="F3718" t="s">
        <v>1278</v>
      </c>
      <c r="G3718" t="s">
        <v>2859</v>
      </c>
      <c r="H3718" t="s">
        <v>14</v>
      </c>
      <c r="I3718" t="s">
        <v>23</v>
      </c>
      <c r="J3718" t="s">
        <v>80</v>
      </c>
      <c r="K3718">
        <v>23.55</v>
      </c>
      <c r="L3718">
        <v>5</v>
      </c>
      <c r="M3718">
        <v>0</v>
      </c>
      <c r="N3718">
        <v>1.1775</v>
      </c>
      <c r="O3718">
        <f t="shared" si="117"/>
        <v>22.372500000000002</v>
      </c>
      <c r="P3718" cm="1">
        <f t="array" ref="P3718">_xlfn.IFS(D3718="Same Day",N3718*0.2,D3718="First Class",N3718*0.1,D3718="Standard Class",N3718*0.5,D3718="Second Class",N3718*0)</f>
        <v>0.58875</v>
      </c>
      <c r="Q3718">
        <f t="shared" si="118"/>
        <v>35.544309375000005</v>
      </c>
    </row>
    <row r="3719" spans="1:17" x14ac:dyDescent="0.3">
      <c r="A3719">
        <v>3718</v>
      </c>
      <c r="B3719" t="s">
        <v>4241</v>
      </c>
      <c r="C3719" s="1">
        <v>42636</v>
      </c>
      <c r="D3719" t="s">
        <v>38</v>
      </c>
      <c r="E3719" t="s">
        <v>84</v>
      </c>
      <c r="F3719" t="s">
        <v>1132</v>
      </c>
      <c r="G3719" t="s">
        <v>4242</v>
      </c>
      <c r="H3719" t="s">
        <v>14</v>
      </c>
      <c r="I3719" t="s">
        <v>19</v>
      </c>
      <c r="J3719" t="s">
        <v>90</v>
      </c>
      <c r="K3719">
        <v>5.04</v>
      </c>
      <c r="L3719">
        <v>2</v>
      </c>
      <c r="M3719">
        <v>0</v>
      </c>
      <c r="N3719">
        <v>0.1512</v>
      </c>
      <c r="O3719">
        <f t="shared" si="117"/>
        <v>4.8887999999999998</v>
      </c>
      <c r="P3719" cm="1">
        <f t="array" ref="P3719">_xlfn.IFS(D3719="Same Day",N3719*0.2,D3719="First Class",N3719*0.1,D3719="Standard Class",N3719*0.5,D3719="Second Class",N3719*0)</f>
        <v>7.5600000000000001E-2</v>
      </c>
      <c r="Q3719">
        <f t="shared" si="118"/>
        <v>5.2583932799999999</v>
      </c>
    </row>
    <row r="3720" spans="1:17" x14ac:dyDescent="0.3">
      <c r="A3720">
        <v>3719</v>
      </c>
      <c r="B3720" t="s">
        <v>4241</v>
      </c>
      <c r="C3720" s="1">
        <v>42636</v>
      </c>
      <c r="D3720" t="s">
        <v>38</v>
      </c>
      <c r="E3720" t="s">
        <v>96</v>
      </c>
      <c r="F3720" t="s">
        <v>1132</v>
      </c>
      <c r="G3720" t="s">
        <v>2654</v>
      </c>
      <c r="H3720" t="s">
        <v>25</v>
      </c>
      <c r="I3720" t="s">
        <v>28</v>
      </c>
      <c r="J3720" t="s">
        <v>90</v>
      </c>
      <c r="K3720">
        <v>249.95</v>
      </c>
      <c r="L3720">
        <v>5</v>
      </c>
      <c r="M3720">
        <v>0</v>
      </c>
      <c r="N3720">
        <v>107.4785</v>
      </c>
      <c r="O3720">
        <f t="shared" si="117"/>
        <v>142.47149999999999</v>
      </c>
      <c r="P3720" cm="1">
        <f t="array" ref="P3720">_xlfn.IFS(D3720="Same Day",N3720*0.2,D3720="First Class",N3720*0.1,D3720="Standard Class",N3720*0.5,D3720="Second Class",N3720*0)</f>
        <v>53.739249999999998</v>
      </c>
      <c r="Q3720">
        <f t="shared" si="118"/>
        <v>7798.7830563749994</v>
      </c>
    </row>
    <row r="3721" spans="1:17" x14ac:dyDescent="0.3">
      <c r="A3721">
        <v>3720</v>
      </c>
      <c r="B3721" t="s">
        <v>4243</v>
      </c>
      <c r="C3721" s="1">
        <v>42636</v>
      </c>
      <c r="D3721" t="s">
        <v>38</v>
      </c>
      <c r="E3721" t="s">
        <v>108</v>
      </c>
      <c r="F3721" t="s">
        <v>222</v>
      </c>
      <c r="G3721" t="s">
        <v>419</v>
      </c>
      <c r="H3721" t="s">
        <v>14</v>
      </c>
      <c r="I3721" t="s">
        <v>20</v>
      </c>
      <c r="J3721" t="s">
        <v>87</v>
      </c>
      <c r="K3721">
        <v>33.4</v>
      </c>
      <c r="L3721">
        <v>5</v>
      </c>
      <c r="M3721">
        <v>0</v>
      </c>
      <c r="N3721">
        <v>12.358000000000001</v>
      </c>
      <c r="O3721">
        <f t="shared" si="117"/>
        <v>21.041999999999998</v>
      </c>
      <c r="P3721" cm="1">
        <f t="array" ref="P3721">_xlfn.IFS(D3721="Same Day",N3721*0.2,D3721="First Class",N3721*0.1,D3721="Standard Class",N3721*0.5,D3721="Second Class",N3721*0)</f>
        <v>6.1790000000000003</v>
      </c>
      <c r="Q3721">
        <f t="shared" si="118"/>
        <v>151.060518</v>
      </c>
    </row>
    <row r="3722" spans="1:17" x14ac:dyDescent="0.3">
      <c r="A3722">
        <v>3721</v>
      </c>
      <c r="B3722" t="s">
        <v>4244</v>
      </c>
      <c r="C3722" s="1">
        <v>42728</v>
      </c>
      <c r="D3722" t="s">
        <v>38</v>
      </c>
      <c r="E3722" t="s">
        <v>77</v>
      </c>
      <c r="F3722" t="s">
        <v>2119</v>
      </c>
      <c r="G3722" t="s">
        <v>658</v>
      </c>
      <c r="H3722" t="s">
        <v>8</v>
      </c>
      <c r="I3722" t="s">
        <v>12</v>
      </c>
      <c r="J3722" t="s">
        <v>87</v>
      </c>
      <c r="K3722">
        <v>18.920000000000002</v>
      </c>
      <c r="L3722">
        <v>4</v>
      </c>
      <c r="M3722">
        <v>0</v>
      </c>
      <c r="N3722">
        <v>7.3788</v>
      </c>
      <c r="O3722">
        <f t="shared" si="117"/>
        <v>11.541200000000002</v>
      </c>
      <c r="P3722" cm="1">
        <f t="array" ref="P3722">_xlfn.IFS(D3722="Same Day",N3722*0.2,D3722="First Class",N3722*0.1,D3722="Standard Class",N3722*0.5,D3722="Second Class",N3722*0)</f>
        <v>3.6894</v>
      </c>
      <c r="Q3722">
        <f t="shared" si="118"/>
        <v>54.121303280000006</v>
      </c>
    </row>
    <row r="3723" spans="1:17" x14ac:dyDescent="0.3">
      <c r="A3723">
        <v>3722</v>
      </c>
      <c r="B3723" t="s">
        <v>4244</v>
      </c>
      <c r="C3723" s="1">
        <v>42728</v>
      </c>
      <c r="D3723" t="s">
        <v>38</v>
      </c>
      <c r="E3723" t="s">
        <v>68</v>
      </c>
      <c r="F3723" t="s">
        <v>2119</v>
      </c>
      <c r="G3723" t="s">
        <v>100</v>
      </c>
      <c r="H3723" t="s">
        <v>14</v>
      </c>
      <c r="I3723" t="s">
        <v>16</v>
      </c>
      <c r="J3723" t="s">
        <v>101</v>
      </c>
      <c r="K3723">
        <v>15.42</v>
      </c>
      <c r="L3723">
        <v>2</v>
      </c>
      <c r="M3723">
        <v>0</v>
      </c>
      <c r="N3723">
        <v>6.9390000000000001</v>
      </c>
      <c r="O3723">
        <f t="shared" si="117"/>
        <v>8.4809999999999999</v>
      </c>
      <c r="P3723" cm="1">
        <f t="array" ref="P3723">_xlfn.IFS(D3723="Same Day",N3723*0.2,D3723="First Class",N3723*0.1,D3723="Standard Class",N3723*0.5,D3723="Second Class",N3723*0)</f>
        <v>3.4695</v>
      </c>
      <c r="Q3723">
        <f t="shared" si="118"/>
        <v>37.905829500000003</v>
      </c>
    </row>
    <row r="3724" spans="1:17" x14ac:dyDescent="0.3">
      <c r="A3724">
        <v>3723</v>
      </c>
      <c r="B3724" t="s">
        <v>4245</v>
      </c>
      <c r="C3724" s="1">
        <v>43065</v>
      </c>
      <c r="D3724" t="s">
        <v>38</v>
      </c>
      <c r="E3724" t="s">
        <v>96</v>
      </c>
      <c r="F3724" t="s">
        <v>1814</v>
      </c>
      <c r="G3724" t="s">
        <v>710</v>
      </c>
      <c r="H3724" t="s">
        <v>14</v>
      </c>
      <c r="I3724" t="s">
        <v>20</v>
      </c>
      <c r="J3724" t="s">
        <v>87</v>
      </c>
      <c r="K3724">
        <v>35.712000000000003</v>
      </c>
      <c r="L3724">
        <v>8</v>
      </c>
      <c r="M3724">
        <v>0.2</v>
      </c>
      <c r="N3724">
        <v>2.2320000000000002</v>
      </c>
      <c r="O3724">
        <f t="shared" si="117"/>
        <v>33.480000000000004</v>
      </c>
      <c r="P3724" cm="1">
        <f t="array" ref="P3724">_xlfn.IFS(D3724="Same Day",N3724*0.2,D3724="First Class",N3724*0.1,D3724="Standard Class",N3724*0.5,D3724="Second Class",N3724*0)</f>
        <v>1.1160000000000001</v>
      </c>
      <c r="Q3724">
        <f t="shared" si="118"/>
        <v>70.843680000000006</v>
      </c>
    </row>
    <row r="3725" spans="1:17" x14ac:dyDescent="0.3">
      <c r="A3725">
        <v>3724</v>
      </c>
      <c r="B3725" t="s">
        <v>4246</v>
      </c>
      <c r="C3725" s="1">
        <v>42008</v>
      </c>
      <c r="D3725" t="s">
        <v>38</v>
      </c>
      <c r="E3725" t="s">
        <v>108</v>
      </c>
      <c r="F3725" t="s">
        <v>4232</v>
      </c>
      <c r="G3725" t="s">
        <v>3862</v>
      </c>
      <c r="H3725" t="s">
        <v>14</v>
      </c>
      <c r="I3725" t="s">
        <v>16</v>
      </c>
      <c r="J3725" t="s">
        <v>101</v>
      </c>
      <c r="K3725">
        <v>551.98500000000001</v>
      </c>
      <c r="L3725">
        <v>5</v>
      </c>
      <c r="M3725">
        <v>0.7</v>
      </c>
      <c r="N3725">
        <v>-459.98750000000001</v>
      </c>
      <c r="O3725">
        <f t="shared" si="117"/>
        <v>1011.9725000000001</v>
      </c>
      <c r="P3725" cm="1">
        <f t="array" ref="P3725">_xlfn.IFS(D3725="Same Day",N3725*0.2,D3725="First Class",N3725*0.1,D3725="Standard Class",N3725*0.5,D3725="Second Class",N3725*0)</f>
        <v>-229.99375000000001</v>
      </c>
      <c r="Q3725">
        <f t="shared" si="118"/>
        <v>-231735.37767187503</v>
      </c>
    </row>
    <row r="3726" spans="1:17" x14ac:dyDescent="0.3">
      <c r="A3726">
        <v>3725</v>
      </c>
      <c r="B3726" t="s">
        <v>4247</v>
      </c>
      <c r="C3726" s="1">
        <v>42830</v>
      </c>
      <c r="D3726" t="s">
        <v>35</v>
      </c>
      <c r="E3726" t="s">
        <v>96</v>
      </c>
      <c r="F3726" t="s">
        <v>951</v>
      </c>
      <c r="G3726" t="s">
        <v>937</v>
      </c>
      <c r="H3726" t="s">
        <v>14</v>
      </c>
      <c r="I3726" t="s">
        <v>20</v>
      </c>
      <c r="J3726" t="s">
        <v>87</v>
      </c>
      <c r="K3726">
        <v>7.056</v>
      </c>
      <c r="L3726">
        <v>3</v>
      </c>
      <c r="M3726">
        <v>0.2</v>
      </c>
      <c r="N3726">
        <v>2.2050000000000001</v>
      </c>
      <c r="O3726">
        <f t="shared" si="117"/>
        <v>4.851</v>
      </c>
      <c r="P3726" cm="1">
        <f t="array" ref="P3726">_xlfn.IFS(D3726="Same Day",N3726*0.2,D3726="First Class",N3726*0.1,D3726="Standard Class",N3726*0.5,D3726="Second Class",N3726*0)</f>
        <v>0.22050000000000003</v>
      </c>
      <c r="Q3726">
        <f t="shared" si="118"/>
        <v>5.9206455</v>
      </c>
    </row>
    <row r="3727" spans="1:17" x14ac:dyDescent="0.3">
      <c r="A3727">
        <v>3726</v>
      </c>
      <c r="B3727" t="s">
        <v>4248</v>
      </c>
      <c r="C3727" s="1">
        <v>42737</v>
      </c>
      <c r="D3727" t="s">
        <v>38</v>
      </c>
      <c r="E3727" t="s">
        <v>77</v>
      </c>
      <c r="F3727" t="s">
        <v>366</v>
      </c>
      <c r="G3727" t="s">
        <v>3031</v>
      </c>
      <c r="H3727" t="s">
        <v>14</v>
      </c>
      <c r="I3727" t="s">
        <v>17</v>
      </c>
      <c r="J3727" t="s">
        <v>87</v>
      </c>
      <c r="K3727">
        <v>18.72</v>
      </c>
      <c r="L3727">
        <v>2</v>
      </c>
      <c r="M3727">
        <v>0.2</v>
      </c>
      <c r="N3727">
        <v>3.51</v>
      </c>
      <c r="O3727">
        <f t="shared" si="117"/>
        <v>15.209999999999999</v>
      </c>
      <c r="P3727" cm="1">
        <f t="array" ref="P3727">_xlfn.IFS(D3727="Same Day",N3727*0.2,D3727="First Class",N3727*0.1,D3727="Standard Class",N3727*0.5,D3727="Second Class",N3727*0)</f>
        <v>1.7549999999999999</v>
      </c>
      <c r="Q3727">
        <f t="shared" si="118"/>
        <v>41.903549999999996</v>
      </c>
    </row>
    <row r="3728" spans="1:17" x14ac:dyDescent="0.3">
      <c r="A3728">
        <v>3727</v>
      </c>
      <c r="B3728" t="s">
        <v>4249</v>
      </c>
      <c r="C3728" s="1">
        <v>42532</v>
      </c>
      <c r="D3728" t="s">
        <v>38</v>
      </c>
      <c r="E3728" t="s">
        <v>77</v>
      </c>
      <c r="F3728" t="s">
        <v>2671</v>
      </c>
      <c r="G3728" t="s">
        <v>1639</v>
      </c>
      <c r="H3728" t="s">
        <v>14</v>
      </c>
      <c r="I3728" t="s">
        <v>15</v>
      </c>
      <c r="J3728" t="s">
        <v>90</v>
      </c>
      <c r="K3728">
        <v>360.38</v>
      </c>
      <c r="L3728">
        <v>2</v>
      </c>
      <c r="M3728">
        <v>0</v>
      </c>
      <c r="N3728">
        <v>93.698800000000006</v>
      </c>
      <c r="O3728">
        <f t="shared" si="117"/>
        <v>266.68119999999999</v>
      </c>
      <c r="P3728" cm="1">
        <f t="array" ref="P3728">_xlfn.IFS(D3728="Same Day",N3728*0.2,D3728="First Class",N3728*0.1,D3728="Standard Class",N3728*0.5,D3728="Second Class",N3728*0)</f>
        <v>46.849400000000003</v>
      </c>
      <c r="Q3728">
        <f t="shared" si="118"/>
        <v>12760.53541128</v>
      </c>
    </row>
    <row r="3729" spans="1:17" x14ac:dyDescent="0.3">
      <c r="A3729">
        <v>3728</v>
      </c>
      <c r="B3729" t="s">
        <v>4249</v>
      </c>
      <c r="C3729" s="1">
        <v>42532</v>
      </c>
      <c r="D3729" t="s">
        <v>38</v>
      </c>
      <c r="E3729" t="s">
        <v>77</v>
      </c>
      <c r="F3729" t="s">
        <v>2671</v>
      </c>
      <c r="G3729" t="s">
        <v>710</v>
      </c>
      <c r="H3729" t="s">
        <v>14</v>
      </c>
      <c r="I3729" t="s">
        <v>20</v>
      </c>
      <c r="J3729" t="s">
        <v>87</v>
      </c>
      <c r="K3729">
        <v>11.16</v>
      </c>
      <c r="L3729">
        <v>2</v>
      </c>
      <c r="M3729">
        <v>0</v>
      </c>
      <c r="N3729">
        <v>2.79</v>
      </c>
      <c r="O3729">
        <f t="shared" si="117"/>
        <v>8.370000000000001</v>
      </c>
      <c r="P3729" cm="1">
        <f t="array" ref="P3729">_xlfn.IFS(D3729="Same Day",N3729*0.2,D3729="First Class",N3729*0.1,D3729="Standard Class",N3729*0.5,D3729="Second Class",N3729*0)</f>
        <v>1.395</v>
      </c>
      <c r="Q3729">
        <f t="shared" si="118"/>
        <v>20.046150000000001</v>
      </c>
    </row>
    <row r="3730" spans="1:17" x14ac:dyDescent="0.3">
      <c r="A3730">
        <v>3729</v>
      </c>
      <c r="B3730" t="s">
        <v>4249</v>
      </c>
      <c r="C3730" s="1">
        <v>42532</v>
      </c>
      <c r="D3730" t="s">
        <v>38</v>
      </c>
      <c r="E3730" t="s">
        <v>77</v>
      </c>
      <c r="F3730" t="s">
        <v>2671</v>
      </c>
      <c r="G3730" t="s">
        <v>3904</v>
      </c>
      <c r="H3730" t="s">
        <v>14</v>
      </c>
      <c r="I3730" t="s">
        <v>22</v>
      </c>
      <c r="J3730" t="s">
        <v>80</v>
      </c>
      <c r="K3730">
        <v>14.94</v>
      </c>
      <c r="L3730">
        <v>3</v>
      </c>
      <c r="M3730">
        <v>0</v>
      </c>
      <c r="N3730">
        <v>6.8723999999999998</v>
      </c>
      <c r="O3730">
        <f t="shared" si="117"/>
        <v>8.0675999999999988</v>
      </c>
      <c r="P3730" cm="1">
        <f t="array" ref="P3730">_xlfn.IFS(D3730="Same Day",N3730*0.2,D3730="First Class",N3730*0.1,D3730="Standard Class",N3730*0.5,D3730="Second Class",N3730*0)</f>
        <v>3.4361999999999999</v>
      </c>
      <c r="Q3730">
        <f t="shared" si="118"/>
        <v>35.78948711999999</v>
      </c>
    </row>
    <row r="3731" spans="1:17" x14ac:dyDescent="0.3">
      <c r="A3731">
        <v>3730</v>
      </c>
      <c r="B3731" t="s">
        <v>4250</v>
      </c>
      <c r="C3731" s="1">
        <v>42270</v>
      </c>
      <c r="D3731" t="s">
        <v>38</v>
      </c>
      <c r="E3731" t="s">
        <v>96</v>
      </c>
      <c r="F3731" t="s">
        <v>855</v>
      </c>
      <c r="G3731" t="s">
        <v>2323</v>
      </c>
      <c r="H3731" t="s">
        <v>14</v>
      </c>
      <c r="I3731" t="s">
        <v>15</v>
      </c>
      <c r="J3731" t="s">
        <v>90</v>
      </c>
      <c r="K3731">
        <v>41.96</v>
      </c>
      <c r="L3731">
        <v>2</v>
      </c>
      <c r="M3731">
        <v>0</v>
      </c>
      <c r="N3731">
        <v>7.9724000000000004</v>
      </c>
      <c r="O3731">
        <f t="shared" si="117"/>
        <v>33.9876</v>
      </c>
      <c r="P3731" cm="1">
        <f t="array" ref="P3731">_xlfn.IFS(D3731="Same Day",N3731*0.2,D3731="First Class",N3731*0.1,D3731="Standard Class",N3731*0.5,D3731="Second Class",N3731*0)</f>
        <v>3.9862000000000002</v>
      </c>
      <c r="Q3731">
        <f t="shared" si="118"/>
        <v>169.46897112000002</v>
      </c>
    </row>
    <row r="3732" spans="1:17" x14ac:dyDescent="0.3">
      <c r="A3732">
        <v>3731</v>
      </c>
      <c r="B3732" t="s">
        <v>4250</v>
      </c>
      <c r="C3732" s="1">
        <v>42270</v>
      </c>
      <c r="D3732" t="s">
        <v>38</v>
      </c>
      <c r="E3732" t="s">
        <v>84</v>
      </c>
      <c r="F3732" t="s">
        <v>855</v>
      </c>
      <c r="G3732" t="s">
        <v>237</v>
      </c>
      <c r="H3732" t="s">
        <v>14</v>
      </c>
      <c r="I3732" t="s">
        <v>15</v>
      </c>
      <c r="J3732" t="s">
        <v>90</v>
      </c>
      <c r="K3732">
        <v>636.86</v>
      </c>
      <c r="L3732">
        <v>7</v>
      </c>
      <c r="M3732">
        <v>0</v>
      </c>
      <c r="N3732">
        <v>0</v>
      </c>
      <c r="O3732">
        <f t="shared" si="117"/>
        <v>636.86</v>
      </c>
      <c r="P3732" cm="1">
        <f t="array" ref="P3732">_xlfn.IFS(D3732="Same Day",N3732*0.2,D3732="First Class",N3732*0.1,D3732="Standard Class",N3732*0.5,D3732="Second Class",N3732*0)</f>
        <v>0</v>
      </c>
      <c r="Q3732">
        <f t="shared" si="118"/>
        <v>636.86</v>
      </c>
    </row>
    <row r="3733" spans="1:17" x14ac:dyDescent="0.3">
      <c r="A3733">
        <v>3732</v>
      </c>
      <c r="B3733" t="s">
        <v>4250</v>
      </c>
      <c r="C3733" s="1">
        <v>42270</v>
      </c>
      <c r="D3733" t="s">
        <v>38</v>
      </c>
      <c r="E3733" t="s">
        <v>77</v>
      </c>
      <c r="F3733" t="s">
        <v>855</v>
      </c>
      <c r="G3733" t="s">
        <v>4251</v>
      </c>
      <c r="H3733" t="s">
        <v>25</v>
      </c>
      <c r="I3733" t="s">
        <v>26</v>
      </c>
      <c r="J3733" t="s">
        <v>99</v>
      </c>
      <c r="K3733">
        <v>499.99</v>
      </c>
      <c r="L3733">
        <v>1</v>
      </c>
      <c r="M3733">
        <v>0</v>
      </c>
      <c r="N3733">
        <v>129.9974</v>
      </c>
      <c r="O3733">
        <f t="shared" si="117"/>
        <v>369.99260000000004</v>
      </c>
      <c r="P3733" cm="1">
        <f t="array" ref="P3733">_xlfn.IFS(D3733="Same Day",N3733*0.2,D3733="First Class",N3733*0.1,D3733="Standard Class",N3733*0.5,D3733="Second Class",N3733*0)</f>
        <v>64.998699999999999</v>
      </c>
      <c r="Q3733">
        <f t="shared" si="118"/>
        <v>24419.030609620004</v>
      </c>
    </row>
    <row r="3734" spans="1:17" x14ac:dyDescent="0.3">
      <c r="A3734">
        <v>3733</v>
      </c>
      <c r="B3734" t="s">
        <v>4250</v>
      </c>
      <c r="C3734" s="1">
        <v>42270</v>
      </c>
      <c r="D3734" t="s">
        <v>38</v>
      </c>
      <c r="E3734" t="s">
        <v>96</v>
      </c>
      <c r="F3734" t="s">
        <v>855</v>
      </c>
      <c r="G3734" t="s">
        <v>2688</v>
      </c>
      <c r="H3734" t="s">
        <v>25</v>
      </c>
      <c r="I3734" t="s">
        <v>26</v>
      </c>
      <c r="J3734" t="s">
        <v>99</v>
      </c>
      <c r="K3734">
        <v>1259.93</v>
      </c>
      <c r="L3734">
        <v>7</v>
      </c>
      <c r="M3734">
        <v>0</v>
      </c>
      <c r="N3734">
        <v>327.58179999999999</v>
      </c>
      <c r="O3734">
        <f t="shared" si="117"/>
        <v>932.34820000000013</v>
      </c>
      <c r="P3734" cm="1">
        <f t="array" ref="P3734">_xlfn.IFS(D3734="Same Day",N3734*0.2,D3734="First Class",N3734*0.1,D3734="Standard Class",N3734*0.5,D3734="Second Class",N3734*0)</f>
        <v>163.79089999999999</v>
      </c>
      <c r="Q3734">
        <f t="shared" si="118"/>
        <v>153642.49899138001</v>
      </c>
    </row>
    <row r="3735" spans="1:17" x14ac:dyDescent="0.3">
      <c r="A3735">
        <v>3734</v>
      </c>
      <c r="B3735" t="s">
        <v>4250</v>
      </c>
      <c r="C3735" s="1">
        <v>42270</v>
      </c>
      <c r="D3735" t="s">
        <v>38</v>
      </c>
      <c r="E3735" t="s">
        <v>108</v>
      </c>
      <c r="F3735" t="s">
        <v>855</v>
      </c>
      <c r="G3735" t="s">
        <v>3995</v>
      </c>
      <c r="H3735" t="s">
        <v>14</v>
      </c>
      <c r="I3735" t="s">
        <v>16</v>
      </c>
      <c r="J3735" t="s">
        <v>87</v>
      </c>
      <c r="K3735">
        <v>65.08</v>
      </c>
      <c r="L3735">
        <v>4</v>
      </c>
      <c r="M3735">
        <v>0</v>
      </c>
      <c r="N3735">
        <v>31.889199999999999</v>
      </c>
      <c r="O3735">
        <f t="shared" si="117"/>
        <v>33.190799999999996</v>
      </c>
      <c r="P3735" cm="1">
        <f t="array" ref="P3735">_xlfn.IFS(D3735="Same Day",N3735*0.2,D3735="First Class",N3735*0.1,D3735="Standard Class",N3735*0.5,D3735="Second Class",N3735*0)</f>
        <v>15.944599999999999</v>
      </c>
      <c r="Q3735">
        <f t="shared" si="118"/>
        <v>562.40482967999992</v>
      </c>
    </row>
    <row r="3736" spans="1:17" x14ac:dyDescent="0.3">
      <c r="A3736">
        <v>3735</v>
      </c>
      <c r="B3736" t="s">
        <v>4252</v>
      </c>
      <c r="C3736" s="1">
        <v>42805</v>
      </c>
      <c r="D3736" t="s">
        <v>37</v>
      </c>
      <c r="E3736" t="s">
        <v>77</v>
      </c>
      <c r="F3736" t="s">
        <v>4253</v>
      </c>
      <c r="G3736" t="s">
        <v>390</v>
      </c>
      <c r="H3736" t="s">
        <v>14</v>
      </c>
      <c r="I3736" t="s">
        <v>18</v>
      </c>
      <c r="J3736" t="s">
        <v>113</v>
      </c>
      <c r="K3736">
        <v>26.38</v>
      </c>
      <c r="L3736">
        <v>1</v>
      </c>
      <c r="M3736">
        <v>0</v>
      </c>
      <c r="N3736">
        <v>12.1348</v>
      </c>
      <c r="O3736">
        <f t="shared" si="117"/>
        <v>14.245199999999999</v>
      </c>
      <c r="P3736" cm="1">
        <f t="array" ref="P3736">_xlfn.IFS(D3736="Same Day",N3736*0.2,D3736="First Class",N3736*0.1,D3736="Standard Class",N3736*0.5,D3736="Second Class",N3736*0)</f>
        <v>0</v>
      </c>
      <c r="Q3736">
        <f t="shared" si="118"/>
        <v>14.245199999999999</v>
      </c>
    </row>
    <row r="3737" spans="1:17" x14ac:dyDescent="0.3">
      <c r="A3737">
        <v>3736</v>
      </c>
      <c r="B3737" t="s">
        <v>4252</v>
      </c>
      <c r="C3737" s="1">
        <v>42805</v>
      </c>
      <c r="D3737" t="s">
        <v>37</v>
      </c>
      <c r="E3737" t="s">
        <v>84</v>
      </c>
      <c r="F3737" t="s">
        <v>4253</v>
      </c>
      <c r="G3737" t="s">
        <v>2079</v>
      </c>
      <c r="H3737" t="s">
        <v>8</v>
      </c>
      <c r="I3737" t="s">
        <v>12</v>
      </c>
      <c r="J3737" t="s">
        <v>87</v>
      </c>
      <c r="K3737">
        <v>71.97</v>
      </c>
      <c r="L3737">
        <v>3</v>
      </c>
      <c r="M3737">
        <v>0</v>
      </c>
      <c r="N3737">
        <v>16.553100000000001</v>
      </c>
      <c r="O3737">
        <f t="shared" si="117"/>
        <v>55.416899999999998</v>
      </c>
      <c r="P3737" cm="1">
        <f t="array" ref="P3737">_xlfn.IFS(D3737="Same Day",N3737*0.2,D3737="First Class",N3737*0.1,D3737="Standard Class",N3737*0.5,D3737="Second Class",N3737*0)</f>
        <v>0</v>
      </c>
      <c r="Q3737">
        <f t="shared" si="118"/>
        <v>55.416899999999998</v>
      </c>
    </row>
    <row r="3738" spans="1:17" x14ac:dyDescent="0.3">
      <c r="A3738">
        <v>3737</v>
      </c>
      <c r="B3738" t="s">
        <v>4254</v>
      </c>
      <c r="C3738" s="1">
        <v>42446</v>
      </c>
      <c r="D3738" t="s">
        <v>36</v>
      </c>
      <c r="E3738" t="s">
        <v>84</v>
      </c>
      <c r="F3738" t="s">
        <v>4255</v>
      </c>
      <c r="G3738" t="s">
        <v>3509</v>
      </c>
      <c r="H3738" t="s">
        <v>25</v>
      </c>
      <c r="I3738" t="s">
        <v>26</v>
      </c>
      <c r="J3738" t="s">
        <v>99</v>
      </c>
      <c r="K3738">
        <v>129.97999999999999</v>
      </c>
      <c r="L3738">
        <v>2</v>
      </c>
      <c r="M3738">
        <v>0</v>
      </c>
      <c r="N3738">
        <v>62.3904</v>
      </c>
      <c r="O3738">
        <f t="shared" si="117"/>
        <v>67.58959999999999</v>
      </c>
      <c r="P3738" cm="1">
        <f t="array" ref="P3738">_xlfn.IFS(D3738="Same Day",N3738*0.2,D3738="First Class",N3738*0.1,D3738="Standard Class",N3738*0.5,D3738="Second Class",N3738*0)</f>
        <v>12.47808</v>
      </c>
      <c r="Q3738">
        <f t="shared" si="118"/>
        <v>910.97803596799986</v>
      </c>
    </row>
    <row r="3739" spans="1:17" x14ac:dyDescent="0.3">
      <c r="A3739">
        <v>3738</v>
      </c>
      <c r="B3739" t="s">
        <v>4254</v>
      </c>
      <c r="C3739" s="1">
        <v>42446</v>
      </c>
      <c r="D3739" t="s">
        <v>36</v>
      </c>
      <c r="E3739" t="s">
        <v>108</v>
      </c>
      <c r="F3739" t="s">
        <v>4255</v>
      </c>
      <c r="G3739" t="s">
        <v>3995</v>
      </c>
      <c r="H3739" t="s">
        <v>14</v>
      </c>
      <c r="I3739" t="s">
        <v>16</v>
      </c>
      <c r="J3739" t="s">
        <v>87</v>
      </c>
      <c r="K3739">
        <v>32.54</v>
      </c>
      <c r="L3739">
        <v>2</v>
      </c>
      <c r="M3739">
        <v>0</v>
      </c>
      <c r="N3739">
        <v>15.944599999999999</v>
      </c>
      <c r="O3739">
        <f t="shared" si="117"/>
        <v>16.595399999999998</v>
      </c>
      <c r="P3739" cm="1">
        <f t="array" ref="P3739">_xlfn.IFS(D3739="Same Day",N3739*0.2,D3739="First Class",N3739*0.1,D3739="Standard Class",N3739*0.5,D3739="Second Class",N3739*0)</f>
        <v>3.18892</v>
      </c>
      <c r="Q3739">
        <f t="shared" si="118"/>
        <v>69.516802967999979</v>
      </c>
    </row>
    <row r="3740" spans="1:17" x14ac:dyDescent="0.3">
      <c r="A3740">
        <v>3739</v>
      </c>
      <c r="B3740" t="s">
        <v>4256</v>
      </c>
      <c r="C3740" s="1">
        <v>42717</v>
      </c>
      <c r="D3740" t="s">
        <v>38</v>
      </c>
      <c r="E3740" t="s">
        <v>77</v>
      </c>
      <c r="F3740" t="s">
        <v>553</v>
      </c>
      <c r="G3740" t="s">
        <v>191</v>
      </c>
      <c r="H3740" t="s">
        <v>25</v>
      </c>
      <c r="I3740" t="s">
        <v>26</v>
      </c>
      <c r="J3740" t="s">
        <v>164</v>
      </c>
      <c r="K3740">
        <v>10.9</v>
      </c>
      <c r="L3740">
        <v>1</v>
      </c>
      <c r="M3740">
        <v>0</v>
      </c>
      <c r="N3740">
        <v>3.052</v>
      </c>
      <c r="O3740">
        <f t="shared" si="117"/>
        <v>7.8480000000000008</v>
      </c>
      <c r="P3740" cm="1">
        <f t="array" ref="P3740">_xlfn.IFS(D3740="Same Day",N3740*0.2,D3740="First Class",N3740*0.1,D3740="Standard Class",N3740*0.5,D3740="Second Class",N3740*0)</f>
        <v>1.526</v>
      </c>
      <c r="Q3740">
        <f t="shared" si="118"/>
        <v>19.824048000000001</v>
      </c>
    </row>
    <row r="3741" spans="1:17" x14ac:dyDescent="0.3">
      <c r="A3741">
        <v>3740</v>
      </c>
      <c r="B3741" t="s">
        <v>4256</v>
      </c>
      <c r="C3741" s="1">
        <v>42717</v>
      </c>
      <c r="D3741" t="s">
        <v>38</v>
      </c>
      <c r="E3741" t="s">
        <v>68</v>
      </c>
      <c r="F3741" t="s">
        <v>553</v>
      </c>
      <c r="G3741" t="s">
        <v>2311</v>
      </c>
      <c r="H3741" t="s">
        <v>25</v>
      </c>
      <c r="I3741" t="s">
        <v>28</v>
      </c>
      <c r="J3741" t="s">
        <v>90</v>
      </c>
      <c r="K3741">
        <v>59.98</v>
      </c>
      <c r="L3741">
        <v>2</v>
      </c>
      <c r="M3741">
        <v>0</v>
      </c>
      <c r="N3741">
        <v>25.191600000000001</v>
      </c>
      <c r="O3741">
        <f t="shared" si="117"/>
        <v>34.788399999999996</v>
      </c>
      <c r="P3741" cm="1">
        <f t="array" ref="P3741">_xlfn.IFS(D3741="Same Day",N3741*0.2,D3741="First Class",N3741*0.1,D3741="Standard Class",N3741*0.5,D3741="Second Class",N3741*0)</f>
        <v>12.595800000000001</v>
      </c>
      <c r="Q3741">
        <f t="shared" si="118"/>
        <v>472.97612871999996</v>
      </c>
    </row>
    <row r="3742" spans="1:17" x14ac:dyDescent="0.3">
      <c r="A3742">
        <v>3741</v>
      </c>
      <c r="B3742" t="s">
        <v>4256</v>
      </c>
      <c r="C3742" s="1">
        <v>42717</v>
      </c>
      <c r="D3742" t="s">
        <v>38</v>
      </c>
      <c r="E3742" t="s">
        <v>108</v>
      </c>
      <c r="F3742" t="s">
        <v>553</v>
      </c>
      <c r="G3742" t="s">
        <v>121</v>
      </c>
      <c r="H3742" t="s">
        <v>14</v>
      </c>
      <c r="I3742" t="s">
        <v>17</v>
      </c>
      <c r="J3742" t="s">
        <v>87</v>
      </c>
      <c r="K3742">
        <v>61.929000000000002</v>
      </c>
      <c r="L3742">
        <v>1</v>
      </c>
      <c r="M3742">
        <v>0.1</v>
      </c>
      <c r="N3742">
        <v>23.395399999999999</v>
      </c>
      <c r="O3742">
        <f t="shared" si="117"/>
        <v>38.533600000000007</v>
      </c>
      <c r="P3742" cm="1">
        <f t="array" ref="P3742">_xlfn.IFS(D3742="Same Day",N3742*0.2,D3742="First Class",N3742*0.1,D3742="Standard Class",N3742*0.5,D3742="Second Class",N3742*0)</f>
        <v>11.697699999999999</v>
      </c>
      <c r="Q3742">
        <f t="shared" si="118"/>
        <v>489.28809272000007</v>
      </c>
    </row>
    <row r="3743" spans="1:17" x14ac:dyDescent="0.3">
      <c r="A3743">
        <v>3742</v>
      </c>
      <c r="B3743" t="s">
        <v>4257</v>
      </c>
      <c r="C3743" s="1">
        <v>42390</v>
      </c>
      <c r="D3743" t="s">
        <v>38</v>
      </c>
      <c r="E3743" t="s">
        <v>84</v>
      </c>
      <c r="F3743" t="s">
        <v>2978</v>
      </c>
      <c r="G3743" t="s">
        <v>726</v>
      </c>
      <c r="H3743" t="s">
        <v>14</v>
      </c>
      <c r="I3743" t="s">
        <v>21</v>
      </c>
      <c r="J3743" t="s">
        <v>153</v>
      </c>
      <c r="K3743">
        <v>16.52</v>
      </c>
      <c r="L3743">
        <v>4</v>
      </c>
      <c r="M3743">
        <v>0</v>
      </c>
      <c r="N3743">
        <v>7.5991999999999997</v>
      </c>
      <c r="O3743">
        <f t="shared" si="117"/>
        <v>8.9207999999999998</v>
      </c>
      <c r="P3743" cm="1">
        <f t="array" ref="P3743">_xlfn.IFS(D3743="Same Day",N3743*0.2,D3743="First Class",N3743*0.1,D3743="Standard Class",N3743*0.5,D3743="Second Class",N3743*0)</f>
        <v>3.7995999999999999</v>
      </c>
      <c r="Q3743">
        <f t="shared" si="118"/>
        <v>42.81627168</v>
      </c>
    </row>
    <row r="3744" spans="1:17" x14ac:dyDescent="0.3">
      <c r="A3744">
        <v>3743</v>
      </c>
      <c r="B3744" t="s">
        <v>4257</v>
      </c>
      <c r="C3744" s="1">
        <v>42390</v>
      </c>
      <c r="D3744" t="s">
        <v>38</v>
      </c>
      <c r="E3744" t="s">
        <v>84</v>
      </c>
      <c r="F3744" t="s">
        <v>2978</v>
      </c>
      <c r="G3744" t="s">
        <v>3090</v>
      </c>
      <c r="H3744" t="s">
        <v>14</v>
      </c>
      <c r="I3744" t="s">
        <v>18</v>
      </c>
      <c r="J3744" t="s">
        <v>298</v>
      </c>
      <c r="K3744">
        <v>60.12</v>
      </c>
      <c r="L3744">
        <v>9</v>
      </c>
      <c r="M3744">
        <v>0</v>
      </c>
      <c r="N3744">
        <v>28.857600000000001</v>
      </c>
      <c r="O3744">
        <f t="shared" si="117"/>
        <v>31.262399999999996</v>
      </c>
      <c r="P3744" cm="1">
        <f t="array" ref="P3744">_xlfn.IFS(D3744="Same Day",N3744*0.2,D3744="First Class",N3744*0.1,D3744="Standard Class",N3744*0.5,D3744="Second Class",N3744*0)</f>
        <v>14.428800000000001</v>
      </c>
      <c r="Q3744">
        <f t="shared" si="118"/>
        <v>482.34131711999999</v>
      </c>
    </row>
    <row r="3745" spans="1:17" x14ac:dyDescent="0.3">
      <c r="A3745">
        <v>3744</v>
      </c>
      <c r="B3745" t="s">
        <v>4257</v>
      </c>
      <c r="C3745" s="1">
        <v>42390</v>
      </c>
      <c r="D3745" t="s">
        <v>38</v>
      </c>
      <c r="E3745" t="s">
        <v>96</v>
      </c>
      <c r="F3745" t="s">
        <v>2978</v>
      </c>
      <c r="G3745" t="s">
        <v>769</v>
      </c>
      <c r="H3745" t="s">
        <v>14</v>
      </c>
      <c r="I3745" t="s">
        <v>16</v>
      </c>
      <c r="J3745" t="s">
        <v>101</v>
      </c>
      <c r="K3745">
        <v>49.536000000000001</v>
      </c>
      <c r="L3745">
        <v>3</v>
      </c>
      <c r="M3745">
        <v>0.2</v>
      </c>
      <c r="N3745">
        <v>17.337599999999998</v>
      </c>
      <c r="O3745">
        <f t="shared" si="117"/>
        <v>32.198400000000007</v>
      </c>
      <c r="P3745" cm="1">
        <f t="array" ref="P3745">_xlfn.IFS(D3745="Same Day",N3745*0.2,D3745="First Class",N3745*0.1,D3745="Standard Class",N3745*0.5,D3745="Second Class",N3745*0)</f>
        <v>8.6687999999999992</v>
      </c>
      <c r="Q3745">
        <f t="shared" si="118"/>
        <v>311.31988992000004</v>
      </c>
    </row>
    <row r="3746" spans="1:17" x14ac:dyDescent="0.3">
      <c r="A3746">
        <v>3745</v>
      </c>
      <c r="B3746" t="s">
        <v>4258</v>
      </c>
      <c r="C3746" s="1">
        <v>41936</v>
      </c>
      <c r="D3746" t="s">
        <v>36</v>
      </c>
      <c r="E3746" t="s">
        <v>108</v>
      </c>
      <c r="F3746" t="s">
        <v>1300</v>
      </c>
      <c r="G3746" t="s">
        <v>3579</v>
      </c>
      <c r="H3746" t="s">
        <v>14</v>
      </c>
      <c r="I3746" t="s">
        <v>23</v>
      </c>
      <c r="J3746" t="s">
        <v>80</v>
      </c>
      <c r="K3746">
        <v>11.85</v>
      </c>
      <c r="L3746">
        <v>3</v>
      </c>
      <c r="M3746">
        <v>0</v>
      </c>
      <c r="N3746">
        <v>3.7919999999999998</v>
      </c>
      <c r="O3746">
        <f t="shared" si="117"/>
        <v>8.0579999999999998</v>
      </c>
      <c r="P3746" cm="1">
        <f t="array" ref="P3746">_xlfn.IFS(D3746="Same Day",N3746*0.2,D3746="First Class",N3746*0.1,D3746="Standard Class",N3746*0.5,D3746="Second Class",N3746*0)</f>
        <v>0.75839999999999996</v>
      </c>
      <c r="Q3746">
        <f t="shared" si="118"/>
        <v>14.1691872</v>
      </c>
    </row>
    <row r="3747" spans="1:17" x14ac:dyDescent="0.3">
      <c r="A3747">
        <v>3746</v>
      </c>
      <c r="B3747" t="s">
        <v>4259</v>
      </c>
      <c r="C3747" s="1">
        <v>42641</v>
      </c>
      <c r="D3747" t="s">
        <v>37</v>
      </c>
      <c r="E3747" t="s">
        <v>108</v>
      </c>
      <c r="F3747" t="s">
        <v>762</v>
      </c>
      <c r="G3747" t="s">
        <v>878</v>
      </c>
      <c r="H3747" t="s">
        <v>14</v>
      </c>
      <c r="I3747" t="s">
        <v>15</v>
      </c>
      <c r="J3747" t="s">
        <v>90</v>
      </c>
      <c r="K3747">
        <v>118.25</v>
      </c>
      <c r="L3747">
        <v>5</v>
      </c>
      <c r="M3747">
        <v>0</v>
      </c>
      <c r="N3747">
        <v>34.292499999999997</v>
      </c>
      <c r="O3747">
        <f t="shared" si="117"/>
        <v>83.95750000000001</v>
      </c>
      <c r="P3747" cm="1">
        <f t="array" ref="P3747">_xlfn.IFS(D3747="Same Day",N3747*0.2,D3747="First Class",N3747*0.1,D3747="Standard Class",N3747*0.5,D3747="Second Class",N3747*0)</f>
        <v>0</v>
      </c>
      <c r="Q3747">
        <f t="shared" si="118"/>
        <v>83.95750000000001</v>
      </c>
    </row>
    <row r="3748" spans="1:17" x14ac:dyDescent="0.3">
      <c r="A3748">
        <v>3747</v>
      </c>
      <c r="B3748" t="s">
        <v>4259</v>
      </c>
      <c r="C3748" s="1">
        <v>42641</v>
      </c>
      <c r="D3748" t="s">
        <v>37</v>
      </c>
      <c r="E3748" t="s">
        <v>84</v>
      </c>
      <c r="F3748" t="s">
        <v>762</v>
      </c>
      <c r="G3748" t="s">
        <v>3023</v>
      </c>
      <c r="H3748" t="s">
        <v>8</v>
      </c>
      <c r="I3748" t="s">
        <v>9</v>
      </c>
      <c r="J3748" t="s">
        <v>73</v>
      </c>
      <c r="K3748">
        <v>368.97</v>
      </c>
      <c r="L3748">
        <v>3</v>
      </c>
      <c r="M3748">
        <v>0</v>
      </c>
      <c r="N3748">
        <v>81.173400000000001</v>
      </c>
      <c r="O3748">
        <f t="shared" si="117"/>
        <v>287.79660000000001</v>
      </c>
      <c r="P3748" cm="1">
        <f t="array" ref="P3748">_xlfn.IFS(D3748="Same Day",N3748*0.2,D3748="First Class",N3748*0.1,D3748="Standard Class",N3748*0.5,D3748="Second Class",N3748*0)</f>
        <v>0</v>
      </c>
      <c r="Q3748">
        <f t="shared" si="118"/>
        <v>287.79660000000001</v>
      </c>
    </row>
    <row r="3749" spans="1:17" x14ac:dyDescent="0.3">
      <c r="A3749">
        <v>3748</v>
      </c>
      <c r="B3749" t="s">
        <v>4260</v>
      </c>
      <c r="C3749" s="1">
        <v>42976</v>
      </c>
      <c r="D3749" t="s">
        <v>37</v>
      </c>
      <c r="E3749" t="s">
        <v>77</v>
      </c>
      <c r="F3749" t="s">
        <v>563</v>
      </c>
      <c r="G3749" t="s">
        <v>2473</v>
      </c>
      <c r="H3749" t="s">
        <v>8</v>
      </c>
      <c r="I3749" t="s">
        <v>12</v>
      </c>
      <c r="J3749" t="s">
        <v>87</v>
      </c>
      <c r="K3749">
        <v>198.46</v>
      </c>
      <c r="L3749">
        <v>2</v>
      </c>
      <c r="M3749">
        <v>0</v>
      </c>
      <c r="N3749">
        <v>99.23</v>
      </c>
      <c r="O3749">
        <f t="shared" si="117"/>
        <v>99.23</v>
      </c>
      <c r="P3749" cm="1">
        <f t="array" ref="P3749">_xlfn.IFS(D3749="Same Day",N3749*0.2,D3749="First Class",N3749*0.1,D3749="Standard Class",N3749*0.5,D3749="Second Class",N3749*0)</f>
        <v>0</v>
      </c>
      <c r="Q3749">
        <f t="shared" si="118"/>
        <v>99.23</v>
      </c>
    </row>
    <row r="3750" spans="1:17" x14ac:dyDescent="0.3">
      <c r="A3750">
        <v>3749</v>
      </c>
      <c r="B3750" t="s">
        <v>4260</v>
      </c>
      <c r="C3750" s="1">
        <v>42976</v>
      </c>
      <c r="D3750" t="s">
        <v>37</v>
      </c>
      <c r="E3750" t="s">
        <v>84</v>
      </c>
      <c r="F3750" t="s">
        <v>563</v>
      </c>
      <c r="G3750" t="s">
        <v>3562</v>
      </c>
      <c r="H3750" t="s">
        <v>14</v>
      </c>
      <c r="I3750" t="s">
        <v>17</v>
      </c>
      <c r="J3750" t="s">
        <v>87</v>
      </c>
      <c r="K3750">
        <v>321.92</v>
      </c>
      <c r="L3750">
        <v>4</v>
      </c>
      <c r="M3750">
        <v>0</v>
      </c>
      <c r="N3750">
        <v>96.575999999999993</v>
      </c>
      <c r="O3750">
        <f t="shared" si="117"/>
        <v>225.34400000000002</v>
      </c>
      <c r="P3750" cm="1">
        <f t="array" ref="P3750">_xlfn.IFS(D3750="Same Day",N3750*0.2,D3750="First Class",N3750*0.1,D3750="Standard Class",N3750*0.5,D3750="Second Class",N3750*0)</f>
        <v>0</v>
      </c>
      <c r="Q3750">
        <f t="shared" si="118"/>
        <v>225.34400000000002</v>
      </c>
    </row>
    <row r="3751" spans="1:17" x14ac:dyDescent="0.3">
      <c r="A3751">
        <v>3750</v>
      </c>
      <c r="B3751" t="s">
        <v>4260</v>
      </c>
      <c r="C3751" s="1">
        <v>42976</v>
      </c>
      <c r="D3751" t="s">
        <v>37</v>
      </c>
      <c r="E3751" t="s">
        <v>108</v>
      </c>
      <c r="F3751" t="s">
        <v>563</v>
      </c>
      <c r="G3751" t="s">
        <v>4223</v>
      </c>
      <c r="H3751" t="s">
        <v>25</v>
      </c>
      <c r="I3751" t="s">
        <v>29</v>
      </c>
      <c r="J3751" t="s">
        <v>213</v>
      </c>
      <c r="K3751">
        <v>879.98400000000004</v>
      </c>
      <c r="L3751">
        <v>2</v>
      </c>
      <c r="M3751">
        <v>0.2</v>
      </c>
      <c r="N3751">
        <v>329.99400000000003</v>
      </c>
      <c r="O3751">
        <f t="shared" si="117"/>
        <v>549.99</v>
      </c>
      <c r="P3751" cm="1">
        <f t="array" ref="P3751">_xlfn.IFS(D3751="Same Day",N3751*0.2,D3751="First Class",N3751*0.1,D3751="Standard Class",N3751*0.5,D3751="Second Class",N3751*0)</f>
        <v>0</v>
      </c>
      <c r="Q3751">
        <f t="shared" si="118"/>
        <v>549.99</v>
      </c>
    </row>
    <row r="3752" spans="1:17" x14ac:dyDescent="0.3">
      <c r="A3752">
        <v>3751</v>
      </c>
      <c r="B3752" t="s">
        <v>4260</v>
      </c>
      <c r="C3752" s="1">
        <v>42976</v>
      </c>
      <c r="D3752" t="s">
        <v>37</v>
      </c>
      <c r="E3752" t="s">
        <v>77</v>
      </c>
      <c r="F3752" t="s">
        <v>563</v>
      </c>
      <c r="G3752" t="s">
        <v>1490</v>
      </c>
      <c r="H3752" t="s">
        <v>14</v>
      </c>
      <c r="I3752" t="s">
        <v>19</v>
      </c>
      <c r="J3752" t="s">
        <v>90</v>
      </c>
      <c r="K3752">
        <v>28.4</v>
      </c>
      <c r="L3752">
        <v>5</v>
      </c>
      <c r="M3752">
        <v>0</v>
      </c>
      <c r="N3752">
        <v>8.2360000000000007</v>
      </c>
      <c r="O3752">
        <f t="shared" si="117"/>
        <v>20.163999999999998</v>
      </c>
      <c r="P3752" cm="1">
        <f t="array" ref="P3752">_xlfn.IFS(D3752="Same Day",N3752*0.2,D3752="First Class",N3752*0.1,D3752="Standard Class",N3752*0.5,D3752="Second Class",N3752*0)</f>
        <v>0</v>
      </c>
      <c r="Q3752">
        <f t="shared" si="118"/>
        <v>20.163999999999998</v>
      </c>
    </row>
    <row r="3753" spans="1:17" x14ac:dyDescent="0.3">
      <c r="A3753">
        <v>3752</v>
      </c>
      <c r="B3753" t="s">
        <v>4260</v>
      </c>
      <c r="C3753" s="1">
        <v>42976</v>
      </c>
      <c r="D3753" t="s">
        <v>37</v>
      </c>
      <c r="E3753" t="s">
        <v>77</v>
      </c>
      <c r="F3753" t="s">
        <v>563</v>
      </c>
      <c r="G3753" t="s">
        <v>833</v>
      </c>
      <c r="H3753" t="s">
        <v>8</v>
      </c>
      <c r="I3753" t="s">
        <v>9</v>
      </c>
      <c r="J3753" t="s">
        <v>73</v>
      </c>
      <c r="K3753">
        <v>230.28</v>
      </c>
      <c r="L3753">
        <v>3</v>
      </c>
      <c r="M3753">
        <v>0.2</v>
      </c>
      <c r="N3753">
        <v>23.027999999999999</v>
      </c>
      <c r="O3753">
        <f t="shared" si="117"/>
        <v>207.25200000000001</v>
      </c>
      <c r="P3753" cm="1">
        <f t="array" ref="P3753">_xlfn.IFS(D3753="Same Day",N3753*0.2,D3753="First Class",N3753*0.1,D3753="Standard Class",N3753*0.5,D3753="Second Class",N3753*0)</f>
        <v>0</v>
      </c>
      <c r="Q3753">
        <f t="shared" si="118"/>
        <v>207.25200000000001</v>
      </c>
    </row>
    <row r="3754" spans="1:17" x14ac:dyDescent="0.3">
      <c r="A3754">
        <v>3753</v>
      </c>
      <c r="B3754" t="s">
        <v>4260</v>
      </c>
      <c r="C3754" s="1">
        <v>42976</v>
      </c>
      <c r="D3754" t="s">
        <v>37</v>
      </c>
      <c r="E3754" t="s">
        <v>68</v>
      </c>
      <c r="F3754" t="s">
        <v>563</v>
      </c>
      <c r="G3754" t="s">
        <v>2187</v>
      </c>
      <c r="H3754" t="s">
        <v>14</v>
      </c>
      <c r="I3754" t="s">
        <v>18</v>
      </c>
      <c r="J3754" t="s">
        <v>160</v>
      </c>
      <c r="K3754">
        <v>116.28</v>
      </c>
      <c r="L3754">
        <v>3</v>
      </c>
      <c r="M3754">
        <v>0</v>
      </c>
      <c r="N3754">
        <v>56.977200000000003</v>
      </c>
      <c r="O3754">
        <f t="shared" si="117"/>
        <v>59.302799999999998</v>
      </c>
      <c r="P3754" cm="1">
        <f t="array" ref="P3754">_xlfn.IFS(D3754="Same Day",N3754*0.2,D3754="First Class",N3754*0.1,D3754="Standard Class",N3754*0.5,D3754="Second Class",N3754*0)</f>
        <v>0</v>
      </c>
      <c r="Q3754">
        <f t="shared" si="118"/>
        <v>59.302799999999998</v>
      </c>
    </row>
    <row r="3755" spans="1:17" x14ac:dyDescent="0.3">
      <c r="A3755">
        <v>3754</v>
      </c>
      <c r="B3755" t="s">
        <v>4260</v>
      </c>
      <c r="C3755" s="1">
        <v>42976</v>
      </c>
      <c r="D3755" t="s">
        <v>37</v>
      </c>
      <c r="E3755" t="s">
        <v>68</v>
      </c>
      <c r="F3755" t="s">
        <v>563</v>
      </c>
      <c r="G3755" t="s">
        <v>330</v>
      </c>
      <c r="H3755" t="s">
        <v>14</v>
      </c>
      <c r="I3755" t="s">
        <v>16</v>
      </c>
      <c r="J3755" t="s">
        <v>101</v>
      </c>
      <c r="K3755">
        <v>841.56799999999998</v>
      </c>
      <c r="L3755">
        <v>2</v>
      </c>
      <c r="M3755">
        <v>0.2</v>
      </c>
      <c r="N3755">
        <v>294.54880000000003</v>
      </c>
      <c r="O3755">
        <f t="shared" si="117"/>
        <v>547.01919999999996</v>
      </c>
      <c r="P3755" cm="1">
        <f t="array" ref="P3755">_xlfn.IFS(D3755="Same Day",N3755*0.2,D3755="First Class",N3755*0.1,D3755="Standard Class",N3755*0.5,D3755="Second Class",N3755*0)</f>
        <v>0</v>
      </c>
      <c r="Q3755">
        <f t="shared" si="118"/>
        <v>547.01919999999996</v>
      </c>
    </row>
    <row r="3756" spans="1:17" x14ac:dyDescent="0.3">
      <c r="A3756">
        <v>3755</v>
      </c>
      <c r="B3756" t="s">
        <v>4260</v>
      </c>
      <c r="C3756" s="1">
        <v>42976</v>
      </c>
      <c r="D3756" t="s">
        <v>37</v>
      </c>
      <c r="E3756" t="s">
        <v>84</v>
      </c>
      <c r="F3756" t="s">
        <v>563</v>
      </c>
      <c r="G3756" t="s">
        <v>2408</v>
      </c>
      <c r="H3756" t="s">
        <v>14</v>
      </c>
      <c r="I3756" t="s">
        <v>15</v>
      </c>
      <c r="J3756" t="s">
        <v>90</v>
      </c>
      <c r="K3756">
        <v>354.9</v>
      </c>
      <c r="L3756">
        <v>5</v>
      </c>
      <c r="M3756">
        <v>0</v>
      </c>
      <c r="N3756">
        <v>17.745000000000001</v>
      </c>
      <c r="O3756">
        <f t="shared" si="117"/>
        <v>337.15499999999997</v>
      </c>
      <c r="P3756" cm="1">
        <f t="array" ref="P3756">_xlfn.IFS(D3756="Same Day",N3756*0.2,D3756="First Class",N3756*0.1,D3756="Standard Class",N3756*0.5,D3756="Second Class",N3756*0)</f>
        <v>0</v>
      </c>
      <c r="Q3756">
        <f t="shared" si="118"/>
        <v>337.15499999999997</v>
      </c>
    </row>
    <row r="3757" spans="1:17" x14ac:dyDescent="0.3">
      <c r="A3757">
        <v>3756</v>
      </c>
      <c r="B3757" t="s">
        <v>4261</v>
      </c>
      <c r="C3757" s="1">
        <v>42435</v>
      </c>
      <c r="D3757" t="s">
        <v>35</v>
      </c>
      <c r="E3757" t="s">
        <v>96</v>
      </c>
      <c r="F3757" t="s">
        <v>3824</v>
      </c>
      <c r="G3757" t="s">
        <v>1860</v>
      </c>
      <c r="H3757" t="s">
        <v>14</v>
      </c>
      <c r="I3757" t="s">
        <v>18</v>
      </c>
      <c r="J3757" t="s">
        <v>113</v>
      </c>
      <c r="K3757">
        <v>42.783999999999999</v>
      </c>
      <c r="L3757">
        <v>7</v>
      </c>
      <c r="M3757">
        <v>0.2</v>
      </c>
      <c r="N3757">
        <v>15.5092</v>
      </c>
      <c r="O3757">
        <f t="shared" si="117"/>
        <v>27.274799999999999</v>
      </c>
      <c r="P3757" cm="1">
        <f t="array" ref="P3757">_xlfn.IFS(D3757="Same Day",N3757*0.2,D3757="First Class",N3757*0.1,D3757="Standard Class",N3757*0.5,D3757="Second Class",N3757*0)</f>
        <v>1.5509200000000001</v>
      </c>
      <c r="Q3757">
        <f t="shared" si="118"/>
        <v>69.575832816000002</v>
      </c>
    </row>
    <row r="3758" spans="1:17" x14ac:dyDescent="0.3">
      <c r="A3758">
        <v>3757</v>
      </c>
      <c r="B3758" t="s">
        <v>4261</v>
      </c>
      <c r="C3758" s="1">
        <v>42435</v>
      </c>
      <c r="D3758" t="s">
        <v>35</v>
      </c>
      <c r="E3758" t="s">
        <v>77</v>
      </c>
      <c r="F3758" t="s">
        <v>3824</v>
      </c>
      <c r="G3758" t="s">
        <v>4262</v>
      </c>
      <c r="H3758" t="s">
        <v>8</v>
      </c>
      <c r="I3758" t="s">
        <v>9</v>
      </c>
      <c r="J3758" t="s">
        <v>73</v>
      </c>
      <c r="K3758">
        <v>563.42999999999995</v>
      </c>
      <c r="L3758">
        <v>5</v>
      </c>
      <c r="M3758">
        <v>0.3</v>
      </c>
      <c r="N3758">
        <v>-56.343000000000004</v>
      </c>
      <c r="O3758">
        <f t="shared" si="117"/>
        <v>619.77299999999991</v>
      </c>
      <c r="P3758" cm="1">
        <f t="array" ref="P3758">_xlfn.IFS(D3758="Same Day",N3758*0.2,D3758="First Class",N3758*0.1,D3758="Standard Class",N3758*0.5,D3758="Second Class",N3758*0)</f>
        <v>-5.6343000000000005</v>
      </c>
      <c r="Q3758">
        <f t="shared" si="118"/>
        <v>-2872.2140138999998</v>
      </c>
    </row>
    <row r="3759" spans="1:17" x14ac:dyDescent="0.3">
      <c r="A3759">
        <v>3758</v>
      </c>
      <c r="B3759" t="s">
        <v>4263</v>
      </c>
      <c r="C3759" s="1">
        <v>42433</v>
      </c>
      <c r="D3759" t="s">
        <v>38</v>
      </c>
      <c r="E3759" t="s">
        <v>108</v>
      </c>
      <c r="F3759" t="s">
        <v>300</v>
      </c>
      <c r="G3759" t="s">
        <v>3871</v>
      </c>
      <c r="H3759" t="s">
        <v>14</v>
      </c>
      <c r="I3759" t="s">
        <v>20</v>
      </c>
      <c r="J3759" t="s">
        <v>87</v>
      </c>
      <c r="K3759">
        <v>111.104</v>
      </c>
      <c r="L3759">
        <v>7</v>
      </c>
      <c r="M3759">
        <v>0.2</v>
      </c>
      <c r="N3759">
        <v>8.3328000000000007</v>
      </c>
      <c r="O3759">
        <f t="shared" si="117"/>
        <v>102.77119999999999</v>
      </c>
      <c r="P3759" cm="1">
        <f t="array" ref="P3759">_xlfn.IFS(D3759="Same Day",N3759*0.2,D3759="First Class",N3759*0.1,D3759="Standard Class",N3759*0.5,D3759="Second Class",N3759*0)</f>
        <v>4.1664000000000003</v>
      </c>
      <c r="Q3759">
        <f t="shared" si="118"/>
        <v>530.95712767999999</v>
      </c>
    </row>
    <row r="3760" spans="1:17" x14ac:dyDescent="0.3">
      <c r="A3760">
        <v>3759</v>
      </c>
      <c r="B3760" t="s">
        <v>4264</v>
      </c>
      <c r="C3760" s="1">
        <v>42270</v>
      </c>
      <c r="D3760" t="s">
        <v>38</v>
      </c>
      <c r="E3760" t="s">
        <v>96</v>
      </c>
      <c r="F3760" t="s">
        <v>1576</v>
      </c>
      <c r="G3760" t="s">
        <v>585</v>
      </c>
      <c r="H3760" t="s">
        <v>14</v>
      </c>
      <c r="I3760" t="s">
        <v>20</v>
      </c>
      <c r="J3760" t="s">
        <v>87</v>
      </c>
      <c r="K3760">
        <v>11.68</v>
      </c>
      <c r="L3760">
        <v>2</v>
      </c>
      <c r="M3760">
        <v>0</v>
      </c>
      <c r="N3760">
        <v>5.4896000000000003</v>
      </c>
      <c r="O3760">
        <f t="shared" si="117"/>
        <v>6.1903999999999995</v>
      </c>
      <c r="P3760" cm="1">
        <f t="array" ref="P3760">_xlfn.IFS(D3760="Same Day",N3760*0.2,D3760="First Class",N3760*0.1,D3760="Standard Class",N3760*0.5,D3760="Second Class",N3760*0)</f>
        <v>2.7448000000000001</v>
      </c>
      <c r="Q3760">
        <f t="shared" si="118"/>
        <v>23.181809919999999</v>
      </c>
    </row>
    <row r="3761" spans="1:17" x14ac:dyDescent="0.3">
      <c r="A3761">
        <v>3760</v>
      </c>
      <c r="B3761" t="s">
        <v>4264</v>
      </c>
      <c r="C3761" s="1">
        <v>42270</v>
      </c>
      <c r="D3761" t="s">
        <v>38</v>
      </c>
      <c r="E3761" t="s">
        <v>84</v>
      </c>
      <c r="F3761" t="s">
        <v>1576</v>
      </c>
      <c r="G3761" t="s">
        <v>4206</v>
      </c>
      <c r="H3761" t="s">
        <v>14</v>
      </c>
      <c r="I3761" t="s">
        <v>19</v>
      </c>
      <c r="J3761" t="s">
        <v>90</v>
      </c>
      <c r="K3761">
        <v>16.899999999999999</v>
      </c>
      <c r="L3761">
        <v>2</v>
      </c>
      <c r="M3761">
        <v>0</v>
      </c>
      <c r="N3761">
        <v>5.07</v>
      </c>
      <c r="O3761">
        <f t="shared" si="117"/>
        <v>11.829999999999998</v>
      </c>
      <c r="P3761" cm="1">
        <f t="array" ref="P3761">_xlfn.IFS(D3761="Same Day",N3761*0.2,D3761="First Class",N3761*0.1,D3761="Standard Class",N3761*0.5,D3761="Second Class",N3761*0)</f>
        <v>2.5350000000000001</v>
      </c>
      <c r="Q3761">
        <f t="shared" si="118"/>
        <v>41.819049999999997</v>
      </c>
    </row>
    <row r="3762" spans="1:17" x14ac:dyDescent="0.3">
      <c r="A3762">
        <v>3761</v>
      </c>
      <c r="B3762" t="s">
        <v>4264</v>
      </c>
      <c r="C3762" s="1">
        <v>42270</v>
      </c>
      <c r="D3762" t="s">
        <v>38</v>
      </c>
      <c r="E3762" t="s">
        <v>77</v>
      </c>
      <c r="F3762" t="s">
        <v>1576</v>
      </c>
      <c r="G3762" t="s">
        <v>2617</v>
      </c>
      <c r="H3762" t="s">
        <v>8</v>
      </c>
      <c r="I3762" t="s">
        <v>12</v>
      </c>
      <c r="J3762" t="s">
        <v>87</v>
      </c>
      <c r="K3762">
        <v>24.4</v>
      </c>
      <c r="L3762">
        <v>2</v>
      </c>
      <c r="M3762">
        <v>0</v>
      </c>
      <c r="N3762">
        <v>10.247999999999999</v>
      </c>
      <c r="O3762">
        <f t="shared" si="117"/>
        <v>14.151999999999999</v>
      </c>
      <c r="P3762" cm="1">
        <f t="array" ref="P3762">_xlfn.IFS(D3762="Same Day",N3762*0.2,D3762="First Class",N3762*0.1,D3762="Standard Class",N3762*0.5,D3762="Second Class",N3762*0)</f>
        <v>5.1239999999999997</v>
      </c>
      <c r="Q3762">
        <f t="shared" si="118"/>
        <v>86.666847999999987</v>
      </c>
    </row>
    <row r="3763" spans="1:17" x14ac:dyDescent="0.3">
      <c r="A3763">
        <v>3762</v>
      </c>
      <c r="B3763" t="s">
        <v>4265</v>
      </c>
      <c r="C3763" s="1">
        <v>42872</v>
      </c>
      <c r="D3763" t="s">
        <v>38</v>
      </c>
      <c r="E3763" t="s">
        <v>84</v>
      </c>
      <c r="F3763" t="s">
        <v>1135</v>
      </c>
      <c r="G3763" t="s">
        <v>424</v>
      </c>
      <c r="H3763" t="s">
        <v>14</v>
      </c>
      <c r="I3763" t="s">
        <v>18</v>
      </c>
      <c r="J3763" t="s">
        <v>160</v>
      </c>
      <c r="K3763">
        <v>87.6</v>
      </c>
      <c r="L3763">
        <v>5</v>
      </c>
      <c r="M3763">
        <v>0</v>
      </c>
      <c r="N3763">
        <v>42.048000000000002</v>
      </c>
      <c r="O3763">
        <f t="shared" si="117"/>
        <v>45.551999999999992</v>
      </c>
      <c r="P3763" cm="1">
        <f t="array" ref="P3763">_xlfn.IFS(D3763="Same Day",N3763*0.2,D3763="First Class",N3763*0.1,D3763="Standard Class",N3763*0.5,D3763="Second Class",N3763*0)</f>
        <v>21.024000000000001</v>
      </c>
      <c r="Q3763">
        <f t="shared" si="118"/>
        <v>1003.2372479999999</v>
      </c>
    </row>
    <row r="3764" spans="1:17" x14ac:dyDescent="0.3">
      <c r="A3764">
        <v>3763</v>
      </c>
      <c r="B3764" t="s">
        <v>4266</v>
      </c>
      <c r="C3764" s="1">
        <v>42600</v>
      </c>
      <c r="D3764" t="s">
        <v>37</v>
      </c>
      <c r="E3764" t="s">
        <v>96</v>
      </c>
      <c r="F3764" t="s">
        <v>1799</v>
      </c>
      <c r="G3764" t="s">
        <v>948</v>
      </c>
      <c r="H3764" t="s">
        <v>8</v>
      </c>
      <c r="I3764" t="s">
        <v>11</v>
      </c>
      <c r="J3764" t="e">
        <v>#N/A</v>
      </c>
      <c r="K3764">
        <v>241.96</v>
      </c>
      <c r="L3764">
        <v>2</v>
      </c>
      <c r="M3764">
        <v>0</v>
      </c>
      <c r="N3764">
        <v>24.196000000000002</v>
      </c>
      <c r="O3764">
        <f t="shared" si="117"/>
        <v>217.76400000000001</v>
      </c>
      <c r="P3764" cm="1">
        <f t="array" ref="P3764">_xlfn.IFS(D3764="Same Day",N3764*0.2,D3764="First Class",N3764*0.1,D3764="Standard Class",N3764*0.5,D3764="Second Class",N3764*0)</f>
        <v>0</v>
      </c>
      <c r="Q3764">
        <f t="shared" si="118"/>
        <v>217.76400000000001</v>
      </c>
    </row>
    <row r="3765" spans="1:17" x14ac:dyDescent="0.3">
      <c r="A3765">
        <v>3764</v>
      </c>
      <c r="B3765" t="s">
        <v>4266</v>
      </c>
      <c r="C3765" s="1">
        <v>42600</v>
      </c>
      <c r="D3765" t="s">
        <v>37</v>
      </c>
      <c r="E3765" t="s">
        <v>77</v>
      </c>
      <c r="F3765" t="s">
        <v>1799</v>
      </c>
      <c r="G3765" t="s">
        <v>1790</v>
      </c>
      <c r="H3765" t="s">
        <v>14</v>
      </c>
      <c r="I3765" t="s">
        <v>16</v>
      </c>
      <c r="J3765" t="s">
        <v>101</v>
      </c>
      <c r="K3765">
        <v>8.52</v>
      </c>
      <c r="L3765">
        <v>3</v>
      </c>
      <c r="M3765">
        <v>0</v>
      </c>
      <c r="N3765">
        <v>4.1748000000000003</v>
      </c>
      <c r="O3765">
        <f t="shared" si="117"/>
        <v>4.3451999999999993</v>
      </c>
      <c r="P3765" cm="1">
        <f t="array" ref="P3765">_xlfn.IFS(D3765="Same Day",N3765*0.2,D3765="First Class",N3765*0.1,D3765="Standard Class",N3765*0.5,D3765="Second Class",N3765*0)</f>
        <v>0</v>
      </c>
      <c r="Q3765">
        <f t="shared" si="118"/>
        <v>4.3451999999999993</v>
      </c>
    </row>
    <row r="3766" spans="1:17" x14ac:dyDescent="0.3">
      <c r="A3766">
        <v>3765</v>
      </c>
      <c r="B3766" t="s">
        <v>4267</v>
      </c>
      <c r="C3766" s="1">
        <v>42796</v>
      </c>
      <c r="D3766" t="s">
        <v>38</v>
      </c>
      <c r="E3766" t="s">
        <v>77</v>
      </c>
      <c r="F3766" t="s">
        <v>3592</v>
      </c>
      <c r="G3766" t="s">
        <v>294</v>
      </c>
      <c r="H3766" t="s">
        <v>14</v>
      </c>
      <c r="I3766" t="s">
        <v>16</v>
      </c>
      <c r="J3766" t="s">
        <v>101</v>
      </c>
      <c r="K3766">
        <v>1.788</v>
      </c>
      <c r="L3766">
        <v>3</v>
      </c>
      <c r="M3766">
        <v>0.8</v>
      </c>
      <c r="N3766">
        <v>-3.0396000000000001</v>
      </c>
      <c r="O3766">
        <f t="shared" si="117"/>
        <v>4.8276000000000003</v>
      </c>
      <c r="P3766" cm="1">
        <f t="array" ref="P3766">_xlfn.IFS(D3766="Same Day",N3766*0.2,D3766="First Class",N3766*0.1,D3766="Standard Class",N3766*0.5,D3766="Second Class",N3766*0)</f>
        <v>-1.5198</v>
      </c>
      <c r="Q3766">
        <f t="shared" si="118"/>
        <v>-2.5093864800000003</v>
      </c>
    </row>
    <row r="3767" spans="1:17" x14ac:dyDescent="0.3">
      <c r="A3767">
        <v>3766</v>
      </c>
      <c r="B3767" t="s">
        <v>4268</v>
      </c>
      <c r="C3767" s="1">
        <v>42454</v>
      </c>
      <c r="D3767" t="s">
        <v>38</v>
      </c>
      <c r="E3767" t="s">
        <v>108</v>
      </c>
      <c r="F3767" t="s">
        <v>3770</v>
      </c>
      <c r="G3767" t="s">
        <v>2737</v>
      </c>
      <c r="H3767" t="s">
        <v>8</v>
      </c>
      <c r="I3767" t="s">
        <v>10</v>
      </c>
      <c r="J3767" t="s">
        <v>87</v>
      </c>
      <c r="K3767">
        <v>99.372</v>
      </c>
      <c r="L3767">
        <v>2</v>
      </c>
      <c r="M3767">
        <v>0.3</v>
      </c>
      <c r="N3767">
        <v>-1.4196</v>
      </c>
      <c r="O3767">
        <f t="shared" si="117"/>
        <v>100.7916</v>
      </c>
      <c r="P3767" cm="1">
        <f t="array" ref="P3767">_xlfn.IFS(D3767="Same Day",N3767*0.2,D3767="First Class",N3767*0.1,D3767="Standard Class",N3767*0.5,D3767="Second Class",N3767*0)</f>
        <v>-0.70979999999999999</v>
      </c>
      <c r="Q3767">
        <f t="shared" si="118"/>
        <v>29.249722320000004</v>
      </c>
    </row>
    <row r="3768" spans="1:17" x14ac:dyDescent="0.3">
      <c r="A3768">
        <v>3767</v>
      </c>
      <c r="B3768" t="s">
        <v>4268</v>
      </c>
      <c r="C3768" s="1">
        <v>42454</v>
      </c>
      <c r="D3768" t="s">
        <v>38</v>
      </c>
      <c r="E3768" t="s">
        <v>96</v>
      </c>
      <c r="F3768" t="s">
        <v>3770</v>
      </c>
      <c r="G3768" t="s">
        <v>209</v>
      </c>
      <c r="H3768" t="s">
        <v>14</v>
      </c>
      <c r="I3768" t="s">
        <v>20</v>
      </c>
      <c r="J3768" t="s">
        <v>87</v>
      </c>
      <c r="K3768">
        <v>1.3440000000000001</v>
      </c>
      <c r="L3768">
        <v>1</v>
      </c>
      <c r="M3768">
        <v>0.2</v>
      </c>
      <c r="N3768">
        <v>0.504</v>
      </c>
      <c r="O3768">
        <f t="shared" si="117"/>
        <v>0.84000000000000008</v>
      </c>
      <c r="P3768" cm="1">
        <f t="array" ref="P3768">_xlfn.IFS(D3768="Same Day",N3768*0.2,D3768="First Class",N3768*0.1,D3768="Standard Class",N3768*0.5,D3768="Second Class",N3768*0)</f>
        <v>0.252</v>
      </c>
      <c r="Q3768">
        <f t="shared" si="118"/>
        <v>1.0516800000000002</v>
      </c>
    </row>
    <row r="3769" spans="1:17" x14ac:dyDescent="0.3">
      <c r="A3769">
        <v>3768</v>
      </c>
      <c r="B3769" t="s">
        <v>4269</v>
      </c>
      <c r="C3769" s="1">
        <v>42348</v>
      </c>
      <c r="D3769" t="s">
        <v>37</v>
      </c>
      <c r="E3769" t="s">
        <v>68</v>
      </c>
      <c r="F3769" t="s">
        <v>1618</v>
      </c>
      <c r="G3769" t="s">
        <v>447</v>
      </c>
      <c r="H3769" t="s">
        <v>25</v>
      </c>
      <c r="I3769" t="s">
        <v>26</v>
      </c>
      <c r="J3769" t="s">
        <v>164</v>
      </c>
      <c r="K3769">
        <v>119.96</v>
      </c>
      <c r="L3769">
        <v>5</v>
      </c>
      <c r="M3769">
        <v>0.2</v>
      </c>
      <c r="N3769">
        <v>11.996</v>
      </c>
      <c r="O3769">
        <f t="shared" si="117"/>
        <v>107.964</v>
      </c>
      <c r="P3769" cm="1">
        <f t="array" ref="P3769">_xlfn.IFS(D3769="Same Day",N3769*0.2,D3769="First Class",N3769*0.1,D3769="Standard Class",N3769*0.5,D3769="Second Class",N3769*0)</f>
        <v>0</v>
      </c>
      <c r="Q3769">
        <f t="shared" si="118"/>
        <v>107.964</v>
      </c>
    </row>
    <row r="3770" spans="1:17" x14ac:dyDescent="0.3">
      <c r="A3770">
        <v>3769</v>
      </c>
      <c r="B3770" t="s">
        <v>4270</v>
      </c>
      <c r="C3770" s="1">
        <v>41993</v>
      </c>
      <c r="D3770" t="s">
        <v>37</v>
      </c>
      <c r="E3770" t="s">
        <v>68</v>
      </c>
      <c r="F3770" t="s">
        <v>135</v>
      </c>
      <c r="G3770" t="s">
        <v>2700</v>
      </c>
      <c r="H3770" t="s">
        <v>8</v>
      </c>
      <c r="I3770" t="s">
        <v>9</v>
      </c>
      <c r="J3770" t="s">
        <v>73</v>
      </c>
      <c r="K3770">
        <v>1013.832</v>
      </c>
      <c r="L3770">
        <v>9</v>
      </c>
      <c r="M3770">
        <v>0.2</v>
      </c>
      <c r="N3770">
        <v>101.3832</v>
      </c>
      <c r="O3770">
        <f t="shared" si="117"/>
        <v>912.44880000000001</v>
      </c>
      <c r="P3770" cm="1">
        <f t="array" ref="P3770">_xlfn.IFS(D3770="Same Day",N3770*0.2,D3770="First Class",N3770*0.1,D3770="Standard Class",N3770*0.5,D3770="Second Class",N3770*0)</f>
        <v>0</v>
      </c>
      <c r="Q3770">
        <f t="shared" si="118"/>
        <v>912.44880000000001</v>
      </c>
    </row>
    <row r="3771" spans="1:17" x14ac:dyDescent="0.3">
      <c r="A3771">
        <v>3770</v>
      </c>
      <c r="B3771" t="s">
        <v>4270</v>
      </c>
      <c r="C3771" s="1">
        <v>41993</v>
      </c>
      <c r="D3771" t="s">
        <v>37</v>
      </c>
      <c r="E3771" t="s">
        <v>68</v>
      </c>
      <c r="F3771" t="s">
        <v>135</v>
      </c>
      <c r="G3771" t="s">
        <v>708</v>
      </c>
      <c r="H3771" t="s">
        <v>14</v>
      </c>
      <c r="I3771" t="s">
        <v>23</v>
      </c>
      <c r="J3771" t="s">
        <v>80</v>
      </c>
      <c r="K3771">
        <v>1.984</v>
      </c>
      <c r="L3771">
        <v>2</v>
      </c>
      <c r="M3771">
        <v>0.2</v>
      </c>
      <c r="N3771">
        <v>0.66959999999999997</v>
      </c>
      <c r="O3771">
        <f t="shared" si="117"/>
        <v>1.3144</v>
      </c>
      <c r="P3771" cm="1">
        <f t="array" ref="P3771">_xlfn.IFS(D3771="Same Day",N3771*0.2,D3771="First Class",N3771*0.1,D3771="Standard Class",N3771*0.5,D3771="Second Class",N3771*0)</f>
        <v>0</v>
      </c>
      <c r="Q3771">
        <f t="shared" si="118"/>
        <v>1.3144</v>
      </c>
    </row>
    <row r="3772" spans="1:17" x14ac:dyDescent="0.3">
      <c r="A3772">
        <v>3771</v>
      </c>
      <c r="B3772" t="s">
        <v>4271</v>
      </c>
      <c r="C3772" s="1">
        <v>42725</v>
      </c>
      <c r="D3772" t="s">
        <v>38</v>
      </c>
      <c r="E3772" t="s">
        <v>108</v>
      </c>
      <c r="F3772" t="s">
        <v>1807</v>
      </c>
      <c r="G3772" t="s">
        <v>1075</v>
      </c>
      <c r="H3772" t="s">
        <v>8</v>
      </c>
      <c r="I3772" t="s">
        <v>10</v>
      </c>
      <c r="J3772" t="s">
        <v>87</v>
      </c>
      <c r="K3772">
        <v>2003.52</v>
      </c>
      <c r="L3772">
        <v>6</v>
      </c>
      <c r="M3772">
        <v>0.2</v>
      </c>
      <c r="N3772">
        <v>-325.572</v>
      </c>
      <c r="O3772">
        <f t="shared" si="117"/>
        <v>2329.0920000000001</v>
      </c>
      <c r="P3772" cm="1">
        <f t="array" ref="P3772">_xlfn.IFS(D3772="Same Day",N3772*0.2,D3772="First Class",N3772*0.1,D3772="Standard Class",N3772*0.5,D3772="Second Class",N3772*0)</f>
        <v>-162.786</v>
      </c>
      <c r="Q3772">
        <f t="shared" si="118"/>
        <v>-376814.47831199999</v>
      </c>
    </row>
    <row r="3773" spans="1:17" x14ac:dyDescent="0.3">
      <c r="A3773">
        <v>3772</v>
      </c>
      <c r="B3773" t="s">
        <v>4272</v>
      </c>
      <c r="C3773" s="1">
        <v>42507</v>
      </c>
      <c r="D3773" t="s">
        <v>38</v>
      </c>
      <c r="E3773" t="s">
        <v>108</v>
      </c>
      <c r="F3773" t="s">
        <v>2580</v>
      </c>
      <c r="G3773" t="s">
        <v>564</v>
      </c>
      <c r="H3773" t="s">
        <v>14</v>
      </c>
      <c r="I3773" t="s">
        <v>15</v>
      </c>
      <c r="J3773" t="s">
        <v>90</v>
      </c>
      <c r="K3773">
        <v>82.367999999999995</v>
      </c>
      <c r="L3773">
        <v>2</v>
      </c>
      <c r="M3773">
        <v>0.2</v>
      </c>
      <c r="N3773">
        <v>-19.5624</v>
      </c>
      <c r="O3773">
        <f t="shared" si="117"/>
        <v>101.93039999999999</v>
      </c>
      <c r="P3773" cm="1">
        <f t="array" ref="P3773">_xlfn.IFS(D3773="Same Day",N3773*0.2,D3773="First Class",N3773*0.1,D3773="Standard Class",N3773*0.5,D3773="Second Class",N3773*0)</f>
        <v>-9.7812000000000001</v>
      </c>
      <c r="Q3773">
        <f t="shared" si="118"/>
        <v>-895.07122847999995</v>
      </c>
    </row>
    <row r="3774" spans="1:17" x14ac:dyDescent="0.3">
      <c r="A3774">
        <v>3773</v>
      </c>
      <c r="B3774" t="s">
        <v>4273</v>
      </c>
      <c r="C3774" s="1">
        <v>41862</v>
      </c>
      <c r="D3774" t="s">
        <v>37</v>
      </c>
      <c r="E3774" t="s">
        <v>68</v>
      </c>
      <c r="F3774" t="s">
        <v>1355</v>
      </c>
      <c r="G3774" t="s">
        <v>2046</v>
      </c>
      <c r="H3774" t="s">
        <v>25</v>
      </c>
      <c r="I3774" t="s">
        <v>28</v>
      </c>
      <c r="J3774" t="s">
        <v>90</v>
      </c>
      <c r="K3774">
        <v>62.91</v>
      </c>
      <c r="L3774">
        <v>3</v>
      </c>
      <c r="M3774">
        <v>0</v>
      </c>
      <c r="N3774">
        <v>22.647600000000001</v>
      </c>
      <c r="O3774">
        <f t="shared" si="117"/>
        <v>40.2624</v>
      </c>
      <c r="P3774" cm="1">
        <f t="array" ref="P3774">_xlfn.IFS(D3774="Same Day",N3774*0.2,D3774="First Class",N3774*0.1,D3774="Standard Class",N3774*0.5,D3774="Second Class",N3774*0)</f>
        <v>0</v>
      </c>
      <c r="Q3774">
        <f t="shared" si="118"/>
        <v>40.2624</v>
      </c>
    </row>
    <row r="3775" spans="1:17" x14ac:dyDescent="0.3">
      <c r="A3775">
        <v>3774</v>
      </c>
      <c r="B3775" t="s">
        <v>4274</v>
      </c>
      <c r="C3775" s="1">
        <v>41742</v>
      </c>
      <c r="D3775" t="s">
        <v>37</v>
      </c>
      <c r="E3775" t="s">
        <v>68</v>
      </c>
      <c r="F3775" t="s">
        <v>1287</v>
      </c>
      <c r="G3775" t="s">
        <v>4275</v>
      </c>
      <c r="H3775" t="s">
        <v>14</v>
      </c>
      <c r="I3775" t="s">
        <v>23</v>
      </c>
      <c r="J3775" t="s">
        <v>80</v>
      </c>
      <c r="K3775">
        <v>6.9119999999999999</v>
      </c>
      <c r="L3775">
        <v>3</v>
      </c>
      <c r="M3775">
        <v>0.2</v>
      </c>
      <c r="N3775">
        <v>2.3328000000000002</v>
      </c>
      <c r="O3775">
        <f t="shared" si="117"/>
        <v>4.5792000000000002</v>
      </c>
      <c r="P3775" cm="1">
        <f t="array" ref="P3775">_xlfn.IFS(D3775="Same Day",N3775*0.2,D3775="First Class",N3775*0.1,D3775="Standard Class",N3775*0.5,D3775="Second Class",N3775*0)</f>
        <v>0</v>
      </c>
      <c r="Q3775">
        <f t="shared" si="118"/>
        <v>4.5792000000000002</v>
      </c>
    </row>
    <row r="3776" spans="1:17" x14ac:dyDescent="0.3">
      <c r="A3776">
        <v>3775</v>
      </c>
      <c r="B3776" t="s">
        <v>4274</v>
      </c>
      <c r="C3776" s="1">
        <v>41742</v>
      </c>
      <c r="D3776" t="s">
        <v>37</v>
      </c>
      <c r="E3776" t="s">
        <v>96</v>
      </c>
      <c r="F3776" t="s">
        <v>1287</v>
      </c>
      <c r="G3776" t="s">
        <v>627</v>
      </c>
      <c r="H3776" t="s">
        <v>25</v>
      </c>
      <c r="I3776" t="s">
        <v>28</v>
      </c>
      <c r="J3776" t="s">
        <v>90</v>
      </c>
      <c r="K3776">
        <v>383.976</v>
      </c>
      <c r="L3776">
        <v>3</v>
      </c>
      <c r="M3776">
        <v>0.2</v>
      </c>
      <c r="N3776">
        <v>81.594899999999996</v>
      </c>
      <c r="O3776">
        <f t="shared" si="117"/>
        <v>302.3811</v>
      </c>
      <c r="P3776" cm="1">
        <f t="array" ref="P3776">_xlfn.IFS(D3776="Same Day",N3776*0.2,D3776="First Class",N3776*0.1,D3776="Standard Class",N3776*0.5,D3776="Second Class",N3776*0)</f>
        <v>0</v>
      </c>
      <c r="Q3776">
        <f t="shared" si="118"/>
        <v>302.3811</v>
      </c>
    </row>
    <row r="3777" spans="1:17" x14ac:dyDescent="0.3">
      <c r="A3777">
        <v>3776</v>
      </c>
      <c r="B3777" t="s">
        <v>4274</v>
      </c>
      <c r="C3777" s="1">
        <v>41742</v>
      </c>
      <c r="D3777" t="s">
        <v>37</v>
      </c>
      <c r="E3777" t="s">
        <v>84</v>
      </c>
      <c r="F3777" t="s">
        <v>1287</v>
      </c>
      <c r="G3777" t="s">
        <v>1834</v>
      </c>
      <c r="H3777" t="s">
        <v>14</v>
      </c>
      <c r="I3777" t="s">
        <v>18</v>
      </c>
      <c r="J3777" t="s">
        <v>160</v>
      </c>
      <c r="K3777">
        <v>10.368</v>
      </c>
      <c r="L3777">
        <v>2</v>
      </c>
      <c r="M3777">
        <v>0.2</v>
      </c>
      <c r="N3777">
        <v>3.6288</v>
      </c>
      <c r="O3777">
        <f t="shared" si="117"/>
        <v>6.7392000000000003</v>
      </c>
      <c r="P3777" cm="1">
        <f t="array" ref="P3777">_xlfn.IFS(D3777="Same Day",N3777*0.2,D3777="First Class",N3777*0.1,D3777="Standard Class",N3777*0.5,D3777="Second Class",N3777*0)</f>
        <v>0</v>
      </c>
      <c r="Q3777">
        <f t="shared" si="118"/>
        <v>6.7392000000000003</v>
      </c>
    </row>
    <row r="3778" spans="1:17" x14ac:dyDescent="0.3">
      <c r="A3778">
        <v>3777</v>
      </c>
      <c r="B3778" t="s">
        <v>4274</v>
      </c>
      <c r="C3778" s="1">
        <v>41742</v>
      </c>
      <c r="D3778" t="s">
        <v>37</v>
      </c>
      <c r="E3778" t="s">
        <v>77</v>
      </c>
      <c r="F3778" t="s">
        <v>1287</v>
      </c>
      <c r="G3778" t="s">
        <v>4276</v>
      </c>
      <c r="H3778" t="s">
        <v>25</v>
      </c>
      <c r="I3778" t="s">
        <v>28</v>
      </c>
      <c r="J3778" t="s">
        <v>90</v>
      </c>
      <c r="K3778">
        <v>335.94400000000002</v>
      </c>
      <c r="L3778">
        <v>7</v>
      </c>
      <c r="M3778">
        <v>0.2</v>
      </c>
      <c r="N3778">
        <v>41.993000000000002</v>
      </c>
      <c r="O3778">
        <f t="shared" si="117"/>
        <v>293.95100000000002</v>
      </c>
      <c r="P3778" cm="1">
        <f t="array" ref="P3778">_xlfn.IFS(D3778="Same Day",N3778*0.2,D3778="First Class",N3778*0.1,D3778="Standard Class",N3778*0.5,D3778="Second Class",N3778*0)</f>
        <v>0</v>
      </c>
      <c r="Q3778">
        <f t="shared" si="118"/>
        <v>293.95100000000002</v>
      </c>
    </row>
    <row r="3779" spans="1:17" x14ac:dyDescent="0.3">
      <c r="A3779">
        <v>3778</v>
      </c>
      <c r="B3779" t="s">
        <v>4277</v>
      </c>
      <c r="C3779" s="1">
        <v>42132</v>
      </c>
      <c r="D3779" t="s">
        <v>38</v>
      </c>
      <c r="E3779" t="s">
        <v>108</v>
      </c>
      <c r="F3779" t="s">
        <v>3734</v>
      </c>
      <c r="G3779" t="s">
        <v>3203</v>
      </c>
      <c r="H3779" t="s">
        <v>8</v>
      </c>
      <c r="I3779" t="s">
        <v>12</v>
      </c>
      <c r="J3779" t="s">
        <v>87</v>
      </c>
      <c r="K3779">
        <v>665.88</v>
      </c>
      <c r="L3779">
        <v>6</v>
      </c>
      <c r="M3779">
        <v>0</v>
      </c>
      <c r="N3779">
        <v>106.5408</v>
      </c>
      <c r="O3779">
        <f t="shared" ref="O3779:O3842" si="119">K3779-N3779</f>
        <v>559.33920000000001</v>
      </c>
      <c r="P3779" cm="1">
        <f t="array" ref="P3779">_xlfn.IFS(D3779="Same Day",N3779*0.2,D3779="First Class",N3779*0.1,D3779="Standard Class",N3779*0.5,D3779="Second Class",N3779*0)</f>
        <v>53.270400000000002</v>
      </c>
      <c r="Q3779">
        <f t="shared" ref="Q3779:Q3842" si="120">(K3779-N3779)*(1+P3779)</f>
        <v>30355.562119680002</v>
      </c>
    </row>
    <row r="3780" spans="1:17" x14ac:dyDescent="0.3">
      <c r="A3780">
        <v>3779</v>
      </c>
      <c r="B3780" t="s">
        <v>4278</v>
      </c>
      <c r="C3780" s="1">
        <v>43071</v>
      </c>
      <c r="D3780" t="s">
        <v>37</v>
      </c>
      <c r="E3780" t="s">
        <v>96</v>
      </c>
      <c r="F3780" t="s">
        <v>282</v>
      </c>
      <c r="G3780" t="s">
        <v>2250</v>
      </c>
      <c r="H3780" t="s">
        <v>25</v>
      </c>
      <c r="I3780" t="s">
        <v>26</v>
      </c>
      <c r="J3780" t="s">
        <v>99</v>
      </c>
      <c r="K3780">
        <v>71.975999999999999</v>
      </c>
      <c r="L3780">
        <v>3</v>
      </c>
      <c r="M3780">
        <v>0.2</v>
      </c>
      <c r="N3780">
        <v>8.9969999999999999</v>
      </c>
      <c r="O3780">
        <f t="shared" si="119"/>
        <v>62.978999999999999</v>
      </c>
      <c r="P3780" cm="1">
        <f t="array" ref="P3780">_xlfn.IFS(D3780="Same Day",N3780*0.2,D3780="First Class",N3780*0.1,D3780="Standard Class",N3780*0.5,D3780="Second Class",N3780*0)</f>
        <v>0</v>
      </c>
      <c r="Q3780">
        <f t="shared" si="120"/>
        <v>62.978999999999999</v>
      </c>
    </row>
    <row r="3781" spans="1:17" x14ac:dyDescent="0.3">
      <c r="A3781">
        <v>3780</v>
      </c>
      <c r="B3781" t="s">
        <v>4279</v>
      </c>
      <c r="C3781" s="1">
        <v>42786</v>
      </c>
      <c r="D3781" t="s">
        <v>38</v>
      </c>
      <c r="E3781" t="s">
        <v>108</v>
      </c>
      <c r="F3781" t="s">
        <v>809</v>
      </c>
      <c r="G3781" t="s">
        <v>930</v>
      </c>
      <c r="H3781" t="s">
        <v>14</v>
      </c>
      <c r="I3781" t="s">
        <v>18</v>
      </c>
      <c r="J3781" t="s">
        <v>275</v>
      </c>
      <c r="K3781">
        <v>37.94</v>
      </c>
      <c r="L3781">
        <v>2</v>
      </c>
      <c r="M3781">
        <v>0</v>
      </c>
      <c r="N3781">
        <v>18.211200000000002</v>
      </c>
      <c r="O3781">
        <f t="shared" si="119"/>
        <v>19.728799999999996</v>
      </c>
      <c r="P3781" cm="1">
        <f t="array" ref="P3781">_xlfn.IFS(D3781="Same Day",N3781*0.2,D3781="First Class",N3781*0.1,D3781="Standard Class",N3781*0.5,D3781="Second Class",N3781*0)</f>
        <v>9.1056000000000008</v>
      </c>
      <c r="Q3781">
        <f t="shared" si="120"/>
        <v>199.37136127999997</v>
      </c>
    </row>
    <row r="3782" spans="1:17" x14ac:dyDescent="0.3">
      <c r="A3782">
        <v>3781</v>
      </c>
      <c r="B3782" t="s">
        <v>4280</v>
      </c>
      <c r="C3782" s="1">
        <v>41963</v>
      </c>
      <c r="D3782" t="s">
        <v>38</v>
      </c>
      <c r="E3782" t="s">
        <v>108</v>
      </c>
      <c r="F3782" t="s">
        <v>2880</v>
      </c>
      <c r="G3782" t="s">
        <v>2486</v>
      </c>
      <c r="H3782" t="s">
        <v>25</v>
      </c>
      <c r="I3782" t="s">
        <v>26</v>
      </c>
      <c r="J3782" t="s">
        <v>99</v>
      </c>
      <c r="K3782">
        <v>273.95999999999998</v>
      </c>
      <c r="L3782">
        <v>2</v>
      </c>
      <c r="M3782">
        <v>0</v>
      </c>
      <c r="N3782">
        <v>10.958399999999999</v>
      </c>
      <c r="O3782">
        <f t="shared" si="119"/>
        <v>263.0016</v>
      </c>
      <c r="P3782" cm="1">
        <f t="array" ref="P3782">_xlfn.IFS(D3782="Same Day",N3782*0.2,D3782="First Class",N3782*0.1,D3782="Standard Class",N3782*0.5,D3782="Second Class",N3782*0)</f>
        <v>5.4791999999999996</v>
      </c>
      <c r="Q3782">
        <f t="shared" si="120"/>
        <v>1704.0399667199999</v>
      </c>
    </row>
    <row r="3783" spans="1:17" x14ac:dyDescent="0.3">
      <c r="A3783">
        <v>3782</v>
      </c>
      <c r="B3783" t="s">
        <v>4281</v>
      </c>
      <c r="C3783" s="1">
        <v>42199</v>
      </c>
      <c r="D3783" t="s">
        <v>37</v>
      </c>
      <c r="E3783" t="s">
        <v>96</v>
      </c>
      <c r="F3783" t="s">
        <v>2098</v>
      </c>
      <c r="G3783" t="s">
        <v>3238</v>
      </c>
      <c r="H3783" t="s">
        <v>25</v>
      </c>
      <c r="I3783" t="s">
        <v>26</v>
      </c>
      <c r="J3783" t="s">
        <v>164</v>
      </c>
      <c r="K3783">
        <v>269.98200000000003</v>
      </c>
      <c r="L3783">
        <v>3</v>
      </c>
      <c r="M3783">
        <v>0.4</v>
      </c>
      <c r="N3783">
        <v>40.497300000000003</v>
      </c>
      <c r="O3783">
        <f t="shared" si="119"/>
        <v>229.48470000000003</v>
      </c>
      <c r="P3783" cm="1">
        <f t="array" ref="P3783">_xlfn.IFS(D3783="Same Day",N3783*0.2,D3783="First Class",N3783*0.1,D3783="Standard Class",N3783*0.5,D3783="Second Class",N3783*0)</f>
        <v>0</v>
      </c>
      <c r="Q3783">
        <f t="shared" si="120"/>
        <v>229.48470000000003</v>
      </c>
    </row>
    <row r="3784" spans="1:17" x14ac:dyDescent="0.3">
      <c r="A3784">
        <v>3783</v>
      </c>
      <c r="B3784" t="s">
        <v>4282</v>
      </c>
      <c r="C3784" s="1">
        <v>43055</v>
      </c>
      <c r="D3784" t="s">
        <v>37</v>
      </c>
      <c r="E3784" t="s">
        <v>84</v>
      </c>
      <c r="F3784" t="s">
        <v>2121</v>
      </c>
      <c r="G3784" t="s">
        <v>2563</v>
      </c>
      <c r="H3784" t="s">
        <v>14</v>
      </c>
      <c r="I3784" t="s">
        <v>18</v>
      </c>
      <c r="J3784" t="s">
        <v>275</v>
      </c>
      <c r="K3784">
        <v>8.9039999999999999</v>
      </c>
      <c r="L3784">
        <v>3</v>
      </c>
      <c r="M3784">
        <v>0.2</v>
      </c>
      <c r="N3784">
        <v>3.339</v>
      </c>
      <c r="O3784">
        <f t="shared" si="119"/>
        <v>5.5649999999999995</v>
      </c>
      <c r="P3784" cm="1">
        <f t="array" ref="P3784">_xlfn.IFS(D3784="Same Day",N3784*0.2,D3784="First Class",N3784*0.1,D3784="Standard Class",N3784*0.5,D3784="Second Class",N3784*0)</f>
        <v>0</v>
      </c>
      <c r="Q3784">
        <f t="shared" si="120"/>
        <v>5.5649999999999995</v>
      </c>
    </row>
    <row r="3785" spans="1:17" x14ac:dyDescent="0.3">
      <c r="A3785">
        <v>3784</v>
      </c>
      <c r="B3785" t="s">
        <v>4282</v>
      </c>
      <c r="C3785" s="1">
        <v>43055</v>
      </c>
      <c r="D3785" t="s">
        <v>37</v>
      </c>
      <c r="E3785" t="s">
        <v>84</v>
      </c>
      <c r="F3785" t="s">
        <v>2121</v>
      </c>
      <c r="G3785" t="s">
        <v>2017</v>
      </c>
      <c r="H3785" t="s">
        <v>14</v>
      </c>
      <c r="I3785" t="s">
        <v>15</v>
      </c>
      <c r="J3785" t="s">
        <v>90</v>
      </c>
      <c r="K3785">
        <v>720.06399999999996</v>
      </c>
      <c r="L3785">
        <v>4</v>
      </c>
      <c r="M3785">
        <v>0.2</v>
      </c>
      <c r="N3785">
        <v>-63.005600000000001</v>
      </c>
      <c r="O3785">
        <f t="shared" si="119"/>
        <v>783.06959999999992</v>
      </c>
      <c r="P3785" cm="1">
        <f t="array" ref="P3785">_xlfn.IFS(D3785="Same Day",N3785*0.2,D3785="First Class",N3785*0.1,D3785="Standard Class",N3785*0.5,D3785="Second Class",N3785*0)</f>
        <v>0</v>
      </c>
      <c r="Q3785">
        <f t="shared" si="120"/>
        <v>783.06959999999992</v>
      </c>
    </row>
    <row r="3786" spans="1:17" x14ac:dyDescent="0.3">
      <c r="A3786">
        <v>3785</v>
      </c>
      <c r="B3786" t="s">
        <v>4283</v>
      </c>
      <c r="C3786" s="1">
        <v>42951</v>
      </c>
      <c r="D3786" t="s">
        <v>38</v>
      </c>
      <c r="E3786" t="s">
        <v>77</v>
      </c>
      <c r="F3786" t="s">
        <v>1227</v>
      </c>
      <c r="G3786" t="s">
        <v>2589</v>
      </c>
      <c r="H3786" t="s">
        <v>25</v>
      </c>
      <c r="I3786" t="s">
        <v>28</v>
      </c>
      <c r="J3786" t="s">
        <v>90</v>
      </c>
      <c r="K3786">
        <v>41.423999999999999</v>
      </c>
      <c r="L3786">
        <v>2</v>
      </c>
      <c r="M3786">
        <v>0.2</v>
      </c>
      <c r="N3786">
        <v>8.2848000000000006</v>
      </c>
      <c r="O3786">
        <f t="shared" si="119"/>
        <v>33.139200000000002</v>
      </c>
      <c r="P3786" cm="1">
        <f t="array" ref="P3786">_xlfn.IFS(D3786="Same Day",N3786*0.2,D3786="First Class",N3786*0.1,D3786="Standard Class",N3786*0.5,D3786="Second Class",N3786*0)</f>
        <v>4.1424000000000003</v>
      </c>
      <c r="Q3786">
        <f t="shared" si="120"/>
        <v>170.41502208000003</v>
      </c>
    </row>
    <row r="3787" spans="1:17" x14ac:dyDescent="0.3">
      <c r="A3787">
        <v>3786</v>
      </c>
      <c r="B3787" t="s">
        <v>4284</v>
      </c>
      <c r="C3787" s="1">
        <v>43099</v>
      </c>
      <c r="D3787" t="s">
        <v>38</v>
      </c>
      <c r="E3787" t="s">
        <v>84</v>
      </c>
      <c r="F3787" t="s">
        <v>2075</v>
      </c>
      <c r="G3787" t="s">
        <v>4285</v>
      </c>
      <c r="H3787" t="s">
        <v>14</v>
      </c>
      <c r="I3787" t="s">
        <v>16</v>
      </c>
      <c r="J3787" t="s">
        <v>87</v>
      </c>
      <c r="K3787">
        <v>3.1320000000000001</v>
      </c>
      <c r="L3787">
        <v>2</v>
      </c>
      <c r="M3787">
        <v>0.7</v>
      </c>
      <c r="N3787">
        <v>-2.61</v>
      </c>
      <c r="O3787">
        <f t="shared" si="119"/>
        <v>5.742</v>
      </c>
      <c r="P3787" cm="1">
        <f t="array" ref="P3787">_xlfn.IFS(D3787="Same Day",N3787*0.2,D3787="First Class",N3787*0.1,D3787="Standard Class",N3787*0.5,D3787="Second Class",N3787*0)</f>
        <v>-1.3049999999999999</v>
      </c>
      <c r="Q3787">
        <f t="shared" si="120"/>
        <v>-1.7513099999999997</v>
      </c>
    </row>
    <row r="3788" spans="1:17" x14ac:dyDescent="0.3">
      <c r="A3788">
        <v>3787</v>
      </c>
      <c r="B3788" t="s">
        <v>4286</v>
      </c>
      <c r="C3788" s="1">
        <v>42678</v>
      </c>
      <c r="D3788" t="s">
        <v>38</v>
      </c>
      <c r="E3788" t="s">
        <v>84</v>
      </c>
      <c r="F3788" t="s">
        <v>364</v>
      </c>
      <c r="G3788" t="s">
        <v>3673</v>
      </c>
      <c r="H3788" t="s">
        <v>14</v>
      </c>
      <c r="I3788" t="s">
        <v>15</v>
      </c>
      <c r="J3788" t="s">
        <v>90</v>
      </c>
      <c r="K3788">
        <v>1085.42</v>
      </c>
      <c r="L3788">
        <v>7</v>
      </c>
      <c r="M3788">
        <v>0</v>
      </c>
      <c r="N3788">
        <v>282.20920000000001</v>
      </c>
      <c r="O3788">
        <f t="shared" si="119"/>
        <v>803.21080000000006</v>
      </c>
      <c r="P3788" cm="1">
        <f t="array" ref="P3788">_xlfn.IFS(D3788="Same Day",N3788*0.2,D3788="First Class",N3788*0.1,D3788="Standard Class",N3788*0.5,D3788="Second Class",N3788*0)</f>
        <v>141.1046</v>
      </c>
      <c r="Q3788">
        <f t="shared" si="120"/>
        <v>114139.94944968002</v>
      </c>
    </row>
    <row r="3789" spans="1:17" x14ac:dyDescent="0.3">
      <c r="A3789">
        <v>3788</v>
      </c>
      <c r="B3789" t="s">
        <v>4287</v>
      </c>
      <c r="C3789" s="1">
        <v>42622</v>
      </c>
      <c r="D3789" t="s">
        <v>38</v>
      </c>
      <c r="E3789" t="s">
        <v>77</v>
      </c>
      <c r="F3789" t="s">
        <v>3015</v>
      </c>
      <c r="G3789" t="s">
        <v>655</v>
      </c>
      <c r="H3789" t="s">
        <v>14</v>
      </c>
      <c r="I3789" t="s">
        <v>20</v>
      </c>
      <c r="J3789" t="s">
        <v>87</v>
      </c>
      <c r="K3789">
        <v>3.9119999999999999</v>
      </c>
      <c r="L3789">
        <v>1</v>
      </c>
      <c r="M3789">
        <v>0.2</v>
      </c>
      <c r="N3789">
        <v>1.0268999999999999</v>
      </c>
      <c r="O3789">
        <f t="shared" si="119"/>
        <v>2.8851</v>
      </c>
      <c r="P3789" cm="1">
        <f t="array" ref="P3789">_xlfn.IFS(D3789="Same Day",N3789*0.2,D3789="First Class",N3789*0.1,D3789="Standard Class",N3789*0.5,D3789="Second Class",N3789*0)</f>
        <v>0.51344999999999996</v>
      </c>
      <c r="Q3789">
        <f t="shared" si="120"/>
        <v>4.3664545949999995</v>
      </c>
    </row>
    <row r="3790" spans="1:17" x14ac:dyDescent="0.3">
      <c r="A3790">
        <v>3789</v>
      </c>
      <c r="B3790" t="s">
        <v>4287</v>
      </c>
      <c r="C3790" s="1">
        <v>42622</v>
      </c>
      <c r="D3790" t="s">
        <v>38</v>
      </c>
      <c r="E3790" t="s">
        <v>96</v>
      </c>
      <c r="F3790" t="s">
        <v>3015</v>
      </c>
      <c r="G3790" t="s">
        <v>2455</v>
      </c>
      <c r="H3790" t="s">
        <v>14</v>
      </c>
      <c r="I3790" t="s">
        <v>20</v>
      </c>
      <c r="J3790" t="s">
        <v>87</v>
      </c>
      <c r="K3790">
        <v>62.375999999999998</v>
      </c>
      <c r="L3790">
        <v>3</v>
      </c>
      <c r="M3790">
        <v>0.2</v>
      </c>
      <c r="N3790">
        <v>7.0172999999999996</v>
      </c>
      <c r="O3790">
        <f t="shared" si="119"/>
        <v>55.358699999999999</v>
      </c>
      <c r="P3790" cm="1">
        <f t="array" ref="P3790">_xlfn.IFS(D3790="Same Day",N3790*0.2,D3790="First Class",N3790*0.1,D3790="Standard Class",N3790*0.5,D3790="Second Class",N3790*0)</f>
        <v>3.5086499999999998</v>
      </c>
      <c r="Q3790">
        <f t="shared" si="120"/>
        <v>249.59300275499996</v>
      </c>
    </row>
    <row r="3791" spans="1:17" x14ac:dyDescent="0.3">
      <c r="A3791">
        <v>3790</v>
      </c>
      <c r="B3791" t="s">
        <v>4288</v>
      </c>
      <c r="C3791" s="1">
        <v>42481</v>
      </c>
      <c r="D3791" t="s">
        <v>38</v>
      </c>
      <c r="E3791" t="s">
        <v>108</v>
      </c>
      <c r="F3791" t="s">
        <v>3790</v>
      </c>
      <c r="G3791" t="s">
        <v>497</v>
      </c>
      <c r="H3791" t="s">
        <v>14</v>
      </c>
      <c r="I3791" t="s">
        <v>23</v>
      </c>
      <c r="J3791" t="s">
        <v>80</v>
      </c>
      <c r="K3791">
        <v>29.05</v>
      </c>
      <c r="L3791">
        <v>5</v>
      </c>
      <c r="M3791">
        <v>0</v>
      </c>
      <c r="N3791">
        <v>9.0054999999999996</v>
      </c>
      <c r="O3791">
        <f t="shared" si="119"/>
        <v>20.044499999999999</v>
      </c>
      <c r="P3791" cm="1">
        <f t="array" ref="P3791">_xlfn.IFS(D3791="Same Day",N3791*0.2,D3791="First Class",N3791*0.1,D3791="Standard Class",N3791*0.5,D3791="Second Class",N3791*0)</f>
        <v>4.5027499999999998</v>
      </c>
      <c r="Q3791">
        <f t="shared" si="120"/>
        <v>110.29987237499999</v>
      </c>
    </row>
    <row r="3792" spans="1:17" x14ac:dyDescent="0.3">
      <c r="A3792">
        <v>3791</v>
      </c>
      <c r="B3792" t="s">
        <v>4289</v>
      </c>
      <c r="C3792" s="1">
        <v>41831</v>
      </c>
      <c r="D3792" t="s">
        <v>38</v>
      </c>
      <c r="E3792" t="s">
        <v>84</v>
      </c>
      <c r="F3792" t="s">
        <v>2443</v>
      </c>
      <c r="G3792" t="s">
        <v>976</v>
      </c>
      <c r="H3792" t="s">
        <v>14</v>
      </c>
      <c r="I3792" t="s">
        <v>16</v>
      </c>
      <c r="J3792" t="s">
        <v>87</v>
      </c>
      <c r="K3792">
        <v>180.96</v>
      </c>
      <c r="L3792">
        <v>6</v>
      </c>
      <c r="M3792">
        <v>0.2</v>
      </c>
      <c r="N3792">
        <v>67.86</v>
      </c>
      <c r="O3792">
        <f t="shared" si="119"/>
        <v>113.10000000000001</v>
      </c>
      <c r="P3792" cm="1">
        <f t="array" ref="P3792">_xlfn.IFS(D3792="Same Day",N3792*0.2,D3792="First Class",N3792*0.1,D3792="Standard Class",N3792*0.5,D3792="Second Class",N3792*0)</f>
        <v>33.93</v>
      </c>
      <c r="Q3792">
        <f t="shared" si="120"/>
        <v>3950.5830000000001</v>
      </c>
    </row>
    <row r="3793" spans="1:17" x14ac:dyDescent="0.3">
      <c r="A3793">
        <v>3792</v>
      </c>
      <c r="B3793" t="s">
        <v>4290</v>
      </c>
      <c r="C3793" s="1">
        <v>42063</v>
      </c>
      <c r="D3793" t="s">
        <v>35</v>
      </c>
      <c r="E3793" t="s">
        <v>96</v>
      </c>
      <c r="F3793" t="s">
        <v>1827</v>
      </c>
      <c r="G3793" t="s">
        <v>475</v>
      </c>
      <c r="H3793" t="s">
        <v>14</v>
      </c>
      <c r="I3793" t="s">
        <v>16</v>
      </c>
      <c r="J3793" t="s">
        <v>87</v>
      </c>
      <c r="K3793">
        <v>4.4189999999999996</v>
      </c>
      <c r="L3793">
        <v>3</v>
      </c>
      <c r="M3793">
        <v>0.7</v>
      </c>
      <c r="N3793">
        <v>-3.3879000000000001</v>
      </c>
      <c r="O3793">
        <f t="shared" si="119"/>
        <v>7.8068999999999997</v>
      </c>
      <c r="P3793" cm="1">
        <f t="array" ref="P3793">_xlfn.IFS(D3793="Same Day",N3793*0.2,D3793="First Class",N3793*0.1,D3793="Standard Class",N3793*0.5,D3793="Second Class",N3793*0)</f>
        <v>-0.33879000000000004</v>
      </c>
      <c r="Q3793">
        <f t="shared" si="120"/>
        <v>5.1620003489999995</v>
      </c>
    </row>
    <row r="3794" spans="1:17" x14ac:dyDescent="0.3">
      <c r="A3794">
        <v>3793</v>
      </c>
      <c r="B3794" t="s">
        <v>4290</v>
      </c>
      <c r="C3794" s="1">
        <v>42063</v>
      </c>
      <c r="D3794" t="s">
        <v>35</v>
      </c>
      <c r="E3794" t="s">
        <v>68</v>
      </c>
      <c r="F3794" t="s">
        <v>1827</v>
      </c>
      <c r="G3794" t="s">
        <v>2858</v>
      </c>
      <c r="H3794" t="s">
        <v>14</v>
      </c>
      <c r="I3794" t="s">
        <v>20</v>
      </c>
      <c r="J3794" t="s">
        <v>87</v>
      </c>
      <c r="K3794">
        <v>16.032</v>
      </c>
      <c r="L3794">
        <v>6</v>
      </c>
      <c r="M3794">
        <v>0.2</v>
      </c>
      <c r="N3794">
        <v>2.2044000000000001</v>
      </c>
      <c r="O3794">
        <f t="shared" si="119"/>
        <v>13.8276</v>
      </c>
      <c r="P3794" cm="1">
        <f t="array" ref="P3794">_xlfn.IFS(D3794="Same Day",N3794*0.2,D3794="First Class",N3794*0.1,D3794="Standard Class",N3794*0.5,D3794="Second Class",N3794*0)</f>
        <v>0.22044000000000002</v>
      </c>
      <c r="Q3794">
        <f t="shared" si="120"/>
        <v>16.875756144</v>
      </c>
    </row>
    <row r="3795" spans="1:17" x14ac:dyDescent="0.3">
      <c r="A3795">
        <v>3794</v>
      </c>
      <c r="B3795" t="s">
        <v>4291</v>
      </c>
      <c r="C3795" s="1">
        <v>42339</v>
      </c>
      <c r="D3795" t="s">
        <v>38</v>
      </c>
      <c r="E3795" t="s">
        <v>68</v>
      </c>
      <c r="F3795" t="s">
        <v>934</v>
      </c>
      <c r="G3795" t="s">
        <v>2467</v>
      </c>
      <c r="H3795" t="s">
        <v>14</v>
      </c>
      <c r="I3795" t="s">
        <v>20</v>
      </c>
      <c r="J3795" t="s">
        <v>87</v>
      </c>
      <c r="K3795">
        <v>29.79</v>
      </c>
      <c r="L3795">
        <v>3</v>
      </c>
      <c r="M3795">
        <v>0</v>
      </c>
      <c r="N3795">
        <v>12.511799999999999</v>
      </c>
      <c r="O3795">
        <f t="shared" si="119"/>
        <v>17.278199999999998</v>
      </c>
      <c r="P3795" cm="1">
        <f t="array" ref="P3795">_xlfn.IFS(D3795="Same Day",N3795*0.2,D3795="First Class",N3795*0.1,D3795="Standard Class",N3795*0.5,D3795="Second Class",N3795*0)</f>
        <v>6.2558999999999996</v>
      </c>
      <c r="Q3795">
        <f t="shared" si="120"/>
        <v>125.36889137999998</v>
      </c>
    </row>
    <row r="3796" spans="1:17" x14ac:dyDescent="0.3">
      <c r="A3796">
        <v>3795</v>
      </c>
      <c r="B3796" t="s">
        <v>4292</v>
      </c>
      <c r="C3796" s="1">
        <v>41672</v>
      </c>
      <c r="D3796" t="s">
        <v>38</v>
      </c>
      <c r="E3796" t="s">
        <v>108</v>
      </c>
      <c r="F3796" t="s">
        <v>4293</v>
      </c>
      <c r="G3796" t="s">
        <v>3072</v>
      </c>
      <c r="H3796" t="s">
        <v>14</v>
      </c>
      <c r="I3796" t="s">
        <v>15</v>
      </c>
      <c r="J3796" t="s">
        <v>90</v>
      </c>
      <c r="K3796">
        <v>57.23</v>
      </c>
      <c r="L3796">
        <v>1</v>
      </c>
      <c r="M3796">
        <v>0</v>
      </c>
      <c r="N3796">
        <v>14.307499999999999</v>
      </c>
      <c r="O3796">
        <f t="shared" si="119"/>
        <v>42.922499999999999</v>
      </c>
      <c r="P3796" cm="1">
        <f t="array" ref="P3796">_xlfn.IFS(D3796="Same Day",N3796*0.2,D3796="First Class",N3796*0.1,D3796="Standard Class",N3796*0.5,D3796="Second Class",N3796*0)</f>
        <v>7.1537499999999996</v>
      </c>
      <c r="Q3796">
        <f t="shared" si="120"/>
        <v>349.97933437499995</v>
      </c>
    </row>
    <row r="3797" spans="1:17" x14ac:dyDescent="0.3">
      <c r="A3797">
        <v>3796</v>
      </c>
      <c r="B3797" t="s">
        <v>4292</v>
      </c>
      <c r="C3797" s="1">
        <v>41672</v>
      </c>
      <c r="D3797" t="s">
        <v>38</v>
      </c>
      <c r="E3797" t="s">
        <v>108</v>
      </c>
      <c r="F3797" t="s">
        <v>4293</v>
      </c>
      <c r="G3797" t="s">
        <v>4294</v>
      </c>
      <c r="H3797" t="s">
        <v>8</v>
      </c>
      <c r="I3797" t="s">
        <v>10</v>
      </c>
      <c r="J3797" t="s">
        <v>87</v>
      </c>
      <c r="K3797">
        <v>333</v>
      </c>
      <c r="L3797">
        <v>3</v>
      </c>
      <c r="M3797">
        <v>0.2</v>
      </c>
      <c r="N3797">
        <v>-16.649999999999999</v>
      </c>
      <c r="O3797">
        <f t="shared" si="119"/>
        <v>349.65</v>
      </c>
      <c r="P3797" cm="1">
        <f t="array" ref="P3797">_xlfn.IFS(D3797="Same Day",N3797*0.2,D3797="First Class",N3797*0.1,D3797="Standard Class",N3797*0.5,D3797="Second Class",N3797*0)</f>
        <v>-8.3249999999999993</v>
      </c>
      <c r="Q3797">
        <f t="shared" si="120"/>
        <v>-2561.1862499999997</v>
      </c>
    </row>
    <row r="3798" spans="1:17" x14ac:dyDescent="0.3">
      <c r="A3798">
        <v>3797</v>
      </c>
      <c r="B3798" t="s">
        <v>4292</v>
      </c>
      <c r="C3798" s="1">
        <v>41672</v>
      </c>
      <c r="D3798" t="s">
        <v>38</v>
      </c>
      <c r="E3798" t="s">
        <v>68</v>
      </c>
      <c r="F3798" t="s">
        <v>4293</v>
      </c>
      <c r="G3798" t="s">
        <v>4295</v>
      </c>
      <c r="H3798" t="s">
        <v>14</v>
      </c>
      <c r="I3798" t="s">
        <v>20</v>
      </c>
      <c r="J3798" t="s">
        <v>87</v>
      </c>
      <c r="K3798">
        <v>36.44</v>
      </c>
      <c r="L3798">
        <v>4</v>
      </c>
      <c r="M3798">
        <v>0</v>
      </c>
      <c r="N3798">
        <v>12.0252</v>
      </c>
      <c r="O3798">
        <f t="shared" si="119"/>
        <v>24.4148</v>
      </c>
      <c r="P3798" cm="1">
        <f t="array" ref="P3798">_xlfn.IFS(D3798="Same Day",N3798*0.2,D3798="First Class",N3798*0.1,D3798="Standard Class",N3798*0.5,D3798="Second Class",N3798*0)</f>
        <v>6.0125999999999999</v>
      </c>
      <c r="Q3798">
        <f t="shared" si="120"/>
        <v>171.21122647999999</v>
      </c>
    </row>
    <row r="3799" spans="1:17" x14ac:dyDescent="0.3">
      <c r="A3799">
        <v>3798</v>
      </c>
      <c r="B3799" t="s">
        <v>4296</v>
      </c>
      <c r="C3799" s="1">
        <v>43004</v>
      </c>
      <c r="D3799" t="s">
        <v>35</v>
      </c>
      <c r="E3799" t="s">
        <v>84</v>
      </c>
      <c r="F3799" t="s">
        <v>3490</v>
      </c>
      <c r="G3799" t="s">
        <v>1456</v>
      </c>
      <c r="H3799" t="s">
        <v>14</v>
      </c>
      <c r="I3799" t="s">
        <v>18</v>
      </c>
      <c r="J3799" t="s">
        <v>275</v>
      </c>
      <c r="K3799">
        <v>251.64</v>
      </c>
      <c r="L3799">
        <v>3</v>
      </c>
      <c r="M3799">
        <v>0.2</v>
      </c>
      <c r="N3799">
        <v>88.073999999999998</v>
      </c>
      <c r="O3799">
        <f t="shared" si="119"/>
        <v>163.56599999999997</v>
      </c>
      <c r="P3799" cm="1">
        <f t="array" ref="P3799">_xlfn.IFS(D3799="Same Day",N3799*0.2,D3799="First Class",N3799*0.1,D3799="Standard Class",N3799*0.5,D3799="Second Class",N3799*0)</f>
        <v>8.8073999999999995</v>
      </c>
      <c r="Q3799">
        <f t="shared" si="120"/>
        <v>1604.1571883999998</v>
      </c>
    </row>
    <row r="3800" spans="1:17" x14ac:dyDescent="0.3">
      <c r="A3800">
        <v>3799</v>
      </c>
      <c r="B3800" t="s">
        <v>4297</v>
      </c>
      <c r="C3800" s="1">
        <v>43044</v>
      </c>
      <c r="D3800" t="s">
        <v>35</v>
      </c>
      <c r="E3800" t="s">
        <v>84</v>
      </c>
      <c r="F3800" t="s">
        <v>630</v>
      </c>
      <c r="G3800" t="s">
        <v>706</v>
      </c>
      <c r="H3800" t="s">
        <v>8</v>
      </c>
      <c r="I3800" t="s">
        <v>10</v>
      </c>
      <c r="J3800" t="s">
        <v>87</v>
      </c>
      <c r="K3800">
        <v>523.76400000000001</v>
      </c>
      <c r="L3800">
        <v>3</v>
      </c>
      <c r="M3800">
        <v>0.4</v>
      </c>
      <c r="N3800">
        <v>-192.04679999999999</v>
      </c>
      <c r="O3800">
        <f t="shared" si="119"/>
        <v>715.81079999999997</v>
      </c>
      <c r="P3800" cm="1">
        <f t="array" ref="P3800">_xlfn.IFS(D3800="Same Day",N3800*0.2,D3800="First Class",N3800*0.1,D3800="Standard Class",N3800*0.5,D3800="Second Class",N3800*0)</f>
        <v>-19.20468</v>
      </c>
      <c r="Q3800">
        <f t="shared" si="120"/>
        <v>-13031.106554544</v>
      </c>
    </row>
    <row r="3801" spans="1:17" x14ac:dyDescent="0.3">
      <c r="A3801">
        <v>3800</v>
      </c>
      <c r="B3801" t="s">
        <v>4297</v>
      </c>
      <c r="C3801" s="1">
        <v>43044</v>
      </c>
      <c r="D3801" t="s">
        <v>35</v>
      </c>
      <c r="E3801" t="s">
        <v>84</v>
      </c>
      <c r="F3801" t="s">
        <v>630</v>
      </c>
      <c r="G3801" t="s">
        <v>2810</v>
      </c>
      <c r="H3801" t="s">
        <v>25</v>
      </c>
      <c r="I3801" t="s">
        <v>26</v>
      </c>
      <c r="J3801" t="s">
        <v>99</v>
      </c>
      <c r="K3801">
        <v>1359.96</v>
      </c>
      <c r="L3801">
        <v>5</v>
      </c>
      <c r="M3801">
        <v>0.2</v>
      </c>
      <c r="N3801">
        <v>118.9965</v>
      </c>
      <c r="O3801">
        <f t="shared" si="119"/>
        <v>1240.9635000000001</v>
      </c>
      <c r="P3801" cm="1">
        <f t="array" ref="P3801">_xlfn.IFS(D3801="Same Day",N3801*0.2,D3801="First Class",N3801*0.1,D3801="Standard Class",N3801*0.5,D3801="Second Class",N3801*0)</f>
        <v>11.899650000000001</v>
      </c>
      <c r="Q3801">
        <f t="shared" si="120"/>
        <v>16007.994812775003</v>
      </c>
    </row>
    <row r="3802" spans="1:17" x14ac:dyDescent="0.3">
      <c r="A3802">
        <v>3801</v>
      </c>
      <c r="B3802" t="s">
        <v>4298</v>
      </c>
      <c r="C3802" s="1">
        <v>42663</v>
      </c>
      <c r="D3802" t="s">
        <v>38</v>
      </c>
      <c r="E3802" t="s">
        <v>84</v>
      </c>
      <c r="F3802" t="s">
        <v>4299</v>
      </c>
      <c r="G3802" t="s">
        <v>4300</v>
      </c>
      <c r="H3802" t="s">
        <v>8</v>
      </c>
      <c r="I3802" t="s">
        <v>9</v>
      </c>
      <c r="J3802" t="s">
        <v>73</v>
      </c>
      <c r="K3802">
        <v>102.592</v>
      </c>
      <c r="L3802">
        <v>1</v>
      </c>
      <c r="M3802">
        <v>0.2</v>
      </c>
      <c r="N3802">
        <v>10.2592</v>
      </c>
      <c r="O3802">
        <f t="shared" si="119"/>
        <v>92.332799999999992</v>
      </c>
      <c r="P3802" cm="1">
        <f t="array" ref="P3802">_xlfn.IFS(D3802="Same Day",N3802*0.2,D3802="First Class",N3802*0.1,D3802="Standard Class",N3802*0.5,D3802="Second Class",N3802*0)</f>
        <v>5.1295999999999999</v>
      </c>
      <c r="Q3802">
        <f t="shared" si="120"/>
        <v>565.96313087999999</v>
      </c>
    </row>
    <row r="3803" spans="1:17" x14ac:dyDescent="0.3">
      <c r="A3803">
        <v>3802</v>
      </c>
      <c r="B3803" t="s">
        <v>4298</v>
      </c>
      <c r="C3803" s="1">
        <v>42663</v>
      </c>
      <c r="D3803" t="s">
        <v>38</v>
      </c>
      <c r="E3803" t="s">
        <v>84</v>
      </c>
      <c r="F3803" t="s">
        <v>4299</v>
      </c>
      <c r="G3803" t="s">
        <v>1608</v>
      </c>
      <c r="H3803" t="s">
        <v>25</v>
      </c>
      <c r="I3803" t="s">
        <v>28</v>
      </c>
      <c r="J3803" t="s">
        <v>90</v>
      </c>
      <c r="K3803">
        <v>22.704000000000001</v>
      </c>
      <c r="L3803">
        <v>1</v>
      </c>
      <c r="M3803">
        <v>0.2</v>
      </c>
      <c r="N3803">
        <v>5.9598000000000004</v>
      </c>
      <c r="O3803">
        <f t="shared" si="119"/>
        <v>16.744199999999999</v>
      </c>
      <c r="P3803" cm="1">
        <f t="array" ref="P3803">_xlfn.IFS(D3803="Same Day",N3803*0.2,D3803="First Class",N3803*0.1,D3803="Standard Class",N3803*0.5,D3803="Second Class",N3803*0)</f>
        <v>2.9799000000000002</v>
      </c>
      <c r="Q3803">
        <f t="shared" si="120"/>
        <v>66.640241579999994</v>
      </c>
    </row>
    <row r="3804" spans="1:17" x14ac:dyDescent="0.3">
      <c r="A3804">
        <v>3803</v>
      </c>
      <c r="B3804" t="s">
        <v>4298</v>
      </c>
      <c r="C3804" s="1">
        <v>42663</v>
      </c>
      <c r="D3804" t="s">
        <v>38</v>
      </c>
      <c r="E3804" t="s">
        <v>96</v>
      </c>
      <c r="F3804" t="s">
        <v>4299</v>
      </c>
      <c r="G3804" t="s">
        <v>3496</v>
      </c>
      <c r="H3804" t="s">
        <v>14</v>
      </c>
      <c r="I3804" t="s">
        <v>18</v>
      </c>
      <c r="J3804" t="s">
        <v>113</v>
      </c>
      <c r="K3804">
        <v>93.024000000000001</v>
      </c>
      <c r="L3804">
        <v>3</v>
      </c>
      <c r="M3804">
        <v>0.2</v>
      </c>
      <c r="N3804">
        <v>33.721200000000003</v>
      </c>
      <c r="O3804">
        <f t="shared" si="119"/>
        <v>59.302799999999998</v>
      </c>
      <c r="P3804" cm="1">
        <f t="array" ref="P3804">_xlfn.IFS(D3804="Same Day",N3804*0.2,D3804="First Class",N3804*0.1,D3804="Standard Class",N3804*0.5,D3804="Second Class",N3804*0)</f>
        <v>16.860600000000002</v>
      </c>
      <c r="Q3804">
        <f t="shared" si="120"/>
        <v>1059.1835896800001</v>
      </c>
    </row>
    <row r="3805" spans="1:17" x14ac:dyDescent="0.3">
      <c r="A3805">
        <v>3804</v>
      </c>
      <c r="B3805" t="s">
        <v>4298</v>
      </c>
      <c r="C3805" s="1">
        <v>42663</v>
      </c>
      <c r="D3805" t="s">
        <v>38</v>
      </c>
      <c r="E3805" t="s">
        <v>68</v>
      </c>
      <c r="F3805" t="s">
        <v>4299</v>
      </c>
      <c r="G3805" t="s">
        <v>3641</v>
      </c>
      <c r="H3805" t="s">
        <v>14</v>
      </c>
      <c r="I3805" t="s">
        <v>19</v>
      </c>
      <c r="J3805" t="s">
        <v>90</v>
      </c>
      <c r="K3805">
        <v>12.768000000000001</v>
      </c>
      <c r="L3805">
        <v>2</v>
      </c>
      <c r="M3805">
        <v>0.2</v>
      </c>
      <c r="N3805">
        <v>1.4363999999999999</v>
      </c>
      <c r="O3805">
        <f t="shared" si="119"/>
        <v>11.331600000000002</v>
      </c>
      <c r="P3805" cm="1">
        <f t="array" ref="P3805">_xlfn.IFS(D3805="Same Day",N3805*0.2,D3805="First Class",N3805*0.1,D3805="Standard Class",N3805*0.5,D3805="Second Class",N3805*0)</f>
        <v>0.71819999999999995</v>
      </c>
      <c r="Q3805">
        <f t="shared" si="120"/>
        <v>19.469955120000002</v>
      </c>
    </row>
    <row r="3806" spans="1:17" x14ac:dyDescent="0.3">
      <c r="A3806">
        <v>3805</v>
      </c>
      <c r="B3806" t="s">
        <v>4298</v>
      </c>
      <c r="C3806" s="1">
        <v>42663</v>
      </c>
      <c r="D3806" t="s">
        <v>38</v>
      </c>
      <c r="E3806" t="s">
        <v>77</v>
      </c>
      <c r="F3806" t="s">
        <v>4299</v>
      </c>
      <c r="G3806" t="s">
        <v>1019</v>
      </c>
      <c r="H3806" t="s">
        <v>14</v>
      </c>
      <c r="I3806" t="s">
        <v>21</v>
      </c>
      <c r="J3806" t="s">
        <v>153</v>
      </c>
      <c r="K3806">
        <v>35.008000000000003</v>
      </c>
      <c r="L3806">
        <v>4</v>
      </c>
      <c r="M3806">
        <v>0.2</v>
      </c>
      <c r="N3806">
        <v>13.128</v>
      </c>
      <c r="O3806">
        <f t="shared" si="119"/>
        <v>21.880000000000003</v>
      </c>
      <c r="P3806" cm="1">
        <f t="array" ref="P3806">_xlfn.IFS(D3806="Same Day",N3806*0.2,D3806="First Class",N3806*0.1,D3806="Standard Class",N3806*0.5,D3806="Second Class",N3806*0)</f>
        <v>6.5640000000000001</v>
      </c>
      <c r="Q3806">
        <f t="shared" si="120"/>
        <v>165.50032000000002</v>
      </c>
    </row>
    <row r="3807" spans="1:17" x14ac:dyDescent="0.3">
      <c r="A3807">
        <v>3806</v>
      </c>
      <c r="B3807" t="s">
        <v>4298</v>
      </c>
      <c r="C3807" s="1">
        <v>42663</v>
      </c>
      <c r="D3807" t="s">
        <v>38</v>
      </c>
      <c r="E3807" t="s">
        <v>96</v>
      </c>
      <c r="F3807" t="s">
        <v>4299</v>
      </c>
      <c r="G3807" t="s">
        <v>353</v>
      </c>
      <c r="H3807" t="s">
        <v>14</v>
      </c>
      <c r="I3807" t="s">
        <v>18</v>
      </c>
      <c r="J3807" t="s">
        <v>113</v>
      </c>
      <c r="K3807">
        <v>39.152000000000001</v>
      </c>
      <c r="L3807">
        <v>1</v>
      </c>
      <c r="M3807">
        <v>0.2</v>
      </c>
      <c r="N3807">
        <v>14.682</v>
      </c>
      <c r="O3807">
        <f t="shared" si="119"/>
        <v>24.47</v>
      </c>
      <c r="P3807" cm="1">
        <f t="array" ref="P3807">_xlfn.IFS(D3807="Same Day",N3807*0.2,D3807="First Class",N3807*0.1,D3807="Standard Class",N3807*0.5,D3807="Second Class",N3807*0)</f>
        <v>7.3410000000000002</v>
      </c>
      <c r="Q3807">
        <f t="shared" si="120"/>
        <v>204.10427000000001</v>
      </c>
    </row>
    <row r="3808" spans="1:17" x14ac:dyDescent="0.3">
      <c r="A3808">
        <v>3807</v>
      </c>
      <c r="B3808" t="s">
        <v>4301</v>
      </c>
      <c r="C3808" s="1">
        <v>42327</v>
      </c>
      <c r="D3808" t="s">
        <v>38</v>
      </c>
      <c r="E3808" t="s">
        <v>77</v>
      </c>
      <c r="F3808" t="s">
        <v>4063</v>
      </c>
      <c r="G3808" t="s">
        <v>995</v>
      </c>
      <c r="H3808" t="s">
        <v>14</v>
      </c>
      <c r="I3808" t="s">
        <v>20</v>
      </c>
      <c r="J3808" t="s">
        <v>87</v>
      </c>
      <c r="K3808">
        <v>11.76</v>
      </c>
      <c r="L3808">
        <v>5</v>
      </c>
      <c r="M3808">
        <v>0.2</v>
      </c>
      <c r="N3808">
        <v>1.323</v>
      </c>
      <c r="O3808">
        <f t="shared" si="119"/>
        <v>10.436999999999999</v>
      </c>
      <c r="P3808" cm="1">
        <f t="array" ref="P3808">_xlfn.IFS(D3808="Same Day",N3808*0.2,D3808="First Class",N3808*0.1,D3808="Standard Class",N3808*0.5,D3808="Second Class",N3808*0)</f>
        <v>0.66149999999999998</v>
      </c>
      <c r="Q3808">
        <f t="shared" si="120"/>
        <v>17.341075499999999</v>
      </c>
    </row>
    <row r="3809" spans="1:17" x14ac:dyDescent="0.3">
      <c r="A3809">
        <v>3808</v>
      </c>
      <c r="B3809" t="s">
        <v>4301</v>
      </c>
      <c r="C3809" s="1">
        <v>42327</v>
      </c>
      <c r="D3809" t="s">
        <v>38</v>
      </c>
      <c r="E3809" t="s">
        <v>68</v>
      </c>
      <c r="F3809" t="s">
        <v>4063</v>
      </c>
      <c r="G3809" t="s">
        <v>184</v>
      </c>
      <c r="H3809" t="s">
        <v>14</v>
      </c>
      <c r="I3809" t="s">
        <v>16</v>
      </c>
      <c r="J3809" t="s">
        <v>101</v>
      </c>
      <c r="K3809">
        <v>5.2380000000000004</v>
      </c>
      <c r="L3809">
        <v>2</v>
      </c>
      <c r="M3809">
        <v>0.7</v>
      </c>
      <c r="N3809">
        <v>-4.0157999999999996</v>
      </c>
      <c r="O3809">
        <f t="shared" si="119"/>
        <v>9.2538</v>
      </c>
      <c r="P3809" cm="1">
        <f t="array" ref="P3809">_xlfn.IFS(D3809="Same Day",N3809*0.2,D3809="First Class",N3809*0.1,D3809="Standard Class",N3809*0.5,D3809="Second Class",N3809*0)</f>
        <v>-2.0078999999999998</v>
      </c>
      <c r="Q3809">
        <f t="shared" si="120"/>
        <v>-9.3269050199999981</v>
      </c>
    </row>
    <row r="3810" spans="1:17" x14ac:dyDescent="0.3">
      <c r="A3810">
        <v>3809</v>
      </c>
      <c r="B3810" t="s">
        <v>4301</v>
      </c>
      <c r="C3810" s="1">
        <v>42327</v>
      </c>
      <c r="D3810" t="s">
        <v>38</v>
      </c>
      <c r="E3810" t="s">
        <v>68</v>
      </c>
      <c r="F3810" t="s">
        <v>4063</v>
      </c>
      <c r="G3810" t="s">
        <v>3766</v>
      </c>
      <c r="H3810" t="s">
        <v>14</v>
      </c>
      <c r="I3810" t="s">
        <v>16</v>
      </c>
      <c r="J3810" t="s">
        <v>101</v>
      </c>
      <c r="K3810">
        <v>4.6619999999999999</v>
      </c>
      <c r="L3810">
        <v>3</v>
      </c>
      <c r="M3810">
        <v>0.7</v>
      </c>
      <c r="N3810">
        <v>-3.7296</v>
      </c>
      <c r="O3810">
        <f t="shared" si="119"/>
        <v>8.3916000000000004</v>
      </c>
      <c r="P3810" cm="1">
        <f t="array" ref="P3810">_xlfn.IFS(D3810="Same Day",N3810*0.2,D3810="First Class",N3810*0.1,D3810="Standard Class",N3810*0.5,D3810="Second Class",N3810*0)</f>
        <v>-1.8648</v>
      </c>
      <c r="Q3810">
        <f t="shared" si="120"/>
        <v>-7.2570556800000006</v>
      </c>
    </row>
    <row r="3811" spans="1:17" x14ac:dyDescent="0.3">
      <c r="A3811">
        <v>3810</v>
      </c>
      <c r="B3811" t="s">
        <v>4301</v>
      </c>
      <c r="C3811" s="1">
        <v>42327</v>
      </c>
      <c r="D3811" t="s">
        <v>38</v>
      </c>
      <c r="E3811" t="s">
        <v>108</v>
      </c>
      <c r="F3811" t="s">
        <v>4063</v>
      </c>
      <c r="G3811" t="s">
        <v>4302</v>
      </c>
      <c r="H3811" t="s">
        <v>8</v>
      </c>
      <c r="I3811" t="s">
        <v>9</v>
      </c>
      <c r="J3811" t="s">
        <v>73</v>
      </c>
      <c r="K3811">
        <v>523.91999999999996</v>
      </c>
      <c r="L3811">
        <v>5</v>
      </c>
      <c r="M3811">
        <v>0.2</v>
      </c>
      <c r="N3811">
        <v>-72.039000000000001</v>
      </c>
      <c r="O3811">
        <f t="shared" si="119"/>
        <v>595.95899999999995</v>
      </c>
      <c r="P3811" cm="1">
        <f t="array" ref="P3811">_xlfn.IFS(D3811="Same Day",N3811*0.2,D3811="First Class",N3811*0.1,D3811="Standard Class",N3811*0.5,D3811="Second Class",N3811*0)</f>
        <v>-36.019500000000001</v>
      </c>
      <c r="Q3811">
        <f t="shared" si="120"/>
        <v>-20870.1862005</v>
      </c>
    </row>
    <row r="3812" spans="1:17" x14ac:dyDescent="0.3">
      <c r="A3812">
        <v>3811</v>
      </c>
      <c r="B3812" t="s">
        <v>4301</v>
      </c>
      <c r="C3812" s="1">
        <v>42327</v>
      </c>
      <c r="D3812" t="s">
        <v>38</v>
      </c>
      <c r="E3812" t="s">
        <v>68</v>
      </c>
      <c r="F3812" t="s">
        <v>4063</v>
      </c>
      <c r="G3812" t="s">
        <v>2462</v>
      </c>
      <c r="H3812" t="s">
        <v>25</v>
      </c>
      <c r="I3812" t="s">
        <v>26</v>
      </c>
      <c r="J3812" t="s">
        <v>99</v>
      </c>
      <c r="K3812">
        <v>100.792</v>
      </c>
      <c r="L3812">
        <v>1</v>
      </c>
      <c r="M3812">
        <v>0.2</v>
      </c>
      <c r="N3812">
        <v>10.0792</v>
      </c>
      <c r="O3812">
        <f t="shared" si="119"/>
        <v>90.712800000000001</v>
      </c>
      <c r="P3812" cm="1">
        <f t="array" ref="P3812">_xlfn.IFS(D3812="Same Day",N3812*0.2,D3812="First Class",N3812*0.1,D3812="Standard Class",N3812*0.5,D3812="Second Class",N3812*0)</f>
        <v>5.0396000000000001</v>
      </c>
      <c r="Q3812">
        <f t="shared" si="120"/>
        <v>547.86902687999998</v>
      </c>
    </row>
    <row r="3813" spans="1:17" x14ac:dyDescent="0.3">
      <c r="A3813">
        <v>3812</v>
      </c>
      <c r="B3813" t="s">
        <v>4301</v>
      </c>
      <c r="C3813" s="1">
        <v>42327</v>
      </c>
      <c r="D3813" t="s">
        <v>38</v>
      </c>
      <c r="E3813" t="s">
        <v>77</v>
      </c>
      <c r="F3813" t="s">
        <v>4063</v>
      </c>
      <c r="G3813" t="s">
        <v>527</v>
      </c>
      <c r="H3813" t="s">
        <v>8</v>
      </c>
      <c r="I3813" t="s">
        <v>9</v>
      </c>
      <c r="J3813" t="s">
        <v>73</v>
      </c>
      <c r="K3813">
        <v>146.136</v>
      </c>
      <c r="L3813">
        <v>3</v>
      </c>
      <c r="M3813">
        <v>0.2</v>
      </c>
      <c r="N3813">
        <v>16.440300000000001</v>
      </c>
      <c r="O3813">
        <f t="shared" si="119"/>
        <v>129.69569999999999</v>
      </c>
      <c r="P3813" cm="1">
        <f t="array" ref="P3813">_xlfn.IFS(D3813="Same Day",N3813*0.2,D3813="First Class",N3813*0.1,D3813="Standard Class",N3813*0.5,D3813="Second Class",N3813*0)</f>
        <v>8.2201500000000003</v>
      </c>
      <c r="Q3813">
        <f t="shared" si="120"/>
        <v>1195.813808355</v>
      </c>
    </row>
    <row r="3814" spans="1:17" x14ac:dyDescent="0.3">
      <c r="A3814">
        <v>3813</v>
      </c>
      <c r="B3814" t="s">
        <v>4303</v>
      </c>
      <c r="C3814" s="1">
        <v>42799</v>
      </c>
      <c r="D3814" t="s">
        <v>36</v>
      </c>
      <c r="E3814" t="s">
        <v>68</v>
      </c>
      <c r="F3814" t="s">
        <v>124</v>
      </c>
      <c r="G3814" t="s">
        <v>4304</v>
      </c>
      <c r="H3814" t="s">
        <v>14</v>
      </c>
      <c r="I3814" t="s">
        <v>22</v>
      </c>
      <c r="J3814" t="s">
        <v>160</v>
      </c>
      <c r="K3814">
        <v>25.06</v>
      </c>
      <c r="L3814">
        <v>2</v>
      </c>
      <c r="M3814">
        <v>0</v>
      </c>
      <c r="N3814">
        <v>11.7782</v>
      </c>
      <c r="O3814">
        <f t="shared" si="119"/>
        <v>13.281799999999999</v>
      </c>
      <c r="P3814" cm="1">
        <f t="array" ref="P3814">_xlfn.IFS(D3814="Same Day",N3814*0.2,D3814="First Class",N3814*0.1,D3814="Standard Class",N3814*0.5,D3814="Second Class",N3814*0)</f>
        <v>2.3556400000000002</v>
      </c>
      <c r="Q3814">
        <f t="shared" si="120"/>
        <v>44.568939352000001</v>
      </c>
    </row>
    <row r="3815" spans="1:17" x14ac:dyDescent="0.3">
      <c r="A3815">
        <v>3814</v>
      </c>
      <c r="B3815" t="s">
        <v>4305</v>
      </c>
      <c r="C3815" s="1">
        <v>42317</v>
      </c>
      <c r="D3815" t="s">
        <v>38</v>
      </c>
      <c r="E3815" t="s">
        <v>108</v>
      </c>
      <c r="F3815" t="s">
        <v>782</v>
      </c>
      <c r="G3815" t="s">
        <v>1373</v>
      </c>
      <c r="H3815" t="s">
        <v>14</v>
      </c>
      <c r="I3815" t="s">
        <v>22</v>
      </c>
      <c r="J3815" t="s">
        <v>160</v>
      </c>
      <c r="K3815">
        <v>19.824000000000002</v>
      </c>
      <c r="L3815">
        <v>6</v>
      </c>
      <c r="M3815">
        <v>0.2</v>
      </c>
      <c r="N3815">
        <v>6.4428000000000001</v>
      </c>
      <c r="O3815">
        <f t="shared" si="119"/>
        <v>13.381200000000002</v>
      </c>
      <c r="P3815" cm="1">
        <f t="array" ref="P3815">_xlfn.IFS(D3815="Same Day",N3815*0.2,D3815="First Class",N3815*0.1,D3815="Standard Class",N3815*0.5,D3815="Second Class",N3815*0)</f>
        <v>3.2214</v>
      </c>
      <c r="Q3815">
        <f t="shared" si="120"/>
        <v>56.487397680000008</v>
      </c>
    </row>
    <row r="3816" spans="1:17" x14ac:dyDescent="0.3">
      <c r="A3816">
        <v>3815</v>
      </c>
      <c r="B3816" t="s">
        <v>4306</v>
      </c>
      <c r="C3816" s="1">
        <v>42559</v>
      </c>
      <c r="D3816" t="s">
        <v>36</v>
      </c>
      <c r="E3816" t="s">
        <v>96</v>
      </c>
      <c r="F3816" t="s">
        <v>130</v>
      </c>
      <c r="G3816" t="s">
        <v>2725</v>
      </c>
      <c r="H3816" t="s">
        <v>25</v>
      </c>
      <c r="I3816" t="s">
        <v>26</v>
      </c>
      <c r="J3816" t="s">
        <v>164</v>
      </c>
      <c r="K3816">
        <v>823.96</v>
      </c>
      <c r="L3816">
        <v>5</v>
      </c>
      <c r="M3816">
        <v>0.2</v>
      </c>
      <c r="N3816">
        <v>51.497500000000002</v>
      </c>
      <c r="O3816">
        <f t="shared" si="119"/>
        <v>772.46250000000009</v>
      </c>
      <c r="P3816" cm="1">
        <f t="array" ref="P3816">_xlfn.IFS(D3816="Same Day",N3816*0.2,D3816="First Class",N3816*0.1,D3816="Standard Class",N3816*0.5,D3816="Second Class",N3816*0)</f>
        <v>10.299500000000002</v>
      </c>
      <c r="Q3816">
        <f t="shared" si="120"/>
        <v>8728.4400187500032</v>
      </c>
    </row>
    <row r="3817" spans="1:17" x14ac:dyDescent="0.3">
      <c r="A3817">
        <v>3816</v>
      </c>
      <c r="B3817" t="s">
        <v>4306</v>
      </c>
      <c r="C3817" s="1">
        <v>42559</v>
      </c>
      <c r="D3817" t="s">
        <v>36</v>
      </c>
      <c r="E3817" t="s">
        <v>84</v>
      </c>
      <c r="F3817" t="s">
        <v>130</v>
      </c>
      <c r="G3817" t="s">
        <v>323</v>
      </c>
      <c r="H3817" t="s">
        <v>14</v>
      </c>
      <c r="I3817" t="s">
        <v>18</v>
      </c>
      <c r="J3817" t="s">
        <v>90</v>
      </c>
      <c r="K3817">
        <v>15.984</v>
      </c>
      <c r="L3817">
        <v>2</v>
      </c>
      <c r="M3817">
        <v>0.2</v>
      </c>
      <c r="N3817">
        <v>4.9950000000000001</v>
      </c>
      <c r="O3817">
        <f t="shared" si="119"/>
        <v>10.989000000000001</v>
      </c>
      <c r="P3817" cm="1">
        <f t="array" ref="P3817">_xlfn.IFS(D3817="Same Day",N3817*0.2,D3817="First Class",N3817*0.1,D3817="Standard Class",N3817*0.5,D3817="Second Class",N3817*0)</f>
        <v>0.99900000000000011</v>
      </c>
      <c r="Q3817">
        <f t="shared" si="120"/>
        <v>21.967011000000003</v>
      </c>
    </row>
    <row r="3818" spans="1:17" x14ac:dyDescent="0.3">
      <c r="A3818">
        <v>3817</v>
      </c>
      <c r="B3818" t="s">
        <v>4307</v>
      </c>
      <c r="C3818" s="1">
        <v>42266</v>
      </c>
      <c r="D3818" t="s">
        <v>38</v>
      </c>
      <c r="E3818" t="s">
        <v>96</v>
      </c>
      <c r="F3818" t="s">
        <v>2485</v>
      </c>
      <c r="G3818" t="s">
        <v>3399</v>
      </c>
      <c r="H3818" t="s">
        <v>8</v>
      </c>
      <c r="I3818" t="s">
        <v>10</v>
      </c>
      <c r="J3818" t="s">
        <v>87</v>
      </c>
      <c r="K3818">
        <v>801.96</v>
      </c>
      <c r="L3818">
        <v>2</v>
      </c>
      <c r="M3818">
        <v>0</v>
      </c>
      <c r="N3818">
        <v>200.49</v>
      </c>
      <c r="O3818">
        <f t="shared" si="119"/>
        <v>601.47</v>
      </c>
      <c r="P3818" cm="1">
        <f t="array" ref="P3818">_xlfn.IFS(D3818="Same Day",N3818*0.2,D3818="First Class",N3818*0.1,D3818="Standard Class",N3818*0.5,D3818="Second Class",N3818*0)</f>
        <v>100.245</v>
      </c>
      <c r="Q3818">
        <f t="shared" si="120"/>
        <v>60895.830150000009</v>
      </c>
    </row>
    <row r="3819" spans="1:17" x14ac:dyDescent="0.3">
      <c r="A3819">
        <v>3818</v>
      </c>
      <c r="B3819" t="s">
        <v>4307</v>
      </c>
      <c r="C3819" s="1">
        <v>42266</v>
      </c>
      <c r="D3819" t="s">
        <v>38</v>
      </c>
      <c r="E3819" t="s">
        <v>84</v>
      </c>
      <c r="F3819" t="s">
        <v>2485</v>
      </c>
      <c r="G3819" t="s">
        <v>3576</v>
      </c>
      <c r="H3819" t="s">
        <v>25</v>
      </c>
      <c r="I3819" t="s">
        <v>26</v>
      </c>
      <c r="J3819" t="s">
        <v>164</v>
      </c>
      <c r="K3819">
        <v>59.97</v>
      </c>
      <c r="L3819">
        <v>3</v>
      </c>
      <c r="M3819">
        <v>0</v>
      </c>
      <c r="N3819">
        <v>0</v>
      </c>
      <c r="O3819">
        <f t="shared" si="119"/>
        <v>59.97</v>
      </c>
      <c r="P3819" cm="1">
        <f t="array" ref="P3819">_xlfn.IFS(D3819="Same Day",N3819*0.2,D3819="First Class",N3819*0.1,D3819="Standard Class",N3819*0.5,D3819="Second Class",N3819*0)</f>
        <v>0</v>
      </c>
      <c r="Q3819">
        <f t="shared" si="120"/>
        <v>59.97</v>
      </c>
    </row>
    <row r="3820" spans="1:17" x14ac:dyDescent="0.3">
      <c r="A3820">
        <v>3819</v>
      </c>
      <c r="B3820" t="s">
        <v>4307</v>
      </c>
      <c r="C3820" s="1">
        <v>42266</v>
      </c>
      <c r="D3820" t="s">
        <v>38</v>
      </c>
      <c r="E3820" t="s">
        <v>84</v>
      </c>
      <c r="F3820" t="s">
        <v>2485</v>
      </c>
      <c r="G3820" t="s">
        <v>1167</v>
      </c>
      <c r="H3820" t="s">
        <v>8</v>
      </c>
      <c r="I3820" t="s">
        <v>9</v>
      </c>
      <c r="J3820" t="s">
        <v>73</v>
      </c>
      <c r="K3820">
        <v>1056.8599999999999</v>
      </c>
      <c r="L3820">
        <v>7</v>
      </c>
      <c r="M3820">
        <v>0</v>
      </c>
      <c r="N3820">
        <v>306.48939999999999</v>
      </c>
      <c r="O3820">
        <f t="shared" si="119"/>
        <v>750.37059999999997</v>
      </c>
      <c r="P3820" cm="1">
        <f t="array" ref="P3820">_xlfn.IFS(D3820="Same Day",N3820*0.2,D3820="First Class",N3820*0.1,D3820="Standard Class",N3820*0.5,D3820="Second Class",N3820*0)</f>
        <v>153.24469999999999</v>
      </c>
      <c r="Q3820">
        <f t="shared" si="120"/>
        <v>115740.68808581999</v>
      </c>
    </row>
    <row r="3821" spans="1:17" x14ac:dyDescent="0.3">
      <c r="A3821">
        <v>3820</v>
      </c>
      <c r="B3821" t="s">
        <v>4308</v>
      </c>
      <c r="C3821" s="1">
        <v>43022</v>
      </c>
      <c r="D3821" t="s">
        <v>38</v>
      </c>
      <c r="E3821" t="s">
        <v>108</v>
      </c>
      <c r="F3821" t="s">
        <v>3661</v>
      </c>
      <c r="G3821" t="s">
        <v>1967</v>
      </c>
      <c r="H3821" t="s">
        <v>14</v>
      </c>
      <c r="I3821" t="s">
        <v>16</v>
      </c>
      <c r="J3821" t="s">
        <v>87</v>
      </c>
      <c r="K3821">
        <v>12.816000000000001</v>
      </c>
      <c r="L3821">
        <v>3</v>
      </c>
      <c r="M3821">
        <v>0.2</v>
      </c>
      <c r="N3821">
        <v>4.3254000000000001</v>
      </c>
      <c r="O3821">
        <f t="shared" si="119"/>
        <v>8.4906000000000006</v>
      </c>
      <c r="P3821" cm="1">
        <f t="array" ref="P3821">_xlfn.IFS(D3821="Same Day",N3821*0.2,D3821="First Class",N3821*0.1,D3821="Standard Class",N3821*0.5,D3821="Second Class",N3821*0)</f>
        <v>2.1627000000000001</v>
      </c>
      <c r="Q3821">
        <f t="shared" si="120"/>
        <v>26.853220620000002</v>
      </c>
    </row>
    <row r="3822" spans="1:17" x14ac:dyDescent="0.3">
      <c r="A3822">
        <v>3821</v>
      </c>
      <c r="B3822" t="s">
        <v>4308</v>
      </c>
      <c r="C3822" s="1">
        <v>43022</v>
      </c>
      <c r="D3822" t="s">
        <v>38</v>
      </c>
      <c r="E3822" t="s">
        <v>77</v>
      </c>
      <c r="F3822" t="s">
        <v>3661</v>
      </c>
      <c r="G3822" t="s">
        <v>2870</v>
      </c>
      <c r="H3822" t="s">
        <v>8</v>
      </c>
      <c r="I3822" t="s">
        <v>11</v>
      </c>
      <c r="J3822" t="s">
        <v>71</v>
      </c>
      <c r="K3822">
        <v>314.35199999999998</v>
      </c>
      <c r="L3822">
        <v>3</v>
      </c>
      <c r="M3822">
        <v>0.2</v>
      </c>
      <c r="N3822">
        <v>-15.717599999999999</v>
      </c>
      <c r="O3822">
        <f t="shared" si="119"/>
        <v>330.06959999999998</v>
      </c>
      <c r="P3822" cm="1">
        <f t="array" ref="P3822">_xlfn.IFS(D3822="Same Day",N3822*0.2,D3822="First Class",N3822*0.1,D3822="Standard Class",N3822*0.5,D3822="Second Class",N3822*0)</f>
        <v>-7.8587999999999996</v>
      </c>
      <c r="Q3822">
        <f t="shared" si="120"/>
        <v>-2263.8813724799998</v>
      </c>
    </row>
    <row r="3823" spans="1:17" x14ac:dyDescent="0.3">
      <c r="A3823">
        <v>3822</v>
      </c>
      <c r="B3823" t="s">
        <v>4308</v>
      </c>
      <c r="C3823" s="1">
        <v>43022</v>
      </c>
      <c r="D3823" t="s">
        <v>38</v>
      </c>
      <c r="E3823" t="s">
        <v>108</v>
      </c>
      <c r="F3823" t="s">
        <v>3661</v>
      </c>
      <c r="G3823" t="s">
        <v>4309</v>
      </c>
      <c r="H3823" t="s">
        <v>14</v>
      </c>
      <c r="I3823" t="s">
        <v>18</v>
      </c>
      <c r="J3823" t="s">
        <v>160</v>
      </c>
      <c r="K3823">
        <v>18.98</v>
      </c>
      <c r="L3823">
        <v>2</v>
      </c>
      <c r="M3823">
        <v>0</v>
      </c>
      <c r="N3823">
        <v>8.9206000000000003</v>
      </c>
      <c r="O3823">
        <f t="shared" si="119"/>
        <v>10.0594</v>
      </c>
      <c r="P3823" cm="1">
        <f t="array" ref="P3823">_xlfn.IFS(D3823="Same Day",N3823*0.2,D3823="First Class",N3823*0.1,D3823="Standard Class",N3823*0.5,D3823="Second Class",N3823*0)</f>
        <v>4.4603000000000002</v>
      </c>
      <c r="Q3823">
        <f t="shared" si="120"/>
        <v>54.927341820000002</v>
      </c>
    </row>
    <row r="3824" spans="1:17" x14ac:dyDescent="0.3">
      <c r="A3824">
        <v>3823</v>
      </c>
      <c r="B3824" t="s">
        <v>4308</v>
      </c>
      <c r="C3824" s="1">
        <v>43022</v>
      </c>
      <c r="D3824" t="s">
        <v>38</v>
      </c>
      <c r="E3824" t="s">
        <v>96</v>
      </c>
      <c r="F3824" t="s">
        <v>3661</v>
      </c>
      <c r="G3824" t="s">
        <v>3745</v>
      </c>
      <c r="H3824" t="s">
        <v>14</v>
      </c>
      <c r="I3824" t="s">
        <v>16</v>
      </c>
      <c r="J3824" t="s">
        <v>101</v>
      </c>
      <c r="K3824">
        <v>18.239999999999998</v>
      </c>
      <c r="L3824">
        <v>6</v>
      </c>
      <c r="M3824">
        <v>0.2</v>
      </c>
      <c r="N3824">
        <v>6.1559999999999997</v>
      </c>
      <c r="O3824">
        <f t="shared" si="119"/>
        <v>12.084</v>
      </c>
      <c r="P3824" cm="1">
        <f t="array" ref="P3824">_xlfn.IFS(D3824="Same Day",N3824*0.2,D3824="First Class",N3824*0.1,D3824="Standard Class",N3824*0.5,D3824="Second Class",N3824*0)</f>
        <v>3.0779999999999998</v>
      </c>
      <c r="Q3824">
        <f t="shared" si="120"/>
        <v>49.278551999999991</v>
      </c>
    </row>
    <row r="3825" spans="1:17" x14ac:dyDescent="0.3">
      <c r="A3825">
        <v>3824</v>
      </c>
      <c r="B3825" t="s">
        <v>4310</v>
      </c>
      <c r="C3825" s="1">
        <v>42265</v>
      </c>
      <c r="D3825" t="s">
        <v>38</v>
      </c>
      <c r="E3825" t="s">
        <v>96</v>
      </c>
      <c r="F3825" t="s">
        <v>2620</v>
      </c>
      <c r="G3825" t="s">
        <v>1201</v>
      </c>
      <c r="H3825" t="s">
        <v>14</v>
      </c>
      <c r="I3825" t="s">
        <v>15</v>
      </c>
      <c r="J3825" t="s">
        <v>90</v>
      </c>
      <c r="K3825">
        <v>991.2</v>
      </c>
      <c r="L3825">
        <v>6</v>
      </c>
      <c r="M3825">
        <v>0</v>
      </c>
      <c r="N3825">
        <v>257.71199999999999</v>
      </c>
      <c r="O3825">
        <f t="shared" si="119"/>
        <v>733.48800000000006</v>
      </c>
      <c r="P3825" cm="1">
        <f t="array" ref="P3825">_xlfn.IFS(D3825="Same Day",N3825*0.2,D3825="First Class",N3825*0.1,D3825="Standard Class",N3825*0.5,D3825="Second Class",N3825*0)</f>
        <v>128.85599999999999</v>
      </c>
      <c r="Q3825">
        <f t="shared" si="120"/>
        <v>95247.817728000009</v>
      </c>
    </row>
    <row r="3826" spans="1:17" x14ac:dyDescent="0.3">
      <c r="A3826">
        <v>3825</v>
      </c>
      <c r="B3826" t="s">
        <v>4310</v>
      </c>
      <c r="C3826" s="1">
        <v>42265</v>
      </c>
      <c r="D3826" t="s">
        <v>38</v>
      </c>
      <c r="E3826" t="s">
        <v>77</v>
      </c>
      <c r="F3826" t="s">
        <v>2620</v>
      </c>
      <c r="G3826" t="s">
        <v>4223</v>
      </c>
      <c r="H3826" t="s">
        <v>25</v>
      </c>
      <c r="I3826" t="s">
        <v>29</v>
      </c>
      <c r="J3826" t="s">
        <v>213</v>
      </c>
      <c r="K3826">
        <v>879.98400000000004</v>
      </c>
      <c r="L3826">
        <v>2</v>
      </c>
      <c r="M3826">
        <v>0.2</v>
      </c>
      <c r="N3826">
        <v>329.99400000000003</v>
      </c>
      <c r="O3826">
        <f t="shared" si="119"/>
        <v>549.99</v>
      </c>
      <c r="P3826" cm="1">
        <f t="array" ref="P3826">_xlfn.IFS(D3826="Same Day",N3826*0.2,D3826="First Class",N3826*0.1,D3826="Standard Class",N3826*0.5,D3826="Second Class",N3826*0)</f>
        <v>164.99700000000001</v>
      </c>
      <c r="Q3826">
        <f t="shared" si="120"/>
        <v>91296.690030000012</v>
      </c>
    </row>
    <row r="3827" spans="1:17" x14ac:dyDescent="0.3">
      <c r="A3827">
        <v>3826</v>
      </c>
      <c r="B3827" t="s">
        <v>4310</v>
      </c>
      <c r="C3827" s="1">
        <v>42265</v>
      </c>
      <c r="D3827" t="s">
        <v>38</v>
      </c>
      <c r="E3827" t="s">
        <v>68</v>
      </c>
      <c r="F3827" t="s">
        <v>2620</v>
      </c>
      <c r="G3827" t="s">
        <v>1679</v>
      </c>
      <c r="H3827" t="s">
        <v>14</v>
      </c>
      <c r="I3827" t="s">
        <v>16</v>
      </c>
      <c r="J3827" t="s">
        <v>101</v>
      </c>
      <c r="K3827">
        <v>12.96</v>
      </c>
      <c r="L3827">
        <v>9</v>
      </c>
      <c r="M3827">
        <v>0.2</v>
      </c>
      <c r="N3827">
        <v>4.5359999999999996</v>
      </c>
      <c r="O3827">
        <f t="shared" si="119"/>
        <v>8.4240000000000013</v>
      </c>
      <c r="P3827" cm="1">
        <f t="array" ref="P3827">_xlfn.IFS(D3827="Same Day",N3827*0.2,D3827="First Class",N3827*0.1,D3827="Standard Class",N3827*0.5,D3827="Second Class",N3827*0)</f>
        <v>2.2679999999999998</v>
      </c>
      <c r="Q3827">
        <f t="shared" si="120"/>
        <v>27.529632000000003</v>
      </c>
    </row>
    <row r="3828" spans="1:17" x14ac:dyDescent="0.3">
      <c r="A3828">
        <v>3827</v>
      </c>
      <c r="B3828" t="s">
        <v>4311</v>
      </c>
      <c r="C3828" s="1">
        <v>41924</v>
      </c>
      <c r="D3828" t="s">
        <v>38</v>
      </c>
      <c r="E3828" t="s">
        <v>96</v>
      </c>
      <c r="F3828" t="s">
        <v>936</v>
      </c>
      <c r="G3828" t="s">
        <v>560</v>
      </c>
      <c r="H3828" t="s">
        <v>14</v>
      </c>
      <c r="I3828" t="s">
        <v>15</v>
      </c>
      <c r="J3828" t="s">
        <v>90</v>
      </c>
      <c r="K3828">
        <v>107.44</v>
      </c>
      <c r="L3828">
        <v>10</v>
      </c>
      <c r="M3828">
        <v>0.2</v>
      </c>
      <c r="N3828">
        <v>10.744</v>
      </c>
      <c r="O3828">
        <f t="shared" si="119"/>
        <v>96.695999999999998</v>
      </c>
      <c r="P3828" cm="1">
        <f t="array" ref="P3828">_xlfn.IFS(D3828="Same Day",N3828*0.2,D3828="First Class",N3828*0.1,D3828="Standard Class",N3828*0.5,D3828="Second Class",N3828*0)</f>
        <v>5.3719999999999999</v>
      </c>
      <c r="Q3828">
        <f t="shared" si="120"/>
        <v>616.14691199999993</v>
      </c>
    </row>
    <row r="3829" spans="1:17" x14ac:dyDescent="0.3">
      <c r="A3829">
        <v>3828</v>
      </c>
      <c r="B3829" t="s">
        <v>4312</v>
      </c>
      <c r="C3829" s="1">
        <v>42866</v>
      </c>
      <c r="D3829" t="s">
        <v>38</v>
      </c>
      <c r="E3829" t="s">
        <v>108</v>
      </c>
      <c r="F3829" t="s">
        <v>2221</v>
      </c>
      <c r="G3829" t="s">
        <v>659</v>
      </c>
      <c r="H3829" t="s">
        <v>8</v>
      </c>
      <c r="I3829" t="s">
        <v>9</v>
      </c>
      <c r="J3829" t="s">
        <v>73</v>
      </c>
      <c r="K3829">
        <v>1458.65</v>
      </c>
      <c r="L3829">
        <v>5</v>
      </c>
      <c r="M3829">
        <v>0</v>
      </c>
      <c r="N3829">
        <v>423.00850000000003</v>
      </c>
      <c r="O3829">
        <f t="shared" si="119"/>
        <v>1035.6415000000002</v>
      </c>
      <c r="P3829" cm="1">
        <f t="array" ref="P3829">_xlfn.IFS(D3829="Same Day",N3829*0.2,D3829="First Class",N3829*0.1,D3829="Standard Class",N3829*0.5,D3829="Second Class",N3829*0)</f>
        <v>211.50425000000001</v>
      </c>
      <c r="Q3829">
        <f t="shared" si="120"/>
        <v>220078.22022637507</v>
      </c>
    </row>
    <row r="3830" spans="1:17" x14ac:dyDescent="0.3">
      <c r="A3830">
        <v>3829</v>
      </c>
      <c r="B3830" t="s">
        <v>4312</v>
      </c>
      <c r="C3830" s="1">
        <v>42866</v>
      </c>
      <c r="D3830" t="s">
        <v>38</v>
      </c>
      <c r="E3830" t="s">
        <v>84</v>
      </c>
      <c r="F3830" t="s">
        <v>2221</v>
      </c>
      <c r="G3830" t="s">
        <v>3431</v>
      </c>
      <c r="H3830" t="s">
        <v>8</v>
      </c>
      <c r="I3830" t="s">
        <v>9</v>
      </c>
      <c r="J3830" t="s">
        <v>73</v>
      </c>
      <c r="K3830">
        <v>26.64</v>
      </c>
      <c r="L3830">
        <v>1</v>
      </c>
      <c r="M3830">
        <v>0</v>
      </c>
      <c r="N3830">
        <v>7.4592000000000001</v>
      </c>
      <c r="O3830">
        <f t="shared" si="119"/>
        <v>19.180800000000001</v>
      </c>
      <c r="P3830" cm="1">
        <f t="array" ref="P3830">_xlfn.IFS(D3830="Same Day",N3830*0.2,D3830="First Class",N3830*0.1,D3830="Standard Class",N3830*0.5,D3830="Second Class",N3830*0)</f>
        <v>3.7296</v>
      </c>
      <c r="Q3830">
        <f t="shared" si="120"/>
        <v>90.717511680000001</v>
      </c>
    </row>
    <row r="3831" spans="1:17" x14ac:dyDescent="0.3">
      <c r="A3831">
        <v>3830</v>
      </c>
      <c r="B3831" t="s">
        <v>4312</v>
      </c>
      <c r="C3831" s="1">
        <v>42866</v>
      </c>
      <c r="D3831" t="s">
        <v>38</v>
      </c>
      <c r="E3831" t="s">
        <v>68</v>
      </c>
      <c r="F3831" t="s">
        <v>2221</v>
      </c>
      <c r="G3831" t="s">
        <v>1022</v>
      </c>
      <c r="H3831" t="s">
        <v>8</v>
      </c>
      <c r="I3831" t="s">
        <v>9</v>
      </c>
      <c r="J3831" t="s">
        <v>73</v>
      </c>
      <c r="K3831">
        <v>476.8</v>
      </c>
      <c r="L3831">
        <v>2</v>
      </c>
      <c r="M3831">
        <v>0</v>
      </c>
      <c r="N3831">
        <v>119.2</v>
      </c>
      <c r="O3831">
        <f t="shared" si="119"/>
        <v>357.6</v>
      </c>
      <c r="P3831" cm="1">
        <f t="array" ref="P3831">_xlfn.IFS(D3831="Same Day",N3831*0.2,D3831="First Class",N3831*0.1,D3831="Standard Class",N3831*0.5,D3831="Second Class",N3831*0)</f>
        <v>59.6</v>
      </c>
      <c r="Q3831">
        <f t="shared" si="120"/>
        <v>21670.560000000001</v>
      </c>
    </row>
    <row r="3832" spans="1:17" x14ac:dyDescent="0.3">
      <c r="A3832">
        <v>3831</v>
      </c>
      <c r="B3832" t="s">
        <v>4312</v>
      </c>
      <c r="C3832" s="1">
        <v>42866</v>
      </c>
      <c r="D3832" t="s">
        <v>38</v>
      </c>
      <c r="E3832" t="s">
        <v>108</v>
      </c>
      <c r="F3832" t="s">
        <v>2221</v>
      </c>
      <c r="G3832" t="s">
        <v>1175</v>
      </c>
      <c r="H3832" t="s">
        <v>14</v>
      </c>
      <c r="I3832" t="s">
        <v>17</v>
      </c>
      <c r="J3832" t="s">
        <v>87</v>
      </c>
      <c r="K3832">
        <v>87.444000000000003</v>
      </c>
      <c r="L3832">
        <v>2</v>
      </c>
      <c r="M3832">
        <v>0.1</v>
      </c>
      <c r="N3832">
        <v>18.4604</v>
      </c>
      <c r="O3832">
        <f t="shared" si="119"/>
        <v>68.983599999999996</v>
      </c>
      <c r="P3832" cm="1">
        <f t="array" ref="P3832">_xlfn.IFS(D3832="Same Day",N3832*0.2,D3832="First Class",N3832*0.1,D3832="Standard Class",N3832*0.5,D3832="Second Class",N3832*0)</f>
        <v>9.2302</v>
      </c>
      <c r="Q3832">
        <f t="shared" si="120"/>
        <v>705.71602471999995</v>
      </c>
    </row>
    <row r="3833" spans="1:17" x14ac:dyDescent="0.3">
      <c r="A3833">
        <v>3832</v>
      </c>
      <c r="B3833" t="s">
        <v>4313</v>
      </c>
      <c r="C3833" s="1">
        <v>42327</v>
      </c>
      <c r="D3833" t="s">
        <v>38</v>
      </c>
      <c r="E3833" t="s">
        <v>84</v>
      </c>
      <c r="F3833" t="s">
        <v>4314</v>
      </c>
      <c r="G3833" t="s">
        <v>534</v>
      </c>
      <c r="H3833" t="s">
        <v>8</v>
      </c>
      <c r="I3833" t="s">
        <v>12</v>
      </c>
      <c r="J3833" t="s">
        <v>87</v>
      </c>
      <c r="K3833">
        <v>76.14</v>
      </c>
      <c r="L3833">
        <v>3</v>
      </c>
      <c r="M3833">
        <v>0</v>
      </c>
      <c r="N3833">
        <v>26.649000000000001</v>
      </c>
      <c r="O3833">
        <f t="shared" si="119"/>
        <v>49.491</v>
      </c>
      <c r="P3833" cm="1">
        <f t="array" ref="P3833">_xlfn.IFS(D3833="Same Day",N3833*0.2,D3833="First Class",N3833*0.1,D3833="Standard Class",N3833*0.5,D3833="Second Class",N3833*0)</f>
        <v>13.3245</v>
      </c>
      <c r="Q3833">
        <f t="shared" si="120"/>
        <v>708.9338295</v>
      </c>
    </row>
    <row r="3834" spans="1:17" x14ac:dyDescent="0.3">
      <c r="A3834">
        <v>3833</v>
      </c>
      <c r="B3834" t="s">
        <v>4313</v>
      </c>
      <c r="C3834" s="1">
        <v>42327</v>
      </c>
      <c r="D3834" t="s">
        <v>38</v>
      </c>
      <c r="E3834" t="s">
        <v>84</v>
      </c>
      <c r="F3834" t="s">
        <v>4314</v>
      </c>
      <c r="G3834" t="s">
        <v>2907</v>
      </c>
      <c r="H3834" t="s">
        <v>14</v>
      </c>
      <c r="I3834" t="s">
        <v>16</v>
      </c>
      <c r="J3834" t="s">
        <v>101</v>
      </c>
      <c r="K3834">
        <v>19.96</v>
      </c>
      <c r="L3834">
        <v>2</v>
      </c>
      <c r="M3834">
        <v>0</v>
      </c>
      <c r="N3834">
        <v>9.3811999999999998</v>
      </c>
      <c r="O3834">
        <f t="shared" si="119"/>
        <v>10.578800000000001</v>
      </c>
      <c r="P3834" cm="1">
        <f t="array" ref="P3834">_xlfn.IFS(D3834="Same Day",N3834*0.2,D3834="First Class",N3834*0.1,D3834="Standard Class",N3834*0.5,D3834="Second Class",N3834*0)</f>
        <v>4.6905999999999999</v>
      </c>
      <c r="Q3834">
        <f t="shared" si="120"/>
        <v>60.199719280000004</v>
      </c>
    </row>
    <row r="3835" spans="1:17" x14ac:dyDescent="0.3">
      <c r="A3835">
        <v>3834</v>
      </c>
      <c r="B3835" t="s">
        <v>4315</v>
      </c>
      <c r="C3835" s="1">
        <v>41967</v>
      </c>
      <c r="D3835" t="s">
        <v>36</v>
      </c>
      <c r="E3835" t="s">
        <v>96</v>
      </c>
      <c r="F3835" t="s">
        <v>2435</v>
      </c>
      <c r="G3835" t="s">
        <v>1689</v>
      </c>
      <c r="H3835" t="s">
        <v>25</v>
      </c>
      <c r="I3835" t="s">
        <v>26</v>
      </c>
      <c r="J3835" t="s">
        <v>99</v>
      </c>
      <c r="K3835">
        <v>1049.97</v>
      </c>
      <c r="L3835">
        <v>5</v>
      </c>
      <c r="M3835">
        <v>0.4</v>
      </c>
      <c r="N3835">
        <v>-209.994</v>
      </c>
      <c r="O3835">
        <f t="shared" si="119"/>
        <v>1259.9639999999999</v>
      </c>
      <c r="P3835" cm="1">
        <f t="array" ref="P3835">_xlfn.IFS(D3835="Same Day",N3835*0.2,D3835="First Class",N3835*0.1,D3835="Standard Class",N3835*0.5,D3835="Second Class",N3835*0)</f>
        <v>-41.998800000000003</v>
      </c>
      <c r="Q3835">
        <f t="shared" si="120"/>
        <v>-51657.012043200004</v>
      </c>
    </row>
    <row r="3836" spans="1:17" x14ac:dyDescent="0.3">
      <c r="A3836">
        <v>3835</v>
      </c>
      <c r="B3836" t="s">
        <v>4315</v>
      </c>
      <c r="C3836" s="1">
        <v>41967</v>
      </c>
      <c r="D3836" t="s">
        <v>36</v>
      </c>
      <c r="E3836" t="s">
        <v>96</v>
      </c>
      <c r="F3836" t="s">
        <v>2435</v>
      </c>
      <c r="G3836" t="s">
        <v>2281</v>
      </c>
      <c r="H3836" t="s">
        <v>8</v>
      </c>
      <c r="I3836" t="s">
        <v>9</v>
      </c>
      <c r="J3836" t="s">
        <v>73</v>
      </c>
      <c r="K3836">
        <v>611.05799999999999</v>
      </c>
      <c r="L3836">
        <v>3</v>
      </c>
      <c r="M3836">
        <v>0.3</v>
      </c>
      <c r="N3836">
        <v>-34.9176</v>
      </c>
      <c r="O3836">
        <f t="shared" si="119"/>
        <v>645.97559999999999</v>
      </c>
      <c r="P3836" cm="1">
        <f t="array" ref="P3836">_xlfn.IFS(D3836="Same Day",N3836*0.2,D3836="First Class",N3836*0.1,D3836="Standard Class",N3836*0.5,D3836="Second Class",N3836*0)</f>
        <v>-6.9835200000000004</v>
      </c>
      <c r="Q3836">
        <f t="shared" si="120"/>
        <v>-3865.2079221120002</v>
      </c>
    </row>
    <row r="3837" spans="1:17" x14ac:dyDescent="0.3">
      <c r="A3837">
        <v>3836</v>
      </c>
      <c r="B3837" t="s">
        <v>4316</v>
      </c>
      <c r="C3837" s="1">
        <v>41744</v>
      </c>
      <c r="D3837" t="s">
        <v>38</v>
      </c>
      <c r="E3837" t="s">
        <v>68</v>
      </c>
      <c r="F3837" t="s">
        <v>2368</v>
      </c>
      <c r="G3837" t="s">
        <v>2506</v>
      </c>
      <c r="H3837" t="s">
        <v>14</v>
      </c>
      <c r="I3837" t="s">
        <v>23</v>
      </c>
      <c r="J3837" t="s">
        <v>80</v>
      </c>
      <c r="K3837">
        <v>2.3679999999999999</v>
      </c>
      <c r="L3837">
        <v>2</v>
      </c>
      <c r="M3837">
        <v>0.2</v>
      </c>
      <c r="N3837">
        <v>0.82879999999999998</v>
      </c>
      <c r="O3837">
        <f t="shared" si="119"/>
        <v>1.5391999999999999</v>
      </c>
      <c r="P3837" cm="1">
        <f t="array" ref="P3837">_xlfn.IFS(D3837="Same Day",N3837*0.2,D3837="First Class",N3837*0.1,D3837="Standard Class",N3837*0.5,D3837="Second Class",N3837*0)</f>
        <v>0.41439999999999999</v>
      </c>
      <c r="Q3837">
        <f t="shared" si="120"/>
        <v>2.1770444800000002</v>
      </c>
    </row>
    <row r="3838" spans="1:17" x14ac:dyDescent="0.3">
      <c r="A3838">
        <v>3837</v>
      </c>
      <c r="B3838" t="s">
        <v>4316</v>
      </c>
      <c r="C3838" s="1">
        <v>41744</v>
      </c>
      <c r="D3838" t="s">
        <v>38</v>
      </c>
      <c r="E3838" t="s">
        <v>96</v>
      </c>
      <c r="F3838" t="s">
        <v>2368</v>
      </c>
      <c r="G3838" t="s">
        <v>4317</v>
      </c>
      <c r="H3838" t="s">
        <v>14</v>
      </c>
      <c r="I3838" t="s">
        <v>18</v>
      </c>
      <c r="J3838" t="s">
        <v>90</v>
      </c>
      <c r="K3838">
        <v>19.007999999999999</v>
      </c>
      <c r="L3838">
        <v>3</v>
      </c>
      <c r="M3838">
        <v>0.2</v>
      </c>
      <c r="N3838">
        <v>6.8903999999999996</v>
      </c>
      <c r="O3838">
        <f t="shared" si="119"/>
        <v>12.117599999999999</v>
      </c>
      <c r="P3838" cm="1">
        <f t="array" ref="P3838">_xlfn.IFS(D3838="Same Day",N3838*0.2,D3838="First Class",N3838*0.1,D3838="Standard Class",N3838*0.5,D3838="Second Class",N3838*0)</f>
        <v>3.4451999999999998</v>
      </c>
      <c r="Q3838">
        <f t="shared" si="120"/>
        <v>53.865155519999995</v>
      </c>
    </row>
    <row r="3839" spans="1:17" x14ac:dyDescent="0.3">
      <c r="A3839">
        <v>3838</v>
      </c>
      <c r="B3839" t="s">
        <v>4318</v>
      </c>
      <c r="C3839" s="1">
        <v>41853</v>
      </c>
      <c r="D3839" t="s">
        <v>38</v>
      </c>
      <c r="E3839" t="s">
        <v>68</v>
      </c>
      <c r="F3839" t="s">
        <v>211</v>
      </c>
      <c r="G3839" t="s">
        <v>952</v>
      </c>
      <c r="H3839" t="s">
        <v>25</v>
      </c>
      <c r="I3839" t="s">
        <v>26</v>
      </c>
      <c r="J3839" t="s">
        <v>99</v>
      </c>
      <c r="K3839">
        <v>911.98400000000004</v>
      </c>
      <c r="L3839">
        <v>2</v>
      </c>
      <c r="M3839">
        <v>0.2</v>
      </c>
      <c r="N3839">
        <v>113.998</v>
      </c>
      <c r="O3839">
        <f t="shared" si="119"/>
        <v>797.98599999999999</v>
      </c>
      <c r="P3839" cm="1">
        <f t="array" ref="P3839">_xlfn.IFS(D3839="Same Day",N3839*0.2,D3839="First Class",N3839*0.1,D3839="Standard Class",N3839*0.5,D3839="Second Class",N3839*0)</f>
        <v>56.999000000000002</v>
      </c>
      <c r="Q3839">
        <f t="shared" si="120"/>
        <v>46282.390014000004</v>
      </c>
    </row>
    <row r="3840" spans="1:17" x14ac:dyDescent="0.3">
      <c r="A3840">
        <v>3839</v>
      </c>
      <c r="B3840" t="s">
        <v>4318</v>
      </c>
      <c r="C3840" s="1">
        <v>41853</v>
      </c>
      <c r="D3840" t="s">
        <v>38</v>
      </c>
      <c r="E3840" t="s">
        <v>96</v>
      </c>
      <c r="F3840" t="s">
        <v>211</v>
      </c>
      <c r="G3840" t="s">
        <v>690</v>
      </c>
      <c r="H3840" t="s">
        <v>8</v>
      </c>
      <c r="I3840" t="s">
        <v>9</v>
      </c>
      <c r="J3840" t="s">
        <v>73</v>
      </c>
      <c r="K3840">
        <v>674.35199999999998</v>
      </c>
      <c r="L3840">
        <v>3</v>
      </c>
      <c r="M3840">
        <v>0.2</v>
      </c>
      <c r="N3840">
        <v>-109.5822</v>
      </c>
      <c r="O3840">
        <f t="shared" si="119"/>
        <v>783.93419999999992</v>
      </c>
      <c r="P3840" cm="1">
        <f t="array" ref="P3840">_xlfn.IFS(D3840="Same Day",N3840*0.2,D3840="First Class",N3840*0.1,D3840="Standard Class",N3840*0.5,D3840="Second Class",N3840*0)</f>
        <v>-54.7911</v>
      </c>
      <c r="Q3840">
        <f t="shared" si="120"/>
        <v>-42168.682945619999</v>
      </c>
    </row>
    <row r="3841" spans="1:17" x14ac:dyDescent="0.3">
      <c r="A3841">
        <v>3840</v>
      </c>
      <c r="B3841" t="s">
        <v>4318</v>
      </c>
      <c r="C3841" s="1">
        <v>41853</v>
      </c>
      <c r="D3841" t="s">
        <v>38</v>
      </c>
      <c r="E3841" t="s">
        <v>96</v>
      </c>
      <c r="F3841" t="s">
        <v>211</v>
      </c>
      <c r="G3841" t="s">
        <v>2131</v>
      </c>
      <c r="H3841" t="s">
        <v>8</v>
      </c>
      <c r="I3841" t="s">
        <v>12</v>
      </c>
      <c r="J3841" t="s">
        <v>87</v>
      </c>
      <c r="K3841">
        <v>134.01</v>
      </c>
      <c r="L3841">
        <v>9</v>
      </c>
      <c r="M3841">
        <v>0</v>
      </c>
      <c r="N3841">
        <v>36.182699999999997</v>
      </c>
      <c r="O3841">
        <f t="shared" si="119"/>
        <v>97.827299999999994</v>
      </c>
      <c r="P3841" cm="1">
        <f t="array" ref="P3841">_xlfn.IFS(D3841="Same Day",N3841*0.2,D3841="First Class",N3841*0.1,D3841="Standard Class",N3841*0.5,D3841="Second Class",N3841*0)</f>
        <v>18.091349999999998</v>
      </c>
      <c r="Q3841">
        <f t="shared" si="120"/>
        <v>1867.6552238549998</v>
      </c>
    </row>
    <row r="3842" spans="1:17" x14ac:dyDescent="0.3">
      <c r="A3842">
        <v>3841</v>
      </c>
      <c r="B3842" t="s">
        <v>4318</v>
      </c>
      <c r="C3842" s="1">
        <v>41853</v>
      </c>
      <c r="D3842" t="s">
        <v>38</v>
      </c>
      <c r="E3842" t="s">
        <v>96</v>
      </c>
      <c r="F3842" t="s">
        <v>211</v>
      </c>
      <c r="G3842" t="s">
        <v>4319</v>
      </c>
      <c r="H3842" t="s">
        <v>25</v>
      </c>
      <c r="I3842" t="s">
        <v>28</v>
      </c>
      <c r="J3842" t="s">
        <v>213</v>
      </c>
      <c r="K3842">
        <v>170.97</v>
      </c>
      <c r="L3842">
        <v>3</v>
      </c>
      <c r="M3842">
        <v>0</v>
      </c>
      <c r="N3842">
        <v>70.097700000000003</v>
      </c>
      <c r="O3842">
        <f t="shared" si="119"/>
        <v>100.8723</v>
      </c>
      <c r="P3842" cm="1">
        <f t="array" ref="P3842">_xlfn.IFS(D3842="Same Day",N3842*0.2,D3842="First Class",N3842*0.1,D3842="Standard Class",N3842*0.5,D3842="Second Class",N3842*0)</f>
        <v>35.048850000000002</v>
      </c>
      <c r="Q3842">
        <f t="shared" si="120"/>
        <v>3636.330411855</v>
      </c>
    </row>
    <row r="3843" spans="1:17" x14ac:dyDescent="0.3">
      <c r="A3843">
        <v>3842</v>
      </c>
      <c r="B3843" t="s">
        <v>4320</v>
      </c>
      <c r="C3843" s="1">
        <v>41802</v>
      </c>
      <c r="D3843" t="s">
        <v>38</v>
      </c>
      <c r="E3843" t="s">
        <v>108</v>
      </c>
      <c r="F3843" t="s">
        <v>4321</v>
      </c>
      <c r="G3843" t="s">
        <v>1041</v>
      </c>
      <c r="H3843" t="s">
        <v>8</v>
      </c>
      <c r="I3843" t="s">
        <v>9</v>
      </c>
      <c r="J3843" t="s">
        <v>73</v>
      </c>
      <c r="K3843">
        <v>170.352</v>
      </c>
      <c r="L3843">
        <v>3</v>
      </c>
      <c r="M3843">
        <v>0.2</v>
      </c>
      <c r="N3843">
        <v>10.647</v>
      </c>
      <c r="O3843">
        <f t="shared" ref="O3843:O3906" si="121">K3843-N3843</f>
        <v>159.70500000000001</v>
      </c>
      <c r="P3843" cm="1">
        <f t="array" ref="P3843">_xlfn.IFS(D3843="Same Day",N3843*0.2,D3843="First Class",N3843*0.1,D3843="Standard Class",N3843*0.5,D3843="Second Class",N3843*0)</f>
        <v>5.3235000000000001</v>
      </c>
      <c r="Q3843">
        <f t="shared" ref="Q3843:Q3906" si="122">(K3843-N3843)*(1+P3843)</f>
        <v>1009.8945675000001</v>
      </c>
    </row>
    <row r="3844" spans="1:17" x14ac:dyDescent="0.3">
      <c r="A3844">
        <v>3843</v>
      </c>
      <c r="B3844" t="s">
        <v>4322</v>
      </c>
      <c r="C3844" s="1">
        <v>41943</v>
      </c>
      <c r="D3844" t="s">
        <v>35</v>
      </c>
      <c r="E3844" t="s">
        <v>96</v>
      </c>
      <c r="F3844" t="s">
        <v>2316</v>
      </c>
      <c r="G3844" t="s">
        <v>702</v>
      </c>
      <c r="H3844" t="s">
        <v>14</v>
      </c>
      <c r="I3844" t="s">
        <v>16</v>
      </c>
      <c r="J3844" t="s">
        <v>101</v>
      </c>
      <c r="K3844">
        <v>7.1840000000000002</v>
      </c>
      <c r="L3844">
        <v>2</v>
      </c>
      <c r="M3844">
        <v>0.2</v>
      </c>
      <c r="N3844">
        <v>2.2450000000000001</v>
      </c>
      <c r="O3844">
        <f t="shared" si="121"/>
        <v>4.9390000000000001</v>
      </c>
      <c r="P3844" cm="1">
        <f t="array" ref="P3844">_xlfn.IFS(D3844="Same Day",N3844*0.2,D3844="First Class",N3844*0.1,D3844="Standard Class",N3844*0.5,D3844="Second Class",N3844*0)</f>
        <v>0.22450000000000003</v>
      </c>
      <c r="Q3844">
        <f t="shared" si="122"/>
        <v>6.0478054999999999</v>
      </c>
    </row>
    <row r="3845" spans="1:17" x14ac:dyDescent="0.3">
      <c r="A3845">
        <v>3844</v>
      </c>
      <c r="B3845" t="s">
        <v>4322</v>
      </c>
      <c r="C3845" s="1">
        <v>41943</v>
      </c>
      <c r="D3845" t="s">
        <v>35</v>
      </c>
      <c r="E3845" t="s">
        <v>68</v>
      </c>
      <c r="F3845" t="s">
        <v>2316</v>
      </c>
      <c r="G3845" t="s">
        <v>4323</v>
      </c>
      <c r="H3845" t="s">
        <v>14</v>
      </c>
      <c r="I3845" t="s">
        <v>19</v>
      </c>
      <c r="J3845" t="s">
        <v>90</v>
      </c>
      <c r="K3845">
        <v>6.28</v>
      </c>
      <c r="L3845">
        <v>2</v>
      </c>
      <c r="M3845">
        <v>0</v>
      </c>
      <c r="N3845">
        <v>6.2799999999999995E-2</v>
      </c>
      <c r="O3845">
        <f t="shared" si="121"/>
        <v>6.2172000000000001</v>
      </c>
      <c r="P3845" cm="1">
        <f t="array" ref="P3845">_xlfn.IFS(D3845="Same Day",N3845*0.2,D3845="First Class",N3845*0.1,D3845="Standard Class",N3845*0.5,D3845="Second Class",N3845*0)</f>
        <v>6.28E-3</v>
      </c>
      <c r="Q3845">
        <f t="shared" si="122"/>
        <v>6.2562440160000001</v>
      </c>
    </row>
    <row r="3846" spans="1:17" x14ac:dyDescent="0.3">
      <c r="A3846">
        <v>3845</v>
      </c>
      <c r="B3846" t="s">
        <v>4322</v>
      </c>
      <c r="C3846" s="1">
        <v>41943</v>
      </c>
      <c r="D3846" t="s">
        <v>35</v>
      </c>
      <c r="E3846" t="s">
        <v>96</v>
      </c>
      <c r="F3846" t="s">
        <v>2316</v>
      </c>
      <c r="G3846" t="s">
        <v>622</v>
      </c>
      <c r="H3846" t="s">
        <v>14</v>
      </c>
      <c r="I3846" t="s">
        <v>19</v>
      </c>
      <c r="J3846" t="s">
        <v>90</v>
      </c>
      <c r="K3846">
        <v>480.74</v>
      </c>
      <c r="L3846">
        <v>2</v>
      </c>
      <c r="M3846">
        <v>0</v>
      </c>
      <c r="N3846">
        <v>14.4222</v>
      </c>
      <c r="O3846">
        <f t="shared" si="121"/>
        <v>466.31780000000003</v>
      </c>
      <c r="P3846" cm="1">
        <f t="array" ref="P3846">_xlfn.IFS(D3846="Same Day",N3846*0.2,D3846="First Class",N3846*0.1,D3846="Standard Class",N3846*0.5,D3846="Second Class",N3846*0)</f>
        <v>1.4422200000000001</v>
      </c>
      <c r="Q3846">
        <f t="shared" si="122"/>
        <v>1138.850657516</v>
      </c>
    </row>
    <row r="3847" spans="1:17" x14ac:dyDescent="0.3">
      <c r="A3847">
        <v>3846</v>
      </c>
      <c r="B3847" t="s">
        <v>4322</v>
      </c>
      <c r="C3847" s="1">
        <v>41943</v>
      </c>
      <c r="D3847" t="s">
        <v>35</v>
      </c>
      <c r="E3847" t="s">
        <v>84</v>
      </c>
      <c r="F3847" t="s">
        <v>2316</v>
      </c>
      <c r="G3847" t="s">
        <v>948</v>
      </c>
      <c r="H3847" t="s">
        <v>8</v>
      </c>
      <c r="I3847" t="s">
        <v>11</v>
      </c>
      <c r="J3847" t="e">
        <v>#N/A</v>
      </c>
      <c r="K3847">
        <v>616.99800000000005</v>
      </c>
      <c r="L3847">
        <v>6</v>
      </c>
      <c r="M3847">
        <v>0.15</v>
      </c>
      <c r="N3847">
        <v>-36.293999999999997</v>
      </c>
      <c r="O3847">
        <f t="shared" si="121"/>
        <v>653.29200000000003</v>
      </c>
      <c r="P3847" cm="1">
        <f t="array" ref="P3847">_xlfn.IFS(D3847="Same Day",N3847*0.2,D3847="First Class",N3847*0.1,D3847="Standard Class",N3847*0.5,D3847="Second Class",N3847*0)</f>
        <v>-3.6294</v>
      </c>
      <c r="Q3847">
        <f t="shared" si="122"/>
        <v>-1717.7659848000001</v>
      </c>
    </row>
    <row r="3848" spans="1:17" x14ac:dyDescent="0.3">
      <c r="A3848">
        <v>3847</v>
      </c>
      <c r="B3848" t="s">
        <v>4322</v>
      </c>
      <c r="C3848" s="1">
        <v>41943</v>
      </c>
      <c r="D3848" t="s">
        <v>35</v>
      </c>
      <c r="E3848" t="s">
        <v>77</v>
      </c>
      <c r="F3848" t="s">
        <v>2316</v>
      </c>
      <c r="G3848" t="s">
        <v>267</v>
      </c>
      <c r="H3848" t="s">
        <v>14</v>
      </c>
      <c r="I3848" t="s">
        <v>15</v>
      </c>
      <c r="J3848" t="s">
        <v>90</v>
      </c>
      <c r="K3848">
        <v>141.4</v>
      </c>
      <c r="L3848">
        <v>5</v>
      </c>
      <c r="M3848">
        <v>0</v>
      </c>
      <c r="N3848">
        <v>38.177999999999997</v>
      </c>
      <c r="O3848">
        <f t="shared" si="121"/>
        <v>103.22200000000001</v>
      </c>
      <c r="P3848" cm="1">
        <f t="array" ref="P3848">_xlfn.IFS(D3848="Same Day",N3848*0.2,D3848="First Class",N3848*0.1,D3848="Standard Class",N3848*0.5,D3848="Second Class",N3848*0)</f>
        <v>3.8178000000000001</v>
      </c>
      <c r="Q3848">
        <f t="shared" si="122"/>
        <v>497.30295160000003</v>
      </c>
    </row>
    <row r="3849" spans="1:17" x14ac:dyDescent="0.3">
      <c r="A3849">
        <v>3848</v>
      </c>
      <c r="B3849" t="s">
        <v>4324</v>
      </c>
      <c r="C3849" s="1">
        <v>43066</v>
      </c>
      <c r="D3849" t="s">
        <v>37</v>
      </c>
      <c r="E3849" t="s">
        <v>68</v>
      </c>
      <c r="F3849" t="s">
        <v>2168</v>
      </c>
      <c r="G3849" t="s">
        <v>1674</v>
      </c>
      <c r="H3849" t="s">
        <v>14</v>
      </c>
      <c r="I3849" t="s">
        <v>15</v>
      </c>
      <c r="J3849" t="s">
        <v>90</v>
      </c>
      <c r="K3849">
        <v>501.81</v>
      </c>
      <c r="L3849">
        <v>3</v>
      </c>
      <c r="M3849">
        <v>0</v>
      </c>
      <c r="N3849">
        <v>0</v>
      </c>
      <c r="O3849">
        <f t="shared" si="121"/>
        <v>501.81</v>
      </c>
      <c r="P3849" cm="1">
        <f t="array" ref="P3849">_xlfn.IFS(D3849="Same Day",N3849*0.2,D3849="First Class",N3849*0.1,D3849="Standard Class",N3849*0.5,D3849="Second Class",N3849*0)</f>
        <v>0</v>
      </c>
      <c r="Q3849">
        <f t="shared" si="122"/>
        <v>501.81</v>
      </c>
    </row>
    <row r="3850" spans="1:17" x14ac:dyDescent="0.3">
      <c r="A3850">
        <v>3849</v>
      </c>
      <c r="B3850" t="s">
        <v>4325</v>
      </c>
      <c r="C3850" s="1">
        <v>43001</v>
      </c>
      <c r="D3850" t="s">
        <v>35</v>
      </c>
      <c r="E3850" t="s">
        <v>96</v>
      </c>
      <c r="F3850" t="s">
        <v>234</v>
      </c>
      <c r="G3850" t="s">
        <v>4326</v>
      </c>
      <c r="H3850" t="s">
        <v>14</v>
      </c>
      <c r="I3850" t="s">
        <v>16</v>
      </c>
      <c r="J3850" t="s">
        <v>101</v>
      </c>
      <c r="K3850">
        <v>691.96</v>
      </c>
      <c r="L3850">
        <v>4</v>
      </c>
      <c r="M3850">
        <v>0</v>
      </c>
      <c r="N3850">
        <v>318.30160000000001</v>
      </c>
      <c r="O3850">
        <f t="shared" si="121"/>
        <v>373.65840000000003</v>
      </c>
      <c r="P3850" cm="1">
        <f t="array" ref="P3850">_xlfn.IFS(D3850="Same Day",N3850*0.2,D3850="First Class",N3850*0.1,D3850="Standard Class",N3850*0.5,D3850="Second Class",N3850*0)</f>
        <v>31.830160000000003</v>
      </c>
      <c r="Q3850">
        <f t="shared" si="122"/>
        <v>12267.265057344004</v>
      </c>
    </row>
    <row r="3851" spans="1:17" x14ac:dyDescent="0.3">
      <c r="A3851">
        <v>3850</v>
      </c>
      <c r="B3851" t="s">
        <v>4325</v>
      </c>
      <c r="C3851" s="1">
        <v>43001</v>
      </c>
      <c r="D3851" t="s">
        <v>35</v>
      </c>
      <c r="E3851" t="s">
        <v>68</v>
      </c>
      <c r="F3851" t="s">
        <v>234</v>
      </c>
      <c r="G3851" t="s">
        <v>212</v>
      </c>
      <c r="H3851" t="s">
        <v>25</v>
      </c>
      <c r="I3851" t="s">
        <v>28</v>
      </c>
      <c r="J3851" t="s">
        <v>213</v>
      </c>
      <c r="K3851">
        <v>34.950000000000003</v>
      </c>
      <c r="L3851">
        <v>5</v>
      </c>
      <c r="M3851">
        <v>0</v>
      </c>
      <c r="N3851">
        <v>15.378</v>
      </c>
      <c r="O3851">
        <f t="shared" si="121"/>
        <v>19.572000000000003</v>
      </c>
      <c r="P3851" cm="1">
        <f t="array" ref="P3851">_xlfn.IFS(D3851="Same Day",N3851*0.2,D3851="First Class",N3851*0.1,D3851="Standard Class",N3851*0.5,D3851="Second Class",N3851*0)</f>
        <v>1.5378000000000001</v>
      </c>
      <c r="Q3851">
        <f t="shared" si="122"/>
        <v>49.669821600000006</v>
      </c>
    </row>
    <row r="3852" spans="1:17" x14ac:dyDescent="0.3">
      <c r="A3852">
        <v>3851</v>
      </c>
      <c r="B3852" t="s">
        <v>4327</v>
      </c>
      <c r="C3852" s="1">
        <v>42347</v>
      </c>
      <c r="D3852" t="s">
        <v>38</v>
      </c>
      <c r="E3852" t="s">
        <v>84</v>
      </c>
      <c r="F3852" t="s">
        <v>500</v>
      </c>
      <c r="G3852" t="s">
        <v>720</v>
      </c>
      <c r="H3852" t="s">
        <v>14</v>
      </c>
      <c r="I3852" t="s">
        <v>18</v>
      </c>
      <c r="J3852" t="s">
        <v>113</v>
      </c>
      <c r="K3852">
        <v>85.96</v>
      </c>
      <c r="L3852">
        <v>7</v>
      </c>
      <c r="M3852">
        <v>0</v>
      </c>
      <c r="N3852">
        <v>40.401200000000003</v>
      </c>
      <c r="O3852">
        <f t="shared" si="121"/>
        <v>45.558799999999991</v>
      </c>
      <c r="P3852" cm="1">
        <f t="array" ref="P3852">_xlfn.IFS(D3852="Same Day",N3852*0.2,D3852="First Class",N3852*0.1,D3852="Standard Class",N3852*0.5,D3852="Second Class",N3852*0)</f>
        <v>20.200600000000001</v>
      </c>
      <c r="Q3852">
        <f t="shared" si="122"/>
        <v>965.87389527999983</v>
      </c>
    </row>
    <row r="3853" spans="1:17" x14ac:dyDescent="0.3">
      <c r="A3853">
        <v>3852</v>
      </c>
      <c r="B3853" t="s">
        <v>4328</v>
      </c>
      <c r="C3853" s="1">
        <v>42268</v>
      </c>
      <c r="D3853" t="s">
        <v>36</v>
      </c>
      <c r="E3853" t="s">
        <v>77</v>
      </c>
      <c r="F3853" t="s">
        <v>4329</v>
      </c>
      <c r="G3853" t="s">
        <v>302</v>
      </c>
      <c r="H3853" t="s">
        <v>8</v>
      </c>
      <c r="I3853" t="s">
        <v>12</v>
      </c>
      <c r="J3853" t="s">
        <v>87</v>
      </c>
      <c r="K3853">
        <v>85.3</v>
      </c>
      <c r="L3853">
        <v>2</v>
      </c>
      <c r="M3853">
        <v>0</v>
      </c>
      <c r="N3853">
        <v>14.500999999999999</v>
      </c>
      <c r="O3853">
        <f t="shared" si="121"/>
        <v>70.798999999999992</v>
      </c>
      <c r="P3853" cm="1">
        <f t="array" ref="P3853">_xlfn.IFS(D3853="Same Day",N3853*0.2,D3853="First Class",N3853*0.1,D3853="Standard Class",N3853*0.5,D3853="Second Class",N3853*0)</f>
        <v>2.9001999999999999</v>
      </c>
      <c r="Q3853">
        <f t="shared" si="122"/>
        <v>276.13025979999998</v>
      </c>
    </row>
    <row r="3854" spans="1:17" x14ac:dyDescent="0.3">
      <c r="A3854">
        <v>3853</v>
      </c>
      <c r="B3854" t="s">
        <v>4330</v>
      </c>
      <c r="C3854" s="1">
        <v>43068</v>
      </c>
      <c r="D3854" t="s">
        <v>35</v>
      </c>
      <c r="E3854" t="s">
        <v>77</v>
      </c>
      <c r="F3854" t="s">
        <v>747</v>
      </c>
      <c r="G3854" t="s">
        <v>692</v>
      </c>
      <c r="H3854" t="s">
        <v>14</v>
      </c>
      <c r="I3854" t="s">
        <v>16</v>
      </c>
      <c r="J3854" t="s">
        <v>87</v>
      </c>
      <c r="K3854">
        <v>33.567999999999998</v>
      </c>
      <c r="L3854">
        <v>8</v>
      </c>
      <c r="M3854">
        <v>0.8</v>
      </c>
      <c r="N3854">
        <v>-53.708799999999997</v>
      </c>
      <c r="O3854">
        <f t="shared" si="121"/>
        <v>87.276799999999994</v>
      </c>
      <c r="P3854" cm="1">
        <f t="array" ref="P3854">_xlfn.IFS(D3854="Same Day",N3854*0.2,D3854="First Class",N3854*0.1,D3854="Standard Class",N3854*0.5,D3854="Second Class",N3854*0)</f>
        <v>-5.3708799999999997</v>
      </c>
      <c r="Q3854">
        <f t="shared" si="122"/>
        <v>-381.47641958399993</v>
      </c>
    </row>
    <row r="3855" spans="1:17" x14ac:dyDescent="0.3">
      <c r="A3855">
        <v>3854</v>
      </c>
      <c r="B3855" t="s">
        <v>4331</v>
      </c>
      <c r="C3855" s="1">
        <v>42896</v>
      </c>
      <c r="D3855" t="s">
        <v>38</v>
      </c>
      <c r="E3855" t="s">
        <v>84</v>
      </c>
      <c r="F3855" t="s">
        <v>3864</v>
      </c>
      <c r="G3855" t="s">
        <v>4332</v>
      </c>
      <c r="H3855" t="s">
        <v>8</v>
      </c>
      <c r="I3855" t="s">
        <v>12</v>
      </c>
      <c r="J3855" t="s">
        <v>87</v>
      </c>
      <c r="K3855">
        <v>4.95</v>
      </c>
      <c r="L3855">
        <v>1</v>
      </c>
      <c r="M3855">
        <v>0</v>
      </c>
      <c r="N3855">
        <v>2.1779999999999999</v>
      </c>
      <c r="O3855">
        <f t="shared" si="121"/>
        <v>2.7720000000000002</v>
      </c>
      <c r="P3855" cm="1">
        <f t="array" ref="P3855">_xlfn.IFS(D3855="Same Day",N3855*0.2,D3855="First Class",N3855*0.1,D3855="Standard Class",N3855*0.5,D3855="Second Class",N3855*0)</f>
        <v>1.089</v>
      </c>
      <c r="Q3855">
        <f t="shared" si="122"/>
        <v>5.7907080000000004</v>
      </c>
    </row>
    <row r="3856" spans="1:17" x14ac:dyDescent="0.3">
      <c r="A3856">
        <v>3855</v>
      </c>
      <c r="B3856" t="s">
        <v>4331</v>
      </c>
      <c r="C3856" s="1">
        <v>42896</v>
      </c>
      <c r="D3856" t="s">
        <v>38</v>
      </c>
      <c r="E3856" t="s">
        <v>108</v>
      </c>
      <c r="F3856" t="s">
        <v>3864</v>
      </c>
      <c r="G3856" t="s">
        <v>3889</v>
      </c>
      <c r="H3856" t="s">
        <v>14</v>
      </c>
      <c r="I3856" t="s">
        <v>15</v>
      </c>
      <c r="J3856" t="s">
        <v>90</v>
      </c>
      <c r="K3856">
        <v>26.4</v>
      </c>
      <c r="L3856">
        <v>5</v>
      </c>
      <c r="M3856">
        <v>0</v>
      </c>
      <c r="N3856">
        <v>0</v>
      </c>
      <c r="O3856">
        <f t="shared" si="121"/>
        <v>26.4</v>
      </c>
      <c r="P3856" cm="1">
        <f t="array" ref="P3856">_xlfn.IFS(D3856="Same Day",N3856*0.2,D3856="First Class",N3856*0.1,D3856="Standard Class",N3856*0.5,D3856="Second Class",N3856*0)</f>
        <v>0</v>
      </c>
      <c r="Q3856">
        <f t="shared" si="122"/>
        <v>26.4</v>
      </c>
    </row>
    <row r="3857" spans="1:17" x14ac:dyDescent="0.3">
      <c r="A3857">
        <v>3856</v>
      </c>
      <c r="B3857" t="s">
        <v>4333</v>
      </c>
      <c r="C3857" s="1">
        <v>43036</v>
      </c>
      <c r="D3857" t="s">
        <v>37</v>
      </c>
      <c r="E3857" t="s">
        <v>84</v>
      </c>
      <c r="F3857" t="s">
        <v>3599</v>
      </c>
      <c r="G3857" t="s">
        <v>2239</v>
      </c>
      <c r="H3857" t="s">
        <v>14</v>
      </c>
      <c r="I3857" t="s">
        <v>16</v>
      </c>
      <c r="J3857" t="s">
        <v>101</v>
      </c>
      <c r="K3857">
        <v>3.5640000000000001</v>
      </c>
      <c r="L3857">
        <v>3</v>
      </c>
      <c r="M3857">
        <v>0.8</v>
      </c>
      <c r="N3857">
        <v>-6.2370000000000001</v>
      </c>
      <c r="O3857">
        <f t="shared" si="121"/>
        <v>9.8010000000000002</v>
      </c>
      <c r="P3857" cm="1">
        <f t="array" ref="P3857">_xlfn.IFS(D3857="Same Day",N3857*0.2,D3857="First Class",N3857*0.1,D3857="Standard Class",N3857*0.5,D3857="Second Class",N3857*0)</f>
        <v>0</v>
      </c>
      <c r="Q3857">
        <f t="shared" si="122"/>
        <v>9.8010000000000002</v>
      </c>
    </row>
    <row r="3858" spans="1:17" x14ac:dyDescent="0.3">
      <c r="A3858">
        <v>3857</v>
      </c>
      <c r="B3858" t="s">
        <v>4333</v>
      </c>
      <c r="C3858" s="1">
        <v>43036</v>
      </c>
      <c r="D3858" t="s">
        <v>37</v>
      </c>
      <c r="E3858" t="s">
        <v>96</v>
      </c>
      <c r="F3858" t="s">
        <v>3599</v>
      </c>
      <c r="G3858" t="s">
        <v>2725</v>
      </c>
      <c r="H3858" t="s">
        <v>25</v>
      </c>
      <c r="I3858" t="s">
        <v>26</v>
      </c>
      <c r="J3858" t="s">
        <v>164</v>
      </c>
      <c r="K3858">
        <v>823.96</v>
      </c>
      <c r="L3858">
        <v>5</v>
      </c>
      <c r="M3858">
        <v>0.2</v>
      </c>
      <c r="N3858">
        <v>51.497500000000002</v>
      </c>
      <c r="O3858">
        <f t="shared" si="121"/>
        <v>772.46250000000009</v>
      </c>
      <c r="P3858" cm="1">
        <f t="array" ref="P3858">_xlfn.IFS(D3858="Same Day",N3858*0.2,D3858="First Class",N3858*0.1,D3858="Standard Class",N3858*0.5,D3858="Second Class",N3858*0)</f>
        <v>0</v>
      </c>
      <c r="Q3858">
        <f t="shared" si="122"/>
        <v>772.46250000000009</v>
      </c>
    </row>
    <row r="3859" spans="1:17" x14ac:dyDescent="0.3">
      <c r="A3859">
        <v>3858</v>
      </c>
      <c r="B3859" t="s">
        <v>4333</v>
      </c>
      <c r="C3859" s="1">
        <v>43036</v>
      </c>
      <c r="D3859" t="s">
        <v>37</v>
      </c>
      <c r="E3859" t="s">
        <v>96</v>
      </c>
      <c r="F3859" t="s">
        <v>3599</v>
      </c>
      <c r="G3859" t="s">
        <v>2284</v>
      </c>
      <c r="H3859" t="s">
        <v>14</v>
      </c>
      <c r="I3859" t="s">
        <v>20</v>
      </c>
      <c r="J3859" t="s">
        <v>87</v>
      </c>
      <c r="K3859">
        <v>10.272</v>
      </c>
      <c r="L3859">
        <v>3</v>
      </c>
      <c r="M3859">
        <v>0.2</v>
      </c>
      <c r="N3859">
        <v>0.89880000000000004</v>
      </c>
      <c r="O3859">
        <f t="shared" si="121"/>
        <v>9.3732000000000006</v>
      </c>
      <c r="P3859" cm="1">
        <f t="array" ref="P3859">_xlfn.IFS(D3859="Same Day",N3859*0.2,D3859="First Class",N3859*0.1,D3859="Standard Class",N3859*0.5,D3859="Second Class",N3859*0)</f>
        <v>0</v>
      </c>
      <c r="Q3859">
        <f t="shared" si="122"/>
        <v>9.3732000000000006</v>
      </c>
    </row>
    <row r="3860" spans="1:17" x14ac:dyDescent="0.3">
      <c r="A3860">
        <v>3859</v>
      </c>
      <c r="B3860" t="s">
        <v>4334</v>
      </c>
      <c r="C3860" s="1">
        <v>41993</v>
      </c>
      <c r="D3860" t="s">
        <v>36</v>
      </c>
      <c r="E3860" t="s">
        <v>96</v>
      </c>
      <c r="F3860" t="s">
        <v>3468</v>
      </c>
      <c r="G3860" t="s">
        <v>4335</v>
      </c>
      <c r="H3860" t="s">
        <v>25</v>
      </c>
      <c r="I3860" t="s">
        <v>28</v>
      </c>
      <c r="J3860" t="s">
        <v>90</v>
      </c>
      <c r="K3860">
        <v>447.94400000000002</v>
      </c>
      <c r="L3860">
        <v>7</v>
      </c>
      <c r="M3860">
        <v>0.2</v>
      </c>
      <c r="N3860">
        <v>89.588800000000006</v>
      </c>
      <c r="O3860">
        <f t="shared" si="121"/>
        <v>358.35520000000002</v>
      </c>
      <c r="P3860" cm="1">
        <f t="array" ref="P3860">_xlfn.IFS(D3860="Same Day",N3860*0.2,D3860="First Class",N3860*0.1,D3860="Standard Class",N3860*0.5,D3860="Second Class",N3860*0)</f>
        <v>17.917760000000001</v>
      </c>
      <c r="Q3860">
        <f t="shared" si="122"/>
        <v>6779.2776683520005</v>
      </c>
    </row>
    <row r="3861" spans="1:17" x14ac:dyDescent="0.3">
      <c r="A3861">
        <v>3860</v>
      </c>
      <c r="B3861" t="s">
        <v>4336</v>
      </c>
      <c r="C3861" s="1">
        <v>42788</v>
      </c>
      <c r="D3861" t="s">
        <v>38</v>
      </c>
      <c r="E3861" t="s">
        <v>77</v>
      </c>
      <c r="F3861" t="s">
        <v>2184</v>
      </c>
      <c r="G3861" t="s">
        <v>1908</v>
      </c>
      <c r="H3861" t="s">
        <v>8</v>
      </c>
      <c r="I3861" t="s">
        <v>10</v>
      </c>
      <c r="J3861" t="s">
        <v>87</v>
      </c>
      <c r="K3861">
        <v>480.96</v>
      </c>
      <c r="L3861">
        <v>3</v>
      </c>
      <c r="M3861">
        <v>0.5</v>
      </c>
      <c r="N3861">
        <v>-269.33760000000001</v>
      </c>
      <c r="O3861">
        <f t="shared" si="121"/>
        <v>750.29759999999999</v>
      </c>
      <c r="P3861" cm="1">
        <f t="array" ref="P3861">_xlfn.IFS(D3861="Same Day",N3861*0.2,D3861="First Class",N3861*0.1,D3861="Standard Class",N3861*0.5,D3861="Second Class",N3861*0)</f>
        <v>-134.6688</v>
      </c>
      <c r="Q3861">
        <f t="shared" si="122"/>
        <v>-100291.37983488</v>
      </c>
    </row>
    <row r="3862" spans="1:17" x14ac:dyDescent="0.3">
      <c r="A3862">
        <v>3861</v>
      </c>
      <c r="B3862" t="s">
        <v>4336</v>
      </c>
      <c r="C3862" s="1">
        <v>42788</v>
      </c>
      <c r="D3862" t="s">
        <v>38</v>
      </c>
      <c r="E3862" t="s">
        <v>77</v>
      </c>
      <c r="F3862" t="s">
        <v>2184</v>
      </c>
      <c r="G3862" t="s">
        <v>4337</v>
      </c>
      <c r="H3862" t="s">
        <v>25</v>
      </c>
      <c r="I3862" t="s">
        <v>26</v>
      </c>
      <c r="J3862" t="s">
        <v>164</v>
      </c>
      <c r="K3862">
        <v>124.792</v>
      </c>
      <c r="L3862">
        <v>1</v>
      </c>
      <c r="M3862">
        <v>0.2</v>
      </c>
      <c r="N3862">
        <v>10.9193</v>
      </c>
      <c r="O3862">
        <f t="shared" si="121"/>
        <v>113.87270000000001</v>
      </c>
      <c r="P3862" cm="1">
        <f t="array" ref="P3862">_xlfn.IFS(D3862="Same Day",N3862*0.2,D3862="First Class",N3862*0.1,D3862="Standard Class",N3862*0.5,D3862="Second Class",N3862*0)</f>
        <v>5.4596499999999999</v>
      </c>
      <c r="Q3862">
        <f t="shared" si="122"/>
        <v>735.57778655499999</v>
      </c>
    </row>
    <row r="3863" spans="1:17" x14ac:dyDescent="0.3">
      <c r="A3863">
        <v>3862</v>
      </c>
      <c r="B3863" t="s">
        <v>4338</v>
      </c>
      <c r="C3863" s="1">
        <v>41769</v>
      </c>
      <c r="D3863" t="s">
        <v>38</v>
      </c>
      <c r="E3863" t="s">
        <v>68</v>
      </c>
      <c r="F3863" t="s">
        <v>4299</v>
      </c>
      <c r="G3863" t="s">
        <v>4339</v>
      </c>
      <c r="H3863" t="s">
        <v>14</v>
      </c>
      <c r="I3863" t="s">
        <v>16</v>
      </c>
      <c r="J3863" t="s">
        <v>153</v>
      </c>
      <c r="K3863">
        <v>40.176000000000002</v>
      </c>
      <c r="L3863">
        <v>3</v>
      </c>
      <c r="M3863">
        <v>0.2</v>
      </c>
      <c r="N3863">
        <v>14.563800000000001</v>
      </c>
      <c r="O3863">
        <f t="shared" si="121"/>
        <v>25.612200000000001</v>
      </c>
      <c r="P3863" cm="1">
        <f t="array" ref="P3863">_xlfn.IFS(D3863="Same Day",N3863*0.2,D3863="First Class",N3863*0.1,D3863="Standard Class",N3863*0.5,D3863="Second Class",N3863*0)</f>
        <v>7.2819000000000003</v>
      </c>
      <c r="Q3863">
        <f t="shared" si="122"/>
        <v>212.11767918000001</v>
      </c>
    </row>
    <row r="3864" spans="1:17" x14ac:dyDescent="0.3">
      <c r="A3864">
        <v>3863</v>
      </c>
      <c r="B3864" t="s">
        <v>4338</v>
      </c>
      <c r="C3864" s="1">
        <v>41769</v>
      </c>
      <c r="D3864" t="s">
        <v>38</v>
      </c>
      <c r="E3864" t="s">
        <v>68</v>
      </c>
      <c r="F3864" t="s">
        <v>4299</v>
      </c>
      <c r="G3864" t="s">
        <v>318</v>
      </c>
      <c r="H3864" t="s">
        <v>14</v>
      </c>
      <c r="I3864" t="s">
        <v>16</v>
      </c>
      <c r="J3864" t="s">
        <v>101</v>
      </c>
      <c r="K3864">
        <v>10.896000000000001</v>
      </c>
      <c r="L3864">
        <v>3</v>
      </c>
      <c r="M3864">
        <v>0.2</v>
      </c>
      <c r="N3864">
        <v>3.9498000000000002</v>
      </c>
      <c r="O3864">
        <f t="shared" si="121"/>
        <v>6.946200000000001</v>
      </c>
      <c r="P3864" cm="1">
        <f t="array" ref="P3864">_xlfn.IFS(D3864="Same Day",N3864*0.2,D3864="First Class",N3864*0.1,D3864="Standard Class",N3864*0.5,D3864="Second Class",N3864*0)</f>
        <v>1.9749000000000001</v>
      </c>
      <c r="Q3864">
        <f t="shared" si="122"/>
        <v>20.664250380000002</v>
      </c>
    </row>
    <row r="3865" spans="1:17" x14ac:dyDescent="0.3">
      <c r="A3865">
        <v>3864</v>
      </c>
      <c r="B3865" t="s">
        <v>4340</v>
      </c>
      <c r="C3865" s="1">
        <v>43027</v>
      </c>
      <c r="D3865" t="s">
        <v>37</v>
      </c>
      <c r="E3865" t="s">
        <v>96</v>
      </c>
      <c r="F3865" t="s">
        <v>958</v>
      </c>
      <c r="G3865" t="s">
        <v>4341</v>
      </c>
      <c r="H3865" t="s">
        <v>14</v>
      </c>
      <c r="I3865" t="s">
        <v>20</v>
      </c>
      <c r="J3865" t="s">
        <v>87</v>
      </c>
      <c r="K3865">
        <v>10.64</v>
      </c>
      <c r="L3865">
        <v>4</v>
      </c>
      <c r="M3865">
        <v>0</v>
      </c>
      <c r="N3865">
        <v>2.7664</v>
      </c>
      <c r="O3865">
        <f t="shared" si="121"/>
        <v>7.8736000000000006</v>
      </c>
      <c r="P3865" cm="1">
        <f t="array" ref="P3865">_xlfn.IFS(D3865="Same Day",N3865*0.2,D3865="First Class",N3865*0.1,D3865="Standard Class",N3865*0.5,D3865="Second Class",N3865*0)</f>
        <v>0</v>
      </c>
      <c r="Q3865">
        <f t="shared" si="122"/>
        <v>7.8736000000000006</v>
      </c>
    </row>
    <row r="3866" spans="1:17" x14ac:dyDescent="0.3">
      <c r="A3866">
        <v>3865</v>
      </c>
      <c r="B3866" t="s">
        <v>4342</v>
      </c>
      <c r="C3866" s="1">
        <v>42341</v>
      </c>
      <c r="D3866" t="s">
        <v>38</v>
      </c>
      <c r="E3866" t="s">
        <v>77</v>
      </c>
      <c r="F3866" t="s">
        <v>356</v>
      </c>
      <c r="G3866" t="s">
        <v>4343</v>
      </c>
      <c r="H3866" t="s">
        <v>8</v>
      </c>
      <c r="I3866" t="s">
        <v>12</v>
      </c>
      <c r="J3866" t="s">
        <v>87</v>
      </c>
      <c r="K3866">
        <v>151.96</v>
      </c>
      <c r="L3866">
        <v>5</v>
      </c>
      <c r="M3866">
        <v>0.6</v>
      </c>
      <c r="N3866">
        <v>-182.352</v>
      </c>
      <c r="O3866">
        <f t="shared" si="121"/>
        <v>334.31200000000001</v>
      </c>
      <c r="P3866" cm="1">
        <f t="array" ref="P3866">_xlfn.IFS(D3866="Same Day",N3866*0.2,D3866="First Class",N3866*0.1,D3866="Standard Class",N3866*0.5,D3866="Second Class",N3866*0)</f>
        <v>-91.176000000000002</v>
      </c>
      <c r="Q3866">
        <f t="shared" si="122"/>
        <v>-30146.918912000001</v>
      </c>
    </row>
    <row r="3867" spans="1:17" x14ac:dyDescent="0.3">
      <c r="A3867">
        <v>3866</v>
      </c>
      <c r="B3867" t="s">
        <v>4344</v>
      </c>
      <c r="C3867" s="1">
        <v>41849</v>
      </c>
      <c r="D3867" t="s">
        <v>37</v>
      </c>
      <c r="E3867" t="s">
        <v>68</v>
      </c>
      <c r="F3867" t="s">
        <v>2704</v>
      </c>
      <c r="G3867" t="s">
        <v>2825</v>
      </c>
      <c r="H3867" t="s">
        <v>25</v>
      </c>
      <c r="I3867" t="s">
        <v>28</v>
      </c>
      <c r="J3867" t="s">
        <v>90</v>
      </c>
      <c r="K3867">
        <v>238</v>
      </c>
      <c r="L3867">
        <v>2</v>
      </c>
      <c r="M3867">
        <v>0</v>
      </c>
      <c r="N3867">
        <v>38.08</v>
      </c>
      <c r="O3867">
        <f t="shared" si="121"/>
        <v>199.92000000000002</v>
      </c>
      <c r="P3867" cm="1">
        <f t="array" ref="P3867">_xlfn.IFS(D3867="Same Day",N3867*0.2,D3867="First Class",N3867*0.1,D3867="Standard Class",N3867*0.5,D3867="Second Class",N3867*0)</f>
        <v>0</v>
      </c>
      <c r="Q3867">
        <f t="shared" si="122"/>
        <v>199.92000000000002</v>
      </c>
    </row>
    <row r="3868" spans="1:17" x14ac:dyDescent="0.3">
      <c r="A3868">
        <v>3867</v>
      </c>
      <c r="B3868" t="s">
        <v>4345</v>
      </c>
      <c r="C3868" s="1">
        <v>42850</v>
      </c>
      <c r="D3868" t="s">
        <v>37</v>
      </c>
      <c r="E3868" t="s">
        <v>84</v>
      </c>
      <c r="F3868" t="s">
        <v>1204</v>
      </c>
      <c r="G3868" t="s">
        <v>2589</v>
      </c>
      <c r="H3868" t="s">
        <v>25</v>
      </c>
      <c r="I3868" t="s">
        <v>28</v>
      </c>
      <c r="J3868" t="s">
        <v>90</v>
      </c>
      <c r="K3868">
        <v>155.34</v>
      </c>
      <c r="L3868">
        <v>6</v>
      </c>
      <c r="M3868">
        <v>0</v>
      </c>
      <c r="N3868">
        <v>55.922400000000003</v>
      </c>
      <c r="O3868">
        <f t="shared" si="121"/>
        <v>99.417599999999993</v>
      </c>
      <c r="P3868" cm="1">
        <f t="array" ref="P3868">_xlfn.IFS(D3868="Same Day",N3868*0.2,D3868="First Class",N3868*0.1,D3868="Standard Class",N3868*0.5,D3868="Second Class",N3868*0)</f>
        <v>0</v>
      </c>
      <c r="Q3868">
        <f t="shared" si="122"/>
        <v>99.417599999999993</v>
      </c>
    </row>
    <row r="3869" spans="1:17" x14ac:dyDescent="0.3">
      <c r="A3869">
        <v>3868</v>
      </c>
      <c r="B3869" t="s">
        <v>4346</v>
      </c>
      <c r="C3869" s="1">
        <v>42304</v>
      </c>
      <c r="D3869" t="s">
        <v>37</v>
      </c>
      <c r="E3869" t="s">
        <v>68</v>
      </c>
      <c r="F3869" t="s">
        <v>1327</v>
      </c>
      <c r="G3869" t="s">
        <v>1499</v>
      </c>
      <c r="H3869" t="s">
        <v>25</v>
      </c>
      <c r="I3869" t="s">
        <v>28</v>
      </c>
      <c r="J3869" t="s">
        <v>90</v>
      </c>
      <c r="K3869">
        <v>148.32</v>
      </c>
      <c r="L3869">
        <v>9</v>
      </c>
      <c r="M3869">
        <v>0</v>
      </c>
      <c r="N3869">
        <v>63.7776</v>
      </c>
      <c r="O3869">
        <f t="shared" si="121"/>
        <v>84.542399999999986</v>
      </c>
      <c r="P3869" cm="1">
        <f t="array" ref="P3869">_xlfn.IFS(D3869="Same Day",N3869*0.2,D3869="First Class",N3869*0.1,D3869="Standard Class",N3869*0.5,D3869="Second Class",N3869*0)</f>
        <v>0</v>
      </c>
      <c r="Q3869">
        <f t="shared" si="122"/>
        <v>84.542399999999986</v>
      </c>
    </row>
    <row r="3870" spans="1:17" x14ac:dyDescent="0.3">
      <c r="A3870">
        <v>3869</v>
      </c>
      <c r="B3870" t="s">
        <v>4346</v>
      </c>
      <c r="C3870" s="1">
        <v>42304</v>
      </c>
      <c r="D3870" t="s">
        <v>37</v>
      </c>
      <c r="E3870" t="s">
        <v>96</v>
      </c>
      <c r="F3870" t="s">
        <v>1327</v>
      </c>
      <c r="G3870" t="s">
        <v>3855</v>
      </c>
      <c r="H3870" t="s">
        <v>8</v>
      </c>
      <c r="I3870" t="s">
        <v>9</v>
      </c>
      <c r="J3870" t="s">
        <v>73</v>
      </c>
      <c r="K3870">
        <v>240.78399999999999</v>
      </c>
      <c r="L3870">
        <v>1</v>
      </c>
      <c r="M3870">
        <v>0.2</v>
      </c>
      <c r="N3870">
        <v>27.088200000000001</v>
      </c>
      <c r="O3870">
        <f t="shared" si="121"/>
        <v>213.69579999999999</v>
      </c>
      <c r="P3870" cm="1">
        <f t="array" ref="P3870">_xlfn.IFS(D3870="Same Day",N3870*0.2,D3870="First Class",N3870*0.1,D3870="Standard Class",N3870*0.5,D3870="Second Class",N3870*0)</f>
        <v>0</v>
      </c>
      <c r="Q3870">
        <f t="shared" si="122"/>
        <v>213.69579999999999</v>
      </c>
    </row>
    <row r="3871" spans="1:17" x14ac:dyDescent="0.3">
      <c r="A3871">
        <v>3870</v>
      </c>
      <c r="B3871" t="s">
        <v>4346</v>
      </c>
      <c r="C3871" s="1">
        <v>42304</v>
      </c>
      <c r="D3871" t="s">
        <v>37</v>
      </c>
      <c r="E3871" t="s">
        <v>68</v>
      </c>
      <c r="F3871" t="s">
        <v>1327</v>
      </c>
      <c r="G3871" t="s">
        <v>1959</v>
      </c>
      <c r="H3871" t="s">
        <v>8</v>
      </c>
      <c r="I3871" t="s">
        <v>9</v>
      </c>
      <c r="J3871" t="s">
        <v>73</v>
      </c>
      <c r="K3871">
        <v>191.96799999999999</v>
      </c>
      <c r="L3871">
        <v>7</v>
      </c>
      <c r="M3871">
        <v>0.2</v>
      </c>
      <c r="N3871">
        <v>16.7972</v>
      </c>
      <c r="O3871">
        <f t="shared" si="121"/>
        <v>175.17079999999999</v>
      </c>
      <c r="P3871" cm="1">
        <f t="array" ref="P3871">_xlfn.IFS(D3871="Same Day",N3871*0.2,D3871="First Class",N3871*0.1,D3871="Standard Class",N3871*0.5,D3871="Second Class",N3871*0)</f>
        <v>0</v>
      </c>
      <c r="Q3871">
        <f t="shared" si="122"/>
        <v>175.17079999999999</v>
      </c>
    </row>
    <row r="3872" spans="1:17" x14ac:dyDescent="0.3">
      <c r="A3872">
        <v>3871</v>
      </c>
      <c r="B3872" t="s">
        <v>4346</v>
      </c>
      <c r="C3872" s="1">
        <v>42304</v>
      </c>
      <c r="D3872" t="s">
        <v>37</v>
      </c>
      <c r="E3872" t="s">
        <v>108</v>
      </c>
      <c r="F3872" t="s">
        <v>1327</v>
      </c>
      <c r="G3872" t="s">
        <v>1348</v>
      </c>
      <c r="H3872" t="s">
        <v>14</v>
      </c>
      <c r="I3872" t="s">
        <v>18</v>
      </c>
      <c r="J3872" t="s">
        <v>90</v>
      </c>
      <c r="K3872">
        <v>11.56</v>
      </c>
      <c r="L3872">
        <v>2</v>
      </c>
      <c r="M3872">
        <v>0</v>
      </c>
      <c r="N3872">
        <v>5.6643999999999997</v>
      </c>
      <c r="O3872">
        <f t="shared" si="121"/>
        <v>5.8956000000000008</v>
      </c>
      <c r="P3872" cm="1">
        <f t="array" ref="P3872">_xlfn.IFS(D3872="Same Day",N3872*0.2,D3872="First Class",N3872*0.1,D3872="Standard Class",N3872*0.5,D3872="Second Class",N3872*0)</f>
        <v>0</v>
      </c>
      <c r="Q3872">
        <f t="shared" si="122"/>
        <v>5.8956000000000008</v>
      </c>
    </row>
    <row r="3873" spans="1:17" x14ac:dyDescent="0.3">
      <c r="A3873">
        <v>3872</v>
      </c>
      <c r="B3873" t="s">
        <v>4346</v>
      </c>
      <c r="C3873" s="1">
        <v>42304</v>
      </c>
      <c r="D3873" t="s">
        <v>37</v>
      </c>
      <c r="E3873" t="s">
        <v>84</v>
      </c>
      <c r="F3873" t="s">
        <v>1327</v>
      </c>
      <c r="G3873" t="s">
        <v>322</v>
      </c>
      <c r="H3873" t="s">
        <v>14</v>
      </c>
      <c r="I3873" t="s">
        <v>21</v>
      </c>
      <c r="J3873" t="s">
        <v>80</v>
      </c>
      <c r="K3873">
        <v>11.8</v>
      </c>
      <c r="L3873">
        <v>4</v>
      </c>
      <c r="M3873">
        <v>0</v>
      </c>
      <c r="N3873">
        <v>5.6639999999999997</v>
      </c>
      <c r="O3873">
        <f t="shared" si="121"/>
        <v>6.136000000000001</v>
      </c>
      <c r="P3873" cm="1">
        <f t="array" ref="P3873">_xlfn.IFS(D3873="Same Day",N3873*0.2,D3873="First Class",N3873*0.1,D3873="Standard Class",N3873*0.5,D3873="Second Class",N3873*0)</f>
        <v>0</v>
      </c>
      <c r="Q3873">
        <f t="shared" si="122"/>
        <v>6.136000000000001</v>
      </c>
    </row>
    <row r="3874" spans="1:17" x14ac:dyDescent="0.3">
      <c r="A3874">
        <v>3873</v>
      </c>
      <c r="B3874" t="s">
        <v>4346</v>
      </c>
      <c r="C3874" s="1">
        <v>42304</v>
      </c>
      <c r="D3874" t="s">
        <v>37</v>
      </c>
      <c r="E3874" t="s">
        <v>96</v>
      </c>
      <c r="F3874" t="s">
        <v>1327</v>
      </c>
      <c r="G3874" t="s">
        <v>2640</v>
      </c>
      <c r="H3874" t="s">
        <v>8</v>
      </c>
      <c r="I3874" t="s">
        <v>9</v>
      </c>
      <c r="J3874" t="s">
        <v>73</v>
      </c>
      <c r="K3874">
        <v>842.35199999999998</v>
      </c>
      <c r="L3874">
        <v>3</v>
      </c>
      <c r="M3874">
        <v>0.2</v>
      </c>
      <c r="N3874">
        <v>42.117600000000003</v>
      </c>
      <c r="O3874">
        <f t="shared" si="121"/>
        <v>800.23439999999994</v>
      </c>
      <c r="P3874" cm="1">
        <f t="array" ref="P3874">_xlfn.IFS(D3874="Same Day",N3874*0.2,D3874="First Class",N3874*0.1,D3874="Standard Class",N3874*0.5,D3874="Second Class",N3874*0)</f>
        <v>0</v>
      </c>
      <c r="Q3874">
        <f t="shared" si="122"/>
        <v>800.23439999999994</v>
      </c>
    </row>
    <row r="3875" spans="1:17" x14ac:dyDescent="0.3">
      <c r="A3875">
        <v>3874</v>
      </c>
      <c r="B3875" t="s">
        <v>4347</v>
      </c>
      <c r="C3875" s="1">
        <v>42620</v>
      </c>
      <c r="D3875" t="s">
        <v>37</v>
      </c>
      <c r="E3875" t="s">
        <v>68</v>
      </c>
      <c r="F3875" t="s">
        <v>3599</v>
      </c>
      <c r="G3875" t="s">
        <v>1572</v>
      </c>
      <c r="H3875" t="s">
        <v>14</v>
      </c>
      <c r="I3875" t="s">
        <v>21</v>
      </c>
      <c r="J3875" t="s">
        <v>153</v>
      </c>
      <c r="K3875">
        <v>23.472000000000001</v>
      </c>
      <c r="L3875">
        <v>3</v>
      </c>
      <c r="M3875">
        <v>0.2</v>
      </c>
      <c r="N3875">
        <v>7.6284000000000001</v>
      </c>
      <c r="O3875">
        <f t="shared" si="121"/>
        <v>15.843600000000002</v>
      </c>
      <c r="P3875" cm="1">
        <f t="array" ref="P3875">_xlfn.IFS(D3875="Same Day",N3875*0.2,D3875="First Class",N3875*0.1,D3875="Standard Class",N3875*0.5,D3875="Second Class",N3875*0)</f>
        <v>0</v>
      </c>
      <c r="Q3875">
        <f t="shared" si="122"/>
        <v>15.843600000000002</v>
      </c>
    </row>
    <row r="3876" spans="1:17" x14ac:dyDescent="0.3">
      <c r="A3876">
        <v>3875</v>
      </c>
      <c r="B3876" t="s">
        <v>4347</v>
      </c>
      <c r="C3876" s="1">
        <v>42620</v>
      </c>
      <c r="D3876" t="s">
        <v>37</v>
      </c>
      <c r="E3876" t="s">
        <v>77</v>
      </c>
      <c r="F3876" t="s">
        <v>3599</v>
      </c>
      <c r="G3876" t="s">
        <v>1793</v>
      </c>
      <c r="H3876" t="s">
        <v>14</v>
      </c>
      <c r="I3876" t="s">
        <v>16</v>
      </c>
      <c r="J3876" t="s">
        <v>87</v>
      </c>
      <c r="K3876">
        <v>86.058000000000007</v>
      </c>
      <c r="L3876">
        <v>7</v>
      </c>
      <c r="M3876">
        <v>0.7</v>
      </c>
      <c r="N3876">
        <v>-63.109200000000001</v>
      </c>
      <c r="O3876">
        <f t="shared" si="121"/>
        <v>149.16720000000001</v>
      </c>
      <c r="P3876" cm="1">
        <f t="array" ref="P3876">_xlfn.IFS(D3876="Same Day",N3876*0.2,D3876="First Class",N3876*0.1,D3876="Standard Class",N3876*0.5,D3876="Second Class",N3876*0)</f>
        <v>0</v>
      </c>
      <c r="Q3876">
        <f t="shared" si="122"/>
        <v>149.16720000000001</v>
      </c>
    </row>
    <row r="3877" spans="1:17" x14ac:dyDescent="0.3">
      <c r="A3877">
        <v>3876</v>
      </c>
      <c r="B3877" t="s">
        <v>4347</v>
      </c>
      <c r="C3877" s="1">
        <v>42620</v>
      </c>
      <c r="D3877" t="s">
        <v>37</v>
      </c>
      <c r="E3877" t="s">
        <v>77</v>
      </c>
      <c r="F3877" t="s">
        <v>3599</v>
      </c>
      <c r="G3877" t="s">
        <v>1566</v>
      </c>
      <c r="H3877" t="s">
        <v>25</v>
      </c>
      <c r="I3877" t="s">
        <v>26</v>
      </c>
      <c r="J3877" t="s">
        <v>164</v>
      </c>
      <c r="K3877">
        <v>108.78400000000001</v>
      </c>
      <c r="L3877">
        <v>2</v>
      </c>
      <c r="M3877">
        <v>0.2</v>
      </c>
      <c r="N3877">
        <v>6.7990000000000004</v>
      </c>
      <c r="O3877">
        <f t="shared" si="121"/>
        <v>101.985</v>
      </c>
      <c r="P3877" cm="1">
        <f t="array" ref="P3877">_xlfn.IFS(D3877="Same Day",N3877*0.2,D3877="First Class",N3877*0.1,D3877="Standard Class",N3877*0.5,D3877="Second Class",N3877*0)</f>
        <v>0</v>
      </c>
      <c r="Q3877">
        <f t="shared" si="122"/>
        <v>101.985</v>
      </c>
    </row>
    <row r="3878" spans="1:17" x14ac:dyDescent="0.3">
      <c r="A3878">
        <v>3877</v>
      </c>
      <c r="B3878" t="s">
        <v>4347</v>
      </c>
      <c r="C3878" s="1">
        <v>42620</v>
      </c>
      <c r="D3878" t="s">
        <v>37</v>
      </c>
      <c r="E3878" t="s">
        <v>96</v>
      </c>
      <c r="F3878" t="s">
        <v>3599</v>
      </c>
      <c r="G3878" t="s">
        <v>3675</v>
      </c>
      <c r="H3878" t="s">
        <v>14</v>
      </c>
      <c r="I3878" t="s">
        <v>18</v>
      </c>
      <c r="J3878" t="s">
        <v>160</v>
      </c>
      <c r="K3878">
        <v>10.272</v>
      </c>
      <c r="L3878">
        <v>3</v>
      </c>
      <c r="M3878">
        <v>0.2</v>
      </c>
      <c r="N3878">
        <v>3.21</v>
      </c>
      <c r="O3878">
        <f t="shared" si="121"/>
        <v>7.0620000000000003</v>
      </c>
      <c r="P3878" cm="1">
        <f t="array" ref="P3878">_xlfn.IFS(D3878="Same Day",N3878*0.2,D3878="First Class",N3878*0.1,D3878="Standard Class",N3878*0.5,D3878="Second Class",N3878*0)</f>
        <v>0</v>
      </c>
      <c r="Q3878">
        <f t="shared" si="122"/>
        <v>7.0620000000000003</v>
      </c>
    </row>
    <row r="3879" spans="1:17" x14ac:dyDescent="0.3">
      <c r="A3879">
        <v>3878</v>
      </c>
      <c r="B3879" t="s">
        <v>4348</v>
      </c>
      <c r="C3879" s="1">
        <v>42676</v>
      </c>
      <c r="D3879" t="s">
        <v>38</v>
      </c>
      <c r="E3879" t="s">
        <v>96</v>
      </c>
      <c r="F3879" t="s">
        <v>1034</v>
      </c>
      <c r="G3879" t="s">
        <v>2230</v>
      </c>
      <c r="H3879" t="s">
        <v>14</v>
      </c>
      <c r="I3879" t="s">
        <v>16</v>
      </c>
      <c r="J3879" t="s">
        <v>87</v>
      </c>
      <c r="K3879">
        <v>38.19</v>
      </c>
      <c r="L3879">
        <v>5</v>
      </c>
      <c r="M3879">
        <v>0.7</v>
      </c>
      <c r="N3879">
        <v>-26.733000000000001</v>
      </c>
      <c r="O3879">
        <f t="shared" si="121"/>
        <v>64.923000000000002</v>
      </c>
      <c r="P3879" cm="1">
        <f t="array" ref="P3879">_xlfn.IFS(D3879="Same Day",N3879*0.2,D3879="First Class",N3879*0.1,D3879="Standard Class",N3879*0.5,D3879="Second Class",N3879*0)</f>
        <v>-13.3665</v>
      </c>
      <c r="Q3879">
        <f t="shared" si="122"/>
        <v>-802.87027950000004</v>
      </c>
    </row>
    <row r="3880" spans="1:17" x14ac:dyDescent="0.3">
      <c r="A3880">
        <v>3879</v>
      </c>
      <c r="B3880" t="s">
        <v>4349</v>
      </c>
      <c r="C3880" s="1">
        <v>41736</v>
      </c>
      <c r="D3880" t="s">
        <v>35</v>
      </c>
      <c r="E3880" t="s">
        <v>68</v>
      </c>
      <c r="F3880" t="s">
        <v>936</v>
      </c>
      <c r="G3880" t="s">
        <v>442</v>
      </c>
      <c r="H3880" t="s">
        <v>14</v>
      </c>
      <c r="I3880" t="s">
        <v>15</v>
      </c>
      <c r="J3880" t="s">
        <v>90</v>
      </c>
      <c r="K3880">
        <v>49.631999999999998</v>
      </c>
      <c r="L3880">
        <v>4</v>
      </c>
      <c r="M3880">
        <v>0.2</v>
      </c>
      <c r="N3880">
        <v>3.7223999999999999</v>
      </c>
      <c r="O3880">
        <f t="shared" si="121"/>
        <v>45.909599999999998</v>
      </c>
      <c r="P3880" cm="1">
        <f t="array" ref="P3880">_xlfn.IFS(D3880="Same Day",N3880*0.2,D3880="First Class",N3880*0.1,D3880="Standard Class",N3880*0.5,D3880="Second Class",N3880*0)</f>
        <v>0.37224000000000002</v>
      </c>
      <c r="Q3880">
        <f t="shared" si="122"/>
        <v>62.998989504000001</v>
      </c>
    </row>
    <row r="3881" spans="1:17" x14ac:dyDescent="0.3">
      <c r="A3881">
        <v>3880</v>
      </c>
      <c r="B3881" t="s">
        <v>4349</v>
      </c>
      <c r="C3881" s="1">
        <v>41736</v>
      </c>
      <c r="D3881" t="s">
        <v>35</v>
      </c>
      <c r="E3881" t="s">
        <v>108</v>
      </c>
      <c r="F3881" t="s">
        <v>936</v>
      </c>
      <c r="G3881" t="s">
        <v>4212</v>
      </c>
      <c r="H3881" t="s">
        <v>14</v>
      </c>
      <c r="I3881" t="s">
        <v>15</v>
      </c>
      <c r="J3881" t="s">
        <v>90</v>
      </c>
      <c r="K3881">
        <v>52.095999999999997</v>
      </c>
      <c r="L3881">
        <v>4</v>
      </c>
      <c r="M3881">
        <v>0.2</v>
      </c>
      <c r="N3881">
        <v>3.9072</v>
      </c>
      <c r="O3881">
        <f t="shared" si="121"/>
        <v>48.188799999999993</v>
      </c>
      <c r="P3881" cm="1">
        <f t="array" ref="P3881">_xlfn.IFS(D3881="Same Day",N3881*0.2,D3881="First Class",N3881*0.1,D3881="Standard Class",N3881*0.5,D3881="Second Class",N3881*0)</f>
        <v>0.39072000000000001</v>
      </c>
      <c r="Q3881">
        <f t="shared" si="122"/>
        <v>67.017127935999994</v>
      </c>
    </row>
    <row r="3882" spans="1:17" x14ac:dyDescent="0.3">
      <c r="A3882">
        <v>3881</v>
      </c>
      <c r="B3882" t="s">
        <v>4350</v>
      </c>
      <c r="C3882" s="1">
        <v>42175</v>
      </c>
      <c r="D3882" t="s">
        <v>38</v>
      </c>
      <c r="E3882" t="s">
        <v>84</v>
      </c>
      <c r="F3882" t="s">
        <v>4351</v>
      </c>
      <c r="G3882" t="s">
        <v>3309</v>
      </c>
      <c r="H3882" t="s">
        <v>14</v>
      </c>
      <c r="I3882" t="s">
        <v>18</v>
      </c>
      <c r="J3882" t="s">
        <v>113</v>
      </c>
      <c r="K3882">
        <v>9.5679999999999996</v>
      </c>
      <c r="L3882">
        <v>2</v>
      </c>
      <c r="M3882">
        <v>0.2</v>
      </c>
      <c r="N3882">
        <v>2.99</v>
      </c>
      <c r="O3882">
        <f t="shared" si="121"/>
        <v>6.5779999999999994</v>
      </c>
      <c r="P3882" cm="1">
        <f t="array" ref="P3882">_xlfn.IFS(D3882="Same Day",N3882*0.2,D3882="First Class",N3882*0.1,D3882="Standard Class",N3882*0.5,D3882="Second Class",N3882*0)</f>
        <v>1.4950000000000001</v>
      </c>
      <c r="Q3882">
        <f t="shared" si="122"/>
        <v>16.412109999999998</v>
      </c>
    </row>
    <row r="3883" spans="1:17" x14ac:dyDescent="0.3">
      <c r="A3883">
        <v>3882</v>
      </c>
      <c r="B3883" t="s">
        <v>4350</v>
      </c>
      <c r="C3883" s="1">
        <v>42175</v>
      </c>
      <c r="D3883" t="s">
        <v>38</v>
      </c>
      <c r="E3883" t="s">
        <v>68</v>
      </c>
      <c r="F3883" t="s">
        <v>4351</v>
      </c>
      <c r="G3883" t="s">
        <v>564</v>
      </c>
      <c r="H3883" t="s">
        <v>14</v>
      </c>
      <c r="I3883" t="s">
        <v>15</v>
      </c>
      <c r="J3883" t="s">
        <v>90</v>
      </c>
      <c r="K3883">
        <v>82.367999999999995</v>
      </c>
      <c r="L3883">
        <v>2</v>
      </c>
      <c r="M3883">
        <v>0.2</v>
      </c>
      <c r="N3883">
        <v>-19.5624</v>
      </c>
      <c r="O3883">
        <f t="shared" si="121"/>
        <v>101.93039999999999</v>
      </c>
      <c r="P3883" cm="1">
        <f t="array" ref="P3883">_xlfn.IFS(D3883="Same Day",N3883*0.2,D3883="First Class",N3883*0.1,D3883="Standard Class",N3883*0.5,D3883="Second Class",N3883*0)</f>
        <v>-9.7812000000000001</v>
      </c>
      <c r="Q3883">
        <f t="shared" si="122"/>
        <v>-895.07122847999995</v>
      </c>
    </row>
    <row r="3884" spans="1:17" x14ac:dyDescent="0.3">
      <c r="A3884">
        <v>3883</v>
      </c>
      <c r="B3884" t="s">
        <v>4350</v>
      </c>
      <c r="C3884" s="1">
        <v>42175</v>
      </c>
      <c r="D3884" t="s">
        <v>38</v>
      </c>
      <c r="E3884" t="s">
        <v>68</v>
      </c>
      <c r="F3884" t="s">
        <v>4351</v>
      </c>
      <c r="G3884" t="s">
        <v>4343</v>
      </c>
      <c r="H3884" t="s">
        <v>8</v>
      </c>
      <c r="I3884" t="s">
        <v>12</v>
      </c>
      <c r="J3884" t="s">
        <v>87</v>
      </c>
      <c r="K3884">
        <v>364.70400000000001</v>
      </c>
      <c r="L3884">
        <v>6</v>
      </c>
      <c r="M3884">
        <v>0.2</v>
      </c>
      <c r="N3884">
        <v>-36.470399999999998</v>
      </c>
      <c r="O3884">
        <f t="shared" si="121"/>
        <v>401.17439999999999</v>
      </c>
      <c r="P3884" cm="1">
        <f t="array" ref="P3884">_xlfn.IFS(D3884="Same Day",N3884*0.2,D3884="First Class",N3884*0.1,D3884="Standard Class",N3884*0.5,D3884="Second Class",N3884*0)</f>
        <v>-18.235199999999999</v>
      </c>
      <c r="Q3884">
        <f t="shared" si="122"/>
        <v>-6914.3210188799994</v>
      </c>
    </row>
    <row r="3885" spans="1:17" x14ac:dyDescent="0.3">
      <c r="A3885">
        <v>3884</v>
      </c>
      <c r="B3885" t="s">
        <v>4350</v>
      </c>
      <c r="C3885" s="1">
        <v>42175</v>
      </c>
      <c r="D3885" t="s">
        <v>38</v>
      </c>
      <c r="E3885" t="s">
        <v>108</v>
      </c>
      <c r="F3885" t="s">
        <v>4351</v>
      </c>
      <c r="G3885" t="s">
        <v>4352</v>
      </c>
      <c r="H3885" t="s">
        <v>8</v>
      </c>
      <c r="I3885" t="s">
        <v>12</v>
      </c>
      <c r="J3885" t="s">
        <v>87</v>
      </c>
      <c r="K3885">
        <v>40.256</v>
      </c>
      <c r="L3885">
        <v>4</v>
      </c>
      <c r="M3885">
        <v>0.2</v>
      </c>
      <c r="N3885">
        <v>11.070399999999999</v>
      </c>
      <c r="O3885">
        <f t="shared" si="121"/>
        <v>29.185600000000001</v>
      </c>
      <c r="P3885" cm="1">
        <f t="array" ref="P3885">_xlfn.IFS(D3885="Same Day",N3885*0.2,D3885="First Class",N3885*0.1,D3885="Standard Class",N3885*0.5,D3885="Second Class",N3885*0)</f>
        <v>5.5351999999999997</v>
      </c>
      <c r="Q3885">
        <f t="shared" si="122"/>
        <v>190.73373311999998</v>
      </c>
    </row>
    <row r="3886" spans="1:17" x14ac:dyDescent="0.3">
      <c r="A3886">
        <v>3885</v>
      </c>
      <c r="B3886" t="s">
        <v>4353</v>
      </c>
      <c r="C3886" s="1">
        <v>41832</v>
      </c>
      <c r="D3886" t="s">
        <v>38</v>
      </c>
      <c r="E3886" t="s">
        <v>84</v>
      </c>
      <c r="F3886" t="s">
        <v>3926</v>
      </c>
      <c r="G3886" t="s">
        <v>97</v>
      </c>
      <c r="H3886" t="s">
        <v>14</v>
      </c>
      <c r="I3886" t="s">
        <v>20</v>
      </c>
      <c r="J3886" t="s">
        <v>87</v>
      </c>
      <c r="K3886">
        <v>4.3680000000000003</v>
      </c>
      <c r="L3886">
        <v>3</v>
      </c>
      <c r="M3886">
        <v>0.2</v>
      </c>
      <c r="N3886">
        <v>0.38219999999999998</v>
      </c>
      <c r="O3886">
        <f t="shared" si="121"/>
        <v>3.9858000000000002</v>
      </c>
      <c r="P3886" cm="1">
        <f t="array" ref="P3886">_xlfn.IFS(D3886="Same Day",N3886*0.2,D3886="First Class",N3886*0.1,D3886="Standard Class",N3886*0.5,D3886="Second Class",N3886*0)</f>
        <v>0.19109999999999999</v>
      </c>
      <c r="Q3886">
        <f t="shared" si="122"/>
        <v>4.7474863800000007</v>
      </c>
    </row>
    <row r="3887" spans="1:17" x14ac:dyDescent="0.3">
      <c r="A3887">
        <v>3886</v>
      </c>
      <c r="B3887" t="s">
        <v>4354</v>
      </c>
      <c r="C3887" s="1">
        <v>42768</v>
      </c>
      <c r="D3887" t="s">
        <v>38</v>
      </c>
      <c r="E3887" t="s">
        <v>96</v>
      </c>
      <c r="F3887" t="s">
        <v>1154</v>
      </c>
      <c r="G3887" t="s">
        <v>651</v>
      </c>
      <c r="H3887" t="s">
        <v>14</v>
      </c>
      <c r="I3887" t="s">
        <v>16</v>
      </c>
      <c r="J3887" t="s">
        <v>87</v>
      </c>
      <c r="K3887">
        <v>12.128</v>
      </c>
      <c r="L3887">
        <v>4</v>
      </c>
      <c r="M3887">
        <v>0.8</v>
      </c>
      <c r="N3887">
        <v>-20.617599999999999</v>
      </c>
      <c r="O3887">
        <f t="shared" si="121"/>
        <v>32.745599999999996</v>
      </c>
      <c r="P3887" cm="1">
        <f t="array" ref="P3887">_xlfn.IFS(D3887="Same Day",N3887*0.2,D3887="First Class",N3887*0.1,D3887="Standard Class",N3887*0.5,D3887="Second Class",N3887*0)</f>
        <v>-10.3088</v>
      </c>
      <c r="Q3887">
        <f t="shared" si="122"/>
        <v>-304.82224127999996</v>
      </c>
    </row>
    <row r="3888" spans="1:17" x14ac:dyDescent="0.3">
      <c r="A3888">
        <v>3887</v>
      </c>
      <c r="B3888" t="s">
        <v>4355</v>
      </c>
      <c r="C3888" s="1">
        <v>42437</v>
      </c>
      <c r="D3888" t="s">
        <v>37</v>
      </c>
      <c r="E3888" t="s">
        <v>77</v>
      </c>
      <c r="F3888" t="s">
        <v>567</v>
      </c>
      <c r="G3888" t="s">
        <v>3953</v>
      </c>
      <c r="H3888" t="s">
        <v>25</v>
      </c>
      <c r="I3888" t="s">
        <v>26</v>
      </c>
      <c r="J3888" t="s">
        <v>164</v>
      </c>
      <c r="K3888">
        <v>134.85</v>
      </c>
      <c r="L3888">
        <v>3</v>
      </c>
      <c r="M3888">
        <v>0</v>
      </c>
      <c r="N3888">
        <v>37.758000000000003</v>
      </c>
      <c r="O3888">
        <f t="shared" si="121"/>
        <v>97.091999999999985</v>
      </c>
      <c r="P3888" cm="1">
        <f t="array" ref="P3888">_xlfn.IFS(D3888="Same Day",N3888*0.2,D3888="First Class",N3888*0.1,D3888="Standard Class",N3888*0.5,D3888="Second Class",N3888*0)</f>
        <v>0</v>
      </c>
      <c r="Q3888">
        <f t="shared" si="122"/>
        <v>97.091999999999985</v>
      </c>
    </row>
    <row r="3889" spans="1:17" x14ac:dyDescent="0.3">
      <c r="A3889">
        <v>3888</v>
      </c>
      <c r="B3889" t="s">
        <v>4356</v>
      </c>
      <c r="C3889" s="1">
        <v>41796</v>
      </c>
      <c r="D3889" t="s">
        <v>38</v>
      </c>
      <c r="E3889" t="s">
        <v>108</v>
      </c>
      <c r="F3889" t="s">
        <v>3471</v>
      </c>
      <c r="G3889" t="s">
        <v>2974</v>
      </c>
      <c r="H3889" t="s">
        <v>14</v>
      </c>
      <c r="I3889" t="s">
        <v>20</v>
      </c>
      <c r="J3889" t="s">
        <v>87</v>
      </c>
      <c r="K3889">
        <v>8.56</v>
      </c>
      <c r="L3889">
        <v>2</v>
      </c>
      <c r="M3889">
        <v>0</v>
      </c>
      <c r="N3889">
        <v>2.6536</v>
      </c>
      <c r="O3889">
        <f t="shared" si="121"/>
        <v>5.9064000000000005</v>
      </c>
      <c r="P3889" cm="1">
        <f t="array" ref="P3889">_xlfn.IFS(D3889="Same Day",N3889*0.2,D3889="First Class",N3889*0.1,D3889="Standard Class",N3889*0.5,D3889="Second Class",N3889*0)</f>
        <v>1.3268</v>
      </c>
      <c r="Q3889">
        <f t="shared" si="122"/>
        <v>13.743011520000001</v>
      </c>
    </row>
    <row r="3890" spans="1:17" x14ac:dyDescent="0.3">
      <c r="A3890">
        <v>3889</v>
      </c>
      <c r="B3890" t="s">
        <v>4356</v>
      </c>
      <c r="C3890" s="1">
        <v>41796</v>
      </c>
      <c r="D3890" t="s">
        <v>38</v>
      </c>
      <c r="E3890" t="s">
        <v>84</v>
      </c>
      <c r="F3890" t="s">
        <v>3471</v>
      </c>
      <c r="G3890" t="s">
        <v>1136</v>
      </c>
      <c r="H3890" t="s">
        <v>25</v>
      </c>
      <c r="I3890" t="s">
        <v>26</v>
      </c>
      <c r="J3890" t="s">
        <v>99</v>
      </c>
      <c r="K3890">
        <v>239.97</v>
      </c>
      <c r="L3890">
        <v>3</v>
      </c>
      <c r="M3890">
        <v>0</v>
      </c>
      <c r="N3890">
        <v>67.191599999999994</v>
      </c>
      <c r="O3890">
        <f t="shared" si="121"/>
        <v>172.7784</v>
      </c>
      <c r="P3890" cm="1">
        <f t="array" ref="P3890">_xlfn.IFS(D3890="Same Day",N3890*0.2,D3890="First Class",N3890*0.1,D3890="Standard Class",N3890*0.5,D3890="Second Class",N3890*0)</f>
        <v>33.595799999999997</v>
      </c>
      <c r="Q3890">
        <f t="shared" si="122"/>
        <v>5977.4069707199997</v>
      </c>
    </row>
    <row r="3891" spans="1:17" x14ac:dyDescent="0.3">
      <c r="A3891">
        <v>3890</v>
      </c>
      <c r="B3891" t="s">
        <v>4356</v>
      </c>
      <c r="C3891" s="1">
        <v>41796</v>
      </c>
      <c r="D3891" t="s">
        <v>38</v>
      </c>
      <c r="E3891" t="s">
        <v>108</v>
      </c>
      <c r="F3891" t="s">
        <v>3471</v>
      </c>
      <c r="G3891" t="s">
        <v>1140</v>
      </c>
      <c r="H3891" t="s">
        <v>14</v>
      </c>
      <c r="I3891" t="s">
        <v>15</v>
      </c>
      <c r="J3891" t="s">
        <v>90</v>
      </c>
      <c r="K3891">
        <v>356.94</v>
      </c>
      <c r="L3891">
        <v>2</v>
      </c>
      <c r="M3891">
        <v>0</v>
      </c>
      <c r="N3891">
        <v>107.08199999999999</v>
      </c>
      <c r="O3891">
        <f t="shared" si="121"/>
        <v>249.858</v>
      </c>
      <c r="P3891" cm="1">
        <f t="array" ref="P3891">_xlfn.IFS(D3891="Same Day",N3891*0.2,D3891="First Class",N3891*0.1,D3891="Standard Class",N3891*0.5,D3891="Second Class",N3891*0)</f>
        <v>53.540999999999997</v>
      </c>
      <c r="Q3891">
        <f t="shared" si="122"/>
        <v>13627.505177999999</v>
      </c>
    </row>
    <row r="3892" spans="1:17" x14ac:dyDescent="0.3">
      <c r="A3892">
        <v>3891</v>
      </c>
      <c r="B3892" t="s">
        <v>4357</v>
      </c>
      <c r="C3892" s="1">
        <v>42704</v>
      </c>
      <c r="D3892" t="s">
        <v>38</v>
      </c>
      <c r="E3892" t="s">
        <v>84</v>
      </c>
      <c r="F3892" t="s">
        <v>670</v>
      </c>
      <c r="G3892" t="s">
        <v>1714</v>
      </c>
      <c r="H3892" t="s">
        <v>25</v>
      </c>
      <c r="I3892" t="s">
        <v>28</v>
      </c>
      <c r="J3892" t="s">
        <v>90</v>
      </c>
      <c r="K3892">
        <v>659.9</v>
      </c>
      <c r="L3892">
        <v>2</v>
      </c>
      <c r="M3892">
        <v>0</v>
      </c>
      <c r="N3892">
        <v>217.767</v>
      </c>
      <c r="O3892">
        <f t="shared" si="121"/>
        <v>442.13299999999998</v>
      </c>
      <c r="P3892" cm="1">
        <f t="array" ref="P3892">_xlfn.IFS(D3892="Same Day",N3892*0.2,D3892="First Class",N3892*0.1,D3892="Standard Class",N3892*0.5,D3892="Second Class",N3892*0)</f>
        <v>108.8835</v>
      </c>
      <c r="Q3892">
        <f t="shared" si="122"/>
        <v>48583.121505499999</v>
      </c>
    </row>
    <row r="3893" spans="1:17" x14ac:dyDescent="0.3">
      <c r="A3893">
        <v>3892</v>
      </c>
      <c r="B3893" t="s">
        <v>4357</v>
      </c>
      <c r="C3893" s="1">
        <v>42704</v>
      </c>
      <c r="D3893" t="s">
        <v>38</v>
      </c>
      <c r="E3893" t="s">
        <v>68</v>
      </c>
      <c r="F3893" t="s">
        <v>670</v>
      </c>
      <c r="G3893" t="s">
        <v>1454</v>
      </c>
      <c r="H3893" t="s">
        <v>8</v>
      </c>
      <c r="I3893" t="s">
        <v>9</v>
      </c>
      <c r="J3893" t="s">
        <v>73</v>
      </c>
      <c r="K3893">
        <v>1684.752</v>
      </c>
      <c r="L3893">
        <v>6</v>
      </c>
      <c r="M3893">
        <v>0.2</v>
      </c>
      <c r="N3893">
        <v>210.59399999999999</v>
      </c>
      <c r="O3893">
        <f t="shared" si="121"/>
        <v>1474.1579999999999</v>
      </c>
      <c r="P3893" cm="1">
        <f t="array" ref="P3893">_xlfn.IFS(D3893="Same Day",N3893*0.2,D3893="First Class",N3893*0.1,D3893="Standard Class",N3893*0.5,D3893="Second Class",N3893*0)</f>
        <v>105.297</v>
      </c>
      <c r="Q3893">
        <f t="shared" si="122"/>
        <v>156698.57292599999</v>
      </c>
    </row>
    <row r="3894" spans="1:17" x14ac:dyDescent="0.3">
      <c r="A3894">
        <v>3893</v>
      </c>
      <c r="B3894" t="s">
        <v>4357</v>
      </c>
      <c r="C3894" s="1">
        <v>42704</v>
      </c>
      <c r="D3894" t="s">
        <v>38</v>
      </c>
      <c r="E3894" t="s">
        <v>96</v>
      </c>
      <c r="F3894" t="s">
        <v>670</v>
      </c>
      <c r="G3894" t="s">
        <v>3906</v>
      </c>
      <c r="H3894" t="s">
        <v>25</v>
      </c>
      <c r="I3894" t="s">
        <v>28</v>
      </c>
      <c r="J3894" t="s">
        <v>90</v>
      </c>
      <c r="K3894">
        <v>559.91999999999996</v>
      </c>
      <c r="L3894">
        <v>8</v>
      </c>
      <c r="M3894">
        <v>0</v>
      </c>
      <c r="N3894">
        <v>190.37280000000001</v>
      </c>
      <c r="O3894">
        <f t="shared" si="121"/>
        <v>369.54719999999998</v>
      </c>
      <c r="P3894" cm="1">
        <f t="array" ref="P3894">_xlfn.IFS(D3894="Same Day",N3894*0.2,D3894="First Class",N3894*0.1,D3894="Standard Class",N3894*0.5,D3894="Second Class",N3894*0)</f>
        <v>95.186400000000006</v>
      </c>
      <c r="Q3894">
        <f t="shared" si="122"/>
        <v>35545.414798079997</v>
      </c>
    </row>
    <row r="3895" spans="1:17" x14ac:dyDescent="0.3">
      <c r="A3895">
        <v>3894</v>
      </c>
      <c r="B3895" t="s">
        <v>4358</v>
      </c>
      <c r="C3895" s="1">
        <v>42688</v>
      </c>
      <c r="D3895" t="s">
        <v>38</v>
      </c>
      <c r="E3895" t="s">
        <v>96</v>
      </c>
      <c r="F3895" t="s">
        <v>2306</v>
      </c>
      <c r="G3895" t="s">
        <v>1441</v>
      </c>
      <c r="H3895" t="s">
        <v>25</v>
      </c>
      <c r="I3895" t="s">
        <v>28</v>
      </c>
      <c r="J3895" t="s">
        <v>213</v>
      </c>
      <c r="K3895">
        <v>279.94400000000002</v>
      </c>
      <c r="L3895">
        <v>7</v>
      </c>
      <c r="M3895">
        <v>0.2</v>
      </c>
      <c r="N3895">
        <v>48.990200000000002</v>
      </c>
      <c r="O3895">
        <f t="shared" si="121"/>
        <v>230.9538</v>
      </c>
      <c r="P3895" cm="1">
        <f t="array" ref="P3895">_xlfn.IFS(D3895="Same Day",N3895*0.2,D3895="First Class",N3895*0.1,D3895="Standard Class",N3895*0.5,D3895="Second Class",N3895*0)</f>
        <v>24.495100000000001</v>
      </c>
      <c r="Q3895">
        <f t="shared" si="122"/>
        <v>5888.1902263800002</v>
      </c>
    </row>
    <row r="3896" spans="1:17" x14ac:dyDescent="0.3">
      <c r="A3896">
        <v>3895</v>
      </c>
      <c r="B3896" t="s">
        <v>4359</v>
      </c>
      <c r="C3896" s="1">
        <v>41971</v>
      </c>
      <c r="D3896" t="s">
        <v>38</v>
      </c>
      <c r="E3896" t="s">
        <v>77</v>
      </c>
      <c r="F3896" t="s">
        <v>3786</v>
      </c>
      <c r="G3896" t="s">
        <v>2907</v>
      </c>
      <c r="H3896" t="s">
        <v>14</v>
      </c>
      <c r="I3896" t="s">
        <v>16</v>
      </c>
      <c r="J3896" t="s">
        <v>101</v>
      </c>
      <c r="K3896">
        <v>9.98</v>
      </c>
      <c r="L3896">
        <v>5</v>
      </c>
      <c r="M3896">
        <v>0.8</v>
      </c>
      <c r="N3896">
        <v>-16.466999999999999</v>
      </c>
      <c r="O3896">
        <f t="shared" si="121"/>
        <v>26.446999999999999</v>
      </c>
      <c r="P3896" cm="1">
        <f t="array" ref="P3896">_xlfn.IFS(D3896="Same Day",N3896*0.2,D3896="First Class",N3896*0.1,D3896="Standard Class",N3896*0.5,D3896="Second Class",N3896*0)</f>
        <v>-8.2334999999999994</v>
      </c>
      <c r="Q3896">
        <f t="shared" si="122"/>
        <v>-191.30437449999997</v>
      </c>
    </row>
    <row r="3897" spans="1:17" x14ac:dyDescent="0.3">
      <c r="A3897">
        <v>3896</v>
      </c>
      <c r="B3897" t="s">
        <v>4360</v>
      </c>
      <c r="C3897" s="1">
        <v>42860</v>
      </c>
      <c r="D3897" t="s">
        <v>38</v>
      </c>
      <c r="E3897" t="s">
        <v>108</v>
      </c>
      <c r="F3897" t="s">
        <v>1512</v>
      </c>
      <c r="G3897" t="s">
        <v>4361</v>
      </c>
      <c r="H3897" t="s">
        <v>25</v>
      </c>
      <c r="I3897" t="s">
        <v>28</v>
      </c>
      <c r="J3897" t="s">
        <v>90</v>
      </c>
      <c r="K3897">
        <v>48.9</v>
      </c>
      <c r="L3897">
        <v>5</v>
      </c>
      <c r="M3897">
        <v>0</v>
      </c>
      <c r="N3897">
        <v>18.093</v>
      </c>
      <c r="O3897">
        <f t="shared" si="121"/>
        <v>30.806999999999999</v>
      </c>
      <c r="P3897" cm="1">
        <f t="array" ref="P3897">_xlfn.IFS(D3897="Same Day",N3897*0.2,D3897="First Class",N3897*0.1,D3897="Standard Class",N3897*0.5,D3897="Second Class",N3897*0)</f>
        <v>9.0465</v>
      </c>
      <c r="Q3897">
        <f t="shared" si="122"/>
        <v>309.50252549999999</v>
      </c>
    </row>
    <row r="3898" spans="1:17" x14ac:dyDescent="0.3">
      <c r="A3898">
        <v>3897</v>
      </c>
      <c r="B3898" t="s">
        <v>4362</v>
      </c>
      <c r="C3898" s="1">
        <v>43081</v>
      </c>
      <c r="D3898" t="s">
        <v>38</v>
      </c>
      <c r="E3898" t="s">
        <v>77</v>
      </c>
      <c r="F3898" t="s">
        <v>520</v>
      </c>
      <c r="G3898" t="s">
        <v>2506</v>
      </c>
      <c r="H3898" t="s">
        <v>14</v>
      </c>
      <c r="I3898" t="s">
        <v>23</v>
      </c>
      <c r="J3898" t="s">
        <v>80</v>
      </c>
      <c r="K3898">
        <v>3.552</v>
      </c>
      <c r="L3898">
        <v>3</v>
      </c>
      <c r="M3898">
        <v>0.2</v>
      </c>
      <c r="N3898">
        <v>1.2432000000000001</v>
      </c>
      <c r="O3898">
        <f t="shared" si="121"/>
        <v>2.3087999999999997</v>
      </c>
      <c r="P3898" cm="1">
        <f t="array" ref="P3898">_xlfn.IFS(D3898="Same Day",N3898*0.2,D3898="First Class",N3898*0.1,D3898="Standard Class",N3898*0.5,D3898="Second Class",N3898*0)</f>
        <v>0.62160000000000004</v>
      </c>
      <c r="Q3898">
        <f t="shared" si="122"/>
        <v>3.7439500799999994</v>
      </c>
    </row>
    <row r="3899" spans="1:17" x14ac:dyDescent="0.3">
      <c r="A3899">
        <v>3898</v>
      </c>
      <c r="B3899" t="s">
        <v>4362</v>
      </c>
      <c r="C3899" s="1">
        <v>43081</v>
      </c>
      <c r="D3899" t="s">
        <v>38</v>
      </c>
      <c r="E3899" t="s">
        <v>108</v>
      </c>
      <c r="F3899" t="s">
        <v>520</v>
      </c>
      <c r="G3899" t="s">
        <v>271</v>
      </c>
      <c r="H3899" t="s">
        <v>14</v>
      </c>
      <c r="I3899" t="s">
        <v>18</v>
      </c>
      <c r="J3899" t="s">
        <v>160</v>
      </c>
      <c r="K3899">
        <v>15.552</v>
      </c>
      <c r="L3899">
        <v>3</v>
      </c>
      <c r="M3899">
        <v>0.2</v>
      </c>
      <c r="N3899">
        <v>5.4432</v>
      </c>
      <c r="O3899">
        <f t="shared" si="121"/>
        <v>10.108799999999999</v>
      </c>
      <c r="P3899" cm="1">
        <f t="array" ref="P3899">_xlfn.IFS(D3899="Same Day",N3899*0.2,D3899="First Class",N3899*0.1,D3899="Standard Class",N3899*0.5,D3899="Second Class",N3899*0)</f>
        <v>2.7216</v>
      </c>
      <c r="Q3899">
        <f t="shared" si="122"/>
        <v>37.620910079999994</v>
      </c>
    </row>
    <row r="3900" spans="1:17" x14ac:dyDescent="0.3">
      <c r="A3900">
        <v>3899</v>
      </c>
      <c r="B3900" t="s">
        <v>4363</v>
      </c>
      <c r="C3900" s="1">
        <v>43073</v>
      </c>
      <c r="D3900" t="s">
        <v>38</v>
      </c>
      <c r="E3900" t="s">
        <v>84</v>
      </c>
      <c r="F3900" t="s">
        <v>2873</v>
      </c>
      <c r="G3900" t="s">
        <v>2506</v>
      </c>
      <c r="H3900" t="s">
        <v>14</v>
      </c>
      <c r="I3900" t="s">
        <v>23</v>
      </c>
      <c r="J3900" t="s">
        <v>80</v>
      </c>
      <c r="K3900">
        <v>2.3679999999999999</v>
      </c>
      <c r="L3900">
        <v>2</v>
      </c>
      <c r="M3900">
        <v>0.2</v>
      </c>
      <c r="N3900">
        <v>0.82879999999999998</v>
      </c>
      <c r="O3900">
        <f t="shared" si="121"/>
        <v>1.5391999999999999</v>
      </c>
      <c r="P3900" cm="1">
        <f t="array" ref="P3900">_xlfn.IFS(D3900="Same Day",N3900*0.2,D3900="First Class",N3900*0.1,D3900="Standard Class",N3900*0.5,D3900="Second Class",N3900*0)</f>
        <v>0.41439999999999999</v>
      </c>
      <c r="Q3900">
        <f t="shared" si="122"/>
        <v>2.1770444800000002</v>
      </c>
    </row>
    <row r="3901" spans="1:17" x14ac:dyDescent="0.3">
      <c r="A3901">
        <v>3900</v>
      </c>
      <c r="B3901" t="s">
        <v>4364</v>
      </c>
      <c r="C3901" s="1">
        <v>43078</v>
      </c>
      <c r="D3901" t="s">
        <v>35</v>
      </c>
      <c r="E3901" t="s">
        <v>108</v>
      </c>
      <c r="F3901" t="s">
        <v>654</v>
      </c>
      <c r="G3901" t="s">
        <v>944</v>
      </c>
      <c r="H3901" t="s">
        <v>25</v>
      </c>
      <c r="I3901" t="s">
        <v>28</v>
      </c>
      <c r="J3901" t="s">
        <v>90</v>
      </c>
      <c r="K3901">
        <v>127.98399999999999</v>
      </c>
      <c r="L3901">
        <v>2</v>
      </c>
      <c r="M3901">
        <v>0.2</v>
      </c>
      <c r="N3901">
        <v>25.596800000000002</v>
      </c>
      <c r="O3901">
        <f t="shared" si="121"/>
        <v>102.38719999999999</v>
      </c>
      <c r="P3901" cm="1">
        <f t="array" ref="P3901">_xlfn.IFS(D3901="Same Day",N3901*0.2,D3901="First Class",N3901*0.1,D3901="Standard Class",N3901*0.5,D3901="Second Class",N3901*0)</f>
        <v>2.5596800000000002</v>
      </c>
      <c r="Q3901">
        <f t="shared" si="122"/>
        <v>364.465668096</v>
      </c>
    </row>
    <row r="3902" spans="1:17" x14ac:dyDescent="0.3">
      <c r="A3902">
        <v>3901</v>
      </c>
      <c r="B3902" t="s">
        <v>4365</v>
      </c>
      <c r="C3902" s="1">
        <v>42012</v>
      </c>
      <c r="D3902" t="s">
        <v>38</v>
      </c>
      <c r="E3902" t="s">
        <v>84</v>
      </c>
      <c r="F3902" t="s">
        <v>1166</v>
      </c>
      <c r="G3902" t="s">
        <v>668</v>
      </c>
      <c r="H3902" t="s">
        <v>14</v>
      </c>
      <c r="I3902" t="s">
        <v>18</v>
      </c>
      <c r="J3902" t="s">
        <v>113</v>
      </c>
      <c r="K3902">
        <v>10.368</v>
      </c>
      <c r="L3902">
        <v>2</v>
      </c>
      <c r="M3902">
        <v>0.2</v>
      </c>
      <c r="N3902">
        <v>3.6288</v>
      </c>
      <c r="O3902">
        <f t="shared" si="121"/>
        <v>6.7392000000000003</v>
      </c>
      <c r="P3902" cm="1">
        <f t="array" ref="P3902">_xlfn.IFS(D3902="Same Day",N3902*0.2,D3902="First Class",N3902*0.1,D3902="Standard Class",N3902*0.5,D3902="Second Class",N3902*0)</f>
        <v>1.8144</v>
      </c>
      <c r="Q3902">
        <f t="shared" si="122"/>
        <v>18.96680448</v>
      </c>
    </row>
    <row r="3903" spans="1:17" x14ac:dyDescent="0.3">
      <c r="A3903">
        <v>3902</v>
      </c>
      <c r="B3903" t="s">
        <v>4366</v>
      </c>
      <c r="C3903" s="1">
        <v>42328</v>
      </c>
      <c r="D3903" t="s">
        <v>38</v>
      </c>
      <c r="E3903" t="s">
        <v>108</v>
      </c>
      <c r="F3903" t="s">
        <v>376</v>
      </c>
      <c r="G3903" t="s">
        <v>4367</v>
      </c>
      <c r="H3903" t="s">
        <v>25</v>
      </c>
      <c r="I3903" t="s">
        <v>28</v>
      </c>
      <c r="J3903" t="s">
        <v>90</v>
      </c>
      <c r="K3903">
        <v>47.984000000000002</v>
      </c>
      <c r="L3903">
        <v>2</v>
      </c>
      <c r="M3903">
        <v>0.2</v>
      </c>
      <c r="N3903">
        <v>-1.1996</v>
      </c>
      <c r="O3903">
        <f t="shared" si="121"/>
        <v>49.183599999999998</v>
      </c>
      <c r="P3903" cm="1">
        <f t="array" ref="P3903">_xlfn.IFS(D3903="Same Day",N3903*0.2,D3903="First Class",N3903*0.1,D3903="Standard Class",N3903*0.5,D3903="Second Class",N3903*0)</f>
        <v>-0.5998</v>
      </c>
      <c r="Q3903">
        <f t="shared" si="122"/>
        <v>19.683276719999999</v>
      </c>
    </row>
    <row r="3904" spans="1:17" x14ac:dyDescent="0.3">
      <c r="A3904">
        <v>3903</v>
      </c>
      <c r="B3904" t="s">
        <v>4368</v>
      </c>
      <c r="C3904" s="1">
        <v>42284</v>
      </c>
      <c r="D3904" t="s">
        <v>37</v>
      </c>
      <c r="E3904" t="s">
        <v>68</v>
      </c>
      <c r="F3904" t="s">
        <v>257</v>
      </c>
      <c r="G3904" t="s">
        <v>2874</v>
      </c>
      <c r="H3904" t="s">
        <v>14</v>
      </c>
      <c r="I3904" t="s">
        <v>15</v>
      </c>
      <c r="J3904" t="s">
        <v>90</v>
      </c>
      <c r="K3904">
        <v>270.33999999999997</v>
      </c>
      <c r="L3904">
        <v>14</v>
      </c>
      <c r="M3904">
        <v>0</v>
      </c>
      <c r="N3904">
        <v>75.6952</v>
      </c>
      <c r="O3904">
        <f t="shared" si="121"/>
        <v>194.64479999999998</v>
      </c>
      <c r="P3904" cm="1">
        <f t="array" ref="P3904">_xlfn.IFS(D3904="Same Day",N3904*0.2,D3904="First Class",N3904*0.1,D3904="Standard Class",N3904*0.5,D3904="Second Class",N3904*0)</f>
        <v>0</v>
      </c>
      <c r="Q3904">
        <f t="shared" si="122"/>
        <v>194.64479999999998</v>
      </c>
    </row>
    <row r="3905" spans="1:17" x14ac:dyDescent="0.3">
      <c r="A3905">
        <v>3904</v>
      </c>
      <c r="B3905" t="s">
        <v>4369</v>
      </c>
      <c r="C3905" s="1">
        <v>42104</v>
      </c>
      <c r="D3905" t="s">
        <v>38</v>
      </c>
      <c r="E3905" t="s">
        <v>68</v>
      </c>
      <c r="F3905" t="s">
        <v>4370</v>
      </c>
      <c r="G3905" t="s">
        <v>3133</v>
      </c>
      <c r="H3905" t="s">
        <v>14</v>
      </c>
      <c r="I3905" t="s">
        <v>17</v>
      </c>
      <c r="J3905" t="s">
        <v>87</v>
      </c>
      <c r="K3905">
        <v>98.111999999999995</v>
      </c>
      <c r="L3905">
        <v>7</v>
      </c>
      <c r="M3905">
        <v>0.2</v>
      </c>
      <c r="N3905">
        <v>18.396000000000001</v>
      </c>
      <c r="O3905">
        <f t="shared" si="121"/>
        <v>79.715999999999994</v>
      </c>
      <c r="P3905" cm="1">
        <f t="array" ref="P3905">_xlfn.IFS(D3905="Same Day",N3905*0.2,D3905="First Class",N3905*0.1,D3905="Standard Class",N3905*0.5,D3905="Second Class",N3905*0)</f>
        <v>9.1980000000000004</v>
      </c>
      <c r="Q3905">
        <f t="shared" si="122"/>
        <v>812.94376799999998</v>
      </c>
    </row>
    <row r="3906" spans="1:17" x14ac:dyDescent="0.3">
      <c r="A3906">
        <v>3905</v>
      </c>
      <c r="B3906" t="s">
        <v>4369</v>
      </c>
      <c r="C3906" s="1">
        <v>42104</v>
      </c>
      <c r="D3906" t="s">
        <v>38</v>
      </c>
      <c r="E3906" t="s">
        <v>84</v>
      </c>
      <c r="F3906" t="s">
        <v>4370</v>
      </c>
      <c r="G3906" t="s">
        <v>1596</v>
      </c>
      <c r="H3906" t="s">
        <v>14</v>
      </c>
      <c r="I3906" t="s">
        <v>15</v>
      </c>
      <c r="J3906" t="s">
        <v>90</v>
      </c>
      <c r="K3906">
        <v>563.80799999999999</v>
      </c>
      <c r="L3906">
        <v>4</v>
      </c>
      <c r="M3906">
        <v>0.2</v>
      </c>
      <c r="N3906">
        <v>21.142800000000001</v>
      </c>
      <c r="O3906">
        <f t="shared" si="121"/>
        <v>542.66520000000003</v>
      </c>
      <c r="P3906" cm="1">
        <f t="array" ref="P3906">_xlfn.IFS(D3906="Same Day",N3906*0.2,D3906="First Class",N3906*0.1,D3906="Standard Class",N3906*0.5,D3906="Second Class",N3906*0)</f>
        <v>10.571400000000001</v>
      </c>
      <c r="Q3906">
        <f t="shared" si="122"/>
        <v>6279.3960952800007</v>
      </c>
    </row>
    <row r="3907" spans="1:17" x14ac:dyDescent="0.3">
      <c r="A3907">
        <v>3906</v>
      </c>
      <c r="B3907" t="s">
        <v>4369</v>
      </c>
      <c r="C3907" s="1">
        <v>42104</v>
      </c>
      <c r="D3907" t="s">
        <v>38</v>
      </c>
      <c r="E3907" t="s">
        <v>96</v>
      </c>
      <c r="F3907" t="s">
        <v>4370</v>
      </c>
      <c r="G3907" t="s">
        <v>1891</v>
      </c>
      <c r="H3907" t="s">
        <v>14</v>
      </c>
      <c r="I3907" t="s">
        <v>16</v>
      </c>
      <c r="J3907" t="s">
        <v>101</v>
      </c>
      <c r="K3907">
        <v>10.428000000000001</v>
      </c>
      <c r="L3907">
        <v>4</v>
      </c>
      <c r="M3907">
        <v>0.7</v>
      </c>
      <c r="N3907">
        <v>-6.952</v>
      </c>
      <c r="O3907">
        <f t="shared" ref="O3907:O3970" si="123">K3907-N3907</f>
        <v>17.380000000000003</v>
      </c>
      <c r="P3907" cm="1">
        <f t="array" ref="P3907">_xlfn.IFS(D3907="Same Day",N3907*0.2,D3907="First Class",N3907*0.1,D3907="Standard Class",N3907*0.5,D3907="Second Class",N3907*0)</f>
        <v>-3.476</v>
      </c>
      <c r="Q3907">
        <f t="shared" ref="Q3907:Q3970" si="124">(K3907-N3907)*(1+P3907)</f>
        <v>-43.032880000000006</v>
      </c>
    </row>
    <row r="3908" spans="1:17" x14ac:dyDescent="0.3">
      <c r="A3908">
        <v>3907</v>
      </c>
      <c r="B3908" t="s">
        <v>4369</v>
      </c>
      <c r="C3908" s="1">
        <v>42104</v>
      </c>
      <c r="D3908" t="s">
        <v>38</v>
      </c>
      <c r="E3908" t="s">
        <v>96</v>
      </c>
      <c r="F3908" t="s">
        <v>4370</v>
      </c>
      <c r="G3908" t="s">
        <v>3167</v>
      </c>
      <c r="H3908" t="s">
        <v>8</v>
      </c>
      <c r="I3908" t="s">
        <v>12</v>
      </c>
      <c r="J3908" t="s">
        <v>87</v>
      </c>
      <c r="K3908">
        <v>547.13599999999997</v>
      </c>
      <c r="L3908">
        <v>4</v>
      </c>
      <c r="M3908">
        <v>0.2</v>
      </c>
      <c r="N3908">
        <v>-68.391999999999996</v>
      </c>
      <c r="O3908">
        <f t="shared" si="123"/>
        <v>615.52800000000002</v>
      </c>
      <c r="P3908" cm="1">
        <f t="array" ref="P3908">_xlfn.IFS(D3908="Same Day",N3908*0.2,D3908="First Class",N3908*0.1,D3908="Standard Class",N3908*0.5,D3908="Second Class",N3908*0)</f>
        <v>-34.195999999999998</v>
      </c>
      <c r="Q3908">
        <f t="shared" si="124"/>
        <v>-20433.067488000001</v>
      </c>
    </row>
    <row r="3909" spans="1:17" x14ac:dyDescent="0.3">
      <c r="A3909">
        <v>3908</v>
      </c>
      <c r="B3909" t="s">
        <v>4369</v>
      </c>
      <c r="C3909" s="1">
        <v>42104</v>
      </c>
      <c r="D3909" t="s">
        <v>38</v>
      </c>
      <c r="E3909" t="s">
        <v>96</v>
      </c>
      <c r="F3909" t="s">
        <v>4370</v>
      </c>
      <c r="G3909" t="s">
        <v>1098</v>
      </c>
      <c r="H3909" t="s">
        <v>25</v>
      </c>
      <c r="I3909" t="s">
        <v>26</v>
      </c>
      <c r="J3909" t="s">
        <v>99</v>
      </c>
      <c r="K3909">
        <v>14.85</v>
      </c>
      <c r="L3909">
        <v>5</v>
      </c>
      <c r="M3909">
        <v>0.4</v>
      </c>
      <c r="N3909">
        <v>-3.2174999999999998</v>
      </c>
      <c r="O3909">
        <f t="shared" si="123"/>
        <v>18.067499999999999</v>
      </c>
      <c r="P3909" cm="1">
        <f t="array" ref="P3909">_xlfn.IFS(D3909="Same Day",N3909*0.2,D3909="First Class",N3909*0.1,D3909="Standard Class",N3909*0.5,D3909="Second Class",N3909*0)</f>
        <v>-1.6087499999999999</v>
      </c>
      <c r="Q3909">
        <f t="shared" si="124"/>
        <v>-10.998590624999999</v>
      </c>
    </row>
    <row r="3910" spans="1:17" x14ac:dyDescent="0.3">
      <c r="A3910">
        <v>3909</v>
      </c>
      <c r="B3910" t="s">
        <v>4369</v>
      </c>
      <c r="C3910" s="1">
        <v>42104</v>
      </c>
      <c r="D3910" t="s">
        <v>38</v>
      </c>
      <c r="E3910" t="s">
        <v>96</v>
      </c>
      <c r="F3910" t="s">
        <v>4370</v>
      </c>
      <c r="G3910" t="s">
        <v>307</v>
      </c>
      <c r="H3910" t="s">
        <v>25</v>
      </c>
      <c r="I3910" t="s">
        <v>26</v>
      </c>
      <c r="J3910" t="s">
        <v>164</v>
      </c>
      <c r="K3910">
        <v>41.988</v>
      </c>
      <c r="L3910">
        <v>2</v>
      </c>
      <c r="M3910">
        <v>0.4</v>
      </c>
      <c r="N3910">
        <v>-9.7972000000000001</v>
      </c>
      <c r="O3910">
        <f t="shared" si="123"/>
        <v>51.785200000000003</v>
      </c>
      <c r="P3910" cm="1">
        <f t="array" ref="P3910">_xlfn.IFS(D3910="Same Day",N3910*0.2,D3910="First Class",N3910*0.1,D3910="Standard Class",N3910*0.5,D3910="Second Class",N3910*0)</f>
        <v>-4.8986000000000001</v>
      </c>
      <c r="Q3910">
        <f t="shared" si="124"/>
        <v>-201.88978072</v>
      </c>
    </row>
    <row r="3911" spans="1:17" x14ac:dyDescent="0.3">
      <c r="A3911">
        <v>3910</v>
      </c>
      <c r="B3911" t="s">
        <v>4369</v>
      </c>
      <c r="C3911" s="1">
        <v>42104</v>
      </c>
      <c r="D3911" t="s">
        <v>38</v>
      </c>
      <c r="E3911" t="s">
        <v>96</v>
      </c>
      <c r="F3911" t="s">
        <v>4370</v>
      </c>
      <c r="G3911" t="s">
        <v>2781</v>
      </c>
      <c r="H3911" t="s">
        <v>8</v>
      </c>
      <c r="I3911" t="s">
        <v>12</v>
      </c>
      <c r="J3911" t="s">
        <v>87</v>
      </c>
      <c r="K3911">
        <v>7.5839999999999996</v>
      </c>
      <c r="L3911">
        <v>1</v>
      </c>
      <c r="M3911">
        <v>0.2</v>
      </c>
      <c r="N3911">
        <v>2.37</v>
      </c>
      <c r="O3911">
        <f t="shared" si="123"/>
        <v>5.2139999999999995</v>
      </c>
      <c r="P3911" cm="1">
        <f t="array" ref="P3911">_xlfn.IFS(D3911="Same Day",N3911*0.2,D3911="First Class",N3911*0.1,D3911="Standard Class",N3911*0.5,D3911="Second Class",N3911*0)</f>
        <v>1.1850000000000001</v>
      </c>
      <c r="Q3911">
        <f t="shared" si="124"/>
        <v>11.392589999999998</v>
      </c>
    </row>
    <row r="3912" spans="1:17" x14ac:dyDescent="0.3">
      <c r="A3912">
        <v>3911</v>
      </c>
      <c r="B3912" t="s">
        <v>4369</v>
      </c>
      <c r="C3912" s="1">
        <v>42104</v>
      </c>
      <c r="D3912" t="s">
        <v>38</v>
      </c>
      <c r="E3912" t="s">
        <v>96</v>
      </c>
      <c r="F3912" t="s">
        <v>4370</v>
      </c>
      <c r="G3912" t="s">
        <v>4371</v>
      </c>
      <c r="H3912" t="s">
        <v>8</v>
      </c>
      <c r="I3912" t="s">
        <v>11</v>
      </c>
      <c r="J3912" t="s">
        <v>71</v>
      </c>
      <c r="K3912">
        <v>352.45</v>
      </c>
      <c r="L3912">
        <v>5</v>
      </c>
      <c r="M3912">
        <v>0.5</v>
      </c>
      <c r="N3912">
        <v>-211.47</v>
      </c>
      <c r="O3912">
        <f t="shared" si="123"/>
        <v>563.91999999999996</v>
      </c>
      <c r="P3912" cm="1">
        <f t="array" ref="P3912">_xlfn.IFS(D3912="Same Day",N3912*0.2,D3912="First Class",N3912*0.1,D3912="Standard Class",N3912*0.5,D3912="Second Class",N3912*0)</f>
        <v>-105.735</v>
      </c>
      <c r="Q3912">
        <f t="shared" si="124"/>
        <v>-59062.161199999995</v>
      </c>
    </row>
    <row r="3913" spans="1:17" x14ac:dyDescent="0.3">
      <c r="A3913">
        <v>3912</v>
      </c>
      <c r="B3913" t="s">
        <v>4372</v>
      </c>
      <c r="C3913" s="1">
        <v>42892</v>
      </c>
      <c r="D3913" t="s">
        <v>35</v>
      </c>
      <c r="E3913" t="s">
        <v>96</v>
      </c>
      <c r="F3913" t="s">
        <v>2208</v>
      </c>
      <c r="G3913" t="s">
        <v>4373</v>
      </c>
      <c r="H3913" t="s">
        <v>25</v>
      </c>
      <c r="I3913" t="s">
        <v>26</v>
      </c>
      <c r="J3913" t="s">
        <v>99</v>
      </c>
      <c r="K3913">
        <v>470.37599999999998</v>
      </c>
      <c r="L3913">
        <v>3</v>
      </c>
      <c r="M3913">
        <v>0.2</v>
      </c>
      <c r="N3913">
        <v>52.917299999999997</v>
      </c>
      <c r="O3913">
        <f t="shared" si="123"/>
        <v>417.45869999999996</v>
      </c>
      <c r="P3913" cm="1">
        <f t="array" ref="P3913">_xlfn.IFS(D3913="Same Day",N3913*0.2,D3913="First Class",N3913*0.1,D3913="Standard Class",N3913*0.5,D3913="Second Class",N3913*0)</f>
        <v>5.2917300000000003</v>
      </c>
      <c r="Q3913">
        <f t="shared" si="124"/>
        <v>2626.537426551</v>
      </c>
    </row>
    <row r="3914" spans="1:17" x14ac:dyDescent="0.3">
      <c r="A3914">
        <v>3913</v>
      </c>
      <c r="B3914" t="s">
        <v>4374</v>
      </c>
      <c r="C3914" s="1">
        <v>43003</v>
      </c>
      <c r="D3914" t="s">
        <v>38</v>
      </c>
      <c r="E3914" t="s">
        <v>108</v>
      </c>
      <c r="F3914" t="s">
        <v>756</v>
      </c>
      <c r="G3914" t="s">
        <v>2235</v>
      </c>
      <c r="H3914" t="s">
        <v>14</v>
      </c>
      <c r="I3914" t="s">
        <v>18</v>
      </c>
      <c r="J3914" t="s">
        <v>160</v>
      </c>
      <c r="K3914">
        <v>19.440000000000001</v>
      </c>
      <c r="L3914">
        <v>3</v>
      </c>
      <c r="M3914">
        <v>0</v>
      </c>
      <c r="N3914">
        <v>9.3312000000000008</v>
      </c>
      <c r="O3914">
        <f t="shared" si="123"/>
        <v>10.1088</v>
      </c>
      <c r="P3914" cm="1">
        <f t="array" ref="P3914">_xlfn.IFS(D3914="Same Day",N3914*0.2,D3914="First Class",N3914*0.1,D3914="Standard Class",N3914*0.5,D3914="Second Class",N3914*0)</f>
        <v>4.6656000000000004</v>
      </c>
      <c r="Q3914">
        <f t="shared" si="124"/>
        <v>57.272417280000006</v>
      </c>
    </row>
    <row r="3915" spans="1:17" x14ac:dyDescent="0.3">
      <c r="A3915">
        <v>3914</v>
      </c>
      <c r="B3915" t="s">
        <v>4374</v>
      </c>
      <c r="C3915" s="1">
        <v>43003</v>
      </c>
      <c r="D3915" t="s">
        <v>38</v>
      </c>
      <c r="E3915" t="s">
        <v>84</v>
      </c>
      <c r="F3915" t="s">
        <v>756</v>
      </c>
      <c r="G3915" t="s">
        <v>1956</v>
      </c>
      <c r="H3915" t="s">
        <v>8</v>
      </c>
      <c r="I3915" t="s">
        <v>12</v>
      </c>
      <c r="J3915" t="s">
        <v>87</v>
      </c>
      <c r="K3915">
        <v>9.82</v>
      </c>
      <c r="L3915">
        <v>2</v>
      </c>
      <c r="M3915">
        <v>0</v>
      </c>
      <c r="N3915">
        <v>3.2406000000000001</v>
      </c>
      <c r="O3915">
        <f t="shared" si="123"/>
        <v>6.5793999999999997</v>
      </c>
      <c r="P3915" cm="1">
        <f t="array" ref="P3915">_xlfn.IFS(D3915="Same Day",N3915*0.2,D3915="First Class",N3915*0.1,D3915="Standard Class",N3915*0.5,D3915="Second Class",N3915*0)</f>
        <v>1.6203000000000001</v>
      </c>
      <c r="Q3915">
        <f t="shared" si="124"/>
        <v>17.24000182</v>
      </c>
    </row>
    <row r="3916" spans="1:17" x14ac:dyDescent="0.3">
      <c r="A3916">
        <v>3915</v>
      </c>
      <c r="B3916" t="s">
        <v>4375</v>
      </c>
      <c r="C3916" s="1">
        <v>42939</v>
      </c>
      <c r="D3916" t="s">
        <v>38</v>
      </c>
      <c r="E3916" t="s">
        <v>108</v>
      </c>
      <c r="F3916" t="s">
        <v>3045</v>
      </c>
      <c r="G3916" t="s">
        <v>1908</v>
      </c>
      <c r="H3916" t="s">
        <v>8</v>
      </c>
      <c r="I3916" t="s">
        <v>10</v>
      </c>
      <c r="J3916" t="s">
        <v>87</v>
      </c>
      <c r="K3916">
        <v>801.6</v>
      </c>
      <c r="L3916">
        <v>5</v>
      </c>
      <c r="M3916">
        <v>0.5</v>
      </c>
      <c r="N3916">
        <v>-448.89600000000002</v>
      </c>
      <c r="O3916">
        <f t="shared" si="123"/>
        <v>1250.4960000000001</v>
      </c>
      <c r="P3916" cm="1">
        <f t="array" ref="P3916">_xlfn.IFS(D3916="Same Day",N3916*0.2,D3916="First Class",N3916*0.1,D3916="Standard Class",N3916*0.5,D3916="Second Class",N3916*0)</f>
        <v>-224.44800000000001</v>
      </c>
      <c r="Q3916">
        <f t="shared" si="124"/>
        <v>-279420.83020800003</v>
      </c>
    </row>
    <row r="3917" spans="1:17" x14ac:dyDescent="0.3">
      <c r="A3917">
        <v>3916</v>
      </c>
      <c r="B3917" t="s">
        <v>4375</v>
      </c>
      <c r="C3917" s="1">
        <v>42939</v>
      </c>
      <c r="D3917" t="s">
        <v>38</v>
      </c>
      <c r="E3917" t="s">
        <v>108</v>
      </c>
      <c r="F3917" t="s">
        <v>3045</v>
      </c>
      <c r="G3917" t="s">
        <v>170</v>
      </c>
      <c r="H3917" t="s">
        <v>8</v>
      </c>
      <c r="I3917" t="s">
        <v>9</v>
      </c>
      <c r="J3917" t="s">
        <v>73</v>
      </c>
      <c r="K3917">
        <v>161.56800000000001</v>
      </c>
      <c r="L3917">
        <v>2</v>
      </c>
      <c r="M3917">
        <v>0.2</v>
      </c>
      <c r="N3917">
        <v>10.098000000000001</v>
      </c>
      <c r="O3917">
        <f t="shared" si="123"/>
        <v>151.47</v>
      </c>
      <c r="P3917" cm="1">
        <f t="array" ref="P3917">_xlfn.IFS(D3917="Same Day",N3917*0.2,D3917="First Class",N3917*0.1,D3917="Standard Class",N3917*0.5,D3917="Second Class",N3917*0)</f>
        <v>5.0490000000000004</v>
      </c>
      <c r="Q3917">
        <f t="shared" si="124"/>
        <v>916.24203</v>
      </c>
    </row>
    <row r="3918" spans="1:17" x14ac:dyDescent="0.3">
      <c r="A3918">
        <v>3917</v>
      </c>
      <c r="B3918" t="s">
        <v>4375</v>
      </c>
      <c r="C3918" s="1">
        <v>42939</v>
      </c>
      <c r="D3918" t="s">
        <v>38</v>
      </c>
      <c r="E3918" t="s">
        <v>77</v>
      </c>
      <c r="F3918" t="s">
        <v>3045</v>
      </c>
      <c r="G3918" t="s">
        <v>4376</v>
      </c>
      <c r="H3918" t="s">
        <v>14</v>
      </c>
      <c r="I3918" t="s">
        <v>18</v>
      </c>
      <c r="J3918" t="s">
        <v>160</v>
      </c>
      <c r="K3918">
        <v>16.096</v>
      </c>
      <c r="L3918">
        <v>2</v>
      </c>
      <c r="M3918">
        <v>0.2</v>
      </c>
      <c r="N3918">
        <v>5.2312000000000003</v>
      </c>
      <c r="O3918">
        <f t="shared" si="123"/>
        <v>10.864799999999999</v>
      </c>
      <c r="P3918" cm="1">
        <f t="array" ref="P3918">_xlfn.IFS(D3918="Same Day",N3918*0.2,D3918="First Class",N3918*0.1,D3918="Standard Class",N3918*0.5,D3918="Second Class",N3918*0)</f>
        <v>2.6156000000000001</v>
      </c>
      <c r="Q3918">
        <f t="shared" si="124"/>
        <v>39.282770880000001</v>
      </c>
    </row>
    <row r="3919" spans="1:17" x14ac:dyDescent="0.3">
      <c r="A3919">
        <v>3918</v>
      </c>
      <c r="B3919" t="s">
        <v>4375</v>
      </c>
      <c r="C3919" s="1">
        <v>42939</v>
      </c>
      <c r="D3919" t="s">
        <v>38</v>
      </c>
      <c r="E3919" t="s">
        <v>77</v>
      </c>
      <c r="F3919" t="s">
        <v>3045</v>
      </c>
      <c r="G3919" t="s">
        <v>1899</v>
      </c>
      <c r="H3919" t="s">
        <v>14</v>
      </c>
      <c r="I3919" t="s">
        <v>16</v>
      </c>
      <c r="J3919" t="s">
        <v>101</v>
      </c>
      <c r="K3919">
        <v>7.6559999999999997</v>
      </c>
      <c r="L3919">
        <v>4</v>
      </c>
      <c r="M3919">
        <v>0.7</v>
      </c>
      <c r="N3919">
        <v>-6.1247999999999996</v>
      </c>
      <c r="O3919">
        <f t="shared" si="123"/>
        <v>13.780799999999999</v>
      </c>
      <c r="P3919" cm="1">
        <f t="array" ref="P3919">_xlfn.IFS(D3919="Same Day",N3919*0.2,D3919="First Class",N3919*0.1,D3919="Standard Class",N3919*0.5,D3919="Second Class",N3919*0)</f>
        <v>-3.0623999999999998</v>
      </c>
      <c r="Q3919">
        <f t="shared" si="124"/>
        <v>-28.421521919999996</v>
      </c>
    </row>
    <row r="3920" spans="1:17" x14ac:dyDescent="0.3">
      <c r="A3920">
        <v>3919</v>
      </c>
      <c r="B3920" t="s">
        <v>4375</v>
      </c>
      <c r="C3920" s="1">
        <v>42939</v>
      </c>
      <c r="D3920" t="s">
        <v>38</v>
      </c>
      <c r="E3920" t="s">
        <v>68</v>
      </c>
      <c r="F3920" t="s">
        <v>3045</v>
      </c>
      <c r="G3920" t="s">
        <v>235</v>
      </c>
      <c r="H3920" t="s">
        <v>8</v>
      </c>
      <c r="I3920" t="s">
        <v>9</v>
      </c>
      <c r="J3920" t="s">
        <v>73</v>
      </c>
      <c r="K3920">
        <v>311.976</v>
      </c>
      <c r="L3920">
        <v>3</v>
      </c>
      <c r="M3920">
        <v>0.2</v>
      </c>
      <c r="N3920">
        <v>-42.896700000000003</v>
      </c>
      <c r="O3920">
        <f t="shared" si="123"/>
        <v>354.87270000000001</v>
      </c>
      <c r="P3920" cm="1">
        <f t="array" ref="P3920">_xlfn.IFS(D3920="Same Day",N3920*0.2,D3920="First Class",N3920*0.1,D3920="Standard Class",N3920*0.5,D3920="Second Class",N3920*0)</f>
        <v>-21.448350000000001</v>
      </c>
      <c r="Q3920">
        <f t="shared" si="124"/>
        <v>-7256.5611750450007</v>
      </c>
    </row>
    <row r="3921" spans="1:17" x14ac:dyDescent="0.3">
      <c r="A3921">
        <v>3920</v>
      </c>
      <c r="B3921" t="s">
        <v>4377</v>
      </c>
      <c r="C3921" s="1">
        <v>42345</v>
      </c>
      <c r="D3921" t="s">
        <v>38</v>
      </c>
      <c r="E3921" t="s">
        <v>68</v>
      </c>
      <c r="F3921" t="s">
        <v>2277</v>
      </c>
      <c r="G3921" t="s">
        <v>928</v>
      </c>
      <c r="H3921" t="s">
        <v>14</v>
      </c>
      <c r="I3921" t="s">
        <v>15</v>
      </c>
      <c r="J3921" t="s">
        <v>90</v>
      </c>
      <c r="K3921">
        <v>61.68</v>
      </c>
      <c r="L3921">
        <v>4</v>
      </c>
      <c r="M3921">
        <v>0</v>
      </c>
      <c r="N3921">
        <v>16.653600000000001</v>
      </c>
      <c r="O3921">
        <f t="shared" si="123"/>
        <v>45.026399999999995</v>
      </c>
      <c r="P3921" cm="1">
        <f t="array" ref="P3921">_xlfn.IFS(D3921="Same Day",N3921*0.2,D3921="First Class",N3921*0.1,D3921="Standard Class",N3921*0.5,D3921="Second Class",N3921*0)</f>
        <v>8.3268000000000004</v>
      </c>
      <c r="Q3921">
        <f t="shared" si="124"/>
        <v>419.95222751999995</v>
      </c>
    </row>
    <row r="3922" spans="1:17" x14ac:dyDescent="0.3">
      <c r="A3922">
        <v>3921</v>
      </c>
      <c r="B3922" t="s">
        <v>4377</v>
      </c>
      <c r="C3922" s="1">
        <v>42345</v>
      </c>
      <c r="D3922" t="s">
        <v>38</v>
      </c>
      <c r="E3922" t="s">
        <v>108</v>
      </c>
      <c r="F3922" t="s">
        <v>2277</v>
      </c>
      <c r="G3922" t="s">
        <v>3450</v>
      </c>
      <c r="H3922" t="s">
        <v>14</v>
      </c>
      <c r="I3922" t="s">
        <v>16</v>
      </c>
      <c r="J3922" t="s">
        <v>101</v>
      </c>
      <c r="K3922">
        <v>63.96</v>
      </c>
      <c r="L3922">
        <v>4</v>
      </c>
      <c r="M3922">
        <v>0</v>
      </c>
      <c r="N3922">
        <v>30.700800000000001</v>
      </c>
      <c r="O3922">
        <f t="shared" si="123"/>
        <v>33.2592</v>
      </c>
      <c r="P3922" cm="1">
        <f t="array" ref="P3922">_xlfn.IFS(D3922="Same Day",N3922*0.2,D3922="First Class",N3922*0.1,D3922="Standard Class",N3922*0.5,D3922="Second Class",N3922*0)</f>
        <v>15.3504</v>
      </c>
      <c r="Q3922">
        <f t="shared" si="124"/>
        <v>543.80122368000002</v>
      </c>
    </row>
    <row r="3923" spans="1:17" x14ac:dyDescent="0.3">
      <c r="A3923">
        <v>3922</v>
      </c>
      <c r="B3923" t="s">
        <v>4378</v>
      </c>
      <c r="C3923" s="1">
        <v>42553</v>
      </c>
      <c r="D3923" t="s">
        <v>37</v>
      </c>
      <c r="E3923" t="s">
        <v>96</v>
      </c>
      <c r="F3923" t="s">
        <v>1355</v>
      </c>
      <c r="G3923" t="s">
        <v>3872</v>
      </c>
      <c r="H3923" t="s">
        <v>25</v>
      </c>
      <c r="I3923" t="s">
        <v>26</v>
      </c>
      <c r="J3923" t="s">
        <v>99</v>
      </c>
      <c r="K3923">
        <v>359.976</v>
      </c>
      <c r="L3923">
        <v>3</v>
      </c>
      <c r="M3923">
        <v>0.2</v>
      </c>
      <c r="N3923">
        <v>35.997599999999998</v>
      </c>
      <c r="O3923">
        <f t="shared" si="123"/>
        <v>323.97840000000002</v>
      </c>
      <c r="P3923" cm="1">
        <f t="array" ref="P3923">_xlfn.IFS(D3923="Same Day",N3923*0.2,D3923="First Class",N3923*0.1,D3923="Standard Class",N3923*0.5,D3923="Second Class",N3923*0)</f>
        <v>0</v>
      </c>
      <c r="Q3923">
        <f t="shared" si="124"/>
        <v>323.97840000000002</v>
      </c>
    </row>
    <row r="3924" spans="1:17" x14ac:dyDescent="0.3">
      <c r="A3924">
        <v>3923</v>
      </c>
      <c r="B3924" t="s">
        <v>4379</v>
      </c>
      <c r="C3924" s="1">
        <v>42979</v>
      </c>
      <c r="D3924" t="s">
        <v>38</v>
      </c>
      <c r="E3924" t="s">
        <v>108</v>
      </c>
      <c r="F3924" t="s">
        <v>1204</v>
      </c>
      <c r="G3924" t="s">
        <v>538</v>
      </c>
      <c r="H3924" t="s">
        <v>14</v>
      </c>
      <c r="I3924" t="s">
        <v>18</v>
      </c>
      <c r="J3924" t="s">
        <v>113</v>
      </c>
      <c r="K3924">
        <v>25.344000000000001</v>
      </c>
      <c r="L3924">
        <v>6</v>
      </c>
      <c r="M3924">
        <v>0.2</v>
      </c>
      <c r="N3924">
        <v>7.92</v>
      </c>
      <c r="O3924">
        <f t="shared" si="123"/>
        <v>17.423999999999999</v>
      </c>
      <c r="P3924" cm="1">
        <f t="array" ref="P3924">_xlfn.IFS(D3924="Same Day",N3924*0.2,D3924="First Class",N3924*0.1,D3924="Standard Class",N3924*0.5,D3924="Second Class",N3924*0)</f>
        <v>3.96</v>
      </c>
      <c r="Q3924">
        <f t="shared" si="124"/>
        <v>86.42304</v>
      </c>
    </row>
    <row r="3925" spans="1:17" x14ac:dyDescent="0.3">
      <c r="A3925">
        <v>3924</v>
      </c>
      <c r="B3925" t="s">
        <v>4379</v>
      </c>
      <c r="C3925" s="1">
        <v>42979</v>
      </c>
      <c r="D3925" t="s">
        <v>38</v>
      </c>
      <c r="E3925" t="s">
        <v>77</v>
      </c>
      <c r="F3925" t="s">
        <v>1204</v>
      </c>
      <c r="G3925" t="s">
        <v>4380</v>
      </c>
      <c r="H3925" t="s">
        <v>14</v>
      </c>
      <c r="I3925" t="s">
        <v>18</v>
      </c>
      <c r="J3925" t="s">
        <v>160</v>
      </c>
      <c r="K3925">
        <v>26.72</v>
      </c>
      <c r="L3925">
        <v>5</v>
      </c>
      <c r="M3925">
        <v>0.2</v>
      </c>
      <c r="N3925">
        <v>9.3520000000000003</v>
      </c>
      <c r="O3925">
        <f t="shared" si="123"/>
        <v>17.367999999999999</v>
      </c>
      <c r="P3925" cm="1">
        <f t="array" ref="P3925">_xlfn.IFS(D3925="Same Day",N3925*0.2,D3925="First Class",N3925*0.1,D3925="Standard Class",N3925*0.5,D3925="Second Class",N3925*0)</f>
        <v>4.6760000000000002</v>
      </c>
      <c r="Q3925">
        <f t="shared" si="124"/>
        <v>98.580767999999992</v>
      </c>
    </row>
    <row r="3926" spans="1:17" x14ac:dyDescent="0.3">
      <c r="A3926">
        <v>3925</v>
      </c>
      <c r="B3926" t="s">
        <v>4381</v>
      </c>
      <c r="C3926" s="1">
        <v>41903</v>
      </c>
      <c r="D3926" t="s">
        <v>38</v>
      </c>
      <c r="E3926" t="s">
        <v>108</v>
      </c>
      <c r="F3926" t="s">
        <v>993</v>
      </c>
      <c r="G3926" t="s">
        <v>1017</v>
      </c>
      <c r="H3926" t="s">
        <v>14</v>
      </c>
      <c r="I3926" t="s">
        <v>15</v>
      </c>
      <c r="J3926" t="s">
        <v>90</v>
      </c>
      <c r="K3926">
        <v>30.28</v>
      </c>
      <c r="L3926">
        <v>2</v>
      </c>
      <c r="M3926">
        <v>0</v>
      </c>
      <c r="N3926">
        <v>1.2112000000000001</v>
      </c>
      <c r="O3926">
        <f t="shared" si="123"/>
        <v>29.0688</v>
      </c>
      <c r="P3926" cm="1">
        <f t="array" ref="P3926">_xlfn.IFS(D3926="Same Day",N3926*0.2,D3926="First Class",N3926*0.1,D3926="Standard Class",N3926*0.5,D3926="Second Class",N3926*0)</f>
        <v>0.60560000000000003</v>
      </c>
      <c r="Q3926">
        <f t="shared" si="124"/>
        <v>46.672865279999996</v>
      </c>
    </row>
    <row r="3927" spans="1:17" x14ac:dyDescent="0.3">
      <c r="A3927">
        <v>3926</v>
      </c>
      <c r="B3927" t="s">
        <v>4381</v>
      </c>
      <c r="C3927" s="1">
        <v>41903</v>
      </c>
      <c r="D3927" t="s">
        <v>38</v>
      </c>
      <c r="E3927" t="s">
        <v>68</v>
      </c>
      <c r="F3927" t="s">
        <v>993</v>
      </c>
      <c r="G3927" t="s">
        <v>2874</v>
      </c>
      <c r="H3927" t="s">
        <v>14</v>
      </c>
      <c r="I3927" t="s">
        <v>15</v>
      </c>
      <c r="J3927" t="s">
        <v>90</v>
      </c>
      <c r="K3927">
        <v>57.93</v>
      </c>
      <c r="L3927">
        <v>3</v>
      </c>
      <c r="M3927">
        <v>0</v>
      </c>
      <c r="N3927">
        <v>16.220400000000001</v>
      </c>
      <c r="O3927">
        <f t="shared" si="123"/>
        <v>41.709599999999995</v>
      </c>
      <c r="P3927" cm="1">
        <f t="array" ref="P3927">_xlfn.IFS(D3927="Same Day",N3927*0.2,D3927="First Class",N3927*0.1,D3927="Standard Class",N3927*0.5,D3927="Second Class",N3927*0)</f>
        <v>8.1102000000000007</v>
      </c>
      <c r="Q3927">
        <f t="shared" si="124"/>
        <v>379.98279792</v>
      </c>
    </row>
    <row r="3928" spans="1:17" x14ac:dyDescent="0.3">
      <c r="A3928">
        <v>3927</v>
      </c>
      <c r="B3928" t="s">
        <v>4381</v>
      </c>
      <c r="C3928" s="1">
        <v>41903</v>
      </c>
      <c r="D3928" t="s">
        <v>38</v>
      </c>
      <c r="E3928" t="s">
        <v>108</v>
      </c>
      <c r="F3928" t="s">
        <v>993</v>
      </c>
      <c r="G3928" t="s">
        <v>3398</v>
      </c>
      <c r="H3928" t="s">
        <v>8</v>
      </c>
      <c r="I3928" t="s">
        <v>12</v>
      </c>
      <c r="J3928" t="s">
        <v>87</v>
      </c>
      <c r="K3928">
        <v>35.340000000000003</v>
      </c>
      <c r="L3928">
        <v>2</v>
      </c>
      <c r="M3928">
        <v>0</v>
      </c>
      <c r="N3928">
        <v>13.4292</v>
      </c>
      <c r="O3928">
        <f t="shared" si="123"/>
        <v>21.910800000000002</v>
      </c>
      <c r="P3928" cm="1">
        <f t="array" ref="P3928">_xlfn.IFS(D3928="Same Day",N3928*0.2,D3928="First Class",N3928*0.1,D3928="Standard Class",N3928*0.5,D3928="Second Class",N3928*0)</f>
        <v>6.7145999999999999</v>
      </c>
      <c r="Q3928">
        <f t="shared" si="124"/>
        <v>169.03305768000001</v>
      </c>
    </row>
    <row r="3929" spans="1:17" x14ac:dyDescent="0.3">
      <c r="A3929">
        <v>3928</v>
      </c>
      <c r="B3929" t="s">
        <v>4381</v>
      </c>
      <c r="C3929" s="1">
        <v>41903</v>
      </c>
      <c r="D3929" t="s">
        <v>38</v>
      </c>
      <c r="E3929" t="s">
        <v>68</v>
      </c>
      <c r="F3929" t="s">
        <v>993</v>
      </c>
      <c r="G3929" t="s">
        <v>382</v>
      </c>
      <c r="H3929" t="s">
        <v>14</v>
      </c>
      <c r="I3929" t="s">
        <v>16</v>
      </c>
      <c r="J3929" t="s">
        <v>101</v>
      </c>
      <c r="K3929">
        <v>137.24</v>
      </c>
      <c r="L3929">
        <v>5</v>
      </c>
      <c r="M3929">
        <v>0.2</v>
      </c>
      <c r="N3929">
        <v>46.3185</v>
      </c>
      <c r="O3929">
        <f t="shared" si="123"/>
        <v>90.921500000000009</v>
      </c>
      <c r="P3929" cm="1">
        <f t="array" ref="P3929">_xlfn.IFS(D3929="Same Day",N3929*0.2,D3929="First Class",N3929*0.1,D3929="Standard Class",N3929*0.5,D3929="Second Class",N3929*0)</f>
        <v>23.15925</v>
      </c>
      <c r="Q3929">
        <f t="shared" si="124"/>
        <v>2196.5952488750004</v>
      </c>
    </row>
    <row r="3930" spans="1:17" x14ac:dyDescent="0.3">
      <c r="A3930">
        <v>3929</v>
      </c>
      <c r="B3930" t="s">
        <v>4382</v>
      </c>
      <c r="C3930" s="1">
        <v>42446</v>
      </c>
      <c r="D3930" t="s">
        <v>35</v>
      </c>
      <c r="E3930" t="s">
        <v>108</v>
      </c>
      <c r="F3930" t="s">
        <v>1730</v>
      </c>
      <c r="G3930" t="s">
        <v>1401</v>
      </c>
      <c r="H3930" t="s">
        <v>8</v>
      </c>
      <c r="I3930" t="s">
        <v>11</v>
      </c>
      <c r="J3930" t="s">
        <v>71</v>
      </c>
      <c r="K3930">
        <v>241.33199999999999</v>
      </c>
      <c r="L3930">
        <v>5</v>
      </c>
      <c r="M3930">
        <v>0.32</v>
      </c>
      <c r="N3930">
        <v>-14.196</v>
      </c>
      <c r="O3930">
        <f t="shared" si="123"/>
        <v>255.52799999999999</v>
      </c>
      <c r="P3930" cm="1">
        <f t="array" ref="P3930">_xlfn.IFS(D3930="Same Day",N3930*0.2,D3930="First Class",N3930*0.1,D3930="Standard Class",N3930*0.5,D3930="Second Class",N3930*0)</f>
        <v>-1.4196</v>
      </c>
      <c r="Q3930">
        <f t="shared" si="124"/>
        <v>-107.21954879999998</v>
      </c>
    </row>
    <row r="3931" spans="1:17" x14ac:dyDescent="0.3">
      <c r="A3931">
        <v>3930</v>
      </c>
      <c r="B3931" t="s">
        <v>4382</v>
      </c>
      <c r="C3931" s="1">
        <v>42446</v>
      </c>
      <c r="D3931" t="s">
        <v>35</v>
      </c>
      <c r="E3931" t="s">
        <v>84</v>
      </c>
      <c r="F3931" t="s">
        <v>1730</v>
      </c>
      <c r="G3931" t="s">
        <v>1206</v>
      </c>
      <c r="H3931" t="s">
        <v>14</v>
      </c>
      <c r="I3931" t="s">
        <v>18</v>
      </c>
      <c r="J3931" t="s">
        <v>113</v>
      </c>
      <c r="K3931">
        <v>5.1840000000000002</v>
      </c>
      <c r="L3931">
        <v>1</v>
      </c>
      <c r="M3931">
        <v>0.2</v>
      </c>
      <c r="N3931">
        <v>1.8792</v>
      </c>
      <c r="O3931">
        <f t="shared" si="123"/>
        <v>3.3048000000000002</v>
      </c>
      <c r="P3931" cm="1">
        <f t="array" ref="P3931">_xlfn.IFS(D3931="Same Day",N3931*0.2,D3931="First Class",N3931*0.1,D3931="Standard Class",N3931*0.5,D3931="Second Class",N3931*0)</f>
        <v>0.18792</v>
      </c>
      <c r="Q3931">
        <f t="shared" si="124"/>
        <v>3.9258380160000006</v>
      </c>
    </row>
    <row r="3932" spans="1:17" x14ac:dyDescent="0.3">
      <c r="A3932">
        <v>3931</v>
      </c>
      <c r="B3932" t="s">
        <v>4382</v>
      </c>
      <c r="C3932" s="1">
        <v>42446</v>
      </c>
      <c r="D3932" t="s">
        <v>35</v>
      </c>
      <c r="E3932" t="s">
        <v>108</v>
      </c>
      <c r="F3932" t="s">
        <v>1730</v>
      </c>
      <c r="G3932" t="s">
        <v>2455</v>
      </c>
      <c r="H3932" t="s">
        <v>14</v>
      </c>
      <c r="I3932" t="s">
        <v>20</v>
      </c>
      <c r="J3932" t="s">
        <v>87</v>
      </c>
      <c r="K3932">
        <v>145.54400000000001</v>
      </c>
      <c r="L3932">
        <v>7</v>
      </c>
      <c r="M3932">
        <v>0.2</v>
      </c>
      <c r="N3932">
        <v>16.373699999999999</v>
      </c>
      <c r="O3932">
        <f t="shared" si="123"/>
        <v>129.1703</v>
      </c>
      <c r="P3932" cm="1">
        <f t="array" ref="P3932">_xlfn.IFS(D3932="Same Day",N3932*0.2,D3932="First Class",N3932*0.1,D3932="Standard Class",N3932*0.5,D3932="Second Class",N3932*0)</f>
        <v>1.63737</v>
      </c>
      <c r="Q3932">
        <f t="shared" si="124"/>
        <v>340.66987411099996</v>
      </c>
    </row>
    <row r="3933" spans="1:17" x14ac:dyDescent="0.3">
      <c r="A3933">
        <v>3932</v>
      </c>
      <c r="B3933" t="s">
        <v>4383</v>
      </c>
      <c r="C3933" s="1">
        <v>42615</v>
      </c>
      <c r="D3933" t="s">
        <v>38</v>
      </c>
      <c r="E3933" t="s">
        <v>77</v>
      </c>
      <c r="F3933" t="s">
        <v>2433</v>
      </c>
      <c r="G3933" t="s">
        <v>4384</v>
      </c>
      <c r="H3933" t="s">
        <v>14</v>
      </c>
      <c r="I3933" t="s">
        <v>20</v>
      </c>
      <c r="J3933" t="s">
        <v>87</v>
      </c>
      <c r="K3933">
        <v>5.4720000000000004</v>
      </c>
      <c r="L3933">
        <v>3</v>
      </c>
      <c r="M3933">
        <v>0.2</v>
      </c>
      <c r="N3933">
        <v>1.6415999999999999</v>
      </c>
      <c r="O3933">
        <f t="shared" si="123"/>
        <v>3.8304000000000005</v>
      </c>
      <c r="P3933" cm="1">
        <f t="array" ref="P3933">_xlfn.IFS(D3933="Same Day",N3933*0.2,D3933="First Class",N3933*0.1,D3933="Standard Class",N3933*0.5,D3933="Second Class",N3933*0)</f>
        <v>0.82079999999999997</v>
      </c>
      <c r="Q3933">
        <f t="shared" si="124"/>
        <v>6.9743923200000006</v>
      </c>
    </row>
    <row r="3934" spans="1:17" x14ac:dyDescent="0.3">
      <c r="A3934">
        <v>3933</v>
      </c>
      <c r="B3934" t="s">
        <v>4383</v>
      </c>
      <c r="C3934" s="1">
        <v>42615</v>
      </c>
      <c r="D3934" t="s">
        <v>38</v>
      </c>
      <c r="E3934" t="s">
        <v>96</v>
      </c>
      <c r="F3934" t="s">
        <v>2433</v>
      </c>
      <c r="G3934" t="s">
        <v>2311</v>
      </c>
      <c r="H3934" t="s">
        <v>25</v>
      </c>
      <c r="I3934" t="s">
        <v>28</v>
      </c>
      <c r="J3934" t="s">
        <v>90</v>
      </c>
      <c r="K3934">
        <v>47.984000000000002</v>
      </c>
      <c r="L3934">
        <v>2</v>
      </c>
      <c r="M3934">
        <v>0.2</v>
      </c>
      <c r="N3934">
        <v>13.195600000000001</v>
      </c>
      <c r="O3934">
        <f t="shared" si="123"/>
        <v>34.788400000000003</v>
      </c>
      <c r="P3934" cm="1">
        <f t="array" ref="P3934">_xlfn.IFS(D3934="Same Day",N3934*0.2,D3934="First Class",N3934*0.1,D3934="Standard Class",N3934*0.5,D3934="Second Class",N3934*0)</f>
        <v>6.5978000000000003</v>
      </c>
      <c r="Q3934">
        <f t="shared" si="124"/>
        <v>264.31530552000004</v>
      </c>
    </row>
    <row r="3935" spans="1:17" x14ac:dyDescent="0.3">
      <c r="A3935">
        <v>3934</v>
      </c>
      <c r="B3935" t="s">
        <v>4385</v>
      </c>
      <c r="C3935" s="1">
        <v>42986</v>
      </c>
      <c r="D3935" t="s">
        <v>38</v>
      </c>
      <c r="E3935" t="s">
        <v>96</v>
      </c>
      <c r="F3935" t="s">
        <v>2411</v>
      </c>
      <c r="G3935" t="s">
        <v>1943</v>
      </c>
      <c r="H3935" t="s">
        <v>14</v>
      </c>
      <c r="I3935" t="s">
        <v>20</v>
      </c>
      <c r="J3935" t="s">
        <v>87</v>
      </c>
      <c r="K3935">
        <v>9.4</v>
      </c>
      <c r="L3935">
        <v>5</v>
      </c>
      <c r="M3935">
        <v>0</v>
      </c>
      <c r="N3935">
        <v>2.726</v>
      </c>
      <c r="O3935">
        <f t="shared" si="123"/>
        <v>6.6740000000000004</v>
      </c>
      <c r="P3935" cm="1">
        <f t="array" ref="P3935">_xlfn.IFS(D3935="Same Day",N3935*0.2,D3935="First Class",N3935*0.1,D3935="Standard Class",N3935*0.5,D3935="Second Class",N3935*0)</f>
        <v>1.363</v>
      </c>
      <c r="Q3935">
        <f t="shared" si="124"/>
        <v>15.770662000000002</v>
      </c>
    </row>
    <row r="3936" spans="1:17" x14ac:dyDescent="0.3">
      <c r="A3936">
        <v>3935</v>
      </c>
      <c r="B3936" t="s">
        <v>4385</v>
      </c>
      <c r="C3936" s="1">
        <v>42986</v>
      </c>
      <c r="D3936" t="s">
        <v>38</v>
      </c>
      <c r="E3936" t="s">
        <v>108</v>
      </c>
      <c r="F3936" t="s">
        <v>2411</v>
      </c>
      <c r="G3936" t="s">
        <v>504</v>
      </c>
      <c r="H3936" t="s">
        <v>14</v>
      </c>
      <c r="I3936" t="s">
        <v>22</v>
      </c>
      <c r="J3936" t="s">
        <v>160</v>
      </c>
      <c r="K3936">
        <v>74</v>
      </c>
      <c r="L3936">
        <v>5</v>
      </c>
      <c r="M3936">
        <v>0</v>
      </c>
      <c r="N3936">
        <v>37</v>
      </c>
      <c r="O3936">
        <f t="shared" si="123"/>
        <v>37</v>
      </c>
      <c r="P3936" cm="1">
        <f t="array" ref="P3936">_xlfn.IFS(D3936="Same Day",N3936*0.2,D3936="First Class",N3936*0.1,D3936="Standard Class",N3936*0.5,D3936="Second Class",N3936*0)</f>
        <v>18.5</v>
      </c>
      <c r="Q3936">
        <f t="shared" si="124"/>
        <v>721.5</v>
      </c>
    </row>
    <row r="3937" spans="1:17" x14ac:dyDescent="0.3">
      <c r="A3937">
        <v>3936</v>
      </c>
      <c r="B3937" t="s">
        <v>4385</v>
      </c>
      <c r="C3937" s="1">
        <v>42986</v>
      </c>
      <c r="D3937" t="s">
        <v>38</v>
      </c>
      <c r="E3937" t="s">
        <v>108</v>
      </c>
      <c r="F3937" t="s">
        <v>2411</v>
      </c>
      <c r="G3937" t="s">
        <v>4137</v>
      </c>
      <c r="H3937" t="s">
        <v>25</v>
      </c>
      <c r="I3937" t="s">
        <v>26</v>
      </c>
      <c r="J3937" t="s">
        <v>164</v>
      </c>
      <c r="K3937">
        <v>201.584</v>
      </c>
      <c r="L3937">
        <v>2</v>
      </c>
      <c r="M3937">
        <v>0.2</v>
      </c>
      <c r="N3937">
        <v>12.599</v>
      </c>
      <c r="O3937">
        <f t="shared" si="123"/>
        <v>188.98500000000001</v>
      </c>
      <c r="P3937" cm="1">
        <f t="array" ref="P3937">_xlfn.IFS(D3937="Same Day",N3937*0.2,D3937="First Class",N3937*0.1,D3937="Standard Class",N3937*0.5,D3937="Second Class",N3937*0)</f>
        <v>6.2995000000000001</v>
      </c>
      <c r="Q3937">
        <f t="shared" si="124"/>
        <v>1379.4960075000001</v>
      </c>
    </row>
    <row r="3938" spans="1:17" x14ac:dyDescent="0.3">
      <c r="A3938">
        <v>3937</v>
      </c>
      <c r="B3938" t="s">
        <v>4386</v>
      </c>
      <c r="C3938" s="1">
        <v>42175</v>
      </c>
      <c r="D3938" t="s">
        <v>38</v>
      </c>
      <c r="E3938" t="s">
        <v>68</v>
      </c>
      <c r="F3938" t="s">
        <v>4314</v>
      </c>
      <c r="G3938" t="s">
        <v>4387</v>
      </c>
      <c r="H3938" t="s">
        <v>14</v>
      </c>
      <c r="I3938" t="s">
        <v>21</v>
      </c>
      <c r="J3938" t="s">
        <v>153</v>
      </c>
      <c r="K3938">
        <v>28.751999999999999</v>
      </c>
      <c r="L3938">
        <v>3</v>
      </c>
      <c r="M3938">
        <v>0.2</v>
      </c>
      <c r="N3938">
        <v>9.3444000000000003</v>
      </c>
      <c r="O3938">
        <f t="shared" si="123"/>
        <v>19.407599999999999</v>
      </c>
      <c r="P3938" cm="1">
        <f t="array" ref="P3938">_xlfn.IFS(D3938="Same Day",N3938*0.2,D3938="First Class",N3938*0.1,D3938="Standard Class",N3938*0.5,D3938="Second Class",N3938*0)</f>
        <v>4.6722000000000001</v>
      </c>
      <c r="Q3938">
        <f t="shared" si="124"/>
        <v>110.08378872</v>
      </c>
    </row>
    <row r="3939" spans="1:17" x14ac:dyDescent="0.3">
      <c r="A3939">
        <v>3938</v>
      </c>
      <c r="B3939" t="s">
        <v>4386</v>
      </c>
      <c r="C3939" s="1">
        <v>42175</v>
      </c>
      <c r="D3939" t="s">
        <v>38</v>
      </c>
      <c r="E3939" t="s">
        <v>77</v>
      </c>
      <c r="F3939" t="s">
        <v>4314</v>
      </c>
      <c r="G3939" t="s">
        <v>1684</v>
      </c>
      <c r="H3939" t="s">
        <v>14</v>
      </c>
      <c r="I3939" t="s">
        <v>18</v>
      </c>
      <c r="J3939" t="s">
        <v>298</v>
      </c>
      <c r="K3939">
        <v>27.216000000000001</v>
      </c>
      <c r="L3939">
        <v>3</v>
      </c>
      <c r="M3939">
        <v>0.2</v>
      </c>
      <c r="N3939">
        <v>9.8658000000000001</v>
      </c>
      <c r="O3939">
        <f t="shared" si="123"/>
        <v>17.350200000000001</v>
      </c>
      <c r="P3939" cm="1">
        <f t="array" ref="P3939">_xlfn.IFS(D3939="Same Day",N3939*0.2,D3939="First Class",N3939*0.1,D3939="Standard Class",N3939*0.5,D3939="Second Class",N3939*0)</f>
        <v>4.9329000000000001</v>
      </c>
      <c r="Q3939">
        <f t="shared" si="124"/>
        <v>102.93700158</v>
      </c>
    </row>
    <row r="3940" spans="1:17" x14ac:dyDescent="0.3">
      <c r="A3940">
        <v>3939</v>
      </c>
      <c r="B3940" t="s">
        <v>4386</v>
      </c>
      <c r="C3940" s="1">
        <v>42175</v>
      </c>
      <c r="D3940" t="s">
        <v>38</v>
      </c>
      <c r="E3940" t="s">
        <v>77</v>
      </c>
      <c r="F3940" t="s">
        <v>4314</v>
      </c>
      <c r="G3940" t="s">
        <v>2008</v>
      </c>
      <c r="H3940" t="s">
        <v>8</v>
      </c>
      <c r="I3940" t="s">
        <v>9</v>
      </c>
      <c r="J3940" t="s">
        <v>73</v>
      </c>
      <c r="K3940">
        <v>197.37200000000001</v>
      </c>
      <c r="L3940">
        <v>2</v>
      </c>
      <c r="M3940">
        <v>0.3</v>
      </c>
      <c r="N3940">
        <v>-25.3764</v>
      </c>
      <c r="O3940">
        <f t="shared" si="123"/>
        <v>222.7484</v>
      </c>
      <c r="P3940" cm="1">
        <f t="array" ref="P3940">_xlfn.IFS(D3940="Same Day",N3940*0.2,D3940="First Class",N3940*0.1,D3940="Standard Class",N3940*0.5,D3940="Second Class",N3940*0)</f>
        <v>-12.6882</v>
      </c>
      <c r="Q3940">
        <f t="shared" si="124"/>
        <v>-2603.52784888</v>
      </c>
    </row>
    <row r="3941" spans="1:17" x14ac:dyDescent="0.3">
      <c r="A3941">
        <v>3940</v>
      </c>
      <c r="B3941" t="s">
        <v>4388</v>
      </c>
      <c r="C3941" s="1">
        <v>42714</v>
      </c>
      <c r="D3941" t="s">
        <v>36</v>
      </c>
      <c r="E3941" t="s">
        <v>108</v>
      </c>
      <c r="F3941" t="s">
        <v>4083</v>
      </c>
      <c r="G3941" t="s">
        <v>1014</v>
      </c>
      <c r="H3941" t="s">
        <v>8</v>
      </c>
      <c r="I3941" t="s">
        <v>9</v>
      </c>
      <c r="J3941" t="s">
        <v>73</v>
      </c>
      <c r="K3941">
        <v>1424.9</v>
      </c>
      <c r="L3941">
        <v>5</v>
      </c>
      <c r="M3941">
        <v>0</v>
      </c>
      <c r="N3941">
        <v>356.22500000000002</v>
      </c>
      <c r="O3941">
        <f t="shared" si="123"/>
        <v>1068.6750000000002</v>
      </c>
      <c r="P3941" cm="1">
        <f t="array" ref="P3941">_xlfn.IFS(D3941="Same Day",N3941*0.2,D3941="First Class",N3941*0.1,D3941="Standard Class",N3941*0.5,D3941="Second Class",N3941*0)</f>
        <v>71.245000000000005</v>
      </c>
      <c r="Q3941">
        <f t="shared" si="124"/>
        <v>77206.425375000021</v>
      </c>
    </row>
    <row r="3942" spans="1:17" x14ac:dyDescent="0.3">
      <c r="A3942">
        <v>3941</v>
      </c>
      <c r="B3942" t="s">
        <v>4389</v>
      </c>
      <c r="C3942" s="1">
        <v>42878</v>
      </c>
      <c r="D3942" t="s">
        <v>38</v>
      </c>
      <c r="E3942" t="s">
        <v>108</v>
      </c>
      <c r="F3942" t="s">
        <v>1695</v>
      </c>
      <c r="G3942" t="s">
        <v>2355</v>
      </c>
      <c r="H3942" t="s">
        <v>8</v>
      </c>
      <c r="I3942" t="s">
        <v>12</v>
      </c>
      <c r="J3942" t="s">
        <v>87</v>
      </c>
      <c r="K3942">
        <v>14.56</v>
      </c>
      <c r="L3942">
        <v>2</v>
      </c>
      <c r="M3942">
        <v>0</v>
      </c>
      <c r="N3942">
        <v>6.2607999999999997</v>
      </c>
      <c r="O3942">
        <f t="shared" si="123"/>
        <v>8.2992000000000008</v>
      </c>
      <c r="P3942" cm="1">
        <f t="array" ref="P3942">_xlfn.IFS(D3942="Same Day",N3942*0.2,D3942="First Class",N3942*0.1,D3942="Standard Class",N3942*0.5,D3942="Second Class",N3942*0)</f>
        <v>3.1303999999999998</v>
      </c>
      <c r="Q3942">
        <f t="shared" si="124"/>
        <v>34.279015680000001</v>
      </c>
    </row>
    <row r="3943" spans="1:17" x14ac:dyDescent="0.3">
      <c r="A3943">
        <v>3942</v>
      </c>
      <c r="B3943" t="s">
        <v>4389</v>
      </c>
      <c r="C3943" s="1">
        <v>42878</v>
      </c>
      <c r="D3943" t="s">
        <v>38</v>
      </c>
      <c r="E3943" t="s">
        <v>77</v>
      </c>
      <c r="F3943" t="s">
        <v>1695</v>
      </c>
      <c r="G3943" t="s">
        <v>1177</v>
      </c>
      <c r="H3943" t="s">
        <v>14</v>
      </c>
      <c r="I3943" t="s">
        <v>16</v>
      </c>
      <c r="J3943" t="s">
        <v>87</v>
      </c>
      <c r="K3943">
        <v>3.048</v>
      </c>
      <c r="L3943">
        <v>1</v>
      </c>
      <c r="M3943">
        <v>0.2</v>
      </c>
      <c r="N3943">
        <v>1.0286999999999999</v>
      </c>
      <c r="O3943">
        <f t="shared" si="123"/>
        <v>2.0193000000000003</v>
      </c>
      <c r="P3943" cm="1">
        <f t="array" ref="P3943">_xlfn.IFS(D3943="Same Day",N3943*0.2,D3943="First Class",N3943*0.1,D3943="Standard Class",N3943*0.5,D3943="Second Class",N3943*0)</f>
        <v>0.51434999999999997</v>
      </c>
      <c r="Q3943">
        <f t="shared" si="124"/>
        <v>3.0579269550000001</v>
      </c>
    </row>
    <row r="3944" spans="1:17" x14ac:dyDescent="0.3">
      <c r="A3944">
        <v>3943</v>
      </c>
      <c r="B3944" t="s">
        <v>4390</v>
      </c>
      <c r="C3944" s="1">
        <v>42884</v>
      </c>
      <c r="D3944" t="s">
        <v>37</v>
      </c>
      <c r="E3944" t="s">
        <v>96</v>
      </c>
      <c r="F3944" t="s">
        <v>144</v>
      </c>
      <c r="G3944" t="s">
        <v>1749</v>
      </c>
      <c r="H3944" t="s">
        <v>14</v>
      </c>
      <c r="I3944" t="s">
        <v>18</v>
      </c>
      <c r="J3944" t="s">
        <v>160</v>
      </c>
      <c r="K3944">
        <v>25.92</v>
      </c>
      <c r="L3944">
        <v>5</v>
      </c>
      <c r="M3944">
        <v>0.2</v>
      </c>
      <c r="N3944">
        <v>9.0719999999999992</v>
      </c>
      <c r="O3944">
        <f t="shared" si="123"/>
        <v>16.848000000000003</v>
      </c>
      <c r="P3944" cm="1">
        <f t="array" ref="P3944">_xlfn.IFS(D3944="Same Day",N3944*0.2,D3944="First Class",N3944*0.1,D3944="Standard Class",N3944*0.5,D3944="Second Class",N3944*0)</f>
        <v>0</v>
      </c>
      <c r="Q3944">
        <f t="shared" si="124"/>
        <v>16.848000000000003</v>
      </c>
    </row>
    <row r="3945" spans="1:17" x14ac:dyDescent="0.3">
      <c r="A3945">
        <v>3944</v>
      </c>
      <c r="B3945" t="s">
        <v>4391</v>
      </c>
      <c r="C3945" s="1">
        <v>42551</v>
      </c>
      <c r="D3945" t="s">
        <v>38</v>
      </c>
      <c r="E3945" t="s">
        <v>68</v>
      </c>
      <c r="F3945" t="s">
        <v>4392</v>
      </c>
      <c r="G3945" t="s">
        <v>3529</v>
      </c>
      <c r="H3945" t="s">
        <v>14</v>
      </c>
      <c r="I3945" t="s">
        <v>19</v>
      </c>
      <c r="J3945" t="s">
        <v>90</v>
      </c>
      <c r="K3945">
        <v>835.17</v>
      </c>
      <c r="L3945">
        <v>7</v>
      </c>
      <c r="M3945">
        <v>0</v>
      </c>
      <c r="N3945">
        <v>16.703399999999998</v>
      </c>
      <c r="O3945">
        <f t="shared" si="123"/>
        <v>818.46659999999997</v>
      </c>
      <c r="P3945" cm="1">
        <f t="array" ref="P3945">_xlfn.IFS(D3945="Same Day",N3945*0.2,D3945="First Class",N3945*0.1,D3945="Standard Class",N3945*0.5,D3945="Second Class",N3945*0)</f>
        <v>8.3516999999999992</v>
      </c>
      <c r="Q3945">
        <f t="shared" si="124"/>
        <v>7654.054103219999</v>
      </c>
    </row>
    <row r="3946" spans="1:17" x14ac:dyDescent="0.3">
      <c r="A3946">
        <v>3945</v>
      </c>
      <c r="B3946" t="s">
        <v>4393</v>
      </c>
      <c r="C3946" s="1">
        <v>42511</v>
      </c>
      <c r="D3946" t="s">
        <v>37</v>
      </c>
      <c r="E3946" t="s">
        <v>77</v>
      </c>
      <c r="F3946" t="s">
        <v>774</v>
      </c>
      <c r="G3946" t="s">
        <v>1348</v>
      </c>
      <c r="H3946" t="s">
        <v>14</v>
      </c>
      <c r="I3946" t="s">
        <v>18</v>
      </c>
      <c r="J3946" t="s">
        <v>90</v>
      </c>
      <c r="K3946">
        <v>17.34</v>
      </c>
      <c r="L3946">
        <v>3</v>
      </c>
      <c r="M3946">
        <v>0</v>
      </c>
      <c r="N3946">
        <v>8.4966000000000008</v>
      </c>
      <c r="O3946">
        <f t="shared" si="123"/>
        <v>8.843399999999999</v>
      </c>
      <c r="P3946" cm="1">
        <f t="array" ref="P3946">_xlfn.IFS(D3946="Same Day",N3946*0.2,D3946="First Class",N3946*0.1,D3946="Standard Class",N3946*0.5,D3946="Second Class",N3946*0)</f>
        <v>0</v>
      </c>
      <c r="Q3946">
        <f t="shared" si="124"/>
        <v>8.843399999999999</v>
      </c>
    </row>
    <row r="3947" spans="1:17" x14ac:dyDescent="0.3">
      <c r="A3947">
        <v>3946</v>
      </c>
      <c r="B3947" t="s">
        <v>4394</v>
      </c>
      <c r="C3947" s="1">
        <v>43062</v>
      </c>
      <c r="D3947" t="s">
        <v>38</v>
      </c>
      <c r="E3947" t="s">
        <v>108</v>
      </c>
      <c r="F3947" t="s">
        <v>2993</v>
      </c>
      <c r="G3947" t="s">
        <v>3819</v>
      </c>
      <c r="H3947" t="s">
        <v>14</v>
      </c>
      <c r="I3947" t="s">
        <v>18</v>
      </c>
      <c r="J3947" t="s">
        <v>113</v>
      </c>
      <c r="K3947">
        <v>44.384</v>
      </c>
      <c r="L3947">
        <v>1</v>
      </c>
      <c r="M3947">
        <v>0.2</v>
      </c>
      <c r="N3947">
        <v>15.5344</v>
      </c>
      <c r="O3947">
        <f t="shared" si="123"/>
        <v>28.849600000000002</v>
      </c>
      <c r="P3947" cm="1">
        <f t="array" ref="P3947">_xlfn.IFS(D3947="Same Day",N3947*0.2,D3947="First Class",N3947*0.1,D3947="Standard Class",N3947*0.5,D3947="Second Class",N3947*0)</f>
        <v>7.7671999999999999</v>
      </c>
      <c r="Q3947">
        <f t="shared" si="124"/>
        <v>252.93021311999999</v>
      </c>
    </row>
    <row r="3948" spans="1:17" x14ac:dyDescent="0.3">
      <c r="A3948">
        <v>3947</v>
      </c>
      <c r="B3948" t="s">
        <v>4394</v>
      </c>
      <c r="C3948" s="1">
        <v>43062</v>
      </c>
      <c r="D3948" t="s">
        <v>38</v>
      </c>
      <c r="E3948" t="s">
        <v>96</v>
      </c>
      <c r="F3948" t="s">
        <v>2993</v>
      </c>
      <c r="G3948" t="s">
        <v>744</v>
      </c>
      <c r="H3948" t="s">
        <v>14</v>
      </c>
      <c r="I3948" t="s">
        <v>19</v>
      </c>
      <c r="J3948" t="s">
        <v>90</v>
      </c>
      <c r="K3948">
        <v>2.944</v>
      </c>
      <c r="L3948">
        <v>1</v>
      </c>
      <c r="M3948">
        <v>0.2</v>
      </c>
      <c r="N3948">
        <v>-0.66239999999999999</v>
      </c>
      <c r="O3948">
        <f t="shared" si="123"/>
        <v>3.6063999999999998</v>
      </c>
      <c r="P3948" cm="1">
        <f t="array" ref="P3948">_xlfn.IFS(D3948="Same Day",N3948*0.2,D3948="First Class",N3948*0.1,D3948="Standard Class",N3948*0.5,D3948="Second Class",N3948*0)</f>
        <v>-0.33119999999999999</v>
      </c>
      <c r="Q3948">
        <f t="shared" si="124"/>
        <v>2.4119603199999999</v>
      </c>
    </row>
    <row r="3949" spans="1:17" x14ac:dyDescent="0.3">
      <c r="A3949">
        <v>3948</v>
      </c>
      <c r="B3949" t="s">
        <v>4395</v>
      </c>
      <c r="C3949" s="1">
        <v>42696</v>
      </c>
      <c r="D3949" t="s">
        <v>38</v>
      </c>
      <c r="E3949" t="s">
        <v>68</v>
      </c>
      <c r="F3949" t="s">
        <v>167</v>
      </c>
      <c r="G3949" t="s">
        <v>463</v>
      </c>
      <c r="H3949" t="s">
        <v>14</v>
      </c>
      <c r="I3949" t="s">
        <v>20</v>
      </c>
      <c r="J3949" t="s">
        <v>87</v>
      </c>
      <c r="K3949">
        <v>6.3680000000000003</v>
      </c>
      <c r="L3949">
        <v>2</v>
      </c>
      <c r="M3949">
        <v>0.2</v>
      </c>
      <c r="N3949">
        <v>1.0347999999999999</v>
      </c>
      <c r="O3949">
        <f t="shared" si="123"/>
        <v>5.3332000000000006</v>
      </c>
      <c r="P3949" cm="1">
        <f t="array" ref="P3949">_xlfn.IFS(D3949="Same Day",N3949*0.2,D3949="First Class",N3949*0.1,D3949="Standard Class",N3949*0.5,D3949="Second Class",N3949*0)</f>
        <v>0.51739999999999997</v>
      </c>
      <c r="Q3949">
        <f t="shared" si="124"/>
        <v>8.0925976800000008</v>
      </c>
    </row>
    <row r="3950" spans="1:17" x14ac:dyDescent="0.3">
      <c r="A3950">
        <v>3949</v>
      </c>
      <c r="B3950" t="s">
        <v>4395</v>
      </c>
      <c r="C3950" s="1">
        <v>42696</v>
      </c>
      <c r="D3950" t="s">
        <v>38</v>
      </c>
      <c r="E3950" t="s">
        <v>68</v>
      </c>
      <c r="F3950" t="s">
        <v>167</v>
      </c>
      <c r="G3950" t="s">
        <v>1280</v>
      </c>
      <c r="H3950" t="s">
        <v>14</v>
      </c>
      <c r="I3950" t="s">
        <v>22</v>
      </c>
      <c r="J3950" t="s">
        <v>160</v>
      </c>
      <c r="K3950">
        <v>48.847999999999999</v>
      </c>
      <c r="L3950">
        <v>2</v>
      </c>
      <c r="M3950">
        <v>0.2</v>
      </c>
      <c r="N3950">
        <v>15.8756</v>
      </c>
      <c r="O3950">
        <f t="shared" si="123"/>
        <v>32.9724</v>
      </c>
      <c r="P3950" cm="1">
        <f t="array" ref="P3950">_xlfn.IFS(D3950="Same Day",N3950*0.2,D3950="First Class",N3950*0.1,D3950="Standard Class",N3950*0.5,D3950="Second Class",N3950*0)</f>
        <v>7.9378000000000002</v>
      </c>
      <c r="Q3950">
        <f t="shared" si="124"/>
        <v>294.70071672</v>
      </c>
    </row>
    <row r="3951" spans="1:17" x14ac:dyDescent="0.3">
      <c r="A3951">
        <v>3950</v>
      </c>
      <c r="B3951" t="s">
        <v>4395</v>
      </c>
      <c r="C3951" s="1">
        <v>42696</v>
      </c>
      <c r="D3951" t="s">
        <v>38</v>
      </c>
      <c r="E3951" t="s">
        <v>96</v>
      </c>
      <c r="F3951" t="s">
        <v>167</v>
      </c>
      <c r="G3951" t="s">
        <v>720</v>
      </c>
      <c r="H3951" t="s">
        <v>14</v>
      </c>
      <c r="I3951" t="s">
        <v>18</v>
      </c>
      <c r="J3951" t="s">
        <v>113</v>
      </c>
      <c r="K3951">
        <v>19.648</v>
      </c>
      <c r="L3951">
        <v>2</v>
      </c>
      <c r="M3951">
        <v>0.2</v>
      </c>
      <c r="N3951">
        <v>6.6311999999999998</v>
      </c>
      <c r="O3951">
        <f t="shared" si="123"/>
        <v>13.0168</v>
      </c>
      <c r="P3951" cm="1">
        <f t="array" ref="P3951">_xlfn.IFS(D3951="Same Day",N3951*0.2,D3951="First Class",N3951*0.1,D3951="Standard Class",N3951*0.5,D3951="Second Class",N3951*0)</f>
        <v>3.3155999999999999</v>
      </c>
      <c r="Q3951">
        <f t="shared" si="124"/>
        <v>56.175302080000002</v>
      </c>
    </row>
    <row r="3952" spans="1:17" x14ac:dyDescent="0.3">
      <c r="A3952">
        <v>3951</v>
      </c>
      <c r="B3952" t="s">
        <v>4395</v>
      </c>
      <c r="C3952" s="1">
        <v>42696</v>
      </c>
      <c r="D3952" t="s">
        <v>38</v>
      </c>
      <c r="E3952" t="s">
        <v>77</v>
      </c>
      <c r="F3952" t="s">
        <v>167</v>
      </c>
      <c r="G3952" t="s">
        <v>426</v>
      </c>
      <c r="H3952" t="s">
        <v>8</v>
      </c>
      <c r="I3952" t="s">
        <v>9</v>
      </c>
      <c r="J3952" t="s">
        <v>73</v>
      </c>
      <c r="K3952">
        <v>255.108</v>
      </c>
      <c r="L3952">
        <v>6</v>
      </c>
      <c r="M3952">
        <v>0.3</v>
      </c>
      <c r="N3952">
        <v>-18.222000000000001</v>
      </c>
      <c r="O3952">
        <f t="shared" si="123"/>
        <v>273.33</v>
      </c>
      <c r="P3952" cm="1">
        <f t="array" ref="P3952">_xlfn.IFS(D3952="Same Day",N3952*0.2,D3952="First Class",N3952*0.1,D3952="Standard Class",N3952*0.5,D3952="Second Class",N3952*0)</f>
        <v>-9.1110000000000007</v>
      </c>
      <c r="Q3952">
        <f t="shared" si="124"/>
        <v>-2216.9796300000003</v>
      </c>
    </row>
    <row r="3953" spans="1:17" x14ac:dyDescent="0.3">
      <c r="A3953">
        <v>3952</v>
      </c>
      <c r="B3953" t="s">
        <v>4396</v>
      </c>
      <c r="C3953" s="1">
        <v>41973</v>
      </c>
      <c r="D3953" t="s">
        <v>37</v>
      </c>
      <c r="E3953" t="s">
        <v>84</v>
      </c>
      <c r="F3953" t="s">
        <v>1770</v>
      </c>
      <c r="G3953" t="s">
        <v>1862</v>
      </c>
      <c r="H3953" t="s">
        <v>14</v>
      </c>
      <c r="I3953" t="s">
        <v>16</v>
      </c>
      <c r="J3953" t="s">
        <v>101</v>
      </c>
      <c r="K3953">
        <v>17.248000000000001</v>
      </c>
      <c r="L3953">
        <v>2</v>
      </c>
      <c r="M3953">
        <v>0.2</v>
      </c>
      <c r="N3953">
        <v>6.0368000000000004</v>
      </c>
      <c r="O3953">
        <f t="shared" si="123"/>
        <v>11.211200000000002</v>
      </c>
      <c r="P3953" cm="1">
        <f t="array" ref="P3953">_xlfn.IFS(D3953="Same Day",N3953*0.2,D3953="First Class",N3953*0.1,D3953="Standard Class",N3953*0.5,D3953="Second Class",N3953*0)</f>
        <v>0</v>
      </c>
      <c r="Q3953">
        <f t="shared" si="124"/>
        <v>11.211200000000002</v>
      </c>
    </row>
    <row r="3954" spans="1:17" x14ac:dyDescent="0.3">
      <c r="A3954">
        <v>3953</v>
      </c>
      <c r="B3954" t="s">
        <v>4397</v>
      </c>
      <c r="C3954" s="1">
        <v>42437</v>
      </c>
      <c r="D3954" t="s">
        <v>38</v>
      </c>
      <c r="E3954" t="s">
        <v>77</v>
      </c>
      <c r="F3954" t="s">
        <v>182</v>
      </c>
      <c r="G3954" t="s">
        <v>4398</v>
      </c>
      <c r="H3954" t="s">
        <v>25</v>
      </c>
      <c r="I3954" t="s">
        <v>26</v>
      </c>
      <c r="J3954" t="s">
        <v>164</v>
      </c>
      <c r="K3954">
        <v>159.98400000000001</v>
      </c>
      <c r="L3954">
        <v>2</v>
      </c>
      <c r="M3954">
        <v>0.2</v>
      </c>
      <c r="N3954">
        <v>13.9986</v>
      </c>
      <c r="O3954">
        <f t="shared" si="123"/>
        <v>145.9854</v>
      </c>
      <c r="P3954" cm="1">
        <f t="array" ref="P3954">_xlfn.IFS(D3954="Same Day",N3954*0.2,D3954="First Class",N3954*0.1,D3954="Standard Class",N3954*0.5,D3954="Second Class",N3954*0)</f>
        <v>6.9992999999999999</v>
      </c>
      <c r="Q3954">
        <f t="shared" si="124"/>
        <v>1167.7810102199999</v>
      </c>
    </row>
    <row r="3955" spans="1:17" x14ac:dyDescent="0.3">
      <c r="A3955">
        <v>3954</v>
      </c>
      <c r="B3955" t="s">
        <v>4399</v>
      </c>
      <c r="C3955" s="1">
        <v>42754</v>
      </c>
      <c r="D3955" t="s">
        <v>38</v>
      </c>
      <c r="E3955" t="s">
        <v>96</v>
      </c>
      <c r="F3955" t="s">
        <v>899</v>
      </c>
      <c r="G3955" t="s">
        <v>232</v>
      </c>
      <c r="H3955" t="s">
        <v>14</v>
      </c>
      <c r="I3955" t="s">
        <v>18</v>
      </c>
      <c r="J3955" t="s">
        <v>90</v>
      </c>
      <c r="K3955">
        <v>12.7</v>
      </c>
      <c r="L3955">
        <v>2</v>
      </c>
      <c r="M3955">
        <v>0</v>
      </c>
      <c r="N3955">
        <v>5.8419999999999996</v>
      </c>
      <c r="O3955">
        <f t="shared" si="123"/>
        <v>6.8579999999999997</v>
      </c>
      <c r="P3955" cm="1">
        <f t="array" ref="P3955">_xlfn.IFS(D3955="Same Day",N3955*0.2,D3955="First Class",N3955*0.1,D3955="Standard Class",N3955*0.5,D3955="Second Class",N3955*0)</f>
        <v>2.9209999999999998</v>
      </c>
      <c r="Q3955">
        <f t="shared" si="124"/>
        <v>26.890217999999997</v>
      </c>
    </row>
    <row r="3956" spans="1:17" x14ac:dyDescent="0.3">
      <c r="A3956">
        <v>3955</v>
      </c>
      <c r="B3956" t="s">
        <v>4400</v>
      </c>
      <c r="C3956" s="1">
        <v>41738</v>
      </c>
      <c r="D3956" t="s">
        <v>38</v>
      </c>
      <c r="E3956" t="s">
        <v>68</v>
      </c>
      <c r="F3956" t="s">
        <v>1817</v>
      </c>
      <c r="G3956" t="s">
        <v>1083</v>
      </c>
      <c r="H3956" t="s">
        <v>8</v>
      </c>
      <c r="I3956" t="s">
        <v>12</v>
      </c>
      <c r="J3956" t="s">
        <v>87</v>
      </c>
      <c r="K3956">
        <v>5.47</v>
      </c>
      <c r="L3956">
        <v>1</v>
      </c>
      <c r="M3956">
        <v>0</v>
      </c>
      <c r="N3956">
        <v>2.3521000000000001</v>
      </c>
      <c r="O3956">
        <f t="shared" si="123"/>
        <v>3.1178999999999997</v>
      </c>
      <c r="P3956" cm="1">
        <f t="array" ref="P3956">_xlfn.IFS(D3956="Same Day",N3956*0.2,D3956="First Class",N3956*0.1,D3956="Standard Class",N3956*0.5,D3956="Second Class",N3956*0)</f>
        <v>1.17605</v>
      </c>
      <c r="Q3956">
        <f t="shared" si="124"/>
        <v>6.7847062949999994</v>
      </c>
    </row>
    <row r="3957" spans="1:17" x14ac:dyDescent="0.3">
      <c r="A3957">
        <v>3956</v>
      </c>
      <c r="B3957" t="s">
        <v>4400</v>
      </c>
      <c r="C3957" s="1">
        <v>41738</v>
      </c>
      <c r="D3957" t="s">
        <v>38</v>
      </c>
      <c r="E3957" t="s">
        <v>77</v>
      </c>
      <c r="F3957" t="s">
        <v>1817</v>
      </c>
      <c r="G3957" t="s">
        <v>2396</v>
      </c>
      <c r="H3957" t="s">
        <v>14</v>
      </c>
      <c r="I3957" t="s">
        <v>20</v>
      </c>
      <c r="J3957" t="s">
        <v>87</v>
      </c>
      <c r="K3957">
        <v>79.36</v>
      </c>
      <c r="L3957">
        <v>4</v>
      </c>
      <c r="M3957">
        <v>0</v>
      </c>
      <c r="N3957">
        <v>23.808</v>
      </c>
      <c r="O3957">
        <f t="shared" si="123"/>
        <v>55.552</v>
      </c>
      <c r="P3957" cm="1">
        <f t="array" ref="P3957">_xlfn.IFS(D3957="Same Day",N3957*0.2,D3957="First Class",N3957*0.1,D3957="Standard Class",N3957*0.5,D3957="Second Class",N3957*0)</f>
        <v>11.904</v>
      </c>
      <c r="Q3957">
        <f t="shared" si="124"/>
        <v>716.84300799999994</v>
      </c>
    </row>
    <row r="3958" spans="1:17" x14ac:dyDescent="0.3">
      <c r="A3958">
        <v>3957</v>
      </c>
      <c r="B3958" t="s">
        <v>4401</v>
      </c>
      <c r="C3958" s="1">
        <v>42554</v>
      </c>
      <c r="D3958" t="s">
        <v>38</v>
      </c>
      <c r="E3958" t="s">
        <v>68</v>
      </c>
      <c r="F3958" t="s">
        <v>250</v>
      </c>
      <c r="G3958" t="s">
        <v>2982</v>
      </c>
      <c r="H3958" t="s">
        <v>8</v>
      </c>
      <c r="I3958" t="s">
        <v>12</v>
      </c>
      <c r="J3958" t="s">
        <v>87</v>
      </c>
      <c r="K3958">
        <v>22.14</v>
      </c>
      <c r="L3958">
        <v>3</v>
      </c>
      <c r="M3958">
        <v>0</v>
      </c>
      <c r="N3958">
        <v>6.4206000000000003</v>
      </c>
      <c r="O3958">
        <f t="shared" si="123"/>
        <v>15.7194</v>
      </c>
      <c r="P3958" cm="1">
        <f t="array" ref="P3958">_xlfn.IFS(D3958="Same Day",N3958*0.2,D3958="First Class",N3958*0.1,D3958="Standard Class",N3958*0.5,D3958="Second Class",N3958*0)</f>
        <v>3.2103000000000002</v>
      </c>
      <c r="Q3958">
        <f t="shared" si="124"/>
        <v>66.183389820000002</v>
      </c>
    </row>
    <row r="3959" spans="1:17" x14ac:dyDescent="0.3">
      <c r="A3959">
        <v>3958</v>
      </c>
      <c r="B3959" t="s">
        <v>4402</v>
      </c>
      <c r="C3959" s="1">
        <v>42523</v>
      </c>
      <c r="D3959" t="s">
        <v>38</v>
      </c>
      <c r="E3959" t="s">
        <v>96</v>
      </c>
      <c r="F3959" t="s">
        <v>886</v>
      </c>
      <c r="G3959" t="s">
        <v>2540</v>
      </c>
      <c r="H3959" t="s">
        <v>14</v>
      </c>
      <c r="I3959" t="s">
        <v>16</v>
      </c>
      <c r="J3959" t="s">
        <v>101</v>
      </c>
      <c r="K3959">
        <v>11.276999999999999</v>
      </c>
      <c r="L3959">
        <v>3</v>
      </c>
      <c r="M3959">
        <v>0.7</v>
      </c>
      <c r="N3959">
        <v>-8.6456999999999997</v>
      </c>
      <c r="O3959">
        <f t="shared" si="123"/>
        <v>19.922699999999999</v>
      </c>
      <c r="P3959" cm="1">
        <f t="array" ref="P3959">_xlfn.IFS(D3959="Same Day",N3959*0.2,D3959="First Class",N3959*0.1,D3959="Standard Class",N3959*0.5,D3959="Second Class",N3959*0)</f>
        <v>-4.3228499999999999</v>
      </c>
      <c r="Q3959">
        <f t="shared" si="124"/>
        <v>-66.200143694999994</v>
      </c>
    </row>
    <row r="3960" spans="1:17" x14ac:dyDescent="0.3">
      <c r="A3960">
        <v>3959</v>
      </c>
      <c r="B3960" t="s">
        <v>4402</v>
      </c>
      <c r="C3960" s="1">
        <v>42523</v>
      </c>
      <c r="D3960" t="s">
        <v>38</v>
      </c>
      <c r="E3960" t="s">
        <v>68</v>
      </c>
      <c r="F3960" t="s">
        <v>886</v>
      </c>
      <c r="G3960" t="s">
        <v>737</v>
      </c>
      <c r="H3960" t="s">
        <v>14</v>
      </c>
      <c r="I3960" t="s">
        <v>20</v>
      </c>
      <c r="J3960" t="s">
        <v>87</v>
      </c>
      <c r="K3960">
        <v>4.4480000000000004</v>
      </c>
      <c r="L3960">
        <v>2</v>
      </c>
      <c r="M3960">
        <v>0.2</v>
      </c>
      <c r="N3960">
        <v>0.33360000000000001</v>
      </c>
      <c r="O3960">
        <f t="shared" si="123"/>
        <v>4.1144000000000007</v>
      </c>
      <c r="P3960" cm="1">
        <f t="array" ref="P3960">_xlfn.IFS(D3960="Same Day",N3960*0.2,D3960="First Class",N3960*0.1,D3960="Standard Class",N3960*0.5,D3960="Second Class",N3960*0)</f>
        <v>0.1668</v>
      </c>
      <c r="Q3960">
        <f t="shared" si="124"/>
        <v>4.8006819200000015</v>
      </c>
    </row>
    <row r="3961" spans="1:17" x14ac:dyDescent="0.3">
      <c r="A3961">
        <v>3960</v>
      </c>
      <c r="B3961" t="s">
        <v>4402</v>
      </c>
      <c r="C3961" s="1">
        <v>42523</v>
      </c>
      <c r="D3961" t="s">
        <v>38</v>
      </c>
      <c r="E3961" t="s">
        <v>96</v>
      </c>
      <c r="F3961" t="s">
        <v>886</v>
      </c>
      <c r="G3961" t="s">
        <v>4403</v>
      </c>
      <c r="H3961" t="s">
        <v>8</v>
      </c>
      <c r="I3961" t="s">
        <v>12</v>
      </c>
      <c r="J3961" t="s">
        <v>87</v>
      </c>
      <c r="K3961">
        <v>44.76</v>
      </c>
      <c r="L3961">
        <v>3</v>
      </c>
      <c r="M3961">
        <v>0.2</v>
      </c>
      <c r="N3961">
        <v>14.547000000000001</v>
      </c>
      <c r="O3961">
        <f t="shared" si="123"/>
        <v>30.212999999999997</v>
      </c>
      <c r="P3961" cm="1">
        <f t="array" ref="P3961">_xlfn.IFS(D3961="Same Day",N3961*0.2,D3961="First Class",N3961*0.1,D3961="Standard Class",N3961*0.5,D3961="Second Class",N3961*0)</f>
        <v>7.2735000000000003</v>
      </c>
      <c r="Q3961">
        <f t="shared" si="124"/>
        <v>249.96725549999999</v>
      </c>
    </row>
    <row r="3962" spans="1:17" x14ac:dyDescent="0.3">
      <c r="A3962">
        <v>3961</v>
      </c>
      <c r="B3962" t="s">
        <v>4404</v>
      </c>
      <c r="C3962" s="1">
        <v>42301</v>
      </c>
      <c r="D3962" t="s">
        <v>38</v>
      </c>
      <c r="E3962" t="s">
        <v>77</v>
      </c>
      <c r="F3962" t="s">
        <v>2268</v>
      </c>
      <c r="G3962" t="s">
        <v>2837</v>
      </c>
      <c r="H3962" t="s">
        <v>14</v>
      </c>
      <c r="I3962" t="s">
        <v>16</v>
      </c>
      <c r="J3962" t="s">
        <v>87</v>
      </c>
      <c r="K3962">
        <v>38.28</v>
      </c>
      <c r="L3962">
        <v>6</v>
      </c>
      <c r="M3962">
        <v>0</v>
      </c>
      <c r="N3962">
        <v>17.608799999999999</v>
      </c>
      <c r="O3962">
        <f t="shared" si="123"/>
        <v>20.671200000000002</v>
      </c>
      <c r="P3962" cm="1">
        <f t="array" ref="P3962">_xlfn.IFS(D3962="Same Day",N3962*0.2,D3962="First Class",N3962*0.1,D3962="Standard Class",N3962*0.5,D3962="Second Class",N3962*0)</f>
        <v>8.8043999999999993</v>
      </c>
      <c r="Q3962">
        <f t="shared" si="124"/>
        <v>202.66871328000002</v>
      </c>
    </row>
    <row r="3963" spans="1:17" x14ac:dyDescent="0.3">
      <c r="A3963">
        <v>3962</v>
      </c>
      <c r="B3963" t="s">
        <v>4404</v>
      </c>
      <c r="C3963" s="1">
        <v>42301</v>
      </c>
      <c r="D3963" t="s">
        <v>38</v>
      </c>
      <c r="E3963" t="s">
        <v>84</v>
      </c>
      <c r="F3963" t="s">
        <v>2268</v>
      </c>
      <c r="G3963" t="s">
        <v>2250</v>
      </c>
      <c r="H3963" t="s">
        <v>25</v>
      </c>
      <c r="I3963" t="s">
        <v>26</v>
      </c>
      <c r="J3963" t="s">
        <v>99</v>
      </c>
      <c r="K3963">
        <v>149.94999999999999</v>
      </c>
      <c r="L3963">
        <v>5</v>
      </c>
      <c r="M3963">
        <v>0</v>
      </c>
      <c r="N3963">
        <v>44.984999999999999</v>
      </c>
      <c r="O3963">
        <f t="shared" si="123"/>
        <v>104.96499999999999</v>
      </c>
      <c r="P3963" cm="1">
        <f t="array" ref="P3963">_xlfn.IFS(D3963="Same Day",N3963*0.2,D3963="First Class",N3963*0.1,D3963="Standard Class",N3963*0.5,D3963="Second Class",N3963*0)</f>
        <v>22.4925</v>
      </c>
      <c r="Q3963">
        <f t="shared" si="124"/>
        <v>2465.8902624999996</v>
      </c>
    </row>
    <row r="3964" spans="1:17" x14ac:dyDescent="0.3">
      <c r="A3964">
        <v>3963</v>
      </c>
      <c r="B3964" t="s">
        <v>4405</v>
      </c>
      <c r="C3964" s="1">
        <v>42786</v>
      </c>
      <c r="D3964" t="s">
        <v>35</v>
      </c>
      <c r="E3964" t="s">
        <v>108</v>
      </c>
      <c r="F3964" t="s">
        <v>2591</v>
      </c>
      <c r="G3964" t="s">
        <v>2284</v>
      </c>
      <c r="H3964" t="s">
        <v>14</v>
      </c>
      <c r="I3964" t="s">
        <v>20</v>
      </c>
      <c r="J3964" t="s">
        <v>87</v>
      </c>
      <c r="K3964">
        <v>12.84</v>
      </c>
      <c r="L3964">
        <v>3</v>
      </c>
      <c r="M3964">
        <v>0</v>
      </c>
      <c r="N3964">
        <v>3.4668000000000001</v>
      </c>
      <c r="O3964">
        <f t="shared" si="123"/>
        <v>9.3732000000000006</v>
      </c>
      <c r="P3964" cm="1">
        <f t="array" ref="P3964">_xlfn.IFS(D3964="Same Day",N3964*0.2,D3964="First Class",N3964*0.1,D3964="Standard Class",N3964*0.5,D3964="Second Class",N3964*0)</f>
        <v>0.34668000000000004</v>
      </c>
      <c r="Q3964">
        <f t="shared" si="124"/>
        <v>12.622700976000003</v>
      </c>
    </row>
    <row r="3965" spans="1:17" x14ac:dyDescent="0.3">
      <c r="A3965">
        <v>3964</v>
      </c>
      <c r="B3965" t="s">
        <v>4405</v>
      </c>
      <c r="C3965" s="1">
        <v>42786</v>
      </c>
      <c r="D3965" t="s">
        <v>35</v>
      </c>
      <c r="E3965" t="s">
        <v>68</v>
      </c>
      <c r="F3965" t="s">
        <v>2591</v>
      </c>
      <c r="G3965" t="s">
        <v>2131</v>
      </c>
      <c r="H3965" t="s">
        <v>8</v>
      </c>
      <c r="I3965" t="s">
        <v>12</v>
      </c>
      <c r="J3965" t="s">
        <v>87</v>
      </c>
      <c r="K3965">
        <v>44.67</v>
      </c>
      <c r="L3965">
        <v>3</v>
      </c>
      <c r="M3965">
        <v>0</v>
      </c>
      <c r="N3965">
        <v>12.0609</v>
      </c>
      <c r="O3965">
        <f t="shared" si="123"/>
        <v>32.609099999999998</v>
      </c>
      <c r="P3965" cm="1">
        <f t="array" ref="P3965">_xlfn.IFS(D3965="Same Day",N3965*0.2,D3965="First Class",N3965*0.1,D3965="Standard Class",N3965*0.5,D3965="Second Class",N3965*0)</f>
        <v>1.2060900000000001</v>
      </c>
      <c r="Q3965">
        <f t="shared" si="124"/>
        <v>71.938609419000002</v>
      </c>
    </row>
    <row r="3966" spans="1:17" x14ac:dyDescent="0.3">
      <c r="A3966">
        <v>3965</v>
      </c>
      <c r="B3966" t="s">
        <v>4406</v>
      </c>
      <c r="C3966" s="1">
        <v>42641</v>
      </c>
      <c r="D3966" t="s">
        <v>38</v>
      </c>
      <c r="E3966" t="s">
        <v>68</v>
      </c>
      <c r="F3966" t="s">
        <v>3269</v>
      </c>
      <c r="G3966" t="s">
        <v>4407</v>
      </c>
      <c r="H3966" t="s">
        <v>14</v>
      </c>
      <c r="I3966" t="s">
        <v>20</v>
      </c>
      <c r="J3966" t="s">
        <v>87</v>
      </c>
      <c r="K3966">
        <v>7.8719999999999999</v>
      </c>
      <c r="L3966">
        <v>3</v>
      </c>
      <c r="M3966">
        <v>0.2</v>
      </c>
      <c r="N3966">
        <v>0.88560000000000005</v>
      </c>
      <c r="O3966">
        <f t="shared" si="123"/>
        <v>6.9863999999999997</v>
      </c>
      <c r="P3966" cm="1">
        <f t="array" ref="P3966">_xlfn.IFS(D3966="Same Day",N3966*0.2,D3966="First Class",N3966*0.1,D3966="Standard Class",N3966*0.5,D3966="Second Class",N3966*0)</f>
        <v>0.44280000000000003</v>
      </c>
      <c r="Q3966">
        <f t="shared" si="124"/>
        <v>10.079977920000001</v>
      </c>
    </row>
    <row r="3967" spans="1:17" x14ac:dyDescent="0.3">
      <c r="A3967">
        <v>3966</v>
      </c>
      <c r="B3967" t="s">
        <v>4408</v>
      </c>
      <c r="C3967" s="1">
        <v>41960</v>
      </c>
      <c r="D3967" t="s">
        <v>37</v>
      </c>
      <c r="E3967" t="s">
        <v>68</v>
      </c>
      <c r="F3967" t="s">
        <v>3624</v>
      </c>
      <c r="G3967" t="s">
        <v>648</v>
      </c>
      <c r="H3967" t="s">
        <v>14</v>
      </c>
      <c r="I3967" t="s">
        <v>20</v>
      </c>
      <c r="J3967" t="s">
        <v>87</v>
      </c>
      <c r="K3967">
        <v>7.8719999999999999</v>
      </c>
      <c r="L3967">
        <v>3</v>
      </c>
      <c r="M3967">
        <v>0.2</v>
      </c>
      <c r="N3967">
        <v>0.88560000000000005</v>
      </c>
      <c r="O3967">
        <f t="shared" si="123"/>
        <v>6.9863999999999997</v>
      </c>
      <c r="P3967" cm="1">
        <f t="array" ref="P3967">_xlfn.IFS(D3967="Same Day",N3967*0.2,D3967="First Class",N3967*0.1,D3967="Standard Class",N3967*0.5,D3967="Second Class",N3967*0)</f>
        <v>0</v>
      </c>
      <c r="Q3967">
        <f t="shared" si="124"/>
        <v>6.9863999999999997</v>
      </c>
    </row>
    <row r="3968" spans="1:17" x14ac:dyDescent="0.3">
      <c r="A3968">
        <v>3967</v>
      </c>
      <c r="B3968" t="s">
        <v>4409</v>
      </c>
      <c r="C3968" s="1">
        <v>42466</v>
      </c>
      <c r="D3968" t="s">
        <v>38</v>
      </c>
      <c r="E3968" t="s">
        <v>108</v>
      </c>
      <c r="F3968" t="s">
        <v>1824</v>
      </c>
      <c r="G3968" t="s">
        <v>1473</v>
      </c>
      <c r="H3968" t="s">
        <v>14</v>
      </c>
      <c r="I3968" t="s">
        <v>20</v>
      </c>
      <c r="J3968" t="s">
        <v>87</v>
      </c>
      <c r="K3968">
        <v>88.04</v>
      </c>
      <c r="L3968">
        <v>4</v>
      </c>
      <c r="M3968">
        <v>0</v>
      </c>
      <c r="N3968">
        <v>22.8904</v>
      </c>
      <c r="O3968">
        <f t="shared" si="123"/>
        <v>65.149600000000007</v>
      </c>
      <c r="P3968" cm="1">
        <f t="array" ref="P3968">_xlfn.IFS(D3968="Same Day",N3968*0.2,D3968="First Class",N3968*0.1,D3968="Standard Class",N3968*0.5,D3968="Second Class",N3968*0)</f>
        <v>11.4452</v>
      </c>
      <c r="Q3968">
        <f t="shared" si="124"/>
        <v>810.79980192000005</v>
      </c>
    </row>
    <row r="3969" spans="1:17" x14ac:dyDescent="0.3">
      <c r="A3969">
        <v>3968</v>
      </c>
      <c r="B3969" t="s">
        <v>4410</v>
      </c>
      <c r="C3969" s="1">
        <v>42513</v>
      </c>
      <c r="D3969" t="s">
        <v>35</v>
      </c>
      <c r="E3969" t="s">
        <v>68</v>
      </c>
      <c r="F3969" t="s">
        <v>1227</v>
      </c>
      <c r="G3969" t="s">
        <v>1356</v>
      </c>
      <c r="H3969" t="s">
        <v>14</v>
      </c>
      <c r="I3969" t="s">
        <v>16</v>
      </c>
      <c r="J3969" t="s">
        <v>101</v>
      </c>
      <c r="K3969">
        <v>40.634999999999998</v>
      </c>
      <c r="L3969">
        <v>7</v>
      </c>
      <c r="M3969">
        <v>0.7</v>
      </c>
      <c r="N3969">
        <v>-32.508000000000003</v>
      </c>
      <c r="O3969">
        <f t="shared" si="123"/>
        <v>73.143000000000001</v>
      </c>
      <c r="P3969" cm="1">
        <f t="array" ref="P3969">_xlfn.IFS(D3969="Same Day",N3969*0.2,D3969="First Class",N3969*0.1,D3969="Standard Class",N3969*0.5,D3969="Second Class",N3969*0)</f>
        <v>-3.2508000000000004</v>
      </c>
      <c r="Q3969">
        <f t="shared" si="124"/>
        <v>-164.63026440000002</v>
      </c>
    </row>
    <row r="3970" spans="1:17" x14ac:dyDescent="0.3">
      <c r="A3970">
        <v>3969</v>
      </c>
      <c r="B3970" t="s">
        <v>4411</v>
      </c>
      <c r="C3970" s="1">
        <v>42160</v>
      </c>
      <c r="D3970" t="s">
        <v>38</v>
      </c>
      <c r="E3970" t="s">
        <v>108</v>
      </c>
      <c r="F3970" t="s">
        <v>4321</v>
      </c>
      <c r="G3970" t="s">
        <v>451</v>
      </c>
      <c r="H3970" t="s">
        <v>14</v>
      </c>
      <c r="I3970" t="s">
        <v>16</v>
      </c>
      <c r="J3970" t="s">
        <v>87</v>
      </c>
      <c r="K3970">
        <v>5.7279999999999998</v>
      </c>
      <c r="L3970">
        <v>8</v>
      </c>
      <c r="M3970">
        <v>0.8</v>
      </c>
      <c r="N3970">
        <v>-9.1647999999999996</v>
      </c>
      <c r="O3970">
        <f t="shared" si="123"/>
        <v>14.892799999999999</v>
      </c>
      <c r="P3970" cm="1">
        <f t="array" ref="P3970">_xlfn.IFS(D3970="Same Day",N3970*0.2,D3970="First Class",N3970*0.1,D3970="Standard Class",N3970*0.5,D3970="Second Class",N3970*0)</f>
        <v>-4.5823999999999998</v>
      </c>
      <c r="Q3970">
        <f t="shared" si="124"/>
        <v>-53.351966719999993</v>
      </c>
    </row>
    <row r="3971" spans="1:17" x14ac:dyDescent="0.3">
      <c r="A3971">
        <v>3970</v>
      </c>
      <c r="B3971" t="s">
        <v>4411</v>
      </c>
      <c r="C3971" s="1">
        <v>42160</v>
      </c>
      <c r="D3971" t="s">
        <v>38</v>
      </c>
      <c r="E3971" t="s">
        <v>77</v>
      </c>
      <c r="F3971" t="s">
        <v>4321</v>
      </c>
      <c r="G3971" t="s">
        <v>4412</v>
      </c>
      <c r="H3971" t="s">
        <v>14</v>
      </c>
      <c r="I3971" t="s">
        <v>18</v>
      </c>
      <c r="J3971" t="s">
        <v>113</v>
      </c>
      <c r="K3971">
        <v>42.24</v>
      </c>
      <c r="L3971">
        <v>10</v>
      </c>
      <c r="M3971">
        <v>0.2</v>
      </c>
      <c r="N3971">
        <v>13.2</v>
      </c>
      <c r="O3971">
        <f t="shared" ref="O3971:O4034" si="125">K3971-N3971</f>
        <v>29.040000000000003</v>
      </c>
      <c r="P3971" cm="1">
        <f t="array" ref="P3971">_xlfn.IFS(D3971="Same Day",N3971*0.2,D3971="First Class",N3971*0.1,D3971="Standard Class",N3971*0.5,D3971="Second Class",N3971*0)</f>
        <v>6.6</v>
      </c>
      <c r="Q3971">
        <f t="shared" ref="Q3971:Q4034" si="126">(K3971-N3971)*(1+P3971)</f>
        <v>220.70400000000001</v>
      </c>
    </row>
    <row r="3972" spans="1:17" x14ac:dyDescent="0.3">
      <c r="A3972">
        <v>3971</v>
      </c>
      <c r="B3972" t="s">
        <v>4413</v>
      </c>
      <c r="C3972" s="1">
        <v>41969</v>
      </c>
      <c r="D3972" t="s">
        <v>38</v>
      </c>
      <c r="E3972" t="s">
        <v>96</v>
      </c>
      <c r="F3972" t="s">
        <v>4414</v>
      </c>
      <c r="G3972" t="s">
        <v>3309</v>
      </c>
      <c r="H3972" t="s">
        <v>14</v>
      </c>
      <c r="I3972" t="s">
        <v>18</v>
      </c>
      <c r="J3972" t="s">
        <v>113</v>
      </c>
      <c r="K3972">
        <v>53.82</v>
      </c>
      <c r="L3972">
        <v>9</v>
      </c>
      <c r="M3972">
        <v>0</v>
      </c>
      <c r="N3972">
        <v>24.219000000000001</v>
      </c>
      <c r="O3972">
        <f t="shared" si="125"/>
        <v>29.600999999999999</v>
      </c>
      <c r="P3972" cm="1">
        <f t="array" ref="P3972">_xlfn.IFS(D3972="Same Day",N3972*0.2,D3972="First Class",N3972*0.1,D3972="Standard Class",N3972*0.5,D3972="Second Class",N3972*0)</f>
        <v>12.109500000000001</v>
      </c>
      <c r="Q3972">
        <f t="shared" si="126"/>
        <v>388.05430949999999</v>
      </c>
    </row>
    <row r="3973" spans="1:17" x14ac:dyDescent="0.3">
      <c r="A3973">
        <v>3972</v>
      </c>
      <c r="B3973" t="s">
        <v>4415</v>
      </c>
      <c r="C3973" s="1">
        <v>42059</v>
      </c>
      <c r="D3973" t="s">
        <v>37</v>
      </c>
      <c r="E3973" t="s">
        <v>68</v>
      </c>
      <c r="F3973" t="s">
        <v>1847</v>
      </c>
      <c r="G3973" t="s">
        <v>3871</v>
      </c>
      <c r="H3973" t="s">
        <v>14</v>
      </c>
      <c r="I3973" t="s">
        <v>20</v>
      </c>
      <c r="J3973" t="s">
        <v>87</v>
      </c>
      <c r="K3973">
        <v>79.36</v>
      </c>
      <c r="L3973">
        <v>4</v>
      </c>
      <c r="M3973">
        <v>0</v>
      </c>
      <c r="N3973">
        <v>20.633600000000001</v>
      </c>
      <c r="O3973">
        <f t="shared" si="125"/>
        <v>58.726399999999998</v>
      </c>
      <c r="P3973" cm="1">
        <f t="array" ref="P3973">_xlfn.IFS(D3973="Same Day",N3973*0.2,D3973="First Class",N3973*0.1,D3973="Standard Class",N3973*0.5,D3973="Second Class",N3973*0)</f>
        <v>0</v>
      </c>
      <c r="Q3973">
        <f t="shared" si="126"/>
        <v>58.726399999999998</v>
      </c>
    </row>
    <row r="3974" spans="1:17" x14ac:dyDescent="0.3">
      <c r="A3974">
        <v>3973</v>
      </c>
      <c r="B3974" t="s">
        <v>4416</v>
      </c>
      <c r="C3974" s="1">
        <v>42462</v>
      </c>
      <c r="D3974" t="s">
        <v>38</v>
      </c>
      <c r="E3974" t="s">
        <v>68</v>
      </c>
      <c r="F3974" t="s">
        <v>305</v>
      </c>
      <c r="G3974" t="s">
        <v>2141</v>
      </c>
      <c r="H3974" t="s">
        <v>14</v>
      </c>
      <c r="I3974" t="s">
        <v>18</v>
      </c>
      <c r="J3974" t="s">
        <v>160</v>
      </c>
      <c r="K3974">
        <v>13.48</v>
      </c>
      <c r="L3974">
        <v>2</v>
      </c>
      <c r="M3974">
        <v>0</v>
      </c>
      <c r="N3974">
        <v>6.74</v>
      </c>
      <c r="O3974">
        <f t="shared" si="125"/>
        <v>6.74</v>
      </c>
      <c r="P3974" cm="1">
        <f t="array" ref="P3974">_xlfn.IFS(D3974="Same Day",N3974*0.2,D3974="First Class",N3974*0.1,D3974="Standard Class",N3974*0.5,D3974="Second Class",N3974*0)</f>
        <v>3.37</v>
      </c>
      <c r="Q3974">
        <f t="shared" si="126"/>
        <v>29.453800000000001</v>
      </c>
    </row>
    <row r="3975" spans="1:17" x14ac:dyDescent="0.3">
      <c r="A3975">
        <v>3974</v>
      </c>
      <c r="B3975" t="s">
        <v>4416</v>
      </c>
      <c r="C3975" s="1">
        <v>42462</v>
      </c>
      <c r="D3975" t="s">
        <v>38</v>
      </c>
      <c r="E3975" t="s">
        <v>108</v>
      </c>
      <c r="F3975" t="s">
        <v>305</v>
      </c>
      <c r="G3975" t="s">
        <v>2227</v>
      </c>
      <c r="H3975" t="s">
        <v>14</v>
      </c>
      <c r="I3975" t="s">
        <v>16</v>
      </c>
      <c r="J3975" t="s">
        <v>101</v>
      </c>
      <c r="K3975">
        <v>29.8</v>
      </c>
      <c r="L3975">
        <v>5</v>
      </c>
      <c r="M3975">
        <v>0.2</v>
      </c>
      <c r="N3975">
        <v>9.3125</v>
      </c>
      <c r="O3975">
        <f t="shared" si="125"/>
        <v>20.487500000000001</v>
      </c>
      <c r="P3975" cm="1">
        <f t="array" ref="P3975">_xlfn.IFS(D3975="Same Day",N3975*0.2,D3975="First Class",N3975*0.1,D3975="Standard Class",N3975*0.5,D3975="Second Class",N3975*0)</f>
        <v>4.65625</v>
      </c>
      <c r="Q3975">
        <f t="shared" si="126"/>
        <v>115.88242187500001</v>
      </c>
    </row>
    <row r="3976" spans="1:17" x14ac:dyDescent="0.3">
      <c r="A3976">
        <v>3975</v>
      </c>
      <c r="B3976" t="s">
        <v>4416</v>
      </c>
      <c r="C3976" s="1">
        <v>42462</v>
      </c>
      <c r="D3976" t="s">
        <v>38</v>
      </c>
      <c r="E3976" t="s">
        <v>68</v>
      </c>
      <c r="F3976" t="s">
        <v>305</v>
      </c>
      <c r="G3976" t="s">
        <v>151</v>
      </c>
      <c r="H3976" t="s">
        <v>8</v>
      </c>
      <c r="I3976" t="s">
        <v>12</v>
      </c>
      <c r="J3976" t="s">
        <v>87</v>
      </c>
      <c r="K3976">
        <v>414</v>
      </c>
      <c r="L3976">
        <v>8</v>
      </c>
      <c r="M3976">
        <v>0</v>
      </c>
      <c r="N3976">
        <v>124.2</v>
      </c>
      <c r="O3976">
        <f t="shared" si="125"/>
        <v>289.8</v>
      </c>
      <c r="P3976" cm="1">
        <f t="array" ref="P3976">_xlfn.IFS(D3976="Same Day",N3976*0.2,D3976="First Class",N3976*0.1,D3976="Standard Class",N3976*0.5,D3976="Second Class",N3976*0)</f>
        <v>62.1</v>
      </c>
      <c r="Q3976">
        <f t="shared" si="126"/>
        <v>18286.38</v>
      </c>
    </row>
    <row r="3977" spans="1:17" x14ac:dyDescent="0.3">
      <c r="A3977">
        <v>3976</v>
      </c>
      <c r="B3977" t="s">
        <v>4416</v>
      </c>
      <c r="C3977" s="1">
        <v>42462</v>
      </c>
      <c r="D3977" t="s">
        <v>38</v>
      </c>
      <c r="E3977" t="s">
        <v>68</v>
      </c>
      <c r="F3977" t="s">
        <v>305</v>
      </c>
      <c r="G3977" t="s">
        <v>1746</v>
      </c>
      <c r="H3977" t="s">
        <v>14</v>
      </c>
      <c r="I3977" t="s">
        <v>16</v>
      </c>
      <c r="J3977" t="s">
        <v>87</v>
      </c>
      <c r="K3977">
        <v>41.328000000000003</v>
      </c>
      <c r="L3977">
        <v>7</v>
      </c>
      <c r="M3977">
        <v>0.2</v>
      </c>
      <c r="N3977">
        <v>14.981400000000001</v>
      </c>
      <c r="O3977">
        <f t="shared" si="125"/>
        <v>26.346600000000002</v>
      </c>
      <c r="P3977" cm="1">
        <f t="array" ref="P3977">_xlfn.IFS(D3977="Same Day",N3977*0.2,D3977="First Class",N3977*0.1,D3977="Standard Class",N3977*0.5,D3977="Second Class",N3977*0)</f>
        <v>7.4907000000000004</v>
      </c>
      <c r="Q3977">
        <f t="shared" si="126"/>
        <v>223.70107662000004</v>
      </c>
    </row>
    <row r="3978" spans="1:17" x14ac:dyDescent="0.3">
      <c r="A3978">
        <v>3977</v>
      </c>
      <c r="B3978" t="s">
        <v>4417</v>
      </c>
      <c r="C3978" s="1">
        <v>42667</v>
      </c>
      <c r="D3978" t="s">
        <v>35</v>
      </c>
      <c r="E3978" t="s">
        <v>77</v>
      </c>
      <c r="F3978" t="s">
        <v>2531</v>
      </c>
      <c r="G3978" t="s">
        <v>4418</v>
      </c>
      <c r="H3978" t="s">
        <v>8</v>
      </c>
      <c r="I3978" t="s">
        <v>12</v>
      </c>
      <c r="J3978" t="s">
        <v>87</v>
      </c>
      <c r="K3978">
        <v>39.92</v>
      </c>
      <c r="L3978">
        <v>4</v>
      </c>
      <c r="M3978">
        <v>0</v>
      </c>
      <c r="N3978">
        <v>11.1776</v>
      </c>
      <c r="O3978">
        <f t="shared" si="125"/>
        <v>28.742400000000004</v>
      </c>
      <c r="P3978" cm="1">
        <f t="array" ref="P3978">_xlfn.IFS(D3978="Same Day",N3978*0.2,D3978="First Class",N3978*0.1,D3978="Standard Class",N3978*0.5,D3978="Second Class",N3978*0)</f>
        <v>1.1177600000000001</v>
      </c>
      <c r="Q3978">
        <f t="shared" si="126"/>
        <v>60.869505024000013</v>
      </c>
    </row>
    <row r="3979" spans="1:17" x14ac:dyDescent="0.3">
      <c r="A3979">
        <v>3978</v>
      </c>
      <c r="B3979" t="s">
        <v>4419</v>
      </c>
      <c r="C3979" s="1">
        <v>43015</v>
      </c>
      <c r="D3979" t="s">
        <v>38</v>
      </c>
      <c r="E3979" t="s">
        <v>108</v>
      </c>
      <c r="F3979" t="s">
        <v>2114</v>
      </c>
      <c r="G3979" t="s">
        <v>354</v>
      </c>
      <c r="H3979" t="s">
        <v>14</v>
      </c>
      <c r="I3979" t="s">
        <v>23</v>
      </c>
      <c r="J3979" t="s">
        <v>80</v>
      </c>
      <c r="K3979">
        <v>8.94</v>
      </c>
      <c r="L3979">
        <v>3</v>
      </c>
      <c r="M3979">
        <v>0</v>
      </c>
      <c r="N3979">
        <v>4.1124000000000001</v>
      </c>
      <c r="O3979">
        <f t="shared" si="125"/>
        <v>4.8275999999999994</v>
      </c>
      <c r="P3979" cm="1">
        <f t="array" ref="P3979">_xlfn.IFS(D3979="Same Day",N3979*0.2,D3979="First Class",N3979*0.1,D3979="Standard Class",N3979*0.5,D3979="Second Class",N3979*0)</f>
        <v>2.0562</v>
      </c>
      <c r="Q3979">
        <f t="shared" si="126"/>
        <v>14.754111119999999</v>
      </c>
    </row>
    <row r="3980" spans="1:17" x14ac:dyDescent="0.3">
      <c r="A3980">
        <v>3979</v>
      </c>
      <c r="B3980" t="s">
        <v>4419</v>
      </c>
      <c r="C3980" s="1">
        <v>43015</v>
      </c>
      <c r="D3980" t="s">
        <v>38</v>
      </c>
      <c r="E3980" t="s">
        <v>77</v>
      </c>
      <c r="F3980" t="s">
        <v>2114</v>
      </c>
      <c r="G3980" t="s">
        <v>1121</v>
      </c>
      <c r="H3980" t="s">
        <v>25</v>
      </c>
      <c r="I3980" t="s">
        <v>26</v>
      </c>
      <c r="J3980" t="s">
        <v>164</v>
      </c>
      <c r="K3980">
        <v>84.784000000000006</v>
      </c>
      <c r="L3980">
        <v>2</v>
      </c>
      <c r="M3980">
        <v>0.2</v>
      </c>
      <c r="N3980">
        <v>-20.136199999999999</v>
      </c>
      <c r="O3980">
        <f t="shared" si="125"/>
        <v>104.92020000000001</v>
      </c>
      <c r="P3980" cm="1">
        <f t="array" ref="P3980">_xlfn.IFS(D3980="Same Day",N3980*0.2,D3980="First Class",N3980*0.1,D3980="Standard Class",N3980*0.5,D3980="Second Class",N3980*0)</f>
        <v>-10.068099999999999</v>
      </c>
      <c r="Q3980">
        <f t="shared" si="126"/>
        <v>-951.42686562000006</v>
      </c>
    </row>
    <row r="3981" spans="1:17" x14ac:dyDescent="0.3">
      <c r="A3981">
        <v>3980</v>
      </c>
      <c r="B3981" t="s">
        <v>4420</v>
      </c>
      <c r="C3981" s="1">
        <v>42000</v>
      </c>
      <c r="D3981" t="s">
        <v>38</v>
      </c>
      <c r="E3981" t="s">
        <v>77</v>
      </c>
      <c r="F3981" t="s">
        <v>1234</v>
      </c>
      <c r="G3981" t="s">
        <v>2194</v>
      </c>
      <c r="H3981" t="s">
        <v>8</v>
      </c>
      <c r="I3981" t="s">
        <v>10</v>
      </c>
      <c r="J3981" t="s">
        <v>87</v>
      </c>
      <c r="K3981">
        <v>53.316000000000003</v>
      </c>
      <c r="L3981">
        <v>2</v>
      </c>
      <c r="M3981">
        <v>0.4</v>
      </c>
      <c r="N3981">
        <v>-19.549199999999999</v>
      </c>
      <c r="O3981">
        <f t="shared" si="125"/>
        <v>72.865200000000002</v>
      </c>
      <c r="P3981" cm="1">
        <f t="array" ref="P3981">_xlfn.IFS(D3981="Same Day",N3981*0.2,D3981="First Class",N3981*0.1,D3981="Standard Class",N3981*0.5,D3981="Second Class",N3981*0)</f>
        <v>-9.7745999999999995</v>
      </c>
      <c r="Q3981">
        <f t="shared" si="126"/>
        <v>-639.36298392000003</v>
      </c>
    </row>
    <row r="3982" spans="1:17" x14ac:dyDescent="0.3">
      <c r="A3982">
        <v>3981</v>
      </c>
      <c r="B3982" t="s">
        <v>4420</v>
      </c>
      <c r="C3982" s="1">
        <v>42000</v>
      </c>
      <c r="D3982" t="s">
        <v>38</v>
      </c>
      <c r="E3982" t="s">
        <v>77</v>
      </c>
      <c r="F3982" t="s">
        <v>1234</v>
      </c>
      <c r="G3982" t="s">
        <v>1212</v>
      </c>
      <c r="H3982" t="s">
        <v>14</v>
      </c>
      <c r="I3982" t="s">
        <v>17</v>
      </c>
      <c r="J3982" t="s">
        <v>87</v>
      </c>
      <c r="K3982">
        <v>56.52</v>
      </c>
      <c r="L3982">
        <v>3</v>
      </c>
      <c r="M3982">
        <v>0</v>
      </c>
      <c r="N3982">
        <v>15.8256</v>
      </c>
      <c r="O3982">
        <f t="shared" si="125"/>
        <v>40.694400000000002</v>
      </c>
      <c r="P3982" cm="1">
        <f t="array" ref="P3982">_xlfn.IFS(D3982="Same Day",N3982*0.2,D3982="First Class",N3982*0.1,D3982="Standard Class",N3982*0.5,D3982="Second Class",N3982*0)</f>
        <v>7.9127999999999998</v>
      </c>
      <c r="Q3982">
        <f t="shared" si="126"/>
        <v>362.70104832000004</v>
      </c>
    </row>
    <row r="3983" spans="1:17" x14ac:dyDescent="0.3">
      <c r="A3983">
        <v>3982</v>
      </c>
      <c r="B3983" t="s">
        <v>4421</v>
      </c>
      <c r="C3983" s="1">
        <v>43089</v>
      </c>
      <c r="D3983" t="s">
        <v>38</v>
      </c>
      <c r="E3983" t="s">
        <v>108</v>
      </c>
      <c r="F3983" t="s">
        <v>2348</v>
      </c>
      <c r="G3983" t="s">
        <v>1239</v>
      </c>
      <c r="H3983" t="s">
        <v>8</v>
      </c>
      <c r="I3983" t="s">
        <v>12</v>
      </c>
      <c r="J3983" t="s">
        <v>87</v>
      </c>
      <c r="K3983">
        <v>22.77</v>
      </c>
      <c r="L3983">
        <v>3</v>
      </c>
      <c r="M3983">
        <v>0</v>
      </c>
      <c r="N3983">
        <v>9.7911000000000001</v>
      </c>
      <c r="O3983">
        <f t="shared" si="125"/>
        <v>12.978899999999999</v>
      </c>
      <c r="P3983" cm="1">
        <f t="array" ref="P3983">_xlfn.IFS(D3983="Same Day",N3983*0.2,D3983="First Class",N3983*0.1,D3983="Standard Class",N3983*0.5,D3983="Second Class",N3983*0)</f>
        <v>4.8955500000000001</v>
      </c>
      <c r="Q3983">
        <f t="shared" si="126"/>
        <v>76.517753894999998</v>
      </c>
    </row>
    <row r="3984" spans="1:17" x14ac:dyDescent="0.3">
      <c r="A3984">
        <v>3983</v>
      </c>
      <c r="B3984" t="s">
        <v>4422</v>
      </c>
      <c r="C3984" s="1">
        <v>42560</v>
      </c>
      <c r="D3984" t="s">
        <v>37</v>
      </c>
      <c r="E3984" t="s">
        <v>96</v>
      </c>
      <c r="F3984" t="s">
        <v>3636</v>
      </c>
      <c r="G3984" t="s">
        <v>197</v>
      </c>
      <c r="H3984" t="s">
        <v>8</v>
      </c>
      <c r="I3984" t="s">
        <v>9</v>
      </c>
      <c r="J3984" t="s">
        <v>73</v>
      </c>
      <c r="K3984">
        <v>287.96800000000002</v>
      </c>
      <c r="L3984">
        <v>4</v>
      </c>
      <c r="M3984">
        <v>0.2</v>
      </c>
      <c r="N3984">
        <v>-3.5996000000000001</v>
      </c>
      <c r="O3984">
        <f t="shared" si="125"/>
        <v>291.56760000000003</v>
      </c>
      <c r="P3984" cm="1">
        <f t="array" ref="P3984">_xlfn.IFS(D3984="Same Day",N3984*0.2,D3984="First Class",N3984*0.1,D3984="Standard Class",N3984*0.5,D3984="Second Class",N3984*0)</f>
        <v>0</v>
      </c>
      <c r="Q3984">
        <f t="shared" si="126"/>
        <v>291.56760000000003</v>
      </c>
    </row>
    <row r="3985" spans="1:17" x14ac:dyDescent="0.3">
      <c r="A3985">
        <v>3984</v>
      </c>
      <c r="B3985" t="s">
        <v>4422</v>
      </c>
      <c r="C3985" s="1">
        <v>42560</v>
      </c>
      <c r="D3985" t="s">
        <v>37</v>
      </c>
      <c r="E3985" t="s">
        <v>77</v>
      </c>
      <c r="F3985" t="s">
        <v>3636</v>
      </c>
      <c r="G3985" t="s">
        <v>3120</v>
      </c>
      <c r="H3985" t="s">
        <v>25</v>
      </c>
      <c r="I3985" t="s">
        <v>29</v>
      </c>
      <c r="J3985" t="s">
        <v>213</v>
      </c>
      <c r="K3985">
        <v>2799.96</v>
      </c>
      <c r="L3985">
        <v>5</v>
      </c>
      <c r="M3985">
        <v>0.2</v>
      </c>
      <c r="N3985">
        <v>944.98649999999998</v>
      </c>
      <c r="O3985">
        <f t="shared" si="125"/>
        <v>1854.9735000000001</v>
      </c>
      <c r="P3985" cm="1">
        <f t="array" ref="P3985">_xlfn.IFS(D3985="Same Day",N3985*0.2,D3985="First Class",N3985*0.1,D3985="Standard Class",N3985*0.5,D3985="Second Class",N3985*0)</f>
        <v>0</v>
      </c>
      <c r="Q3985">
        <f t="shared" si="126"/>
        <v>1854.9735000000001</v>
      </c>
    </row>
    <row r="3986" spans="1:17" x14ac:dyDescent="0.3">
      <c r="A3986">
        <v>3985</v>
      </c>
      <c r="B3986" t="s">
        <v>4422</v>
      </c>
      <c r="C3986" s="1">
        <v>42560</v>
      </c>
      <c r="D3986" t="s">
        <v>37</v>
      </c>
      <c r="E3986" t="s">
        <v>84</v>
      </c>
      <c r="F3986" t="s">
        <v>3636</v>
      </c>
      <c r="G3986" t="s">
        <v>3606</v>
      </c>
      <c r="H3986" t="s">
        <v>14</v>
      </c>
      <c r="I3986" t="s">
        <v>18</v>
      </c>
      <c r="J3986" t="s">
        <v>275</v>
      </c>
      <c r="K3986">
        <v>48.94</v>
      </c>
      <c r="L3986">
        <v>1</v>
      </c>
      <c r="M3986">
        <v>0</v>
      </c>
      <c r="N3986">
        <v>24.47</v>
      </c>
      <c r="O3986">
        <f t="shared" si="125"/>
        <v>24.47</v>
      </c>
      <c r="P3986" cm="1">
        <f t="array" ref="P3986">_xlfn.IFS(D3986="Same Day",N3986*0.2,D3986="First Class",N3986*0.1,D3986="Standard Class",N3986*0.5,D3986="Second Class",N3986*0)</f>
        <v>0</v>
      </c>
      <c r="Q3986">
        <f t="shared" si="126"/>
        <v>24.47</v>
      </c>
    </row>
    <row r="3987" spans="1:17" x14ac:dyDescent="0.3">
      <c r="A3987">
        <v>3986</v>
      </c>
      <c r="B3987" t="s">
        <v>4423</v>
      </c>
      <c r="C3987" s="1">
        <v>42481</v>
      </c>
      <c r="D3987" t="s">
        <v>38</v>
      </c>
      <c r="E3987" t="s">
        <v>77</v>
      </c>
      <c r="F3987" t="s">
        <v>1614</v>
      </c>
      <c r="G3987" t="s">
        <v>1589</v>
      </c>
      <c r="H3987" t="s">
        <v>8</v>
      </c>
      <c r="I3987" t="s">
        <v>11</v>
      </c>
      <c r="J3987" t="s">
        <v>71</v>
      </c>
      <c r="K3987">
        <v>257.49900000000002</v>
      </c>
      <c r="L3987">
        <v>3</v>
      </c>
      <c r="M3987">
        <v>0.15</v>
      </c>
      <c r="N3987">
        <v>24.235199999999999</v>
      </c>
      <c r="O3987">
        <f t="shared" si="125"/>
        <v>233.26380000000003</v>
      </c>
      <c r="P3987" cm="1">
        <f t="array" ref="P3987">_xlfn.IFS(D3987="Same Day",N3987*0.2,D3987="First Class",N3987*0.1,D3987="Standard Class",N3987*0.5,D3987="Second Class",N3987*0)</f>
        <v>12.117599999999999</v>
      </c>
      <c r="Q3987">
        <f t="shared" si="126"/>
        <v>3059.8612228800002</v>
      </c>
    </row>
    <row r="3988" spans="1:17" x14ac:dyDescent="0.3">
      <c r="A3988">
        <v>3987</v>
      </c>
      <c r="B3988" t="s">
        <v>4424</v>
      </c>
      <c r="C3988" s="1">
        <v>42839</v>
      </c>
      <c r="D3988" t="s">
        <v>38</v>
      </c>
      <c r="E3988" t="s">
        <v>77</v>
      </c>
      <c r="F3988" t="s">
        <v>3008</v>
      </c>
      <c r="G3988" t="s">
        <v>1068</v>
      </c>
      <c r="H3988" t="s">
        <v>14</v>
      </c>
      <c r="I3988" t="s">
        <v>15</v>
      </c>
      <c r="J3988" t="s">
        <v>90</v>
      </c>
      <c r="K3988">
        <v>2591.56</v>
      </c>
      <c r="L3988">
        <v>4</v>
      </c>
      <c r="M3988">
        <v>0</v>
      </c>
      <c r="N3988">
        <v>621.97439999999995</v>
      </c>
      <c r="O3988">
        <f t="shared" si="125"/>
        <v>1969.5855999999999</v>
      </c>
      <c r="P3988" cm="1">
        <f t="array" ref="P3988">_xlfn.IFS(D3988="Same Day",N3988*0.2,D3988="First Class",N3988*0.1,D3988="Standard Class",N3988*0.5,D3988="Second Class",N3988*0)</f>
        <v>310.98719999999997</v>
      </c>
      <c r="Q3988">
        <f t="shared" si="126"/>
        <v>614485.49650431995</v>
      </c>
    </row>
    <row r="3989" spans="1:17" x14ac:dyDescent="0.3">
      <c r="A3989">
        <v>3988</v>
      </c>
      <c r="B3989" t="s">
        <v>4424</v>
      </c>
      <c r="C3989" s="1">
        <v>42839</v>
      </c>
      <c r="D3989" t="s">
        <v>38</v>
      </c>
      <c r="E3989" t="s">
        <v>68</v>
      </c>
      <c r="F3989" t="s">
        <v>3008</v>
      </c>
      <c r="G3989" t="s">
        <v>4425</v>
      </c>
      <c r="H3989" t="s">
        <v>14</v>
      </c>
      <c r="I3989" t="s">
        <v>17</v>
      </c>
      <c r="J3989" t="s">
        <v>87</v>
      </c>
      <c r="K3989">
        <v>41.95</v>
      </c>
      <c r="L3989">
        <v>5</v>
      </c>
      <c r="M3989">
        <v>0</v>
      </c>
      <c r="N3989">
        <v>10.487500000000001</v>
      </c>
      <c r="O3989">
        <f t="shared" si="125"/>
        <v>31.462500000000002</v>
      </c>
      <c r="P3989" cm="1">
        <f t="array" ref="P3989">_xlfn.IFS(D3989="Same Day",N3989*0.2,D3989="First Class",N3989*0.1,D3989="Standard Class",N3989*0.5,D3989="Second Class",N3989*0)</f>
        <v>5.2437500000000004</v>
      </c>
      <c r="Q3989">
        <f t="shared" si="126"/>
        <v>196.44398437500001</v>
      </c>
    </row>
    <row r="3990" spans="1:17" x14ac:dyDescent="0.3">
      <c r="A3990">
        <v>3989</v>
      </c>
      <c r="B3990" t="s">
        <v>4426</v>
      </c>
      <c r="C3990" s="1">
        <v>42482</v>
      </c>
      <c r="D3990" t="s">
        <v>38</v>
      </c>
      <c r="E3990" t="s">
        <v>77</v>
      </c>
      <c r="F3990" t="s">
        <v>4427</v>
      </c>
      <c r="G3990" t="s">
        <v>4428</v>
      </c>
      <c r="H3990" t="s">
        <v>8</v>
      </c>
      <c r="I3990" t="s">
        <v>12</v>
      </c>
      <c r="J3990" t="s">
        <v>87</v>
      </c>
      <c r="K3990">
        <v>79.12</v>
      </c>
      <c r="L3990">
        <v>5</v>
      </c>
      <c r="M3990">
        <v>0.2</v>
      </c>
      <c r="N3990">
        <v>13.846</v>
      </c>
      <c r="O3990">
        <f t="shared" si="125"/>
        <v>65.274000000000001</v>
      </c>
      <c r="P3990" cm="1">
        <f t="array" ref="P3990">_xlfn.IFS(D3990="Same Day",N3990*0.2,D3990="First Class",N3990*0.1,D3990="Standard Class",N3990*0.5,D3990="Second Class",N3990*0)</f>
        <v>6.923</v>
      </c>
      <c r="Q3990">
        <f t="shared" si="126"/>
        <v>517.16590199999996</v>
      </c>
    </row>
    <row r="3991" spans="1:17" x14ac:dyDescent="0.3">
      <c r="A3991">
        <v>3990</v>
      </c>
      <c r="B3991" t="s">
        <v>4429</v>
      </c>
      <c r="C3991" s="1">
        <v>41970</v>
      </c>
      <c r="D3991" t="s">
        <v>37</v>
      </c>
      <c r="E3991" t="s">
        <v>108</v>
      </c>
      <c r="F3991" t="s">
        <v>2333</v>
      </c>
      <c r="G3991" t="s">
        <v>1676</v>
      </c>
      <c r="H3991" t="s">
        <v>8</v>
      </c>
      <c r="I3991" t="s">
        <v>12</v>
      </c>
      <c r="J3991" t="s">
        <v>87</v>
      </c>
      <c r="K3991">
        <v>52.96</v>
      </c>
      <c r="L3991">
        <v>2</v>
      </c>
      <c r="M3991">
        <v>0</v>
      </c>
      <c r="N3991">
        <v>20.1248</v>
      </c>
      <c r="O3991">
        <f t="shared" si="125"/>
        <v>32.8352</v>
      </c>
      <c r="P3991" cm="1">
        <f t="array" ref="P3991">_xlfn.IFS(D3991="Same Day",N3991*0.2,D3991="First Class",N3991*0.1,D3991="Standard Class",N3991*0.5,D3991="Second Class",N3991*0)</f>
        <v>0</v>
      </c>
      <c r="Q3991">
        <f t="shared" si="126"/>
        <v>32.8352</v>
      </c>
    </row>
    <row r="3992" spans="1:17" x14ac:dyDescent="0.3">
      <c r="A3992">
        <v>3991</v>
      </c>
      <c r="B3992" t="s">
        <v>4430</v>
      </c>
      <c r="C3992" s="1">
        <v>41951</v>
      </c>
      <c r="D3992" t="s">
        <v>38</v>
      </c>
      <c r="E3992" t="s">
        <v>68</v>
      </c>
      <c r="F3992" t="s">
        <v>2306</v>
      </c>
      <c r="G3992" t="s">
        <v>3529</v>
      </c>
      <c r="H3992" t="s">
        <v>14</v>
      </c>
      <c r="I3992" t="s">
        <v>19</v>
      </c>
      <c r="J3992" t="s">
        <v>90</v>
      </c>
      <c r="K3992">
        <v>286.34399999999999</v>
      </c>
      <c r="L3992">
        <v>3</v>
      </c>
      <c r="M3992">
        <v>0.2</v>
      </c>
      <c r="N3992">
        <v>-64.427400000000006</v>
      </c>
      <c r="O3992">
        <f t="shared" si="125"/>
        <v>350.77139999999997</v>
      </c>
      <c r="P3992" cm="1">
        <f t="array" ref="P3992">_xlfn.IFS(D3992="Same Day",N3992*0.2,D3992="First Class",N3992*0.1,D3992="Standard Class",N3992*0.5,D3992="Second Class",N3992*0)</f>
        <v>-32.213700000000003</v>
      </c>
      <c r="Q3992">
        <f t="shared" si="126"/>
        <v>-10948.87324818</v>
      </c>
    </row>
    <row r="3993" spans="1:17" x14ac:dyDescent="0.3">
      <c r="A3993">
        <v>3992</v>
      </c>
      <c r="B3993" t="s">
        <v>4431</v>
      </c>
      <c r="C3993" s="1">
        <v>42129</v>
      </c>
      <c r="D3993" t="s">
        <v>38</v>
      </c>
      <c r="E3993" t="s">
        <v>84</v>
      </c>
      <c r="F3993" t="s">
        <v>537</v>
      </c>
      <c r="G3993" t="s">
        <v>1676</v>
      </c>
      <c r="H3993" t="s">
        <v>8</v>
      </c>
      <c r="I3993" t="s">
        <v>12</v>
      </c>
      <c r="J3993" t="s">
        <v>87</v>
      </c>
      <c r="K3993">
        <v>63.552</v>
      </c>
      <c r="L3993">
        <v>3</v>
      </c>
      <c r="M3993">
        <v>0.2</v>
      </c>
      <c r="N3993">
        <v>14.299200000000001</v>
      </c>
      <c r="O3993">
        <f t="shared" si="125"/>
        <v>49.252800000000001</v>
      </c>
      <c r="P3993" cm="1">
        <f t="array" ref="P3993">_xlfn.IFS(D3993="Same Day",N3993*0.2,D3993="First Class",N3993*0.1,D3993="Standard Class",N3993*0.5,D3993="Second Class",N3993*0)</f>
        <v>7.1496000000000004</v>
      </c>
      <c r="Q3993">
        <f t="shared" si="126"/>
        <v>401.39061887999998</v>
      </c>
    </row>
    <row r="3994" spans="1:17" x14ac:dyDescent="0.3">
      <c r="A3994">
        <v>3993</v>
      </c>
      <c r="B3994" t="s">
        <v>4431</v>
      </c>
      <c r="C3994" s="1">
        <v>42129</v>
      </c>
      <c r="D3994" t="s">
        <v>38</v>
      </c>
      <c r="E3994" t="s">
        <v>77</v>
      </c>
      <c r="F3994" t="s">
        <v>537</v>
      </c>
      <c r="G3994" t="s">
        <v>1349</v>
      </c>
      <c r="H3994" t="s">
        <v>14</v>
      </c>
      <c r="I3994" t="s">
        <v>19</v>
      </c>
      <c r="J3994" t="s">
        <v>90</v>
      </c>
      <c r="K3994">
        <v>41.375999999999998</v>
      </c>
      <c r="L3994">
        <v>3</v>
      </c>
      <c r="M3994">
        <v>0.2</v>
      </c>
      <c r="N3994">
        <v>4.6547999999999998</v>
      </c>
      <c r="O3994">
        <f t="shared" si="125"/>
        <v>36.721199999999996</v>
      </c>
      <c r="P3994" cm="1">
        <f t="array" ref="P3994">_xlfn.IFS(D3994="Same Day",N3994*0.2,D3994="First Class",N3994*0.1,D3994="Standard Class",N3994*0.5,D3994="Second Class",N3994*0)</f>
        <v>2.3273999999999999</v>
      </c>
      <c r="Q3994">
        <f t="shared" si="126"/>
        <v>122.18612087999999</v>
      </c>
    </row>
    <row r="3995" spans="1:17" x14ac:dyDescent="0.3">
      <c r="A3995">
        <v>3994</v>
      </c>
      <c r="B3995" t="s">
        <v>4431</v>
      </c>
      <c r="C3995" s="1">
        <v>42129</v>
      </c>
      <c r="D3995" t="s">
        <v>38</v>
      </c>
      <c r="E3995" t="s">
        <v>84</v>
      </c>
      <c r="F3995" t="s">
        <v>537</v>
      </c>
      <c r="G3995" t="s">
        <v>2043</v>
      </c>
      <c r="H3995" t="s">
        <v>14</v>
      </c>
      <c r="I3995" t="s">
        <v>20</v>
      </c>
      <c r="J3995" t="s">
        <v>87</v>
      </c>
      <c r="K3995">
        <v>172.70400000000001</v>
      </c>
      <c r="L3995">
        <v>6</v>
      </c>
      <c r="M3995">
        <v>0.2</v>
      </c>
      <c r="N3995">
        <v>10.794</v>
      </c>
      <c r="O3995">
        <f t="shared" si="125"/>
        <v>161.91</v>
      </c>
      <c r="P3995" cm="1">
        <f t="array" ref="P3995">_xlfn.IFS(D3995="Same Day",N3995*0.2,D3995="First Class",N3995*0.1,D3995="Standard Class",N3995*0.5,D3995="Second Class",N3995*0)</f>
        <v>5.3970000000000002</v>
      </c>
      <c r="Q3995">
        <f t="shared" si="126"/>
        <v>1035.7382700000001</v>
      </c>
    </row>
    <row r="3996" spans="1:17" x14ac:dyDescent="0.3">
      <c r="A3996">
        <v>3995</v>
      </c>
      <c r="B3996" t="s">
        <v>4432</v>
      </c>
      <c r="C3996" s="1">
        <v>42075</v>
      </c>
      <c r="D3996" t="s">
        <v>38</v>
      </c>
      <c r="E3996" t="s">
        <v>96</v>
      </c>
      <c r="F3996" t="s">
        <v>4433</v>
      </c>
      <c r="G3996" t="s">
        <v>4003</v>
      </c>
      <c r="H3996" t="s">
        <v>8</v>
      </c>
      <c r="I3996" t="s">
        <v>11</v>
      </c>
      <c r="J3996" t="s">
        <v>71</v>
      </c>
      <c r="K3996">
        <v>512.94000000000005</v>
      </c>
      <c r="L3996">
        <v>3</v>
      </c>
      <c r="M3996">
        <v>0</v>
      </c>
      <c r="N3996">
        <v>97.458600000000004</v>
      </c>
      <c r="O3996">
        <f t="shared" si="125"/>
        <v>415.48140000000006</v>
      </c>
      <c r="P3996" cm="1">
        <f t="array" ref="P3996">_xlfn.IFS(D3996="Same Day",N3996*0.2,D3996="First Class",N3996*0.1,D3996="Standard Class",N3996*0.5,D3996="Second Class",N3996*0)</f>
        <v>48.729300000000002</v>
      </c>
      <c r="Q3996">
        <f t="shared" si="126"/>
        <v>20661.599185020004</v>
      </c>
    </row>
    <row r="3997" spans="1:17" x14ac:dyDescent="0.3">
      <c r="A3997">
        <v>3996</v>
      </c>
      <c r="B3997" t="s">
        <v>4432</v>
      </c>
      <c r="C3997" s="1">
        <v>42075</v>
      </c>
      <c r="D3997" t="s">
        <v>38</v>
      </c>
      <c r="E3997" t="s">
        <v>77</v>
      </c>
      <c r="F3997" t="s">
        <v>4433</v>
      </c>
      <c r="G3997" t="s">
        <v>3023</v>
      </c>
      <c r="H3997" t="s">
        <v>8</v>
      </c>
      <c r="I3997" t="s">
        <v>9</v>
      </c>
      <c r="J3997" t="s">
        <v>73</v>
      </c>
      <c r="K3997">
        <v>860.93</v>
      </c>
      <c r="L3997">
        <v>7</v>
      </c>
      <c r="M3997">
        <v>0</v>
      </c>
      <c r="N3997">
        <v>189.40459999999999</v>
      </c>
      <c r="O3997">
        <f t="shared" si="125"/>
        <v>671.52539999999999</v>
      </c>
      <c r="P3997" cm="1">
        <f t="array" ref="P3997">_xlfn.IFS(D3997="Same Day",N3997*0.2,D3997="First Class",N3997*0.1,D3997="Standard Class",N3997*0.5,D3997="Second Class",N3997*0)</f>
        <v>94.702299999999994</v>
      </c>
      <c r="Q3997">
        <f t="shared" si="126"/>
        <v>64266.525288419994</v>
      </c>
    </row>
    <row r="3998" spans="1:17" x14ac:dyDescent="0.3">
      <c r="A3998">
        <v>3997</v>
      </c>
      <c r="B3998" t="s">
        <v>4432</v>
      </c>
      <c r="C3998" s="1">
        <v>42075</v>
      </c>
      <c r="D3998" t="s">
        <v>38</v>
      </c>
      <c r="E3998" t="s">
        <v>68</v>
      </c>
      <c r="F3998" t="s">
        <v>4433</v>
      </c>
      <c r="G3998" t="s">
        <v>789</v>
      </c>
      <c r="H3998" t="s">
        <v>25</v>
      </c>
      <c r="I3998" t="s">
        <v>26</v>
      </c>
      <c r="J3998" t="s">
        <v>164</v>
      </c>
      <c r="K3998">
        <v>769.95</v>
      </c>
      <c r="L3998">
        <v>5</v>
      </c>
      <c r="M3998">
        <v>0</v>
      </c>
      <c r="N3998">
        <v>223.28550000000001</v>
      </c>
      <c r="O3998">
        <f t="shared" si="125"/>
        <v>546.66450000000009</v>
      </c>
      <c r="P3998" cm="1">
        <f t="array" ref="P3998">_xlfn.IFS(D3998="Same Day",N3998*0.2,D3998="First Class",N3998*0.1,D3998="Standard Class",N3998*0.5,D3998="Second Class",N3998*0)</f>
        <v>111.64275000000001</v>
      </c>
      <c r="Q3998">
        <f t="shared" si="126"/>
        <v>61577.792607375013</v>
      </c>
    </row>
    <row r="3999" spans="1:17" x14ac:dyDescent="0.3">
      <c r="A3999">
        <v>3998</v>
      </c>
      <c r="B3999" t="s">
        <v>4432</v>
      </c>
      <c r="C3999" s="1">
        <v>42075</v>
      </c>
      <c r="D3999" t="s">
        <v>38</v>
      </c>
      <c r="E3999" t="s">
        <v>68</v>
      </c>
      <c r="F3999" t="s">
        <v>4433</v>
      </c>
      <c r="G3999" t="s">
        <v>4434</v>
      </c>
      <c r="H3999" t="s">
        <v>14</v>
      </c>
      <c r="I3999" t="s">
        <v>20</v>
      </c>
      <c r="J3999" t="s">
        <v>87</v>
      </c>
      <c r="K3999">
        <v>14.98</v>
      </c>
      <c r="L3999">
        <v>1</v>
      </c>
      <c r="M3999">
        <v>0</v>
      </c>
      <c r="N3999">
        <v>4.4939999999999998</v>
      </c>
      <c r="O3999">
        <f t="shared" si="125"/>
        <v>10.486000000000001</v>
      </c>
      <c r="P3999" cm="1">
        <f t="array" ref="P3999">_xlfn.IFS(D3999="Same Day",N3999*0.2,D3999="First Class",N3999*0.1,D3999="Standard Class",N3999*0.5,D3999="Second Class",N3999*0)</f>
        <v>2.2469999999999999</v>
      </c>
      <c r="Q3999">
        <f t="shared" si="126"/>
        <v>34.048042000000002</v>
      </c>
    </row>
    <row r="4000" spans="1:17" x14ac:dyDescent="0.3">
      <c r="A4000">
        <v>3999</v>
      </c>
      <c r="B4000" t="s">
        <v>4432</v>
      </c>
      <c r="C4000" s="1">
        <v>42075</v>
      </c>
      <c r="D4000" t="s">
        <v>38</v>
      </c>
      <c r="E4000" t="s">
        <v>68</v>
      </c>
      <c r="F4000" t="s">
        <v>4433</v>
      </c>
      <c r="G4000" t="s">
        <v>3119</v>
      </c>
      <c r="H4000" t="s">
        <v>8</v>
      </c>
      <c r="I4000" t="s">
        <v>12</v>
      </c>
      <c r="J4000" t="s">
        <v>73</v>
      </c>
      <c r="K4000">
        <v>373.08</v>
      </c>
      <c r="L4000">
        <v>6</v>
      </c>
      <c r="M4000">
        <v>0</v>
      </c>
      <c r="N4000">
        <v>82.077600000000004</v>
      </c>
      <c r="O4000">
        <f t="shared" si="125"/>
        <v>291.00239999999997</v>
      </c>
      <c r="P4000" cm="1">
        <f t="array" ref="P4000">_xlfn.IFS(D4000="Same Day",N4000*0.2,D4000="First Class",N4000*0.1,D4000="Standard Class",N4000*0.5,D4000="Second Class",N4000*0)</f>
        <v>41.038800000000002</v>
      </c>
      <c r="Q4000">
        <f t="shared" si="126"/>
        <v>12233.391693119998</v>
      </c>
    </row>
    <row r="4001" spans="1:17" x14ac:dyDescent="0.3">
      <c r="A4001">
        <v>4000</v>
      </c>
      <c r="B4001" t="s">
        <v>4435</v>
      </c>
      <c r="C4001" s="1">
        <v>42205</v>
      </c>
      <c r="D4001" t="s">
        <v>37</v>
      </c>
      <c r="E4001" t="s">
        <v>108</v>
      </c>
      <c r="F4001" t="s">
        <v>842</v>
      </c>
      <c r="G4001" t="s">
        <v>628</v>
      </c>
      <c r="H4001" t="s">
        <v>8</v>
      </c>
      <c r="I4001" t="s">
        <v>11</v>
      </c>
      <c r="J4001" t="s">
        <v>71</v>
      </c>
      <c r="K4001">
        <v>231.92</v>
      </c>
      <c r="L4001">
        <v>5</v>
      </c>
      <c r="M4001">
        <v>0.2</v>
      </c>
      <c r="N4001">
        <v>5.798</v>
      </c>
      <c r="O4001">
        <f t="shared" si="125"/>
        <v>226.12199999999999</v>
      </c>
      <c r="P4001" cm="1">
        <f t="array" ref="P4001">_xlfn.IFS(D4001="Same Day",N4001*0.2,D4001="First Class",N4001*0.1,D4001="Standard Class",N4001*0.5,D4001="Second Class",N4001*0)</f>
        <v>0</v>
      </c>
      <c r="Q4001">
        <f t="shared" si="126"/>
        <v>226.12199999999999</v>
      </c>
    </row>
    <row r="4002" spans="1:17" x14ac:dyDescent="0.3">
      <c r="A4002">
        <v>4001</v>
      </c>
      <c r="B4002" t="s">
        <v>4436</v>
      </c>
      <c r="C4002" s="1">
        <v>41928</v>
      </c>
      <c r="D4002" t="s">
        <v>38</v>
      </c>
      <c r="E4002" t="s">
        <v>84</v>
      </c>
      <c r="F4002" t="s">
        <v>3552</v>
      </c>
      <c r="G4002" t="s">
        <v>2660</v>
      </c>
      <c r="H4002" t="s">
        <v>8</v>
      </c>
      <c r="I4002" t="s">
        <v>12</v>
      </c>
      <c r="J4002" t="s">
        <v>87</v>
      </c>
      <c r="K4002">
        <v>63.47</v>
      </c>
      <c r="L4002">
        <v>11</v>
      </c>
      <c r="M4002">
        <v>0</v>
      </c>
      <c r="N4002">
        <v>19.041</v>
      </c>
      <c r="O4002">
        <f t="shared" si="125"/>
        <v>44.429000000000002</v>
      </c>
      <c r="P4002" cm="1">
        <f t="array" ref="P4002">_xlfn.IFS(D4002="Same Day",N4002*0.2,D4002="First Class",N4002*0.1,D4002="Standard Class",N4002*0.5,D4002="Second Class",N4002*0)</f>
        <v>9.5205000000000002</v>
      </c>
      <c r="Q4002">
        <f t="shared" si="126"/>
        <v>467.41529450000002</v>
      </c>
    </row>
    <row r="4003" spans="1:17" x14ac:dyDescent="0.3">
      <c r="A4003">
        <v>4002</v>
      </c>
      <c r="B4003" t="s">
        <v>4436</v>
      </c>
      <c r="C4003" s="1">
        <v>41928</v>
      </c>
      <c r="D4003" t="s">
        <v>38</v>
      </c>
      <c r="E4003" t="s">
        <v>84</v>
      </c>
      <c r="F4003" t="s">
        <v>3552</v>
      </c>
      <c r="G4003" t="s">
        <v>4437</v>
      </c>
      <c r="H4003" t="s">
        <v>25</v>
      </c>
      <c r="I4003" t="s">
        <v>28</v>
      </c>
      <c r="J4003" t="s">
        <v>90</v>
      </c>
      <c r="K4003">
        <v>345</v>
      </c>
      <c r="L4003">
        <v>5</v>
      </c>
      <c r="M4003">
        <v>0</v>
      </c>
      <c r="N4003">
        <v>58.65</v>
      </c>
      <c r="O4003">
        <f t="shared" si="125"/>
        <v>286.35000000000002</v>
      </c>
      <c r="P4003" cm="1">
        <f t="array" ref="P4003">_xlfn.IFS(D4003="Same Day",N4003*0.2,D4003="First Class",N4003*0.1,D4003="Standard Class",N4003*0.5,D4003="Second Class",N4003*0)</f>
        <v>29.324999999999999</v>
      </c>
      <c r="Q4003">
        <f t="shared" si="126"/>
        <v>8683.5637500000012</v>
      </c>
    </row>
    <row r="4004" spans="1:17" x14ac:dyDescent="0.3">
      <c r="A4004">
        <v>4003</v>
      </c>
      <c r="B4004" t="s">
        <v>4438</v>
      </c>
      <c r="C4004" s="1">
        <v>42437</v>
      </c>
      <c r="D4004" t="s">
        <v>38</v>
      </c>
      <c r="E4004" t="s">
        <v>108</v>
      </c>
      <c r="F4004" t="s">
        <v>2026</v>
      </c>
      <c r="G4004" t="s">
        <v>760</v>
      </c>
      <c r="H4004" t="s">
        <v>8</v>
      </c>
      <c r="I4004" t="s">
        <v>10</v>
      </c>
      <c r="J4004" t="s">
        <v>87</v>
      </c>
      <c r="K4004">
        <v>637.89599999999996</v>
      </c>
      <c r="L4004">
        <v>3</v>
      </c>
      <c r="M4004">
        <v>0.3</v>
      </c>
      <c r="N4004">
        <v>-127.5792</v>
      </c>
      <c r="O4004">
        <f t="shared" si="125"/>
        <v>765.47519999999997</v>
      </c>
      <c r="P4004" cm="1">
        <f t="array" ref="P4004">_xlfn.IFS(D4004="Same Day",N4004*0.2,D4004="First Class",N4004*0.1,D4004="Standard Class",N4004*0.5,D4004="Second Class",N4004*0)</f>
        <v>-63.7896</v>
      </c>
      <c r="Q4004">
        <f t="shared" si="126"/>
        <v>-48063.88161792</v>
      </c>
    </row>
    <row r="4005" spans="1:17" x14ac:dyDescent="0.3">
      <c r="A4005">
        <v>4004</v>
      </c>
      <c r="B4005" t="s">
        <v>4438</v>
      </c>
      <c r="C4005" s="1">
        <v>42437</v>
      </c>
      <c r="D4005" t="s">
        <v>38</v>
      </c>
      <c r="E4005" t="s">
        <v>108</v>
      </c>
      <c r="F4005" t="s">
        <v>2026</v>
      </c>
      <c r="G4005" t="s">
        <v>4439</v>
      </c>
      <c r="H4005" t="s">
        <v>25</v>
      </c>
      <c r="I4005" t="s">
        <v>27</v>
      </c>
      <c r="J4005" t="s">
        <v>517</v>
      </c>
      <c r="K4005">
        <v>287.91000000000003</v>
      </c>
      <c r="L4005">
        <v>3</v>
      </c>
      <c r="M4005">
        <v>0.4</v>
      </c>
      <c r="N4005">
        <v>33.589500000000001</v>
      </c>
      <c r="O4005">
        <f t="shared" si="125"/>
        <v>254.32050000000004</v>
      </c>
      <c r="P4005" cm="1">
        <f t="array" ref="P4005">_xlfn.IFS(D4005="Same Day",N4005*0.2,D4005="First Class",N4005*0.1,D4005="Standard Class",N4005*0.5,D4005="Second Class",N4005*0)</f>
        <v>16.794750000000001</v>
      </c>
      <c r="Q4005">
        <f t="shared" si="126"/>
        <v>4525.5697173750004</v>
      </c>
    </row>
    <row r="4006" spans="1:17" x14ac:dyDescent="0.3">
      <c r="A4006">
        <v>4005</v>
      </c>
      <c r="B4006" t="s">
        <v>4438</v>
      </c>
      <c r="C4006" s="1">
        <v>42437</v>
      </c>
      <c r="D4006" t="s">
        <v>38</v>
      </c>
      <c r="E4006" t="s">
        <v>84</v>
      </c>
      <c r="F4006" t="s">
        <v>2026</v>
      </c>
      <c r="G4006" t="s">
        <v>838</v>
      </c>
      <c r="H4006" t="s">
        <v>14</v>
      </c>
      <c r="I4006" t="s">
        <v>21</v>
      </c>
      <c r="J4006" t="s">
        <v>153</v>
      </c>
      <c r="K4006">
        <v>36.6</v>
      </c>
      <c r="L4006">
        <v>3</v>
      </c>
      <c r="M4006">
        <v>0.2</v>
      </c>
      <c r="N4006">
        <v>11.895</v>
      </c>
      <c r="O4006">
        <f t="shared" si="125"/>
        <v>24.705000000000002</v>
      </c>
      <c r="P4006" cm="1">
        <f t="array" ref="P4006">_xlfn.IFS(D4006="Same Day",N4006*0.2,D4006="First Class",N4006*0.1,D4006="Standard Class",N4006*0.5,D4006="Second Class",N4006*0)</f>
        <v>5.9474999999999998</v>
      </c>
      <c r="Q4006">
        <f t="shared" si="126"/>
        <v>171.63798750000001</v>
      </c>
    </row>
    <row r="4007" spans="1:17" x14ac:dyDescent="0.3">
      <c r="A4007">
        <v>4006</v>
      </c>
      <c r="B4007" t="s">
        <v>4440</v>
      </c>
      <c r="C4007" s="1">
        <v>42354</v>
      </c>
      <c r="D4007" t="s">
        <v>38</v>
      </c>
      <c r="E4007" t="s">
        <v>108</v>
      </c>
      <c r="F4007" t="s">
        <v>4441</v>
      </c>
      <c r="G4007" t="s">
        <v>3217</v>
      </c>
      <c r="H4007" t="s">
        <v>14</v>
      </c>
      <c r="I4007" t="s">
        <v>20</v>
      </c>
      <c r="J4007" t="s">
        <v>87</v>
      </c>
      <c r="K4007">
        <v>1.78</v>
      </c>
      <c r="L4007">
        <v>1</v>
      </c>
      <c r="M4007">
        <v>0</v>
      </c>
      <c r="N4007">
        <v>0.49840000000000001</v>
      </c>
      <c r="O4007">
        <f t="shared" si="125"/>
        <v>1.2816000000000001</v>
      </c>
      <c r="P4007" cm="1">
        <f t="array" ref="P4007">_xlfn.IFS(D4007="Same Day",N4007*0.2,D4007="First Class",N4007*0.1,D4007="Standard Class",N4007*0.5,D4007="Second Class",N4007*0)</f>
        <v>0.2492</v>
      </c>
      <c r="Q4007">
        <f t="shared" si="126"/>
        <v>1.6009747200000002</v>
      </c>
    </row>
    <row r="4008" spans="1:17" x14ac:dyDescent="0.3">
      <c r="A4008">
        <v>4007</v>
      </c>
      <c r="B4008" t="s">
        <v>4440</v>
      </c>
      <c r="C4008" s="1">
        <v>42354</v>
      </c>
      <c r="D4008" t="s">
        <v>38</v>
      </c>
      <c r="E4008" t="s">
        <v>68</v>
      </c>
      <c r="F4008" t="s">
        <v>4441</v>
      </c>
      <c r="G4008" t="s">
        <v>3612</v>
      </c>
      <c r="H4008" t="s">
        <v>14</v>
      </c>
      <c r="I4008" t="s">
        <v>18</v>
      </c>
      <c r="J4008" t="s">
        <v>160</v>
      </c>
      <c r="K4008">
        <v>25.92</v>
      </c>
      <c r="L4008">
        <v>4</v>
      </c>
      <c r="M4008">
        <v>0</v>
      </c>
      <c r="N4008">
        <v>12.441599999999999</v>
      </c>
      <c r="O4008">
        <f t="shared" si="125"/>
        <v>13.478400000000002</v>
      </c>
      <c r="P4008" cm="1">
        <f t="array" ref="P4008">_xlfn.IFS(D4008="Same Day",N4008*0.2,D4008="First Class",N4008*0.1,D4008="Standard Class",N4008*0.5,D4008="Second Class",N4008*0)</f>
        <v>6.2207999999999997</v>
      </c>
      <c r="Q4008">
        <f t="shared" si="126"/>
        <v>97.324830720000008</v>
      </c>
    </row>
    <row r="4009" spans="1:17" x14ac:dyDescent="0.3">
      <c r="A4009">
        <v>4008</v>
      </c>
      <c r="B4009" t="s">
        <v>4440</v>
      </c>
      <c r="C4009" s="1">
        <v>42354</v>
      </c>
      <c r="D4009" t="s">
        <v>38</v>
      </c>
      <c r="E4009" t="s">
        <v>108</v>
      </c>
      <c r="F4009" t="s">
        <v>4441</v>
      </c>
      <c r="G4009" t="s">
        <v>4442</v>
      </c>
      <c r="H4009" t="s">
        <v>25</v>
      </c>
      <c r="I4009" t="s">
        <v>28</v>
      </c>
      <c r="J4009" t="s">
        <v>90</v>
      </c>
      <c r="K4009">
        <v>101.94</v>
      </c>
      <c r="L4009">
        <v>6</v>
      </c>
      <c r="M4009">
        <v>0</v>
      </c>
      <c r="N4009">
        <v>21.407399999999999</v>
      </c>
      <c r="O4009">
        <f t="shared" si="125"/>
        <v>80.532600000000002</v>
      </c>
      <c r="P4009" cm="1">
        <f t="array" ref="P4009">_xlfn.IFS(D4009="Same Day",N4009*0.2,D4009="First Class",N4009*0.1,D4009="Standard Class",N4009*0.5,D4009="Second Class",N4009*0)</f>
        <v>10.7037</v>
      </c>
      <c r="Q4009">
        <f t="shared" si="126"/>
        <v>942.52939061999996</v>
      </c>
    </row>
    <row r="4010" spans="1:17" x14ac:dyDescent="0.3">
      <c r="A4010">
        <v>4009</v>
      </c>
      <c r="B4010" t="s">
        <v>4443</v>
      </c>
      <c r="C4010" s="1">
        <v>42360</v>
      </c>
      <c r="D4010" t="s">
        <v>38</v>
      </c>
      <c r="E4010" t="s">
        <v>108</v>
      </c>
      <c r="F4010" t="s">
        <v>742</v>
      </c>
      <c r="G4010" t="s">
        <v>2284</v>
      </c>
      <c r="H4010" t="s">
        <v>14</v>
      </c>
      <c r="I4010" t="s">
        <v>20</v>
      </c>
      <c r="J4010" t="s">
        <v>87</v>
      </c>
      <c r="K4010">
        <v>6.8479999999999999</v>
      </c>
      <c r="L4010">
        <v>2</v>
      </c>
      <c r="M4010">
        <v>0.2</v>
      </c>
      <c r="N4010">
        <v>0.59919999999999995</v>
      </c>
      <c r="O4010">
        <f t="shared" si="125"/>
        <v>6.2488000000000001</v>
      </c>
      <c r="P4010" cm="1">
        <f t="array" ref="P4010">_xlfn.IFS(D4010="Same Day",N4010*0.2,D4010="First Class",N4010*0.1,D4010="Standard Class",N4010*0.5,D4010="Second Class",N4010*0)</f>
        <v>0.29959999999999998</v>
      </c>
      <c r="Q4010">
        <f t="shared" si="126"/>
        <v>8.1209404799999998</v>
      </c>
    </row>
    <row r="4011" spans="1:17" x14ac:dyDescent="0.3">
      <c r="A4011">
        <v>4010</v>
      </c>
      <c r="B4011" t="s">
        <v>4444</v>
      </c>
      <c r="C4011" s="1">
        <v>42740</v>
      </c>
      <c r="D4011" t="s">
        <v>38</v>
      </c>
      <c r="E4011" t="s">
        <v>84</v>
      </c>
      <c r="F4011" t="s">
        <v>332</v>
      </c>
      <c r="G4011" t="s">
        <v>4445</v>
      </c>
      <c r="H4011" t="s">
        <v>8</v>
      </c>
      <c r="I4011" t="s">
        <v>12</v>
      </c>
      <c r="J4011" t="s">
        <v>87</v>
      </c>
      <c r="K4011">
        <v>474.43</v>
      </c>
      <c r="L4011">
        <v>11</v>
      </c>
      <c r="M4011">
        <v>0</v>
      </c>
      <c r="N4011">
        <v>199.26060000000001</v>
      </c>
      <c r="O4011">
        <f t="shared" si="125"/>
        <v>275.1694</v>
      </c>
      <c r="P4011" cm="1">
        <f t="array" ref="P4011">_xlfn.IFS(D4011="Same Day",N4011*0.2,D4011="First Class",N4011*0.1,D4011="Standard Class",N4011*0.5,D4011="Second Class",N4011*0)</f>
        <v>99.630300000000005</v>
      </c>
      <c r="Q4011">
        <f t="shared" si="126"/>
        <v>27690.379272820002</v>
      </c>
    </row>
    <row r="4012" spans="1:17" x14ac:dyDescent="0.3">
      <c r="A4012">
        <v>4011</v>
      </c>
      <c r="B4012" t="s">
        <v>4446</v>
      </c>
      <c r="C4012" s="1">
        <v>43063</v>
      </c>
      <c r="D4012" t="s">
        <v>35</v>
      </c>
      <c r="E4012" t="s">
        <v>68</v>
      </c>
      <c r="F4012" t="s">
        <v>3924</v>
      </c>
      <c r="G4012" t="s">
        <v>1151</v>
      </c>
      <c r="H4012" t="s">
        <v>14</v>
      </c>
      <c r="I4012" t="s">
        <v>18</v>
      </c>
      <c r="J4012" t="s">
        <v>160</v>
      </c>
      <c r="K4012">
        <v>8.4480000000000004</v>
      </c>
      <c r="L4012">
        <v>2</v>
      </c>
      <c r="M4012">
        <v>0.2</v>
      </c>
      <c r="N4012">
        <v>2.64</v>
      </c>
      <c r="O4012">
        <f t="shared" si="125"/>
        <v>5.8079999999999998</v>
      </c>
      <c r="P4012" cm="1">
        <f t="array" ref="P4012">_xlfn.IFS(D4012="Same Day",N4012*0.2,D4012="First Class",N4012*0.1,D4012="Standard Class",N4012*0.5,D4012="Second Class",N4012*0)</f>
        <v>0.26400000000000001</v>
      </c>
      <c r="Q4012">
        <f t="shared" si="126"/>
        <v>7.3413120000000003</v>
      </c>
    </row>
    <row r="4013" spans="1:17" x14ac:dyDescent="0.3">
      <c r="A4013">
        <v>4012</v>
      </c>
      <c r="B4013" t="s">
        <v>4446</v>
      </c>
      <c r="C4013" s="1">
        <v>43063</v>
      </c>
      <c r="D4013" t="s">
        <v>35</v>
      </c>
      <c r="E4013" t="s">
        <v>77</v>
      </c>
      <c r="F4013" t="s">
        <v>3924</v>
      </c>
      <c r="G4013" t="s">
        <v>1272</v>
      </c>
      <c r="H4013" t="s">
        <v>14</v>
      </c>
      <c r="I4013" t="s">
        <v>15</v>
      </c>
      <c r="J4013" t="s">
        <v>90</v>
      </c>
      <c r="K4013">
        <v>39.295999999999999</v>
      </c>
      <c r="L4013">
        <v>4</v>
      </c>
      <c r="M4013">
        <v>0.2</v>
      </c>
      <c r="N4013">
        <v>3.9296000000000002</v>
      </c>
      <c r="O4013">
        <f t="shared" si="125"/>
        <v>35.366399999999999</v>
      </c>
      <c r="P4013" cm="1">
        <f t="array" ref="P4013">_xlfn.IFS(D4013="Same Day",N4013*0.2,D4013="First Class",N4013*0.1,D4013="Standard Class",N4013*0.5,D4013="Second Class",N4013*0)</f>
        <v>0.39296000000000003</v>
      </c>
      <c r="Q4013">
        <f t="shared" si="126"/>
        <v>49.263980543999999</v>
      </c>
    </row>
    <row r="4014" spans="1:17" x14ac:dyDescent="0.3">
      <c r="A4014">
        <v>4013</v>
      </c>
      <c r="B4014" t="s">
        <v>4447</v>
      </c>
      <c r="C4014" s="1">
        <v>42365</v>
      </c>
      <c r="D4014" t="s">
        <v>38</v>
      </c>
      <c r="E4014" t="s">
        <v>68</v>
      </c>
      <c r="F4014" t="s">
        <v>2215</v>
      </c>
      <c r="G4014" t="s">
        <v>1765</v>
      </c>
      <c r="H4014" t="s">
        <v>14</v>
      </c>
      <c r="I4014" t="s">
        <v>20</v>
      </c>
      <c r="J4014" t="s">
        <v>87</v>
      </c>
      <c r="K4014">
        <v>17.12</v>
      </c>
      <c r="L4014">
        <v>4</v>
      </c>
      <c r="M4014">
        <v>0</v>
      </c>
      <c r="N4014">
        <v>4.9648000000000003</v>
      </c>
      <c r="O4014">
        <f t="shared" si="125"/>
        <v>12.155200000000001</v>
      </c>
      <c r="P4014" cm="1">
        <f t="array" ref="P4014">_xlfn.IFS(D4014="Same Day",N4014*0.2,D4014="First Class",N4014*0.1,D4014="Standard Class",N4014*0.5,D4014="Second Class",N4014*0)</f>
        <v>2.4824000000000002</v>
      </c>
      <c r="Q4014">
        <f t="shared" si="126"/>
        <v>42.329268480000003</v>
      </c>
    </row>
    <row r="4015" spans="1:17" x14ac:dyDescent="0.3">
      <c r="A4015">
        <v>4014</v>
      </c>
      <c r="B4015" t="s">
        <v>4448</v>
      </c>
      <c r="C4015" s="1">
        <v>42244</v>
      </c>
      <c r="D4015" t="s">
        <v>38</v>
      </c>
      <c r="E4015" t="s">
        <v>96</v>
      </c>
      <c r="F4015" t="s">
        <v>3523</v>
      </c>
      <c r="G4015" t="s">
        <v>2576</v>
      </c>
      <c r="H4015" t="s">
        <v>14</v>
      </c>
      <c r="I4015" t="s">
        <v>17</v>
      </c>
      <c r="J4015" t="s">
        <v>87</v>
      </c>
      <c r="K4015">
        <v>542.94000000000005</v>
      </c>
      <c r="L4015">
        <v>3</v>
      </c>
      <c r="M4015">
        <v>0</v>
      </c>
      <c r="N4015">
        <v>152.0232</v>
      </c>
      <c r="O4015">
        <f t="shared" si="125"/>
        <v>390.91680000000008</v>
      </c>
      <c r="P4015" cm="1">
        <f t="array" ref="P4015">_xlfn.IFS(D4015="Same Day",N4015*0.2,D4015="First Class",N4015*0.1,D4015="Standard Class",N4015*0.5,D4015="Second Class",N4015*0)</f>
        <v>76.011600000000001</v>
      </c>
      <c r="Q4015">
        <f t="shared" si="126"/>
        <v>30105.128234880005</v>
      </c>
    </row>
    <row r="4016" spans="1:17" x14ac:dyDescent="0.3">
      <c r="A4016">
        <v>4015</v>
      </c>
      <c r="B4016" t="s">
        <v>4448</v>
      </c>
      <c r="C4016" s="1">
        <v>42244</v>
      </c>
      <c r="D4016" t="s">
        <v>38</v>
      </c>
      <c r="E4016" t="s">
        <v>68</v>
      </c>
      <c r="F4016" t="s">
        <v>3523</v>
      </c>
      <c r="G4016" t="s">
        <v>2789</v>
      </c>
      <c r="H4016" t="s">
        <v>14</v>
      </c>
      <c r="I4016" t="s">
        <v>22</v>
      </c>
      <c r="J4016" t="s">
        <v>160</v>
      </c>
      <c r="K4016">
        <v>8.64</v>
      </c>
      <c r="L4016">
        <v>3</v>
      </c>
      <c r="M4016">
        <v>0</v>
      </c>
      <c r="N4016">
        <v>4.2336</v>
      </c>
      <c r="O4016">
        <f t="shared" si="125"/>
        <v>4.4064000000000005</v>
      </c>
      <c r="P4016" cm="1">
        <f t="array" ref="P4016">_xlfn.IFS(D4016="Same Day",N4016*0.2,D4016="First Class",N4016*0.1,D4016="Standard Class",N4016*0.5,D4016="Second Class",N4016*0)</f>
        <v>2.1168</v>
      </c>
      <c r="Q4016">
        <f t="shared" si="126"/>
        <v>13.733867520000002</v>
      </c>
    </row>
    <row r="4017" spans="1:17" x14ac:dyDescent="0.3">
      <c r="A4017">
        <v>4016</v>
      </c>
      <c r="B4017" t="s">
        <v>4448</v>
      </c>
      <c r="C4017" s="1">
        <v>42244</v>
      </c>
      <c r="D4017" t="s">
        <v>38</v>
      </c>
      <c r="E4017" t="s">
        <v>84</v>
      </c>
      <c r="F4017" t="s">
        <v>3523</v>
      </c>
      <c r="G4017" t="s">
        <v>3496</v>
      </c>
      <c r="H4017" t="s">
        <v>14</v>
      </c>
      <c r="I4017" t="s">
        <v>18</v>
      </c>
      <c r="J4017" t="s">
        <v>113</v>
      </c>
      <c r="K4017">
        <v>193.8</v>
      </c>
      <c r="L4017">
        <v>5</v>
      </c>
      <c r="M4017">
        <v>0</v>
      </c>
      <c r="N4017">
        <v>94.962000000000003</v>
      </c>
      <c r="O4017">
        <f t="shared" si="125"/>
        <v>98.838000000000008</v>
      </c>
      <c r="P4017" cm="1">
        <f t="array" ref="P4017">_xlfn.IFS(D4017="Same Day",N4017*0.2,D4017="First Class",N4017*0.1,D4017="Standard Class",N4017*0.5,D4017="Second Class",N4017*0)</f>
        <v>47.481000000000002</v>
      </c>
      <c r="Q4017">
        <f t="shared" si="126"/>
        <v>4791.7650780000004</v>
      </c>
    </row>
    <row r="4018" spans="1:17" x14ac:dyDescent="0.3">
      <c r="A4018">
        <v>4017</v>
      </c>
      <c r="B4018" t="s">
        <v>4448</v>
      </c>
      <c r="C4018" s="1">
        <v>42244</v>
      </c>
      <c r="D4018" t="s">
        <v>38</v>
      </c>
      <c r="E4018" t="s">
        <v>96</v>
      </c>
      <c r="F4018" t="s">
        <v>3523</v>
      </c>
      <c r="G4018" t="s">
        <v>2604</v>
      </c>
      <c r="H4018" t="s">
        <v>14</v>
      </c>
      <c r="I4018" t="s">
        <v>18</v>
      </c>
      <c r="J4018" t="s">
        <v>216</v>
      </c>
      <c r="K4018">
        <v>21.4</v>
      </c>
      <c r="L4018">
        <v>5</v>
      </c>
      <c r="M4018">
        <v>0</v>
      </c>
      <c r="N4018">
        <v>9.6300000000000008</v>
      </c>
      <c r="O4018">
        <f t="shared" si="125"/>
        <v>11.769999999999998</v>
      </c>
      <c r="P4018" cm="1">
        <f t="array" ref="P4018">_xlfn.IFS(D4018="Same Day",N4018*0.2,D4018="First Class",N4018*0.1,D4018="Standard Class",N4018*0.5,D4018="Second Class",N4018*0)</f>
        <v>4.8150000000000004</v>
      </c>
      <c r="Q4018">
        <f t="shared" si="126"/>
        <v>68.442549999999997</v>
      </c>
    </row>
    <row r="4019" spans="1:17" x14ac:dyDescent="0.3">
      <c r="A4019">
        <v>4018</v>
      </c>
      <c r="B4019" t="s">
        <v>4448</v>
      </c>
      <c r="C4019" s="1">
        <v>42244</v>
      </c>
      <c r="D4019" t="s">
        <v>38</v>
      </c>
      <c r="E4019" t="s">
        <v>68</v>
      </c>
      <c r="F4019" t="s">
        <v>3523</v>
      </c>
      <c r="G4019" t="s">
        <v>4449</v>
      </c>
      <c r="H4019" t="s">
        <v>14</v>
      </c>
      <c r="I4019" t="s">
        <v>18</v>
      </c>
      <c r="J4019" t="s">
        <v>113</v>
      </c>
      <c r="K4019">
        <v>97.88</v>
      </c>
      <c r="L4019">
        <v>2</v>
      </c>
      <c r="M4019">
        <v>0</v>
      </c>
      <c r="N4019">
        <v>48.94</v>
      </c>
      <c r="O4019">
        <f t="shared" si="125"/>
        <v>48.94</v>
      </c>
      <c r="P4019" cm="1">
        <f t="array" ref="P4019">_xlfn.IFS(D4019="Same Day",N4019*0.2,D4019="First Class",N4019*0.1,D4019="Standard Class",N4019*0.5,D4019="Second Class",N4019*0)</f>
        <v>24.47</v>
      </c>
      <c r="Q4019">
        <f t="shared" si="126"/>
        <v>1246.5017999999998</v>
      </c>
    </row>
    <row r="4020" spans="1:17" x14ac:dyDescent="0.3">
      <c r="A4020">
        <v>4019</v>
      </c>
      <c r="B4020" t="s">
        <v>4448</v>
      </c>
      <c r="C4020" s="1">
        <v>42244</v>
      </c>
      <c r="D4020" t="s">
        <v>38</v>
      </c>
      <c r="E4020" t="s">
        <v>77</v>
      </c>
      <c r="F4020" t="s">
        <v>3523</v>
      </c>
      <c r="G4020" t="s">
        <v>2637</v>
      </c>
      <c r="H4020" t="s">
        <v>25</v>
      </c>
      <c r="I4020" t="s">
        <v>28</v>
      </c>
      <c r="J4020" t="s">
        <v>213</v>
      </c>
      <c r="K4020">
        <v>251.91</v>
      </c>
      <c r="L4020">
        <v>9</v>
      </c>
      <c r="M4020">
        <v>0</v>
      </c>
      <c r="N4020">
        <v>47.862900000000003</v>
      </c>
      <c r="O4020">
        <f t="shared" si="125"/>
        <v>204.0471</v>
      </c>
      <c r="P4020" cm="1">
        <f t="array" ref="P4020">_xlfn.IFS(D4020="Same Day",N4020*0.2,D4020="First Class",N4020*0.1,D4020="Standard Class",N4020*0.5,D4020="Second Class",N4020*0)</f>
        <v>23.931450000000002</v>
      </c>
      <c r="Q4020">
        <f t="shared" si="126"/>
        <v>5087.1900712950001</v>
      </c>
    </row>
    <row r="4021" spans="1:17" x14ac:dyDescent="0.3">
      <c r="A4021">
        <v>4020</v>
      </c>
      <c r="B4021" t="s">
        <v>4448</v>
      </c>
      <c r="C4021" s="1">
        <v>42244</v>
      </c>
      <c r="D4021" t="s">
        <v>38</v>
      </c>
      <c r="E4021" t="s">
        <v>96</v>
      </c>
      <c r="F4021" t="s">
        <v>3523</v>
      </c>
      <c r="G4021" t="s">
        <v>137</v>
      </c>
      <c r="H4021" t="s">
        <v>14</v>
      </c>
      <c r="I4021" t="s">
        <v>17</v>
      </c>
      <c r="J4021" t="s">
        <v>87</v>
      </c>
      <c r="K4021">
        <v>25.86</v>
      </c>
      <c r="L4021">
        <v>3</v>
      </c>
      <c r="M4021">
        <v>0</v>
      </c>
      <c r="N4021">
        <v>6.7236000000000002</v>
      </c>
      <c r="O4021">
        <f t="shared" si="125"/>
        <v>19.136399999999998</v>
      </c>
      <c r="P4021" cm="1">
        <f t="array" ref="P4021">_xlfn.IFS(D4021="Same Day",N4021*0.2,D4021="First Class",N4021*0.1,D4021="Standard Class",N4021*0.5,D4021="Second Class",N4021*0)</f>
        <v>3.3618000000000001</v>
      </c>
      <c r="Q4021">
        <f t="shared" si="126"/>
        <v>83.469149520000002</v>
      </c>
    </row>
    <row r="4022" spans="1:17" x14ac:dyDescent="0.3">
      <c r="A4022">
        <v>4021</v>
      </c>
      <c r="B4022" t="s">
        <v>4450</v>
      </c>
      <c r="C4022" s="1">
        <v>41817</v>
      </c>
      <c r="D4022" t="s">
        <v>38</v>
      </c>
      <c r="E4022" t="s">
        <v>84</v>
      </c>
      <c r="F4022" t="s">
        <v>4451</v>
      </c>
      <c r="G4022" t="s">
        <v>435</v>
      </c>
      <c r="H4022" t="s">
        <v>8</v>
      </c>
      <c r="I4022" t="s">
        <v>9</v>
      </c>
      <c r="J4022" t="s">
        <v>73</v>
      </c>
      <c r="K4022">
        <v>170.05799999999999</v>
      </c>
      <c r="L4022">
        <v>3</v>
      </c>
      <c r="M4022">
        <v>0.3</v>
      </c>
      <c r="N4022">
        <v>-4.8587999999999996</v>
      </c>
      <c r="O4022">
        <f t="shared" si="125"/>
        <v>174.91679999999999</v>
      </c>
      <c r="P4022" cm="1">
        <f t="array" ref="P4022">_xlfn.IFS(D4022="Same Day",N4022*0.2,D4022="First Class",N4022*0.1,D4022="Standard Class",N4022*0.5,D4022="Second Class",N4022*0)</f>
        <v>-2.4293999999999998</v>
      </c>
      <c r="Q4022">
        <f t="shared" si="126"/>
        <v>-250.02607391999996</v>
      </c>
    </row>
    <row r="4023" spans="1:17" x14ac:dyDescent="0.3">
      <c r="A4023">
        <v>4022</v>
      </c>
      <c r="B4023" t="s">
        <v>4450</v>
      </c>
      <c r="C4023" s="1">
        <v>41817</v>
      </c>
      <c r="D4023" t="s">
        <v>38</v>
      </c>
      <c r="E4023" t="s">
        <v>96</v>
      </c>
      <c r="F4023" t="s">
        <v>4451</v>
      </c>
      <c r="G4023" t="s">
        <v>174</v>
      </c>
      <c r="H4023" t="s">
        <v>25</v>
      </c>
      <c r="I4023" t="s">
        <v>26</v>
      </c>
      <c r="J4023" t="s">
        <v>164</v>
      </c>
      <c r="K4023">
        <v>82.781999999999996</v>
      </c>
      <c r="L4023">
        <v>3</v>
      </c>
      <c r="M4023">
        <v>0.4</v>
      </c>
      <c r="N4023">
        <v>-15.1767</v>
      </c>
      <c r="O4023">
        <f t="shared" si="125"/>
        <v>97.958699999999993</v>
      </c>
      <c r="P4023" cm="1">
        <f t="array" ref="P4023">_xlfn.IFS(D4023="Same Day",N4023*0.2,D4023="First Class",N4023*0.1,D4023="Standard Class",N4023*0.5,D4023="Second Class",N4023*0)</f>
        <v>-7.5883500000000002</v>
      </c>
      <c r="Q4023">
        <f t="shared" si="126"/>
        <v>-645.38620114499997</v>
      </c>
    </row>
    <row r="4024" spans="1:17" x14ac:dyDescent="0.3">
      <c r="A4024">
        <v>4023</v>
      </c>
      <c r="B4024" t="s">
        <v>4450</v>
      </c>
      <c r="C4024" s="1">
        <v>41817</v>
      </c>
      <c r="D4024" t="s">
        <v>38</v>
      </c>
      <c r="E4024" t="s">
        <v>68</v>
      </c>
      <c r="F4024" t="s">
        <v>4451</v>
      </c>
      <c r="G4024" t="s">
        <v>72</v>
      </c>
      <c r="H4024" t="s">
        <v>8</v>
      </c>
      <c r="I4024" t="s">
        <v>9</v>
      </c>
      <c r="J4024" t="s">
        <v>73</v>
      </c>
      <c r="K4024">
        <v>853.93</v>
      </c>
      <c r="L4024">
        <v>5</v>
      </c>
      <c r="M4024">
        <v>0.3</v>
      </c>
      <c r="N4024">
        <v>0</v>
      </c>
      <c r="O4024">
        <f t="shared" si="125"/>
        <v>853.93</v>
      </c>
      <c r="P4024" cm="1">
        <f t="array" ref="P4024">_xlfn.IFS(D4024="Same Day",N4024*0.2,D4024="First Class",N4024*0.1,D4024="Standard Class",N4024*0.5,D4024="Second Class",N4024*0)</f>
        <v>0</v>
      </c>
      <c r="Q4024">
        <f t="shared" si="126"/>
        <v>853.93</v>
      </c>
    </row>
    <row r="4025" spans="1:17" x14ac:dyDescent="0.3">
      <c r="A4025">
        <v>4024</v>
      </c>
      <c r="B4025" t="s">
        <v>4452</v>
      </c>
      <c r="C4025" s="1">
        <v>43036</v>
      </c>
      <c r="D4025" t="s">
        <v>35</v>
      </c>
      <c r="E4025" t="s">
        <v>84</v>
      </c>
      <c r="F4025" t="s">
        <v>4060</v>
      </c>
      <c r="G4025" t="s">
        <v>2870</v>
      </c>
      <c r="H4025" t="s">
        <v>8</v>
      </c>
      <c r="I4025" t="s">
        <v>11</v>
      </c>
      <c r="J4025" t="s">
        <v>71</v>
      </c>
      <c r="K4025">
        <v>556.66499999999996</v>
      </c>
      <c r="L4025">
        <v>5</v>
      </c>
      <c r="M4025">
        <v>0.15</v>
      </c>
      <c r="N4025">
        <v>6.5490000000000004</v>
      </c>
      <c r="O4025">
        <f t="shared" si="125"/>
        <v>550.11599999999999</v>
      </c>
      <c r="P4025" cm="1">
        <f t="array" ref="P4025">_xlfn.IFS(D4025="Same Day",N4025*0.2,D4025="First Class",N4025*0.1,D4025="Standard Class",N4025*0.5,D4025="Second Class",N4025*0)</f>
        <v>0.65490000000000004</v>
      </c>
      <c r="Q4025">
        <f t="shared" si="126"/>
        <v>910.3869684</v>
      </c>
    </row>
    <row r="4026" spans="1:17" x14ac:dyDescent="0.3">
      <c r="A4026">
        <v>4025</v>
      </c>
      <c r="B4026" t="s">
        <v>4452</v>
      </c>
      <c r="C4026" s="1">
        <v>43036</v>
      </c>
      <c r="D4026" t="s">
        <v>35</v>
      </c>
      <c r="E4026" t="s">
        <v>77</v>
      </c>
      <c r="F4026" t="s">
        <v>4060</v>
      </c>
      <c r="G4026" t="s">
        <v>4453</v>
      </c>
      <c r="H4026" t="s">
        <v>25</v>
      </c>
      <c r="I4026" t="s">
        <v>26</v>
      </c>
      <c r="J4026" t="s">
        <v>164</v>
      </c>
      <c r="K4026">
        <v>95.84</v>
      </c>
      <c r="L4026">
        <v>4</v>
      </c>
      <c r="M4026">
        <v>0.2</v>
      </c>
      <c r="N4026">
        <v>34.741999999999997</v>
      </c>
      <c r="O4026">
        <f t="shared" si="125"/>
        <v>61.098000000000006</v>
      </c>
      <c r="P4026" cm="1">
        <f t="array" ref="P4026">_xlfn.IFS(D4026="Same Day",N4026*0.2,D4026="First Class",N4026*0.1,D4026="Standard Class",N4026*0.5,D4026="Second Class",N4026*0)</f>
        <v>3.4741999999999997</v>
      </c>
      <c r="Q4026">
        <f t="shared" si="126"/>
        <v>273.36467160000001</v>
      </c>
    </row>
    <row r="4027" spans="1:17" x14ac:dyDescent="0.3">
      <c r="A4027">
        <v>4026</v>
      </c>
      <c r="B4027" t="s">
        <v>4454</v>
      </c>
      <c r="C4027" s="1">
        <v>42960</v>
      </c>
      <c r="D4027" t="s">
        <v>35</v>
      </c>
      <c r="E4027" t="s">
        <v>108</v>
      </c>
      <c r="F4027" t="s">
        <v>1166</v>
      </c>
      <c r="G4027" t="s">
        <v>3097</v>
      </c>
      <c r="H4027" t="s">
        <v>14</v>
      </c>
      <c r="I4027" t="s">
        <v>18</v>
      </c>
      <c r="J4027" t="s">
        <v>160</v>
      </c>
      <c r="K4027">
        <v>29.664000000000001</v>
      </c>
      <c r="L4027">
        <v>4</v>
      </c>
      <c r="M4027">
        <v>0.2</v>
      </c>
      <c r="N4027">
        <v>10.0116</v>
      </c>
      <c r="O4027">
        <f t="shared" si="125"/>
        <v>19.6524</v>
      </c>
      <c r="P4027" cm="1">
        <f t="array" ref="P4027">_xlfn.IFS(D4027="Same Day",N4027*0.2,D4027="First Class",N4027*0.1,D4027="Standard Class",N4027*0.5,D4027="Second Class",N4027*0)</f>
        <v>1.00116</v>
      </c>
      <c r="Q4027">
        <f t="shared" si="126"/>
        <v>39.327596784000001</v>
      </c>
    </row>
    <row r="4028" spans="1:17" x14ac:dyDescent="0.3">
      <c r="A4028">
        <v>4027</v>
      </c>
      <c r="B4028" t="s">
        <v>4454</v>
      </c>
      <c r="C4028" s="1">
        <v>42960</v>
      </c>
      <c r="D4028" t="s">
        <v>35</v>
      </c>
      <c r="E4028" t="s">
        <v>108</v>
      </c>
      <c r="F4028" t="s">
        <v>1166</v>
      </c>
      <c r="G4028" t="s">
        <v>2824</v>
      </c>
      <c r="H4028" t="s">
        <v>14</v>
      </c>
      <c r="I4028" t="s">
        <v>20</v>
      </c>
      <c r="J4028" t="s">
        <v>87</v>
      </c>
      <c r="K4028">
        <v>9.1839999999999993</v>
      </c>
      <c r="L4028">
        <v>7</v>
      </c>
      <c r="M4028">
        <v>0.2</v>
      </c>
      <c r="N4028">
        <v>2.87</v>
      </c>
      <c r="O4028">
        <f t="shared" si="125"/>
        <v>6.3139999999999992</v>
      </c>
      <c r="P4028" cm="1">
        <f t="array" ref="P4028">_xlfn.IFS(D4028="Same Day",N4028*0.2,D4028="First Class",N4028*0.1,D4028="Standard Class",N4028*0.5,D4028="Second Class",N4028*0)</f>
        <v>0.28700000000000003</v>
      </c>
      <c r="Q4028">
        <f t="shared" si="126"/>
        <v>8.1261179999999982</v>
      </c>
    </row>
    <row r="4029" spans="1:17" x14ac:dyDescent="0.3">
      <c r="A4029">
        <v>4028</v>
      </c>
      <c r="B4029" t="s">
        <v>4454</v>
      </c>
      <c r="C4029" s="1">
        <v>42960</v>
      </c>
      <c r="D4029" t="s">
        <v>35</v>
      </c>
      <c r="E4029" t="s">
        <v>84</v>
      </c>
      <c r="F4029" t="s">
        <v>1166</v>
      </c>
      <c r="G4029" t="s">
        <v>1470</v>
      </c>
      <c r="H4029" t="s">
        <v>25</v>
      </c>
      <c r="I4029" t="s">
        <v>26</v>
      </c>
      <c r="J4029" t="s">
        <v>99</v>
      </c>
      <c r="K4029">
        <v>153.584</v>
      </c>
      <c r="L4029">
        <v>2</v>
      </c>
      <c r="M4029">
        <v>0.2</v>
      </c>
      <c r="N4029">
        <v>13.438599999999999</v>
      </c>
      <c r="O4029">
        <f t="shared" si="125"/>
        <v>140.1454</v>
      </c>
      <c r="P4029" cm="1">
        <f t="array" ref="P4029">_xlfn.IFS(D4029="Same Day",N4029*0.2,D4029="First Class",N4029*0.1,D4029="Standard Class",N4029*0.5,D4029="Second Class",N4029*0)</f>
        <v>1.3438600000000001</v>
      </c>
      <c r="Q4029">
        <f t="shared" si="126"/>
        <v>328.48119724400004</v>
      </c>
    </row>
    <row r="4030" spans="1:17" x14ac:dyDescent="0.3">
      <c r="A4030">
        <v>4029</v>
      </c>
      <c r="B4030" t="s">
        <v>4454</v>
      </c>
      <c r="C4030" s="1">
        <v>42960</v>
      </c>
      <c r="D4030" t="s">
        <v>35</v>
      </c>
      <c r="E4030" t="s">
        <v>68</v>
      </c>
      <c r="F4030" t="s">
        <v>1166</v>
      </c>
      <c r="G4030" t="s">
        <v>2909</v>
      </c>
      <c r="H4030" t="s">
        <v>14</v>
      </c>
      <c r="I4030" t="s">
        <v>16</v>
      </c>
      <c r="J4030" t="s">
        <v>101</v>
      </c>
      <c r="K4030">
        <v>12.864000000000001</v>
      </c>
      <c r="L4030">
        <v>8</v>
      </c>
      <c r="M4030">
        <v>0.8</v>
      </c>
      <c r="N4030">
        <v>-22.512</v>
      </c>
      <c r="O4030">
        <f t="shared" si="125"/>
        <v>35.376000000000005</v>
      </c>
      <c r="P4030" cm="1">
        <f t="array" ref="P4030">_xlfn.IFS(D4030="Same Day",N4030*0.2,D4030="First Class",N4030*0.1,D4030="Standard Class",N4030*0.5,D4030="Second Class",N4030*0)</f>
        <v>-2.2512000000000003</v>
      </c>
      <c r="Q4030">
        <f t="shared" si="126"/>
        <v>-44.262451200000015</v>
      </c>
    </row>
    <row r="4031" spans="1:17" x14ac:dyDescent="0.3">
      <c r="A4031">
        <v>4030</v>
      </c>
      <c r="B4031" t="s">
        <v>4455</v>
      </c>
      <c r="C4031" s="1">
        <v>43097</v>
      </c>
      <c r="D4031" t="s">
        <v>38</v>
      </c>
      <c r="E4031" t="s">
        <v>68</v>
      </c>
      <c r="F4031" t="s">
        <v>1872</v>
      </c>
      <c r="G4031" t="s">
        <v>2165</v>
      </c>
      <c r="H4031" t="s">
        <v>25</v>
      </c>
      <c r="I4031" t="s">
        <v>27</v>
      </c>
      <c r="J4031" t="s">
        <v>517</v>
      </c>
      <c r="K4031">
        <v>479.97</v>
      </c>
      <c r="L4031">
        <v>3</v>
      </c>
      <c r="M4031">
        <v>0</v>
      </c>
      <c r="N4031">
        <v>239.98500000000001</v>
      </c>
      <c r="O4031">
        <f t="shared" si="125"/>
        <v>239.98500000000001</v>
      </c>
      <c r="P4031" cm="1">
        <f t="array" ref="P4031">_xlfn.IFS(D4031="Same Day",N4031*0.2,D4031="First Class",N4031*0.1,D4031="Standard Class",N4031*0.5,D4031="Second Class",N4031*0)</f>
        <v>119.99250000000001</v>
      </c>
      <c r="Q4031">
        <f t="shared" si="126"/>
        <v>29036.385112500004</v>
      </c>
    </row>
    <row r="4032" spans="1:17" x14ac:dyDescent="0.3">
      <c r="A4032">
        <v>4031</v>
      </c>
      <c r="B4032" t="s">
        <v>4455</v>
      </c>
      <c r="C4032" s="1">
        <v>43097</v>
      </c>
      <c r="D4032" t="s">
        <v>38</v>
      </c>
      <c r="E4032" t="s">
        <v>96</v>
      </c>
      <c r="F4032" t="s">
        <v>1872</v>
      </c>
      <c r="G4032" t="s">
        <v>3263</v>
      </c>
      <c r="H4032" t="s">
        <v>8</v>
      </c>
      <c r="I4032" t="s">
        <v>9</v>
      </c>
      <c r="J4032" t="s">
        <v>73</v>
      </c>
      <c r="K4032">
        <v>232.88</v>
      </c>
      <c r="L4032">
        <v>4</v>
      </c>
      <c r="M4032">
        <v>0</v>
      </c>
      <c r="N4032">
        <v>60.5488</v>
      </c>
      <c r="O4032">
        <f t="shared" si="125"/>
        <v>172.3312</v>
      </c>
      <c r="P4032" cm="1">
        <f t="array" ref="P4032">_xlfn.IFS(D4032="Same Day",N4032*0.2,D4032="First Class",N4032*0.1,D4032="Standard Class",N4032*0.5,D4032="Second Class",N4032*0)</f>
        <v>30.2744</v>
      </c>
      <c r="Q4032">
        <f t="shared" si="126"/>
        <v>5389.5548812799998</v>
      </c>
    </row>
    <row r="4033" spans="1:17" x14ac:dyDescent="0.3">
      <c r="A4033">
        <v>4032</v>
      </c>
      <c r="B4033" t="s">
        <v>4456</v>
      </c>
      <c r="C4033" s="1">
        <v>42643</v>
      </c>
      <c r="D4033" t="s">
        <v>38</v>
      </c>
      <c r="E4033" t="s">
        <v>96</v>
      </c>
      <c r="F4033" t="s">
        <v>167</v>
      </c>
      <c r="G4033" t="s">
        <v>1430</v>
      </c>
      <c r="H4033" t="s">
        <v>14</v>
      </c>
      <c r="I4033" t="s">
        <v>17</v>
      </c>
      <c r="J4033" t="s">
        <v>87</v>
      </c>
      <c r="K4033">
        <v>236.88</v>
      </c>
      <c r="L4033">
        <v>6</v>
      </c>
      <c r="M4033">
        <v>0</v>
      </c>
      <c r="N4033">
        <v>66.326400000000007</v>
      </c>
      <c r="O4033">
        <f t="shared" si="125"/>
        <v>170.55359999999999</v>
      </c>
      <c r="P4033" cm="1">
        <f t="array" ref="P4033">_xlfn.IFS(D4033="Same Day",N4033*0.2,D4033="First Class",N4033*0.1,D4033="Standard Class",N4033*0.5,D4033="Second Class",N4033*0)</f>
        <v>33.163200000000003</v>
      </c>
      <c r="Q4033">
        <f t="shared" si="126"/>
        <v>5826.65674752</v>
      </c>
    </row>
    <row r="4034" spans="1:17" x14ac:dyDescent="0.3">
      <c r="A4034">
        <v>4033</v>
      </c>
      <c r="B4034" t="s">
        <v>4456</v>
      </c>
      <c r="C4034" s="1">
        <v>42643</v>
      </c>
      <c r="D4034" t="s">
        <v>38</v>
      </c>
      <c r="E4034" t="s">
        <v>96</v>
      </c>
      <c r="F4034" t="s">
        <v>167</v>
      </c>
      <c r="G4034" t="s">
        <v>297</v>
      </c>
      <c r="H4034" t="s">
        <v>14</v>
      </c>
      <c r="I4034" t="s">
        <v>18</v>
      </c>
      <c r="J4034" t="s">
        <v>298</v>
      </c>
      <c r="K4034">
        <v>29.9</v>
      </c>
      <c r="L4034">
        <v>5</v>
      </c>
      <c r="M4034">
        <v>0</v>
      </c>
      <c r="N4034">
        <v>14.651</v>
      </c>
      <c r="O4034">
        <f t="shared" si="125"/>
        <v>15.248999999999999</v>
      </c>
      <c r="P4034" cm="1">
        <f t="array" ref="P4034">_xlfn.IFS(D4034="Same Day",N4034*0.2,D4034="First Class",N4034*0.1,D4034="Standard Class",N4034*0.5,D4034="Second Class",N4034*0)</f>
        <v>7.3254999999999999</v>
      </c>
      <c r="Q4034">
        <f t="shared" si="126"/>
        <v>126.95554949999999</v>
      </c>
    </row>
    <row r="4035" spans="1:17" x14ac:dyDescent="0.3">
      <c r="A4035">
        <v>4034</v>
      </c>
      <c r="B4035" t="s">
        <v>4456</v>
      </c>
      <c r="C4035" s="1">
        <v>42643</v>
      </c>
      <c r="D4035" t="s">
        <v>38</v>
      </c>
      <c r="E4035" t="s">
        <v>84</v>
      </c>
      <c r="F4035" t="s">
        <v>167</v>
      </c>
      <c r="G4035" t="s">
        <v>2474</v>
      </c>
      <c r="H4035" t="s">
        <v>25</v>
      </c>
      <c r="I4035" t="s">
        <v>28</v>
      </c>
      <c r="J4035" t="s">
        <v>90</v>
      </c>
      <c r="K4035">
        <v>100</v>
      </c>
      <c r="L4035">
        <v>4</v>
      </c>
      <c r="M4035">
        <v>0</v>
      </c>
      <c r="N4035">
        <v>21</v>
      </c>
      <c r="O4035">
        <f t="shared" ref="O4035:O4098" si="127">K4035-N4035</f>
        <v>79</v>
      </c>
      <c r="P4035" cm="1">
        <f t="array" ref="P4035">_xlfn.IFS(D4035="Same Day",N4035*0.2,D4035="First Class",N4035*0.1,D4035="Standard Class",N4035*0.5,D4035="Second Class",N4035*0)</f>
        <v>10.5</v>
      </c>
      <c r="Q4035">
        <f t="shared" ref="Q4035:Q4098" si="128">(K4035-N4035)*(1+P4035)</f>
        <v>908.5</v>
      </c>
    </row>
    <row r="4036" spans="1:17" x14ac:dyDescent="0.3">
      <c r="A4036">
        <v>4035</v>
      </c>
      <c r="B4036" t="s">
        <v>4457</v>
      </c>
      <c r="C4036" s="1">
        <v>42716</v>
      </c>
      <c r="D4036" t="s">
        <v>36</v>
      </c>
      <c r="E4036" t="s">
        <v>108</v>
      </c>
      <c r="F4036" t="s">
        <v>2368</v>
      </c>
      <c r="G4036" t="s">
        <v>793</v>
      </c>
      <c r="H4036" t="s">
        <v>14</v>
      </c>
      <c r="I4036" t="s">
        <v>16</v>
      </c>
      <c r="J4036" t="s">
        <v>101</v>
      </c>
      <c r="K4036">
        <v>18.693000000000001</v>
      </c>
      <c r="L4036">
        <v>3</v>
      </c>
      <c r="M4036">
        <v>0.7</v>
      </c>
      <c r="N4036">
        <v>-14.331300000000001</v>
      </c>
      <c r="O4036">
        <f t="shared" si="127"/>
        <v>33.024300000000004</v>
      </c>
      <c r="P4036" cm="1">
        <f t="array" ref="P4036">_xlfn.IFS(D4036="Same Day",N4036*0.2,D4036="First Class",N4036*0.1,D4036="Standard Class",N4036*0.5,D4036="Second Class",N4036*0)</f>
        <v>-2.8662600000000005</v>
      </c>
      <c r="Q4036">
        <f t="shared" si="128"/>
        <v>-61.631930118000021</v>
      </c>
    </row>
    <row r="4037" spans="1:17" x14ac:dyDescent="0.3">
      <c r="A4037">
        <v>4036</v>
      </c>
      <c r="B4037" t="s">
        <v>4457</v>
      </c>
      <c r="C4037" s="1">
        <v>42716</v>
      </c>
      <c r="D4037" t="s">
        <v>36</v>
      </c>
      <c r="E4037" t="s">
        <v>77</v>
      </c>
      <c r="F4037" t="s">
        <v>2368</v>
      </c>
      <c r="G4037" t="s">
        <v>944</v>
      </c>
      <c r="H4037" t="s">
        <v>25</v>
      </c>
      <c r="I4037" t="s">
        <v>28</v>
      </c>
      <c r="J4037" t="s">
        <v>90</v>
      </c>
      <c r="K4037">
        <v>383.952</v>
      </c>
      <c r="L4037">
        <v>6</v>
      </c>
      <c r="M4037">
        <v>0.2</v>
      </c>
      <c r="N4037">
        <v>76.790400000000005</v>
      </c>
      <c r="O4037">
        <f t="shared" si="127"/>
        <v>307.16160000000002</v>
      </c>
      <c r="P4037" cm="1">
        <f t="array" ref="P4037">_xlfn.IFS(D4037="Same Day",N4037*0.2,D4037="First Class",N4037*0.1,D4037="Standard Class",N4037*0.5,D4037="Second Class",N4037*0)</f>
        <v>15.358080000000001</v>
      </c>
      <c r="Q4037">
        <f t="shared" si="128"/>
        <v>5024.5740257280004</v>
      </c>
    </row>
    <row r="4038" spans="1:17" x14ac:dyDescent="0.3">
      <c r="A4038">
        <v>4037</v>
      </c>
      <c r="B4038" t="s">
        <v>4458</v>
      </c>
      <c r="C4038" s="1">
        <v>42370</v>
      </c>
      <c r="D4038" t="s">
        <v>38</v>
      </c>
      <c r="E4038" t="s">
        <v>68</v>
      </c>
      <c r="F4038" t="s">
        <v>3523</v>
      </c>
      <c r="G4038" t="s">
        <v>2323</v>
      </c>
      <c r="H4038" t="s">
        <v>14</v>
      </c>
      <c r="I4038" t="s">
        <v>15</v>
      </c>
      <c r="J4038" t="s">
        <v>90</v>
      </c>
      <c r="K4038">
        <v>24.815999999999999</v>
      </c>
      <c r="L4038">
        <v>2</v>
      </c>
      <c r="M4038">
        <v>0.2</v>
      </c>
      <c r="N4038">
        <v>1.5509999999999999</v>
      </c>
      <c r="O4038">
        <f t="shared" si="127"/>
        <v>23.265000000000001</v>
      </c>
      <c r="P4038" cm="1">
        <f t="array" ref="P4038">_xlfn.IFS(D4038="Same Day",N4038*0.2,D4038="First Class",N4038*0.1,D4038="Standard Class",N4038*0.5,D4038="Second Class",N4038*0)</f>
        <v>0.77549999999999997</v>
      </c>
      <c r="Q4038">
        <f t="shared" si="128"/>
        <v>41.307007500000005</v>
      </c>
    </row>
    <row r="4039" spans="1:17" x14ac:dyDescent="0.3">
      <c r="A4039">
        <v>4038</v>
      </c>
      <c r="B4039" t="s">
        <v>4459</v>
      </c>
      <c r="C4039" s="1">
        <v>42006</v>
      </c>
      <c r="D4039" t="s">
        <v>38</v>
      </c>
      <c r="E4039" t="s">
        <v>77</v>
      </c>
      <c r="F4039" t="s">
        <v>1383</v>
      </c>
      <c r="G4039" t="s">
        <v>3742</v>
      </c>
      <c r="H4039" t="s">
        <v>8</v>
      </c>
      <c r="I4039" t="s">
        <v>12</v>
      </c>
      <c r="J4039" t="s">
        <v>87</v>
      </c>
      <c r="K4039">
        <v>24.9</v>
      </c>
      <c r="L4039">
        <v>5</v>
      </c>
      <c r="M4039">
        <v>0</v>
      </c>
      <c r="N4039">
        <v>8.2170000000000005</v>
      </c>
      <c r="O4039">
        <f t="shared" si="127"/>
        <v>16.683</v>
      </c>
      <c r="P4039" cm="1">
        <f t="array" ref="P4039">_xlfn.IFS(D4039="Same Day",N4039*0.2,D4039="First Class",N4039*0.1,D4039="Standard Class",N4039*0.5,D4039="Second Class",N4039*0)</f>
        <v>4.1085000000000003</v>
      </c>
      <c r="Q4039">
        <f t="shared" si="128"/>
        <v>85.225105499999998</v>
      </c>
    </row>
    <row r="4040" spans="1:17" x14ac:dyDescent="0.3">
      <c r="A4040">
        <v>4039</v>
      </c>
      <c r="B4040" t="s">
        <v>4459</v>
      </c>
      <c r="C4040" s="1">
        <v>42006</v>
      </c>
      <c r="D4040" t="s">
        <v>38</v>
      </c>
      <c r="E4040" t="s">
        <v>84</v>
      </c>
      <c r="F4040" t="s">
        <v>1383</v>
      </c>
      <c r="G4040" t="s">
        <v>2710</v>
      </c>
      <c r="H4040" t="s">
        <v>14</v>
      </c>
      <c r="I4040" t="s">
        <v>18</v>
      </c>
      <c r="J4040" t="s">
        <v>160</v>
      </c>
      <c r="K4040">
        <v>21.12</v>
      </c>
      <c r="L4040">
        <v>4</v>
      </c>
      <c r="M4040">
        <v>0</v>
      </c>
      <c r="N4040">
        <v>9.5039999999999996</v>
      </c>
      <c r="O4040">
        <f t="shared" si="127"/>
        <v>11.616000000000001</v>
      </c>
      <c r="P4040" cm="1">
        <f t="array" ref="P4040">_xlfn.IFS(D4040="Same Day",N4040*0.2,D4040="First Class",N4040*0.1,D4040="Standard Class",N4040*0.5,D4040="Second Class",N4040*0)</f>
        <v>4.7519999999999998</v>
      </c>
      <c r="Q4040">
        <f t="shared" si="128"/>
        <v>66.815232000000009</v>
      </c>
    </row>
    <row r="4041" spans="1:17" x14ac:dyDescent="0.3">
      <c r="A4041">
        <v>4040</v>
      </c>
      <c r="B4041" t="s">
        <v>4459</v>
      </c>
      <c r="C4041" s="1">
        <v>42006</v>
      </c>
      <c r="D4041" t="s">
        <v>38</v>
      </c>
      <c r="E4041" t="s">
        <v>84</v>
      </c>
      <c r="F4041" t="s">
        <v>1383</v>
      </c>
      <c r="G4041" t="s">
        <v>2165</v>
      </c>
      <c r="H4041" t="s">
        <v>25</v>
      </c>
      <c r="I4041" t="s">
        <v>27</v>
      </c>
      <c r="J4041" t="s">
        <v>517</v>
      </c>
      <c r="K4041">
        <v>767.952</v>
      </c>
      <c r="L4041">
        <v>6</v>
      </c>
      <c r="M4041">
        <v>0.2</v>
      </c>
      <c r="N4041">
        <v>287.98200000000003</v>
      </c>
      <c r="O4041">
        <f t="shared" si="127"/>
        <v>479.96999999999997</v>
      </c>
      <c r="P4041" cm="1">
        <f t="array" ref="P4041">_xlfn.IFS(D4041="Same Day",N4041*0.2,D4041="First Class",N4041*0.1,D4041="Standard Class",N4041*0.5,D4041="Second Class",N4041*0)</f>
        <v>143.99100000000001</v>
      </c>
      <c r="Q4041">
        <f t="shared" si="128"/>
        <v>69591.330270000006</v>
      </c>
    </row>
    <row r="4042" spans="1:17" x14ac:dyDescent="0.3">
      <c r="A4042">
        <v>4041</v>
      </c>
      <c r="B4042" t="s">
        <v>4459</v>
      </c>
      <c r="C4042" s="1">
        <v>42006</v>
      </c>
      <c r="D4042" t="s">
        <v>38</v>
      </c>
      <c r="E4042" t="s">
        <v>77</v>
      </c>
      <c r="F4042" t="s">
        <v>1383</v>
      </c>
      <c r="G4042" t="s">
        <v>1257</v>
      </c>
      <c r="H4042" t="s">
        <v>14</v>
      </c>
      <c r="I4042" t="s">
        <v>16</v>
      </c>
      <c r="J4042" t="s">
        <v>101</v>
      </c>
      <c r="K4042">
        <v>14.352</v>
      </c>
      <c r="L4042">
        <v>3</v>
      </c>
      <c r="M4042">
        <v>0.2</v>
      </c>
      <c r="N4042">
        <v>4.6643999999999997</v>
      </c>
      <c r="O4042">
        <f t="shared" si="127"/>
        <v>9.6875999999999998</v>
      </c>
      <c r="P4042" cm="1">
        <f t="array" ref="P4042">_xlfn.IFS(D4042="Same Day",N4042*0.2,D4042="First Class",N4042*0.1,D4042="Standard Class",N4042*0.5,D4042="Second Class",N4042*0)</f>
        <v>2.3321999999999998</v>
      </c>
      <c r="Q4042">
        <f t="shared" si="128"/>
        <v>32.281020720000001</v>
      </c>
    </row>
    <row r="4043" spans="1:17" x14ac:dyDescent="0.3">
      <c r="A4043">
        <v>4042</v>
      </c>
      <c r="B4043" t="s">
        <v>4459</v>
      </c>
      <c r="C4043" s="1">
        <v>42006</v>
      </c>
      <c r="D4043" t="s">
        <v>38</v>
      </c>
      <c r="E4043" t="s">
        <v>68</v>
      </c>
      <c r="F4043" t="s">
        <v>1383</v>
      </c>
      <c r="G4043" t="s">
        <v>1136</v>
      </c>
      <c r="H4043" t="s">
        <v>25</v>
      </c>
      <c r="I4043" t="s">
        <v>26</v>
      </c>
      <c r="J4043" t="s">
        <v>99</v>
      </c>
      <c r="K4043">
        <v>191.976</v>
      </c>
      <c r="L4043">
        <v>3</v>
      </c>
      <c r="M4043">
        <v>0.2</v>
      </c>
      <c r="N4043">
        <v>19.197600000000001</v>
      </c>
      <c r="O4043">
        <f t="shared" si="127"/>
        <v>172.7784</v>
      </c>
      <c r="P4043" cm="1">
        <f t="array" ref="P4043">_xlfn.IFS(D4043="Same Day",N4043*0.2,D4043="First Class",N4043*0.1,D4043="Standard Class",N4043*0.5,D4043="Second Class",N4043*0)</f>
        <v>9.5988000000000007</v>
      </c>
      <c r="Q4043">
        <f t="shared" si="128"/>
        <v>1831.2437059200001</v>
      </c>
    </row>
    <row r="4044" spans="1:17" x14ac:dyDescent="0.3">
      <c r="A4044">
        <v>4043</v>
      </c>
      <c r="B4044" t="s">
        <v>4459</v>
      </c>
      <c r="C4044" s="1">
        <v>42006</v>
      </c>
      <c r="D4044" t="s">
        <v>38</v>
      </c>
      <c r="E4044" t="s">
        <v>84</v>
      </c>
      <c r="F4044" t="s">
        <v>1383</v>
      </c>
      <c r="G4044" t="s">
        <v>2087</v>
      </c>
      <c r="H4044" t="s">
        <v>14</v>
      </c>
      <c r="I4044" t="s">
        <v>22</v>
      </c>
      <c r="J4044" t="s">
        <v>80</v>
      </c>
      <c r="K4044">
        <v>274.77</v>
      </c>
      <c r="L4044">
        <v>9</v>
      </c>
      <c r="M4044">
        <v>0</v>
      </c>
      <c r="N4044">
        <v>126.3942</v>
      </c>
      <c r="O4044">
        <f t="shared" si="127"/>
        <v>148.37579999999997</v>
      </c>
      <c r="P4044" cm="1">
        <f t="array" ref="P4044">_xlfn.IFS(D4044="Same Day",N4044*0.2,D4044="First Class",N4044*0.1,D4044="Standard Class",N4044*0.5,D4044="Second Class",N4044*0)</f>
        <v>63.197099999999999</v>
      </c>
      <c r="Q4044">
        <f t="shared" si="128"/>
        <v>9525.2960701799984</v>
      </c>
    </row>
    <row r="4045" spans="1:17" x14ac:dyDescent="0.3">
      <c r="A4045">
        <v>4044</v>
      </c>
      <c r="B4045" t="s">
        <v>4459</v>
      </c>
      <c r="C4045" s="1">
        <v>42006</v>
      </c>
      <c r="D4045" t="s">
        <v>38</v>
      </c>
      <c r="E4045" t="s">
        <v>96</v>
      </c>
      <c r="F4045" t="s">
        <v>1383</v>
      </c>
      <c r="G4045" t="s">
        <v>4009</v>
      </c>
      <c r="H4045" t="s">
        <v>8</v>
      </c>
      <c r="I4045" t="s">
        <v>12</v>
      </c>
      <c r="J4045" t="s">
        <v>87</v>
      </c>
      <c r="K4045">
        <v>70.56</v>
      </c>
      <c r="L4045">
        <v>6</v>
      </c>
      <c r="M4045">
        <v>0</v>
      </c>
      <c r="N4045">
        <v>23.990400000000001</v>
      </c>
      <c r="O4045">
        <f t="shared" si="127"/>
        <v>46.569600000000001</v>
      </c>
      <c r="P4045" cm="1">
        <f t="array" ref="P4045">_xlfn.IFS(D4045="Same Day",N4045*0.2,D4045="First Class",N4045*0.1,D4045="Standard Class",N4045*0.5,D4045="Second Class",N4045*0)</f>
        <v>11.995200000000001</v>
      </c>
      <c r="Q4045">
        <f t="shared" si="128"/>
        <v>605.18126591999999</v>
      </c>
    </row>
    <row r="4046" spans="1:17" x14ac:dyDescent="0.3">
      <c r="A4046">
        <v>4045</v>
      </c>
      <c r="B4046" t="s">
        <v>4460</v>
      </c>
      <c r="C4046" s="1">
        <v>42185</v>
      </c>
      <c r="D4046" t="s">
        <v>38</v>
      </c>
      <c r="E4046" t="s">
        <v>68</v>
      </c>
      <c r="F4046" t="s">
        <v>2650</v>
      </c>
      <c r="G4046" t="s">
        <v>1130</v>
      </c>
      <c r="H4046" t="s">
        <v>8</v>
      </c>
      <c r="I4046" t="s">
        <v>12</v>
      </c>
      <c r="J4046" t="s">
        <v>87</v>
      </c>
      <c r="K4046">
        <v>204.85</v>
      </c>
      <c r="L4046">
        <v>5</v>
      </c>
      <c r="M4046">
        <v>0</v>
      </c>
      <c r="N4046">
        <v>57.357999999999997</v>
      </c>
      <c r="O4046">
        <f t="shared" si="127"/>
        <v>147.49199999999999</v>
      </c>
      <c r="P4046" cm="1">
        <f t="array" ref="P4046">_xlfn.IFS(D4046="Same Day",N4046*0.2,D4046="First Class",N4046*0.1,D4046="Standard Class",N4046*0.5,D4046="Second Class",N4046*0)</f>
        <v>28.678999999999998</v>
      </c>
      <c r="Q4046">
        <f t="shared" si="128"/>
        <v>4377.4150679999993</v>
      </c>
    </row>
    <row r="4047" spans="1:17" x14ac:dyDescent="0.3">
      <c r="A4047">
        <v>4046</v>
      </c>
      <c r="B4047" t="s">
        <v>4461</v>
      </c>
      <c r="C4047" s="1">
        <v>42101</v>
      </c>
      <c r="D4047" t="s">
        <v>38</v>
      </c>
      <c r="E4047" t="s">
        <v>84</v>
      </c>
      <c r="F4047" t="s">
        <v>3854</v>
      </c>
      <c r="G4047" t="s">
        <v>1762</v>
      </c>
      <c r="H4047" t="s">
        <v>14</v>
      </c>
      <c r="I4047" t="s">
        <v>16</v>
      </c>
      <c r="J4047" t="s">
        <v>101</v>
      </c>
      <c r="K4047">
        <v>9.1560000000000006</v>
      </c>
      <c r="L4047">
        <v>3</v>
      </c>
      <c r="M4047">
        <v>0.8</v>
      </c>
      <c r="N4047">
        <v>-13.734</v>
      </c>
      <c r="O4047">
        <f t="shared" si="127"/>
        <v>22.89</v>
      </c>
      <c r="P4047" cm="1">
        <f t="array" ref="P4047">_xlfn.IFS(D4047="Same Day",N4047*0.2,D4047="First Class",N4047*0.1,D4047="Standard Class",N4047*0.5,D4047="Second Class",N4047*0)</f>
        <v>-6.867</v>
      </c>
      <c r="Q4047">
        <f t="shared" si="128"/>
        <v>-134.29563000000002</v>
      </c>
    </row>
    <row r="4048" spans="1:17" x14ac:dyDescent="0.3">
      <c r="A4048">
        <v>4047</v>
      </c>
      <c r="B4048" t="s">
        <v>4462</v>
      </c>
      <c r="C4048" s="1">
        <v>43033</v>
      </c>
      <c r="D4048" t="s">
        <v>38</v>
      </c>
      <c r="E4048" t="s">
        <v>68</v>
      </c>
      <c r="F4048" t="s">
        <v>4414</v>
      </c>
      <c r="G4048" t="s">
        <v>1825</v>
      </c>
      <c r="H4048" t="s">
        <v>14</v>
      </c>
      <c r="I4048" t="s">
        <v>17</v>
      </c>
      <c r="J4048" t="s">
        <v>87</v>
      </c>
      <c r="K4048">
        <v>23.992000000000001</v>
      </c>
      <c r="L4048">
        <v>2</v>
      </c>
      <c r="M4048">
        <v>0.8</v>
      </c>
      <c r="N4048">
        <v>-62.379199999999997</v>
      </c>
      <c r="O4048">
        <f t="shared" si="127"/>
        <v>86.371200000000002</v>
      </c>
      <c r="P4048" cm="1">
        <f t="array" ref="P4048">_xlfn.IFS(D4048="Same Day",N4048*0.2,D4048="First Class",N4048*0.1,D4048="Standard Class",N4048*0.5,D4048="Second Class",N4048*0)</f>
        <v>-31.189599999999999</v>
      </c>
      <c r="Q4048">
        <f t="shared" si="128"/>
        <v>-2607.5119795199998</v>
      </c>
    </row>
    <row r="4049" spans="1:17" x14ac:dyDescent="0.3">
      <c r="A4049">
        <v>4048</v>
      </c>
      <c r="B4049" t="s">
        <v>4463</v>
      </c>
      <c r="C4049" s="1">
        <v>42204</v>
      </c>
      <c r="D4049" t="s">
        <v>35</v>
      </c>
      <c r="E4049" t="s">
        <v>96</v>
      </c>
      <c r="F4049" t="s">
        <v>4321</v>
      </c>
      <c r="G4049" t="s">
        <v>2222</v>
      </c>
      <c r="H4049" t="s">
        <v>14</v>
      </c>
      <c r="I4049" t="s">
        <v>18</v>
      </c>
      <c r="J4049" t="s">
        <v>160</v>
      </c>
      <c r="K4049">
        <v>80.88</v>
      </c>
      <c r="L4049">
        <v>3</v>
      </c>
      <c r="M4049">
        <v>0</v>
      </c>
      <c r="N4049">
        <v>39.6312</v>
      </c>
      <c r="O4049">
        <f t="shared" si="127"/>
        <v>41.248799999999996</v>
      </c>
      <c r="P4049" cm="1">
        <f t="array" ref="P4049">_xlfn.IFS(D4049="Same Day",N4049*0.2,D4049="First Class",N4049*0.1,D4049="Standard Class",N4049*0.5,D4049="Second Class",N4049*0)</f>
        <v>3.96312</v>
      </c>
      <c r="Q4049">
        <f t="shared" si="128"/>
        <v>204.72274425599997</v>
      </c>
    </row>
    <row r="4050" spans="1:17" x14ac:dyDescent="0.3">
      <c r="A4050">
        <v>4049</v>
      </c>
      <c r="B4050" t="s">
        <v>4463</v>
      </c>
      <c r="C4050" s="1">
        <v>42204</v>
      </c>
      <c r="D4050" t="s">
        <v>35</v>
      </c>
      <c r="E4050" t="s">
        <v>84</v>
      </c>
      <c r="F4050" t="s">
        <v>4321</v>
      </c>
      <c r="G4050" t="s">
        <v>1958</v>
      </c>
      <c r="H4050" t="s">
        <v>25</v>
      </c>
      <c r="I4050" t="s">
        <v>28</v>
      </c>
      <c r="J4050" t="s">
        <v>90</v>
      </c>
      <c r="K4050">
        <v>599.9</v>
      </c>
      <c r="L4050">
        <v>10</v>
      </c>
      <c r="M4050">
        <v>0</v>
      </c>
      <c r="N4050">
        <v>191.96799999999999</v>
      </c>
      <c r="O4050">
        <f t="shared" si="127"/>
        <v>407.93200000000002</v>
      </c>
      <c r="P4050" cm="1">
        <f t="array" ref="P4050">_xlfn.IFS(D4050="Same Day",N4050*0.2,D4050="First Class",N4050*0.1,D4050="Standard Class",N4050*0.5,D4050="Second Class",N4050*0)</f>
        <v>19.1968</v>
      </c>
      <c r="Q4050">
        <f t="shared" si="128"/>
        <v>8238.9210175999997</v>
      </c>
    </row>
    <row r="4051" spans="1:17" x14ac:dyDescent="0.3">
      <c r="A4051">
        <v>4050</v>
      </c>
      <c r="B4051" t="s">
        <v>4464</v>
      </c>
      <c r="C4051" s="1">
        <v>42912</v>
      </c>
      <c r="D4051" t="s">
        <v>37</v>
      </c>
      <c r="E4051" t="s">
        <v>96</v>
      </c>
      <c r="F4051" t="s">
        <v>3547</v>
      </c>
      <c r="G4051" t="s">
        <v>1644</v>
      </c>
      <c r="H4051" t="s">
        <v>8</v>
      </c>
      <c r="I4051" t="s">
        <v>12</v>
      </c>
      <c r="J4051" t="s">
        <v>87</v>
      </c>
      <c r="K4051">
        <v>276.69</v>
      </c>
      <c r="L4051">
        <v>3</v>
      </c>
      <c r="M4051">
        <v>0</v>
      </c>
      <c r="N4051">
        <v>49.804200000000002</v>
      </c>
      <c r="O4051">
        <f t="shared" si="127"/>
        <v>226.88579999999999</v>
      </c>
      <c r="P4051" cm="1">
        <f t="array" ref="P4051">_xlfn.IFS(D4051="Same Day",N4051*0.2,D4051="First Class",N4051*0.1,D4051="Standard Class",N4051*0.5,D4051="Second Class",N4051*0)</f>
        <v>0</v>
      </c>
      <c r="Q4051">
        <f t="shared" si="128"/>
        <v>226.88579999999999</v>
      </c>
    </row>
    <row r="4052" spans="1:17" x14ac:dyDescent="0.3">
      <c r="A4052">
        <v>4051</v>
      </c>
      <c r="B4052" t="s">
        <v>4464</v>
      </c>
      <c r="C4052" s="1">
        <v>42912</v>
      </c>
      <c r="D4052" t="s">
        <v>37</v>
      </c>
      <c r="E4052" t="s">
        <v>96</v>
      </c>
      <c r="F4052" t="s">
        <v>3547</v>
      </c>
      <c r="G4052" t="s">
        <v>632</v>
      </c>
      <c r="H4052" t="s">
        <v>8</v>
      </c>
      <c r="I4052" t="s">
        <v>9</v>
      </c>
      <c r="J4052" t="s">
        <v>73</v>
      </c>
      <c r="K4052">
        <v>172.76400000000001</v>
      </c>
      <c r="L4052">
        <v>2</v>
      </c>
      <c r="M4052">
        <v>0.1</v>
      </c>
      <c r="N4052">
        <v>32.633200000000002</v>
      </c>
      <c r="O4052">
        <f t="shared" si="127"/>
        <v>140.13080000000002</v>
      </c>
      <c r="P4052" cm="1">
        <f t="array" ref="P4052">_xlfn.IFS(D4052="Same Day",N4052*0.2,D4052="First Class",N4052*0.1,D4052="Standard Class",N4052*0.5,D4052="Second Class",N4052*0)</f>
        <v>0</v>
      </c>
      <c r="Q4052">
        <f t="shared" si="128"/>
        <v>140.13080000000002</v>
      </c>
    </row>
    <row r="4053" spans="1:17" x14ac:dyDescent="0.3">
      <c r="A4053">
        <v>4052</v>
      </c>
      <c r="B4053" t="s">
        <v>4465</v>
      </c>
      <c r="C4053" s="1">
        <v>41915</v>
      </c>
      <c r="D4053" t="s">
        <v>38</v>
      </c>
      <c r="E4053" t="s">
        <v>84</v>
      </c>
      <c r="F4053" t="s">
        <v>2022</v>
      </c>
      <c r="G4053" t="s">
        <v>3054</v>
      </c>
      <c r="H4053" t="s">
        <v>14</v>
      </c>
      <c r="I4053" t="s">
        <v>20</v>
      </c>
      <c r="J4053" t="s">
        <v>87</v>
      </c>
      <c r="K4053">
        <v>4.2240000000000002</v>
      </c>
      <c r="L4053">
        <v>3</v>
      </c>
      <c r="M4053">
        <v>0.2</v>
      </c>
      <c r="N4053">
        <v>1.4783999999999999</v>
      </c>
      <c r="O4053">
        <f t="shared" si="127"/>
        <v>2.7456000000000005</v>
      </c>
      <c r="P4053" cm="1">
        <f t="array" ref="P4053">_xlfn.IFS(D4053="Same Day",N4053*0.2,D4053="First Class",N4053*0.1,D4053="Standard Class",N4053*0.5,D4053="Second Class",N4053*0)</f>
        <v>0.73919999999999997</v>
      </c>
      <c r="Q4053">
        <f t="shared" si="128"/>
        <v>4.7751475200000009</v>
      </c>
    </row>
    <row r="4054" spans="1:17" x14ac:dyDescent="0.3">
      <c r="A4054">
        <v>4053</v>
      </c>
      <c r="B4054" t="s">
        <v>4465</v>
      </c>
      <c r="C4054" s="1">
        <v>41915</v>
      </c>
      <c r="D4054" t="s">
        <v>38</v>
      </c>
      <c r="E4054" t="s">
        <v>96</v>
      </c>
      <c r="F4054" t="s">
        <v>2022</v>
      </c>
      <c r="G4054" t="s">
        <v>2734</v>
      </c>
      <c r="H4054" t="s">
        <v>8</v>
      </c>
      <c r="I4054" t="s">
        <v>10</v>
      </c>
      <c r="J4054" t="s">
        <v>87</v>
      </c>
      <c r="K4054">
        <v>409.27199999999999</v>
      </c>
      <c r="L4054">
        <v>2</v>
      </c>
      <c r="M4054">
        <v>0.4</v>
      </c>
      <c r="N4054">
        <v>-81.854399999999998</v>
      </c>
      <c r="O4054">
        <f t="shared" si="127"/>
        <v>491.12639999999999</v>
      </c>
      <c r="P4054" cm="1">
        <f t="array" ref="P4054">_xlfn.IFS(D4054="Same Day",N4054*0.2,D4054="First Class",N4054*0.1,D4054="Standard Class",N4054*0.5,D4054="Second Class",N4054*0)</f>
        <v>-40.927199999999999</v>
      </c>
      <c r="Q4054">
        <f t="shared" si="128"/>
        <v>-19609.301998079998</v>
      </c>
    </row>
    <row r="4055" spans="1:17" x14ac:dyDescent="0.3">
      <c r="A4055">
        <v>4054</v>
      </c>
      <c r="B4055" t="s">
        <v>4465</v>
      </c>
      <c r="C4055" s="1">
        <v>41915</v>
      </c>
      <c r="D4055" t="s">
        <v>38</v>
      </c>
      <c r="E4055" t="s">
        <v>68</v>
      </c>
      <c r="F4055" t="s">
        <v>2022</v>
      </c>
      <c r="G4055" t="s">
        <v>4466</v>
      </c>
      <c r="H4055" t="s">
        <v>14</v>
      </c>
      <c r="I4055" t="s">
        <v>22</v>
      </c>
      <c r="J4055" t="s">
        <v>160</v>
      </c>
      <c r="K4055">
        <v>55.44</v>
      </c>
      <c r="L4055">
        <v>11</v>
      </c>
      <c r="M4055">
        <v>0.2</v>
      </c>
      <c r="N4055">
        <v>18.018000000000001</v>
      </c>
      <c r="O4055">
        <f t="shared" si="127"/>
        <v>37.421999999999997</v>
      </c>
      <c r="P4055" cm="1">
        <f t="array" ref="P4055">_xlfn.IFS(D4055="Same Day",N4055*0.2,D4055="First Class",N4055*0.1,D4055="Standard Class",N4055*0.5,D4055="Second Class",N4055*0)</f>
        <v>9.0090000000000003</v>
      </c>
      <c r="Q4055">
        <f t="shared" si="128"/>
        <v>374.55679799999996</v>
      </c>
    </row>
    <row r="4056" spans="1:17" x14ac:dyDescent="0.3">
      <c r="A4056">
        <v>4055</v>
      </c>
      <c r="B4056" t="s">
        <v>4465</v>
      </c>
      <c r="C4056" s="1">
        <v>41915</v>
      </c>
      <c r="D4056" t="s">
        <v>38</v>
      </c>
      <c r="E4056" t="s">
        <v>108</v>
      </c>
      <c r="F4056" t="s">
        <v>2022</v>
      </c>
      <c r="G4056" t="s">
        <v>2877</v>
      </c>
      <c r="H4056" t="s">
        <v>14</v>
      </c>
      <c r="I4056" t="s">
        <v>18</v>
      </c>
      <c r="J4056" t="s">
        <v>160</v>
      </c>
      <c r="K4056">
        <v>20.928000000000001</v>
      </c>
      <c r="L4056">
        <v>4</v>
      </c>
      <c r="M4056">
        <v>0.2</v>
      </c>
      <c r="N4056">
        <v>6.8015999999999996</v>
      </c>
      <c r="O4056">
        <f t="shared" si="127"/>
        <v>14.1264</v>
      </c>
      <c r="P4056" cm="1">
        <f t="array" ref="P4056">_xlfn.IFS(D4056="Same Day",N4056*0.2,D4056="First Class",N4056*0.1,D4056="Standard Class",N4056*0.5,D4056="Second Class",N4056*0)</f>
        <v>3.4007999999999998</v>
      </c>
      <c r="Q4056">
        <f t="shared" si="128"/>
        <v>62.167461120000006</v>
      </c>
    </row>
    <row r="4057" spans="1:17" x14ac:dyDescent="0.3">
      <c r="A4057">
        <v>4056</v>
      </c>
      <c r="B4057" t="s">
        <v>4465</v>
      </c>
      <c r="C4057" s="1">
        <v>41915</v>
      </c>
      <c r="D4057" t="s">
        <v>38</v>
      </c>
      <c r="E4057" t="s">
        <v>77</v>
      </c>
      <c r="F4057" t="s">
        <v>2022</v>
      </c>
      <c r="G4057" t="s">
        <v>1000</v>
      </c>
      <c r="H4057" t="s">
        <v>14</v>
      </c>
      <c r="I4057" t="s">
        <v>15</v>
      </c>
      <c r="J4057" t="s">
        <v>90</v>
      </c>
      <c r="K4057">
        <v>1801.6320000000001</v>
      </c>
      <c r="L4057">
        <v>6</v>
      </c>
      <c r="M4057">
        <v>0.2</v>
      </c>
      <c r="N4057">
        <v>-337.80599999999998</v>
      </c>
      <c r="O4057">
        <f t="shared" si="127"/>
        <v>2139.4380000000001</v>
      </c>
      <c r="P4057" cm="1">
        <f t="array" ref="P4057">_xlfn.IFS(D4057="Same Day",N4057*0.2,D4057="First Class",N4057*0.1,D4057="Standard Class",N4057*0.5,D4057="Second Class",N4057*0)</f>
        <v>-168.90299999999999</v>
      </c>
      <c r="Q4057">
        <f t="shared" si="128"/>
        <v>-359218.05851399997</v>
      </c>
    </row>
    <row r="4058" spans="1:17" x14ac:dyDescent="0.3">
      <c r="A4058">
        <v>4057</v>
      </c>
      <c r="B4058" t="s">
        <v>4465</v>
      </c>
      <c r="C4058" s="1">
        <v>41915</v>
      </c>
      <c r="D4058" t="s">
        <v>38</v>
      </c>
      <c r="E4058" t="s">
        <v>68</v>
      </c>
      <c r="F4058" t="s">
        <v>2022</v>
      </c>
      <c r="G4058" t="s">
        <v>1851</v>
      </c>
      <c r="H4058" t="s">
        <v>8</v>
      </c>
      <c r="I4058" t="s">
        <v>10</v>
      </c>
      <c r="J4058" t="s">
        <v>87</v>
      </c>
      <c r="K4058">
        <v>67.176000000000002</v>
      </c>
      <c r="L4058">
        <v>1</v>
      </c>
      <c r="M4058">
        <v>0.4</v>
      </c>
      <c r="N4058">
        <v>-20.152799999999999</v>
      </c>
      <c r="O4058">
        <f t="shared" si="127"/>
        <v>87.328800000000001</v>
      </c>
      <c r="P4058" cm="1">
        <f t="array" ref="P4058">_xlfn.IFS(D4058="Same Day",N4058*0.2,D4058="First Class",N4058*0.1,D4058="Standard Class",N4058*0.5,D4058="Second Class",N4058*0)</f>
        <v>-10.0764</v>
      </c>
      <c r="Q4058">
        <f t="shared" si="128"/>
        <v>-792.63112031999992</v>
      </c>
    </row>
    <row r="4059" spans="1:17" x14ac:dyDescent="0.3">
      <c r="A4059">
        <v>4058</v>
      </c>
      <c r="B4059" t="s">
        <v>4467</v>
      </c>
      <c r="C4059" s="1">
        <v>41971</v>
      </c>
      <c r="D4059" t="s">
        <v>38</v>
      </c>
      <c r="E4059" t="s">
        <v>68</v>
      </c>
      <c r="F4059" t="s">
        <v>1039</v>
      </c>
      <c r="G4059" t="s">
        <v>1717</v>
      </c>
      <c r="H4059" t="s">
        <v>14</v>
      </c>
      <c r="I4059" t="s">
        <v>15</v>
      </c>
      <c r="J4059" t="s">
        <v>90</v>
      </c>
      <c r="K4059">
        <v>646.20000000000005</v>
      </c>
      <c r="L4059">
        <v>5</v>
      </c>
      <c r="M4059">
        <v>0.2</v>
      </c>
      <c r="N4059">
        <v>-8.0775000000000006</v>
      </c>
      <c r="O4059">
        <f t="shared" si="127"/>
        <v>654.27750000000003</v>
      </c>
      <c r="P4059" cm="1">
        <f t="array" ref="P4059">_xlfn.IFS(D4059="Same Day",N4059*0.2,D4059="First Class",N4059*0.1,D4059="Standard Class",N4059*0.5,D4059="Second Class",N4059*0)</f>
        <v>-4.0387500000000003</v>
      </c>
      <c r="Q4059">
        <f t="shared" si="128"/>
        <v>-1988.1857531250002</v>
      </c>
    </row>
    <row r="4060" spans="1:17" x14ac:dyDescent="0.3">
      <c r="A4060">
        <v>4059</v>
      </c>
      <c r="B4060" t="s">
        <v>4468</v>
      </c>
      <c r="C4060" s="1">
        <v>42332</v>
      </c>
      <c r="D4060" t="s">
        <v>38</v>
      </c>
      <c r="E4060" t="s">
        <v>96</v>
      </c>
      <c r="F4060" t="s">
        <v>356</v>
      </c>
      <c r="G4060" t="s">
        <v>1590</v>
      </c>
      <c r="H4060" t="s">
        <v>25</v>
      </c>
      <c r="I4060" t="s">
        <v>26</v>
      </c>
      <c r="J4060" t="s">
        <v>164</v>
      </c>
      <c r="K4060">
        <v>72.744</v>
      </c>
      <c r="L4060">
        <v>7</v>
      </c>
      <c r="M4060">
        <v>0.2</v>
      </c>
      <c r="N4060">
        <v>-15.4581</v>
      </c>
      <c r="O4060">
        <f t="shared" si="127"/>
        <v>88.202100000000002</v>
      </c>
      <c r="P4060" cm="1">
        <f t="array" ref="P4060">_xlfn.IFS(D4060="Same Day",N4060*0.2,D4060="First Class",N4060*0.1,D4060="Standard Class",N4060*0.5,D4060="Second Class",N4060*0)</f>
        <v>-7.72905</v>
      </c>
      <c r="Q4060">
        <f t="shared" si="128"/>
        <v>-593.51634100499996</v>
      </c>
    </row>
    <row r="4061" spans="1:17" x14ac:dyDescent="0.3">
      <c r="A4061">
        <v>4060</v>
      </c>
      <c r="B4061" t="s">
        <v>4468</v>
      </c>
      <c r="C4061" s="1">
        <v>42332</v>
      </c>
      <c r="D4061" t="s">
        <v>38</v>
      </c>
      <c r="E4061" t="s">
        <v>77</v>
      </c>
      <c r="F4061" t="s">
        <v>356</v>
      </c>
      <c r="G4061" t="s">
        <v>1022</v>
      </c>
      <c r="H4061" t="s">
        <v>8</v>
      </c>
      <c r="I4061" t="s">
        <v>9</v>
      </c>
      <c r="J4061" t="s">
        <v>73</v>
      </c>
      <c r="K4061">
        <v>572.16</v>
      </c>
      <c r="L4061">
        <v>3</v>
      </c>
      <c r="M4061">
        <v>0.2</v>
      </c>
      <c r="N4061">
        <v>35.76</v>
      </c>
      <c r="O4061">
        <f t="shared" si="127"/>
        <v>536.4</v>
      </c>
      <c r="P4061" cm="1">
        <f t="array" ref="P4061">_xlfn.IFS(D4061="Same Day",N4061*0.2,D4061="First Class",N4061*0.1,D4061="Standard Class",N4061*0.5,D4061="Second Class",N4061*0)</f>
        <v>17.88</v>
      </c>
      <c r="Q4061">
        <f t="shared" si="128"/>
        <v>10127.231999999998</v>
      </c>
    </row>
    <row r="4062" spans="1:17" x14ac:dyDescent="0.3">
      <c r="A4062">
        <v>4061</v>
      </c>
      <c r="B4062" t="s">
        <v>4469</v>
      </c>
      <c r="C4062" s="1">
        <v>42681</v>
      </c>
      <c r="D4062" t="s">
        <v>38</v>
      </c>
      <c r="E4062" t="s">
        <v>68</v>
      </c>
      <c r="F4062" t="s">
        <v>940</v>
      </c>
      <c r="G4062" t="s">
        <v>1608</v>
      </c>
      <c r="H4062" t="s">
        <v>25</v>
      </c>
      <c r="I4062" t="s">
        <v>28</v>
      </c>
      <c r="J4062" t="s">
        <v>90</v>
      </c>
      <c r="K4062">
        <v>68.111999999999995</v>
      </c>
      <c r="L4062">
        <v>3</v>
      </c>
      <c r="M4062">
        <v>0.2</v>
      </c>
      <c r="N4062">
        <v>17.8794</v>
      </c>
      <c r="O4062">
        <f t="shared" si="127"/>
        <v>50.232599999999991</v>
      </c>
      <c r="P4062" cm="1">
        <f t="array" ref="P4062">_xlfn.IFS(D4062="Same Day",N4062*0.2,D4062="First Class",N4062*0.1,D4062="Standard Class",N4062*0.5,D4062="Second Class",N4062*0)</f>
        <v>8.9397000000000002</v>
      </c>
      <c r="Q4062">
        <f t="shared" si="128"/>
        <v>499.29697421999992</v>
      </c>
    </row>
    <row r="4063" spans="1:17" x14ac:dyDescent="0.3">
      <c r="A4063">
        <v>4062</v>
      </c>
      <c r="B4063" t="s">
        <v>4470</v>
      </c>
      <c r="C4063" s="1">
        <v>42267</v>
      </c>
      <c r="D4063" t="s">
        <v>35</v>
      </c>
      <c r="E4063" t="s">
        <v>68</v>
      </c>
      <c r="F4063" t="s">
        <v>3854</v>
      </c>
      <c r="G4063" t="s">
        <v>2624</v>
      </c>
      <c r="H4063" t="s">
        <v>14</v>
      </c>
      <c r="I4063" t="s">
        <v>16</v>
      </c>
      <c r="J4063" t="s">
        <v>87</v>
      </c>
      <c r="K4063">
        <v>25.032</v>
      </c>
      <c r="L4063">
        <v>3</v>
      </c>
      <c r="M4063">
        <v>0.2</v>
      </c>
      <c r="N4063">
        <v>7.8224999999999998</v>
      </c>
      <c r="O4063">
        <f t="shared" si="127"/>
        <v>17.209499999999998</v>
      </c>
      <c r="P4063" cm="1">
        <f t="array" ref="P4063">_xlfn.IFS(D4063="Same Day",N4063*0.2,D4063="First Class",N4063*0.1,D4063="Standard Class",N4063*0.5,D4063="Second Class",N4063*0)</f>
        <v>0.78225</v>
      </c>
      <c r="Q4063">
        <f t="shared" si="128"/>
        <v>30.671631374999997</v>
      </c>
    </row>
    <row r="4064" spans="1:17" x14ac:dyDescent="0.3">
      <c r="A4064">
        <v>4063</v>
      </c>
      <c r="B4064" t="s">
        <v>4471</v>
      </c>
      <c r="C4064" s="1">
        <v>42443</v>
      </c>
      <c r="D4064" t="s">
        <v>38</v>
      </c>
      <c r="E4064" t="s">
        <v>84</v>
      </c>
      <c r="F4064" t="s">
        <v>2042</v>
      </c>
      <c r="G4064" t="s">
        <v>2911</v>
      </c>
      <c r="H4064" t="s">
        <v>25</v>
      </c>
      <c r="I4064" t="s">
        <v>28</v>
      </c>
      <c r="J4064" t="s">
        <v>90</v>
      </c>
      <c r="K4064">
        <v>39.991999999999997</v>
      </c>
      <c r="L4064">
        <v>1</v>
      </c>
      <c r="M4064">
        <v>0.2</v>
      </c>
      <c r="N4064">
        <v>7.4984999999999999</v>
      </c>
      <c r="O4064">
        <f t="shared" si="127"/>
        <v>32.493499999999997</v>
      </c>
      <c r="P4064" cm="1">
        <f t="array" ref="P4064">_xlfn.IFS(D4064="Same Day",N4064*0.2,D4064="First Class",N4064*0.1,D4064="Standard Class",N4064*0.5,D4064="Second Class",N4064*0)</f>
        <v>3.74925</v>
      </c>
      <c r="Q4064">
        <f t="shared" si="128"/>
        <v>154.31975487499997</v>
      </c>
    </row>
    <row r="4065" spans="1:17" x14ac:dyDescent="0.3">
      <c r="A4065">
        <v>4064</v>
      </c>
      <c r="B4065" t="s">
        <v>4472</v>
      </c>
      <c r="C4065" s="1">
        <v>41816</v>
      </c>
      <c r="D4065" t="s">
        <v>35</v>
      </c>
      <c r="E4065" t="s">
        <v>96</v>
      </c>
      <c r="F4065" t="s">
        <v>3587</v>
      </c>
      <c r="G4065" t="s">
        <v>4473</v>
      </c>
      <c r="H4065" t="s">
        <v>14</v>
      </c>
      <c r="I4065" t="s">
        <v>20</v>
      </c>
      <c r="J4065" t="s">
        <v>87</v>
      </c>
      <c r="K4065">
        <v>20.015999999999998</v>
      </c>
      <c r="L4065">
        <v>9</v>
      </c>
      <c r="M4065">
        <v>0.2</v>
      </c>
      <c r="N4065">
        <v>1.7514000000000001</v>
      </c>
      <c r="O4065">
        <f t="shared" si="127"/>
        <v>18.264599999999998</v>
      </c>
      <c r="P4065" cm="1">
        <f t="array" ref="P4065">_xlfn.IFS(D4065="Same Day",N4065*0.2,D4065="First Class",N4065*0.1,D4065="Standard Class",N4065*0.5,D4065="Second Class",N4065*0)</f>
        <v>0.17514000000000002</v>
      </c>
      <c r="Q4065">
        <f t="shared" si="128"/>
        <v>21.463462044</v>
      </c>
    </row>
    <row r="4066" spans="1:17" x14ac:dyDescent="0.3">
      <c r="A4066">
        <v>4065</v>
      </c>
      <c r="B4066" t="s">
        <v>4472</v>
      </c>
      <c r="C4066" s="1">
        <v>41816</v>
      </c>
      <c r="D4066" t="s">
        <v>35</v>
      </c>
      <c r="E4066" t="s">
        <v>108</v>
      </c>
      <c r="F4066" t="s">
        <v>3587</v>
      </c>
      <c r="G4066" t="s">
        <v>4195</v>
      </c>
      <c r="H4066" t="s">
        <v>14</v>
      </c>
      <c r="I4066" t="s">
        <v>19</v>
      </c>
      <c r="J4066" t="s">
        <v>90</v>
      </c>
      <c r="K4066">
        <v>3.1040000000000001</v>
      </c>
      <c r="L4066">
        <v>1</v>
      </c>
      <c r="M4066">
        <v>0.2</v>
      </c>
      <c r="N4066">
        <v>0.34920000000000001</v>
      </c>
      <c r="O4066">
        <f t="shared" si="127"/>
        <v>2.7547999999999999</v>
      </c>
      <c r="P4066" cm="1">
        <f t="array" ref="P4066">_xlfn.IFS(D4066="Same Day",N4066*0.2,D4066="First Class",N4066*0.1,D4066="Standard Class",N4066*0.5,D4066="Second Class",N4066*0)</f>
        <v>3.492E-2</v>
      </c>
      <c r="Q4066">
        <f t="shared" si="128"/>
        <v>2.8509976159999999</v>
      </c>
    </row>
    <row r="4067" spans="1:17" x14ac:dyDescent="0.3">
      <c r="A4067">
        <v>4066</v>
      </c>
      <c r="B4067" t="s">
        <v>4474</v>
      </c>
      <c r="C4067" s="1">
        <v>41948</v>
      </c>
      <c r="D4067" t="s">
        <v>38</v>
      </c>
      <c r="E4067" t="s">
        <v>96</v>
      </c>
      <c r="F4067" t="s">
        <v>855</v>
      </c>
      <c r="G4067" t="s">
        <v>2307</v>
      </c>
      <c r="H4067" t="s">
        <v>14</v>
      </c>
      <c r="I4067" t="s">
        <v>23</v>
      </c>
      <c r="J4067" t="s">
        <v>80</v>
      </c>
      <c r="K4067">
        <v>7.52</v>
      </c>
      <c r="L4067">
        <v>5</v>
      </c>
      <c r="M4067">
        <v>0.2</v>
      </c>
      <c r="N4067">
        <v>1.41</v>
      </c>
      <c r="O4067">
        <f t="shared" si="127"/>
        <v>6.1099999999999994</v>
      </c>
      <c r="P4067" cm="1">
        <f t="array" ref="P4067">_xlfn.IFS(D4067="Same Day",N4067*0.2,D4067="First Class",N4067*0.1,D4067="Standard Class",N4067*0.5,D4067="Second Class",N4067*0)</f>
        <v>0.70499999999999996</v>
      </c>
      <c r="Q4067">
        <f t="shared" si="128"/>
        <v>10.41755</v>
      </c>
    </row>
    <row r="4068" spans="1:17" x14ac:dyDescent="0.3">
      <c r="A4068">
        <v>4067</v>
      </c>
      <c r="B4068" t="s">
        <v>4474</v>
      </c>
      <c r="C4068" s="1">
        <v>41948</v>
      </c>
      <c r="D4068" t="s">
        <v>38</v>
      </c>
      <c r="E4068" t="s">
        <v>108</v>
      </c>
      <c r="F4068" t="s">
        <v>855</v>
      </c>
      <c r="G4068" t="s">
        <v>2284</v>
      </c>
      <c r="H4068" t="s">
        <v>14</v>
      </c>
      <c r="I4068" t="s">
        <v>20</v>
      </c>
      <c r="J4068" t="s">
        <v>87</v>
      </c>
      <c r="K4068">
        <v>10.272</v>
      </c>
      <c r="L4068">
        <v>3</v>
      </c>
      <c r="M4068">
        <v>0.2</v>
      </c>
      <c r="N4068">
        <v>0.89880000000000004</v>
      </c>
      <c r="O4068">
        <f t="shared" si="127"/>
        <v>9.3732000000000006</v>
      </c>
      <c r="P4068" cm="1">
        <f t="array" ref="P4068">_xlfn.IFS(D4068="Same Day",N4068*0.2,D4068="First Class",N4068*0.1,D4068="Standard Class",N4068*0.5,D4068="Second Class",N4068*0)</f>
        <v>0.44940000000000002</v>
      </c>
      <c r="Q4068">
        <f t="shared" si="128"/>
        <v>13.585516080000001</v>
      </c>
    </row>
    <row r="4069" spans="1:17" x14ac:dyDescent="0.3">
      <c r="A4069">
        <v>4068</v>
      </c>
      <c r="B4069" t="s">
        <v>4474</v>
      </c>
      <c r="C4069" s="1">
        <v>41948</v>
      </c>
      <c r="D4069" t="s">
        <v>38</v>
      </c>
      <c r="E4069" t="s">
        <v>84</v>
      </c>
      <c r="F4069" t="s">
        <v>855</v>
      </c>
      <c r="G4069" t="s">
        <v>2669</v>
      </c>
      <c r="H4069" t="s">
        <v>14</v>
      </c>
      <c r="I4069" t="s">
        <v>22</v>
      </c>
      <c r="J4069" t="s">
        <v>80</v>
      </c>
      <c r="K4069">
        <v>47.808</v>
      </c>
      <c r="L4069">
        <v>12</v>
      </c>
      <c r="M4069">
        <v>0.2</v>
      </c>
      <c r="N4069">
        <v>15.537599999999999</v>
      </c>
      <c r="O4069">
        <f t="shared" si="127"/>
        <v>32.270400000000002</v>
      </c>
      <c r="P4069" cm="1">
        <f t="array" ref="P4069">_xlfn.IFS(D4069="Same Day",N4069*0.2,D4069="First Class",N4069*0.1,D4069="Standard Class",N4069*0.5,D4069="Second Class",N4069*0)</f>
        <v>7.7687999999999997</v>
      </c>
      <c r="Q4069">
        <f t="shared" si="128"/>
        <v>282.97268351999998</v>
      </c>
    </row>
    <row r="4070" spans="1:17" x14ac:dyDescent="0.3">
      <c r="A4070">
        <v>4069</v>
      </c>
      <c r="B4070" t="s">
        <v>4474</v>
      </c>
      <c r="C4070" s="1">
        <v>41948</v>
      </c>
      <c r="D4070" t="s">
        <v>38</v>
      </c>
      <c r="E4070" t="s">
        <v>77</v>
      </c>
      <c r="F4070" t="s">
        <v>855</v>
      </c>
      <c r="G4070" t="s">
        <v>4475</v>
      </c>
      <c r="H4070" t="s">
        <v>25</v>
      </c>
      <c r="I4070" t="s">
        <v>26</v>
      </c>
      <c r="J4070" t="s">
        <v>164</v>
      </c>
      <c r="K4070">
        <v>978.84</v>
      </c>
      <c r="L4070">
        <v>9</v>
      </c>
      <c r="M4070">
        <v>0.2</v>
      </c>
      <c r="N4070">
        <v>110.1195</v>
      </c>
      <c r="O4070">
        <f t="shared" si="127"/>
        <v>868.72050000000002</v>
      </c>
      <c r="P4070" cm="1">
        <f t="array" ref="P4070">_xlfn.IFS(D4070="Same Day",N4070*0.2,D4070="First Class",N4070*0.1,D4070="Standard Class",N4070*0.5,D4070="Second Class",N4070*0)</f>
        <v>55.059750000000001</v>
      </c>
      <c r="Q4070">
        <f t="shared" si="128"/>
        <v>48700.254049875002</v>
      </c>
    </row>
    <row r="4071" spans="1:17" x14ac:dyDescent="0.3">
      <c r="A4071">
        <v>4070</v>
      </c>
      <c r="B4071" t="s">
        <v>4476</v>
      </c>
      <c r="C4071" s="1">
        <v>42613</v>
      </c>
      <c r="D4071" t="s">
        <v>35</v>
      </c>
      <c r="E4071" t="s">
        <v>108</v>
      </c>
      <c r="F4071" t="s">
        <v>3111</v>
      </c>
      <c r="G4071" t="s">
        <v>786</v>
      </c>
      <c r="H4071" t="s">
        <v>14</v>
      </c>
      <c r="I4071" t="s">
        <v>16</v>
      </c>
      <c r="J4071" t="s">
        <v>87</v>
      </c>
      <c r="K4071">
        <v>13.14</v>
      </c>
      <c r="L4071">
        <v>9</v>
      </c>
      <c r="M4071">
        <v>0.8</v>
      </c>
      <c r="N4071">
        <v>-21.681000000000001</v>
      </c>
      <c r="O4071">
        <f t="shared" si="127"/>
        <v>34.820999999999998</v>
      </c>
      <c r="P4071" cm="1">
        <f t="array" ref="P4071">_xlfn.IFS(D4071="Same Day",N4071*0.2,D4071="First Class",N4071*0.1,D4071="Standard Class",N4071*0.5,D4071="Second Class",N4071*0)</f>
        <v>-2.1681000000000004</v>
      </c>
      <c r="Q4071">
        <f t="shared" si="128"/>
        <v>-40.67441010000001</v>
      </c>
    </row>
    <row r="4072" spans="1:17" x14ac:dyDescent="0.3">
      <c r="A4072">
        <v>4071</v>
      </c>
      <c r="B4072" t="s">
        <v>4476</v>
      </c>
      <c r="C4072" s="1">
        <v>42613</v>
      </c>
      <c r="D4072" t="s">
        <v>35</v>
      </c>
      <c r="E4072" t="s">
        <v>96</v>
      </c>
      <c r="F4072" t="s">
        <v>3111</v>
      </c>
      <c r="G4072" t="s">
        <v>2540</v>
      </c>
      <c r="H4072" t="s">
        <v>14</v>
      </c>
      <c r="I4072" t="s">
        <v>16</v>
      </c>
      <c r="J4072" t="s">
        <v>101</v>
      </c>
      <c r="K4072">
        <v>10.023999999999999</v>
      </c>
      <c r="L4072">
        <v>4</v>
      </c>
      <c r="M4072">
        <v>0.8</v>
      </c>
      <c r="N4072">
        <v>-16.5396</v>
      </c>
      <c r="O4072">
        <f t="shared" si="127"/>
        <v>26.563600000000001</v>
      </c>
      <c r="P4072" cm="1">
        <f t="array" ref="P4072">_xlfn.IFS(D4072="Same Day",N4072*0.2,D4072="First Class",N4072*0.1,D4072="Standard Class",N4072*0.5,D4072="Second Class",N4072*0)</f>
        <v>-1.6539600000000001</v>
      </c>
      <c r="Q4072">
        <f t="shared" si="128"/>
        <v>-17.371531856000004</v>
      </c>
    </row>
    <row r="4073" spans="1:17" x14ac:dyDescent="0.3">
      <c r="A4073">
        <v>4072</v>
      </c>
      <c r="B4073" t="s">
        <v>4476</v>
      </c>
      <c r="C4073" s="1">
        <v>42613</v>
      </c>
      <c r="D4073" t="s">
        <v>35</v>
      </c>
      <c r="E4073" t="s">
        <v>77</v>
      </c>
      <c r="F4073" t="s">
        <v>3111</v>
      </c>
      <c r="G4073" t="s">
        <v>2614</v>
      </c>
      <c r="H4073" t="s">
        <v>8</v>
      </c>
      <c r="I4073" t="s">
        <v>11</v>
      </c>
      <c r="J4073" t="s">
        <v>71</v>
      </c>
      <c r="K4073">
        <v>156.37280000000001</v>
      </c>
      <c r="L4073">
        <v>2</v>
      </c>
      <c r="M4073">
        <v>0.32</v>
      </c>
      <c r="N4073">
        <v>-52.890799999999999</v>
      </c>
      <c r="O4073">
        <f t="shared" si="127"/>
        <v>209.2636</v>
      </c>
      <c r="P4073" cm="1">
        <f t="array" ref="P4073">_xlfn.IFS(D4073="Same Day",N4073*0.2,D4073="First Class",N4073*0.1,D4073="Standard Class",N4073*0.5,D4073="Second Class",N4073*0)</f>
        <v>-5.2890800000000002</v>
      </c>
      <c r="Q4073">
        <f t="shared" si="128"/>
        <v>-897.54832148800006</v>
      </c>
    </row>
    <row r="4074" spans="1:17" x14ac:dyDescent="0.3">
      <c r="A4074">
        <v>4073</v>
      </c>
      <c r="B4074" t="s">
        <v>4477</v>
      </c>
      <c r="C4074" s="1">
        <v>42346</v>
      </c>
      <c r="D4074" t="s">
        <v>37</v>
      </c>
      <c r="E4074" t="s">
        <v>84</v>
      </c>
      <c r="F4074" t="s">
        <v>2290</v>
      </c>
      <c r="G4074" t="s">
        <v>1361</v>
      </c>
      <c r="H4074" t="s">
        <v>25</v>
      </c>
      <c r="I4074" t="s">
        <v>29</v>
      </c>
      <c r="J4074" t="s">
        <v>213</v>
      </c>
      <c r="K4074">
        <v>999.98</v>
      </c>
      <c r="L4074">
        <v>2</v>
      </c>
      <c r="M4074">
        <v>0</v>
      </c>
      <c r="N4074">
        <v>449.99099999999999</v>
      </c>
      <c r="O4074">
        <f t="shared" si="127"/>
        <v>549.98900000000003</v>
      </c>
      <c r="P4074" cm="1">
        <f t="array" ref="P4074">_xlfn.IFS(D4074="Same Day",N4074*0.2,D4074="First Class",N4074*0.1,D4074="Standard Class",N4074*0.5,D4074="Second Class",N4074*0)</f>
        <v>0</v>
      </c>
      <c r="Q4074">
        <f t="shared" si="128"/>
        <v>549.98900000000003</v>
      </c>
    </row>
    <row r="4075" spans="1:17" x14ac:dyDescent="0.3">
      <c r="A4075">
        <v>4074</v>
      </c>
      <c r="B4075" t="s">
        <v>4478</v>
      </c>
      <c r="C4075" s="1">
        <v>42274</v>
      </c>
      <c r="D4075" t="s">
        <v>35</v>
      </c>
      <c r="E4075" t="s">
        <v>68</v>
      </c>
      <c r="F4075" t="s">
        <v>3511</v>
      </c>
      <c r="G4075" t="s">
        <v>4117</v>
      </c>
      <c r="H4075" t="s">
        <v>25</v>
      </c>
      <c r="I4075" t="s">
        <v>26</v>
      </c>
      <c r="J4075" t="s">
        <v>164</v>
      </c>
      <c r="K4075">
        <v>821.94</v>
      </c>
      <c r="L4075">
        <v>6</v>
      </c>
      <c r="M4075">
        <v>0</v>
      </c>
      <c r="N4075">
        <v>213.70439999999999</v>
      </c>
      <c r="O4075">
        <f t="shared" si="127"/>
        <v>608.23560000000009</v>
      </c>
      <c r="P4075" cm="1">
        <f t="array" ref="P4075">_xlfn.IFS(D4075="Same Day",N4075*0.2,D4075="First Class",N4075*0.1,D4075="Standard Class",N4075*0.5,D4075="Second Class",N4075*0)</f>
        <v>21.370440000000002</v>
      </c>
      <c r="Q4075">
        <f t="shared" si="128"/>
        <v>13606.497995664004</v>
      </c>
    </row>
    <row r="4076" spans="1:17" x14ac:dyDescent="0.3">
      <c r="A4076">
        <v>4075</v>
      </c>
      <c r="B4076" t="s">
        <v>4479</v>
      </c>
      <c r="C4076" s="1">
        <v>43059</v>
      </c>
      <c r="D4076" t="s">
        <v>38</v>
      </c>
      <c r="E4076" t="s">
        <v>77</v>
      </c>
      <c r="F4076" t="s">
        <v>4433</v>
      </c>
      <c r="G4076" t="s">
        <v>1253</v>
      </c>
      <c r="H4076" t="s">
        <v>8</v>
      </c>
      <c r="I4076" t="s">
        <v>12</v>
      </c>
      <c r="J4076" t="s">
        <v>87</v>
      </c>
      <c r="K4076">
        <v>220.06399999999999</v>
      </c>
      <c r="L4076">
        <v>4</v>
      </c>
      <c r="M4076">
        <v>0.2</v>
      </c>
      <c r="N4076">
        <v>55.015999999999998</v>
      </c>
      <c r="O4076">
        <f t="shared" si="127"/>
        <v>165.048</v>
      </c>
      <c r="P4076" cm="1">
        <f t="array" ref="P4076">_xlfn.IFS(D4076="Same Day",N4076*0.2,D4076="First Class",N4076*0.1,D4076="Standard Class",N4076*0.5,D4076="Second Class",N4076*0)</f>
        <v>27.507999999999999</v>
      </c>
      <c r="Q4076">
        <f t="shared" si="128"/>
        <v>4705.188384</v>
      </c>
    </row>
    <row r="4077" spans="1:17" x14ac:dyDescent="0.3">
      <c r="A4077">
        <v>4076</v>
      </c>
      <c r="B4077" t="s">
        <v>4479</v>
      </c>
      <c r="C4077" s="1">
        <v>43059</v>
      </c>
      <c r="D4077" t="s">
        <v>38</v>
      </c>
      <c r="E4077" t="s">
        <v>96</v>
      </c>
      <c r="F4077" t="s">
        <v>4433</v>
      </c>
      <c r="G4077" t="s">
        <v>2451</v>
      </c>
      <c r="H4077" t="s">
        <v>8</v>
      </c>
      <c r="I4077" t="s">
        <v>12</v>
      </c>
      <c r="J4077" t="s">
        <v>87</v>
      </c>
      <c r="K4077">
        <v>339.13600000000002</v>
      </c>
      <c r="L4077">
        <v>4</v>
      </c>
      <c r="M4077">
        <v>0.2</v>
      </c>
      <c r="N4077">
        <v>0</v>
      </c>
      <c r="O4077">
        <f t="shared" si="127"/>
        <v>339.13600000000002</v>
      </c>
      <c r="P4077" cm="1">
        <f t="array" ref="P4077">_xlfn.IFS(D4077="Same Day",N4077*0.2,D4077="First Class",N4077*0.1,D4077="Standard Class",N4077*0.5,D4077="Second Class",N4077*0)</f>
        <v>0</v>
      </c>
      <c r="Q4077">
        <f t="shared" si="128"/>
        <v>339.13600000000002</v>
      </c>
    </row>
    <row r="4078" spans="1:17" x14ac:dyDescent="0.3">
      <c r="A4078">
        <v>4077</v>
      </c>
      <c r="B4078" t="s">
        <v>4480</v>
      </c>
      <c r="C4078" s="1">
        <v>42359</v>
      </c>
      <c r="D4078" t="s">
        <v>37</v>
      </c>
      <c r="E4078" t="s">
        <v>84</v>
      </c>
      <c r="F4078" t="s">
        <v>2022</v>
      </c>
      <c r="G4078" t="s">
        <v>1453</v>
      </c>
      <c r="H4078" t="s">
        <v>14</v>
      </c>
      <c r="I4078" t="s">
        <v>16</v>
      </c>
      <c r="J4078" t="s">
        <v>101</v>
      </c>
      <c r="K4078">
        <v>7.04</v>
      </c>
      <c r="L4078">
        <v>2</v>
      </c>
      <c r="M4078">
        <v>0</v>
      </c>
      <c r="N4078">
        <v>3.3088000000000002</v>
      </c>
      <c r="O4078">
        <f t="shared" si="127"/>
        <v>3.7311999999999999</v>
      </c>
      <c r="P4078" cm="1">
        <f t="array" ref="P4078">_xlfn.IFS(D4078="Same Day",N4078*0.2,D4078="First Class",N4078*0.1,D4078="Standard Class",N4078*0.5,D4078="Second Class",N4078*0)</f>
        <v>0</v>
      </c>
      <c r="Q4078">
        <f t="shared" si="128"/>
        <v>3.7311999999999999</v>
      </c>
    </row>
    <row r="4079" spans="1:17" x14ac:dyDescent="0.3">
      <c r="A4079">
        <v>4078</v>
      </c>
      <c r="B4079" t="s">
        <v>4480</v>
      </c>
      <c r="C4079" s="1">
        <v>42359</v>
      </c>
      <c r="D4079" t="s">
        <v>37</v>
      </c>
      <c r="E4079" t="s">
        <v>77</v>
      </c>
      <c r="F4079" t="s">
        <v>2022</v>
      </c>
      <c r="G4079" t="s">
        <v>587</v>
      </c>
      <c r="H4079" t="s">
        <v>14</v>
      </c>
      <c r="I4079" t="s">
        <v>23</v>
      </c>
      <c r="J4079" t="s">
        <v>80</v>
      </c>
      <c r="K4079">
        <v>5.04</v>
      </c>
      <c r="L4079">
        <v>4</v>
      </c>
      <c r="M4079">
        <v>0</v>
      </c>
      <c r="N4079">
        <v>0.2016</v>
      </c>
      <c r="O4079">
        <f t="shared" si="127"/>
        <v>4.8384</v>
      </c>
      <c r="P4079" cm="1">
        <f t="array" ref="P4079">_xlfn.IFS(D4079="Same Day",N4079*0.2,D4079="First Class",N4079*0.1,D4079="Standard Class",N4079*0.5,D4079="Second Class",N4079*0)</f>
        <v>0</v>
      </c>
      <c r="Q4079">
        <f t="shared" si="128"/>
        <v>4.8384</v>
      </c>
    </row>
    <row r="4080" spans="1:17" x14ac:dyDescent="0.3">
      <c r="A4080">
        <v>4079</v>
      </c>
      <c r="B4080" t="s">
        <v>4480</v>
      </c>
      <c r="C4080" s="1">
        <v>42359</v>
      </c>
      <c r="D4080" t="s">
        <v>37</v>
      </c>
      <c r="E4080" t="s">
        <v>77</v>
      </c>
      <c r="F4080" t="s">
        <v>2022</v>
      </c>
      <c r="G4080" t="s">
        <v>2187</v>
      </c>
      <c r="H4080" t="s">
        <v>14</v>
      </c>
      <c r="I4080" t="s">
        <v>18</v>
      </c>
      <c r="J4080" t="s">
        <v>160</v>
      </c>
      <c r="K4080">
        <v>116.28</v>
      </c>
      <c r="L4080">
        <v>3</v>
      </c>
      <c r="M4080">
        <v>0</v>
      </c>
      <c r="N4080">
        <v>56.977200000000003</v>
      </c>
      <c r="O4080">
        <f t="shared" si="127"/>
        <v>59.302799999999998</v>
      </c>
      <c r="P4080" cm="1">
        <f t="array" ref="P4080">_xlfn.IFS(D4080="Same Day",N4080*0.2,D4080="First Class",N4080*0.1,D4080="Standard Class",N4080*0.5,D4080="Second Class",N4080*0)</f>
        <v>0</v>
      </c>
      <c r="Q4080">
        <f t="shared" si="128"/>
        <v>59.302799999999998</v>
      </c>
    </row>
    <row r="4081" spans="1:17" x14ac:dyDescent="0.3">
      <c r="A4081">
        <v>4080</v>
      </c>
      <c r="B4081" t="s">
        <v>4481</v>
      </c>
      <c r="C4081" s="1">
        <v>42362</v>
      </c>
      <c r="D4081" t="s">
        <v>35</v>
      </c>
      <c r="E4081" t="s">
        <v>108</v>
      </c>
      <c r="F4081" t="s">
        <v>988</v>
      </c>
      <c r="G4081" t="s">
        <v>352</v>
      </c>
      <c r="H4081" t="s">
        <v>25</v>
      </c>
      <c r="I4081" t="s">
        <v>26</v>
      </c>
      <c r="J4081" t="s">
        <v>99</v>
      </c>
      <c r="K4081">
        <v>47.975999999999999</v>
      </c>
      <c r="L4081">
        <v>3</v>
      </c>
      <c r="M4081">
        <v>0.2</v>
      </c>
      <c r="N4081">
        <v>4.7976000000000001</v>
      </c>
      <c r="O4081">
        <f t="shared" si="127"/>
        <v>43.178399999999996</v>
      </c>
      <c r="P4081" cm="1">
        <f t="array" ref="P4081">_xlfn.IFS(D4081="Same Day",N4081*0.2,D4081="First Class",N4081*0.1,D4081="Standard Class",N4081*0.5,D4081="Second Class",N4081*0)</f>
        <v>0.47976000000000002</v>
      </c>
      <c r="Q4081">
        <f t="shared" si="128"/>
        <v>63.89366918399999</v>
      </c>
    </row>
    <row r="4082" spans="1:17" x14ac:dyDescent="0.3">
      <c r="A4082">
        <v>4081</v>
      </c>
      <c r="B4082" t="s">
        <v>4482</v>
      </c>
      <c r="C4082" s="1">
        <v>42642</v>
      </c>
      <c r="D4082" t="s">
        <v>38</v>
      </c>
      <c r="E4082" t="s">
        <v>108</v>
      </c>
      <c r="F4082" t="s">
        <v>4321</v>
      </c>
      <c r="G4082" t="s">
        <v>3169</v>
      </c>
      <c r="H4082" t="s">
        <v>14</v>
      </c>
      <c r="I4082" t="s">
        <v>18</v>
      </c>
      <c r="J4082" t="s">
        <v>160</v>
      </c>
      <c r="K4082">
        <v>60.048000000000002</v>
      </c>
      <c r="L4082">
        <v>9</v>
      </c>
      <c r="M4082">
        <v>0.2</v>
      </c>
      <c r="N4082">
        <v>22.518000000000001</v>
      </c>
      <c r="O4082">
        <f t="shared" si="127"/>
        <v>37.53</v>
      </c>
      <c r="P4082" cm="1">
        <f t="array" ref="P4082">_xlfn.IFS(D4082="Same Day",N4082*0.2,D4082="First Class",N4082*0.1,D4082="Standard Class",N4082*0.5,D4082="Second Class",N4082*0)</f>
        <v>11.259</v>
      </c>
      <c r="Q4082">
        <f t="shared" si="128"/>
        <v>460.08027000000004</v>
      </c>
    </row>
    <row r="4083" spans="1:17" x14ac:dyDescent="0.3">
      <c r="A4083">
        <v>4082</v>
      </c>
      <c r="B4083" t="s">
        <v>4482</v>
      </c>
      <c r="C4083" s="1">
        <v>42642</v>
      </c>
      <c r="D4083" t="s">
        <v>38</v>
      </c>
      <c r="E4083" t="s">
        <v>84</v>
      </c>
      <c r="F4083" t="s">
        <v>4321</v>
      </c>
      <c r="G4083" t="s">
        <v>4339</v>
      </c>
      <c r="H4083" t="s">
        <v>14</v>
      </c>
      <c r="I4083" t="s">
        <v>16</v>
      </c>
      <c r="J4083" t="s">
        <v>153</v>
      </c>
      <c r="K4083">
        <v>5.0220000000000002</v>
      </c>
      <c r="L4083">
        <v>1</v>
      </c>
      <c r="M4083">
        <v>0.7</v>
      </c>
      <c r="N4083">
        <v>-3.5154000000000001</v>
      </c>
      <c r="O4083">
        <f t="shared" si="127"/>
        <v>8.5373999999999999</v>
      </c>
      <c r="P4083" cm="1">
        <f t="array" ref="P4083">_xlfn.IFS(D4083="Same Day",N4083*0.2,D4083="First Class",N4083*0.1,D4083="Standard Class",N4083*0.5,D4083="Second Class",N4083*0)</f>
        <v>-1.7577</v>
      </c>
      <c r="Q4083">
        <f t="shared" si="128"/>
        <v>-6.4687879800000001</v>
      </c>
    </row>
    <row r="4084" spans="1:17" x14ac:dyDescent="0.3">
      <c r="A4084">
        <v>4083</v>
      </c>
      <c r="B4084" t="s">
        <v>4483</v>
      </c>
      <c r="C4084" s="1">
        <v>42916</v>
      </c>
      <c r="D4084" t="s">
        <v>38</v>
      </c>
      <c r="E4084" t="s">
        <v>77</v>
      </c>
      <c r="F4084" t="s">
        <v>3421</v>
      </c>
      <c r="G4084" t="s">
        <v>1254</v>
      </c>
      <c r="H4084" t="s">
        <v>14</v>
      </c>
      <c r="I4084" t="s">
        <v>16</v>
      </c>
      <c r="J4084" t="s">
        <v>101</v>
      </c>
      <c r="K4084">
        <v>182.994</v>
      </c>
      <c r="L4084">
        <v>3</v>
      </c>
      <c r="M4084">
        <v>0.8</v>
      </c>
      <c r="N4084">
        <v>-320.23950000000002</v>
      </c>
      <c r="O4084">
        <f t="shared" si="127"/>
        <v>503.23350000000005</v>
      </c>
      <c r="P4084" cm="1">
        <f t="array" ref="P4084">_xlfn.IFS(D4084="Same Day",N4084*0.2,D4084="First Class",N4084*0.1,D4084="Standard Class",N4084*0.5,D4084="Second Class",N4084*0)</f>
        <v>-160.11975000000001</v>
      </c>
      <c r="Q4084">
        <f t="shared" si="128"/>
        <v>-80074.388711625012</v>
      </c>
    </row>
    <row r="4085" spans="1:17" x14ac:dyDescent="0.3">
      <c r="A4085">
        <v>4084</v>
      </c>
      <c r="B4085" t="s">
        <v>4483</v>
      </c>
      <c r="C4085" s="1">
        <v>42916</v>
      </c>
      <c r="D4085" t="s">
        <v>38</v>
      </c>
      <c r="E4085" t="s">
        <v>77</v>
      </c>
      <c r="F4085" t="s">
        <v>3421</v>
      </c>
      <c r="G4085" t="s">
        <v>3675</v>
      </c>
      <c r="H4085" t="s">
        <v>14</v>
      </c>
      <c r="I4085" t="s">
        <v>18</v>
      </c>
      <c r="J4085" t="s">
        <v>160</v>
      </c>
      <c r="K4085">
        <v>10.272</v>
      </c>
      <c r="L4085">
        <v>3</v>
      </c>
      <c r="M4085">
        <v>0.2</v>
      </c>
      <c r="N4085">
        <v>3.21</v>
      </c>
      <c r="O4085">
        <f t="shared" si="127"/>
        <v>7.0620000000000003</v>
      </c>
      <c r="P4085" cm="1">
        <f t="array" ref="P4085">_xlfn.IFS(D4085="Same Day",N4085*0.2,D4085="First Class",N4085*0.1,D4085="Standard Class",N4085*0.5,D4085="Second Class",N4085*0)</f>
        <v>1.605</v>
      </c>
      <c r="Q4085">
        <f t="shared" si="128"/>
        <v>18.396509999999999</v>
      </c>
    </row>
    <row r="4086" spans="1:17" x14ac:dyDescent="0.3">
      <c r="A4086">
        <v>4085</v>
      </c>
      <c r="B4086" t="s">
        <v>4484</v>
      </c>
      <c r="C4086" s="1">
        <v>42987</v>
      </c>
      <c r="D4086" t="s">
        <v>35</v>
      </c>
      <c r="E4086" t="s">
        <v>84</v>
      </c>
      <c r="F4086" t="s">
        <v>3552</v>
      </c>
      <c r="G4086" t="s">
        <v>184</v>
      </c>
      <c r="H4086" t="s">
        <v>14</v>
      </c>
      <c r="I4086" t="s">
        <v>16</v>
      </c>
      <c r="J4086" t="s">
        <v>101</v>
      </c>
      <c r="K4086">
        <v>7.8570000000000002</v>
      </c>
      <c r="L4086">
        <v>3</v>
      </c>
      <c r="M4086">
        <v>0.7</v>
      </c>
      <c r="N4086">
        <v>-6.0236999999999998</v>
      </c>
      <c r="O4086">
        <f t="shared" si="127"/>
        <v>13.880700000000001</v>
      </c>
      <c r="P4086" cm="1">
        <f t="array" ref="P4086">_xlfn.IFS(D4086="Same Day",N4086*0.2,D4086="First Class",N4086*0.1,D4086="Standard Class",N4086*0.5,D4086="Second Class",N4086*0)</f>
        <v>-0.60237000000000007</v>
      </c>
      <c r="Q4086">
        <f t="shared" si="128"/>
        <v>5.5193827409999994</v>
      </c>
    </row>
    <row r="4087" spans="1:17" x14ac:dyDescent="0.3">
      <c r="A4087">
        <v>4086</v>
      </c>
      <c r="B4087" t="s">
        <v>4485</v>
      </c>
      <c r="C4087" s="1">
        <v>42588</v>
      </c>
      <c r="D4087" t="s">
        <v>37</v>
      </c>
      <c r="E4087" t="s">
        <v>68</v>
      </c>
      <c r="F4087" t="s">
        <v>173</v>
      </c>
      <c r="G4087" t="s">
        <v>98</v>
      </c>
      <c r="H4087" t="s">
        <v>25</v>
      </c>
      <c r="I4087" t="s">
        <v>26</v>
      </c>
      <c r="J4087" t="s">
        <v>99</v>
      </c>
      <c r="K4087">
        <v>302.38400000000001</v>
      </c>
      <c r="L4087">
        <v>2</v>
      </c>
      <c r="M4087">
        <v>0.2</v>
      </c>
      <c r="N4087">
        <v>30.238399999999999</v>
      </c>
      <c r="O4087">
        <f t="shared" si="127"/>
        <v>272.1456</v>
      </c>
      <c r="P4087" cm="1">
        <f t="array" ref="P4087">_xlfn.IFS(D4087="Same Day",N4087*0.2,D4087="First Class",N4087*0.1,D4087="Standard Class",N4087*0.5,D4087="Second Class",N4087*0)</f>
        <v>0</v>
      </c>
      <c r="Q4087">
        <f t="shared" si="128"/>
        <v>272.1456</v>
      </c>
    </row>
    <row r="4088" spans="1:17" x14ac:dyDescent="0.3">
      <c r="A4088">
        <v>4087</v>
      </c>
      <c r="B4088" t="s">
        <v>4485</v>
      </c>
      <c r="C4088" s="1">
        <v>42588</v>
      </c>
      <c r="D4088" t="s">
        <v>37</v>
      </c>
      <c r="E4088" t="s">
        <v>77</v>
      </c>
      <c r="F4088" t="s">
        <v>173</v>
      </c>
      <c r="G4088" t="s">
        <v>184</v>
      </c>
      <c r="H4088" t="s">
        <v>14</v>
      </c>
      <c r="I4088" t="s">
        <v>16</v>
      </c>
      <c r="J4088" t="s">
        <v>101</v>
      </c>
      <c r="K4088">
        <v>20.952000000000002</v>
      </c>
      <c r="L4088">
        <v>3</v>
      </c>
      <c r="M4088">
        <v>0.2</v>
      </c>
      <c r="N4088">
        <v>7.0712999999999999</v>
      </c>
      <c r="O4088">
        <f t="shared" si="127"/>
        <v>13.880700000000001</v>
      </c>
      <c r="P4088" cm="1">
        <f t="array" ref="P4088">_xlfn.IFS(D4088="Same Day",N4088*0.2,D4088="First Class",N4088*0.1,D4088="Standard Class",N4088*0.5,D4088="Second Class",N4088*0)</f>
        <v>0</v>
      </c>
      <c r="Q4088">
        <f t="shared" si="128"/>
        <v>13.880700000000001</v>
      </c>
    </row>
    <row r="4089" spans="1:17" x14ac:dyDescent="0.3">
      <c r="A4089">
        <v>4088</v>
      </c>
      <c r="B4089" t="s">
        <v>4485</v>
      </c>
      <c r="C4089" s="1">
        <v>42588</v>
      </c>
      <c r="D4089" t="s">
        <v>37</v>
      </c>
      <c r="E4089" t="s">
        <v>84</v>
      </c>
      <c r="F4089" t="s">
        <v>173</v>
      </c>
      <c r="G4089" t="s">
        <v>475</v>
      </c>
      <c r="H4089" t="s">
        <v>14</v>
      </c>
      <c r="I4089" t="s">
        <v>16</v>
      </c>
      <c r="J4089" t="s">
        <v>87</v>
      </c>
      <c r="K4089">
        <v>11.784000000000001</v>
      </c>
      <c r="L4089">
        <v>3</v>
      </c>
      <c r="M4089">
        <v>0.2</v>
      </c>
      <c r="N4089">
        <v>3.9771000000000001</v>
      </c>
      <c r="O4089">
        <f t="shared" si="127"/>
        <v>7.8069000000000006</v>
      </c>
      <c r="P4089" cm="1">
        <f t="array" ref="P4089">_xlfn.IFS(D4089="Same Day",N4089*0.2,D4089="First Class",N4089*0.1,D4089="Standard Class",N4089*0.5,D4089="Second Class",N4089*0)</f>
        <v>0</v>
      </c>
      <c r="Q4089">
        <f t="shared" si="128"/>
        <v>7.8069000000000006</v>
      </c>
    </row>
    <row r="4090" spans="1:17" x14ac:dyDescent="0.3">
      <c r="A4090">
        <v>4089</v>
      </c>
      <c r="B4090" t="s">
        <v>4486</v>
      </c>
      <c r="C4090" s="1">
        <v>41877</v>
      </c>
      <c r="D4090" t="s">
        <v>38</v>
      </c>
      <c r="E4090" t="s">
        <v>96</v>
      </c>
      <c r="F4090" t="s">
        <v>189</v>
      </c>
      <c r="G4090" t="s">
        <v>4487</v>
      </c>
      <c r="H4090" t="s">
        <v>8</v>
      </c>
      <c r="I4090" t="s">
        <v>11</v>
      </c>
      <c r="J4090" t="e">
        <v>#N/A</v>
      </c>
      <c r="K4090">
        <v>638.82000000000005</v>
      </c>
      <c r="L4090">
        <v>9</v>
      </c>
      <c r="M4090">
        <v>0</v>
      </c>
      <c r="N4090">
        <v>172.48140000000001</v>
      </c>
      <c r="O4090">
        <f t="shared" si="127"/>
        <v>466.33860000000004</v>
      </c>
      <c r="P4090" cm="1">
        <f t="array" ref="P4090">_xlfn.IFS(D4090="Same Day",N4090*0.2,D4090="First Class",N4090*0.1,D4090="Standard Class",N4090*0.5,D4090="Second Class",N4090*0)</f>
        <v>86.240700000000004</v>
      </c>
      <c r="Q4090">
        <f t="shared" si="128"/>
        <v>40683.705901020003</v>
      </c>
    </row>
    <row r="4091" spans="1:17" x14ac:dyDescent="0.3">
      <c r="A4091">
        <v>4090</v>
      </c>
      <c r="B4091" t="s">
        <v>4488</v>
      </c>
      <c r="C4091" s="1">
        <v>42465</v>
      </c>
      <c r="D4091" t="s">
        <v>38</v>
      </c>
      <c r="E4091" t="s">
        <v>108</v>
      </c>
      <c r="F4091" t="s">
        <v>2643</v>
      </c>
      <c r="G4091" t="s">
        <v>1074</v>
      </c>
      <c r="H4091" t="s">
        <v>14</v>
      </c>
      <c r="I4091" t="s">
        <v>22</v>
      </c>
      <c r="J4091" t="s">
        <v>80</v>
      </c>
      <c r="K4091">
        <v>20.7</v>
      </c>
      <c r="L4091">
        <v>2</v>
      </c>
      <c r="M4091">
        <v>0</v>
      </c>
      <c r="N4091">
        <v>9.9359999999999999</v>
      </c>
      <c r="O4091">
        <f t="shared" si="127"/>
        <v>10.763999999999999</v>
      </c>
      <c r="P4091" cm="1">
        <f t="array" ref="P4091">_xlfn.IFS(D4091="Same Day",N4091*0.2,D4091="First Class",N4091*0.1,D4091="Standard Class",N4091*0.5,D4091="Second Class",N4091*0)</f>
        <v>4.968</v>
      </c>
      <c r="Q4091">
        <f t="shared" si="128"/>
        <v>64.239551999999989</v>
      </c>
    </row>
    <row r="4092" spans="1:17" x14ac:dyDescent="0.3">
      <c r="A4092">
        <v>4091</v>
      </c>
      <c r="B4092" t="s">
        <v>4488</v>
      </c>
      <c r="C4092" s="1">
        <v>42465</v>
      </c>
      <c r="D4092" t="s">
        <v>38</v>
      </c>
      <c r="E4092" t="s">
        <v>68</v>
      </c>
      <c r="F4092" t="s">
        <v>2643</v>
      </c>
      <c r="G4092" t="s">
        <v>1105</v>
      </c>
      <c r="H4092" t="s">
        <v>14</v>
      </c>
      <c r="I4092" t="s">
        <v>19</v>
      </c>
      <c r="J4092" t="s">
        <v>90</v>
      </c>
      <c r="K4092">
        <v>10.95</v>
      </c>
      <c r="L4092">
        <v>3</v>
      </c>
      <c r="M4092">
        <v>0</v>
      </c>
      <c r="N4092">
        <v>3.2850000000000001</v>
      </c>
      <c r="O4092">
        <f t="shared" si="127"/>
        <v>7.6649999999999991</v>
      </c>
      <c r="P4092" cm="1">
        <f t="array" ref="P4092">_xlfn.IFS(D4092="Same Day",N4092*0.2,D4092="First Class",N4092*0.1,D4092="Standard Class",N4092*0.5,D4092="Second Class",N4092*0)</f>
        <v>1.6425000000000001</v>
      </c>
      <c r="Q4092">
        <f t="shared" si="128"/>
        <v>20.254762499999998</v>
      </c>
    </row>
    <row r="4093" spans="1:17" x14ac:dyDescent="0.3">
      <c r="A4093">
        <v>4092</v>
      </c>
      <c r="B4093" t="s">
        <v>4488</v>
      </c>
      <c r="C4093" s="1">
        <v>42465</v>
      </c>
      <c r="D4093" t="s">
        <v>38</v>
      </c>
      <c r="E4093" t="s">
        <v>108</v>
      </c>
      <c r="F4093" t="s">
        <v>2643</v>
      </c>
      <c r="G4093" t="s">
        <v>1257</v>
      </c>
      <c r="H4093" t="s">
        <v>14</v>
      </c>
      <c r="I4093" t="s">
        <v>16</v>
      </c>
      <c r="J4093" t="s">
        <v>101</v>
      </c>
      <c r="K4093">
        <v>14.352</v>
      </c>
      <c r="L4093">
        <v>3</v>
      </c>
      <c r="M4093">
        <v>0.2</v>
      </c>
      <c r="N4093">
        <v>4.6643999999999997</v>
      </c>
      <c r="O4093">
        <f t="shared" si="127"/>
        <v>9.6875999999999998</v>
      </c>
      <c r="P4093" cm="1">
        <f t="array" ref="P4093">_xlfn.IFS(D4093="Same Day",N4093*0.2,D4093="First Class",N4093*0.1,D4093="Standard Class",N4093*0.5,D4093="Second Class",N4093*0)</f>
        <v>2.3321999999999998</v>
      </c>
      <c r="Q4093">
        <f t="shared" si="128"/>
        <v>32.281020720000001</v>
      </c>
    </row>
    <row r="4094" spans="1:17" x14ac:dyDescent="0.3">
      <c r="A4094">
        <v>4093</v>
      </c>
      <c r="B4094" t="s">
        <v>4489</v>
      </c>
      <c r="C4094" s="1">
        <v>42873</v>
      </c>
      <c r="D4094" t="s">
        <v>35</v>
      </c>
      <c r="E4094" t="s">
        <v>108</v>
      </c>
      <c r="F4094" t="s">
        <v>3312</v>
      </c>
      <c r="G4094" t="s">
        <v>2126</v>
      </c>
      <c r="H4094" t="s">
        <v>14</v>
      </c>
      <c r="I4094" t="s">
        <v>15</v>
      </c>
      <c r="J4094" t="s">
        <v>90</v>
      </c>
      <c r="K4094">
        <v>221.024</v>
      </c>
      <c r="L4094">
        <v>2</v>
      </c>
      <c r="M4094">
        <v>0.2</v>
      </c>
      <c r="N4094">
        <v>-55.256</v>
      </c>
      <c r="O4094">
        <f t="shared" si="127"/>
        <v>276.27999999999997</v>
      </c>
      <c r="P4094" cm="1">
        <f t="array" ref="P4094">_xlfn.IFS(D4094="Same Day",N4094*0.2,D4094="First Class",N4094*0.1,D4094="Standard Class",N4094*0.5,D4094="Second Class",N4094*0)</f>
        <v>-5.5256000000000007</v>
      </c>
      <c r="Q4094">
        <f t="shared" si="128"/>
        <v>-1250.332768</v>
      </c>
    </row>
    <row r="4095" spans="1:17" x14ac:dyDescent="0.3">
      <c r="A4095">
        <v>4094</v>
      </c>
      <c r="B4095" t="s">
        <v>4490</v>
      </c>
      <c r="C4095" s="1">
        <v>42244</v>
      </c>
      <c r="D4095" t="s">
        <v>38</v>
      </c>
      <c r="E4095" t="s">
        <v>77</v>
      </c>
      <c r="F4095" t="s">
        <v>735</v>
      </c>
      <c r="G4095" t="s">
        <v>506</v>
      </c>
      <c r="H4095" t="s">
        <v>25</v>
      </c>
      <c r="I4095" t="s">
        <v>27</v>
      </c>
      <c r="J4095" t="s">
        <v>213</v>
      </c>
      <c r="K4095">
        <v>3080</v>
      </c>
      <c r="L4095">
        <v>7</v>
      </c>
      <c r="M4095">
        <v>0</v>
      </c>
      <c r="N4095">
        <v>1416.8</v>
      </c>
      <c r="O4095">
        <f t="shared" si="127"/>
        <v>1663.2</v>
      </c>
      <c r="P4095" cm="1">
        <f t="array" ref="P4095">_xlfn.IFS(D4095="Same Day",N4095*0.2,D4095="First Class",N4095*0.1,D4095="Standard Class",N4095*0.5,D4095="Second Class",N4095*0)</f>
        <v>708.4</v>
      </c>
      <c r="Q4095">
        <f t="shared" si="128"/>
        <v>1179874.08</v>
      </c>
    </row>
    <row r="4096" spans="1:17" x14ac:dyDescent="0.3">
      <c r="A4096">
        <v>4095</v>
      </c>
      <c r="B4096" t="s">
        <v>4490</v>
      </c>
      <c r="C4096" s="1">
        <v>42244</v>
      </c>
      <c r="D4096" t="s">
        <v>38</v>
      </c>
      <c r="E4096" t="s">
        <v>68</v>
      </c>
      <c r="F4096" t="s">
        <v>735</v>
      </c>
      <c r="G4096" t="s">
        <v>2920</v>
      </c>
      <c r="H4096" t="s">
        <v>25</v>
      </c>
      <c r="I4096" t="s">
        <v>28</v>
      </c>
      <c r="J4096" t="s">
        <v>90</v>
      </c>
      <c r="K4096">
        <v>79.959999999999994</v>
      </c>
      <c r="L4096">
        <v>4</v>
      </c>
      <c r="M4096">
        <v>0</v>
      </c>
      <c r="N4096">
        <v>18.390799999999999</v>
      </c>
      <c r="O4096">
        <f t="shared" si="127"/>
        <v>61.569199999999995</v>
      </c>
      <c r="P4096" cm="1">
        <f t="array" ref="P4096">_xlfn.IFS(D4096="Same Day",N4096*0.2,D4096="First Class",N4096*0.1,D4096="Standard Class",N4096*0.5,D4096="Second Class",N4096*0)</f>
        <v>9.1953999999999994</v>
      </c>
      <c r="Q4096">
        <f t="shared" si="128"/>
        <v>627.72262167999986</v>
      </c>
    </row>
    <row r="4097" spans="1:17" x14ac:dyDescent="0.3">
      <c r="A4097">
        <v>4096</v>
      </c>
      <c r="B4097" t="s">
        <v>4490</v>
      </c>
      <c r="C4097" s="1">
        <v>42244</v>
      </c>
      <c r="D4097" t="s">
        <v>38</v>
      </c>
      <c r="E4097" t="s">
        <v>108</v>
      </c>
      <c r="F4097" t="s">
        <v>735</v>
      </c>
      <c r="G4097" t="s">
        <v>4373</v>
      </c>
      <c r="H4097" t="s">
        <v>25</v>
      </c>
      <c r="I4097" t="s">
        <v>26</v>
      </c>
      <c r="J4097" t="s">
        <v>99</v>
      </c>
      <c r="K4097">
        <v>587.97</v>
      </c>
      <c r="L4097">
        <v>3</v>
      </c>
      <c r="M4097">
        <v>0</v>
      </c>
      <c r="N4097">
        <v>170.51130000000001</v>
      </c>
      <c r="O4097">
        <f t="shared" si="127"/>
        <v>417.45870000000002</v>
      </c>
      <c r="P4097" cm="1">
        <f t="array" ref="P4097">_xlfn.IFS(D4097="Same Day",N4097*0.2,D4097="First Class",N4097*0.1,D4097="Standard Class",N4097*0.5,D4097="Second Class",N4097*0)</f>
        <v>85.255650000000003</v>
      </c>
      <c r="Q4097">
        <f t="shared" si="128"/>
        <v>36008.171516655006</v>
      </c>
    </row>
    <row r="4098" spans="1:17" x14ac:dyDescent="0.3">
      <c r="A4098">
        <v>4097</v>
      </c>
      <c r="B4098" t="s">
        <v>4491</v>
      </c>
      <c r="C4098" s="1">
        <v>41910</v>
      </c>
      <c r="D4098" t="s">
        <v>38</v>
      </c>
      <c r="E4098" t="s">
        <v>108</v>
      </c>
      <c r="F4098" t="s">
        <v>899</v>
      </c>
      <c r="G4098" t="s">
        <v>2197</v>
      </c>
      <c r="H4098" t="s">
        <v>14</v>
      </c>
      <c r="I4098" t="s">
        <v>18</v>
      </c>
      <c r="J4098" t="s">
        <v>90</v>
      </c>
      <c r="K4098">
        <v>32.4</v>
      </c>
      <c r="L4098">
        <v>5</v>
      </c>
      <c r="M4098">
        <v>0</v>
      </c>
      <c r="N4098">
        <v>15.552</v>
      </c>
      <c r="O4098">
        <f t="shared" si="127"/>
        <v>16.847999999999999</v>
      </c>
      <c r="P4098" cm="1">
        <f t="array" ref="P4098">_xlfn.IFS(D4098="Same Day",N4098*0.2,D4098="First Class",N4098*0.1,D4098="Standard Class",N4098*0.5,D4098="Second Class",N4098*0)</f>
        <v>7.7759999999999998</v>
      </c>
      <c r="Q4098">
        <f t="shared" si="128"/>
        <v>147.858048</v>
      </c>
    </row>
    <row r="4099" spans="1:17" x14ac:dyDescent="0.3">
      <c r="A4099">
        <v>4098</v>
      </c>
      <c r="B4099" t="s">
        <v>4491</v>
      </c>
      <c r="C4099" s="1">
        <v>41910</v>
      </c>
      <c r="D4099" t="s">
        <v>38</v>
      </c>
      <c r="E4099" t="s">
        <v>77</v>
      </c>
      <c r="F4099" t="s">
        <v>899</v>
      </c>
      <c r="G4099" t="s">
        <v>1003</v>
      </c>
      <c r="H4099" t="s">
        <v>14</v>
      </c>
      <c r="I4099" t="s">
        <v>15</v>
      </c>
      <c r="J4099" t="s">
        <v>90</v>
      </c>
      <c r="K4099">
        <v>404.9</v>
      </c>
      <c r="L4099">
        <v>5</v>
      </c>
      <c r="M4099">
        <v>0</v>
      </c>
      <c r="N4099">
        <v>16.196000000000002</v>
      </c>
      <c r="O4099">
        <f t="shared" ref="O4099:O4162" si="129">K4099-N4099</f>
        <v>388.70399999999995</v>
      </c>
      <c r="P4099" cm="1">
        <f t="array" ref="P4099">_xlfn.IFS(D4099="Same Day",N4099*0.2,D4099="First Class",N4099*0.1,D4099="Standard Class",N4099*0.5,D4099="Second Class",N4099*0)</f>
        <v>8.0980000000000008</v>
      </c>
      <c r="Q4099">
        <f t="shared" ref="Q4099:Q4162" si="130">(K4099-N4099)*(1+P4099)</f>
        <v>3536.4289919999997</v>
      </c>
    </row>
    <row r="4100" spans="1:17" x14ac:dyDescent="0.3">
      <c r="A4100">
        <v>4099</v>
      </c>
      <c r="B4100" t="s">
        <v>4491</v>
      </c>
      <c r="C4100" s="1">
        <v>41910</v>
      </c>
      <c r="D4100" t="s">
        <v>38</v>
      </c>
      <c r="E4100" t="s">
        <v>68</v>
      </c>
      <c r="F4100" t="s">
        <v>899</v>
      </c>
      <c r="G4100" t="s">
        <v>4492</v>
      </c>
      <c r="H4100" t="s">
        <v>14</v>
      </c>
      <c r="I4100" t="s">
        <v>16</v>
      </c>
      <c r="J4100" t="s">
        <v>87</v>
      </c>
      <c r="K4100">
        <v>9449.9500000000007</v>
      </c>
      <c r="L4100">
        <v>5</v>
      </c>
      <c r="M4100">
        <v>0</v>
      </c>
      <c r="N4100">
        <v>4630.4754999999996</v>
      </c>
      <c r="O4100">
        <f t="shared" si="129"/>
        <v>4819.4745000000012</v>
      </c>
      <c r="P4100" cm="1">
        <f t="array" ref="P4100">_xlfn.IFS(D4100="Same Day",N4100*0.2,D4100="First Class",N4100*0.1,D4100="Standard Class",N4100*0.5,D4100="Second Class",N4100*0)</f>
        <v>2315.2377499999998</v>
      </c>
      <c r="Q4100">
        <f t="shared" si="130"/>
        <v>11163048.772062376</v>
      </c>
    </row>
    <row r="4101" spans="1:17" x14ac:dyDescent="0.3">
      <c r="A4101">
        <v>4100</v>
      </c>
      <c r="B4101" t="s">
        <v>4491</v>
      </c>
      <c r="C4101" s="1">
        <v>41910</v>
      </c>
      <c r="D4101" t="s">
        <v>38</v>
      </c>
      <c r="E4101" t="s">
        <v>108</v>
      </c>
      <c r="F4101" t="s">
        <v>899</v>
      </c>
      <c r="G4101" t="s">
        <v>1390</v>
      </c>
      <c r="H4101" t="s">
        <v>14</v>
      </c>
      <c r="I4101" t="s">
        <v>16</v>
      </c>
      <c r="J4101" t="s">
        <v>87</v>
      </c>
      <c r="K4101">
        <v>12.94</v>
      </c>
      <c r="L4101">
        <v>2</v>
      </c>
      <c r="M4101">
        <v>0</v>
      </c>
      <c r="N4101">
        <v>6.47</v>
      </c>
      <c r="O4101">
        <f t="shared" si="129"/>
        <v>6.47</v>
      </c>
      <c r="P4101" cm="1">
        <f t="array" ref="P4101">_xlfn.IFS(D4101="Same Day",N4101*0.2,D4101="First Class",N4101*0.1,D4101="Standard Class",N4101*0.5,D4101="Second Class",N4101*0)</f>
        <v>3.2349999999999999</v>
      </c>
      <c r="Q4101">
        <f t="shared" si="130"/>
        <v>27.400449999999996</v>
      </c>
    </row>
    <row r="4102" spans="1:17" x14ac:dyDescent="0.3">
      <c r="A4102">
        <v>4101</v>
      </c>
      <c r="B4102" t="s">
        <v>4493</v>
      </c>
      <c r="C4102" s="1">
        <v>42909</v>
      </c>
      <c r="D4102" t="s">
        <v>38</v>
      </c>
      <c r="E4102" t="s">
        <v>108</v>
      </c>
      <c r="F4102" t="s">
        <v>1120</v>
      </c>
      <c r="G4102" t="s">
        <v>4494</v>
      </c>
      <c r="H4102" t="s">
        <v>14</v>
      </c>
      <c r="I4102" t="s">
        <v>17</v>
      </c>
      <c r="J4102" t="s">
        <v>87</v>
      </c>
      <c r="K4102">
        <v>2.2639999999999998</v>
      </c>
      <c r="L4102">
        <v>1</v>
      </c>
      <c r="M4102">
        <v>0.8</v>
      </c>
      <c r="N4102">
        <v>-5.2072000000000003</v>
      </c>
      <c r="O4102">
        <f t="shared" si="129"/>
        <v>7.4711999999999996</v>
      </c>
      <c r="P4102" cm="1">
        <f t="array" ref="P4102">_xlfn.IFS(D4102="Same Day",N4102*0.2,D4102="First Class",N4102*0.1,D4102="Standard Class",N4102*0.5,D4102="Second Class",N4102*0)</f>
        <v>-2.6036000000000001</v>
      </c>
      <c r="Q4102">
        <f t="shared" si="130"/>
        <v>-11.980816320000001</v>
      </c>
    </row>
    <row r="4103" spans="1:17" x14ac:dyDescent="0.3">
      <c r="A4103">
        <v>4102</v>
      </c>
      <c r="B4103" t="s">
        <v>4493</v>
      </c>
      <c r="C4103" s="1">
        <v>42909</v>
      </c>
      <c r="D4103" t="s">
        <v>38</v>
      </c>
      <c r="E4103" t="s">
        <v>77</v>
      </c>
      <c r="F4103" t="s">
        <v>1120</v>
      </c>
      <c r="G4103" t="s">
        <v>2577</v>
      </c>
      <c r="H4103" t="s">
        <v>14</v>
      </c>
      <c r="I4103" t="s">
        <v>17</v>
      </c>
      <c r="J4103" t="s">
        <v>87</v>
      </c>
      <c r="K4103">
        <v>0.44400000000000001</v>
      </c>
      <c r="L4103">
        <v>1</v>
      </c>
      <c r="M4103">
        <v>0.8</v>
      </c>
      <c r="N4103">
        <v>-1.1100000000000001</v>
      </c>
      <c r="O4103">
        <f t="shared" si="129"/>
        <v>1.554</v>
      </c>
      <c r="P4103" cm="1">
        <f t="array" ref="P4103">_xlfn.IFS(D4103="Same Day",N4103*0.2,D4103="First Class",N4103*0.1,D4103="Standard Class",N4103*0.5,D4103="Second Class",N4103*0)</f>
        <v>-0.55500000000000005</v>
      </c>
      <c r="Q4103">
        <f t="shared" si="130"/>
        <v>0.69152999999999998</v>
      </c>
    </row>
    <row r="4104" spans="1:17" x14ac:dyDescent="0.3">
      <c r="A4104">
        <v>4103</v>
      </c>
      <c r="B4104" t="s">
        <v>4493</v>
      </c>
      <c r="C4104" s="1">
        <v>42909</v>
      </c>
      <c r="D4104" t="s">
        <v>38</v>
      </c>
      <c r="E4104" t="s">
        <v>68</v>
      </c>
      <c r="F4104" t="s">
        <v>1120</v>
      </c>
      <c r="G4104" t="s">
        <v>3021</v>
      </c>
      <c r="H4104" t="s">
        <v>14</v>
      </c>
      <c r="I4104" t="s">
        <v>18</v>
      </c>
      <c r="J4104" t="s">
        <v>160</v>
      </c>
      <c r="K4104">
        <v>146.17599999999999</v>
      </c>
      <c r="L4104">
        <v>8</v>
      </c>
      <c r="M4104">
        <v>0.2</v>
      </c>
      <c r="N4104">
        <v>47.507199999999997</v>
      </c>
      <c r="O4104">
        <f t="shared" si="129"/>
        <v>98.66879999999999</v>
      </c>
      <c r="P4104" cm="1">
        <f t="array" ref="P4104">_xlfn.IFS(D4104="Same Day",N4104*0.2,D4104="First Class",N4104*0.1,D4104="Standard Class",N4104*0.5,D4104="Second Class",N4104*0)</f>
        <v>23.753599999999999</v>
      </c>
      <c r="Q4104">
        <f t="shared" si="130"/>
        <v>2442.4080076799996</v>
      </c>
    </row>
    <row r="4105" spans="1:17" x14ac:dyDescent="0.3">
      <c r="A4105">
        <v>4104</v>
      </c>
      <c r="B4105" t="s">
        <v>4495</v>
      </c>
      <c r="C4105" s="1">
        <v>43090</v>
      </c>
      <c r="D4105" t="s">
        <v>36</v>
      </c>
      <c r="E4105" t="s">
        <v>84</v>
      </c>
      <c r="F4105" t="s">
        <v>291</v>
      </c>
      <c r="G4105" t="s">
        <v>1649</v>
      </c>
      <c r="H4105" t="s">
        <v>8</v>
      </c>
      <c r="I4105" t="s">
        <v>12</v>
      </c>
      <c r="J4105" t="s">
        <v>87</v>
      </c>
      <c r="K4105">
        <v>15.92</v>
      </c>
      <c r="L4105">
        <v>2</v>
      </c>
      <c r="M4105">
        <v>0</v>
      </c>
      <c r="N4105">
        <v>7.0048000000000004</v>
      </c>
      <c r="O4105">
        <f t="shared" si="129"/>
        <v>8.9151999999999987</v>
      </c>
      <c r="P4105" cm="1">
        <f t="array" ref="P4105">_xlfn.IFS(D4105="Same Day",N4105*0.2,D4105="First Class",N4105*0.1,D4105="Standard Class",N4105*0.5,D4105="Second Class",N4105*0)</f>
        <v>1.4009600000000002</v>
      </c>
      <c r="Q4105">
        <f t="shared" si="130"/>
        <v>21.405038592</v>
      </c>
    </row>
    <row r="4106" spans="1:17" x14ac:dyDescent="0.3">
      <c r="A4106">
        <v>4105</v>
      </c>
      <c r="B4106" t="s">
        <v>4496</v>
      </c>
      <c r="C4106" s="1">
        <v>42960</v>
      </c>
      <c r="D4106" t="s">
        <v>38</v>
      </c>
      <c r="E4106" t="s">
        <v>108</v>
      </c>
      <c r="F4106" t="s">
        <v>1287</v>
      </c>
      <c r="G4106" t="s">
        <v>1975</v>
      </c>
      <c r="H4106" t="s">
        <v>25</v>
      </c>
      <c r="I4106" t="s">
        <v>26</v>
      </c>
      <c r="J4106" t="s">
        <v>99</v>
      </c>
      <c r="K4106">
        <v>159.96</v>
      </c>
      <c r="L4106">
        <v>5</v>
      </c>
      <c r="M4106">
        <v>0.2</v>
      </c>
      <c r="N4106">
        <v>17.9955</v>
      </c>
      <c r="O4106">
        <f t="shared" si="129"/>
        <v>141.96450000000002</v>
      </c>
      <c r="P4106" cm="1">
        <f t="array" ref="P4106">_xlfn.IFS(D4106="Same Day",N4106*0.2,D4106="First Class",N4106*0.1,D4106="Standard Class",N4106*0.5,D4106="Second Class",N4106*0)</f>
        <v>8.9977499999999999</v>
      </c>
      <c r="Q4106">
        <f t="shared" si="130"/>
        <v>1419.3255798750001</v>
      </c>
    </row>
    <row r="4107" spans="1:17" x14ac:dyDescent="0.3">
      <c r="A4107">
        <v>4106</v>
      </c>
      <c r="B4107" t="s">
        <v>4496</v>
      </c>
      <c r="C4107" s="1">
        <v>42960</v>
      </c>
      <c r="D4107" t="s">
        <v>38</v>
      </c>
      <c r="E4107" t="s">
        <v>84</v>
      </c>
      <c r="F4107" t="s">
        <v>1287</v>
      </c>
      <c r="G4107" t="s">
        <v>1055</v>
      </c>
      <c r="H4107" t="s">
        <v>14</v>
      </c>
      <c r="I4107" t="s">
        <v>16</v>
      </c>
      <c r="J4107" t="s">
        <v>87</v>
      </c>
      <c r="K4107">
        <v>13.76</v>
      </c>
      <c r="L4107">
        <v>2</v>
      </c>
      <c r="M4107">
        <v>0.2</v>
      </c>
      <c r="N4107">
        <v>4.6440000000000001</v>
      </c>
      <c r="O4107">
        <f t="shared" si="129"/>
        <v>9.1159999999999997</v>
      </c>
      <c r="P4107" cm="1">
        <f t="array" ref="P4107">_xlfn.IFS(D4107="Same Day",N4107*0.2,D4107="First Class",N4107*0.1,D4107="Standard Class",N4107*0.5,D4107="Second Class",N4107*0)</f>
        <v>2.3220000000000001</v>
      </c>
      <c r="Q4107">
        <f t="shared" si="130"/>
        <v>30.283352000000001</v>
      </c>
    </row>
    <row r="4108" spans="1:17" x14ac:dyDescent="0.3">
      <c r="A4108">
        <v>4107</v>
      </c>
      <c r="B4108" t="s">
        <v>4497</v>
      </c>
      <c r="C4108" s="1">
        <v>42608</v>
      </c>
      <c r="D4108" t="s">
        <v>38</v>
      </c>
      <c r="E4108" t="s">
        <v>77</v>
      </c>
      <c r="F4108" t="s">
        <v>4498</v>
      </c>
      <c r="G4108" t="s">
        <v>1862</v>
      </c>
      <c r="H4108" t="s">
        <v>14</v>
      </c>
      <c r="I4108" t="s">
        <v>16</v>
      </c>
      <c r="J4108" t="s">
        <v>101</v>
      </c>
      <c r="K4108">
        <v>4.3120000000000003</v>
      </c>
      <c r="L4108">
        <v>2</v>
      </c>
      <c r="M4108">
        <v>0.8</v>
      </c>
      <c r="N4108">
        <v>-6.8992000000000004</v>
      </c>
      <c r="O4108">
        <f t="shared" si="129"/>
        <v>11.211200000000002</v>
      </c>
      <c r="P4108" cm="1">
        <f t="array" ref="P4108">_xlfn.IFS(D4108="Same Day",N4108*0.2,D4108="First Class",N4108*0.1,D4108="Standard Class",N4108*0.5,D4108="Second Class",N4108*0)</f>
        <v>-3.4496000000000002</v>
      </c>
      <c r="Q4108">
        <f t="shared" si="130"/>
        <v>-27.462955520000005</v>
      </c>
    </row>
    <row r="4109" spans="1:17" x14ac:dyDescent="0.3">
      <c r="A4109">
        <v>4108</v>
      </c>
      <c r="B4109" t="s">
        <v>4499</v>
      </c>
      <c r="C4109" s="1">
        <v>42254</v>
      </c>
      <c r="D4109" t="s">
        <v>36</v>
      </c>
      <c r="E4109" t="s">
        <v>68</v>
      </c>
      <c r="F4109" t="s">
        <v>2479</v>
      </c>
      <c r="G4109" t="s">
        <v>1557</v>
      </c>
      <c r="H4109" t="s">
        <v>14</v>
      </c>
      <c r="I4109" t="s">
        <v>15</v>
      </c>
      <c r="J4109" t="s">
        <v>90</v>
      </c>
      <c r="K4109">
        <v>13.96</v>
      </c>
      <c r="L4109">
        <v>2</v>
      </c>
      <c r="M4109">
        <v>0</v>
      </c>
      <c r="N4109">
        <v>0.2792</v>
      </c>
      <c r="O4109">
        <f t="shared" si="129"/>
        <v>13.680800000000001</v>
      </c>
      <c r="P4109" cm="1">
        <f t="array" ref="P4109">_xlfn.IFS(D4109="Same Day",N4109*0.2,D4109="First Class",N4109*0.1,D4109="Standard Class",N4109*0.5,D4109="Second Class",N4109*0)</f>
        <v>5.5840000000000001E-2</v>
      </c>
      <c r="Q4109">
        <f t="shared" si="130"/>
        <v>14.444735872000001</v>
      </c>
    </row>
    <row r="4110" spans="1:17" x14ac:dyDescent="0.3">
      <c r="A4110">
        <v>4109</v>
      </c>
      <c r="B4110" t="s">
        <v>4499</v>
      </c>
      <c r="C4110" s="1">
        <v>42254</v>
      </c>
      <c r="D4110" t="s">
        <v>36</v>
      </c>
      <c r="E4110" t="s">
        <v>77</v>
      </c>
      <c r="F4110" t="s">
        <v>2479</v>
      </c>
      <c r="G4110" t="s">
        <v>3793</v>
      </c>
      <c r="H4110" t="s">
        <v>8</v>
      </c>
      <c r="I4110" t="s">
        <v>10</v>
      </c>
      <c r="J4110" t="s">
        <v>87</v>
      </c>
      <c r="K4110">
        <v>27.414000000000001</v>
      </c>
      <c r="L4110">
        <v>3</v>
      </c>
      <c r="M4110">
        <v>0.4</v>
      </c>
      <c r="N4110">
        <v>-14.1639</v>
      </c>
      <c r="O4110">
        <f t="shared" si="129"/>
        <v>41.5779</v>
      </c>
      <c r="P4110" cm="1">
        <f t="array" ref="P4110">_xlfn.IFS(D4110="Same Day",N4110*0.2,D4110="First Class",N4110*0.1,D4110="Standard Class",N4110*0.5,D4110="Second Class",N4110*0)</f>
        <v>-2.8327800000000001</v>
      </c>
      <c r="Q4110">
        <f t="shared" si="130"/>
        <v>-76.203143562000008</v>
      </c>
    </row>
    <row r="4111" spans="1:17" x14ac:dyDescent="0.3">
      <c r="A4111">
        <v>4110</v>
      </c>
      <c r="B4111" t="s">
        <v>4500</v>
      </c>
      <c r="C4111" s="1">
        <v>42370</v>
      </c>
      <c r="D4111" t="s">
        <v>38</v>
      </c>
      <c r="E4111" t="s">
        <v>68</v>
      </c>
      <c r="F4111" t="s">
        <v>1870</v>
      </c>
      <c r="G4111" t="s">
        <v>1519</v>
      </c>
      <c r="H4111" t="s">
        <v>25</v>
      </c>
      <c r="I4111" t="s">
        <v>26</v>
      </c>
      <c r="J4111" t="s">
        <v>164</v>
      </c>
      <c r="K4111">
        <v>73.98</v>
      </c>
      <c r="L4111">
        <v>2</v>
      </c>
      <c r="M4111">
        <v>0</v>
      </c>
      <c r="N4111">
        <v>19.974599999999999</v>
      </c>
      <c r="O4111">
        <f t="shared" si="129"/>
        <v>54.005400000000009</v>
      </c>
      <c r="P4111" cm="1">
        <f t="array" ref="P4111">_xlfn.IFS(D4111="Same Day",N4111*0.2,D4111="First Class",N4111*0.1,D4111="Standard Class",N4111*0.5,D4111="Second Class",N4111*0)</f>
        <v>9.9872999999999994</v>
      </c>
      <c r="Q4111">
        <f t="shared" si="130"/>
        <v>593.37353142000006</v>
      </c>
    </row>
    <row r="4112" spans="1:17" x14ac:dyDescent="0.3">
      <c r="A4112">
        <v>4111</v>
      </c>
      <c r="B4112" t="s">
        <v>4500</v>
      </c>
      <c r="C4112" s="1">
        <v>42370</v>
      </c>
      <c r="D4112" t="s">
        <v>38</v>
      </c>
      <c r="E4112" t="s">
        <v>77</v>
      </c>
      <c r="F4112" t="s">
        <v>1870</v>
      </c>
      <c r="G4112" t="s">
        <v>4501</v>
      </c>
      <c r="H4112" t="s">
        <v>8</v>
      </c>
      <c r="I4112" t="s">
        <v>11</v>
      </c>
      <c r="J4112" t="s">
        <v>71</v>
      </c>
      <c r="K4112">
        <v>160.97999999999999</v>
      </c>
      <c r="L4112">
        <v>1</v>
      </c>
      <c r="M4112">
        <v>0</v>
      </c>
      <c r="N4112">
        <v>20.927399999999999</v>
      </c>
      <c r="O4112">
        <f t="shared" si="129"/>
        <v>140.05259999999998</v>
      </c>
      <c r="P4112" cm="1">
        <f t="array" ref="P4112">_xlfn.IFS(D4112="Same Day",N4112*0.2,D4112="First Class",N4112*0.1,D4112="Standard Class",N4112*0.5,D4112="Second Class",N4112*0)</f>
        <v>10.463699999999999</v>
      </c>
      <c r="Q4112">
        <f t="shared" si="130"/>
        <v>1605.5209906199998</v>
      </c>
    </row>
    <row r="4113" spans="1:17" x14ac:dyDescent="0.3">
      <c r="A4113">
        <v>4112</v>
      </c>
      <c r="B4113" t="s">
        <v>4500</v>
      </c>
      <c r="C4113" s="1">
        <v>42370</v>
      </c>
      <c r="D4113" t="s">
        <v>38</v>
      </c>
      <c r="E4113" t="s">
        <v>68</v>
      </c>
      <c r="F4113" t="s">
        <v>1870</v>
      </c>
      <c r="G4113" t="s">
        <v>2855</v>
      </c>
      <c r="H4113" t="s">
        <v>14</v>
      </c>
      <c r="I4113" t="s">
        <v>18</v>
      </c>
      <c r="J4113" t="s">
        <v>113</v>
      </c>
      <c r="K4113">
        <v>17.34</v>
      </c>
      <c r="L4113">
        <v>3</v>
      </c>
      <c r="M4113">
        <v>0</v>
      </c>
      <c r="N4113">
        <v>8.4966000000000008</v>
      </c>
      <c r="O4113">
        <f t="shared" si="129"/>
        <v>8.843399999999999</v>
      </c>
      <c r="P4113" cm="1">
        <f t="array" ref="P4113">_xlfn.IFS(D4113="Same Day",N4113*0.2,D4113="First Class",N4113*0.1,D4113="Standard Class",N4113*0.5,D4113="Second Class",N4113*0)</f>
        <v>4.2483000000000004</v>
      </c>
      <c r="Q4113">
        <f t="shared" si="130"/>
        <v>46.412816219999996</v>
      </c>
    </row>
    <row r="4114" spans="1:17" x14ac:dyDescent="0.3">
      <c r="A4114">
        <v>4113</v>
      </c>
      <c r="B4114" t="s">
        <v>4500</v>
      </c>
      <c r="C4114" s="1">
        <v>42370</v>
      </c>
      <c r="D4114" t="s">
        <v>38</v>
      </c>
      <c r="E4114" t="s">
        <v>68</v>
      </c>
      <c r="F4114" t="s">
        <v>1870</v>
      </c>
      <c r="G4114" t="s">
        <v>1876</v>
      </c>
      <c r="H4114" t="s">
        <v>14</v>
      </c>
      <c r="I4114" t="s">
        <v>20</v>
      </c>
      <c r="J4114" t="s">
        <v>87</v>
      </c>
      <c r="K4114">
        <v>3.28</v>
      </c>
      <c r="L4114">
        <v>1</v>
      </c>
      <c r="M4114">
        <v>0</v>
      </c>
      <c r="N4114">
        <v>0.95120000000000005</v>
      </c>
      <c r="O4114">
        <f t="shared" si="129"/>
        <v>2.3287999999999998</v>
      </c>
      <c r="P4114" cm="1">
        <f t="array" ref="P4114">_xlfn.IFS(D4114="Same Day",N4114*0.2,D4114="First Class",N4114*0.1,D4114="Standard Class",N4114*0.5,D4114="Second Class",N4114*0)</f>
        <v>0.47560000000000002</v>
      </c>
      <c r="Q4114">
        <f t="shared" si="130"/>
        <v>3.4363772799999999</v>
      </c>
    </row>
    <row r="4115" spans="1:17" x14ac:dyDescent="0.3">
      <c r="A4115">
        <v>4114</v>
      </c>
      <c r="B4115" t="s">
        <v>4502</v>
      </c>
      <c r="C4115" s="1">
        <v>42131</v>
      </c>
      <c r="D4115" t="s">
        <v>38</v>
      </c>
      <c r="E4115" t="s">
        <v>96</v>
      </c>
      <c r="F4115" t="s">
        <v>2722</v>
      </c>
      <c r="G4115" t="s">
        <v>2667</v>
      </c>
      <c r="H4115" t="s">
        <v>14</v>
      </c>
      <c r="I4115" t="s">
        <v>22</v>
      </c>
      <c r="J4115" t="s">
        <v>80</v>
      </c>
      <c r="K4115">
        <v>8.8559999999999999</v>
      </c>
      <c r="L4115">
        <v>3</v>
      </c>
      <c r="M4115">
        <v>0.2</v>
      </c>
      <c r="N4115">
        <v>2.9889000000000001</v>
      </c>
      <c r="O4115">
        <f t="shared" si="129"/>
        <v>5.8670999999999998</v>
      </c>
      <c r="P4115" cm="1">
        <f t="array" ref="P4115">_xlfn.IFS(D4115="Same Day",N4115*0.2,D4115="First Class",N4115*0.1,D4115="Standard Class",N4115*0.5,D4115="Second Class",N4115*0)</f>
        <v>1.4944500000000001</v>
      </c>
      <c r="Q4115">
        <f t="shared" si="130"/>
        <v>14.635187595</v>
      </c>
    </row>
    <row r="4116" spans="1:17" x14ac:dyDescent="0.3">
      <c r="A4116">
        <v>4115</v>
      </c>
      <c r="B4116" t="s">
        <v>4502</v>
      </c>
      <c r="C4116" s="1">
        <v>42131</v>
      </c>
      <c r="D4116" t="s">
        <v>38</v>
      </c>
      <c r="E4116" t="s">
        <v>77</v>
      </c>
      <c r="F4116" t="s">
        <v>2722</v>
      </c>
      <c r="G4116" t="s">
        <v>2224</v>
      </c>
      <c r="H4116" t="s">
        <v>25</v>
      </c>
      <c r="I4116" t="s">
        <v>26</v>
      </c>
      <c r="J4116" t="s">
        <v>99</v>
      </c>
      <c r="K4116">
        <v>158.376</v>
      </c>
      <c r="L4116">
        <v>3</v>
      </c>
      <c r="M4116">
        <v>0.2</v>
      </c>
      <c r="N4116">
        <v>13.857900000000001</v>
      </c>
      <c r="O4116">
        <f t="shared" si="129"/>
        <v>144.5181</v>
      </c>
      <c r="P4116" cm="1">
        <f t="array" ref="P4116">_xlfn.IFS(D4116="Same Day",N4116*0.2,D4116="First Class",N4116*0.1,D4116="Standard Class",N4116*0.5,D4116="Second Class",N4116*0)</f>
        <v>6.9289500000000004</v>
      </c>
      <c r="Q4116">
        <f t="shared" si="130"/>
        <v>1145.8767889950002</v>
      </c>
    </row>
    <row r="4117" spans="1:17" x14ac:dyDescent="0.3">
      <c r="A4117">
        <v>4116</v>
      </c>
      <c r="B4117" t="s">
        <v>4503</v>
      </c>
      <c r="C4117" s="1">
        <v>42701</v>
      </c>
      <c r="D4117" t="s">
        <v>35</v>
      </c>
      <c r="E4117" t="s">
        <v>84</v>
      </c>
      <c r="F4117" t="s">
        <v>2763</v>
      </c>
      <c r="G4117" t="s">
        <v>1254</v>
      </c>
      <c r="H4117" t="s">
        <v>14</v>
      </c>
      <c r="I4117" t="s">
        <v>16</v>
      </c>
      <c r="J4117" t="s">
        <v>101</v>
      </c>
      <c r="K4117">
        <v>1219.96</v>
      </c>
      <c r="L4117">
        <v>5</v>
      </c>
      <c r="M4117">
        <v>0.2</v>
      </c>
      <c r="N4117">
        <v>381.23750000000001</v>
      </c>
      <c r="O4117">
        <f t="shared" si="129"/>
        <v>838.72250000000008</v>
      </c>
      <c r="P4117" cm="1">
        <f t="array" ref="P4117">_xlfn.IFS(D4117="Same Day",N4117*0.2,D4117="First Class",N4117*0.1,D4117="Standard Class",N4117*0.5,D4117="Second Class",N4117*0)</f>
        <v>38.123750000000001</v>
      </c>
      <c r="Q4117">
        <f t="shared" si="130"/>
        <v>32813.969409375008</v>
      </c>
    </row>
    <row r="4118" spans="1:17" x14ac:dyDescent="0.3">
      <c r="A4118">
        <v>4117</v>
      </c>
      <c r="B4118" t="s">
        <v>4504</v>
      </c>
      <c r="C4118" s="1">
        <v>42337</v>
      </c>
      <c r="D4118" t="s">
        <v>38</v>
      </c>
      <c r="E4118" t="s">
        <v>68</v>
      </c>
      <c r="F4118" t="s">
        <v>1695</v>
      </c>
      <c r="G4118" t="s">
        <v>2054</v>
      </c>
      <c r="H4118" t="s">
        <v>14</v>
      </c>
      <c r="I4118" t="s">
        <v>16</v>
      </c>
      <c r="J4118" t="s">
        <v>101</v>
      </c>
      <c r="K4118">
        <v>3.1680000000000001</v>
      </c>
      <c r="L4118">
        <v>2</v>
      </c>
      <c r="M4118">
        <v>0.2</v>
      </c>
      <c r="N4118">
        <v>0.99</v>
      </c>
      <c r="O4118">
        <f t="shared" si="129"/>
        <v>2.1779999999999999</v>
      </c>
      <c r="P4118" cm="1">
        <f t="array" ref="P4118">_xlfn.IFS(D4118="Same Day",N4118*0.2,D4118="First Class",N4118*0.1,D4118="Standard Class",N4118*0.5,D4118="Second Class",N4118*0)</f>
        <v>0.495</v>
      </c>
      <c r="Q4118">
        <f t="shared" si="130"/>
        <v>3.2561100000000001</v>
      </c>
    </row>
    <row r="4119" spans="1:17" x14ac:dyDescent="0.3">
      <c r="A4119">
        <v>4118</v>
      </c>
      <c r="B4119" t="s">
        <v>4504</v>
      </c>
      <c r="C4119" s="1">
        <v>42337</v>
      </c>
      <c r="D4119" t="s">
        <v>38</v>
      </c>
      <c r="E4119" t="s">
        <v>84</v>
      </c>
      <c r="F4119" t="s">
        <v>1695</v>
      </c>
      <c r="G4119" t="s">
        <v>1122</v>
      </c>
      <c r="H4119" t="s">
        <v>14</v>
      </c>
      <c r="I4119" t="s">
        <v>18</v>
      </c>
      <c r="J4119" t="s">
        <v>113</v>
      </c>
      <c r="K4119">
        <v>19.440000000000001</v>
      </c>
      <c r="L4119">
        <v>3</v>
      </c>
      <c r="M4119">
        <v>0</v>
      </c>
      <c r="N4119">
        <v>9.3312000000000008</v>
      </c>
      <c r="O4119">
        <f t="shared" si="129"/>
        <v>10.1088</v>
      </c>
      <c r="P4119" cm="1">
        <f t="array" ref="P4119">_xlfn.IFS(D4119="Same Day",N4119*0.2,D4119="First Class",N4119*0.1,D4119="Standard Class",N4119*0.5,D4119="Second Class",N4119*0)</f>
        <v>4.6656000000000004</v>
      </c>
      <c r="Q4119">
        <f t="shared" si="130"/>
        <v>57.272417280000006</v>
      </c>
    </row>
    <row r="4120" spans="1:17" x14ac:dyDescent="0.3">
      <c r="A4120">
        <v>4119</v>
      </c>
      <c r="B4120" t="s">
        <v>4504</v>
      </c>
      <c r="C4120" s="1">
        <v>42337</v>
      </c>
      <c r="D4120" t="s">
        <v>38</v>
      </c>
      <c r="E4120" t="s">
        <v>108</v>
      </c>
      <c r="F4120" t="s">
        <v>1695</v>
      </c>
      <c r="G4120" t="s">
        <v>877</v>
      </c>
      <c r="H4120" t="s">
        <v>14</v>
      </c>
      <c r="I4120" t="s">
        <v>15</v>
      </c>
      <c r="J4120" t="s">
        <v>90</v>
      </c>
      <c r="K4120">
        <v>454.86</v>
      </c>
      <c r="L4120">
        <v>7</v>
      </c>
      <c r="M4120">
        <v>0</v>
      </c>
      <c r="N4120">
        <v>54.583199999999998</v>
      </c>
      <c r="O4120">
        <f t="shared" si="129"/>
        <v>400.27680000000004</v>
      </c>
      <c r="P4120" cm="1">
        <f t="array" ref="P4120">_xlfn.IFS(D4120="Same Day",N4120*0.2,D4120="First Class",N4120*0.1,D4120="Standard Class",N4120*0.5,D4120="Second Class",N4120*0)</f>
        <v>27.291599999999999</v>
      </c>
      <c r="Q4120">
        <f t="shared" si="130"/>
        <v>11324.47111488</v>
      </c>
    </row>
    <row r="4121" spans="1:17" x14ac:dyDescent="0.3">
      <c r="A4121">
        <v>4120</v>
      </c>
      <c r="B4121" t="s">
        <v>4504</v>
      </c>
      <c r="C4121" s="1">
        <v>42337</v>
      </c>
      <c r="D4121" t="s">
        <v>38</v>
      </c>
      <c r="E4121" t="s">
        <v>77</v>
      </c>
      <c r="F4121" t="s">
        <v>1695</v>
      </c>
      <c r="G4121" t="s">
        <v>641</v>
      </c>
      <c r="H4121" t="s">
        <v>14</v>
      </c>
      <c r="I4121" t="s">
        <v>16</v>
      </c>
      <c r="J4121" t="s">
        <v>101</v>
      </c>
      <c r="K4121">
        <v>91.391999999999996</v>
      </c>
      <c r="L4121">
        <v>8</v>
      </c>
      <c r="M4121">
        <v>0.2</v>
      </c>
      <c r="N4121">
        <v>29.702400000000001</v>
      </c>
      <c r="O4121">
        <f t="shared" si="129"/>
        <v>61.689599999999999</v>
      </c>
      <c r="P4121" cm="1">
        <f t="array" ref="P4121">_xlfn.IFS(D4121="Same Day",N4121*0.2,D4121="First Class",N4121*0.1,D4121="Standard Class",N4121*0.5,D4121="Second Class",N4121*0)</f>
        <v>14.8512</v>
      </c>
      <c r="Q4121">
        <f t="shared" si="130"/>
        <v>977.85418751999998</v>
      </c>
    </row>
    <row r="4122" spans="1:17" x14ac:dyDescent="0.3">
      <c r="A4122">
        <v>4121</v>
      </c>
      <c r="B4122" t="s">
        <v>4505</v>
      </c>
      <c r="C4122" s="1">
        <v>42988</v>
      </c>
      <c r="D4122" t="s">
        <v>38</v>
      </c>
      <c r="E4122" t="s">
        <v>96</v>
      </c>
      <c r="F4122" t="s">
        <v>2242</v>
      </c>
      <c r="G4122" t="s">
        <v>4506</v>
      </c>
      <c r="H4122" t="s">
        <v>25</v>
      </c>
      <c r="I4122" t="s">
        <v>28</v>
      </c>
      <c r="J4122" t="s">
        <v>90</v>
      </c>
      <c r="K4122">
        <v>19.04</v>
      </c>
      <c r="L4122">
        <v>4</v>
      </c>
      <c r="M4122">
        <v>0.2</v>
      </c>
      <c r="N4122">
        <v>-1.4279999999999999</v>
      </c>
      <c r="O4122">
        <f t="shared" si="129"/>
        <v>20.468</v>
      </c>
      <c r="P4122" cm="1">
        <f t="array" ref="P4122">_xlfn.IFS(D4122="Same Day",N4122*0.2,D4122="First Class",N4122*0.1,D4122="Standard Class",N4122*0.5,D4122="Second Class",N4122*0)</f>
        <v>-0.71399999999999997</v>
      </c>
      <c r="Q4122">
        <f t="shared" si="130"/>
        <v>5.8538480000000011</v>
      </c>
    </row>
    <row r="4123" spans="1:17" x14ac:dyDescent="0.3">
      <c r="A4123">
        <v>4122</v>
      </c>
      <c r="B4123" t="s">
        <v>4507</v>
      </c>
      <c r="C4123" s="1">
        <v>42867</v>
      </c>
      <c r="D4123" t="s">
        <v>36</v>
      </c>
      <c r="E4123" t="s">
        <v>68</v>
      </c>
      <c r="F4123" t="s">
        <v>1078</v>
      </c>
      <c r="G4123" t="s">
        <v>2034</v>
      </c>
      <c r="H4123" t="s">
        <v>14</v>
      </c>
      <c r="I4123" t="s">
        <v>18</v>
      </c>
      <c r="J4123" t="s">
        <v>275</v>
      </c>
      <c r="K4123">
        <v>37.44</v>
      </c>
      <c r="L4123">
        <v>6</v>
      </c>
      <c r="M4123">
        <v>0</v>
      </c>
      <c r="N4123">
        <v>16.847999999999999</v>
      </c>
      <c r="O4123">
        <f t="shared" si="129"/>
        <v>20.591999999999999</v>
      </c>
      <c r="P4123" cm="1">
        <f t="array" ref="P4123">_xlfn.IFS(D4123="Same Day",N4123*0.2,D4123="First Class",N4123*0.1,D4123="Standard Class",N4123*0.5,D4123="Second Class",N4123*0)</f>
        <v>3.3696000000000002</v>
      </c>
      <c r="Q4123">
        <f t="shared" si="130"/>
        <v>89.978803200000002</v>
      </c>
    </row>
    <row r="4124" spans="1:17" x14ac:dyDescent="0.3">
      <c r="A4124">
        <v>4123</v>
      </c>
      <c r="B4124" t="s">
        <v>4507</v>
      </c>
      <c r="C4124" s="1">
        <v>42867</v>
      </c>
      <c r="D4124" t="s">
        <v>36</v>
      </c>
      <c r="E4124" t="s">
        <v>84</v>
      </c>
      <c r="F4124" t="s">
        <v>1078</v>
      </c>
      <c r="G4124" t="s">
        <v>3294</v>
      </c>
      <c r="H4124" t="s">
        <v>14</v>
      </c>
      <c r="I4124" t="s">
        <v>22</v>
      </c>
      <c r="J4124" t="s">
        <v>160</v>
      </c>
      <c r="K4124">
        <v>37.590000000000003</v>
      </c>
      <c r="L4124">
        <v>3</v>
      </c>
      <c r="M4124">
        <v>0</v>
      </c>
      <c r="N4124">
        <v>17.667300000000001</v>
      </c>
      <c r="O4124">
        <f t="shared" si="129"/>
        <v>19.922700000000003</v>
      </c>
      <c r="P4124" cm="1">
        <f t="array" ref="P4124">_xlfn.IFS(D4124="Same Day",N4124*0.2,D4124="First Class",N4124*0.1,D4124="Standard Class",N4124*0.5,D4124="Second Class",N4124*0)</f>
        <v>3.5334600000000003</v>
      </c>
      <c r="Q4124">
        <f t="shared" si="130"/>
        <v>90.318763542000013</v>
      </c>
    </row>
    <row r="4125" spans="1:17" x14ac:dyDescent="0.3">
      <c r="A4125">
        <v>4124</v>
      </c>
      <c r="B4125" t="s">
        <v>4507</v>
      </c>
      <c r="C4125" s="1">
        <v>42867</v>
      </c>
      <c r="D4125" t="s">
        <v>36</v>
      </c>
      <c r="E4125" t="s">
        <v>108</v>
      </c>
      <c r="F4125" t="s">
        <v>1078</v>
      </c>
      <c r="G4125" t="s">
        <v>3995</v>
      </c>
      <c r="H4125" t="s">
        <v>14</v>
      </c>
      <c r="I4125" t="s">
        <v>16</v>
      </c>
      <c r="J4125" t="s">
        <v>87</v>
      </c>
      <c r="K4125">
        <v>26.032</v>
      </c>
      <c r="L4125">
        <v>2</v>
      </c>
      <c r="M4125">
        <v>0.2</v>
      </c>
      <c r="N4125">
        <v>9.4366000000000003</v>
      </c>
      <c r="O4125">
        <f t="shared" si="129"/>
        <v>16.595399999999998</v>
      </c>
      <c r="P4125" cm="1">
        <f t="array" ref="P4125">_xlfn.IFS(D4125="Same Day",N4125*0.2,D4125="First Class",N4125*0.1,D4125="Standard Class",N4125*0.5,D4125="Second Class",N4125*0)</f>
        <v>1.8873200000000001</v>
      </c>
      <c r="Q4125">
        <f t="shared" si="130"/>
        <v>47.91623032799999</v>
      </c>
    </row>
    <row r="4126" spans="1:17" x14ac:dyDescent="0.3">
      <c r="A4126">
        <v>4125</v>
      </c>
      <c r="B4126" t="s">
        <v>4508</v>
      </c>
      <c r="C4126" s="1">
        <v>41777</v>
      </c>
      <c r="D4126" t="s">
        <v>38</v>
      </c>
      <c r="E4126" t="s">
        <v>77</v>
      </c>
      <c r="F4126" t="s">
        <v>1986</v>
      </c>
      <c r="G4126" t="s">
        <v>815</v>
      </c>
      <c r="H4126" t="s">
        <v>14</v>
      </c>
      <c r="I4126" t="s">
        <v>17</v>
      </c>
      <c r="J4126" t="s">
        <v>87</v>
      </c>
      <c r="K4126">
        <v>35.909999999999997</v>
      </c>
      <c r="L4126">
        <v>3</v>
      </c>
      <c r="M4126">
        <v>0</v>
      </c>
      <c r="N4126">
        <v>9.6957000000000004</v>
      </c>
      <c r="O4126">
        <f t="shared" si="129"/>
        <v>26.214299999999994</v>
      </c>
      <c r="P4126" cm="1">
        <f t="array" ref="P4126">_xlfn.IFS(D4126="Same Day",N4126*0.2,D4126="First Class",N4126*0.1,D4126="Standard Class",N4126*0.5,D4126="Second Class",N4126*0)</f>
        <v>4.8478500000000002</v>
      </c>
      <c r="Q4126">
        <f t="shared" si="130"/>
        <v>153.29729425499997</v>
      </c>
    </row>
    <row r="4127" spans="1:17" x14ac:dyDescent="0.3">
      <c r="A4127">
        <v>4126</v>
      </c>
      <c r="B4127" t="s">
        <v>4509</v>
      </c>
      <c r="C4127" s="1">
        <v>42947</v>
      </c>
      <c r="D4127" t="s">
        <v>37</v>
      </c>
      <c r="E4127" t="s">
        <v>96</v>
      </c>
      <c r="F4127" t="s">
        <v>1016</v>
      </c>
      <c r="G4127" t="s">
        <v>1726</v>
      </c>
      <c r="H4127" t="s">
        <v>8</v>
      </c>
      <c r="I4127" t="s">
        <v>12</v>
      </c>
      <c r="J4127" t="s">
        <v>87</v>
      </c>
      <c r="K4127">
        <v>91.031999999999996</v>
      </c>
      <c r="L4127">
        <v>3</v>
      </c>
      <c r="M4127">
        <v>0.2</v>
      </c>
      <c r="N4127">
        <v>-2.2757999999999998</v>
      </c>
      <c r="O4127">
        <f t="shared" si="129"/>
        <v>93.3078</v>
      </c>
      <c r="P4127" cm="1">
        <f t="array" ref="P4127">_xlfn.IFS(D4127="Same Day",N4127*0.2,D4127="First Class",N4127*0.1,D4127="Standard Class",N4127*0.5,D4127="Second Class",N4127*0)</f>
        <v>0</v>
      </c>
      <c r="Q4127">
        <f t="shared" si="130"/>
        <v>93.3078</v>
      </c>
    </row>
    <row r="4128" spans="1:17" x14ac:dyDescent="0.3">
      <c r="A4128">
        <v>4127</v>
      </c>
      <c r="B4128" t="s">
        <v>4510</v>
      </c>
      <c r="C4128" s="1">
        <v>42864</v>
      </c>
      <c r="D4128" t="s">
        <v>35</v>
      </c>
      <c r="E4128" t="s">
        <v>108</v>
      </c>
      <c r="F4128" t="s">
        <v>296</v>
      </c>
      <c r="G4128" t="s">
        <v>4295</v>
      </c>
      <c r="H4128" t="s">
        <v>14</v>
      </c>
      <c r="I4128" t="s">
        <v>20</v>
      </c>
      <c r="J4128" t="s">
        <v>87</v>
      </c>
      <c r="K4128">
        <v>54.66</v>
      </c>
      <c r="L4128">
        <v>6</v>
      </c>
      <c r="M4128">
        <v>0</v>
      </c>
      <c r="N4128">
        <v>18.037800000000001</v>
      </c>
      <c r="O4128">
        <f t="shared" si="129"/>
        <v>36.622199999999992</v>
      </c>
      <c r="P4128" cm="1">
        <f t="array" ref="P4128">_xlfn.IFS(D4128="Same Day",N4128*0.2,D4128="First Class",N4128*0.1,D4128="Standard Class",N4128*0.5,D4128="Second Class",N4128*0)</f>
        <v>1.8037800000000002</v>
      </c>
      <c r="Q4128">
        <f t="shared" si="130"/>
        <v>102.68059191599998</v>
      </c>
    </row>
    <row r="4129" spans="1:17" x14ac:dyDescent="0.3">
      <c r="A4129">
        <v>4128</v>
      </c>
      <c r="B4129" t="s">
        <v>4511</v>
      </c>
      <c r="C4129" s="1">
        <v>41906</v>
      </c>
      <c r="D4129" t="s">
        <v>38</v>
      </c>
      <c r="E4129" t="s">
        <v>77</v>
      </c>
      <c r="F4129" t="s">
        <v>1200</v>
      </c>
      <c r="G4129" t="s">
        <v>1728</v>
      </c>
      <c r="H4129" t="s">
        <v>14</v>
      </c>
      <c r="I4129" t="s">
        <v>15</v>
      </c>
      <c r="J4129" t="s">
        <v>90</v>
      </c>
      <c r="K4129">
        <v>67.343999999999994</v>
      </c>
      <c r="L4129">
        <v>6</v>
      </c>
      <c r="M4129">
        <v>0.2</v>
      </c>
      <c r="N4129">
        <v>7.5762</v>
      </c>
      <c r="O4129">
        <f t="shared" si="129"/>
        <v>59.767799999999994</v>
      </c>
      <c r="P4129" cm="1">
        <f t="array" ref="P4129">_xlfn.IFS(D4129="Same Day",N4129*0.2,D4129="First Class",N4129*0.1,D4129="Standard Class",N4129*0.5,D4129="Second Class",N4129*0)</f>
        <v>3.7881</v>
      </c>
      <c r="Q4129">
        <f t="shared" si="130"/>
        <v>286.17420317999995</v>
      </c>
    </row>
    <row r="4130" spans="1:17" x14ac:dyDescent="0.3">
      <c r="A4130">
        <v>4129</v>
      </c>
      <c r="B4130" t="s">
        <v>4511</v>
      </c>
      <c r="C4130" s="1">
        <v>41906</v>
      </c>
      <c r="D4130" t="s">
        <v>38</v>
      </c>
      <c r="E4130" t="s">
        <v>77</v>
      </c>
      <c r="F4130" t="s">
        <v>1200</v>
      </c>
      <c r="G4130" t="s">
        <v>4512</v>
      </c>
      <c r="H4130" t="s">
        <v>25</v>
      </c>
      <c r="I4130" t="s">
        <v>27</v>
      </c>
      <c r="J4130" t="s">
        <v>517</v>
      </c>
      <c r="K4130">
        <v>2624.9850000000001</v>
      </c>
      <c r="L4130">
        <v>3</v>
      </c>
      <c r="M4130">
        <v>0.5</v>
      </c>
      <c r="N4130">
        <v>-944.99459999999999</v>
      </c>
      <c r="O4130">
        <f t="shared" si="129"/>
        <v>3569.9796000000001</v>
      </c>
      <c r="P4130" cm="1">
        <f t="array" ref="P4130">_xlfn.IFS(D4130="Same Day",N4130*0.2,D4130="First Class",N4130*0.1,D4130="Standard Class",N4130*0.5,D4130="Second Class",N4130*0)</f>
        <v>-472.4973</v>
      </c>
      <c r="Q4130">
        <f t="shared" si="130"/>
        <v>-1683235.7424550802</v>
      </c>
    </row>
    <row r="4131" spans="1:17" x14ac:dyDescent="0.3">
      <c r="A4131">
        <v>4130</v>
      </c>
      <c r="B4131" t="s">
        <v>4513</v>
      </c>
      <c r="C4131" s="1">
        <v>42098</v>
      </c>
      <c r="D4131" t="s">
        <v>38</v>
      </c>
      <c r="E4131" t="s">
        <v>77</v>
      </c>
      <c r="F4131" t="s">
        <v>774</v>
      </c>
      <c r="G4131" t="s">
        <v>4131</v>
      </c>
      <c r="H4131" t="s">
        <v>14</v>
      </c>
      <c r="I4131" t="s">
        <v>17</v>
      </c>
      <c r="J4131" t="s">
        <v>87</v>
      </c>
      <c r="K4131">
        <v>73.28</v>
      </c>
      <c r="L4131">
        <v>4</v>
      </c>
      <c r="M4131">
        <v>0</v>
      </c>
      <c r="N4131">
        <v>21.251200000000001</v>
      </c>
      <c r="O4131">
        <f t="shared" si="129"/>
        <v>52.028800000000004</v>
      </c>
      <c r="P4131" cm="1">
        <f t="array" ref="P4131">_xlfn.IFS(D4131="Same Day",N4131*0.2,D4131="First Class",N4131*0.1,D4131="Standard Class",N4131*0.5,D4131="Second Class",N4131*0)</f>
        <v>10.6256</v>
      </c>
      <c r="Q4131">
        <f t="shared" si="130"/>
        <v>604.86601728000005</v>
      </c>
    </row>
    <row r="4132" spans="1:17" x14ac:dyDescent="0.3">
      <c r="A4132">
        <v>4131</v>
      </c>
      <c r="B4132" t="s">
        <v>4514</v>
      </c>
      <c r="C4132" s="1">
        <v>41968</v>
      </c>
      <c r="D4132" t="s">
        <v>38</v>
      </c>
      <c r="E4132" t="s">
        <v>68</v>
      </c>
      <c r="F4132" t="s">
        <v>2164</v>
      </c>
      <c r="G4132" t="s">
        <v>1093</v>
      </c>
      <c r="H4132" t="s">
        <v>14</v>
      </c>
      <c r="I4132" t="s">
        <v>16</v>
      </c>
      <c r="J4132" t="s">
        <v>87</v>
      </c>
      <c r="K4132">
        <v>14.48</v>
      </c>
      <c r="L4132">
        <v>5</v>
      </c>
      <c r="M4132">
        <v>0.8</v>
      </c>
      <c r="N4132">
        <v>-23.891999999999999</v>
      </c>
      <c r="O4132">
        <f t="shared" si="129"/>
        <v>38.372</v>
      </c>
      <c r="P4132" cm="1">
        <f t="array" ref="P4132">_xlfn.IFS(D4132="Same Day",N4132*0.2,D4132="First Class",N4132*0.1,D4132="Standard Class",N4132*0.5,D4132="Second Class",N4132*0)</f>
        <v>-11.946</v>
      </c>
      <c r="Q4132">
        <f t="shared" si="130"/>
        <v>-420.01991199999998</v>
      </c>
    </row>
    <row r="4133" spans="1:17" x14ac:dyDescent="0.3">
      <c r="A4133">
        <v>4132</v>
      </c>
      <c r="B4133" t="s">
        <v>4515</v>
      </c>
      <c r="C4133" s="1">
        <v>42194</v>
      </c>
      <c r="D4133" t="s">
        <v>38</v>
      </c>
      <c r="E4133" t="s">
        <v>68</v>
      </c>
      <c r="F4133" t="s">
        <v>273</v>
      </c>
      <c r="G4133" t="s">
        <v>1828</v>
      </c>
      <c r="H4133" t="s">
        <v>14</v>
      </c>
      <c r="I4133" t="s">
        <v>18</v>
      </c>
      <c r="J4133" t="s">
        <v>160</v>
      </c>
      <c r="K4133">
        <v>11.952</v>
      </c>
      <c r="L4133">
        <v>3</v>
      </c>
      <c r="M4133">
        <v>0.2</v>
      </c>
      <c r="N4133">
        <v>4.0338000000000003</v>
      </c>
      <c r="O4133">
        <f t="shared" si="129"/>
        <v>7.9181999999999997</v>
      </c>
      <c r="P4133" cm="1">
        <f t="array" ref="P4133">_xlfn.IFS(D4133="Same Day",N4133*0.2,D4133="First Class",N4133*0.1,D4133="Standard Class",N4133*0.5,D4133="Second Class",N4133*0)</f>
        <v>2.0169000000000001</v>
      </c>
      <c r="Q4133">
        <f t="shared" si="130"/>
        <v>23.888417579999999</v>
      </c>
    </row>
    <row r="4134" spans="1:17" x14ac:dyDescent="0.3">
      <c r="A4134">
        <v>4133</v>
      </c>
      <c r="B4134" t="s">
        <v>4515</v>
      </c>
      <c r="C4134" s="1">
        <v>42194</v>
      </c>
      <c r="D4134" t="s">
        <v>38</v>
      </c>
      <c r="E4134" t="s">
        <v>68</v>
      </c>
      <c r="F4134" t="s">
        <v>273</v>
      </c>
      <c r="G4134" t="s">
        <v>541</v>
      </c>
      <c r="H4134" t="s">
        <v>14</v>
      </c>
      <c r="I4134" t="s">
        <v>18</v>
      </c>
      <c r="J4134" t="s">
        <v>275</v>
      </c>
      <c r="K4134">
        <v>15.552</v>
      </c>
      <c r="L4134">
        <v>3</v>
      </c>
      <c r="M4134">
        <v>0.2</v>
      </c>
      <c r="N4134">
        <v>5.6375999999999999</v>
      </c>
      <c r="O4134">
        <f t="shared" si="129"/>
        <v>9.9144000000000005</v>
      </c>
      <c r="P4134" cm="1">
        <f t="array" ref="P4134">_xlfn.IFS(D4134="Same Day",N4134*0.2,D4134="First Class",N4134*0.1,D4134="Standard Class",N4134*0.5,D4134="Second Class",N4134*0)</f>
        <v>2.8188</v>
      </c>
      <c r="Q4134">
        <f t="shared" si="130"/>
        <v>37.861110719999999</v>
      </c>
    </row>
    <row r="4135" spans="1:17" x14ac:dyDescent="0.3">
      <c r="A4135">
        <v>4134</v>
      </c>
      <c r="B4135" t="s">
        <v>4516</v>
      </c>
      <c r="C4135" s="1">
        <v>41895</v>
      </c>
      <c r="D4135" t="s">
        <v>38</v>
      </c>
      <c r="E4135" t="s">
        <v>68</v>
      </c>
      <c r="F4135" t="s">
        <v>402</v>
      </c>
      <c r="G4135" t="s">
        <v>1464</v>
      </c>
      <c r="H4135" t="s">
        <v>14</v>
      </c>
      <c r="I4135" t="s">
        <v>23</v>
      </c>
      <c r="J4135" t="s">
        <v>80</v>
      </c>
      <c r="K4135">
        <v>45</v>
      </c>
      <c r="L4135">
        <v>9</v>
      </c>
      <c r="M4135">
        <v>0</v>
      </c>
      <c r="N4135">
        <v>21.6</v>
      </c>
      <c r="O4135">
        <f t="shared" si="129"/>
        <v>23.4</v>
      </c>
      <c r="P4135" cm="1">
        <f t="array" ref="P4135">_xlfn.IFS(D4135="Same Day",N4135*0.2,D4135="First Class",N4135*0.1,D4135="Standard Class",N4135*0.5,D4135="Second Class",N4135*0)</f>
        <v>10.8</v>
      </c>
      <c r="Q4135">
        <f t="shared" si="130"/>
        <v>276.12</v>
      </c>
    </row>
    <row r="4136" spans="1:17" x14ac:dyDescent="0.3">
      <c r="A4136">
        <v>4135</v>
      </c>
      <c r="B4136" t="s">
        <v>4516</v>
      </c>
      <c r="C4136" s="1">
        <v>41895</v>
      </c>
      <c r="D4136" t="s">
        <v>38</v>
      </c>
      <c r="E4136" t="s">
        <v>77</v>
      </c>
      <c r="F4136" t="s">
        <v>402</v>
      </c>
      <c r="G4136" t="s">
        <v>853</v>
      </c>
      <c r="H4136" t="s">
        <v>25</v>
      </c>
      <c r="I4136" t="s">
        <v>27</v>
      </c>
      <c r="J4136" t="s">
        <v>213</v>
      </c>
      <c r="K4136">
        <v>209.97</v>
      </c>
      <c r="L4136">
        <v>3</v>
      </c>
      <c r="M4136">
        <v>0</v>
      </c>
      <c r="N4136">
        <v>90.287099999999995</v>
      </c>
      <c r="O4136">
        <f t="shared" si="129"/>
        <v>119.6829</v>
      </c>
      <c r="P4136" cm="1">
        <f t="array" ref="P4136">_xlfn.IFS(D4136="Same Day",N4136*0.2,D4136="First Class",N4136*0.1,D4136="Standard Class",N4136*0.5,D4136="Second Class",N4136*0)</f>
        <v>45.143549999999998</v>
      </c>
      <c r="Q4136">
        <f t="shared" si="130"/>
        <v>5522.5938802949995</v>
      </c>
    </row>
    <row r="4137" spans="1:17" x14ac:dyDescent="0.3">
      <c r="A4137">
        <v>4136</v>
      </c>
      <c r="B4137" t="s">
        <v>4517</v>
      </c>
      <c r="C4137" s="1">
        <v>43016</v>
      </c>
      <c r="D4137" t="s">
        <v>38</v>
      </c>
      <c r="E4137" t="s">
        <v>68</v>
      </c>
      <c r="F4137" t="s">
        <v>1853</v>
      </c>
      <c r="G4137" t="s">
        <v>2037</v>
      </c>
      <c r="H4137" t="s">
        <v>14</v>
      </c>
      <c r="I4137" t="s">
        <v>16</v>
      </c>
      <c r="J4137" t="s">
        <v>101</v>
      </c>
      <c r="K4137">
        <v>112.12</v>
      </c>
      <c r="L4137">
        <v>5</v>
      </c>
      <c r="M4137">
        <v>0.2</v>
      </c>
      <c r="N4137">
        <v>42.045000000000002</v>
      </c>
      <c r="O4137">
        <f t="shared" si="129"/>
        <v>70.075000000000003</v>
      </c>
      <c r="P4137" cm="1">
        <f t="array" ref="P4137">_xlfn.IFS(D4137="Same Day",N4137*0.2,D4137="First Class",N4137*0.1,D4137="Standard Class",N4137*0.5,D4137="Second Class",N4137*0)</f>
        <v>21.022500000000001</v>
      </c>
      <c r="Q4137">
        <f t="shared" si="130"/>
        <v>1543.2266875</v>
      </c>
    </row>
    <row r="4138" spans="1:17" x14ac:dyDescent="0.3">
      <c r="A4138">
        <v>4137</v>
      </c>
      <c r="B4138" t="s">
        <v>4517</v>
      </c>
      <c r="C4138" s="1">
        <v>43016</v>
      </c>
      <c r="D4138" t="s">
        <v>38</v>
      </c>
      <c r="E4138" t="s">
        <v>108</v>
      </c>
      <c r="F4138" t="s">
        <v>1853</v>
      </c>
      <c r="G4138" t="s">
        <v>2017</v>
      </c>
      <c r="H4138" t="s">
        <v>14</v>
      </c>
      <c r="I4138" t="s">
        <v>15</v>
      </c>
      <c r="J4138" t="s">
        <v>90</v>
      </c>
      <c r="K4138">
        <v>1575.14</v>
      </c>
      <c r="L4138">
        <v>7</v>
      </c>
      <c r="M4138">
        <v>0</v>
      </c>
      <c r="N4138">
        <v>204.76820000000001</v>
      </c>
      <c r="O4138">
        <f t="shared" si="129"/>
        <v>1370.3718000000001</v>
      </c>
      <c r="P4138" cm="1">
        <f t="array" ref="P4138">_xlfn.IFS(D4138="Same Day",N4138*0.2,D4138="First Class",N4138*0.1,D4138="Standard Class",N4138*0.5,D4138="Second Class",N4138*0)</f>
        <v>102.3841</v>
      </c>
      <c r="Q4138">
        <f t="shared" si="130"/>
        <v>141674.65520838002</v>
      </c>
    </row>
    <row r="4139" spans="1:17" x14ac:dyDescent="0.3">
      <c r="A4139">
        <v>4138</v>
      </c>
      <c r="B4139" t="s">
        <v>4518</v>
      </c>
      <c r="C4139" s="1">
        <v>43062</v>
      </c>
      <c r="D4139" t="s">
        <v>38</v>
      </c>
      <c r="E4139" t="s">
        <v>77</v>
      </c>
      <c r="F4139" t="s">
        <v>4498</v>
      </c>
      <c r="G4139" t="s">
        <v>679</v>
      </c>
      <c r="H4139" t="s">
        <v>14</v>
      </c>
      <c r="I4139" t="s">
        <v>23</v>
      </c>
      <c r="J4139" t="s">
        <v>80</v>
      </c>
      <c r="K4139">
        <v>25.06</v>
      </c>
      <c r="L4139">
        <v>7</v>
      </c>
      <c r="M4139">
        <v>0</v>
      </c>
      <c r="N4139">
        <v>12.53</v>
      </c>
      <c r="O4139">
        <f t="shared" si="129"/>
        <v>12.53</v>
      </c>
      <c r="P4139" cm="1">
        <f t="array" ref="P4139">_xlfn.IFS(D4139="Same Day",N4139*0.2,D4139="First Class",N4139*0.1,D4139="Standard Class",N4139*0.5,D4139="Second Class",N4139*0)</f>
        <v>6.2649999999999997</v>
      </c>
      <c r="Q4139">
        <f t="shared" si="130"/>
        <v>91.030449999999988</v>
      </c>
    </row>
    <row r="4140" spans="1:17" x14ac:dyDescent="0.3">
      <c r="A4140">
        <v>4139</v>
      </c>
      <c r="B4140" t="s">
        <v>4519</v>
      </c>
      <c r="C4140" s="1">
        <v>42736</v>
      </c>
      <c r="D4140" t="s">
        <v>35</v>
      </c>
      <c r="E4140" t="s">
        <v>77</v>
      </c>
      <c r="F4140" t="s">
        <v>2277</v>
      </c>
      <c r="G4140" t="s">
        <v>230</v>
      </c>
      <c r="H4140" t="s">
        <v>14</v>
      </c>
      <c r="I4140" t="s">
        <v>16</v>
      </c>
      <c r="J4140" t="s">
        <v>101</v>
      </c>
      <c r="K4140">
        <v>6.9240000000000004</v>
      </c>
      <c r="L4140">
        <v>6</v>
      </c>
      <c r="M4140">
        <v>0.8</v>
      </c>
      <c r="N4140">
        <v>-10.385999999999999</v>
      </c>
      <c r="O4140">
        <f t="shared" si="129"/>
        <v>17.309999999999999</v>
      </c>
      <c r="P4140" cm="1">
        <f t="array" ref="P4140">_xlfn.IFS(D4140="Same Day",N4140*0.2,D4140="First Class",N4140*0.1,D4140="Standard Class",N4140*0.5,D4140="Second Class",N4140*0)</f>
        <v>-1.0386</v>
      </c>
      <c r="Q4140">
        <f t="shared" si="130"/>
        <v>-0.66816599999999937</v>
      </c>
    </row>
    <row r="4141" spans="1:17" x14ac:dyDescent="0.3">
      <c r="A4141">
        <v>4140</v>
      </c>
      <c r="B4141" t="s">
        <v>4520</v>
      </c>
      <c r="C4141" s="1">
        <v>43073</v>
      </c>
      <c r="D4141" t="s">
        <v>35</v>
      </c>
      <c r="E4141" t="s">
        <v>77</v>
      </c>
      <c r="F4141" t="s">
        <v>1267</v>
      </c>
      <c r="G4141" t="s">
        <v>560</v>
      </c>
      <c r="H4141" t="s">
        <v>14</v>
      </c>
      <c r="I4141" t="s">
        <v>15</v>
      </c>
      <c r="J4141" t="s">
        <v>90</v>
      </c>
      <c r="K4141">
        <v>37.392000000000003</v>
      </c>
      <c r="L4141">
        <v>3</v>
      </c>
      <c r="M4141">
        <v>0.2</v>
      </c>
      <c r="N4141">
        <v>2.3370000000000002</v>
      </c>
      <c r="O4141">
        <f t="shared" si="129"/>
        <v>35.055</v>
      </c>
      <c r="P4141" cm="1">
        <f t="array" ref="P4141">_xlfn.IFS(D4141="Same Day",N4141*0.2,D4141="First Class",N4141*0.1,D4141="Standard Class",N4141*0.5,D4141="Second Class",N4141*0)</f>
        <v>0.23370000000000002</v>
      </c>
      <c r="Q4141">
        <f t="shared" si="130"/>
        <v>43.247353500000003</v>
      </c>
    </row>
    <row r="4142" spans="1:17" x14ac:dyDescent="0.3">
      <c r="A4142">
        <v>4141</v>
      </c>
      <c r="B4142" t="s">
        <v>4520</v>
      </c>
      <c r="C4142" s="1">
        <v>43073</v>
      </c>
      <c r="D4142" t="s">
        <v>35</v>
      </c>
      <c r="E4142" t="s">
        <v>77</v>
      </c>
      <c r="F4142" t="s">
        <v>1267</v>
      </c>
      <c r="G4142" t="s">
        <v>4428</v>
      </c>
      <c r="H4142" t="s">
        <v>8</v>
      </c>
      <c r="I4142" t="s">
        <v>12</v>
      </c>
      <c r="J4142" t="s">
        <v>87</v>
      </c>
      <c r="K4142">
        <v>79.12</v>
      </c>
      <c r="L4142">
        <v>5</v>
      </c>
      <c r="M4142">
        <v>0.2</v>
      </c>
      <c r="N4142">
        <v>13.846</v>
      </c>
      <c r="O4142">
        <f t="shared" si="129"/>
        <v>65.274000000000001</v>
      </c>
      <c r="P4142" cm="1">
        <f t="array" ref="P4142">_xlfn.IFS(D4142="Same Day",N4142*0.2,D4142="First Class",N4142*0.1,D4142="Standard Class",N4142*0.5,D4142="Second Class",N4142*0)</f>
        <v>1.3846000000000001</v>
      </c>
      <c r="Q4142">
        <f t="shared" si="130"/>
        <v>155.6523804</v>
      </c>
    </row>
    <row r="4143" spans="1:17" x14ac:dyDescent="0.3">
      <c r="A4143">
        <v>4142</v>
      </c>
      <c r="B4143" t="s">
        <v>4521</v>
      </c>
      <c r="C4143" s="1">
        <v>42538</v>
      </c>
      <c r="D4143" t="s">
        <v>38</v>
      </c>
      <c r="E4143" t="s">
        <v>84</v>
      </c>
      <c r="F4143" t="s">
        <v>962</v>
      </c>
      <c r="G4143" t="s">
        <v>430</v>
      </c>
      <c r="H4143" t="s">
        <v>14</v>
      </c>
      <c r="I4143" t="s">
        <v>22</v>
      </c>
      <c r="J4143" t="s">
        <v>160</v>
      </c>
      <c r="K4143">
        <v>18.899999999999999</v>
      </c>
      <c r="L4143">
        <v>3</v>
      </c>
      <c r="M4143">
        <v>0</v>
      </c>
      <c r="N4143">
        <v>8.6940000000000008</v>
      </c>
      <c r="O4143">
        <f t="shared" si="129"/>
        <v>10.205999999999998</v>
      </c>
      <c r="P4143" cm="1">
        <f t="array" ref="P4143">_xlfn.IFS(D4143="Same Day",N4143*0.2,D4143="First Class",N4143*0.1,D4143="Standard Class",N4143*0.5,D4143="Second Class",N4143*0)</f>
        <v>4.3470000000000004</v>
      </c>
      <c r="Q4143">
        <f t="shared" si="130"/>
        <v>54.571481999999989</v>
      </c>
    </row>
    <row r="4144" spans="1:17" x14ac:dyDescent="0.3">
      <c r="A4144">
        <v>4143</v>
      </c>
      <c r="B4144" t="s">
        <v>4522</v>
      </c>
      <c r="C4144" s="1">
        <v>41782</v>
      </c>
      <c r="D4144" t="s">
        <v>38</v>
      </c>
      <c r="E4144" t="s">
        <v>96</v>
      </c>
      <c r="F4144" t="s">
        <v>3012</v>
      </c>
      <c r="G4144" t="s">
        <v>2837</v>
      </c>
      <c r="H4144" t="s">
        <v>14</v>
      </c>
      <c r="I4144" t="s">
        <v>16</v>
      </c>
      <c r="J4144" t="s">
        <v>87</v>
      </c>
      <c r="K4144">
        <v>57.42</v>
      </c>
      <c r="L4144">
        <v>9</v>
      </c>
      <c r="M4144">
        <v>0</v>
      </c>
      <c r="N4144">
        <v>26.4132</v>
      </c>
      <c r="O4144">
        <f t="shared" si="129"/>
        <v>31.006800000000002</v>
      </c>
      <c r="P4144" cm="1">
        <f t="array" ref="P4144">_xlfn.IFS(D4144="Same Day",N4144*0.2,D4144="First Class",N4144*0.1,D4144="Standard Class",N4144*0.5,D4144="Second Class",N4144*0)</f>
        <v>13.2066</v>
      </c>
      <c r="Q4144">
        <f t="shared" si="130"/>
        <v>440.50120488000005</v>
      </c>
    </row>
    <row r="4145" spans="1:17" x14ac:dyDescent="0.3">
      <c r="A4145">
        <v>4144</v>
      </c>
      <c r="B4145" t="s">
        <v>4523</v>
      </c>
      <c r="C4145" s="1">
        <v>42772</v>
      </c>
      <c r="D4145" t="s">
        <v>38</v>
      </c>
      <c r="E4145" t="s">
        <v>108</v>
      </c>
      <c r="F4145" t="s">
        <v>1227</v>
      </c>
      <c r="G4145" t="s">
        <v>1905</v>
      </c>
      <c r="H4145" t="s">
        <v>14</v>
      </c>
      <c r="I4145" t="s">
        <v>20</v>
      </c>
      <c r="J4145" t="s">
        <v>87</v>
      </c>
      <c r="K4145">
        <v>12.74</v>
      </c>
      <c r="L4145">
        <v>7</v>
      </c>
      <c r="M4145">
        <v>0</v>
      </c>
      <c r="N4145">
        <v>5.7329999999999997</v>
      </c>
      <c r="O4145">
        <f t="shared" si="129"/>
        <v>7.0070000000000006</v>
      </c>
      <c r="P4145" cm="1">
        <f t="array" ref="P4145">_xlfn.IFS(D4145="Same Day",N4145*0.2,D4145="First Class",N4145*0.1,D4145="Standard Class",N4145*0.5,D4145="Second Class",N4145*0)</f>
        <v>2.8664999999999998</v>
      </c>
      <c r="Q4145">
        <f t="shared" si="130"/>
        <v>27.092565499999999</v>
      </c>
    </row>
    <row r="4146" spans="1:17" x14ac:dyDescent="0.3">
      <c r="A4146">
        <v>4145</v>
      </c>
      <c r="B4146" t="s">
        <v>4523</v>
      </c>
      <c r="C4146" s="1">
        <v>42772</v>
      </c>
      <c r="D4146" t="s">
        <v>38</v>
      </c>
      <c r="E4146" t="s">
        <v>77</v>
      </c>
      <c r="F4146" t="s">
        <v>1227</v>
      </c>
      <c r="G4146" t="s">
        <v>4524</v>
      </c>
      <c r="H4146" t="s">
        <v>14</v>
      </c>
      <c r="I4146" t="s">
        <v>20</v>
      </c>
      <c r="J4146" t="s">
        <v>87</v>
      </c>
      <c r="K4146">
        <v>8.82</v>
      </c>
      <c r="L4146">
        <v>3</v>
      </c>
      <c r="M4146">
        <v>0</v>
      </c>
      <c r="N4146">
        <v>2.3814000000000002</v>
      </c>
      <c r="O4146">
        <f t="shared" si="129"/>
        <v>6.4386000000000001</v>
      </c>
      <c r="P4146" cm="1">
        <f t="array" ref="P4146">_xlfn.IFS(D4146="Same Day",N4146*0.2,D4146="First Class",N4146*0.1,D4146="Standard Class",N4146*0.5,D4146="Second Class",N4146*0)</f>
        <v>1.1907000000000001</v>
      </c>
      <c r="Q4146">
        <f t="shared" si="130"/>
        <v>14.105041020000002</v>
      </c>
    </row>
    <row r="4147" spans="1:17" x14ac:dyDescent="0.3">
      <c r="A4147">
        <v>4146</v>
      </c>
      <c r="B4147" t="s">
        <v>4523</v>
      </c>
      <c r="C4147" s="1">
        <v>42772</v>
      </c>
      <c r="D4147" t="s">
        <v>38</v>
      </c>
      <c r="E4147" t="s">
        <v>108</v>
      </c>
      <c r="F4147" t="s">
        <v>1227</v>
      </c>
      <c r="G4147" t="s">
        <v>260</v>
      </c>
      <c r="H4147" t="s">
        <v>8</v>
      </c>
      <c r="I4147" t="s">
        <v>9</v>
      </c>
      <c r="J4147" t="s">
        <v>73</v>
      </c>
      <c r="K4147">
        <v>120.78400000000001</v>
      </c>
      <c r="L4147">
        <v>1</v>
      </c>
      <c r="M4147">
        <v>0.2</v>
      </c>
      <c r="N4147">
        <v>-13.588200000000001</v>
      </c>
      <c r="O4147">
        <f t="shared" si="129"/>
        <v>134.37220000000002</v>
      </c>
      <c r="P4147" cm="1">
        <f t="array" ref="P4147">_xlfn.IFS(D4147="Same Day",N4147*0.2,D4147="First Class",N4147*0.1,D4147="Standard Class",N4147*0.5,D4147="Second Class",N4147*0)</f>
        <v>-6.7941000000000003</v>
      </c>
      <c r="Q4147">
        <f t="shared" si="130"/>
        <v>-778.56596402000014</v>
      </c>
    </row>
    <row r="4148" spans="1:17" x14ac:dyDescent="0.3">
      <c r="A4148">
        <v>4147</v>
      </c>
      <c r="B4148" t="s">
        <v>4525</v>
      </c>
      <c r="C4148" s="1">
        <v>42342</v>
      </c>
      <c r="D4148" t="s">
        <v>38</v>
      </c>
      <c r="E4148" t="s">
        <v>68</v>
      </c>
      <c r="F4148" t="s">
        <v>3111</v>
      </c>
      <c r="G4148" t="s">
        <v>534</v>
      </c>
      <c r="H4148" t="s">
        <v>8</v>
      </c>
      <c r="I4148" t="s">
        <v>12</v>
      </c>
      <c r="J4148" t="s">
        <v>87</v>
      </c>
      <c r="K4148">
        <v>322.58999999999997</v>
      </c>
      <c r="L4148">
        <v>3</v>
      </c>
      <c r="M4148">
        <v>0</v>
      </c>
      <c r="N4148">
        <v>64.518000000000001</v>
      </c>
      <c r="O4148">
        <f t="shared" si="129"/>
        <v>258.072</v>
      </c>
      <c r="P4148" cm="1">
        <f t="array" ref="P4148">_xlfn.IFS(D4148="Same Day",N4148*0.2,D4148="First Class",N4148*0.1,D4148="Standard Class",N4148*0.5,D4148="Second Class",N4148*0)</f>
        <v>32.259</v>
      </c>
      <c r="Q4148">
        <f t="shared" si="130"/>
        <v>8583.2166479999996</v>
      </c>
    </row>
    <row r="4149" spans="1:17" x14ac:dyDescent="0.3">
      <c r="A4149">
        <v>4148</v>
      </c>
      <c r="B4149" t="s">
        <v>4526</v>
      </c>
      <c r="C4149" s="1">
        <v>43036</v>
      </c>
      <c r="D4149" t="s">
        <v>38</v>
      </c>
      <c r="E4149" t="s">
        <v>108</v>
      </c>
      <c r="F4149" t="s">
        <v>4169</v>
      </c>
      <c r="G4149" t="s">
        <v>3995</v>
      </c>
      <c r="H4149" t="s">
        <v>14</v>
      </c>
      <c r="I4149" t="s">
        <v>16</v>
      </c>
      <c r="J4149" t="s">
        <v>87</v>
      </c>
      <c r="K4149">
        <v>9.7620000000000005</v>
      </c>
      <c r="L4149">
        <v>3</v>
      </c>
      <c r="M4149">
        <v>0.8</v>
      </c>
      <c r="N4149">
        <v>-15.1311</v>
      </c>
      <c r="O4149">
        <f t="shared" si="129"/>
        <v>24.8931</v>
      </c>
      <c r="P4149" cm="1">
        <f t="array" ref="P4149">_xlfn.IFS(D4149="Same Day",N4149*0.2,D4149="First Class",N4149*0.1,D4149="Standard Class",N4149*0.5,D4149="Second Class",N4149*0)</f>
        <v>-7.56555</v>
      </c>
      <c r="Q4149">
        <f t="shared" si="130"/>
        <v>-163.43689270499999</v>
      </c>
    </row>
    <row r="4150" spans="1:17" x14ac:dyDescent="0.3">
      <c r="A4150">
        <v>4149</v>
      </c>
      <c r="B4150" t="s">
        <v>4526</v>
      </c>
      <c r="C4150" s="1">
        <v>43036</v>
      </c>
      <c r="D4150" t="s">
        <v>38</v>
      </c>
      <c r="E4150" t="s">
        <v>108</v>
      </c>
      <c r="F4150" t="s">
        <v>4169</v>
      </c>
      <c r="G4150" t="s">
        <v>998</v>
      </c>
      <c r="H4150" t="s">
        <v>14</v>
      </c>
      <c r="I4150" t="s">
        <v>15</v>
      </c>
      <c r="J4150" t="s">
        <v>90</v>
      </c>
      <c r="K4150">
        <v>13.72</v>
      </c>
      <c r="L4150">
        <v>1</v>
      </c>
      <c r="M4150">
        <v>0.2</v>
      </c>
      <c r="N4150">
        <v>1.2004999999999999</v>
      </c>
      <c r="O4150">
        <f t="shared" si="129"/>
        <v>12.519500000000001</v>
      </c>
      <c r="P4150" cm="1">
        <f t="array" ref="P4150">_xlfn.IFS(D4150="Same Day",N4150*0.2,D4150="First Class",N4150*0.1,D4150="Standard Class",N4150*0.5,D4150="Second Class",N4150*0)</f>
        <v>0.60024999999999995</v>
      </c>
      <c r="Q4150">
        <f t="shared" si="130"/>
        <v>20.034329875000001</v>
      </c>
    </row>
    <row r="4151" spans="1:17" x14ac:dyDescent="0.3">
      <c r="A4151">
        <v>4150</v>
      </c>
      <c r="B4151" t="s">
        <v>4526</v>
      </c>
      <c r="C4151" s="1">
        <v>43036</v>
      </c>
      <c r="D4151" t="s">
        <v>38</v>
      </c>
      <c r="E4151" t="s">
        <v>108</v>
      </c>
      <c r="F4151" t="s">
        <v>4169</v>
      </c>
      <c r="G4151" t="s">
        <v>4437</v>
      </c>
      <c r="H4151" t="s">
        <v>25</v>
      </c>
      <c r="I4151" t="s">
        <v>28</v>
      </c>
      <c r="J4151" t="s">
        <v>90</v>
      </c>
      <c r="K4151">
        <v>55.2</v>
      </c>
      <c r="L4151">
        <v>1</v>
      </c>
      <c r="M4151">
        <v>0.2</v>
      </c>
      <c r="N4151">
        <v>-2.0699999999999998</v>
      </c>
      <c r="O4151">
        <f t="shared" si="129"/>
        <v>57.27</v>
      </c>
      <c r="P4151" cm="1">
        <f t="array" ref="P4151">_xlfn.IFS(D4151="Same Day",N4151*0.2,D4151="First Class",N4151*0.1,D4151="Standard Class",N4151*0.5,D4151="Second Class",N4151*0)</f>
        <v>-1.0349999999999999</v>
      </c>
      <c r="Q4151">
        <f t="shared" si="130"/>
        <v>-2.0044499999999954</v>
      </c>
    </row>
    <row r="4152" spans="1:17" x14ac:dyDescent="0.3">
      <c r="A4152">
        <v>4151</v>
      </c>
      <c r="B4152" t="s">
        <v>4526</v>
      </c>
      <c r="C4152" s="1">
        <v>43036</v>
      </c>
      <c r="D4152" t="s">
        <v>38</v>
      </c>
      <c r="E4152" t="s">
        <v>108</v>
      </c>
      <c r="F4152" t="s">
        <v>4169</v>
      </c>
      <c r="G4152" t="s">
        <v>1949</v>
      </c>
      <c r="H4152" t="s">
        <v>14</v>
      </c>
      <c r="I4152" t="s">
        <v>15</v>
      </c>
      <c r="J4152" t="s">
        <v>90</v>
      </c>
      <c r="K4152">
        <v>259.13600000000002</v>
      </c>
      <c r="L4152">
        <v>4</v>
      </c>
      <c r="M4152">
        <v>0.2</v>
      </c>
      <c r="N4152">
        <v>-58.305599999999998</v>
      </c>
      <c r="O4152">
        <f t="shared" si="129"/>
        <v>317.44159999999999</v>
      </c>
      <c r="P4152" cm="1">
        <f t="array" ref="P4152">_xlfn.IFS(D4152="Same Day",N4152*0.2,D4152="First Class",N4152*0.1,D4152="Standard Class",N4152*0.5,D4152="Second Class",N4152*0)</f>
        <v>-29.152799999999999</v>
      </c>
      <c r="Q4152">
        <f t="shared" si="130"/>
        <v>-8936.8698764799992</v>
      </c>
    </row>
    <row r="4153" spans="1:17" x14ac:dyDescent="0.3">
      <c r="A4153">
        <v>4152</v>
      </c>
      <c r="B4153" t="s">
        <v>4527</v>
      </c>
      <c r="C4153" s="1">
        <v>42989</v>
      </c>
      <c r="D4153" t="s">
        <v>38</v>
      </c>
      <c r="E4153" t="s">
        <v>77</v>
      </c>
      <c r="F4153" t="s">
        <v>467</v>
      </c>
      <c r="G4153" t="s">
        <v>399</v>
      </c>
      <c r="H4153" t="s">
        <v>14</v>
      </c>
      <c r="I4153" t="s">
        <v>22</v>
      </c>
      <c r="J4153" t="s">
        <v>160</v>
      </c>
      <c r="K4153">
        <v>29.24</v>
      </c>
      <c r="L4153">
        <v>5</v>
      </c>
      <c r="M4153">
        <v>0.2</v>
      </c>
      <c r="N4153">
        <v>9.8684999999999992</v>
      </c>
      <c r="O4153">
        <f t="shared" si="129"/>
        <v>19.371499999999997</v>
      </c>
      <c r="P4153" cm="1">
        <f t="array" ref="P4153">_xlfn.IFS(D4153="Same Day",N4153*0.2,D4153="First Class",N4153*0.1,D4153="Standard Class",N4153*0.5,D4153="Second Class",N4153*0)</f>
        <v>4.9342499999999996</v>
      </c>
      <c r="Q4153">
        <f t="shared" si="130"/>
        <v>114.95532387499998</v>
      </c>
    </row>
    <row r="4154" spans="1:17" x14ac:dyDescent="0.3">
      <c r="A4154">
        <v>4153</v>
      </c>
      <c r="B4154" t="s">
        <v>4527</v>
      </c>
      <c r="C4154" s="1">
        <v>42989</v>
      </c>
      <c r="D4154" t="s">
        <v>38</v>
      </c>
      <c r="E4154" t="s">
        <v>96</v>
      </c>
      <c r="F4154" t="s">
        <v>467</v>
      </c>
      <c r="G4154" t="s">
        <v>2091</v>
      </c>
      <c r="H4154" t="s">
        <v>14</v>
      </c>
      <c r="I4154" t="s">
        <v>18</v>
      </c>
      <c r="J4154" t="s">
        <v>275</v>
      </c>
      <c r="K4154">
        <v>15.552</v>
      </c>
      <c r="L4154">
        <v>3</v>
      </c>
      <c r="M4154">
        <v>0.2</v>
      </c>
      <c r="N4154">
        <v>5.4432</v>
      </c>
      <c r="O4154">
        <f t="shared" si="129"/>
        <v>10.108799999999999</v>
      </c>
      <c r="P4154" cm="1">
        <f t="array" ref="P4154">_xlfn.IFS(D4154="Same Day",N4154*0.2,D4154="First Class",N4154*0.1,D4154="Standard Class",N4154*0.5,D4154="Second Class",N4154*0)</f>
        <v>2.7216</v>
      </c>
      <c r="Q4154">
        <f t="shared" si="130"/>
        <v>37.620910079999994</v>
      </c>
    </row>
    <row r="4155" spans="1:17" x14ac:dyDescent="0.3">
      <c r="A4155">
        <v>4154</v>
      </c>
      <c r="B4155" t="s">
        <v>4527</v>
      </c>
      <c r="C4155" s="1">
        <v>42989</v>
      </c>
      <c r="D4155" t="s">
        <v>38</v>
      </c>
      <c r="E4155" t="s">
        <v>77</v>
      </c>
      <c r="F4155" t="s">
        <v>467</v>
      </c>
      <c r="G4155" t="s">
        <v>152</v>
      </c>
      <c r="H4155" t="s">
        <v>14</v>
      </c>
      <c r="I4155" t="s">
        <v>21</v>
      </c>
      <c r="J4155" t="s">
        <v>153</v>
      </c>
      <c r="K4155">
        <v>4.8959999999999999</v>
      </c>
      <c r="L4155">
        <v>3</v>
      </c>
      <c r="M4155">
        <v>0.2</v>
      </c>
      <c r="N4155">
        <v>1.6524000000000001</v>
      </c>
      <c r="O4155">
        <f t="shared" si="129"/>
        <v>3.2435999999999998</v>
      </c>
      <c r="P4155" cm="1">
        <f t="array" ref="P4155">_xlfn.IFS(D4155="Same Day",N4155*0.2,D4155="First Class",N4155*0.1,D4155="Standard Class",N4155*0.5,D4155="Second Class",N4155*0)</f>
        <v>0.82620000000000005</v>
      </c>
      <c r="Q4155">
        <f t="shared" si="130"/>
        <v>5.9234623199999996</v>
      </c>
    </row>
    <row r="4156" spans="1:17" x14ac:dyDescent="0.3">
      <c r="A4156">
        <v>4155</v>
      </c>
      <c r="B4156" t="s">
        <v>4528</v>
      </c>
      <c r="C4156" s="1">
        <v>42738</v>
      </c>
      <c r="D4156" t="s">
        <v>38</v>
      </c>
      <c r="E4156" t="s">
        <v>96</v>
      </c>
      <c r="F4156" t="s">
        <v>842</v>
      </c>
      <c r="G4156" t="s">
        <v>361</v>
      </c>
      <c r="H4156" t="s">
        <v>14</v>
      </c>
      <c r="I4156" t="s">
        <v>16</v>
      </c>
      <c r="J4156" t="s">
        <v>153</v>
      </c>
      <c r="K4156">
        <v>38.088000000000001</v>
      </c>
      <c r="L4156">
        <v>4</v>
      </c>
      <c r="M4156">
        <v>0.7</v>
      </c>
      <c r="N4156">
        <v>-27.9312</v>
      </c>
      <c r="O4156">
        <f t="shared" si="129"/>
        <v>66.019199999999998</v>
      </c>
      <c r="P4156" cm="1">
        <f t="array" ref="P4156">_xlfn.IFS(D4156="Same Day",N4156*0.2,D4156="First Class",N4156*0.1,D4156="Standard Class",N4156*0.5,D4156="Second Class",N4156*0)</f>
        <v>-13.9656</v>
      </c>
      <c r="Q4156">
        <f t="shared" si="130"/>
        <v>-855.97853952000003</v>
      </c>
    </row>
    <row r="4157" spans="1:17" x14ac:dyDescent="0.3">
      <c r="A4157">
        <v>4156</v>
      </c>
      <c r="B4157" t="s">
        <v>4528</v>
      </c>
      <c r="C4157" s="1">
        <v>42738</v>
      </c>
      <c r="D4157" t="s">
        <v>38</v>
      </c>
      <c r="E4157" t="s">
        <v>108</v>
      </c>
      <c r="F4157" t="s">
        <v>842</v>
      </c>
      <c r="G4157" t="s">
        <v>1665</v>
      </c>
      <c r="H4157" t="s">
        <v>14</v>
      </c>
      <c r="I4157" t="s">
        <v>16</v>
      </c>
      <c r="J4157" t="s">
        <v>87</v>
      </c>
      <c r="K4157">
        <v>2.8079999999999998</v>
      </c>
      <c r="L4157">
        <v>3</v>
      </c>
      <c r="M4157">
        <v>0.7</v>
      </c>
      <c r="N4157">
        <v>-1.9656</v>
      </c>
      <c r="O4157">
        <f t="shared" si="129"/>
        <v>4.7736000000000001</v>
      </c>
      <c r="P4157" cm="1">
        <f t="array" ref="P4157">_xlfn.IFS(D4157="Same Day",N4157*0.2,D4157="First Class",N4157*0.1,D4157="Standard Class",N4157*0.5,D4157="Second Class",N4157*0)</f>
        <v>-0.98280000000000001</v>
      </c>
      <c r="Q4157">
        <f t="shared" si="130"/>
        <v>8.2105919999999971E-2</v>
      </c>
    </row>
    <row r="4158" spans="1:17" x14ac:dyDescent="0.3">
      <c r="A4158">
        <v>4157</v>
      </c>
      <c r="B4158" t="s">
        <v>4529</v>
      </c>
      <c r="C4158" s="1">
        <v>42347</v>
      </c>
      <c r="D4158" t="s">
        <v>37</v>
      </c>
      <c r="E4158" t="s">
        <v>96</v>
      </c>
      <c r="F4158" t="s">
        <v>2959</v>
      </c>
      <c r="G4158" t="s">
        <v>2419</v>
      </c>
      <c r="H4158" t="s">
        <v>25</v>
      </c>
      <c r="I4158" t="s">
        <v>28</v>
      </c>
      <c r="J4158" t="s">
        <v>90</v>
      </c>
      <c r="K4158">
        <v>47.984000000000002</v>
      </c>
      <c r="L4158">
        <v>2</v>
      </c>
      <c r="M4158">
        <v>0.2</v>
      </c>
      <c r="N4158">
        <v>0.5998</v>
      </c>
      <c r="O4158">
        <f t="shared" si="129"/>
        <v>47.3842</v>
      </c>
      <c r="P4158" cm="1">
        <f t="array" ref="P4158">_xlfn.IFS(D4158="Same Day",N4158*0.2,D4158="First Class",N4158*0.1,D4158="Standard Class",N4158*0.5,D4158="Second Class",N4158*0)</f>
        <v>0</v>
      </c>
      <c r="Q4158">
        <f t="shared" si="130"/>
        <v>47.3842</v>
      </c>
    </row>
    <row r="4159" spans="1:17" x14ac:dyDescent="0.3">
      <c r="A4159">
        <v>4158</v>
      </c>
      <c r="B4159" t="s">
        <v>4529</v>
      </c>
      <c r="C4159" s="1">
        <v>42347</v>
      </c>
      <c r="D4159" t="s">
        <v>37</v>
      </c>
      <c r="E4159" t="s">
        <v>77</v>
      </c>
      <c r="F4159" t="s">
        <v>2959</v>
      </c>
      <c r="G4159" t="s">
        <v>1093</v>
      </c>
      <c r="H4159" t="s">
        <v>14</v>
      </c>
      <c r="I4159" t="s">
        <v>16</v>
      </c>
      <c r="J4159" t="s">
        <v>87</v>
      </c>
      <c r="K4159">
        <v>26.064</v>
      </c>
      <c r="L4159">
        <v>6</v>
      </c>
      <c r="M4159">
        <v>0.7</v>
      </c>
      <c r="N4159">
        <v>-19.982399999999998</v>
      </c>
      <c r="O4159">
        <f t="shared" si="129"/>
        <v>46.046399999999998</v>
      </c>
      <c r="P4159" cm="1">
        <f t="array" ref="P4159">_xlfn.IFS(D4159="Same Day",N4159*0.2,D4159="First Class",N4159*0.1,D4159="Standard Class",N4159*0.5,D4159="Second Class",N4159*0)</f>
        <v>0</v>
      </c>
      <c r="Q4159">
        <f t="shared" si="130"/>
        <v>46.046399999999998</v>
      </c>
    </row>
    <row r="4160" spans="1:17" x14ac:dyDescent="0.3">
      <c r="A4160">
        <v>4159</v>
      </c>
      <c r="B4160" t="s">
        <v>4530</v>
      </c>
      <c r="C4160" s="1">
        <v>41951</v>
      </c>
      <c r="D4160" t="s">
        <v>38</v>
      </c>
      <c r="E4160" t="s">
        <v>108</v>
      </c>
      <c r="F4160" t="s">
        <v>2022</v>
      </c>
      <c r="G4160" t="s">
        <v>2877</v>
      </c>
      <c r="H4160" t="s">
        <v>14</v>
      </c>
      <c r="I4160" t="s">
        <v>18</v>
      </c>
      <c r="J4160" t="s">
        <v>160</v>
      </c>
      <c r="K4160">
        <v>15.696</v>
      </c>
      <c r="L4160">
        <v>3</v>
      </c>
      <c r="M4160">
        <v>0.2</v>
      </c>
      <c r="N4160">
        <v>5.1012000000000004</v>
      </c>
      <c r="O4160">
        <f t="shared" si="129"/>
        <v>10.594799999999999</v>
      </c>
      <c r="P4160" cm="1">
        <f t="array" ref="P4160">_xlfn.IFS(D4160="Same Day",N4160*0.2,D4160="First Class",N4160*0.1,D4160="Standard Class",N4160*0.5,D4160="Second Class",N4160*0)</f>
        <v>2.5506000000000002</v>
      </c>
      <c r="Q4160">
        <f t="shared" si="130"/>
        <v>37.617896879999996</v>
      </c>
    </row>
    <row r="4161" spans="1:17" x14ac:dyDescent="0.3">
      <c r="A4161">
        <v>4160</v>
      </c>
      <c r="B4161" t="s">
        <v>4531</v>
      </c>
      <c r="C4161" s="1">
        <v>42483</v>
      </c>
      <c r="D4161" t="s">
        <v>38</v>
      </c>
      <c r="E4161" t="s">
        <v>84</v>
      </c>
      <c r="F4161" t="s">
        <v>1300</v>
      </c>
      <c r="G4161" t="s">
        <v>131</v>
      </c>
      <c r="H4161" t="s">
        <v>14</v>
      </c>
      <c r="I4161" t="s">
        <v>20</v>
      </c>
      <c r="J4161" t="s">
        <v>87</v>
      </c>
      <c r="K4161">
        <v>12.84</v>
      </c>
      <c r="L4161">
        <v>3</v>
      </c>
      <c r="M4161">
        <v>0</v>
      </c>
      <c r="N4161">
        <v>3.7235999999999998</v>
      </c>
      <c r="O4161">
        <f t="shared" si="129"/>
        <v>9.1164000000000005</v>
      </c>
      <c r="P4161" cm="1">
        <f t="array" ref="P4161">_xlfn.IFS(D4161="Same Day",N4161*0.2,D4161="First Class",N4161*0.1,D4161="Standard Class",N4161*0.5,D4161="Second Class",N4161*0)</f>
        <v>1.8617999999999999</v>
      </c>
      <c r="Q4161">
        <f t="shared" si="130"/>
        <v>26.089313519999997</v>
      </c>
    </row>
    <row r="4162" spans="1:17" x14ac:dyDescent="0.3">
      <c r="A4162">
        <v>4161</v>
      </c>
      <c r="B4162" t="s">
        <v>4532</v>
      </c>
      <c r="C4162" s="1">
        <v>42873</v>
      </c>
      <c r="D4162" t="s">
        <v>38</v>
      </c>
      <c r="E4162" t="s">
        <v>108</v>
      </c>
      <c r="F4162" t="s">
        <v>4533</v>
      </c>
      <c r="G4162" t="s">
        <v>3454</v>
      </c>
      <c r="H4162" t="s">
        <v>25</v>
      </c>
      <c r="I4162" t="s">
        <v>26</v>
      </c>
      <c r="J4162" t="s">
        <v>164</v>
      </c>
      <c r="K4162">
        <v>539.97</v>
      </c>
      <c r="L4162">
        <v>3</v>
      </c>
      <c r="M4162">
        <v>0</v>
      </c>
      <c r="N4162">
        <v>134.99250000000001</v>
      </c>
      <c r="O4162">
        <f t="shared" si="129"/>
        <v>404.97750000000002</v>
      </c>
      <c r="P4162" cm="1">
        <f t="array" ref="P4162">_xlfn.IFS(D4162="Same Day",N4162*0.2,D4162="First Class",N4162*0.1,D4162="Standard Class",N4162*0.5,D4162="Second Class",N4162*0)</f>
        <v>67.496250000000003</v>
      </c>
      <c r="Q4162">
        <f t="shared" si="130"/>
        <v>27739.440084375005</v>
      </c>
    </row>
    <row r="4163" spans="1:17" x14ac:dyDescent="0.3">
      <c r="A4163">
        <v>4162</v>
      </c>
      <c r="B4163" t="s">
        <v>4532</v>
      </c>
      <c r="C4163" s="1">
        <v>42873</v>
      </c>
      <c r="D4163" t="s">
        <v>38</v>
      </c>
      <c r="E4163" t="s">
        <v>84</v>
      </c>
      <c r="F4163" t="s">
        <v>4533</v>
      </c>
      <c r="G4163" t="s">
        <v>2300</v>
      </c>
      <c r="H4163" t="s">
        <v>14</v>
      </c>
      <c r="I4163" t="s">
        <v>15</v>
      </c>
      <c r="J4163" t="s">
        <v>90</v>
      </c>
      <c r="K4163">
        <v>22.58</v>
      </c>
      <c r="L4163">
        <v>2</v>
      </c>
      <c r="M4163">
        <v>0</v>
      </c>
      <c r="N4163">
        <v>5.8708</v>
      </c>
      <c r="O4163">
        <f t="shared" ref="O4163:O4226" si="131">K4163-N4163</f>
        <v>16.709199999999999</v>
      </c>
      <c r="P4163" cm="1">
        <f t="array" ref="P4163">_xlfn.IFS(D4163="Same Day",N4163*0.2,D4163="First Class",N4163*0.1,D4163="Standard Class",N4163*0.5,D4163="Second Class",N4163*0)</f>
        <v>2.9354</v>
      </c>
      <c r="Q4163">
        <f t="shared" ref="Q4163:Q4226" si="132">(K4163-N4163)*(1+P4163)</f>
        <v>65.757385679999999</v>
      </c>
    </row>
    <row r="4164" spans="1:17" x14ac:dyDescent="0.3">
      <c r="A4164">
        <v>4163</v>
      </c>
      <c r="B4164" t="s">
        <v>4534</v>
      </c>
      <c r="C4164" s="1">
        <v>42081</v>
      </c>
      <c r="D4164" t="s">
        <v>38</v>
      </c>
      <c r="E4164" t="s">
        <v>77</v>
      </c>
      <c r="F4164" t="s">
        <v>1034</v>
      </c>
      <c r="G4164" t="s">
        <v>1373</v>
      </c>
      <c r="H4164" t="s">
        <v>14</v>
      </c>
      <c r="I4164" t="s">
        <v>22</v>
      </c>
      <c r="J4164" t="s">
        <v>160</v>
      </c>
      <c r="K4164">
        <v>16.52</v>
      </c>
      <c r="L4164">
        <v>4</v>
      </c>
      <c r="M4164">
        <v>0</v>
      </c>
      <c r="N4164">
        <v>7.5991999999999997</v>
      </c>
      <c r="O4164">
        <f t="shared" si="131"/>
        <v>8.9207999999999998</v>
      </c>
      <c r="P4164" cm="1">
        <f t="array" ref="P4164">_xlfn.IFS(D4164="Same Day",N4164*0.2,D4164="First Class",N4164*0.1,D4164="Standard Class",N4164*0.5,D4164="Second Class",N4164*0)</f>
        <v>3.7995999999999999</v>
      </c>
      <c r="Q4164">
        <f t="shared" si="132"/>
        <v>42.81627168</v>
      </c>
    </row>
    <row r="4165" spans="1:17" x14ac:dyDescent="0.3">
      <c r="A4165">
        <v>4164</v>
      </c>
      <c r="B4165" t="s">
        <v>4534</v>
      </c>
      <c r="C4165" s="1">
        <v>42081</v>
      </c>
      <c r="D4165" t="s">
        <v>38</v>
      </c>
      <c r="E4165" t="s">
        <v>84</v>
      </c>
      <c r="F4165" t="s">
        <v>1034</v>
      </c>
      <c r="G4165" t="s">
        <v>2795</v>
      </c>
      <c r="H4165" t="s">
        <v>14</v>
      </c>
      <c r="I4165" t="s">
        <v>16</v>
      </c>
      <c r="J4165" t="s">
        <v>101</v>
      </c>
      <c r="K4165">
        <v>671.94</v>
      </c>
      <c r="L4165">
        <v>3</v>
      </c>
      <c r="M4165">
        <v>0</v>
      </c>
      <c r="N4165">
        <v>315.81180000000001</v>
      </c>
      <c r="O4165">
        <f t="shared" si="131"/>
        <v>356.12820000000005</v>
      </c>
      <c r="P4165" cm="1">
        <f t="array" ref="P4165">_xlfn.IFS(D4165="Same Day",N4165*0.2,D4165="First Class",N4165*0.1,D4165="Standard Class",N4165*0.5,D4165="Second Class",N4165*0)</f>
        <v>157.9059</v>
      </c>
      <c r="Q4165">
        <f t="shared" si="132"/>
        <v>56590.872136380007</v>
      </c>
    </row>
    <row r="4166" spans="1:17" x14ac:dyDescent="0.3">
      <c r="A4166">
        <v>4165</v>
      </c>
      <c r="B4166" t="s">
        <v>4535</v>
      </c>
      <c r="C4166" s="1">
        <v>42751</v>
      </c>
      <c r="D4166" t="s">
        <v>35</v>
      </c>
      <c r="E4166" t="s">
        <v>84</v>
      </c>
      <c r="F4166" t="s">
        <v>4536</v>
      </c>
      <c r="G4166" t="s">
        <v>146</v>
      </c>
      <c r="H4166" t="s">
        <v>25</v>
      </c>
      <c r="I4166" t="s">
        <v>28</v>
      </c>
      <c r="J4166" t="s">
        <v>90</v>
      </c>
      <c r="K4166">
        <v>169.06399999999999</v>
      </c>
      <c r="L4166">
        <v>7</v>
      </c>
      <c r="M4166">
        <v>0.2</v>
      </c>
      <c r="N4166">
        <v>-14.793100000000001</v>
      </c>
      <c r="O4166">
        <f t="shared" si="131"/>
        <v>183.8571</v>
      </c>
      <c r="P4166" cm="1">
        <f t="array" ref="P4166">_xlfn.IFS(D4166="Same Day",N4166*0.2,D4166="First Class",N4166*0.1,D4166="Standard Class",N4166*0.5,D4166="Second Class",N4166*0)</f>
        <v>-1.4793100000000001</v>
      </c>
      <c r="Q4166">
        <f t="shared" si="132"/>
        <v>-88.12454660100002</v>
      </c>
    </row>
    <row r="4167" spans="1:17" x14ac:dyDescent="0.3">
      <c r="A4167">
        <v>4166</v>
      </c>
      <c r="B4167" t="s">
        <v>4535</v>
      </c>
      <c r="C4167" s="1">
        <v>42751</v>
      </c>
      <c r="D4167" t="s">
        <v>35</v>
      </c>
      <c r="E4167" t="s">
        <v>108</v>
      </c>
      <c r="F4167" t="s">
        <v>4536</v>
      </c>
      <c r="G4167" t="s">
        <v>2955</v>
      </c>
      <c r="H4167" t="s">
        <v>14</v>
      </c>
      <c r="I4167" t="s">
        <v>15</v>
      </c>
      <c r="J4167" t="s">
        <v>90</v>
      </c>
      <c r="K4167">
        <v>168.624</v>
      </c>
      <c r="L4167">
        <v>9</v>
      </c>
      <c r="M4167">
        <v>0.2</v>
      </c>
      <c r="N4167">
        <v>14.7546</v>
      </c>
      <c r="O4167">
        <f t="shared" si="131"/>
        <v>153.86939999999998</v>
      </c>
      <c r="P4167" cm="1">
        <f t="array" ref="P4167">_xlfn.IFS(D4167="Same Day",N4167*0.2,D4167="First Class",N4167*0.1,D4167="Standard Class",N4167*0.5,D4167="Second Class",N4167*0)</f>
        <v>1.47546</v>
      </c>
      <c r="Q4167">
        <f t="shared" si="132"/>
        <v>380.89754492399999</v>
      </c>
    </row>
    <row r="4168" spans="1:17" x14ac:dyDescent="0.3">
      <c r="A4168">
        <v>4167</v>
      </c>
      <c r="B4168" t="s">
        <v>4537</v>
      </c>
      <c r="C4168" s="1">
        <v>42076</v>
      </c>
      <c r="D4168" t="s">
        <v>38</v>
      </c>
      <c r="E4168" t="s">
        <v>77</v>
      </c>
      <c r="F4168" t="s">
        <v>1214</v>
      </c>
      <c r="G4168" t="s">
        <v>3730</v>
      </c>
      <c r="H4168" t="s">
        <v>14</v>
      </c>
      <c r="I4168" t="s">
        <v>18</v>
      </c>
      <c r="J4168" t="s">
        <v>216</v>
      </c>
      <c r="K4168">
        <v>19.440000000000001</v>
      </c>
      <c r="L4168">
        <v>3</v>
      </c>
      <c r="M4168">
        <v>0</v>
      </c>
      <c r="N4168">
        <v>9.3312000000000008</v>
      </c>
      <c r="O4168">
        <f t="shared" si="131"/>
        <v>10.1088</v>
      </c>
      <c r="P4168" cm="1">
        <f t="array" ref="P4168">_xlfn.IFS(D4168="Same Day",N4168*0.2,D4168="First Class",N4168*0.1,D4168="Standard Class",N4168*0.5,D4168="Second Class",N4168*0)</f>
        <v>4.6656000000000004</v>
      </c>
      <c r="Q4168">
        <f t="shared" si="132"/>
        <v>57.272417280000006</v>
      </c>
    </row>
    <row r="4169" spans="1:17" x14ac:dyDescent="0.3">
      <c r="A4169">
        <v>4168</v>
      </c>
      <c r="B4169" t="s">
        <v>4538</v>
      </c>
      <c r="C4169" s="1">
        <v>41925</v>
      </c>
      <c r="D4169" t="s">
        <v>35</v>
      </c>
      <c r="E4169" t="s">
        <v>68</v>
      </c>
      <c r="F4169" t="s">
        <v>374</v>
      </c>
      <c r="G4169" t="s">
        <v>1925</v>
      </c>
      <c r="H4169" t="s">
        <v>14</v>
      </c>
      <c r="I4169" t="s">
        <v>15</v>
      </c>
      <c r="J4169" t="s">
        <v>90</v>
      </c>
      <c r="K4169">
        <v>31.92</v>
      </c>
      <c r="L4169">
        <v>4</v>
      </c>
      <c r="M4169">
        <v>0</v>
      </c>
      <c r="N4169">
        <v>8.2992000000000008</v>
      </c>
      <c r="O4169">
        <f t="shared" si="131"/>
        <v>23.620800000000003</v>
      </c>
      <c r="P4169" cm="1">
        <f t="array" ref="P4169">_xlfn.IFS(D4169="Same Day",N4169*0.2,D4169="First Class",N4169*0.1,D4169="Standard Class",N4169*0.5,D4169="Second Class",N4169*0)</f>
        <v>0.8299200000000001</v>
      </c>
      <c r="Q4169">
        <f t="shared" si="132"/>
        <v>43.224174336000004</v>
      </c>
    </row>
    <row r="4170" spans="1:17" x14ac:dyDescent="0.3">
      <c r="A4170">
        <v>4169</v>
      </c>
      <c r="B4170" t="s">
        <v>4538</v>
      </c>
      <c r="C4170" s="1">
        <v>41925</v>
      </c>
      <c r="D4170" t="s">
        <v>35</v>
      </c>
      <c r="E4170" t="s">
        <v>96</v>
      </c>
      <c r="F4170" t="s">
        <v>374</v>
      </c>
      <c r="G4170" t="s">
        <v>4539</v>
      </c>
      <c r="H4170" t="s">
        <v>8</v>
      </c>
      <c r="I4170" t="s">
        <v>9</v>
      </c>
      <c r="J4170" t="s">
        <v>71</v>
      </c>
      <c r="K4170">
        <v>433.56799999999998</v>
      </c>
      <c r="L4170">
        <v>2</v>
      </c>
      <c r="M4170">
        <v>0.2</v>
      </c>
      <c r="N4170">
        <v>-65.035200000000003</v>
      </c>
      <c r="O4170">
        <f t="shared" si="131"/>
        <v>498.60320000000002</v>
      </c>
      <c r="P4170" cm="1">
        <f t="array" ref="P4170">_xlfn.IFS(D4170="Same Day",N4170*0.2,D4170="First Class",N4170*0.1,D4170="Standard Class",N4170*0.5,D4170="Second Class",N4170*0)</f>
        <v>-6.5035200000000009</v>
      </c>
      <c r="Q4170">
        <f t="shared" si="132"/>
        <v>-2744.0726832640007</v>
      </c>
    </row>
    <row r="4171" spans="1:17" x14ac:dyDescent="0.3">
      <c r="A4171">
        <v>4170</v>
      </c>
      <c r="B4171" t="s">
        <v>4540</v>
      </c>
      <c r="C4171" s="1">
        <v>42108</v>
      </c>
      <c r="D4171" t="s">
        <v>35</v>
      </c>
      <c r="E4171" t="s">
        <v>68</v>
      </c>
      <c r="F4171" t="s">
        <v>4078</v>
      </c>
      <c r="G4171" t="s">
        <v>1646</v>
      </c>
      <c r="H4171" t="s">
        <v>14</v>
      </c>
      <c r="I4171" t="s">
        <v>18</v>
      </c>
      <c r="J4171" t="s">
        <v>160</v>
      </c>
      <c r="K4171">
        <v>31.103999999999999</v>
      </c>
      <c r="L4171">
        <v>6</v>
      </c>
      <c r="M4171">
        <v>0.2</v>
      </c>
      <c r="N4171">
        <v>10.8864</v>
      </c>
      <c r="O4171">
        <f t="shared" si="131"/>
        <v>20.217599999999997</v>
      </c>
      <c r="P4171" cm="1">
        <f t="array" ref="P4171">_xlfn.IFS(D4171="Same Day",N4171*0.2,D4171="First Class",N4171*0.1,D4171="Standard Class",N4171*0.5,D4171="Second Class",N4171*0)</f>
        <v>1.0886400000000001</v>
      </c>
      <c r="Q4171">
        <f t="shared" si="132"/>
        <v>42.227288063999993</v>
      </c>
    </row>
    <row r="4172" spans="1:17" x14ac:dyDescent="0.3">
      <c r="A4172">
        <v>4171</v>
      </c>
      <c r="B4172" t="s">
        <v>4540</v>
      </c>
      <c r="C4172" s="1">
        <v>42108</v>
      </c>
      <c r="D4172" t="s">
        <v>35</v>
      </c>
      <c r="E4172" t="s">
        <v>96</v>
      </c>
      <c r="F4172" t="s">
        <v>4078</v>
      </c>
      <c r="G4172" t="s">
        <v>2065</v>
      </c>
      <c r="H4172" t="s">
        <v>14</v>
      </c>
      <c r="I4172" t="s">
        <v>18</v>
      </c>
      <c r="J4172" t="s">
        <v>275</v>
      </c>
      <c r="K4172">
        <v>54.816000000000003</v>
      </c>
      <c r="L4172">
        <v>3</v>
      </c>
      <c r="M4172">
        <v>0.2</v>
      </c>
      <c r="N4172">
        <v>17.815200000000001</v>
      </c>
      <c r="O4172">
        <f t="shared" si="131"/>
        <v>37.000799999999998</v>
      </c>
      <c r="P4172" cm="1">
        <f t="array" ref="P4172">_xlfn.IFS(D4172="Same Day",N4172*0.2,D4172="First Class",N4172*0.1,D4172="Standard Class",N4172*0.5,D4172="Second Class",N4172*0)</f>
        <v>1.7815200000000002</v>
      </c>
      <c r="Q4172">
        <f t="shared" si="132"/>
        <v>102.91846521600002</v>
      </c>
    </row>
    <row r="4173" spans="1:17" x14ac:dyDescent="0.3">
      <c r="A4173">
        <v>4172</v>
      </c>
      <c r="B4173" t="s">
        <v>4541</v>
      </c>
      <c r="C4173" s="1">
        <v>43059</v>
      </c>
      <c r="D4173" t="s">
        <v>38</v>
      </c>
      <c r="E4173" t="s">
        <v>68</v>
      </c>
      <c r="F4173" t="s">
        <v>1287</v>
      </c>
      <c r="G4173" t="s">
        <v>1557</v>
      </c>
      <c r="H4173" t="s">
        <v>14</v>
      </c>
      <c r="I4173" t="s">
        <v>15</v>
      </c>
      <c r="J4173" t="s">
        <v>90</v>
      </c>
      <c r="K4173">
        <v>48.86</v>
      </c>
      <c r="L4173">
        <v>7</v>
      </c>
      <c r="M4173">
        <v>0</v>
      </c>
      <c r="N4173">
        <v>0.97719999999999996</v>
      </c>
      <c r="O4173">
        <f t="shared" si="131"/>
        <v>47.882799999999996</v>
      </c>
      <c r="P4173" cm="1">
        <f t="array" ref="P4173">_xlfn.IFS(D4173="Same Day",N4173*0.2,D4173="First Class",N4173*0.1,D4173="Standard Class",N4173*0.5,D4173="Second Class",N4173*0)</f>
        <v>0.48859999999999998</v>
      </c>
      <c r="Q4173">
        <f t="shared" si="132"/>
        <v>71.278336079999988</v>
      </c>
    </row>
    <row r="4174" spans="1:17" x14ac:dyDescent="0.3">
      <c r="A4174">
        <v>4173</v>
      </c>
      <c r="B4174" t="s">
        <v>4542</v>
      </c>
      <c r="C4174" s="1">
        <v>42552</v>
      </c>
      <c r="D4174" t="s">
        <v>36</v>
      </c>
      <c r="E4174" t="s">
        <v>108</v>
      </c>
      <c r="F4174" t="s">
        <v>1327</v>
      </c>
      <c r="G4174" t="s">
        <v>133</v>
      </c>
      <c r="H4174" t="s">
        <v>14</v>
      </c>
      <c r="I4174" t="s">
        <v>16</v>
      </c>
      <c r="J4174" t="s">
        <v>101</v>
      </c>
      <c r="K4174">
        <v>14.2</v>
      </c>
      <c r="L4174">
        <v>2</v>
      </c>
      <c r="M4174">
        <v>0</v>
      </c>
      <c r="N4174">
        <v>6.532</v>
      </c>
      <c r="O4174">
        <f t="shared" si="131"/>
        <v>7.6679999999999993</v>
      </c>
      <c r="P4174" cm="1">
        <f t="array" ref="P4174">_xlfn.IFS(D4174="Same Day",N4174*0.2,D4174="First Class",N4174*0.1,D4174="Standard Class",N4174*0.5,D4174="Second Class",N4174*0)</f>
        <v>1.3064</v>
      </c>
      <c r="Q4174">
        <f t="shared" si="132"/>
        <v>17.685475199999999</v>
      </c>
    </row>
    <row r="4175" spans="1:17" x14ac:dyDescent="0.3">
      <c r="A4175">
        <v>4174</v>
      </c>
      <c r="B4175" t="s">
        <v>4542</v>
      </c>
      <c r="C4175" s="1">
        <v>42552</v>
      </c>
      <c r="D4175" t="s">
        <v>36</v>
      </c>
      <c r="E4175" t="s">
        <v>108</v>
      </c>
      <c r="F4175" t="s">
        <v>1327</v>
      </c>
      <c r="G4175" t="s">
        <v>1646</v>
      </c>
      <c r="H4175" t="s">
        <v>14</v>
      </c>
      <c r="I4175" t="s">
        <v>18</v>
      </c>
      <c r="J4175" t="s">
        <v>160</v>
      </c>
      <c r="K4175">
        <v>12.96</v>
      </c>
      <c r="L4175">
        <v>2</v>
      </c>
      <c r="M4175">
        <v>0</v>
      </c>
      <c r="N4175">
        <v>6.2207999999999997</v>
      </c>
      <c r="O4175">
        <f t="shared" si="131"/>
        <v>6.7392000000000012</v>
      </c>
      <c r="P4175" cm="1">
        <f t="array" ref="P4175">_xlfn.IFS(D4175="Same Day",N4175*0.2,D4175="First Class",N4175*0.1,D4175="Standard Class",N4175*0.5,D4175="Second Class",N4175*0)</f>
        <v>1.2441599999999999</v>
      </c>
      <c r="Q4175">
        <f t="shared" si="132"/>
        <v>15.123843072000001</v>
      </c>
    </row>
    <row r="4176" spans="1:17" x14ac:dyDescent="0.3">
      <c r="A4176">
        <v>4175</v>
      </c>
      <c r="B4176" t="s">
        <v>4542</v>
      </c>
      <c r="C4176" s="1">
        <v>42552</v>
      </c>
      <c r="D4176" t="s">
        <v>36</v>
      </c>
      <c r="E4176" t="s">
        <v>96</v>
      </c>
      <c r="F4176" t="s">
        <v>1327</v>
      </c>
      <c r="G4176" t="s">
        <v>1569</v>
      </c>
      <c r="H4176" t="s">
        <v>14</v>
      </c>
      <c r="I4176" t="s">
        <v>16</v>
      </c>
      <c r="J4176" t="s">
        <v>101</v>
      </c>
      <c r="K4176">
        <v>58.34</v>
      </c>
      <c r="L4176">
        <v>2</v>
      </c>
      <c r="M4176">
        <v>0</v>
      </c>
      <c r="N4176">
        <v>28.0032</v>
      </c>
      <c r="O4176">
        <f t="shared" si="131"/>
        <v>30.336800000000004</v>
      </c>
      <c r="P4176" cm="1">
        <f t="array" ref="P4176">_xlfn.IFS(D4176="Same Day",N4176*0.2,D4176="First Class",N4176*0.1,D4176="Standard Class",N4176*0.5,D4176="Second Class",N4176*0)</f>
        <v>5.6006400000000003</v>
      </c>
      <c r="Q4176">
        <f t="shared" si="132"/>
        <v>200.24229555200003</v>
      </c>
    </row>
    <row r="4177" spans="1:17" x14ac:dyDescent="0.3">
      <c r="A4177">
        <v>4176</v>
      </c>
      <c r="B4177" t="s">
        <v>4543</v>
      </c>
      <c r="C4177" s="1">
        <v>42338</v>
      </c>
      <c r="D4177" t="s">
        <v>35</v>
      </c>
      <c r="E4177" t="s">
        <v>84</v>
      </c>
      <c r="F4177" t="s">
        <v>4544</v>
      </c>
      <c r="G4177" t="s">
        <v>3774</v>
      </c>
      <c r="H4177" t="s">
        <v>14</v>
      </c>
      <c r="I4177" t="s">
        <v>20</v>
      </c>
      <c r="J4177" t="s">
        <v>87</v>
      </c>
      <c r="K4177">
        <v>56.3</v>
      </c>
      <c r="L4177">
        <v>2</v>
      </c>
      <c r="M4177">
        <v>0</v>
      </c>
      <c r="N4177">
        <v>15.763999999999999</v>
      </c>
      <c r="O4177">
        <f t="shared" si="131"/>
        <v>40.536000000000001</v>
      </c>
      <c r="P4177" cm="1">
        <f t="array" ref="P4177">_xlfn.IFS(D4177="Same Day",N4177*0.2,D4177="First Class",N4177*0.1,D4177="Standard Class",N4177*0.5,D4177="Second Class",N4177*0)</f>
        <v>1.5764</v>
      </c>
      <c r="Q4177">
        <f t="shared" si="132"/>
        <v>104.4369504</v>
      </c>
    </row>
    <row r="4178" spans="1:17" x14ac:dyDescent="0.3">
      <c r="A4178">
        <v>4177</v>
      </c>
      <c r="B4178" t="s">
        <v>4545</v>
      </c>
      <c r="C4178" s="1">
        <v>41741</v>
      </c>
      <c r="D4178" t="s">
        <v>38</v>
      </c>
      <c r="E4178" t="s">
        <v>84</v>
      </c>
      <c r="F4178" t="s">
        <v>1303</v>
      </c>
      <c r="G4178" t="s">
        <v>446</v>
      </c>
      <c r="H4178" t="s">
        <v>25</v>
      </c>
      <c r="I4178" t="s">
        <v>26</v>
      </c>
      <c r="J4178" t="s">
        <v>164</v>
      </c>
      <c r="K4178">
        <v>629.95000000000005</v>
      </c>
      <c r="L4178">
        <v>5</v>
      </c>
      <c r="M4178">
        <v>0</v>
      </c>
      <c r="N4178">
        <v>163.78700000000001</v>
      </c>
      <c r="O4178">
        <f t="shared" si="131"/>
        <v>466.16300000000001</v>
      </c>
      <c r="P4178" cm="1">
        <f t="array" ref="P4178">_xlfn.IFS(D4178="Same Day",N4178*0.2,D4178="First Class",N4178*0.1,D4178="Standard Class",N4178*0.5,D4178="Second Class",N4178*0)</f>
        <v>81.893500000000003</v>
      </c>
      <c r="Q4178">
        <f t="shared" si="132"/>
        <v>38641.8826405</v>
      </c>
    </row>
    <row r="4179" spans="1:17" x14ac:dyDescent="0.3">
      <c r="A4179">
        <v>4178</v>
      </c>
      <c r="B4179" t="s">
        <v>4545</v>
      </c>
      <c r="C4179" s="1">
        <v>41741</v>
      </c>
      <c r="D4179" t="s">
        <v>38</v>
      </c>
      <c r="E4179" t="s">
        <v>96</v>
      </c>
      <c r="F4179" t="s">
        <v>1303</v>
      </c>
      <c r="G4179" t="s">
        <v>1881</v>
      </c>
      <c r="H4179" t="s">
        <v>14</v>
      </c>
      <c r="I4179" t="s">
        <v>18</v>
      </c>
      <c r="J4179" t="s">
        <v>160</v>
      </c>
      <c r="K4179">
        <v>122.97</v>
      </c>
      <c r="L4179">
        <v>3</v>
      </c>
      <c r="M4179">
        <v>0</v>
      </c>
      <c r="N4179">
        <v>60.255299999999998</v>
      </c>
      <c r="O4179">
        <f t="shared" si="131"/>
        <v>62.714700000000001</v>
      </c>
      <c r="P4179" cm="1">
        <f t="array" ref="P4179">_xlfn.IFS(D4179="Same Day",N4179*0.2,D4179="First Class",N4179*0.1,D4179="Standard Class",N4179*0.5,D4179="Second Class",N4179*0)</f>
        <v>30.127649999999999</v>
      </c>
      <c r="Q4179">
        <f t="shared" si="132"/>
        <v>1952.161231455</v>
      </c>
    </row>
    <row r="4180" spans="1:17" x14ac:dyDescent="0.3">
      <c r="A4180">
        <v>4179</v>
      </c>
      <c r="B4180" t="s">
        <v>4546</v>
      </c>
      <c r="C4180" s="1">
        <v>42539</v>
      </c>
      <c r="D4180" t="s">
        <v>37</v>
      </c>
      <c r="E4180" t="s">
        <v>77</v>
      </c>
      <c r="F4180" t="s">
        <v>1060</v>
      </c>
      <c r="G4180" t="s">
        <v>3097</v>
      </c>
      <c r="H4180" t="s">
        <v>14</v>
      </c>
      <c r="I4180" t="s">
        <v>18</v>
      </c>
      <c r="J4180" t="s">
        <v>160</v>
      </c>
      <c r="K4180">
        <v>46.35</v>
      </c>
      <c r="L4180">
        <v>5</v>
      </c>
      <c r="M4180">
        <v>0</v>
      </c>
      <c r="N4180">
        <v>21.784500000000001</v>
      </c>
      <c r="O4180">
        <f t="shared" si="131"/>
        <v>24.5655</v>
      </c>
      <c r="P4180" cm="1">
        <f t="array" ref="P4180">_xlfn.IFS(D4180="Same Day",N4180*0.2,D4180="First Class",N4180*0.1,D4180="Standard Class",N4180*0.5,D4180="Second Class",N4180*0)</f>
        <v>0</v>
      </c>
      <c r="Q4180">
        <f t="shared" si="132"/>
        <v>24.5655</v>
      </c>
    </row>
    <row r="4181" spans="1:17" x14ac:dyDescent="0.3">
      <c r="A4181">
        <v>4180</v>
      </c>
      <c r="B4181" t="s">
        <v>4547</v>
      </c>
      <c r="C4181" s="1">
        <v>42804</v>
      </c>
      <c r="D4181" t="s">
        <v>38</v>
      </c>
      <c r="E4181" t="s">
        <v>68</v>
      </c>
      <c r="F4181" t="s">
        <v>1974</v>
      </c>
      <c r="G4181" t="s">
        <v>240</v>
      </c>
      <c r="H4181" t="s">
        <v>14</v>
      </c>
      <c r="I4181" t="s">
        <v>16</v>
      </c>
      <c r="J4181" t="s">
        <v>101</v>
      </c>
      <c r="K4181">
        <v>14.976000000000001</v>
      </c>
      <c r="L4181">
        <v>9</v>
      </c>
      <c r="M4181">
        <v>0.2</v>
      </c>
      <c r="N4181">
        <v>5.4287999999999998</v>
      </c>
      <c r="O4181">
        <f t="shared" si="131"/>
        <v>9.5472000000000001</v>
      </c>
      <c r="P4181" cm="1">
        <f t="array" ref="P4181">_xlfn.IFS(D4181="Same Day",N4181*0.2,D4181="First Class",N4181*0.1,D4181="Standard Class",N4181*0.5,D4181="Second Class",N4181*0)</f>
        <v>2.7143999999999999</v>
      </c>
      <c r="Q4181">
        <f t="shared" si="132"/>
        <v>35.462119680000001</v>
      </c>
    </row>
    <row r="4182" spans="1:17" x14ac:dyDescent="0.3">
      <c r="A4182">
        <v>4181</v>
      </c>
      <c r="B4182" t="s">
        <v>4548</v>
      </c>
      <c r="C4182" s="1">
        <v>43019</v>
      </c>
      <c r="D4182" t="s">
        <v>38</v>
      </c>
      <c r="E4182" t="s">
        <v>77</v>
      </c>
      <c r="F4182" t="s">
        <v>1414</v>
      </c>
      <c r="G4182" t="s">
        <v>122</v>
      </c>
      <c r="H4182" t="s">
        <v>14</v>
      </c>
      <c r="I4182" t="s">
        <v>16</v>
      </c>
      <c r="J4182" t="s">
        <v>87</v>
      </c>
      <c r="K4182">
        <v>4.24</v>
      </c>
      <c r="L4182">
        <v>5</v>
      </c>
      <c r="M4182">
        <v>0.8</v>
      </c>
      <c r="N4182">
        <v>-6.36</v>
      </c>
      <c r="O4182">
        <f t="shared" si="131"/>
        <v>10.600000000000001</v>
      </c>
      <c r="P4182" cm="1">
        <f t="array" ref="P4182">_xlfn.IFS(D4182="Same Day",N4182*0.2,D4182="First Class",N4182*0.1,D4182="Standard Class",N4182*0.5,D4182="Second Class",N4182*0)</f>
        <v>-3.18</v>
      </c>
      <c r="Q4182">
        <f t="shared" si="132"/>
        <v>-23.108000000000004</v>
      </c>
    </row>
    <row r="4183" spans="1:17" x14ac:dyDescent="0.3">
      <c r="A4183">
        <v>4182</v>
      </c>
      <c r="B4183" t="s">
        <v>4549</v>
      </c>
      <c r="C4183" s="1">
        <v>43020</v>
      </c>
      <c r="D4183" t="s">
        <v>38</v>
      </c>
      <c r="E4183" t="s">
        <v>84</v>
      </c>
      <c r="F4183" t="s">
        <v>4550</v>
      </c>
      <c r="G4183" t="s">
        <v>4335</v>
      </c>
      <c r="H4183" t="s">
        <v>25</v>
      </c>
      <c r="I4183" t="s">
        <v>28</v>
      </c>
      <c r="J4183" t="s">
        <v>90</v>
      </c>
      <c r="K4183">
        <v>319.95999999999998</v>
      </c>
      <c r="L4183">
        <v>4</v>
      </c>
      <c r="M4183">
        <v>0</v>
      </c>
      <c r="N4183">
        <v>115.18559999999999</v>
      </c>
      <c r="O4183">
        <f t="shared" si="131"/>
        <v>204.77439999999999</v>
      </c>
      <c r="P4183" cm="1">
        <f t="array" ref="P4183">_xlfn.IFS(D4183="Same Day",N4183*0.2,D4183="First Class",N4183*0.1,D4183="Standard Class",N4183*0.5,D4183="Second Class",N4183*0)</f>
        <v>57.592799999999997</v>
      </c>
      <c r="Q4183">
        <f t="shared" si="132"/>
        <v>11998.305464319999</v>
      </c>
    </row>
    <row r="4184" spans="1:17" x14ac:dyDescent="0.3">
      <c r="A4184">
        <v>4183</v>
      </c>
      <c r="B4184" t="s">
        <v>4549</v>
      </c>
      <c r="C4184" s="1">
        <v>43020</v>
      </c>
      <c r="D4184" t="s">
        <v>38</v>
      </c>
      <c r="E4184" t="s">
        <v>68</v>
      </c>
      <c r="F4184" t="s">
        <v>4550</v>
      </c>
      <c r="G4184" t="s">
        <v>353</v>
      </c>
      <c r="H4184" t="s">
        <v>14</v>
      </c>
      <c r="I4184" t="s">
        <v>18</v>
      </c>
      <c r="J4184" t="s">
        <v>113</v>
      </c>
      <c r="K4184">
        <v>17.04</v>
      </c>
      <c r="L4184">
        <v>3</v>
      </c>
      <c r="M4184">
        <v>0</v>
      </c>
      <c r="N4184">
        <v>7.6680000000000001</v>
      </c>
      <c r="O4184">
        <f t="shared" si="131"/>
        <v>9.3719999999999999</v>
      </c>
      <c r="P4184" cm="1">
        <f t="array" ref="P4184">_xlfn.IFS(D4184="Same Day",N4184*0.2,D4184="First Class",N4184*0.1,D4184="Standard Class",N4184*0.5,D4184="Second Class",N4184*0)</f>
        <v>3.8340000000000001</v>
      </c>
      <c r="Q4184">
        <f t="shared" si="132"/>
        <v>45.304247999999994</v>
      </c>
    </row>
    <row r="4185" spans="1:17" x14ac:dyDescent="0.3">
      <c r="A4185">
        <v>4184</v>
      </c>
      <c r="B4185" t="s">
        <v>4549</v>
      </c>
      <c r="C4185" s="1">
        <v>43020</v>
      </c>
      <c r="D4185" t="s">
        <v>38</v>
      </c>
      <c r="E4185" t="s">
        <v>108</v>
      </c>
      <c r="F4185" t="s">
        <v>4550</v>
      </c>
      <c r="G4185" t="s">
        <v>417</v>
      </c>
      <c r="H4185" t="s">
        <v>14</v>
      </c>
      <c r="I4185" t="s">
        <v>15</v>
      </c>
      <c r="J4185" t="s">
        <v>90</v>
      </c>
      <c r="K4185">
        <v>344.91</v>
      </c>
      <c r="L4185">
        <v>3</v>
      </c>
      <c r="M4185">
        <v>0</v>
      </c>
      <c r="N4185">
        <v>10.347300000000001</v>
      </c>
      <c r="O4185">
        <f t="shared" si="131"/>
        <v>334.56270000000001</v>
      </c>
      <c r="P4185" cm="1">
        <f t="array" ref="P4185">_xlfn.IFS(D4185="Same Day",N4185*0.2,D4185="First Class",N4185*0.1,D4185="Standard Class",N4185*0.5,D4185="Second Class",N4185*0)</f>
        <v>5.1736500000000003</v>
      </c>
      <c r="Q4185">
        <f t="shared" si="132"/>
        <v>2065.473012855</v>
      </c>
    </row>
    <row r="4186" spans="1:17" x14ac:dyDescent="0.3">
      <c r="A4186">
        <v>4185</v>
      </c>
      <c r="B4186" t="s">
        <v>4551</v>
      </c>
      <c r="C4186" s="1">
        <v>42711</v>
      </c>
      <c r="D4186" t="s">
        <v>35</v>
      </c>
      <c r="E4186" t="s">
        <v>84</v>
      </c>
      <c r="F4186" t="s">
        <v>3416</v>
      </c>
      <c r="G4186" t="s">
        <v>4552</v>
      </c>
      <c r="H4186" t="s">
        <v>8</v>
      </c>
      <c r="I4186" t="s">
        <v>11</v>
      </c>
      <c r="J4186" t="s">
        <v>71</v>
      </c>
      <c r="K4186">
        <v>81.94</v>
      </c>
      <c r="L4186">
        <v>1</v>
      </c>
      <c r="M4186">
        <v>0</v>
      </c>
      <c r="N4186">
        <v>20.484999999999999</v>
      </c>
      <c r="O4186">
        <f t="shared" si="131"/>
        <v>61.454999999999998</v>
      </c>
      <c r="P4186" cm="1">
        <f t="array" ref="P4186">_xlfn.IFS(D4186="Same Day",N4186*0.2,D4186="First Class",N4186*0.1,D4186="Standard Class",N4186*0.5,D4186="Second Class",N4186*0)</f>
        <v>2.0485000000000002</v>
      </c>
      <c r="Q4186">
        <f t="shared" si="132"/>
        <v>187.34556750000002</v>
      </c>
    </row>
    <row r="4187" spans="1:17" x14ac:dyDescent="0.3">
      <c r="A4187">
        <v>4186</v>
      </c>
      <c r="B4187" t="s">
        <v>4553</v>
      </c>
      <c r="C4187" s="1">
        <v>42665</v>
      </c>
      <c r="D4187" t="s">
        <v>35</v>
      </c>
      <c r="E4187" t="s">
        <v>68</v>
      </c>
      <c r="F4187" t="s">
        <v>1807</v>
      </c>
      <c r="G4187" t="s">
        <v>2172</v>
      </c>
      <c r="H4187" t="s">
        <v>25</v>
      </c>
      <c r="I4187" t="s">
        <v>28</v>
      </c>
      <c r="J4187" t="s">
        <v>90</v>
      </c>
      <c r="K4187">
        <v>98.16</v>
      </c>
      <c r="L4187">
        <v>6</v>
      </c>
      <c r="M4187">
        <v>0</v>
      </c>
      <c r="N4187">
        <v>9.8160000000000007</v>
      </c>
      <c r="O4187">
        <f t="shared" si="131"/>
        <v>88.343999999999994</v>
      </c>
      <c r="P4187" cm="1">
        <f t="array" ref="P4187">_xlfn.IFS(D4187="Same Day",N4187*0.2,D4187="First Class",N4187*0.1,D4187="Standard Class",N4187*0.5,D4187="Second Class",N4187*0)</f>
        <v>0.98160000000000014</v>
      </c>
      <c r="Q4187">
        <f t="shared" si="132"/>
        <v>175.06247040000002</v>
      </c>
    </row>
    <row r="4188" spans="1:17" x14ac:dyDescent="0.3">
      <c r="A4188">
        <v>4187</v>
      </c>
      <c r="B4188" t="s">
        <v>4554</v>
      </c>
      <c r="C4188" s="1">
        <v>42878</v>
      </c>
      <c r="D4188" t="s">
        <v>38</v>
      </c>
      <c r="E4188" t="s">
        <v>68</v>
      </c>
      <c r="F4188" t="s">
        <v>4555</v>
      </c>
      <c r="G4188" t="s">
        <v>1543</v>
      </c>
      <c r="H4188" t="s">
        <v>14</v>
      </c>
      <c r="I4188" t="s">
        <v>16</v>
      </c>
      <c r="J4188" t="s">
        <v>101</v>
      </c>
      <c r="K4188">
        <v>6.8739999999999997</v>
      </c>
      <c r="L4188">
        <v>7</v>
      </c>
      <c r="M4188">
        <v>0.8</v>
      </c>
      <c r="N4188">
        <v>-10.6547</v>
      </c>
      <c r="O4188">
        <f t="shared" si="131"/>
        <v>17.528700000000001</v>
      </c>
      <c r="P4188" cm="1">
        <f t="array" ref="P4188">_xlfn.IFS(D4188="Same Day",N4188*0.2,D4188="First Class",N4188*0.1,D4188="Standard Class",N4188*0.5,D4188="Second Class",N4188*0)</f>
        <v>-5.32735</v>
      </c>
      <c r="Q4188">
        <f t="shared" si="132"/>
        <v>-75.852819945000007</v>
      </c>
    </row>
    <row r="4189" spans="1:17" x14ac:dyDescent="0.3">
      <c r="A4189">
        <v>4188</v>
      </c>
      <c r="B4189" t="s">
        <v>4554</v>
      </c>
      <c r="C4189" s="1">
        <v>42878</v>
      </c>
      <c r="D4189" t="s">
        <v>38</v>
      </c>
      <c r="E4189" t="s">
        <v>84</v>
      </c>
      <c r="F4189" t="s">
        <v>4555</v>
      </c>
      <c r="G4189" t="s">
        <v>2907</v>
      </c>
      <c r="H4189" t="s">
        <v>14</v>
      </c>
      <c r="I4189" t="s">
        <v>16</v>
      </c>
      <c r="J4189" t="s">
        <v>101</v>
      </c>
      <c r="K4189">
        <v>1.996</v>
      </c>
      <c r="L4189">
        <v>1</v>
      </c>
      <c r="M4189">
        <v>0.8</v>
      </c>
      <c r="N4189">
        <v>-3.2934000000000001</v>
      </c>
      <c r="O4189">
        <f t="shared" si="131"/>
        <v>5.2894000000000005</v>
      </c>
      <c r="P4189" cm="1">
        <f t="array" ref="P4189">_xlfn.IFS(D4189="Same Day",N4189*0.2,D4189="First Class",N4189*0.1,D4189="Standard Class",N4189*0.5,D4189="Second Class",N4189*0)</f>
        <v>-1.6467000000000001</v>
      </c>
      <c r="Q4189">
        <f t="shared" si="132"/>
        <v>-3.4206549800000006</v>
      </c>
    </row>
    <row r="4190" spans="1:17" x14ac:dyDescent="0.3">
      <c r="A4190">
        <v>4189</v>
      </c>
      <c r="B4190" t="s">
        <v>4554</v>
      </c>
      <c r="C4190" s="1">
        <v>42878</v>
      </c>
      <c r="D4190" t="s">
        <v>38</v>
      </c>
      <c r="E4190" t="s">
        <v>84</v>
      </c>
      <c r="F4190" t="s">
        <v>4555</v>
      </c>
      <c r="G4190" t="s">
        <v>3557</v>
      </c>
      <c r="H4190" t="s">
        <v>14</v>
      </c>
      <c r="I4190" t="s">
        <v>15</v>
      </c>
      <c r="J4190" t="s">
        <v>90</v>
      </c>
      <c r="K4190">
        <v>8.9280000000000008</v>
      </c>
      <c r="L4190">
        <v>2</v>
      </c>
      <c r="M4190">
        <v>0.2</v>
      </c>
      <c r="N4190">
        <v>0.66959999999999997</v>
      </c>
      <c r="O4190">
        <f t="shared" si="131"/>
        <v>8.2584000000000017</v>
      </c>
      <c r="P4190" cm="1">
        <f t="array" ref="P4190">_xlfn.IFS(D4190="Same Day",N4190*0.2,D4190="First Class",N4190*0.1,D4190="Standard Class",N4190*0.5,D4190="Second Class",N4190*0)</f>
        <v>0.33479999999999999</v>
      </c>
      <c r="Q4190">
        <f t="shared" si="132"/>
        <v>11.023312320000002</v>
      </c>
    </row>
    <row r="4191" spans="1:17" x14ac:dyDescent="0.3">
      <c r="A4191">
        <v>4190</v>
      </c>
      <c r="B4191" t="s">
        <v>4556</v>
      </c>
      <c r="C4191" s="1">
        <v>42644</v>
      </c>
      <c r="D4191" t="s">
        <v>37</v>
      </c>
      <c r="E4191" t="s">
        <v>84</v>
      </c>
      <c r="F4191" t="s">
        <v>4427</v>
      </c>
      <c r="G4191" t="s">
        <v>4557</v>
      </c>
      <c r="H4191" t="s">
        <v>14</v>
      </c>
      <c r="I4191" t="s">
        <v>18</v>
      </c>
      <c r="J4191" t="s">
        <v>298</v>
      </c>
      <c r="K4191">
        <v>9.99</v>
      </c>
      <c r="L4191">
        <v>1</v>
      </c>
      <c r="M4191">
        <v>0</v>
      </c>
      <c r="N4191">
        <v>4.4954999999999998</v>
      </c>
      <c r="O4191">
        <f t="shared" si="131"/>
        <v>5.4945000000000004</v>
      </c>
      <c r="P4191" cm="1">
        <f t="array" ref="P4191">_xlfn.IFS(D4191="Same Day",N4191*0.2,D4191="First Class",N4191*0.1,D4191="Standard Class",N4191*0.5,D4191="Second Class",N4191*0)</f>
        <v>0</v>
      </c>
      <c r="Q4191">
        <f t="shared" si="132"/>
        <v>5.4945000000000004</v>
      </c>
    </row>
    <row r="4192" spans="1:17" x14ac:dyDescent="0.3">
      <c r="A4192">
        <v>4191</v>
      </c>
      <c r="B4192" t="s">
        <v>4558</v>
      </c>
      <c r="C4192" s="1">
        <v>43061</v>
      </c>
      <c r="D4192" t="s">
        <v>38</v>
      </c>
      <c r="E4192" t="s">
        <v>96</v>
      </c>
      <c r="F4192" t="s">
        <v>1571</v>
      </c>
      <c r="G4192" t="s">
        <v>3424</v>
      </c>
      <c r="H4192" t="s">
        <v>25</v>
      </c>
      <c r="I4192" t="s">
        <v>29</v>
      </c>
      <c r="J4192" t="s">
        <v>213</v>
      </c>
      <c r="K4192">
        <v>10499.97</v>
      </c>
      <c r="L4192">
        <v>3</v>
      </c>
      <c r="M4192">
        <v>0</v>
      </c>
      <c r="N4192">
        <v>5039.9856</v>
      </c>
      <c r="O4192">
        <f t="shared" si="131"/>
        <v>5459.9843999999994</v>
      </c>
      <c r="P4192" cm="1">
        <f t="array" ref="P4192">_xlfn.IFS(D4192="Same Day",N4192*0.2,D4192="First Class",N4192*0.1,D4192="Standard Class",N4192*0.5,D4192="Second Class",N4192*0)</f>
        <v>2519.9928</v>
      </c>
      <c r="Q4192">
        <f t="shared" si="132"/>
        <v>13764581.360512318</v>
      </c>
    </row>
    <row r="4193" spans="1:17" x14ac:dyDescent="0.3">
      <c r="A4193">
        <v>4192</v>
      </c>
      <c r="B4193" t="s">
        <v>4559</v>
      </c>
      <c r="C4193" s="1">
        <v>42193</v>
      </c>
      <c r="D4193" t="s">
        <v>36</v>
      </c>
      <c r="E4193" t="s">
        <v>68</v>
      </c>
      <c r="F4193" t="s">
        <v>3599</v>
      </c>
      <c r="G4193" t="s">
        <v>4560</v>
      </c>
      <c r="H4193" t="s">
        <v>14</v>
      </c>
      <c r="I4193" t="s">
        <v>18</v>
      </c>
      <c r="J4193" t="s">
        <v>298</v>
      </c>
      <c r="K4193">
        <v>21.12</v>
      </c>
      <c r="L4193">
        <v>5</v>
      </c>
      <c r="M4193">
        <v>0.2</v>
      </c>
      <c r="N4193">
        <v>6.6</v>
      </c>
      <c r="O4193">
        <f t="shared" si="131"/>
        <v>14.520000000000001</v>
      </c>
      <c r="P4193" cm="1">
        <f t="array" ref="P4193">_xlfn.IFS(D4193="Same Day",N4193*0.2,D4193="First Class",N4193*0.1,D4193="Standard Class",N4193*0.5,D4193="Second Class",N4193*0)</f>
        <v>1.32</v>
      </c>
      <c r="Q4193">
        <f t="shared" si="132"/>
        <v>33.686400000000006</v>
      </c>
    </row>
    <row r="4194" spans="1:17" x14ac:dyDescent="0.3">
      <c r="A4194">
        <v>4193</v>
      </c>
      <c r="B4194" t="s">
        <v>4561</v>
      </c>
      <c r="C4194" s="1">
        <v>42328</v>
      </c>
      <c r="D4194" t="s">
        <v>38</v>
      </c>
      <c r="E4194" t="s">
        <v>84</v>
      </c>
      <c r="F4194" t="s">
        <v>488</v>
      </c>
      <c r="G4194" t="s">
        <v>86</v>
      </c>
      <c r="H4194" t="s">
        <v>8</v>
      </c>
      <c r="I4194" t="s">
        <v>10</v>
      </c>
      <c r="J4194" t="s">
        <v>87</v>
      </c>
      <c r="K4194">
        <v>696.42</v>
      </c>
      <c r="L4194">
        <v>2</v>
      </c>
      <c r="M4194">
        <v>0</v>
      </c>
      <c r="N4194">
        <v>160.17660000000001</v>
      </c>
      <c r="O4194">
        <f t="shared" si="131"/>
        <v>536.24339999999995</v>
      </c>
      <c r="P4194" cm="1">
        <f t="array" ref="P4194">_xlfn.IFS(D4194="Same Day",N4194*0.2,D4194="First Class",N4194*0.1,D4194="Standard Class",N4194*0.5,D4194="Second Class",N4194*0)</f>
        <v>80.088300000000004</v>
      </c>
      <c r="Q4194">
        <f t="shared" si="132"/>
        <v>43483.06569222</v>
      </c>
    </row>
    <row r="4195" spans="1:17" x14ac:dyDescent="0.3">
      <c r="A4195">
        <v>4194</v>
      </c>
      <c r="B4195" t="s">
        <v>4561</v>
      </c>
      <c r="C4195" s="1">
        <v>42328</v>
      </c>
      <c r="D4195" t="s">
        <v>38</v>
      </c>
      <c r="E4195" t="s">
        <v>68</v>
      </c>
      <c r="F4195" t="s">
        <v>488</v>
      </c>
      <c r="G4195" t="s">
        <v>386</v>
      </c>
      <c r="H4195" t="s">
        <v>25</v>
      </c>
      <c r="I4195" t="s">
        <v>26</v>
      </c>
      <c r="J4195" t="s">
        <v>99</v>
      </c>
      <c r="K4195">
        <v>304.77600000000001</v>
      </c>
      <c r="L4195">
        <v>3</v>
      </c>
      <c r="M4195">
        <v>0.2</v>
      </c>
      <c r="N4195">
        <v>22.8582</v>
      </c>
      <c r="O4195">
        <f t="shared" si="131"/>
        <v>281.9178</v>
      </c>
      <c r="P4195" cm="1">
        <f t="array" ref="P4195">_xlfn.IFS(D4195="Same Day",N4195*0.2,D4195="First Class",N4195*0.1,D4195="Standard Class",N4195*0.5,D4195="Second Class",N4195*0)</f>
        <v>11.4291</v>
      </c>
      <c r="Q4195">
        <f t="shared" si="132"/>
        <v>3503.9845279800002</v>
      </c>
    </row>
    <row r="4196" spans="1:17" x14ac:dyDescent="0.3">
      <c r="A4196">
        <v>4195</v>
      </c>
      <c r="B4196" t="s">
        <v>4562</v>
      </c>
      <c r="C4196" s="1">
        <v>42177</v>
      </c>
      <c r="D4196" t="s">
        <v>38</v>
      </c>
      <c r="E4196" t="s">
        <v>108</v>
      </c>
      <c r="F4196" t="s">
        <v>3938</v>
      </c>
      <c r="G4196" t="s">
        <v>2455</v>
      </c>
      <c r="H4196" t="s">
        <v>14</v>
      </c>
      <c r="I4196" t="s">
        <v>20</v>
      </c>
      <c r="J4196" t="s">
        <v>87</v>
      </c>
      <c r="K4196">
        <v>51.98</v>
      </c>
      <c r="L4196">
        <v>2</v>
      </c>
      <c r="M4196">
        <v>0</v>
      </c>
      <c r="N4196">
        <v>15.074199999999999</v>
      </c>
      <c r="O4196">
        <f t="shared" si="131"/>
        <v>36.905799999999999</v>
      </c>
      <c r="P4196" cm="1">
        <f t="array" ref="P4196">_xlfn.IFS(D4196="Same Day",N4196*0.2,D4196="First Class",N4196*0.1,D4196="Standard Class",N4196*0.5,D4196="Second Class",N4196*0)</f>
        <v>7.5370999999999997</v>
      </c>
      <c r="Q4196">
        <f t="shared" si="132"/>
        <v>315.06850517999993</v>
      </c>
    </row>
    <row r="4197" spans="1:17" x14ac:dyDescent="0.3">
      <c r="A4197">
        <v>4196</v>
      </c>
      <c r="B4197" t="s">
        <v>4563</v>
      </c>
      <c r="C4197" s="1">
        <v>42474</v>
      </c>
      <c r="D4197" t="s">
        <v>38</v>
      </c>
      <c r="E4197" t="s">
        <v>77</v>
      </c>
      <c r="F4197" t="s">
        <v>1154</v>
      </c>
      <c r="G4197" t="s">
        <v>1392</v>
      </c>
      <c r="H4197" t="s">
        <v>8</v>
      </c>
      <c r="I4197" t="s">
        <v>12</v>
      </c>
      <c r="J4197" t="s">
        <v>87</v>
      </c>
      <c r="K4197">
        <v>24.7</v>
      </c>
      <c r="L4197">
        <v>5</v>
      </c>
      <c r="M4197">
        <v>0</v>
      </c>
      <c r="N4197">
        <v>10.374000000000001</v>
      </c>
      <c r="O4197">
        <f t="shared" si="131"/>
        <v>14.325999999999999</v>
      </c>
      <c r="P4197" cm="1">
        <f t="array" ref="P4197">_xlfn.IFS(D4197="Same Day",N4197*0.2,D4197="First Class",N4197*0.1,D4197="Standard Class",N4197*0.5,D4197="Second Class",N4197*0)</f>
        <v>5.1870000000000003</v>
      </c>
      <c r="Q4197">
        <f t="shared" si="132"/>
        <v>88.634962000000002</v>
      </c>
    </row>
    <row r="4198" spans="1:17" x14ac:dyDescent="0.3">
      <c r="A4198">
        <v>4197</v>
      </c>
      <c r="B4198" t="s">
        <v>4564</v>
      </c>
      <c r="C4198" s="1">
        <v>42117</v>
      </c>
      <c r="D4198" t="s">
        <v>37</v>
      </c>
      <c r="E4198" t="s">
        <v>77</v>
      </c>
      <c r="F4198" t="s">
        <v>1355</v>
      </c>
      <c r="G4198" t="s">
        <v>1491</v>
      </c>
      <c r="H4198" t="s">
        <v>14</v>
      </c>
      <c r="I4198" t="s">
        <v>22</v>
      </c>
      <c r="J4198" t="s">
        <v>160</v>
      </c>
      <c r="K4198">
        <v>21.93</v>
      </c>
      <c r="L4198">
        <v>3</v>
      </c>
      <c r="M4198">
        <v>0</v>
      </c>
      <c r="N4198">
        <v>10.3071</v>
      </c>
      <c r="O4198">
        <f t="shared" si="131"/>
        <v>11.6229</v>
      </c>
      <c r="P4198" cm="1">
        <f t="array" ref="P4198">_xlfn.IFS(D4198="Same Day",N4198*0.2,D4198="First Class",N4198*0.1,D4198="Standard Class",N4198*0.5,D4198="Second Class",N4198*0)</f>
        <v>0</v>
      </c>
      <c r="Q4198">
        <f t="shared" si="132"/>
        <v>11.6229</v>
      </c>
    </row>
    <row r="4199" spans="1:17" x14ac:dyDescent="0.3">
      <c r="A4199">
        <v>4198</v>
      </c>
      <c r="B4199" t="s">
        <v>4565</v>
      </c>
      <c r="C4199" s="1">
        <v>42712</v>
      </c>
      <c r="D4199" t="s">
        <v>38</v>
      </c>
      <c r="E4199" t="s">
        <v>96</v>
      </c>
      <c r="F4199" t="s">
        <v>829</v>
      </c>
      <c r="G4199" t="s">
        <v>1168</v>
      </c>
      <c r="H4199" t="s">
        <v>14</v>
      </c>
      <c r="I4199" t="s">
        <v>17</v>
      </c>
      <c r="J4199" t="s">
        <v>87</v>
      </c>
      <c r="K4199">
        <v>394.81599999999997</v>
      </c>
      <c r="L4199">
        <v>4</v>
      </c>
      <c r="M4199">
        <v>0.2</v>
      </c>
      <c r="N4199">
        <v>93.768799999999999</v>
      </c>
      <c r="O4199">
        <f t="shared" si="131"/>
        <v>301.04719999999998</v>
      </c>
      <c r="P4199" cm="1">
        <f t="array" ref="P4199">_xlfn.IFS(D4199="Same Day",N4199*0.2,D4199="First Class",N4199*0.1,D4199="Standard Class",N4199*0.5,D4199="Second Class",N4199*0)</f>
        <v>46.884399999999999</v>
      </c>
      <c r="Q4199">
        <f t="shared" si="132"/>
        <v>14415.464543679998</v>
      </c>
    </row>
    <row r="4200" spans="1:17" x14ac:dyDescent="0.3">
      <c r="A4200">
        <v>4199</v>
      </c>
      <c r="B4200" t="s">
        <v>4565</v>
      </c>
      <c r="C4200" s="1">
        <v>42712</v>
      </c>
      <c r="D4200" t="s">
        <v>38</v>
      </c>
      <c r="E4200" t="s">
        <v>68</v>
      </c>
      <c r="F4200" t="s">
        <v>829</v>
      </c>
      <c r="G4200" t="s">
        <v>651</v>
      </c>
      <c r="H4200" t="s">
        <v>14</v>
      </c>
      <c r="I4200" t="s">
        <v>16</v>
      </c>
      <c r="J4200" t="s">
        <v>87</v>
      </c>
      <c r="K4200">
        <v>18.192</v>
      </c>
      <c r="L4200">
        <v>4</v>
      </c>
      <c r="M4200">
        <v>0.7</v>
      </c>
      <c r="N4200">
        <v>-14.553599999999999</v>
      </c>
      <c r="O4200">
        <f t="shared" si="131"/>
        <v>32.745599999999996</v>
      </c>
      <c r="P4200" cm="1">
        <f t="array" ref="P4200">_xlfn.IFS(D4200="Same Day",N4200*0.2,D4200="First Class",N4200*0.1,D4200="Standard Class",N4200*0.5,D4200="Second Class",N4200*0)</f>
        <v>-7.2767999999999997</v>
      </c>
      <c r="Q4200">
        <f t="shared" si="132"/>
        <v>-205.53758207999996</v>
      </c>
    </row>
    <row r="4201" spans="1:17" x14ac:dyDescent="0.3">
      <c r="A4201">
        <v>4200</v>
      </c>
      <c r="B4201" t="s">
        <v>4566</v>
      </c>
      <c r="C4201" s="1">
        <v>42348</v>
      </c>
      <c r="D4201" t="s">
        <v>36</v>
      </c>
      <c r="E4201" t="s">
        <v>68</v>
      </c>
      <c r="F4201" t="s">
        <v>158</v>
      </c>
      <c r="G4201" t="s">
        <v>1491</v>
      </c>
      <c r="H4201" t="s">
        <v>14</v>
      </c>
      <c r="I4201" t="s">
        <v>22</v>
      </c>
      <c r="J4201" t="s">
        <v>160</v>
      </c>
      <c r="K4201">
        <v>7.31</v>
      </c>
      <c r="L4201">
        <v>1</v>
      </c>
      <c r="M4201">
        <v>0</v>
      </c>
      <c r="N4201">
        <v>3.4357000000000002</v>
      </c>
      <c r="O4201">
        <f t="shared" si="131"/>
        <v>3.8742999999999994</v>
      </c>
      <c r="P4201" cm="1">
        <f t="array" ref="P4201">_xlfn.IFS(D4201="Same Day",N4201*0.2,D4201="First Class",N4201*0.1,D4201="Standard Class",N4201*0.5,D4201="Second Class",N4201*0)</f>
        <v>0.68714000000000008</v>
      </c>
      <c r="Q4201">
        <f t="shared" si="132"/>
        <v>6.5364865019999989</v>
      </c>
    </row>
    <row r="4202" spans="1:17" x14ac:dyDescent="0.3">
      <c r="A4202">
        <v>4201</v>
      </c>
      <c r="B4202" t="s">
        <v>4566</v>
      </c>
      <c r="C4202" s="1">
        <v>42348</v>
      </c>
      <c r="D4202" t="s">
        <v>36</v>
      </c>
      <c r="E4202" t="s">
        <v>96</v>
      </c>
      <c r="F4202" t="s">
        <v>158</v>
      </c>
      <c r="G4202" t="s">
        <v>1361</v>
      </c>
      <c r="H4202" t="s">
        <v>25</v>
      </c>
      <c r="I4202" t="s">
        <v>29</v>
      </c>
      <c r="J4202" t="s">
        <v>213</v>
      </c>
      <c r="K4202">
        <v>799.98400000000004</v>
      </c>
      <c r="L4202">
        <v>2</v>
      </c>
      <c r="M4202">
        <v>0.2</v>
      </c>
      <c r="N4202">
        <v>249.995</v>
      </c>
      <c r="O4202">
        <f t="shared" si="131"/>
        <v>549.98900000000003</v>
      </c>
      <c r="P4202" cm="1">
        <f t="array" ref="P4202">_xlfn.IFS(D4202="Same Day",N4202*0.2,D4202="First Class",N4202*0.1,D4202="Standard Class",N4202*0.5,D4202="Second Class",N4202*0)</f>
        <v>49.999000000000002</v>
      </c>
      <c r="Q4202">
        <f t="shared" si="132"/>
        <v>28048.889011000003</v>
      </c>
    </row>
    <row r="4203" spans="1:17" x14ac:dyDescent="0.3">
      <c r="A4203">
        <v>4202</v>
      </c>
      <c r="B4203" t="s">
        <v>4566</v>
      </c>
      <c r="C4203" s="1">
        <v>42348</v>
      </c>
      <c r="D4203" t="s">
        <v>36</v>
      </c>
      <c r="E4203" t="s">
        <v>108</v>
      </c>
      <c r="F4203" t="s">
        <v>158</v>
      </c>
      <c r="G4203" t="s">
        <v>728</v>
      </c>
      <c r="H4203" t="s">
        <v>14</v>
      </c>
      <c r="I4203" t="s">
        <v>18</v>
      </c>
      <c r="J4203" t="s">
        <v>275</v>
      </c>
      <c r="K4203">
        <v>41.28</v>
      </c>
      <c r="L4203">
        <v>6</v>
      </c>
      <c r="M4203">
        <v>0</v>
      </c>
      <c r="N4203">
        <v>18.988800000000001</v>
      </c>
      <c r="O4203">
        <f t="shared" si="131"/>
        <v>22.2912</v>
      </c>
      <c r="P4203" cm="1">
        <f t="array" ref="P4203">_xlfn.IFS(D4203="Same Day",N4203*0.2,D4203="First Class",N4203*0.1,D4203="Standard Class",N4203*0.5,D4203="Second Class",N4203*0)</f>
        <v>3.7977600000000002</v>
      </c>
      <c r="Q4203">
        <f t="shared" si="132"/>
        <v>106.94782771200001</v>
      </c>
    </row>
    <row r="4204" spans="1:17" x14ac:dyDescent="0.3">
      <c r="A4204">
        <v>4203</v>
      </c>
      <c r="B4204" t="s">
        <v>4566</v>
      </c>
      <c r="C4204" s="1">
        <v>42348</v>
      </c>
      <c r="D4204" t="s">
        <v>36</v>
      </c>
      <c r="E4204" t="s">
        <v>84</v>
      </c>
      <c r="F4204" t="s">
        <v>158</v>
      </c>
      <c r="G4204" t="s">
        <v>390</v>
      </c>
      <c r="H4204" t="s">
        <v>14</v>
      </c>
      <c r="I4204" t="s">
        <v>18</v>
      </c>
      <c r="J4204" t="s">
        <v>113</v>
      </c>
      <c r="K4204">
        <v>184.66</v>
      </c>
      <c r="L4204">
        <v>7</v>
      </c>
      <c r="M4204">
        <v>0</v>
      </c>
      <c r="N4204">
        <v>84.943600000000004</v>
      </c>
      <c r="O4204">
        <f t="shared" si="131"/>
        <v>99.716399999999993</v>
      </c>
      <c r="P4204" cm="1">
        <f t="array" ref="P4204">_xlfn.IFS(D4204="Same Day",N4204*0.2,D4204="First Class",N4204*0.1,D4204="Standard Class",N4204*0.5,D4204="Second Class",N4204*0)</f>
        <v>16.988720000000001</v>
      </c>
      <c r="Q4204">
        <f t="shared" si="132"/>
        <v>1793.7703990079999</v>
      </c>
    </row>
    <row r="4205" spans="1:17" x14ac:dyDescent="0.3">
      <c r="A4205">
        <v>4204</v>
      </c>
      <c r="B4205" t="s">
        <v>4567</v>
      </c>
      <c r="C4205" s="1">
        <v>41945</v>
      </c>
      <c r="D4205" t="s">
        <v>37</v>
      </c>
      <c r="E4205" t="s">
        <v>77</v>
      </c>
      <c r="F4205" t="s">
        <v>2876</v>
      </c>
      <c r="G4205" t="s">
        <v>156</v>
      </c>
      <c r="H4205" t="s">
        <v>14</v>
      </c>
      <c r="I4205" t="s">
        <v>20</v>
      </c>
      <c r="J4205" t="s">
        <v>87</v>
      </c>
      <c r="K4205">
        <v>49.25</v>
      </c>
      <c r="L4205">
        <v>5</v>
      </c>
      <c r="M4205">
        <v>0</v>
      </c>
      <c r="N4205">
        <v>18.715</v>
      </c>
      <c r="O4205">
        <f t="shared" si="131"/>
        <v>30.535</v>
      </c>
      <c r="P4205" cm="1">
        <f t="array" ref="P4205">_xlfn.IFS(D4205="Same Day",N4205*0.2,D4205="First Class",N4205*0.1,D4205="Standard Class",N4205*0.5,D4205="Second Class",N4205*0)</f>
        <v>0</v>
      </c>
      <c r="Q4205">
        <f t="shared" si="132"/>
        <v>30.535</v>
      </c>
    </row>
    <row r="4206" spans="1:17" x14ac:dyDescent="0.3">
      <c r="A4206">
        <v>4205</v>
      </c>
      <c r="B4206" t="s">
        <v>4567</v>
      </c>
      <c r="C4206" s="1">
        <v>41945</v>
      </c>
      <c r="D4206" t="s">
        <v>37</v>
      </c>
      <c r="E4206" t="s">
        <v>84</v>
      </c>
      <c r="F4206" t="s">
        <v>2876</v>
      </c>
      <c r="G4206" t="s">
        <v>1623</v>
      </c>
      <c r="H4206" t="s">
        <v>14</v>
      </c>
      <c r="I4206" t="s">
        <v>18</v>
      </c>
      <c r="J4206" t="s">
        <v>113</v>
      </c>
      <c r="K4206">
        <v>10.16</v>
      </c>
      <c r="L4206">
        <v>2</v>
      </c>
      <c r="M4206">
        <v>0</v>
      </c>
      <c r="N4206">
        <v>4.7751999999999999</v>
      </c>
      <c r="O4206">
        <f t="shared" si="131"/>
        <v>5.3848000000000003</v>
      </c>
      <c r="P4206" cm="1">
        <f t="array" ref="P4206">_xlfn.IFS(D4206="Same Day",N4206*0.2,D4206="First Class",N4206*0.1,D4206="Standard Class",N4206*0.5,D4206="Second Class",N4206*0)</f>
        <v>0</v>
      </c>
      <c r="Q4206">
        <f t="shared" si="132"/>
        <v>5.3848000000000003</v>
      </c>
    </row>
    <row r="4207" spans="1:17" x14ac:dyDescent="0.3">
      <c r="A4207">
        <v>4206</v>
      </c>
      <c r="B4207" t="s">
        <v>4567</v>
      </c>
      <c r="C4207" s="1">
        <v>41945</v>
      </c>
      <c r="D4207" t="s">
        <v>37</v>
      </c>
      <c r="E4207" t="s">
        <v>68</v>
      </c>
      <c r="F4207" t="s">
        <v>2876</v>
      </c>
      <c r="G4207" t="s">
        <v>2982</v>
      </c>
      <c r="H4207" t="s">
        <v>8</v>
      </c>
      <c r="I4207" t="s">
        <v>12</v>
      </c>
      <c r="J4207" t="s">
        <v>87</v>
      </c>
      <c r="K4207">
        <v>14.76</v>
      </c>
      <c r="L4207">
        <v>2</v>
      </c>
      <c r="M4207">
        <v>0</v>
      </c>
      <c r="N4207">
        <v>4.2804000000000002</v>
      </c>
      <c r="O4207">
        <f t="shared" si="131"/>
        <v>10.4796</v>
      </c>
      <c r="P4207" cm="1">
        <f t="array" ref="P4207">_xlfn.IFS(D4207="Same Day",N4207*0.2,D4207="First Class",N4207*0.1,D4207="Standard Class",N4207*0.5,D4207="Second Class",N4207*0)</f>
        <v>0</v>
      </c>
      <c r="Q4207">
        <f t="shared" si="132"/>
        <v>10.4796</v>
      </c>
    </row>
    <row r="4208" spans="1:17" x14ac:dyDescent="0.3">
      <c r="A4208">
        <v>4207</v>
      </c>
      <c r="B4208" t="s">
        <v>4567</v>
      </c>
      <c r="C4208" s="1">
        <v>41945</v>
      </c>
      <c r="D4208" t="s">
        <v>37</v>
      </c>
      <c r="E4208" t="s">
        <v>68</v>
      </c>
      <c r="F4208" t="s">
        <v>2876</v>
      </c>
      <c r="G4208" t="s">
        <v>1849</v>
      </c>
      <c r="H4208" t="s">
        <v>14</v>
      </c>
      <c r="I4208" t="s">
        <v>16</v>
      </c>
      <c r="J4208" t="s">
        <v>101</v>
      </c>
      <c r="K4208">
        <v>34.08</v>
      </c>
      <c r="L4208">
        <v>2</v>
      </c>
      <c r="M4208">
        <v>0</v>
      </c>
      <c r="N4208">
        <v>15.6768</v>
      </c>
      <c r="O4208">
        <f t="shared" si="131"/>
        <v>18.403199999999998</v>
      </c>
      <c r="P4208" cm="1">
        <f t="array" ref="P4208">_xlfn.IFS(D4208="Same Day",N4208*0.2,D4208="First Class",N4208*0.1,D4208="Standard Class",N4208*0.5,D4208="Second Class",N4208*0)</f>
        <v>0</v>
      </c>
      <c r="Q4208">
        <f t="shared" si="132"/>
        <v>18.403199999999998</v>
      </c>
    </row>
    <row r="4209" spans="1:17" x14ac:dyDescent="0.3">
      <c r="A4209">
        <v>4208</v>
      </c>
      <c r="B4209" t="s">
        <v>4567</v>
      </c>
      <c r="C4209" s="1">
        <v>41945</v>
      </c>
      <c r="D4209" t="s">
        <v>37</v>
      </c>
      <c r="E4209" t="s">
        <v>96</v>
      </c>
      <c r="F4209" t="s">
        <v>2876</v>
      </c>
      <c r="G4209" t="s">
        <v>738</v>
      </c>
      <c r="H4209" t="s">
        <v>8</v>
      </c>
      <c r="I4209" t="s">
        <v>12</v>
      </c>
      <c r="J4209" t="s">
        <v>73</v>
      </c>
      <c r="K4209">
        <v>17.670000000000002</v>
      </c>
      <c r="L4209">
        <v>3</v>
      </c>
      <c r="M4209">
        <v>0</v>
      </c>
      <c r="N4209">
        <v>7.7747999999999999</v>
      </c>
      <c r="O4209">
        <f t="shared" si="131"/>
        <v>9.8952000000000027</v>
      </c>
      <c r="P4209" cm="1">
        <f t="array" ref="P4209">_xlfn.IFS(D4209="Same Day",N4209*0.2,D4209="First Class",N4209*0.1,D4209="Standard Class",N4209*0.5,D4209="Second Class",N4209*0)</f>
        <v>0</v>
      </c>
      <c r="Q4209">
        <f t="shared" si="132"/>
        <v>9.8952000000000027</v>
      </c>
    </row>
    <row r="4210" spans="1:17" x14ac:dyDescent="0.3">
      <c r="A4210">
        <v>4209</v>
      </c>
      <c r="B4210" t="s">
        <v>4567</v>
      </c>
      <c r="C4210" s="1">
        <v>41945</v>
      </c>
      <c r="D4210" t="s">
        <v>37</v>
      </c>
      <c r="E4210" t="s">
        <v>84</v>
      </c>
      <c r="F4210" t="s">
        <v>2876</v>
      </c>
      <c r="G4210" t="s">
        <v>3780</v>
      </c>
      <c r="H4210" t="s">
        <v>8</v>
      </c>
      <c r="I4210" t="s">
        <v>9</v>
      </c>
      <c r="J4210" t="s">
        <v>73</v>
      </c>
      <c r="K4210">
        <v>1604.9</v>
      </c>
      <c r="L4210">
        <v>5</v>
      </c>
      <c r="M4210">
        <v>0</v>
      </c>
      <c r="N4210">
        <v>481.47</v>
      </c>
      <c r="O4210">
        <f t="shared" si="131"/>
        <v>1123.43</v>
      </c>
      <c r="P4210" cm="1">
        <f t="array" ref="P4210">_xlfn.IFS(D4210="Same Day",N4210*0.2,D4210="First Class",N4210*0.1,D4210="Standard Class",N4210*0.5,D4210="Second Class",N4210*0)</f>
        <v>0</v>
      </c>
      <c r="Q4210">
        <f t="shared" si="132"/>
        <v>1123.43</v>
      </c>
    </row>
    <row r="4211" spans="1:17" x14ac:dyDescent="0.3">
      <c r="A4211">
        <v>4210</v>
      </c>
      <c r="B4211" t="s">
        <v>4567</v>
      </c>
      <c r="C4211" s="1">
        <v>41945</v>
      </c>
      <c r="D4211" t="s">
        <v>37</v>
      </c>
      <c r="E4211" t="s">
        <v>77</v>
      </c>
      <c r="F4211" t="s">
        <v>2876</v>
      </c>
      <c r="G4211" t="s">
        <v>2986</v>
      </c>
      <c r="H4211" t="s">
        <v>8</v>
      </c>
      <c r="I4211" t="s">
        <v>10</v>
      </c>
      <c r="J4211" t="s">
        <v>87</v>
      </c>
      <c r="K4211">
        <v>385.68599999999998</v>
      </c>
      <c r="L4211">
        <v>1</v>
      </c>
      <c r="M4211">
        <v>0.3</v>
      </c>
      <c r="N4211">
        <v>-60.607799999999997</v>
      </c>
      <c r="O4211">
        <f t="shared" si="131"/>
        <v>446.29379999999998</v>
      </c>
      <c r="P4211" cm="1">
        <f t="array" ref="P4211">_xlfn.IFS(D4211="Same Day",N4211*0.2,D4211="First Class",N4211*0.1,D4211="Standard Class",N4211*0.5,D4211="Second Class",N4211*0)</f>
        <v>0</v>
      </c>
      <c r="Q4211">
        <f t="shared" si="132"/>
        <v>446.29379999999998</v>
      </c>
    </row>
    <row r="4212" spans="1:17" x14ac:dyDescent="0.3">
      <c r="A4212">
        <v>4211</v>
      </c>
      <c r="B4212" t="s">
        <v>4568</v>
      </c>
      <c r="C4212" s="1">
        <v>43083</v>
      </c>
      <c r="D4212" t="s">
        <v>38</v>
      </c>
      <c r="E4212" t="s">
        <v>96</v>
      </c>
      <c r="F4212" t="s">
        <v>4569</v>
      </c>
      <c r="G4212" t="s">
        <v>323</v>
      </c>
      <c r="H4212" t="s">
        <v>14</v>
      </c>
      <c r="I4212" t="s">
        <v>18</v>
      </c>
      <c r="J4212" t="s">
        <v>90</v>
      </c>
      <c r="K4212">
        <v>15.984</v>
      </c>
      <c r="L4212">
        <v>2</v>
      </c>
      <c r="M4212">
        <v>0.2</v>
      </c>
      <c r="N4212">
        <v>4.9950000000000001</v>
      </c>
      <c r="O4212">
        <f t="shared" si="131"/>
        <v>10.989000000000001</v>
      </c>
      <c r="P4212" cm="1">
        <f t="array" ref="P4212">_xlfn.IFS(D4212="Same Day",N4212*0.2,D4212="First Class",N4212*0.1,D4212="Standard Class",N4212*0.5,D4212="Second Class",N4212*0)</f>
        <v>2.4975000000000001</v>
      </c>
      <c r="Q4212">
        <f t="shared" si="132"/>
        <v>38.434027500000006</v>
      </c>
    </row>
    <row r="4213" spans="1:17" x14ac:dyDescent="0.3">
      <c r="A4213">
        <v>4212</v>
      </c>
      <c r="B4213" t="s">
        <v>4570</v>
      </c>
      <c r="C4213" s="1">
        <v>41768</v>
      </c>
      <c r="D4213" t="s">
        <v>37</v>
      </c>
      <c r="E4213" t="s">
        <v>108</v>
      </c>
      <c r="F4213" t="s">
        <v>4351</v>
      </c>
      <c r="G4213" t="s">
        <v>3481</v>
      </c>
      <c r="H4213" t="s">
        <v>14</v>
      </c>
      <c r="I4213" t="s">
        <v>18</v>
      </c>
      <c r="J4213" t="s">
        <v>275</v>
      </c>
      <c r="K4213">
        <v>9.42</v>
      </c>
      <c r="L4213">
        <v>3</v>
      </c>
      <c r="M4213">
        <v>0</v>
      </c>
      <c r="N4213">
        <v>4.2389999999999999</v>
      </c>
      <c r="O4213">
        <f t="shared" si="131"/>
        <v>5.181</v>
      </c>
      <c r="P4213" cm="1">
        <f t="array" ref="P4213">_xlfn.IFS(D4213="Same Day",N4213*0.2,D4213="First Class",N4213*0.1,D4213="Standard Class",N4213*0.5,D4213="Second Class",N4213*0)</f>
        <v>0</v>
      </c>
      <c r="Q4213">
        <f t="shared" si="132"/>
        <v>5.181</v>
      </c>
    </row>
    <row r="4214" spans="1:17" x14ac:dyDescent="0.3">
      <c r="A4214">
        <v>4213</v>
      </c>
      <c r="B4214" t="s">
        <v>4570</v>
      </c>
      <c r="C4214" s="1">
        <v>41768</v>
      </c>
      <c r="D4214" t="s">
        <v>37</v>
      </c>
      <c r="E4214" t="s">
        <v>84</v>
      </c>
      <c r="F4214" t="s">
        <v>4351</v>
      </c>
      <c r="G4214" t="s">
        <v>648</v>
      </c>
      <c r="H4214" t="s">
        <v>14</v>
      </c>
      <c r="I4214" t="s">
        <v>20</v>
      </c>
      <c r="J4214" t="s">
        <v>87</v>
      </c>
      <c r="K4214">
        <v>6.56</v>
      </c>
      <c r="L4214">
        <v>2</v>
      </c>
      <c r="M4214">
        <v>0</v>
      </c>
      <c r="N4214">
        <v>1.9024000000000001</v>
      </c>
      <c r="O4214">
        <f t="shared" si="131"/>
        <v>4.6575999999999995</v>
      </c>
      <c r="P4214" cm="1">
        <f t="array" ref="P4214">_xlfn.IFS(D4214="Same Day",N4214*0.2,D4214="First Class",N4214*0.1,D4214="Standard Class",N4214*0.5,D4214="Second Class",N4214*0)</f>
        <v>0</v>
      </c>
      <c r="Q4214">
        <f t="shared" si="132"/>
        <v>4.6575999999999995</v>
      </c>
    </row>
    <row r="4215" spans="1:17" x14ac:dyDescent="0.3">
      <c r="A4215">
        <v>4214</v>
      </c>
      <c r="B4215" t="s">
        <v>4570</v>
      </c>
      <c r="C4215" s="1">
        <v>41768</v>
      </c>
      <c r="D4215" t="s">
        <v>37</v>
      </c>
      <c r="E4215" t="s">
        <v>77</v>
      </c>
      <c r="F4215" t="s">
        <v>4351</v>
      </c>
      <c r="G4215" t="s">
        <v>4571</v>
      </c>
      <c r="H4215" t="s">
        <v>14</v>
      </c>
      <c r="I4215" t="s">
        <v>18</v>
      </c>
      <c r="J4215" t="s">
        <v>160</v>
      </c>
      <c r="K4215">
        <v>24.56</v>
      </c>
      <c r="L4215">
        <v>2</v>
      </c>
      <c r="M4215">
        <v>0</v>
      </c>
      <c r="N4215">
        <v>11.543200000000001</v>
      </c>
      <c r="O4215">
        <f t="shared" si="131"/>
        <v>13.016799999999998</v>
      </c>
      <c r="P4215" cm="1">
        <f t="array" ref="P4215">_xlfn.IFS(D4215="Same Day",N4215*0.2,D4215="First Class",N4215*0.1,D4215="Standard Class",N4215*0.5,D4215="Second Class",N4215*0)</f>
        <v>0</v>
      </c>
      <c r="Q4215">
        <f t="shared" si="132"/>
        <v>13.016799999999998</v>
      </c>
    </row>
    <row r="4216" spans="1:17" x14ac:dyDescent="0.3">
      <c r="A4216">
        <v>4215</v>
      </c>
      <c r="B4216" t="s">
        <v>4572</v>
      </c>
      <c r="C4216" s="1">
        <v>42437</v>
      </c>
      <c r="D4216" t="s">
        <v>38</v>
      </c>
      <c r="E4216" t="s">
        <v>108</v>
      </c>
      <c r="F4216" t="s">
        <v>2438</v>
      </c>
      <c r="G4216" t="s">
        <v>4573</v>
      </c>
      <c r="H4216" t="s">
        <v>14</v>
      </c>
      <c r="I4216" t="s">
        <v>16</v>
      </c>
      <c r="J4216" t="s">
        <v>101</v>
      </c>
      <c r="K4216">
        <v>128.4</v>
      </c>
      <c r="L4216">
        <v>3</v>
      </c>
      <c r="M4216">
        <v>0</v>
      </c>
      <c r="N4216">
        <v>64.2</v>
      </c>
      <c r="O4216">
        <f t="shared" si="131"/>
        <v>64.2</v>
      </c>
      <c r="P4216" cm="1">
        <f t="array" ref="P4216">_xlfn.IFS(D4216="Same Day",N4216*0.2,D4216="First Class",N4216*0.1,D4216="Standard Class",N4216*0.5,D4216="Second Class",N4216*0)</f>
        <v>32.1</v>
      </c>
      <c r="Q4216">
        <f t="shared" si="132"/>
        <v>2125.02</v>
      </c>
    </row>
    <row r="4217" spans="1:17" x14ac:dyDescent="0.3">
      <c r="A4217">
        <v>4216</v>
      </c>
      <c r="B4217" t="s">
        <v>4574</v>
      </c>
      <c r="C4217" s="1">
        <v>41977</v>
      </c>
      <c r="D4217" t="s">
        <v>38</v>
      </c>
      <c r="E4217" t="s">
        <v>68</v>
      </c>
      <c r="F4217" t="s">
        <v>724</v>
      </c>
      <c r="G4217" t="s">
        <v>4575</v>
      </c>
      <c r="H4217" t="s">
        <v>14</v>
      </c>
      <c r="I4217" t="s">
        <v>21</v>
      </c>
      <c r="J4217" t="s">
        <v>80</v>
      </c>
      <c r="K4217">
        <v>62.28</v>
      </c>
      <c r="L4217">
        <v>4</v>
      </c>
      <c r="M4217">
        <v>0</v>
      </c>
      <c r="N4217">
        <v>29.271599999999999</v>
      </c>
      <c r="O4217">
        <f t="shared" si="131"/>
        <v>33.008400000000002</v>
      </c>
      <c r="P4217" cm="1">
        <f t="array" ref="P4217">_xlfn.IFS(D4217="Same Day",N4217*0.2,D4217="First Class",N4217*0.1,D4217="Standard Class",N4217*0.5,D4217="Second Class",N4217*0)</f>
        <v>14.6358</v>
      </c>
      <c r="Q4217">
        <f t="shared" si="132"/>
        <v>516.11274072000003</v>
      </c>
    </row>
    <row r="4218" spans="1:17" x14ac:dyDescent="0.3">
      <c r="A4218">
        <v>4217</v>
      </c>
      <c r="B4218" t="s">
        <v>4576</v>
      </c>
      <c r="C4218" s="1">
        <v>42057</v>
      </c>
      <c r="D4218" t="s">
        <v>38</v>
      </c>
      <c r="E4218" t="s">
        <v>84</v>
      </c>
      <c r="F4218" t="s">
        <v>2164</v>
      </c>
      <c r="G4218" t="s">
        <v>1423</v>
      </c>
      <c r="H4218" t="s">
        <v>14</v>
      </c>
      <c r="I4218" t="s">
        <v>22</v>
      </c>
      <c r="J4218" t="s">
        <v>160</v>
      </c>
      <c r="K4218">
        <v>9.24</v>
      </c>
      <c r="L4218">
        <v>3</v>
      </c>
      <c r="M4218">
        <v>0</v>
      </c>
      <c r="N4218">
        <v>4.4352</v>
      </c>
      <c r="O4218">
        <f t="shared" si="131"/>
        <v>4.8048000000000002</v>
      </c>
      <c r="P4218" cm="1">
        <f t="array" ref="P4218">_xlfn.IFS(D4218="Same Day",N4218*0.2,D4218="First Class",N4218*0.1,D4218="Standard Class",N4218*0.5,D4218="Second Class",N4218*0)</f>
        <v>2.2176</v>
      </c>
      <c r="Q4218">
        <f t="shared" si="132"/>
        <v>15.459924480000002</v>
      </c>
    </row>
    <row r="4219" spans="1:17" x14ac:dyDescent="0.3">
      <c r="A4219">
        <v>4218</v>
      </c>
      <c r="B4219" t="s">
        <v>4577</v>
      </c>
      <c r="C4219" s="1">
        <v>42828</v>
      </c>
      <c r="D4219" t="s">
        <v>35</v>
      </c>
      <c r="E4219" t="s">
        <v>108</v>
      </c>
      <c r="F4219" t="s">
        <v>4175</v>
      </c>
      <c r="G4219" t="s">
        <v>4578</v>
      </c>
      <c r="H4219" t="s">
        <v>8</v>
      </c>
      <c r="I4219" t="s">
        <v>11</v>
      </c>
      <c r="J4219" t="s">
        <v>71</v>
      </c>
      <c r="K4219">
        <v>482.66399999999999</v>
      </c>
      <c r="L4219">
        <v>8</v>
      </c>
      <c r="M4219">
        <v>0.15</v>
      </c>
      <c r="N4219">
        <v>85.176000000000002</v>
      </c>
      <c r="O4219">
        <f t="shared" si="131"/>
        <v>397.488</v>
      </c>
      <c r="P4219" cm="1">
        <f t="array" ref="P4219">_xlfn.IFS(D4219="Same Day",N4219*0.2,D4219="First Class",N4219*0.1,D4219="Standard Class",N4219*0.5,D4219="Second Class",N4219*0)</f>
        <v>8.5175999999999998</v>
      </c>
      <c r="Q4219">
        <f t="shared" si="132"/>
        <v>3783.1317887999999</v>
      </c>
    </row>
    <row r="4220" spans="1:17" x14ac:dyDescent="0.3">
      <c r="A4220">
        <v>4219</v>
      </c>
      <c r="B4220" t="s">
        <v>4577</v>
      </c>
      <c r="C4220" s="1">
        <v>42828</v>
      </c>
      <c r="D4220" t="s">
        <v>35</v>
      </c>
      <c r="E4220" t="s">
        <v>84</v>
      </c>
      <c r="F4220" t="s">
        <v>4175</v>
      </c>
      <c r="G4220" t="s">
        <v>3860</v>
      </c>
      <c r="H4220" t="s">
        <v>25</v>
      </c>
      <c r="I4220" t="s">
        <v>27</v>
      </c>
      <c r="J4220" t="s">
        <v>213</v>
      </c>
      <c r="K4220">
        <v>4799.9840000000004</v>
      </c>
      <c r="L4220">
        <v>2</v>
      </c>
      <c r="M4220">
        <v>0.2</v>
      </c>
      <c r="N4220">
        <v>359.99880000000002</v>
      </c>
      <c r="O4220">
        <f t="shared" si="131"/>
        <v>4439.9852000000001</v>
      </c>
      <c r="P4220" cm="1">
        <f t="array" ref="P4220">_xlfn.IFS(D4220="Same Day",N4220*0.2,D4220="First Class",N4220*0.1,D4220="Standard Class",N4220*0.5,D4220="Second Class",N4220*0)</f>
        <v>35.999880000000005</v>
      </c>
      <c r="Q4220">
        <f t="shared" si="132"/>
        <v>164278.91960177603</v>
      </c>
    </row>
    <row r="4221" spans="1:17" x14ac:dyDescent="0.3">
      <c r="A4221">
        <v>4220</v>
      </c>
      <c r="B4221" t="s">
        <v>4579</v>
      </c>
      <c r="C4221" s="1">
        <v>42899</v>
      </c>
      <c r="D4221" t="s">
        <v>37</v>
      </c>
      <c r="E4221" t="s">
        <v>96</v>
      </c>
      <c r="F4221" t="s">
        <v>2345</v>
      </c>
      <c r="G4221" t="s">
        <v>639</v>
      </c>
      <c r="H4221" t="s">
        <v>14</v>
      </c>
      <c r="I4221" t="s">
        <v>18</v>
      </c>
      <c r="J4221" t="s">
        <v>298</v>
      </c>
      <c r="K4221">
        <v>37.94</v>
      </c>
      <c r="L4221">
        <v>2</v>
      </c>
      <c r="M4221">
        <v>0</v>
      </c>
      <c r="N4221">
        <v>18.211200000000002</v>
      </c>
      <c r="O4221">
        <f t="shared" si="131"/>
        <v>19.728799999999996</v>
      </c>
      <c r="P4221" cm="1">
        <f t="array" ref="P4221">_xlfn.IFS(D4221="Same Day",N4221*0.2,D4221="First Class",N4221*0.1,D4221="Standard Class",N4221*0.5,D4221="Second Class",N4221*0)</f>
        <v>0</v>
      </c>
      <c r="Q4221">
        <f t="shared" si="132"/>
        <v>19.728799999999996</v>
      </c>
    </row>
    <row r="4222" spans="1:17" x14ac:dyDescent="0.3">
      <c r="A4222">
        <v>4221</v>
      </c>
      <c r="B4222" t="s">
        <v>4579</v>
      </c>
      <c r="C4222" s="1">
        <v>42899</v>
      </c>
      <c r="D4222" t="s">
        <v>37</v>
      </c>
      <c r="E4222" t="s">
        <v>96</v>
      </c>
      <c r="F4222" t="s">
        <v>2345</v>
      </c>
      <c r="G4222" t="s">
        <v>1637</v>
      </c>
      <c r="H4222" t="s">
        <v>14</v>
      </c>
      <c r="I4222" t="s">
        <v>16</v>
      </c>
      <c r="J4222" t="s">
        <v>87</v>
      </c>
      <c r="K4222">
        <v>18.288</v>
      </c>
      <c r="L4222">
        <v>6</v>
      </c>
      <c r="M4222">
        <v>0.2</v>
      </c>
      <c r="N4222">
        <v>6.6294000000000004</v>
      </c>
      <c r="O4222">
        <f t="shared" si="131"/>
        <v>11.6586</v>
      </c>
      <c r="P4222" cm="1">
        <f t="array" ref="P4222">_xlfn.IFS(D4222="Same Day",N4222*0.2,D4222="First Class",N4222*0.1,D4222="Standard Class",N4222*0.5,D4222="Second Class",N4222*0)</f>
        <v>0</v>
      </c>
      <c r="Q4222">
        <f t="shared" si="132"/>
        <v>11.6586</v>
      </c>
    </row>
    <row r="4223" spans="1:17" x14ac:dyDescent="0.3">
      <c r="A4223">
        <v>4222</v>
      </c>
      <c r="B4223" t="s">
        <v>4579</v>
      </c>
      <c r="C4223" s="1">
        <v>42899</v>
      </c>
      <c r="D4223" t="s">
        <v>37</v>
      </c>
      <c r="E4223" t="s">
        <v>96</v>
      </c>
      <c r="F4223" t="s">
        <v>2345</v>
      </c>
      <c r="G4223" t="s">
        <v>4580</v>
      </c>
      <c r="H4223" t="s">
        <v>25</v>
      </c>
      <c r="I4223" t="s">
        <v>27</v>
      </c>
      <c r="J4223" t="s">
        <v>517</v>
      </c>
      <c r="K4223">
        <v>385.8</v>
      </c>
      <c r="L4223">
        <v>5</v>
      </c>
      <c r="M4223">
        <v>0.2</v>
      </c>
      <c r="N4223">
        <v>130.20750000000001</v>
      </c>
      <c r="O4223">
        <f t="shared" si="131"/>
        <v>255.5925</v>
      </c>
      <c r="P4223" cm="1">
        <f t="array" ref="P4223">_xlfn.IFS(D4223="Same Day",N4223*0.2,D4223="First Class",N4223*0.1,D4223="Standard Class",N4223*0.5,D4223="Second Class",N4223*0)</f>
        <v>0</v>
      </c>
      <c r="Q4223">
        <f t="shared" si="132"/>
        <v>255.5925</v>
      </c>
    </row>
    <row r="4224" spans="1:17" x14ac:dyDescent="0.3">
      <c r="A4224">
        <v>4223</v>
      </c>
      <c r="B4224" t="s">
        <v>4579</v>
      </c>
      <c r="C4224" s="1">
        <v>42899</v>
      </c>
      <c r="D4224" t="s">
        <v>37</v>
      </c>
      <c r="E4224" t="s">
        <v>108</v>
      </c>
      <c r="F4224" t="s">
        <v>2345</v>
      </c>
      <c r="G4224" t="s">
        <v>564</v>
      </c>
      <c r="H4224" t="s">
        <v>14</v>
      </c>
      <c r="I4224" t="s">
        <v>15</v>
      </c>
      <c r="J4224" t="s">
        <v>90</v>
      </c>
      <c r="K4224">
        <v>102.96</v>
      </c>
      <c r="L4224">
        <v>2</v>
      </c>
      <c r="M4224">
        <v>0</v>
      </c>
      <c r="N4224">
        <v>1.0296000000000001</v>
      </c>
      <c r="O4224">
        <f t="shared" si="131"/>
        <v>101.93039999999999</v>
      </c>
      <c r="P4224" cm="1">
        <f t="array" ref="P4224">_xlfn.IFS(D4224="Same Day",N4224*0.2,D4224="First Class",N4224*0.1,D4224="Standard Class",N4224*0.5,D4224="Second Class",N4224*0)</f>
        <v>0</v>
      </c>
      <c r="Q4224">
        <f t="shared" si="132"/>
        <v>101.93039999999999</v>
      </c>
    </row>
    <row r="4225" spans="1:17" x14ac:dyDescent="0.3">
      <c r="A4225">
        <v>4224</v>
      </c>
      <c r="B4225" t="s">
        <v>4579</v>
      </c>
      <c r="C4225" s="1">
        <v>42899</v>
      </c>
      <c r="D4225" t="s">
        <v>37</v>
      </c>
      <c r="E4225" t="s">
        <v>77</v>
      </c>
      <c r="F4225" t="s">
        <v>2345</v>
      </c>
      <c r="G4225" t="s">
        <v>1485</v>
      </c>
      <c r="H4225" t="s">
        <v>8</v>
      </c>
      <c r="I4225" t="s">
        <v>11</v>
      </c>
      <c r="J4225" t="e">
        <v>#N/A</v>
      </c>
      <c r="K4225">
        <v>174.42</v>
      </c>
      <c r="L4225">
        <v>3</v>
      </c>
      <c r="M4225">
        <v>0</v>
      </c>
      <c r="N4225">
        <v>41.860799999999998</v>
      </c>
      <c r="O4225">
        <f t="shared" si="131"/>
        <v>132.55919999999998</v>
      </c>
      <c r="P4225" cm="1">
        <f t="array" ref="P4225">_xlfn.IFS(D4225="Same Day",N4225*0.2,D4225="First Class",N4225*0.1,D4225="Standard Class",N4225*0.5,D4225="Second Class",N4225*0)</f>
        <v>0</v>
      </c>
      <c r="Q4225">
        <f t="shared" si="132"/>
        <v>132.55919999999998</v>
      </c>
    </row>
    <row r="4226" spans="1:17" x14ac:dyDescent="0.3">
      <c r="A4226">
        <v>4225</v>
      </c>
      <c r="B4226" t="s">
        <v>4581</v>
      </c>
      <c r="C4226" s="1">
        <v>42646</v>
      </c>
      <c r="D4226" t="s">
        <v>35</v>
      </c>
      <c r="E4226" t="s">
        <v>68</v>
      </c>
      <c r="F4226" t="s">
        <v>3931</v>
      </c>
      <c r="G4226" t="s">
        <v>475</v>
      </c>
      <c r="H4226" t="s">
        <v>14</v>
      </c>
      <c r="I4226" t="s">
        <v>16</v>
      </c>
      <c r="J4226" t="s">
        <v>87</v>
      </c>
      <c r="K4226">
        <v>1.964</v>
      </c>
      <c r="L4226">
        <v>2</v>
      </c>
      <c r="M4226">
        <v>0.8</v>
      </c>
      <c r="N4226">
        <v>-3.2406000000000001</v>
      </c>
      <c r="O4226">
        <f t="shared" si="131"/>
        <v>5.2046000000000001</v>
      </c>
      <c r="P4226" cm="1">
        <f t="array" ref="P4226">_xlfn.IFS(D4226="Same Day",N4226*0.2,D4226="First Class",N4226*0.1,D4226="Standard Class",N4226*0.5,D4226="Second Class",N4226*0)</f>
        <v>-0.32406000000000001</v>
      </c>
      <c r="Q4226">
        <f t="shared" si="132"/>
        <v>3.517997324</v>
      </c>
    </row>
    <row r="4227" spans="1:17" x14ac:dyDescent="0.3">
      <c r="A4227">
        <v>4226</v>
      </c>
      <c r="B4227" t="s">
        <v>4582</v>
      </c>
      <c r="C4227" s="1">
        <v>41990</v>
      </c>
      <c r="D4227" t="s">
        <v>38</v>
      </c>
      <c r="E4227" t="s">
        <v>96</v>
      </c>
      <c r="F4227" t="s">
        <v>1091</v>
      </c>
      <c r="G4227" t="s">
        <v>4583</v>
      </c>
      <c r="H4227" t="s">
        <v>8</v>
      </c>
      <c r="I4227" t="s">
        <v>12</v>
      </c>
      <c r="J4227" t="s">
        <v>87</v>
      </c>
      <c r="K4227">
        <v>94.427999999999997</v>
      </c>
      <c r="L4227">
        <v>3</v>
      </c>
      <c r="M4227">
        <v>0.6</v>
      </c>
      <c r="N4227">
        <v>-42.492600000000003</v>
      </c>
      <c r="O4227">
        <f t="shared" ref="O4227:O4290" si="133">K4227-N4227</f>
        <v>136.92060000000001</v>
      </c>
      <c r="P4227" cm="1">
        <f t="array" ref="P4227">_xlfn.IFS(D4227="Same Day",N4227*0.2,D4227="First Class",N4227*0.1,D4227="Standard Class",N4227*0.5,D4227="Second Class",N4227*0)</f>
        <v>-21.246300000000002</v>
      </c>
      <c r="Q4227">
        <f t="shared" ref="Q4227:Q4290" si="134">(K4227-N4227)*(1+P4227)</f>
        <v>-2772.1355437800003</v>
      </c>
    </row>
    <row r="4228" spans="1:17" x14ac:dyDescent="0.3">
      <c r="A4228">
        <v>4227</v>
      </c>
      <c r="B4228" t="s">
        <v>4584</v>
      </c>
      <c r="C4228" s="1">
        <v>43055</v>
      </c>
      <c r="D4228" t="s">
        <v>38</v>
      </c>
      <c r="E4228" t="s">
        <v>77</v>
      </c>
      <c r="F4228" t="s">
        <v>2978</v>
      </c>
      <c r="G4228" t="s">
        <v>635</v>
      </c>
      <c r="H4228" t="s">
        <v>14</v>
      </c>
      <c r="I4228" t="s">
        <v>23</v>
      </c>
      <c r="J4228" t="s">
        <v>80</v>
      </c>
      <c r="K4228">
        <v>45.92</v>
      </c>
      <c r="L4228">
        <v>4</v>
      </c>
      <c r="M4228">
        <v>0</v>
      </c>
      <c r="N4228">
        <v>21.5824</v>
      </c>
      <c r="O4228">
        <f t="shared" si="133"/>
        <v>24.337600000000002</v>
      </c>
      <c r="P4228" cm="1">
        <f t="array" ref="P4228">_xlfn.IFS(D4228="Same Day",N4228*0.2,D4228="First Class",N4228*0.1,D4228="Standard Class",N4228*0.5,D4228="Second Class",N4228*0)</f>
        <v>10.7912</v>
      </c>
      <c r="Q4228">
        <f t="shared" si="134"/>
        <v>286.96950912</v>
      </c>
    </row>
    <row r="4229" spans="1:17" x14ac:dyDescent="0.3">
      <c r="A4229">
        <v>4228</v>
      </c>
      <c r="B4229" t="s">
        <v>4585</v>
      </c>
      <c r="C4229" s="1">
        <v>42014</v>
      </c>
      <c r="D4229" t="s">
        <v>38</v>
      </c>
      <c r="E4229" t="s">
        <v>84</v>
      </c>
      <c r="F4229" t="s">
        <v>1217</v>
      </c>
      <c r="G4229" t="s">
        <v>874</v>
      </c>
      <c r="H4229" t="s">
        <v>8</v>
      </c>
      <c r="I4229" t="s">
        <v>9</v>
      </c>
      <c r="J4229" t="s">
        <v>73</v>
      </c>
      <c r="K4229">
        <v>61.584000000000003</v>
      </c>
      <c r="L4229">
        <v>1</v>
      </c>
      <c r="M4229">
        <v>0.2</v>
      </c>
      <c r="N4229">
        <v>-6.9282000000000004</v>
      </c>
      <c r="O4229">
        <f t="shared" si="133"/>
        <v>68.512200000000007</v>
      </c>
      <c r="P4229" cm="1">
        <f t="array" ref="P4229">_xlfn.IFS(D4229="Same Day",N4229*0.2,D4229="First Class",N4229*0.1,D4229="Standard Class",N4229*0.5,D4229="Second Class",N4229*0)</f>
        <v>-3.4641000000000002</v>
      </c>
      <c r="Q4229">
        <f t="shared" si="134"/>
        <v>-168.82091202000004</v>
      </c>
    </row>
    <row r="4230" spans="1:17" x14ac:dyDescent="0.3">
      <c r="A4230">
        <v>4229</v>
      </c>
      <c r="B4230" t="s">
        <v>4586</v>
      </c>
      <c r="C4230" s="1">
        <v>42455</v>
      </c>
      <c r="D4230" t="s">
        <v>35</v>
      </c>
      <c r="E4230" t="s">
        <v>108</v>
      </c>
      <c r="F4230" t="s">
        <v>2433</v>
      </c>
      <c r="G4230" t="s">
        <v>2651</v>
      </c>
      <c r="H4230" t="s">
        <v>14</v>
      </c>
      <c r="I4230" t="s">
        <v>18</v>
      </c>
      <c r="J4230" t="s">
        <v>113</v>
      </c>
      <c r="K4230">
        <v>22.48</v>
      </c>
      <c r="L4230">
        <v>1</v>
      </c>
      <c r="M4230">
        <v>0</v>
      </c>
      <c r="N4230">
        <v>10.3408</v>
      </c>
      <c r="O4230">
        <f t="shared" si="133"/>
        <v>12.139200000000001</v>
      </c>
      <c r="P4230" cm="1">
        <f t="array" ref="P4230">_xlfn.IFS(D4230="Same Day",N4230*0.2,D4230="First Class",N4230*0.1,D4230="Standard Class",N4230*0.5,D4230="Second Class",N4230*0)</f>
        <v>1.0340800000000001</v>
      </c>
      <c r="Q4230">
        <f t="shared" si="134"/>
        <v>24.692103936000006</v>
      </c>
    </row>
    <row r="4231" spans="1:17" x14ac:dyDescent="0.3">
      <c r="A4231">
        <v>4230</v>
      </c>
      <c r="B4231" t="s">
        <v>4587</v>
      </c>
      <c r="C4231" s="1">
        <v>42926</v>
      </c>
      <c r="D4231" t="s">
        <v>38</v>
      </c>
      <c r="E4231" t="s">
        <v>108</v>
      </c>
      <c r="F4231" t="s">
        <v>1525</v>
      </c>
      <c r="G4231" t="s">
        <v>1644</v>
      </c>
      <c r="H4231" t="s">
        <v>8</v>
      </c>
      <c r="I4231" t="s">
        <v>12</v>
      </c>
      <c r="J4231" t="s">
        <v>87</v>
      </c>
      <c r="K4231">
        <v>332.02800000000002</v>
      </c>
      <c r="L4231">
        <v>9</v>
      </c>
      <c r="M4231">
        <v>0.6</v>
      </c>
      <c r="N4231">
        <v>-348.62939999999998</v>
      </c>
      <c r="O4231">
        <f t="shared" si="133"/>
        <v>680.65740000000005</v>
      </c>
      <c r="P4231" cm="1">
        <f t="array" ref="P4231">_xlfn.IFS(D4231="Same Day",N4231*0.2,D4231="First Class",N4231*0.1,D4231="Standard Class",N4231*0.5,D4231="Second Class",N4231*0)</f>
        <v>-174.31469999999999</v>
      </c>
      <c r="Q4231">
        <f t="shared" si="134"/>
        <v>-117967.93308378001</v>
      </c>
    </row>
    <row r="4232" spans="1:17" x14ac:dyDescent="0.3">
      <c r="A4232">
        <v>4231</v>
      </c>
      <c r="B4232" t="s">
        <v>4587</v>
      </c>
      <c r="C4232" s="1">
        <v>42926</v>
      </c>
      <c r="D4232" t="s">
        <v>38</v>
      </c>
      <c r="E4232" t="s">
        <v>77</v>
      </c>
      <c r="F4232" t="s">
        <v>1525</v>
      </c>
      <c r="G4232" t="s">
        <v>1918</v>
      </c>
      <c r="H4232" t="s">
        <v>14</v>
      </c>
      <c r="I4232" t="s">
        <v>16</v>
      </c>
      <c r="J4232" t="s">
        <v>101</v>
      </c>
      <c r="K4232">
        <v>11.394</v>
      </c>
      <c r="L4232">
        <v>9</v>
      </c>
      <c r="M4232">
        <v>0.8</v>
      </c>
      <c r="N4232">
        <v>-17.660699999999999</v>
      </c>
      <c r="O4232">
        <f t="shared" si="133"/>
        <v>29.054699999999997</v>
      </c>
      <c r="P4232" cm="1">
        <f t="array" ref="P4232">_xlfn.IFS(D4232="Same Day",N4232*0.2,D4232="First Class",N4232*0.1,D4232="Standard Class",N4232*0.5,D4232="Second Class",N4232*0)</f>
        <v>-8.8303499999999993</v>
      </c>
      <c r="Q4232">
        <f t="shared" si="134"/>
        <v>-227.50847014499996</v>
      </c>
    </row>
    <row r="4233" spans="1:17" x14ac:dyDescent="0.3">
      <c r="A4233">
        <v>4232</v>
      </c>
      <c r="B4233" t="s">
        <v>4587</v>
      </c>
      <c r="C4233" s="1">
        <v>42926</v>
      </c>
      <c r="D4233" t="s">
        <v>38</v>
      </c>
      <c r="E4233" t="s">
        <v>108</v>
      </c>
      <c r="F4233" t="s">
        <v>1525</v>
      </c>
      <c r="G4233" t="s">
        <v>4588</v>
      </c>
      <c r="H4233" t="s">
        <v>14</v>
      </c>
      <c r="I4233" t="s">
        <v>18</v>
      </c>
      <c r="J4233" t="s">
        <v>160</v>
      </c>
      <c r="K4233">
        <v>15.552</v>
      </c>
      <c r="L4233">
        <v>3</v>
      </c>
      <c r="M4233">
        <v>0.2</v>
      </c>
      <c r="N4233">
        <v>5.6375999999999999</v>
      </c>
      <c r="O4233">
        <f t="shared" si="133"/>
        <v>9.9144000000000005</v>
      </c>
      <c r="P4233" cm="1">
        <f t="array" ref="P4233">_xlfn.IFS(D4233="Same Day",N4233*0.2,D4233="First Class",N4233*0.1,D4233="Standard Class",N4233*0.5,D4233="Second Class",N4233*0)</f>
        <v>2.8188</v>
      </c>
      <c r="Q4233">
        <f t="shared" si="134"/>
        <v>37.861110719999999</v>
      </c>
    </row>
    <row r="4234" spans="1:17" x14ac:dyDescent="0.3">
      <c r="A4234">
        <v>4233</v>
      </c>
      <c r="B4234" t="s">
        <v>4587</v>
      </c>
      <c r="C4234" s="1">
        <v>42926</v>
      </c>
      <c r="D4234" t="s">
        <v>38</v>
      </c>
      <c r="E4234" t="s">
        <v>68</v>
      </c>
      <c r="F4234" t="s">
        <v>1525</v>
      </c>
      <c r="G4234" t="s">
        <v>1623</v>
      </c>
      <c r="H4234" t="s">
        <v>14</v>
      </c>
      <c r="I4234" t="s">
        <v>18</v>
      </c>
      <c r="J4234" t="s">
        <v>113</v>
      </c>
      <c r="K4234">
        <v>31.103999999999999</v>
      </c>
      <c r="L4234">
        <v>6</v>
      </c>
      <c r="M4234">
        <v>0.2</v>
      </c>
      <c r="N4234">
        <v>11.2752</v>
      </c>
      <c r="O4234">
        <f t="shared" si="133"/>
        <v>19.828800000000001</v>
      </c>
      <c r="P4234" cm="1">
        <f t="array" ref="P4234">_xlfn.IFS(D4234="Same Day",N4234*0.2,D4234="First Class",N4234*0.1,D4234="Standard Class",N4234*0.5,D4234="Second Class",N4234*0)</f>
        <v>5.6375999999999999</v>
      </c>
      <c r="Q4234">
        <f t="shared" si="134"/>
        <v>131.61564288</v>
      </c>
    </row>
    <row r="4235" spans="1:17" x14ac:dyDescent="0.3">
      <c r="A4235">
        <v>4234</v>
      </c>
      <c r="B4235" t="s">
        <v>4587</v>
      </c>
      <c r="C4235" s="1">
        <v>42926</v>
      </c>
      <c r="D4235" t="s">
        <v>38</v>
      </c>
      <c r="E4235" t="s">
        <v>77</v>
      </c>
      <c r="F4235" t="s">
        <v>1525</v>
      </c>
      <c r="G4235" t="s">
        <v>796</v>
      </c>
      <c r="H4235" t="s">
        <v>14</v>
      </c>
      <c r="I4235" t="s">
        <v>16</v>
      </c>
      <c r="J4235" t="s">
        <v>101</v>
      </c>
      <c r="K4235">
        <v>6.3159999999999998</v>
      </c>
      <c r="L4235">
        <v>1</v>
      </c>
      <c r="M4235">
        <v>0.8</v>
      </c>
      <c r="N4235">
        <v>-10.4214</v>
      </c>
      <c r="O4235">
        <f t="shared" si="133"/>
        <v>16.737400000000001</v>
      </c>
      <c r="P4235" cm="1">
        <f t="array" ref="P4235">_xlfn.IFS(D4235="Same Day",N4235*0.2,D4235="First Class",N4235*0.1,D4235="Standard Class",N4235*0.5,D4235="Second Class",N4235*0)</f>
        <v>-5.2107000000000001</v>
      </c>
      <c r="Q4235">
        <f t="shared" si="134"/>
        <v>-70.476170180000011</v>
      </c>
    </row>
    <row r="4236" spans="1:17" x14ac:dyDescent="0.3">
      <c r="A4236">
        <v>4235</v>
      </c>
      <c r="B4236" t="s">
        <v>4589</v>
      </c>
      <c r="C4236" s="1">
        <v>41906</v>
      </c>
      <c r="D4236" t="s">
        <v>35</v>
      </c>
      <c r="E4236" t="s">
        <v>96</v>
      </c>
      <c r="F4236" t="s">
        <v>158</v>
      </c>
      <c r="G4236" t="s">
        <v>514</v>
      </c>
      <c r="H4236" t="s">
        <v>14</v>
      </c>
      <c r="I4236" t="s">
        <v>18</v>
      </c>
      <c r="J4236" t="s">
        <v>298</v>
      </c>
      <c r="K4236">
        <v>11.352</v>
      </c>
      <c r="L4236">
        <v>3</v>
      </c>
      <c r="M4236">
        <v>0.2</v>
      </c>
      <c r="N4236">
        <v>4.1151</v>
      </c>
      <c r="O4236">
        <f t="shared" si="133"/>
        <v>7.2369000000000003</v>
      </c>
      <c r="P4236" cm="1">
        <f t="array" ref="P4236">_xlfn.IFS(D4236="Same Day",N4236*0.2,D4236="First Class",N4236*0.1,D4236="Standard Class",N4236*0.5,D4236="Second Class",N4236*0)</f>
        <v>0.41151000000000004</v>
      </c>
      <c r="Q4236">
        <f t="shared" si="134"/>
        <v>10.214956719</v>
      </c>
    </row>
    <row r="4237" spans="1:17" x14ac:dyDescent="0.3">
      <c r="A4237">
        <v>4236</v>
      </c>
      <c r="B4237" t="s">
        <v>4589</v>
      </c>
      <c r="C4237" s="1">
        <v>41906</v>
      </c>
      <c r="D4237" t="s">
        <v>35</v>
      </c>
      <c r="E4237" t="s">
        <v>77</v>
      </c>
      <c r="F4237" t="s">
        <v>158</v>
      </c>
      <c r="G4237" t="s">
        <v>1936</v>
      </c>
      <c r="H4237" t="s">
        <v>14</v>
      </c>
      <c r="I4237" t="s">
        <v>22</v>
      </c>
      <c r="J4237" t="s">
        <v>160</v>
      </c>
      <c r="K4237">
        <v>20.808</v>
      </c>
      <c r="L4237">
        <v>9</v>
      </c>
      <c r="M4237">
        <v>0.2</v>
      </c>
      <c r="N4237">
        <v>7.0227000000000004</v>
      </c>
      <c r="O4237">
        <f t="shared" si="133"/>
        <v>13.785299999999999</v>
      </c>
      <c r="P4237" cm="1">
        <f t="array" ref="P4237">_xlfn.IFS(D4237="Same Day",N4237*0.2,D4237="First Class",N4237*0.1,D4237="Standard Class",N4237*0.5,D4237="Second Class",N4237*0)</f>
        <v>0.70227000000000006</v>
      </c>
      <c r="Q4237">
        <f t="shared" si="134"/>
        <v>23.466302630999998</v>
      </c>
    </row>
    <row r="4238" spans="1:17" x14ac:dyDescent="0.3">
      <c r="A4238">
        <v>4237</v>
      </c>
      <c r="B4238" t="s">
        <v>4590</v>
      </c>
      <c r="C4238" s="1">
        <v>42578</v>
      </c>
      <c r="D4238" t="s">
        <v>38</v>
      </c>
      <c r="E4238" t="s">
        <v>96</v>
      </c>
      <c r="F4238" t="s">
        <v>4591</v>
      </c>
      <c r="G4238" t="s">
        <v>3444</v>
      </c>
      <c r="H4238" t="s">
        <v>14</v>
      </c>
      <c r="I4238" t="s">
        <v>16</v>
      </c>
      <c r="J4238" t="s">
        <v>87</v>
      </c>
      <c r="K4238">
        <v>11.416</v>
      </c>
      <c r="L4238">
        <v>4</v>
      </c>
      <c r="M4238">
        <v>0.8</v>
      </c>
      <c r="N4238">
        <v>-18.836400000000001</v>
      </c>
      <c r="O4238">
        <f t="shared" si="133"/>
        <v>30.252400000000002</v>
      </c>
      <c r="P4238" cm="1">
        <f t="array" ref="P4238">_xlfn.IFS(D4238="Same Day",N4238*0.2,D4238="First Class",N4238*0.1,D4238="Standard Class",N4238*0.5,D4238="Second Class",N4238*0)</f>
        <v>-9.4182000000000006</v>
      </c>
      <c r="Q4238">
        <f t="shared" si="134"/>
        <v>-254.67075368000002</v>
      </c>
    </row>
    <row r="4239" spans="1:17" x14ac:dyDescent="0.3">
      <c r="A4239">
        <v>4238</v>
      </c>
      <c r="B4239" t="s">
        <v>4592</v>
      </c>
      <c r="C4239" s="1">
        <v>42981</v>
      </c>
      <c r="D4239" t="s">
        <v>37</v>
      </c>
      <c r="E4239" t="s">
        <v>77</v>
      </c>
      <c r="F4239" t="s">
        <v>2774</v>
      </c>
      <c r="G4239" t="s">
        <v>4593</v>
      </c>
      <c r="H4239" t="s">
        <v>14</v>
      </c>
      <c r="I4239" t="s">
        <v>20</v>
      </c>
      <c r="J4239" t="s">
        <v>87</v>
      </c>
      <c r="K4239">
        <v>9.4079999999999995</v>
      </c>
      <c r="L4239">
        <v>7</v>
      </c>
      <c r="M4239">
        <v>0.2</v>
      </c>
      <c r="N4239">
        <v>0.7056</v>
      </c>
      <c r="O4239">
        <f t="shared" si="133"/>
        <v>8.702399999999999</v>
      </c>
      <c r="P4239" cm="1">
        <f t="array" ref="P4239">_xlfn.IFS(D4239="Same Day",N4239*0.2,D4239="First Class",N4239*0.1,D4239="Standard Class",N4239*0.5,D4239="Second Class",N4239*0)</f>
        <v>0</v>
      </c>
      <c r="Q4239">
        <f t="shared" si="134"/>
        <v>8.702399999999999</v>
      </c>
    </row>
    <row r="4240" spans="1:17" x14ac:dyDescent="0.3">
      <c r="A4240">
        <v>4239</v>
      </c>
      <c r="B4240" t="s">
        <v>4594</v>
      </c>
      <c r="C4240" s="1">
        <v>42822</v>
      </c>
      <c r="D4240" t="s">
        <v>35</v>
      </c>
      <c r="E4240" t="s">
        <v>84</v>
      </c>
      <c r="F4240" t="s">
        <v>3099</v>
      </c>
      <c r="G4240" t="s">
        <v>4595</v>
      </c>
      <c r="H4240" t="s">
        <v>14</v>
      </c>
      <c r="I4240" t="s">
        <v>20</v>
      </c>
      <c r="J4240" t="s">
        <v>87</v>
      </c>
      <c r="K4240">
        <v>19.829999999999998</v>
      </c>
      <c r="L4240">
        <v>1</v>
      </c>
      <c r="M4240">
        <v>0</v>
      </c>
      <c r="N4240">
        <v>5.9489999999999998</v>
      </c>
      <c r="O4240">
        <f t="shared" si="133"/>
        <v>13.880999999999998</v>
      </c>
      <c r="P4240" cm="1">
        <f t="array" ref="P4240">_xlfn.IFS(D4240="Same Day",N4240*0.2,D4240="First Class",N4240*0.1,D4240="Standard Class",N4240*0.5,D4240="Second Class",N4240*0)</f>
        <v>0.59489999999999998</v>
      </c>
      <c r="Q4240">
        <f t="shared" si="134"/>
        <v>22.138806899999999</v>
      </c>
    </row>
    <row r="4241" spans="1:17" x14ac:dyDescent="0.3">
      <c r="A4241">
        <v>4240</v>
      </c>
      <c r="B4241" t="s">
        <v>4596</v>
      </c>
      <c r="C4241" s="1">
        <v>43104</v>
      </c>
      <c r="D4241" t="s">
        <v>38</v>
      </c>
      <c r="E4241" t="s">
        <v>77</v>
      </c>
      <c r="F4241" t="s">
        <v>239</v>
      </c>
      <c r="G4241" t="s">
        <v>2052</v>
      </c>
      <c r="H4241" t="s">
        <v>14</v>
      </c>
      <c r="I4241" t="s">
        <v>18</v>
      </c>
      <c r="J4241" t="s">
        <v>160</v>
      </c>
      <c r="K4241">
        <v>209.7</v>
      </c>
      <c r="L4241">
        <v>2</v>
      </c>
      <c r="M4241">
        <v>0</v>
      </c>
      <c r="N4241">
        <v>100.65600000000001</v>
      </c>
      <c r="O4241">
        <f t="shared" si="133"/>
        <v>109.04399999999998</v>
      </c>
      <c r="P4241" cm="1">
        <f t="array" ref="P4241">_xlfn.IFS(D4241="Same Day",N4241*0.2,D4241="First Class",N4241*0.1,D4241="Standard Class",N4241*0.5,D4241="Second Class",N4241*0)</f>
        <v>50.328000000000003</v>
      </c>
      <c r="Q4241">
        <f t="shared" si="134"/>
        <v>5597.0104319999991</v>
      </c>
    </row>
    <row r="4242" spans="1:17" x14ac:dyDescent="0.3">
      <c r="A4242">
        <v>4241</v>
      </c>
      <c r="B4242" t="s">
        <v>4597</v>
      </c>
      <c r="C4242" s="1">
        <v>41908</v>
      </c>
      <c r="D4242" t="s">
        <v>38</v>
      </c>
      <c r="E4242" t="s">
        <v>68</v>
      </c>
      <c r="F4242" t="s">
        <v>3712</v>
      </c>
      <c r="G4242" t="s">
        <v>4598</v>
      </c>
      <c r="H4242" t="s">
        <v>14</v>
      </c>
      <c r="I4242" t="s">
        <v>17</v>
      </c>
      <c r="J4242" t="s">
        <v>87</v>
      </c>
      <c r="K4242">
        <v>43.92</v>
      </c>
      <c r="L4242">
        <v>4</v>
      </c>
      <c r="M4242">
        <v>0</v>
      </c>
      <c r="N4242">
        <v>11.8584</v>
      </c>
      <c r="O4242">
        <f t="shared" si="133"/>
        <v>32.061599999999999</v>
      </c>
      <c r="P4242" cm="1">
        <f t="array" ref="P4242">_xlfn.IFS(D4242="Same Day",N4242*0.2,D4242="First Class",N4242*0.1,D4242="Standard Class",N4242*0.5,D4242="Second Class",N4242*0)</f>
        <v>5.9291999999999998</v>
      </c>
      <c r="Q4242">
        <f t="shared" si="134"/>
        <v>222.16123871999997</v>
      </c>
    </row>
    <row r="4243" spans="1:17" x14ac:dyDescent="0.3">
      <c r="A4243">
        <v>4242</v>
      </c>
      <c r="B4243" t="s">
        <v>4597</v>
      </c>
      <c r="C4243" s="1">
        <v>41908</v>
      </c>
      <c r="D4243" t="s">
        <v>38</v>
      </c>
      <c r="E4243" t="s">
        <v>84</v>
      </c>
      <c r="F4243" t="s">
        <v>3712</v>
      </c>
      <c r="G4243" t="s">
        <v>1489</v>
      </c>
      <c r="H4243" t="s">
        <v>14</v>
      </c>
      <c r="I4243" t="s">
        <v>16</v>
      </c>
      <c r="J4243" t="s">
        <v>87</v>
      </c>
      <c r="K4243">
        <v>20.231999999999999</v>
      </c>
      <c r="L4243">
        <v>3</v>
      </c>
      <c r="M4243">
        <v>0.2</v>
      </c>
      <c r="N4243">
        <v>6.5754000000000001</v>
      </c>
      <c r="O4243">
        <f t="shared" si="133"/>
        <v>13.656599999999999</v>
      </c>
      <c r="P4243" cm="1">
        <f t="array" ref="P4243">_xlfn.IFS(D4243="Same Day",N4243*0.2,D4243="First Class",N4243*0.1,D4243="Standard Class",N4243*0.5,D4243="Second Class",N4243*0)</f>
        <v>3.2877000000000001</v>
      </c>
      <c r="Q4243">
        <f t="shared" si="134"/>
        <v>58.555403819999995</v>
      </c>
    </row>
    <row r="4244" spans="1:17" x14ac:dyDescent="0.3">
      <c r="A4244">
        <v>4243</v>
      </c>
      <c r="B4244" t="s">
        <v>4599</v>
      </c>
      <c r="C4244" s="1">
        <v>42465</v>
      </c>
      <c r="D4244" t="s">
        <v>35</v>
      </c>
      <c r="E4244" t="s">
        <v>96</v>
      </c>
      <c r="F4244" t="s">
        <v>2263</v>
      </c>
      <c r="G4244" t="s">
        <v>381</v>
      </c>
      <c r="H4244" t="s">
        <v>25</v>
      </c>
      <c r="I4244" t="s">
        <v>26</v>
      </c>
      <c r="J4244" t="s">
        <v>99</v>
      </c>
      <c r="K4244">
        <v>149.97</v>
      </c>
      <c r="L4244">
        <v>3</v>
      </c>
      <c r="M4244">
        <v>0</v>
      </c>
      <c r="N4244">
        <v>5.9988000000000001</v>
      </c>
      <c r="O4244">
        <f t="shared" si="133"/>
        <v>143.97120000000001</v>
      </c>
      <c r="P4244" cm="1">
        <f t="array" ref="P4244">_xlfn.IFS(D4244="Same Day",N4244*0.2,D4244="First Class",N4244*0.1,D4244="Standard Class",N4244*0.5,D4244="Second Class",N4244*0)</f>
        <v>0.59988000000000008</v>
      </c>
      <c r="Q4244">
        <f t="shared" si="134"/>
        <v>230.33664345600005</v>
      </c>
    </row>
    <row r="4245" spans="1:17" x14ac:dyDescent="0.3">
      <c r="A4245">
        <v>4244</v>
      </c>
      <c r="B4245" t="s">
        <v>4599</v>
      </c>
      <c r="C4245" s="1">
        <v>42465</v>
      </c>
      <c r="D4245" t="s">
        <v>35</v>
      </c>
      <c r="E4245" t="s">
        <v>84</v>
      </c>
      <c r="F4245" t="s">
        <v>2263</v>
      </c>
      <c r="G4245" t="s">
        <v>3097</v>
      </c>
      <c r="H4245" t="s">
        <v>14</v>
      </c>
      <c r="I4245" t="s">
        <v>18</v>
      </c>
      <c r="J4245" t="s">
        <v>160</v>
      </c>
      <c r="K4245">
        <v>27.81</v>
      </c>
      <c r="L4245">
        <v>3</v>
      </c>
      <c r="M4245">
        <v>0</v>
      </c>
      <c r="N4245">
        <v>13.0707</v>
      </c>
      <c r="O4245">
        <f t="shared" si="133"/>
        <v>14.739299999999998</v>
      </c>
      <c r="P4245" cm="1">
        <f t="array" ref="P4245">_xlfn.IFS(D4245="Same Day",N4245*0.2,D4245="First Class",N4245*0.1,D4245="Standard Class",N4245*0.5,D4245="Second Class",N4245*0)</f>
        <v>1.3070700000000002</v>
      </c>
      <c r="Q4245">
        <f t="shared" si="134"/>
        <v>34.004596851000002</v>
      </c>
    </row>
    <row r="4246" spans="1:17" x14ac:dyDescent="0.3">
      <c r="A4246">
        <v>4245</v>
      </c>
      <c r="B4246" t="s">
        <v>4600</v>
      </c>
      <c r="C4246" s="1">
        <v>41728</v>
      </c>
      <c r="D4246" t="s">
        <v>38</v>
      </c>
      <c r="E4246" t="s">
        <v>77</v>
      </c>
      <c r="F4246" t="s">
        <v>364</v>
      </c>
      <c r="G4246" t="s">
        <v>454</v>
      </c>
      <c r="H4246" t="s">
        <v>25</v>
      </c>
      <c r="I4246" t="s">
        <v>28</v>
      </c>
      <c r="J4246" t="s">
        <v>90</v>
      </c>
      <c r="K4246">
        <v>66.3</v>
      </c>
      <c r="L4246">
        <v>3</v>
      </c>
      <c r="M4246">
        <v>0</v>
      </c>
      <c r="N4246">
        <v>8.6189999999999998</v>
      </c>
      <c r="O4246">
        <f t="shared" si="133"/>
        <v>57.680999999999997</v>
      </c>
      <c r="P4246" cm="1">
        <f t="array" ref="P4246">_xlfn.IFS(D4246="Same Day",N4246*0.2,D4246="First Class",N4246*0.1,D4246="Standard Class",N4246*0.5,D4246="Second Class",N4246*0)</f>
        <v>4.3094999999999999</v>
      </c>
      <c r="Q4246">
        <f t="shared" si="134"/>
        <v>306.25726950000001</v>
      </c>
    </row>
    <row r="4247" spans="1:17" x14ac:dyDescent="0.3">
      <c r="A4247">
        <v>4246</v>
      </c>
      <c r="B4247" t="s">
        <v>4601</v>
      </c>
      <c r="C4247" s="1">
        <v>43073</v>
      </c>
      <c r="D4247" t="s">
        <v>38</v>
      </c>
      <c r="E4247" t="s">
        <v>96</v>
      </c>
      <c r="F4247" t="s">
        <v>348</v>
      </c>
      <c r="G4247" t="s">
        <v>2824</v>
      </c>
      <c r="H4247" t="s">
        <v>14</v>
      </c>
      <c r="I4247" t="s">
        <v>20</v>
      </c>
      <c r="J4247" t="s">
        <v>87</v>
      </c>
      <c r="K4247">
        <v>1.64</v>
      </c>
      <c r="L4247">
        <v>1</v>
      </c>
      <c r="M4247">
        <v>0</v>
      </c>
      <c r="N4247">
        <v>0.73799999999999999</v>
      </c>
      <c r="O4247">
        <f t="shared" si="133"/>
        <v>0.90199999999999991</v>
      </c>
      <c r="P4247" cm="1">
        <f t="array" ref="P4247">_xlfn.IFS(D4247="Same Day",N4247*0.2,D4247="First Class",N4247*0.1,D4247="Standard Class",N4247*0.5,D4247="Second Class",N4247*0)</f>
        <v>0.36899999999999999</v>
      </c>
      <c r="Q4247">
        <f t="shared" si="134"/>
        <v>1.2348379999999999</v>
      </c>
    </row>
    <row r="4248" spans="1:17" x14ac:dyDescent="0.3">
      <c r="A4248">
        <v>4247</v>
      </c>
      <c r="B4248" t="s">
        <v>4601</v>
      </c>
      <c r="C4248" s="1">
        <v>43073</v>
      </c>
      <c r="D4248" t="s">
        <v>38</v>
      </c>
      <c r="E4248" t="s">
        <v>68</v>
      </c>
      <c r="F4248" t="s">
        <v>348</v>
      </c>
      <c r="G4248" t="s">
        <v>542</v>
      </c>
      <c r="H4248" t="s">
        <v>8</v>
      </c>
      <c r="I4248" t="s">
        <v>12</v>
      </c>
      <c r="J4248" t="s">
        <v>87</v>
      </c>
      <c r="K4248">
        <v>1049.2</v>
      </c>
      <c r="L4248">
        <v>5</v>
      </c>
      <c r="M4248">
        <v>0</v>
      </c>
      <c r="N4248">
        <v>272.79199999999997</v>
      </c>
      <c r="O4248">
        <f t="shared" si="133"/>
        <v>776.40800000000013</v>
      </c>
      <c r="P4248" cm="1">
        <f t="array" ref="P4248">_xlfn.IFS(D4248="Same Day",N4248*0.2,D4248="First Class",N4248*0.1,D4248="Standard Class",N4248*0.5,D4248="Second Class",N4248*0)</f>
        <v>136.39599999999999</v>
      </c>
      <c r="Q4248">
        <f t="shared" si="134"/>
        <v>106675.35356800001</v>
      </c>
    </row>
    <row r="4249" spans="1:17" x14ac:dyDescent="0.3">
      <c r="A4249">
        <v>4248</v>
      </c>
      <c r="B4249" t="s">
        <v>4601</v>
      </c>
      <c r="C4249" s="1">
        <v>43073</v>
      </c>
      <c r="D4249" t="s">
        <v>38</v>
      </c>
      <c r="E4249" t="s">
        <v>77</v>
      </c>
      <c r="F4249" t="s">
        <v>348</v>
      </c>
      <c r="G4249" t="s">
        <v>2288</v>
      </c>
      <c r="H4249" t="s">
        <v>8</v>
      </c>
      <c r="I4249" t="s">
        <v>12</v>
      </c>
      <c r="J4249" t="s">
        <v>87</v>
      </c>
      <c r="K4249">
        <v>20.9</v>
      </c>
      <c r="L4249">
        <v>5</v>
      </c>
      <c r="M4249">
        <v>0</v>
      </c>
      <c r="N4249">
        <v>7.524</v>
      </c>
      <c r="O4249">
        <f t="shared" si="133"/>
        <v>13.375999999999998</v>
      </c>
      <c r="P4249" cm="1">
        <f t="array" ref="P4249">_xlfn.IFS(D4249="Same Day",N4249*0.2,D4249="First Class",N4249*0.1,D4249="Standard Class",N4249*0.5,D4249="Second Class",N4249*0)</f>
        <v>3.762</v>
      </c>
      <c r="Q4249">
        <f t="shared" si="134"/>
        <v>63.696511999999998</v>
      </c>
    </row>
    <row r="4250" spans="1:17" x14ac:dyDescent="0.3">
      <c r="A4250">
        <v>4249</v>
      </c>
      <c r="B4250" t="s">
        <v>4602</v>
      </c>
      <c r="C4250" s="1">
        <v>42709</v>
      </c>
      <c r="D4250" t="s">
        <v>37</v>
      </c>
      <c r="E4250" t="s">
        <v>84</v>
      </c>
      <c r="F4250" t="s">
        <v>432</v>
      </c>
      <c r="G4250" t="s">
        <v>2023</v>
      </c>
      <c r="H4250" t="s">
        <v>14</v>
      </c>
      <c r="I4250" t="s">
        <v>16</v>
      </c>
      <c r="J4250" t="s">
        <v>101</v>
      </c>
      <c r="K4250">
        <v>88.08</v>
      </c>
      <c r="L4250">
        <v>6</v>
      </c>
      <c r="M4250">
        <v>0</v>
      </c>
      <c r="N4250">
        <v>40.516800000000003</v>
      </c>
      <c r="O4250">
        <f t="shared" si="133"/>
        <v>47.563199999999995</v>
      </c>
      <c r="P4250" cm="1">
        <f t="array" ref="P4250">_xlfn.IFS(D4250="Same Day",N4250*0.2,D4250="First Class",N4250*0.1,D4250="Standard Class",N4250*0.5,D4250="Second Class",N4250*0)</f>
        <v>0</v>
      </c>
      <c r="Q4250">
        <f t="shared" si="134"/>
        <v>47.563199999999995</v>
      </c>
    </row>
    <row r="4251" spans="1:17" x14ac:dyDescent="0.3">
      <c r="A4251">
        <v>4250</v>
      </c>
      <c r="B4251" t="s">
        <v>4602</v>
      </c>
      <c r="C4251" s="1">
        <v>42709</v>
      </c>
      <c r="D4251" t="s">
        <v>37</v>
      </c>
      <c r="E4251" t="s">
        <v>77</v>
      </c>
      <c r="F4251" t="s">
        <v>432</v>
      </c>
      <c r="G4251" t="s">
        <v>1095</v>
      </c>
      <c r="H4251" t="s">
        <v>8</v>
      </c>
      <c r="I4251" t="s">
        <v>9</v>
      </c>
      <c r="J4251" t="s">
        <v>73</v>
      </c>
      <c r="K4251">
        <v>751.92</v>
      </c>
      <c r="L4251">
        <v>4</v>
      </c>
      <c r="M4251">
        <v>0</v>
      </c>
      <c r="N4251">
        <v>150.38399999999999</v>
      </c>
      <c r="O4251">
        <f t="shared" si="133"/>
        <v>601.53599999999994</v>
      </c>
      <c r="P4251" cm="1">
        <f t="array" ref="P4251">_xlfn.IFS(D4251="Same Day",N4251*0.2,D4251="First Class",N4251*0.1,D4251="Standard Class",N4251*0.5,D4251="Second Class",N4251*0)</f>
        <v>0</v>
      </c>
      <c r="Q4251">
        <f t="shared" si="134"/>
        <v>601.53599999999994</v>
      </c>
    </row>
    <row r="4252" spans="1:17" x14ac:dyDescent="0.3">
      <c r="A4252">
        <v>4251</v>
      </c>
      <c r="B4252" t="s">
        <v>4603</v>
      </c>
      <c r="C4252" s="1">
        <v>41901</v>
      </c>
      <c r="D4252" t="s">
        <v>36</v>
      </c>
      <c r="E4252" t="s">
        <v>96</v>
      </c>
      <c r="F4252" t="s">
        <v>4604</v>
      </c>
      <c r="G4252" t="s">
        <v>2700</v>
      </c>
      <c r="H4252" t="s">
        <v>8</v>
      </c>
      <c r="I4252" t="s">
        <v>9</v>
      </c>
      <c r="J4252" t="s">
        <v>73</v>
      </c>
      <c r="K4252">
        <v>887.10299999999995</v>
      </c>
      <c r="L4252">
        <v>7</v>
      </c>
      <c r="M4252">
        <v>0.1</v>
      </c>
      <c r="N4252">
        <v>177.42060000000001</v>
      </c>
      <c r="O4252">
        <f t="shared" si="133"/>
        <v>709.68239999999992</v>
      </c>
      <c r="P4252" cm="1">
        <f t="array" ref="P4252">_xlfn.IFS(D4252="Same Day",N4252*0.2,D4252="First Class",N4252*0.1,D4252="Standard Class",N4252*0.5,D4252="Second Class",N4252*0)</f>
        <v>35.484120000000004</v>
      </c>
      <c r="Q4252">
        <f t="shared" si="134"/>
        <v>25892.137843487999</v>
      </c>
    </row>
    <row r="4253" spans="1:17" x14ac:dyDescent="0.3">
      <c r="A4253">
        <v>4252</v>
      </c>
      <c r="B4253" t="s">
        <v>4605</v>
      </c>
      <c r="C4253" s="1">
        <v>42300</v>
      </c>
      <c r="D4253" t="s">
        <v>36</v>
      </c>
      <c r="E4253" t="s">
        <v>108</v>
      </c>
      <c r="F4253" t="s">
        <v>1267</v>
      </c>
      <c r="G4253" t="s">
        <v>2658</v>
      </c>
      <c r="H4253" t="s">
        <v>25</v>
      </c>
      <c r="I4253" t="s">
        <v>26</v>
      </c>
      <c r="J4253" t="s">
        <v>164</v>
      </c>
      <c r="K4253">
        <v>55.944000000000003</v>
      </c>
      <c r="L4253">
        <v>7</v>
      </c>
      <c r="M4253">
        <v>0.2</v>
      </c>
      <c r="N4253">
        <v>-13.2867</v>
      </c>
      <c r="O4253">
        <f t="shared" si="133"/>
        <v>69.230699999999999</v>
      </c>
      <c r="P4253" cm="1">
        <f t="array" ref="P4253">_xlfn.IFS(D4253="Same Day",N4253*0.2,D4253="First Class",N4253*0.1,D4253="Standard Class",N4253*0.5,D4253="Second Class",N4253*0)</f>
        <v>-2.65734</v>
      </c>
      <c r="Q4253">
        <f t="shared" si="134"/>
        <v>-114.738808338</v>
      </c>
    </row>
    <row r="4254" spans="1:17" x14ac:dyDescent="0.3">
      <c r="A4254">
        <v>4253</v>
      </c>
      <c r="B4254" t="s">
        <v>4605</v>
      </c>
      <c r="C4254" s="1">
        <v>42300</v>
      </c>
      <c r="D4254" t="s">
        <v>36</v>
      </c>
      <c r="E4254" t="s">
        <v>84</v>
      </c>
      <c r="F4254" t="s">
        <v>1267</v>
      </c>
      <c r="G4254" t="s">
        <v>419</v>
      </c>
      <c r="H4254" t="s">
        <v>14</v>
      </c>
      <c r="I4254" t="s">
        <v>20</v>
      </c>
      <c r="J4254" t="s">
        <v>87</v>
      </c>
      <c r="K4254">
        <v>10.688000000000001</v>
      </c>
      <c r="L4254">
        <v>2</v>
      </c>
      <c r="M4254">
        <v>0.2</v>
      </c>
      <c r="N4254">
        <v>2.2711999999999999</v>
      </c>
      <c r="O4254">
        <f t="shared" si="133"/>
        <v>8.4168000000000003</v>
      </c>
      <c r="P4254" cm="1">
        <f t="array" ref="P4254">_xlfn.IFS(D4254="Same Day",N4254*0.2,D4254="First Class",N4254*0.1,D4254="Standard Class",N4254*0.5,D4254="Second Class",N4254*0)</f>
        <v>0.45423999999999998</v>
      </c>
      <c r="Q4254">
        <f t="shared" si="134"/>
        <v>12.240047232</v>
      </c>
    </row>
    <row r="4255" spans="1:17" x14ac:dyDescent="0.3">
      <c r="A4255">
        <v>4254</v>
      </c>
      <c r="B4255" t="s">
        <v>4605</v>
      </c>
      <c r="C4255" s="1">
        <v>42300</v>
      </c>
      <c r="D4255" t="s">
        <v>36</v>
      </c>
      <c r="E4255" t="s">
        <v>77</v>
      </c>
      <c r="F4255" t="s">
        <v>1267</v>
      </c>
      <c r="G4255" t="s">
        <v>2770</v>
      </c>
      <c r="H4255" t="s">
        <v>25</v>
      </c>
      <c r="I4255" t="s">
        <v>26</v>
      </c>
      <c r="J4255" t="s">
        <v>164</v>
      </c>
      <c r="K4255">
        <v>11.824</v>
      </c>
      <c r="L4255">
        <v>2</v>
      </c>
      <c r="M4255">
        <v>0.2</v>
      </c>
      <c r="N4255">
        <v>1.0346</v>
      </c>
      <c r="O4255">
        <f t="shared" si="133"/>
        <v>10.789400000000001</v>
      </c>
      <c r="P4255" cm="1">
        <f t="array" ref="P4255">_xlfn.IFS(D4255="Same Day",N4255*0.2,D4255="First Class",N4255*0.1,D4255="Standard Class",N4255*0.5,D4255="Second Class",N4255*0)</f>
        <v>0.20691999999999999</v>
      </c>
      <c r="Q4255">
        <f t="shared" si="134"/>
        <v>13.021942648000001</v>
      </c>
    </row>
    <row r="4256" spans="1:17" x14ac:dyDescent="0.3">
      <c r="A4256">
        <v>4255</v>
      </c>
      <c r="B4256" t="s">
        <v>4606</v>
      </c>
      <c r="C4256" s="1">
        <v>43024</v>
      </c>
      <c r="D4256" t="s">
        <v>35</v>
      </c>
      <c r="E4256" t="s">
        <v>68</v>
      </c>
      <c r="F4256" t="s">
        <v>344</v>
      </c>
      <c r="G4256" t="s">
        <v>1831</v>
      </c>
      <c r="H4256" t="s">
        <v>14</v>
      </c>
      <c r="I4256" t="s">
        <v>18</v>
      </c>
      <c r="J4256" t="s">
        <v>275</v>
      </c>
      <c r="K4256">
        <v>63.311999999999998</v>
      </c>
      <c r="L4256">
        <v>3</v>
      </c>
      <c r="M4256">
        <v>0.2</v>
      </c>
      <c r="N4256">
        <v>20.5764</v>
      </c>
      <c r="O4256">
        <f t="shared" si="133"/>
        <v>42.735599999999998</v>
      </c>
      <c r="P4256" cm="1">
        <f t="array" ref="P4256">_xlfn.IFS(D4256="Same Day",N4256*0.2,D4256="First Class",N4256*0.1,D4256="Standard Class",N4256*0.5,D4256="Second Class",N4256*0)</f>
        <v>2.0576400000000001</v>
      </c>
      <c r="Q4256">
        <f t="shared" si="134"/>
        <v>130.67007998400001</v>
      </c>
    </row>
    <row r="4257" spans="1:17" x14ac:dyDescent="0.3">
      <c r="A4257">
        <v>4256</v>
      </c>
      <c r="B4257" t="s">
        <v>4606</v>
      </c>
      <c r="C4257" s="1">
        <v>43024</v>
      </c>
      <c r="D4257" t="s">
        <v>35</v>
      </c>
      <c r="E4257" t="s">
        <v>96</v>
      </c>
      <c r="F4257" t="s">
        <v>344</v>
      </c>
      <c r="G4257" t="s">
        <v>621</v>
      </c>
      <c r="H4257" t="s">
        <v>14</v>
      </c>
      <c r="I4257" t="s">
        <v>16</v>
      </c>
      <c r="J4257" t="s">
        <v>87</v>
      </c>
      <c r="K4257">
        <v>96.784000000000006</v>
      </c>
      <c r="L4257">
        <v>4</v>
      </c>
      <c r="M4257">
        <v>0.8</v>
      </c>
      <c r="N4257">
        <v>-145.17599999999999</v>
      </c>
      <c r="O4257">
        <f t="shared" si="133"/>
        <v>241.95999999999998</v>
      </c>
      <c r="P4257" cm="1">
        <f t="array" ref="P4257">_xlfn.IFS(D4257="Same Day",N4257*0.2,D4257="First Class",N4257*0.1,D4257="Standard Class",N4257*0.5,D4257="Second Class",N4257*0)</f>
        <v>-14.5176</v>
      </c>
      <c r="Q4257">
        <f t="shared" si="134"/>
        <v>-3270.7184959999995</v>
      </c>
    </row>
    <row r="4258" spans="1:17" x14ac:dyDescent="0.3">
      <c r="A4258">
        <v>4257</v>
      </c>
      <c r="B4258" t="s">
        <v>4606</v>
      </c>
      <c r="C4258" s="1">
        <v>43024</v>
      </c>
      <c r="D4258" t="s">
        <v>35</v>
      </c>
      <c r="E4258" t="s">
        <v>108</v>
      </c>
      <c r="F4258" t="s">
        <v>344</v>
      </c>
      <c r="G4258" t="s">
        <v>1552</v>
      </c>
      <c r="H4258" t="s">
        <v>8</v>
      </c>
      <c r="I4258" t="s">
        <v>12</v>
      </c>
      <c r="J4258" t="s">
        <v>87</v>
      </c>
      <c r="K4258">
        <v>10.476000000000001</v>
      </c>
      <c r="L4258">
        <v>3</v>
      </c>
      <c r="M4258">
        <v>0.6</v>
      </c>
      <c r="N4258">
        <v>-6.8094000000000001</v>
      </c>
      <c r="O4258">
        <f t="shared" si="133"/>
        <v>17.285400000000003</v>
      </c>
      <c r="P4258" cm="1">
        <f t="array" ref="P4258">_xlfn.IFS(D4258="Same Day",N4258*0.2,D4258="First Class",N4258*0.1,D4258="Standard Class",N4258*0.5,D4258="Second Class",N4258*0)</f>
        <v>-0.6809400000000001</v>
      </c>
      <c r="Q4258">
        <f t="shared" si="134"/>
        <v>5.5150797239999996</v>
      </c>
    </row>
    <row r="4259" spans="1:17" x14ac:dyDescent="0.3">
      <c r="A4259">
        <v>4258</v>
      </c>
      <c r="B4259" t="s">
        <v>4607</v>
      </c>
      <c r="C4259" s="1">
        <v>42256</v>
      </c>
      <c r="D4259" t="s">
        <v>38</v>
      </c>
      <c r="E4259" t="s">
        <v>96</v>
      </c>
      <c r="F4259" t="s">
        <v>135</v>
      </c>
      <c r="G4259" t="s">
        <v>3995</v>
      </c>
      <c r="H4259" t="s">
        <v>14</v>
      </c>
      <c r="I4259" t="s">
        <v>16</v>
      </c>
      <c r="J4259" t="s">
        <v>87</v>
      </c>
      <c r="K4259">
        <v>9.7620000000000005</v>
      </c>
      <c r="L4259">
        <v>2</v>
      </c>
      <c r="M4259">
        <v>0.7</v>
      </c>
      <c r="N4259">
        <v>-6.8334000000000001</v>
      </c>
      <c r="O4259">
        <f t="shared" si="133"/>
        <v>16.595400000000001</v>
      </c>
      <c r="P4259" cm="1">
        <f t="array" ref="P4259">_xlfn.IFS(D4259="Same Day",N4259*0.2,D4259="First Class",N4259*0.1,D4259="Standard Class",N4259*0.5,D4259="Second Class",N4259*0)</f>
        <v>-3.4167000000000001</v>
      </c>
      <c r="Q4259">
        <f t="shared" si="134"/>
        <v>-40.106103180000005</v>
      </c>
    </row>
    <row r="4260" spans="1:17" x14ac:dyDescent="0.3">
      <c r="A4260">
        <v>4259</v>
      </c>
      <c r="B4260" t="s">
        <v>4608</v>
      </c>
      <c r="C4260" s="1">
        <v>42445</v>
      </c>
      <c r="D4260" t="s">
        <v>35</v>
      </c>
      <c r="E4260" t="s">
        <v>108</v>
      </c>
      <c r="F4260" t="s">
        <v>756</v>
      </c>
      <c r="G4260" t="s">
        <v>1829</v>
      </c>
      <c r="H4260" t="s">
        <v>8</v>
      </c>
      <c r="I4260" t="s">
        <v>9</v>
      </c>
      <c r="J4260" t="s">
        <v>73</v>
      </c>
      <c r="K4260">
        <v>196.78399999999999</v>
      </c>
      <c r="L4260">
        <v>2</v>
      </c>
      <c r="M4260">
        <v>0.2</v>
      </c>
      <c r="N4260">
        <v>-22.138200000000001</v>
      </c>
      <c r="O4260">
        <f t="shared" si="133"/>
        <v>218.9222</v>
      </c>
      <c r="P4260" cm="1">
        <f t="array" ref="P4260">_xlfn.IFS(D4260="Same Day",N4260*0.2,D4260="First Class",N4260*0.1,D4260="Standard Class",N4260*0.5,D4260="Second Class",N4260*0)</f>
        <v>-2.2138200000000001</v>
      </c>
      <c r="Q4260">
        <f t="shared" si="134"/>
        <v>-265.73214480400003</v>
      </c>
    </row>
    <row r="4261" spans="1:17" x14ac:dyDescent="0.3">
      <c r="A4261">
        <v>4260</v>
      </c>
      <c r="B4261" t="s">
        <v>4609</v>
      </c>
      <c r="C4261" s="1">
        <v>43041</v>
      </c>
      <c r="D4261" t="s">
        <v>37</v>
      </c>
      <c r="E4261" t="s">
        <v>68</v>
      </c>
      <c r="F4261" t="s">
        <v>3350</v>
      </c>
      <c r="G4261" t="s">
        <v>591</v>
      </c>
      <c r="H4261" t="s">
        <v>14</v>
      </c>
      <c r="I4261" t="s">
        <v>21</v>
      </c>
      <c r="J4261" t="s">
        <v>80</v>
      </c>
      <c r="K4261">
        <v>47.98</v>
      </c>
      <c r="L4261">
        <v>2</v>
      </c>
      <c r="M4261">
        <v>0</v>
      </c>
      <c r="N4261">
        <v>23.99</v>
      </c>
      <c r="O4261">
        <f t="shared" si="133"/>
        <v>23.99</v>
      </c>
      <c r="P4261" cm="1">
        <f t="array" ref="P4261">_xlfn.IFS(D4261="Same Day",N4261*0.2,D4261="First Class",N4261*0.1,D4261="Standard Class",N4261*0.5,D4261="Second Class",N4261*0)</f>
        <v>0</v>
      </c>
      <c r="Q4261">
        <f t="shared" si="134"/>
        <v>23.99</v>
      </c>
    </row>
    <row r="4262" spans="1:17" x14ac:dyDescent="0.3">
      <c r="A4262">
        <v>4261</v>
      </c>
      <c r="B4262" t="s">
        <v>4610</v>
      </c>
      <c r="C4262" s="1">
        <v>43027</v>
      </c>
      <c r="D4262" t="s">
        <v>37</v>
      </c>
      <c r="E4262" t="s">
        <v>68</v>
      </c>
      <c r="F4262" t="s">
        <v>3138</v>
      </c>
      <c r="G4262" t="s">
        <v>1582</v>
      </c>
      <c r="H4262" t="s">
        <v>14</v>
      </c>
      <c r="I4262" t="s">
        <v>22</v>
      </c>
      <c r="J4262" t="s">
        <v>80</v>
      </c>
      <c r="K4262">
        <v>13.05</v>
      </c>
      <c r="L4262">
        <v>5</v>
      </c>
      <c r="M4262">
        <v>0</v>
      </c>
      <c r="N4262">
        <v>6.0030000000000001</v>
      </c>
      <c r="O4262">
        <f t="shared" si="133"/>
        <v>7.0470000000000006</v>
      </c>
      <c r="P4262" cm="1">
        <f t="array" ref="P4262">_xlfn.IFS(D4262="Same Day",N4262*0.2,D4262="First Class",N4262*0.1,D4262="Standard Class",N4262*0.5,D4262="Second Class",N4262*0)</f>
        <v>0</v>
      </c>
      <c r="Q4262">
        <f t="shared" si="134"/>
        <v>7.0470000000000006</v>
      </c>
    </row>
    <row r="4263" spans="1:17" x14ac:dyDescent="0.3">
      <c r="A4263">
        <v>4262</v>
      </c>
      <c r="B4263" t="s">
        <v>4611</v>
      </c>
      <c r="C4263" s="1">
        <v>42958</v>
      </c>
      <c r="D4263" t="s">
        <v>38</v>
      </c>
      <c r="E4263" t="s">
        <v>77</v>
      </c>
      <c r="F4263" t="s">
        <v>3924</v>
      </c>
      <c r="G4263" t="s">
        <v>2550</v>
      </c>
      <c r="H4263" t="s">
        <v>25</v>
      </c>
      <c r="I4263" t="s">
        <v>28</v>
      </c>
      <c r="J4263" t="s">
        <v>90</v>
      </c>
      <c r="K4263">
        <v>63.96</v>
      </c>
      <c r="L4263">
        <v>4</v>
      </c>
      <c r="M4263">
        <v>0</v>
      </c>
      <c r="N4263">
        <v>19.8276</v>
      </c>
      <c r="O4263">
        <f t="shared" si="133"/>
        <v>44.132400000000004</v>
      </c>
      <c r="P4263" cm="1">
        <f t="array" ref="P4263">_xlfn.IFS(D4263="Same Day",N4263*0.2,D4263="First Class",N4263*0.1,D4263="Standard Class",N4263*0.5,D4263="Second Class",N4263*0)</f>
        <v>9.9138000000000002</v>
      </c>
      <c r="Q4263">
        <f t="shared" si="134"/>
        <v>481.65218712000006</v>
      </c>
    </row>
    <row r="4264" spans="1:17" x14ac:dyDescent="0.3">
      <c r="A4264">
        <v>4263</v>
      </c>
      <c r="B4264" t="s">
        <v>4612</v>
      </c>
      <c r="C4264" s="1">
        <v>43003</v>
      </c>
      <c r="D4264" t="s">
        <v>38</v>
      </c>
      <c r="E4264" t="s">
        <v>108</v>
      </c>
      <c r="F4264" t="s">
        <v>1983</v>
      </c>
      <c r="G4264" t="s">
        <v>3562</v>
      </c>
      <c r="H4264" t="s">
        <v>14</v>
      </c>
      <c r="I4264" t="s">
        <v>17</v>
      </c>
      <c r="J4264" t="s">
        <v>87</v>
      </c>
      <c r="K4264">
        <v>80.48</v>
      </c>
      <c r="L4264">
        <v>1</v>
      </c>
      <c r="M4264">
        <v>0</v>
      </c>
      <c r="N4264">
        <v>24.143999999999998</v>
      </c>
      <c r="O4264">
        <f t="shared" si="133"/>
        <v>56.336000000000006</v>
      </c>
      <c r="P4264" cm="1">
        <f t="array" ref="P4264">_xlfn.IFS(D4264="Same Day",N4264*0.2,D4264="First Class",N4264*0.1,D4264="Standard Class",N4264*0.5,D4264="Second Class",N4264*0)</f>
        <v>12.071999999999999</v>
      </c>
      <c r="Q4264">
        <f t="shared" si="134"/>
        <v>736.42419200000006</v>
      </c>
    </row>
    <row r="4265" spans="1:17" x14ac:dyDescent="0.3">
      <c r="A4265">
        <v>4264</v>
      </c>
      <c r="B4265" t="s">
        <v>4613</v>
      </c>
      <c r="C4265" s="1">
        <v>43047</v>
      </c>
      <c r="D4265" t="s">
        <v>38</v>
      </c>
      <c r="E4265" t="s">
        <v>68</v>
      </c>
      <c r="F4265" t="s">
        <v>3599</v>
      </c>
      <c r="G4265" t="s">
        <v>4614</v>
      </c>
      <c r="H4265" t="s">
        <v>14</v>
      </c>
      <c r="I4265" t="s">
        <v>16</v>
      </c>
      <c r="J4265" t="s">
        <v>87</v>
      </c>
      <c r="K4265">
        <v>11.673</v>
      </c>
      <c r="L4265">
        <v>3</v>
      </c>
      <c r="M4265">
        <v>0.7</v>
      </c>
      <c r="N4265">
        <v>-7.782</v>
      </c>
      <c r="O4265">
        <f t="shared" si="133"/>
        <v>19.454999999999998</v>
      </c>
      <c r="P4265" cm="1">
        <f t="array" ref="P4265">_xlfn.IFS(D4265="Same Day",N4265*0.2,D4265="First Class",N4265*0.1,D4265="Standard Class",N4265*0.5,D4265="Second Class",N4265*0)</f>
        <v>-3.891</v>
      </c>
      <c r="Q4265">
        <f t="shared" si="134"/>
        <v>-56.244404999999993</v>
      </c>
    </row>
    <row r="4266" spans="1:17" x14ac:dyDescent="0.3">
      <c r="A4266">
        <v>4265</v>
      </c>
      <c r="B4266" t="s">
        <v>4615</v>
      </c>
      <c r="C4266" s="1">
        <v>42683</v>
      </c>
      <c r="D4266" t="s">
        <v>38</v>
      </c>
      <c r="E4266" t="s">
        <v>77</v>
      </c>
      <c r="F4266" t="s">
        <v>1034</v>
      </c>
      <c r="G4266" t="s">
        <v>1288</v>
      </c>
      <c r="H4266" t="s">
        <v>8</v>
      </c>
      <c r="I4266" t="s">
        <v>10</v>
      </c>
      <c r="J4266" t="s">
        <v>87</v>
      </c>
      <c r="K4266">
        <v>863.12800000000004</v>
      </c>
      <c r="L4266">
        <v>8</v>
      </c>
      <c r="M4266">
        <v>0.3</v>
      </c>
      <c r="N4266">
        <v>-160.29519999999999</v>
      </c>
      <c r="O4266">
        <f t="shared" si="133"/>
        <v>1023.4232000000001</v>
      </c>
      <c r="P4266" cm="1">
        <f t="array" ref="P4266">_xlfn.IFS(D4266="Same Day",N4266*0.2,D4266="First Class",N4266*0.1,D4266="Standard Class",N4266*0.5,D4266="Second Class",N4266*0)</f>
        <v>-80.147599999999997</v>
      </c>
      <c r="Q4266">
        <f t="shared" si="134"/>
        <v>-81001.490064320009</v>
      </c>
    </row>
    <row r="4267" spans="1:17" x14ac:dyDescent="0.3">
      <c r="A4267">
        <v>4266</v>
      </c>
      <c r="B4267" t="s">
        <v>4615</v>
      </c>
      <c r="C4267" s="1">
        <v>42683</v>
      </c>
      <c r="D4267" t="s">
        <v>38</v>
      </c>
      <c r="E4267" t="s">
        <v>84</v>
      </c>
      <c r="F4267" t="s">
        <v>1034</v>
      </c>
      <c r="G4267" t="s">
        <v>2239</v>
      </c>
      <c r="H4267" t="s">
        <v>14</v>
      </c>
      <c r="I4267" t="s">
        <v>16</v>
      </c>
      <c r="J4267" t="s">
        <v>101</v>
      </c>
      <c r="K4267">
        <v>3.5640000000000001</v>
      </c>
      <c r="L4267">
        <v>3</v>
      </c>
      <c r="M4267">
        <v>0.8</v>
      </c>
      <c r="N4267">
        <v>-6.2370000000000001</v>
      </c>
      <c r="O4267">
        <f t="shared" si="133"/>
        <v>9.8010000000000002</v>
      </c>
      <c r="P4267" cm="1">
        <f t="array" ref="P4267">_xlfn.IFS(D4267="Same Day",N4267*0.2,D4267="First Class",N4267*0.1,D4267="Standard Class",N4267*0.5,D4267="Second Class",N4267*0)</f>
        <v>-3.1185</v>
      </c>
      <c r="Q4267">
        <f t="shared" si="134"/>
        <v>-20.7634185</v>
      </c>
    </row>
    <row r="4268" spans="1:17" x14ac:dyDescent="0.3">
      <c r="A4268">
        <v>4267</v>
      </c>
      <c r="B4268" t="s">
        <v>4615</v>
      </c>
      <c r="C4268" s="1">
        <v>42683</v>
      </c>
      <c r="D4268" t="s">
        <v>38</v>
      </c>
      <c r="E4268" t="s">
        <v>96</v>
      </c>
      <c r="F4268" t="s">
        <v>1034</v>
      </c>
      <c r="G4268" t="s">
        <v>3234</v>
      </c>
      <c r="H4268" t="s">
        <v>8</v>
      </c>
      <c r="I4268" t="s">
        <v>11</v>
      </c>
      <c r="J4268" t="e">
        <v>#N/A</v>
      </c>
      <c r="K4268">
        <v>956.66480000000001</v>
      </c>
      <c r="L4268">
        <v>7</v>
      </c>
      <c r="M4268">
        <v>0.32</v>
      </c>
      <c r="N4268">
        <v>-225.0976</v>
      </c>
      <c r="O4268">
        <f t="shared" si="133"/>
        <v>1181.7624000000001</v>
      </c>
      <c r="P4268" cm="1">
        <f t="array" ref="P4268">_xlfn.IFS(D4268="Same Day",N4268*0.2,D4268="First Class",N4268*0.1,D4268="Standard Class",N4268*0.5,D4268="Second Class",N4268*0)</f>
        <v>-112.5488</v>
      </c>
      <c r="Q4268">
        <f t="shared" si="134"/>
        <v>-131824.17760512</v>
      </c>
    </row>
    <row r="4269" spans="1:17" x14ac:dyDescent="0.3">
      <c r="A4269">
        <v>4268</v>
      </c>
      <c r="B4269" t="s">
        <v>4615</v>
      </c>
      <c r="C4269" s="1">
        <v>42683</v>
      </c>
      <c r="D4269" t="s">
        <v>38</v>
      </c>
      <c r="E4269" t="s">
        <v>96</v>
      </c>
      <c r="F4269" t="s">
        <v>1034</v>
      </c>
      <c r="G4269" t="s">
        <v>1190</v>
      </c>
      <c r="H4269" t="s">
        <v>14</v>
      </c>
      <c r="I4269" t="s">
        <v>16</v>
      </c>
      <c r="J4269" t="s">
        <v>1191</v>
      </c>
      <c r="K4269">
        <v>12.587999999999999</v>
      </c>
      <c r="L4269">
        <v>3</v>
      </c>
      <c r="M4269">
        <v>0.8</v>
      </c>
      <c r="N4269">
        <v>-20.140799999999999</v>
      </c>
      <c r="O4269">
        <f t="shared" si="133"/>
        <v>32.7288</v>
      </c>
      <c r="P4269" cm="1">
        <f t="array" ref="P4269">_xlfn.IFS(D4269="Same Day",N4269*0.2,D4269="First Class",N4269*0.1,D4269="Standard Class",N4269*0.5,D4269="Second Class",N4269*0)</f>
        <v>-10.070399999999999</v>
      </c>
      <c r="Q4269">
        <f t="shared" si="134"/>
        <v>-296.86330751999998</v>
      </c>
    </row>
    <row r="4270" spans="1:17" x14ac:dyDescent="0.3">
      <c r="A4270">
        <v>4269</v>
      </c>
      <c r="B4270" t="s">
        <v>4615</v>
      </c>
      <c r="C4270" s="1">
        <v>42683</v>
      </c>
      <c r="D4270" t="s">
        <v>38</v>
      </c>
      <c r="E4270" t="s">
        <v>84</v>
      </c>
      <c r="F4270" t="s">
        <v>1034</v>
      </c>
      <c r="G4270" t="s">
        <v>3802</v>
      </c>
      <c r="H4270" t="s">
        <v>25</v>
      </c>
      <c r="I4270" t="s">
        <v>28</v>
      </c>
      <c r="J4270" t="s">
        <v>90</v>
      </c>
      <c r="K4270">
        <v>171.96</v>
      </c>
      <c r="L4270">
        <v>5</v>
      </c>
      <c r="M4270">
        <v>0.2</v>
      </c>
      <c r="N4270">
        <v>45.139499999999998</v>
      </c>
      <c r="O4270">
        <f t="shared" si="133"/>
        <v>126.82050000000001</v>
      </c>
      <c r="P4270" cm="1">
        <f t="array" ref="P4270">_xlfn.IFS(D4270="Same Day",N4270*0.2,D4270="First Class",N4270*0.1,D4270="Standard Class",N4270*0.5,D4270="Second Class",N4270*0)</f>
        <v>22.569749999999999</v>
      </c>
      <c r="Q4270">
        <f t="shared" si="134"/>
        <v>2989.1274798750001</v>
      </c>
    </row>
    <row r="4271" spans="1:17" x14ac:dyDescent="0.3">
      <c r="A4271">
        <v>4270</v>
      </c>
      <c r="B4271" t="s">
        <v>4616</v>
      </c>
      <c r="C4271" s="1">
        <v>42915</v>
      </c>
      <c r="D4271" t="s">
        <v>37</v>
      </c>
      <c r="E4271" t="s">
        <v>84</v>
      </c>
      <c r="F4271" t="s">
        <v>2876</v>
      </c>
      <c r="G4271" t="s">
        <v>1242</v>
      </c>
      <c r="H4271" t="s">
        <v>8</v>
      </c>
      <c r="I4271" t="s">
        <v>10</v>
      </c>
      <c r="J4271" t="s">
        <v>87</v>
      </c>
      <c r="K4271">
        <v>871.4</v>
      </c>
      <c r="L4271">
        <v>4</v>
      </c>
      <c r="M4271">
        <v>0</v>
      </c>
      <c r="N4271">
        <v>148.13800000000001</v>
      </c>
      <c r="O4271">
        <f t="shared" si="133"/>
        <v>723.26199999999994</v>
      </c>
      <c r="P4271" cm="1">
        <f t="array" ref="P4271">_xlfn.IFS(D4271="Same Day",N4271*0.2,D4271="First Class",N4271*0.1,D4271="Standard Class",N4271*0.5,D4271="Second Class",N4271*0)</f>
        <v>0</v>
      </c>
      <c r="Q4271">
        <f t="shared" si="134"/>
        <v>723.26199999999994</v>
      </c>
    </row>
    <row r="4272" spans="1:17" x14ac:dyDescent="0.3">
      <c r="A4272">
        <v>4271</v>
      </c>
      <c r="B4272" t="s">
        <v>4617</v>
      </c>
      <c r="C4272" s="1">
        <v>42338</v>
      </c>
      <c r="D4272" t="s">
        <v>38</v>
      </c>
      <c r="E4272" t="s">
        <v>108</v>
      </c>
      <c r="F4272" t="s">
        <v>4618</v>
      </c>
      <c r="G4272" t="s">
        <v>4583</v>
      </c>
      <c r="H4272" t="s">
        <v>8</v>
      </c>
      <c r="I4272" t="s">
        <v>12</v>
      </c>
      <c r="J4272" t="s">
        <v>87</v>
      </c>
      <c r="K4272">
        <v>692.47199999999998</v>
      </c>
      <c r="L4272">
        <v>11</v>
      </c>
      <c r="M4272">
        <v>0.2</v>
      </c>
      <c r="N4272">
        <v>190.4298</v>
      </c>
      <c r="O4272">
        <f t="shared" si="133"/>
        <v>502.04219999999998</v>
      </c>
      <c r="P4272" cm="1">
        <f t="array" ref="P4272">_xlfn.IFS(D4272="Same Day",N4272*0.2,D4272="First Class",N4272*0.1,D4272="Standard Class",N4272*0.5,D4272="Second Class",N4272*0)</f>
        <v>95.2149</v>
      </c>
      <c r="Q4272">
        <f t="shared" si="134"/>
        <v>48303.940068780001</v>
      </c>
    </row>
    <row r="4273" spans="1:17" x14ac:dyDescent="0.3">
      <c r="A4273">
        <v>4272</v>
      </c>
      <c r="B4273" t="s">
        <v>4619</v>
      </c>
      <c r="C4273" s="1">
        <v>42701</v>
      </c>
      <c r="D4273" t="s">
        <v>37</v>
      </c>
      <c r="E4273" t="s">
        <v>77</v>
      </c>
      <c r="F4273" t="s">
        <v>771</v>
      </c>
      <c r="G4273" t="s">
        <v>1523</v>
      </c>
      <c r="H4273" t="s">
        <v>8</v>
      </c>
      <c r="I4273" t="s">
        <v>12</v>
      </c>
      <c r="J4273" t="s">
        <v>87</v>
      </c>
      <c r="K4273">
        <v>207.76</v>
      </c>
      <c r="L4273">
        <v>4</v>
      </c>
      <c r="M4273">
        <v>0</v>
      </c>
      <c r="N4273">
        <v>85.181600000000003</v>
      </c>
      <c r="O4273">
        <f t="shared" si="133"/>
        <v>122.57839999999999</v>
      </c>
      <c r="P4273" cm="1">
        <f t="array" ref="P4273">_xlfn.IFS(D4273="Same Day",N4273*0.2,D4273="First Class",N4273*0.1,D4273="Standard Class",N4273*0.5,D4273="Second Class",N4273*0)</f>
        <v>0</v>
      </c>
      <c r="Q4273">
        <f t="shared" si="134"/>
        <v>122.57839999999999</v>
      </c>
    </row>
    <row r="4274" spans="1:17" x14ac:dyDescent="0.3">
      <c r="A4274">
        <v>4273</v>
      </c>
      <c r="B4274" t="s">
        <v>4620</v>
      </c>
      <c r="C4274" s="1">
        <v>42937</v>
      </c>
      <c r="D4274" t="s">
        <v>36</v>
      </c>
      <c r="E4274" t="s">
        <v>108</v>
      </c>
      <c r="F4274" t="s">
        <v>1100</v>
      </c>
      <c r="G4274" t="s">
        <v>4181</v>
      </c>
      <c r="H4274" t="s">
        <v>25</v>
      </c>
      <c r="I4274" t="s">
        <v>26</v>
      </c>
      <c r="J4274" t="s">
        <v>164</v>
      </c>
      <c r="K4274">
        <v>71.927999999999997</v>
      </c>
      <c r="L4274">
        <v>9</v>
      </c>
      <c r="M4274">
        <v>0.2</v>
      </c>
      <c r="N4274">
        <v>6.2937000000000003</v>
      </c>
      <c r="O4274">
        <f t="shared" si="133"/>
        <v>65.634299999999996</v>
      </c>
      <c r="P4274" cm="1">
        <f t="array" ref="P4274">_xlfn.IFS(D4274="Same Day",N4274*0.2,D4274="First Class",N4274*0.1,D4274="Standard Class",N4274*0.5,D4274="Second Class",N4274*0)</f>
        <v>1.2587400000000002</v>
      </c>
      <c r="Q4274">
        <f t="shared" si="134"/>
        <v>148.25081878200001</v>
      </c>
    </row>
    <row r="4275" spans="1:17" x14ac:dyDescent="0.3">
      <c r="A4275">
        <v>4274</v>
      </c>
      <c r="B4275" t="s">
        <v>4620</v>
      </c>
      <c r="C4275" s="1">
        <v>42937</v>
      </c>
      <c r="D4275" t="s">
        <v>36</v>
      </c>
      <c r="E4275" t="s">
        <v>77</v>
      </c>
      <c r="F4275" t="s">
        <v>1100</v>
      </c>
      <c r="G4275" t="s">
        <v>2455</v>
      </c>
      <c r="H4275" t="s">
        <v>14</v>
      </c>
      <c r="I4275" t="s">
        <v>20</v>
      </c>
      <c r="J4275" t="s">
        <v>87</v>
      </c>
      <c r="K4275">
        <v>25.99</v>
      </c>
      <c r="L4275">
        <v>1</v>
      </c>
      <c r="M4275">
        <v>0</v>
      </c>
      <c r="N4275">
        <v>7.5370999999999997</v>
      </c>
      <c r="O4275">
        <f t="shared" si="133"/>
        <v>18.4529</v>
      </c>
      <c r="P4275" cm="1">
        <f t="array" ref="P4275">_xlfn.IFS(D4275="Same Day",N4275*0.2,D4275="First Class",N4275*0.1,D4275="Standard Class",N4275*0.5,D4275="Second Class",N4275*0)</f>
        <v>1.50742</v>
      </c>
      <c r="Q4275">
        <f t="shared" si="134"/>
        <v>46.269170517999996</v>
      </c>
    </row>
    <row r="4276" spans="1:17" x14ac:dyDescent="0.3">
      <c r="A4276">
        <v>4275</v>
      </c>
      <c r="B4276" t="s">
        <v>4621</v>
      </c>
      <c r="C4276" s="1">
        <v>42305</v>
      </c>
      <c r="D4276" t="s">
        <v>38</v>
      </c>
      <c r="E4276" t="s">
        <v>84</v>
      </c>
      <c r="F4276" t="s">
        <v>604</v>
      </c>
      <c r="G4276" t="s">
        <v>702</v>
      </c>
      <c r="H4276" t="s">
        <v>14</v>
      </c>
      <c r="I4276" t="s">
        <v>16</v>
      </c>
      <c r="J4276" t="s">
        <v>101</v>
      </c>
      <c r="K4276">
        <v>3.5920000000000001</v>
      </c>
      <c r="L4276">
        <v>1</v>
      </c>
      <c r="M4276">
        <v>0.2</v>
      </c>
      <c r="N4276">
        <v>1.1225000000000001</v>
      </c>
      <c r="O4276">
        <f t="shared" si="133"/>
        <v>2.4695</v>
      </c>
      <c r="P4276" cm="1">
        <f t="array" ref="P4276">_xlfn.IFS(D4276="Same Day",N4276*0.2,D4276="First Class",N4276*0.1,D4276="Standard Class",N4276*0.5,D4276="Second Class",N4276*0)</f>
        <v>0.56125000000000003</v>
      </c>
      <c r="Q4276">
        <f t="shared" si="134"/>
        <v>3.8555068750000001</v>
      </c>
    </row>
    <row r="4277" spans="1:17" x14ac:dyDescent="0.3">
      <c r="A4277">
        <v>4276</v>
      </c>
      <c r="B4277" t="s">
        <v>4622</v>
      </c>
      <c r="C4277" s="1">
        <v>42198</v>
      </c>
      <c r="D4277" t="s">
        <v>38</v>
      </c>
      <c r="E4277" t="s">
        <v>96</v>
      </c>
      <c r="F4277" t="s">
        <v>3408</v>
      </c>
      <c r="G4277" t="s">
        <v>433</v>
      </c>
      <c r="H4277" t="s">
        <v>14</v>
      </c>
      <c r="I4277" t="s">
        <v>17</v>
      </c>
      <c r="J4277" t="s">
        <v>87</v>
      </c>
      <c r="K4277">
        <v>48.631999999999998</v>
      </c>
      <c r="L4277">
        <v>2</v>
      </c>
      <c r="M4277">
        <v>0.8</v>
      </c>
      <c r="N4277">
        <v>-121.58</v>
      </c>
      <c r="O4277">
        <f t="shared" si="133"/>
        <v>170.21199999999999</v>
      </c>
      <c r="P4277" cm="1">
        <f t="array" ref="P4277">_xlfn.IFS(D4277="Same Day",N4277*0.2,D4277="First Class",N4277*0.1,D4277="Standard Class",N4277*0.5,D4277="Second Class",N4277*0)</f>
        <v>-60.79</v>
      </c>
      <c r="Q4277">
        <f t="shared" si="134"/>
        <v>-10176.975479999999</v>
      </c>
    </row>
    <row r="4278" spans="1:17" x14ac:dyDescent="0.3">
      <c r="A4278">
        <v>4277</v>
      </c>
      <c r="B4278" t="s">
        <v>4623</v>
      </c>
      <c r="C4278" s="1">
        <v>42969</v>
      </c>
      <c r="D4278" t="s">
        <v>38</v>
      </c>
      <c r="E4278" t="s">
        <v>68</v>
      </c>
      <c r="F4278" t="s">
        <v>1787</v>
      </c>
      <c r="G4278" t="s">
        <v>1717</v>
      </c>
      <c r="H4278" t="s">
        <v>14</v>
      </c>
      <c r="I4278" t="s">
        <v>15</v>
      </c>
      <c r="J4278" t="s">
        <v>90</v>
      </c>
      <c r="K4278">
        <v>323.10000000000002</v>
      </c>
      <c r="L4278">
        <v>2</v>
      </c>
      <c r="M4278">
        <v>0</v>
      </c>
      <c r="N4278">
        <v>61.389000000000003</v>
      </c>
      <c r="O4278">
        <f t="shared" si="133"/>
        <v>261.71100000000001</v>
      </c>
      <c r="P4278" cm="1">
        <f t="array" ref="P4278">_xlfn.IFS(D4278="Same Day",N4278*0.2,D4278="First Class",N4278*0.1,D4278="Standard Class",N4278*0.5,D4278="Second Class",N4278*0)</f>
        <v>30.694500000000001</v>
      </c>
      <c r="Q4278">
        <f t="shared" si="134"/>
        <v>8294.7992895000007</v>
      </c>
    </row>
    <row r="4279" spans="1:17" x14ac:dyDescent="0.3">
      <c r="A4279">
        <v>4278</v>
      </c>
      <c r="B4279" t="s">
        <v>4624</v>
      </c>
      <c r="C4279" s="1">
        <v>42480</v>
      </c>
      <c r="D4279" t="s">
        <v>38</v>
      </c>
      <c r="E4279" t="s">
        <v>84</v>
      </c>
      <c r="F4279" t="s">
        <v>4604</v>
      </c>
      <c r="G4279" t="s">
        <v>4625</v>
      </c>
      <c r="H4279" t="s">
        <v>25</v>
      </c>
      <c r="I4279" t="s">
        <v>27</v>
      </c>
      <c r="J4279" t="s">
        <v>517</v>
      </c>
      <c r="K4279">
        <v>9099.93</v>
      </c>
      <c r="L4279">
        <v>7</v>
      </c>
      <c r="M4279">
        <v>0</v>
      </c>
      <c r="N4279">
        <v>2365.9818</v>
      </c>
      <c r="O4279">
        <f t="shared" si="133"/>
        <v>6733.9482000000007</v>
      </c>
      <c r="P4279" cm="1">
        <f t="array" ref="P4279">_xlfn.IFS(D4279="Same Day",N4279*0.2,D4279="First Class",N4279*0.1,D4279="Standard Class",N4279*0.5,D4279="Second Class",N4279*0)</f>
        <v>1182.9909</v>
      </c>
      <c r="Q4279">
        <f t="shared" si="134"/>
        <v>7972933.3898713812</v>
      </c>
    </row>
    <row r="4280" spans="1:17" x14ac:dyDescent="0.3">
      <c r="A4280">
        <v>4279</v>
      </c>
      <c r="B4280" t="s">
        <v>4624</v>
      </c>
      <c r="C4280" s="1">
        <v>42480</v>
      </c>
      <c r="D4280" t="s">
        <v>38</v>
      </c>
      <c r="E4280" t="s">
        <v>77</v>
      </c>
      <c r="F4280" t="s">
        <v>4604</v>
      </c>
      <c r="G4280" t="s">
        <v>3742</v>
      </c>
      <c r="H4280" t="s">
        <v>8</v>
      </c>
      <c r="I4280" t="s">
        <v>12</v>
      </c>
      <c r="J4280" t="s">
        <v>87</v>
      </c>
      <c r="K4280">
        <v>9.9600000000000009</v>
      </c>
      <c r="L4280">
        <v>2</v>
      </c>
      <c r="M4280">
        <v>0</v>
      </c>
      <c r="N4280">
        <v>3.2867999999999999</v>
      </c>
      <c r="O4280">
        <f t="shared" si="133"/>
        <v>6.6732000000000014</v>
      </c>
      <c r="P4280" cm="1">
        <f t="array" ref="P4280">_xlfn.IFS(D4280="Same Day",N4280*0.2,D4280="First Class",N4280*0.1,D4280="Standard Class",N4280*0.5,D4280="Second Class",N4280*0)</f>
        <v>1.6434</v>
      </c>
      <c r="Q4280">
        <f t="shared" si="134"/>
        <v>17.63993688</v>
      </c>
    </row>
    <row r="4281" spans="1:17" x14ac:dyDescent="0.3">
      <c r="A4281">
        <v>4280</v>
      </c>
      <c r="B4281" t="s">
        <v>4624</v>
      </c>
      <c r="C4281" s="1">
        <v>42480</v>
      </c>
      <c r="D4281" t="s">
        <v>38</v>
      </c>
      <c r="E4281" t="s">
        <v>96</v>
      </c>
      <c r="F4281" t="s">
        <v>4604</v>
      </c>
      <c r="G4281" t="s">
        <v>1970</v>
      </c>
      <c r="H4281" t="s">
        <v>14</v>
      </c>
      <c r="I4281" t="s">
        <v>16</v>
      </c>
      <c r="J4281" t="s">
        <v>101</v>
      </c>
      <c r="K4281">
        <v>25.3</v>
      </c>
      <c r="L4281">
        <v>5</v>
      </c>
      <c r="M4281">
        <v>0</v>
      </c>
      <c r="N4281">
        <v>11.891</v>
      </c>
      <c r="O4281">
        <f t="shared" si="133"/>
        <v>13.409000000000001</v>
      </c>
      <c r="P4281" cm="1">
        <f t="array" ref="P4281">_xlfn.IFS(D4281="Same Day",N4281*0.2,D4281="First Class",N4281*0.1,D4281="Standard Class",N4281*0.5,D4281="Second Class",N4281*0)</f>
        <v>5.9455</v>
      </c>
      <c r="Q4281">
        <f t="shared" si="134"/>
        <v>93.132209500000002</v>
      </c>
    </row>
    <row r="4282" spans="1:17" x14ac:dyDescent="0.3">
      <c r="A4282">
        <v>4281</v>
      </c>
      <c r="B4282" t="s">
        <v>4626</v>
      </c>
      <c r="C4282" s="1">
        <v>41961</v>
      </c>
      <c r="D4282" t="s">
        <v>38</v>
      </c>
      <c r="E4282" t="s">
        <v>68</v>
      </c>
      <c r="F4282" t="s">
        <v>445</v>
      </c>
      <c r="G4282" t="s">
        <v>606</v>
      </c>
      <c r="H4282" t="s">
        <v>14</v>
      </c>
      <c r="I4282" t="s">
        <v>18</v>
      </c>
      <c r="J4282" t="s">
        <v>298</v>
      </c>
      <c r="K4282">
        <v>11.36</v>
      </c>
      <c r="L4282">
        <v>2</v>
      </c>
      <c r="M4282">
        <v>0</v>
      </c>
      <c r="N4282">
        <v>5.2256</v>
      </c>
      <c r="O4282">
        <f t="shared" si="133"/>
        <v>6.1343999999999994</v>
      </c>
      <c r="P4282" cm="1">
        <f t="array" ref="P4282">_xlfn.IFS(D4282="Same Day",N4282*0.2,D4282="First Class",N4282*0.1,D4282="Standard Class",N4282*0.5,D4282="Second Class",N4282*0)</f>
        <v>2.6128</v>
      </c>
      <c r="Q4282">
        <f t="shared" si="134"/>
        <v>22.162360319999998</v>
      </c>
    </row>
    <row r="4283" spans="1:17" x14ac:dyDescent="0.3">
      <c r="A4283">
        <v>4282</v>
      </c>
      <c r="B4283" t="s">
        <v>4626</v>
      </c>
      <c r="C4283" s="1">
        <v>41961</v>
      </c>
      <c r="D4283" t="s">
        <v>38</v>
      </c>
      <c r="E4283" t="s">
        <v>68</v>
      </c>
      <c r="F4283" t="s">
        <v>445</v>
      </c>
      <c r="G4283" t="s">
        <v>3725</v>
      </c>
      <c r="H4283" t="s">
        <v>8</v>
      </c>
      <c r="I4283" t="s">
        <v>9</v>
      </c>
      <c r="J4283" t="s">
        <v>73</v>
      </c>
      <c r="K4283">
        <v>69.263999999999996</v>
      </c>
      <c r="L4283">
        <v>2</v>
      </c>
      <c r="M4283">
        <v>0.1</v>
      </c>
      <c r="N4283">
        <v>14.622400000000001</v>
      </c>
      <c r="O4283">
        <f t="shared" si="133"/>
        <v>54.641599999999997</v>
      </c>
      <c r="P4283" cm="1">
        <f t="array" ref="P4283">_xlfn.IFS(D4283="Same Day",N4283*0.2,D4283="First Class",N4283*0.1,D4283="Standard Class",N4283*0.5,D4283="Second Class",N4283*0)</f>
        <v>7.3112000000000004</v>
      </c>
      <c r="Q4283">
        <f t="shared" si="134"/>
        <v>454.13726591999995</v>
      </c>
    </row>
    <row r="4284" spans="1:17" x14ac:dyDescent="0.3">
      <c r="A4284">
        <v>4283</v>
      </c>
      <c r="B4284" t="s">
        <v>4627</v>
      </c>
      <c r="C4284" s="1">
        <v>41996</v>
      </c>
      <c r="D4284" t="s">
        <v>35</v>
      </c>
      <c r="E4284" t="s">
        <v>108</v>
      </c>
      <c r="F4284" t="s">
        <v>2208</v>
      </c>
      <c r="G4284" t="s">
        <v>4628</v>
      </c>
      <c r="H4284" t="s">
        <v>14</v>
      </c>
      <c r="I4284" t="s">
        <v>22</v>
      </c>
      <c r="J4284" t="s">
        <v>160</v>
      </c>
      <c r="K4284">
        <v>3.69</v>
      </c>
      <c r="L4284">
        <v>1</v>
      </c>
      <c r="M4284">
        <v>0</v>
      </c>
      <c r="N4284">
        <v>1.7343</v>
      </c>
      <c r="O4284">
        <f t="shared" si="133"/>
        <v>1.9557</v>
      </c>
      <c r="P4284" cm="1">
        <f t="array" ref="P4284">_xlfn.IFS(D4284="Same Day",N4284*0.2,D4284="First Class",N4284*0.1,D4284="Standard Class",N4284*0.5,D4284="Second Class",N4284*0)</f>
        <v>0.17343</v>
      </c>
      <c r="Q4284">
        <f t="shared" si="134"/>
        <v>2.2948770509999998</v>
      </c>
    </row>
    <row r="4285" spans="1:17" x14ac:dyDescent="0.3">
      <c r="A4285">
        <v>4284</v>
      </c>
      <c r="B4285" t="s">
        <v>4627</v>
      </c>
      <c r="C4285" s="1">
        <v>41996</v>
      </c>
      <c r="D4285" t="s">
        <v>35</v>
      </c>
      <c r="E4285" t="s">
        <v>84</v>
      </c>
      <c r="F4285" t="s">
        <v>2208</v>
      </c>
      <c r="G4285" t="s">
        <v>3862</v>
      </c>
      <c r="H4285" t="s">
        <v>14</v>
      </c>
      <c r="I4285" t="s">
        <v>16</v>
      </c>
      <c r="J4285" t="s">
        <v>101</v>
      </c>
      <c r="K4285">
        <v>1103.97</v>
      </c>
      <c r="L4285">
        <v>3</v>
      </c>
      <c r="M4285">
        <v>0</v>
      </c>
      <c r="N4285">
        <v>496.78649999999999</v>
      </c>
      <c r="O4285">
        <f t="shared" si="133"/>
        <v>607.18350000000009</v>
      </c>
      <c r="P4285" cm="1">
        <f t="array" ref="P4285">_xlfn.IFS(D4285="Same Day",N4285*0.2,D4285="First Class",N4285*0.1,D4285="Standard Class",N4285*0.5,D4285="Second Class",N4285*0)</f>
        <v>49.678650000000005</v>
      </c>
      <c r="Q4285">
        <f t="shared" si="134"/>
        <v>30771.240082275006</v>
      </c>
    </row>
    <row r="4286" spans="1:17" x14ac:dyDescent="0.3">
      <c r="A4286">
        <v>4285</v>
      </c>
      <c r="B4286" t="s">
        <v>4629</v>
      </c>
      <c r="C4286" s="1">
        <v>42334</v>
      </c>
      <c r="D4286" t="s">
        <v>37</v>
      </c>
      <c r="E4286" t="s">
        <v>68</v>
      </c>
      <c r="F4286" t="s">
        <v>3610</v>
      </c>
      <c r="G4286" t="s">
        <v>2568</v>
      </c>
      <c r="H4286" t="s">
        <v>8</v>
      </c>
      <c r="I4286" t="s">
        <v>11</v>
      </c>
      <c r="J4286" t="s">
        <v>71</v>
      </c>
      <c r="K4286">
        <v>246.1328</v>
      </c>
      <c r="L4286">
        <v>2</v>
      </c>
      <c r="M4286">
        <v>0.32</v>
      </c>
      <c r="N4286">
        <v>-76.011600000000001</v>
      </c>
      <c r="O4286">
        <f t="shared" si="133"/>
        <v>322.14440000000002</v>
      </c>
      <c r="P4286" cm="1">
        <f t="array" ref="P4286">_xlfn.IFS(D4286="Same Day",N4286*0.2,D4286="First Class",N4286*0.1,D4286="Standard Class",N4286*0.5,D4286="Second Class",N4286*0)</f>
        <v>0</v>
      </c>
      <c r="Q4286">
        <f t="shared" si="134"/>
        <v>322.14440000000002</v>
      </c>
    </row>
    <row r="4287" spans="1:17" x14ac:dyDescent="0.3">
      <c r="A4287">
        <v>4286</v>
      </c>
      <c r="B4287" t="s">
        <v>4629</v>
      </c>
      <c r="C4287" s="1">
        <v>42334</v>
      </c>
      <c r="D4287" t="s">
        <v>37</v>
      </c>
      <c r="E4287" t="s">
        <v>84</v>
      </c>
      <c r="F4287" t="s">
        <v>3610</v>
      </c>
      <c r="G4287" t="s">
        <v>79</v>
      </c>
      <c r="H4287" t="s">
        <v>14</v>
      </c>
      <c r="I4287" t="s">
        <v>22</v>
      </c>
      <c r="J4287" t="s">
        <v>80</v>
      </c>
      <c r="K4287">
        <v>11.696</v>
      </c>
      <c r="L4287">
        <v>2</v>
      </c>
      <c r="M4287">
        <v>0.2</v>
      </c>
      <c r="N4287">
        <v>3.9474</v>
      </c>
      <c r="O4287">
        <f t="shared" si="133"/>
        <v>7.7485999999999997</v>
      </c>
      <c r="P4287" cm="1">
        <f t="array" ref="P4287">_xlfn.IFS(D4287="Same Day",N4287*0.2,D4287="First Class",N4287*0.1,D4287="Standard Class",N4287*0.5,D4287="Second Class",N4287*0)</f>
        <v>0</v>
      </c>
      <c r="Q4287">
        <f t="shared" si="134"/>
        <v>7.7485999999999997</v>
      </c>
    </row>
    <row r="4288" spans="1:17" x14ac:dyDescent="0.3">
      <c r="A4288">
        <v>4287</v>
      </c>
      <c r="B4288" t="s">
        <v>4629</v>
      </c>
      <c r="C4288" s="1">
        <v>42334</v>
      </c>
      <c r="D4288" t="s">
        <v>37</v>
      </c>
      <c r="E4288" t="s">
        <v>96</v>
      </c>
      <c r="F4288" t="s">
        <v>3610</v>
      </c>
      <c r="G4288" t="s">
        <v>4223</v>
      </c>
      <c r="H4288" t="s">
        <v>25</v>
      </c>
      <c r="I4288" t="s">
        <v>29</v>
      </c>
      <c r="J4288" t="s">
        <v>213</v>
      </c>
      <c r="K4288">
        <v>439.99200000000002</v>
      </c>
      <c r="L4288">
        <v>1</v>
      </c>
      <c r="M4288">
        <v>0.2</v>
      </c>
      <c r="N4288">
        <v>164.99700000000001</v>
      </c>
      <c r="O4288">
        <f t="shared" si="133"/>
        <v>274.995</v>
      </c>
      <c r="P4288" cm="1">
        <f t="array" ref="P4288">_xlfn.IFS(D4288="Same Day",N4288*0.2,D4288="First Class",N4288*0.1,D4288="Standard Class",N4288*0.5,D4288="Second Class",N4288*0)</f>
        <v>0</v>
      </c>
      <c r="Q4288">
        <f t="shared" si="134"/>
        <v>274.995</v>
      </c>
    </row>
    <row r="4289" spans="1:17" x14ac:dyDescent="0.3">
      <c r="A4289">
        <v>4288</v>
      </c>
      <c r="B4289" t="s">
        <v>4630</v>
      </c>
      <c r="C4289" s="1">
        <v>43103</v>
      </c>
      <c r="D4289" t="s">
        <v>38</v>
      </c>
      <c r="E4289" t="s">
        <v>84</v>
      </c>
      <c r="F4289" t="s">
        <v>1812</v>
      </c>
      <c r="G4289" t="s">
        <v>1003</v>
      </c>
      <c r="H4289" t="s">
        <v>14</v>
      </c>
      <c r="I4289" t="s">
        <v>15</v>
      </c>
      <c r="J4289" t="s">
        <v>90</v>
      </c>
      <c r="K4289">
        <v>64.784000000000006</v>
      </c>
      <c r="L4289">
        <v>1</v>
      </c>
      <c r="M4289">
        <v>0.2</v>
      </c>
      <c r="N4289">
        <v>-12.956799999999999</v>
      </c>
      <c r="O4289">
        <f t="shared" si="133"/>
        <v>77.740800000000007</v>
      </c>
      <c r="P4289" cm="1">
        <f t="array" ref="P4289">_xlfn.IFS(D4289="Same Day",N4289*0.2,D4289="First Class",N4289*0.1,D4289="Standard Class",N4289*0.5,D4289="Second Class",N4289*0)</f>
        <v>-6.4783999999999997</v>
      </c>
      <c r="Q4289">
        <f t="shared" si="134"/>
        <v>-425.89519872</v>
      </c>
    </row>
    <row r="4290" spans="1:17" x14ac:dyDescent="0.3">
      <c r="A4290">
        <v>4289</v>
      </c>
      <c r="B4290" t="s">
        <v>4631</v>
      </c>
      <c r="C4290" s="1">
        <v>42145</v>
      </c>
      <c r="D4290" t="s">
        <v>38</v>
      </c>
      <c r="E4290" t="s">
        <v>77</v>
      </c>
      <c r="F4290" t="s">
        <v>182</v>
      </c>
      <c r="G4290" t="s">
        <v>2818</v>
      </c>
      <c r="H4290" t="s">
        <v>14</v>
      </c>
      <c r="I4290" t="s">
        <v>16</v>
      </c>
      <c r="J4290" t="s">
        <v>101</v>
      </c>
      <c r="K4290">
        <v>33.28</v>
      </c>
      <c r="L4290">
        <v>5</v>
      </c>
      <c r="M4290">
        <v>0.8</v>
      </c>
      <c r="N4290">
        <v>-49.92</v>
      </c>
      <c r="O4290">
        <f t="shared" si="133"/>
        <v>83.2</v>
      </c>
      <c r="P4290" cm="1">
        <f t="array" ref="P4290">_xlfn.IFS(D4290="Same Day",N4290*0.2,D4290="First Class",N4290*0.1,D4290="Standard Class",N4290*0.5,D4290="Second Class",N4290*0)</f>
        <v>-24.96</v>
      </c>
      <c r="Q4290">
        <f t="shared" si="134"/>
        <v>-1993.4720000000002</v>
      </c>
    </row>
    <row r="4291" spans="1:17" x14ac:dyDescent="0.3">
      <c r="A4291">
        <v>4290</v>
      </c>
      <c r="B4291" t="s">
        <v>4631</v>
      </c>
      <c r="C4291" s="1">
        <v>42145</v>
      </c>
      <c r="D4291" t="s">
        <v>38</v>
      </c>
      <c r="E4291" t="s">
        <v>68</v>
      </c>
      <c r="F4291" t="s">
        <v>182</v>
      </c>
      <c r="G4291" t="s">
        <v>1577</v>
      </c>
      <c r="H4291" t="s">
        <v>14</v>
      </c>
      <c r="I4291" t="s">
        <v>18</v>
      </c>
      <c r="J4291" t="s">
        <v>113</v>
      </c>
      <c r="K4291">
        <v>14.087999999999999</v>
      </c>
      <c r="L4291">
        <v>3</v>
      </c>
      <c r="M4291">
        <v>0.2</v>
      </c>
      <c r="N4291">
        <v>4.9307999999999996</v>
      </c>
      <c r="O4291">
        <f t="shared" ref="O4291:O4354" si="135">K4291-N4291</f>
        <v>9.1571999999999996</v>
      </c>
      <c r="P4291" cm="1">
        <f t="array" ref="P4291">_xlfn.IFS(D4291="Same Day",N4291*0.2,D4291="First Class",N4291*0.1,D4291="Standard Class",N4291*0.5,D4291="Second Class",N4291*0)</f>
        <v>2.4653999999999998</v>
      </c>
      <c r="Q4291">
        <f t="shared" ref="Q4291:Q4354" si="136">(K4291-N4291)*(1+P4291)</f>
        <v>31.733360879999996</v>
      </c>
    </row>
    <row r="4292" spans="1:17" x14ac:dyDescent="0.3">
      <c r="A4292">
        <v>4291</v>
      </c>
      <c r="B4292" t="s">
        <v>4632</v>
      </c>
      <c r="C4292" s="1">
        <v>43082</v>
      </c>
      <c r="D4292" t="s">
        <v>37</v>
      </c>
      <c r="E4292" t="s">
        <v>68</v>
      </c>
      <c r="F4292" t="s">
        <v>1935</v>
      </c>
      <c r="G4292" t="s">
        <v>710</v>
      </c>
      <c r="H4292" t="s">
        <v>14</v>
      </c>
      <c r="I4292" t="s">
        <v>20</v>
      </c>
      <c r="J4292" t="s">
        <v>87</v>
      </c>
      <c r="K4292">
        <v>11.16</v>
      </c>
      <c r="L4292">
        <v>2</v>
      </c>
      <c r="M4292">
        <v>0</v>
      </c>
      <c r="N4292">
        <v>2.79</v>
      </c>
      <c r="O4292">
        <f t="shared" si="135"/>
        <v>8.370000000000001</v>
      </c>
      <c r="P4292" cm="1">
        <f t="array" ref="P4292">_xlfn.IFS(D4292="Same Day",N4292*0.2,D4292="First Class",N4292*0.1,D4292="Standard Class",N4292*0.5,D4292="Second Class",N4292*0)</f>
        <v>0</v>
      </c>
      <c r="Q4292">
        <f t="shared" si="136"/>
        <v>8.370000000000001</v>
      </c>
    </row>
    <row r="4293" spans="1:17" x14ac:dyDescent="0.3">
      <c r="A4293">
        <v>4292</v>
      </c>
      <c r="B4293" t="s">
        <v>4632</v>
      </c>
      <c r="C4293" s="1">
        <v>43082</v>
      </c>
      <c r="D4293" t="s">
        <v>37</v>
      </c>
      <c r="E4293" t="s">
        <v>84</v>
      </c>
      <c r="F4293" t="s">
        <v>1935</v>
      </c>
      <c r="G4293" t="s">
        <v>522</v>
      </c>
      <c r="H4293" t="s">
        <v>8</v>
      </c>
      <c r="I4293" t="s">
        <v>10</v>
      </c>
      <c r="J4293" t="s">
        <v>87</v>
      </c>
      <c r="K4293">
        <v>896.32799999999997</v>
      </c>
      <c r="L4293">
        <v>9</v>
      </c>
      <c r="M4293">
        <v>0.2</v>
      </c>
      <c r="N4293">
        <v>22.408200000000001</v>
      </c>
      <c r="O4293">
        <f t="shared" si="135"/>
        <v>873.91980000000001</v>
      </c>
      <c r="P4293" cm="1">
        <f t="array" ref="P4293">_xlfn.IFS(D4293="Same Day",N4293*0.2,D4293="First Class",N4293*0.1,D4293="Standard Class",N4293*0.5,D4293="Second Class",N4293*0)</f>
        <v>0</v>
      </c>
      <c r="Q4293">
        <f t="shared" si="136"/>
        <v>873.91980000000001</v>
      </c>
    </row>
    <row r="4294" spans="1:17" x14ac:dyDescent="0.3">
      <c r="A4294">
        <v>4293</v>
      </c>
      <c r="B4294" t="s">
        <v>4632</v>
      </c>
      <c r="C4294" s="1">
        <v>43082</v>
      </c>
      <c r="D4294" t="s">
        <v>37</v>
      </c>
      <c r="E4294" t="s">
        <v>108</v>
      </c>
      <c r="F4294" t="s">
        <v>1935</v>
      </c>
      <c r="G4294" t="s">
        <v>2672</v>
      </c>
      <c r="H4294" t="s">
        <v>14</v>
      </c>
      <c r="I4294" t="s">
        <v>17</v>
      </c>
      <c r="J4294" t="s">
        <v>87</v>
      </c>
      <c r="K4294">
        <v>189</v>
      </c>
      <c r="L4294">
        <v>1</v>
      </c>
      <c r="M4294">
        <v>0</v>
      </c>
      <c r="N4294">
        <v>68.040000000000006</v>
      </c>
      <c r="O4294">
        <f t="shared" si="135"/>
        <v>120.96</v>
      </c>
      <c r="P4294" cm="1">
        <f t="array" ref="P4294">_xlfn.IFS(D4294="Same Day",N4294*0.2,D4294="First Class",N4294*0.1,D4294="Standard Class",N4294*0.5,D4294="Second Class",N4294*0)</f>
        <v>0</v>
      </c>
      <c r="Q4294">
        <f t="shared" si="136"/>
        <v>120.96</v>
      </c>
    </row>
    <row r="4295" spans="1:17" x14ac:dyDescent="0.3">
      <c r="A4295">
        <v>4294</v>
      </c>
      <c r="B4295" t="s">
        <v>4633</v>
      </c>
      <c r="C4295" s="1">
        <v>42810</v>
      </c>
      <c r="D4295" t="s">
        <v>38</v>
      </c>
      <c r="E4295" t="s">
        <v>77</v>
      </c>
      <c r="F4295" t="s">
        <v>142</v>
      </c>
      <c r="G4295" t="s">
        <v>447</v>
      </c>
      <c r="H4295" t="s">
        <v>25</v>
      </c>
      <c r="I4295" t="s">
        <v>26</v>
      </c>
      <c r="J4295" t="s">
        <v>164</v>
      </c>
      <c r="K4295">
        <v>53.981999999999999</v>
      </c>
      <c r="L4295">
        <v>3</v>
      </c>
      <c r="M4295">
        <v>0.4</v>
      </c>
      <c r="N4295">
        <v>-10.7964</v>
      </c>
      <c r="O4295">
        <f t="shared" si="135"/>
        <v>64.778400000000005</v>
      </c>
      <c r="P4295" cm="1">
        <f t="array" ref="P4295">_xlfn.IFS(D4295="Same Day",N4295*0.2,D4295="First Class",N4295*0.1,D4295="Standard Class",N4295*0.5,D4295="Second Class",N4295*0)</f>
        <v>-5.3982000000000001</v>
      </c>
      <c r="Q4295">
        <f t="shared" si="136"/>
        <v>-284.90835888000004</v>
      </c>
    </row>
    <row r="4296" spans="1:17" x14ac:dyDescent="0.3">
      <c r="A4296">
        <v>4295</v>
      </c>
      <c r="B4296" t="s">
        <v>4634</v>
      </c>
      <c r="C4296" s="1">
        <v>43035</v>
      </c>
      <c r="D4296" t="s">
        <v>38</v>
      </c>
      <c r="E4296" t="s">
        <v>96</v>
      </c>
      <c r="F4296" t="s">
        <v>3926</v>
      </c>
      <c r="G4296" t="s">
        <v>545</v>
      </c>
      <c r="H4296" t="s">
        <v>8</v>
      </c>
      <c r="I4296" t="s">
        <v>10</v>
      </c>
      <c r="J4296" t="s">
        <v>87</v>
      </c>
      <c r="K4296">
        <v>177.22499999999999</v>
      </c>
      <c r="L4296">
        <v>5</v>
      </c>
      <c r="M4296">
        <v>0.5</v>
      </c>
      <c r="N4296">
        <v>-120.51300000000001</v>
      </c>
      <c r="O4296">
        <f t="shared" si="135"/>
        <v>297.738</v>
      </c>
      <c r="P4296" cm="1">
        <f t="array" ref="P4296">_xlfn.IFS(D4296="Same Day",N4296*0.2,D4296="First Class",N4296*0.1,D4296="Standard Class",N4296*0.5,D4296="Second Class",N4296*0)</f>
        <v>-60.256500000000003</v>
      </c>
      <c r="Q4296">
        <f t="shared" si="136"/>
        <v>-17642.911797000001</v>
      </c>
    </row>
    <row r="4297" spans="1:17" x14ac:dyDescent="0.3">
      <c r="A4297">
        <v>4296</v>
      </c>
      <c r="B4297" t="s">
        <v>4635</v>
      </c>
      <c r="C4297" s="1">
        <v>42926</v>
      </c>
      <c r="D4297" t="s">
        <v>38</v>
      </c>
      <c r="E4297" t="s">
        <v>68</v>
      </c>
      <c r="F4297" t="s">
        <v>478</v>
      </c>
      <c r="G4297" t="s">
        <v>4445</v>
      </c>
      <c r="H4297" t="s">
        <v>8</v>
      </c>
      <c r="I4297" t="s">
        <v>12</v>
      </c>
      <c r="J4297" t="s">
        <v>87</v>
      </c>
      <c r="K4297">
        <v>129.38999999999999</v>
      </c>
      <c r="L4297">
        <v>3</v>
      </c>
      <c r="M4297">
        <v>0</v>
      </c>
      <c r="N4297">
        <v>54.343800000000002</v>
      </c>
      <c r="O4297">
        <f t="shared" si="135"/>
        <v>75.046199999999985</v>
      </c>
      <c r="P4297" cm="1">
        <f t="array" ref="P4297">_xlfn.IFS(D4297="Same Day",N4297*0.2,D4297="First Class",N4297*0.1,D4297="Standard Class",N4297*0.5,D4297="Second Class",N4297*0)</f>
        <v>27.171900000000001</v>
      </c>
      <c r="Q4297">
        <f t="shared" si="136"/>
        <v>2114.1940417799997</v>
      </c>
    </row>
    <row r="4298" spans="1:17" x14ac:dyDescent="0.3">
      <c r="A4298">
        <v>4297</v>
      </c>
      <c r="B4298" t="s">
        <v>4636</v>
      </c>
      <c r="C4298" s="1">
        <v>42988</v>
      </c>
      <c r="D4298" t="s">
        <v>38</v>
      </c>
      <c r="E4298" t="s">
        <v>96</v>
      </c>
      <c r="F4298" t="s">
        <v>1234</v>
      </c>
      <c r="G4298" t="s">
        <v>2369</v>
      </c>
      <c r="H4298" t="s">
        <v>14</v>
      </c>
      <c r="I4298" t="s">
        <v>15</v>
      </c>
      <c r="J4298" t="s">
        <v>90</v>
      </c>
      <c r="K4298">
        <v>54.32</v>
      </c>
      <c r="L4298">
        <v>4</v>
      </c>
      <c r="M4298">
        <v>0</v>
      </c>
      <c r="N4298">
        <v>0.54320000000000002</v>
      </c>
      <c r="O4298">
        <f t="shared" si="135"/>
        <v>53.776800000000001</v>
      </c>
      <c r="P4298" cm="1">
        <f t="array" ref="P4298">_xlfn.IFS(D4298="Same Day",N4298*0.2,D4298="First Class",N4298*0.1,D4298="Standard Class",N4298*0.5,D4298="Second Class",N4298*0)</f>
        <v>0.27160000000000001</v>
      </c>
      <c r="Q4298">
        <f t="shared" si="136"/>
        <v>68.382578880000011</v>
      </c>
    </row>
    <row r="4299" spans="1:17" x14ac:dyDescent="0.3">
      <c r="A4299">
        <v>4298</v>
      </c>
      <c r="B4299" t="s">
        <v>4637</v>
      </c>
      <c r="C4299" s="1">
        <v>42973</v>
      </c>
      <c r="D4299" t="s">
        <v>37</v>
      </c>
      <c r="E4299" t="s">
        <v>108</v>
      </c>
      <c r="F4299" t="s">
        <v>687</v>
      </c>
      <c r="G4299" t="s">
        <v>3709</v>
      </c>
      <c r="H4299" t="s">
        <v>25</v>
      </c>
      <c r="I4299" t="s">
        <v>26</v>
      </c>
      <c r="J4299" t="s">
        <v>99</v>
      </c>
      <c r="K4299">
        <v>4367.8959999999997</v>
      </c>
      <c r="L4299">
        <v>13</v>
      </c>
      <c r="M4299">
        <v>0.2</v>
      </c>
      <c r="N4299">
        <v>327.59219999999999</v>
      </c>
      <c r="O4299">
        <f t="shared" si="135"/>
        <v>4040.3037999999997</v>
      </c>
      <c r="P4299" cm="1">
        <f t="array" ref="P4299">_xlfn.IFS(D4299="Same Day",N4299*0.2,D4299="First Class",N4299*0.1,D4299="Standard Class",N4299*0.5,D4299="Second Class",N4299*0)</f>
        <v>0</v>
      </c>
      <c r="Q4299">
        <f t="shared" si="136"/>
        <v>4040.3037999999997</v>
      </c>
    </row>
    <row r="4300" spans="1:17" x14ac:dyDescent="0.3">
      <c r="A4300">
        <v>4299</v>
      </c>
      <c r="B4300" t="s">
        <v>4637</v>
      </c>
      <c r="C4300" s="1">
        <v>42973</v>
      </c>
      <c r="D4300" t="s">
        <v>37</v>
      </c>
      <c r="E4300" t="s">
        <v>77</v>
      </c>
      <c r="F4300" t="s">
        <v>687</v>
      </c>
      <c r="G4300" t="s">
        <v>2757</v>
      </c>
      <c r="H4300" t="s">
        <v>14</v>
      </c>
      <c r="I4300" t="s">
        <v>18</v>
      </c>
      <c r="J4300" t="s">
        <v>160</v>
      </c>
      <c r="K4300">
        <v>49.567999999999998</v>
      </c>
      <c r="L4300">
        <v>2</v>
      </c>
      <c r="M4300">
        <v>0.2</v>
      </c>
      <c r="N4300">
        <v>15.49</v>
      </c>
      <c r="O4300">
        <f t="shared" si="135"/>
        <v>34.077999999999996</v>
      </c>
      <c r="P4300" cm="1">
        <f t="array" ref="P4300">_xlfn.IFS(D4300="Same Day",N4300*0.2,D4300="First Class",N4300*0.1,D4300="Standard Class",N4300*0.5,D4300="Second Class",N4300*0)</f>
        <v>0</v>
      </c>
      <c r="Q4300">
        <f t="shared" si="136"/>
        <v>34.077999999999996</v>
      </c>
    </row>
    <row r="4301" spans="1:17" x14ac:dyDescent="0.3">
      <c r="A4301">
        <v>4300</v>
      </c>
      <c r="B4301" t="s">
        <v>4637</v>
      </c>
      <c r="C4301" s="1">
        <v>42973</v>
      </c>
      <c r="D4301" t="s">
        <v>37</v>
      </c>
      <c r="E4301" t="s">
        <v>96</v>
      </c>
      <c r="F4301" t="s">
        <v>687</v>
      </c>
      <c r="G4301" t="s">
        <v>1632</v>
      </c>
      <c r="H4301" t="s">
        <v>14</v>
      </c>
      <c r="I4301" t="s">
        <v>17</v>
      </c>
      <c r="J4301" t="s">
        <v>87</v>
      </c>
      <c r="K4301">
        <v>161.376</v>
      </c>
      <c r="L4301">
        <v>6</v>
      </c>
      <c r="M4301">
        <v>0.2</v>
      </c>
      <c r="N4301">
        <v>12.103199999999999</v>
      </c>
      <c r="O4301">
        <f t="shared" si="135"/>
        <v>149.27280000000002</v>
      </c>
      <c r="P4301" cm="1">
        <f t="array" ref="P4301">_xlfn.IFS(D4301="Same Day",N4301*0.2,D4301="First Class",N4301*0.1,D4301="Standard Class",N4301*0.5,D4301="Second Class",N4301*0)</f>
        <v>0</v>
      </c>
      <c r="Q4301">
        <f t="shared" si="136"/>
        <v>149.27280000000002</v>
      </c>
    </row>
    <row r="4302" spans="1:17" x14ac:dyDescent="0.3">
      <c r="A4302">
        <v>4301</v>
      </c>
      <c r="B4302" t="s">
        <v>4637</v>
      </c>
      <c r="C4302" s="1">
        <v>42973</v>
      </c>
      <c r="D4302" t="s">
        <v>37</v>
      </c>
      <c r="E4302" t="s">
        <v>77</v>
      </c>
      <c r="F4302" t="s">
        <v>687</v>
      </c>
      <c r="G4302" t="s">
        <v>1903</v>
      </c>
      <c r="H4302" t="s">
        <v>8</v>
      </c>
      <c r="I4302" t="s">
        <v>12</v>
      </c>
      <c r="J4302" t="s">
        <v>87</v>
      </c>
      <c r="K4302">
        <v>2.7839999999999998</v>
      </c>
      <c r="L4302">
        <v>2</v>
      </c>
      <c r="M4302">
        <v>0.2</v>
      </c>
      <c r="N4302">
        <v>0.41760000000000003</v>
      </c>
      <c r="O4302">
        <f t="shared" si="135"/>
        <v>2.3663999999999996</v>
      </c>
      <c r="P4302" cm="1">
        <f t="array" ref="P4302">_xlfn.IFS(D4302="Same Day",N4302*0.2,D4302="First Class",N4302*0.1,D4302="Standard Class",N4302*0.5,D4302="Second Class",N4302*0)</f>
        <v>0</v>
      </c>
      <c r="Q4302">
        <f t="shared" si="136"/>
        <v>2.3663999999999996</v>
      </c>
    </row>
    <row r="4303" spans="1:17" x14ac:dyDescent="0.3">
      <c r="A4303">
        <v>4302</v>
      </c>
      <c r="B4303" t="s">
        <v>4637</v>
      </c>
      <c r="C4303" s="1">
        <v>42973</v>
      </c>
      <c r="D4303" t="s">
        <v>37</v>
      </c>
      <c r="E4303" t="s">
        <v>96</v>
      </c>
      <c r="F4303" t="s">
        <v>687</v>
      </c>
      <c r="G4303" t="s">
        <v>1873</v>
      </c>
      <c r="H4303" t="s">
        <v>14</v>
      </c>
      <c r="I4303" t="s">
        <v>18</v>
      </c>
      <c r="J4303" t="s">
        <v>160</v>
      </c>
      <c r="K4303">
        <v>8.7200000000000006</v>
      </c>
      <c r="L4303">
        <v>5</v>
      </c>
      <c r="M4303">
        <v>0.2</v>
      </c>
      <c r="N4303">
        <v>2.9430000000000001</v>
      </c>
      <c r="O4303">
        <f t="shared" si="135"/>
        <v>5.777000000000001</v>
      </c>
      <c r="P4303" cm="1">
        <f t="array" ref="P4303">_xlfn.IFS(D4303="Same Day",N4303*0.2,D4303="First Class",N4303*0.1,D4303="Standard Class",N4303*0.5,D4303="Second Class",N4303*0)</f>
        <v>0</v>
      </c>
      <c r="Q4303">
        <f t="shared" si="136"/>
        <v>5.777000000000001</v>
      </c>
    </row>
    <row r="4304" spans="1:17" x14ac:dyDescent="0.3">
      <c r="A4304">
        <v>4303</v>
      </c>
      <c r="B4304" t="s">
        <v>4638</v>
      </c>
      <c r="C4304" s="1">
        <v>41876</v>
      </c>
      <c r="D4304" t="s">
        <v>37</v>
      </c>
      <c r="E4304" t="s">
        <v>108</v>
      </c>
      <c r="F4304" t="s">
        <v>1748</v>
      </c>
      <c r="G4304" t="s">
        <v>655</v>
      </c>
      <c r="H4304" t="s">
        <v>14</v>
      </c>
      <c r="I4304" t="s">
        <v>20</v>
      </c>
      <c r="J4304" t="s">
        <v>87</v>
      </c>
      <c r="K4304">
        <v>3.9119999999999999</v>
      </c>
      <c r="L4304">
        <v>1</v>
      </c>
      <c r="M4304">
        <v>0.2</v>
      </c>
      <c r="N4304">
        <v>1.0268999999999999</v>
      </c>
      <c r="O4304">
        <f t="shared" si="135"/>
        <v>2.8851</v>
      </c>
      <c r="P4304" cm="1">
        <f t="array" ref="P4304">_xlfn.IFS(D4304="Same Day",N4304*0.2,D4304="First Class",N4304*0.1,D4304="Standard Class",N4304*0.5,D4304="Second Class",N4304*0)</f>
        <v>0</v>
      </c>
      <c r="Q4304">
        <f t="shared" si="136"/>
        <v>2.8851</v>
      </c>
    </row>
    <row r="4305" spans="1:17" x14ac:dyDescent="0.3">
      <c r="A4305">
        <v>4304</v>
      </c>
      <c r="B4305" t="s">
        <v>4639</v>
      </c>
      <c r="C4305" s="1">
        <v>42647</v>
      </c>
      <c r="D4305" t="s">
        <v>36</v>
      </c>
      <c r="E4305" t="s">
        <v>96</v>
      </c>
      <c r="F4305" t="s">
        <v>1770</v>
      </c>
      <c r="G4305" t="s">
        <v>1709</v>
      </c>
      <c r="H4305" t="s">
        <v>14</v>
      </c>
      <c r="I4305" t="s">
        <v>21</v>
      </c>
      <c r="J4305" t="s">
        <v>80</v>
      </c>
      <c r="K4305">
        <v>59.752000000000002</v>
      </c>
      <c r="L4305">
        <v>7</v>
      </c>
      <c r="M4305">
        <v>0.2</v>
      </c>
      <c r="N4305">
        <v>19.4194</v>
      </c>
      <c r="O4305">
        <f t="shared" si="135"/>
        <v>40.332599999999999</v>
      </c>
      <c r="P4305" cm="1">
        <f t="array" ref="P4305">_xlfn.IFS(D4305="Same Day",N4305*0.2,D4305="First Class",N4305*0.1,D4305="Standard Class",N4305*0.5,D4305="Second Class",N4305*0)</f>
        <v>3.88388</v>
      </c>
      <c r="Q4305">
        <f t="shared" si="136"/>
        <v>196.97957848799999</v>
      </c>
    </row>
    <row r="4306" spans="1:17" x14ac:dyDescent="0.3">
      <c r="A4306">
        <v>4305</v>
      </c>
      <c r="B4306" t="s">
        <v>4640</v>
      </c>
      <c r="C4306" s="1">
        <v>41942</v>
      </c>
      <c r="D4306" t="s">
        <v>37</v>
      </c>
      <c r="E4306" t="s">
        <v>77</v>
      </c>
      <c r="F4306" t="s">
        <v>4569</v>
      </c>
      <c r="G4306" t="s">
        <v>1025</v>
      </c>
      <c r="H4306" t="s">
        <v>8</v>
      </c>
      <c r="I4306" t="s">
        <v>12</v>
      </c>
      <c r="J4306" t="s">
        <v>1026</v>
      </c>
      <c r="K4306">
        <v>63.92</v>
      </c>
      <c r="L4306">
        <v>4</v>
      </c>
      <c r="M4306">
        <v>0</v>
      </c>
      <c r="N4306">
        <v>3.1960000000000002</v>
      </c>
      <c r="O4306">
        <f t="shared" si="135"/>
        <v>60.724000000000004</v>
      </c>
      <c r="P4306" cm="1">
        <f t="array" ref="P4306">_xlfn.IFS(D4306="Same Day",N4306*0.2,D4306="First Class",N4306*0.1,D4306="Standard Class",N4306*0.5,D4306="Second Class",N4306*0)</f>
        <v>0</v>
      </c>
      <c r="Q4306">
        <f t="shared" si="136"/>
        <v>60.724000000000004</v>
      </c>
    </row>
    <row r="4307" spans="1:17" x14ac:dyDescent="0.3">
      <c r="A4307">
        <v>4306</v>
      </c>
      <c r="B4307" t="s">
        <v>4640</v>
      </c>
      <c r="C4307" s="1">
        <v>41942</v>
      </c>
      <c r="D4307" t="s">
        <v>37</v>
      </c>
      <c r="E4307" t="s">
        <v>68</v>
      </c>
      <c r="F4307" t="s">
        <v>4569</v>
      </c>
      <c r="G4307" t="s">
        <v>3817</v>
      </c>
      <c r="H4307" t="s">
        <v>25</v>
      </c>
      <c r="I4307" t="s">
        <v>26</v>
      </c>
      <c r="J4307" t="s">
        <v>99</v>
      </c>
      <c r="K4307">
        <v>383.96</v>
      </c>
      <c r="L4307">
        <v>5</v>
      </c>
      <c r="M4307">
        <v>0.2</v>
      </c>
      <c r="N4307">
        <v>38.396000000000001</v>
      </c>
      <c r="O4307">
        <f t="shared" si="135"/>
        <v>345.56399999999996</v>
      </c>
      <c r="P4307" cm="1">
        <f t="array" ref="P4307">_xlfn.IFS(D4307="Same Day",N4307*0.2,D4307="First Class",N4307*0.1,D4307="Standard Class",N4307*0.5,D4307="Second Class",N4307*0)</f>
        <v>0</v>
      </c>
      <c r="Q4307">
        <f t="shared" si="136"/>
        <v>345.56399999999996</v>
      </c>
    </row>
    <row r="4308" spans="1:17" x14ac:dyDescent="0.3">
      <c r="A4308">
        <v>4307</v>
      </c>
      <c r="B4308" t="s">
        <v>4641</v>
      </c>
      <c r="C4308" s="1">
        <v>42549</v>
      </c>
      <c r="D4308" t="s">
        <v>36</v>
      </c>
      <c r="E4308" t="s">
        <v>68</v>
      </c>
      <c r="F4308" t="s">
        <v>1377</v>
      </c>
      <c r="G4308" t="s">
        <v>1115</v>
      </c>
      <c r="H4308" t="s">
        <v>14</v>
      </c>
      <c r="I4308" t="s">
        <v>16</v>
      </c>
      <c r="J4308" t="s">
        <v>101</v>
      </c>
      <c r="K4308">
        <v>7.7519999999999998</v>
      </c>
      <c r="L4308">
        <v>3</v>
      </c>
      <c r="M4308">
        <v>0.2</v>
      </c>
      <c r="N4308">
        <v>2.8100999999999998</v>
      </c>
      <c r="O4308">
        <f t="shared" si="135"/>
        <v>4.9419000000000004</v>
      </c>
      <c r="P4308" cm="1">
        <f t="array" ref="P4308">_xlfn.IFS(D4308="Same Day",N4308*0.2,D4308="First Class",N4308*0.1,D4308="Standard Class",N4308*0.5,D4308="Second Class",N4308*0)</f>
        <v>0.56201999999999996</v>
      </c>
      <c r="Q4308">
        <f t="shared" si="136"/>
        <v>7.7193466380000002</v>
      </c>
    </row>
    <row r="4309" spans="1:17" x14ac:dyDescent="0.3">
      <c r="A4309">
        <v>4308</v>
      </c>
      <c r="B4309" t="s">
        <v>4641</v>
      </c>
      <c r="C4309" s="1">
        <v>42549</v>
      </c>
      <c r="D4309" t="s">
        <v>36</v>
      </c>
      <c r="E4309" t="s">
        <v>96</v>
      </c>
      <c r="F4309" t="s">
        <v>1377</v>
      </c>
      <c r="G4309" t="s">
        <v>692</v>
      </c>
      <c r="H4309" t="s">
        <v>14</v>
      </c>
      <c r="I4309" t="s">
        <v>16</v>
      </c>
      <c r="J4309" t="s">
        <v>87</v>
      </c>
      <c r="K4309">
        <v>33.567999999999998</v>
      </c>
      <c r="L4309">
        <v>2</v>
      </c>
      <c r="M4309">
        <v>0.2</v>
      </c>
      <c r="N4309">
        <v>11.748799999999999</v>
      </c>
      <c r="O4309">
        <f t="shared" si="135"/>
        <v>21.819199999999999</v>
      </c>
      <c r="P4309" cm="1">
        <f t="array" ref="P4309">_xlfn.IFS(D4309="Same Day",N4309*0.2,D4309="First Class",N4309*0.1,D4309="Standard Class",N4309*0.5,D4309="Second Class",N4309*0)</f>
        <v>2.3497599999999998</v>
      </c>
      <c r="Q4309">
        <f t="shared" si="136"/>
        <v>73.089083391999992</v>
      </c>
    </row>
    <row r="4310" spans="1:17" x14ac:dyDescent="0.3">
      <c r="A4310">
        <v>4309</v>
      </c>
      <c r="B4310" t="s">
        <v>4642</v>
      </c>
      <c r="C4310" s="1">
        <v>41954</v>
      </c>
      <c r="D4310" t="s">
        <v>38</v>
      </c>
      <c r="E4310" t="s">
        <v>96</v>
      </c>
      <c r="F4310" t="s">
        <v>2978</v>
      </c>
      <c r="G4310" t="s">
        <v>3046</v>
      </c>
      <c r="H4310" t="s">
        <v>25</v>
      </c>
      <c r="I4310" t="s">
        <v>26</v>
      </c>
      <c r="J4310" t="s">
        <v>99</v>
      </c>
      <c r="K4310">
        <v>666.34400000000005</v>
      </c>
      <c r="L4310">
        <v>7</v>
      </c>
      <c r="M4310">
        <v>0.2</v>
      </c>
      <c r="N4310">
        <v>66.634399999999999</v>
      </c>
      <c r="O4310">
        <f t="shared" si="135"/>
        <v>599.70960000000002</v>
      </c>
      <c r="P4310" cm="1">
        <f t="array" ref="P4310">_xlfn.IFS(D4310="Same Day",N4310*0.2,D4310="First Class",N4310*0.1,D4310="Standard Class",N4310*0.5,D4310="Second Class",N4310*0)</f>
        <v>33.3172</v>
      </c>
      <c r="Q4310">
        <f t="shared" si="136"/>
        <v>20580.35428512</v>
      </c>
    </row>
    <row r="4311" spans="1:17" x14ac:dyDescent="0.3">
      <c r="A4311">
        <v>4310</v>
      </c>
      <c r="B4311" t="s">
        <v>4642</v>
      </c>
      <c r="C4311" s="1">
        <v>41954</v>
      </c>
      <c r="D4311" t="s">
        <v>38</v>
      </c>
      <c r="E4311" t="s">
        <v>77</v>
      </c>
      <c r="F4311" t="s">
        <v>2978</v>
      </c>
      <c r="G4311" t="s">
        <v>820</v>
      </c>
      <c r="H4311" t="s">
        <v>8</v>
      </c>
      <c r="I4311" t="s">
        <v>10</v>
      </c>
      <c r="J4311" t="s">
        <v>87</v>
      </c>
      <c r="K4311">
        <v>573.72799999999995</v>
      </c>
      <c r="L4311">
        <v>4</v>
      </c>
      <c r="M4311">
        <v>0.2</v>
      </c>
      <c r="N4311">
        <v>-64.544399999999996</v>
      </c>
      <c r="O4311">
        <f t="shared" si="135"/>
        <v>638.27239999999995</v>
      </c>
      <c r="P4311" cm="1">
        <f t="array" ref="P4311">_xlfn.IFS(D4311="Same Day",N4311*0.2,D4311="First Class",N4311*0.1,D4311="Standard Class",N4311*0.5,D4311="Second Class",N4311*0)</f>
        <v>-32.272199999999998</v>
      </c>
      <c r="Q4311">
        <f t="shared" si="136"/>
        <v>-19960.182147279997</v>
      </c>
    </row>
    <row r="4312" spans="1:17" x14ac:dyDescent="0.3">
      <c r="A4312">
        <v>4311</v>
      </c>
      <c r="B4312" t="s">
        <v>4642</v>
      </c>
      <c r="C4312" s="1">
        <v>41954</v>
      </c>
      <c r="D4312" t="s">
        <v>38</v>
      </c>
      <c r="E4312" t="s">
        <v>68</v>
      </c>
      <c r="F4312" t="s">
        <v>2978</v>
      </c>
      <c r="G4312" t="s">
        <v>1389</v>
      </c>
      <c r="H4312" t="s">
        <v>14</v>
      </c>
      <c r="I4312" t="s">
        <v>16</v>
      </c>
      <c r="J4312" t="s">
        <v>87</v>
      </c>
      <c r="K4312">
        <v>21.936</v>
      </c>
      <c r="L4312">
        <v>3</v>
      </c>
      <c r="M4312">
        <v>0.2</v>
      </c>
      <c r="N4312">
        <v>8.2260000000000009</v>
      </c>
      <c r="O4312">
        <f t="shared" si="135"/>
        <v>13.709999999999999</v>
      </c>
      <c r="P4312" cm="1">
        <f t="array" ref="P4312">_xlfn.IFS(D4312="Same Day",N4312*0.2,D4312="First Class",N4312*0.1,D4312="Standard Class",N4312*0.5,D4312="Second Class",N4312*0)</f>
        <v>4.1130000000000004</v>
      </c>
      <c r="Q4312">
        <f t="shared" si="136"/>
        <v>70.099230000000006</v>
      </c>
    </row>
    <row r="4313" spans="1:17" x14ac:dyDescent="0.3">
      <c r="A4313">
        <v>4312</v>
      </c>
      <c r="B4313" t="s">
        <v>4642</v>
      </c>
      <c r="C4313" s="1">
        <v>41954</v>
      </c>
      <c r="D4313" t="s">
        <v>38</v>
      </c>
      <c r="E4313" t="s">
        <v>68</v>
      </c>
      <c r="F4313" t="s">
        <v>2978</v>
      </c>
      <c r="G4313" t="s">
        <v>3445</v>
      </c>
      <c r="H4313" t="s">
        <v>14</v>
      </c>
      <c r="I4313" t="s">
        <v>18</v>
      </c>
      <c r="J4313" t="s">
        <v>160</v>
      </c>
      <c r="K4313">
        <v>19.440000000000001</v>
      </c>
      <c r="L4313">
        <v>3</v>
      </c>
      <c r="M4313">
        <v>0</v>
      </c>
      <c r="N4313">
        <v>9.3312000000000008</v>
      </c>
      <c r="O4313">
        <f t="shared" si="135"/>
        <v>10.1088</v>
      </c>
      <c r="P4313" cm="1">
        <f t="array" ref="P4313">_xlfn.IFS(D4313="Same Day",N4313*0.2,D4313="First Class",N4313*0.1,D4313="Standard Class",N4313*0.5,D4313="Second Class",N4313*0)</f>
        <v>4.6656000000000004</v>
      </c>
      <c r="Q4313">
        <f t="shared" si="136"/>
        <v>57.272417280000006</v>
      </c>
    </row>
    <row r="4314" spans="1:17" x14ac:dyDescent="0.3">
      <c r="A4314">
        <v>4313</v>
      </c>
      <c r="B4314" t="s">
        <v>4642</v>
      </c>
      <c r="C4314" s="1">
        <v>41954</v>
      </c>
      <c r="D4314" t="s">
        <v>38</v>
      </c>
      <c r="E4314" t="s">
        <v>108</v>
      </c>
      <c r="F4314" t="s">
        <v>2978</v>
      </c>
      <c r="G4314" t="s">
        <v>4643</v>
      </c>
      <c r="H4314" t="s">
        <v>25</v>
      </c>
      <c r="I4314" t="s">
        <v>27</v>
      </c>
      <c r="J4314" t="s">
        <v>517</v>
      </c>
      <c r="K4314">
        <v>447.96800000000002</v>
      </c>
      <c r="L4314">
        <v>4</v>
      </c>
      <c r="M4314">
        <v>0.2</v>
      </c>
      <c r="N4314">
        <v>139.99</v>
      </c>
      <c r="O4314">
        <f t="shared" si="135"/>
        <v>307.97800000000001</v>
      </c>
      <c r="P4314" cm="1">
        <f t="array" ref="P4314">_xlfn.IFS(D4314="Same Day",N4314*0.2,D4314="First Class",N4314*0.1,D4314="Standard Class",N4314*0.5,D4314="Second Class",N4314*0)</f>
        <v>69.995000000000005</v>
      </c>
      <c r="Q4314">
        <f t="shared" si="136"/>
        <v>21864.898110000002</v>
      </c>
    </row>
    <row r="4315" spans="1:17" x14ac:dyDescent="0.3">
      <c r="A4315">
        <v>4314</v>
      </c>
      <c r="B4315" t="s">
        <v>4644</v>
      </c>
      <c r="C4315" s="1">
        <v>41894</v>
      </c>
      <c r="D4315" t="s">
        <v>38</v>
      </c>
      <c r="E4315" t="s">
        <v>84</v>
      </c>
      <c r="F4315" t="s">
        <v>1969</v>
      </c>
      <c r="G4315" t="s">
        <v>4425</v>
      </c>
      <c r="H4315" t="s">
        <v>14</v>
      </c>
      <c r="I4315" t="s">
        <v>17</v>
      </c>
      <c r="J4315" t="s">
        <v>87</v>
      </c>
      <c r="K4315">
        <v>16.78</v>
      </c>
      <c r="L4315">
        <v>2</v>
      </c>
      <c r="M4315">
        <v>0</v>
      </c>
      <c r="N4315">
        <v>4.1950000000000003</v>
      </c>
      <c r="O4315">
        <f t="shared" si="135"/>
        <v>12.585000000000001</v>
      </c>
      <c r="P4315" cm="1">
        <f t="array" ref="P4315">_xlfn.IFS(D4315="Same Day",N4315*0.2,D4315="First Class",N4315*0.1,D4315="Standard Class",N4315*0.5,D4315="Second Class",N4315*0)</f>
        <v>2.0975000000000001</v>
      </c>
      <c r="Q4315">
        <f t="shared" si="136"/>
        <v>38.982037500000004</v>
      </c>
    </row>
    <row r="4316" spans="1:17" x14ac:dyDescent="0.3">
      <c r="A4316">
        <v>4315</v>
      </c>
      <c r="B4316" t="s">
        <v>4645</v>
      </c>
      <c r="C4316" s="1">
        <v>42186</v>
      </c>
      <c r="D4316" t="s">
        <v>38</v>
      </c>
      <c r="E4316" t="s">
        <v>96</v>
      </c>
      <c r="F4316" t="s">
        <v>1274</v>
      </c>
      <c r="G4316" t="s">
        <v>4150</v>
      </c>
      <c r="H4316" t="s">
        <v>14</v>
      </c>
      <c r="I4316" t="s">
        <v>20</v>
      </c>
      <c r="J4316" t="s">
        <v>87</v>
      </c>
      <c r="K4316">
        <v>20.96</v>
      </c>
      <c r="L4316">
        <v>2</v>
      </c>
      <c r="M4316">
        <v>0</v>
      </c>
      <c r="N4316">
        <v>5.24</v>
      </c>
      <c r="O4316">
        <f t="shared" si="135"/>
        <v>15.72</v>
      </c>
      <c r="P4316" cm="1">
        <f t="array" ref="P4316">_xlfn.IFS(D4316="Same Day",N4316*0.2,D4316="First Class",N4316*0.1,D4316="Standard Class",N4316*0.5,D4316="Second Class",N4316*0)</f>
        <v>2.62</v>
      </c>
      <c r="Q4316">
        <f t="shared" si="136"/>
        <v>56.906400000000005</v>
      </c>
    </row>
    <row r="4317" spans="1:17" x14ac:dyDescent="0.3">
      <c r="A4317">
        <v>4316</v>
      </c>
      <c r="B4317" t="s">
        <v>4645</v>
      </c>
      <c r="C4317" s="1">
        <v>42186</v>
      </c>
      <c r="D4317" t="s">
        <v>38</v>
      </c>
      <c r="E4317" t="s">
        <v>77</v>
      </c>
      <c r="F4317" t="s">
        <v>1274</v>
      </c>
      <c r="G4317" t="s">
        <v>1803</v>
      </c>
      <c r="H4317" t="s">
        <v>14</v>
      </c>
      <c r="I4317" t="s">
        <v>16</v>
      </c>
      <c r="J4317" t="s">
        <v>101</v>
      </c>
      <c r="K4317">
        <v>88.751999999999995</v>
      </c>
      <c r="L4317">
        <v>3</v>
      </c>
      <c r="M4317">
        <v>0.2</v>
      </c>
      <c r="N4317">
        <v>27.734999999999999</v>
      </c>
      <c r="O4317">
        <f t="shared" si="135"/>
        <v>61.016999999999996</v>
      </c>
      <c r="P4317" cm="1">
        <f t="array" ref="P4317">_xlfn.IFS(D4317="Same Day",N4317*0.2,D4317="First Class",N4317*0.1,D4317="Standard Class",N4317*0.5,D4317="Second Class",N4317*0)</f>
        <v>13.8675</v>
      </c>
      <c r="Q4317">
        <f t="shared" si="136"/>
        <v>907.17024749999996</v>
      </c>
    </row>
    <row r="4318" spans="1:17" x14ac:dyDescent="0.3">
      <c r="A4318">
        <v>4317</v>
      </c>
      <c r="B4318" t="s">
        <v>4645</v>
      </c>
      <c r="C4318" s="1">
        <v>42186</v>
      </c>
      <c r="D4318" t="s">
        <v>38</v>
      </c>
      <c r="E4318" t="s">
        <v>96</v>
      </c>
      <c r="F4318" t="s">
        <v>1274</v>
      </c>
      <c r="G4318" t="s">
        <v>1180</v>
      </c>
      <c r="H4318" t="s">
        <v>14</v>
      </c>
      <c r="I4318" t="s">
        <v>15</v>
      </c>
      <c r="J4318" t="s">
        <v>90</v>
      </c>
      <c r="K4318">
        <v>304.23</v>
      </c>
      <c r="L4318">
        <v>3</v>
      </c>
      <c r="M4318">
        <v>0</v>
      </c>
      <c r="N4318">
        <v>9.1268999999999991</v>
      </c>
      <c r="O4318">
        <f t="shared" si="135"/>
        <v>295.10310000000004</v>
      </c>
      <c r="P4318" cm="1">
        <f t="array" ref="P4318">_xlfn.IFS(D4318="Same Day",N4318*0.2,D4318="First Class",N4318*0.1,D4318="Standard Class",N4318*0.5,D4318="Second Class",N4318*0)</f>
        <v>4.5634499999999996</v>
      </c>
      <c r="Q4318">
        <f t="shared" si="136"/>
        <v>1641.791341695</v>
      </c>
    </row>
    <row r="4319" spans="1:17" x14ac:dyDescent="0.3">
      <c r="A4319">
        <v>4318</v>
      </c>
      <c r="B4319" t="s">
        <v>4646</v>
      </c>
      <c r="C4319" s="1">
        <v>42218</v>
      </c>
      <c r="D4319" t="s">
        <v>38</v>
      </c>
      <c r="E4319" t="s">
        <v>77</v>
      </c>
      <c r="F4319" t="s">
        <v>374</v>
      </c>
      <c r="G4319" t="s">
        <v>1224</v>
      </c>
      <c r="H4319" t="s">
        <v>14</v>
      </c>
      <c r="I4319" t="s">
        <v>21</v>
      </c>
      <c r="J4319" t="s">
        <v>1225</v>
      </c>
      <c r="K4319">
        <v>167.86</v>
      </c>
      <c r="L4319">
        <v>2</v>
      </c>
      <c r="M4319">
        <v>0</v>
      </c>
      <c r="N4319">
        <v>78.894199999999998</v>
      </c>
      <c r="O4319">
        <f t="shared" si="135"/>
        <v>88.965800000000016</v>
      </c>
      <c r="P4319" cm="1">
        <f t="array" ref="P4319">_xlfn.IFS(D4319="Same Day",N4319*0.2,D4319="First Class",N4319*0.1,D4319="Standard Class",N4319*0.5,D4319="Second Class",N4319*0)</f>
        <v>39.447099999999999</v>
      </c>
      <c r="Q4319">
        <f t="shared" si="136"/>
        <v>3598.4086091800004</v>
      </c>
    </row>
    <row r="4320" spans="1:17" x14ac:dyDescent="0.3">
      <c r="A4320">
        <v>4319</v>
      </c>
      <c r="B4320" t="s">
        <v>4647</v>
      </c>
      <c r="C4320" s="1">
        <v>43080</v>
      </c>
      <c r="D4320" t="s">
        <v>38</v>
      </c>
      <c r="E4320" t="s">
        <v>84</v>
      </c>
      <c r="F4320" t="s">
        <v>1366</v>
      </c>
      <c r="G4320" t="s">
        <v>4648</v>
      </c>
      <c r="H4320" t="s">
        <v>8</v>
      </c>
      <c r="I4320" t="s">
        <v>12</v>
      </c>
      <c r="J4320" t="s">
        <v>73</v>
      </c>
      <c r="K4320">
        <v>82.38</v>
      </c>
      <c r="L4320">
        <v>6</v>
      </c>
      <c r="M4320">
        <v>0</v>
      </c>
      <c r="N4320">
        <v>25.537800000000001</v>
      </c>
      <c r="O4320">
        <f t="shared" si="135"/>
        <v>56.842199999999991</v>
      </c>
      <c r="P4320" cm="1">
        <f t="array" ref="P4320">_xlfn.IFS(D4320="Same Day",N4320*0.2,D4320="First Class",N4320*0.1,D4320="Standard Class",N4320*0.5,D4320="Second Class",N4320*0)</f>
        <v>12.7689</v>
      </c>
      <c r="Q4320">
        <f t="shared" si="136"/>
        <v>782.65456757999993</v>
      </c>
    </row>
    <row r="4321" spans="1:17" x14ac:dyDescent="0.3">
      <c r="A4321">
        <v>4320</v>
      </c>
      <c r="B4321" t="s">
        <v>4649</v>
      </c>
      <c r="C4321" s="1">
        <v>42007</v>
      </c>
      <c r="D4321" t="s">
        <v>37</v>
      </c>
      <c r="E4321" t="s">
        <v>77</v>
      </c>
      <c r="F4321" t="s">
        <v>2234</v>
      </c>
      <c r="G4321" t="s">
        <v>2658</v>
      </c>
      <c r="H4321" t="s">
        <v>25</v>
      </c>
      <c r="I4321" t="s">
        <v>26</v>
      </c>
      <c r="J4321" t="s">
        <v>164</v>
      </c>
      <c r="K4321">
        <v>23.975999999999999</v>
      </c>
      <c r="L4321">
        <v>3</v>
      </c>
      <c r="M4321">
        <v>0.2</v>
      </c>
      <c r="N4321">
        <v>-5.6943000000000001</v>
      </c>
      <c r="O4321">
        <f t="shared" si="135"/>
        <v>29.670299999999997</v>
      </c>
      <c r="P4321" cm="1">
        <f t="array" ref="P4321">_xlfn.IFS(D4321="Same Day",N4321*0.2,D4321="First Class",N4321*0.1,D4321="Standard Class",N4321*0.5,D4321="Second Class",N4321*0)</f>
        <v>0</v>
      </c>
      <c r="Q4321">
        <f t="shared" si="136"/>
        <v>29.670299999999997</v>
      </c>
    </row>
    <row r="4322" spans="1:17" x14ac:dyDescent="0.3">
      <c r="A4322">
        <v>4321</v>
      </c>
      <c r="B4322" t="s">
        <v>4649</v>
      </c>
      <c r="C4322" s="1">
        <v>42007</v>
      </c>
      <c r="D4322" t="s">
        <v>37</v>
      </c>
      <c r="E4322" t="s">
        <v>108</v>
      </c>
      <c r="F4322" t="s">
        <v>2234</v>
      </c>
      <c r="G4322" t="s">
        <v>3117</v>
      </c>
      <c r="H4322" t="s">
        <v>14</v>
      </c>
      <c r="I4322" t="s">
        <v>15</v>
      </c>
      <c r="J4322" t="s">
        <v>90</v>
      </c>
      <c r="K4322">
        <v>33.29</v>
      </c>
      <c r="L4322">
        <v>1</v>
      </c>
      <c r="M4322">
        <v>0</v>
      </c>
      <c r="N4322">
        <v>7.9896000000000003</v>
      </c>
      <c r="O4322">
        <f t="shared" si="135"/>
        <v>25.3004</v>
      </c>
      <c r="P4322" cm="1">
        <f t="array" ref="P4322">_xlfn.IFS(D4322="Same Day",N4322*0.2,D4322="First Class",N4322*0.1,D4322="Standard Class",N4322*0.5,D4322="Second Class",N4322*0)</f>
        <v>0</v>
      </c>
      <c r="Q4322">
        <f t="shared" si="136"/>
        <v>25.3004</v>
      </c>
    </row>
    <row r="4323" spans="1:17" x14ac:dyDescent="0.3">
      <c r="A4323">
        <v>4322</v>
      </c>
      <c r="B4323" t="s">
        <v>4650</v>
      </c>
      <c r="C4323" s="1">
        <v>42054</v>
      </c>
      <c r="D4323" t="s">
        <v>38</v>
      </c>
      <c r="E4323" t="s">
        <v>96</v>
      </c>
      <c r="F4323" t="s">
        <v>273</v>
      </c>
      <c r="G4323" t="s">
        <v>977</v>
      </c>
      <c r="H4323" t="s">
        <v>14</v>
      </c>
      <c r="I4323" t="s">
        <v>16</v>
      </c>
      <c r="J4323" t="s">
        <v>87</v>
      </c>
      <c r="K4323">
        <v>14.952</v>
      </c>
      <c r="L4323">
        <v>2</v>
      </c>
      <c r="M4323">
        <v>0.7</v>
      </c>
      <c r="N4323">
        <v>-11.961600000000001</v>
      </c>
      <c r="O4323">
        <f t="shared" si="135"/>
        <v>26.913600000000002</v>
      </c>
      <c r="P4323" cm="1">
        <f t="array" ref="P4323">_xlfn.IFS(D4323="Same Day",N4323*0.2,D4323="First Class",N4323*0.1,D4323="Standard Class",N4323*0.5,D4323="Second Class",N4323*0)</f>
        <v>-5.9808000000000003</v>
      </c>
      <c r="Q4323">
        <f t="shared" si="136"/>
        <v>-134.05125888000003</v>
      </c>
    </row>
    <row r="4324" spans="1:17" x14ac:dyDescent="0.3">
      <c r="A4324">
        <v>4323</v>
      </c>
      <c r="B4324" t="s">
        <v>4650</v>
      </c>
      <c r="C4324" s="1">
        <v>42054</v>
      </c>
      <c r="D4324" t="s">
        <v>38</v>
      </c>
      <c r="E4324" t="s">
        <v>108</v>
      </c>
      <c r="F4324" t="s">
        <v>273</v>
      </c>
      <c r="G4324" t="s">
        <v>3454</v>
      </c>
      <c r="H4324" t="s">
        <v>25</v>
      </c>
      <c r="I4324" t="s">
        <v>26</v>
      </c>
      <c r="J4324" t="s">
        <v>164</v>
      </c>
      <c r="K4324">
        <v>323.98200000000003</v>
      </c>
      <c r="L4324">
        <v>3</v>
      </c>
      <c r="M4324">
        <v>0.4</v>
      </c>
      <c r="N4324">
        <v>-80.995500000000007</v>
      </c>
      <c r="O4324">
        <f t="shared" si="135"/>
        <v>404.97750000000002</v>
      </c>
      <c r="P4324" cm="1">
        <f t="array" ref="P4324">_xlfn.IFS(D4324="Same Day",N4324*0.2,D4324="First Class",N4324*0.1,D4324="Standard Class",N4324*0.5,D4324="Second Class",N4324*0)</f>
        <v>-40.497750000000003</v>
      </c>
      <c r="Q4324">
        <f t="shared" si="136"/>
        <v>-15995.700050625002</v>
      </c>
    </row>
    <row r="4325" spans="1:17" x14ac:dyDescent="0.3">
      <c r="A4325">
        <v>4324</v>
      </c>
      <c r="B4325" t="s">
        <v>4650</v>
      </c>
      <c r="C4325" s="1">
        <v>42054</v>
      </c>
      <c r="D4325" t="s">
        <v>38</v>
      </c>
      <c r="E4325" t="s">
        <v>68</v>
      </c>
      <c r="F4325" t="s">
        <v>273</v>
      </c>
      <c r="G4325" t="s">
        <v>721</v>
      </c>
      <c r="H4325" t="s">
        <v>14</v>
      </c>
      <c r="I4325" t="s">
        <v>16</v>
      </c>
      <c r="J4325" t="s">
        <v>101</v>
      </c>
      <c r="K4325">
        <v>2.286</v>
      </c>
      <c r="L4325">
        <v>2</v>
      </c>
      <c r="M4325">
        <v>0.7</v>
      </c>
      <c r="N4325">
        <v>-1.6763999999999999</v>
      </c>
      <c r="O4325">
        <f t="shared" si="135"/>
        <v>3.9623999999999997</v>
      </c>
      <c r="P4325" cm="1">
        <f t="array" ref="P4325">_xlfn.IFS(D4325="Same Day",N4325*0.2,D4325="First Class",N4325*0.1,D4325="Standard Class",N4325*0.5,D4325="Second Class",N4325*0)</f>
        <v>-0.83819999999999995</v>
      </c>
      <c r="Q4325">
        <f t="shared" si="136"/>
        <v>0.64111632000000018</v>
      </c>
    </row>
    <row r="4326" spans="1:17" x14ac:dyDescent="0.3">
      <c r="A4326">
        <v>4325</v>
      </c>
      <c r="B4326" t="s">
        <v>4650</v>
      </c>
      <c r="C4326" s="1">
        <v>42054</v>
      </c>
      <c r="D4326" t="s">
        <v>38</v>
      </c>
      <c r="E4326" t="s">
        <v>68</v>
      </c>
      <c r="F4326" t="s">
        <v>273</v>
      </c>
      <c r="G4326" t="s">
        <v>1966</v>
      </c>
      <c r="H4326" t="s">
        <v>14</v>
      </c>
      <c r="I4326" t="s">
        <v>20</v>
      </c>
      <c r="J4326" t="s">
        <v>87</v>
      </c>
      <c r="K4326">
        <v>14.352</v>
      </c>
      <c r="L4326">
        <v>3</v>
      </c>
      <c r="M4326">
        <v>0.2</v>
      </c>
      <c r="N4326">
        <v>0.89700000000000002</v>
      </c>
      <c r="O4326">
        <f t="shared" si="135"/>
        <v>13.455</v>
      </c>
      <c r="P4326" cm="1">
        <f t="array" ref="P4326">_xlfn.IFS(D4326="Same Day",N4326*0.2,D4326="First Class",N4326*0.1,D4326="Standard Class",N4326*0.5,D4326="Second Class",N4326*0)</f>
        <v>0.44850000000000001</v>
      </c>
      <c r="Q4326">
        <f t="shared" si="136"/>
        <v>19.489567500000003</v>
      </c>
    </row>
    <row r="4327" spans="1:17" x14ac:dyDescent="0.3">
      <c r="A4327">
        <v>4326</v>
      </c>
      <c r="B4327" t="s">
        <v>4650</v>
      </c>
      <c r="C4327" s="1">
        <v>42054</v>
      </c>
      <c r="D4327" t="s">
        <v>38</v>
      </c>
      <c r="E4327" t="s">
        <v>96</v>
      </c>
      <c r="F4327" t="s">
        <v>273</v>
      </c>
      <c r="G4327" t="s">
        <v>2419</v>
      </c>
      <c r="H4327" t="s">
        <v>25</v>
      </c>
      <c r="I4327" t="s">
        <v>28</v>
      </c>
      <c r="J4327" t="s">
        <v>90</v>
      </c>
      <c r="K4327">
        <v>71.975999999999999</v>
      </c>
      <c r="L4327">
        <v>3</v>
      </c>
      <c r="M4327">
        <v>0.2</v>
      </c>
      <c r="N4327">
        <v>0.89970000000000006</v>
      </c>
      <c r="O4327">
        <f t="shared" si="135"/>
        <v>71.076300000000003</v>
      </c>
      <c r="P4327" cm="1">
        <f t="array" ref="P4327">_xlfn.IFS(D4327="Same Day",N4327*0.2,D4327="First Class",N4327*0.1,D4327="Standard Class",N4327*0.5,D4327="Second Class",N4327*0)</f>
        <v>0.44985000000000003</v>
      </c>
      <c r="Q4327">
        <f t="shared" si="136"/>
        <v>103.04997355500001</v>
      </c>
    </row>
    <row r="4328" spans="1:17" x14ac:dyDescent="0.3">
      <c r="A4328">
        <v>4327</v>
      </c>
      <c r="B4328" t="s">
        <v>4651</v>
      </c>
      <c r="C4328" s="1">
        <v>42396</v>
      </c>
      <c r="D4328" t="s">
        <v>35</v>
      </c>
      <c r="E4328" t="s">
        <v>84</v>
      </c>
      <c r="F4328" t="s">
        <v>2060</v>
      </c>
      <c r="G4328" t="s">
        <v>3204</v>
      </c>
      <c r="H4328" t="s">
        <v>14</v>
      </c>
      <c r="I4328" t="s">
        <v>20</v>
      </c>
      <c r="J4328" t="s">
        <v>87</v>
      </c>
      <c r="K4328">
        <v>9.2100000000000009</v>
      </c>
      <c r="L4328">
        <v>3</v>
      </c>
      <c r="M4328">
        <v>0</v>
      </c>
      <c r="N4328">
        <v>2.3025000000000002</v>
      </c>
      <c r="O4328">
        <f t="shared" si="135"/>
        <v>6.9075000000000006</v>
      </c>
      <c r="P4328" cm="1">
        <f t="array" ref="P4328">_xlfn.IFS(D4328="Same Day",N4328*0.2,D4328="First Class",N4328*0.1,D4328="Standard Class",N4328*0.5,D4328="Second Class",N4328*0)</f>
        <v>0.23025000000000004</v>
      </c>
      <c r="Q4328">
        <f t="shared" si="136"/>
        <v>8.4979518750000018</v>
      </c>
    </row>
    <row r="4329" spans="1:17" x14ac:dyDescent="0.3">
      <c r="A4329">
        <v>4328</v>
      </c>
      <c r="B4329" t="s">
        <v>4651</v>
      </c>
      <c r="C4329" s="1">
        <v>42396</v>
      </c>
      <c r="D4329" t="s">
        <v>35</v>
      </c>
      <c r="E4329" t="s">
        <v>108</v>
      </c>
      <c r="F4329" t="s">
        <v>2060</v>
      </c>
      <c r="G4329" t="s">
        <v>4141</v>
      </c>
      <c r="H4329" t="s">
        <v>14</v>
      </c>
      <c r="I4329" t="s">
        <v>18</v>
      </c>
      <c r="J4329" t="s">
        <v>160</v>
      </c>
      <c r="K4329">
        <v>18</v>
      </c>
      <c r="L4329">
        <v>5</v>
      </c>
      <c r="M4329">
        <v>0</v>
      </c>
      <c r="N4329">
        <v>8.2799999999999994</v>
      </c>
      <c r="O4329">
        <f t="shared" si="135"/>
        <v>9.7200000000000006</v>
      </c>
      <c r="P4329" cm="1">
        <f t="array" ref="P4329">_xlfn.IFS(D4329="Same Day",N4329*0.2,D4329="First Class",N4329*0.1,D4329="Standard Class",N4329*0.5,D4329="Second Class",N4329*0)</f>
        <v>0.82799999999999996</v>
      </c>
      <c r="Q4329">
        <f t="shared" si="136"/>
        <v>17.768159999999998</v>
      </c>
    </row>
    <row r="4330" spans="1:17" x14ac:dyDescent="0.3">
      <c r="A4330">
        <v>4329</v>
      </c>
      <c r="B4330" t="s">
        <v>4652</v>
      </c>
      <c r="C4330" s="1">
        <v>42832</v>
      </c>
      <c r="D4330" t="s">
        <v>38</v>
      </c>
      <c r="E4330" t="s">
        <v>96</v>
      </c>
      <c r="F4330" t="s">
        <v>2741</v>
      </c>
      <c r="G4330" t="s">
        <v>3659</v>
      </c>
      <c r="H4330" t="s">
        <v>14</v>
      </c>
      <c r="I4330" t="s">
        <v>18</v>
      </c>
      <c r="J4330" t="s">
        <v>160</v>
      </c>
      <c r="K4330">
        <v>42.93</v>
      </c>
      <c r="L4330">
        <v>9</v>
      </c>
      <c r="M4330">
        <v>0</v>
      </c>
      <c r="N4330">
        <v>19.3185</v>
      </c>
      <c r="O4330">
        <f t="shared" si="135"/>
        <v>23.611499999999999</v>
      </c>
      <c r="P4330" cm="1">
        <f t="array" ref="P4330">_xlfn.IFS(D4330="Same Day",N4330*0.2,D4330="First Class",N4330*0.1,D4330="Standard Class",N4330*0.5,D4330="Second Class",N4330*0)</f>
        <v>9.6592500000000001</v>
      </c>
      <c r="Q4330">
        <f t="shared" si="136"/>
        <v>251.68088137499998</v>
      </c>
    </row>
    <row r="4331" spans="1:17" x14ac:dyDescent="0.3">
      <c r="A4331">
        <v>4330</v>
      </c>
      <c r="B4331" t="s">
        <v>4653</v>
      </c>
      <c r="C4331" s="1">
        <v>43017</v>
      </c>
      <c r="D4331" t="s">
        <v>38</v>
      </c>
      <c r="E4331" t="s">
        <v>68</v>
      </c>
      <c r="F4331" t="s">
        <v>687</v>
      </c>
      <c r="G4331" t="s">
        <v>4654</v>
      </c>
      <c r="H4331" t="s">
        <v>14</v>
      </c>
      <c r="I4331" t="s">
        <v>18</v>
      </c>
      <c r="J4331" t="s">
        <v>160</v>
      </c>
      <c r="K4331">
        <v>15.552</v>
      </c>
      <c r="L4331">
        <v>3</v>
      </c>
      <c r="M4331">
        <v>0.2</v>
      </c>
      <c r="N4331">
        <v>5.4432</v>
      </c>
      <c r="O4331">
        <f t="shared" si="135"/>
        <v>10.108799999999999</v>
      </c>
      <c r="P4331" cm="1">
        <f t="array" ref="P4331">_xlfn.IFS(D4331="Same Day",N4331*0.2,D4331="First Class",N4331*0.1,D4331="Standard Class",N4331*0.5,D4331="Second Class",N4331*0)</f>
        <v>2.7216</v>
      </c>
      <c r="Q4331">
        <f t="shared" si="136"/>
        <v>37.620910079999994</v>
      </c>
    </row>
    <row r="4332" spans="1:17" x14ac:dyDescent="0.3">
      <c r="A4332">
        <v>4331</v>
      </c>
      <c r="B4332" t="s">
        <v>4653</v>
      </c>
      <c r="C4332" s="1">
        <v>43017</v>
      </c>
      <c r="D4332" t="s">
        <v>38</v>
      </c>
      <c r="E4332" t="s">
        <v>96</v>
      </c>
      <c r="F4332" t="s">
        <v>687</v>
      </c>
      <c r="G4332" t="s">
        <v>1251</v>
      </c>
      <c r="H4332" t="s">
        <v>14</v>
      </c>
      <c r="I4332" t="s">
        <v>17</v>
      </c>
      <c r="J4332" t="s">
        <v>87</v>
      </c>
      <c r="K4332">
        <v>17.920000000000002</v>
      </c>
      <c r="L4332">
        <v>5</v>
      </c>
      <c r="M4332">
        <v>0.2</v>
      </c>
      <c r="N4332">
        <v>1.1200000000000001</v>
      </c>
      <c r="O4332">
        <f t="shared" si="135"/>
        <v>16.8</v>
      </c>
      <c r="P4332" cm="1">
        <f t="array" ref="P4332">_xlfn.IFS(D4332="Same Day",N4332*0.2,D4332="First Class",N4332*0.1,D4332="Standard Class",N4332*0.5,D4332="Second Class",N4332*0)</f>
        <v>0.56000000000000005</v>
      </c>
      <c r="Q4332">
        <f t="shared" si="136"/>
        <v>26.208000000000002</v>
      </c>
    </row>
    <row r="4333" spans="1:17" x14ac:dyDescent="0.3">
      <c r="A4333">
        <v>4332</v>
      </c>
      <c r="B4333" t="s">
        <v>4655</v>
      </c>
      <c r="C4333" s="1">
        <v>42984</v>
      </c>
      <c r="D4333" t="s">
        <v>38</v>
      </c>
      <c r="E4333" t="s">
        <v>96</v>
      </c>
      <c r="F4333" t="s">
        <v>1347</v>
      </c>
      <c r="G4333" t="s">
        <v>263</v>
      </c>
      <c r="H4333" t="s">
        <v>25</v>
      </c>
      <c r="I4333" t="s">
        <v>28</v>
      </c>
      <c r="J4333" t="s">
        <v>90</v>
      </c>
      <c r="K4333">
        <v>19.989999999999998</v>
      </c>
      <c r="L4333">
        <v>1</v>
      </c>
      <c r="M4333">
        <v>0</v>
      </c>
      <c r="N4333">
        <v>6.7965999999999998</v>
      </c>
      <c r="O4333">
        <f t="shared" si="135"/>
        <v>13.193399999999999</v>
      </c>
      <c r="P4333" cm="1">
        <f t="array" ref="P4333">_xlfn.IFS(D4333="Same Day",N4333*0.2,D4333="First Class",N4333*0.1,D4333="Standard Class",N4333*0.5,D4333="Second Class",N4333*0)</f>
        <v>3.3982999999999999</v>
      </c>
      <c r="Q4333">
        <f t="shared" si="136"/>
        <v>58.028531219999991</v>
      </c>
    </row>
    <row r="4334" spans="1:17" x14ac:dyDescent="0.3">
      <c r="A4334">
        <v>4333</v>
      </c>
      <c r="B4334" t="s">
        <v>4655</v>
      </c>
      <c r="C4334" s="1">
        <v>42984</v>
      </c>
      <c r="D4334" t="s">
        <v>38</v>
      </c>
      <c r="E4334" t="s">
        <v>108</v>
      </c>
      <c r="F4334" t="s">
        <v>1347</v>
      </c>
      <c r="G4334" t="s">
        <v>4120</v>
      </c>
      <c r="H4334" t="s">
        <v>14</v>
      </c>
      <c r="I4334" t="s">
        <v>16</v>
      </c>
      <c r="J4334" t="s">
        <v>101</v>
      </c>
      <c r="K4334">
        <v>22.92</v>
      </c>
      <c r="L4334">
        <v>5</v>
      </c>
      <c r="M4334">
        <v>0.2</v>
      </c>
      <c r="N4334">
        <v>8.0220000000000002</v>
      </c>
      <c r="O4334">
        <f t="shared" si="135"/>
        <v>14.898000000000001</v>
      </c>
      <c r="P4334" cm="1">
        <f t="array" ref="P4334">_xlfn.IFS(D4334="Same Day",N4334*0.2,D4334="First Class",N4334*0.1,D4334="Standard Class",N4334*0.5,D4334="Second Class",N4334*0)</f>
        <v>4.0110000000000001</v>
      </c>
      <c r="Q4334">
        <f t="shared" si="136"/>
        <v>74.653878000000006</v>
      </c>
    </row>
    <row r="4335" spans="1:17" x14ac:dyDescent="0.3">
      <c r="A4335">
        <v>4334</v>
      </c>
      <c r="B4335" t="s">
        <v>4656</v>
      </c>
      <c r="C4335" s="1">
        <v>42365</v>
      </c>
      <c r="D4335" t="s">
        <v>38</v>
      </c>
      <c r="E4335" t="s">
        <v>77</v>
      </c>
      <c r="F4335" t="s">
        <v>4657</v>
      </c>
      <c r="G4335" t="s">
        <v>4658</v>
      </c>
      <c r="H4335" t="s">
        <v>25</v>
      </c>
      <c r="I4335" t="s">
        <v>28</v>
      </c>
      <c r="J4335" t="s">
        <v>90</v>
      </c>
      <c r="K4335">
        <v>50.88</v>
      </c>
      <c r="L4335">
        <v>6</v>
      </c>
      <c r="M4335">
        <v>0.2</v>
      </c>
      <c r="N4335">
        <v>14.628</v>
      </c>
      <c r="O4335">
        <f t="shared" si="135"/>
        <v>36.252000000000002</v>
      </c>
      <c r="P4335" cm="1">
        <f t="array" ref="P4335">_xlfn.IFS(D4335="Same Day",N4335*0.2,D4335="First Class",N4335*0.1,D4335="Standard Class",N4335*0.5,D4335="Second Class",N4335*0)</f>
        <v>7.3140000000000001</v>
      </c>
      <c r="Q4335">
        <f t="shared" si="136"/>
        <v>301.39912800000002</v>
      </c>
    </row>
    <row r="4336" spans="1:17" x14ac:dyDescent="0.3">
      <c r="A4336">
        <v>4335</v>
      </c>
      <c r="B4336" t="s">
        <v>4656</v>
      </c>
      <c r="C4336" s="1">
        <v>42365</v>
      </c>
      <c r="D4336" t="s">
        <v>38</v>
      </c>
      <c r="E4336" t="s">
        <v>96</v>
      </c>
      <c r="F4336" t="s">
        <v>4657</v>
      </c>
      <c r="G4336" t="s">
        <v>1864</v>
      </c>
      <c r="H4336" t="s">
        <v>14</v>
      </c>
      <c r="I4336" t="s">
        <v>21</v>
      </c>
      <c r="J4336" t="s">
        <v>80</v>
      </c>
      <c r="K4336">
        <v>27.312000000000001</v>
      </c>
      <c r="L4336">
        <v>2</v>
      </c>
      <c r="M4336">
        <v>0.2</v>
      </c>
      <c r="N4336">
        <v>9.2178000000000004</v>
      </c>
      <c r="O4336">
        <f t="shared" si="135"/>
        <v>18.094200000000001</v>
      </c>
      <c r="P4336" cm="1">
        <f t="array" ref="P4336">_xlfn.IFS(D4336="Same Day",N4336*0.2,D4336="First Class",N4336*0.1,D4336="Standard Class",N4336*0.5,D4336="Second Class",N4336*0)</f>
        <v>4.6089000000000002</v>
      </c>
      <c r="Q4336">
        <f t="shared" si="136"/>
        <v>101.48855838000001</v>
      </c>
    </row>
    <row r="4337" spans="1:17" x14ac:dyDescent="0.3">
      <c r="A4337">
        <v>4336</v>
      </c>
      <c r="B4337" t="s">
        <v>4659</v>
      </c>
      <c r="C4337" s="1">
        <v>42362</v>
      </c>
      <c r="D4337" t="s">
        <v>38</v>
      </c>
      <c r="E4337" t="s">
        <v>68</v>
      </c>
      <c r="F4337" t="s">
        <v>296</v>
      </c>
      <c r="G4337" t="s">
        <v>4660</v>
      </c>
      <c r="H4337" t="s">
        <v>14</v>
      </c>
      <c r="I4337" t="s">
        <v>21</v>
      </c>
      <c r="J4337" t="s">
        <v>80</v>
      </c>
      <c r="K4337">
        <v>7.92</v>
      </c>
      <c r="L4337">
        <v>1</v>
      </c>
      <c r="M4337">
        <v>0.2</v>
      </c>
      <c r="N4337">
        <v>2.7719999999999998</v>
      </c>
      <c r="O4337">
        <f t="shared" si="135"/>
        <v>5.1479999999999997</v>
      </c>
      <c r="P4337" cm="1">
        <f t="array" ref="P4337">_xlfn.IFS(D4337="Same Day",N4337*0.2,D4337="First Class",N4337*0.1,D4337="Standard Class",N4337*0.5,D4337="Second Class",N4337*0)</f>
        <v>1.3859999999999999</v>
      </c>
      <c r="Q4337">
        <f t="shared" si="136"/>
        <v>12.283128</v>
      </c>
    </row>
    <row r="4338" spans="1:17" x14ac:dyDescent="0.3">
      <c r="A4338">
        <v>4337</v>
      </c>
      <c r="B4338" t="s">
        <v>4659</v>
      </c>
      <c r="C4338" s="1">
        <v>42362</v>
      </c>
      <c r="D4338" t="s">
        <v>38</v>
      </c>
      <c r="E4338" t="s">
        <v>84</v>
      </c>
      <c r="F4338" t="s">
        <v>296</v>
      </c>
      <c r="G4338" t="s">
        <v>2571</v>
      </c>
      <c r="H4338" t="s">
        <v>8</v>
      </c>
      <c r="I4338" t="s">
        <v>12</v>
      </c>
      <c r="J4338" t="s">
        <v>87</v>
      </c>
      <c r="K4338">
        <v>14.368</v>
      </c>
      <c r="L4338">
        <v>2</v>
      </c>
      <c r="M4338">
        <v>0.2</v>
      </c>
      <c r="N4338">
        <v>3.9512</v>
      </c>
      <c r="O4338">
        <f t="shared" si="135"/>
        <v>10.4168</v>
      </c>
      <c r="P4338" cm="1">
        <f t="array" ref="P4338">_xlfn.IFS(D4338="Same Day",N4338*0.2,D4338="First Class",N4338*0.1,D4338="Standard Class",N4338*0.5,D4338="Second Class",N4338*0)</f>
        <v>1.9756</v>
      </c>
      <c r="Q4338">
        <f t="shared" si="136"/>
        <v>30.99623008</v>
      </c>
    </row>
    <row r="4339" spans="1:17" x14ac:dyDescent="0.3">
      <c r="A4339">
        <v>4338</v>
      </c>
      <c r="B4339" t="s">
        <v>4661</v>
      </c>
      <c r="C4339" s="1">
        <v>42339</v>
      </c>
      <c r="D4339" t="s">
        <v>38</v>
      </c>
      <c r="E4339" t="s">
        <v>68</v>
      </c>
      <c r="F4339" t="s">
        <v>167</v>
      </c>
      <c r="G4339" t="s">
        <v>807</v>
      </c>
      <c r="H4339" t="s">
        <v>25</v>
      </c>
      <c r="I4339" t="s">
        <v>28</v>
      </c>
      <c r="J4339" t="s">
        <v>90</v>
      </c>
      <c r="K4339">
        <v>107.97</v>
      </c>
      <c r="L4339">
        <v>3</v>
      </c>
      <c r="M4339">
        <v>0</v>
      </c>
      <c r="N4339">
        <v>22.6737</v>
      </c>
      <c r="O4339">
        <f t="shared" si="135"/>
        <v>85.296300000000002</v>
      </c>
      <c r="P4339" cm="1">
        <f t="array" ref="P4339">_xlfn.IFS(D4339="Same Day",N4339*0.2,D4339="First Class",N4339*0.1,D4339="Standard Class",N4339*0.5,D4339="Second Class",N4339*0)</f>
        <v>11.33685</v>
      </c>
      <c r="Q4339">
        <f t="shared" si="136"/>
        <v>1052.2876586550001</v>
      </c>
    </row>
    <row r="4340" spans="1:17" x14ac:dyDescent="0.3">
      <c r="A4340">
        <v>4339</v>
      </c>
      <c r="B4340" t="s">
        <v>4661</v>
      </c>
      <c r="C4340" s="1">
        <v>42339</v>
      </c>
      <c r="D4340" t="s">
        <v>38</v>
      </c>
      <c r="E4340" t="s">
        <v>108</v>
      </c>
      <c r="F4340" t="s">
        <v>167</v>
      </c>
      <c r="G4340" t="s">
        <v>227</v>
      </c>
      <c r="H4340" t="s">
        <v>14</v>
      </c>
      <c r="I4340" t="s">
        <v>18</v>
      </c>
      <c r="J4340" t="s">
        <v>160</v>
      </c>
      <c r="K4340">
        <v>113.82</v>
      </c>
      <c r="L4340">
        <v>3</v>
      </c>
      <c r="M4340">
        <v>0</v>
      </c>
      <c r="N4340">
        <v>53.495399999999997</v>
      </c>
      <c r="O4340">
        <f t="shared" si="135"/>
        <v>60.324599999999997</v>
      </c>
      <c r="P4340" cm="1">
        <f t="array" ref="P4340">_xlfn.IFS(D4340="Same Day",N4340*0.2,D4340="First Class",N4340*0.1,D4340="Standard Class",N4340*0.5,D4340="Second Class",N4340*0)</f>
        <v>26.747699999999998</v>
      </c>
      <c r="Q4340">
        <f t="shared" si="136"/>
        <v>1673.8689034199997</v>
      </c>
    </row>
    <row r="4341" spans="1:17" x14ac:dyDescent="0.3">
      <c r="A4341">
        <v>4340</v>
      </c>
      <c r="B4341" t="s">
        <v>4662</v>
      </c>
      <c r="C4341" s="1">
        <v>42979</v>
      </c>
      <c r="D4341" t="s">
        <v>38</v>
      </c>
      <c r="E4341" t="s">
        <v>96</v>
      </c>
      <c r="F4341" t="s">
        <v>4433</v>
      </c>
      <c r="G4341" t="s">
        <v>2197</v>
      </c>
      <c r="H4341" t="s">
        <v>14</v>
      </c>
      <c r="I4341" t="s">
        <v>18</v>
      </c>
      <c r="J4341" t="s">
        <v>90</v>
      </c>
      <c r="K4341">
        <v>5.1840000000000002</v>
      </c>
      <c r="L4341">
        <v>1</v>
      </c>
      <c r="M4341">
        <v>0.2</v>
      </c>
      <c r="N4341">
        <v>1.8144</v>
      </c>
      <c r="O4341">
        <f t="shared" si="135"/>
        <v>3.3696000000000002</v>
      </c>
      <c r="P4341" cm="1">
        <f t="array" ref="P4341">_xlfn.IFS(D4341="Same Day",N4341*0.2,D4341="First Class",N4341*0.1,D4341="Standard Class",N4341*0.5,D4341="Second Class",N4341*0)</f>
        <v>0.90720000000000001</v>
      </c>
      <c r="Q4341">
        <f t="shared" si="136"/>
        <v>6.4265011200000002</v>
      </c>
    </row>
    <row r="4342" spans="1:17" x14ac:dyDescent="0.3">
      <c r="A4342">
        <v>4341</v>
      </c>
      <c r="B4342" t="s">
        <v>4663</v>
      </c>
      <c r="C4342" s="1">
        <v>41720</v>
      </c>
      <c r="D4342" t="s">
        <v>36</v>
      </c>
      <c r="E4342" t="s">
        <v>68</v>
      </c>
      <c r="F4342" t="s">
        <v>4255</v>
      </c>
      <c r="G4342" t="s">
        <v>812</v>
      </c>
      <c r="H4342" t="s">
        <v>14</v>
      </c>
      <c r="I4342" t="s">
        <v>20</v>
      </c>
      <c r="J4342" t="s">
        <v>87</v>
      </c>
      <c r="K4342">
        <v>16.28</v>
      </c>
      <c r="L4342">
        <v>2</v>
      </c>
      <c r="M4342">
        <v>0</v>
      </c>
      <c r="N4342">
        <v>6.5119999999999996</v>
      </c>
      <c r="O4342">
        <f t="shared" si="135"/>
        <v>9.7680000000000007</v>
      </c>
      <c r="P4342" cm="1">
        <f t="array" ref="P4342">_xlfn.IFS(D4342="Same Day",N4342*0.2,D4342="First Class",N4342*0.1,D4342="Standard Class",N4342*0.5,D4342="Second Class",N4342*0)</f>
        <v>1.3024</v>
      </c>
      <c r="Q4342">
        <f t="shared" si="136"/>
        <v>22.489843200000003</v>
      </c>
    </row>
    <row r="4343" spans="1:17" x14ac:dyDescent="0.3">
      <c r="A4343">
        <v>4342</v>
      </c>
      <c r="B4343" t="s">
        <v>4664</v>
      </c>
      <c r="C4343" s="1">
        <v>43090</v>
      </c>
      <c r="D4343" t="s">
        <v>38</v>
      </c>
      <c r="E4343" t="s">
        <v>96</v>
      </c>
      <c r="F4343" t="s">
        <v>3729</v>
      </c>
      <c r="G4343" t="s">
        <v>594</v>
      </c>
      <c r="H4343" t="s">
        <v>14</v>
      </c>
      <c r="I4343" t="s">
        <v>15</v>
      </c>
      <c r="J4343" t="s">
        <v>90</v>
      </c>
      <c r="K4343">
        <v>544.38</v>
      </c>
      <c r="L4343">
        <v>3</v>
      </c>
      <c r="M4343">
        <v>0</v>
      </c>
      <c r="N4343">
        <v>157.87020000000001</v>
      </c>
      <c r="O4343">
        <f t="shared" si="135"/>
        <v>386.50979999999998</v>
      </c>
      <c r="P4343" cm="1">
        <f t="array" ref="P4343">_xlfn.IFS(D4343="Same Day",N4343*0.2,D4343="First Class",N4343*0.1,D4343="Standard Class",N4343*0.5,D4343="Second Class",N4343*0)</f>
        <v>78.935100000000006</v>
      </c>
      <c r="Q4343">
        <f t="shared" si="136"/>
        <v>30895.699513980002</v>
      </c>
    </row>
    <row r="4344" spans="1:17" x14ac:dyDescent="0.3">
      <c r="A4344">
        <v>4343</v>
      </c>
      <c r="B4344" t="s">
        <v>4665</v>
      </c>
      <c r="C4344" s="1">
        <v>42816</v>
      </c>
      <c r="D4344" t="s">
        <v>35</v>
      </c>
      <c r="E4344" t="s">
        <v>108</v>
      </c>
      <c r="F4344" t="s">
        <v>2152</v>
      </c>
      <c r="G4344" t="s">
        <v>2063</v>
      </c>
      <c r="H4344" t="s">
        <v>14</v>
      </c>
      <c r="I4344" t="s">
        <v>16</v>
      </c>
      <c r="J4344" t="s">
        <v>153</v>
      </c>
      <c r="K4344">
        <v>19.824000000000002</v>
      </c>
      <c r="L4344">
        <v>6</v>
      </c>
      <c r="M4344">
        <v>0.2</v>
      </c>
      <c r="N4344">
        <v>6.6905999999999999</v>
      </c>
      <c r="O4344">
        <f t="shared" si="135"/>
        <v>13.133400000000002</v>
      </c>
      <c r="P4344" cm="1">
        <f t="array" ref="P4344">_xlfn.IFS(D4344="Same Day",N4344*0.2,D4344="First Class",N4344*0.1,D4344="Standard Class",N4344*0.5,D4344="Second Class",N4344*0)</f>
        <v>0.66905999999999999</v>
      </c>
      <c r="Q4344">
        <f t="shared" si="136"/>
        <v>21.920432604000002</v>
      </c>
    </row>
    <row r="4345" spans="1:17" x14ac:dyDescent="0.3">
      <c r="A4345">
        <v>4344</v>
      </c>
      <c r="B4345" t="s">
        <v>4665</v>
      </c>
      <c r="C4345" s="1">
        <v>42816</v>
      </c>
      <c r="D4345" t="s">
        <v>35</v>
      </c>
      <c r="E4345" t="s">
        <v>68</v>
      </c>
      <c r="F4345" t="s">
        <v>2152</v>
      </c>
      <c r="G4345" t="s">
        <v>2486</v>
      </c>
      <c r="H4345" t="s">
        <v>25</v>
      </c>
      <c r="I4345" t="s">
        <v>26</v>
      </c>
      <c r="J4345" t="s">
        <v>99</v>
      </c>
      <c r="K4345">
        <v>657.50400000000002</v>
      </c>
      <c r="L4345">
        <v>6</v>
      </c>
      <c r="M4345">
        <v>0.2</v>
      </c>
      <c r="N4345">
        <v>-131.5008</v>
      </c>
      <c r="O4345">
        <f t="shared" si="135"/>
        <v>789.00480000000005</v>
      </c>
      <c r="P4345" cm="1">
        <f t="array" ref="P4345">_xlfn.IFS(D4345="Same Day",N4345*0.2,D4345="First Class",N4345*0.1,D4345="Standard Class",N4345*0.5,D4345="Second Class",N4345*0)</f>
        <v>-13.150080000000001</v>
      </c>
      <c r="Q4345">
        <f t="shared" si="136"/>
        <v>-9586.4714403840007</v>
      </c>
    </row>
    <row r="4346" spans="1:17" x14ac:dyDescent="0.3">
      <c r="A4346">
        <v>4345</v>
      </c>
      <c r="B4346" t="s">
        <v>4665</v>
      </c>
      <c r="C4346" s="1">
        <v>42816</v>
      </c>
      <c r="D4346" t="s">
        <v>35</v>
      </c>
      <c r="E4346" t="s">
        <v>84</v>
      </c>
      <c r="F4346" t="s">
        <v>2152</v>
      </c>
      <c r="G4346" t="s">
        <v>301</v>
      </c>
      <c r="H4346" t="s">
        <v>25</v>
      </c>
      <c r="I4346" t="s">
        <v>28</v>
      </c>
      <c r="J4346" t="s">
        <v>90</v>
      </c>
      <c r="K4346">
        <v>99.54</v>
      </c>
      <c r="L4346">
        <v>2</v>
      </c>
      <c r="M4346">
        <v>0</v>
      </c>
      <c r="N4346">
        <v>10.949400000000001</v>
      </c>
      <c r="O4346">
        <f t="shared" si="135"/>
        <v>88.590600000000009</v>
      </c>
      <c r="P4346" cm="1">
        <f t="array" ref="P4346">_xlfn.IFS(D4346="Same Day",N4346*0.2,D4346="First Class",N4346*0.1,D4346="Standard Class",N4346*0.5,D4346="Second Class",N4346*0)</f>
        <v>1.09494</v>
      </c>
      <c r="Q4346">
        <f t="shared" si="136"/>
        <v>185.59199156400004</v>
      </c>
    </row>
    <row r="4347" spans="1:17" x14ac:dyDescent="0.3">
      <c r="A4347">
        <v>4346</v>
      </c>
      <c r="B4347" t="s">
        <v>4665</v>
      </c>
      <c r="C4347" s="1">
        <v>42816</v>
      </c>
      <c r="D4347" t="s">
        <v>35</v>
      </c>
      <c r="E4347" t="s">
        <v>77</v>
      </c>
      <c r="F4347" t="s">
        <v>2152</v>
      </c>
      <c r="G4347" t="s">
        <v>2654</v>
      </c>
      <c r="H4347" t="s">
        <v>25</v>
      </c>
      <c r="I4347" t="s">
        <v>28</v>
      </c>
      <c r="J4347" t="s">
        <v>90</v>
      </c>
      <c r="K4347">
        <v>199.96</v>
      </c>
      <c r="L4347">
        <v>4</v>
      </c>
      <c r="M4347">
        <v>0</v>
      </c>
      <c r="N4347">
        <v>85.982799999999997</v>
      </c>
      <c r="O4347">
        <f t="shared" si="135"/>
        <v>113.97720000000001</v>
      </c>
      <c r="P4347" cm="1">
        <f t="array" ref="P4347">_xlfn.IFS(D4347="Same Day",N4347*0.2,D4347="First Class",N4347*0.1,D4347="Standard Class",N4347*0.5,D4347="Second Class",N4347*0)</f>
        <v>8.5982800000000008</v>
      </c>
      <c r="Q4347">
        <f t="shared" si="136"/>
        <v>1093.9850792160003</v>
      </c>
    </row>
    <row r="4348" spans="1:17" x14ac:dyDescent="0.3">
      <c r="A4348">
        <v>4347</v>
      </c>
      <c r="B4348" t="s">
        <v>4666</v>
      </c>
      <c r="C4348" s="1">
        <v>42638</v>
      </c>
      <c r="D4348" t="s">
        <v>38</v>
      </c>
      <c r="E4348" t="s">
        <v>96</v>
      </c>
      <c r="F4348" t="s">
        <v>2935</v>
      </c>
      <c r="G4348" t="s">
        <v>1454</v>
      </c>
      <c r="H4348" t="s">
        <v>8</v>
      </c>
      <c r="I4348" t="s">
        <v>9</v>
      </c>
      <c r="J4348" t="s">
        <v>73</v>
      </c>
      <c r="K4348">
        <v>631.78200000000004</v>
      </c>
      <c r="L4348">
        <v>2</v>
      </c>
      <c r="M4348">
        <v>0.1</v>
      </c>
      <c r="N4348">
        <v>140.39599999999999</v>
      </c>
      <c r="O4348">
        <f t="shared" si="135"/>
        <v>491.38600000000008</v>
      </c>
      <c r="P4348" cm="1">
        <f t="array" ref="P4348">_xlfn.IFS(D4348="Same Day",N4348*0.2,D4348="First Class",N4348*0.1,D4348="Standard Class",N4348*0.5,D4348="Second Class",N4348*0)</f>
        <v>70.197999999999993</v>
      </c>
      <c r="Q4348">
        <f t="shared" si="136"/>
        <v>34985.700428000004</v>
      </c>
    </row>
    <row r="4349" spans="1:17" x14ac:dyDescent="0.3">
      <c r="A4349">
        <v>4348</v>
      </c>
      <c r="B4349" t="s">
        <v>4666</v>
      </c>
      <c r="C4349" s="1">
        <v>42638</v>
      </c>
      <c r="D4349" t="s">
        <v>38</v>
      </c>
      <c r="E4349" t="s">
        <v>84</v>
      </c>
      <c r="F4349" t="s">
        <v>2935</v>
      </c>
      <c r="G4349" t="s">
        <v>4667</v>
      </c>
      <c r="H4349" t="s">
        <v>8</v>
      </c>
      <c r="I4349" t="s">
        <v>12</v>
      </c>
      <c r="J4349" t="s">
        <v>87</v>
      </c>
      <c r="K4349">
        <v>60.72</v>
      </c>
      <c r="L4349">
        <v>3</v>
      </c>
      <c r="M4349">
        <v>0</v>
      </c>
      <c r="N4349">
        <v>26.1096</v>
      </c>
      <c r="O4349">
        <f t="shared" si="135"/>
        <v>34.610399999999998</v>
      </c>
      <c r="P4349" cm="1">
        <f t="array" ref="P4349">_xlfn.IFS(D4349="Same Day",N4349*0.2,D4349="First Class",N4349*0.1,D4349="Standard Class",N4349*0.5,D4349="Second Class",N4349*0)</f>
        <v>13.0548</v>
      </c>
      <c r="Q4349">
        <f t="shared" si="136"/>
        <v>486.44224991999999</v>
      </c>
    </row>
    <row r="4350" spans="1:17" x14ac:dyDescent="0.3">
      <c r="A4350">
        <v>4349</v>
      </c>
      <c r="B4350" t="s">
        <v>4668</v>
      </c>
      <c r="C4350" s="1">
        <v>43068</v>
      </c>
      <c r="D4350" t="s">
        <v>37</v>
      </c>
      <c r="E4350" t="s">
        <v>84</v>
      </c>
      <c r="F4350" t="s">
        <v>3103</v>
      </c>
      <c r="G4350" t="s">
        <v>1455</v>
      </c>
      <c r="H4350" t="s">
        <v>14</v>
      </c>
      <c r="I4350" t="s">
        <v>16</v>
      </c>
      <c r="J4350" t="s">
        <v>101</v>
      </c>
      <c r="K4350">
        <v>20.724</v>
      </c>
      <c r="L4350">
        <v>2</v>
      </c>
      <c r="M4350">
        <v>0.7</v>
      </c>
      <c r="N4350">
        <v>-15.1976</v>
      </c>
      <c r="O4350">
        <f t="shared" si="135"/>
        <v>35.921599999999998</v>
      </c>
      <c r="P4350" cm="1">
        <f t="array" ref="P4350">_xlfn.IFS(D4350="Same Day",N4350*0.2,D4350="First Class",N4350*0.1,D4350="Standard Class",N4350*0.5,D4350="Second Class",N4350*0)</f>
        <v>0</v>
      </c>
      <c r="Q4350">
        <f t="shared" si="136"/>
        <v>35.921599999999998</v>
      </c>
    </row>
    <row r="4351" spans="1:17" x14ac:dyDescent="0.3">
      <c r="A4351">
        <v>4350</v>
      </c>
      <c r="B4351" t="s">
        <v>4668</v>
      </c>
      <c r="C4351" s="1">
        <v>43068</v>
      </c>
      <c r="D4351" t="s">
        <v>37</v>
      </c>
      <c r="E4351" t="s">
        <v>68</v>
      </c>
      <c r="F4351" t="s">
        <v>3103</v>
      </c>
      <c r="G4351" t="s">
        <v>877</v>
      </c>
      <c r="H4351" t="s">
        <v>14</v>
      </c>
      <c r="I4351" t="s">
        <v>15</v>
      </c>
      <c r="J4351" t="s">
        <v>90</v>
      </c>
      <c r="K4351">
        <v>415.87200000000001</v>
      </c>
      <c r="L4351">
        <v>8</v>
      </c>
      <c r="M4351">
        <v>0.2</v>
      </c>
      <c r="N4351">
        <v>-41.587200000000003</v>
      </c>
      <c r="O4351">
        <f t="shared" si="135"/>
        <v>457.45920000000001</v>
      </c>
      <c r="P4351" cm="1">
        <f t="array" ref="P4351">_xlfn.IFS(D4351="Same Day",N4351*0.2,D4351="First Class",N4351*0.1,D4351="Standard Class",N4351*0.5,D4351="Second Class",N4351*0)</f>
        <v>0</v>
      </c>
      <c r="Q4351">
        <f t="shared" si="136"/>
        <v>457.45920000000001</v>
      </c>
    </row>
    <row r="4352" spans="1:17" x14ac:dyDescent="0.3">
      <c r="A4352">
        <v>4351</v>
      </c>
      <c r="B4352" t="s">
        <v>4669</v>
      </c>
      <c r="C4352" s="1">
        <v>42840</v>
      </c>
      <c r="D4352" t="s">
        <v>38</v>
      </c>
      <c r="E4352" t="s">
        <v>108</v>
      </c>
      <c r="F4352" t="s">
        <v>3893</v>
      </c>
      <c r="G4352" t="s">
        <v>1032</v>
      </c>
      <c r="H4352" t="s">
        <v>14</v>
      </c>
      <c r="I4352" t="s">
        <v>15</v>
      </c>
      <c r="J4352" t="s">
        <v>90</v>
      </c>
      <c r="K4352">
        <v>16.768000000000001</v>
      </c>
      <c r="L4352">
        <v>2</v>
      </c>
      <c r="M4352">
        <v>0.2</v>
      </c>
      <c r="N4352">
        <v>1.4672000000000001</v>
      </c>
      <c r="O4352">
        <f t="shared" si="135"/>
        <v>15.300800000000001</v>
      </c>
      <c r="P4352" cm="1">
        <f t="array" ref="P4352">_xlfn.IFS(D4352="Same Day",N4352*0.2,D4352="First Class",N4352*0.1,D4352="Standard Class",N4352*0.5,D4352="Second Class",N4352*0)</f>
        <v>0.73360000000000003</v>
      </c>
      <c r="Q4352">
        <f t="shared" si="136"/>
        <v>26.525466880000003</v>
      </c>
    </row>
    <row r="4353" spans="1:17" x14ac:dyDescent="0.3">
      <c r="A4353">
        <v>4352</v>
      </c>
      <c r="B4353" t="s">
        <v>4669</v>
      </c>
      <c r="C4353" s="1">
        <v>42840</v>
      </c>
      <c r="D4353" t="s">
        <v>38</v>
      </c>
      <c r="E4353" t="s">
        <v>96</v>
      </c>
      <c r="F4353" t="s">
        <v>3893</v>
      </c>
      <c r="G4353" t="s">
        <v>1462</v>
      </c>
      <c r="H4353" t="s">
        <v>25</v>
      </c>
      <c r="I4353" t="s">
        <v>28</v>
      </c>
      <c r="J4353" t="s">
        <v>90</v>
      </c>
      <c r="K4353">
        <v>27.12</v>
      </c>
      <c r="L4353">
        <v>2</v>
      </c>
      <c r="M4353">
        <v>0.2</v>
      </c>
      <c r="N4353">
        <v>-4.7460000000000004</v>
      </c>
      <c r="O4353">
        <f t="shared" si="135"/>
        <v>31.866</v>
      </c>
      <c r="P4353" cm="1">
        <f t="array" ref="P4353">_xlfn.IFS(D4353="Same Day",N4353*0.2,D4353="First Class",N4353*0.1,D4353="Standard Class",N4353*0.5,D4353="Second Class",N4353*0)</f>
        <v>-2.3730000000000002</v>
      </c>
      <c r="Q4353">
        <f t="shared" si="136"/>
        <v>-43.752018000000007</v>
      </c>
    </row>
    <row r="4354" spans="1:17" x14ac:dyDescent="0.3">
      <c r="A4354">
        <v>4353</v>
      </c>
      <c r="B4354" t="s">
        <v>4670</v>
      </c>
      <c r="C4354" s="1">
        <v>43081</v>
      </c>
      <c r="D4354" t="s">
        <v>37</v>
      </c>
      <c r="E4354" t="s">
        <v>68</v>
      </c>
      <c r="F4354" t="s">
        <v>4671</v>
      </c>
      <c r="G4354" t="s">
        <v>4453</v>
      </c>
      <c r="H4354" t="s">
        <v>25</v>
      </c>
      <c r="I4354" t="s">
        <v>26</v>
      </c>
      <c r="J4354" t="s">
        <v>164</v>
      </c>
      <c r="K4354">
        <v>95.84</v>
      </c>
      <c r="L4354">
        <v>4</v>
      </c>
      <c r="M4354">
        <v>0.2</v>
      </c>
      <c r="N4354">
        <v>34.741999999999997</v>
      </c>
      <c r="O4354">
        <f t="shared" si="135"/>
        <v>61.098000000000006</v>
      </c>
      <c r="P4354" cm="1">
        <f t="array" ref="P4354">_xlfn.IFS(D4354="Same Day",N4354*0.2,D4354="First Class",N4354*0.1,D4354="Standard Class",N4354*0.5,D4354="Second Class",N4354*0)</f>
        <v>0</v>
      </c>
      <c r="Q4354">
        <f t="shared" si="136"/>
        <v>61.098000000000006</v>
      </c>
    </row>
    <row r="4355" spans="1:17" x14ac:dyDescent="0.3">
      <c r="A4355">
        <v>4354</v>
      </c>
      <c r="B4355" t="s">
        <v>4670</v>
      </c>
      <c r="C4355" s="1">
        <v>43081</v>
      </c>
      <c r="D4355" t="s">
        <v>37</v>
      </c>
      <c r="E4355" t="s">
        <v>77</v>
      </c>
      <c r="F4355" t="s">
        <v>4671</v>
      </c>
      <c r="G4355" t="s">
        <v>1122</v>
      </c>
      <c r="H4355" t="s">
        <v>14</v>
      </c>
      <c r="I4355" t="s">
        <v>18</v>
      </c>
      <c r="J4355" t="s">
        <v>113</v>
      </c>
      <c r="K4355">
        <v>12.96</v>
      </c>
      <c r="L4355">
        <v>2</v>
      </c>
      <c r="M4355">
        <v>0</v>
      </c>
      <c r="N4355">
        <v>6.2207999999999997</v>
      </c>
      <c r="O4355">
        <f t="shared" ref="O4355:O4418" si="137">K4355-N4355</f>
        <v>6.7392000000000012</v>
      </c>
      <c r="P4355" cm="1">
        <f t="array" ref="P4355">_xlfn.IFS(D4355="Same Day",N4355*0.2,D4355="First Class",N4355*0.1,D4355="Standard Class",N4355*0.5,D4355="Second Class",N4355*0)</f>
        <v>0</v>
      </c>
      <c r="Q4355">
        <f t="shared" ref="Q4355:Q4418" si="138">(K4355-N4355)*(1+P4355)</f>
        <v>6.7392000000000012</v>
      </c>
    </row>
    <row r="4356" spans="1:17" x14ac:dyDescent="0.3">
      <c r="A4356">
        <v>4355</v>
      </c>
      <c r="B4356" t="s">
        <v>4672</v>
      </c>
      <c r="C4356" s="1">
        <v>43065</v>
      </c>
      <c r="D4356" t="s">
        <v>37</v>
      </c>
      <c r="E4356" t="s">
        <v>84</v>
      </c>
      <c r="F4356" t="s">
        <v>2774</v>
      </c>
      <c r="G4356" t="s">
        <v>1656</v>
      </c>
      <c r="H4356" t="s">
        <v>14</v>
      </c>
      <c r="I4356" t="s">
        <v>16</v>
      </c>
      <c r="J4356" t="s">
        <v>101</v>
      </c>
      <c r="K4356">
        <v>19.007999999999999</v>
      </c>
      <c r="L4356">
        <v>8</v>
      </c>
      <c r="M4356">
        <v>0.7</v>
      </c>
      <c r="N4356">
        <v>-12.672000000000001</v>
      </c>
      <c r="O4356">
        <f t="shared" si="137"/>
        <v>31.68</v>
      </c>
      <c r="P4356" cm="1">
        <f t="array" ref="P4356">_xlfn.IFS(D4356="Same Day",N4356*0.2,D4356="First Class",N4356*0.1,D4356="Standard Class",N4356*0.5,D4356="Second Class",N4356*0)</f>
        <v>0</v>
      </c>
      <c r="Q4356">
        <f t="shared" si="138"/>
        <v>31.68</v>
      </c>
    </row>
    <row r="4357" spans="1:17" x14ac:dyDescent="0.3">
      <c r="A4357">
        <v>4356</v>
      </c>
      <c r="B4357" t="s">
        <v>4673</v>
      </c>
      <c r="C4357" s="1">
        <v>42345</v>
      </c>
      <c r="D4357" t="s">
        <v>37</v>
      </c>
      <c r="E4357" t="s">
        <v>96</v>
      </c>
      <c r="F4357" t="s">
        <v>965</v>
      </c>
      <c r="G4357" t="s">
        <v>1532</v>
      </c>
      <c r="H4357" t="s">
        <v>14</v>
      </c>
      <c r="I4357" t="s">
        <v>16</v>
      </c>
      <c r="J4357" t="s">
        <v>87</v>
      </c>
      <c r="K4357">
        <v>1598.058</v>
      </c>
      <c r="L4357">
        <v>7</v>
      </c>
      <c r="M4357">
        <v>0.7</v>
      </c>
      <c r="N4357">
        <v>-1065.3720000000001</v>
      </c>
      <c r="O4357">
        <f t="shared" si="137"/>
        <v>2663.4300000000003</v>
      </c>
      <c r="P4357" cm="1">
        <f t="array" ref="P4357">_xlfn.IFS(D4357="Same Day",N4357*0.2,D4357="First Class",N4357*0.1,D4357="Standard Class",N4357*0.5,D4357="Second Class",N4357*0)</f>
        <v>0</v>
      </c>
      <c r="Q4357">
        <f t="shared" si="138"/>
        <v>2663.4300000000003</v>
      </c>
    </row>
    <row r="4358" spans="1:17" x14ac:dyDescent="0.3">
      <c r="A4358">
        <v>4357</v>
      </c>
      <c r="B4358" t="s">
        <v>4673</v>
      </c>
      <c r="C4358" s="1">
        <v>42345</v>
      </c>
      <c r="D4358" t="s">
        <v>37</v>
      </c>
      <c r="E4358" t="s">
        <v>96</v>
      </c>
      <c r="F4358" t="s">
        <v>965</v>
      </c>
      <c r="G4358" t="s">
        <v>1515</v>
      </c>
      <c r="H4358" t="s">
        <v>14</v>
      </c>
      <c r="I4358" t="s">
        <v>20</v>
      </c>
      <c r="J4358" t="s">
        <v>87</v>
      </c>
      <c r="K4358">
        <v>36.96</v>
      </c>
      <c r="L4358">
        <v>4</v>
      </c>
      <c r="M4358">
        <v>0.2</v>
      </c>
      <c r="N4358">
        <v>12.012</v>
      </c>
      <c r="O4358">
        <f t="shared" si="137"/>
        <v>24.948</v>
      </c>
      <c r="P4358" cm="1">
        <f t="array" ref="P4358">_xlfn.IFS(D4358="Same Day",N4358*0.2,D4358="First Class",N4358*0.1,D4358="Standard Class",N4358*0.5,D4358="Second Class",N4358*0)</f>
        <v>0</v>
      </c>
      <c r="Q4358">
        <f t="shared" si="138"/>
        <v>24.948</v>
      </c>
    </row>
    <row r="4359" spans="1:17" x14ac:dyDescent="0.3">
      <c r="A4359">
        <v>4358</v>
      </c>
      <c r="B4359" t="s">
        <v>4674</v>
      </c>
      <c r="C4359" s="1">
        <v>43080</v>
      </c>
      <c r="D4359" t="s">
        <v>36</v>
      </c>
      <c r="E4359" t="s">
        <v>108</v>
      </c>
      <c r="F4359" t="s">
        <v>3323</v>
      </c>
      <c r="G4359" t="s">
        <v>668</v>
      </c>
      <c r="H4359" t="s">
        <v>14</v>
      </c>
      <c r="I4359" t="s">
        <v>18</v>
      </c>
      <c r="J4359" t="s">
        <v>113</v>
      </c>
      <c r="K4359">
        <v>10.368</v>
      </c>
      <c r="L4359">
        <v>2</v>
      </c>
      <c r="M4359">
        <v>0.2</v>
      </c>
      <c r="N4359">
        <v>3.6288</v>
      </c>
      <c r="O4359">
        <f t="shared" si="137"/>
        <v>6.7392000000000003</v>
      </c>
      <c r="P4359" cm="1">
        <f t="array" ref="P4359">_xlfn.IFS(D4359="Same Day",N4359*0.2,D4359="First Class",N4359*0.1,D4359="Standard Class",N4359*0.5,D4359="Second Class",N4359*0)</f>
        <v>0.72576000000000007</v>
      </c>
      <c r="Q4359">
        <f t="shared" si="138"/>
        <v>11.630241792000001</v>
      </c>
    </row>
    <row r="4360" spans="1:17" x14ac:dyDescent="0.3">
      <c r="A4360">
        <v>4359</v>
      </c>
      <c r="B4360" t="s">
        <v>4674</v>
      </c>
      <c r="C4360" s="1">
        <v>43080</v>
      </c>
      <c r="D4360" t="s">
        <v>36</v>
      </c>
      <c r="E4360" t="s">
        <v>68</v>
      </c>
      <c r="F4360" t="s">
        <v>3323</v>
      </c>
      <c r="G4360" t="s">
        <v>1384</v>
      </c>
      <c r="H4360" t="s">
        <v>8</v>
      </c>
      <c r="I4360" t="s">
        <v>12</v>
      </c>
      <c r="J4360" t="s">
        <v>87</v>
      </c>
      <c r="K4360">
        <v>77.72</v>
      </c>
      <c r="L4360">
        <v>1</v>
      </c>
      <c r="M4360">
        <v>0.6</v>
      </c>
      <c r="N4360">
        <v>-66.061999999999998</v>
      </c>
      <c r="O4360">
        <f t="shared" si="137"/>
        <v>143.78199999999998</v>
      </c>
      <c r="P4360" cm="1">
        <f t="array" ref="P4360">_xlfn.IFS(D4360="Same Day",N4360*0.2,D4360="First Class",N4360*0.1,D4360="Standard Class",N4360*0.5,D4360="Second Class",N4360*0)</f>
        <v>-13.212400000000001</v>
      </c>
      <c r="Q4360">
        <f t="shared" si="138"/>
        <v>-1755.9232967999999</v>
      </c>
    </row>
    <row r="4361" spans="1:17" x14ac:dyDescent="0.3">
      <c r="A4361">
        <v>4360</v>
      </c>
      <c r="B4361" t="s">
        <v>4674</v>
      </c>
      <c r="C4361" s="1">
        <v>43080</v>
      </c>
      <c r="D4361" t="s">
        <v>36</v>
      </c>
      <c r="E4361" t="s">
        <v>96</v>
      </c>
      <c r="F4361" t="s">
        <v>3323</v>
      </c>
      <c r="G4361" t="s">
        <v>1953</v>
      </c>
      <c r="H4361" t="s">
        <v>8</v>
      </c>
      <c r="I4361" t="s">
        <v>9</v>
      </c>
      <c r="J4361" t="s">
        <v>73</v>
      </c>
      <c r="K4361">
        <v>520.46400000000006</v>
      </c>
      <c r="L4361">
        <v>2</v>
      </c>
      <c r="M4361">
        <v>0.3</v>
      </c>
      <c r="N4361">
        <v>-14.8704</v>
      </c>
      <c r="O4361">
        <f t="shared" si="137"/>
        <v>535.33440000000007</v>
      </c>
      <c r="P4361" cm="1">
        <f t="array" ref="P4361">_xlfn.IFS(D4361="Same Day",N4361*0.2,D4361="First Class",N4361*0.1,D4361="Standard Class",N4361*0.5,D4361="Second Class",N4361*0)</f>
        <v>-2.9740800000000003</v>
      </c>
      <c r="Q4361">
        <f t="shared" si="138"/>
        <v>-1056.7929323520002</v>
      </c>
    </row>
    <row r="4362" spans="1:17" x14ac:dyDescent="0.3">
      <c r="A4362">
        <v>4361</v>
      </c>
      <c r="B4362" t="s">
        <v>4675</v>
      </c>
      <c r="C4362" s="1">
        <v>42513</v>
      </c>
      <c r="D4362" t="s">
        <v>35</v>
      </c>
      <c r="E4362" t="s">
        <v>108</v>
      </c>
      <c r="F4362" t="s">
        <v>1368</v>
      </c>
      <c r="G4362" t="s">
        <v>4676</v>
      </c>
      <c r="H4362" t="s">
        <v>14</v>
      </c>
      <c r="I4362" t="s">
        <v>18</v>
      </c>
      <c r="J4362" t="s">
        <v>160</v>
      </c>
      <c r="K4362">
        <v>111.96</v>
      </c>
      <c r="L4362">
        <v>2</v>
      </c>
      <c r="M4362">
        <v>0</v>
      </c>
      <c r="N4362">
        <v>54.860399999999998</v>
      </c>
      <c r="O4362">
        <f t="shared" si="137"/>
        <v>57.099599999999995</v>
      </c>
      <c r="P4362" cm="1">
        <f t="array" ref="P4362">_xlfn.IFS(D4362="Same Day",N4362*0.2,D4362="First Class",N4362*0.1,D4362="Standard Class",N4362*0.5,D4362="Second Class",N4362*0)</f>
        <v>5.48604</v>
      </c>
      <c r="Q4362">
        <f t="shared" si="138"/>
        <v>370.350289584</v>
      </c>
    </row>
    <row r="4363" spans="1:17" x14ac:dyDescent="0.3">
      <c r="A4363">
        <v>4362</v>
      </c>
      <c r="B4363" t="s">
        <v>4677</v>
      </c>
      <c r="C4363" s="1">
        <v>42787</v>
      </c>
      <c r="D4363" t="s">
        <v>37</v>
      </c>
      <c r="E4363" t="s">
        <v>108</v>
      </c>
      <c r="F4363" t="s">
        <v>1551</v>
      </c>
      <c r="G4363" t="s">
        <v>336</v>
      </c>
      <c r="H4363" t="s">
        <v>25</v>
      </c>
      <c r="I4363" t="s">
        <v>26</v>
      </c>
      <c r="J4363" t="s">
        <v>164</v>
      </c>
      <c r="K4363">
        <v>29.16</v>
      </c>
      <c r="L4363">
        <v>3</v>
      </c>
      <c r="M4363">
        <v>0</v>
      </c>
      <c r="N4363">
        <v>8.4564000000000004</v>
      </c>
      <c r="O4363">
        <f t="shared" si="137"/>
        <v>20.703600000000002</v>
      </c>
      <c r="P4363" cm="1">
        <f t="array" ref="P4363">_xlfn.IFS(D4363="Same Day",N4363*0.2,D4363="First Class",N4363*0.1,D4363="Standard Class",N4363*0.5,D4363="Second Class",N4363*0)</f>
        <v>0</v>
      </c>
      <c r="Q4363">
        <f t="shared" si="138"/>
        <v>20.703600000000002</v>
      </c>
    </row>
    <row r="4364" spans="1:17" x14ac:dyDescent="0.3">
      <c r="A4364">
        <v>4363</v>
      </c>
      <c r="B4364" t="s">
        <v>4678</v>
      </c>
      <c r="C4364" s="1">
        <v>42877</v>
      </c>
      <c r="D4364" t="s">
        <v>37</v>
      </c>
      <c r="E4364" t="s">
        <v>108</v>
      </c>
      <c r="F4364" t="s">
        <v>1896</v>
      </c>
      <c r="G4364" t="s">
        <v>889</v>
      </c>
      <c r="H4364" t="s">
        <v>14</v>
      </c>
      <c r="I4364" t="s">
        <v>20</v>
      </c>
      <c r="J4364" t="s">
        <v>87</v>
      </c>
      <c r="K4364">
        <v>131.94</v>
      </c>
      <c r="L4364">
        <v>3</v>
      </c>
      <c r="M4364">
        <v>0</v>
      </c>
      <c r="N4364">
        <v>35.623800000000003</v>
      </c>
      <c r="O4364">
        <f t="shared" si="137"/>
        <v>96.316199999999995</v>
      </c>
      <c r="P4364" cm="1">
        <f t="array" ref="P4364">_xlfn.IFS(D4364="Same Day",N4364*0.2,D4364="First Class",N4364*0.1,D4364="Standard Class",N4364*0.5,D4364="Second Class",N4364*0)</f>
        <v>0</v>
      </c>
      <c r="Q4364">
        <f t="shared" si="138"/>
        <v>96.316199999999995</v>
      </c>
    </row>
    <row r="4365" spans="1:17" x14ac:dyDescent="0.3">
      <c r="A4365">
        <v>4364</v>
      </c>
      <c r="B4365" t="s">
        <v>4678</v>
      </c>
      <c r="C4365" s="1">
        <v>42877</v>
      </c>
      <c r="D4365" t="s">
        <v>37</v>
      </c>
      <c r="E4365" t="s">
        <v>77</v>
      </c>
      <c r="F4365" t="s">
        <v>1896</v>
      </c>
      <c r="G4365" t="s">
        <v>717</v>
      </c>
      <c r="H4365" t="s">
        <v>14</v>
      </c>
      <c r="I4365" t="s">
        <v>20</v>
      </c>
      <c r="J4365" t="s">
        <v>87</v>
      </c>
      <c r="K4365">
        <v>25.92</v>
      </c>
      <c r="L4365">
        <v>4</v>
      </c>
      <c r="M4365">
        <v>0</v>
      </c>
      <c r="N4365">
        <v>8.2943999999999996</v>
      </c>
      <c r="O4365">
        <f t="shared" si="137"/>
        <v>17.625600000000002</v>
      </c>
      <c r="P4365" cm="1">
        <f t="array" ref="P4365">_xlfn.IFS(D4365="Same Day",N4365*0.2,D4365="First Class",N4365*0.1,D4365="Standard Class",N4365*0.5,D4365="Second Class",N4365*0)</f>
        <v>0</v>
      </c>
      <c r="Q4365">
        <f t="shared" si="138"/>
        <v>17.625600000000002</v>
      </c>
    </row>
    <row r="4366" spans="1:17" x14ac:dyDescent="0.3">
      <c r="A4366">
        <v>4365</v>
      </c>
      <c r="B4366" t="s">
        <v>4678</v>
      </c>
      <c r="C4366" s="1">
        <v>42877</v>
      </c>
      <c r="D4366" t="s">
        <v>37</v>
      </c>
      <c r="E4366" t="s">
        <v>96</v>
      </c>
      <c r="F4366" t="s">
        <v>1896</v>
      </c>
      <c r="G4366" t="s">
        <v>1596</v>
      </c>
      <c r="H4366" t="s">
        <v>14</v>
      </c>
      <c r="I4366" t="s">
        <v>15</v>
      </c>
      <c r="J4366" t="s">
        <v>90</v>
      </c>
      <c r="K4366">
        <v>704.76</v>
      </c>
      <c r="L4366">
        <v>4</v>
      </c>
      <c r="M4366">
        <v>0</v>
      </c>
      <c r="N4366">
        <v>162.09479999999999</v>
      </c>
      <c r="O4366">
        <f t="shared" si="137"/>
        <v>542.66520000000003</v>
      </c>
      <c r="P4366" cm="1">
        <f t="array" ref="P4366">_xlfn.IFS(D4366="Same Day",N4366*0.2,D4366="First Class",N4366*0.1,D4366="Standard Class",N4366*0.5,D4366="Second Class",N4366*0)</f>
        <v>0</v>
      </c>
      <c r="Q4366">
        <f t="shared" si="138"/>
        <v>542.66520000000003</v>
      </c>
    </row>
    <row r="4367" spans="1:17" x14ac:dyDescent="0.3">
      <c r="A4367">
        <v>4366</v>
      </c>
      <c r="B4367" t="s">
        <v>4678</v>
      </c>
      <c r="C4367" s="1">
        <v>42877</v>
      </c>
      <c r="D4367" t="s">
        <v>37</v>
      </c>
      <c r="E4367" t="s">
        <v>77</v>
      </c>
      <c r="F4367" t="s">
        <v>1896</v>
      </c>
      <c r="G4367" t="s">
        <v>2557</v>
      </c>
      <c r="H4367" t="s">
        <v>14</v>
      </c>
      <c r="I4367" t="s">
        <v>23</v>
      </c>
      <c r="J4367" t="s">
        <v>80</v>
      </c>
      <c r="K4367">
        <v>7.41</v>
      </c>
      <c r="L4367">
        <v>3</v>
      </c>
      <c r="M4367">
        <v>0</v>
      </c>
      <c r="N4367">
        <v>3.4826999999999999</v>
      </c>
      <c r="O4367">
        <f t="shared" si="137"/>
        <v>3.9273000000000002</v>
      </c>
      <c r="P4367" cm="1">
        <f t="array" ref="P4367">_xlfn.IFS(D4367="Same Day",N4367*0.2,D4367="First Class",N4367*0.1,D4367="Standard Class",N4367*0.5,D4367="Second Class",N4367*0)</f>
        <v>0</v>
      </c>
      <c r="Q4367">
        <f t="shared" si="138"/>
        <v>3.9273000000000002</v>
      </c>
    </row>
    <row r="4368" spans="1:17" x14ac:dyDescent="0.3">
      <c r="A4368">
        <v>4367</v>
      </c>
      <c r="B4368" t="s">
        <v>4678</v>
      </c>
      <c r="C4368" s="1">
        <v>42877</v>
      </c>
      <c r="D4368" t="s">
        <v>37</v>
      </c>
      <c r="E4368" t="s">
        <v>96</v>
      </c>
      <c r="F4368" t="s">
        <v>1896</v>
      </c>
      <c r="G4368" t="s">
        <v>4071</v>
      </c>
      <c r="H4368" t="s">
        <v>14</v>
      </c>
      <c r="I4368" t="s">
        <v>20</v>
      </c>
      <c r="J4368" t="s">
        <v>87</v>
      </c>
      <c r="K4368">
        <v>21.5</v>
      </c>
      <c r="L4368">
        <v>10</v>
      </c>
      <c r="M4368">
        <v>0</v>
      </c>
      <c r="N4368">
        <v>7.0949999999999998</v>
      </c>
      <c r="O4368">
        <f t="shared" si="137"/>
        <v>14.405000000000001</v>
      </c>
      <c r="P4368" cm="1">
        <f t="array" ref="P4368">_xlfn.IFS(D4368="Same Day",N4368*0.2,D4368="First Class",N4368*0.1,D4368="Standard Class",N4368*0.5,D4368="Second Class",N4368*0)</f>
        <v>0</v>
      </c>
      <c r="Q4368">
        <f t="shared" si="138"/>
        <v>14.405000000000001</v>
      </c>
    </row>
    <row r="4369" spans="1:17" x14ac:dyDescent="0.3">
      <c r="A4369">
        <v>4368</v>
      </c>
      <c r="B4369" t="s">
        <v>4679</v>
      </c>
      <c r="C4369" s="1">
        <v>42991</v>
      </c>
      <c r="D4369" t="s">
        <v>37</v>
      </c>
      <c r="E4369" t="s">
        <v>68</v>
      </c>
      <c r="F4369" t="s">
        <v>374</v>
      </c>
      <c r="G4369" t="s">
        <v>3207</v>
      </c>
      <c r="H4369" t="s">
        <v>14</v>
      </c>
      <c r="I4369" t="s">
        <v>23</v>
      </c>
      <c r="J4369" t="s">
        <v>80</v>
      </c>
      <c r="K4369">
        <v>10.528</v>
      </c>
      <c r="L4369">
        <v>4</v>
      </c>
      <c r="M4369">
        <v>0.2</v>
      </c>
      <c r="N4369">
        <v>3.29</v>
      </c>
      <c r="O4369">
        <f t="shared" si="137"/>
        <v>7.2380000000000004</v>
      </c>
      <c r="P4369" cm="1">
        <f t="array" ref="P4369">_xlfn.IFS(D4369="Same Day",N4369*0.2,D4369="First Class",N4369*0.1,D4369="Standard Class",N4369*0.5,D4369="Second Class",N4369*0)</f>
        <v>0</v>
      </c>
      <c r="Q4369">
        <f t="shared" si="138"/>
        <v>7.2380000000000004</v>
      </c>
    </row>
    <row r="4370" spans="1:17" x14ac:dyDescent="0.3">
      <c r="A4370">
        <v>4369</v>
      </c>
      <c r="B4370" t="s">
        <v>4679</v>
      </c>
      <c r="C4370" s="1">
        <v>42991</v>
      </c>
      <c r="D4370" t="s">
        <v>37</v>
      </c>
      <c r="E4370" t="s">
        <v>108</v>
      </c>
      <c r="F4370" t="s">
        <v>374</v>
      </c>
      <c r="G4370" t="s">
        <v>1398</v>
      </c>
      <c r="H4370" t="s">
        <v>14</v>
      </c>
      <c r="I4370" t="s">
        <v>18</v>
      </c>
      <c r="J4370" t="s">
        <v>275</v>
      </c>
      <c r="K4370">
        <v>20.544</v>
      </c>
      <c r="L4370">
        <v>6</v>
      </c>
      <c r="M4370">
        <v>0.2</v>
      </c>
      <c r="N4370">
        <v>6.42</v>
      </c>
      <c r="O4370">
        <f t="shared" si="137"/>
        <v>14.124000000000001</v>
      </c>
      <c r="P4370" cm="1">
        <f t="array" ref="P4370">_xlfn.IFS(D4370="Same Day",N4370*0.2,D4370="First Class",N4370*0.1,D4370="Standard Class",N4370*0.5,D4370="Second Class",N4370*0)</f>
        <v>0</v>
      </c>
      <c r="Q4370">
        <f t="shared" si="138"/>
        <v>14.124000000000001</v>
      </c>
    </row>
    <row r="4371" spans="1:17" x14ac:dyDescent="0.3">
      <c r="A4371">
        <v>4370</v>
      </c>
      <c r="B4371" t="s">
        <v>4680</v>
      </c>
      <c r="C4371" s="1">
        <v>42684</v>
      </c>
      <c r="D4371" t="s">
        <v>38</v>
      </c>
      <c r="E4371" t="s">
        <v>108</v>
      </c>
      <c r="F4371" t="s">
        <v>3712</v>
      </c>
      <c r="G4371" t="s">
        <v>1190</v>
      </c>
      <c r="H4371" t="s">
        <v>14</v>
      </c>
      <c r="I4371" t="s">
        <v>16</v>
      </c>
      <c r="J4371" t="s">
        <v>1191</v>
      </c>
      <c r="K4371">
        <v>104.9</v>
      </c>
      <c r="L4371">
        <v>5</v>
      </c>
      <c r="M4371">
        <v>0</v>
      </c>
      <c r="N4371">
        <v>50.351999999999997</v>
      </c>
      <c r="O4371">
        <f t="shared" si="137"/>
        <v>54.548000000000009</v>
      </c>
      <c r="P4371" cm="1">
        <f t="array" ref="P4371">_xlfn.IFS(D4371="Same Day",N4371*0.2,D4371="First Class",N4371*0.1,D4371="Standard Class",N4371*0.5,D4371="Second Class",N4371*0)</f>
        <v>25.175999999999998</v>
      </c>
      <c r="Q4371">
        <f t="shared" si="138"/>
        <v>1427.8484480000002</v>
      </c>
    </row>
    <row r="4372" spans="1:17" x14ac:dyDescent="0.3">
      <c r="A4372">
        <v>4371</v>
      </c>
      <c r="B4372" t="s">
        <v>4680</v>
      </c>
      <c r="C4372" s="1">
        <v>42684</v>
      </c>
      <c r="D4372" t="s">
        <v>38</v>
      </c>
      <c r="E4372" t="s">
        <v>68</v>
      </c>
      <c r="F4372" t="s">
        <v>3712</v>
      </c>
      <c r="G4372" t="s">
        <v>4218</v>
      </c>
      <c r="H4372" t="s">
        <v>14</v>
      </c>
      <c r="I4372" t="s">
        <v>20</v>
      </c>
      <c r="J4372" t="s">
        <v>87</v>
      </c>
      <c r="K4372">
        <v>39.68</v>
      </c>
      <c r="L4372">
        <v>2</v>
      </c>
      <c r="M4372">
        <v>0</v>
      </c>
      <c r="N4372">
        <v>16.268799999999999</v>
      </c>
      <c r="O4372">
        <f t="shared" si="137"/>
        <v>23.411200000000001</v>
      </c>
      <c r="P4372" cm="1">
        <f t="array" ref="P4372">_xlfn.IFS(D4372="Same Day",N4372*0.2,D4372="First Class",N4372*0.1,D4372="Standard Class",N4372*0.5,D4372="Second Class",N4372*0)</f>
        <v>8.1343999999999994</v>
      </c>
      <c r="Q4372">
        <f t="shared" si="138"/>
        <v>213.84726527999999</v>
      </c>
    </row>
    <row r="4373" spans="1:17" x14ac:dyDescent="0.3">
      <c r="A4373">
        <v>4372</v>
      </c>
      <c r="B4373" t="s">
        <v>4680</v>
      </c>
      <c r="C4373" s="1">
        <v>42684</v>
      </c>
      <c r="D4373" t="s">
        <v>38</v>
      </c>
      <c r="E4373" t="s">
        <v>68</v>
      </c>
      <c r="F4373" t="s">
        <v>3712</v>
      </c>
      <c r="G4373" t="s">
        <v>4681</v>
      </c>
      <c r="H4373" t="s">
        <v>14</v>
      </c>
      <c r="I4373" t="s">
        <v>22</v>
      </c>
      <c r="J4373" t="s">
        <v>80</v>
      </c>
      <c r="K4373">
        <v>51.75</v>
      </c>
      <c r="L4373">
        <v>5</v>
      </c>
      <c r="M4373">
        <v>0</v>
      </c>
      <c r="N4373">
        <v>24.84</v>
      </c>
      <c r="O4373">
        <f t="shared" si="137"/>
        <v>26.91</v>
      </c>
      <c r="P4373" cm="1">
        <f t="array" ref="P4373">_xlfn.IFS(D4373="Same Day",N4373*0.2,D4373="First Class",N4373*0.1,D4373="Standard Class",N4373*0.5,D4373="Second Class",N4373*0)</f>
        <v>12.42</v>
      </c>
      <c r="Q4373">
        <f t="shared" si="138"/>
        <v>361.13220000000001</v>
      </c>
    </row>
    <row r="4374" spans="1:17" x14ac:dyDescent="0.3">
      <c r="A4374">
        <v>4373</v>
      </c>
      <c r="B4374" t="s">
        <v>4682</v>
      </c>
      <c r="C4374" s="1">
        <v>42941</v>
      </c>
      <c r="D4374" t="s">
        <v>37</v>
      </c>
      <c r="E4374" t="s">
        <v>96</v>
      </c>
      <c r="F4374" t="s">
        <v>189</v>
      </c>
      <c r="G4374" t="s">
        <v>585</v>
      </c>
      <c r="H4374" t="s">
        <v>14</v>
      </c>
      <c r="I4374" t="s">
        <v>20</v>
      </c>
      <c r="J4374" t="s">
        <v>87</v>
      </c>
      <c r="K4374">
        <v>11.68</v>
      </c>
      <c r="L4374">
        <v>2</v>
      </c>
      <c r="M4374">
        <v>0</v>
      </c>
      <c r="N4374">
        <v>5.4896000000000003</v>
      </c>
      <c r="O4374">
        <f t="shared" si="137"/>
        <v>6.1903999999999995</v>
      </c>
      <c r="P4374" cm="1">
        <f t="array" ref="P4374">_xlfn.IFS(D4374="Same Day",N4374*0.2,D4374="First Class",N4374*0.1,D4374="Standard Class",N4374*0.5,D4374="Second Class",N4374*0)</f>
        <v>0</v>
      </c>
      <c r="Q4374">
        <f t="shared" si="138"/>
        <v>6.1903999999999995</v>
      </c>
    </row>
    <row r="4375" spans="1:17" x14ac:dyDescent="0.3">
      <c r="A4375">
        <v>4374</v>
      </c>
      <c r="B4375" t="s">
        <v>4682</v>
      </c>
      <c r="C4375" s="1">
        <v>42941</v>
      </c>
      <c r="D4375" t="s">
        <v>37</v>
      </c>
      <c r="E4375" t="s">
        <v>96</v>
      </c>
      <c r="F4375" t="s">
        <v>189</v>
      </c>
      <c r="G4375" t="s">
        <v>3344</v>
      </c>
      <c r="H4375" t="s">
        <v>25</v>
      </c>
      <c r="I4375" t="s">
        <v>28</v>
      </c>
      <c r="J4375" t="s">
        <v>90</v>
      </c>
      <c r="K4375">
        <v>159.75</v>
      </c>
      <c r="L4375">
        <v>5</v>
      </c>
      <c r="M4375">
        <v>0</v>
      </c>
      <c r="N4375">
        <v>11.182499999999999</v>
      </c>
      <c r="O4375">
        <f t="shared" si="137"/>
        <v>148.5675</v>
      </c>
      <c r="P4375" cm="1">
        <f t="array" ref="P4375">_xlfn.IFS(D4375="Same Day",N4375*0.2,D4375="First Class",N4375*0.1,D4375="Standard Class",N4375*0.5,D4375="Second Class",N4375*0)</f>
        <v>0</v>
      </c>
      <c r="Q4375">
        <f t="shared" si="138"/>
        <v>148.5675</v>
      </c>
    </row>
    <row r="4376" spans="1:17" x14ac:dyDescent="0.3">
      <c r="A4376">
        <v>4375</v>
      </c>
      <c r="B4376" t="s">
        <v>4683</v>
      </c>
      <c r="C4376" s="1">
        <v>42698</v>
      </c>
      <c r="D4376" t="s">
        <v>38</v>
      </c>
      <c r="E4376" t="s">
        <v>96</v>
      </c>
      <c r="F4376" t="s">
        <v>575</v>
      </c>
      <c r="G4376" t="s">
        <v>4684</v>
      </c>
      <c r="H4376" t="s">
        <v>14</v>
      </c>
      <c r="I4376" t="s">
        <v>17</v>
      </c>
      <c r="J4376" t="s">
        <v>87</v>
      </c>
      <c r="K4376">
        <v>103.968</v>
      </c>
      <c r="L4376">
        <v>6</v>
      </c>
      <c r="M4376">
        <v>0.2</v>
      </c>
      <c r="N4376">
        <v>16.8948</v>
      </c>
      <c r="O4376">
        <f t="shared" si="137"/>
        <v>87.0732</v>
      </c>
      <c r="P4376" cm="1">
        <f t="array" ref="P4376">_xlfn.IFS(D4376="Same Day",N4376*0.2,D4376="First Class",N4376*0.1,D4376="Standard Class",N4376*0.5,D4376="Second Class",N4376*0)</f>
        <v>8.4474</v>
      </c>
      <c r="Q4376">
        <f t="shared" si="138"/>
        <v>822.61534968000001</v>
      </c>
    </row>
    <row r="4377" spans="1:17" x14ac:dyDescent="0.3">
      <c r="A4377">
        <v>4376</v>
      </c>
      <c r="B4377" t="s">
        <v>4685</v>
      </c>
      <c r="C4377" s="1">
        <v>41759</v>
      </c>
      <c r="D4377" t="s">
        <v>38</v>
      </c>
      <c r="E4377" t="s">
        <v>68</v>
      </c>
      <c r="F4377" t="s">
        <v>2215</v>
      </c>
      <c r="G4377" t="s">
        <v>236</v>
      </c>
      <c r="H4377" t="s">
        <v>8</v>
      </c>
      <c r="I4377" t="s">
        <v>12</v>
      </c>
      <c r="J4377" t="s">
        <v>87</v>
      </c>
      <c r="K4377">
        <v>303.25</v>
      </c>
      <c r="L4377">
        <v>5</v>
      </c>
      <c r="M4377">
        <v>0</v>
      </c>
      <c r="N4377">
        <v>63.682499999999997</v>
      </c>
      <c r="O4377">
        <f t="shared" si="137"/>
        <v>239.5675</v>
      </c>
      <c r="P4377" cm="1">
        <f t="array" ref="P4377">_xlfn.IFS(D4377="Same Day",N4377*0.2,D4377="First Class",N4377*0.1,D4377="Standard Class",N4377*0.5,D4377="Second Class",N4377*0)</f>
        <v>31.841249999999999</v>
      </c>
      <c r="Q4377">
        <f t="shared" si="138"/>
        <v>7867.6961593750002</v>
      </c>
    </row>
    <row r="4378" spans="1:17" x14ac:dyDescent="0.3">
      <c r="A4378">
        <v>4377</v>
      </c>
      <c r="B4378" t="s">
        <v>4685</v>
      </c>
      <c r="C4378" s="1">
        <v>41759</v>
      </c>
      <c r="D4378" t="s">
        <v>38</v>
      </c>
      <c r="E4378" t="s">
        <v>84</v>
      </c>
      <c r="F4378" t="s">
        <v>2215</v>
      </c>
      <c r="G4378" t="s">
        <v>3091</v>
      </c>
      <c r="H4378" t="s">
        <v>14</v>
      </c>
      <c r="I4378" t="s">
        <v>17</v>
      </c>
      <c r="J4378" t="s">
        <v>87</v>
      </c>
      <c r="K4378">
        <v>270.72000000000003</v>
      </c>
      <c r="L4378">
        <v>3</v>
      </c>
      <c r="M4378">
        <v>0</v>
      </c>
      <c r="N4378">
        <v>78.508799999999994</v>
      </c>
      <c r="O4378">
        <f t="shared" si="137"/>
        <v>192.21120000000002</v>
      </c>
      <c r="P4378" cm="1">
        <f t="array" ref="P4378">_xlfn.IFS(D4378="Same Day",N4378*0.2,D4378="First Class",N4378*0.1,D4378="Standard Class",N4378*0.5,D4378="Second Class",N4378*0)</f>
        <v>39.254399999999997</v>
      </c>
      <c r="Q4378">
        <f t="shared" si="138"/>
        <v>7737.3465292800001</v>
      </c>
    </row>
    <row r="4379" spans="1:17" x14ac:dyDescent="0.3">
      <c r="A4379">
        <v>4378</v>
      </c>
      <c r="B4379" t="s">
        <v>4685</v>
      </c>
      <c r="C4379" s="1">
        <v>41759</v>
      </c>
      <c r="D4379" t="s">
        <v>38</v>
      </c>
      <c r="E4379" t="s">
        <v>84</v>
      </c>
      <c r="F4379" t="s">
        <v>2215</v>
      </c>
      <c r="G4379" t="s">
        <v>1953</v>
      </c>
      <c r="H4379" t="s">
        <v>8</v>
      </c>
      <c r="I4379" t="s">
        <v>9</v>
      </c>
      <c r="J4379" t="s">
        <v>73</v>
      </c>
      <c r="K4379">
        <v>1487.04</v>
      </c>
      <c r="L4379">
        <v>5</v>
      </c>
      <c r="M4379">
        <v>0.2</v>
      </c>
      <c r="N4379">
        <v>148.70400000000001</v>
      </c>
      <c r="O4379">
        <f t="shared" si="137"/>
        <v>1338.336</v>
      </c>
      <c r="P4379" cm="1">
        <f t="array" ref="P4379">_xlfn.IFS(D4379="Same Day",N4379*0.2,D4379="First Class",N4379*0.1,D4379="Standard Class",N4379*0.5,D4379="Second Class",N4379*0)</f>
        <v>74.352000000000004</v>
      </c>
      <c r="Q4379">
        <f t="shared" si="138"/>
        <v>100846.294272</v>
      </c>
    </row>
    <row r="4380" spans="1:17" x14ac:dyDescent="0.3">
      <c r="A4380">
        <v>4379</v>
      </c>
      <c r="B4380" t="s">
        <v>4686</v>
      </c>
      <c r="C4380" s="1">
        <v>42340</v>
      </c>
      <c r="D4380" t="s">
        <v>37</v>
      </c>
      <c r="E4380" t="s">
        <v>108</v>
      </c>
      <c r="F4380" t="s">
        <v>219</v>
      </c>
      <c r="G4380" t="s">
        <v>1692</v>
      </c>
      <c r="H4380" t="s">
        <v>14</v>
      </c>
      <c r="I4380" t="s">
        <v>21</v>
      </c>
      <c r="J4380" t="s">
        <v>153</v>
      </c>
      <c r="K4380">
        <v>17.48</v>
      </c>
      <c r="L4380">
        <v>2</v>
      </c>
      <c r="M4380">
        <v>0</v>
      </c>
      <c r="N4380">
        <v>8.2156000000000002</v>
      </c>
      <c r="O4380">
        <f t="shared" si="137"/>
        <v>9.2644000000000002</v>
      </c>
      <c r="P4380" cm="1">
        <f t="array" ref="P4380">_xlfn.IFS(D4380="Same Day",N4380*0.2,D4380="First Class",N4380*0.1,D4380="Standard Class",N4380*0.5,D4380="Second Class",N4380*0)</f>
        <v>0</v>
      </c>
      <c r="Q4380">
        <f t="shared" si="138"/>
        <v>9.2644000000000002</v>
      </c>
    </row>
    <row r="4381" spans="1:17" x14ac:dyDescent="0.3">
      <c r="A4381">
        <v>4380</v>
      </c>
      <c r="B4381" t="s">
        <v>4686</v>
      </c>
      <c r="C4381" s="1">
        <v>42340</v>
      </c>
      <c r="D4381" t="s">
        <v>37</v>
      </c>
      <c r="E4381" t="s">
        <v>84</v>
      </c>
      <c r="F4381" t="s">
        <v>219</v>
      </c>
      <c r="G4381" t="s">
        <v>1889</v>
      </c>
      <c r="H4381" t="s">
        <v>14</v>
      </c>
      <c r="I4381" t="s">
        <v>21</v>
      </c>
      <c r="J4381" t="s">
        <v>80</v>
      </c>
      <c r="K4381">
        <v>71.88</v>
      </c>
      <c r="L4381">
        <v>2</v>
      </c>
      <c r="M4381">
        <v>0</v>
      </c>
      <c r="N4381">
        <v>32.345999999999997</v>
      </c>
      <c r="O4381">
        <f t="shared" si="137"/>
        <v>39.533999999999999</v>
      </c>
      <c r="P4381" cm="1">
        <f t="array" ref="P4381">_xlfn.IFS(D4381="Same Day",N4381*0.2,D4381="First Class",N4381*0.1,D4381="Standard Class",N4381*0.5,D4381="Second Class",N4381*0)</f>
        <v>0</v>
      </c>
      <c r="Q4381">
        <f t="shared" si="138"/>
        <v>39.533999999999999</v>
      </c>
    </row>
    <row r="4382" spans="1:17" x14ac:dyDescent="0.3">
      <c r="A4382">
        <v>4381</v>
      </c>
      <c r="B4382" t="s">
        <v>4687</v>
      </c>
      <c r="C4382" s="1">
        <v>42307</v>
      </c>
      <c r="D4382" t="s">
        <v>38</v>
      </c>
      <c r="E4382" t="s">
        <v>84</v>
      </c>
      <c r="F4382" t="s">
        <v>2981</v>
      </c>
      <c r="G4382" t="s">
        <v>1391</v>
      </c>
      <c r="H4382" t="s">
        <v>14</v>
      </c>
      <c r="I4382" t="s">
        <v>20</v>
      </c>
      <c r="J4382" t="s">
        <v>87</v>
      </c>
      <c r="K4382">
        <v>60.45</v>
      </c>
      <c r="L4382">
        <v>3</v>
      </c>
      <c r="M4382">
        <v>0</v>
      </c>
      <c r="N4382">
        <v>16.3215</v>
      </c>
      <c r="O4382">
        <f t="shared" si="137"/>
        <v>44.128500000000003</v>
      </c>
      <c r="P4382" cm="1">
        <f t="array" ref="P4382">_xlfn.IFS(D4382="Same Day",N4382*0.2,D4382="First Class",N4382*0.1,D4382="Standard Class",N4382*0.5,D4382="Second Class",N4382*0)</f>
        <v>8.1607500000000002</v>
      </c>
      <c r="Q4382">
        <f t="shared" si="138"/>
        <v>404.25015637500002</v>
      </c>
    </row>
    <row r="4383" spans="1:17" x14ac:dyDescent="0.3">
      <c r="A4383">
        <v>4382</v>
      </c>
      <c r="B4383" t="s">
        <v>4687</v>
      </c>
      <c r="C4383" s="1">
        <v>42307</v>
      </c>
      <c r="D4383" t="s">
        <v>38</v>
      </c>
      <c r="E4383" t="s">
        <v>96</v>
      </c>
      <c r="F4383" t="s">
        <v>2981</v>
      </c>
      <c r="G4383" t="s">
        <v>966</v>
      </c>
      <c r="H4383" t="s">
        <v>8</v>
      </c>
      <c r="I4383" t="s">
        <v>10</v>
      </c>
      <c r="J4383" t="s">
        <v>87</v>
      </c>
      <c r="K4383">
        <v>253.17599999999999</v>
      </c>
      <c r="L4383">
        <v>3</v>
      </c>
      <c r="M4383">
        <v>0.2</v>
      </c>
      <c r="N4383">
        <v>-31.646999999999998</v>
      </c>
      <c r="O4383">
        <f t="shared" si="137"/>
        <v>284.82299999999998</v>
      </c>
      <c r="P4383" cm="1">
        <f t="array" ref="P4383">_xlfn.IFS(D4383="Same Day",N4383*0.2,D4383="First Class",N4383*0.1,D4383="Standard Class",N4383*0.5,D4383="Second Class",N4383*0)</f>
        <v>-15.823499999999999</v>
      </c>
      <c r="Q4383">
        <f t="shared" si="138"/>
        <v>-4222.0737404999991</v>
      </c>
    </row>
    <row r="4384" spans="1:17" x14ac:dyDescent="0.3">
      <c r="A4384">
        <v>4383</v>
      </c>
      <c r="B4384" t="s">
        <v>4688</v>
      </c>
      <c r="C4384" s="1">
        <v>42212</v>
      </c>
      <c r="D4384" t="s">
        <v>38</v>
      </c>
      <c r="E4384" t="s">
        <v>96</v>
      </c>
      <c r="F4384" t="s">
        <v>762</v>
      </c>
      <c r="G4384" t="s">
        <v>1358</v>
      </c>
      <c r="H4384" t="s">
        <v>14</v>
      </c>
      <c r="I4384" t="s">
        <v>16</v>
      </c>
      <c r="J4384" t="s">
        <v>87</v>
      </c>
      <c r="K4384">
        <v>2.88</v>
      </c>
      <c r="L4384">
        <v>5</v>
      </c>
      <c r="M4384">
        <v>0.8</v>
      </c>
      <c r="N4384">
        <v>-4.4640000000000004</v>
      </c>
      <c r="O4384">
        <f t="shared" si="137"/>
        <v>7.3440000000000003</v>
      </c>
      <c r="P4384" cm="1">
        <f t="array" ref="P4384">_xlfn.IFS(D4384="Same Day",N4384*0.2,D4384="First Class",N4384*0.1,D4384="Standard Class",N4384*0.5,D4384="Second Class",N4384*0)</f>
        <v>-2.2320000000000002</v>
      </c>
      <c r="Q4384">
        <f t="shared" si="138"/>
        <v>-9.0478080000000016</v>
      </c>
    </row>
    <row r="4385" spans="1:17" x14ac:dyDescent="0.3">
      <c r="A4385">
        <v>4384</v>
      </c>
      <c r="B4385" t="s">
        <v>4688</v>
      </c>
      <c r="C4385" s="1">
        <v>42212</v>
      </c>
      <c r="D4385" t="s">
        <v>38</v>
      </c>
      <c r="E4385" t="s">
        <v>68</v>
      </c>
      <c r="F4385" t="s">
        <v>762</v>
      </c>
      <c r="G4385" t="s">
        <v>4689</v>
      </c>
      <c r="H4385" t="s">
        <v>8</v>
      </c>
      <c r="I4385" t="s">
        <v>11</v>
      </c>
      <c r="J4385" t="s">
        <v>71</v>
      </c>
      <c r="K4385">
        <v>384.94400000000002</v>
      </c>
      <c r="L4385">
        <v>4</v>
      </c>
      <c r="M4385">
        <v>0.3</v>
      </c>
      <c r="N4385">
        <v>-126.4816</v>
      </c>
      <c r="O4385">
        <f t="shared" si="137"/>
        <v>511.42560000000003</v>
      </c>
      <c r="P4385" cm="1">
        <f t="array" ref="P4385">_xlfn.IFS(D4385="Same Day",N4385*0.2,D4385="First Class",N4385*0.1,D4385="Standard Class",N4385*0.5,D4385="Second Class",N4385*0)</f>
        <v>-63.2408</v>
      </c>
      <c r="Q4385">
        <f t="shared" si="138"/>
        <v>-31831.538484480003</v>
      </c>
    </row>
    <row r="4386" spans="1:17" x14ac:dyDescent="0.3">
      <c r="A4386">
        <v>4385</v>
      </c>
      <c r="B4386" t="s">
        <v>4688</v>
      </c>
      <c r="C4386" s="1">
        <v>42212</v>
      </c>
      <c r="D4386" t="s">
        <v>38</v>
      </c>
      <c r="E4386" t="s">
        <v>84</v>
      </c>
      <c r="F4386" t="s">
        <v>762</v>
      </c>
      <c r="G4386" t="s">
        <v>1470</v>
      </c>
      <c r="H4386" t="s">
        <v>25</v>
      </c>
      <c r="I4386" t="s">
        <v>26</v>
      </c>
      <c r="J4386" t="s">
        <v>99</v>
      </c>
      <c r="K4386">
        <v>153.584</v>
      </c>
      <c r="L4386">
        <v>2</v>
      </c>
      <c r="M4386">
        <v>0.2</v>
      </c>
      <c r="N4386">
        <v>13.438599999999999</v>
      </c>
      <c r="O4386">
        <f t="shared" si="137"/>
        <v>140.1454</v>
      </c>
      <c r="P4386" cm="1">
        <f t="array" ref="P4386">_xlfn.IFS(D4386="Same Day",N4386*0.2,D4386="First Class",N4386*0.1,D4386="Standard Class",N4386*0.5,D4386="Second Class",N4386*0)</f>
        <v>6.7192999999999996</v>
      </c>
      <c r="Q4386">
        <f t="shared" si="138"/>
        <v>1081.82438622</v>
      </c>
    </row>
    <row r="4387" spans="1:17" x14ac:dyDescent="0.3">
      <c r="A4387">
        <v>4386</v>
      </c>
      <c r="B4387" t="s">
        <v>4688</v>
      </c>
      <c r="C4387" s="1">
        <v>42212</v>
      </c>
      <c r="D4387" t="s">
        <v>38</v>
      </c>
      <c r="E4387" t="s">
        <v>68</v>
      </c>
      <c r="F4387" t="s">
        <v>762</v>
      </c>
      <c r="G4387" t="s">
        <v>169</v>
      </c>
      <c r="H4387" t="s">
        <v>8</v>
      </c>
      <c r="I4387" t="s">
        <v>11</v>
      </c>
      <c r="J4387" t="s">
        <v>71</v>
      </c>
      <c r="K4387">
        <v>913.43</v>
      </c>
      <c r="L4387">
        <v>5</v>
      </c>
      <c r="M4387">
        <v>0.3</v>
      </c>
      <c r="N4387">
        <v>-52.195999999999998</v>
      </c>
      <c r="O4387">
        <f t="shared" si="137"/>
        <v>965.62599999999998</v>
      </c>
      <c r="P4387" cm="1">
        <f t="array" ref="P4387">_xlfn.IFS(D4387="Same Day",N4387*0.2,D4387="First Class",N4387*0.1,D4387="Standard Class",N4387*0.5,D4387="Second Class",N4387*0)</f>
        <v>-26.097999999999999</v>
      </c>
      <c r="Q4387">
        <f t="shared" si="138"/>
        <v>-24235.281347999997</v>
      </c>
    </row>
    <row r="4388" spans="1:17" x14ac:dyDescent="0.3">
      <c r="A4388">
        <v>4387</v>
      </c>
      <c r="B4388" t="s">
        <v>4690</v>
      </c>
      <c r="C4388" s="1">
        <v>42676</v>
      </c>
      <c r="D4388" t="s">
        <v>38</v>
      </c>
      <c r="E4388" t="s">
        <v>96</v>
      </c>
      <c r="F4388" t="s">
        <v>792</v>
      </c>
      <c r="G4388" t="s">
        <v>4598</v>
      </c>
      <c r="H4388" t="s">
        <v>14</v>
      </c>
      <c r="I4388" t="s">
        <v>17</v>
      </c>
      <c r="J4388" t="s">
        <v>87</v>
      </c>
      <c r="K4388">
        <v>43.92</v>
      </c>
      <c r="L4388">
        <v>4</v>
      </c>
      <c r="M4388">
        <v>0</v>
      </c>
      <c r="N4388">
        <v>11.8584</v>
      </c>
      <c r="O4388">
        <f t="shared" si="137"/>
        <v>32.061599999999999</v>
      </c>
      <c r="P4388" cm="1">
        <f t="array" ref="P4388">_xlfn.IFS(D4388="Same Day",N4388*0.2,D4388="First Class",N4388*0.1,D4388="Standard Class",N4388*0.5,D4388="Second Class",N4388*0)</f>
        <v>5.9291999999999998</v>
      </c>
      <c r="Q4388">
        <f t="shared" si="138"/>
        <v>222.16123871999997</v>
      </c>
    </row>
    <row r="4389" spans="1:17" x14ac:dyDescent="0.3">
      <c r="A4389">
        <v>4388</v>
      </c>
      <c r="B4389" t="s">
        <v>4690</v>
      </c>
      <c r="C4389" s="1">
        <v>42676</v>
      </c>
      <c r="D4389" t="s">
        <v>38</v>
      </c>
      <c r="E4389" t="s">
        <v>84</v>
      </c>
      <c r="F4389" t="s">
        <v>792</v>
      </c>
      <c r="G4389" t="s">
        <v>2624</v>
      </c>
      <c r="H4389" t="s">
        <v>14</v>
      </c>
      <c r="I4389" t="s">
        <v>16</v>
      </c>
      <c r="J4389" t="s">
        <v>87</v>
      </c>
      <c r="K4389">
        <v>25.032</v>
      </c>
      <c r="L4389">
        <v>3</v>
      </c>
      <c r="M4389">
        <v>0.2</v>
      </c>
      <c r="N4389">
        <v>7.8224999999999998</v>
      </c>
      <c r="O4389">
        <f t="shared" si="137"/>
        <v>17.209499999999998</v>
      </c>
      <c r="P4389" cm="1">
        <f t="array" ref="P4389">_xlfn.IFS(D4389="Same Day",N4389*0.2,D4389="First Class",N4389*0.1,D4389="Standard Class",N4389*0.5,D4389="Second Class",N4389*0)</f>
        <v>3.9112499999999999</v>
      </c>
      <c r="Q4389">
        <f t="shared" si="138"/>
        <v>84.520156874999984</v>
      </c>
    </row>
    <row r="4390" spans="1:17" x14ac:dyDescent="0.3">
      <c r="A4390">
        <v>4389</v>
      </c>
      <c r="B4390" t="s">
        <v>4691</v>
      </c>
      <c r="C4390" s="1">
        <v>43061</v>
      </c>
      <c r="D4390" t="s">
        <v>35</v>
      </c>
      <c r="E4390" t="s">
        <v>84</v>
      </c>
      <c r="F4390" t="s">
        <v>1425</v>
      </c>
      <c r="G4390" t="s">
        <v>1451</v>
      </c>
      <c r="H4390" t="s">
        <v>14</v>
      </c>
      <c r="I4390" t="s">
        <v>18</v>
      </c>
      <c r="J4390" t="s">
        <v>275</v>
      </c>
      <c r="K4390">
        <v>46.76</v>
      </c>
      <c r="L4390">
        <v>7</v>
      </c>
      <c r="M4390">
        <v>0</v>
      </c>
      <c r="N4390">
        <v>22.444800000000001</v>
      </c>
      <c r="O4390">
        <f t="shared" si="137"/>
        <v>24.315199999999997</v>
      </c>
      <c r="P4390" cm="1">
        <f t="array" ref="P4390">_xlfn.IFS(D4390="Same Day",N4390*0.2,D4390="First Class",N4390*0.1,D4390="Standard Class",N4390*0.5,D4390="Second Class",N4390*0)</f>
        <v>2.2444800000000003</v>
      </c>
      <c r="Q4390">
        <f t="shared" si="138"/>
        <v>78.890180095999995</v>
      </c>
    </row>
    <row r="4391" spans="1:17" x14ac:dyDescent="0.3">
      <c r="A4391">
        <v>4390</v>
      </c>
      <c r="B4391" t="s">
        <v>4691</v>
      </c>
      <c r="C4391" s="1">
        <v>43061</v>
      </c>
      <c r="D4391" t="s">
        <v>35</v>
      </c>
      <c r="E4391" t="s">
        <v>108</v>
      </c>
      <c r="F4391" t="s">
        <v>1425</v>
      </c>
      <c r="G4391" t="s">
        <v>2614</v>
      </c>
      <c r="H4391" t="s">
        <v>8</v>
      </c>
      <c r="I4391" t="s">
        <v>11</v>
      </c>
      <c r="J4391" t="s">
        <v>71</v>
      </c>
      <c r="K4391">
        <v>183.96799999999999</v>
      </c>
      <c r="L4391">
        <v>2</v>
      </c>
      <c r="M4391">
        <v>0.2</v>
      </c>
      <c r="N4391">
        <v>-25.2956</v>
      </c>
      <c r="O4391">
        <f t="shared" si="137"/>
        <v>209.2636</v>
      </c>
      <c r="P4391" cm="1">
        <f t="array" ref="P4391">_xlfn.IFS(D4391="Same Day",N4391*0.2,D4391="First Class",N4391*0.1,D4391="Standard Class",N4391*0.5,D4391="Second Class",N4391*0)</f>
        <v>-2.52956</v>
      </c>
      <c r="Q4391">
        <f t="shared" si="138"/>
        <v>-320.081232016</v>
      </c>
    </row>
    <row r="4392" spans="1:17" x14ac:dyDescent="0.3">
      <c r="A4392">
        <v>4391</v>
      </c>
      <c r="B4392" t="s">
        <v>4691</v>
      </c>
      <c r="C4392" s="1">
        <v>43061</v>
      </c>
      <c r="D4392" t="s">
        <v>35</v>
      </c>
      <c r="E4392" t="s">
        <v>77</v>
      </c>
      <c r="F4392" t="s">
        <v>1425</v>
      </c>
      <c r="G4392" t="s">
        <v>3709</v>
      </c>
      <c r="H4392" t="s">
        <v>25</v>
      </c>
      <c r="I4392" t="s">
        <v>26</v>
      </c>
      <c r="J4392" t="s">
        <v>99</v>
      </c>
      <c r="K4392">
        <v>1259.97</v>
      </c>
      <c r="L4392">
        <v>3</v>
      </c>
      <c r="M4392">
        <v>0</v>
      </c>
      <c r="N4392">
        <v>327.59219999999999</v>
      </c>
      <c r="O4392">
        <f t="shared" si="137"/>
        <v>932.37779999999998</v>
      </c>
      <c r="P4392" cm="1">
        <f t="array" ref="P4392">_xlfn.IFS(D4392="Same Day",N4392*0.2,D4392="First Class",N4392*0.1,D4392="Standard Class",N4392*0.5,D4392="Second Class",N4392*0)</f>
        <v>32.759219999999999</v>
      </c>
      <c r="Q4392">
        <f t="shared" si="138"/>
        <v>31476.347273315998</v>
      </c>
    </row>
    <row r="4393" spans="1:17" x14ac:dyDescent="0.3">
      <c r="A4393">
        <v>4392</v>
      </c>
      <c r="B4393" t="s">
        <v>4691</v>
      </c>
      <c r="C4393" s="1">
        <v>43061</v>
      </c>
      <c r="D4393" t="s">
        <v>35</v>
      </c>
      <c r="E4393" t="s">
        <v>68</v>
      </c>
      <c r="F4393" t="s">
        <v>1425</v>
      </c>
      <c r="G4393" t="s">
        <v>2942</v>
      </c>
      <c r="H4393" t="s">
        <v>14</v>
      </c>
      <c r="I4393" t="s">
        <v>20</v>
      </c>
      <c r="J4393" t="s">
        <v>87</v>
      </c>
      <c r="K4393">
        <v>68.97</v>
      </c>
      <c r="L4393">
        <v>3</v>
      </c>
      <c r="M4393">
        <v>0</v>
      </c>
      <c r="N4393">
        <v>19.311599999999999</v>
      </c>
      <c r="O4393">
        <f t="shared" si="137"/>
        <v>49.6584</v>
      </c>
      <c r="P4393" cm="1">
        <f t="array" ref="P4393">_xlfn.IFS(D4393="Same Day",N4393*0.2,D4393="First Class",N4393*0.1,D4393="Standard Class",N4393*0.5,D4393="Second Class",N4393*0)</f>
        <v>1.93116</v>
      </c>
      <c r="Q4393">
        <f t="shared" si="138"/>
        <v>145.556715744</v>
      </c>
    </row>
    <row r="4394" spans="1:17" x14ac:dyDescent="0.3">
      <c r="A4394">
        <v>4393</v>
      </c>
      <c r="B4394" t="s">
        <v>4692</v>
      </c>
      <c r="C4394" s="1">
        <v>42625</v>
      </c>
      <c r="D4394" t="s">
        <v>38</v>
      </c>
      <c r="E4394" t="s">
        <v>77</v>
      </c>
      <c r="F4394" t="s">
        <v>135</v>
      </c>
      <c r="G4394" t="s">
        <v>889</v>
      </c>
      <c r="H4394" t="s">
        <v>14</v>
      </c>
      <c r="I4394" t="s">
        <v>20</v>
      </c>
      <c r="J4394" t="s">
        <v>87</v>
      </c>
      <c r="K4394">
        <v>70.367999999999995</v>
      </c>
      <c r="L4394">
        <v>2</v>
      </c>
      <c r="M4394">
        <v>0.2</v>
      </c>
      <c r="N4394">
        <v>6.1571999999999996</v>
      </c>
      <c r="O4394">
        <f t="shared" si="137"/>
        <v>64.210799999999992</v>
      </c>
      <c r="P4394" cm="1">
        <f t="array" ref="P4394">_xlfn.IFS(D4394="Same Day",N4394*0.2,D4394="First Class",N4394*0.1,D4394="Standard Class",N4394*0.5,D4394="Second Class",N4394*0)</f>
        <v>3.0785999999999998</v>
      </c>
      <c r="Q4394">
        <f t="shared" si="138"/>
        <v>261.89016887999998</v>
      </c>
    </row>
    <row r="4395" spans="1:17" x14ac:dyDescent="0.3">
      <c r="A4395">
        <v>4394</v>
      </c>
      <c r="B4395" t="s">
        <v>4692</v>
      </c>
      <c r="C4395" s="1">
        <v>42625</v>
      </c>
      <c r="D4395" t="s">
        <v>38</v>
      </c>
      <c r="E4395" t="s">
        <v>68</v>
      </c>
      <c r="F4395" t="s">
        <v>135</v>
      </c>
      <c r="G4395" t="s">
        <v>2966</v>
      </c>
      <c r="H4395" t="s">
        <v>25</v>
      </c>
      <c r="I4395" t="s">
        <v>26</v>
      </c>
      <c r="J4395" t="s">
        <v>99</v>
      </c>
      <c r="K4395">
        <v>59.96</v>
      </c>
      <c r="L4395">
        <v>5</v>
      </c>
      <c r="M4395">
        <v>0.2</v>
      </c>
      <c r="N4395">
        <v>21.735499999999998</v>
      </c>
      <c r="O4395">
        <f t="shared" si="137"/>
        <v>38.224500000000006</v>
      </c>
      <c r="P4395" cm="1">
        <f t="array" ref="P4395">_xlfn.IFS(D4395="Same Day",N4395*0.2,D4395="First Class",N4395*0.1,D4395="Standard Class",N4395*0.5,D4395="Second Class",N4395*0)</f>
        <v>10.867749999999999</v>
      </c>
      <c r="Q4395">
        <f t="shared" si="138"/>
        <v>453.63880987500005</v>
      </c>
    </row>
    <row r="4396" spans="1:17" x14ac:dyDescent="0.3">
      <c r="A4396">
        <v>4395</v>
      </c>
      <c r="B4396" t="s">
        <v>4693</v>
      </c>
      <c r="C4396" s="1">
        <v>41840</v>
      </c>
      <c r="D4396" t="s">
        <v>36</v>
      </c>
      <c r="E4396" t="s">
        <v>108</v>
      </c>
      <c r="F4396" t="s">
        <v>2959</v>
      </c>
      <c r="G4396" t="s">
        <v>1258</v>
      </c>
      <c r="H4396" t="s">
        <v>14</v>
      </c>
      <c r="I4396" t="s">
        <v>15</v>
      </c>
      <c r="J4396" t="s">
        <v>90</v>
      </c>
      <c r="K4396">
        <v>25.984000000000002</v>
      </c>
      <c r="L4396">
        <v>1</v>
      </c>
      <c r="M4396">
        <v>0.2</v>
      </c>
      <c r="N4396">
        <v>-5.1967999999999996</v>
      </c>
      <c r="O4396">
        <f t="shared" si="137"/>
        <v>31.180800000000001</v>
      </c>
      <c r="P4396" cm="1">
        <f t="array" ref="P4396">_xlfn.IFS(D4396="Same Day",N4396*0.2,D4396="First Class",N4396*0.1,D4396="Standard Class",N4396*0.5,D4396="Second Class",N4396*0)</f>
        <v>-1.0393600000000001</v>
      </c>
      <c r="Q4396">
        <f t="shared" si="138"/>
        <v>-1.2272762880000019</v>
      </c>
    </row>
    <row r="4397" spans="1:17" x14ac:dyDescent="0.3">
      <c r="A4397">
        <v>4396</v>
      </c>
      <c r="B4397" t="s">
        <v>4693</v>
      </c>
      <c r="C4397" s="1">
        <v>41840</v>
      </c>
      <c r="D4397" t="s">
        <v>36</v>
      </c>
      <c r="E4397" t="s">
        <v>108</v>
      </c>
      <c r="F4397" t="s">
        <v>2959</v>
      </c>
      <c r="G4397" t="s">
        <v>2264</v>
      </c>
      <c r="H4397" t="s">
        <v>14</v>
      </c>
      <c r="I4397" t="s">
        <v>16</v>
      </c>
      <c r="J4397" t="s">
        <v>87</v>
      </c>
      <c r="K4397">
        <v>27.36</v>
      </c>
      <c r="L4397">
        <v>3</v>
      </c>
      <c r="M4397">
        <v>0.7</v>
      </c>
      <c r="N4397">
        <v>-21.888000000000002</v>
      </c>
      <c r="O4397">
        <f t="shared" si="137"/>
        <v>49.248000000000005</v>
      </c>
      <c r="P4397" cm="1">
        <f t="array" ref="P4397">_xlfn.IFS(D4397="Same Day",N4397*0.2,D4397="First Class",N4397*0.1,D4397="Standard Class",N4397*0.5,D4397="Second Class",N4397*0)</f>
        <v>-4.3776000000000002</v>
      </c>
      <c r="Q4397">
        <f t="shared" si="138"/>
        <v>-166.34004480000002</v>
      </c>
    </row>
    <row r="4398" spans="1:17" x14ac:dyDescent="0.3">
      <c r="A4398">
        <v>4397</v>
      </c>
      <c r="B4398" t="s">
        <v>4694</v>
      </c>
      <c r="C4398" s="1">
        <v>42693</v>
      </c>
      <c r="D4398" t="s">
        <v>38</v>
      </c>
      <c r="E4398" t="s">
        <v>96</v>
      </c>
      <c r="F4398" t="s">
        <v>4063</v>
      </c>
      <c r="G4398" t="s">
        <v>2132</v>
      </c>
      <c r="H4398" t="s">
        <v>25</v>
      </c>
      <c r="I4398" t="s">
        <v>26</v>
      </c>
      <c r="J4398" t="s">
        <v>99</v>
      </c>
      <c r="K4398">
        <v>361.37599999999998</v>
      </c>
      <c r="L4398">
        <v>2</v>
      </c>
      <c r="M4398">
        <v>0.2</v>
      </c>
      <c r="N4398">
        <v>27.103200000000001</v>
      </c>
      <c r="O4398">
        <f t="shared" si="137"/>
        <v>334.27279999999996</v>
      </c>
      <c r="P4398" cm="1">
        <f t="array" ref="P4398">_xlfn.IFS(D4398="Same Day",N4398*0.2,D4398="First Class",N4398*0.1,D4398="Standard Class",N4398*0.5,D4398="Second Class",N4398*0)</f>
        <v>13.551600000000001</v>
      </c>
      <c r="Q4398">
        <f t="shared" si="138"/>
        <v>4864.2040764799995</v>
      </c>
    </row>
    <row r="4399" spans="1:17" x14ac:dyDescent="0.3">
      <c r="A4399">
        <v>4398</v>
      </c>
      <c r="B4399" t="s">
        <v>4695</v>
      </c>
      <c r="C4399" s="1">
        <v>41831</v>
      </c>
      <c r="D4399" t="s">
        <v>38</v>
      </c>
      <c r="E4399" t="s">
        <v>84</v>
      </c>
      <c r="F4399" t="s">
        <v>1200</v>
      </c>
      <c r="G4399" t="s">
        <v>1829</v>
      </c>
      <c r="H4399" t="s">
        <v>8</v>
      </c>
      <c r="I4399" t="s">
        <v>9</v>
      </c>
      <c r="J4399" t="s">
        <v>73</v>
      </c>
      <c r="K4399">
        <v>172.18600000000001</v>
      </c>
      <c r="L4399">
        <v>2</v>
      </c>
      <c r="M4399">
        <v>0.3</v>
      </c>
      <c r="N4399">
        <v>-46.736199999999997</v>
      </c>
      <c r="O4399">
        <f t="shared" si="137"/>
        <v>218.9222</v>
      </c>
      <c r="P4399" cm="1">
        <f t="array" ref="P4399">_xlfn.IFS(D4399="Same Day",N4399*0.2,D4399="First Class",N4399*0.1,D4399="Standard Class",N4399*0.5,D4399="Second Class",N4399*0)</f>
        <v>-23.368099999999998</v>
      </c>
      <c r="Q4399">
        <f t="shared" si="138"/>
        <v>-4896.8736618200001</v>
      </c>
    </row>
    <row r="4400" spans="1:17" x14ac:dyDescent="0.3">
      <c r="A4400">
        <v>4399</v>
      </c>
      <c r="B4400" t="s">
        <v>4695</v>
      </c>
      <c r="C4400" s="1">
        <v>41831</v>
      </c>
      <c r="D4400" t="s">
        <v>38</v>
      </c>
      <c r="E4400" t="s">
        <v>77</v>
      </c>
      <c r="F4400" t="s">
        <v>1200</v>
      </c>
      <c r="G4400" t="s">
        <v>1063</v>
      </c>
      <c r="H4400" t="s">
        <v>8</v>
      </c>
      <c r="I4400" t="s">
        <v>12</v>
      </c>
      <c r="J4400" t="s">
        <v>87</v>
      </c>
      <c r="K4400">
        <v>69.007999999999996</v>
      </c>
      <c r="L4400">
        <v>2</v>
      </c>
      <c r="M4400">
        <v>0.2</v>
      </c>
      <c r="N4400">
        <v>12.0764</v>
      </c>
      <c r="O4400">
        <f t="shared" si="137"/>
        <v>56.931599999999996</v>
      </c>
      <c r="P4400" cm="1">
        <f t="array" ref="P4400">_xlfn.IFS(D4400="Same Day",N4400*0.2,D4400="First Class",N4400*0.1,D4400="Standard Class",N4400*0.5,D4400="Second Class",N4400*0)</f>
        <v>6.0381999999999998</v>
      </c>
      <c r="Q4400">
        <f t="shared" si="138"/>
        <v>400.69598711999998</v>
      </c>
    </row>
    <row r="4401" spans="1:17" x14ac:dyDescent="0.3">
      <c r="A4401">
        <v>4400</v>
      </c>
      <c r="B4401" t="s">
        <v>4696</v>
      </c>
      <c r="C4401" s="1">
        <v>42446</v>
      </c>
      <c r="D4401" t="s">
        <v>36</v>
      </c>
      <c r="E4401" t="s">
        <v>77</v>
      </c>
      <c r="F4401" t="s">
        <v>296</v>
      </c>
      <c r="G4401" t="s">
        <v>1984</v>
      </c>
      <c r="H4401" t="s">
        <v>14</v>
      </c>
      <c r="I4401" t="s">
        <v>21</v>
      </c>
      <c r="J4401" t="s">
        <v>80</v>
      </c>
      <c r="K4401">
        <v>199.9</v>
      </c>
      <c r="L4401">
        <v>5</v>
      </c>
      <c r="M4401">
        <v>0</v>
      </c>
      <c r="N4401">
        <v>89.954999999999998</v>
      </c>
      <c r="O4401">
        <f t="shared" si="137"/>
        <v>109.94500000000001</v>
      </c>
      <c r="P4401" cm="1">
        <f t="array" ref="P4401">_xlfn.IFS(D4401="Same Day",N4401*0.2,D4401="First Class",N4401*0.1,D4401="Standard Class",N4401*0.5,D4401="Second Class",N4401*0)</f>
        <v>17.991</v>
      </c>
      <c r="Q4401">
        <f t="shared" si="138"/>
        <v>2087.9654949999999</v>
      </c>
    </row>
    <row r="4402" spans="1:17" x14ac:dyDescent="0.3">
      <c r="A4402">
        <v>4401</v>
      </c>
      <c r="B4402" t="s">
        <v>4696</v>
      </c>
      <c r="C4402" s="1">
        <v>42446</v>
      </c>
      <c r="D4402" t="s">
        <v>36</v>
      </c>
      <c r="E4402" t="s">
        <v>68</v>
      </c>
      <c r="F4402" t="s">
        <v>296</v>
      </c>
      <c r="G4402" t="s">
        <v>551</v>
      </c>
      <c r="H4402" t="s">
        <v>14</v>
      </c>
      <c r="I4402" t="s">
        <v>17</v>
      </c>
      <c r="J4402" t="s">
        <v>87</v>
      </c>
      <c r="K4402">
        <v>901.95</v>
      </c>
      <c r="L4402">
        <v>3</v>
      </c>
      <c r="M4402">
        <v>0</v>
      </c>
      <c r="N4402">
        <v>297.64350000000002</v>
      </c>
      <c r="O4402">
        <f t="shared" si="137"/>
        <v>604.30650000000003</v>
      </c>
      <c r="P4402" cm="1">
        <f t="array" ref="P4402">_xlfn.IFS(D4402="Same Day",N4402*0.2,D4402="First Class",N4402*0.1,D4402="Standard Class",N4402*0.5,D4402="Second Class",N4402*0)</f>
        <v>59.528700000000008</v>
      </c>
      <c r="Q4402">
        <f t="shared" si="138"/>
        <v>36577.886846550005</v>
      </c>
    </row>
    <row r="4403" spans="1:17" x14ac:dyDescent="0.3">
      <c r="A4403">
        <v>4402</v>
      </c>
      <c r="B4403" t="s">
        <v>4696</v>
      </c>
      <c r="C4403" s="1">
        <v>42446</v>
      </c>
      <c r="D4403" t="s">
        <v>36</v>
      </c>
      <c r="E4403" t="s">
        <v>77</v>
      </c>
      <c r="F4403" t="s">
        <v>296</v>
      </c>
      <c r="G4403" t="s">
        <v>1384</v>
      </c>
      <c r="H4403" t="s">
        <v>8</v>
      </c>
      <c r="I4403" t="s">
        <v>12</v>
      </c>
      <c r="J4403" t="s">
        <v>87</v>
      </c>
      <c r="K4403">
        <v>971.5</v>
      </c>
      <c r="L4403">
        <v>5</v>
      </c>
      <c r="M4403">
        <v>0</v>
      </c>
      <c r="N4403">
        <v>252.59</v>
      </c>
      <c r="O4403">
        <f t="shared" si="137"/>
        <v>718.91</v>
      </c>
      <c r="P4403" cm="1">
        <f t="array" ref="P4403">_xlfn.IFS(D4403="Same Day",N4403*0.2,D4403="First Class",N4403*0.1,D4403="Standard Class",N4403*0.5,D4403="Second Class",N4403*0)</f>
        <v>50.518000000000001</v>
      </c>
      <c r="Q4403">
        <f t="shared" si="138"/>
        <v>37036.805379999998</v>
      </c>
    </row>
    <row r="4404" spans="1:17" x14ac:dyDescent="0.3">
      <c r="A4404">
        <v>4403</v>
      </c>
      <c r="B4404" t="s">
        <v>4697</v>
      </c>
      <c r="C4404" s="1">
        <v>42731</v>
      </c>
      <c r="D4404" t="s">
        <v>35</v>
      </c>
      <c r="E4404" t="s">
        <v>68</v>
      </c>
      <c r="F4404" t="s">
        <v>578</v>
      </c>
      <c r="G4404" t="s">
        <v>4698</v>
      </c>
      <c r="H4404" t="s">
        <v>14</v>
      </c>
      <c r="I4404" t="s">
        <v>20</v>
      </c>
      <c r="J4404" t="s">
        <v>87</v>
      </c>
      <c r="K4404">
        <v>11.327999999999999</v>
      </c>
      <c r="L4404">
        <v>2</v>
      </c>
      <c r="M4404">
        <v>0.2</v>
      </c>
      <c r="N4404">
        <v>2.5488</v>
      </c>
      <c r="O4404">
        <f t="shared" si="137"/>
        <v>8.7791999999999994</v>
      </c>
      <c r="P4404" cm="1">
        <f t="array" ref="P4404">_xlfn.IFS(D4404="Same Day",N4404*0.2,D4404="First Class",N4404*0.1,D4404="Standard Class",N4404*0.5,D4404="Second Class",N4404*0)</f>
        <v>0.25488</v>
      </c>
      <c r="Q4404">
        <f t="shared" si="138"/>
        <v>11.016842495999999</v>
      </c>
    </row>
    <row r="4405" spans="1:17" x14ac:dyDescent="0.3">
      <c r="A4405">
        <v>4404</v>
      </c>
      <c r="B4405" t="s">
        <v>4699</v>
      </c>
      <c r="C4405" s="1">
        <v>41886</v>
      </c>
      <c r="D4405" t="s">
        <v>35</v>
      </c>
      <c r="E4405" t="s">
        <v>68</v>
      </c>
      <c r="F4405" t="s">
        <v>316</v>
      </c>
      <c r="G4405" t="s">
        <v>4698</v>
      </c>
      <c r="H4405" t="s">
        <v>14</v>
      </c>
      <c r="I4405" t="s">
        <v>20</v>
      </c>
      <c r="J4405" t="s">
        <v>87</v>
      </c>
      <c r="K4405">
        <v>21.24</v>
      </c>
      <c r="L4405">
        <v>3</v>
      </c>
      <c r="M4405">
        <v>0</v>
      </c>
      <c r="N4405">
        <v>8.0711999999999993</v>
      </c>
      <c r="O4405">
        <f t="shared" si="137"/>
        <v>13.168799999999999</v>
      </c>
      <c r="P4405" cm="1">
        <f t="array" ref="P4405">_xlfn.IFS(D4405="Same Day",N4405*0.2,D4405="First Class",N4405*0.1,D4405="Standard Class",N4405*0.5,D4405="Second Class",N4405*0)</f>
        <v>0.80711999999999995</v>
      </c>
      <c r="Q4405">
        <f t="shared" si="138"/>
        <v>23.797601855999996</v>
      </c>
    </row>
    <row r="4406" spans="1:17" x14ac:dyDescent="0.3">
      <c r="A4406">
        <v>4405</v>
      </c>
      <c r="B4406" t="s">
        <v>4700</v>
      </c>
      <c r="C4406" s="1">
        <v>42195</v>
      </c>
      <c r="D4406" t="s">
        <v>38</v>
      </c>
      <c r="E4406" t="s">
        <v>108</v>
      </c>
      <c r="F4406" t="s">
        <v>3101</v>
      </c>
      <c r="G4406" t="s">
        <v>448</v>
      </c>
      <c r="H4406" t="s">
        <v>25</v>
      </c>
      <c r="I4406" t="s">
        <v>28</v>
      </c>
      <c r="J4406" t="s">
        <v>90</v>
      </c>
      <c r="K4406">
        <v>34.799999999999997</v>
      </c>
      <c r="L4406">
        <v>3</v>
      </c>
      <c r="M4406">
        <v>0.2</v>
      </c>
      <c r="N4406">
        <v>2.1749999999999998</v>
      </c>
      <c r="O4406">
        <f t="shared" si="137"/>
        <v>32.625</v>
      </c>
      <c r="P4406" cm="1">
        <f t="array" ref="P4406">_xlfn.IFS(D4406="Same Day",N4406*0.2,D4406="First Class",N4406*0.1,D4406="Standard Class",N4406*0.5,D4406="Second Class",N4406*0)</f>
        <v>1.0874999999999999</v>
      </c>
      <c r="Q4406">
        <f t="shared" si="138"/>
        <v>68.104687499999997</v>
      </c>
    </row>
    <row r="4407" spans="1:17" x14ac:dyDescent="0.3">
      <c r="A4407">
        <v>4406</v>
      </c>
      <c r="B4407" t="s">
        <v>4700</v>
      </c>
      <c r="C4407" s="1">
        <v>42195</v>
      </c>
      <c r="D4407" t="s">
        <v>38</v>
      </c>
      <c r="E4407" t="s">
        <v>77</v>
      </c>
      <c r="F4407" t="s">
        <v>3101</v>
      </c>
      <c r="G4407" t="s">
        <v>1604</v>
      </c>
      <c r="H4407" t="s">
        <v>14</v>
      </c>
      <c r="I4407" t="s">
        <v>15</v>
      </c>
      <c r="J4407" t="s">
        <v>90</v>
      </c>
      <c r="K4407">
        <v>38.975999999999999</v>
      </c>
      <c r="L4407">
        <v>3</v>
      </c>
      <c r="M4407">
        <v>0.2</v>
      </c>
      <c r="N4407">
        <v>-2.4359999999999999</v>
      </c>
      <c r="O4407">
        <f t="shared" si="137"/>
        <v>41.411999999999999</v>
      </c>
      <c r="P4407" cm="1">
        <f t="array" ref="P4407">_xlfn.IFS(D4407="Same Day",N4407*0.2,D4407="First Class",N4407*0.1,D4407="Standard Class",N4407*0.5,D4407="Second Class",N4407*0)</f>
        <v>-1.218</v>
      </c>
      <c r="Q4407">
        <f t="shared" si="138"/>
        <v>-9.0278159999999978</v>
      </c>
    </row>
    <row r="4408" spans="1:17" x14ac:dyDescent="0.3">
      <c r="A4408">
        <v>4407</v>
      </c>
      <c r="B4408" t="s">
        <v>4701</v>
      </c>
      <c r="C4408" s="1">
        <v>42699</v>
      </c>
      <c r="D4408" t="s">
        <v>38</v>
      </c>
      <c r="E4408" t="s">
        <v>77</v>
      </c>
      <c r="F4408" t="s">
        <v>2696</v>
      </c>
      <c r="G4408" t="s">
        <v>1564</v>
      </c>
      <c r="H4408" t="s">
        <v>14</v>
      </c>
      <c r="I4408" t="s">
        <v>18</v>
      </c>
      <c r="J4408" t="s">
        <v>160</v>
      </c>
      <c r="K4408">
        <v>9.08</v>
      </c>
      <c r="L4408">
        <v>2</v>
      </c>
      <c r="M4408">
        <v>0</v>
      </c>
      <c r="N4408">
        <v>4.0860000000000003</v>
      </c>
      <c r="O4408">
        <f t="shared" si="137"/>
        <v>4.9939999999999998</v>
      </c>
      <c r="P4408" cm="1">
        <f t="array" ref="P4408">_xlfn.IFS(D4408="Same Day",N4408*0.2,D4408="First Class",N4408*0.1,D4408="Standard Class",N4408*0.5,D4408="Second Class",N4408*0)</f>
        <v>2.0430000000000001</v>
      </c>
      <c r="Q4408">
        <f t="shared" si="138"/>
        <v>15.196742</v>
      </c>
    </row>
    <row r="4409" spans="1:17" x14ac:dyDescent="0.3">
      <c r="A4409">
        <v>4408</v>
      </c>
      <c r="B4409" t="s">
        <v>4701</v>
      </c>
      <c r="C4409" s="1">
        <v>42699</v>
      </c>
      <c r="D4409" t="s">
        <v>38</v>
      </c>
      <c r="E4409" t="s">
        <v>77</v>
      </c>
      <c r="F4409" t="s">
        <v>2696</v>
      </c>
      <c r="G4409" t="s">
        <v>2202</v>
      </c>
      <c r="H4409" t="s">
        <v>14</v>
      </c>
      <c r="I4409" t="s">
        <v>18</v>
      </c>
      <c r="J4409" t="s">
        <v>160</v>
      </c>
      <c r="K4409">
        <v>314.55</v>
      </c>
      <c r="L4409">
        <v>3</v>
      </c>
      <c r="M4409">
        <v>0</v>
      </c>
      <c r="N4409">
        <v>150.98400000000001</v>
      </c>
      <c r="O4409">
        <f t="shared" si="137"/>
        <v>163.566</v>
      </c>
      <c r="P4409" cm="1">
        <f t="array" ref="P4409">_xlfn.IFS(D4409="Same Day",N4409*0.2,D4409="First Class",N4409*0.1,D4409="Standard Class",N4409*0.5,D4409="Second Class",N4409*0)</f>
        <v>75.492000000000004</v>
      </c>
      <c r="Q4409">
        <f t="shared" si="138"/>
        <v>12511.490472000001</v>
      </c>
    </row>
    <row r="4410" spans="1:17" x14ac:dyDescent="0.3">
      <c r="A4410">
        <v>4409</v>
      </c>
      <c r="B4410" t="s">
        <v>4701</v>
      </c>
      <c r="C4410" s="1">
        <v>42699</v>
      </c>
      <c r="D4410" t="s">
        <v>38</v>
      </c>
      <c r="E4410" t="s">
        <v>96</v>
      </c>
      <c r="F4410" t="s">
        <v>2696</v>
      </c>
      <c r="G4410" t="s">
        <v>475</v>
      </c>
      <c r="H4410" t="s">
        <v>14</v>
      </c>
      <c r="I4410" t="s">
        <v>16</v>
      </c>
      <c r="J4410" t="s">
        <v>87</v>
      </c>
      <c r="K4410">
        <v>4.91</v>
      </c>
      <c r="L4410">
        <v>1</v>
      </c>
      <c r="M4410">
        <v>0</v>
      </c>
      <c r="N4410">
        <v>2.3077000000000001</v>
      </c>
      <c r="O4410">
        <f t="shared" si="137"/>
        <v>2.6023000000000001</v>
      </c>
      <c r="P4410" cm="1">
        <f t="array" ref="P4410">_xlfn.IFS(D4410="Same Day",N4410*0.2,D4410="First Class",N4410*0.1,D4410="Standard Class",N4410*0.5,D4410="Second Class",N4410*0)</f>
        <v>1.15385</v>
      </c>
      <c r="Q4410">
        <f t="shared" si="138"/>
        <v>5.6049638550000012</v>
      </c>
    </row>
    <row r="4411" spans="1:17" x14ac:dyDescent="0.3">
      <c r="A4411">
        <v>4410</v>
      </c>
      <c r="B4411" t="s">
        <v>4702</v>
      </c>
      <c r="C4411" s="1">
        <v>41770</v>
      </c>
      <c r="D4411" t="s">
        <v>38</v>
      </c>
      <c r="E4411" t="s">
        <v>68</v>
      </c>
      <c r="F4411" t="s">
        <v>167</v>
      </c>
      <c r="G4411" t="s">
        <v>1936</v>
      </c>
      <c r="H4411" t="s">
        <v>14</v>
      </c>
      <c r="I4411" t="s">
        <v>22</v>
      </c>
      <c r="J4411" t="s">
        <v>160</v>
      </c>
      <c r="K4411">
        <v>5.78</v>
      </c>
      <c r="L4411">
        <v>2</v>
      </c>
      <c r="M4411">
        <v>0</v>
      </c>
      <c r="N4411">
        <v>2.7166000000000001</v>
      </c>
      <c r="O4411">
        <f t="shared" si="137"/>
        <v>3.0634000000000001</v>
      </c>
      <c r="P4411" cm="1">
        <f t="array" ref="P4411">_xlfn.IFS(D4411="Same Day",N4411*0.2,D4411="First Class",N4411*0.1,D4411="Standard Class",N4411*0.5,D4411="Second Class",N4411*0)</f>
        <v>1.3583000000000001</v>
      </c>
      <c r="Q4411">
        <f t="shared" si="138"/>
        <v>7.2244162200000002</v>
      </c>
    </row>
    <row r="4412" spans="1:17" x14ac:dyDescent="0.3">
      <c r="A4412">
        <v>4411</v>
      </c>
      <c r="B4412" t="s">
        <v>4702</v>
      </c>
      <c r="C4412" s="1">
        <v>41770</v>
      </c>
      <c r="D4412" t="s">
        <v>38</v>
      </c>
      <c r="E4412" t="s">
        <v>77</v>
      </c>
      <c r="F4412" t="s">
        <v>167</v>
      </c>
      <c r="G4412" t="s">
        <v>1438</v>
      </c>
      <c r="H4412" t="s">
        <v>14</v>
      </c>
      <c r="I4412" t="s">
        <v>20</v>
      </c>
      <c r="J4412" t="s">
        <v>87</v>
      </c>
      <c r="K4412">
        <v>107.94</v>
      </c>
      <c r="L4412">
        <v>6</v>
      </c>
      <c r="M4412">
        <v>0</v>
      </c>
      <c r="N4412">
        <v>30.223199999999999</v>
      </c>
      <c r="O4412">
        <f t="shared" si="137"/>
        <v>77.716800000000006</v>
      </c>
      <c r="P4412" cm="1">
        <f t="array" ref="P4412">_xlfn.IFS(D4412="Same Day",N4412*0.2,D4412="First Class",N4412*0.1,D4412="Standard Class",N4412*0.5,D4412="Second Class",N4412*0)</f>
        <v>15.111599999999999</v>
      </c>
      <c r="Q4412">
        <f t="shared" si="138"/>
        <v>1252.1419948800001</v>
      </c>
    </row>
    <row r="4413" spans="1:17" x14ac:dyDescent="0.3">
      <c r="A4413">
        <v>4412</v>
      </c>
      <c r="B4413" t="s">
        <v>4703</v>
      </c>
      <c r="C4413" s="1">
        <v>41814</v>
      </c>
      <c r="D4413" t="s">
        <v>35</v>
      </c>
      <c r="E4413" t="s">
        <v>77</v>
      </c>
      <c r="F4413" t="s">
        <v>2488</v>
      </c>
      <c r="G4413" t="s">
        <v>2976</v>
      </c>
      <c r="H4413" t="s">
        <v>14</v>
      </c>
      <c r="I4413" t="s">
        <v>18</v>
      </c>
      <c r="J4413" t="s">
        <v>216</v>
      </c>
      <c r="K4413">
        <v>19.649999999999999</v>
      </c>
      <c r="L4413">
        <v>3</v>
      </c>
      <c r="M4413">
        <v>0</v>
      </c>
      <c r="N4413">
        <v>9.0389999999999997</v>
      </c>
      <c r="O4413">
        <f t="shared" si="137"/>
        <v>10.610999999999999</v>
      </c>
      <c r="P4413" cm="1">
        <f t="array" ref="P4413">_xlfn.IFS(D4413="Same Day",N4413*0.2,D4413="First Class",N4413*0.1,D4413="Standard Class",N4413*0.5,D4413="Second Class",N4413*0)</f>
        <v>0.90390000000000004</v>
      </c>
      <c r="Q4413">
        <f t="shared" si="138"/>
        <v>20.2022829</v>
      </c>
    </row>
    <row r="4414" spans="1:17" x14ac:dyDescent="0.3">
      <c r="A4414">
        <v>4413</v>
      </c>
      <c r="B4414" t="s">
        <v>4703</v>
      </c>
      <c r="C4414" s="1">
        <v>41814</v>
      </c>
      <c r="D4414" t="s">
        <v>35</v>
      </c>
      <c r="E4414" t="s">
        <v>96</v>
      </c>
      <c r="F4414" t="s">
        <v>2488</v>
      </c>
      <c r="G4414" t="s">
        <v>1137</v>
      </c>
      <c r="H4414" t="s">
        <v>25</v>
      </c>
      <c r="I4414" t="s">
        <v>26</v>
      </c>
      <c r="J4414" t="s">
        <v>164</v>
      </c>
      <c r="K4414">
        <v>617.97</v>
      </c>
      <c r="L4414">
        <v>3</v>
      </c>
      <c r="M4414">
        <v>0</v>
      </c>
      <c r="N4414">
        <v>160.6722</v>
      </c>
      <c r="O4414">
        <f t="shared" si="137"/>
        <v>457.29780000000005</v>
      </c>
      <c r="P4414" cm="1">
        <f t="array" ref="P4414">_xlfn.IFS(D4414="Same Day",N4414*0.2,D4414="First Class",N4414*0.1,D4414="Standard Class",N4414*0.5,D4414="Second Class",N4414*0)</f>
        <v>16.067220000000002</v>
      </c>
      <c r="Q4414">
        <f t="shared" si="138"/>
        <v>7804.8021581160019</v>
      </c>
    </row>
    <row r="4415" spans="1:17" x14ac:dyDescent="0.3">
      <c r="A4415">
        <v>4414</v>
      </c>
      <c r="B4415" t="s">
        <v>4703</v>
      </c>
      <c r="C4415" s="1">
        <v>41814</v>
      </c>
      <c r="D4415" t="s">
        <v>35</v>
      </c>
      <c r="E4415" t="s">
        <v>84</v>
      </c>
      <c r="F4415" t="s">
        <v>2488</v>
      </c>
      <c r="G4415" t="s">
        <v>2122</v>
      </c>
      <c r="H4415" t="s">
        <v>14</v>
      </c>
      <c r="I4415" t="s">
        <v>17</v>
      </c>
      <c r="J4415" t="s">
        <v>87</v>
      </c>
      <c r="K4415">
        <v>59.7</v>
      </c>
      <c r="L4415">
        <v>3</v>
      </c>
      <c r="M4415">
        <v>0</v>
      </c>
      <c r="N4415">
        <v>26.864999999999998</v>
      </c>
      <c r="O4415">
        <f t="shared" si="137"/>
        <v>32.835000000000008</v>
      </c>
      <c r="P4415" cm="1">
        <f t="array" ref="P4415">_xlfn.IFS(D4415="Same Day",N4415*0.2,D4415="First Class",N4415*0.1,D4415="Standard Class",N4415*0.5,D4415="Second Class",N4415*0)</f>
        <v>2.6865000000000001</v>
      </c>
      <c r="Q4415">
        <f t="shared" si="138"/>
        <v>121.04622750000003</v>
      </c>
    </row>
    <row r="4416" spans="1:17" x14ac:dyDescent="0.3">
      <c r="A4416">
        <v>4415</v>
      </c>
      <c r="B4416" t="s">
        <v>4704</v>
      </c>
      <c r="C4416" s="1">
        <v>42970</v>
      </c>
      <c r="D4416" t="s">
        <v>38</v>
      </c>
      <c r="E4416" t="s">
        <v>96</v>
      </c>
      <c r="F4416" t="s">
        <v>428</v>
      </c>
      <c r="G4416" t="s">
        <v>1706</v>
      </c>
      <c r="H4416" t="s">
        <v>14</v>
      </c>
      <c r="I4416" t="s">
        <v>16</v>
      </c>
      <c r="J4416" t="s">
        <v>101</v>
      </c>
      <c r="K4416">
        <v>387.99</v>
      </c>
      <c r="L4416">
        <v>1</v>
      </c>
      <c r="M4416">
        <v>0</v>
      </c>
      <c r="N4416">
        <v>182.3553</v>
      </c>
      <c r="O4416">
        <f t="shared" si="137"/>
        <v>205.63470000000001</v>
      </c>
      <c r="P4416" cm="1">
        <f t="array" ref="P4416">_xlfn.IFS(D4416="Same Day",N4416*0.2,D4416="First Class",N4416*0.1,D4416="Standard Class",N4416*0.5,D4416="Second Class",N4416*0)</f>
        <v>91.17765</v>
      </c>
      <c r="Q4416">
        <f t="shared" si="138"/>
        <v>18954.923404454999</v>
      </c>
    </row>
    <row r="4417" spans="1:17" x14ac:dyDescent="0.3">
      <c r="A4417">
        <v>4416</v>
      </c>
      <c r="B4417" t="s">
        <v>4705</v>
      </c>
      <c r="C4417" s="1">
        <v>41979</v>
      </c>
      <c r="D4417" t="s">
        <v>38</v>
      </c>
      <c r="E4417" t="s">
        <v>96</v>
      </c>
      <c r="F4417" t="s">
        <v>581</v>
      </c>
      <c r="G4417" t="s">
        <v>2020</v>
      </c>
      <c r="H4417" t="s">
        <v>25</v>
      </c>
      <c r="I4417" t="s">
        <v>26</v>
      </c>
      <c r="J4417" t="s">
        <v>164</v>
      </c>
      <c r="K4417">
        <v>575.91999999999996</v>
      </c>
      <c r="L4417">
        <v>2</v>
      </c>
      <c r="M4417">
        <v>0.2</v>
      </c>
      <c r="N4417">
        <v>71.989999999999995</v>
      </c>
      <c r="O4417">
        <f t="shared" si="137"/>
        <v>503.92999999999995</v>
      </c>
      <c r="P4417" cm="1">
        <f t="array" ref="P4417">_xlfn.IFS(D4417="Same Day",N4417*0.2,D4417="First Class",N4417*0.1,D4417="Standard Class",N4417*0.5,D4417="Second Class",N4417*0)</f>
        <v>35.994999999999997</v>
      </c>
      <c r="Q4417">
        <f t="shared" si="138"/>
        <v>18642.890349999998</v>
      </c>
    </row>
    <row r="4418" spans="1:17" x14ac:dyDescent="0.3">
      <c r="A4418">
        <v>4417</v>
      </c>
      <c r="B4418" t="s">
        <v>4705</v>
      </c>
      <c r="C4418" s="1">
        <v>41979</v>
      </c>
      <c r="D4418" t="s">
        <v>38</v>
      </c>
      <c r="E4418" t="s">
        <v>84</v>
      </c>
      <c r="F4418" t="s">
        <v>581</v>
      </c>
      <c r="G4418" t="s">
        <v>1863</v>
      </c>
      <c r="H4418" t="s">
        <v>14</v>
      </c>
      <c r="I4418" t="s">
        <v>23</v>
      </c>
      <c r="J4418" t="s">
        <v>80</v>
      </c>
      <c r="K4418">
        <v>30.4</v>
      </c>
      <c r="L4418">
        <v>5</v>
      </c>
      <c r="M4418">
        <v>0</v>
      </c>
      <c r="N4418">
        <v>15.2</v>
      </c>
      <c r="O4418">
        <f t="shared" si="137"/>
        <v>15.2</v>
      </c>
      <c r="P4418" cm="1">
        <f t="array" ref="P4418">_xlfn.IFS(D4418="Same Day",N4418*0.2,D4418="First Class",N4418*0.1,D4418="Standard Class",N4418*0.5,D4418="Second Class",N4418*0)</f>
        <v>7.6</v>
      </c>
      <c r="Q4418">
        <f t="shared" si="138"/>
        <v>130.72</v>
      </c>
    </row>
    <row r="4419" spans="1:17" x14ac:dyDescent="0.3">
      <c r="A4419">
        <v>4418</v>
      </c>
      <c r="B4419" t="s">
        <v>4706</v>
      </c>
      <c r="C4419" s="1">
        <v>42837</v>
      </c>
      <c r="D4419" t="s">
        <v>37</v>
      </c>
      <c r="E4419" t="s">
        <v>84</v>
      </c>
      <c r="F4419" t="s">
        <v>540</v>
      </c>
      <c r="G4419" t="s">
        <v>2213</v>
      </c>
      <c r="H4419" t="s">
        <v>14</v>
      </c>
      <c r="I4419" t="s">
        <v>16</v>
      </c>
      <c r="J4419" t="s">
        <v>101</v>
      </c>
      <c r="K4419">
        <v>478.24</v>
      </c>
      <c r="L4419">
        <v>8</v>
      </c>
      <c r="M4419">
        <v>0</v>
      </c>
      <c r="N4419">
        <v>219.99039999999999</v>
      </c>
      <c r="O4419">
        <f t="shared" ref="O4419:O4482" si="139">K4419-N4419</f>
        <v>258.24959999999999</v>
      </c>
      <c r="P4419" cm="1">
        <f t="array" ref="P4419">_xlfn.IFS(D4419="Same Day",N4419*0.2,D4419="First Class",N4419*0.1,D4419="Standard Class",N4419*0.5,D4419="Second Class",N4419*0)</f>
        <v>0</v>
      </c>
      <c r="Q4419">
        <f t="shared" ref="Q4419:Q4482" si="140">(K4419-N4419)*(1+P4419)</f>
        <v>258.24959999999999</v>
      </c>
    </row>
    <row r="4420" spans="1:17" x14ac:dyDescent="0.3">
      <c r="A4420">
        <v>4419</v>
      </c>
      <c r="B4420" t="s">
        <v>4707</v>
      </c>
      <c r="C4420" s="1">
        <v>42000</v>
      </c>
      <c r="D4420" t="s">
        <v>38</v>
      </c>
      <c r="E4420" t="s">
        <v>96</v>
      </c>
      <c r="F4420" t="s">
        <v>4083</v>
      </c>
      <c r="G4420" t="s">
        <v>349</v>
      </c>
      <c r="H4420" t="s">
        <v>8</v>
      </c>
      <c r="I4420" t="s">
        <v>12</v>
      </c>
      <c r="J4420" t="s">
        <v>87</v>
      </c>
      <c r="K4420">
        <v>190.84800000000001</v>
      </c>
      <c r="L4420">
        <v>3</v>
      </c>
      <c r="M4420">
        <v>0.2</v>
      </c>
      <c r="N4420">
        <v>-21.470400000000001</v>
      </c>
      <c r="O4420">
        <f t="shared" si="139"/>
        <v>212.31840000000003</v>
      </c>
      <c r="P4420" cm="1">
        <f t="array" ref="P4420">_xlfn.IFS(D4420="Same Day",N4420*0.2,D4420="First Class",N4420*0.1,D4420="Standard Class",N4420*0.5,D4420="Second Class",N4420*0)</f>
        <v>-10.735200000000001</v>
      </c>
      <c r="Q4420">
        <f t="shared" si="140"/>
        <v>-2066.9620876800004</v>
      </c>
    </row>
    <row r="4421" spans="1:17" x14ac:dyDescent="0.3">
      <c r="A4421">
        <v>4420</v>
      </c>
      <c r="B4421" t="s">
        <v>4708</v>
      </c>
      <c r="C4421" s="1">
        <v>41997</v>
      </c>
      <c r="D4421" t="s">
        <v>38</v>
      </c>
      <c r="E4421" t="s">
        <v>77</v>
      </c>
      <c r="F4421" t="s">
        <v>3829</v>
      </c>
      <c r="G4421" t="s">
        <v>2829</v>
      </c>
      <c r="H4421" t="s">
        <v>14</v>
      </c>
      <c r="I4421" t="s">
        <v>16</v>
      </c>
      <c r="J4421" t="s">
        <v>101</v>
      </c>
      <c r="K4421">
        <v>5.484</v>
      </c>
      <c r="L4421">
        <v>4</v>
      </c>
      <c r="M4421">
        <v>0.7</v>
      </c>
      <c r="N4421">
        <v>-4.0216000000000003</v>
      </c>
      <c r="O4421">
        <f t="shared" si="139"/>
        <v>9.5056000000000012</v>
      </c>
      <c r="P4421" cm="1">
        <f t="array" ref="P4421">_xlfn.IFS(D4421="Same Day",N4421*0.2,D4421="First Class",N4421*0.1,D4421="Standard Class",N4421*0.5,D4421="Second Class",N4421*0)</f>
        <v>-2.0108000000000001</v>
      </c>
      <c r="Q4421">
        <f t="shared" si="140"/>
        <v>-9.608260480000002</v>
      </c>
    </row>
    <row r="4422" spans="1:17" x14ac:dyDescent="0.3">
      <c r="A4422">
        <v>4421</v>
      </c>
      <c r="B4422" t="s">
        <v>4709</v>
      </c>
      <c r="C4422" s="1">
        <v>42329</v>
      </c>
      <c r="D4422" t="s">
        <v>37</v>
      </c>
      <c r="E4422" t="s">
        <v>77</v>
      </c>
      <c r="F4422" t="s">
        <v>1651</v>
      </c>
      <c r="G4422" t="s">
        <v>1509</v>
      </c>
      <c r="H4422" t="s">
        <v>14</v>
      </c>
      <c r="I4422" t="s">
        <v>19</v>
      </c>
      <c r="J4422" t="s">
        <v>90</v>
      </c>
      <c r="K4422">
        <v>40.92</v>
      </c>
      <c r="L4422">
        <v>5</v>
      </c>
      <c r="M4422">
        <v>0.2</v>
      </c>
      <c r="N4422">
        <v>3.069</v>
      </c>
      <c r="O4422">
        <f t="shared" si="139"/>
        <v>37.850999999999999</v>
      </c>
      <c r="P4422" cm="1">
        <f t="array" ref="P4422">_xlfn.IFS(D4422="Same Day",N4422*0.2,D4422="First Class",N4422*0.1,D4422="Standard Class",N4422*0.5,D4422="Second Class",N4422*0)</f>
        <v>0</v>
      </c>
      <c r="Q4422">
        <f t="shared" si="140"/>
        <v>37.850999999999999</v>
      </c>
    </row>
    <row r="4423" spans="1:17" x14ac:dyDescent="0.3">
      <c r="A4423">
        <v>4422</v>
      </c>
      <c r="B4423" t="s">
        <v>4710</v>
      </c>
      <c r="C4423" s="1">
        <v>41707</v>
      </c>
      <c r="D4423" t="s">
        <v>38</v>
      </c>
      <c r="E4423" t="s">
        <v>84</v>
      </c>
      <c r="F4423" t="s">
        <v>899</v>
      </c>
      <c r="G4423" t="s">
        <v>717</v>
      </c>
      <c r="H4423" t="s">
        <v>14</v>
      </c>
      <c r="I4423" t="s">
        <v>20</v>
      </c>
      <c r="J4423" t="s">
        <v>87</v>
      </c>
      <c r="K4423">
        <v>15.552</v>
      </c>
      <c r="L4423">
        <v>3</v>
      </c>
      <c r="M4423">
        <v>0.2</v>
      </c>
      <c r="N4423">
        <v>2.3328000000000002</v>
      </c>
      <c r="O4423">
        <f t="shared" si="139"/>
        <v>13.219199999999999</v>
      </c>
      <c r="P4423" cm="1">
        <f t="array" ref="P4423">_xlfn.IFS(D4423="Same Day",N4423*0.2,D4423="First Class",N4423*0.1,D4423="Standard Class",N4423*0.5,D4423="Second Class",N4423*0)</f>
        <v>1.1664000000000001</v>
      </c>
      <c r="Q4423">
        <f t="shared" si="140"/>
        <v>28.638074880000001</v>
      </c>
    </row>
    <row r="4424" spans="1:17" x14ac:dyDescent="0.3">
      <c r="A4424">
        <v>4423</v>
      </c>
      <c r="B4424" t="s">
        <v>4711</v>
      </c>
      <c r="C4424" s="1">
        <v>42874</v>
      </c>
      <c r="D4424" t="s">
        <v>35</v>
      </c>
      <c r="E4424" t="s">
        <v>108</v>
      </c>
      <c r="F4424" t="s">
        <v>2060</v>
      </c>
      <c r="G4424" t="s">
        <v>137</v>
      </c>
      <c r="H4424" t="s">
        <v>14</v>
      </c>
      <c r="I4424" t="s">
        <v>17</v>
      </c>
      <c r="J4424" t="s">
        <v>87</v>
      </c>
      <c r="K4424">
        <v>17.239999999999998</v>
      </c>
      <c r="L4424">
        <v>2</v>
      </c>
      <c r="M4424">
        <v>0</v>
      </c>
      <c r="N4424">
        <v>4.4824000000000002</v>
      </c>
      <c r="O4424">
        <f t="shared" si="139"/>
        <v>12.757599999999998</v>
      </c>
      <c r="P4424" cm="1">
        <f t="array" ref="P4424">_xlfn.IFS(D4424="Same Day",N4424*0.2,D4424="First Class",N4424*0.1,D4424="Standard Class",N4424*0.5,D4424="Second Class",N4424*0)</f>
        <v>0.44824000000000003</v>
      </c>
      <c r="Q4424">
        <f t="shared" si="140"/>
        <v>18.476066623999998</v>
      </c>
    </row>
    <row r="4425" spans="1:17" x14ac:dyDescent="0.3">
      <c r="A4425">
        <v>4424</v>
      </c>
      <c r="B4425" t="s">
        <v>4711</v>
      </c>
      <c r="C4425" s="1">
        <v>42874</v>
      </c>
      <c r="D4425" t="s">
        <v>35</v>
      </c>
      <c r="E4425" t="s">
        <v>96</v>
      </c>
      <c r="F4425" t="s">
        <v>2060</v>
      </c>
      <c r="G4425" t="s">
        <v>4712</v>
      </c>
      <c r="H4425" t="s">
        <v>8</v>
      </c>
      <c r="I4425" t="s">
        <v>11</v>
      </c>
      <c r="J4425" t="s">
        <v>71</v>
      </c>
      <c r="K4425">
        <v>302.94</v>
      </c>
      <c r="L4425">
        <v>3</v>
      </c>
      <c r="M4425">
        <v>0</v>
      </c>
      <c r="N4425">
        <v>75.734999999999999</v>
      </c>
      <c r="O4425">
        <f t="shared" si="139"/>
        <v>227.20499999999998</v>
      </c>
      <c r="P4425" cm="1">
        <f t="array" ref="P4425">_xlfn.IFS(D4425="Same Day",N4425*0.2,D4425="First Class",N4425*0.1,D4425="Standard Class",N4425*0.5,D4425="Second Class",N4425*0)</f>
        <v>7.5735000000000001</v>
      </c>
      <c r="Q4425">
        <f t="shared" si="140"/>
        <v>1947.9420674999997</v>
      </c>
    </row>
    <row r="4426" spans="1:17" x14ac:dyDescent="0.3">
      <c r="A4426">
        <v>4425</v>
      </c>
      <c r="B4426" t="s">
        <v>4711</v>
      </c>
      <c r="C4426" s="1">
        <v>42874</v>
      </c>
      <c r="D4426" t="s">
        <v>35</v>
      </c>
      <c r="E4426" t="s">
        <v>77</v>
      </c>
      <c r="F4426" t="s">
        <v>2060</v>
      </c>
      <c r="G4426" t="s">
        <v>2523</v>
      </c>
      <c r="H4426" t="s">
        <v>25</v>
      </c>
      <c r="I4426" t="s">
        <v>26</v>
      </c>
      <c r="J4426" t="s">
        <v>99</v>
      </c>
      <c r="K4426">
        <v>34.75</v>
      </c>
      <c r="L4426">
        <v>5</v>
      </c>
      <c r="M4426">
        <v>0</v>
      </c>
      <c r="N4426">
        <v>15.637499999999999</v>
      </c>
      <c r="O4426">
        <f t="shared" si="139"/>
        <v>19.112500000000001</v>
      </c>
      <c r="P4426" cm="1">
        <f t="array" ref="P4426">_xlfn.IFS(D4426="Same Day",N4426*0.2,D4426="First Class",N4426*0.1,D4426="Standard Class",N4426*0.5,D4426="Second Class",N4426*0)</f>
        <v>1.56375</v>
      </c>
      <c r="Q4426">
        <f t="shared" si="140"/>
        <v>48.999671874999997</v>
      </c>
    </row>
    <row r="4427" spans="1:17" x14ac:dyDescent="0.3">
      <c r="A4427">
        <v>4426</v>
      </c>
      <c r="B4427" t="s">
        <v>4711</v>
      </c>
      <c r="C4427" s="1">
        <v>42874</v>
      </c>
      <c r="D4427" t="s">
        <v>35</v>
      </c>
      <c r="E4427" t="s">
        <v>84</v>
      </c>
      <c r="F4427" t="s">
        <v>2060</v>
      </c>
      <c r="G4427" t="s">
        <v>911</v>
      </c>
      <c r="H4427" t="s">
        <v>14</v>
      </c>
      <c r="I4427" t="s">
        <v>16</v>
      </c>
      <c r="J4427" t="s">
        <v>87</v>
      </c>
      <c r="K4427">
        <v>113.94</v>
      </c>
      <c r="L4427">
        <v>6</v>
      </c>
      <c r="M4427">
        <v>0</v>
      </c>
      <c r="N4427">
        <v>54.691200000000002</v>
      </c>
      <c r="O4427">
        <f t="shared" si="139"/>
        <v>59.248799999999996</v>
      </c>
      <c r="P4427" cm="1">
        <f t="array" ref="P4427">_xlfn.IFS(D4427="Same Day",N4427*0.2,D4427="First Class",N4427*0.1,D4427="Standard Class",N4427*0.5,D4427="Second Class",N4427*0)</f>
        <v>5.4691200000000002</v>
      </c>
      <c r="Q4427">
        <f t="shared" si="140"/>
        <v>383.28759705599998</v>
      </c>
    </row>
    <row r="4428" spans="1:17" x14ac:dyDescent="0.3">
      <c r="A4428">
        <v>4427</v>
      </c>
      <c r="B4428" t="s">
        <v>4711</v>
      </c>
      <c r="C4428" s="1">
        <v>42874</v>
      </c>
      <c r="D4428" t="s">
        <v>35</v>
      </c>
      <c r="E4428" t="s">
        <v>84</v>
      </c>
      <c r="F4428" t="s">
        <v>2060</v>
      </c>
      <c r="G4428" t="s">
        <v>3798</v>
      </c>
      <c r="H4428" t="s">
        <v>25</v>
      </c>
      <c r="I4428" t="s">
        <v>26</v>
      </c>
      <c r="J4428" t="s">
        <v>99</v>
      </c>
      <c r="K4428">
        <v>55.98</v>
      </c>
      <c r="L4428">
        <v>2</v>
      </c>
      <c r="M4428">
        <v>0</v>
      </c>
      <c r="N4428">
        <v>15.6744</v>
      </c>
      <c r="O4428">
        <f t="shared" si="139"/>
        <v>40.305599999999998</v>
      </c>
      <c r="P4428" cm="1">
        <f t="array" ref="P4428">_xlfn.IFS(D4428="Same Day",N4428*0.2,D4428="First Class",N4428*0.1,D4428="Standard Class",N4428*0.5,D4428="Second Class",N4428*0)</f>
        <v>1.5674400000000002</v>
      </c>
      <c r="Q4428">
        <f t="shared" si="140"/>
        <v>103.48220966400001</v>
      </c>
    </row>
    <row r="4429" spans="1:17" x14ac:dyDescent="0.3">
      <c r="A4429">
        <v>4428</v>
      </c>
      <c r="B4429" t="s">
        <v>4713</v>
      </c>
      <c r="C4429" s="1">
        <v>43006</v>
      </c>
      <c r="D4429" t="s">
        <v>38</v>
      </c>
      <c r="E4429" t="s">
        <v>108</v>
      </c>
      <c r="F4429" t="s">
        <v>3926</v>
      </c>
      <c r="G4429" t="s">
        <v>479</v>
      </c>
      <c r="H4429" t="s">
        <v>14</v>
      </c>
      <c r="I4429" t="s">
        <v>18</v>
      </c>
      <c r="J4429" t="s">
        <v>275</v>
      </c>
      <c r="K4429">
        <v>27.18</v>
      </c>
      <c r="L4429">
        <v>3</v>
      </c>
      <c r="M4429">
        <v>0</v>
      </c>
      <c r="N4429">
        <v>12.231</v>
      </c>
      <c r="O4429">
        <f t="shared" si="139"/>
        <v>14.949</v>
      </c>
      <c r="P4429" cm="1">
        <f t="array" ref="P4429">_xlfn.IFS(D4429="Same Day",N4429*0.2,D4429="First Class",N4429*0.1,D4429="Standard Class",N4429*0.5,D4429="Second Class",N4429*0)</f>
        <v>6.1154999999999999</v>
      </c>
      <c r="Q4429">
        <f t="shared" si="140"/>
        <v>106.3696095</v>
      </c>
    </row>
    <row r="4430" spans="1:17" x14ac:dyDescent="0.3">
      <c r="A4430">
        <v>4429</v>
      </c>
      <c r="B4430" t="s">
        <v>4714</v>
      </c>
      <c r="C4430" s="1">
        <v>42821</v>
      </c>
      <c r="D4430" t="s">
        <v>38</v>
      </c>
      <c r="E4430" t="s">
        <v>96</v>
      </c>
      <c r="F4430" t="s">
        <v>316</v>
      </c>
      <c r="G4430" t="s">
        <v>3855</v>
      </c>
      <c r="H4430" t="s">
        <v>8</v>
      </c>
      <c r="I4430" t="s">
        <v>9</v>
      </c>
      <c r="J4430" t="s">
        <v>73</v>
      </c>
      <c r="K4430">
        <v>1805.88</v>
      </c>
      <c r="L4430">
        <v>6</v>
      </c>
      <c r="M4430">
        <v>0</v>
      </c>
      <c r="N4430">
        <v>523.70519999999999</v>
      </c>
      <c r="O4430">
        <f t="shared" si="139"/>
        <v>1282.1748000000002</v>
      </c>
      <c r="P4430" cm="1">
        <f t="array" ref="P4430">_xlfn.IFS(D4430="Same Day",N4430*0.2,D4430="First Class",N4430*0.1,D4430="Standard Class",N4430*0.5,D4430="Second Class",N4430*0)</f>
        <v>261.8526</v>
      </c>
      <c r="Q4430">
        <f t="shared" si="140"/>
        <v>337022.97983448004</v>
      </c>
    </row>
    <row r="4431" spans="1:17" x14ac:dyDescent="0.3">
      <c r="A4431">
        <v>4430</v>
      </c>
      <c r="B4431" t="s">
        <v>4715</v>
      </c>
      <c r="C4431" s="1">
        <v>42992</v>
      </c>
      <c r="D4431" t="s">
        <v>36</v>
      </c>
      <c r="E4431" t="s">
        <v>77</v>
      </c>
      <c r="F4431" t="s">
        <v>1408</v>
      </c>
      <c r="G4431" t="s">
        <v>4191</v>
      </c>
      <c r="H4431" t="s">
        <v>14</v>
      </c>
      <c r="I4431" t="s">
        <v>20</v>
      </c>
      <c r="J4431" t="s">
        <v>87</v>
      </c>
      <c r="K4431">
        <v>70.95</v>
      </c>
      <c r="L4431">
        <v>3</v>
      </c>
      <c r="M4431">
        <v>0</v>
      </c>
      <c r="N4431">
        <v>18.446999999999999</v>
      </c>
      <c r="O4431">
        <f t="shared" si="139"/>
        <v>52.503</v>
      </c>
      <c r="P4431" cm="1">
        <f t="array" ref="P4431">_xlfn.IFS(D4431="Same Day",N4431*0.2,D4431="First Class",N4431*0.1,D4431="Standard Class",N4431*0.5,D4431="Second Class",N4431*0)</f>
        <v>3.6894</v>
      </c>
      <c r="Q4431">
        <f t="shared" si="140"/>
        <v>246.2075682</v>
      </c>
    </row>
    <row r="4432" spans="1:17" x14ac:dyDescent="0.3">
      <c r="A4432">
        <v>4431</v>
      </c>
      <c r="B4432" t="s">
        <v>4716</v>
      </c>
      <c r="C4432" s="1">
        <v>42682</v>
      </c>
      <c r="D4432" t="s">
        <v>37</v>
      </c>
      <c r="E4432" t="s">
        <v>68</v>
      </c>
      <c r="F4432" t="s">
        <v>1300</v>
      </c>
      <c r="G4432" t="s">
        <v>1464</v>
      </c>
      <c r="H4432" t="s">
        <v>14</v>
      </c>
      <c r="I4432" t="s">
        <v>23</v>
      </c>
      <c r="J4432" t="s">
        <v>80</v>
      </c>
      <c r="K4432">
        <v>20</v>
      </c>
      <c r="L4432">
        <v>4</v>
      </c>
      <c r="M4432">
        <v>0</v>
      </c>
      <c r="N4432">
        <v>9.6</v>
      </c>
      <c r="O4432">
        <f t="shared" si="139"/>
        <v>10.4</v>
      </c>
      <c r="P4432" cm="1">
        <f t="array" ref="P4432">_xlfn.IFS(D4432="Same Day",N4432*0.2,D4432="First Class",N4432*0.1,D4432="Standard Class",N4432*0.5,D4432="Second Class",N4432*0)</f>
        <v>0</v>
      </c>
      <c r="Q4432">
        <f t="shared" si="140"/>
        <v>10.4</v>
      </c>
    </row>
    <row r="4433" spans="1:17" x14ac:dyDescent="0.3">
      <c r="A4433">
        <v>4432</v>
      </c>
      <c r="B4433" t="s">
        <v>4716</v>
      </c>
      <c r="C4433" s="1">
        <v>42682</v>
      </c>
      <c r="D4433" t="s">
        <v>37</v>
      </c>
      <c r="E4433" t="s">
        <v>68</v>
      </c>
      <c r="F4433" t="s">
        <v>1300</v>
      </c>
      <c r="G4433" t="s">
        <v>4341</v>
      </c>
      <c r="H4433" t="s">
        <v>14</v>
      </c>
      <c r="I4433" t="s">
        <v>20</v>
      </c>
      <c r="J4433" t="s">
        <v>87</v>
      </c>
      <c r="K4433">
        <v>7.98</v>
      </c>
      <c r="L4433">
        <v>3</v>
      </c>
      <c r="M4433">
        <v>0</v>
      </c>
      <c r="N4433">
        <v>2.0748000000000002</v>
      </c>
      <c r="O4433">
        <f t="shared" si="139"/>
        <v>5.9052000000000007</v>
      </c>
      <c r="P4433" cm="1">
        <f t="array" ref="P4433">_xlfn.IFS(D4433="Same Day",N4433*0.2,D4433="First Class",N4433*0.1,D4433="Standard Class",N4433*0.5,D4433="Second Class",N4433*0)</f>
        <v>0</v>
      </c>
      <c r="Q4433">
        <f t="shared" si="140"/>
        <v>5.9052000000000007</v>
      </c>
    </row>
    <row r="4434" spans="1:17" x14ac:dyDescent="0.3">
      <c r="A4434">
        <v>4433</v>
      </c>
      <c r="B4434" t="s">
        <v>4716</v>
      </c>
      <c r="C4434" s="1">
        <v>42682</v>
      </c>
      <c r="D4434" t="s">
        <v>37</v>
      </c>
      <c r="E4434" t="s">
        <v>84</v>
      </c>
      <c r="F4434" t="s">
        <v>1300</v>
      </c>
      <c r="G4434" t="s">
        <v>1711</v>
      </c>
      <c r="H4434" t="s">
        <v>8</v>
      </c>
      <c r="I4434" t="s">
        <v>12</v>
      </c>
      <c r="J4434" t="s">
        <v>87</v>
      </c>
      <c r="K4434">
        <v>24.1</v>
      </c>
      <c r="L4434">
        <v>5</v>
      </c>
      <c r="M4434">
        <v>0</v>
      </c>
      <c r="N4434">
        <v>9.1579999999999995</v>
      </c>
      <c r="O4434">
        <f t="shared" si="139"/>
        <v>14.942000000000002</v>
      </c>
      <c r="P4434" cm="1">
        <f t="array" ref="P4434">_xlfn.IFS(D4434="Same Day",N4434*0.2,D4434="First Class",N4434*0.1,D4434="Standard Class",N4434*0.5,D4434="Second Class",N4434*0)</f>
        <v>0</v>
      </c>
      <c r="Q4434">
        <f t="shared" si="140"/>
        <v>14.942000000000002</v>
      </c>
    </row>
    <row r="4435" spans="1:17" x14ac:dyDescent="0.3">
      <c r="A4435">
        <v>4434</v>
      </c>
      <c r="B4435" t="s">
        <v>4716</v>
      </c>
      <c r="C4435" s="1">
        <v>42682</v>
      </c>
      <c r="D4435" t="s">
        <v>37</v>
      </c>
      <c r="E4435" t="s">
        <v>96</v>
      </c>
      <c r="F4435" t="s">
        <v>1300</v>
      </c>
      <c r="G4435" t="s">
        <v>3680</v>
      </c>
      <c r="H4435" t="s">
        <v>14</v>
      </c>
      <c r="I4435" t="s">
        <v>20</v>
      </c>
      <c r="J4435" t="s">
        <v>87</v>
      </c>
      <c r="K4435">
        <v>8.75</v>
      </c>
      <c r="L4435">
        <v>1</v>
      </c>
      <c r="M4435">
        <v>0</v>
      </c>
      <c r="N4435">
        <v>2.625</v>
      </c>
      <c r="O4435">
        <f t="shared" si="139"/>
        <v>6.125</v>
      </c>
      <c r="P4435" cm="1">
        <f t="array" ref="P4435">_xlfn.IFS(D4435="Same Day",N4435*0.2,D4435="First Class",N4435*0.1,D4435="Standard Class",N4435*0.5,D4435="Second Class",N4435*0)</f>
        <v>0</v>
      </c>
      <c r="Q4435">
        <f t="shared" si="140"/>
        <v>6.125</v>
      </c>
    </row>
    <row r="4436" spans="1:17" x14ac:dyDescent="0.3">
      <c r="A4436">
        <v>4435</v>
      </c>
      <c r="B4436" t="s">
        <v>4716</v>
      </c>
      <c r="C4436" s="1">
        <v>42682</v>
      </c>
      <c r="D4436" t="s">
        <v>37</v>
      </c>
      <c r="E4436" t="s">
        <v>84</v>
      </c>
      <c r="F4436" t="s">
        <v>1300</v>
      </c>
      <c r="G4436" t="s">
        <v>4717</v>
      </c>
      <c r="H4436" t="s">
        <v>8</v>
      </c>
      <c r="I4436" t="s">
        <v>10</v>
      </c>
      <c r="J4436" t="s">
        <v>87</v>
      </c>
      <c r="K4436">
        <v>842.94</v>
      </c>
      <c r="L4436">
        <v>3</v>
      </c>
      <c r="M4436">
        <v>0</v>
      </c>
      <c r="N4436">
        <v>160.15860000000001</v>
      </c>
      <c r="O4436">
        <f t="shared" si="139"/>
        <v>682.78140000000008</v>
      </c>
      <c r="P4436" cm="1">
        <f t="array" ref="P4436">_xlfn.IFS(D4436="Same Day",N4436*0.2,D4436="First Class",N4436*0.1,D4436="Standard Class",N4436*0.5,D4436="Second Class",N4436*0)</f>
        <v>0</v>
      </c>
      <c r="Q4436">
        <f t="shared" si="140"/>
        <v>682.78140000000008</v>
      </c>
    </row>
    <row r="4437" spans="1:17" x14ac:dyDescent="0.3">
      <c r="A4437">
        <v>4436</v>
      </c>
      <c r="B4437" t="s">
        <v>4718</v>
      </c>
      <c r="C4437" s="1">
        <v>42498</v>
      </c>
      <c r="D4437" t="s">
        <v>38</v>
      </c>
      <c r="E4437" t="s">
        <v>108</v>
      </c>
      <c r="F4437" t="s">
        <v>2850</v>
      </c>
      <c r="G4437" t="s">
        <v>1406</v>
      </c>
      <c r="H4437" t="s">
        <v>14</v>
      </c>
      <c r="I4437" t="s">
        <v>16</v>
      </c>
      <c r="J4437" t="s">
        <v>87</v>
      </c>
      <c r="K4437">
        <v>2.1819999999999999</v>
      </c>
      <c r="L4437">
        <v>1</v>
      </c>
      <c r="M4437">
        <v>0.8</v>
      </c>
      <c r="N4437">
        <v>-3.6002999999999998</v>
      </c>
      <c r="O4437">
        <f t="shared" si="139"/>
        <v>5.7822999999999993</v>
      </c>
      <c r="P4437" cm="1">
        <f t="array" ref="P4437">_xlfn.IFS(D4437="Same Day",N4437*0.2,D4437="First Class",N4437*0.1,D4437="Standard Class",N4437*0.5,D4437="Second Class",N4437*0)</f>
        <v>-1.8001499999999999</v>
      </c>
      <c r="Q4437">
        <f t="shared" si="140"/>
        <v>-4.6267073449999989</v>
      </c>
    </row>
    <row r="4438" spans="1:17" x14ac:dyDescent="0.3">
      <c r="A4438">
        <v>4437</v>
      </c>
      <c r="B4438" t="s">
        <v>4718</v>
      </c>
      <c r="C4438" s="1">
        <v>42498</v>
      </c>
      <c r="D4438" t="s">
        <v>38</v>
      </c>
      <c r="E4438" t="s">
        <v>68</v>
      </c>
      <c r="F4438" t="s">
        <v>2850</v>
      </c>
      <c r="G4438" t="s">
        <v>4719</v>
      </c>
      <c r="H4438" t="s">
        <v>14</v>
      </c>
      <c r="I4438" t="s">
        <v>20</v>
      </c>
      <c r="J4438" t="s">
        <v>87</v>
      </c>
      <c r="K4438">
        <v>27.384</v>
      </c>
      <c r="L4438">
        <v>7</v>
      </c>
      <c r="M4438">
        <v>0.2</v>
      </c>
      <c r="N4438">
        <v>2.7383999999999999</v>
      </c>
      <c r="O4438">
        <f t="shared" si="139"/>
        <v>24.645600000000002</v>
      </c>
      <c r="P4438" cm="1">
        <f t="array" ref="P4438">_xlfn.IFS(D4438="Same Day",N4438*0.2,D4438="First Class",N4438*0.1,D4438="Standard Class",N4438*0.5,D4438="Second Class",N4438*0)</f>
        <v>1.3692</v>
      </c>
      <c r="Q4438">
        <f t="shared" si="140"/>
        <v>58.390355520000007</v>
      </c>
    </row>
    <row r="4439" spans="1:17" x14ac:dyDescent="0.3">
      <c r="A4439">
        <v>4438</v>
      </c>
      <c r="B4439" t="s">
        <v>4718</v>
      </c>
      <c r="C4439" s="1">
        <v>42498</v>
      </c>
      <c r="D4439" t="s">
        <v>38</v>
      </c>
      <c r="E4439" t="s">
        <v>96</v>
      </c>
      <c r="F4439" t="s">
        <v>2850</v>
      </c>
      <c r="G4439" t="s">
        <v>3216</v>
      </c>
      <c r="H4439" t="s">
        <v>14</v>
      </c>
      <c r="I4439" t="s">
        <v>17</v>
      </c>
      <c r="J4439" t="s">
        <v>87</v>
      </c>
      <c r="K4439">
        <v>26.405999999999999</v>
      </c>
      <c r="L4439">
        <v>3</v>
      </c>
      <c r="M4439">
        <v>0.8</v>
      </c>
      <c r="N4439">
        <v>-71.296199999999999</v>
      </c>
      <c r="O4439">
        <f t="shared" si="139"/>
        <v>97.702200000000005</v>
      </c>
      <c r="P4439" cm="1">
        <f t="array" ref="P4439">_xlfn.IFS(D4439="Same Day",N4439*0.2,D4439="First Class",N4439*0.1,D4439="Standard Class",N4439*0.5,D4439="Second Class",N4439*0)</f>
        <v>-35.648099999999999</v>
      </c>
      <c r="Q4439">
        <f t="shared" si="140"/>
        <v>-3385.1955958200001</v>
      </c>
    </row>
    <row r="4440" spans="1:17" x14ac:dyDescent="0.3">
      <c r="A4440">
        <v>4439</v>
      </c>
      <c r="B4440" t="s">
        <v>4720</v>
      </c>
      <c r="C4440" s="1">
        <v>42737</v>
      </c>
      <c r="D4440" t="s">
        <v>38</v>
      </c>
      <c r="E4440" t="s">
        <v>84</v>
      </c>
      <c r="F4440" t="s">
        <v>1720</v>
      </c>
      <c r="G4440" t="s">
        <v>2808</v>
      </c>
      <c r="H4440" t="s">
        <v>14</v>
      </c>
      <c r="I4440" t="s">
        <v>18</v>
      </c>
      <c r="J4440" t="s">
        <v>113</v>
      </c>
      <c r="K4440">
        <v>10.368</v>
      </c>
      <c r="L4440">
        <v>2</v>
      </c>
      <c r="M4440">
        <v>0.2</v>
      </c>
      <c r="N4440">
        <v>3.6288</v>
      </c>
      <c r="O4440">
        <f t="shared" si="139"/>
        <v>6.7392000000000003</v>
      </c>
      <c r="P4440" cm="1">
        <f t="array" ref="P4440">_xlfn.IFS(D4440="Same Day",N4440*0.2,D4440="First Class",N4440*0.1,D4440="Standard Class",N4440*0.5,D4440="Second Class",N4440*0)</f>
        <v>1.8144</v>
      </c>
      <c r="Q4440">
        <f t="shared" si="140"/>
        <v>18.96680448</v>
      </c>
    </row>
    <row r="4441" spans="1:17" x14ac:dyDescent="0.3">
      <c r="A4441">
        <v>4440</v>
      </c>
      <c r="B4441" t="s">
        <v>4720</v>
      </c>
      <c r="C4441" s="1">
        <v>42737</v>
      </c>
      <c r="D4441" t="s">
        <v>38</v>
      </c>
      <c r="E4441" t="s">
        <v>77</v>
      </c>
      <c r="F4441" t="s">
        <v>1720</v>
      </c>
      <c r="G4441" t="s">
        <v>2161</v>
      </c>
      <c r="H4441" t="s">
        <v>14</v>
      </c>
      <c r="I4441" t="s">
        <v>18</v>
      </c>
      <c r="J4441" t="s">
        <v>298</v>
      </c>
      <c r="K4441">
        <v>23.68</v>
      </c>
      <c r="L4441">
        <v>4</v>
      </c>
      <c r="M4441">
        <v>0.2</v>
      </c>
      <c r="N4441">
        <v>7.4</v>
      </c>
      <c r="O4441">
        <f t="shared" si="139"/>
        <v>16.28</v>
      </c>
      <c r="P4441" cm="1">
        <f t="array" ref="P4441">_xlfn.IFS(D4441="Same Day",N4441*0.2,D4441="First Class",N4441*0.1,D4441="Standard Class",N4441*0.5,D4441="Second Class",N4441*0)</f>
        <v>3.7</v>
      </c>
      <c r="Q4441">
        <f t="shared" si="140"/>
        <v>76.516000000000005</v>
      </c>
    </row>
    <row r="4442" spans="1:17" x14ac:dyDescent="0.3">
      <c r="A4442">
        <v>4441</v>
      </c>
      <c r="B4442" t="s">
        <v>4721</v>
      </c>
      <c r="C4442" s="1">
        <v>42577</v>
      </c>
      <c r="D4442" t="s">
        <v>38</v>
      </c>
      <c r="E4442" t="s">
        <v>108</v>
      </c>
      <c r="F4442" t="s">
        <v>3058</v>
      </c>
      <c r="G4442" t="s">
        <v>2237</v>
      </c>
      <c r="H4442" t="s">
        <v>25</v>
      </c>
      <c r="I4442" t="s">
        <v>28</v>
      </c>
      <c r="J4442" t="s">
        <v>213</v>
      </c>
      <c r="K4442">
        <v>109.95</v>
      </c>
      <c r="L4442">
        <v>1</v>
      </c>
      <c r="M4442">
        <v>0</v>
      </c>
      <c r="N4442">
        <v>36.283499999999997</v>
      </c>
      <c r="O4442">
        <f t="shared" si="139"/>
        <v>73.666500000000013</v>
      </c>
      <c r="P4442" cm="1">
        <f t="array" ref="P4442">_xlfn.IFS(D4442="Same Day",N4442*0.2,D4442="First Class",N4442*0.1,D4442="Standard Class",N4442*0.5,D4442="Second Class",N4442*0)</f>
        <v>18.141749999999998</v>
      </c>
      <c r="Q4442">
        <f t="shared" si="140"/>
        <v>1410.1057263750001</v>
      </c>
    </row>
    <row r="4443" spans="1:17" x14ac:dyDescent="0.3">
      <c r="A4443">
        <v>4442</v>
      </c>
      <c r="B4443" t="s">
        <v>4721</v>
      </c>
      <c r="C4443" s="1">
        <v>42577</v>
      </c>
      <c r="D4443" t="s">
        <v>38</v>
      </c>
      <c r="E4443" t="s">
        <v>84</v>
      </c>
      <c r="F4443" t="s">
        <v>3058</v>
      </c>
      <c r="G4443" t="s">
        <v>4722</v>
      </c>
      <c r="H4443" t="s">
        <v>14</v>
      </c>
      <c r="I4443" t="s">
        <v>15</v>
      </c>
      <c r="J4443" t="s">
        <v>90</v>
      </c>
      <c r="K4443">
        <v>965.85</v>
      </c>
      <c r="L4443">
        <v>5</v>
      </c>
      <c r="M4443">
        <v>0</v>
      </c>
      <c r="N4443">
        <v>135.21899999999999</v>
      </c>
      <c r="O4443">
        <f t="shared" si="139"/>
        <v>830.63100000000009</v>
      </c>
      <c r="P4443" cm="1">
        <f t="array" ref="P4443">_xlfn.IFS(D4443="Same Day",N4443*0.2,D4443="First Class",N4443*0.1,D4443="Standard Class",N4443*0.5,D4443="Second Class",N4443*0)</f>
        <v>67.609499999999997</v>
      </c>
      <c r="Q4443">
        <f t="shared" si="140"/>
        <v>56989.177594500004</v>
      </c>
    </row>
    <row r="4444" spans="1:17" x14ac:dyDescent="0.3">
      <c r="A4444">
        <v>4443</v>
      </c>
      <c r="B4444" t="s">
        <v>4721</v>
      </c>
      <c r="C4444" s="1">
        <v>42577</v>
      </c>
      <c r="D4444" t="s">
        <v>38</v>
      </c>
      <c r="E4444" t="s">
        <v>96</v>
      </c>
      <c r="F4444" t="s">
        <v>3058</v>
      </c>
      <c r="G4444" t="s">
        <v>4723</v>
      </c>
      <c r="H4444" t="s">
        <v>14</v>
      </c>
      <c r="I4444" t="s">
        <v>20</v>
      </c>
      <c r="J4444" t="s">
        <v>87</v>
      </c>
      <c r="K4444">
        <v>29.2</v>
      </c>
      <c r="L4444">
        <v>5</v>
      </c>
      <c r="M4444">
        <v>0</v>
      </c>
      <c r="N4444">
        <v>10.512</v>
      </c>
      <c r="O4444">
        <f t="shared" si="139"/>
        <v>18.687999999999999</v>
      </c>
      <c r="P4444" cm="1">
        <f t="array" ref="P4444">_xlfn.IFS(D4444="Same Day",N4444*0.2,D4444="First Class",N4444*0.1,D4444="Standard Class",N4444*0.5,D4444="Second Class",N4444*0)</f>
        <v>5.2560000000000002</v>
      </c>
      <c r="Q4444">
        <f t="shared" si="140"/>
        <v>116.912128</v>
      </c>
    </row>
    <row r="4445" spans="1:17" x14ac:dyDescent="0.3">
      <c r="A4445">
        <v>4444</v>
      </c>
      <c r="B4445" t="s">
        <v>4721</v>
      </c>
      <c r="C4445" s="1">
        <v>42577</v>
      </c>
      <c r="D4445" t="s">
        <v>38</v>
      </c>
      <c r="E4445" t="s">
        <v>108</v>
      </c>
      <c r="F4445" t="s">
        <v>3058</v>
      </c>
      <c r="G4445" t="s">
        <v>2298</v>
      </c>
      <c r="H4445" t="s">
        <v>14</v>
      </c>
      <c r="I4445" t="s">
        <v>18</v>
      </c>
      <c r="J4445" t="s">
        <v>113</v>
      </c>
      <c r="K4445">
        <v>32.4</v>
      </c>
      <c r="L4445">
        <v>5</v>
      </c>
      <c r="M4445">
        <v>0</v>
      </c>
      <c r="N4445">
        <v>15.552</v>
      </c>
      <c r="O4445">
        <f t="shared" si="139"/>
        <v>16.847999999999999</v>
      </c>
      <c r="P4445" cm="1">
        <f t="array" ref="P4445">_xlfn.IFS(D4445="Same Day",N4445*0.2,D4445="First Class",N4445*0.1,D4445="Standard Class",N4445*0.5,D4445="Second Class",N4445*0)</f>
        <v>7.7759999999999998</v>
      </c>
      <c r="Q4445">
        <f t="shared" si="140"/>
        <v>147.858048</v>
      </c>
    </row>
    <row r="4446" spans="1:17" x14ac:dyDescent="0.3">
      <c r="A4446">
        <v>4445</v>
      </c>
      <c r="B4446" t="s">
        <v>4724</v>
      </c>
      <c r="C4446" s="1">
        <v>41964</v>
      </c>
      <c r="D4446" t="s">
        <v>38</v>
      </c>
      <c r="E4446" t="s">
        <v>68</v>
      </c>
      <c r="F4446" t="s">
        <v>1217</v>
      </c>
      <c r="G4446" t="s">
        <v>3319</v>
      </c>
      <c r="H4446" t="s">
        <v>14</v>
      </c>
      <c r="I4446" t="s">
        <v>21</v>
      </c>
      <c r="J4446" t="s">
        <v>80</v>
      </c>
      <c r="K4446">
        <v>78.349999999999994</v>
      </c>
      <c r="L4446">
        <v>5</v>
      </c>
      <c r="M4446">
        <v>0</v>
      </c>
      <c r="N4446">
        <v>36.8245</v>
      </c>
      <c r="O4446">
        <f t="shared" si="139"/>
        <v>41.525499999999994</v>
      </c>
      <c r="P4446" cm="1">
        <f t="array" ref="P4446">_xlfn.IFS(D4446="Same Day",N4446*0.2,D4446="First Class",N4446*0.1,D4446="Standard Class",N4446*0.5,D4446="Second Class",N4446*0)</f>
        <v>18.41225</v>
      </c>
      <c r="Q4446">
        <f t="shared" si="140"/>
        <v>806.1033873749999</v>
      </c>
    </row>
    <row r="4447" spans="1:17" x14ac:dyDescent="0.3">
      <c r="A4447">
        <v>4446</v>
      </c>
      <c r="B4447" t="s">
        <v>4724</v>
      </c>
      <c r="C4447" s="1">
        <v>41964</v>
      </c>
      <c r="D4447" t="s">
        <v>38</v>
      </c>
      <c r="E4447" t="s">
        <v>68</v>
      </c>
      <c r="F4447" t="s">
        <v>1217</v>
      </c>
      <c r="G4447" t="s">
        <v>3603</v>
      </c>
      <c r="H4447" t="s">
        <v>14</v>
      </c>
      <c r="I4447" t="s">
        <v>18</v>
      </c>
      <c r="J4447" t="s">
        <v>275</v>
      </c>
      <c r="K4447">
        <v>31.68</v>
      </c>
      <c r="L4447">
        <v>6</v>
      </c>
      <c r="M4447">
        <v>0</v>
      </c>
      <c r="N4447">
        <v>14.256</v>
      </c>
      <c r="O4447">
        <f t="shared" si="139"/>
        <v>17.423999999999999</v>
      </c>
      <c r="P4447" cm="1">
        <f t="array" ref="P4447">_xlfn.IFS(D4447="Same Day",N4447*0.2,D4447="First Class",N4447*0.1,D4447="Standard Class",N4447*0.5,D4447="Second Class",N4447*0)</f>
        <v>7.1280000000000001</v>
      </c>
      <c r="Q4447">
        <f t="shared" si="140"/>
        <v>141.62227200000001</v>
      </c>
    </row>
    <row r="4448" spans="1:17" x14ac:dyDescent="0.3">
      <c r="A4448">
        <v>4447</v>
      </c>
      <c r="B4448" t="s">
        <v>4724</v>
      </c>
      <c r="C4448" s="1">
        <v>41964</v>
      </c>
      <c r="D4448" t="s">
        <v>38</v>
      </c>
      <c r="E4448" t="s">
        <v>77</v>
      </c>
      <c r="F4448" t="s">
        <v>1217</v>
      </c>
      <c r="G4448" t="s">
        <v>145</v>
      </c>
      <c r="H4448" t="s">
        <v>14</v>
      </c>
      <c r="I4448" t="s">
        <v>16</v>
      </c>
      <c r="J4448" t="s">
        <v>87</v>
      </c>
      <c r="K4448">
        <v>29.12</v>
      </c>
      <c r="L4448">
        <v>4</v>
      </c>
      <c r="M4448">
        <v>0</v>
      </c>
      <c r="N4448">
        <v>14.268800000000001</v>
      </c>
      <c r="O4448">
        <f t="shared" si="139"/>
        <v>14.8512</v>
      </c>
      <c r="P4448" cm="1">
        <f t="array" ref="P4448">_xlfn.IFS(D4448="Same Day",N4448*0.2,D4448="First Class",N4448*0.1,D4448="Standard Class",N4448*0.5,D4448="Second Class",N4448*0)</f>
        <v>7.1344000000000003</v>
      </c>
      <c r="Q4448">
        <f t="shared" si="140"/>
        <v>120.80560127999999</v>
      </c>
    </row>
    <row r="4449" spans="1:17" x14ac:dyDescent="0.3">
      <c r="A4449">
        <v>4448</v>
      </c>
      <c r="B4449" t="s">
        <v>4724</v>
      </c>
      <c r="C4449" s="1">
        <v>41964</v>
      </c>
      <c r="D4449" t="s">
        <v>38</v>
      </c>
      <c r="E4449" t="s">
        <v>77</v>
      </c>
      <c r="F4449" t="s">
        <v>1217</v>
      </c>
      <c r="G4449" t="s">
        <v>689</v>
      </c>
      <c r="H4449" t="s">
        <v>14</v>
      </c>
      <c r="I4449" t="s">
        <v>15</v>
      </c>
      <c r="J4449" t="s">
        <v>90</v>
      </c>
      <c r="K4449">
        <v>169.45</v>
      </c>
      <c r="L4449">
        <v>5</v>
      </c>
      <c r="M4449">
        <v>0</v>
      </c>
      <c r="N4449">
        <v>42.362499999999997</v>
      </c>
      <c r="O4449">
        <f t="shared" si="139"/>
        <v>127.08749999999999</v>
      </c>
      <c r="P4449" cm="1">
        <f t="array" ref="P4449">_xlfn.IFS(D4449="Same Day",N4449*0.2,D4449="First Class",N4449*0.1,D4449="Standard Class",N4449*0.5,D4449="Second Class",N4449*0)</f>
        <v>21.181249999999999</v>
      </c>
      <c r="Q4449">
        <f t="shared" si="140"/>
        <v>2818.9596093749997</v>
      </c>
    </row>
    <row r="4450" spans="1:17" x14ac:dyDescent="0.3">
      <c r="A4450">
        <v>4449</v>
      </c>
      <c r="B4450" t="s">
        <v>4725</v>
      </c>
      <c r="C4450" s="1">
        <v>42178</v>
      </c>
      <c r="D4450" t="s">
        <v>38</v>
      </c>
      <c r="E4450" t="s">
        <v>108</v>
      </c>
      <c r="F4450" t="s">
        <v>553</v>
      </c>
      <c r="G4450" t="s">
        <v>1198</v>
      </c>
      <c r="H4450" t="s">
        <v>8</v>
      </c>
      <c r="I4450" t="s">
        <v>12</v>
      </c>
      <c r="J4450" t="s">
        <v>87</v>
      </c>
      <c r="K4450">
        <v>12.56</v>
      </c>
      <c r="L4450">
        <v>2</v>
      </c>
      <c r="M4450">
        <v>0</v>
      </c>
      <c r="N4450">
        <v>4.0191999999999997</v>
      </c>
      <c r="O4450">
        <f t="shared" si="139"/>
        <v>8.5408000000000008</v>
      </c>
      <c r="P4450" cm="1">
        <f t="array" ref="P4450">_xlfn.IFS(D4450="Same Day",N4450*0.2,D4450="First Class",N4450*0.1,D4450="Standard Class",N4450*0.5,D4450="Second Class",N4450*0)</f>
        <v>2.0095999999999998</v>
      </c>
      <c r="Q4450">
        <f t="shared" si="140"/>
        <v>25.704391680000001</v>
      </c>
    </row>
    <row r="4451" spans="1:17" x14ac:dyDescent="0.3">
      <c r="A4451">
        <v>4450</v>
      </c>
      <c r="B4451" t="s">
        <v>4725</v>
      </c>
      <c r="C4451" s="1">
        <v>42178</v>
      </c>
      <c r="D4451" t="s">
        <v>38</v>
      </c>
      <c r="E4451" t="s">
        <v>96</v>
      </c>
      <c r="F4451" t="s">
        <v>553</v>
      </c>
      <c r="G4451" t="s">
        <v>2593</v>
      </c>
      <c r="H4451" t="s">
        <v>14</v>
      </c>
      <c r="I4451" t="s">
        <v>18</v>
      </c>
      <c r="J4451" t="s">
        <v>298</v>
      </c>
      <c r="K4451">
        <v>6.48</v>
      </c>
      <c r="L4451">
        <v>1</v>
      </c>
      <c r="M4451">
        <v>0</v>
      </c>
      <c r="N4451">
        <v>3.1103999999999998</v>
      </c>
      <c r="O4451">
        <f t="shared" si="139"/>
        <v>3.3696000000000006</v>
      </c>
      <c r="P4451" cm="1">
        <f t="array" ref="P4451">_xlfn.IFS(D4451="Same Day",N4451*0.2,D4451="First Class",N4451*0.1,D4451="Standard Class",N4451*0.5,D4451="Second Class",N4451*0)</f>
        <v>1.5551999999999999</v>
      </c>
      <c r="Q4451">
        <f t="shared" si="140"/>
        <v>8.610001920000002</v>
      </c>
    </row>
    <row r="4452" spans="1:17" x14ac:dyDescent="0.3">
      <c r="A4452">
        <v>4451</v>
      </c>
      <c r="B4452" t="s">
        <v>4725</v>
      </c>
      <c r="C4452" s="1">
        <v>42178</v>
      </c>
      <c r="D4452" t="s">
        <v>38</v>
      </c>
      <c r="E4452" t="s">
        <v>108</v>
      </c>
      <c r="F4452" t="s">
        <v>553</v>
      </c>
      <c r="G4452" t="s">
        <v>1404</v>
      </c>
      <c r="H4452" t="s">
        <v>14</v>
      </c>
      <c r="I4452" t="s">
        <v>21</v>
      </c>
      <c r="J4452" t="s">
        <v>153</v>
      </c>
      <c r="K4452">
        <v>186.69</v>
      </c>
      <c r="L4452">
        <v>3</v>
      </c>
      <c r="M4452">
        <v>0</v>
      </c>
      <c r="N4452">
        <v>87.744299999999996</v>
      </c>
      <c r="O4452">
        <f t="shared" si="139"/>
        <v>98.945700000000002</v>
      </c>
      <c r="P4452" cm="1">
        <f t="array" ref="P4452">_xlfn.IFS(D4452="Same Day",N4452*0.2,D4452="First Class",N4452*0.1,D4452="Standard Class",N4452*0.5,D4452="Second Class",N4452*0)</f>
        <v>43.872149999999998</v>
      </c>
      <c r="Q4452">
        <f t="shared" si="140"/>
        <v>4439.9062922550002</v>
      </c>
    </row>
    <row r="4453" spans="1:17" x14ac:dyDescent="0.3">
      <c r="A4453">
        <v>4452</v>
      </c>
      <c r="B4453" t="s">
        <v>4726</v>
      </c>
      <c r="C4453" s="1">
        <v>42557</v>
      </c>
      <c r="D4453" t="s">
        <v>35</v>
      </c>
      <c r="E4453" t="s">
        <v>96</v>
      </c>
      <c r="F4453" t="s">
        <v>4451</v>
      </c>
      <c r="G4453" t="s">
        <v>1172</v>
      </c>
      <c r="H4453" t="s">
        <v>8</v>
      </c>
      <c r="I4453" t="s">
        <v>12</v>
      </c>
      <c r="J4453" t="s">
        <v>73</v>
      </c>
      <c r="K4453">
        <v>25.4</v>
      </c>
      <c r="L4453">
        <v>5</v>
      </c>
      <c r="M4453">
        <v>0</v>
      </c>
      <c r="N4453">
        <v>8.6359999999999992</v>
      </c>
      <c r="O4453">
        <f t="shared" si="139"/>
        <v>16.763999999999999</v>
      </c>
      <c r="P4453" cm="1">
        <f t="array" ref="P4453">_xlfn.IFS(D4453="Same Day",N4453*0.2,D4453="First Class",N4453*0.1,D4453="Standard Class",N4453*0.5,D4453="Second Class",N4453*0)</f>
        <v>0.86359999999999992</v>
      </c>
      <c r="Q4453">
        <f t="shared" si="140"/>
        <v>31.241390399999997</v>
      </c>
    </row>
    <row r="4454" spans="1:17" x14ac:dyDescent="0.3">
      <c r="A4454">
        <v>4453</v>
      </c>
      <c r="B4454" t="s">
        <v>4726</v>
      </c>
      <c r="C4454" s="1">
        <v>42557</v>
      </c>
      <c r="D4454" t="s">
        <v>35</v>
      </c>
      <c r="E4454" t="s">
        <v>84</v>
      </c>
      <c r="F4454" t="s">
        <v>4451</v>
      </c>
      <c r="G4454" t="s">
        <v>4727</v>
      </c>
      <c r="H4454" t="s">
        <v>14</v>
      </c>
      <c r="I4454" t="s">
        <v>21</v>
      </c>
      <c r="J4454" t="s">
        <v>80</v>
      </c>
      <c r="K4454">
        <v>43.96</v>
      </c>
      <c r="L4454">
        <v>2</v>
      </c>
      <c r="M4454">
        <v>0</v>
      </c>
      <c r="N4454">
        <v>20.661200000000001</v>
      </c>
      <c r="O4454">
        <f t="shared" si="139"/>
        <v>23.2988</v>
      </c>
      <c r="P4454" cm="1">
        <f t="array" ref="P4454">_xlfn.IFS(D4454="Same Day",N4454*0.2,D4454="First Class",N4454*0.1,D4454="Standard Class",N4454*0.5,D4454="Second Class",N4454*0)</f>
        <v>2.0661200000000002</v>
      </c>
      <c r="Q4454">
        <f t="shared" si="140"/>
        <v>71.436916656000008</v>
      </c>
    </row>
    <row r="4455" spans="1:17" x14ac:dyDescent="0.3">
      <c r="A4455">
        <v>4454</v>
      </c>
      <c r="B4455" t="s">
        <v>4726</v>
      </c>
      <c r="C4455" s="1">
        <v>42557</v>
      </c>
      <c r="D4455" t="s">
        <v>35</v>
      </c>
      <c r="E4455" t="s">
        <v>96</v>
      </c>
      <c r="F4455" t="s">
        <v>4451</v>
      </c>
      <c r="G4455" t="s">
        <v>1772</v>
      </c>
      <c r="H4455" t="s">
        <v>8</v>
      </c>
      <c r="I4455" t="s">
        <v>11</v>
      </c>
      <c r="J4455" t="s">
        <v>71</v>
      </c>
      <c r="K4455">
        <v>1279.165</v>
      </c>
      <c r="L4455">
        <v>5</v>
      </c>
      <c r="M4455">
        <v>0.15</v>
      </c>
      <c r="N4455">
        <v>225.73500000000001</v>
      </c>
      <c r="O4455">
        <f t="shared" si="139"/>
        <v>1053.4299999999998</v>
      </c>
      <c r="P4455" cm="1">
        <f t="array" ref="P4455">_xlfn.IFS(D4455="Same Day",N4455*0.2,D4455="First Class",N4455*0.1,D4455="Standard Class",N4455*0.5,D4455="Second Class",N4455*0)</f>
        <v>22.573500000000003</v>
      </c>
      <c r="Q4455">
        <f t="shared" si="140"/>
        <v>24833.032104999998</v>
      </c>
    </row>
    <row r="4456" spans="1:17" x14ac:dyDescent="0.3">
      <c r="A4456">
        <v>4455</v>
      </c>
      <c r="B4456" t="s">
        <v>4726</v>
      </c>
      <c r="C4456" s="1">
        <v>42557</v>
      </c>
      <c r="D4456" t="s">
        <v>35</v>
      </c>
      <c r="E4456" t="s">
        <v>68</v>
      </c>
      <c r="F4456" t="s">
        <v>4451</v>
      </c>
      <c r="G4456" t="s">
        <v>1557</v>
      </c>
      <c r="H4456" t="s">
        <v>14</v>
      </c>
      <c r="I4456" t="s">
        <v>15</v>
      </c>
      <c r="J4456" t="s">
        <v>90</v>
      </c>
      <c r="K4456">
        <v>27.92</v>
      </c>
      <c r="L4456">
        <v>4</v>
      </c>
      <c r="M4456">
        <v>0</v>
      </c>
      <c r="N4456">
        <v>0.55840000000000001</v>
      </c>
      <c r="O4456">
        <f t="shared" si="139"/>
        <v>27.361600000000003</v>
      </c>
      <c r="P4456" cm="1">
        <f t="array" ref="P4456">_xlfn.IFS(D4456="Same Day",N4456*0.2,D4456="First Class",N4456*0.1,D4456="Standard Class",N4456*0.5,D4456="Second Class",N4456*0)</f>
        <v>5.5840000000000001E-2</v>
      </c>
      <c r="Q4456">
        <f t="shared" si="140"/>
        <v>28.889471744000002</v>
      </c>
    </row>
    <row r="4457" spans="1:17" x14ac:dyDescent="0.3">
      <c r="A4457">
        <v>4456</v>
      </c>
      <c r="B4457" t="s">
        <v>4728</v>
      </c>
      <c r="C4457" s="1">
        <v>42255</v>
      </c>
      <c r="D4457" t="s">
        <v>38</v>
      </c>
      <c r="E4457" t="s">
        <v>68</v>
      </c>
      <c r="F4457" t="s">
        <v>1691</v>
      </c>
      <c r="G4457" t="s">
        <v>880</v>
      </c>
      <c r="H4457" t="s">
        <v>8</v>
      </c>
      <c r="I4457" t="s">
        <v>9</v>
      </c>
      <c r="J4457" t="s">
        <v>73</v>
      </c>
      <c r="K4457">
        <v>129.56800000000001</v>
      </c>
      <c r="L4457">
        <v>2</v>
      </c>
      <c r="M4457">
        <v>0.2</v>
      </c>
      <c r="N4457">
        <v>-12.956799999999999</v>
      </c>
      <c r="O4457">
        <f t="shared" si="139"/>
        <v>142.5248</v>
      </c>
      <c r="P4457" cm="1">
        <f t="array" ref="P4457">_xlfn.IFS(D4457="Same Day",N4457*0.2,D4457="First Class",N4457*0.1,D4457="Standard Class",N4457*0.5,D4457="Second Class",N4457*0)</f>
        <v>-6.4783999999999997</v>
      </c>
      <c r="Q4457">
        <f t="shared" si="140"/>
        <v>-780.80786431999991</v>
      </c>
    </row>
    <row r="4458" spans="1:17" x14ac:dyDescent="0.3">
      <c r="A4458">
        <v>4457</v>
      </c>
      <c r="B4458" t="s">
        <v>4728</v>
      </c>
      <c r="C4458" s="1">
        <v>42255</v>
      </c>
      <c r="D4458" t="s">
        <v>38</v>
      </c>
      <c r="E4458" t="s">
        <v>68</v>
      </c>
      <c r="F4458" t="s">
        <v>1691</v>
      </c>
      <c r="G4458" t="s">
        <v>345</v>
      </c>
      <c r="H4458" t="s">
        <v>14</v>
      </c>
      <c r="I4458" t="s">
        <v>16</v>
      </c>
      <c r="J4458" t="s">
        <v>101</v>
      </c>
      <c r="K4458">
        <v>6.3680000000000003</v>
      </c>
      <c r="L4458">
        <v>2</v>
      </c>
      <c r="M4458">
        <v>0.2</v>
      </c>
      <c r="N4458">
        <v>2.1492</v>
      </c>
      <c r="O4458">
        <f t="shared" si="139"/>
        <v>4.2187999999999999</v>
      </c>
      <c r="P4458" cm="1">
        <f t="array" ref="P4458">_xlfn.IFS(D4458="Same Day",N4458*0.2,D4458="First Class",N4458*0.1,D4458="Standard Class",N4458*0.5,D4458="Second Class",N4458*0)</f>
        <v>1.0746</v>
      </c>
      <c r="Q4458">
        <f t="shared" si="140"/>
        <v>8.7523224800000001</v>
      </c>
    </row>
    <row r="4459" spans="1:17" x14ac:dyDescent="0.3">
      <c r="A4459">
        <v>4458</v>
      </c>
      <c r="B4459" t="s">
        <v>4729</v>
      </c>
      <c r="C4459" s="1">
        <v>42959</v>
      </c>
      <c r="D4459" t="s">
        <v>38</v>
      </c>
      <c r="E4459" t="s">
        <v>77</v>
      </c>
      <c r="F4459" t="s">
        <v>2098</v>
      </c>
      <c r="G4459" t="s">
        <v>2784</v>
      </c>
      <c r="H4459" t="s">
        <v>14</v>
      </c>
      <c r="I4459" t="s">
        <v>18</v>
      </c>
      <c r="J4459" t="s">
        <v>113</v>
      </c>
      <c r="K4459">
        <v>244.55</v>
      </c>
      <c r="L4459">
        <v>5</v>
      </c>
      <c r="M4459">
        <v>0</v>
      </c>
      <c r="N4459">
        <v>114.9385</v>
      </c>
      <c r="O4459">
        <f t="shared" si="139"/>
        <v>129.61150000000001</v>
      </c>
      <c r="P4459" cm="1">
        <f t="array" ref="P4459">_xlfn.IFS(D4459="Same Day",N4459*0.2,D4459="First Class",N4459*0.1,D4459="Standard Class",N4459*0.5,D4459="Second Class",N4459*0)</f>
        <v>57.469250000000002</v>
      </c>
      <c r="Q4459">
        <f t="shared" si="140"/>
        <v>7578.2871963750003</v>
      </c>
    </row>
    <row r="4460" spans="1:17" x14ac:dyDescent="0.3">
      <c r="A4460">
        <v>4459</v>
      </c>
      <c r="B4460" t="s">
        <v>4730</v>
      </c>
      <c r="C4460" s="1">
        <v>42814</v>
      </c>
      <c r="D4460" t="s">
        <v>38</v>
      </c>
      <c r="E4460" t="s">
        <v>77</v>
      </c>
      <c r="F4460" t="s">
        <v>1607</v>
      </c>
      <c r="G4460" t="s">
        <v>1018</v>
      </c>
      <c r="H4460" t="s">
        <v>14</v>
      </c>
      <c r="I4460" t="s">
        <v>19</v>
      </c>
      <c r="J4460" t="s">
        <v>90</v>
      </c>
      <c r="K4460">
        <v>1332.4960000000001</v>
      </c>
      <c r="L4460">
        <v>2</v>
      </c>
      <c r="M4460">
        <v>0.2</v>
      </c>
      <c r="N4460">
        <v>-299.8116</v>
      </c>
      <c r="O4460">
        <f t="shared" si="139"/>
        <v>1632.3076000000001</v>
      </c>
      <c r="P4460" cm="1">
        <f t="array" ref="P4460">_xlfn.IFS(D4460="Same Day",N4460*0.2,D4460="First Class",N4460*0.1,D4460="Standard Class",N4460*0.5,D4460="Second Class",N4460*0)</f>
        <v>-149.9058</v>
      </c>
      <c r="Q4460">
        <f t="shared" si="140"/>
        <v>-243060.06902408</v>
      </c>
    </row>
    <row r="4461" spans="1:17" x14ac:dyDescent="0.3">
      <c r="A4461">
        <v>4460</v>
      </c>
      <c r="B4461" t="s">
        <v>4731</v>
      </c>
      <c r="C4461" s="1">
        <v>43009</v>
      </c>
      <c r="D4461" t="s">
        <v>35</v>
      </c>
      <c r="E4461" t="s">
        <v>108</v>
      </c>
      <c r="F4461" t="s">
        <v>1336</v>
      </c>
      <c r="G4461" t="s">
        <v>1130</v>
      </c>
      <c r="H4461" t="s">
        <v>8</v>
      </c>
      <c r="I4461" t="s">
        <v>12</v>
      </c>
      <c r="J4461" t="s">
        <v>87</v>
      </c>
      <c r="K4461">
        <v>32.776000000000003</v>
      </c>
      <c r="L4461">
        <v>1</v>
      </c>
      <c r="M4461">
        <v>0.2</v>
      </c>
      <c r="N4461">
        <v>3.2776000000000001</v>
      </c>
      <c r="O4461">
        <f t="shared" si="139"/>
        <v>29.498400000000004</v>
      </c>
      <c r="P4461" cm="1">
        <f t="array" ref="P4461">_xlfn.IFS(D4461="Same Day",N4461*0.2,D4461="First Class",N4461*0.1,D4461="Standard Class",N4461*0.5,D4461="Second Class",N4461*0)</f>
        <v>0.32776000000000005</v>
      </c>
      <c r="Q4461">
        <f t="shared" si="140"/>
        <v>39.166795584000006</v>
      </c>
    </row>
    <row r="4462" spans="1:17" x14ac:dyDescent="0.3">
      <c r="A4462">
        <v>4461</v>
      </c>
      <c r="B4462" t="s">
        <v>4731</v>
      </c>
      <c r="C4462" s="1">
        <v>43009</v>
      </c>
      <c r="D4462" t="s">
        <v>35</v>
      </c>
      <c r="E4462" t="s">
        <v>108</v>
      </c>
      <c r="F4462" t="s">
        <v>1336</v>
      </c>
      <c r="G4462" t="s">
        <v>498</v>
      </c>
      <c r="H4462" t="s">
        <v>14</v>
      </c>
      <c r="I4462" t="s">
        <v>15</v>
      </c>
      <c r="J4462" t="s">
        <v>90</v>
      </c>
      <c r="K4462">
        <v>147.184</v>
      </c>
      <c r="L4462">
        <v>2</v>
      </c>
      <c r="M4462">
        <v>0.2</v>
      </c>
      <c r="N4462">
        <v>-29.436800000000002</v>
      </c>
      <c r="O4462">
        <f t="shared" si="139"/>
        <v>176.6208</v>
      </c>
      <c r="P4462" cm="1">
        <f t="array" ref="P4462">_xlfn.IFS(D4462="Same Day",N4462*0.2,D4462="First Class",N4462*0.1,D4462="Standard Class",N4462*0.5,D4462="Second Class",N4462*0)</f>
        <v>-2.9436800000000005</v>
      </c>
      <c r="Q4462">
        <f t="shared" si="140"/>
        <v>-343.29431654400008</v>
      </c>
    </row>
    <row r="4463" spans="1:17" x14ac:dyDescent="0.3">
      <c r="A4463">
        <v>4462</v>
      </c>
      <c r="B4463" t="s">
        <v>4731</v>
      </c>
      <c r="C4463" s="1">
        <v>43009</v>
      </c>
      <c r="D4463" t="s">
        <v>35</v>
      </c>
      <c r="E4463" t="s">
        <v>108</v>
      </c>
      <c r="F4463" t="s">
        <v>1336</v>
      </c>
      <c r="G4463" t="s">
        <v>406</v>
      </c>
      <c r="H4463" t="s">
        <v>25</v>
      </c>
      <c r="I4463" t="s">
        <v>28</v>
      </c>
      <c r="J4463" t="s">
        <v>90</v>
      </c>
      <c r="K4463">
        <v>54.384</v>
      </c>
      <c r="L4463">
        <v>2</v>
      </c>
      <c r="M4463">
        <v>0.2</v>
      </c>
      <c r="N4463">
        <v>1.3595999999999999</v>
      </c>
      <c r="O4463">
        <f t="shared" si="139"/>
        <v>53.0244</v>
      </c>
      <c r="P4463" cm="1">
        <f t="array" ref="P4463">_xlfn.IFS(D4463="Same Day",N4463*0.2,D4463="First Class",N4463*0.1,D4463="Standard Class",N4463*0.5,D4463="Second Class",N4463*0)</f>
        <v>0.13596</v>
      </c>
      <c r="Q4463">
        <f t="shared" si="140"/>
        <v>60.233597424000003</v>
      </c>
    </row>
    <row r="4464" spans="1:17" x14ac:dyDescent="0.3">
      <c r="A4464">
        <v>4463</v>
      </c>
      <c r="B4464" t="s">
        <v>4731</v>
      </c>
      <c r="C4464" s="1">
        <v>43009</v>
      </c>
      <c r="D4464" t="s">
        <v>35</v>
      </c>
      <c r="E4464" t="s">
        <v>108</v>
      </c>
      <c r="F4464" t="s">
        <v>1336</v>
      </c>
      <c r="G4464" t="s">
        <v>2941</v>
      </c>
      <c r="H4464" t="s">
        <v>14</v>
      </c>
      <c r="I4464" t="s">
        <v>16</v>
      </c>
      <c r="J4464" t="s">
        <v>87</v>
      </c>
      <c r="K4464">
        <v>76.775999999999996</v>
      </c>
      <c r="L4464">
        <v>4</v>
      </c>
      <c r="M4464">
        <v>0.7</v>
      </c>
      <c r="N4464">
        <v>-58.861600000000003</v>
      </c>
      <c r="O4464">
        <f t="shared" si="139"/>
        <v>135.63759999999999</v>
      </c>
      <c r="P4464" cm="1">
        <f t="array" ref="P4464">_xlfn.IFS(D4464="Same Day",N4464*0.2,D4464="First Class",N4464*0.1,D4464="Standard Class",N4464*0.5,D4464="Second Class",N4464*0)</f>
        <v>-5.8861600000000003</v>
      </c>
      <c r="Q4464">
        <f t="shared" si="140"/>
        <v>-662.747015616</v>
      </c>
    </row>
    <row r="4465" spans="1:17" x14ac:dyDescent="0.3">
      <c r="A4465">
        <v>4464</v>
      </c>
      <c r="B4465" t="s">
        <v>4731</v>
      </c>
      <c r="C4465" s="1">
        <v>43009</v>
      </c>
      <c r="D4465" t="s">
        <v>35</v>
      </c>
      <c r="E4465" t="s">
        <v>77</v>
      </c>
      <c r="F4465" t="s">
        <v>1336</v>
      </c>
      <c r="G4465" t="s">
        <v>4732</v>
      </c>
      <c r="H4465" t="s">
        <v>14</v>
      </c>
      <c r="I4465" t="s">
        <v>18</v>
      </c>
      <c r="J4465" t="s">
        <v>275</v>
      </c>
      <c r="K4465">
        <v>14.352</v>
      </c>
      <c r="L4465">
        <v>3</v>
      </c>
      <c r="M4465">
        <v>0.2</v>
      </c>
      <c r="N4465">
        <v>5.2026000000000003</v>
      </c>
      <c r="O4465">
        <f t="shared" si="139"/>
        <v>9.1494</v>
      </c>
      <c r="P4465" cm="1">
        <f t="array" ref="P4465">_xlfn.IFS(D4465="Same Day",N4465*0.2,D4465="First Class",N4465*0.1,D4465="Standard Class",N4465*0.5,D4465="Second Class",N4465*0)</f>
        <v>0.52026000000000006</v>
      </c>
      <c r="Q4465">
        <f t="shared" si="140"/>
        <v>13.909466843999999</v>
      </c>
    </row>
    <row r="4466" spans="1:17" x14ac:dyDescent="0.3">
      <c r="A4466">
        <v>4465</v>
      </c>
      <c r="B4466" t="s">
        <v>4731</v>
      </c>
      <c r="C4466" s="1">
        <v>43009</v>
      </c>
      <c r="D4466" t="s">
        <v>35</v>
      </c>
      <c r="E4466" t="s">
        <v>108</v>
      </c>
      <c r="F4466" t="s">
        <v>1336</v>
      </c>
      <c r="G4466" t="s">
        <v>429</v>
      </c>
      <c r="H4466" t="s">
        <v>14</v>
      </c>
      <c r="I4466" t="s">
        <v>17</v>
      </c>
      <c r="J4466" t="s">
        <v>87</v>
      </c>
      <c r="K4466">
        <v>209.792</v>
      </c>
      <c r="L4466">
        <v>2</v>
      </c>
      <c r="M4466">
        <v>0.2</v>
      </c>
      <c r="N4466">
        <v>26.224</v>
      </c>
      <c r="O4466">
        <f t="shared" si="139"/>
        <v>183.56800000000001</v>
      </c>
      <c r="P4466" cm="1">
        <f t="array" ref="P4466">_xlfn.IFS(D4466="Same Day",N4466*0.2,D4466="First Class",N4466*0.1,D4466="Standard Class",N4466*0.5,D4466="Second Class",N4466*0)</f>
        <v>2.6224000000000003</v>
      </c>
      <c r="Q4466">
        <f t="shared" si="140"/>
        <v>664.95672320000006</v>
      </c>
    </row>
    <row r="4467" spans="1:17" x14ac:dyDescent="0.3">
      <c r="A4467">
        <v>4466</v>
      </c>
      <c r="B4467" t="s">
        <v>4733</v>
      </c>
      <c r="C4467" s="1">
        <v>42227</v>
      </c>
      <c r="D4467" t="s">
        <v>38</v>
      </c>
      <c r="E4467" t="s">
        <v>108</v>
      </c>
      <c r="F4467" t="s">
        <v>1774</v>
      </c>
      <c r="G4467" t="s">
        <v>2063</v>
      </c>
      <c r="H4467" t="s">
        <v>14</v>
      </c>
      <c r="I4467" t="s">
        <v>16</v>
      </c>
      <c r="J4467" t="s">
        <v>153</v>
      </c>
      <c r="K4467">
        <v>3.3039999999999998</v>
      </c>
      <c r="L4467">
        <v>1</v>
      </c>
      <c r="M4467">
        <v>0.2</v>
      </c>
      <c r="N4467">
        <v>1.1151</v>
      </c>
      <c r="O4467">
        <f t="shared" si="139"/>
        <v>2.1888999999999998</v>
      </c>
      <c r="P4467" cm="1">
        <f t="array" ref="P4467">_xlfn.IFS(D4467="Same Day",N4467*0.2,D4467="First Class",N4467*0.1,D4467="Standard Class",N4467*0.5,D4467="Second Class",N4467*0)</f>
        <v>0.55754999999999999</v>
      </c>
      <c r="Q4467">
        <f t="shared" si="140"/>
        <v>3.4093211949999995</v>
      </c>
    </row>
    <row r="4468" spans="1:17" x14ac:dyDescent="0.3">
      <c r="A4468">
        <v>4467</v>
      </c>
      <c r="B4468" t="s">
        <v>4734</v>
      </c>
      <c r="C4468" s="1">
        <v>43070</v>
      </c>
      <c r="D4468" t="s">
        <v>38</v>
      </c>
      <c r="E4468" t="s">
        <v>84</v>
      </c>
      <c r="F4468" t="s">
        <v>2916</v>
      </c>
      <c r="G4468" t="s">
        <v>1905</v>
      </c>
      <c r="H4468" t="s">
        <v>14</v>
      </c>
      <c r="I4468" t="s">
        <v>20</v>
      </c>
      <c r="J4468" t="s">
        <v>87</v>
      </c>
      <c r="K4468">
        <v>16.38</v>
      </c>
      <c r="L4468">
        <v>9</v>
      </c>
      <c r="M4468">
        <v>0</v>
      </c>
      <c r="N4468">
        <v>7.3710000000000004</v>
      </c>
      <c r="O4468">
        <f t="shared" si="139"/>
        <v>9.0089999999999986</v>
      </c>
      <c r="P4468" cm="1">
        <f t="array" ref="P4468">_xlfn.IFS(D4468="Same Day",N4468*0.2,D4468="First Class",N4468*0.1,D4468="Standard Class",N4468*0.5,D4468="Second Class",N4468*0)</f>
        <v>3.6855000000000002</v>
      </c>
      <c r="Q4468">
        <f t="shared" si="140"/>
        <v>42.211669499999992</v>
      </c>
    </row>
    <row r="4469" spans="1:17" x14ac:dyDescent="0.3">
      <c r="A4469">
        <v>4468</v>
      </c>
      <c r="B4469" t="s">
        <v>4734</v>
      </c>
      <c r="C4469" s="1">
        <v>43070</v>
      </c>
      <c r="D4469" t="s">
        <v>38</v>
      </c>
      <c r="E4469" t="s">
        <v>68</v>
      </c>
      <c r="F4469" t="s">
        <v>2916</v>
      </c>
      <c r="G4469" t="s">
        <v>2189</v>
      </c>
      <c r="H4469" t="s">
        <v>14</v>
      </c>
      <c r="I4469" t="s">
        <v>21</v>
      </c>
      <c r="J4469" t="s">
        <v>80</v>
      </c>
      <c r="K4469">
        <v>167.96</v>
      </c>
      <c r="L4469">
        <v>2</v>
      </c>
      <c r="M4469">
        <v>0</v>
      </c>
      <c r="N4469">
        <v>78.941199999999995</v>
      </c>
      <c r="O4469">
        <f t="shared" si="139"/>
        <v>89.018800000000013</v>
      </c>
      <c r="P4469" cm="1">
        <f t="array" ref="P4469">_xlfn.IFS(D4469="Same Day",N4469*0.2,D4469="First Class",N4469*0.1,D4469="Standard Class",N4469*0.5,D4469="Second Class",N4469*0)</f>
        <v>39.470599999999997</v>
      </c>
      <c r="Q4469">
        <f t="shared" si="140"/>
        <v>3602.6442472800004</v>
      </c>
    </row>
    <row r="4470" spans="1:17" x14ac:dyDescent="0.3">
      <c r="A4470">
        <v>4469</v>
      </c>
      <c r="B4470" t="s">
        <v>4734</v>
      </c>
      <c r="C4470" s="1">
        <v>43070</v>
      </c>
      <c r="D4470" t="s">
        <v>38</v>
      </c>
      <c r="E4470" t="s">
        <v>108</v>
      </c>
      <c r="F4470" t="s">
        <v>2916</v>
      </c>
      <c r="G4470" t="s">
        <v>3234</v>
      </c>
      <c r="H4470" t="s">
        <v>8</v>
      </c>
      <c r="I4470" t="s">
        <v>11</v>
      </c>
      <c r="J4470" t="e">
        <v>#N/A</v>
      </c>
      <c r="K4470">
        <v>321.56799999999998</v>
      </c>
      <c r="L4470">
        <v>2</v>
      </c>
      <c r="M4470">
        <v>0.2</v>
      </c>
      <c r="N4470">
        <v>-16.078399999999998</v>
      </c>
      <c r="O4470">
        <f t="shared" si="139"/>
        <v>337.64639999999997</v>
      </c>
      <c r="P4470" cm="1">
        <f t="array" ref="P4470">_xlfn.IFS(D4470="Same Day",N4470*0.2,D4470="First Class",N4470*0.1,D4470="Standard Class",N4470*0.5,D4470="Second Class",N4470*0)</f>
        <v>-8.0391999999999992</v>
      </c>
      <c r="Q4470">
        <f t="shared" si="140"/>
        <v>-2376.7605388799993</v>
      </c>
    </row>
    <row r="4471" spans="1:17" x14ac:dyDescent="0.3">
      <c r="A4471">
        <v>4470</v>
      </c>
      <c r="B4471" t="s">
        <v>4734</v>
      </c>
      <c r="C4471" s="1">
        <v>43070</v>
      </c>
      <c r="D4471" t="s">
        <v>38</v>
      </c>
      <c r="E4471" t="s">
        <v>84</v>
      </c>
      <c r="F4471" t="s">
        <v>2916</v>
      </c>
      <c r="G4471" t="s">
        <v>2808</v>
      </c>
      <c r="H4471" t="s">
        <v>14</v>
      </c>
      <c r="I4471" t="s">
        <v>18</v>
      </c>
      <c r="J4471" t="s">
        <v>113</v>
      </c>
      <c r="K4471">
        <v>12.96</v>
      </c>
      <c r="L4471">
        <v>2</v>
      </c>
      <c r="M4471">
        <v>0</v>
      </c>
      <c r="N4471">
        <v>6.2207999999999997</v>
      </c>
      <c r="O4471">
        <f t="shared" si="139"/>
        <v>6.7392000000000012</v>
      </c>
      <c r="P4471" cm="1">
        <f t="array" ref="P4471">_xlfn.IFS(D4471="Same Day",N4471*0.2,D4471="First Class",N4471*0.1,D4471="Standard Class",N4471*0.5,D4471="Second Class",N4471*0)</f>
        <v>3.1103999999999998</v>
      </c>
      <c r="Q4471">
        <f t="shared" si="140"/>
        <v>27.700807680000008</v>
      </c>
    </row>
    <row r="4472" spans="1:17" x14ac:dyDescent="0.3">
      <c r="A4472">
        <v>4471</v>
      </c>
      <c r="B4472" t="s">
        <v>4735</v>
      </c>
      <c r="C4472" s="1">
        <v>42867</v>
      </c>
      <c r="D4472" t="s">
        <v>38</v>
      </c>
      <c r="E4472" t="s">
        <v>84</v>
      </c>
      <c r="F4472" t="s">
        <v>684</v>
      </c>
      <c r="G4472" t="s">
        <v>4028</v>
      </c>
      <c r="H4472" t="s">
        <v>8</v>
      </c>
      <c r="I4472" t="s">
        <v>9</v>
      </c>
      <c r="J4472" t="s">
        <v>73</v>
      </c>
      <c r="K4472">
        <v>128.05799999999999</v>
      </c>
      <c r="L4472">
        <v>3</v>
      </c>
      <c r="M4472">
        <v>0.3</v>
      </c>
      <c r="N4472">
        <v>-23.7822</v>
      </c>
      <c r="O4472">
        <f t="shared" si="139"/>
        <v>151.84019999999998</v>
      </c>
      <c r="P4472" cm="1">
        <f t="array" ref="P4472">_xlfn.IFS(D4472="Same Day",N4472*0.2,D4472="First Class",N4472*0.1,D4472="Standard Class",N4472*0.5,D4472="Second Class",N4472*0)</f>
        <v>-11.8911</v>
      </c>
      <c r="Q4472">
        <f t="shared" si="140"/>
        <v>-1653.7068022199999</v>
      </c>
    </row>
    <row r="4473" spans="1:17" x14ac:dyDescent="0.3">
      <c r="A4473">
        <v>4472</v>
      </c>
      <c r="B4473" t="s">
        <v>4736</v>
      </c>
      <c r="C4473" s="1">
        <v>43007</v>
      </c>
      <c r="D4473" t="s">
        <v>36</v>
      </c>
      <c r="E4473" t="s">
        <v>77</v>
      </c>
      <c r="F4473" t="s">
        <v>376</v>
      </c>
      <c r="G4473" t="s">
        <v>2841</v>
      </c>
      <c r="H4473" t="s">
        <v>8</v>
      </c>
      <c r="I4473" t="s">
        <v>9</v>
      </c>
      <c r="J4473" t="s">
        <v>73</v>
      </c>
      <c r="K4473">
        <v>63.686</v>
      </c>
      <c r="L4473">
        <v>1</v>
      </c>
      <c r="M4473">
        <v>0.3</v>
      </c>
      <c r="N4473">
        <v>-15.4666</v>
      </c>
      <c r="O4473">
        <f t="shared" si="139"/>
        <v>79.152600000000007</v>
      </c>
      <c r="P4473" cm="1">
        <f t="array" ref="P4473">_xlfn.IFS(D4473="Same Day",N4473*0.2,D4473="First Class",N4473*0.1,D4473="Standard Class",N4473*0.5,D4473="Second Class",N4473*0)</f>
        <v>-3.0933200000000003</v>
      </c>
      <c r="Q4473">
        <f t="shared" si="140"/>
        <v>-165.69172063200003</v>
      </c>
    </row>
    <row r="4474" spans="1:17" x14ac:dyDescent="0.3">
      <c r="A4474">
        <v>4473</v>
      </c>
      <c r="B4474" t="s">
        <v>4736</v>
      </c>
      <c r="C4474" s="1">
        <v>43007</v>
      </c>
      <c r="D4474" t="s">
        <v>36</v>
      </c>
      <c r="E4474" t="s">
        <v>84</v>
      </c>
      <c r="F4474" t="s">
        <v>376</v>
      </c>
      <c r="G4474" t="s">
        <v>906</v>
      </c>
      <c r="H4474" t="s">
        <v>25</v>
      </c>
      <c r="I4474" t="s">
        <v>28</v>
      </c>
      <c r="J4474" t="s">
        <v>213</v>
      </c>
      <c r="K4474">
        <v>239.976</v>
      </c>
      <c r="L4474">
        <v>3</v>
      </c>
      <c r="M4474">
        <v>0.2</v>
      </c>
      <c r="N4474">
        <v>65.993399999999994</v>
      </c>
      <c r="O4474">
        <f t="shared" si="139"/>
        <v>173.98259999999999</v>
      </c>
      <c r="P4474" cm="1">
        <f t="array" ref="P4474">_xlfn.IFS(D4474="Same Day",N4474*0.2,D4474="First Class",N4474*0.1,D4474="Standard Class",N4474*0.5,D4474="Second Class",N4474*0)</f>
        <v>13.19868</v>
      </c>
      <c r="Q4474">
        <f t="shared" si="140"/>
        <v>2470.3232629679997</v>
      </c>
    </row>
    <row r="4475" spans="1:17" x14ac:dyDescent="0.3">
      <c r="A4475">
        <v>4474</v>
      </c>
      <c r="B4475" t="s">
        <v>4736</v>
      </c>
      <c r="C4475" s="1">
        <v>43007</v>
      </c>
      <c r="D4475" t="s">
        <v>36</v>
      </c>
      <c r="E4475" t="s">
        <v>96</v>
      </c>
      <c r="F4475" t="s">
        <v>376</v>
      </c>
      <c r="G4475" t="s">
        <v>4737</v>
      </c>
      <c r="H4475" t="s">
        <v>8</v>
      </c>
      <c r="I4475" t="s">
        <v>10</v>
      </c>
      <c r="J4475" t="s">
        <v>87</v>
      </c>
      <c r="K4475">
        <v>344.22</v>
      </c>
      <c r="L4475">
        <v>2</v>
      </c>
      <c r="M4475">
        <v>0.4</v>
      </c>
      <c r="N4475">
        <v>-189.321</v>
      </c>
      <c r="O4475">
        <f t="shared" si="139"/>
        <v>533.54100000000005</v>
      </c>
      <c r="P4475" cm="1">
        <f t="array" ref="P4475">_xlfn.IFS(D4475="Same Day",N4475*0.2,D4475="First Class",N4475*0.1,D4475="Standard Class",N4475*0.5,D4475="Second Class",N4475*0)</f>
        <v>-37.864200000000004</v>
      </c>
      <c r="Q4475">
        <f t="shared" si="140"/>
        <v>-19668.562132200004</v>
      </c>
    </row>
    <row r="4476" spans="1:17" x14ac:dyDescent="0.3">
      <c r="A4476">
        <v>4475</v>
      </c>
      <c r="B4476" t="s">
        <v>4736</v>
      </c>
      <c r="C4476" s="1">
        <v>43007</v>
      </c>
      <c r="D4476" t="s">
        <v>36</v>
      </c>
      <c r="E4476" t="s">
        <v>84</v>
      </c>
      <c r="F4476" t="s">
        <v>376</v>
      </c>
      <c r="G4476" t="s">
        <v>3114</v>
      </c>
      <c r="H4476" t="s">
        <v>14</v>
      </c>
      <c r="I4476" t="s">
        <v>18</v>
      </c>
      <c r="J4476" t="s">
        <v>275</v>
      </c>
      <c r="K4476">
        <v>15.552</v>
      </c>
      <c r="L4476">
        <v>3</v>
      </c>
      <c r="M4476">
        <v>0.2</v>
      </c>
      <c r="N4476">
        <v>5.4432</v>
      </c>
      <c r="O4476">
        <f t="shared" si="139"/>
        <v>10.108799999999999</v>
      </c>
      <c r="P4476" cm="1">
        <f t="array" ref="P4476">_xlfn.IFS(D4476="Same Day",N4476*0.2,D4476="First Class",N4476*0.1,D4476="Standard Class",N4476*0.5,D4476="Second Class",N4476*0)</f>
        <v>1.0886400000000001</v>
      </c>
      <c r="Q4476">
        <f t="shared" si="140"/>
        <v>21.113644031999996</v>
      </c>
    </row>
    <row r="4477" spans="1:17" x14ac:dyDescent="0.3">
      <c r="A4477">
        <v>4476</v>
      </c>
      <c r="B4477" t="s">
        <v>4736</v>
      </c>
      <c r="C4477" s="1">
        <v>43007</v>
      </c>
      <c r="D4477" t="s">
        <v>36</v>
      </c>
      <c r="E4477" t="s">
        <v>96</v>
      </c>
      <c r="F4477" t="s">
        <v>376</v>
      </c>
      <c r="G4477" t="s">
        <v>3846</v>
      </c>
      <c r="H4477" t="s">
        <v>8</v>
      </c>
      <c r="I4477" t="s">
        <v>12</v>
      </c>
      <c r="J4477" t="s">
        <v>87</v>
      </c>
      <c r="K4477">
        <v>21.248000000000001</v>
      </c>
      <c r="L4477">
        <v>4</v>
      </c>
      <c r="M4477">
        <v>0.2</v>
      </c>
      <c r="N4477">
        <v>7.4367999999999999</v>
      </c>
      <c r="O4477">
        <f t="shared" si="139"/>
        <v>13.811200000000001</v>
      </c>
      <c r="P4477" cm="1">
        <f t="array" ref="P4477">_xlfn.IFS(D4477="Same Day",N4477*0.2,D4477="First Class",N4477*0.1,D4477="Standard Class",N4477*0.5,D4477="Second Class",N4477*0)</f>
        <v>1.48736</v>
      </c>
      <c r="Q4477">
        <f t="shared" si="140"/>
        <v>34.353426431999999</v>
      </c>
    </row>
    <row r="4478" spans="1:17" x14ac:dyDescent="0.3">
      <c r="A4478">
        <v>4477</v>
      </c>
      <c r="B4478" t="s">
        <v>4736</v>
      </c>
      <c r="C4478" s="1">
        <v>43007</v>
      </c>
      <c r="D4478" t="s">
        <v>36</v>
      </c>
      <c r="E4478" t="s">
        <v>77</v>
      </c>
      <c r="F4478" t="s">
        <v>376</v>
      </c>
      <c r="G4478" t="s">
        <v>4412</v>
      </c>
      <c r="H4478" t="s">
        <v>14</v>
      </c>
      <c r="I4478" t="s">
        <v>18</v>
      </c>
      <c r="J4478" t="s">
        <v>113</v>
      </c>
      <c r="K4478">
        <v>8.4480000000000004</v>
      </c>
      <c r="L4478">
        <v>2</v>
      </c>
      <c r="M4478">
        <v>0.2</v>
      </c>
      <c r="N4478">
        <v>2.64</v>
      </c>
      <c r="O4478">
        <f t="shared" si="139"/>
        <v>5.8079999999999998</v>
      </c>
      <c r="P4478" cm="1">
        <f t="array" ref="P4478">_xlfn.IFS(D4478="Same Day",N4478*0.2,D4478="First Class",N4478*0.1,D4478="Standard Class",N4478*0.5,D4478="Second Class",N4478*0)</f>
        <v>0.52800000000000002</v>
      </c>
      <c r="Q4478">
        <f t="shared" si="140"/>
        <v>8.8746240000000007</v>
      </c>
    </row>
    <row r="4479" spans="1:17" x14ac:dyDescent="0.3">
      <c r="A4479">
        <v>4478</v>
      </c>
      <c r="B4479" t="s">
        <v>4738</v>
      </c>
      <c r="C4479" s="1">
        <v>43030</v>
      </c>
      <c r="D4479" t="s">
        <v>36</v>
      </c>
      <c r="E4479" t="s">
        <v>96</v>
      </c>
      <c r="F4479" t="s">
        <v>1805</v>
      </c>
      <c r="G4479" t="s">
        <v>4739</v>
      </c>
      <c r="H4479" t="s">
        <v>14</v>
      </c>
      <c r="I4479" t="s">
        <v>15</v>
      </c>
      <c r="J4479" t="s">
        <v>90</v>
      </c>
      <c r="K4479">
        <v>333.09</v>
      </c>
      <c r="L4479">
        <v>3</v>
      </c>
      <c r="M4479">
        <v>0</v>
      </c>
      <c r="N4479">
        <v>23.316299999999998</v>
      </c>
      <c r="O4479">
        <f t="shared" si="139"/>
        <v>309.77369999999996</v>
      </c>
      <c r="P4479" cm="1">
        <f t="array" ref="P4479">_xlfn.IFS(D4479="Same Day",N4479*0.2,D4479="First Class",N4479*0.1,D4479="Standard Class",N4479*0.5,D4479="Second Class",N4479*0)</f>
        <v>4.6632600000000002</v>
      </c>
      <c r="Q4479">
        <f t="shared" si="140"/>
        <v>1754.3290042619999</v>
      </c>
    </row>
    <row r="4480" spans="1:17" x14ac:dyDescent="0.3">
      <c r="A4480">
        <v>4479</v>
      </c>
      <c r="B4480" t="s">
        <v>4738</v>
      </c>
      <c r="C4480" s="1">
        <v>43030</v>
      </c>
      <c r="D4480" t="s">
        <v>36</v>
      </c>
      <c r="E4480" t="s">
        <v>84</v>
      </c>
      <c r="F4480" t="s">
        <v>1805</v>
      </c>
      <c r="G4480" t="s">
        <v>522</v>
      </c>
      <c r="H4480" t="s">
        <v>8</v>
      </c>
      <c r="I4480" t="s">
        <v>10</v>
      </c>
      <c r="J4480" t="s">
        <v>87</v>
      </c>
      <c r="K4480">
        <v>248.98</v>
      </c>
      <c r="L4480">
        <v>2</v>
      </c>
      <c r="M4480">
        <v>0</v>
      </c>
      <c r="N4480">
        <v>54.775599999999997</v>
      </c>
      <c r="O4480">
        <f t="shared" si="139"/>
        <v>194.20439999999999</v>
      </c>
      <c r="P4480" cm="1">
        <f t="array" ref="P4480">_xlfn.IFS(D4480="Same Day",N4480*0.2,D4480="First Class",N4480*0.1,D4480="Standard Class",N4480*0.5,D4480="Second Class",N4480*0)</f>
        <v>10.955120000000001</v>
      </c>
      <c r="Q4480">
        <f t="shared" si="140"/>
        <v>2321.736906528</v>
      </c>
    </row>
    <row r="4481" spans="1:17" x14ac:dyDescent="0.3">
      <c r="A4481">
        <v>4480</v>
      </c>
      <c r="B4481" t="s">
        <v>4740</v>
      </c>
      <c r="C4481" s="1">
        <v>41726</v>
      </c>
      <c r="D4481" t="s">
        <v>38</v>
      </c>
      <c r="E4481" t="s">
        <v>84</v>
      </c>
      <c r="F4481" t="s">
        <v>1425</v>
      </c>
      <c r="G4481" t="s">
        <v>4741</v>
      </c>
      <c r="H4481" t="s">
        <v>14</v>
      </c>
      <c r="I4481" t="s">
        <v>18</v>
      </c>
      <c r="J4481" t="s">
        <v>90</v>
      </c>
      <c r="K4481">
        <v>24.9</v>
      </c>
      <c r="L4481">
        <v>5</v>
      </c>
      <c r="M4481">
        <v>0</v>
      </c>
      <c r="N4481">
        <v>11.702999999999999</v>
      </c>
      <c r="O4481">
        <f t="shared" si="139"/>
        <v>13.196999999999999</v>
      </c>
      <c r="P4481" cm="1">
        <f t="array" ref="P4481">_xlfn.IFS(D4481="Same Day",N4481*0.2,D4481="First Class",N4481*0.1,D4481="Standard Class",N4481*0.5,D4481="Second Class",N4481*0)</f>
        <v>5.8514999999999997</v>
      </c>
      <c r="Q4481">
        <f t="shared" si="140"/>
        <v>90.419245499999988</v>
      </c>
    </row>
    <row r="4482" spans="1:17" x14ac:dyDescent="0.3">
      <c r="A4482">
        <v>4481</v>
      </c>
      <c r="B4482" t="s">
        <v>4742</v>
      </c>
      <c r="C4482" s="1">
        <v>42682</v>
      </c>
      <c r="D4482" t="s">
        <v>38</v>
      </c>
      <c r="E4482" t="s">
        <v>84</v>
      </c>
      <c r="F4482" t="s">
        <v>940</v>
      </c>
      <c r="G4482" t="s">
        <v>1893</v>
      </c>
      <c r="H4482" t="s">
        <v>14</v>
      </c>
      <c r="I4482" t="s">
        <v>23</v>
      </c>
      <c r="J4482" t="s">
        <v>80</v>
      </c>
      <c r="K4482">
        <v>15.26</v>
      </c>
      <c r="L4482">
        <v>7</v>
      </c>
      <c r="M4482">
        <v>0</v>
      </c>
      <c r="N4482">
        <v>5.0358000000000001</v>
      </c>
      <c r="O4482">
        <f t="shared" si="139"/>
        <v>10.2242</v>
      </c>
      <c r="P4482" cm="1">
        <f t="array" ref="P4482">_xlfn.IFS(D4482="Same Day",N4482*0.2,D4482="First Class",N4482*0.1,D4482="Standard Class",N4482*0.5,D4482="Second Class",N4482*0)</f>
        <v>2.5179</v>
      </c>
      <c r="Q4482">
        <f t="shared" si="140"/>
        <v>35.967713179999997</v>
      </c>
    </row>
    <row r="4483" spans="1:17" x14ac:dyDescent="0.3">
      <c r="A4483">
        <v>4482</v>
      </c>
      <c r="B4483" t="s">
        <v>4742</v>
      </c>
      <c r="C4483" s="1">
        <v>42682</v>
      </c>
      <c r="D4483" t="s">
        <v>38</v>
      </c>
      <c r="E4483" t="s">
        <v>84</v>
      </c>
      <c r="F4483" t="s">
        <v>940</v>
      </c>
      <c r="G4483" t="s">
        <v>4684</v>
      </c>
      <c r="H4483" t="s">
        <v>14</v>
      </c>
      <c r="I4483" t="s">
        <v>17</v>
      </c>
      <c r="J4483" t="s">
        <v>87</v>
      </c>
      <c r="K4483">
        <v>43.32</v>
      </c>
      <c r="L4483">
        <v>2</v>
      </c>
      <c r="M4483">
        <v>0</v>
      </c>
      <c r="N4483">
        <v>14.2956</v>
      </c>
      <c r="O4483">
        <f t="shared" ref="O4483:O4546" si="141">K4483-N4483</f>
        <v>29.0244</v>
      </c>
      <c r="P4483" cm="1">
        <f t="array" ref="P4483">_xlfn.IFS(D4483="Same Day",N4483*0.2,D4483="First Class",N4483*0.1,D4483="Standard Class",N4483*0.5,D4483="Second Class",N4483*0)</f>
        <v>7.1478000000000002</v>
      </c>
      <c r="Q4483">
        <f t="shared" ref="Q4483:Q4546" si="142">(K4483-N4483)*(1+P4483)</f>
        <v>236.48500632</v>
      </c>
    </row>
    <row r="4484" spans="1:17" x14ac:dyDescent="0.3">
      <c r="A4484">
        <v>4483</v>
      </c>
      <c r="B4484" t="s">
        <v>4742</v>
      </c>
      <c r="C4484" s="1">
        <v>42682</v>
      </c>
      <c r="D4484" t="s">
        <v>38</v>
      </c>
      <c r="E4484" t="s">
        <v>96</v>
      </c>
      <c r="F4484" t="s">
        <v>940</v>
      </c>
      <c r="G4484" t="s">
        <v>318</v>
      </c>
      <c r="H4484" t="s">
        <v>14</v>
      </c>
      <c r="I4484" t="s">
        <v>16</v>
      </c>
      <c r="J4484" t="s">
        <v>101</v>
      </c>
      <c r="K4484">
        <v>43.584000000000003</v>
      </c>
      <c r="L4484">
        <v>12</v>
      </c>
      <c r="M4484">
        <v>0.2</v>
      </c>
      <c r="N4484">
        <v>15.799200000000001</v>
      </c>
      <c r="O4484">
        <f t="shared" si="141"/>
        <v>27.784800000000004</v>
      </c>
      <c r="P4484" cm="1">
        <f t="array" ref="P4484">_xlfn.IFS(D4484="Same Day",N4484*0.2,D4484="First Class",N4484*0.1,D4484="Standard Class",N4484*0.5,D4484="Second Class",N4484*0)</f>
        <v>7.8996000000000004</v>
      </c>
      <c r="Q4484">
        <f t="shared" si="142"/>
        <v>247.27360608000004</v>
      </c>
    </row>
    <row r="4485" spans="1:17" x14ac:dyDescent="0.3">
      <c r="A4485">
        <v>4484</v>
      </c>
      <c r="B4485" t="s">
        <v>4742</v>
      </c>
      <c r="C4485" s="1">
        <v>42682</v>
      </c>
      <c r="D4485" t="s">
        <v>38</v>
      </c>
      <c r="E4485" t="s">
        <v>68</v>
      </c>
      <c r="F4485" t="s">
        <v>940</v>
      </c>
      <c r="G4485" t="s">
        <v>4743</v>
      </c>
      <c r="H4485" t="s">
        <v>14</v>
      </c>
      <c r="I4485" t="s">
        <v>18</v>
      </c>
      <c r="J4485" t="s">
        <v>160</v>
      </c>
      <c r="K4485">
        <v>116.28</v>
      </c>
      <c r="L4485">
        <v>3</v>
      </c>
      <c r="M4485">
        <v>0</v>
      </c>
      <c r="N4485">
        <v>56.977200000000003</v>
      </c>
      <c r="O4485">
        <f t="shared" si="141"/>
        <v>59.302799999999998</v>
      </c>
      <c r="P4485" cm="1">
        <f t="array" ref="P4485">_xlfn.IFS(D4485="Same Day",N4485*0.2,D4485="First Class",N4485*0.1,D4485="Standard Class",N4485*0.5,D4485="Second Class",N4485*0)</f>
        <v>28.488600000000002</v>
      </c>
      <c r="Q4485">
        <f t="shared" si="142"/>
        <v>1748.7565480800001</v>
      </c>
    </row>
    <row r="4486" spans="1:17" x14ac:dyDescent="0.3">
      <c r="A4486">
        <v>4485</v>
      </c>
      <c r="B4486" t="s">
        <v>4742</v>
      </c>
      <c r="C4486" s="1">
        <v>42682</v>
      </c>
      <c r="D4486" t="s">
        <v>38</v>
      </c>
      <c r="E4486" t="s">
        <v>96</v>
      </c>
      <c r="F4486" t="s">
        <v>940</v>
      </c>
      <c r="G4486" t="s">
        <v>1555</v>
      </c>
      <c r="H4486" t="s">
        <v>14</v>
      </c>
      <c r="I4486" t="s">
        <v>16</v>
      </c>
      <c r="J4486" t="s">
        <v>101</v>
      </c>
      <c r="K4486">
        <v>9.2959999999999994</v>
      </c>
      <c r="L4486">
        <v>2</v>
      </c>
      <c r="M4486">
        <v>0.2</v>
      </c>
      <c r="N4486">
        <v>3.0211999999999999</v>
      </c>
      <c r="O4486">
        <f t="shared" si="141"/>
        <v>6.274799999999999</v>
      </c>
      <c r="P4486" cm="1">
        <f t="array" ref="P4486">_xlfn.IFS(D4486="Same Day",N4486*0.2,D4486="First Class",N4486*0.1,D4486="Standard Class",N4486*0.5,D4486="Second Class",N4486*0)</f>
        <v>1.5105999999999999</v>
      </c>
      <c r="Q4486">
        <f t="shared" si="142"/>
        <v>15.753512879999999</v>
      </c>
    </row>
    <row r="4487" spans="1:17" x14ac:dyDescent="0.3">
      <c r="A4487">
        <v>4486</v>
      </c>
      <c r="B4487" t="s">
        <v>4742</v>
      </c>
      <c r="C4487" s="1">
        <v>42682</v>
      </c>
      <c r="D4487" t="s">
        <v>38</v>
      </c>
      <c r="E4487" t="s">
        <v>96</v>
      </c>
      <c r="F4487" t="s">
        <v>940</v>
      </c>
      <c r="G4487" t="s">
        <v>2908</v>
      </c>
      <c r="H4487" t="s">
        <v>14</v>
      </c>
      <c r="I4487" t="s">
        <v>18</v>
      </c>
      <c r="J4487" t="s">
        <v>160</v>
      </c>
      <c r="K4487">
        <v>19.440000000000001</v>
      </c>
      <c r="L4487">
        <v>3</v>
      </c>
      <c r="M4487">
        <v>0</v>
      </c>
      <c r="N4487">
        <v>9.3312000000000008</v>
      </c>
      <c r="O4487">
        <f t="shared" si="141"/>
        <v>10.1088</v>
      </c>
      <c r="P4487" cm="1">
        <f t="array" ref="P4487">_xlfn.IFS(D4487="Same Day",N4487*0.2,D4487="First Class",N4487*0.1,D4487="Standard Class",N4487*0.5,D4487="Second Class",N4487*0)</f>
        <v>4.6656000000000004</v>
      </c>
      <c r="Q4487">
        <f t="shared" si="142"/>
        <v>57.272417280000006</v>
      </c>
    </row>
    <row r="4488" spans="1:17" x14ac:dyDescent="0.3">
      <c r="A4488">
        <v>4487</v>
      </c>
      <c r="B4488" t="s">
        <v>4742</v>
      </c>
      <c r="C4488" s="1">
        <v>42682</v>
      </c>
      <c r="D4488" t="s">
        <v>38</v>
      </c>
      <c r="E4488" t="s">
        <v>108</v>
      </c>
      <c r="F4488" t="s">
        <v>940</v>
      </c>
      <c r="G4488" t="s">
        <v>2494</v>
      </c>
      <c r="H4488" t="s">
        <v>14</v>
      </c>
      <c r="I4488" t="s">
        <v>18</v>
      </c>
      <c r="J4488" t="s">
        <v>298</v>
      </c>
      <c r="K4488">
        <v>314.55</v>
      </c>
      <c r="L4488">
        <v>3</v>
      </c>
      <c r="M4488">
        <v>0</v>
      </c>
      <c r="N4488">
        <v>150.98400000000001</v>
      </c>
      <c r="O4488">
        <f t="shared" si="141"/>
        <v>163.566</v>
      </c>
      <c r="P4488" cm="1">
        <f t="array" ref="P4488">_xlfn.IFS(D4488="Same Day",N4488*0.2,D4488="First Class",N4488*0.1,D4488="Standard Class",N4488*0.5,D4488="Second Class",N4488*0)</f>
        <v>75.492000000000004</v>
      </c>
      <c r="Q4488">
        <f t="shared" si="142"/>
        <v>12511.490472000001</v>
      </c>
    </row>
    <row r="4489" spans="1:17" x14ac:dyDescent="0.3">
      <c r="A4489">
        <v>4488</v>
      </c>
      <c r="B4489" t="s">
        <v>4744</v>
      </c>
      <c r="C4489" s="1">
        <v>42258</v>
      </c>
      <c r="D4489" t="s">
        <v>38</v>
      </c>
      <c r="E4489" t="s">
        <v>77</v>
      </c>
      <c r="F4489" t="s">
        <v>1940</v>
      </c>
      <c r="G4489" t="s">
        <v>3995</v>
      </c>
      <c r="H4489" t="s">
        <v>14</v>
      </c>
      <c r="I4489" t="s">
        <v>16</v>
      </c>
      <c r="J4489" t="s">
        <v>87</v>
      </c>
      <c r="K4489">
        <v>16.27</v>
      </c>
      <c r="L4489">
        <v>5</v>
      </c>
      <c r="M4489">
        <v>0.8</v>
      </c>
      <c r="N4489">
        <v>-25.218499999999999</v>
      </c>
      <c r="O4489">
        <f t="shared" si="141"/>
        <v>41.488500000000002</v>
      </c>
      <c r="P4489" cm="1">
        <f t="array" ref="P4489">_xlfn.IFS(D4489="Same Day",N4489*0.2,D4489="First Class",N4489*0.1,D4489="Standard Class",N4489*0.5,D4489="Second Class",N4489*0)</f>
        <v>-12.609249999999999</v>
      </c>
      <c r="Q4489">
        <f t="shared" si="142"/>
        <v>-481.650368625</v>
      </c>
    </row>
    <row r="4490" spans="1:17" x14ac:dyDescent="0.3">
      <c r="A4490">
        <v>4489</v>
      </c>
      <c r="B4490" t="s">
        <v>4744</v>
      </c>
      <c r="C4490" s="1">
        <v>42258</v>
      </c>
      <c r="D4490" t="s">
        <v>38</v>
      </c>
      <c r="E4490" t="s">
        <v>68</v>
      </c>
      <c r="F4490" t="s">
        <v>1940</v>
      </c>
      <c r="G4490" t="s">
        <v>3916</v>
      </c>
      <c r="H4490" t="s">
        <v>14</v>
      </c>
      <c r="I4490" t="s">
        <v>19</v>
      </c>
      <c r="J4490" t="s">
        <v>90</v>
      </c>
      <c r="K4490">
        <v>69.12</v>
      </c>
      <c r="L4490">
        <v>9</v>
      </c>
      <c r="M4490">
        <v>0.2</v>
      </c>
      <c r="N4490">
        <v>-14.688000000000001</v>
      </c>
      <c r="O4490">
        <f t="shared" si="141"/>
        <v>83.808000000000007</v>
      </c>
      <c r="P4490" cm="1">
        <f t="array" ref="P4490">_xlfn.IFS(D4490="Same Day",N4490*0.2,D4490="First Class",N4490*0.1,D4490="Standard Class",N4490*0.5,D4490="Second Class",N4490*0)</f>
        <v>-7.3440000000000003</v>
      </c>
      <c r="Q4490">
        <f t="shared" si="142"/>
        <v>-531.67795200000012</v>
      </c>
    </row>
    <row r="4491" spans="1:17" x14ac:dyDescent="0.3">
      <c r="A4491">
        <v>4490</v>
      </c>
      <c r="B4491" t="s">
        <v>4744</v>
      </c>
      <c r="C4491" s="1">
        <v>42258</v>
      </c>
      <c r="D4491" t="s">
        <v>38</v>
      </c>
      <c r="E4491" t="s">
        <v>68</v>
      </c>
      <c r="F4491" t="s">
        <v>1940</v>
      </c>
      <c r="G4491" t="s">
        <v>2227</v>
      </c>
      <c r="H4491" t="s">
        <v>14</v>
      </c>
      <c r="I4491" t="s">
        <v>16</v>
      </c>
      <c r="J4491" t="s">
        <v>101</v>
      </c>
      <c r="K4491">
        <v>4.47</v>
      </c>
      <c r="L4491">
        <v>3</v>
      </c>
      <c r="M4491">
        <v>0.8</v>
      </c>
      <c r="N4491">
        <v>-7.8224999999999998</v>
      </c>
      <c r="O4491">
        <f t="shared" si="141"/>
        <v>12.2925</v>
      </c>
      <c r="P4491" cm="1">
        <f t="array" ref="P4491">_xlfn.IFS(D4491="Same Day",N4491*0.2,D4491="First Class",N4491*0.1,D4491="Standard Class",N4491*0.5,D4491="Second Class",N4491*0)</f>
        <v>-3.9112499999999999</v>
      </c>
      <c r="Q4491">
        <f t="shared" si="142"/>
        <v>-35.786540625000001</v>
      </c>
    </row>
    <row r="4492" spans="1:17" x14ac:dyDescent="0.3">
      <c r="A4492">
        <v>4491</v>
      </c>
      <c r="B4492" t="s">
        <v>4745</v>
      </c>
      <c r="C4492" s="1">
        <v>42968</v>
      </c>
      <c r="D4492" t="s">
        <v>38</v>
      </c>
      <c r="E4492" t="s">
        <v>68</v>
      </c>
      <c r="F4492" t="s">
        <v>305</v>
      </c>
      <c r="G4492" t="s">
        <v>1364</v>
      </c>
      <c r="H4492" t="s">
        <v>8</v>
      </c>
      <c r="I4492" t="s">
        <v>10</v>
      </c>
      <c r="J4492" t="s">
        <v>87</v>
      </c>
      <c r="K4492">
        <v>418.29599999999999</v>
      </c>
      <c r="L4492">
        <v>3</v>
      </c>
      <c r="M4492">
        <v>0.2</v>
      </c>
      <c r="N4492">
        <v>5.2286999999999999</v>
      </c>
      <c r="O4492">
        <f t="shared" si="141"/>
        <v>413.06729999999999</v>
      </c>
      <c r="P4492" cm="1">
        <f t="array" ref="P4492">_xlfn.IFS(D4492="Same Day",N4492*0.2,D4492="First Class",N4492*0.1,D4492="Standard Class",N4492*0.5,D4492="Second Class",N4492*0)</f>
        <v>2.61435</v>
      </c>
      <c r="Q4492">
        <f t="shared" si="142"/>
        <v>1492.969795755</v>
      </c>
    </row>
    <row r="4493" spans="1:17" x14ac:dyDescent="0.3">
      <c r="A4493">
        <v>4492</v>
      </c>
      <c r="B4493" t="s">
        <v>4746</v>
      </c>
      <c r="C4493" s="1">
        <v>41976</v>
      </c>
      <c r="D4493" t="s">
        <v>37</v>
      </c>
      <c r="E4493" t="s">
        <v>96</v>
      </c>
      <c r="F4493" t="s">
        <v>1414</v>
      </c>
      <c r="G4493" t="s">
        <v>4223</v>
      </c>
      <c r="H4493" t="s">
        <v>25</v>
      </c>
      <c r="I4493" t="s">
        <v>29</v>
      </c>
      <c r="J4493" t="s">
        <v>213</v>
      </c>
      <c r="K4493">
        <v>659.98800000000006</v>
      </c>
      <c r="L4493">
        <v>2</v>
      </c>
      <c r="M4493">
        <v>0.4</v>
      </c>
      <c r="N4493">
        <v>109.998</v>
      </c>
      <c r="O4493">
        <f t="shared" si="141"/>
        <v>549.99</v>
      </c>
      <c r="P4493" cm="1">
        <f t="array" ref="P4493">_xlfn.IFS(D4493="Same Day",N4493*0.2,D4493="First Class",N4493*0.1,D4493="Standard Class",N4493*0.5,D4493="Second Class",N4493*0)</f>
        <v>0</v>
      </c>
      <c r="Q4493">
        <f t="shared" si="142"/>
        <v>549.99</v>
      </c>
    </row>
    <row r="4494" spans="1:17" x14ac:dyDescent="0.3">
      <c r="A4494">
        <v>4493</v>
      </c>
      <c r="B4494" t="s">
        <v>4746</v>
      </c>
      <c r="C4494" s="1">
        <v>41976</v>
      </c>
      <c r="D4494" t="s">
        <v>37</v>
      </c>
      <c r="E4494" t="s">
        <v>96</v>
      </c>
      <c r="F4494" t="s">
        <v>1414</v>
      </c>
      <c r="G4494" t="s">
        <v>1172</v>
      </c>
      <c r="H4494" t="s">
        <v>8</v>
      </c>
      <c r="I4494" t="s">
        <v>12</v>
      </c>
      <c r="J4494" t="s">
        <v>73</v>
      </c>
      <c r="K4494">
        <v>8.1280000000000001</v>
      </c>
      <c r="L4494">
        <v>2</v>
      </c>
      <c r="M4494">
        <v>0.2</v>
      </c>
      <c r="N4494">
        <v>1.4224000000000001</v>
      </c>
      <c r="O4494">
        <f t="shared" si="141"/>
        <v>6.7056000000000004</v>
      </c>
      <c r="P4494" cm="1">
        <f t="array" ref="P4494">_xlfn.IFS(D4494="Same Day",N4494*0.2,D4494="First Class",N4494*0.1,D4494="Standard Class",N4494*0.5,D4494="Second Class",N4494*0)</f>
        <v>0</v>
      </c>
      <c r="Q4494">
        <f t="shared" si="142"/>
        <v>6.7056000000000004</v>
      </c>
    </row>
    <row r="4495" spans="1:17" x14ac:dyDescent="0.3">
      <c r="A4495">
        <v>4494</v>
      </c>
      <c r="B4495" t="s">
        <v>4746</v>
      </c>
      <c r="C4495" s="1">
        <v>41976</v>
      </c>
      <c r="D4495" t="s">
        <v>37</v>
      </c>
      <c r="E4495" t="s">
        <v>108</v>
      </c>
      <c r="F4495" t="s">
        <v>1414</v>
      </c>
      <c r="G4495" t="s">
        <v>2808</v>
      </c>
      <c r="H4495" t="s">
        <v>14</v>
      </c>
      <c r="I4495" t="s">
        <v>18</v>
      </c>
      <c r="J4495" t="s">
        <v>113</v>
      </c>
      <c r="K4495">
        <v>36.287999999999997</v>
      </c>
      <c r="L4495">
        <v>7</v>
      </c>
      <c r="M4495">
        <v>0.2</v>
      </c>
      <c r="N4495">
        <v>12.700799999999999</v>
      </c>
      <c r="O4495">
        <f t="shared" si="141"/>
        <v>23.587199999999996</v>
      </c>
      <c r="P4495" cm="1">
        <f t="array" ref="P4495">_xlfn.IFS(D4495="Same Day",N4495*0.2,D4495="First Class",N4495*0.1,D4495="Standard Class",N4495*0.5,D4495="Second Class",N4495*0)</f>
        <v>0</v>
      </c>
      <c r="Q4495">
        <f t="shared" si="142"/>
        <v>23.587199999999996</v>
      </c>
    </row>
    <row r="4496" spans="1:17" x14ac:dyDescent="0.3">
      <c r="A4496">
        <v>4495</v>
      </c>
      <c r="B4496" t="s">
        <v>4746</v>
      </c>
      <c r="C4496" s="1">
        <v>41976</v>
      </c>
      <c r="D4496" t="s">
        <v>37</v>
      </c>
      <c r="E4496" t="s">
        <v>84</v>
      </c>
      <c r="F4496" t="s">
        <v>1414</v>
      </c>
      <c r="G4496" t="s">
        <v>847</v>
      </c>
      <c r="H4496" t="s">
        <v>8</v>
      </c>
      <c r="I4496" t="s">
        <v>9</v>
      </c>
      <c r="J4496" t="s">
        <v>71</v>
      </c>
      <c r="K4496">
        <v>909.72</v>
      </c>
      <c r="L4496">
        <v>6</v>
      </c>
      <c r="M4496">
        <v>0.3</v>
      </c>
      <c r="N4496">
        <v>-51.984000000000002</v>
      </c>
      <c r="O4496">
        <f t="shared" si="141"/>
        <v>961.70400000000006</v>
      </c>
      <c r="P4496" cm="1">
        <f t="array" ref="P4496">_xlfn.IFS(D4496="Same Day",N4496*0.2,D4496="First Class",N4496*0.1,D4496="Standard Class",N4496*0.5,D4496="Second Class",N4496*0)</f>
        <v>0</v>
      </c>
      <c r="Q4496">
        <f t="shared" si="142"/>
        <v>961.70400000000006</v>
      </c>
    </row>
    <row r="4497" spans="1:17" x14ac:dyDescent="0.3">
      <c r="A4497">
        <v>4496</v>
      </c>
      <c r="B4497" t="s">
        <v>4747</v>
      </c>
      <c r="C4497" s="1">
        <v>42909</v>
      </c>
      <c r="D4497" t="s">
        <v>38</v>
      </c>
      <c r="E4497" t="s">
        <v>77</v>
      </c>
      <c r="F4497" t="s">
        <v>567</v>
      </c>
      <c r="G4497" t="s">
        <v>1268</v>
      </c>
      <c r="H4497" t="s">
        <v>8</v>
      </c>
      <c r="I4497" t="s">
        <v>11</v>
      </c>
      <c r="J4497" t="s">
        <v>71</v>
      </c>
      <c r="K4497">
        <v>917.92349999999999</v>
      </c>
      <c r="L4497">
        <v>9</v>
      </c>
      <c r="M4497">
        <v>0.15</v>
      </c>
      <c r="N4497">
        <v>75.593699999999998</v>
      </c>
      <c r="O4497">
        <f t="shared" si="141"/>
        <v>842.32979999999998</v>
      </c>
      <c r="P4497" cm="1">
        <f t="array" ref="P4497">_xlfn.IFS(D4497="Same Day",N4497*0.2,D4497="First Class",N4497*0.1,D4497="Standard Class",N4497*0.5,D4497="Second Class",N4497*0)</f>
        <v>37.796849999999999</v>
      </c>
      <c r="Q4497">
        <f t="shared" si="142"/>
        <v>32679.742901129997</v>
      </c>
    </row>
    <row r="4498" spans="1:17" x14ac:dyDescent="0.3">
      <c r="A4498">
        <v>4497</v>
      </c>
      <c r="B4498" t="s">
        <v>4747</v>
      </c>
      <c r="C4498" s="1">
        <v>42909</v>
      </c>
      <c r="D4498" t="s">
        <v>38</v>
      </c>
      <c r="E4498" t="s">
        <v>68</v>
      </c>
      <c r="F4498" t="s">
        <v>567</v>
      </c>
      <c r="G4498" t="s">
        <v>748</v>
      </c>
      <c r="H4498" t="s">
        <v>14</v>
      </c>
      <c r="I4498" t="s">
        <v>18</v>
      </c>
      <c r="J4498" t="s">
        <v>113</v>
      </c>
      <c r="K4498">
        <v>38.880000000000003</v>
      </c>
      <c r="L4498">
        <v>6</v>
      </c>
      <c r="M4498">
        <v>0</v>
      </c>
      <c r="N4498">
        <v>19.051200000000001</v>
      </c>
      <c r="O4498">
        <f t="shared" si="141"/>
        <v>19.828800000000001</v>
      </c>
      <c r="P4498" cm="1">
        <f t="array" ref="P4498">_xlfn.IFS(D4498="Same Day",N4498*0.2,D4498="First Class",N4498*0.1,D4498="Standard Class",N4498*0.5,D4498="Second Class",N4498*0)</f>
        <v>9.5256000000000007</v>
      </c>
      <c r="Q4498">
        <f t="shared" si="142"/>
        <v>208.71001728000002</v>
      </c>
    </row>
    <row r="4499" spans="1:17" x14ac:dyDescent="0.3">
      <c r="A4499">
        <v>4498</v>
      </c>
      <c r="B4499" t="s">
        <v>4748</v>
      </c>
      <c r="C4499" s="1">
        <v>43078</v>
      </c>
      <c r="D4499" t="s">
        <v>38</v>
      </c>
      <c r="E4499" t="s">
        <v>84</v>
      </c>
      <c r="F4499" t="s">
        <v>2704</v>
      </c>
      <c r="G4499" t="s">
        <v>330</v>
      </c>
      <c r="H4499" t="s">
        <v>14</v>
      </c>
      <c r="I4499" t="s">
        <v>16</v>
      </c>
      <c r="J4499" t="s">
        <v>101</v>
      </c>
      <c r="K4499">
        <v>631.17600000000004</v>
      </c>
      <c r="L4499">
        <v>4</v>
      </c>
      <c r="M4499">
        <v>0.7</v>
      </c>
      <c r="N4499">
        <v>-462.86239999999998</v>
      </c>
      <c r="O4499">
        <f t="shared" si="141"/>
        <v>1094.0383999999999</v>
      </c>
      <c r="P4499" cm="1">
        <f t="array" ref="P4499">_xlfn.IFS(D4499="Same Day",N4499*0.2,D4499="First Class",N4499*0.1,D4499="Standard Class",N4499*0.5,D4499="Second Class",N4499*0)</f>
        <v>-231.43119999999999</v>
      </c>
      <c r="Q4499">
        <f t="shared" si="142"/>
        <v>-252100.58135807997</v>
      </c>
    </row>
    <row r="4500" spans="1:17" x14ac:dyDescent="0.3">
      <c r="A4500">
        <v>4499</v>
      </c>
      <c r="B4500" t="s">
        <v>4749</v>
      </c>
      <c r="C4500" s="1">
        <v>41969</v>
      </c>
      <c r="D4500" t="s">
        <v>38</v>
      </c>
      <c r="E4500" t="s">
        <v>84</v>
      </c>
      <c r="F4500" t="s">
        <v>4750</v>
      </c>
      <c r="G4500" t="s">
        <v>2728</v>
      </c>
      <c r="H4500" t="s">
        <v>14</v>
      </c>
      <c r="I4500" t="s">
        <v>18</v>
      </c>
      <c r="J4500" t="s">
        <v>275</v>
      </c>
      <c r="K4500">
        <v>12.96</v>
      </c>
      <c r="L4500">
        <v>2</v>
      </c>
      <c r="M4500">
        <v>0</v>
      </c>
      <c r="N4500">
        <v>6.2207999999999997</v>
      </c>
      <c r="O4500">
        <f t="shared" si="141"/>
        <v>6.7392000000000012</v>
      </c>
      <c r="P4500" cm="1">
        <f t="array" ref="P4500">_xlfn.IFS(D4500="Same Day",N4500*0.2,D4500="First Class",N4500*0.1,D4500="Standard Class",N4500*0.5,D4500="Second Class",N4500*0)</f>
        <v>3.1103999999999998</v>
      </c>
      <c r="Q4500">
        <f t="shared" si="142"/>
        <v>27.700807680000008</v>
      </c>
    </row>
    <row r="4501" spans="1:17" x14ac:dyDescent="0.3">
      <c r="A4501">
        <v>4500</v>
      </c>
      <c r="B4501" t="s">
        <v>4751</v>
      </c>
      <c r="C4501" s="1">
        <v>42476</v>
      </c>
      <c r="D4501" t="s">
        <v>38</v>
      </c>
      <c r="E4501" t="s">
        <v>108</v>
      </c>
      <c r="F4501" t="s">
        <v>2580</v>
      </c>
      <c r="G4501" t="s">
        <v>3114</v>
      </c>
      <c r="H4501" t="s">
        <v>14</v>
      </c>
      <c r="I4501" t="s">
        <v>18</v>
      </c>
      <c r="J4501" t="s">
        <v>275</v>
      </c>
      <c r="K4501">
        <v>12.96</v>
      </c>
      <c r="L4501">
        <v>2</v>
      </c>
      <c r="M4501">
        <v>0</v>
      </c>
      <c r="N4501">
        <v>6.2207999999999997</v>
      </c>
      <c r="O4501">
        <f t="shared" si="141"/>
        <v>6.7392000000000012</v>
      </c>
      <c r="P4501" cm="1">
        <f t="array" ref="P4501">_xlfn.IFS(D4501="Same Day",N4501*0.2,D4501="First Class",N4501*0.1,D4501="Standard Class",N4501*0.5,D4501="Second Class",N4501*0)</f>
        <v>3.1103999999999998</v>
      </c>
      <c r="Q4501">
        <f t="shared" si="142"/>
        <v>27.700807680000008</v>
      </c>
    </row>
    <row r="4502" spans="1:17" x14ac:dyDescent="0.3">
      <c r="A4502">
        <v>4501</v>
      </c>
      <c r="B4502" t="s">
        <v>4751</v>
      </c>
      <c r="C4502" s="1">
        <v>42476</v>
      </c>
      <c r="D4502" t="s">
        <v>38</v>
      </c>
      <c r="E4502" t="s">
        <v>108</v>
      </c>
      <c r="F4502" t="s">
        <v>2580</v>
      </c>
      <c r="G4502" t="s">
        <v>3704</v>
      </c>
      <c r="H4502" t="s">
        <v>14</v>
      </c>
      <c r="I4502" t="s">
        <v>16</v>
      </c>
      <c r="J4502" t="s">
        <v>87</v>
      </c>
      <c r="K4502">
        <v>23.2</v>
      </c>
      <c r="L4502">
        <v>5</v>
      </c>
      <c r="M4502">
        <v>0.2</v>
      </c>
      <c r="N4502">
        <v>8.1199999999999992</v>
      </c>
      <c r="O4502">
        <f t="shared" si="141"/>
        <v>15.08</v>
      </c>
      <c r="P4502" cm="1">
        <f t="array" ref="P4502">_xlfn.IFS(D4502="Same Day",N4502*0.2,D4502="First Class",N4502*0.1,D4502="Standard Class",N4502*0.5,D4502="Second Class",N4502*0)</f>
        <v>4.0599999999999996</v>
      </c>
      <c r="Q4502">
        <f t="shared" si="142"/>
        <v>76.3048</v>
      </c>
    </row>
    <row r="4503" spans="1:17" x14ac:dyDescent="0.3">
      <c r="A4503">
        <v>4502</v>
      </c>
      <c r="B4503" t="s">
        <v>4752</v>
      </c>
      <c r="C4503" s="1">
        <v>41824</v>
      </c>
      <c r="D4503" t="s">
        <v>38</v>
      </c>
      <c r="E4503" t="s">
        <v>77</v>
      </c>
      <c r="F4503" t="s">
        <v>500</v>
      </c>
      <c r="G4503" t="s">
        <v>1122</v>
      </c>
      <c r="H4503" t="s">
        <v>14</v>
      </c>
      <c r="I4503" t="s">
        <v>18</v>
      </c>
      <c r="J4503" t="s">
        <v>113</v>
      </c>
      <c r="K4503">
        <v>25.92</v>
      </c>
      <c r="L4503">
        <v>5</v>
      </c>
      <c r="M4503">
        <v>0.2</v>
      </c>
      <c r="N4503">
        <v>9.0719999999999992</v>
      </c>
      <c r="O4503">
        <f t="shared" si="141"/>
        <v>16.848000000000003</v>
      </c>
      <c r="P4503" cm="1">
        <f t="array" ref="P4503">_xlfn.IFS(D4503="Same Day",N4503*0.2,D4503="First Class",N4503*0.1,D4503="Standard Class",N4503*0.5,D4503="Second Class",N4503*0)</f>
        <v>4.5359999999999996</v>
      </c>
      <c r="Q4503">
        <f t="shared" si="142"/>
        <v>93.270528000000013</v>
      </c>
    </row>
    <row r="4504" spans="1:17" x14ac:dyDescent="0.3">
      <c r="A4504">
        <v>4503</v>
      </c>
      <c r="B4504" t="s">
        <v>4752</v>
      </c>
      <c r="C4504" s="1">
        <v>41824</v>
      </c>
      <c r="D4504" t="s">
        <v>38</v>
      </c>
      <c r="E4504" t="s">
        <v>77</v>
      </c>
      <c r="F4504" t="s">
        <v>500</v>
      </c>
      <c r="G4504" t="s">
        <v>1011</v>
      </c>
      <c r="H4504" t="s">
        <v>14</v>
      </c>
      <c r="I4504" t="s">
        <v>23</v>
      </c>
      <c r="J4504" t="s">
        <v>80</v>
      </c>
      <c r="K4504">
        <v>21.312000000000001</v>
      </c>
      <c r="L4504">
        <v>6</v>
      </c>
      <c r="M4504">
        <v>0.2</v>
      </c>
      <c r="N4504">
        <v>7.1928000000000001</v>
      </c>
      <c r="O4504">
        <f t="shared" si="141"/>
        <v>14.119200000000001</v>
      </c>
      <c r="P4504" cm="1">
        <f t="array" ref="P4504">_xlfn.IFS(D4504="Same Day",N4504*0.2,D4504="First Class",N4504*0.1,D4504="Standard Class",N4504*0.5,D4504="Second Class",N4504*0)</f>
        <v>3.5964</v>
      </c>
      <c r="Q4504">
        <f t="shared" si="142"/>
        <v>64.897490880000007</v>
      </c>
    </row>
    <row r="4505" spans="1:17" x14ac:dyDescent="0.3">
      <c r="A4505">
        <v>4504</v>
      </c>
      <c r="B4505" t="s">
        <v>4753</v>
      </c>
      <c r="C4505" s="1">
        <v>42002</v>
      </c>
      <c r="D4505" t="s">
        <v>38</v>
      </c>
      <c r="E4505" t="s">
        <v>96</v>
      </c>
      <c r="F4505" t="s">
        <v>1974</v>
      </c>
      <c r="G4505" t="s">
        <v>4754</v>
      </c>
      <c r="H4505" t="s">
        <v>25</v>
      </c>
      <c r="I4505" t="s">
        <v>26</v>
      </c>
      <c r="J4505" t="s">
        <v>99</v>
      </c>
      <c r="K4505">
        <v>173.65600000000001</v>
      </c>
      <c r="L4505">
        <v>7</v>
      </c>
      <c r="M4505">
        <v>0.2</v>
      </c>
      <c r="N4505">
        <v>17.365600000000001</v>
      </c>
      <c r="O4505">
        <f t="shared" si="141"/>
        <v>156.29040000000001</v>
      </c>
      <c r="P4505" cm="1">
        <f t="array" ref="P4505">_xlfn.IFS(D4505="Same Day",N4505*0.2,D4505="First Class",N4505*0.1,D4505="Standard Class",N4505*0.5,D4505="Second Class",N4505*0)</f>
        <v>8.6828000000000003</v>
      </c>
      <c r="Q4505">
        <f t="shared" si="142"/>
        <v>1513.32868512</v>
      </c>
    </row>
    <row r="4506" spans="1:17" x14ac:dyDescent="0.3">
      <c r="A4506">
        <v>4505</v>
      </c>
      <c r="B4506" t="s">
        <v>4753</v>
      </c>
      <c r="C4506" s="1">
        <v>42002</v>
      </c>
      <c r="D4506" t="s">
        <v>38</v>
      </c>
      <c r="E4506" t="s">
        <v>96</v>
      </c>
      <c r="F4506" t="s">
        <v>1974</v>
      </c>
      <c r="G4506" t="s">
        <v>2576</v>
      </c>
      <c r="H4506" t="s">
        <v>14</v>
      </c>
      <c r="I4506" t="s">
        <v>17</v>
      </c>
      <c r="J4506" t="s">
        <v>87</v>
      </c>
      <c r="K4506">
        <v>361.96</v>
      </c>
      <c r="L4506">
        <v>2</v>
      </c>
      <c r="M4506">
        <v>0</v>
      </c>
      <c r="N4506">
        <v>101.3488</v>
      </c>
      <c r="O4506">
        <f t="shared" si="141"/>
        <v>260.6112</v>
      </c>
      <c r="P4506" cm="1">
        <f t="array" ref="P4506">_xlfn.IFS(D4506="Same Day",N4506*0.2,D4506="First Class",N4506*0.1,D4506="Standard Class",N4506*0.5,D4506="Second Class",N4506*0)</f>
        <v>50.674399999999999</v>
      </c>
      <c r="Q4506">
        <f t="shared" si="142"/>
        <v>13466.927393279999</v>
      </c>
    </row>
    <row r="4507" spans="1:17" x14ac:dyDescent="0.3">
      <c r="A4507">
        <v>4506</v>
      </c>
      <c r="B4507" t="s">
        <v>4753</v>
      </c>
      <c r="C4507" s="1">
        <v>42002</v>
      </c>
      <c r="D4507" t="s">
        <v>38</v>
      </c>
      <c r="E4507" t="s">
        <v>108</v>
      </c>
      <c r="F4507" t="s">
        <v>1974</v>
      </c>
      <c r="G4507" t="s">
        <v>772</v>
      </c>
      <c r="H4507" t="s">
        <v>25</v>
      </c>
      <c r="I4507" t="s">
        <v>28</v>
      </c>
      <c r="J4507" t="s">
        <v>213</v>
      </c>
      <c r="K4507">
        <v>62.85</v>
      </c>
      <c r="L4507">
        <v>3</v>
      </c>
      <c r="M4507">
        <v>0</v>
      </c>
      <c r="N4507">
        <v>13.198499999999999</v>
      </c>
      <c r="O4507">
        <f t="shared" si="141"/>
        <v>49.651499999999999</v>
      </c>
      <c r="P4507" cm="1">
        <f t="array" ref="P4507">_xlfn.IFS(D4507="Same Day",N4507*0.2,D4507="First Class",N4507*0.1,D4507="Standard Class",N4507*0.5,D4507="Second Class",N4507*0)</f>
        <v>6.5992499999999996</v>
      </c>
      <c r="Q4507">
        <f t="shared" si="142"/>
        <v>377.31416137499997</v>
      </c>
    </row>
    <row r="4508" spans="1:17" x14ac:dyDescent="0.3">
      <c r="A4508">
        <v>4507</v>
      </c>
      <c r="B4508" t="s">
        <v>4753</v>
      </c>
      <c r="C4508" s="1">
        <v>42002</v>
      </c>
      <c r="D4508" t="s">
        <v>38</v>
      </c>
      <c r="E4508" t="s">
        <v>68</v>
      </c>
      <c r="F4508" t="s">
        <v>1974</v>
      </c>
      <c r="G4508" t="s">
        <v>1415</v>
      </c>
      <c r="H4508" t="s">
        <v>25</v>
      </c>
      <c r="I4508" t="s">
        <v>26</v>
      </c>
      <c r="J4508" t="s">
        <v>99</v>
      </c>
      <c r="K4508">
        <v>818.37599999999998</v>
      </c>
      <c r="L4508">
        <v>3</v>
      </c>
      <c r="M4508">
        <v>0.2</v>
      </c>
      <c r="N4508">
        <v>51.148499999999999</v>
      </c>
      <c r="O4508">
        <f t="shared" si="141"/>
        <v>767.22749999999996</v>
      </c>
      <c r="P4508" cm="1">
        <f t="array" ref="P4508">_xlfn.IFS(D4508="Same Day",N4508*0.2,D4508="First Class",N4508*0.1,D4508="Standard Class",N4508*0.5,D4508="Second Class",N4508*0)</f>
        <v>25.574249999999999</v>
      </c>
      <c r="Q4508">
        <f t="shared" si="142"/>
        <v>20388.495391875</v>
      </c>
    </row>
    <row r="4509" spans="1:17" x14ac:dyDescent="0.3">
      <c r="A4509">
        <v>4508</v>
      </c>
      <c r="B4509" t="s">
        <v>4753</v>
      </c>
      <c r="C4509" s="1">
        <v>42002</v>
      </c>
      <c r="D4509" t="s">
        <v>38</v>
      </c>
      <c r="E4509" t="s">
        <v>108</v>
      </c>
      <c r="F4509" t="s">
        <v>1974</v>
      </c>
      <c r="G4509" t="s">
        <v>3920</v>
      </c>
      <c r="H4509" t="s">
        <v>14</v>
      </c>
      <c r="I4509" t="s">
        <v>15</v>
      </c>
      <c r="J4509" t="s">
        <v>90</v>
      </c>
      <c r="K4509">
        <v>20.34</v>
      </c>
      <c r="L4509">
        <v>1</v>
      </c>
      <c r="M4509">
        <v>0</v>
      </c>
      <c r="N4509">
        <v>0.2034</v>
      </c>
      <c r="O4509">
        <f t="shared" si="141"/>
        <v>20.136600000000001</v>
      </c>
      <c r="P4509" cm="1">
        <f t="array" ref="P4509">_xlfn.IFS(D4509="Same Day",N4509*0.2,D4509="First Class",N4509*0.1,D4509="Standard Class",N4509*0.5,D4509="Second Class",N4509*0)</f>
        <v>0.1017</v>
      </c>
      <c r="Q4509">
        <f t="shared" si="142"/>
        <v>22.184492219999999</v>
      </c>
    </row>
    <row r="4510" spans="1:17" x14ac:dyDescent="0.3">
      <c r="A4510">
        <v>4509</v>
      </c>
      <c r="B4510" t="s">
        <v>4753</v>
      </c>
      <c r="C4510" s="1">
        <v>42002</v>
      </c>
      <c r="D4510" t="s">
        <v>38</v>
      </c>
      <c r="E4510" t="s">
        <v>77</v>
      </c>
      <c r="F4510" t="s">
        <v>1974</v>
      </c>
      <c r="G4510" t="s">
        <v>2079</v>
      </c>
      <c r="H4510" t="s">
        <v>8</v>
      </c>
      <c r="I4510" t="s">
        <v>12</v>
      </c>
      <c r="J4510" t="s">
        <v>87</v>
      </c>
      <c r="K4510">
        <v>23.99</v>
      </c>
      <c r="L4510">
        <v>1</v>
      </c>
      <c r="M4510">
        <v>0</v>
      </c>
      <c r="N4510">
        <v>5.5176999999999996</v>
      </c>
      <c r="O4510">
        <f t="shared" si="141"/>
        <v>18.472299999999997</v>
      </c>
      <c r="P4510" cm="1">
        <f t="array" ref="P4510">_xlfn.IFS(D4510="Same Day",N4510*0.2,D4510="First Class",N4510*0.1,D4510="Standard Class",N4510*0.5,D4510="Second Class",N4510*0)</f>
        <v>2.7588499999999998</v>
      </c>
      <c r="Q4510">
        <f t="shared" si="142"/>
        <v>69.434604854999989</v>
      </c>
    </row>
    <row r="4511" spans="1:17" x14ac:dyDescent="0.3">
      <c r="A4511">
        <v>4510</v>
      </c>
      <c r="B4511" t="s">
        <v>4755</v>
      </c>
      <c r="C4511" s="1">
        <v>42884</v>
      </c>
      <c r="D4511" t="s">
        <v>38</v>
      </c>
      <c r="E4511" t="s">
        <v>108</v>
      </c>
      <c r="F4511" t="s">
        <v>4756</v>
      </c>
      <c r="G4511" t="s">
        <v>1601</v>
      </c>
      <c r="H4511" t="s">
        <v>8</v>
      </c>
      <c r="I4511" t="s">
        <v>10</v>
      </c>
      <c r="J4511" t="s">
        <v>87</v>
      </c>
      <c r="K4511">
        <v>171.28800000000001</v>
      </c>
      <c r="L4511">
        <v>3</v>
      </c>
      <c r="M4511">
        <v>0.2</v>
      </c>
      <c r="N4511">
        <v>-6.4233000000000002</v>
      </c>
      <c r="O4511">
        <f t="shared" si="141"/>
        <v>177.71130000000002</v>
      </c>
      <c r="P4511" cm="1">
        <f t="array" ref="P4511">_xlfn.IFS(D4511="Same Day",N4511*0.2,D4511="First Class",N4511*0.1,D4511="Standard Class",N4511*0.5,D4511="Second Class",N4511*0)</f>
        <v>-3.2116500000000001</v>
      </c>
      <c r="Q4511">
        <f t="shared" si="142"/>
        <v>-393.0351966450001</v>
      </c>
    </row>
    <row r="4512" spans="1:17" x14ac:dyDescent="0.3">
      <c r="A4512">
        <v>4511</v>
      </c>
      <c r="B4512" t="s">
        <v>4757</v>
      </c>
      <c r="C4512" s="1">
        <v>42688</v>
      </c>
      <c r="D4512" t="s">
        <v>38</v>
      </c>
      <c r="E4512" t="s">
        <v>84</v>
      </c>
      <c r="F4512" t="s">
        <v>1734</v>
      </c>
      <c r="G4512" t="s">
        <v>4403</v>
      </c>
      <c r="H4512" t="s">
        <v>8</v>
      </c>
      <c r="I4512" t="s">
        <v>12</v>
      </c>
      <c r="J4512" t="s">
        <v>87</v>
      </c>
      <c r="K4512">
        <v>37.299999999999997</v>
      </c>
      <c r="L4512">
        <v>2</v>
      </c>
      <c r="M4512">
        <v>0</v>
      </c>
      <c r="N4512">
        <v>17.158000000000001</v>
      </c>
      <c r="O4512">
        <f t="shared" si="141"/>
        <v>20.141999999999996</v>
      </c>
      <c r="P4512" cm="1">
        <f t="array" ref="P4512">_xlfn.IFS(D4512="Same Day",N4512*0.2,D4512="First Class",N4512*0.1,D4512="Standard Class",N4512*0.5,D4512="Second Class",N4512*0)</f>
        <v>8.5790000000000006</v>
      </c>
      <c r="Q4512">
        <f t="shared" si="142"/>
        <v>192.94021799999999</v>
      </c>
    </row>
    <row r="4513" spans="1:17" x14ac:dyDescent="0.3">
      <c r="A4513">
        <v>4512</v>
      </c>
      <c r="B4513" t="s">
        <v>4757</v>
      </c>
      <c r="C4513" s="1">
        <v>42688</v>
      </c>
      <c r="D4513" t="s">
        <v>38</v>
      </c>
      <c r="E4513" t="s">
        <v>68</v>
      </c>
      <c r="F4513" t="s">
        <v>1734</v>
      </c>
      <c r="G4513" t="s">
        <v>1793</v>
      </c>
      <c r="H4513" t="s">
        <v>14</v>
      </c>
      <c r="I4513" t="s">
        <v>16</v>
      </c>
      <c r="J4513" t="s">
        <v>87</v>
      </c>
      <c r="K4513">
        <v>81.96</v>
      </c>
      <c r="L4513">
        <v>2</v>
      </c>
      <c r="M4513">
        <v>0</v>
      </c>
      <c r="N4513">
        <v>39.340800000000002</v>
      </c>
      <c r="O4513">
        <f t="shared" si="141"/>
        <v>42.619199999999992</v>
      </c>
      <c r="P4513" cm="1">
        <f t="array" ref="P4513">_xlfn.IFS(D4513="Same Day",N4513*0.2,D4513="First Class",N4513*0.1,D4513="Standard Class",N4513*0.5,D4513="Second Class",N4513*0)</f>
        <v>19.670400000000001</v>
      </c>
      <c r="Q4513">
        <f t="shared" si="142"/>
        <v>880.95591167999987</v>
      </c>
    </row>
    <row r="4514" spans="1:17" x14ac:dyDescent="0.3">
      <c r="A4514">
        <v>4513</v>
      </c>
      <c r="B4514" t="s">
        <v>4758</v>
      </c>
      <c r="C4514" s="1">
        <v>42646</v>
      </c>
      <c r="D4514" t="s">
        <v>35</v>
      </c>
      <c r="E4514" t="s">
        <v>108</v>
      </c>
      <c r="F4514" t="s">
        <v>2100</v>
      </c>
      <c r="G4514" t="s">
        <v>1035</v>
      </c>
      <c r="H4514" t="s">
        <v>14</v>
      </c>
      <c r="I4514" t="s">
        <v>16</v>
      </c>
      <c r="J4514" t="s">
        <v>101</v>
      </c>
      <c r="K4514">
        <v>54.792000000000002</v>
      </c>
      <c r="L4514">
        <v>6</v>
      </c>
      <c r="M4514">
        <v>0.7</v>
      </c>
      <c r="N4514">
        <v>-40.180799999999998</v>
      </c>
      <c r="O4514">
        <f t="shared" si="141"/>
        <v>94.972800000000007</v>
      </c>
      <c r="P4514" cm="1">
        <f t="array" ref="P4514">_xlfn.IFS(D4514="Same Day",N4514*0.2,D4514="First Class",N4514*0.1,D4514="Standard Class",N4514*0.5,D4514="Second Class",N4514*0)</f>
        <v>-4.0180800000000003</v>
      </c>
      <c r="Q4514">
        <f t="shared" si="142"/>
        <v>-286.63550822400003</v>
      </c>
    </row>
    <row r="4515" spans="1:17" x14ac:dyDescent="0.3">
      <c r="A4515">
        <v>4514</v>
      </c>
      <c r="B4515" t="s">
        <v>4759</v>
      </c>
      <c r="C4515" s="1">
        <v>42621</v>
      </c>
      <c r="D4515" t="s">
        <v>35</v>
      </c>
      <c r="E4515" t="s">
        <v>96</v>
      </c>
      <c r="F4515" t="s">
        <v>3938</v>
      </c>
      <c r="G4515" t="s">
        <v>391</v>
      </c>
      <c r="H4515" t="s">
        <v>14</v>
      </c>
      <c r="I4515" t="s">
        <v>15</v>
      </c>
      <c r="J4515" t="s">
        <v>90</v>
      </c>
      <c r="K4515">
        <v>10.784000000000001</v>
      </c>
      <c r="L4515">
        <v>1</v>
      </c>
      <c r="M4515">
        <v>0.2</v>
      </c>
      <c r="N4515">
        <v>0.80879999999999996</v>
      </c>
      <c r="O4515">
        <f t="shared" si="141"/>
        <v>9.975200000000001</v>
      </c>
      <c r="P4515" cm="1">
        <f t="array" ref="P4515">_xlfn.IFS(D4515="Same Day",N4515*0.2,D4515="First Class",N4515*0.1,D4515="Standard Class",N4515*0.5,D4515="Second Class",N4515*0)</f>
        <v>8.0880000000000007E-2</v>
      </c>
      <c r="Q4515">
        <f t="shared" si="142"/>
        <v>10.781994176000001</v>
      </c>
    </row>
    <row r="4516" spans="1:17" x14ac:dyDescent="0.3">
      <c r="A4516">
        <v>4515</v>
      </c>
      <c r="B4516" t="s">
        <v>4760</v>
      </c>
      <c r="C4516" s="1">
        <v>42675</v>
      </c>
      <c r="D4516" t="s">
        <v>37</v>
      </c>
      <c r="E4516" t="s">
        <v>108</v>
      </c>
      <c r="F4516" t="s">
        <v>2950</v>
      </c>
      <c r="G4516" t="s">
        <v>2281</v>
      </c>
      <c r="H4516" t="s">
        <v>8</v>
      </c>
      <c r="I4516" t="s">
        <v>9</v>
      </c>
      <c r="J4516" t="s">
        <v>73</v>
      </c>
      <c r="K4516">
        <v>290.98</v>
      </c>
      <c r="L4516">
        <v>1</v>
      </c>
      <c r="M4516">
        <v>0</v>
      </c>
      <c r="N4516">
        <v>75.654799999999994</v>
      </c>
      <c r="O4516">
        <f t="shared" si="141"/>
        <v>215.32520000000002</v>
      </c>
      <c r="P4516" cm="1">
        <f t="array" ref="P4516">_xlfn.IFS(D4516="Same Day",N4516*0.2,D4516="First Class",N4516*0.1,D4516="Standard Class",N4516*0.5,D4516="Second Class",N4516*0)</f>
        <v>0</v>
      </c>
      <c r="Q4516">
        <f t="shared" si="142"/>
        <v>215.32520000000002</v>
      </c>
    </row>
    <row r="4517" spans="1:17" x14ac:dyDescent="0.3">
      <c r="A4517">
        <v>4516</v>
      </c>
      <c r="B4517" t="s">
        <v>4761</v>
      </c>
      <c r="C4517" s="1">
        <v>43034</v>
      </c>
      <c r="D4517" t="s">
        <v>38</v>
      </c>
      <c r="E4517" t="s">
        <v>84</v>
      </c>
      <c r="F4517" t="s">
        <v>219</v>
      </c>
      <c r="G4517" t="s">
        <v>4295</v>
      </c>
      <c r="H4517" t="s">
        <v>14</v>
      </c>
      <c r="I4517" t="s">
        <v>20</v>
      </c>
      <c r="J4517" t="s">
        <v>87</v>
      </c>
      <c r="K4517">
        <v>36.44</v>
      </c>
      <c r="L4517">
        <v>4</v>
      </c>
      <c r="M4517">
        <v>0</v>
      </c>
      <c r="N4517">
        <v>12.0252</v>
      </c>
      <c r="O4517">
        <f t="shared" si="141"/>
        <v>24.4148</v>
      </c>
      <c r="P4517" cm="1">
        <f t="array" ref="P4517">_xlfn.IFS(D4517="Same Day",N4517*0.2,D4517="First Class",N4517*0.1,D4517="Standard Class",N4517*0.5,D4517="Second Class",N4517*0)</f>
        <v>6.0125999999999999</v>
      </c>
      <c r="Q4517">
        <f t="shared" si="142"/>
        <v>171.21122647999999</v>
      </c>
    </row>
    <row r="4518" spans="1:17" x14ac:dyDescent="0.3">
      <c r="A4518">
        <v>4517</v>
      </c>
      <c r="B4518" t="s">
        <v>4762</v>
      </c>
      <c r="C4518" s="1">
        <v>42633</v>
      </c>
      <c r="D4518" t="s">
        <v>38</v>
      </c>
      <c r="E4518" t="s">
        <v>77</v>
      </c>
      <c r="F4518" t="s">
        <v>1246</v>
      </c>
      <c r="G4518" t="s">
        <v>4763</v>
      </c>
      <c r="H4518" t="s">
        <v>14</v>
      </c>
      <c r="I4518" t="s">
        <v>18</v>
      </c>
      <c r="J4518" t="s">
        <v>160</v>
      </c>
      <c r="K4518">
        <v>21.4</v>
      </c>
      <c r="L4518">
        <v>5</v>
      </c>
      <c r="M4518">
        <v>0</v>
      </c>
      <c r="N4518">
        <v>10.058</v>
      </c>
      <c r="O4518">
        <f t="shared" si="141"/>
        <v>11.341999999999999</v>
      </c>
      <c r="P4518" cm="1">
        <f t="array" ref="P4518">_xlfn.IFS(D4518="Same Day",N4518*0.2,D4518="First Class",N4518*0.1,D4518="Standard Class",N4518*0.5,D4518="Second Class",N4518*0)</f>
        <v>5.0289999999999999</v>
      </c>
      <c r="Q4518">
        <f t="shared" si="142"/>
        <v>68.380917999999994</v>
      </c>
    </row>
    <row r="4519" spans="1:17" x14ac:dyDescent="0.3">
      <c r="A4519">
        <v>4518</v>
      </c>
      <c r="B4519" t="s">
        <v>4762</v>
      </c>
      <c r="C4519" s="1">
        <v>42633</v>
      </c>
      <c r="D4519" t="s">
        <v>38</v>
      </c>
      <c r="E4519" t="s">
        <v>77</v>
      </c>
      <c r="F4519" t="s">
        <v>1246</v>
      </c>
      <c r="G4519" t="s">
        <v>1164</v>
      </c>
      <c r="H4519" t="s">
        <v>14</v>
      </c>
      <c r="I4519" t="s">
        <v>16</v>
      </c>
      <c r="J4519" t="s">
        <v>101</v>
      </c>
      <c r="K4519">
        <v>48.664000000000001</v>
      </c>
      <c r="L4519">
        <v>7</v>
      </c>
      <c r="M4519">
        <v>0.2</v>
      </c>
      <c r="N4519">
        <v>15.815799999999999</v>
      </c>
      <c r="O4519">
        <f t="shared" si="141"/>
        <v>32.848200000000006</v>
      </c>
      <c r="P4519" cm="1">
        <f t="array" ref="P4519">_xlfn.IFS(D4519="Same Day",N4519*0.2,D4519="First Class",N4519*0.1,D4519="Standard Class",N4519*0.5,D4519="Second Class",N4519*0)</f>
        <v>7.9078999999999997</v>
      </c>
      <c r="Q4519">
        <f t="shared" si="142"/>
        <v>292.60848078000004</v>
      </c>
    </row>
    <row r="4520" spans="1:17" x14ac:dyDescent="0.3">
      <c r="A4520">
        <v>4519</v>
      </c>
      <c r="B4520" t="s">
        <v>4764</v>
      </c>
      <c r="C4520" s="1">
        <v>42644</v>
      </c>
      <c r="D4520" t="s">
        <v>38</v>
      </c>
      <c r="E4520" t="s">
        <v>84</v>
      </c>
      <c r="F4520" t="s">
        <v>2394</v>
      </c>
      <c r="G4520" t="s">
        <v>415</v>
      </c>
      <c r="H4520" t="s">
        <v>14</v>
      </c>
      <c r="I4520" t="s">
        <v>20</v>
      </c>
      <c r="J4520" t="s">
        <v>87</v>
      </c>
      <c r="K4520">
        <v>16.559999999999999</v>
      </c>
      <c r="L4520">
        <v>4</v>
      </c>
      <c r="M4520">
        <v>0</v>
      </c>
      <c r="N4520">
        <v>6.9551999999999996</v>
      </c>
      <c r="O4520">
        <f t="shared" si="141"/>
        <v>9.6047999999999991</v>
      </c>
      <c r="P4520" cm="1">
        <f t="array" ref="P4520">_xlfn.IFS(D4520="Same Day",N4520*0.2,D4520="First Class",N4520*0.1,D4520="Standard Class",N4520*0.5,D4520="Second Class",N4520*0)</f>
        <v>3.4775999999999998</v>
      </c>
      <c r="Q4520">
        <f t="shared" si="142"/>
        <v>43.006452479999993</v>
      </c>
    </row>
    <row r="4521" spans="1:17" x14ac:dyDescent="0.3">
      <c r="A4521">
        <v>4520</v>
      </c>
      <c r="B4521" t="s">
        <v>4765</v>
      </c>
      <c r="C4521" s="1">
        <v>42900</v>
      </c>
      <c r="D4521" t="s">
        <v>38</v>
      </c>
      <c r="E4521" t="s">
        <v>108</v>
      </c>
      <c r="F4521" t="s">
        <v>2684</v>
      </c>
      <c r="G4521" t="s">
        <v>4766</v>
      </c>
      <c r="H4521" t="s">
        <v>14</v>
      </c>
      <c r="I4521" t="s">
        <v>15</v>
      </c>
      <c r="J4521" t="s">
        <v>90</v>
      </c>
      <c r="K4521">
        <v>1347.52</v>
      </c>
      <c r="L4521">
        <v>8</v>
      </c>
      <c r="M4521">
        <v>0.2</v>
      </c>
      <c r="N4521">
        <v>84.22</v>
      </c>
      <c r="O4521">
        <f t="shared" si="141"/>
        <v>1263.3</v>
      </c>
      <c r="P4521" cm="1">
        <f t="array" ref="P4521">_xlfn.IFS(D4521="Same Day",N4521*0.2,D4521="First Class",N4521*0.1,D4521="Standard Class",N4521*0.5,D4521="Second Class",N4521*0)</f>
        <v>42.11</v>
      </c>
      <c r="Q4521">
        <f t="shared" si="142"/>
        <v>54460.862999999998</v>
      </c>
    </row>
    <row r="4522" spans="1:17" x14ac:dyDescent="0.3">
      <c r="A4522">
        <v>4521</v>
      </c>
      <c r="B4522" t="s">
        <v>4767</v>
      </c>
      <c r="C4522" s="1">
        <v>41696</v>
      </c>
      <c r="D4522" t="s">
        <v>38</v>
      </c>
      <c r="E4522" t="s">
        <v>84</v>
      </c>
      <c r="F4522" t="s">
        <v>173</v>
      </c>
      <c r="G4522" t="s">
        <v>2814</v>
      </c>
      <c r="H4522" t="s">
        <v>25</v>
      </c>
      <c r="I4522" t="s">
        <v>28</v>
      </c>
      <c r="J4522" t="s">
        <v>90</v>
      </c>
      <c r="K4522">
        <v>62.31</v>
      </c>
      <c r="L4522">
        <v>3</v>
      </c>
      <c r="M4522">
        <v>0</v>
      </c>
      <c r="N4522">
        <v>22.4316</v>
      </c>
      <c r="O4522">
        <f t="shared" si="141"/>
        <v>39.878399999999999</v>
      </c>
      <c r="P4522" cm="1">
        <f t="array" ref="P4522">_xlfn.IFS(D4522="Same Day",N4522*0.2,D4522="First Class",N4522*0.1,D4522="Standard Class",N4522*0.5,D4522="Second Class",N4522*0)</f>
        <v>11.2158</v>
      </c>
      <c r="Q4522">
        <f t="shared" si="142"/>
        <v>487.14655871999997</v>
      </c>
    </row>
    <row r="4523" spans="1:17" x14ac:dyDescent="0.3">
      <c r="A4523">
        <v>4522</v>
      </c>
      <c r="B4523" t="s">
        <v>4767</v>
      </c>
      <c r="C4523" s="1">
        <v>41696</v>
      </c>
      <c r="D4523" t="s">
        <v>38</v>
      </c>
      <c r="E4523" t="s">
        <v>84</v>
      </c>
      <c r="F4523" t="s">
        <v>173</v>
      </c>
      <c r="G4523" t="s">
        <v>1172</v>
      </c>
      <c r="H4523" t="s">
        <v>8</v>
      </c>
      <c r="I4523" t="s">
        <v>12</v>
      </c>
      <c r="J4523" t="s">
        <v>73</v>
      </c>
      <c r="K4523">
        <v>20.32</v>
      </c>
      <c r="L4523">
        <v>4</v>
      </c>
      <c r="M4523">
        <v>0</v>
      </c>
      <c r="N4523">
        <v>6.9088000000000003</v>
      </c>
      <c r="O4523">
        <f t="shared" si="141"/>
        <v>13.411200000000001</v>
      </c>
      <c r="P4523" cm="1">
        <f t="array" ref="P4523">_xlfn.IFS(D4523="Same Day",N4523*0.2,D4523="First Class",N4523*0.1,D4523="Standard Class",N4523*0.5,D4523="Second Class",N4523*0)</f>
        <v>3.4544000000000001</v>
      </c>
      <c r="Q4523">
        <f t="shared" si="142"/>
        <v>59.738849279999997</v>
      </c>
    </row>
    <row r="4524" spans="1:17" x14ac:dyDescent="0.3">
      <c r="A4524">
        <v>4523</v>
      </c>
      <c r="B4524" t="s">
        <v>4768</v>
      </c>
      <c r="C4524" s="1">
        <v>42791</v>
      </c>
      <c r="D4524" t="s">
        <v>37</v>
      </c>
      <c r="E4524" t="s">
        <v>96</v>
      </c>
      <c r="F4524" t="s">
        <v>792</v>
      </c>
      <c r="G4524" t="s">
        <v>3221</v>
      </c>
      <c r="H4524" t="s">
        <v>14</v>
      </c>
      <c r="I4524" t="s">
        <v>23</v>
      </c>
      <c r="J4524" t="s">
        <v>80</v>
      </c>
      <c r="K4524">
        <v>9.4320000000000004</v>
      </c>
      <c r="L4524">
        <v>3</v>
      </c>
      <c r="M4524">
        <v>0.2</v>
      </c>
      <c r="N4524">
        <v>3.0653999999999999</v>
      </c>
      <c r="O4524">
        <f t="shared" si="141"/>
        <v>6.3666</v>
      </c>
      <c r="P4524" cm="1">
        <f t="array" ref="P4524">_xlfn.IFS(D4524="Same Day",N4524*0.2,D4524="First Class",N4524*0.1,D4524="Standard Class",N4524*0.5,D4524="Second Class",N4524*0)</f>
        <v>0</v>
      </c>
      <c r="Q4524">
        <f t="shared" si="142"/>
        <v>6.3666</v>
      </c>
    </row>
    <row r="4525" spans="1:17" x14ac:dyDescent="0.3">
      <c r="A4525">
        <v>4524</v>
      </c>
      <c r="B4525" t="s">
        <v>4769</v>
      </c>
      <c r="C4525" s="1">
        <v>41949</v>
      </c>
      <c r="D4525" t="s">
        <v>38</v>
      </c>
      <c r="E4525" t="s">
        <v>96</v>
      </c>
      <c r="F4525" t="s">
        <v>4657</v>
      </c>
      <c r="G4525" t="s">
        <v>1418</v>
      </c>
      <c r="H4525" t="s">
        <v>14</v>
      </c>
      <c r="I4525" t="s">
        <v>22</v>
      </c>
      <c r="J4525" t="s">
        <v>80</v>
      </c>
      <c r="K4525">
        <v>34.86</v>
      </c>
      <c r="L4525">
        <v>7</v>
      </c>
      <c r="M4525">
        <v>0</v>
      </c>
      <c r="N4525">
        <v>16.035599999999999</v>
      </c>
      <c r="O4525">
        <f t="shared" si="141"/>
        <v>18.824400000000001</v>
      </c>
      <c r="P4525" cm="1">
        <f t="array" ref="P4525">_xlfn.IFS(D4525="Same Day",N4525*0.2,D4525="First Class",N4525*0.1,D4525="Standard Class",N4525*0.5,D4525="Second Class",N4525*0)</f>
        <v>8.0177999999999994</v>
      </c>
      <c r="Q4525">
        <f t="shared" si="142"/>
        <v>169.75467431999999</v>
      </c>
    </row>
    <row r="4526" spans="1:17" x14ac:dyDescent="0.3">
      <c r="A4526">
        <v>4525</v>
      </c>
      <c r="B4526" t="s">
        <v>4769</v>
      </c>
      <c r="C4526" s="1">
        <v>41949</v>
      </c>
      <c r="D4526" t="s">
        <v>38</v>
      </c>
      <c r="E4526" t="s">
        <v>108</v>
      </c>
      <c r="F4526" t="s">
        <v>4657</v>
      </c>
      <c r="G4526" t="s">
        <v>2131</v>
      </c>
      <c r="H4526" t="s">
        <v>8</v>
      </c>
      <c r="I4526" t="s">
        <v>12</v>
      </c>
      <c r="J4526" t="s">
        <v>87</v>
      </c>
      <c r="K4526">
        <v>89.34</v>
      </c>
      <c r="L4526">
        <v>6</v>
      </c>
      <c r="M4526">
        <v>0</v>
      </c>
      <c r="N4526">
        <v>24.1218</v>
      </c>
      <c r="O4526">
        <f t="shared" si="141"/>
        <v>65.218199999999996</v>
      </c>
      <c r="P4526" cm="1">
        <f t="array" ref="P4526">_xlfn.IFS(D4526="Same Day",N4526*0.2,D4526="First Class",N4526*0.1,D4526="Standard Class",N4526*0.5,D4526="Second Class",N4526*0)</f>
        <v>12.0609</v>
      </c>
      <c r="Q4526">
        <f t="shared" si="142"/>
        <v>851.80838838</v>
      </c>
    </row>
    <row r="4527" spans="1:17" x14ac:dyDescent="0.3">
      <c r="A4527">
        <v>4526</v>
      </c>
      <c r="B4527" t="s">
        <v>4770</v>
      </c>
      <c r="C4527" s="1">
        <v>42939</v>
      </c>
      <c r="D4527" t="s">
        <v>38</v>
      </c>
      <c r="E4527" t="s">
        <v>108</v>
      </c>
      <c r="F4527" t="s">
        <v>1593</v>
      </c>
      <c r="G4527" t="s">
        <v>400</v>
      </c>
      <c r="H4527" t="s">
        <v>25</v>
      </c>
      <c r="I4527" t="s">
        <v>26</v>
      </c>
      <c r="J4527" t="s">
        <v>164</v>
      </c>
      <c r="K4527">
        <v>269.98</v>
      </c>
      <c r="L4527">
        <v>2</v>
      </c>
      <c r="M4527">
        <v>0</v>
      </c>
      <c r="N4527">
        <v>67.495000000000005</v>
      </c>
      <c r="O4527">
        <f t="shared" si="141"/>
        <v>202.48500000000001</v>
      </c>
      <c r="P4527" cm="1">
        <f t="array" ref="P4527">_xlfn.IFS(D4527="Same Day",N4527*0.2,D4527="First Class",N4527*0.1,D4527="Standard Class",N4527*0.5,D4527="Second Class",N4527*0)</f>
        <v>33.747500000000002</v>
      </c>
      <c r="Q4527">
        <f t="shared" si="142"/>
        <v>7035.8475375000007</v>
      </c>
    </row>
    <row r="4528" spans="1:17" x14ac:dyDescent="0.3">
      <c r="A4528">
        <v>4527</v>
      </c>
      <c r="B4528" t="s">
        <v>4770</v>
      </c>
      <c r="C4528" s="1">
        <v>42939</v>
      </c>
      <c r="D4528" t="s">
        <v>38</v>
      </c>
      <c r="E4528" t="s">
        <v>84</v>
      </c>
      <c r="F4528" t="s">
        <v>1593</v>
      </c>
      <c r="G4528" t="s">
        <v>4771</v>
      </c>
      <c r="H4528" t="s">
        <v>14</v>
      </c>
      <c r="I4528" t="s">
        <v>18</v>
      </c>
      <c r="J4528" t="s">
        <v>298</v>
      </c>
      <c r="K4528">
        <v>99.9</v>
      </c>
      <c r="L4528">
        <v>5</v>
      </c>
      <c r="M4528">
        <v>0</v>
      </c>
      <c r="N4528">
        <v>47.951999999999998</v>
      </c>
      <c r="O4528">
        <f t="shared" si="141"/>
        <v>51.948000000000008</v>
      </c>
      <c r="P4528" cm="1">
        <f t="array" ref="P4528">_xlfn.IFS(D4528="Same Day",N4528*0.2,D4528="First Class",N4528*0.1,D4528="Standard Class",N4528*0.5,D4528="Second Class",N4528*0)</f>
        <v>23.975999999999999</v>
      </c>
      <c r="Q4528">
        <f t="shared" si="142"/>
        <v>1297.453248</v>
      </c>
    </row>
    <row r="4529" spans="1:17" x14ac:dyDescent="0.3">
      <c r="A4529">
        <v>4528</v>
      </c>
      <c r="B4529" t="s">
        <v>4770</v>
      </c>
      <c r="C4529" s="1">
        <v>42939</v>
      </c>
      <c r="D4529" t="s">
        <v>38</v>
      </c>
      <c r="E4529" t="s">
        <v>84</v>
      </c>
      <c r="F4529" t="s">
        <v>1593</v>
      </c>
      <c r="G4529" t="s">
        <v>151</v>
      </c>
      <c r="H4529" t="s">
        <v>8</v>
      </c>
      <c r="I4529" t="s">
        <v>12</v>
      </c>
      <c r="J4529" t="s">
        <v>87</v>
      </c>
      <c r="K4529">
        <v>39.08</v>
      </c>
      <c r="L4529">
        <v>4</v>
      </c>
      <c r="M4529">
        <v>0</v>
      </c>
      <c r="N4529">
        <v>14.4596</v>
      </c>
      <c r="O4529">
        <f t="shared" si="141"/>
        <v>24.620399999999997</v>
      </c>
      <c r="P4529" cm="1">
        <f t="array" ref="P4529">_xlfn.IFS(D4529="Same Day",N4529*0.2,D4529="First Class",N4529*0.1,D4529="Standard Class",N4529*0.5,D4529="Second Class",N4529*0)</f>
        <v>7.2298</v>
      </c>
      <c r="Q4529">
        <f t="shared" si="142"/>
        <v>202.62096792</v>
      </c>
    </row>
    <row r="4530" spans="1:17" x14ac:dyDescent="0.3">
      <c r="A4530">
        <v>4529</v>
      </c>
      <c r="B4530" t="s">
        <v>4772</v>
      </c>
      <c r="C4530" s="1">
        <v>42988</v>
      </c>
      <c r="D4530" t="s">
        <v>37</v>
      </c>
      <c r="E4530" t="s">
        <v>77</v>
      </c>
      <c r="F4530" t="s">
        <v>1303</v>
      </c>
      <c r="G4530" t="s">
        <v>3190</v>
      </c>
      <c r="H4530" t="s">
        <v>25</v>
      </c>
      <c r="I4530" t="s">
        <v>28</v>
      </c>
      <c r="J4530" t="s">
        <v>213</v>
      </c>
      <c r="K4530">
        <v>116.83199999999999</v>
      </c>
      <c r="L4530">
        <v>4</v>
      </c>
      <c r="M4530">
        <v>0.2</v>
      </c>
      <c r="N4530">
        <v>33.589199999999998</v>
      </c>
      <c r="O4530">
        <f t="shared" si="141"/>
        <v>83.242799999999988</v>
      </c>
      <c r="P4530" cm="1">
        <f t="array" ref="P4530">_xlfn.IFS(D4530="Same Day",N4530*0.2,D4530="First Class",N4530*0.1,D4530="Standard Class",N4530*0.5,D4530="Second Class",N4530*0)</f>
        <v>0</v>
      </c>
      <c r="Q4530">
        <f t="shared" si="142"/>
        <v>83.242799999999988</v>
      </c>
    </row>
    <row r="4531" spans="1:17" x14ac:dyDescent="0.3">
      <c r="A4531">
        <v>4530</v>
      </c>
      <c r="B4531" t="s">
        <v>4773</v>
      </c>
      <c r="C4531" s="1">
        <v>42692</v>
      </c>
      <c r="D4531" t="s">
        <v>38</v>
      </c>
      <c r="E4531" t="s">
        <v>108</v>
      </c>
      <c r="F4531" t="s">
        <v>556</v>
      </c>
      <c r="G4531" t="s">
        <v>2852</v>
      </c>
      <c r="H4531" t="s">
        <v>14</v>
      </c>
      <c r="I4531" t="s">
        <v>16</v>
      </c>
      <c r="J4531" t="s">
        <v>101</v>
      </c>
      <c r="K4531">
        <v>2.2959999999999998</v>
      </c>
      <c r="L4531">
        <v>2</v>
      </c>
      <c r="M4531">
        <v>0.8</v>
      </c>
      <c r="N4531">
        <v>-3.9032</v>
      </c>
      <c r="O4531">
        <f t="shared" si="141"/>
        <v>6.1991999999999994</v>
      </c>
      <c r="P4531" cm="1">
        <f t="array" ref="P4531">_xlfn.IFS(D4531="Same Day",N4531*0.2,D4531="First Class",N4531*0.1,D4531="Standard Class",N4531*0.5,D4531="Second Class",N4531*0)</f>
        <v>-1.9516</v>
      </c>
      <c r="Q4531">
        <f t="shared" si="142"/>
        <v>-5.8991587199999991</v>
      </c>
    </row>
    <row r="4532" spans="1:17" x14ac:dyDescent="0.3">
      <c r="A4532">
        <v>4531</v>
      </c>
      <c r="B4532" t="s">
        <v>4774</v>
      </c>
      <c r="C4532" s="1">
        <v>42691</v>
      </c>
      <c r="D4532" t="s">
        <v>35</v>
      </c>
      <c r="E4532" t="s">
        <v>68</v>
      </c>
      <c r="F4532" t="s">
        <v>478</v>
      </c>
      <c r="G4532" t="s">
        <v>1397</v>
      </c>
      <c r="H4532" t="s">
        <v>8</v>
      </c>
      <c r="I4532" t="s">
        <v>9</v>
      </c>
      <c r="J4532" t="s">
        <v>73</v>
      </c>
      <c r="K4532">
        <v>408.00599999999997</v>
      </c>
      <c r="L4532">
        <v>2</v>
      </c>
      <c r="M4532">
        <v>0.1</v>
      </c>
      <c r="N4532">
        <v>72.534400000000005</v>
      </c>
      <c r="O4532">
        <f t="shared" si="141"/>
        <v>335.47159999999997</v>
      </c>
      <c r="P4532" cm="1">
        <f t="array" ref="P4532">_xlfn.IFS(D4532="Same Day",N4532*0.2,D4532="First Class",N4532*0.1,D4532="Standard Class",N4532*0.5,D4532="Second Class",N4532*0)</f>
        <v>7.2534400000000012</v>
      </c>
      <c r="Q4532">
        <f t="shared" si="142"/>
        <v>2768.7947223040001</v>
      </c>
    </row>
    <row r="4533" spans="1:17" x14ac:dyDescent="0.3">
      <c r="A4533">
        <v>4532</v>
      </c>
      <c r="B4533" t="s">
        <v>4774</v>
      </c>
      <c r="C4533" s="1">
        <v>42691</v>
      </c>
      <c r="D4533" t="s">
        <v>35</v>
      </c>
      <c r="E4533" t="s">
        <v>84</v>
      </c>
      <c r="F4533" t="s">
        <v>478</v>
      </c>
      <c r="G4533" t="s">
        <v>391</v>
      </c>
      <c r="H4533" t="s">
        <v>14</v>
      </c>
      <c r="I4533" t="s">
        <v>15</v>
      </c>
      <c r="J4533" t="s">
        <v>90</v>
      </c>
      <c r="K4533">
        <v>40.44</v>
      </c>
      <c r="L4533">
        <v>3</v>
      </c>
      <c r="M4533">
        <v>0</v>
      </c>
      <c r="N4533">
        <v>10.5144</v>
      </c>
      <c r="O4533">
        <f t="shared" si="141"/>
        <v>29.925599999999996</v>
      </c>
      <c r="P4533" cm="1">
        <f t="array" ref="P4533">_xlfn.IFS(D4533="Same Day",N4533*0.2,D4533="First Class",N4533*0.1,D4533="Standard Class",N4533*0.5,D4533="Second Class",N4533*0)</f>
        <v>1.0514400000000002</v>
      </c>
      <c r="Q4533">
        <f t="shared" si="142"/>
        <v>61.390572863999999</v>
      </c>
    </row>
    <row r="4534" spans="1:17" x14ac:dyDescent="0.3">
      <c r="A4534">
        <v>4533</v>
      </c>
      <c r="B4534" t="s">
        <v>4775</v>
      </c>
      <c r="C4534" s="1">
        <v>41922</v>
      </c>
      <c r="D4534" t="s">
        <v>36</v>
      </c>
      <c r="E4534" t="s">
        <v>108</v>
      </c>
      <c r="F4534" t="s">
        <v>909</v>
      </c>
      <c r="G4534" t="s">
        <v>140</v>
      </c>
      <c r="H4534" t="s">
        <v>8</v>
      </c>
      <c r="I4534" t="s">
        <v>9</v>
      </c>
      <c r="J4534" t="s">
        <v>73</v>
      </c>
      <c r="K4534">
        <v>122.352</v>
      </c>
      <c r="L4534">
        <v>3</v>
      </c>
      <c r="M4534">
        <v>0.2</v>
      </c>
      <c r="N4534">
        <v>13.7646</v>
      </c>
      <c r="O4534">
        <f t="shared" si="141"/>
        <v>108.5874</v>
      </c>
      <c r="P4534" cm="1">
        <f t="array" ref="P4534">_xlfn.IFS(D4534="Same Day",N4534*0.2,D4534="First Class",N4534*0.1,D4534="Standard Class",N4534*0.5,D4534="Second Class",N4534*0)</f>
        <v>2.75292</v>
      </c>
      <c r="Q4534">
        <f t="shared" si="142"/>
        <v>407.51982520799999</v>
      </c>
    </row>
    <row r="4535" spans="1:17" x14ac:dyDescent="0.3">
      <c r="A4535">
        <v>4534</v>
      </c>
      <c r="B4535" t="s">
        <v>4775</v>
      </c>
      <c r="C4535" s="1">
        <v>41922</v>
      </c>
      <c r="D4535" t="s">
        <v>36</v>
      </c>
      <c r="E4535" t="s">
        <v>77</v>
      </c>
      <c r="F4535" t="s">
        <v>909</v>
      </c>
      <c r="G4535" t="s">
        <v>1301</v>
      </c>
      <c r="H4535" t="s">
        <v>14</v>
      </c>
      <c r="I4535" t="s">
        <v>21</v>
      </c>
      <c r="J4535" t="s">
        <v>153</v>
      </c>
      <c r="K4535">
        <v>15.28</v>
      </c>
      <c r="L4535">
        <v>2</v>
      </c>
      <c r="M4535">
        <v>0</v>
      </c>
      <c r="N4535">
        <v>7.4871999999999996</v>
      </c>
      <c r="O4535">
        <f t="shared" si="141"/>
        <v>7.7927999999999997</v>
      </c>
      <c r="P4535" cm="1">
        <f t="array" ref="P4535">_xlfn.IFS(D4535="Same Day",N4535*0.2,D4535="First Class",N4535*0.1,D4535="Standard Class",N4535*0.5,D4535="Second Class",N4535*0)</f>
        <v>1.4974400000000001</v>
      </c>
      <c r="Q4535">
        <f t="shared" si="142"/>
        <v>19.462050432000002</v>
      </c>
    </row>
    <row r="4536" spans="1:17" x14ac:dyDescent="0.3">
      <c r="A4536">
        <v>4535</v>
      </c>
      <c r="B4536" t="s">
        <v>4776</v>
      </c>
      <c r="C4536" s="1">
        <v>42089</v>
      </c>
      <c r="D4536" t="s">
        <v>38</v>
      </c>
      <c r="E4536" t="s">
        <v>96</v>
      </c>
      <c r="F4536" t="s">
        <v>1432</v>
      </c>
      <c r="G4536" t="s">
        <v>810</v>
      </c>
      <c r="H4536" t="s">
        <v>14</v>
      </c>
      <c r="I4536" t="s">
        <v>18</v>
      </c>
      <c r="J4536" t="s">
        <v>113</v>
      </c>
      <c r="K4536">
        <v>11.96</v>
      </c>
      <c r="L4536">
        <v>2</v>
      </c>
      <c r="M4536">
        <v>0</v>
      </c>
      <c r="N4536">
        <v>5.8604000000000003</v>
      </c>
      <c r="O4536">
        <f t="shared" si="141"/>
        <v>6.0996000000000006</v>
      </c>
      <c r="P4536" cm="1">
        <f t="array" ref="P4536">_xlfn.IFS(D4536="Same Day",N4536*0.2,D4536="First Class",N4536*0.1,D4536="Standard Class",N4536*0.5,D4536="Second Class",N4536*0)</f>
        <v>2.9302000000000001</v>
      </c>
      <c r="Q4536">
        <f t="shared" si="142"/>
        <v>23.972647920000004</v>
      </c>
    </row>
    <row r="4537" spans="1:17" x14ac:dyDescent="0.3">
      <c r="A4537">
        <v>4536</v>
      </c>
      <c r="B4537" t="s">
        <v>4777</v>
      </c>
      <c r="C4537" s="1">
        <v>42928</v>
      </c>
      <c r="D4537" t="s">
        <v>38</v>
      </c>
      <c r="E4537" t="s">
        <v>84</v>
      </c>
      <c r="F4537" t="s">
        <v>3629</v>
      </c>
      <c r="G4537" t="s">
        <v>2900</v>
      </c>
      <c r="H4537" t="s">
        <v>8</v>
      </c>
      <c r="I4537" t="s">
        <v>12</v>
      </c>
      <c r="J4537" t="s">
        <v>87</v>
      </c>
      <c r="K4537">
        <v>15.84</v>
      </c>
      <c r="L4537">
        <v>3</v>
      </c>
      <c r="M4537">
        <v>0</v>
      </c>
      <c r="N4537">
        <v>4.9104000000000001</v>
      </c>
      <c r="O4537">
        <f t="shared" si="141"/>
        <v>10.929600000000001</v>
      </c>
      <c r="P4537" cm="1">
        <f t="array" ref="P4537">_xlfn.IFS(D4537="Same Day",N4537*0.2,D4537="First Class",N4537*0.1,D4537="Standard Class",N4537*0.5,D4537="Second Class",N4537*0)</f>
        <v>2.4552</v>
      </c>
      <c r="Q4537">
        <f t="shared" si="142"/>
        <v>37.763953920000006</v>
      </c>
    </row>
    <row r="4538" spans="1:17" x14ac:dyDescent="0.3">
      <c r="A4538">
        <v>4537</v>
      </c>
      <c r="B4538" t="s">
        <v>4777</v>
      </c>
      <c r="C4538" s="1">
        <v>42928</v>
      </c>
      <c r="D4538" t="s">
        <v>38</v>
      </c>
      <c r="E4538" t="s">
        <v>77</v>
      </c>
      <c r="F4538" t="s">
        <v>3629</v>
      </c>
      <c r="G4538" t="s">
        <v>850</v>
      </c>
      <c r="H4538" t="s">
        <v>14</v>
      </c>
      <c r="I4538" t="s">
        <v>16</v>
      </c>
      <c r="J4538" t="s">
        <v>87</v>
      </c>
      <c r="K4538">
        <v>86.376000000000005</v>
      </c>
      <c r="L4538">
        <v>3</v>
      </c>
      <c r="M4538">
        <v>0.2</v>
      </c>
      <c r="N4538">
        <v>30.2316</v>
      </c>
      <c r="O4538">
        <f t="shared" si="141"/>
        <v>56.144400000000005</v>
      </c>
      <c r="P4538" cm="1">
        <f t="array" ref="P4538">_xlfn.IFS(D4538="Same Day",N4538*0.2,D4538="First Class",N4538*0.1,D4538="Standard Class",N4538*0.5,D4538="Second Class",N4538*0)</f>
        <v>15.1158</v>
      </c>
      <c r="Q4538">
        <f t="shared" si="142"/>
        <v>904.81192152000006</v>
      </c>
    </row>
    <row r="4539" spans="1:17" x14ac:dyDescent="0.3">
      <c r="A4539">
        <v>4538</v>
      </c>
      <c r="B4539" t="s">
        <v>4777</v>
      </c>
      <c r="C4539" s="1">
        <v>42928</v>
      </c>
      <c r="D4539" t="s">
        <v>38</v>
      </c>
      <c r="E4539" t="s">
        <v>77</v>
      </c>
      <c r="F4539" t="s">
        <v>3629</v>
      </c>
      <c r="G4539" t="s">
        <v>1071</v>
      </c>
      <c r="H4539" t="s">
        <v>14</v>
      </c>
      <c r="I4539" t="s">
        <v>20</v>
      </c>
      <c r="J4539" t="s">
        <v>87</v>
      </c>
      <c r="K4539">
        <v>18.239999999999998</v>
      </c>
      <c r="L4539">
        <v>3</v>
      </c>
      <c r="M4539">
        <v>0</v>
      </c>
      <c r="N4539">
        <v>6.2016</v>
      </c>
      <c r="O4539">
        <f t="shared" si="141"/>
        <v>12.038399999999999</v>
      </c>
      <c r="P4539" cm="1">
        <f t="array" ref="P4539">_xlfn.IFS(D4539="Same Day",N4539*0.2,D4539="First Class",N4539*0.1,D4539="Standard Class",N4539*0.5,D4539="Second Class",N4539*0)</f>
        <v>3.1008</v>
      </c>
      <c r="Q4539">
        <f t="shared" si="142"/>
        <v>49.367070719999994</v>
      </c>
    </row>
    <row r="4540" spans="1:17" x14ac:dyDescent="0.3">
      <c r="A4540">
        <v>4539</v>
      </c>
      <c r="B4540" t="s">
        <v>4777</v>
      </c>
      <c r="C4540" s="1">
        <v>42928</v>
      </c>
      <c r="D4540" t="s">
        <v>38</v>
      </c>
      <c r="E4540" t="s">
        <v>77</v>
      </c>
      <c r="F4540" t="s">
        <v>3629</v>
      </c>
      <c r="G4540" t="s">
        <v>783</v>
      </c>
      <c r="H4540" t="s">
        <v>14</v>
      </c>
      <c r="I4540" t="s">
        <v>20</v>
      </c>
      <c r="J4540" t="s">
        <v>87</v>
      </c>
      <c r="K4540">
        <v>13.12</v>
      </c>
      <c r="L4540">
        <v>4</v>
      </c>
      <c r="M4540">
        <v>0</v>
      </c>
      <c r="N4540">
        <v>4.3296000000000001</v>
      </c>
      <c r="O4540">
        <f t="shared" si="141"/>
        <v>8.7903999999999982</v>
      </c>
      <c r="P4540" cm="1">
        <f t="array" ref="P4540">_xlfn.IFS(D4540="Same Day",N4540*0.2,D4540="First Class",N4540*0.1,D4540="Standard Class",N4540*0.5,D4540="Second Class",N4540*0)</f>
        <v>2.1648000000000001</v>
      </c>
      <c r="Q4540">
        <f t="shared" si="142"/>
        <v>27.819857919999993</v>
      </c>
    </row>
    <row r="4541" spans="1:17" x14ac:dyDescent="0.3">
      <c r="A4541">
        <v>4540</v>
      </c>
      <c r="B4541" t="s">
        <v>4778</v>
      </c>
      <c r="C4541" s="1">
        <v>42065</v>
      </c>
      <c r="D4541" t="s">
        <v>38</v>
      </c>
      <c r="E4541" t="s">
        <v>68</v>
      </c>
      <c r="F4541" t="s">
        <v>179</v>
      </c>
      <c r="G4541" t="s">
        <v>1121</v>
      </c>
      <c r="H4541" t="s">
        <v>25</v>
      </c>
      <c r="I4541" t="s">
        <v>26</v>
      </c>
      <c r="J4541" t="s">
        <v>164</v>
      </c>
      <c r="K4541">
        <v>105.98</v>
      </c>
      <c r="L4541">
        <v>2</v>
      </c>
      <c r="M4541">
        <v>0</v>
      </c>
      <c r="N4541">
        <v>1.0598000000000001</v>
      </c>
      <c r="O4541">
        <f t="shared" si="141"/>
        <v>104.92020000000001</v>
      </c>
      <c r="P4541" cm="1">
        <f t="array" ref="P4541">_xlfn.IFS(D4541="Same Day",N4541*0.2,D4541="First Class",N4541*0.1,D4541="Standard Class",N4541*0.5,D4541="Second Class",N4541*0)</f>
        <v>0.52990000000000004</v>
      </c>
      <c r="Q4541">
        <f t="shared" si="142"/>
        <v>160.51741398000001</v>
      </c>
    </row>
    <row r="4542" spans="1:17" x14ac:dyDescent="0.3">
      <c r="A4542">
        <v>4541</v>
      </c>
      <c r="B4542" t="s">
        <v>4778</v>
      </c>
      <c r="C4542" s="1">
        <v>42065</v>
      </c>
      <c r="D4542" t="s">
        <v>38</v>
      </c>
      <c r="E4542" t="s">
        <v>68</v>
      </c>
      <c r="F4542" t="s">
        <v>179</v>
      </c>
      <c r="G4542" t="s">
        <v>4005</v>
      </c>
      <c r="H4542" t="s">
        <v>8</v>
      </c>
      <c r="I4542" t="s">
        <v>10</v>
      </c>
      <c r="J4542" t="s">
        <v>87</v>
      </c>
      <c r="K4542">
        <v>493.92</v>
      </c>
      <c r="L4542">
        <v>7</v>
      </c>
      <c r="M4542">
        <v>0.3</v>
      </c>
      <c r="N4542">
        <v>-28.224</v>
      </c>
      <c r="O4542">
        <f t="shared" si="141"/>
        <v>522.14400000000001</v>
      </c>
      <c r="P4542" cm="1">
        <f t="array" ref="P4542">_xlfn.IFS(D4542="Same Day",N4542*0.2,D4542="First Class",N4542*0.1,D4542="Standard Class",N4542*0.5,D4542="Second Class",N4542*0)</f>
        <v>-14.112</v>
      </c>
      <c r="Q4542">
        <f t="shared" si="142"/>
        <v>-6846.3521280000004</v>
      </c>
    </row>
    <row r="4543" spans="1:17" x14ac:dyDescent="0.3">
      <c r="A4543">
        <v>4542</v>
      </c>
      <c r="B4543" t="s">
        <v>4779</v>
      </c>
      <c r="C4543" s="1">
        <v>42907</v>
      </c>
      <c r="D4543" t="s">
        <v>38</v>
      </c>
      <c r="E4543" t="s">
        <v>68</v>
      </c>
      <c r="F4543" t="s">
        <v>742</v>
      </c>
      <c r="G4543" t="s">
        <v>122</v>
      </c>
      <c r="H4543" t="s">
        <v>14</v>
      </c>
      <c r="I4543" t="s">
        <v>16</v>
      </c>
      <c r="J4543" t="s">
        <v>87</v>
      </c>
      <c r="K4543">
        <v>5.9359999999999999</v>
      </c>
      <c r="L4543">
        <v>7</v>
      </c>
      <c r="M4543">
        <v>0.8</v>
      </c>
      <c r="N4543">
        <v>-8.9039999999999999</v>
      </c>
      <c r="O4543">
        <f t="shared" si="141"/>
        <v>14.84</v>
      </c>
      <c r="P4543" cm="1">
        <f t="array" ref="P4543">_xlfn.IFS(D4543="Same Day",N4543*0.2,D4543="First Class",N4543*0.1,D4543="Standard Class",N4543*0.5,D4543="Second Class",N4543*0)</f>
        <v>-4.452</v>
      </c>
      <c r="Q4543">
        <f t="shared" si="142"/>
        <v>-51.227679999999999</v>
      </c>
    </row>
    <row r="4544" spans="1:17" x14ac:dyDescent="0.3">
      <c r="A4544">
        <v>4543</v>
      </c>
      <c r="B4544" t="s">
        <v>4780</v>
      </c>
      <c r="C4544" s="1">
        <v>42825</v>
      </c>
      <c r="D4544" t="s">
        <v>35</v>
      </c>
      <c r="E4544" t="s">
        <v>68</v>
      </c>
      <c r="F4544" t="s">
        <v>4781</v>
      </c>
      <c r="G4544" t="s">
        <v>4782</v>
      </c>
      <c r="H4544" t="s">
        <v>14</v>
      </c>
      <c r="I4544" t="s">
        <v>21</v>
      </c>
      <c r="J4544" t="s">
        <v>80</v>
      </c>
      <c r="K4544">
        <v>325.86</v>
      </c>
      <c r="L4544">
        <v>2</v>
      </c>
      <c r="M4544">
        <v>0</v>
      </c>
      <c r="N4544">
        <v>149.8956</v>
      </c>
      <c r="O4544">
        <f t="shared" si="141"/>
        <v>175.96440000000001</v>
      </c>
      <c r="P4544" cm="1">
        <f t="array" ref="P4544">_xlfn.IFS(D4544="Same Day",N4544*0.2,D4544="First Class",N4544*0.1,D4544="Standard Class",N4544*0.5,D4544="Second Class",N4544*0)</f>
        <v>14.989560000000001</v>
      </c>
      <c r="Q4544">
        <f t="shared" si="142"/>
        <v>2813.5933316640003</v>
      </c>
    </row>
    <row r="4545" spans="1:17" x14ac:dyDescent="0.3">
      <c r="A4545">
        <v>4544</v>
      </c>
      <c r="B4545" t="s">
        <v>4783</v>
      </c>
      <c r="C4545" s="1">
        <v>42202</v>
      </c>
      <c r="D4545" t="s">
        <v>37</v>
      </c>
      <c r="E4545" t="s">
        <v>77</v>
      </c>
      <c r="F4545" t="s">
        <v>1028</v>
      </c>
      <c r="G4545" t="s">
        <v>527</v>
      </c>
      <c r="H4545" t="s">
        <v>8</v>
      </c>
      <c r="I4545" t="s">
        <v>9</v>
      </c>
      <c r="J4545" t="s">
        <v>73</v>
      </c>
      <c r="K4545">
        <v>383.60700000000003</v>
      </c>
      <c r="L4545">
        <v>9</v>
      </c>
      <c r="M4545">
        <v>0.3</v>
      </c>
      <c r="N4545">
        <v>-5.4801000000000002</v>
      </c>
      <c r="O4545">
        <f t="shared" si="141"/>
        <v>389.08710000000002</v>
      </c>
      <c r="P4545" cm="1">
        <f t="array" ref="P4545">_xlfn.IFS(D4545="Same Day",N4545*0.2,D4545="First Class",N4545*0.1,D4545="Standard Class",N4545*0.5,D4545="Second Class",N4545*0)</f>
        <v>0</v>
      </c>
      <c r="Q4545">
        <f t="shared" si="142"/>
        <v>389.08710000000002</v>
      </c>
    </row>
    <row r="4546" spans="1:17" x14ac:dyDescent="0.3">
      <c r="A4546">
        <v>4545</v>
      </c>
      <c r="B4546" t="s">
        <v>4783</v>
      </c>
      <c r="C4546" s="1">
        <v>42202</v>
      </c>
      <c r="D4546" t="s">
        <v>37</v>
      </c>
      <c r="E4546" t="s">
        <v>84</v>
      </c>
      <c r="F4546" t="s">
        <v>1028</v>
      </c>
      <c r="G4546" t="s">
        <v>2048</v>
      </c>
      <c r="H4546" t="s">
        <v>25</v>
      </c>
      <c r="I4546" t="s">
        <v>26</v>
      </c>
      <c r="J4546" t="s">
        <v>164</v>
      </c>
      <c r="K4546">
        <v>148.47999999999999</v>
      </c>
      <c r="L4546">
        <v>2</v>
      </c>
      <c r="M4546">
        <v>0.2</v>
      </c>
      <c r="N4546">
        <v>16.704000000000001</v>
      </c>
      <c r="O4546">
        <f t="shared" si="141"/>
        <v>131.77599999999998</v>
      </c>
      <c r="P4546" cm="1">
        <f t="array" ref="P4546">_xlfn.IFS(D4546="Same Day",N4546*0.2,D4546="First Class",N4546*0.1,D4546="Standard Class",N4546*0.5,D4546="Second Class",N4546*0)</f>
        <v>0</v>
      </c>
      <c r="Q4546">
        <f t="shared" si="142"/>
        <v>131.77599999999998</v>
      </c>
    </row>
    <row r="4547" spans="1:17" x14ac:dyDescent="0.3">
      <c r="A4547">
        <v>4546</v>
      </c>
      <c r="B4547" t="s">
        <v>4783</v>
      </c>
      <c r="C4547" s="1">
        <v>42202</v>
      </c>
      <c r="D4547" t="s">
        <v>37</v>
      </c>
      <c r="E4547" t="s">
        <v>68</v>
      </c>
      <c r="F4547" t="s">
        <v>1028</v>
      </c>
      <c r="G4547" t="s">
        <v>3817</v>
      </c>
      <c r="H4547" t="s">
        <v>25</v>
      </c>
      <c r="I4547" t="s">
        <v>26</v>
      </c>
      <c r="J4547" t="s">
        <v>99</v>
      </c>
      <c r="K4547">
        <v>537.54399999999998</v>
      </c>
      <c r="L4547">
        <v>7</v>
      </c>
      <c r="M4547">
        <v>0.2</v>
      </c>
      <c r="N4547">
        <v>53.754399999999997</v>
      </c>
      <c r="O4547">
        <f t="shared" ref="O4547:O4610" si="143">K4547-N4547</f>
        <v>483.78960000000001</v>
      </c>
      <c r="P4547" cm="1">
        <f t="array" ref="P4547">_xlfn.IFS(D4547="Same Day",N4547*0.2,D4547="First Class",N4547*0.1,D4547="Standard Class",N4547*0.5,D4547="Second Class",N4547*0)</f>
        <v>0</v>
      </c>
      <c r="Q4547">
        <f t="shared" ref="Q4547:Q4610" si="144">(K4547-N4547)*(1+P4547)</f>
        <v>483.78960000000001</v>
      </c>
    </row>
    <row r="4548" spans="1:17" x14ac:dyDescent="0.3">
      <c r="A4548">
        <v>4547</v>
      </c>
      <c r="B4548" t="s">
        <v>4783</v>
      </c>
      <c r="C4548" s="1">
        <v>42202</v>
      </c>
      <c r="D4548" t="s">
        <v>37</v>
      </c>
      <c r="E4548" t="s">
        <v>77</v>
      </c>
      <c r="F4548" t="s">
        <v>1028</v>
      </c>
      <c r="G4548" t="s">
        <v>705</v>
      </c>
      <c r="H4548" t="s">
        <v>14</v>
      </c>
      <c r="I4548" t="s">
        <v>16</v>
      </c>
      <c r="J4548" t="s">
        <v>101</v>
      </c>
      <c r="K4548">
        <v>1.9279999999999999</v>
      </c>
      <c r="L4548">
        <v>2</v>
      </c>
      <c r="M4548">
        <v>0.8</v>
      </c>
      <c r="N4548">
        <v>-2.9883999999999999</v>
      </c>
      <c r="O4548">
        <f t="shared" si="143"/>
        <v>4.9163999999999994</v>
      </c>
      <c r="P4548" cm="1">
        <f t="array" ref="P4548">_xlfn.IFS(D4548="Same Day",N4548*0.2,D4548="First Class",N4548*0.1,D4548="Standard Class",N4548*0.5,D4548="Second Class",N4548*0)</f>
        <v>0</v>
      </c>
      <c r="Q4548">
        <f t="shared" si="144"/>
        <v>4.9163999999999994</v>
      </c>
    </row>
    <row r="4549" spans="1:17" x14ac:dyDescent="0.3">
      <c r="A4549">
        <v>4548</v>
      </c>
      <c r="B4549" t="s">
        <v>4783</v>
      </c>
      <c r="C4549" s="1">
        <v>42202</v>
      </c>
      <c r="D4549" t="s">
        <v>37</v>
      </c>
      <c r="E4549" t="s">
        <v>108</v>
      </c>
      <c r="F4549" t="s">
        <v>1028</v>
      </c>
      <c r="G4549" t="s">
        <v>1443</v>
      </c>
      <c r="H4549" t="s">
        <v>14</v>
      </c>
      <c r="I4549" t="s">
        <v>20</v>
      </c>
      <c r="J4549" t="s">
        <v>87</v>
      </c>
      <c r="K4549">
        <v>6.9119999999999999</v>
      </c>
      <c r="L4549">
        <v>3</v>
      </c>
      <c r="M4549">
        <v>0.2</v>
      </c>
      <c r="N4549">
        <v>0.69120000000000004</v>
      </c>
      <c r="O4549">
        <f t="shared" si="143"/>
        <v>6.2207999999999997</v>
      </c>
      <c r="P4549" cm="1">
        <f t="array" ref="P4549">_xlfn.IFS(D4549="Same Day",N4549*0.2,D4549="First Class",N4549*0.1,D4549="Standard Class",N4549*0.5,D4549="Second Class",N4549*0)</f>
        <v>0</v>
      </c>
      <c r="Q4549">
        <f t="shared" si="144"/>
        <v>6.2207999999999997</v>
      </c>
    </row>
    <row r="4550" spans="1:17" x14ac:dyDescent="0.3">
      <c r="A4550">
        <v>4549</v>
      </c>
      <c r="B4550" t="s">
        <v>4783</v>
      </c>
      <c r="C4550" s="1">
        <v>42202</v>
      </c>
      <c r="D4550" t="s">
        <v>37</v>
      </c>
      <c r="E4550" t="s">
        <v>68</v>
      </c>
      <c r="F4550" t="s">
        <v>1028</v>
      </c>
      <c r="G4550" t="s">
        <v>640</v>
      </c>
      <c r="H4550" t="s">
        <v>8</v>
      </c>
      <c r="I4550" t="s">
        <v>12</v>
      </c>
      <c r="J4550" t="s">
        <v>87</v>
      </c>
      <c r="K4550">
        <v>7.76</v>
      </c>
      <c r="L4550">
        <v>1</v>
      </c>
      <c r="M4550">
        <v>0.6</v>
      </c>
      <c r="N4550">
        <v>-2.1339999999999999</v>
      </c>
      <c r="O4550">
        <f t="shared" si="143"/>
        <v>9.8940000000000001</v>
      </c>
      <c r="P4550" cm="1">
        <f t="array" ref="P4550">_xlfn.IFS(D4550="Same Day",N4550*0.2,D4550="First Class",N4550*0.1,D4550="Standard Class",N4550*0.5,D4550="Second Class",N4550*0)</f>
        <v>0</v>
      </c>
      <c r="Q4550">
        <f t="shared" si="144"/>
        <v>9.8940000000000001</v>
      </c>
    </row>
    <row r="4551" spans="1:17" x14ac:dyDescent="0.3">
      <c r="A4551">
        <v>4550</v>
      </c>
      <c r="B4551" t="s">
        <v>4783</v>
      </c>
      <c r="C4551" s="1">
        <v>42202</v>
      </c>
      <c r="D4551" t="s">
        <v>37</v>
      </c>
      <c r="E4551" t="s">
        <v>96</v>
      </c>
      <c r="F4551" t="s">
        <v>1028</v>
      </c>
      <c r="G4551" t="s">
        <v>1137</v>
      </c>
      <c r="H4551" t="s">
        <v>25</v>
      </c>
      <c r="I4551" t="s">
        <v>26</v>
      </c>
      <c r="J4551" t="s">
        <v>164</v>
      </c>
      <c r="K4551">
        <v>659.16800000000001</v>
      </c>
      <c r="L4551">
        <v>4</v>
      </c>
      <c r="M4551">
        <v>0.2</v>
      </c>
      <c r="N4551">
        <v>49.437600000000003</v>
      </c>
      <c r="O4551">
        <f t="shared" si="143"/>
        <v>609.73040000000003</v>
      </c>
      <c r="P4551" cm="1">
        <f t="array" ref="P4551">_xlfn.IFS(D4551="Same Day",N4551*0.2,D4551="First Class",N4551*0.1,D4551="Standard Class",N4551*0.5,D4551="Second Class",N4551*0)</f>
        <v>0</v>
      </c>
      <c r="Q4551">
        <f t="shared" si="144"/>
        <v>609.73040000000003</v>
      </c>
    </row>
    <row r="4552" spans="1:17" x14ac:dyDescent="0.3">
      <c r="A4552">
        <v>4551</v>
      </c>
      <c r="B4552" t="s">
        <v>4784</v>
      </c>
      <c r="C4552" s="1">
        <v>42857</v>
      </c>
      <c r="D4552" t="s">
        <v>35</v>
      </c>
      <c r="E4552" t="s">
        <v>96</v>
      </c>
      <c r="F4552" t="s">
        <v>1859</v>
      </c>
      <c r="G4552" t="s">
        <v>4785</v>
      </c>
      <c r="H4552" t="s">
        <v>14</v>
      </c>
      <c r="I4552" t="s">
        <v>22</v>
      </c>
      <c r="J4552" t="s">
        <v>160</v>
      </c>
      <c r="K4552">
        <v>5.76</v>
      </c>
      <c r="L4552">
        <v>2</v>
      </c>
      <c r="M4552">
        <v>0</v>
      </c>
      <c r="N4552">
        <v>2.8224</v>
      </c>
      <c r="O4552">
        <f t="shared" si="143"/>
        <v>2.9375999999999998</v>
      </c>
      <c r="P4552" cm="1">
        <f t="array" ref="P4552">_xlfn.IFS(D4552="Same Day",N4552*0.2,D4552="First Class",N4552*0.1,D4552="Standard Class",N4552*0.5,D4552="Second Class",N4552*0)</f>
        <v>0.28223999999999999</v>
      </c>
      <c r="Q4552">
        <f t="shared" si="144"/>
        <v>3.7667082239999998</v>
      </c>
    </row>
    <row r="4553" spans="1:17" x14ac:dyDescent="0.3">
      <c r="A4553">
        <v>4552</v>
      </c>
      <c r="B4553" t="s">
        <v>4786</v>
      </c>
      <c r="C4553" s="1">
        <v>41837</v>
      </c>
      <c r="D4553" t="s">
        <v>38</v>
      </c>
      <c r="E4553" t="s">
        <v>77</v>
      </c>
      <c r="F4553" t="s">
        <v>681</v>
      </c>
      <c r="G4553" t="s">
        <v>2853</v>
      </c>
      <c r="H4553" t="s">
        <v>8</v>
      </c>
      <c r="I4553" t="s">
        <v>10</v>
      </c>
      <c r="J4553" t="s">
        <v>87</v>
      </c>
      <c r="K4553">
        <v>351.21600000000001</v>
      </c>
      <c r="L4553">
        <v>3</v>
      </c>
      <c r="M4553">
        <v>0.2</v>
      </c>
      <c r="N4553">
        <v>4.3902000000000001</v>
      </c>
      <c r="O4553">
        <f t="shared" si="143"/>
        <v>346.82580000000002</v>
      </c>
      <c r="P4553" cm="1">
        <f t="array" ref="P4553">_xlfn.IFS(D4553="Same Day",N4553*0.2,D4553="First Class",N4553*0.1,D4553="Standard Class",N4553*0.5,D4553="Second Class",N4553*0)</f>
        <v>2.1951000000000001</v>
      </c>
      <c r="Q4553">
        <f t="shared" si="144"/>
        <v>1108.1431135800001</v>
      </c>
    </row>
    <row r="4554" spans="1:17" x14ac:dyDescent="0.3">
      <c r="A4554">
        <v>4553</v>
      </c>
      <c r="B4554" t="s">
        <v>4787</v>
      </c>
      <c r="C4554" s="1">
        <v>42006</v>
      </c>
      <c r="D4554" t="s">
        <v>38</v>
      </c>
      <c r="E4554" t="s">
        <v>108</v>
      </c>
      <c r="F4554" t="s">
        <v>1085</v>
      </c>
      <c r="G4554" t="s">
        <v>833</v>
      </c>
      <c r="H4554" t="s">
        <v>8</v>
      </c>
      <c r="I4554" t="s">
        <v>9</v>
      </c>
      <c r="J4554" t="s">
        <v>73</v>
      </c>
      <c r="K4554">
        <v>230.28</v>
      </c>
      <c r="L4554">
        <v>3</v>
      </c>
      <c r="M4554">
        <v>0.2</v>
      </c>
      <c r="N4554">
        <v>23.027999999999999</v>
      </c>
      <c r="O4554">
        <f t="shared" si="143"/>
        <v>207.25200000000001</v>
      </c>
      <c r="P4554" cm="1">
        <f t="array" ref="P4554">_xlfn.IFS(D4554="Same Day",N4554*0.2,D4554="First Class",N4554*0.1,D4554="Standard Class",N4554*0.5,D4554="Second Class",N4554*0)</f>
        <v>11.513999999999999</v>
      </c>
      <c r="Q4554">
        <f t="shared" si="144"/>
        <v>2593.551528</v>
      </c>
    </row>
    <row r="4555" spans="1:17" x14ac:dyDescent="0.3">
      <c r="A4555">
        <v>4554</v>
      </c>
      <c r="B4555" t="s">
        <v>4787</v>
      </c>
      <c r="C4555" s="1">
        <v>42006</v>
      </c>
      <c r="D4555" t="s">
        <v>38</v>
      </c>
      <c r="E4555" t="s">
        <v>68</v>
      </c>
      <c r="F4555" t="s">
        <v>1085</v>
      </c>
      <c r="G4555" t="s">
        <v>1398</v>
      </c>
      <c r="H4555" t="s">
        <v>14</v>
      </c>
      <c r="I4555" t="s">
        <v>18</v>
      </c>
      <c r="J4555" t="s">
        <v>275</v>
      </c>
      <c r="K4555">
        <v>12.84</v>
      </c>
      <c r="L4555">
        <v>3</v>
      </c>
      <c r="M4555">
        <v>0</v>
      </c>
      <c r="N4555">
        <v>5.7779999999999996</v>
      </c>
      <c r="O4555">
        <f t="shared" si="143"/>
        <v>7.0620000000000003</v>
      </c>
      <c r="P4555" cm="1">
        <f t="array" ref="P4555">_xlfn.IFS(D4555="Same Day",N4555*0.2,D4555="First Class",N4555*0.1,D4555="Standard Class",N4555*0.5,D4555="Second Class",N4555*0)</f>
        <v>2.8889999999999998</v>
      </c>
      <c r="Q4555">
        <f t="shared" si="144"/>
        <v>27.464117999999999</v>
      </c>
    </row>
    <row r="4556" spans="1:17" x14ac:dyDescent="0.3">
      <c r="A4556">
        <v>4555</v>
      </c>
      <c r="B4556" t="s">
        <v>4788</v>
      </c>
      <c r="C4556" s="1">
        <v>42430</v>
      </c>
      <c r="D4556" t="s">
        <v>37</v>
      </c>
      <c r="E4556" t="s">
        <v>84</v>
      </c>
      <c r="F4556" t="s">
        <v>2531</v>
      </c>
      <c r="G4556" t="s">
        <v>280</v>
      </c>
      <c r="H4556" t="s">
        <v>14</v>
      </c>
      <c r="I4556" t="s">
        <v>16</v>
      </c>
      <c r="J4556" t="s">
        <v>153</v>
      </c>
      <c r="K4556">
        <v>56.82</v>
      </c>
      <c r="L4556">
        <v>3</v>
      </c>
      <c r="M4556">
        <v>0</v>
      </c>
      <c r="N4556">
        <v>28.41</v>
      </c>
      <c r="O4556">
        <f t="shared" si="143"/>
        <v>28.41</v>
      </c>
      <c r="P4556" cm="1">
        <f t="array" ref="P4556">_xlfn.IFS(D4556="Same Day",N4556*0.2,D4556="First Class",N4556*0.1,D4556="Standard Class",N4556*0.5,D4556="Second Class",N4556*0)</f>
        <v>0</v>
      </c>
      <c r="Q4556">
        <f t="shared" si="144"/>
        <v>28.41</v>
      </c>
    </row>
    <row r="4557" spans="1:17" x14ac:dyDescent="0.3">
      <c r="A4557">
        <v>4556</v>
      </c>
      <c r="B4557" t="s">
        <v>4789</v>
      </c>
      <c r="C4557" s="1">
        <v>42089</v>
      </c>
      <c r="D4557" t="s">
        <v>35</v>
      </c>
      <c r="E4557" t="s">
        <v>96</v>
      </c>
      <c r="F4557" t="s">
        <v>2404</v>
      </c>
      <c r="G4557" t="s">
        <v>1211</v>
      </c>
      <c r="H4557" t="s">
        <v>14</v>
      </c>
      <c r="I4557" t="s">
        <v>23</v>
      </c>
      <c r="J4557" t="s">
        <v>80</v>
      </c>
      <c r="K4557">
        <v>31.56</v>
      </c>
      <c r="L4557">
        <v>4</v>
      </c>
      <c r="M4557">
        <v>0</v>
      </c>
      <c r="N4557">
        <v>14.202</v>
      </c>
      <c r="O4557">
        <f t="shared" si="143"/>
        <v>17.357999999999997</v>
      </c>
      <c r="P4557" cm="1">
        <f t="array" ref="P4557">_xlfn.IFS(D4557="Same Day",N4557*0.2,D4557="First Class",N4557*0.1,D4557="Standard Class",N4557*0.5,D4557="Second Class",N4557*0)</f>
        <v>1.4202000000000001</v>
      </c>
      <c r="Q4557">
        <f t="shared" si="144"/>
        <v>42.009831599999998</v>
      </c>
    </row>
    <row r="4558" spans="1:17" x14ac:dyDescent="0.3">
      <c r="A4558">
        <v>4557</v>
      </c>
      <c r="B4558" t="s">
        <v>4789</v>
      </c>
      <c r="C4558" s="1">
        <v>42089</v>
      </c>
      <c r="D4558" t="s">
        <v>35</v>
      </c>
      <c r="E4558" t="s">
        <v>108</v>
      </c>
      <c r="F4558" t="s">
        <v>2404</v>
      </c>
      <c r="G4558" t="s">
        <v>1557</v>
      </c>
      <c r="H4558" t="s">
        <v>14</v>
      </c>
      <c r="I4558" t="s">
        <v>15</v>
      </c>
      <c r="J4558" t="s">
        <v>90</v>
      </c>
      <c r="K4558">
        <v>27.92</v>
      </c>
      <c r="L4558">
        <v>4</v>
      </c>
      <c r="M4558">
        <v>0</v>
      </c>
      <c r="N4558">
        <v>0.55840000000000001</v>
      </c>
      <c r="O4558">
        <f t="shared" si="143"/>
        <v>27.361600000000003</v>
      </c>
      <c r="P4558" cm="1">
        <f t="array" ref="P4558">_xlfn.IFS(D4558="Same Day",N4558*0.2,D4558="First Class",N4558*0.1,D4558="Standard Class",N4558*0.5,D4558="Second Class",N4558*0)</f>
        <v>5.5840000000000001E-2</v>
      </c>
      <c r="Q4558">
        <f t="shared" si="144"/>
        <v>28.889471744000002</v>
      </c>
    </row>
    <row r="4559" spans="1:17" x14ac:dyDescent="0.3">
      <c r="A4559">
        <v>4558</v>
      </c>
      <c r="B4559" t="s">
        <v>4790</v>
      </c>
      <c r="C4559" s="1">
        <v>43036</v>
      </c>
      <c r="D4559" t="s">
        <v>38</v>
      </c>
      <c r="E4559" t="s">
        <v>77</v>
      </c>
      <c r="F4559" t="s">
        <v>2152</v>
      </c>
      <c r="G4559" t="s">
        <v>1545</v>
      </c>
      <c r="H4559" t="s">
        <v>14</v>
      </c>
      <c r="I4559" t="s">
        <v>16</v>
      </c>
      <c r="J4559" t="s">
        <v>101</v>
      </c>
      <c r="K4559">
        <v>8.5589999999999993</v>
      </c>
      <c r="L4559">
        <v>1</v>
      </c>
      <c r="M4559">
        <v>0.7</v>
      </c>
      <c r="N4559">
        <v>-6.5618999999999996</v>
      </c>
      <c r="O4559">
        <f t="shared" si="143"/>
        <v>15.120899999999999</v>
      </c>
      <c r="P4559" cm="1">
        <f t="array" ref="P4559">_xlfn.IFS(D4559="Same Day",N4559*0.2,D4559="First Class",N4559*0.1,D4559="Standard Class",N4559*0.5,D4559="Second Class",N4559*0)</f>
        <v>-3.2809499999999998</v>
      </c>
      <c r="Q4559">
        <f t="shared" si="144"/>
        <v>-34.490016854999993</v>
      </c>
    </row>
    <row r="4560" spans="1:17" x14ac:dyDescent="0.3">
      <c r="A4560">
        <v>4559</v>
      </c>
      <c r="B4560" t="s">
        <v>4791</v>
      </c>
      <c r="C4560" s="1">
        <v>42009</v>
      </c>
      <c r="D4560" t="s">
        <v>38</v>
      </c>
      <c r="E4560" t="s">
        <v>84</v>
      </c>
      <c r="F4560" t="s">
        <v>3946</v>
      </c>
      <c r="G4560" t="s">
        <v>3884</v>
      </c>
      <c r="H4560" t="s">
        <v>14</v>
      </c>
      <c r="I4560" t="s">
        <v>21</v>
      </c>
      <c r="J4560" t="s">
        <v>80</v>
      </c>
      <c r="K4560">
        <v>49.567999999999998</v>
      </c>
      <c r="L4560">
        <v>2</v>
      </c>
      <c r="M4560">
        <v>0.2</v>
      </c>
      <c r="N4560">
        <v>17.968399999999999</v>
      </c>
      <c r="O4560">
        <f t="shared" si="143"/>
        <v>31.599599999999999</v>
      </c>
      <c r="P4560" cm="1">
        <f t="array" ref="P4560">_xlfn.IFS(D4560="Same Day",N4560*0.2,D4560="First Class",N4560*0.1,D4560="Standard Class",N4560*0.5,D4560="Second Class",N4560*0)</f>
        <v>8.9841999999999995</v>
      </c>
      <c r="Q4560">
        <f t="shared" si="144"/>
        <v>315.49672631999999</v>
      </c>
    </row>
    <row r="4561" spans="1:17" x14ac:dyDescent="0.3">
      <c r="A4561">
        <v>4560</v>
      </c>
      <c r="B4561" t="s">
        <v>4792</v>
      </c>
      <c r="C4561" s="1">
        <v>41767</v>
      </c>
      <c r="D4561" t="s">
        <v>35</v>
      </c>
      <c r="E4561" t="s">
        <v>77</v>
      </c>
      <c r="F4561" t="s">
        <v>142</v>
      </c>
      <c r="G4561" t="s">
        <v>220</v>
      </c>
      <c r="H4561" t="s">
        <v>8</v>
      </c>
      <c r="I4561" t="s">
        <v>9</v>
      </c>
      <c r="J4561" t="s">
        <v>73</v>
      </c>
      <c r="K4561">
        <v>127.869</v>
      </c>
      <c r="L4561">
        <v>3</v>
      </c>
      <c r="M4561">
        <v>0.3</v>
      </c>
      <c r="N4561">
        <v>-9.1334999999999997</v>
      </c>
      <c r="O4561">
        <f t="shared" si="143"/>
        <v>137.0025</v>
      </c>
      <c r="P4561" cm="1">
        <f t="array" ref="P4561">_xlfn.IFS(D4561="Same Day",N4561*0.2,D4561="First Class",N4561*0.1,D4561="Standard Class",N4561*0.5,D4561="Second Class",N4561*0)</f>
        <v>-0.91335</v>
      </c>
      <c r="Q4561">
        <f t="shared" si="144"/>
        <v>11.871266625000001</v>
      </c>
    </row>
    <row r="4562" spans="1:17" x14ac:dyDescent="0.3">
      <c r="A4562">
        <v>4561</v>
      </c>
      <c r="B4562" t="s">
        <v>4793</v>
      </c>
      <c r="C4562" s="1">
        <v>42347</v>
      </c>
      <c r="D4562" t="s">
        <v>37</v>
      </c>
      <c r="E4562" t="s">
        <v>96</v>
      </c>
      <c r="F4562" t="s">
        <v>2160</v>
      </c>
      <c r="G4562" t="s">
        <v>561</v>
      </c>
      <c r="H4562" t="s">
        <v>14</v>
      </c>
      <c r="I4562" t="s">
        <v>21</v>
      </c>
      <c r="J4562" t="s">
        <v>80</v>
      </c>
      <c r="K4562">
        <v>271.44</v>
      </c>
      <c r="L4562">
        <v>3</v>
      </c>
      <c r="M4562">
        <v>0</v>
      </c>
      <c r="N4562">
        <v>122.148</v>
      </c>
      <c r="O4562">
        <f t="shared" si="143"/>
        <v>149.292</v>
      </c>
      <c r="P4562" cm="1">
        <f t="array" ref="P4562">_xlfn.IFS(D4562="Same Day",N4562*0.2,D4562="First Class",N4562*0.1,D4562="Standard Class",N4562*0.5,D4562="Second Class",N4562*0)</f>
        <v>0</v>
      </c>
      <c r="Q4562">
        <f t="shared" si="144"/>
        <v>149.292</v>
      </c>
    </row>
    <row r="4563" spans="1:17" x14ac:dyDescent="0.3">
      <c r="A4563">
        <v>4562</v>
      </c>
      <c r="B4563" t="s">
        <v>4793</v>
      </c>
      <c r="C4563" s="1">
        <v>42347</v>
      </c>
      <c r="D4563" t="s">
        <v>37</v>
      </c>
      <c r="E4563" t="s">
        <v>68</v>
      </c>
      <c r="F4563" t="s">
        <v>2160</v>
      </c>
      <c r="G4563" t="s">
        <v>4794</v>
      </c>
      <c r="H4563" t="s">
        <v>25</v>
      </c>
      <c r="I4563" t="s">
        <v>26</v>
      </c>
      <c r="J4563" t="s">
        <v>99</v>
      </c>
      <c r="K4563">
        <v>110.352</v>
      </c>
      <c r="L4563">
        <v>3</v>
      </c>
      <c r="M4563">
        <v>0.2</v>
      </c>
      <c r="N4563">
        <v>8.2764000000000006</v>
      </c>
      <c r="O4563">
        <f t="shared" si="143"/>
        <v>102.07560000000001</v>
      </c>
      <c r="P4563" cm="1">
        <f t="array" ref="P4563">_xlfn.IFS(D4563="Same Day",N4563*0.2,D4563="First Class",N4563*0.1,D4563="Standard Class",N4563*0.5,D4563="Second Class",N4563*0)</f>
        <v>0</v>
      </c>
      <c r="Q4563">
        <f t="shared" si="144"/>
        <v>102.07560000000001</v>
      </c>
    </row>
    <row r="4564" spans="1:17" x14ac:dyDescent="0.3">
      <c r="A4564">
        <v>4563</v>
      </c>
      <c r="B4564" t="s">
        <v>4793</v>
      </c>
      <c r="C4564" s="1">
        <v>42347</v>
      </c>
      <c r="D4564" t="s">
        <v>37</v>
      </c>
      <c r="E4564" t="s">
        <v>96</v>
      </c>
      <c r="F4564" t="s">
        <v>2160</v>
      </c>
      <c r="G4564" t="s">
        <v>4795</v>
      </c>
      <c r="H4564" t="s">
        <v>8</v>
      </c>
      <c r="I4564" t="s">
        <v>12</v>
      </c>
      <c r="J4564" t="s">
        <v>87</v>
      </c>
      <c r="K4564">
        <v>36.4</v>
      </c>
      <c r="L4564">
        <v>5</v>
      </c>
      <c r="M4564">
        <v>0</v>
      </c>
      <c r="N4564">
        <v>13.832000000000001</v>
      </c>
      <c r="O4564">
        <f t="shared" si="143"/>
        <v>22.567999999999998</v>
      </c>
      <c r="P4564" cm="1">
        <f t="array" ref="P4564">_xlfn.IFS(D4564="Same Day",N4564*0.2,D4564="First Class",N4564*0.1,D4564="Standard Class",N4564*0.5,D4564="Second Class",N4564*0)</f>
        <v>0</v>
      </c>
      <c r="Q4564">
        <f t="shared" si="144"/>
        <v>22.567999999999998</v>
      </c>
    </row>
    <row r="4565" spans="1:17" x14ac:dyDescent="0.3">
      <c r="A4565">
        <v>4564</v>
      </c>
      <c r="B4565" t="s">
        <v>4796</v>
      </c>
      <c r="C4565" s="1">
        <v>43008</v>
      </c>
      <c r="D4565" t="s">
        <v>38</v>
      </c>
      <c r="E4565" t="s">
        <v>96</v>
      </c>
      <c r="F4565" t="s">
        <v>1512</v>
      </c>
      <c r="G4565" t="s">
        <v>4302</v>
      </c>
      <c r="H4565" t="s">
        <v>8</v>
      </c>
      <c r="I4565" t="s">
        <v>9</v>
      </c>
      <c r="J4565" t="s">
        <v>73</v>
      </c>
      <c r="K4565">
        <v>419.13600000000002</v>
      </c>
      <c r="L4565">
        <v>4</v>
      </c>
      <c r="M4565">
        <v>0.2</v>
      </c>
      <c r="N4565">
        <v>-57.6312</v>
      </c>
      <c r="O4565">
        <f t="shared" si="143"/>
        <v>476.7672</v>
      </c>
      <c r="P4565" cm="1">
        <f t="array" ref="P4565">_xlfn.IFS(D4565="Same Day",N4565*0.2,D4565="First Class",N4565*0.1,D4565="Standard Class",N4565*0.5,D4565="Second Class",N4565*0)</f>
        <v>-28.8156</v>
      </c>
      <c r="Q4565">
        <f t="shared" si="144"/>
        <v>-13261.56572832</v>
      </c>
    </row>
    <row r="4566" spans="1:17" x14ac:dyDescent="0.3">
      <c r="A4566">
        <v>4565</v>
      </c>
      <c r="B4566" t="s">
        <v>4797</v>
      </c>
      <c r="C4566" s="1">
        <v>41987</v>
      </c>
      <c r="D4566" t="s">
        <v>38</v>
      </c>
      <c r="E4566" t="s">
        <v>84</v>
      </c>
      <c r="F4566" t="s">
        <v>3770</v>
      </c>
      <c r="G4566" t="s">
        <v>2323</v>
      </c>
      <c r="H4566" t="s">
        <v>14</v>
      </c>
      <c r="I4566" t="s">
        <v>15</v>
      </c>
      <c r="J4566" t="s">
        <v>90</v>
      </c>
      <c r="K4566">
        <v>100.70399999999999</v>
      </c>
      <c r="L4566">
        <v>6</v>
      </c>
      <c r="M4566">
        <v>0.2</v>
      </c>
      <c r="N4566">
        <v>-1.2587999999999999</v>
      </c>
      <c r="O4566">
        <f t="shared" si="143"/>
        <v>101.96279999999999</v>
      </c>
      <c r="P4566" cm="1">
        <f t="array" ref="P4566">_xlfn.IFS(D4566="Same Day",N4566*0.2,D4566="First Class",N4566*0.1,D4566="Standard Class",N4566*0.5,D4566="Second Class",N4566*0)</f>
        <v>-0.62939999999999996</v>
      </c>
      <c r="Q4566">
        <f t="shared" si="144"/>
        <v>37.78741368</v>
      </c>
    </row>
    <row r="4567" spans="1:17" x14ac:dyDescent="0.3">
      <c r="A4567">
        <v>4566</v>
      </c>
      <c r="B4567" t="s">
        <v>4798</v>
      </c>
      <c r="C4567" s="1">
        <v>43079</v>
      </c>
      <c r="D4567" t="s">
        <v>38</v>
      </c>
      <c r="E4567" t="s">
        <v>77</v>
      </c>
      <c r="F4567" t="s">
        <v>2098</v>
      </c>
      <c r="G4567" t="s">
        <v>1212</v>
      </c>
      <c r="H4567" t="s">
        <v>14</v>
      </c>
      <c r="I4567" t="s">
        <v>17</v>
      </c>
      <c r="J4567" t="s">
        <v>87</v>
      </c>
      <c r="K4567">
        <v>45.216000000000001</v>
      </c>
      <c r="L4567">
        <v>3</v>
      </c>
      <c r="M4567">
        <v>0.2</v>
      </c>
      <c r="N4567">
        <v>4.5216000000000003</v>
      </c>
      <c r="O4567">
        <f t="shared" si="143"/>
        <v>40.694400000000002</v>
      </c>
      <c r="P4567" cm="1">
        <f t="array" ref="P4567">_xlfn.IFS(D4567="Same Day",N4567*0.2,D4567="First Class",N4567*0.1,D4567="Standard Class",N4567*0.5,D4567="Second Class",N4567*0)</f>
        <v>2.2608000000000001</v>
      </c>
      <c r="Q4567">
        <f t="shared" si="144"/>
        <v>132.69629952000003</v>
      </c>
    </row>
    <row r="4568" spans="1:17" x14ac:dyDescent="0.3">
      <c r="A4568">
        <v>4567</v>
      </c>
      <c r="B4568" t="s">
        <v>4798</v>
      </c>
      <c r="C4568" s="1">
        <v>43079</v>
      </c>
      <c r="D4568" t="s">
        <v>38</v>
      </c>
      <c r="E4568" t="s">
        <v>96</v>
      </c>
      <c r="F4568" t="s">
        <v>2098</v>
      </c>
      <c r="G4568" t="s">
        <v>3450</v>
      </c>
      <c r="H4568" t="s">
        <v>14</v>
      </c>
      <c r="I4568" t="s">
        <v>16</v>
      </c>
      <c r="J4568" t="s">
        <v>101</v>
      </c>
      <c r="K4568">
        <v>28.782</v>
      </c>
      <c r="L4568">
        <v>6</v>
      </c>
      <c r="M4568">
        <v>0.7</v>
      </c>
      <c r="N4568">
        <v>-21.1068</v>
      </c>
      <c r="O4568">
        <f t="shared" si="143"/>
        <v>49.888800000000003</v>
      </c>
      <c r="P4568" cm="1">
        <f t="array" ref="P4568">_xlfn.IFS(D4568="Same Day",N4568*0.2,D4568="First Class",N4568*0.1,D4568="Standard Class",N4568*0.5,D4568="Second Class",N4568*0)</f>
        <v>-10.5534</v>
      </c>
      <c r="Q4568">
        <f t="shared" si="144"/>
        <v>-476.60766192000006</v>
      </c>
    </row>
    <row r="4569" spans="1:17" x14ac:dyDescent="0.3">
      <c r="A4569">
        <v>4568</v>
      </c>
      <c r="B4569" t="s">
        <v>4798</v>
      </c>
      <c r="C4569" s="1">
        <v>43079</v>
      </c>
      <c r="D4569" t="s">
        <v>38</v>
      </c>
      <c r="E4569" t="s">
        <v>96</v>
      </c>
      <c r="F4569" t="s">
        <v>2098</v>
      </c>
      <c r="G4569" t="s">
        <v>1860</v>
      </c>
      <c r="H4569" t="s">
        <v>14</v>
      </c>
      <c r="I4569" t="s">
        <v>18</v>
      </c>
      <c r="J4569" t="s">
        <v>113</v>
      </c>
      <c r="K4569">
        <v>24.448</v>
      </c>
      <c r="L4569">
        <v>4</v>
      </c>
      <c r="M4569">
        <v>0.2</v>
      </c>
      <c r="N4569">
        <v>8.8623999999999992</v>
      </c>
      <c r="O4569">
        <f t="shared" si="143"/>
        <v>15.585600000000001</v>
      </c>
      <c r="P4569" cm="1">
        <f t="array" ref="P4569">_xlfn.IFS(D4569="Same Day",N4569*0.2,D4569="First Class",N4569*0.1,D4569="Standard Class",N4569*0.5,D4569="Second Class",N4569*0)</f>
        <v>4.4311999999999996</v>
      </c>
      <c r="Q4569">
        <f t="shared" si="144"/>
        <v>84.648510720000004</v>
      </c>
    </row>
    <row r="4570" spans="1:17" x14ac:dyDescent="0.3">
      <c r="A4570">
        <v>4569</v>
      </c>
      <c r="B4570" t="s">
        <v>4799</v>
      </c>
      <c r="C4570" s="1">
        <v>42321</v>
      </c>
      <c r="D4570" t="s">
        <v>38</v>
      </c>
      <c r="E4570" t="s">
        <v>68</v>
      </c>
      <c r="F4570" t="s">
        <v>2780</v>
      </c>
      <c r="G4570" t="s">
        <v>184</v>
      </c>
      <c r="H4570" t="s">
        <v>14</v>
      </c>
      <c r="I4570" t="s">
        <v>16</v>
      </c>
      <c r="J4570" t="s">
        <v>101</v>
      </c>
      <c r="K4570">
        <v>10.476000000000001</v>
      </c>
      <c r="L4570">
        <v>6</v>
      </c>
      <c r="M4570">
        <v>0.8</v>
      </c>
      <c r="N4570">
        <v>-17.285399999999999</v>
      </c>
      <c r="O4570">
        <f t="shared" si="143"/>
        <v>27.761400000000002</v>
      </c>
      <c r="P4570" cm="1">
        <f t="array" ref="P4570">_xlfn.IFS(D4570="Same Day",N4570*0.2,D4570="First Class",N4570*0.1,D4570="Standard Class",N4570*0.5,D4570="Second Class",N4570*0)</f>
        <v>-8.6426999999999996</v>
      </c>
      <c r="Q4570">
        <f t="shared" si="144"/>
        <v>-212.17205178</v>
      </c>
    </row>
    <row r="4571" spans="1:17" x14ac:dyDescent="0.3">
      <c r="A4571">
        <v>4570</v>
      </c>
      <c r="B4571" t="s">
        <v>4800</v>
      </c>
      <c r="C4571" s="1">
        <v>41750</v>
      </c>
      <c r="D4571" t="s">
        <v>37</v>
      </c>
      <c r="E4571" t="s">
        <v>108</v>
      </c>
      <c r="F4571" t="s">
        <v>1787</v>
      </c>
      <c r="G4571" t="s">
        <v>534</v>
      </c>
      <c r="H4571" t="s">
        <v>8</v>
      </c>
      <c r="I4571" t="s">
        <v>12</v>
      </c>
      <c r="J4571" t="s">
        <v>87</v>
      </c>
      <c r="K4571">
        <v>76.14</v>
      </c>
      <c r="L4571">
        <v>3</v>
      </c>
      <c r="M4571">
        <v>0</v>
      </c>
      <c r="N4571">
        <v>26.649000000000001</v>
      </c>
      <c r="O4571">
        <f t="shared" si="143"/>
        <v>49.491</v>
      </c>
      <c r="P4571" cm="1">
        <f t="array" ref="P4571">_xlfn.IFS(D4571="Same Day",N4571*0.2,D4571="First Class",N4571*0.1,D4571="Standard Class",N4571*0.5,D4571="Second Class",N4571*0)</f>
        <v>0</v>
      </c>
      <c r="Q4571">
        <f t="shared" si="144"/>
        <v>49.491</v>
      </c>
    </row>
    <row r="4572" spans="1:17" x14ac:dyDescent="0.3">
      <c r="A4572">
        <v>4571</v>
      </c>
      <c r="B4572" t="s">
        <v>4801</v>
      </c>
      <c r="C4572" s="1">
        <v>42151</v>
      </c>
      <c r="D4572" t="s">
        <v>37</v>
      </c>
      <c r="E4572" t="s">
        <v>77</v>
      </c>
      <c r="F4572" t="s">
        <v>673</v>
      </c>
      <c r="G4572" t="s">
        <v>4698</v>
      </c>
      <c r="H4572" t="s">
        <v>14</v>
      </c>
      <c r="I4572" t="s">
        <v>20</v>
      </c>
      <c r="J4572" t="s">
        <v>87</v>
      </c>
      <c r="K4572">
        <v>21.24</v>
      </c>
      <c r="L4572">
        <v>3</v>
      </c>
      <c r="M4572">
        <v>0</v>
      </c>
      <c r="N4572">
        <v>8.0711999999999993</v>
      </c>
      <c r="O4572">
        <f t="shared" si="143"/>
        <v>13.168799999999999</v>
      </c>
      <c r="P4572" cm="1">
        <f t="array" ref="P4572">_xlfn.IFS(D4572="Same Day",N4572*0.2,D4572="First Class",N4572*0.1,D4572="Standard Class",N4572*0.5,D4572="Second Class",N4572*0)</f>
        <v>0</v>
      </c>
      <c r="Q4572">
        <f t="shared" si="144"/>
        <v>13.168799999999999</v>
      </c>
    </row>
    <row r="4573" spans="1:17" x14ac:dyDescent="0.3">
      <c r="A4573">
        <v>4572</v>
      </c>
      <c r="B4573" t="s">
        <v>4801</v>
      </c>
      <c r="C4573" s="1">
        <v>42151</v>
      </c>
      <c r="D4573" t="s">
        <v>37</v>
      </c>
      <c r="E4573" t="s">
        <v>108</v>
      </c>
      <c r="F4573" t="s">
        <v>673</v>
      </c>
      <c r="G4573" t="s">
        <v>2941</v>
      </c>
      <c r="H4573" t="s">
        <v>14</v>
      </c>
      <c r="I4573" t="s">
        <v>16</v>
      </c>
      <c r="J4573" t="s">
        <v>87</v>
      </c>
      <c r="K4573">
        <v>127.96</v>
      </c>
      <c r="L4573">
        <v>2</v>
      </c>
      <c r="M4573">
        <v>0</v>
      </c>
      <c r="N4573">
        <v>60.141199999999998</v>
      </c>
      <c r="O4573">
        <f t="shared" si="143"/>
        <v>67.818799999999996</v>
      </c>
      <c r="P4573" cm="1">
        <f t="array" ref="P4573">_xlfn.IFS(D4573="Same Day",N4573*0.2,D4573="First Class",N4573*0.1,D4573="Standard Class",N4573*0.5,D4573="Second Class",N4573*0)</f>
        <v>0</v>
      </c>
      <c r="Q4573">
        <f t="shared" si="144"/>
        <v>67.818799999999996</v>
      </c>
    </row>
    <row r="4574" spans="1:17" x14ac:dyDescent="0.3">
      <c r="A4574">
        <v>4573</v>
      </c>
      <c r="B4574" t="s">
        <v>4802</v>
      </c>
      <c r="C4574" s="1">
        <v>42937</v>
      </c>
      <c r="D4574" t="s">
        <v>38</v>
      </c>
      <c r="E4574" t="s">
        <v>68</v>
      </c>
      <c r="F4574" t="s">
        <v>2119</v>
      </c>
      <c r="G4574" t="s">
        <v>1901</v>
      </c>
      <c r="H4574" t="s">
        <v>25</v>
      </c>
      <c r="I4574" t="s">
        <v>29</v>
      </c>
      <c r="J4574" t="s">
        <v>213</v>
      </c>
      <c r="K4574">
        <v>479.98399999999998</v>
      </c>
      <c r="L4574">
        <v>2</v>
      </c>
      <c r="M4574">
        <v>0.2</v>
      </c>
      <c r="N4574">
        <v>89.997</v>
      </c>
      <c r="O4574">
        <f t="shared" si="143"/>
        <v>389.98699999999997</v>
      </c>
      <c r="P4574" cm="1">
        <f t="array" ref="P4574">_xlfn.IFS(D4574="Same Day",N4574*0.2,D4574="First Class",N4574*0.1,D4574="Standard Class",N4574*0.5,D4574="Second Class",N4574*0)</f>
        <v>44.9985</v>
      </c>
      <c r="Q4574">
        <f t="shared" si="144"/>
        <v>17938.817019499998</v>
      </c>
    </row>
    <row r="4575" spans="1:17" x14ac:dyDescent="0.3">
      <c r="A4575">
        <v>4574</v>
      </c>
      <c r="B4575" t="s">
        <v>4803</v>
      </c>
      <c r="C4575" s="1">
        <v>42722</v>
      </c>
      <c r="D4575" t="s">
        <v>38</v>
      </c>
      <c r="E4575" t="s">
        <v>68</v>
      </c>
      <c r="F4575" t="s">
        <v>1795</v>
      </c>
      <c r="G4575" t="s">
        <v>1182</v>
      </c>
      <c r="H4575" t="s">
        <v>25</v>
      </c>
      <c r="I4575" t="s">
        <v>26</v>
      </c>
      <c r="J4575" t="s">
        <v>99</v>
      </c>
      <c r="K4575">
        <v>657.93</v>
      </c>
      <c r="L4575">
        <v>7</v>
      </c>
      <c r="M4575">
        <v>0</v>
      </c>
      <c r="N4575">
        <v>184.22040000000001</v>
      </c>
      <c r="O4575">
        <f t="shared" si="143"/>
        <v>473.70959999999991</v>
      </c>
      <c r="P4575" cm="1">
        <f t="array" ref="P4575">_xlfn.IFS(D4575="Same Day",N4575*0.2,D4575="First Class",N4575*0.1,D4575="Standard Class",N4575*0.5,D4575="Second Class",N4575*0)</f>
        <v>92.110200000000006</v>
      </c>
      <c r="Q4575">
        <f t="shared" si="144"/>
        <v>44107.195597919992</v>
      </c>
    </row>
    <row r="4576" spans="1:17" x14ac:dyDescent="0.3">
      <c r="A4576">
        <v>4575</v>
      </c>
      <c r="B4576" t="s">
        <v>4803</v>
      </c>
      <c r="C4576" s="1">
        <v>42722</v>
      </c>
      <c r="D4576" t="s">
        <v>38</v>
      </c>
      <c r="E4576" t="s">
        <v>96</v>
      </c>
      <c r="F4576" t="s">
        <v>1795</v>
      </c>
      <c r="G4576" t="s">
        <v>2014</v>
      </c>
      <c r="H4576" t="s">
        <v>8</v>
      </c>
      <c r="I4576" t="s">
        <v>12</v>
      </c>
      <c r="J4576" t="s">
        <v>87</v>
      </c>
      <c r="K4576">
        <v>33.479999999999997</v>
      </c>
      <c r="L4576">
        <v>4</v>
      </c>
      <c r="M4576">
        <v>0</v>
      </c>
      <c r="N4576">
        <v>8.7048000000000005</v>
      </c>
      <c r="O4576">
        <f t="shared" si="143"/>
        <v>24.775199999999998</v>
      </c>
      <c r="P4576" cm="1">
        <f t="array" ref="P4576">_xlfn.IFS(D4576="Same Day",N4576*0.2,D4576="First Class",N4576*0.1,D4576="Standard Class",N4576*0.5,D4576="Second Class",N4576*0)</f>
        <v>4.3524000000000003</v>
      </c>
      <c r="Q4576">
        <f t="shared" si="144"/>
        <v>132.60678048</v>
      </c>
    </row>
    <row r="4577" spans="1:17" x14ac:dyDescent="0.3">
      <c r="A4577">
        <v>4576</v>
      </c>
      <c r="B4577" t="s">
        <v>4803</v>
      </c>
      <c r="C4577" s="1">
        <v>42722</v>
      </c>
      <c r="D4577" t="s">
        <v>38</v>
      </c>
      <c r="E4577" t="s">
        <v>96</v>
      </c>
      <c r="F4577" t="s">
        <v>1795</v>
      </c>
      <c r="G4577" t="s">
        <v>737</v>
      </c>
      <c r="H4577" t="s">
        <v>14</v>
      </c>
      <c r="I4577" t="s">
        <v>20</v>
      </c>
      <c r="J4577" t="s">
        <v>87</v>
      </c>
      <c r="K4577">
        <v>13.9</v>
      </c>
      <c r="L4577">
        <v>5</v>
      </c>
      <c r="M4577">
        <v>0</v>
      </c>
      <c r="N4577">
        <v>3.6139999999999999</v>
      </c>
      <c r="O4577">
        <f t="shared" si="143"/>
        <v>10.286000000000001</v>
      </c>
      <c r="P4577" cm="1">
        <f t="array" ref="P4577">_xlfn.IFS(D4577="Same Day",N4577*0.2,D4577="First Class",N4577*0.1,D4577="Standard Class",N4577*0.5,D4577="Second Class",N4577*0)</f>
        <v>1.8069999999999999</v>
      </c>
      <c r="Q4577">
        <f t="shared" si="144"/>
        <v>28.872802000000004</v>
      </c>
    </row>
    <row r="4578" spans="1:17" x14ac:dyDescent="0.3">
      <c r="A4578">
        <v>4577</v>
      </c>
      <c r="B4578" t="s">
        <v>4803</v>
      </c>
      <c r="C4578" s="1">
        <v>42722</v>
      </c>
      <c r="D4578" t="s">
        <v>38</v>
      </c>
      <c r="E4578" t="s">
        <v>68</v>
      </c>
      <c r="F4578" t="s">
        <v>1795</v>
      </c>
      <c r="G4578" t="s">
        <v>4804</v>
      </c>
      <c r="H4578" t="s">
        <v>14</v>
      </c>
      <c r="I4578" t="s">
        <v>15</v>
      </c>
      <c r="J4578" t="s">
        <v>90</v>
      </c>
      <c r="K4578">
        <v>26.86</v>
      </c>
      <c r="L4578">
        <v>2</v>
      </c>
      <c r="M4578">
        <v>0</v>
      </c>
      <c r="N4578">
        <v>6.7149999999999999</v>
      </c>
      <c r="O4578">
        <f t="shared" si="143"/>
        <v>20.145</v>
      </c>
      <c r="P4578" cm="1">
        <f t="array" ref="P4578">_xlfn.IFS(D4578="Same Day",N4578*0.2,D4578="First Class",N4578*0.1,D4578="Standard Class",N4578*0.5,D4578="Second Class",N4578*0)</f>
        <v>3.3574999999999999</v>
      </c>
      <c r="Q4578">
        <f t="shared" si="144"/>
        <v>87.781837499999995</v>
      </c>
    </row>
    <row r="4579" spans="1:17" x14ac:dyDescent="0.3">
      <c r="A4579">
        <v>4578</v>
      </c>
      <c r="B4579" t="s">
        <v>4805</v>
      </c>
      <c r="C4579" s="1">
        <v>41745</v>
      </c>
      <c r="D4579" t="s">
        <v>38</v>
      </c>
      <c r="E4579" t="s">
        <v>84</v>
      </c>
      <c r="F4579" t="s">
        <v>1607</v>
      </c>
      <c r="G4579" t="s">
        <v>2893</v>
      </c>
      <c r="H4579" t="s">
        <v>14</v>
      </c>
      <c r="I4579" t="s">
        <v>16</v>
      </c>
      <c r="J4579" t="s">
        <v>153</v>
      </c>
      <c r="K4579">
        <v>9.5839999999999996</v>
      </c>
      <c r="L4579">
        <v>1</v>
      </c>
      <c r="M4579">
        <v>0.2</v>
      </c>
      <c r="N4579">
        <v>3.3544</v>
      </c>
      <c r="O4579">
        <f t="shared" si="143"/>
        <v>6.2295999999999996</v>
      </c>
      <c r="P4579" cm="1">
        <f t="array" ref="P4579">_xlfn.IFS(D4579="Same Day",N4579*0.2,D4579="First Class",N4579*0.1,D4579="Standard Class",N4579*0.5,D4579="Second Class",N4579*0)</f>
        <v>1.6772</v>
      </c>
      <c r="Q4579">
        <f t="shared" si="144"/>
        <v>16.677885119999999</v>
      </c>
    </row>
    <row r="4580" spans="1:17" x14ac:dyDescent="0.3">
      <c r="A4580">
        <v>4579</v>
      </c>
      <c r="B4580" t="s">
        <v>4806</v>
      </c>
      <c r="C4580" s="1">
        <v>42170</v>
      </c>
      <c r="D4580" t="s">
        <v>38</v>
      </c>
      <c r="E4580" t="s">
        <v>84</v>
      </c>
      <c r="F4580" t="s">
        <v>1542</v>
      </c>
      <c r="G4580" t="s">
        <v>976</v>
      </c>
      <c r="H4580" t="s">
        <v>14</v>
      </c>
      <c r="I4580" t="s">
        <v>16</v>
      </c>
      <c r="J4580" t="s">
        <v>87</v>
      </c>
      <c r="K4580">
        <v>113.1</v>
      </c>
      <c r="L4580">
        <v>3</v>
      </c>
      <c r="M4580">
        <v>0</v>
      </c>
      <c r="N4580">
        <v>56.55</v>
      </c>
      <c r="O4580">
        <f t="shared" si="143"/>
        <v>56.55</v>
      </c>
      <c r="P4580" cm="1">
        <f t="array" ref="P4580">_xlfn.IFS(D4580="Same Day",N4580*0.2,D4580="First Class",N4580*0.1,D4580="Standard Class",N4580*0.5,D4580="Second Class",N4580*0)</f>
        <v>28.274999999999999</v>
      </c>
      <c r="Q4580">
        <f t="shared" si="144"/>
        <v>1655.5012499999998</v>
      </c>
    </row>
    <row r="4581" spans="1:17" x14ac:dyDescent="0.3">
      <c r="A4581">
        <v>4580</v>
      </c>
      <c r="B4581" t="s">
        <v>4807</v>
      </c>
      <c r="C4581" s="1">
        <v>41853</v>
      </c>
      <c r="D4581" t="s">
        <v>38</v>
      </c>
      <c r="E4581" t="s">
        <v>84</v>
      </c>
      <c r="F4581" t="s">
        <v>2135</v>
      </c>
      <c r="G4581" t="s">
        <v>4808</v>
      </c>
      <c r="H4581" t="s">
        <v>14</v>
      </c>
      <c r="I4581" t="s">
        <v>18</v>
      </c>
      <c r="J4581" t="s">
        <v>275</v>
      </c>
      <c r="K4581">
        <v>65.78</v>
      </c>
      <c r="L4581">
        <v>11</v>
      </c>
      <c r="M4581">
        <v>0</v>
      </c>
      <c r="N4581">
        <v>32.232199999999999</v>
      </c>
      <c r="O4581">
        <f t="shared" si="143"/>
        <v>33.547800000000002</v>
      </c>
      <c r="P4581" cm="1">
        <f t="array" ref="P4581">_xlfn.IFS(D4581="Same Day",N4581*0.2,D4581="First Class",N4581*0.1,D4581="Standard Class",N4581*0.5,D4581="Second Class",N4581*0)</f>
        <v>16.116099999999999</v>
      </c>
      <c r="Q4581">
        <f t="shared" si="144"/>
        <v>574.20749957999999</v>
      </c>
    </row>
    <row r="4582" spans="1:17" x14ac:dyDescent="0.3">
      <c r="A4582">
        <v>4581</v>
      </c>
      <c r="B4582" t="s">
        <v>4809</v>
      </c>
      <c r="C4582" s="1">
        <v>42222</v>
      </c>
      <c r="D4582" t="s">
        <v>38</v>
      </c>
      <c r="E4582" t="s">
        <v>77</v>
      </c>
      <c r="F4582" t="s">
        <v>759</v>
      </c>
      <c r="G4582" t="s">
        <v>582</v>
      </c>
      <c r="H4582" t="s">
        <v>25</v>
      </c>
      <c r="I4582" t="s">
        <v>28</v>
      </c>
      <c r="J4582" t="s">
        <v>90</v>
      </c>
      <c r="K4582">
        <v>239.7</v>
      </c>
      <c r="L4582">
        <v>6</v>
      </c>
      <c r="M4582">
        <v>0</v>
      </c>
      <c r="N4582">
        <v>105.468</v>
      </c>
      <c r="O4582">
        <f t="shared" si="143"/>
        <v>134.23199999999997</v>
      </c>
      <c r="P4582" cm="1">
        <f t="array" ref="P4582">_xlfn.IFS(D4582="Same Day",N4582*0.2,D4582="First Class",N4582*0.1,D4582="Standard Class",N4582*0.5,D4582="Second Class",N4582*0)</f>
        <v>52.734000000000002</v>
      </c>
      <c r="Q4582">
        <f t="shared" si="144"/>
        <v>7212.8222879999985</v>
      </c>
    </row>
    <row r="4583" spans="1:17" x14ac:dyDescent="0.3">
      <c r="A4583">
        <v>4582</v>
      </c>
      <c r="B4583" t="s">
        <v>4810</v>
      </c>
      <c r="C4583" s="1">
        <v>42635</v>
      </c>
      <c r="D4583" t="s">
        <v>35</v>
      </c>
      <c r="E4583" t="s">
        <v>96</v>
      </c>
      <c r="F4583" t="s">
        <v>1916</v>
      </c>
      <c r="G4583" t="s">
        <v>4811</v>
      </c>
      <c r="H4583" t="s">
        <v>8</v>
      </c>
      <c r="I4583" t="s">
        <v>12</v>
      </c>
      <c r="J4583" t="s">
        <v>87</v>
      </c>
      <c r="K4583">
        <v>25.632000000000001</v>
      </c>
      <c r="L4583">
        <v>3</v>
      </c>
      <c r="M4583">
        <v>0.2</v>
      </c>
      <c r="N4583">
        <v>3.8448000000000002</v>
      </c>
      <c r="O4583">
        <f t="shared" si="143"/>
        <v>21.787200000000002</v>
      </c>
      <c r="P4583" cm="1">
        <f t="array" ref="P4583">_xlfn.IFS(D4583="Same Day",N4583*0.2,D4583="First Class",N4583*0.1,D4583="Standard Class",N4583*0.5,D4583="Second Class",N4583*0)</f>
        <v>0.38448000000000004</v>
      </c>
      <c r="Q4583">
        <f t="shared" si="144"/>
        <v>30.163942656000003</v>
      </c>
    </row>
    <row r="4584" spans="1:17" x14ac:dyDescent="0.3">
      <c r="A4584">
        <v>4583</v>
      </c>
      <c r="B4584" t="s">
        <v>4812</v>
      </c>
      <c r="C4584" s="1">
        <v>42533</v>
      </c>
      <c r="D4584" t="s">
        <v>35</v>
      </c>
      <c r="E4584" t="s">
        <v>108</v>
      </c>
      <c r="F4584" t="s">
        <v>3762</v>
      </c>
      <c r="G4584" t="s">
        <v>4628</v>
      </c>
      <c r="H4584" t="s">
        <v>14</v>
      </c>
      <c r="I4584" t="s">
        <v>22</v>
      </c>
      <c r="J4584" t="s">
        <v>160</v>
      </c>
      <c r="K4584">
        <v>23.616</v>
      </c>
      <c r="L4584">
        <v>8</v>
      </c>
      <c r="M4584">
        <v>0.2</v>
      </c>
      <c r="N4584">
        <v>7.9703999999999997</v>
      </c>
      <c r="O4584">
        <f t="shared" si="143"/>
        <v>15.6456</v>
      </c>
      <c r="P4584" cm="1">
        <f t="array" ref="P4584">_xlfn.IFS(D4584="Same Day",N4584*0.2,D4584="First Class",N4584*0.1,D4584="Standard Class",N4584*0.5,D4584="Second Class",N4584*0)</f>
        <v>0.79703999999999997</v>
      </c>
      <c r="Q4584">
        <f t="shared" si="144"/>
        <v>28.115769023999999</v>
      </c>
    </row>
    <row r="4585" spans="1:17" x14ac:dyDescent="0.3">
      <c r="A4585">
        <v>4584</v>
      </c>
      <c r="B4585" t="s">
        <v>4813</v>
      </c>
      <c r="C4585" s="1">
        <v>42610</v>
      </c>
      <c r="D4585" t="s">
        <v>37</v>
      </c>
      <c r="E4585" t="s">
        <v>84</v>
      </c>
      <c r="F4585" t="s">
        <v>4814</v>
      </c>
      <c r="G4585" t="s">
        <v>308</v>
      </c>
      <c r="H4585" t="s">
        <v>14</v>
      </c>
      <c r="I4585" t="s">
        <v>20</v>
      </c>
      <c r="J4585" t="s">
        <v>87</v>
      </c>
      <c r="K4585">
        <v>8.26</v>
      </c>
      <c r="L4585">
        <v>2</v>
      </c>
      <c r="M4585">
        <v>0</v>
      </c>
      <c r="N4585">
        <v>3.7995999999999999</v>
      </c>
      <c r="O4585">
        <f t="shared" si="143"/>
        <v>4.4603999999999999</v>
      </c>
      <c r="P4585" cm="1">
        <f t="array" ref="P4585">_xlfn.IFS(D4585="Same Day",N4585*0.2,D4585="First Class",N4585*0.1,D4585="Standard Class",N4585*0.5,D4585="Second Class",N4585*0)</f>
        <v>0</v>
      </c>
      <c r="Q4585">
        <f t="shared" si="144"/>
        <v>4.4603999999999999</v>
      </c>
    </row>
    <row r="4586" spans="1:17" x14ac:dyDescent="0.3">
      <c r="A4586">
        <v>4585</v>
      </c>
      <c r="B4586" t="s">
        <v>4815</v>
      </c>
      <c r="C4586" s="1">
        <v>43043</v>
      </c>
      <c r="D4586" t="s">
        <v>37</v>
      </c>
      <c r="E4586" t="s">
        <v>68</v>
      </c>
      <c r="F4586" t="s">
        <v>3461</v>
      </c>
      <c r="G4586" t="s">
        <v>1019</v>
      </c>
      <c r="H4586" t="s">
        <v>14</v>
      </c>
      <c r="I4586" t="s">
        <v>21</v>
      </c>
      <c r="J4586" t="s">
        <v>153</v>
      </c>
      <c r="K4586">
        <v>76.58</v>
      </c>
      <c r="L4586">
        <v>7</v>
      </c>
      <c r="M4586">
        <v>0</v>
      </c>
      <c r="N4586">
        <v>38.29</v>
      </c>
      <c r="O4586">
        <f t="shared" si="143"/>
        <v>38.29</v>
      </c>
      <c r="P4586" cm="1">
        <f t="array" ref="P4586">_xlfn.IFS(D4586="Same Day",N4586*0.2,D4586="First Class",N4586*0.1,D4586="Standard Class",N4586*0.5,D4586="Second Class",N4586*0)</f>
        <v>0</v>
      </c>
      <c r="Q4586">
        <f t="shared" si="144"/>
        <v>38.29</v>
      </c>
    </row>
    <row r="4587" spans="1:17" x14ac:dyDescent="0.3">
      <c r="A4587">
        <v>4586</v>
      </c>
      <c r="B4587" t="s">
        <v>4815</v>
      </c>
      <c r="C4587" s="1">
        <v>43043</v>
      </c>
      <c r="D4587" t="s">
        <v>37</v>
      </c>
      <c r="E4587" t="s">
        <v>84</v>
      </c>
      <c r="F4587" t="s">
        <v>3461</v>
      </c>
      <c r="G4587" t="s">
        <v>3054</v>
      </c>
      <c r="H4587" t="s">
        <v>14</v>
      </c>
      <c r="I4587" t="s">
        <v>20</v>
      </c>
      <c r="J4587" t="s">
        <v>87</v>
      </c>
      <c r="K4587">
        <v>8.8000000000000007</v>
      </c>
      <c r="L4587">
        <v>5</v>
      </c>
      <c r="M4587">
        <v>0</v>
      </c>
      <c r="N4587">
        <v>4.2240000000000002</v>
      </c>
      <c r="O4587">
        <f t="shared" si="143"/>
        <v>4.5760000000000005</v>
      </c>
      <c r="P4587" cm="1">
        <f t="array" ref="P4587">_xlfn.IFS(D4587="Same Day",N4587*0.2,D4587="First Class",N4587*0.1,D4587="Standard Class",N4587*0.5,D4587="Second Class",N4587*0)</f>
        <v>0</v>
      </c>
      <c r="Q4587">
        <f t="shared" si="144"/>
        <v>4.5760000000000005</v>
      </c>
    </row>
    <row r="4588" spans="1:17" x14ac:dyDescent="0.3">
      <c r="A4588">
        <v>4587</v>
      </c>
      <c r="B4588" t="s">
        <v>4815</v>
      </c>
      <c r="C4588" s="1">
        <v>43043</v>
      </c>
      <c r="D4588" t="s">
        <v>37</v>
      </c>
      <c r="E4588" t="s">
        <v>77</v>
      </c>
      <c r="F4588" t="s">
        <v>3461</v>
      </c>
      <c r="G4588" t="s">
        <v>4816</v>
      </c>
      <c r="H4588" t="s">
        <v>14</v>
      </c>
      <c r="I4588" t="s">
        <v>16</v>
      </c>
      <c r="J4588" t="s">
        <v>101</v>
      </c>
      <c r="K4588">
        <v>590.35199999999998</v>
      </c>
      <c r="L4588">
        <v>6</v>
      </c>
      <c r="M4588">
        <v>0.2</v>
      </c>
      <c r="N4588">
        <v>206.6232</v>
      </c>
      <c r="O4588">
        <f t="shared" si="143"/>
        <v>383.72879999999998</v>
      </c>
      <c r="P4588" cm="1">
        <f t="array" ref="P4588">_xlfn.IFS(D4588="Same Day",N4588*0.2,D4588="First Class",N4588*0.1,D4588="Standard Class",N4588*0.5,D4588="Second Class",N4588*0)</f>
        <v>0</v>
      </c>
      <c r="Q4588">
        <f t="shared" si="144"/>
        <v>383.72879999999998</v>
      </c>
    </row>
    <row r="4589" spans="1:17" x14ac:dyDescent="0.3">
      <c r="A4589">
        <v>4588</v>
      </c>
      <c r="B4589" t="s">
        <v>4815</v>
      </c>
      <c r="C4589" s="1">
        <v>43043</v>
      </c>
      <c r="D4589" t="s">
        <v>37</v>
      </c>
      <c r="E4589" t="s">
        <v>68</v>
      </c>
      <c r="F4589" t="s">
        <v>3461</v>
      </c>
      <c r="G4589" t="s">
        <v>1800</v>
      </c>
      <c r="H4589" t="s">
        <v>14</v>
      </c>
      <c r="I4589" t="s">
        <v>23</v>
      </c>
      <c r="J4589" t="s">
        <v>80</v>
      </c>
      <c r="K4589">
        <v>5.58</v>
      </c>
      <c r="L4589">
        <v>3</v>
      </c>
      <c r="M4589">
        <v>0</v>
      </c>
      <c r="N4589">
        <v>0.16739999999999999</v>
      </c>
      <c r="O4589">
        <f t="shared" si="143"/>
        <v>5.4126000000000003</v>
      </c>
      <c r="P4589" cm="1">
        <f t="array" ref="P4589">_xlfn.IFS(D4589="Same Day",N4589*0.2,D4589="First Class",N4589*0.1,D4589="Standard Class",N4589*0.5,D4589="Second Class",N4589*0)</f>
        <v>0</v>
      </c>
      <c r="Q4589">
        <f t="shared" si="144"/>
        <v>5.4126000000000003</v>
      </c>
    </row>
    <row r="4590" spans="1:17" x14ac:dyDescent="0.3">
      <c r="A4590">
        <v>4589</v>
      </c>
      <c r="B4590" t="s">
        <v>4815</v>
      </c>
      <c r="C4590" s="1">
        <v>43043</v>
      </c>
      <c r="D4590" t="s">
        <v>37</v>
      </c>
      <c r="E4590" t="s">
        <v>68</v>
      </c>
      <c r="F4590" t="s">
        <v>3461</v>
      </c>
      <c r="G4590" t="s">
        <v>4817</v>
      </c>
      <c r="H4590" t="s">
        <v>8</v>
      </c>
      <c r="I4590" t="s">
        <v>12</v>
      </c>
      <c r="J4590" t="s">
        <v>87</v>
      </c>
      <c r="K4590">
        <v>25.02</v>
      </c>
      <c r="L4590">
        <v>3</v>
      </c>
      <c r="M4590">
        <v>0</v>
      </c>
      <c r="N4590">
        <v>10.5084</v>
      </c>
      <c r="O4590">
        <f t="shared" si="143"/>
        <v>14.5116</v>
      </c>
      <c r="P4590" cm="1">
        <f t="array" ref="P4590">_xlfn.IFS(D4590="Same Day",N4590*0.2,D4590="First Class",N4590*0.1,D4590="Standard Class",N4590*0.5,D4590="Second Class",N4590*0)</f>
        <v>0</v>
      </c>
      <c r="Q4590">
        <f t="shared" si="144"/>
        <v>14.5116</v>
      </c>
    </row>
    <row r="4591" spans="1:17" x14ac:dyDescent="0.3">
      <c r="A4591">
        <v>4590</v>
      </c>
      <c r="B4591" t="s">
        <v>4815</v>
      </c>
      <c r="C4591" s="1">
        <v>43043</v>
      </c>
      <c r="D4591" t="s">
        <v>37</v>
      </c>
      <c r="E4591" t="s">
        <v>68</v>
      </c>
      <c r="F4591" t="s">
        <v>3461</v>
      </c>
      <c r="G4591" t="s">
        <v>1229</v>
      </c>
      <c r="H4591" t="s">
        <v>14</v>
      </c>
      <c r="I4591" t="s">
        <v>15</v>
      </c>
      <c r="J4591" t="s">
        <v>90</v>
      </c>
      <c r="K4591">
        <v>452.55</v>
      </c>
      <c r="L4591">
        <v>7</v>
      </c>
      <c r="M4591">
        <v>0</v>
      </c>
      <c r="N4591">
        <v>22.627500000000001</v>
      </c>
      <c r="O4591">
        <f t="shared" si="143"/>
        <v>429.92250000000001</v>
      </c>
      <c r="P4591" cm="1">
        <f t="array" ref="P4591">_xlfn.IFS(D4591="Same Day",N4591*0.2,D4591="First Class",N4591*0.1,D4591="Standard Class",N4591*0.5,D4591="Second Class",N4591*0)</f>
        <v>0</v>
      </c>
      <c r="Q4591">
        <f t="shared" si="144"/>
        <v>429.92250000000001</v>
      </c>
    </row>
    <row r="4592" spans="1:17" x14ac:dyDescent="0.3">
      <c r="A4592">
        <v>4591</v>
      </c>
      <c r="B4592" t="s">
        <v>4818</v>
      </c>
      <c r="C4592" s="1">
        <v>42735</v>
      </c>
      <c r="D4592" t="s">
        <v>38</v>
      </c>
      <c r="E4592" t="s">
        <v>84</v>
      </c>
      <c r="F4592" t="s">
        <v>1432</v>
      </c>
      <c r="G4592" t="s">
        <v>3079</v>
      </c>
      <c r="H4592" t="s">
        <v>14</v>
      </c>
      <c r="I4592" t="s">
        <v>19</v>
      </c>
      <c r="J4592" t="s">
        <v>90</v>
      </c>
      <c r="K4592">
        <v>17.760000000000002</v>
      </c>
      <c r="L4592">
        <v>2</v>
      </c>
      <c r="M4592">
        <v>0</v>
      </c>
      <c r="N4592">
        <v>4.9728000000000003</v>
      </c>
      <c r="O4592">
        <f t="shared" si="143"/>
        <v>12.787200000000002</v>
      </c>
      <c r="P4592" cm="1">
        <f t="array" ref="P4592">_xlfn.IFS(D4592="Same Day",N4592*0.2,D4592="First Class",N4592*0.1,D4592="Standard Class",N4592*0.5,D4592="Second Class",N4592*0)</f>
        <v>2.4864000000000002</v>
      </c>
      <c r="Q4592">
        <f t="shared" si="144"/>
        <v>44.581294080000006</v>
      </c>
    </row>
    <row r="4593" spans="1:17" x14ac:dyDescent="0.3">
      <c r="A4593">
        <v>4592</v>
      </c>
      <c r="B4593" t="s">
        <v>4818</v>
      </c>
      <c r="C4593" s="1">
        <v>42735</v>
      </c>
      <c r="D4593" t="s">
        <v>38</v>
      </c>
      <c r="E4593" t="s">
        <v>68</v>
      </c>
      <c r="F4593" t="s">
        <v>1432</v>
      </c>
      <c r="G4593" t="s">
        <v>98</v>
      </c>
      <c r="H4593" t="s">
        <v>25</v>
      </c>
      <c r="I4593" t="s">
        <v>26</v>
      </c>
      <c r="J4593" t="s">
        <v>99</v>
      </c>
      <c r="K4593">
        <v>302.38400000000001</v>
      </c>
      <c r="L4593">
        <v>2</v>
      </c>
      <c r="M4593">
        <v>0.2</v>
      </c>
      <c r="N4593">
        <v>30.238399999999999</v>
      </c>
      <c r="O4593">
        <f t="shared" si="143"/>
        <v>272.1456</v>
      </c>
      <c r="P4593" cm="1">
        <f t="array" ref="P4593">_xlfn.IFS(D4593="Same Day",N4593*0.2,D4593="First Class",N4593*0.1,D4593="Standard Class",N4593*0.5,D4593="Second Class",N4593*0)</f>
        <v>15.119199999999999</v>
      </c>
      <c r="Q4593">
        <f t="shared" si="144"/>
        <v>4386.7693555199994</v>
      </c>
    </row>
    <row r="4594" spans="1:17" x14ac:dyDescent="0.3">
      <c r="A4594">
        <v>4593</v>
      </c>
      <c r="B4594" t="s">
        <v>4818</v>
      </c>
      <c r="C4594" s="1">
        <v>42735</v>
      </c>
      <c r="D4594" t="s">
        <v>38</v>
      </c>
      <c r="E4594" t="s">
        <v>77</v>
      </c>
      <c r="F4594" t="s">
        <v>1432</v>
      </c>
      <c r="G4594" t="s">
        <v>4028</v>
      </c>
      <c r="H4594" t="s">
        <v>8</v>
      </c>
      <c r="I4594" t="s">
        <v>9</v>
      </c>
      <c r="J4594" t="s">
        <v>73</v>
      </c>
      <c r="K4594">
        <v>146.352</v>
      </c>
      <c r="L4594">
        <v>3</v>
      </c>
      <c r="M4594">
        <v>0.2</v>
      </c>
      <c r="N4594">
        <v>-5.4882</v>
      </c>
      <c r="O4594">
        <f t="shared" si="143"/>
        <v>151.84020000000001</v>
      </c>
      <c r="P4594" cm="1">
        <f t="array" ref="P4594">_xlfn.IFS(D4594="Same Day",N4594*0.2,D4594="First Class",N4594*0.1,D4594="Standard Class",N4594*0.5,D4594="Second Class",N4594*0)</f>
        <v>-2.7441</v>
      </c>
      <c r="Q4594">
        <f t="shared" si="144"/>
        <v>-264.82449281999999</v>
      </c>
    </row>
    <row r="4595" spans="1:17" x14ac:dyDescent="0.3">
      <c r="A4595">
        <v>4594</v>
      </c>
      <c r="B4595" t="s">
        <v>4818</v>
      </c>
      <c r="C4595" s="1">
        <v>42735</v>
      </c>
      <c r="D4595" t="s">
        <v>38</v>
      </c>
      <c r="E4595" t="s">
        <v>77</v>
      </c>
      <c r="F4595" t="s">
        <v>1432</v>
      </c>
      <c r="G4595" t="s">
        <v>4819</v>
      </c>
      <c r="H4595" t="s">
        <v>14</v>
      </c>
      <c r="I4595" t="s">
        <v>17</v>
      </c>
      <c r="J4595" t="s">
        <v>87</v>
      </c>
      <c r="K4595">
        <v>7.9</v>
      </c>
      <c r="L4595">
        <v>2</v>
      </c>
      <c r="M4595">
        <v>0</v>
      </c>
      <c r="N4595">
        <v>2.0539999999999998</v>
      </c>
      <c r="O4595">
        <f t="shared" si="143"/>
        <v>5.8460000000000001</v>
      </c>
      <c r="P4595" cm="1">
        <f t="array" ref="P4595">_xlfn.IFS(D4595="Same Day",N4595*0.2,D4595="First Class",N4595*0.1,D4595="Standard Class",N4595*0.5,D4595="Second Class",N4595*0)</f>
        <v>1.0269999999999999</v>
      </c>
      <c r="Q4595">
        <f t="shared" si="144"/>
        <v>11.849842000000001</v>
      </c>
    </row>
    <row r="4596" spans="1:17" x14ac:dyDescent="0.3">
      <c r="A4596">
        <v>4595</v>
      </c>
      <c r="B4596" t="s">
        <v>4818</v>
      </c>
      <c r="C4596" s="1">
        <v>42735</v>
      </c>
      <c r="D4596" t="s">
        <v>38</v>
      </c>
      <c r="E4596" t="s">
        <v>96</v>
      </c>
      <c r="F4596" t="s">
        <v>1432</v>
      </c>
      <c r="G4596" t="s">
        <v>533</v>
      </c>
      <c r="H4596" t="s">
        <v>8</v>
      </c>
      <c r="I4596" t="s">
        <v>10</v>
      </c>
      <c r="J4596" t="s">
        <v>87</v>
      </c>
      <c r="K4596">
        <v>902.71199999999999</v>
      </c>
      <c r="L4596">
        <v>3</v>
      </c>
      <c r="M4596">
        <v>0.2</v>
      </c>
      <c r="N4596">
        <v>33.851700000000001</v>
      </c>
      <c r="O4596">
        <f t="shared" si="143"/>
        <v>868.86029999999994</v>
      </c>
      <c r="P4596" cm="1">
        <f t="array" ref="P4596">_xlfn.IFS(D4596="Same Day",N4596*0.2,D4596="First Class",N4596*0.1,D4596="Standard Class",N4596*0.5,D4596="Second Class",N4596*0)</f>
        <v>16.925850000000001</v>
      </c>
      <c r="Q4596">
        <f t="shared" si="144"/>
        <v>15575.059408755</v>
      </c>
    </row>
    <row r="4597" spans="1:17" x14ac:dyDescent="0.3">
      <c r="A4597">
        <v>4596</v>
      </c>
      <c r="B4597" t="s">
        <v>4818</v>
      </c>
      <c r="C4597" s="1">
        <v>42735</v>
      </c>
      <c r="D4597" t="s">
        <v>38</v>
      </c>
      <c r="E4597" t="s">
        <v>77</v>
      </c>
      <c r="F4597" t="s">
        <v>1432</v>
      </c>
      <c r="G4597" t="s">
        <v>1438</v>
      </c>
      <c r="H4597" t="s">
        <v>14</v>
      </c>
      <c r="I4597" t="s">
        <v>20</v>
      </c>
      <c r="J4597" t="s">
        <v>87</v>
      </c>
      <c r="K4597">
        <v>53.97</v>
      </c>
      <c r="L4597">
        <v>3</v>
      </c>
      <c r="M4597">
        <v>0</v>
      </c>
      <c r="N4597">
        <v>15.111599999999999</v>
      </c>
      <c r="O4597">
        <f t="shared" si="143"/>
        <v>38.858400000000003</v>
      </c>
      <c r="P4597" cm="1">
        <f t="array" ref="P4597">_xlfn.IFS(D4597="Same Day",N4597*0.2,D4597="First Class",N4597*0.1,D4597="Standard Class",N4597*0.5,D4597="Second Class",N4597*0)</f>
        <v>7.5557999999999996</v>
      </c>
      <c r="Q4597">
        <f t="shared" si="144"/>
        <v>332.46469872</v>
      </c>
    </row>
    <row r="4598" spans="1:17" x14ac:dyDescent="0.3">
      <c r="A4598">
        <v>4597</v>
      </c>
      <c r="B4598" t="s">
        <v>4820</v>
      </c>
      <c r="C4598" s="1">
        <v>42714</v>
      </c>
      <c r="D4598" t="s">
        <v>37</v>
      </c>
      <c r="E4598" t="s">
        <v>68</v>
      </c>
      <c r="F4598" t="s">
        <v>3786</v>
      </c>
      <c r="G4598" t="s">
        <v>1688</v>
      </c>
      <c r="H4598" t="s">
        <v>14</v>
      </c>
      <c r="I4598" t="s">
        <v>20</v>
      </c>
      <c r="J4598" t="s">
        <v>87</v>
      </c>
      <c r="K4598">
        <v>33.92</v>
      </c>
      <c r="L4598">
        <v>8</v>
      </c>
      <c r="M4598">
        <v>0</v>
      </c>
      <c r="N4598">
        <v>13.2288</v>
      </c>
      <c r="O4598">
        <f t="shared" si="143"/>
        <v>20.691200000000002</v>
      </c>
      <c r="P4598" cm="1">
        <f t="array" ref="P4598">_xlfn.IFS(D4598="Same Day",N4598*0.2,D4598="First Class",N4598*0.1,D4598="Standard Class",N4598*0.5,D4598="Second Class",N4598*0)</f>
        <v>0</v>
      </c>
      <c r="Q4598">
        <f t="shared" si="144"/>
        <v>20.691200000000002</v>
      </c>
    </row>
    <row r="4599" spans="1:17" x14ac:dyDescent="0.3">
      <c r="A4599">
        <v>4598</v>
      </c>
      <c r="B4599" t="s">
        <v>4821</v>
      </c>
      <c r="C4599" s="1">
        <v>42979</v>
      </c>
      <c r="D4599" t="s">
        <v>38</v>
      </c>
      <c r="E4599" t="s">
        <v>108</v>
      </c>
      <c r="F4599" t="s">
        <v>1795</v>
      </c>
      <c r="G4599" t="s">
        <v>1133</v>
      </c>
      <c r="H4599" t="s">
        <v>14</v>
      </c>
      <c r="I4599" t="s">
        <v>19</v>
      </c>
      <c r="J4599" t="s">
        <v>90</v>
      </c>
      <c r="K4599">
        <v>21.81</v>
      </c>
      <c r="L4599">
        <v>3</v>
      </c>
      <c r="M4599">
        <v>0</v>
      </c>
      <c r="N4599">
        <v>5.8887</v>
      </c>
      <c r="O4599">
        <f t="shared" si="143"/>
        <v>15.921299999999999</v>
      </c>
      <c r="P4599" cm="1">
        <f t="array" ref="P4599">_xlfn.IFS(D4599="Same Day",N4599*0.2,D4599="First Class",N4599*0.1,D4599="Standard Class",N4599*0.5,D4599="Second Class",N4599*0)</f>
        <v>2.94435</v>
      </c>
      <c r="Q4599">
        <f t="shared" si="144"/>
        <v>62.799179654999996</v>
      </c>
    </row>
    <row r="4600" spans="1:17" x14ac:dyDescent="0.3">
      <c r="A4600">
        <v>4599</v>
      </c>
      <c r="B4600" t="s">
        <v>4821</v>
      </c>
      <c r="C4600" s="1">
        <v>42979</v>
      </c>
      <c r="D4600" t="s">
        <v>38</v>
      </c>
      <c r="E4600" t="s">
        <v>77</v>
      </c>
      <c r="F4600" t="s">
        <v>1795</v>
      </c>
      <c r="G4600" t="s">
        <v>4131</v>
      </c>
      <c r="H4600" t="s">
        <v>14</v>
      </c>
      <c r="I4600" t="s">
        <v>17</v>
      </c>
      <c r="J4600" t="s">
        <v>87</v>
      </c>
      <c r="K4600">
        <v>91.6</v>
      </c>
      <c r="L4600">
        <v>5</v>
      </c>
      <c r="M4600">
        <v>0</v>
      </c>
      <c r="N4600">
        <v>26.564</v>
      </c>
      <c r="O4600">
        <f t="shared" si="143"/>
        <v>65.036000000000001</v>
      </c>
      <c r="P4600" cm="1">
        <f t="array" ref="P4600">_xlfn.IFS(D4600="Same Day",N4600*0.2,D4600="First Class",N4600*0.1,D4600="Standard Class",N4600*0.5,D4600="Second Class",N4600*0)</f>
        <v>13.282</v>
      </c>
      <c r="Q4600">
        <f t="shared" si="144"/>
        <v>928.84415200000001</v>
      </c>
    </row>
    <row r="4601" spans="1:17" x14ac:dyDescent="0.3">
      <c r="A4601">
        <v>4600</v>
      </c>
      <c r="B4601" t="s">
        <v>4822</v>
      </c>
      <c r="C4601" s="1">
        <v>42205</v>
      </c>
      <c r="D4601" t="s">
        <v>38</v>
      </c>
      <c r="E4601" t="s">
        <v>84</v>
      </c>
      <c r="F4601" t="s">
        <v>2171</v>
      </c>
      <c r="G4601" t="s">
        <v>1167</v>
      </c>
      <c r="H4601" t="s">
        <v>8</v>
      </c>
      <c r="I4601" t="s">
        <v>9</v>
      </c>
      <c r="J4601" t="s">
        <v>73</v>
      </c>
      <c r="K4601">
        <v>150.97999999999999</v>
      </c>
      <c r="L4601">
        <v>1</v>
      </c>
      <c r="M4601">
        <v>0</v>
      </c>
      <c r="N4601">
        <v>43.784199999999998</v>
      </c>
      <c r="O4601">
        <f t="shared" si="143"/>
        <v>107.19579999999999</v>
      </c>
      <c r="P4601" cm="1">
        <f t="array" ref="P4601">_xlfn.IFS(D4601="Same Day",N4601*0.2,D4601="First Class",N4601*0.1,D4601="Standard Class",N4601*0.5,D4601="Second Class",N4601*0)</f>
        <v>21.892099999999999</v>
      </c>
      <c r="Q4601">
        <f t="shared" si="144"/>
        <v>2453.9369731799998</v>
      </c>
    </row>
    <row r="4602" spans="1:17" x14ac:dyDescent="0.3">
      <c r="A4602">
        <v>4601</v>
      </c>
      <c r="B4602" t="s">
        <v>4822</v>
      </c>
      <c r="C4602" s="1">
        <v>42205</v>
      </c>
      <c r="D4602" t="s">
        <v>38</v>
      </c>
      <c r="E4602" t="s">
        <v>77</v>
      </c>
      <c r="F4602" t="s">
        <v>2171</v>
      </c>
      <c r="G4602" t="s">
        <v>838</v>
      </c>
      <c r="H4602" t="s">
        <v>14</v>
      </c>
      <c r="I4602" t="s">
        <v>21</v>
      </c>
      <c r="J4602" t="s">
        <v>153</v>
      </c>
      <c r="K4602">
        <v>137.25</v>
      </c>
      <c r="L4602">
        <v>9</v>
      </c>
      <c r="M4602">
        <v>0</v>
      </c>
      <c r="N4602">
        <v>63.134999999999998</v>
      </c>
      <c r="O4602">
        <f t="shared" si="143"/>
        <v>74.115000000000009</v>
      </c>
      <c r="P4602" cm="1">
        <f t="array" ref="P4602">_xlfn.IFS(D4602="Same Day",N4602*0.2,D4602="First Class",N4602*0.1,D4602="Standard Class",N4602*0.5,D4602="Second Class",N4602*0)</f>
        <v>31.567499999999999</v>
      </c>
      <c r="Q4602">
        <f t="shared" si="144"/>
        <v>2413.7402625</v>
      </c>
    </row>
    <row r="4603" spans="1:17" x14ac:dyDescent="0.3">
      <c r="A4603">
        <v>4602</v>
      </c>
      <c r="B4603" t="s">
        <v>4822</v>
      </c>
      <c r="C4603" s="1">
        <v>42205</v>
      </c>
      <c r="D4603" t="s">
        <v>38</v>
      </c>
      <c r="E4603" t="s">
        <v>96</v>
      </c>
      <c r="F4603" t="s">
        <v>2171</v>
      </c>
      <c r="G4603" t="s">
        <v>4275</v>
      </c>
      <c r="H4603" t="s">
        <v>14</v>
      </c>
      <c r="I4603" t="s">
        <v>23</v>
      </c>
      <c r="J4603" t="s">
        <v>80</v>
      </c>
      <c r="K4603">
        <v>11.52</v>
      </c>
      <c r="L4603">
        <v>4</v>
      </c>
      <c r="M4603">
        <v>0</v>
      </c>
      <c r="N4603">
        <v>5.4143999999999997</v>
      </c>
      <c r="O4603">
        <f t="shared" si="143"/>
        <v>6.1055999999999999</v>
      </c>
      <c r="P4603" cm="1">
        <f t="array" ref="P4603">_xlfn.IFS(D4603="Same Day",N4603*0.2,D4603="First Class",N4603*0.1,D4603="Standard Class",N4603*0.5,D4603="Second Class",N4603*0)</f>
        <v>2.7071999999999998</v>
      </c>
      <c r="Q4603">
        <f t="shared" si="144"/>
        <v>22.634680319999998</v>
      </c>
    </row>
    <row r="4604" spans="1:17" x14ac:dyDescent="0.3">
      <c r="A4604">
        <v>4603</v>
      </c>
      <c r="B4604" t="s">
        <v>4823</v>
      </c>
      <c r="C4604" s="1">
        <v>42153</v>
      </c>
      <c r="D4604" t="s">
        <v>37</v>
      </c>
      <c r="E4604" t="s">
        <v>96</v>
      </c>
      <c r="F4604" t="s">
        <v>1974</v>
      </c>
      <c r="G4604" t="s">
        <v>3060</v>
      </c>
      <c r="H4604" t="s">
        <v>14</v>
      </c>
      <c r="I4604" t="s">
        <v>18</v>
      </c>
      <c r="J4604" t="s">
        <v>3061</v>
      </c>
      <c r="K4604">
        <v>18.271999999999998</v>
      </c>
      <c r="L4604">
        <v>1</v>
      </c>
      <c r="M4604">
        <v>0.2</v>
      </c>
      <c r="N4604">
        <v>5.9383999999999997</v>
      </c>
      <c r="O4604">
        <f t="shared" si="143"/>
        <v>12.333599999999999</v>
      </c>
      <c r="P4604" cm="1">
        <f t="array" ref="P4604">_xlfn.IFS(D4604="Same Day",N4604*0.2,D4604="First Class",N4604*0.1,D4604="Standard Class",N4604*0.5,D4604="Second Class",N4604*0)</f>
        <v>0</v>
      </c>
      <c r="Q4604">
        <f t="shared" si="144"/>
        <v>12.333599999999999</v>
      </c>
    </row>
    <row r="4605" spans="1:17" x14ac:dyDescent="0.3">
      <c r="A4605">
        <v>4604</v>
      </c>
      <c r="B4605" t="s">
        <v>4823</v>
      </c>
      <c r="C4605" s="1">
        <v>42153</v>
      </c>
      <c r="D4605" t="s">
        <v>37</v>
      </c>
      <c r="E4605" t="s">
        <v>84</v>
      </c>
      <c r="F4605" t="s">
        <v>1974</v>
      </c>
      <c r="G4605" t="s">
        <v>4824</v>
      </c>
      <c r="H4605" t="s">
        <v>14</v>
      </c>
      <c r="I4605" t="s">
        <v>18</v>
      </c>
      <c r="J4605" t="s">
        <v>275</v>
      </c>
      <c r="K4605">
        <v>153.72800000000001</v>
      </c>
      <c r="L4605">
        <v>4</v>
      </c>
      <c r="M4605">
        <v>0.2</v>
      </c>
      <c r="N4605">
        <v>53.8048</v>
      </c>
      <c r="O4605">
        <f t="shared" si="143"/>
        <v>99.923200000000008</v>
      </c>
      <c r="P4605" cm="1">
        <f t="array" ref="P4605">_xlfn.IFS(D4605="Same Day",N4605*0.2,D4605="First Class",N4605*0.1,D4605="Standard Class",N4605*0.5,D4605="Second Class",N4605*0)</f>
        <v>0</v>
      </c>
      <c r="Q4605">
        <f t="shared" si="144"/>
        <v>99.923200000000008</v>
      </c>
    </row>
    <row r="4606" spans="1:17" x14ac:dyDescent="0.3">
      <c r="A4606">
        <v>4605</v>
      </c>
      <c r="B4606" t="s">
        <v>4823</v>
      </c>
      <c r="C4606" s="1">
        <v>42153</v>
      </c>
      <c r="D4606" t="s">
        <v>37</v>
      </c>
      <c r="E4606" t="s">
        <v>84</v>
      </c>
      <c r="F4606" t="s">
        <v>1974</v>
      </c>
      <c r="G4606" t="s">
        <v>1466</v>
      </c>
      <c r="H4606" t="s">
        <v>14</v>
      </c>
      <c r="I4606" t="s">
        <v>21</v>
      </c>
      <c r="J4606" t="s">
        <v>80</v>
      </c>
      <c r="K4606">
        <v>12.224</v>
      </c>
      <c r="L4606">
        <v>2</v>
      </c>
      <c r="M4606">
        <v>0.2</v>
      </c>
      <c r="N4606">
        <v>4.4311999999999996</v>
      </c>
      <c r="O4606">
        <f t="shared" si="143"/>
        <v>7.7928000000000006</v>
      </c>
      <c r="P4606" cm="1">
        <f t="array" ref="P4606">_xlfn.IFS(D4606="Same Day",N4606*0.2,D4606="First Class",N4606*0.1,D4606="Standard Class",N4606*0.5,D4606="Second Class",N4606*0)</f>
        <v>0</v>
      </c>
      <c r="Q4606">
        <f t="shared" si="144"/>
        <v>7.7928000000000006</v>
      </c>
    </row>
    <row r="4607" spans="1:17" x14ac:dyDescent="0.3">
      <c r="A4607">
        <v>4606</v>
      </c>
      <c r="B4607" t="s">
        <v>4823</v>
      </c>
      <c r="C4607" s="1">
        <v>42153</v>
      </c>
      <c r="D4607" t="s">
        <v>37</v>
      </c>
      <c r="E4607" t="s">
        <v>84</v>
      </c>
      <c r="F4607" t="s">
        <v>1974</v>
      </c>
      <c r="G4607" t="s">
        <v>596</v>
      </c>
      <c r="H4607" t="s">
        <v>25</v>
      </c>
      <c r="I4607" t="s">
        <v>28</v>
      </c>
      <c r="J4607" t="s">
        <v>90</v>
      </c>
      <c r="K4607">
        <v>167.94399999999999</v>
      </c>
      <c r="L4607">
        <v>7</v>
      </c>
      <c r="M4607">
        <v>0.2</v>
      </c>
      <c r="N4607">
        <v>50.383200000000002</v>
      </c>
      <c r="O4607">
        <f t="shared" si="143"/>
        <v>117.56079999999999</v>
      </c>
      <c r="P4607" cm="1">
        <f t="array" ref="P4607">_xlfn.IFS(D4607="Same Day",N4607*0.2,D4607="First Class",N4607*0.1,D4607="Standard Class",N4607*0.5,D4607="Second Class",N4607*0)</f>
        <v>0</v>
      </c>
      <c r="Q4607">
        <f t="shared" si="144"/>
        <v>117.56079999999999</v>
      </c>
    </row>
    <row r="4608" spans="1:17" x14ac:dyDescent="0.3">
      <c r="A4608">
        <v>4607</v>
      </c>
      <c r="B4608" t="s">
        <v>4825</v>
      </c>
      <c r="C4608" s="1">
        <v>42157</v>
      </c>
      <c r="D4608" t="s">
        <v>38</v>
      </c>
      <c r="E4608" t="s">
        <v>96</v>
      </c>
      <c r="F4608" t="s">
        <v>2306</v>
      </c>
      <c r="G4608" t="s">
        <v>174</v>
      </c>
      <c r="H4608" t="s">
        <v>25</v>
      </c>
      <c r="I4608" t="s">
        <v>26</v>
      </c>
      <c r="J4608" t="s">
        <v>164</v>
      </c>
      <c r="K4608">
        <v>45.99</v>
      </c>
      <c r="L4608">
        <v>1</v>
      </c>
      <c r="M4608">
        <v>0</v>
      </c>
      <c r="N4608">
        <v>13.3371</v>
      </c>
      <c r="O4608">
        <f t="shared" si="143"/>
        <v>32.652900000000002</v>
      </c>
      <c r="P4608" cm="1">
        <f t="array" ref="P4608">_xlfn.IFS(D4608="Same Day",N4608*0.2,D4608="First Class",N4608*0.1,D4608="Standard Class",N4608*0.5,D4608="Second Class",N4608*0)</f>
        <v>6.6685499999999998</v>
      </c>
      <c r="Q4608">
        <f t="shared" si="144"/>
        <v>250.40039629500001</v>
      </c>
    </row>
    <row r="4609" spans="1:17" x14ac:dyDescent="0.3">
      <c r="A4609">
        <v>4608</v>
      </c>
      <c r="B4609" t="s">
        <v>4825</v>
      </c>
      <c r="C4609" s="1">
        <v>42157</v>
      </c>
      <c r="D4609" t="s">
        <v>38</v>
      </c>
      <c r="E4609" t="s">
        <v>96</v>
      </c>
      <c r="F4609" t="s">
        <v>2306</v>
      </c>
      <c r="G4609" t="s">
        <v>1140</v>
      </c>
      <c r="H4609" t="s">
        <v>14</v>
      </c>
      <c r="I4609" t="s">
        <v>15</v>
      </c>
      <c r="J4609" t="s">
        <v>90</v>
      </c>
      <c r="K4609">
        <v>535.41</v>
      </c>
      <c r="L4609">
        <v>3</v>
      </c>
      <c r="M4609">
        <v>0</v>
      </c>
      <c r="N4609">
        <v>160.62299999999999</v>
      </c>
      <c r="O4609">
        <f t="shared" si="143"/>
        <v>374.78699999999998</v>
      </c>
      <c r="P4609" cm="1">
        <f t="array" ref="P4609">_xlfn.IFS(D4609="Same Day",N4609*0.2,D4609="First Class",N4609*0.1,D4609="Standard Class",N4609*0.5,D4609="Second Class",N4609*0)</f>
        <v>80.311499999999995</v>
      </c>
      <c r="Q4609">
        <f t="shared" si="144"/>
        <v>30474.493150499995</v>
      </c>
    </row>
    <row r="4610" spans="1:17" x14ac:dyDescent="0.3">
      <c r="A4610">
        <v>4609</v>
      </c>
      <c r="B4610" t="s">
        <v>4825</v>
      </c>
      <c r="C4610" s="1">
        <v>42157</v>
      </c>
      <c r="D4610" t="s">
        <v>38</v>
      </c>
      <c r="E4610" t="s">
        <v>108</v>
      </c>
      <c r="F4610" t="s">
        <v>2306</v>
      </c>
      <c r="G4610" t="s">
        <v>1177</v>
      </c>
      <c r="H4610" t="s">
        <v>14</v>
      </c>
      <c r="I4610" t="s">
        <v>16</v>
      </c>
      <c r="J4610" t="s">
        <v>87</v>
      </c>
      <c r="K4610">
        <v>6.0960000000000001</v>
      </c>
      <c r="L4610">
        <v>2</v>
      </c>
      <c r="M4610">
        <v>0.2</v>
      </c>
      <c r="N4610">
        <v>2.0573999999999999</v>
      </c>
      <c r="O4610">
        <f t="shared" si="143"/>
        <v>4.0386000000000006</v>
      </c>
      <c r="P4610" cm="1">
        <f t="array" ref="P4610">_xlfn.IFS(D4610="Same Day",N4610*0.2,D4610="First Class",N4610*0.1,D4610="Standard Class",N4610*0.5,D4610="Second Class",N4610*0)</f>
        <v>1.0286999999999999</v>
      </c>
      <c r="Q4610">
        <f t="shared" si="144"/>
        <v>8.1931078199999998</v>
      </c>
    </row>
    <row r="4611" spans="1:17" x14ac:dyDescent="0.3">
      <c r="A4611">
        <v>4610</v>
      </c>
      <c r="B4611" t="s">
        <v>4825</v>
      </c>
      <c r="C4611" s="1">
        <v>42157</v>
      </c>
      <c r="D4611" t="s">
        <v>38</v>
      </c>
      <c r="E4611" t="s">
        <v>108</v>
      </c>
      <c r="F4611" t="s">
        <v>2306</v>
      </c>
      <c r="G4611" t="s">
        <v>3225</v>
      </c>
      <c r="H4611" t="s">
        <v>14</v>
      </c>
      <c r="I4611" t="s">
        <v>18</v>
      </c>
      <c r="J4611" t="s">
        <v>298</v>
      </c>
      <c r="K4611">
        <v>45.36</v>
      </c>
      <c r="L4611">
        <v>7</v>
      </c>
      <c r="M4611">
        <v>0</v>
      </c>
      <c r="N4611">
        <v>21.7728</v>
      </c>
      <c r="O4611">
        <f t="shared" ref="O4611:O4674" si="145">K4611-N4611</f>
        <v>23.587199999999999</v>
      </c>
      <c r="P4611" cm="1">
        <f t="array" ref="P4611">_xlfn.IFS(D4611="Same Day",N4611*0.2,D4611="First Class",N4611*0.1,D4611="Standard Class",N4611*0.5,D4611="Second Class",N4611*0)</f>
        <v>10.8864</v>
      </c>
      <c r="Q4611">
        <f t="shared" ref="Q4611:Q4674" si="146">(K4611-N4611)*(1+P4611)</f>
        <v>280.36689408000001</v>
      </c>
    </row>
    <row r="4612" spans="1:17" x14ac:dyDescent="0.3">
      <c r="A4612">
        <v>4611</v>
      </c>
      <c r="B4612" t="s">
        <v>4826</v>
      </c>
      <c r="C4612" s="1">
        <v>43053</v>
      </c>
      <c r="D4612" t="s">
        <v>38</v>
      </c>
      <c r="E4612" t="s">
        <v>77</v>
      </c>
      <c r="F4612" t="s">
        <v>234</v>
      </c>
      <c r="G4612" t="s">
        <v>738</v>
      </c>
      <c r="H4612" t="s">
        <v>8</v>
      </c>
      <c r="I4612" t="s">
        <v>12</v>
      </c>
      <c r="J4612" t="s">
        <v>73</v>
      </c>
      <c r="K4612">
        <v>47.12</v>
      </c>
      <c r="L4612">
        <v>8</v>
      </c>
      <c r="M4612">
        <v>0</v>
      </c>
      <c r="N4612">
        <v>20.732800000000001</v>
      </c>
      <c r="O4612">
        <f t="shared" si="145"/>
        <v>26.387199999999996</v>
      </c>
      <c r="P4612" cm="1">
        <f t="array" ref="P4612">_xlfn.IFS(D4612="Same Day",N4612*0.2,D4612="First Class",N4612*0.1,D4612="Standard Class",N4612*0.5,D4612="Second Class",N4612*0)</f>
        <v>10.366400000000001</v>
      </c>
      <c r="Q4612">
        <f t="shared" si="146"/>
        <v>299.92747007999998</v>
      </c>
    </row>
    <row r="4613" spans="1:17" x14ac:dyDescent="0.3">
      <c r="A4613">
        <v>4612</v>
      </c>
      <c r="B4613" t="s">
        <v>4827</v>
      </c>
      <c r="C4613" s="1">
        <v>42395</v>
      </c>
      <c r="D4613" t="s">
        <v>37</v>
      </c>
      <c r="E4613" t="s">
        <v>108</v>
      </c>
      <c r="F4613" t="s">
        <v>2090</v>
      </c>
      <c r="G4613" t="s">
        <v>1004</v>
      </c>
      <c r="H4613" t="s">
        <v>14</v>
      </c>
      <c r="I4613" t="s">
        <v>16</v>
      </c>
      <c r="J4613" t="s">
        <v>87</v>
      </c>
      <c r="K4613">
        <v>31.36</v>
      </c>
      <c r="L4613">
        <v>4</v>
      </c>
      <c r="M4613">
        <v>0</v>
      </c>
      <c r="N4613">
        <v>15.68</v>
      </c>
      <c r="O4613">
        <f t="shared" si="145"/>
        <v>15.68</v>
      </c>
      <c r="P4613" cm="1">
        <f t="array" ref="P4613">_xlfn.IFS(D4613="Same Day",N4613*0.2,D4613="First Class",N4613*0.1,D4613="Standard Class",N4613*0.5,D4613="Second Class",N4613*0)</f>
        <v>0</v>
      </c>
      <c r="Q4613">
        <f t="shared" si="146"/>
        <v>15.68</v>
      </c>
    </row>
    <row r="4614" spans="1:17" x14ac:dyDescent="0.3">
      <c r="A4614">
        <v>4613</v>
      </c>
      <c r="B4614" t="s">
        <v>4828</v>
      </c>
      <c r="C4614" s="1">
        <v>42741</v>
      </c>
      <c r="D4614" t="s">
        <v>38</v>
      </c>
      <c r="E4614" t="s">
        <v>84</v>
      </c>
      <c r="F4614" t="s">
        <v>1034</v>
      </c>
      <c r="G4614" t="s">
        <v>887</v>
      </c>
      <c r="H4614" t="s">
        <v>14</v>
      </c>
      <c r="I4614" t="s">
        <v>20</v>
      </c>
      <c r="J4614" t="s">
        <v>87</v>
      </c>
      <c r="K4614">
        <v>47.616</v>
      </c>
      <c r="L4614">
        <v>3</v>
      </c>
      <c r="M4614">
        <v>0.2</v>
      </c>
      <c r="N4614">
        <v>3.5712000000000002</v>
      </c>
      <c r="O4614">
        <f t="shared" si="145"/>
        <v>44.044800000000002</v>
      </c>
      <c r="P4614" cm="1">
        <f t="array" ref="P4614">_xlfn.IFS(D4614="Same Day",N4614*0.2,D4614="First Class",N4614*0.1,D4614="Standard Class",N4614*0.5,D4614="Second Class",N4614*0)</f>
        <v>1.7856000000000001</v>
      </c>
      <c r="Q4614">
        <f t="shared" si="146"/>
        <v>122.69119488000001</v>
      </c>
    </row>
    <row r="4615" spans="1:17" x14ac:dyDescent="0.3">
      <c r="A4615">
        <v>4614</v>
      </c>
      <c r="B4615" t="s">
        <v>4828</v>
      </c>
      <c r="C4615" s="1">
        <v>42741</v>
      </c>
      <c r="D4615" t="s">
        <v>38</v>
      </c>
      <c r="E4615" t="s">
        <v>77</v>
      </c>
      <c r="F4615" t="s">
        <v>1034</v>
      </c>
      <c r="G4615" t="s">
        <v>1577</v>
      </c>
      <c r="H4615" t="s">
        <v>14</v>
      </c>
      <c r="I4615" t="s">
        <v>18</v>
      </c>
      <c r="J4615" t="s">
        <v>113</v>
      </c>
      <c r="K4615">
        <v>23.48</v>
      </c>
      <c r="L4615">
        <v>5</v>
      </c>
      <c r="M4615">
        <v>0.2</v>
      </c>
      <c r="N4615">
        <v>8.218</v>
      </c>
      <c r="O4615">
        <f t="shared" si="145"/>
        <v>15.262</v>
      </c>
      <c r="P4615" cm="1">
        <f t="array" ref="P4615">_xlfn.IFS(D4615="Same Day",N4615*0.2,D4615="First Class",N4615*0.1,D4615="Standard Class",N4615*0.5,D4615="Second Class",N4615*0)</f>
        <v>4.109</v>
      </c>
      <c r="Q4615">
        <f t="shared" si="146"/>
        <v>77.973557999999997</v>
      </c>
    </row>
    <row r="4616" spans="1:17" x14ac:dyDescent="0.3">
      <c r="A4616">
        <v>4615</v>
      </c>
      <c r="B4616" t="s">
        <v>4829</v>
      </c>
      <c r="C4616" s="1">
        <v>42623</v>
      </c>
      <c r="D4616" t="s">
        <v>38</v>
      </c>
      <c r="E4616" t="s">
        <v>84</v>
      </c>
      <c r="F4616" t="s">
        <v>3864</v>
      </c>
      <c r="G4616" t="s">
        <v>1209</v>
      </c>
      <c r="H4616" t="s">
        <v>14</v>
      </c>
      <c r="I4616" t="s">
        <v>17</v>
      </c>
      <c r="J4616" t="s">
        <v>87</v>
      </c>
      <c r="K4616">
        <v>62.79</v>
      </c>
      <c r="L4616">
        <v>3</v>
      </c>
      <c r="M4616">
        <v>0.8</v>
      </c>
      <c r="N4616">
        <v>-166.39349999999999</v>
      </c>
      <c r="O4616">
        <f t="shared" si="145"/>
        <v>229.18349999999998</v>
      </c>
      <c r="P4616" cm="1">
        <f t="array" ref="P4616">_xlfn.IFS(D4616="Same Day",N4616*0.2,D4616="First Class",N4616*0.1,D4616="Standard Class",N4616*0.5,D4616="Second Class",N4616*0)</f>
        <v>-83.196749999999994</v>
      </c>
      <c r="Q4616">
        <f t="shared" si="146"/>
        <v>-18838.138853624998</v>
      </c>
    </row>
    <row r="4617" spans="1:17" x14ac:dyDescent="0.3">
      <c r="A4617">
        <v>4616</v>
      </c>
      <c r="B4617" t="s">
        <v>4829</v>
      </c>
      <c r="C4617" s="1">
        <v>42623</v>
      </c>
      <c r="D4617" t="s">
        <v>38</v>
      </c>
      <c r="E4617" t="s">
        <v>108</v>
      </c>
      <c r="F4617" t="s">
        <v>3864</v>
      </c>
      <c r="G4617" t="s">
        <v>3579</v>
      </c>
      <c r="H4617" t="s">
        <v>14</v>
      </c>
      <c r="I4617" t="s">
        <v>23</v>
      </c>
      <c r="J4617" t="s">
        <v>80</v>
      </c>
      <c r="K4617">
        <v>28.44</v>
      </c>
      <c r="L4617">
        <v>9</v>
      </c>
      <c r="M4617">
        <v>0.2</v>
      </c>
      <c r="N4617">
        <v>4.266</v>
      </c>
      <c r="O4617">
        <f t="shared" si="145"/>
        <v>24.173999999999999</v>
      </c>
      <c r="P4617" cm="1">
        <f t="array" ref="P4617">_xlfn.IFS(D4617="Same Day",N4617*0.2,D4617="First Class",N4617*0.1,D4617="Standard Class",N4617*0.5,D4617="Second Class",N4617*0)</f>
        <v>2.133</v>
      </c>
      <c r="Q4617">
        <f t="shared" si="146"/>
        <v>75.737141999999992</v>
      </c>
    </row>
    <row r="4618" spans="1:17" x14ac:dyDescent="0.3">
      <c r="A4618">
        <v>4617</v>
      </c>
      <c r="B4618" t="s">
        <v>4830</v>
      </c>
      <c r="C4618" s="1">
        <v>42254</v>
      </c>
      <c r="D4618" t="s">
        <v>37</v>
      </c>
      <c r="E4618" t="s">
        <v>77</v>
      </c>
      <c r="F4618" t="s">
        <v>520</v>
      </c>
      <c r="G4618" t="s">
        <v>507</v>
      </c>
      <c r="H4618" t="s">
        <v>25</v>
      </c>
      <c r="I4618" t="s">
        <v>28</v>
      </c>
      <c r="J4618" t="s">
        <v>90</v>
      </c>
      <c r="K4618">
        <v>134.376</v>
      </c>
      <c r="L4618">
        <v>3</v>
      </c>
      <c r="M4618">
        <v>0.2</v>
      </c>
      <c r="N4618">
        <v>6.7187999999999999</v>
      </c>
      <c r="O4618">
        <f t="shared" si="145"/>
        <v>127.6572</v>
      </c>
      <c r="P4618" cm="1">
        <f t="array" ref="P4618">_xlfn.IFS(D4618="Same Day",N4618*0.2,D4618="First Class",N4618*0.1,D4618="Standard Class",N4618*0.5,D4618="Second Class",N4618*0)</f>
        <v>0</v>
      </c>
      <c r="Q4618">
        <f t="shared" si="146"/>
        <v>127.6572</v>
      </c>
    </row>
    <row r="4619" spans="1:17" x14ac:dyDescent="0.3">
      <c r="A4619">
        <v>4618</v>
      </c>
      <c r="B4619" t="s">
        <v>4831</v>
      </c>
      <c r="C4619" s="1">
        <v>42273</v>
      </c>
      <c r="D4619" t="s">
        <v>38</v>
      </c>
      <c r="E4619" t="s">
        <v>84</v>
      </c>
      <c r="F4619" t="s">
        <v>1298</v>
      </c>
      <c r="G4619" t="s">
        <v>4068</v>
      </c>
      <c r="H4619" t="s">
        <v>25</v>
      </c>
      <c r="I4619" t="s">
        <v>26</v>
      </c>
      <c r="J4619" t="s">
        <v>99</v>
      </c>
      <c r="K4619">
        <v>589.9</v>
      </c>
      <c r="L4619">
        <v>2</v>
      </c>
      <c r="M4619">
        <v>0</v>
      </c>
      <c r="N4619">
        <v>147.47499999999999</v>
      </c>
      <c r="O4619">
        <f t="shared" si="145"/>
        <v>442.42499999999995</v>
      </c>
      <c r="P4619" cm="1">
        <f t="array" ref="P4619">_xlfn.IFS(D4619="Same Day",N4619*0.2,D4619="First Class",N4619*0.1,D4619="Standard Class",N4619*0.5,D4619="Second Class",N4619*0)</f>
        <v>73.737499999999997</v>
      </c>
      <c r="Q4619">
        <f t="shared" si="146"/>
        <v>33065.738437499997</v>
      </c>
    </row>
    <row r="4620" spans="1:17" x14ac:dyDescent="0.3">
      <c r="A4620">
        <v>4619</v>
      </c>
      <c r="B4620" t="s">
        <v>4831</v>
      </c>
      <c r="C4620" s="1">
        <v>42273</v>
      </c>
      <c r="D4620" t="s">
        <v>38</v>
      </c>
      <c r="E4620" t="s">
        <v>108</v>
      </c>
      <c r="F4620" t="s">
        <v>1298</v>
      </c>
      <c r="G4620" t="s">
        <v>736</v>
      </c>
      <c r="H4620" t="s">
        <v>8</v>
      </c>
      <c r="I4620" t="s">
        <v>9</v>
      </c>
      <c r="J4620" t="s">
        <v>73</v>
      </c>
      <c r="K4620">
        <v>542.94000000000005</v>
      </c>
      <c r="L4620">
        <v>3</v>
      </c>
      <c r="M4620">
        <v>0</v>
      </c>
      <c r="N4620">
        <v>141.1644</v>
      </c>
      <c r="O4620">
        <f t="shared" si="145"/>
        <v>401.77560000000005</v>
      </c>
      <c r="P4620" cm="1">
        <f t="array" ref="P4620">_xlfn.IFS(D4620="Same Day",N4620*0.2,D4620="First Class",N4620*0.1,D4620="Standard Class",N4620*0.5,D4620="Second Class",N4620*0)</f>
        <v>70.5822</v>
      </c>
      <c r="Q4620">
        <f t="shared" si="146"/>
        <v>28759.981354320003</v>
      </c>
    </row>
    <row r="4621" spans="1:17" x14ac:dyDescent="0.3">
      <c r="A4621">
        <v>4620</v>
      </c>
      <c r="B4621" t="s">
        <v>4832</v>
      </c>
      <c r="C4621" s="1">
        <v>43094</v>
      </c>
      <c r="D4621" t="s">
        <v>35</v>
      </c>
      <c r="E4621" t="s">
        <v>77</v>
      </c>
      <c r="F4621" t="s">
        <v>445</v>
      </c>
      <c r="G4621" t="s">
        <v>701</v>
      </c>
      <c r="H4621" t="s">
        <v>25</v>
      </c>
      <c r="I4621" t="s">
        <v>29</v>
      </c>
      <c r="J4621" t="s">
        <v>213</v>
      </c>
      <c r="K4621">
        <v>2879.9520000000002</v>
      </c>
      <c r="L4621">
        <v>6</v>
      </c>
      <c r="M4621">
        <v>0.2</v>
      </c>
      <c r="N4621">
        <v>1007.9832</v>
      </c>
      <c r="O4621">
        <f t="shared" si="145"/>
        <v>1871.9688000000001</v>
      </c>
      <c r="P4621" cm="1">
        <f t="array" ref="P4621">_xlfn.IFS(D4621="Same Day",N4621*0.2,D4621="First Class",N4621*0.1,D4621="Standard Class",N4621*0.5,D4621="Second Class",N4621*0)</f>
        <v>100.79832</v>
      </c>
      <c r="Q4621">
        <f t="shared" si="146"/>
        <v>190563.27893241603</v>
      </c>
    </row>
    <row r="4622" spans="1:17" x14ac:dyDescent="0.3">
      <c r="A4622">
        <v>4621</v>
      </c>
      <c r="B4622" t="s">
        <v>4832</v>
      </c>
      <c r="C4622" s="1">
        <v>43094</v>
      </c>
      <c r="D4622" t="s">
        <v>35</v>
      </c>
      <c r="E4622" t="s">
        <v>77</v>
      </c>
      <c r="F4622" t="s">
        <v>445</v>
      </c>
      <c r="G4622" t="s">
        <v>976</v>
      </c>
      <c r="H4622" t="s">
        <v>14</v>
      </c>
      <c r="I4622" t="s">
        <v>16</v>
      </c>
      <c r="J4622" t="s">
        <v>87</v>
      </c>
      <c r="K4622">
        <v>90.48</v>
      </c>
      <c r="L4622">
        <v>3</v>
      </c>
      <c r="M4622">
        <v>0.2</v>
      </c>
      <c r="N4622">
        <v>33.93</v>
      </c>
      <c r="O4622">
        <f t="shared" si="145"/>
        <v>56.550000000000004</v>
      </c>
      <c r="P4622" cm="1">
        <f t="array" ref="P4622">_xlfn.IFS(D4622="Same Day",N4622*0.2,D4622="First Class",N4622*0.1,D4622="Standard Class",N4622*0.5,D4622="Second Class",N4622*0)</f>
        <v>3.3930000000000002</v>
      </c>
      <c r="Q4622">
        <f t="shared" si="146"/>
        <v>248.42415000000005</v>
      </c>
    </row>
    <row r="4623" spans="1:17" x14ac:dyDescent="0.3">
      <c r="A4623">
        <v>4622</v>
      </c>
      <c r="B4623" t="s">
        <v>4833</v>
      </c>
      <c r="C4623" s="1">
        <v>42285</v>
      </c>
      <c r="D4623" t="s">
        <v>37</v>
      </c>
      <c r="E4623" t="s">
        <v>68</v>
      </c>
      <c r="F4623" t="s">
        <v>1166</v>
      </c>
      <c r="G4623" t="s">
        <v>457</v>
      </c>
      <c r="H4623" t="s">
        <v>14</v>
      </c>
      <c r="I4623" t="s">
        <v>15</v>
      </c>
      <c r="J4623" t="s">
        <v>90</v>
      </c>
      <c r="K4623">
        <v>77.55</v>
      </c>
      <c r="L4623">
        <v>5</v>
      </c>
      <c r="M4623">
        <v>0</v>
      </c>
      <c r="N4623">
        <v>21.713999999999999</v>
      </c>
      <c r="O4623">
        <f t="shared" si="145"/>
        <v>55.835999999999999</v>
      </c>
      <c r="P4623" cm="1">
        <f t="array" ref="P4623">_xlfn.IFS(D4623="Same Day",N4623*0.2,D4623="First Class",N4623*0.1,D4623="Standard Class",N4623*0.5,D4623="Second Class",N4623*0)</f>
        <v>0</v>
      </c>
      <c r="Q4623">
        <f t="shared" si="146"/>
        <v>55.835999999999999</v>
      </c>
    </row>
    <row r="4624" spans="1:17" x14ac:dyDescent="0.3">
      <c r="A4624">
        <v>4623</v>
      </c>
      <c r="B4624" t="s">
        <v>4834</v>
      </c>
      <c r="C4624" s="1">
        <v>42992</v>
      </c>
      <c r="D4624" t="s">
        <v>38</v>
      </c>
      <c r="E4624" t="s">
        <v>77</v>
      </c>
      <c r="F4624" t="s">
        <v>85</v>
      </c>
      <c r="G4624" t="s">
        <v>744</v>
      </c>
      <c r="H4624" t="s">
        <v>14</v>
      </c>
      <c r="I4624" t="s">
        <v>19</v>
      </c>
      <c r="J4624" t="s">
        <v>90</v>
      </c>
      <c r="K4624">
        <v>8.8320000000000007</v>
      </c>
      <c r="L4624">
        <v>3</v>
      </c>
      <c r="M4624">
        <v>0.2</v>
      </c>
      <c r="N4624">
        <v>-1.9872000000000001</v>
      </c>
      <c r="O4624">
        <f t="shared" si="145"/>
        <v>10.8192</v>
      </c>
      <c r="P4624" cm="1">
        <f t="array" ref="P4624">_xlfn.IFS(D4624="Same Day",N4624*0.2,D4624="First Class",N4624*0.1,D4624="Standard Class",N4624*0.5,D4624="Second Class",N4624*0)</f>
        <v>-0.99360000000000004</v>
      </c>
      <c r="Q4624">
        <f t="shared" si="146"/>
        <v>6.924287999999959E-2</v>
      </c>
    </row>
    <row r="4625" spans="1:17" x14ac:dyDescent="0.3">
      <c r="A4625">
        <v>4624</v>
      </c>
      <c r="B4625" t="s">
        <v>4834</v>
      </c>
      <c r="C4625" s="1">
        <v>42992</v>
      </c>
      <c r="D4625" t="s">
        <v>38</v>
      </c>
      <c r="E4625" t="s">
        <v>77</v>
      </c>
      <c r="F4625" t="s">
        <v>85</v>
      </c>
      <c r="G4625" t="s">
        <v>980</v>
      </c>
      <c r="H4625" t="s">
        <v>14</v>
      </c>
      <c r="I4625" t="s">
        <v>18</v>
      </c>
      <c r="J4625" t="s">
        <v>160</v>
      </c>
      <c r="K4625">
        <v>177.536</v>
      </c>
      <c r="L4625">
        <v>4</v>
      </c>
      <c r="M4625">
        <v>0.2</v>
      </c>
      <c r="N4625">
        <v>62.137599999999999</v>
      </c>
      <c r="O4625">
        <f t="shared" si="145"/>
        <v>115.39840000000001</v>
      </c>
      <c r="P4625" cm="1">
        <f t="array" ref="P4625">_xlfn.IFS(D4625="Same Day",N4625*0.2,D4625="First Class",N4625*0.1,D4625="Standard Class",N4625*0.5,D4625="Second Class",N4625*0)</f>
        <v>31.0688</v>
      </c>
      <c r="Q4625">
        <f t="shared" si="146"/>
        <v>3700.6882099199997</v>
      </c>
    </row>
    <row r="4626" spans="1:17" x14ac:dyDescent="0.3">
      <c r="A4626">
        <v>4625</v>
      </c>
      <c r="B4626" t="s">
        <v>4834</v>
      </c>
      <c r="C4626" s="1">
        <v>42992</v>
      </c>
      <c r="D4626" t="s">
        <v>38</v>
      </c>
      <c r="E4626" t="s">
        <v>68</v>
      </c>
      <c r="F4626" t="s">
        <v>85</v>
      </c>
      <c r="G4626" t="s">
        <v>1717</v>
      </c>
      <c r="H4626" t="s">
        <v>14</v>
      </c>
      <c r="I4626" t="s">
        <v>15</v>
      </c>
      <c r="J4626" t="s">
        <v>90</v>
      </c>
      <c r="K4626">
        <v>258.48</v>
      </c>
      <c r="L4626">
        <v>2</v>
      </c>
      <c r="M4626">
        <v>0.2</v>
      </c>
      <c r="N4626">
        <v>-3.2309999999999999</v>
      </c>
      <c r="O4626">
        <f t="shared" si="145"/>
        <v>261.71100000000001</v>
      </c>
      <c r="P4626" cm="1">
        <f t="array" ref="P4626">_xlfn.IFS(D4626="Same Day",N4626*0.2,D4626="First Class",N4626*0.1,D4626="Standard Class",N4626*0.5,D4626="Second Class",N4626*0)</f>
        <v>-1.6154999999999999</v>
      </c>
      <c r="Q4626">
        <f t="shared" si="146"/>
        <v>-161.08312049999998</v>
      </c>
    </row>
    <row r="4627" spans="1:17" x14ac:dyDescent="0.3">
      <c r="A4627">
        <v>4626</v>
      </c>
      <c r="B4627" t="s">
        <v>4834</v>
      </c>
      <c r="C4627" s="1">
        <v>42992</v>
      </c>
      <c r="D4627" t="s">
        <v>38</v>
      </c>
      <c r="E4627" t="s">
        <v>77</v>
      </c>
      <c r="F4627" t="s">
        <v>85</v>
      </c>
      <c r="G4627" t="s">
        <v>738</v>
      </c>
      <c r="H4627" t="s">
        <v>8</v>
      </c>
      <c r="I4627" t="s">
        <v>12</v>
      </c>
      <c r="J4627" t="s">
        <v>73</v>
      </c>
      <c r="K4627">
        <v>14.135999999999999</v>
      </c>
      <c r="L4627">
        <v>3</v>
      </c>
      <c r="M4627">
        <v>0.2</v>
      </c>
      <c r="N4627">
        <v>4.2408000000000001</v>
      </c>
      <c r="O4627">
        <f t="shared" si="145"/>
        <v>9.8951999999999991</v>
      </c>
      <c r="P4627" cm="1">
        <f t="array" ref="P4627">_xlfn.IFS(D4627="Same Day",N4627*0.2,D4627="First Class",N4627*0.1,D4627="Standard Class",N4627*0.5,D4627="Second Class",N4627*0)</f>
        <v>2.1204000000000001</v>
      </c>
      <c r="Q4627">
        <f t="shared" si="146"/>
        <v>30.876982079999998</v>
      </c>
    </row>
    <row r="4628" spans="1:17" x14ac:dyDescent="0.3">
      <c r="A4628">
        <v>4627</v>
      </c>
      <c r="B4628" t="s">
        <v>4835</v>
      </c>
      <c r="C4628" s="1">
        <v>42692</v>
      </c>
      <c r="D4628" t="s">
        <v>38</v>
      </c>
      <c r="E4628" t="s">
        <v>68</v>
      </c>
      <c r="F4628" t="s">
        <v>1498</v>
      </c>
      <c r="G4628" t="s">
        <v>442</v>
      </c>
      <c r="H4628" t="s">
        <v>14</v>
      </c>
      <c r="I4628" t="s">
        <v>15</v>
      </c>
      <c r="J4628" t="s">
        <v>90</v>
      </c>
      <c r="K4628">
        <v>77.55</v>
      </c>
      <c r="L4628">
        <v>5</v>
      </c>
      <c r="M4628">
        <v>0</v>
      </c>
      <c r="N4628">
        <v>20.163</v>
      </c>
      <c r="O4628">
        <f t="shared" si="145"/>
        <v>57.387</v>
      </c>
      <c r="P4628" cm="1">
        <f t="array" ref="P4628">_xlfn.IFS(D4628="Same Day",N4628*0.2,D4628="First Class",N4628*0.1,D4628="Standard Class",N4628*0.5,D4628="Second Class",N4628*0)</f>
        <v>10.0815</v>
      </c>
      <c r="Q4628">
        <f t="shared" si="146"/>
        <v>635.93404050000004</v>
      </c>
    </row>
    <row r="4629" spans="1:17" x14ac:dyDescent="0.3">
      <c r="A4629">
        <v>4628</v>
      </c>
      <c r="B4629" t="s">
        <v>4835</v>
      </c>
      <c r="C4629" s="1">
        <v>42692</v>
      </c>
      <c r="D4629" t="s">
        <v>38</v>
      </c>
      <c r="E4629" t="s">
        <v>96</v>
      </c>
      <c r="F4629" t="s">
        <v>1498</v>
      </c>
      <c r="G4629" t="s">
        <v>607</v>
      </c>
      <c r="H4629" t="s">
        <v>14</v>
      </c>
      <c r="I4629" t="s">
        <v>15</v>
      </c>
      <c r="J4629" t="s">
        <v>90</v>
      </c>
      <c r="K4629">
        <v>24.88</v>
      </c>
      <c r="L4629">
        <v>2</v>
      </c>
      <c r="M4629">
        <v>0</v>
      </c>
      <c r="N4629">
        <v>6.9664000000000001</v>
      </c>
      <c r="O4629">
        <f t="shared" si="145"/>
        <v>17.913599999999999</v>
      </c>
      <c r="P4629" cm="1">
        <f t="array" ref="P4629">_xlfn.IFS(D4629="Same Day",N4629*0.2,D4629="First Class",N4629*0.1,D4629="Standard Class",N4629*0.5,D4629="Second Class",N4629*0)</f>
        <v>3.4832000000000001</v>
      </c>
      <c r="Q4629">
        <f t="shared" si="146"/>
        <v>80.310251519999994</v>
      </c>
    </row>
    <row r="4630" spans="1:17" x14ac:dyDescent="0.3">
      <c r="A4630">
        <v>4629</v>
      </c>
      <c r="B4630" t="s">
        <v>4835</v>
      </c>
      <c r="C4630" s="1">
        <v>42692</v>
      </c>
      <c r="D4630" t="s">
        <v>38</v>
      </c>
      <c r="E4630" t="s">
        <v>108</v>
      </c>
      <c r="F4630" t="s">
        <v>1498</v>
      </c>
      <c r="G4630" t="s">
        <v>3774</v>
      </c>
      <c r="H4630" t="s">
        <v>14</v>
      </c>
      <c r="I4630" t="s">
        <v>20</v>
      </c>
      <c r="J4630" t="s">
        <v>87</v>
      </c>
      <c r="K4630">
        <v>140.75</v>
      </c>
      <c r="L4630">
        <v>5</v>
      </c>
      <c r="M4630">
        <v>0</v>
      </c>
      <c r="N4630">
        <v>39.409999999999997</v>
      </c>
      <c r="O4630">
        <f t="shared" si="145"/>
        <v>101.34</v>
      </c>
      <c r="P4630" cm="1">
        <f t="array" ref="P4630">_xlfn.IFS(D4630="Same Day",N4630*0.2,D4630="First Class",N4630*0.1,D4630="Standard Class",N4630*0.5,D4630="Second Class",N4630*0)</f>
        <v>19.704999999999998</v>
      </c>
      <c r="Q4630">
        <f t="shared" si="146"/>
        <v>2098.2446999999997</v>
      </c>
    </row>
    <row r="4631" spans="1:17" x14ac:dyDescent="0.3">
      <c r="A4631">
        <v>4630</v>
      </c>
      <c r="B4631" t="s">
        <v>4835</v>
      </c>
      <c r="C4631" s="1">
        <v>42692</v>
      </c>
      <c r="D4631" t="s">
        <v>38</v>
      </c>
      <c r="E4631" t="s">
        <v>108</v>
      </c>
      <c r="F4631" t="s">
        <v>1498</v>
      </c>
      <c r="G4631" t="s">
        <v>1710</v>
      </c>
      <c r="H4631" t="s">
        <v>14</v>
      </c>
      <c r="I4631" t="s">
        <v>15</v>
      </c>
      <c r="J4631" t="s">
        <v>90</v>
      </c>
      <c r="K4631">
        <v>36.630000000000003</v>
      </c>
      <c r="L4631">
        <v>3</v>
      </c>
      <c r="M4631">
        <v>0</v>
      </c>
      <c r="N4631">
        <v>9.8901000000000003</v>
      </c>
      <c r="O4631">
        <f t="shared" si="145"/>
        <v>26.739900000000002</v>
      </c>
      <c r="P4631" cm="1">
        <f t="array" ref="P4631">_xlfn.IFS(D4631="Same Day",N4631*0.2,D4631="First Class",N4631*0.1,D4631="Standard Class",N4631*0.5,D4631="Second Class",N4631*0)</f>
        <v>4.9450500000000002</v>
      </c>
      <c r="Q4631">
        <f t="shared" si="146"/>
        <v>158.97004249500003</v>
      </c>
    </row>
    <row r="4632" spans="1:17" x14ac:dyDescent="0.3">
      <c r="A4632">
        <v>4631</v>
      </c>
      <c r="B4632" t="s">
        <v>4836</v>
      </c>
      <c r="C4632" s="1">
        <v>42292</v>
      </c>
      <c r="D4632" t="s">
        <v>36</v>
      </c>
      <c r="E4632" t="s">
        <v>108</v>
      </c>
      <c r="F4632" t="s">
        <v>1495</v>
      </c>
      <c r="G4632" t="s">
        <v>4837</v>
      </c>
      <c r="H4632" t="s">
        <v>8</v>
      </c>
      <c r="I4632" t="s">
        <v>12</v>
      </c>
      <c r="J4632" t="s">
        <v>87</v>
      </c>
      <c r="K4632">
        <v>17.14</v>
      </c>
      <c r="L4632">
        <v>2</v>
      </c>
      <c r="M4632">
        <v>0</v>
      </c>
      <c r="N4632">
        <v>6.1703999999999999</v>
      </c>
      <c r="O4632">
        <f t="shared" si="145"/>
        <v>10.9696</v>
      </c>
      <c r="P4632" cm="1">
        <f t="array" ref="P4632">_xlfn.IFS(D4632="Same Day",N4632*0.2,D4632="First Class",N4632*0.1,D4632="Standard Class",N4632*0.5,D4632="Second Class",N4632*0)</f>
        <v>1.2340800000000001</v>
      </c>
      <c r="Q4632">
        <f t="shared" si="146"/>
        <v>24.506963968000001</v>
      </c>
    </row>
    <row r="4633" spans="1:17" x14ac:dyDescent="0.3">
      <c r="A4633">
        <v>4632</v>
      </c>
      <c r="B4633" t="s">
        <v>4838</v>
      </c>
      <c r="C4633" s="1">
        <v>42955</v>
      </c>
      <c r="D4633" t="s">
        <v>37</v>
      </c>
      <c r="E4633" t="s">
        <v>68</v>
      </c>
      <c r="F4633" t="s">
        <v>1117</v>
      </c>
      <c r="G4633" t="s">
        <v>1074</v>
      </c>
      <c r="H4633" t="s">
        <v>14</v>
      </c>
      <c r="I4633" t="s">
        <v>22</v>
      </c>
      <c r="J4633" t="s">
        <v>80</v>
      </c>
      <c r="K4633">
        <v>51.75</v>
      </c>
      <c r="L4633">
        <v>5</v>
      </c>
      <c r="M4633">
        <v>0</v>
      </c>
      <c r="N4633">
        <v>24.84</v>
      </c>
      <c r="O4633">
        <f t="shared" si="145"/>
        <v>26.91</v>
      </c>
      <c r="P4633" cm="1">
        <f t="array" ref="P4633">_xlfn.IFS(D4633="Same Day",N4633*0.2,D4633="First Class",N4633*0.1,D4633="Standard Class",N4633*0.5,D4633="Second Class",N4633*0)</f>
        <v>0</v>
      </c>
      <c r="Q4633">
        <f t="shared" si="146"/>
        <v>26.91</v>
      </c>
    </row>
    <row r="4634" spans="1:17" x14ac:dyDescent="0.3">
      <c r="A4634">
        <v>4633</v>
      </c>
      <c r="B4634" t="s">
        <v>4838</v>
      </c>
      <c r="C4634" s="1">
        <v>42955</v>
      </c>
      <c r="D4634" t="s">
        <v>37</v>
      </c>
      <c r="E4634" t="s">
        <v>77</v>
      </c>
      <c r="F4634" t="s">
        <v>1117</v>
      </c>
      <c r="G4634" t="s">
        <v>1052</v>
      </c>
      <c r="H4634" t="s">
        <v>8</v>
      </c>
      <c r="I4634" t="s">
        <v>12</v>
      </c>
      <c r="J4634" t="s">
        <v>87</v>
      </c>
      <c r="K4634">
        <v>123.96</v>
      </c>
      <c r="L4634">
        <v>3</v>
      </c>
      <c r="M4634">
        <v>0</v>
      </c>
      <c r="N4634">
        <v>11.1564</v>
      </c>
      <c r="O4634">
        <f t="shared" si="145"/>
        <v>112.80359999999999</v>
      </c>
      <c r="P4634" cm="1">
        <f t="array" ref="P4634">_xlfn.IFS(D4634="Same Day",N4634*0.2,D4634="First Class",N4634*0.1,D4634="Standard Class",N4634*0.5,D4634="Second Class",N4634*0)</f>
        <v>0</v>
      </c>
      <c r="Q4634">
        <f t="shared" si="146"/>
        <v>112.80359999999999</v>
      </c>
    </row>
    <row r="4635" spans="1:17" x14ac:dyDescent="0.3">
      <c r="A4635">
        <v>4634</v>
      </c>
      <c r="B4635" t="s">
        <v>4839</v>
      </c>
      <c r="C4635" s="1">
        <v>42242</v>
      </c>
      <c r="D4635" t="s">
        <v>38</v>
      </c>
      <c r="E4635" t="s">
        <v>108</v>
      </c>
      <c r="F4635" t="s">
        <v>520</v>
      </c>
      <c r="G4635" t="s">
        <v>4840</v>
      </c>
      <c r="H4635" t="s">
        <v>8</v>
      </c>
      <c r="I4635" t="s">
        <v>11</v>
      </c>
      <c r="J4635" t="s">
        <v>71</v>
      </c>
      <c r="K4635">
        <v>586.39800000000002</v>
      </c>
      <c r="L4635">
        <v>6</v>
      </c>
      <c r="M4635">
        <v>0.15</v>
      </c>
      <c r="N4635">
        <v>34.494</v>
      </c>
      <c r="O4635">
        <f t="shared" si="145"/>
        <v>551.904</v>
      </c>
      <c r="P4635" cm="1">
        <f t="array" ref="P4635">_xlfn.IFS(D4635="Same Day",N4635*0.2,D4635="First Class",N4635*0.1,D4635="Standard Class",N4635*0.5,D4635="Second Class",N4635*0)</f>
        <v>17.247</v>
      </c>
      <c r="Q4635">
        <f t="shared" si="146"/>
        <v>10070.592288</v>
      </c>
    </row>
    <row r="4636" spans="1:17" x14ac:dyDescent="0.3">
      <c r="A4636">
        <v>4635</v>
      </c>
      <c r="B4636" t="s">
        <v>4839</v>
      </c>
      <c r="C4636" s="1">
        <v>42242</v>
      </c>
      <c r="D4636" t="s">
        <v>38</v>
      </c>
      <c r="E4636" t="s">
        <v>68</v>
      </c>
      <c r="F4636" t="s">
        <v>520</v>
      </c>
      <c r="G4636" t="s">
        <v>1003</v>
      </c>
      <c r="H4636" t="s">
        <v>14</v>
      </c>
      <c r="I4636" t="s">
        <v>15</v>
      </c>
      <c r="J4636" t="s">
        <v>90</v>
      </c>
      <c r="K4636">
        <v>80.98</v>
      </c>
      <c r="L4636">
        <v>1</v>
      </c>
      <c r="M4636">
        <v>0</v>
      </c>
      <c r="N4636">
        <v>3.2391999999999999</v>
      </c>
      <c r="O4636">
        <f t="shared" si="145"/>
        <v>77.740800000000007</v>
      </c>
      <c r="P4636" cm="1">
        <f t="array" ref="P4636">_xlfn.IFS(D4636="Same Day",N4636*0.2,D4636="First Class",N4636*0.1,D4636="Standard Class",N4636*0.5,D4636="Second Class",N4636*0)</f>
        <v>1.6195999999999999</v>
      </c>
      <c r="Q4636">
        <f t="shared" si="146"/>
        <v>203.64979968000003</v>
      </c>
    </row>
    <row r="4637" spans="1:17" x14ac:dyDescent="0.3">
      <c r="A4637">
        <v>4636</v>
      </c>
      <c r="B4637" t="s">
        <v>4841</v>
      </c>
      <c r="C4637" s="1">
        <v>42811</v>
      </c>
      <c r="D4637" t="s">
        <v>38</v>
      </c>
      <c r="E4637" t="s">
        <v>68</v>
      </c>
      <c r="F4637" t="s">
        <v>2491</v>
      </c>
      <c r="G4637" t="s">
        <v>1003</v>
      </c>
      <c r="H4637" t="s">
        <v>14</v>
      </c>
      <c r="I4637" t="s">
        <v>15</v>
      </c>
      <c r="J4637" t="s">
        <v>90</v>
      </c>
      <c r="K4637">
        <v>242.94</v>
      </c>
      <c r="L4637">
        <v>3</v>
      </c>
      <c r="M4637">
        <v>0</v>
      </c>
      <c r="N4637">
        <v>9.7175999999999991</v>
      </c>
      <c r="O4637">
        <f t="shared" si="145"/>
        <v>233.22239999999999</v>
      </c>
      <c r="P4637" cm="1">
        <f t="array" ref="P4637">_xlfn.IFS(D4637="Same Day",N4637*0.2,D4637="First Class",N4637*0.1,D4637="Standard Class",N4637*0.5,D4637="Second Class",N4637*0)</f>
        <v>4.8587999999999996</v>
      </c>
      <c r="Q4637">
        <f t="shared" si="146"/>
        <v>1366.4033971199999</v>
      </c>
    </row>
    <row r="4638" spans="1:17" x14ac:dyDescent="0.3">
      <c r="A4638">
        <v>4637</v>
      </c>
      <c r="B4638" t="s">
        <v>4842</v>
      </c>
      <c r="C4638" s="1">
        <v>42854</v>
      </c>
      <c r="D4638" t="s">
        <v>35</v>
      </c>
      <c r="E4638" t="s">
        <v>68</v>
      </c>
      <c r="F4638" t="s">
        <v>1300</v>
      </c>
      <c r="G4638" t="s">
        <v>671</v>
      </c>
      <c r="H4638" t="s">
        <v>14</v>
      </c>
      <c r="I4638" t="s">
        <v>20</v>
      </c>
      <c r="J4638" t="s">
        <v>87</v>
      </c>
      <c r="K4638">
        <v>123.92</v>
      </c>
      <c r="L4638">
        <v>4</v>
      </c>
      <c r="M4638">
        <v>0</v>
      </c>
      <c r="N4638">
        <v>33.458399999999997</v>
      </c>
      <c r="O4638">
        <f t="shared" si="145"/>
        <v>90.461600000000004</v>
      </c>
      <c r="P4638" cm="1">
        <f t="array" ref="P4638">_xlfn.IFS(D4638="Same Day",N4638*0.2,D4638="First Class",N4638*0.1,D4638="Standard Class",N4638*0.5,D4638="Second Class",N4638*0)</f>
        <v>3.3458399999999999</v>
      </c>
      <c r="Q4638">
        <f t="shared" si="146"/>
        <v>393.13163974399998</v>
      </c>
    </row>
    <row r="4639" spans="1:17" x14ac:dyDescent="0.3">
      <c r="A4639">
        <v>4638</v>
      </c>
      <c r="B4639" t="s">
        <v>4842</v>
      </c>
      <c r="C4639" s="1">
        <v>42854</v>
      </c>
      <c r="D4639" t="s">
        <v>35</v>
      </c>
      <c r="E4639" t="s">
        <v>96</v>
      </c>
      <c r="F4639" t="s">
        <v>1300</v>
      </c>
      <c r="G4639" t="s">
        <v>308</v>
      </c>
      <c r="H4639" t="s">
        <v>14</v>
      </c>
      <c r="I4639" t="s">
        <v>20</v>
      </c>
      <c r="J4639" t="s">
        <v>87</v>
      </c>
      <c r="K4639">
        <v>12.39</v>
      </c>
      <c r="L4639">
        <v>3</v>
      </c>
      <c r="M4639">
        <v>0</v>
      </c>
      <c r="N4639">
        <v>5.6993999999999998</v>
      </c>
      <c r="O4639">
        <f t="shared" si="145"/>
        <v>6.6906000000000008</v>
      </c>
      <c r="P4639" cm="1">
        <f t="array" ref="P4639">_xlfn.IFS(D4639="Same Day",N4639*0.2,D4639="First Class",N4639*0.1,D4639="Standard Class",N4639*0.5,D4639="Second Class",N4639*0)</f>
        <v>0.56994</v>
      </c>
      <c r="Q4639">
        <f t="shared" si="146"/>
        <v>10.503840564000001</v>
      </c>
    </row>
    <row r="4640" spans="1:17" x14ac:dyDescent="0.3">
      <c r="A4640">
        <v>4639</v>
      </c>
      <c r="B4640" t="s">
        <v>4842</v>
      </c>
      <c r="C4640" s="1">
        <v>42854</v>
      </c>
      <c r="D4640" t="s">
        <v>35</v>
      </c>
      <c r="E4640" t="s">
        <v>84</v>
      </c>
      <c r="F4640" t="s">
        <v>1300</v>
      </c>
      <c r="G4640" t="s">
        <v>4191</v>
      </c>
      <c r="H4640" t="s">
        <v>14</v>
      </c>
      <c r="I4640" t="s">
        <v>20</v>
      </c>
      <c r="J4640" t="s">
        <v>87</v>
      </c>
      <c r="K4640">
        <v>47.3</v>
      </c>
      <c r="L4640">
        <v>2</v>
      </c>
      <c r="M4640">
        <v>0</v>
      </c>
      <c r="N4640">
        <v>12.298</v>
      </c>
      <c r="O4640">
        <f t="shared" si="145"/>
        <v>35.001999999999995</v>
      </c>
      <c r="P4640" cm="1">
        <f t="array" ref="P4640">_xlfn.IFS(D4640="Same Day",N4640*0.2,D4640="First Class",N4640*0.1,D4640="Standard Class",N4640*0.5,D4640="Second Class",N4640*0)</f>
        <v>1.2298</v>
      </c>
      <c r="Q4640">
        <f t="shared" si="146"/>
        <v>78.047459599999996</v>
      </c>
    </row>
    <row r="4641" spans="1:17" x14ac:dyDescent="0.3">
      <c r="A4641">
        <v>4640</v>
      </c>
      <c r="B4641" t="s">
        <v>4843</v>
      </c>
      <c r="C4641" s="1">
        <v>42629</v>
      </c>
      <c r="D4641" t="s">
        <v>38</v>
      </c>
      <c r="E4641" t="s">
        <v>108</v>
      </c>
      <c r="F4641" t="s">
        <v>2650</v>
      </c>
      <c r="G4641" t="s">
        <v>4844</v>
      </c>
      <c r="H4641" t="s">
        <v>25</v>
      </c>
      <c r="I4641" t="s">
        <v>29</v>
      </c>
      <c r="J4641" t="s">
        <v>213</v>
      </c>
      <c r="K4641">
        <v>1599.92</v>
      </c>
      <c r="L4641">
        <v>8</v>
      </c>
      <c r="M4641">
        <v>0</v>
      </c>
      <c r="N4641">
        <v>751.9624</v>
      </c>
      <c r="O4641">
        <f t="shared" si="145"/>
        <v>847.95760000000007</v>
      </c>
      <c r="P4641" cm="1">
        <f t="array" ref="P4641">_xlfn.IFS(D4641="Same Day",N4641*0.2,D4641="First Class",N4641*0.1,D4641="Standard Class",N4641*0.5,D4641="Second Class",N4641*0)</f>
        <v>375.9812</v>
      </c>
      <c r="Q4641">
        <f t="shared" si="146"/>
        <v>319664.07359712</v>
      </c>
    </row>
    <row r="4642" spans="1:17" x14ac:dyDescent="0.3">
      <c r="A4642">
        <v>4641</v>
      </c>
      <c r="B4642" t="s">
        <v>4843</v>
      </c>
      <c r="C4642" s="1">
        <v>42629</v>
      </c>
      <c r="D4642" t="s">
        <v>38</v>
      </c>
      <c r="E4642" t="s">
        <v>108</v>
      </c>
      <c r="F4642" t="s">
        <v>2650</v>
      </c>
      <c r="G4642" t="s">
        <v>3779</v>
      </c>
      <c r="H4642" t="s">
        <v>14</v>
      </c>
      <c r="I4642" t="s">
        <v>21</v>
      </c>
      <c r="J4642" t="s">
        <v>80</v>
      </c>
      <c r="K4642">
        <v>11.09</v>
      </c>
      <c r="L4642">
        <v>1</v>
      </c>
      <c r="M4642">
        <v>0</v>
      </c>
      <c r="N4642">
        <v>5.4340999999999999</v>
      </c>
      <c r="O4642">
        <f t="shared" si="145"/>
        <v>5.6558999999999999</v>
      </c>
      <c r="P4642" cm="1">
        <f t="array" ref="P4642">_xlfn.IFS(D4642="Same Day",N4642*0.2,D4642="First Class",N4642*0.1,D4642="Standard Class",N4642*0.5,D4642="Second Class",N4642*0)</f>
        <v>2.71705</v>
      </c>
      <c r="Q4642">
        <f t="shared" si="146"/>
        <v>21.023263095000001</v>
      </c>
    </row>
    <row r="4643" spans="1:17" x14ac:dyDescent="0.3">
      <c r="A4643">
        <v>4642</v>
      </c>
      <c r="B4643" t="s">
        <v>4845</v>
      </c>
      <c r="C4643" s="1">
        <v>43032</v>
      </c>
      <c r="D4643" t="s">
        <v>37</v>
      </c>
      <c r="E4643" t="s">
        <v>84</v>
      </c>
      <c r="F4643" t="s">
        <v>2212</v>
      </c>
      <c r="G4643" t="s">
        <v>979</v>
      </c>
      <c r="H4643" t="s">
        <v>14</v>
      </c>
      <c r="I4643" t="s">
        <v>16</v>
      </c>
      <c r="J4643" t="s">
        <v>87</v>
      </c>
      <c r="K4643">
        <v>3.1680000000000001</v>
      </c>
      <c r="L4643">
        <v>4</v>
      </c>
      <c r="M4643">
        <v>0.7</v>
      </c>
      <c r="N4643">
        <v>-2.5344000000000002</v>
      </c>
      <c r="O4643">
        <f t="shared" si="145"/>
        <v>5.7024000000000008</v>
      </c>
      <c r="P4643" cm="1">
        <f t="array" ref="P4643">_xlfn.IFS(D4643="Same Day",N4643*0.2,D4643="First Class",N4643*0.1,D4643="Standard Class",N4643*0.5,D4643="Second Class",N4643*0)</f>
        <v>0</v>
      </c>
      <c r="Q4643">
        <f t="shared" si="146"/>
        <v>5.7024000000000008</v>
      </c>
    </row>
    <row r="4644" spans="1:17" x14ac:dyDescent="0.3">
      <c r="A4644">
        <v>4643</v>
      </c>
      <c r="B4644" t="s">
        <v>4845</v>
      </c>
      <c r="C4644" s="1">
        <v>43032</v>
      </c>
      <c r="D4644" t="s">
        <v>37</v>
      </c>
      <c r="E4644" t="s">
        <v>68</v>
      </c>
      <c r="F4644" t="s">
        <v>2212</v>
      </c>
      <c r="G4644" t="s">
        <v>4846</v>
      </c>
      <c r="H4644" t="s">
        <v>8</v>
      </c>
      <c r="I4644" t="s">
        <v>9</v>
      </c>
      <c r="J4644" t="s">
        <v>73</v>
      </c>
      <c r="K4644">
        <v>579.13599999999997</v>
      </c>
      <c r="L4644">
        <v>4</v>
      </c>
      <c r="M4644">
        <v>0.2</v>
      </c>
      <c r="N4644">
        <v>-28.956800000000001</v>
      </c>
      <c r="O4644">
        <f t="shared" si="145"/>
        <v>608.09280000000001</v>
      </c>
      <c r="P4644" cm="1">
        <f t="array" ref="P4644">_xlfn.IFS(D4644="Same Day",N4644*0.2,D4644="First Class",N4644*0.1,D4644="Standard Class",N4644*0.5,D4644="Second Class",N4644*0)</f>
        <v>0</v>
      </c>
      <c r="Q4644">
        <f t="shared" si="146"/>
        <v>608.09280000000001</v>
      </c>
    </row>
    <row r="4645" spans="1:17" x14ac:dyDescent="0.3">
      <c r="A4645">
        <v>4644</v>
      </c>
      <c r="B4645" t="s">
        <v>4847</v>
      </c>
      <c r="C4645" s="1">
        <v>42222</v>
      </c>
      <c r="D4645" t="s">
        <v>38</v>
      </c>
      <c r="E4645" t="s">
        <v>108</v>
      </c>
      <c r="F4645" t="s">
        <v>2313</v>
      </c>
      <c r="G4645" t="s">
        <v>3479</v>
      </c>
      <c r="H4645" t="s">
        <v>14</v>
      </c>
      <c r="I4645" t="s">
        <v>16</v>
      </c>
      <c r="J4645" t="s">
        <v>101</v>
      </c>
      <c r="K4645">
        <v>6.3680000000000003</v>
      </c>
      <c r="L4645">
        <v>2</v>
      </c>
      <c r="M4645">
        <v>0.2</v>
      </c>
      <c r="N4645">
        <v>2.1492</v>
      </c>
      <c r="O4645">
        <f t="shared" si="145"/>
        <v>4.2187999999999999</v>
      </c>
      <c r="P4645" cm="1">
        <f t="array" ref="P4645">_xlfn.IFS(D4645="Same Day",N4645*0.2,D4645="First Class",N4645*0.1,D4645="Standard Class",N4645*0.5,D4645="Second Class",N4645*0)</f>
        <v>1.0746</v>
      </c>
      <c r="Q4645">
        <f t="shared" si="146"/>
        <v>8.7523224800000001</v>
      </c>
    </row>
    <row r="4646" spans="1:17" x14ac:dyDescent="0.3">
      <c r="A4646">
        <v>4645</v>
      </c>
      <c r="B4646" t="s">
        <v>4847</v>
      </c>
      <c r="C4646" s="1">
        <v>42222</v>
      </c>
      <c r="D4646" t="s">
        <v>38</v>
      </c>
      <c r="E4646" t="s">
        <v>68</v>
      </c>
      <c r="F4646" t="s">
        <v>2313</v>
      </c>
      <c r="G4646" t="s">
        <v>3836</v>
      </c>
      <c r="H4646" t="s">
        <v>25</v>
      </c>
      <c r="I4646" t="s">
        <v>27</v>
      </c>
      <c r="J4646" t="s">
        <v>517</v>
      </c>
      <c r="K4646">
        <v>558.4</v>
      </c>
      <c r="L4646">
        <v>2</v>
      </c>
      <c r="M4646">
        <v>0.2</v>
      </c>
      <c r="N4646">
        <v>41.88</v>
      </c>
      <c r="O4646">
        <f t="shared" si="145"/>
        <v>516.52</v>
      </c>
      <c r="P4646" cm="1">
        <f t="array" ref="P4646">_xlfn.IFS(D4646="Same Day",N4646*0.2,D4646="First Class",N4646*0.1,D4646="Standard Class",N4646*0.5,D4646="Second Class",N4646*0)</f>
        <v>20.94</v>
      </c>
      <c r="Q4646">
        <f t="shared" si="146"/>
        <v>11332.4488</v>
      </c>
    </row>
    <row r="4647" spans="1:17" x14ac:dyDescent="0.3">
      <c r="A4647">
        <v>4646</v>
      </c>
      <c r="B4647" t="s">
        <v>4848</v>
      </c>
      <c r="C4647" s="1">
        <v>42598</v>
      </c>
      <c r="D4647" t="s">
        <v>38</v>
      </c>
      <c r="E4647" t="s">
        <v>108</v>
      </c>
      <c r="F4647" t="s">
        <v>3153</v>
      </c>
      <c r="G4647" t="s">
        <v>900</v>
      </c>
      <c r="H4647" t="s">
        <v>8</v>
      </c>
      <c r="I4647" t="s">
        <v>9</v>
      </c>
      <c r="J4647" t="s">
        <v>71</v>
      </c>
      <c r="K4647">
        <v>145.76400000000001</v>
      </c>
      <c r="L4647">
        <v>2</v>
      </c>
      <c r="M4647">
        <v>0.1</v>
      </c>
      <c r="N4647">
        <v>-8.0980000000000008</v>
      </c>
      <c r="O4647">
        <f t="shared" si="145"/>
        <v>153.86200000000002</v>
      </c>
      <c r="P4647" cm="1">
        <f t="array" ref="P4647">_xlfn.IFS(D4647="Same Day",N4647*0.2,D4647="First Class",N4647*0.1,D4647="Standard Class",N4647*0.5,D4647="Second Class",N4647*0)</f>
        <v>-4.0490000000000004</v>
      </c>
      <c r="Q4647">
        <f t="shared" si="146"/>
        <v>-469.12523800000014</v>
      </c>
    </row>
    <row r="4648" spans="1:17" x14ac:dyDescent="0.3">
      <c r="A4648">
        <v>4647</v>
      </c>
      <c r="B4648" t="s">
        <v>4849</v>
      </c>
      <c r="C4648" s="1">
        <v>41795</v>
      </c>
      <c r="D4648" t="s">
        <v>38</v>
      </c>
      <c r="E4648" t="s">
        <v>77</v>
      </c>
      <c r="F4648" t="s">
        <v>1091</v>
      </c>
      <c r="G4648" t="s">
        <v>1564</v>
      </c>
      <c r="H4648" t="s">
        <v>14</v>
      </c>
      <c r="I4648" t="s">
        <v>18</v>
      </c>
      <c r="J4648" t="s">
        <v>160</v>
      </c>
      <c r="K4648">
        <v>13.62</v>
      </c>
      <c r="L4648">
        <v>3</v>
      </c>
      <c r="M4648">
        <v>0</v>
      </c>
      <c r="N4648">
        <v>6.1289999999999996</v>
      </c>
      <c r="O4648">
        <f t="shared" si="145"/>
        <v>7.4909999999999997</v>
      </c>
      <c r="P4648" cm="1">
        <f t="array" ref="P4648">_xlfn.IFS(D4648="Same Day",N4648*0.2,D4648="First Class",N4648*0.1,D4648="Standard Class",N4648*0.5,D4648="Second Class",N4648*0)</f>
        <v>3.0644999999999998</v>
      </c>
      <c r="Q4648">
        <f t="shared" si="146"/>
        <v>30.447169499999998</v>
      </c>
    </row>
    <row r="4649" spans="1:17" x14ac:dyDescent="0.3">
      <c r="A4649">
        <v>4648</v>
      </c>
      <c r="B4649" t="s">
        <v>4850</v>
      </c>
      <c r="C4649" s="1">
        <v>42491</v>
      </c>
      <c r="D4649" t="s">
        <v>38</v>
      </c>
      <c r="E4649" t="s">
        <v>108</v>
      </c>
      <c r="F4649" t="s">
        <v>4851</v>
      </c>
      <c r="G4649" t="s">
        <v>4262</v>
      </c>
      <c r="H4649" t="s">
        <v>8</v>
      </c>
      <c r="I4649" t="s">
        <v>9</v>
      </c>
      <c r="J4649" t="s">
        <v>73</v>
      </c>
      <c r="K4649">
        <v>434.64600000000002</v>
      </c>
      <c r="L4649">
        <v>3</v>
      </c>
      <c r="M4649">
        <v>0.1</v>
      </c>
      <c r="N4649">
        <v>62.782200000000003</v>
      </c>
      <c r="O4649">
        <f t="shared" si="145"/>
        <v>371.86380000000003</v>
      </c>
      <c r="P4649" cm="1">
        <f t="array" ref="P4649">_xlfn.IFS(D4649="Same Day",N4649*0.2,D4649="First Class",N4649*0.1,D4649="Standard Class",N4649*0.5,D4649="Second Class",N4649*0)</f>
        <v>31.391100000000002</v>
      </c>
      <c r="Q4649">
        <f t="shared" si="146"/>
        <v>12045.077532180001</v>
      </c>
    </row>
    <row r="4650" spans="1:17" x14ac:dyDescent="0.3">
      <c r="A4650">
        <v>4649</v>
      </c>
      <c r="B4650" t="s">
        <v>4852</v>
      </c>
      <c r="C4650" s="1">
        <v>42874</v>
      </c>
      <c r="D4650" t="s">
        <v>38</v>
      </c>
      <c r="E4650" t="s">
        <v>84</v>
      </c>
      <c r="F4650" t="s">
        <v>135</v>
      </c>
      <c r="G4650" t="s">
        <v>4853</v>
      </c>
      <c r="H4650" t="s">
        <v>14</v>
      </c>
      <c r="I4650" t="s">
        <v>18</v>
      </c>
      <c r="J4650" t="s">
        <v>275</v>
      </c>
      <c r="K4650">
        <v>440.19</v>
      </c>
      <c r="L4650">
        <v>9</v>
      </c>
      <c r="M4650">
        <v>0</v>
      </c>
      <c r="N4650">
        <v>206.88929999999999</v>
      </c>
      <c r="O4650">
        <f t="shared" si="145"/>
        <v>233.30070000000001</v>
      </c>
      <c r="P4650" cm="1">
        <f t="array" ref="P4650">_xlfn.IFS(D4650="Same Day",N4650*0.2,D4650="First Class",N4650*0.1,D4650="Standard Class",N4650*0.5,D4650="Second Class",N4650*0)</f>
        <v>103.44465</v>
      </c>
      <c r="Q4650">
        <f t="shared" si="146"/>
        <v>24367.009956254999</v>
      </c>
    </row>
    <row r="4651" spans="1:17" x14ac:dyDescent="0.3">
      <c r="A4651">
        <v>4650</v>
      </c>
      <c r="B4651" t="s">
        <v>4852</v>
      </c>
      <c r="C4651" s="1">
        <v>42874</v>
      </c>
      <c r="D4651" t="s">
        <v>38</v>
      </c>
      <c r="E4651" t="s">
        <v>108</v>
      </c>
      <c r="F4651" t="s">
        <v>135</v>
      </c>
      <c r="G4651" t="s">
        <v>1111</v>
      </c>
      <c r="H4651" t="s">
        <v>14</v>
      </c>
      <c r="I4651" t="s">
        <v>19</v>
      </c>
      <c r="J4651" t="s">
        <v>90</v>
      </c>
      <c r="K4651">
        <v>64.400000000000006</v>
      </c>
      <c r="L4651">
        <v>5</v>
      </c>
      <c r="M4651">
        <v>0</v>
      </c>
      <c r="N4651">
        <v>1.9319999999999999</v>
      </c>
      <c r="O4651">
        <f t="shared" si="145"/>
        <v>62.468000000000004</v>
      </c>
      <c r="P4651" cm="1">
        <f t="array" ref="P4651">_xlfn.IFS(D4651="Same Day",N4651*0.2,D4651="First Class",N4651*0.1,D4651="Standard Class",N4651*0.5,D4651="Second Class",N4651*0)</f>
        <v>0.96599999999999997</v>
      </c>
      <c r="Q4651">
        <f t="shared" si="146"/>
        <v>122.812088</v>
      </c>
    </row>
    <row r="4652" spans="1:17" x14ac:dyDescent="0.3">
      <c r="A4652">
        <v>4651</v>
      </c>
      <c r="B4652" t="s">
        <v>4854</v>
      </c>
      <c r="C4652" s="1">
        <v>42837</v>
      </c>
      <c r="D4652" t="s">
        <v>38</v>
      </c>
      <c r="E4652" t="s">
        <v>77</v>
      </c>
      <c r="F4652" t="s">
        <v>2947</v>
      </c>
      <c r="G4652" t="s">
        <v>2784</v>
      </c>
      <c r="H4652" t="s">
        <v>14</v>
      </c>
      <c r="I4652" t="s">
        <v>18</v>
      </c>
      <c r="J4652" t="s">
        <v>113</v>
      </c>
      <c r="K4652">
        <v>244.55</v>
      </c>
      <c r="L4652">
        <v>5</v>
      </c>
      <c r="M4652">
        <v>0</v>
      </c>
      <c r="N4652">
        <v>114.9385</v>
      </c>
      <c r="O4652">
        <f t="shared" si="145"/>
        <v>129.61150000000001</v>
      </c>
      <c r="P4652" cm="1">
        <f t="array" ref="P4652">_xlfn.IFS(D4652="Same Day",N4652*0.2,D4652="First Class",N4652*0.1,D4652="Standard Class",N4652*0.5,D4652="Second Class",N4652*0)</f>
        <v>57.469250000000002</v>
      </c>
      <c r="Q4652">
        <f t="shared" si="146"/>
        <v>7578.2871963750003</v>
      </c>
    </row>
    <row r="4653" spans="1:17" x14ac:dyDescent="0.3">
      <c r="A4653">
        <v>4652</v>
      </c>
      <c r="B4653" t="s">
        <v>4854</v>
      </c>
      <c r="C4653" s="1">
        <v>42837</v>
      </c>
      <c r="D4653" t="s">
        <v>38</v>
      </c>
      <c r="E4653" t="s">
        <v>96</v>
      </c>
      <c r="F4653" t="s">
        <v>2947</v>
      </c>
      <c r="G4653" t="s">
        <v>3606</v>
      </c>
      <c r="H4653" t="s">
        <v>14</v>
      </c>
      <c r="I4653" t="s">
        <v>18</v>
      </c>
      <c r="J4653" t="s">
        <v>275</v>
      </c>
      <c r="K4653">
        <v>195.76</v>
      </c>
      <c r="L4653">
        <v>4</v>
      </c>
      <c r="M4653">
        <v>0</v>
      </c>
      <c r="N4653">
        <v>97.88</v>
      </c>
      <c r="O4653">
        <f t="shared" si="145"/>
        <v>97.88</v>
      </c>
      <c r="P4653" cm="1">
        <f t="array" ref="P4653">_xlfn.IFS(D4653="Same Day",N4653*0.2,D4653="First Class",N4653*0.1,D4653="Standard Class",N4653*0.5,D4653="Second Class",N4653*0)</f>
        <v>48.94</v>
      </c>
      <c r="Q4653">
        <f t="shared" si="146"/>
        <v>4888.1271999999999</v>
      </c>
    </row>
    <row r="4654" spans="1:17" x14ac:dyDescent="0.3">
      <c r="A4654">
        <v>4653</v>
      </c>
      <c r="B4654" t="s">
        <v>4855</v>
      </c>
      <c r="C4654" s="1">
        <v>42789</v>
      </c>
      <c r="D4654" t="s">
        <v>38</v>
      </c>
      <c r="E4654" t="s">
        <v>96</v>
      </c>
      <c r="F4654" t="s">
        <v>3864</v>
      </c>
      <c r="G4654" t="s">
        <v>2317</v>
      </c>
      <c r="H4654" t="s">
        <v>14</v>
      </c>
      <c r="I4654" t="s">
        <v>18</v>
      </c>
      <c r="J4654" t="s">
        <v>113</v>
      </c>
      <c r="K4654">
        <v>11.76</v>
      </c>
      <c r="L4654">
        <v>2</v>
      </c>
      <c r="M4654">
        <v>0</v>
      </c>
      <c r="N4654">
        <v>5.7624000000000004</v>
      </c>
      <c r="O4654">
        <f t="shared" si="145"/>
        <v>5.9975999999999994</v>
      </c>
      <c r="P4654" cm="1">
        <f t="array" ref="P4654">_xlfn.IFS(D4654="Same Day",N4654*0.2,D4654="First Class",N4654*0.1,D4654="Standard Class",N4654*0.5,D4654="Second Class",N4654*0)</f>
        <v>2.8812000000000002</v>
      </c>
      <c r="Q4654">
        <f t="shared" si="146"/>
        <v>23.277885120000001</v>
      </c>
    </row>
    <row r="4655" spans="1:17" x14ac:dyDescent="0.3">
      <c r="A4655">
        <v>4654</v>
      </c>
      <c r="B4655" t="s">
        <v>4855</v>
      </c>
      <c r="C4655" s="1">
        <v>42789</v>
      </c>
      <c r="D4655" t="s">
        <v>38</v>
      </c>
      <c r="E4655" t="s">
        <v>68</v>
      </c>
      <c r="F4655" t="s">
        <v>3864</v>
      </c>
      <c r="G4655" t="s">
        <v>3117</v>
      </c>
      <c r="H4655" t="s">
        <v>14</v>
      </c>
      <c r="I4655" t="s">
        <v>15</v>
      </c>
      <c r="J4655" t="s">
        <v>90</v>
      </c>
      <c r="K4655">
        <v>166.45</v>
      </c>
      <c r="L4655">
        <v>5</v>
      </c>
      <c r="M4655">
        <v>0</v>
      </c>
      <c r="N4655">
        <v>39.948</v>
      </c>
      <c r="O4655">
        <f t="shared" si="145"/>
        <v>126.50199999999998</v>
      </c>
      <c r="P4655" cm="1">
        <f t="array" ref="P4655">_xlfn.IFS(D4655="Same Day",N4655*0.2,D4655="First Class",N4655*0.1,D4655="Standard Class",N4655*0.5,D4655="Second Class",N4655*0)</f>
        <v>19.974</v>
      </c>
      <c r="Q4655">
        <f t="shared" si="146"/>
        <v>2653.2529479999998</v>
      </c>
    </row>
    <row r="4656" spans="1:17" x14ac:dyDescent="0.3">
      <c r="A4656">
        <v>4655</v>
      </c>
      <c r="B4656" t="s">
        <v>4856</v>
      </c>
      <c r="C4656" s="1">
        <v>42912</v>
      </c>
      <c r="D4656" t="s">
        <v>37</v>
      </c>
      <c r="E4656" t="s">
        <v>108</v>
      </c>
      <c r="F4656" t="s">
        <v>1983</v>
      </c>
      <c r="G4656" t="s">
        <v>4275</v>
      </c>
      <c r="H4656" t="s">
        <v>14</v>
      </c>
      <c r="I4656" t="s">
        <v>23</v>
      </c>
      <c r="J4656" t="s">
        <v>80</v>
      </c>
      <c r="K4656">
        <v>2.88</v>
      </c>
      <c r="L4656">
        <v>1</v>
      </c>
      <c r="M4656">
        <v>0</v>
      </c>
      <c r="N4656">
        <v>1.3535999999999999</v>
      </c>
      <c r="O4656">
        <f t="shared" si="145"/>
        <v>1.5264</v>
      </c>
      <c r="P4656" cm="1">
        <f t="array" ref="P4656">_xlfn.IFS(D4656="Same Day",N4656*0.2,D4656="First Class",N4656*0.1,D4656="Standard Class",N4656*0.5,D4656="Second Class",N4656*0)</f>
        <v>0</v>
      </c>
      <c r="Q4656">
        <f t="shared" si="146"/>
        <v>1.5264</v>
      </c>
    </row>
    <row r="4657" spans="1:17" x14ac:dyDescent="0.3">
      <c r="A4657">
        <v>4656</v>
      </c>
      <c r="B4657" t="s">
        <v>4857</v>
      </c>
      <c r="C4657" s="1">
        <v>41769</v>
      </c>
      <c r="D4657" t="s">
        <v>38</v>
      </c>
      <c r="E4657" t="s">
        <v>108</v>
      </c>
      <c r="F4657" t="s">
        <v>2699</v>
      </c>
      <c r="G4657" t="s">
        <v>267</v>
      </c>
      <c r="H4657" t="s">
        <v>14</v>
      </c>
      <c r="I4657" t="s">
        <v>15</v>
      </c>
      <c r="J4657" t="s">
        <v>90</v>
      </c>
      <c r="K4657">
        <v>45.247999999999998</v>
      </c>
      <c r="L4657">
        <v>2</v>
      </c>
      <c r="M4657">
        <v>0.2</v>
      </c>
      <c r="N4657">
        <v>3.9592000000000001</v>
      </c>
      <c r="O4657">
        <f t="shared" si="145"/>
        <v>41.288799999999995</v>
      </c>
      <c r="P4657" cm="1">
        <f t="array" ref="P4657">_xlfn.IFS(D4657="Same Day",N4657*0.2,D4657="First Class",N4657*0.1,D4657="Standard Class",N4657*0.5,D4657="Second Class",N4657*0)</f>
        <v>1.9796</v>
      </c>
      <c r="Q4657">
        <f t="shared" si="146"/>
        <v>123.02410847999998</v>
      </c>
    </row>
    <row r="4658" spans="1:17" x14ac:dyDescent="0.3">
      <c r="A4658">
        <v>4657</v>
      </c>
      <c r="B4658" t="s">
        <v>4858</v>
      </c>
      <c r="C4658" s="1">
        <v>42131</v>
      </c>
      <c r="D4658" t="s">
        <v>38</v>
      </c>
      <c r="E4658" t="s">
        <v>77</v>
      </c>
      <c r="F4658" t="s">
        <v>3471</v>
      </c>
      <c r="G4658" t="s">
        <v>1620</v>
      </c>
      <c r="H4658" t="s">
        <v>14</v>
      </c>
      <c r="I4658" t="s">
        <v>20</v>
      </c>
      <c r="J4658" t="s">
        <v>87</v>
      </c>
      <c r="K4658">
        <v>59.904000000000003</v>
      </c>
      <c r="L4658">
        <v>2</v>
      </c>
      <c r="M4658">
        <v>0.2</v>
      </c>
      <c r="N4658">
        <v>14.2272</v>
      </c>
      <c r="O4658">
        <f t="shared" si="145"/>
        <v>45.6768</v>
      </c>
      <c r="P4658" cm="1">
        <f t="array" ref="P4658">_xlfn.IFS(D4658="Same Day",N4658*0.2,D4658="First Class",N4658*0.1,D4658="Standard Class",N4658*0.5,D4658="Second Class",N4658*0)</f>
        <v>7.1135999999999999</v>
      </c>
      <c r="Q4658">
        <f t="shared" si="146"/>
        <v>370.60328448000001</v>
      </c>
    </row>
    <row r="4659" spans="1:17" x14ac:dyDescent="0.3">
      <c r="A4659">
        <v>4658</v>
      </c>
      <c r="B4659" t="s">
        <v>4858</v>
      </c>
      <c r="C4659" s="1">
        <v>42131</v>
      </c>
      <c r="D4659" t="s">
        <v>38</v>
      </c>
      <c r="E4659" t="s">
        <v>77</v>
      </c>
      <c r="F4659" t="s">
        <v>3471</v>
      </c>
      <c r="G4659" t="s">
        <v>1474</v>
      </c>
      <c r="H4659" t="s">
        <v>14</v>
      </c>
      <c r="I4659" t="s">
        <v>17</v>
      </c>
      <c r="J4659" t="s">
        <v>87</v>
      </c>
      <c r="K4659">
        <v>23.696000000000002</v>
      </c>
      <c r="L4659">
        <v>2</v>
      </c>
      <c r="M4659">
        <v>0.2</v>
      </c>
      <c r="N4659">
        <v>6.5164</v>
      </c>
      <c r="O4659">
        <f t="shared" si="145"/>
        <v>17.179600000000001</v>
      </c>
      <c r="P4659" cm="1">
        <f t="array" ref="P4659">_xlfn.IFS(D4659="Same Day",N4659*0.2,D4659="First Class",N4659*0.1,D4659="Standard Class",N4659*0.5,D4659="Second Class",N4659*0)</f>
        <v>3.2582</v>
      </c>
      <c r="Q4659">
        <f t="shared" si="146"/>
        <v>73.154172720000005</v>
      </c>
    </row>
    <row r="4660" spans="1:17" x14ac:dyDescent="0.3">
      <c r="A4660">
        <v>4659</v>
      </c>
      <c r="B4660" t="s">
        <v>4858</v>
      </c>
      <c r="C4660" s="1">
        <v>42131</v>
      </c>
      <c r="D4660" t="s">
        <v>38</v>
      </c>
      <c r="E4660" t="s">
        <v>68</v>
      </c>
      <c r="F4660" t="s">
        <v>3471</v>
      </c>
      <c r="G4660" t="s">
        <v>872</v>
      </c>
      <c r="H4660" t="s">
        <v>14</v>
      </c>
      <c r="I4660" t="s">
        <v>18</v>
      </c>
      <c r="J4660" t="s">
        <v>113</v>
      </c>
      <c r="K4660">
        <v>7.968</v>
      </c>
      <c r="L4660">
        <v>2</v>
      </c>
      <c r="M4660">
        <v>0.2</v>
      </c>
      <c r="N4660">
        <v>2.8883999999999999</v>
      </c>
      <c r="O4660">
        <f t="shared" si="145"/>
        <v>5.0796000000000001</v>
      </c>
      <c r="P4660" cm="1">
        <f t="array" ref="P4660">_xlfn.IFS(D4660="Same Day",N4660*0.2,D4660="First Class",N4660*0.1,D4660="Standard Class",N4660*0.5,D4660="Second Class",N4660*0)</f>
        <v>1.4441999999999999</v>
      </c>
      <c r="Q4660">
        <f t="shared" si="146"/>
        <v>12.415558320000001</v>
      </c>
    </row>
    <row r="4661" spans="1:17" x14ac:dyDescent="0.3">
      <c r="A4661">
        <v>4660</v>
      </c>
      <c r="B4661" t="s">
        <v>4858</v>
      </c>
      <c r="C4661" s="1">
        <v>42131</v>
      </c>
      <c r="D4661" t="s">
        <v>38</v>
      </c>
      <c r="E4661" t="s">
        <v>68</v>
      </c>
      <c r="F4661" t="s">
        <v>3471</v>
      </c>
      <c r="G4661" t="s">
        <v>483</v>
      </c>
      <c r="H4661" t="s">
        <v>14</v>
      </c>
      <c r="I4661" t="s">
        <v>17</v>
      </c>
      <c r="J4661" t="s">
        <v>87</v>
      </c>
      <c r="K4661">
        <v>18.2</v>
      </c>
      <c r="L4661">
        <v>7</v>
      </c>
      <c r="M4661">
        <v>0.2</v>
      </c>
      <c r="N4661">
        <v>2.0474999999999999</v>
      </c>
      <c r="O4661">
        <f t="shared" si="145"/>
        <v>16.1525</v>
      </c>
      <c r="P4661" cm="1">
        <f t="array" ref="P4661">_xlfn.IFS(D4661="Same Day",N4661*0.2,D4661="First Class",N4661*0.1,D4661="Standard Class",N4661*0.5,D4661="Second Class",N4661*0)</f>
        <v>1.0237499999999999</v>
      </c>
      <c r="Q4661">
        <f t="shared" si="146"/>
        <v>32.688621874999995</v>
      </c>
    </row>
    <row r="4662" spans="1:17" x14ac:dyDescent="0.3">
      <c r="A4662">
        <v>4661</v>
      </c>
      <c r="B4662" t="s">
        <v>4858</v>
      </c>
      <c r="C4662" s="1">
        <v>42131</v>
      </c>
      <c r="D4662" t="s">
        <v>38</v>
      </c>
      <c r="E4662" t="s">
        <v>84</v>
      </c>
      <c r="F4662" t="s">
        <v>3471</v>
      </c>
      <c r="G4662" t="s">
        <v>4859</v>
      </c>
      <c r="H4662" t="s">
        <v>25</v>
      </c>
      <c r="I4662" t="s">
        <v>28</v>
      </c>
      <c r="J4662" t="s">
        <v>90</v>
      </c>
      <c r="K4662">
        <v>27.552</v>
      </c>
      <c r="L4662">
        <v>3</v>
      </c>
      <c r="M4662">
        <v>0.2</v>
      </c>
      <c r="N4662">
        <v>-0.34439999999999998</v>
      </c>
      <c r="O4662">
        <f t="shared" si="145"/>
        <v>27.8964</v>
      </c>
      <c r="P4662" cm="1">
        <f t="array" ref="P4662">_xlfn.IFS(D4662="Same Day",N4662*0.2,D4662="First Class",N4662*0.1,D4662="Standard Class",N4662*0.5,D4662="Second Class",N4662*0)</f>
        <v>-0.17219999999999999</v>
      </c>
      <c r="Q4662">
        <f t="shared" si="146"/>
        <v>23.09263992</v>
      </c>
    </row>
    <row r="4663" spans="1:17" x14ac:dyDescent="0.3">
      <c r="A4663">
        <v>4662</v>
      </c>
      <c r="B4663" t="s">
        <v>4858</v>
      </c>
      <c r="C4663" s="1">
        <v>42131</v>
      </c>
      <c r="D4663" t="s">
        <v>38</v>
      </c>
      <c r="E4663" t="s">
        <v>96</v>
      </c>
      <c r="F4663" t="s">
        <v>3471</v>
      </c>
      <c r="G4663" t="s">
        <v>554</v>
      </c>
      <c r="H4663" t="s">
        <v>8</v>
      </c>
      <c r="I4663" t="s">
        <v>9</v>
      </c>
      <c r="J4663" t="s">
        <v>73</v>
      </c>
      <c r="K4663">
        <v>844.11599999999999</v>
      </c>
      <c r="L4663">
        <v>6</v>
      </c>
      <c r="M4663">
        <v>0.3</v>
      </c>
      <c r="N4663">
        <v>-36.176400000000001</v>
      </c>
      <c r="O4663">
        <f t="shared" si="145"/>
        <v>880.29240000000004</v>
      </c>
      <c r="P4663" cm="1">
        <f t="array" ref="P4663">_xlfn.IFS(D4663="Same Day",N4663*0.2,D4663="First Class",N4663*0.1,D4663="Standard Class",N4663*0.5,D4663="Second Class",N4663*0)</f>
        <v>-18.088200000000001</v>
      </c>
      <c r="Q4663">
        <f t="shared" si="146"/>
        <v>-15042.61258968</v>
      </c>
    </row>
    <row r="4664" spans="1:17" x14ac:dyDescent="0.3">
      <c r="A4664">
        <v>4663</v>
      </c>
      <c r="B4664" t="s">
        <v>4858</v>
      </c>
      <c r="C4664" s="1">
        <v>42131</v>
      </c>
      <c r="D4664" t="s">
        <v>38</v>
      </c>
      <c r="E4664" t="s">
        <v>108</v>
      </c>
      <c r="F4664" t="s">
        <v>3471</v>
      </c>
      <c r="G4664" t="s">
        <v>2036</v>
      </c>
      <c r="H4664" t="s">
        <v>14</v>
      </c>
      <c r="I4664" t="s">
        <v>15</v>
      </c>
      <c r="J4664" t="s">
        <v>90</v>
      </c>
      <c r="K4664">
        <v>76.751999999999995</v>
      </c>
      <c r="L4664">
        <v>3</v>
      </c>
      <c r="M4664">
        <v>0.2</v>
      </c>
      <c r="N4664">
        <v>-9.5939999999999994</v>
      </c>
      <c r="O4664">
        <f t="shared" si="145"/>
        <v>86.345999999999989</v>
      </c>
      <c r="P4664" cm="1">
        <f t="array" ref="P4664">_xlfn.IFS(D4664="Same Day",N4664*0.2,D4664="First Class",N4664*0.1,D4664="Standard Class",N4664*0.5,D4664="Second Class",N4664*0)</f>
        <v>-4.7969999999999997</v>
      </c>
      <c r="Q4664">
        <f t="shared" si="146"/>
        <v>-327.85576199999991</v>
      </c>
    </row>
    <row r="4665" spans="1:17" x14ac:dyDescent="0.3">
      <c r="A4665">
        <v>4664</v>
      </c>
      <c r="B4665" t="s">
        <v>4860</v>
      </c>
      <c r="C4665" s="1">
        <v>42635</v>
      </c>
      <c r="D4665" t="s">
        <v>38</v>
      </c>
      <c r="E4665" t="s">
        <v>68</v>
      </c>
      <c r="F4665" t="s">
        <v>687</v>
      </c>
      <c r="G4665" t="s">
        <v>1202</v>
      </c>
      <c r="H4665" t="s">
        <v>14</v>
      </c>
      <c r="I4665" t="s">
        <v>22</v>
      </c>
      <c r="J4665" t="s">
        <v>160</v>
      </c>
      <c r="K4665">
        <v>3</v>
      </c>
      <c r="L4665">
        <v>1</v>
      </c>
      <c r="M4665">
        <v>0.2</v>
      </c>
      <c r="N4665">
        <v>1.05</v>
      </c>
      <c r="O4665">
        <f t="shared" si="145"/>
        <v>1.95</v>
      </c>
      <c r="P4665" cm="1">
        <f t="array" ref="P4665">_xlfn.IFS(D4665="Same Day",N4665*0.2,D4665="First Class",N4665*0.1,D4665="Standard Class",N4665*0.5,D4665="Second Class",N4665*0)</f>
        <v>0.52500000000000002</v>
      </c>
      <c r="Q4665">
        <f t="shared" si="146"/>
        <v>2.9737499999999999</v>
      </c>
    </row>
    <row r="4666" spans="1:17" x14ac:dyDescent="0.3">
      <c r="A4666">
        <v>4665</v>
      </c>
      <c r="B4666" t="s">
        <v>4861</v>
      </c>
      <c r="C4666" s="1">
        <v>42639</v>
      </c>
      <c r="D4666" t="s">
        <v>38</v>
      </c>
      <c r="E4666" t="s">
        <v>77</v>
      </c>
      <c r="F4666" t="s">
        <v>2763</v>
      </c>
      <c r="G4666" t="s">
        <v>1696</v>
      </c>
      <c r="H4666" t="s">
        <v>14</v>
      </c>
      <c r="I4666" t="s">
        <v>16</v>
      </c>
      <c r="J4666" t="s">
        <v>101</v>
      </c>
      <c r="K4666">
        <v>7.5060000000000002</v>
      </c>
      <c r="L4666">
        <v>9</v>
      </c>
      <c r="M4666">
        <v>0.7</v>
      </c>
      <c r="N4666">
        <v>-6.0048000000000004</v>
      </c>
      <c r="O4666">
        <f t="shared" si="145"/>
        <v>13.5108</v>
      </c>
      <c r="P4666" cm="1">
        <f t="array" ref="P4666">_xlfn.IFS(D4666="Same Day",N4666*0.2,D4666="First Class",N4666*0.1,D4666="Standard Class",N4666*0.5,D4666="Second Class",N4666*0)</f>
        <v>-3.0024000000000002</v>
      </c>
      <c r="Q4666">
        <f t="shared" si="146"/>
        <v>-27.054025920000001</v>
      </c>
    </row>
    <row r="4667" spans="1:17" x14ac:dyDescent="0.3">
      <c r="A4667">
        <v>4666</v>
      </c>
      <c r="B4667" t="s">
        <v>4861</v>
      </c>
      <c r="C4667" s="1">
        <v>42639</v>
      </c>
      <c r="D4667" t="s">
        <v>38</v>
      </c>
      <c r="E4667" t="s">
        <v>77</v>
      </c>
      <c r="F4667" t="s">
        <v>2763</v>
      </c>
      <c r="G4667" t="s">
        <v>733</v>
      </c>
      <c r="H4667" t="s">
        <v>14</v>
      </c>
      <c r="I4667" t="s">
        <v>22</v>
      </c>
      <c r="J4667" t="s">
        <v>80</v>
      </c>
      <c r="K4667">
        <v>16.559999999999999</v>
      </c>
      <c r="L4667">
        <v>2</v>
      </c>
      <c r="M4667">
        <v>0.2</v>
      </c>
      <c r="N4667">
        <v>5.7960000000000003</v>
      </c>
      <c r="O4667">
        <f t="shared" si="145"/>
        <v>10.763999999999999</v>
      </c>
      <c r="P4667" cm="1">
        <f t="array" ref="P4667">_xlfn.IFS(D4667="Same Day",N4667*0.2,D4667="First Class",N4667*0.1,D4667="Standard Class",N4667*0.5,D4667="Second Class",N4667*0)</f>
        <v>2.8980000000000001</v>
      </c>
      <c r="Q4667">
        <f t="shared" si="146"/>
        <v>41.958072000000001</v>
      </c>
    </row>
    <row r="4668" spans="1:17" x14ac:dyDescent="0.3">
      <c r="A4668">
        <v>4667</v>
      </c>
      <c r="B4668" t="s">
        <v>4862</v>
      </c>
      <c r="C4668" s="1">
        <v>42386</v>
      </c>
      <c r="D4668" t="s">
        <v>38</v>
      </c>
      <c r="E4668" t="s">
        <v>84</v>
      </c>
      <c r="F4668" t="s">
        <v>135</v>
      </c>
      <c r="G4668" t="s">
        <v>1989</v>
      </c>
      <c r="H4668" t="s">
        <v>8</v>
      </c>
      <c r="I4668" t="s">
        <v>12</v>
      </c>
      <c r="J4668" t="s">
        <v>73</v>
      </c>
      <c r="K4668">
        <v>79.92</v>
      </c>
      <c r="L4668">
        <v>4</v>
      </c>
      <c r="M4668">
        <v>0</v>
      </c>
      <c r="N4668">
        <v>34.365600000000001</v>
      </c>
      <c r="O4668">
        <f t="shared" si="145"/>
        <v>45.554400000000001</v>
      </c>
      <c r="P4668" cm="1">
        <f t="array" ref="P4668">_xlfn.IFS(D4668="Same Day",N4668*0.2,D4668="First Class",N4668*0.1,D4668="Standard Class",N4668*0.5,D4668="Second Class",N4668*0)</f>
        <v>17.1828</v>
      </c>
      <c r="Q4668">
        <f t="shared" si="146"/>
        <v>828.30654432000006</v>
      </c>
    </row>
    <row r="4669" spans="1:17" x14ac:dyDescent="0.3">
      <c r="A4669">
        <v>4668</v>
      </c>
      <c r="B4669" t="s">
        <v>4862</v>
      </c>
      <c r="C4669" s="1">
        <v>42386</v>
      </c>
      <c r="D4669" t="s">
        <v>38</v>
      </c>
      <c r="E4669" t="s">
        <v>84</v>
      </c>
      <c r="F4669" t="s">
        <v>135</v>
      </c>
      <c r="G4669" t="s">
        <v>776</v>
      </c>
      <c r="H4669" t="s">
        <v>25</v>
      </c>
      <c r="I4669" t="s">
        <v>28</v>
      </c>
      <c r="J4669" t="s">
        <v>90</v>
      </c>
      <c r="K4669">
        <v>69.98</v>
      </c>
      <c r="L4669">
        <v>2</v>
      </c>
      <c r="M4669">
        <v>0</v>
      </c>
      <c r="N4669">
        <v>13.296200000000001</v>
      </c>
      <c r="O4669">
        <f t="shared" si="145"/>
        <v>56.683800000000005</v>
      </c>
      <c r="P4669" cm="1">
        <f t="array" ref="P4669">_xlfn.IFS(D4669="Same Day",N4669*0.2,D4669="First Class",N4669*0.1,D4669="Standard Class",N4669*0.5,D4669="Second Class",N4669*0)</f>
        <v>6.6481000000000003</v>
      </c>
      <c r="Q4669">
        <f t="shared" si="146"/>
        <v>433.52337078000005</v>
      </c>
    </row>
    <row r="4670" spans="1:17" x14ac:dyDescent="0.3">
      <c r="A4670">
        <v>4669</v>
      </c>
      <c r="B4670" t="s">
        <v>4863</v>
      </c>
      <c r="C4670" s="1">
        <v>42866</v>
      </c>
      <c r="D4670" t="s">
        <v>38</v>
      </c>
      <c r="E4670" t="s">
        <v>96</v>
      </c>
      <c r="F4670" t="s">
        <v>3053</v>
      </c>
      <c r="G4670" t="s">
        <v>1223</v>
      </c>
      <c r="H4670" t="s">
        <v>14</v>
      </c>
      <c r="I4670" t="s">
        <v>16</v>
      </c>
      <c r="J4670" t="s">
        <v>101</v>
      </c>
      <c r="K4670">
        <v>11.06</v>
      </c>
      <c r="L4670">
        <v>10</v>
      </c>
      <c r="M4670">
        <v>0.8</v>
      </c>
      <c r="N4670">
        <v>-18.802</v>
      </c>
      <c r="O4670">
        <f t="shared" si="145"/>
        <v>29.862000000000002</v>
      </c>
      <c r="P4670" cm="1">
        <f t="array" ref="P4670">_xlfn.IFS(D4670="Same Day",N4670*0.2,D4670="First Class",N4670*0.1,D4670="Standard Class",N4670*0.5,D4670="Second Class",N4670*0)</f>
        <v>-9.4009999999999998</v>
      </c>
      <c r="Q4670">
        <f t="shared" si="146"/>
        <v>-250.87066200000001</v>
      </c>
    </row>
    <row r="4671" spans="1:17" x14ac:dyDescent="0.3">
      <c r="A4671">
        <v>4670</v>
      </c>
      <c r="B4671" t="s">
        <v>4863</v>
      </c>
      <c r="C4671" s="1">
        <v>42866</v>
      </c>
      <c r="D4671" t="s">
        <v>38</v>
      </c>
      <c r="E4671" t="s">
        <v>96</v>
      </c>
      <c r="F4671" t="s">
        <v>3053</v>
      </c>
      <c r="G4671" t="s">
        <v>926</v>
      </c>
      <c r="H4671" t="s">
        <v>8</v>
      </c>
      <c r="I4671" t="s">
        <v>11</v>
      </c>
      <c r="J4671" t="e">
        <v>#N/A</v>
      </c>
      <c r="K4671">
        <v>623.46479999999997</v>
      </c>
      <c r="L4671">
        <v>7</v>
      </c>
      <c r="M4671">
        <v>0.32</v>
      </c>
      <c r="N4671">
        <v>-119.1918</v>
      </c>
      <c r="O4671">
        <f t="shared" si="145"/>
        <v>742.65660000000003</v>
      </c>
      <c r="P4671" cm="1">
        <f t="array" ref="P4671">_xlfn.IFS(D4671="Same Day",N4671*0.2,D4671="First Class",N4671*0.1,D4671="Standard Class",N4671*0.5,D4671="Second Class",N4671*0)</f>
        <v>-59.5959</v>
      </c>
      <c r="Q4671">
        <f t="shared" si="146"/>
        <v>-43516.631867939999</v>
      </c>
    </row>
    <row r="4672" spans="1:17" x14ac:dyDescent="0.3">
      <c r="A4672">
        <v>4671</v>
      </c>
      <c r="B4672" t="s">
        <v>4863</v>
      </c>
      <c r="C4672" s="1">
        <v>42866</v>
      </c>
      <c r="D4672" t="s">
        <v>38</v>
      </c>
      <c r="E4672" t="s">
        <v>108</v>
      </c>
      <c r="F4672" t="s">
        <v>3053</v>
      </c>
      <c r="G4672" t="s">
        <v>4722</v>
      </c>
      <c r="H4672" t="s">
        <v>14</v>
      </c>
      <c r="I4672" t="s">
        <v>15</v>
      </c>
      <c r="J4672" t="s">
        <v>90</v>
      </c>
      <c r="K4672">
        <v>772.68</v>
      </c>
      <c r="L4672">
        <v>5</v>
      </c>
      <c r="M4672">
        <v>0.2</v>
      </c>
      <c r="N4672">
        <v>-57.951000000000001</v>
      </c>
      <c r="O4672">
        <f t="shared" si="145"/>
        <v>830.63099999999997</v>
      </c>
      <c r="P4672" cm="1">
        <f t="array" ref="P4672">_xlfn.IFS(D4672="Same Day",N4672*0.2,D4672="First Class",N4672*0.1,D4672="Standard Class",N4672*0.5,D4672="Second Class",N4672*0)</f>
        <v>-28.9755</v>
      </c>
      <c r="Q4672">
        <f t="shared" si="146"/>
        <v>-23237.3175405</v>
      </c>
    </row>
    <row r="4673" spans="1:17" x14ac:dyDescent="0.3">
      <c r="A4673">
        <v>4672</v>
      </c>
      <c r="B4673" t="s">
        <v>4864</v>
      </c>
      <c r="C4673" s="1">
        <v>42588</v>
      </c>
      <c r="D4673" t="s">
        <v>38</v>
      </c>
      <c r="E4673" t="s">
        <v>96</v>
      </c>
      <c r="F4673" t="s">
        <v>540</v>
      </c>
      <c r="G4673" t="s">
        <v>2697</v>
      </c>
      <c r="H4673" t="s">
        <v>14</v>
      </c>
      <c r="I4673" t="s">
        <v>17</v>
      </c>
      <c r="J4673" t="s">
        <v>87</v>
      </c>
      <c r="K4673">
        <v>283.14</v>
      </c>
      <c r="L4673">
        <v>4</v>
      </c>
      <c r="M4673">
        <v>0.1</v>
      </c>
      <c r="N4673">
        <v>72.358000000000004</v>
      </c>
      <c r="O4673">
        <f t="shared" si="145"/>
        <v>210.78199999999998</v>
      </c>
      <c r="P4673" cm="1">
        <f t="array" ref="P4673">_xlfn.IFS(D4673="Same Day",N4673*0.2,D4673="First Class",N4673*0.1,D4673="Standard Class",N4673*0.5,D4673="Second Class",N4673*0)</f>
        <v>36.179000000000002</v>
      </c>
      <c r="Q4673">
        <f t="shared" si="146"/>
        <v>7836.6639779999996</v>
      </c>
    </row>
    <row r="4674" spans="1:17" x14ac:dyDescent="0.3">
      <c r="A4674">
        <v>4673</v>
      </c>
      <c r="B4674" t="s">
        <v>4864</v>
      </c>
      <c r="C4674" s="1">
        <v>42588</v>
      </c>
      <c r="D4674" t="s">
        <v>38</v>
      </c>
      <c r="E4674" t="s">
        <v>96</v>
      </c>
      <c r="F4674" t="s">
        <v>540</v>
      </c>
      <c r="G4674" t="s">
        <v>1236</v>
      </c>
      <c r="H4674" t="s">
        <v>25</v>
      </c>
      <c r="I4674" t="s">
        <v>26</v>
      </c>
      <c r="J4674" t="s">
        <v>164</v>
      </c>
      <c r="K4674">
        <v>635.96</v>
      </c>
      <c r="L4674">
        <v>4</v>
      </c>
      <c r="M4674">
        <v>0</v>
      </c>
      <c r="N4674">
        <v>165.34960000000001</v>
      </c>
      <c r="O4674">
        <f t="shared" si="145"/>
        <v>470.61040000000003</v>
      </c>
      <c r="P4674" cm="1">
        <f t="array" ref="P4674">_xlfn.IFS(D4674="Same Day",N4674*0.2,D4674="First Class",N4674*0.1,D4674="Standard Class",N4674*0.5,D4674="Second Class",N4674*0)</f>
        <v>82.674800000000005</v>
      </c>
      <c r="Q4674">
        <f t="shared" si="146"/>
        <v>39378.231097920005</v>
      </c>
    </row>
    <row r="4675" spans="1:17" x14ac:dyDescent="0.3">
      <c r="A4675">
        <v>4674</v>
      </c>
      <c r="B4675" t="s">
        <v>4864</v>
      </c>
      <c r="C4675" s="1">
        <v>42588</v>
      </c>
      <c r="D4675" t="s">
        <v>38</v>
      </c>
      <c r="E4675" t="s">
        <v>96</v>
      </c>
      <c r="F4675" t="s">
        <v>540</v>
      </c>
      <c r="G4675" t="s">
        <v>3046</v>
      </c>
      <c r="H4675" t="s">
        <v>25</v>
      </c>
      <c r="I4675" t="s">
        <v>26</v>
      </c>
      <c r="J4675" t="s">
        <v>99</v>
      </c>
      <c r="K4675">
        <v>118.99</v>
      </c>
      <c r="L4675">
        <v>1</v>
      </c>
      <c r="M4675">
        <v>0</v>
      </c>
      <c r="N4675">
        <v>33.3172</v>
      </c>
      <c r="O4675">
        <f t="shared" ref="O4675:O4738" si="147">K4675-N4675</f>
        <v>85.672799999999995</v>
      </c>
      <c r="P4675" cm="1">
        <f t="array" ref="P4675">_xlfn.IFS(D4675="Same Day",N4675*0.2,D4675="First Class",N4675*0.1,D4675="Standard Class",N4675*0.5,D4675="Second Class",N4675*0)</f>
        <v>16.6586</v>
      </c>
      <c r="Q4675">
        <f t="shared" ref="Q4675:Q4738" si="148">(K4675-N4675)*(1+P4675)</f>
        <v>1512.86170608</v>
      </c>
    </row>
    <row r="4676" spans="1:17" x14ac:dyDescent="0.3">
      <c r="A4676">
        <v>4675</v>
      </c>
      <c r="B4676" t="s">
        <v>4864</v>
      </c>
      <c r="C4676" s="1">
        <v>42588</v>
      </c>
      <c r="D4676" t="s">
        <v>38</v>
      </c>
      <c r="E4676" t="s">
        <v>108</v>
      </c>
      <c r="F4676" t="s">
        <v>540</v>
      </c>
      <c r="G4676" t="s">
        <v>633</v>
      </c>
      <c r="H4676" t="s">
        <v>8</v>
      </c>
      <c r="I4676" t="s">
        <v>12</v>
      </c>
      <c r="J4676" t="s">
        <v>87</v>
      </c>
      <c r="K4676">
        <v>272.94</v>
      </c>
      <c r="L4676">
        <v>3</v>
      </c>
      <c r="M4676">
        <v>0</v>
      </c>
      <c r="N4676">
        <v>30.023399999999999</v>
      </c>
      <c r="O4676">
        <f t="shared" si="147"/>
        <v>242.91659999999999</v>
      </c>
      <c r="P4676" cm="1">
        <f t="array" ref="P4676">_xlfn.IFS(D4676="Same Day",N4676*0.2,D4676="First Class",N4676*0.1,D4676="Standard Class",N4676*0.5,D4676="Second Class",N4676*0)</f>
        <v>15.011699999999999</v>
      </c>
      <c r="Q4676">
        <f t="shared" si="148"/>
        <v>3889.5077242199991</v>
      </c>
    </row>
    <row r="4677" spans="1:17" x14ac:dyDescent="0.3">
      <c r="A4677">
        <v>4676</v>
      </c>
      <c r="B4677" t="s">
        <v>4865</v>
      </c>
      <c r="C4677" s="1">
        <v>42823</v>
      </c>
      <c r="D4677" t="s">
        <v>37</v>
      </c>
      <c r="E4677" t="s">
        <v>77</v>
      </c>
      <c r="F4677" t="s">
        <v>127</v>
      </c>
      <c r="G4677" t="s">
        <v>3625</v>
      </c>
      <c r="H4677" t="s">
        <v>8</v>
      </c>
      <c r="I4677" t="s">
        <v>12</v>
      </c>
      <c r="J4677" t="s">
        <v>87</v>
      </c>
      <c r="K4677">
        <v>15.007999999999999</v>
      </c>
      <c r="L4677">
        <v>2</v>
      </c>
      <c r="M4677">
        <v>0.2</v>
      </c>
      <c r="N4677">
        <v>1.5007999999999999</v>
      </c>
      <c r="O4677">
        <f t="shared" si="147"/>
        <v>13.507199999999999</v>
      </c>
      <c r="P4677" cm="1">
        <f t="array" ref="P4677">_xlfn.IFS(D4677="Same Day",N4677*0.2,D4677="First Class",N4677*0.1,D4677="Standard Class",N4677*0.5,D4677="Second Class",N4677*0)</f>
        <v>0</v>
      </c>
      <c r="Q4677">
        <f t="shared" si="148"/>
        <v>13.507199999999999</v>
      </c>
    </row>
    <row r="4678" spans="1:17" x14ac:dyDescent="0.3">
      <c r="A4678">
        <v>4677</v>
      </c>
      <c r="B4678" t="s">
        <v>4866</v>
      </c>
      <c r="C4678" s="1">
        <v>41717</v>
      </c>
      <c r="D4678" t="s">
        <v>38</v>
      </c>
      <c r="E4678" t="s">
        <v>96</v>
      </c>
      <c r="F4678" t="s">
        <v>3430</v>
      </c>
      <c r="G4678" t="s">
        <v>3258</v>
      </c>
      <c r="H4678" t="s">
        <v>14</v>
      </c>
      <c r="I4678" t="s">
        <v>16</v>
      </c>
      <c r="J4678" t="s">
        <v>87</v>
      </c>
      <c r="K4678">
        <v>33.088000000000001</v>
      </c>
      <c r="L4678">
        <v>4</v>
      </c>
      <c r="M4678">
        <v>0.2</v>
      </c>
      <c r="N4678">
        <v>11.167199999999999</v>
      </c>
      <c r="O4678">
        <f t="shared" si="147"/>
        <v>21.9208</v>
      </c>
      <c r="P4678" cm="1">
        <f t="array" ref="P4678">_xlfn.IFS(D4678="Same Day",N4678*0.2,D4678="First Class",N4678*0.1,D4678="Standard Class",N4678*0.5,D4678="Second Class",N4678*0)</f>
        <v>5.5835999999999997</v>
      </c>
      <c r="Q4678">
        <f t="shared" si="148"/>
        <v>144.31777887999999</v>
      </c>
    </row>
    <row r="4679" spans="1:17" x14ac:dyDescent="0.3">
      <c r="A4679">
        <v>4678</v>
      </c>
      <c r="B4679" t="s">
        <v>4866</v>
      </c>
      <c r="C4679" s="1">
        <v>41717</v>
      </c>
      <c r="D4679" t="s">
        <v>38</v>
      </c>
      <c r="E4679" t="s">
        <v>68</v>
      </c>
      <c r="F4679" t="s">
        <v>3430</v>
      </c>
      <c r="G4679" t="s">
        <v>1003</v>
      </c>
      <c r="H4679" t="s">
        <v>14</v>
      </c>
      <c r="I4679" t="s">
        <v>15</v>
      </c>
      <c r="J4679" t="s">
        <v>90</v>
      </c>
      <c r="K4679">
        <v>80.98</v>
      </c>
      <c r="L4679">
        <v>1</v>
      </c>
      <c r="M4679">
        <v>0</v>
      </c>
      <c r="N4679">
        <v>3.2391999999999999</v>
      </c>
      <c r="O4679">
        <f t="shared" si="147"/>
        <v>77.740800000000007</v>
      </c>
      <c r="P4679" cm="1">
        <f t="array" ref="P4679">_xlfn.IFS(D4679="Same Day",N4679*0.2,D4679="First Class",N4679*0.1,D4679="Standard Class",N4679*0.5,D4679="Second Class",N4679*0)</f>
        <v>1.6195999999999999</v>
      </c>
      <c r="Q4679">
        <f t="shared" si="148"/>
        <v>203.64979968000003</v>
      </c>
    </row>
    <row r="4680" spans="1:17" x14ac:dyDescent="0.3">
      <c r="A4680">
        <v>4679</v>
      </c>
      <c r="B4680" t="s">
        <v>4866</v>
      </c>
      <c r="C4680" s="1">
        <v>41717</v>
      </c>
      <c r="D4680" t="s">
        <v>38</v>
      </c>
      <c r="E4680" t="s">
        <v>68</v>
      </c>
      <c r="F4680" t="s">
        <v>3430</v>
      </c>
      <c r="G4680" t="s">
        <v>4867</v>
      </c>
      <c r="H4680" t="s">
        <v>25</v>
      </c>
      <c r="I4680" t="s">
        <v>28</v>
      </c>
      <c r="J4680" t="s">
        <v>213</v>
      </c>
      <c r="K4680">
        <v>82.8</v>
      </c>
      <c r="L4680">
        <v>12</v>
      </c>
      <c r="M4680">
        <v>0</v>
      </c>
      <c r="N4680">
        <v>6.6239999999999997</v>
      </c>
      <c r="O4680">
        <f t="shared" si="147"/>
        <v>76.176000000000002</v>
      </c>
      <c r="P4680" cm="1">
        <f t="array" ref="P4680">_xlfn.IFS(D4680="Same Day",N4680*0.2,D4680="First Class",N4680*0.1,D4680="Standard Class",N4680*0.5,D4680="Second Class",N4680*0)</f>
        <v>3.3119999999999998</v>
      </c>
      <c r="Q4680">
        <f t="shared" si="148"/>
        <v>328.47091199999994</v>
      </c>
    </row>
    <row r="4681" spans="1:17" x14ac:dyDescent="0.3">
      <c r="A4681">
        <v>4680</v>
      </c>
      <c r="B4681" t="s">
        <v>4866</v>
      </c>
      <c r="C4681" s="1">
        <v>41717</v>
      </c>
      <c r="D4681" t="s">
        <v>38</v>
      </c>
      <c r="E4681" t="s">
        <v>96</v>
      </c>
      <c r="F4681" t="s">
        <v>3430</v>
      </c>
      <c r="G4681" t="s">
        <v>1510</v>
      </c>
      <c r="H4681" t="s">
        <v>14</v>
      </c>
      <c r="I4681" t="s">
        <v>15</v>
      </c>
      <c r="J4681" t="s">
        <v>90</v>
      </c>
      <c r="K4681">
        <v>21.36</v>
      </c>
      <c r="L4681">
        <v>2</v>
      </c>
      <c r="M4681">
        <v>0</v>
      </c>
      <c r="N4681">
        <v>5.7671999999999999</v>
      </c>
      <c r="O4681">
        <f t="shared" si="147"/>
        <v>15.5928</v>
      </c>
      <c r="P4681" cm="1">
        <f t="array" ref="P4681">_xlfn.IFS(D4681="Same Day",N4681*0.2,D4681="First Class",N4681*0.1,D4681="Standard Class",N4681*0.5,D4681="Second Class",N4681*0)</f>
        <v>2.8835999999999999</v>
      </c>
      <c r="Q4681">
        <f t="shared" si="148"/>
        <v>60.556198080000001</v>
      </c>
    </row>
    <row r="4682" spans="1:17" x14ac:dyDescent="0.3">
      <c r="A4682">
        <v>4681</v>
      </c>
      <c r="B4682" t="s">
        <v>4866</v>
      </c>
      <c r="C4682" s="1">
        <v>41717</v>
      </c>
      <c r="D4682" t="s">
        <v>38</v>
      </c>
      <c r="E4682" t="s">
        <v>108</v>
      </c>
      <c r="F4682" t="s">
        <v>3430</v>
      </c>
      <c r="G4682" t="s">
        <v>4193</v>
      </c>
      <c r="H4682" t="s">
        <v>14</v>
      </c>
      <c r="I4682" t="s">
        <v>16</v>
      </c>
      <c r="J4682" t="s">
        <v>101</v>
      </c>
      <c r="K4682">
        <v>62.048000000000002</v>
      </c>
      <c r="L4682">
        <v>2</v>
      </c>
      <c r="M4682">
        <v>0.2</v>
      </c>
      <c r="N4682">
        <v>20.165600000000001</v>
      </c>
      <c r="O4682">
        <f t="shared" si="147"/>
        <v>41.882400000000004</v>
      </c>
      <c r="P4682" cm="1">
        <f t="array" ref="P4682">_xlfn.IFS(D4682="Same Day",N4682*0.2,D4682="First Class",N4682*0.1,D4682="Standard Class",N4682*0.5,D4682="Second Class",N4682*0)</f>
        <v>10.082800000000001</v>
      </c>
      <c r="Q4682">
        <f t="shared" si="148"/>
        <v>464.17426272000006</v>
      </c>
    </row>
    <row r="4683" spans="1:17" x14ac:dyDescent="0.3">
      <c r="A4683">
        <v>4682</v>
      </c>
      <c r="B4683" t="s">
        <v>4868</v>
      </c>
      <c r="C4683" s="1">
        <v>42569</v>
      </c>
      <c r="D4683" t="s">
        <v>37</v>
      </c>
      <c r="E4683" t="s">
        <v>68</v>
      </c>
      <c r="F4683" t="s">
        <v>3796</v>
      </c>
      <c r="G4683" t="s">
        <v>3207</v>
      </c>
      <c r="H4683" t="s">
        <v>14</v>
      </c>
      <c r="I4683" t="s">
        <v>23</v>
      </c>
      <c r="J4683" t="s">
        <v>80</v>
      </c>
      <c r="K4683">
        <v>29.61</v>
      </c>
      <c r="L4683">
        <v>9</v>
      </c>
      <c r="M4683">
        <v>0</v>
      </c>
      <c r="N4683">
        <v>13.3245</v>
      </c>
      <c r="O4683">
        <f t="shared" si="147"/>
        <v>16.285499999999999</v>
      </c>
      <c r="P4683" cm="1">
        <f t="array" ref="P4683">_xlfn.IFS(D4683="Same Day",N4683*0.2,D4683="First Class",N4683*0.1,D4683="Standard Class",N4683*0.5,D4683="Second Class",N4683*0)</f>
        <v>0</v>
      </c>
      <c r="Q4683">
        <f t="shared" si="148"/>
        <v>16.285499999999999</v>
      </c>
    </row>
    <row r="4684" spans="1:17" x14ac:dyDescent="0.3">
      <c r="A4684">
        <v>4683</v>
      </c>
      <c r="B4684" t="s">
        <v>4869</v>
      </c>
      <c r="C4684" s="1">
        <v>42705</v>
      </c>
      <c r="D4684" t="s">
        <v>36</v>
      </c>
      <c r="E4684" t="s">
        <v>68</v>
      </c>
      <c r="F4684" t="s">
        <v>785</v>
      </c>
      <c r="G4684" t="s">
        <v>2847</v>
      </c>
      <c r="H4684" t="s">
        <v>25</v>
      </c>
      <c r="I4684" t="s">
        <v>26</v>
      </c>
      <c r="J4684" t="s">
        <v>164</v>
      </c>
      <c r="K4684">
        <v>863.928</v>
      </c>
      <c r="L4684">
        <v>9</v>
      </c>
      <c r="M4684">
        <v>0.2</v>
      </c>
      <c r="N4684">
        <v>86.392799999999994</v>
      </c>
      <c r="O4684">
        <f t="shared" si="147"/>
        <v>777.53520000000003</v>
      </c>
      <c r="P4684" cm="1">
        <f t="array" ref="P4684">_xlfn.IFS(D4684="Same Day",N4684*0.2,D4684="First Class",N4684*0.1,D4684="Standard Class",N4684*0.5,D4684="Second Class",N4684*0)</f>
        <v>17.278559999999999</v>
      </c>
      <c r="Q4684">
        <f t="shared" si="148"/>
        <v>14212.223805312</v>
      </c>
    </row>
    <row r="4685" spans="1:17" x14ac:dyDescent="0.3">
      <c r="A4685">
        <v>4684</v>
      </c>
      <c r="B4685" t="s">
        <v>4870</v>
      </c>
      <c r="C4685" s="1">
        <v>42616</v>
      </c>
      <c r="D4685" t="s">
        <v>38</v>
      </c>
      <c r="E4685" t="s">
        <v>96</v>
      </c>
      <c r="F4685" t="s">
        <v>1576</v>
      </c>
      <c r="G4685" t="s">
        <v>4005</v>
      </c>
      <c r="H4685" t="s">
        <v>8</v>
      </c>
      <c r="I4685" t="s">
        <v>10</v>
      </c>
      <c r="J4685" t="s">
        <v>87</v>
      </c>
      <c r="K4685">
        <v>241.92</v>
      </c>
      <c r="L4685">
        <v>4</v>
      </c>
      <c r="M4685">
        <v>0.4</v>
      </c>
      <c r="N4685">
        <v>-56.448</v>
      </c>
      <c r="O4685">
        <f t="shared" si="147"/>
        <v>298.36799999999999</v>
      </c>
      <c r="P4685" cm="1">
        <f t="array" ref="P4685">_xlfn.IFS(D4685="Same Day",N4685*0.2,D4685="First Class",N4685*0.1,D4685="Standard Class",N4685*0.5,D4685="Second Class",N4685*0)</f>
        <v>-28.224</v>
      </c>
      <c r="Q4685">
        <f t="shared" si="148"/>
        <v>-8122.7704320000003</v>
      </c>
    </row>
    <row r="4686" spans="1:17" x14ac:dyDescent="0.3">
      <c r="A4686">
        <v>4685</v>
      </c>
      <c r="B4686" t="s">
        <v>4870</v>
      </c>
      <c r="C4686" s="1">
        <v>42616</v>
      </c>
      <c r="D4686" t="s">
        <v>38</v>
      </c>
      <c r="E4686" t="s">
        <v>84</v>
      </c>
      <c r="F4686" t="s">
        <v>1576</v>
      </c>
      <c r="G4686" t="s">
        <v>4552</v>
      </c>
      <c r="H4686" t="s">
        <v>8</v>
      </c>
      <c r="I4686" t="s">
        <v>11</v>
      </c>
      <c r="J4686" t="s">
        <v>71</v>
      </c>
      <c r="K4686">
        <v>163.88</v>
      </c>
      <c r="L4686">
        <v>4</v>
      </c>
      <c r="M4686">
        <v>0.5</v>
      </c>
      <c r="N4686">
        <v>-81.94</v>
      </c>
      <c r="O4686">
        <f t="shared" si="147"/>
        <v>245.82</v>
      </c>
      <c r="P4686" cm="1">
        <f t="array" ref="P4686">_xlfn.IFS(D4686="Same Day",N4686*0.2,D4686="First Class",N4686*0.1,D4686="Standard Class",N4686*0.5,D4686="Second Class",N4686*0)</f>
        <v>-40.97</v>
      </c>
      <c r="Q4686">
        <f t="shared" si="148"/>
        <v>-9825.4254000000001</v>
      </c>
    </row>
    <row r="4687" spans="1:17" x14ac:dyDescent="0.3">
      <c r="A4687">
        <v>4686</v>
      </c>
      <c r="B4687" t="s">
        <v>4870</v>
      </c>
      <c r="C4687" s="1">
        <v>42616</v>
      </c>
      <c r="D4687" t="s">
        <v>38</v>
      </c>
      <c r="E4687" t="s">
        <v>77</v>
      </c>
      <c r="F4687" t="s">
        <v>1576</v>
      </c>
      <c r="G4687" t="s">
        <v>1555</v>
      </c>
      <c r="H4687" t="s">
        <v>14</v>
      </c>
      <c r="I4687" t="s">
        <v>16</v>
      </c>
      <c r="J4687" t="s">
        <v>101</v>
      </c>
      <c r="K4687">
        <v>3.4860000000000002</v>
      </c>
      <c r="L4687">
        <v>2</v>
      </c>
      <c r="M4687">
        <v>0.7</v>
      </c>
      <c r="N4687">
        <v>-2.7888000000000002</v>
      </c>
      <c r="O4687">
        <f t="shared" si="147"/>
        <v>6.2748000000000008</v>
      </c>
      <c r="P4687" cm="1">
        <f t="array" ref="P4687">_xlfn.IFS(D4687="Same Day",N4687*0.2,D4687="First Class",N4687*0.1,D4687="Standard Class",N4687*0.5,D4687="Second Class",N4687*0)</f>
        <v>-1.3944000000000001</v>
      </c>
      <c r="Q4687">
        <f t="shared" si="148"/>
        <v>-2.4747811200000007</v>
      </c>
    </row>
    <row r="4688" spans="1:17" x14ac:dyDescent="0.3">
      <c r="A4688">
        <v>4687</v>
      </c>
      <c r="B4688" t="s">
        <v>4870</v>
      </c>
      <c r="C4688" s="1">
        <v>42616</v>
      </c>
      <c r="D4688" t="s">
        <v>38</v>
      </c>
      <c r="E4688" t="s">
        <v>77</v>
      </c>
      <c r="F4688" t="s">
        <v>1576</v>
      </c>
      <c r="G4688" t="s">
        <v>2188</v>
      </c>
      <c r="H4688" t="s">
        <v>14</v>
      </c>
      <c r="I4688" t="s">
        <v>23</v>
      </c>
      <c r="J4688" t="s">
        <v>80</v>
      </c>
      <c r="K4688">
        <v>10.584</v>
      </c>
      <c r="L4688">
        <v>7</v>
      </c>
      <c r="M4688">
        <v>0.2</v>
      </c>
      <c r="N4688">
        <v>-2.3814000000000002</v>
      </c>
      <c r="O4688">
        <f t="shared" si="147"/>
        <v>12.965399999999999</v>
      </c>
      <c r="P4688" cm="1">
        <f t="array" ref="P4688">_xlfn.IFS(D4688="Same Day",N4688*0.2,D4688="First Class",N4688*0.1,D4688="Standard Class",N4688*0.5,D4688="Second Class",N4688*0)</f>
        <v>-1.1907000000000001</v>
      </c>
      <c r="Q4688">
        <f t="shared" si="148"/>
        <v>-2.4725017800000009</v>
      </c>
    </row>
    <row r="4689" spans="1:17" x14ac:dyDescent="0.3">
      <c r="A4689">
        <v>4688</v>
      </c>
      <c r="B4689" t="s">
        <v>4871</v>
      </c>
      <c r="C4689" s="1">
        <v>42551</v>
      </c>
      <c r="D4689" t="s">
        <v>38</v>
      </c>
      <c r="E4689" t="s">
        <v>68</v>
      </c>
      <c r="F4689" t="s">
        <v>1571</v>
      </c>
      <c r="G4689" t="s">
        <v>4872</v>
      </c>
      <c r="H4689" t="s">
        <v>25</v>
      </c>
      <c r="I4689" t="s">
        <v>26</v>
      </c>
      <c r="J4689" t="s">
        <v>99</v>
      </c>
      <c r="K4689">
        <v>440.91</v>
      </c>
      <c r="L4689">
        <v>9</v>
      </c>
      <c r="M4689">
        <v>0</v>
      </c>
      <c r="N4689">
        <v>123.45480000000001</v>
      </c>
      <c r="O4689">
        <f t="shared" si="147"/>
        <v>317.45519999999999</v>
      </c>
      <c r="P4689" cm="1">
        <f t="array" ref="P4689">_xlfn.IFS(D4689="Same Day",N4689*0.2,D4689="First Class",N4689*0.1,D4689="Standard Class",N4689*0.5,D4689="Second Class",N4689*0)</f>
        <v>61.727400000000003</v>
      </c>
      <c r="Q4689">
        <f t="shared" si="148"/>
        <v>19913.139312480002</v>
      </c>
    </row>
    <row r="4690" spans="1:17" x14ac:dyDescent="0.3">
      <c r="A4690">
        <v>4689</v>
      </c>
      <c r="B4690" t="s">
        <v>4873</v>
      </c>
      <c r="C4690" s="1">
        <v>42828</v>
      </c>
      <c r="D4690" t="s">
        <v>38</v>
      </c>
      <c r="E4690" t="s">
        <v>77</v>
      </c>
      <c r="F4690" t="s">
        <v>3691</v>
      </c>
      <c r="G4690" t="s">
        <v>155</v>
      </c>
      <c r="H4690" t="s">
        <v>14</v>
      </c>
      <c r="I4690" t="s">
        <v>16</v>
      </c>
      <c r="J4690" t="s">
        <v>87</v>
      </c>
      <c r="K4690">
        <v>5.7149999999999999</v>
      </c>
      <c r="L4690">
        <v>5</v>
      </c>
      <c r="M4690">
        <v>0.7</v>
      </c>
      <c r="N4690">
        <v>-4.7625000000000002</v>
      </c>
      <c r="O4690">
        <f t="shared" si="147"/>
        <v>10.477499999999999</v>
      </c>
      <c r="P4690" cm="1">
        <f t="array" ref="P4690">_xlfn.IFS(D4690="Same Day",N4690*0.2,D4690="First Class",N4690*0.1,D4690="Standard Class",N4690*0.5,D4690="Second Class",N4690*0)</f>
        <v>-2.3812500000000001</v>
      </c>
      <c r="Q4690">
        <f t="shared" si="148"/>
        <v>-14.472046875</v>
      </c>
    </row>
    <row r="4691" spans="1:17" x14ac:dyDescent="0.3">
      <c r="A4691">
        <v>4690</v>
      </c>
      <c r="B4691" t="s">
        <v>4874</v>
      </c>
      <c r="C4691" s="1">
        <v>41995</v>
      </c>
      <c r="D4691" t="s">
        <v>35</v>
      </c>
      <c r="E4691" t="s">
        <v>96</v>
      </c>
      <c r="F4691" t="s">
        <v>2888</v>
      </c>
      <c r="G4691" t="s">
        <v>3502</v>
      </c>
      <c r="H4691" t="s">
        <v>8</v>
      </c>
      <c r="I4691" t="s">
        <v>12</v>
      </c>
      <c r="J4691" t="s">
        <v>87</v>
      </c>
      <c r="K4691">
        <v>51.968000000000004</v>
      </c>
      <c r="L4691">
        <v>2</v>
      </c>
      <c r="M4691">
        <v>0.2</v>
      </c>
      <c r="N4691">
        <v>10.393599999999999</v>
      </c>
      <c r="O4691">
        <f t="shared" si="147"/>
        <v>41.574400000000004</v>
      </c>
      <c r="P4691" cm="1">
        <f t="array" ref="P4691">_xlfn.IFS(D4691="Same Day",N4691*0.2,D4691="First Class",N4691*0.1,D4691="Standard Class",N4691*0.5,D4691="Second Class",N4691*0)</f>
        <v>1.0393600000000001</v>
      </c>
      <c r="Q4691">
        <f t="shared" si="148"/>
        <v>84.785168384000016</v>
      </c>
    </row>
    <row r="4692" spans="1:17" x14ac:dyDescent="0.3">
      <c r="A4692">
        <v>4691</v>
      </c>
      <c r="B4692" t="s">
        <v>4874</v>
      </c>
      <c r="C4692" s="1">
        <v>41995</v>
      </c>
      <c r="D4692" t="s">
        <v>35</v>
      </c>
      <c r="E4692" t="s">
        <v>96</v>
      </c>
      <c r="F4692" t="s">
        <v>2888</v>
      </c>
      <c r="G4692" t="s">
        <v>596</v>
      </c>
      <c r="H4692" t="s">
        <v>25</v>
      </c>
      <c r="I4692" t="s">
        <v>28</v>
      </c>
      <c r="J4692" t="s">
        <v>90</v>
      </c>
      <c r="K4692">
        <v>71.975999999999999</v>
      </c>
      <c r="L4692">
        <v>3</v>
      </c>
      <c r="M4692">
        <v>0.2</v>
      </c>
      <c r="N4692">
        <v>21.5928</v>
      </c>
      <c r="O4692">
        <f t="shared" si="147"/>
        <v>50.383200000000002</v>
      </c>
      <c r="P4692" cm="1">
        <f t="array" ref="P4692">_xlfn.IFS(D4692="Same Day",N4692*0.2,D4692="First Class",N4692*0.1,D4692="Standard Class",N4692*0.5,D4692="Second Class",N4692*0)</f>
        <v>2.1592800000000003</v>
      </c>
      <c r="Q4692">
        <f t="shared" si="148"/>
        <v>159.17463609600003</v>
      </c>
    </row>
    <row r="4693" spans="1:17" x14ac:dyDescent="0.3">
      <c r="A4693">
        <v>4692</v>
      </c>
      <c r="B4693" t="s">
        <v>4874</v>
      </c>
      <c r="C4693" s="1">
        <v>41995</v>
      </c>
      <c r="D4693" t="s">
        <v>35</v>
      </c>
      <c r="E4693" t="s">
        <v>108</v>
      </c>
      <c r="F4693" t="s">
        <v>2888</v>
      </c>
      <c r="G4693" t="s">
        <v>526</v>
      </c>
      <c r="H4693" t="s">
        <v>8</v>
      </c>
      <c r="I4693" t="s">
        <v>9</v>
      </c>
      <c r="J4693" t="s">
        <v>73</v>
      </c>
      <c r="K4693">
        <v>242.352</v>
      </c>
      <c r="L4693">
        <v>3</v>
      </c>
      <c r="M4693">
        <v>0.2</v>
      </c>
      <c r="N4693">
        <v>-42.4116</v>
      </c>
      <c r="O4693">
        <f t="shared" si="147"/>
        <v>284.7636</v>
      </c>
      <c r="P4693" cm="1">
        <f t="array" ref="P4693">_xlfn.IFS(D4693="Same Day",N4693*0.2,D4693="First Class",N4693*0.1,D4693="Standard Class",N4693*0.5,D4693="Second Class",N4693*0)</f>
        <v>-4.2411599999999998</v>
      </c>
      <c r="Q4693">
        <f t="shared" si="148"/>
        <v>-922.96438977599996</v>
      </c>
    </row>
    <row r="4694" spans="1:17" x14ac:dyDescent="0.3">
      <c r="A4694">
        <v>4693</v>
      </c>
      <c r="B4694" t="s">
        <v>4874</v>
      </c>
      <c r="C4694" s="1">
        <v>41995</v>
      </c>
      <c r="D4694" t="s">
        <v>35</v>
      </c>
      <c r="E4694" t="s">
        <v>108</v>
      </c>
      <c r="F4694" t="s">
        <v>2888</v>
      </c>
      <c r="G4694" t="s">
        <v>980</v>
      </c>
      <c r="H4694" t="s">
        <v>14</v>
      </c>
      <c r="I4694" t="s">
        <v>18</v>
      </c>
      <c r="J4694" t="s">
        <v>160</v>
      </c>
      <c r="K4694">
        <v>221.92</v>
      </c>
      <c r="L4694">
        <v>5</v>
      </c>
      <c r="M4694">
        <v>0.2</v>
      </c>
      <c r="N4694">
        <v>77.671999999999997</v>
      </c>
      <c r="O4694">
        <f t="shared" si="147"/>
        <v>144.24799999999999</v>
      </c>
      <c r="P4694" cm="1">
        <f t="array" ref="P4694">_xlfn.IFS(D4694="Same Day",N4694*0.2,D4694="First Class",N4694*0.1,D4694="Standard Class",N4694*0.5,D4694="Second Class",N4694*0)</f>
        <v>7.7671999999999999</v>
      </c>
      <c r="Q4694">
        <f t="shared" si="148"/>
        <v>1264.6510655999998</v>
      </c>
    </row>
    <row r="4695" spans="1:17" x14ac:dyDescent="0.3">
      <c r="A4695">
        <v>4694</v>
      </c>
      <c r="B4695" t="s">
        <v>4874</v>
      </c>
      <c r="C4695" s="1">
        <v>41995</v>
      </c>
      <c r="D4695" t="s">
        <v>35</v>
      </c>
      <c r="E4695" t="s">
        <v>77</v>
      </c>
      <c r="F4695" t="s">
        <v>2888</v>
      </c>
      <c r="G4695" t="s">
        <v>3603</v>
      </c>
      <c r="H4695" t="s">
        <v>14</v>
      </c>
      <c r="I4695" t="s">
        <v>18</v>
      </c>
      <c r="J4695" t="s">
        <v>275</v>
      </c>
      <c r="K4695">
        <v>8.4480000000000004</v>
      </c>
      <c r="L4695">
        <v>2</v>
      </c>
      <c r="M4695">
        <v>0.2</v>
      </c>
      <c r="N4695">
        <v>2.64</v>
      </c>
      <c r="O4695">
        <f t="shared" si="147"/>
        <v>5.8079999999999998</v>
      </c>
      <c r="P4695" cm="1">
        <f t="array" ref="P4695">_xlfn.IFS(D4695="Same Day",N4695*0.2,D4695="First Class",N4695*0.1,D4695="Standard Class",N4695*0.5,D4695="Second Class",N4695*0)</f>
        <v>0.26400000000000001</v>
      </c>
      <c r="Q4695">
        <f t="shared" si="148"/>
        <v>7.3413120000000003</v>
      </c>
    </row>
    <row r="4696" spans="1:17" x14ac:dyDescent="0.3">
      <c r="A4696">
        <v>4695</v>
      </c>
      <c r="B4696" t="s">
        <v>4875</v>
      </c>
      <c r="C4696" s="1">
        <v>42355</v>
      </c>
      <c r="D4696" t="s">
        <v>36</v>
      </c>
      <c r="E4696" t="s">
        <v>96</v>
      </c>
      <c r="F4696" t="s">
        <v>1200</v>
      </c>
      <c r="G4696" t="s">
        <v>1746</v>
      </c>
      <c r="H4696" t="s">
        <v>14</v>
      </c>
      <c r="I4696" t="s">
        <v>16</v>
      </c>
      <c r="J4696" t="s">
        <v>87</v>
      </c>
      <c r="K4696">
        <v>29.52</v>
      </c>
      <c r="L4696">
        <v>4</v>
      </c>
      <c r="M4696">
        <v>0</v>
      </c>
      <c r="N4696">
        <v>14.4648</v>
      </c>
      <c r="O4696">
        <f t="shared" si="147"/>
        <v>15.055199999999999</v>
      </c>
      <c r="P4696" cm="1">
        <f t="array" ref="P4696">_xlfn.IFS(D4696="Same Day",N4696*0.2,D4696="First Class",N4696*0.1,D4696="Standard Class",N4696*0.5,D4696="Second Class",N4696*0)</f>
        <v>2.8929600000000004</v>
      </c>
      <c r="Q4696">
        <f t="shared" si="148"/>
        <v>58.609291392000003</v>
      </c>
    </row>
    <row r="4697" spans="1:17" x14ac:dyDescent="0.3">
      <c r="A4697">
        <v>4696</v>
      </c>
      <c r="B4697" t="s">
        <v>4875</v>
      </c>
      <c r="C4697" s="1">
        <v>42355</v>
      </c>
      <c r="D4697" t="s">
        <v>36</v>
      </c>
      <c r="E4697" t="s">
        <v>77</v>
      </c>
      <c r="F4697" t="s">
        <v>1200</v>
      </c>
      <c r="G4697" t="s">
        <v>2084</v>
      </c>
      <c r="H4697" t="s">
        <v>8</v>
      </c>
      <c r="I4697" t="s">
        <v>9</v>
      </c>
      <c r="J4697" t="s">
        <v>73</v>
      </c>
      <c r="K4697">
        <v>302.94</v>
      </c>
      <c r="L4697">
        <v>3</v>
      </c>
      <c r="M4697">
        <v>0</v>
      </c>
      <c r="N4697">
        <v>48.470399999999998</v>
      </c>
      <c r="O4697">
        <f t="shared" si="147"/>
        <v>254.46960000000001</v>
      </c>
      <c r="P4697" cm="1">
        <f t="array" ref="P4697">_xlfn.IFS(D4697="Same Day",N4697*0.2,D4697="First Class",N4697*0.1,D4697="Standard Class",N4697*0.5,D4697="Second Class",N4697*0)</f>
        <v>9.6940799999999996</v>
      </c>
      <c r="Q4697">
        <f t="shared" si="148"/>
        <v>2721.3182599679999</v>
      </c>
    </row>
    <row r="4698" spans="1:17" x14ac:dyDescent="0.3">
      <c r="A4698">
        <v>4697</v>
      </c>
      <c r="B4698" t="s">
        <v>4875</v>
      </c>
      <c r="C4698" s="1">
        <v>42355</v>
      </c>
      <c r="D4698" t="s">
        <v>36</v>
      </c>
      <c r="E4698" t="s">
        <v>84</v>
      </c>
      <c r="F4698" t="s">
        <v>1200</v>
      </c>
      <c r="G4698" t="s">
        <v>3707</v>
      </c>
      <c r="H4698" t="s">
        <v>8</v>
      </c>
      <c r="I4698" t="s">
        <v>9</v>
      </c>
      <c r="J4698" t="s">
        <v>73</v>
      </c>
      <c r="K4698">
        <v>142.36000000000001</v>
      </c>
      <c r="L4698">
        <v>2</v>
      </c>
      <c r="M4698">
        <v>0</v>
      </c>
      <c r="N4698">
        <v>38.437199999999997</v>
      </c>
      <c r="O4698">
        <f t="shared" si="147"/>
        <v>103.92280000000002</v>
      </c>
      <c r="P4698" cm="1">
        <f t="array" ref="P4698">_xlfn.IFS(D4698="Same Day",N4698*0.2,D4698="First Class",N4698*0.1,D4698="Standard Class",N4698*0.5,D4698="Second Class",N4698*0)</f>
        <v>7.6874399999999996</v>
      </c>
      <c r="Q4698">
        <f t="shared" si="148"/>
        <v>902.82308963200012</v>
      </c>
    </row>
    <row r="4699" spans="1:17" x14ac:dyDescent="0.3">
      <c r="A4699">
        <v>4698</v>
      </c>
      <c r="B4699" t="s">
        <v>4875</v>
      </c>
      <c r="C4699" s="1">
        <v>42355</v>
      </c>
      <c r="D4699" t="s">
        <v>36</v>
      </c>
      <c r="E4699" t="s">
        <v>108</v>
      </c>
      <c r="F4699" t="s">
        <v>1200</v>
      </c>
      <c r="G4699" t="s">
        <v>426</v>
      </c>
      <c r="H4699" t="s">
        <v>8</v>
      </c>
      <c r="I4699" t="s">
        <v>9</v>
      </c>
      <c r="J4699" t="s">
        <v>73</v>
      </c>
      <c r="K4699">
        <v>546.66</v>
      </c>
      <c r="L4699">
        <v>9</v>
      </c>
      <c r="M4699">
        <v>0</v>
      </c>
      <c r="N4699">
        <v>136.66499999999999</v>
      </c>
      <c r="O4699">
        <f t="shared" si="147"/>
        <v>409.995</v>
      </c>
      <c r="P4699" cm="1">
        <f t="array" ref="P4699">_xlfn.IFS(D4699="Same Day",N4699*0.2,D4699="First Class",N4699*0.1,D4699="Standard Class",N4699*0.5,D4699="Second Class",N4699*0)</f>
        <v>27.332999999999998</v>
      </c>
      <c r="Q4699">
        <f t="shared" si="148"/>
        <v>11616.388335</v>
      </c>
    </row>
    <row r="4700" spans="1:17" x14ac:dyDescent="0.3">
      <c r="A4700">
        <v>4699</v>
      </c>
      <c r="B4700" t="s">
        <v>4875</v>
      </c>
      <c r="C4700" s="1">
        <v>42355</v>
      </c>
      <c r="D4700" t="s">
        <v>36</v>
      </c>
      <c r="E4700" t="s">
        <v>108</v>
      </c>
      <c r="F4700" t="s">
        <v>1200</v>
      </c>
      <c r="G4700" t="s">
        <v>3689</v>
      </c>
      <c r="H4700" t="s">
        <v>8</v>
      </c>
      <c r="I4700" t="s">
        <v>12</v>
      </c>
      <c r="J4700" t="s">
        <v>87</v>
      </c>
      <c r="K4700">
        <v>212.13</v>
      </c>
      <c r="L4700">
        <v>3</v>
      </c>
      <c r="M4700">
        <v>0</v>
      </c>
      <c r="N4700">
        <v>14.8491</v>
      </c>
      <c r="O4700">
        <f t="shared" si="147"/>
        <v>197.2809</v>
      </c>
      <c r="P4700" cm="1">
        <f t="array" ref="P4700">_xlfn.IFS(D4700="Same Day",N4700*0.2,D4700="First Class",N4700*0.1,D4700="Standard Class",N4700*0.5,D4700="Second Class",N4700*0)</f>
        <v>2.9698200000000003</v>
      </c>
      <c r="Q4700">
        <f t="shared" si="148"/>
        <v>783.16966243800005</v>
      </c>
    </row>
    <row r="4701" spans="1:17" x14ac:dyDescent="0.3">
      <c r="A4701">
        <v>4700</v>
      </c>
      <c r="B4701" t="s">
        <v>4876</v>
      </c>
      <c r="C4701" s="1">
        <v>42872</v>
      </c>
      <c r="D4701" t="s">
        <v>38</v>
      </c>
      <c r="E4701" t="s">
        <v>84</v>
      </c>
      <c r="F4701" t="s">
        <v>2184</v>
      </c>
      <c r="G4701" t="s">
        <v>4407</v>
      </c>
      <c r="H4701" t="s">
        <v>14</v>
      </c>
      <c r="I4701" t="s">
        <v>20</v>
      </c>
      <c r="J4701" t="s">
        <v>87</v>
      </c>
      <c r="K4701">
        <v>5.2480000000000002</v>
      </c>
      <c r="L4701">
        <v>2</v>
      </c>
      <c r="M4701">
        <v>0.2</v>
      </c>
      <c r="N4701">
        <v>0.59040000000000004</v>
      </c>
      <c r="O4701">
        <f t="shared" si="147"/>
        <v>4.6576000000000004</v>
      </c>
      <c r="P4701" cm="1">
        <f t="array" ref="P4701">_xlfn.IFS(D4701="Same Day",N4701*0.2,D4701="First Class",N4701*0.1,D4701="Standard Class",N4701*0.5,D4701="Second Class",N4701*0)</f>
        <v>0.29520000000000002</v>
      </c>
      <c r="Q4701">
        <f t="shared" si="148"/>
        <v>6.0325235199999998</v>
      </c>
    </row>
    <row r="4702" spans="1:17" x14ac:dyDescent="0.3">
      <c r="A4702">
        <v>4701</v>
      </c>
      <c r="B4702" t="s">
        <v>4876</v>
      </c>
      <c r="C4702" s="1">
        <v>42872</v>
      </c>
      <c r="D4702" t="s">
        <v>38</v>
      </c>
      <c r="E4702" t="s">
        <v>108</v>
      </c>
      <c r="F4702" t="s">
        <v>2184</v>
      </c>
      <c r="G4702" t="s">
        <v>590</v>
      </c>
      <c r="H4702" t="s">
        <v>14</v>
      </c>
      <c r="I4702" t="s">
        <v>15</v>
      </c>
      <c r="J4702" t="s">
        <v>90</v>
      </c>
      <c r="K4702">
        <v>74.415999999999997</v>
      </c>
      <c r="L4702">
        <v>2</v>
      </c>
      <c r="M4702">
        <v>0.2</v>
      </c>
      <c r="N4702">
        <v>-14.8832</v>
      </c>
      <c r="O4702">
        <f t="shared" si="147"/>
        <v>89.299199999999999</v>
      </c>
      <c r="P4702" cm="1">
        <f t="array" ref="P4702">_xlfn.IFS(D4702="Same Day",N4702*0.2,D4702="First Class",N4702*0.1,D4702="Standard Class",N4702*0.5,D4702="Second Class",N4702*0)</f>
        <v>-7.4416000000000002</v>
      </c>
      <c r="Q4702">
        <f t="shared" si="148"/>
        <v>-575.22972672000003</v>
      </c>
    </row>
    <row r="4703" spans="1:17" x14ac:dyDescent="0.3">
      <c r="A4703">
        <v>4702</v>
      </c>
      <c r="B4703" t="s">
        <v>4876</v>
      </c>
      <c r="C4703" s="1">
        <v>42872</v>
      </c>
      <c r="D4703" t="s">
        <v>38</v>
      </c>
      <c r="E4703" t="s">
        <v>77</v>
      </c>
      <c r="F4703" t="s">
        <v>2184</v>
      </c>
      <c r="G4703" t="s">
        <v>1398</v>
      </c>
      <c r="H4703" t="s">
        <v>14</v>
      </c>
      <c r="I4703" t="s">
        <v>18</v>
      </c>
      <c r="J4703" t="s">
        <v>275</v>
      </c>
      <c r="K4703">
        <v>6.8479999999999999</v>
      </c>
      <c r="L4703">
        <v>2</v>
      </c>
      <c r="M4703">
        <v>0.2</v>
      </c>
      <c r="N4703">
        <v>2.14</v>
      </c>
      <c r="O4703">
        <f t="shared" si="147"/>
        <v>4.7080000000000002</v>
      </c>
      <c r="P4703" cm="1">
        <f t="array" ref="P4703">_xlfn.IFS(D4703="Same Day",N4703*0.2,D4703="First Class",N4703*0.1,D4703="Standard Class",N4703*0.5,D4703="Second Class",N4703*0)</f>
        <v>1.07</v>
      </c>
      <c r="Q4703">
        <f t="shared" si="148"/>
        <v>9.7455600000000011</v>
      </c>
    </row>
    <row r="4704" spans="1:17" x14ac:dyDescent="0.3">
      <c r="A4704">
        <v>4703</v>
      </c>
      <c r="B4704" t="s">
        <v>4876</v>
      </c>
      <c r="C4704" s="1">
        <v>42872</v>
      </c>
      <c r="D4704" t="s">
        <v>38</v>
      </c>
      <c r="E4704" t="s">
        <v>68</v>
      </c>
      <c r="F4704" t="s">
        <v>2184</v>
      </c>
      <c r="G4704" t="s">
        <v>685</v>
      </c>
      <c r="H4704" t="s">
        <v>8</v>
      </c>
      <c r="I4704" t="s">
        <v>12</v>
      </c>
      <c r="J4704" t="s">
        <v>87</v>
      </c>
      <c r="K4704">
        <v>7.9960000000000004</v>
      </c>
      <c r="L4704">
        <v>1</v>
      </c>
      <c r="M4704">
        <v>0.6</v>
      </c>
      <c r="N4704">
        <v>-6.9965000000000002</v>
      </c>
      <c r="O4704">
        <f t="shared" si="147"/>
        <v>14.9925</v>
      </c>
      <c r="P4704" cm="1">
        <f t="array" ref="P4704">_xlfn.IFS(D4704="Same Day",N4704*0.2,D4704="First Class",N4704*0.1,D4704="Standard Class",N4704*0.5,D4704="Second Class",N4704*0)</f>
        <v>-3.4982500000000001</v>
      </c>
      <c r="Q4704">
        <f t="shared" si="148"/>
        <v>-37.455013125000001</v>
      </c>
    </row>
    <row r="4705" spans="1:17" x14ac:dyDescent="0.3">
      <c r="A4705">
        <v>4704</v>
      </c>
      <c r="B4705" t="s">
        <v>4877</v>
      </c>
      <c r="C4705" s="1">
        <v>42549</v>
      </c>
      <c r="D4705" t="s">
        <v>38</v>
      </c>
      <c r="E4705" t="s">
        <v>77</v>
      </c>
      <c r="F4705" t="s">
        <v>4036</v>
      </c>
      <c r="G4705" t="s">
        <v>2587</v>
      </c>
      <c r="H4705" t="s">
        <v>14</v>
      </c>
      <c r="I4705" t="s">
        <v>17</v>
      </c>
      <c r="J4705" t="s">
        <v>87</v>
      </c>
      <c r="K4705">
        <v>8.7119999999999997</v>
      </c>
      <c r="L4705">
        <v>2</v>
      </c>
      <c r="M4705">
        <v>0.8</v>
      </c>
      <c r="N4705">
        <v>-19.602</v>
      </c>
      <c r="O4705">
        <f t="shared" si="147"/>
        <v>28.314</v>
      </c>
      <c r="P4705" cm="1">
        <f t="array" ref="P4705">_xlfn.IFS(D4705="Same Day",N4705*0.2,D4705="First Class",N4705*0.1,D4705="Standard Class",N4705*0.5,D4705="Second Class",N4705*0)</f>
        <v>-9.8010000000000002</v>
      </c>
      <c r="Q4705">
        <f t="shared" si="148"/>
        <v>-249.19151400000001</v>
      </c>
    </row>
    <row r="4706" spans="1:17" x14ac:dyDescent="0.3">
      <c r="A4706">
        <v>4705</v>
      </c>
      <c r="B4706" t="s">
        <v>4878</v>
      </c>
      <c r="C4706" s="1">
        <v>42508</v>
      </c>
      <c r="D4706" t="s">
        <v>35</v>
      </c>
      <c r="E4706" t="s">
        <v>96</v>
      </c>
      <c r="F4706" t="s">
        <v>751</v>
      </c>
      <c r="G4706" t="s">
        <v>1465</v>
      </c>
      <c r="H4706" t="s">
        <v>14</v>
      </c>
      <c r="I4706" t="s">
        <v>19</v>
      </c>
      <c r="J4706" t="s">
        <v>90</v>
      </c>
      <c r="K4706">
        <v>65.17</v>
      </c>
      <c r="L4706">
        <v>7</v>
      </c>
      <c r="M4706">
        <v>0</v>
      </c>
      <c r="N4706">
        <v>18.8993</v>
      </c>
      <c r="O4706">
        <f t="shared" si="147"/>
        <v>46.270700000000005</v>
      </c>
      <c r="P4706" cm="1">
        <f t="array" ref="P4706">_xlfn.IFS(D4706="Same Day",N4706*0.2,D4706="First Class",N4706*0.1,D4706="Standard Class",N4706*0.5,D4706="Second Class",N4706*0)</f>
        <v>1.8899300000000001</v>
      </c>
      <c r="Q4706">
        <f t="shared" si="148"/>
        <v>133.71908405100001</v>
      </c>
    </row>
    <row r="4707" spans="1:17" x14ac:dyDescent="0.3">
      <c r="A4707">
        <v>4706</v>
      </c>
      <c r="B4707" t="s">
        <v>4878</v>
      </c>
      <c r="C4707" s="1">
        <v>42508</v>
      </c>
      <c r="D4707" t="s">
        <v>35</v>
      </c>
      <c r="E4707" t="s">
        <v>108</v>
      </c>
      <c r="F4707" t="s">
        <v>751</v>
      </c>
      <c r="G4707" t="s">
        <v>399</v>
      </c>
      <c r="H4707" t="s">
        <v>14</v>
      </c>
      <c r="I4707" t="s">
        <v>22</v>
      </c>
      <c r="J4707" t="s">
        <v>160</v>
      </c>
      <c r="K4707">
        <v>14.62</v>
      </c>
      <c r="L4707">
        <v>2</v>
      </c>
      <c r="M4707">
        <v>0</v>
      </c>
      <c r="N4707">
        <v>6.8714000000000004</v>
      </c>
      <c r="O4707">
        <f t="shared" si="147"/>
        <v>7.7485999999999988</v>
      </c>
      <c r="P4707" cm="1">
        <f t="array" ref="P4707">_xlfn.IFS(D4707="Same Day",N4707*0.2,D4707="First Class",N4707*0.1,D4707="Standard Class",N4707*0.5,D4707="Second Class",N4707*0)</f>
        <v>0.68714000000000008</v>
      </c>
      <c r="Q4707">
        <f t="shared" si="148"/>
        <v>13.072973003999998</v>
      </c>
    </row>
    <row r="4708" spans="1:17" x14ac:dyDescent="0.3">
      <c r="A4708">
        <v>4707</v>
      </c>
      <c r="B4708" t="s">
        <v>4878</v>
      </c>
      <c r="C4708" s="1">
        <v>42508</v>
      </c>
      <c r="D4708" t="s">
        <v>35</v>
      </c>
      <c r="E4708" t="s">
        <v>68</v>
      </c>
      <c r="F4708" t="s">
        <v>751</v>
      </c>
      <c r="G4708" t="s">
        <v>1759</v>
      </c>
      <c r="H4708" t="s">
        <v>8</v>
      </c>
      <c r="I4708" t="s">
        <v>12</v>
      </c>
      <c r="J4708" t="s">
        <v>87</v>
      </c>
      <c r="K4708">
        <v>173.24</v>
      </c>
      <c r="L4708">
        <v>4</v>
      </c>
      <c r="M4708">
        <v>0</v>
      </c>
      <c r="N4708">
        <v>17.324000000000002</v>
      </c>
      <c r="O4708">
        <f t="shared" si="147"/>
        <v>155.916</v>
      </c>
      <c r="P4708" cm="1">
        <f t="array" ref="P4708">_xlfn.IFS(D4708="Same Day",N4708*0.2,D4708="First Class",N4708*0.1,D4708="Standard Class",N4708*0.5,D4708="Second Class",N4708*0)</f>
        <v>1.7324000000000002</v>
      </c>
      <c r="Q4708">
        <f t="shared" si="148"/>
        <v>426.02487840000003</v>
      </c>
    </row>
    <row r="4709" spans="1:17" x14ac:dyDescent="0.3">
      <c r="A4709">
        <v>4708</v>
      </c>
      <c r="B4709" t="s">
        <v>4879</v>
      </c>
      <c r="C4709" s="1">
        <v>42916</v>
      </c>
      <c r="D4709" t="s">
        <v>35</v>
      </c>
      <c r="E4709" t="s">
        <v>108</v>
      </c>
      <c r="F4709" t="s">
        <v>2978</v>
      </c>
      <c r="G4709" t="s">
        <v>2795</v>
      </c>
      <c r="H4709" t="s">
        <v>14</v>
      </c>
      <c r="I4709" t="s">
        <v>16</v>
      </c>
      <c r="J4709" t="s">
        <v>101</v>
      </c>
      <c r="K4709">
        <v>895.92</v>
      </c>
      <c r="L4709">
        <v>5</v>
      </c>
      <c r="M4709">
        <v>0.2</v>
      </c>
      <c r="N4709">
        <v>302.37299999999999</v>
      </c>
      <c r="O4709">
        <f t="shared" si="147"/>
        <v>593.54700000000003</v>
      </c>
      <c r="P4709" cm="1">
        <f t="array" ref="P4709">_xlfn.IFS(D4709="Same Day",N4709*0.2,D4709="First Class",N4709*0.1,D4709="Standard Class",N4709*0.5,D4709="Second Class",N4709*0)</f>
        <v>30.237300000000001</v>
      </c>
      <c r="Q4709">
        <f t="shared" si="148"/>
        <v>18540.805703100003</v>
      </c>
    </row>
    <row r="4710" spans="1:17" x14ac:dyDescent="0.3">
      <c r="A4710">
        <v>4709</v>
      </c>
      <c r="B4710" t="s">
        <v>4879</v>
      </c>
      <c r="C4710" s="1">
        <v>42916</v>
      </c>
      <c r="D4710" t="s">
        <v>35</v>
      </c>
      <c r="E4710" t="s">
        <v>108</v>
      </c>
      <c r="F4710" t="s">
        <v>2978</v>
      </c>
      <c r="G4710" t="s">
        <v>346</v>
      </c>
      <c r="H4710" t="s">
        <v>14</v>
      </c>
      <c r="I4710" t="s">
        <v>15</v>
      </c>
      <c r="J4710" t="s">
        <v>90</v>
      </c>
      <c r="K4710">
        <v>130.71</v>
      </c>
      <c r="L4710">
        <v>3</v>
      </c>
      <c r="M4710">
        <v>0</v>
      </c>
      <c r="N4710">
        <v>39.213000000000001</v>
      </c>
      <c r="O4710">
        <f t="shared" si="147"/>
        <v>91.497000000000014</v>
      </c>
      <c r="P4710" cm="1">
        <f t="array" ref="P4710">_xlfn.IFS(D4710="Same Day",N4710*0.2,D4710="First Class",N4710*0.1,D4710="Standard Class",N4710*0.5,D4710="Second Class",N4710*0)</f>
        <v>3.9213000000000005</v>
      </c>
      <c r="Q4710">
        <f t="shared" si="148"/>
        <v>450.28418610000011</v>
      </c>
    </row>
    <row r="4711" spans="1:17" x14ac:dyDescent="0.3">
      <c r="A4711">
        <v>4710</v>
      </c>
      <c r="B4711" t="s">
        <v>4879</v>
      </c>
      <c r="C4711" s="1">
        <v>42916</v>
      </c>
      <c r="D4711" t="s">
        <v>35</v>
      </c>
      <c r="E4711" t="s">
        <v>68</v>
      </c>
      <c r="F4711" t="s">
        <v>2978</v>
      </c>
      <c r="G4711" t="s">
        <v>1822</v>
      </c>
      <c r="H4711" t="s">
        <v>14</v>
      </c>
      <c r="I4711" t="s">
        <v>20</v>
      </c>
      <c r="J4711" t="s">
        <v>87</v>
      </c>
      <c r="K4711">
        <v>11.68</v>
      </c>
      <c r="L4711">
        <v>2</v>
      </c>
      <c r="M4711">
        <v>0</v>
      </c>
      <c r="N4711">
        <v>3.0367999999999999</v>
      </c>
      <c r="O4711">
        <f t="shared" si="147"/>
        <v>8.6432000000000002</v>
      </c>
      <c r="P4711" cm="1">
        <f t="array" ref="P4711">_xlfn.IFS(D4711="Same Day",N4711*0.2,D4711="First Class",N4711*0.1,D4711="Standard Class",N4711*0.5,D4711="Second Class",N4711*0)</f>
        <v>0.30368000000000001</v>
      </c>
      <c r="Q4711">
        <f t="shared" si="148"/>
        <v>11.267966976</v>
      </c>
    </row>
    <row r="4712" spans="1:17" x14ac:dyDescent="0.3">
      <c r="A4712">
        <v>4711</v>
      </c>
      <c r="B4712" t="s">
        <v>4879</v>
      </c>
      <c r="C4712" s="1">
        <v>42916</v>
      </c>
      <c r="D4712" t="s">
        <v>35</v>
      </c>
      <c r="E4712" t="s">
        <v>108</v>
      </c>
      <c r="F4712" t="s">
        <v>2978</v>
      </c>
      <c r="G4712" t="s">
        <v>2814</v>
      </c>
      <c r="H4712" t="s">
        <v>25</v>
      </c>
      <c r="I4712" t="s">
        <v>28</v>
      </c>
      <c r="J4712" t="s">
        <v>90</v>
      </c>
      <c r="K4712">
        <v>62.31</v>
      </c>
      <c r="L4712">
        <v>3</v>
      </c>
      <c r="M4712">
        <v>0</v>
      </c>
      <c r="N4712">
        <v>22.4316</v>
      </c>
      <c r="O4712">
        <f t="shared" si="147"/>
        <v>39.878399999999999</v>
      </c>
      <c r="P4712" cm="1">
        <f t="array" ref="P4712">_xlfn.IFS(D4712="Same Day",N4712*0.2,D4712="First Class",N4712*0.1,D4712="Standard Class",N4712*0.5,D4712="Second Class",N4712*0)</f>
        <v>2.24316</v>
      </c>
      <c r="Q4712">
        <f t="shared" si="148"/>
        <v>129.33203174400001</v>
      </c>
    </row>
    <row r="4713" spans="1:17" x14ac:dyDescent="0.3">
      <c r="A4713">
        <v>4712</v>
      </c>
      <c r="B4713" t="s">
        <v>4880</v>
      </c>
      <c r="C4713" s="1">
        <v>41729</v>
      </c>
      <c r="D4713" t="s">
        <v>36</v>
      </c>
      <c r="E4713" t="s">
        <v>77</v>
      </c>
      <c r="F4713" t="s">
        <v>613</v>
      </c>
      <c r="G4713" t="s">
        <v>1790</v>
      </c>
      <c r="H4713" t="s">
        <v>14</v>
      </c>
      <c r="I4713" t="s">
        <v>16</v>
      </c>
      <c r="J4713" t="s">
        <v>101</v>
      </c>
      <c r="K4713">
        <v>0.85199999999999998</v>
      </c>
      <c r="L4713">
        <v>1</v>
      </c>
      <c r="M4713">
        <v>0.7</v>
      </c>
      <c r="N4713">
        <v>-0.59640000000000004</v>
      </c>
      <c r="O4713">
        <f t="shared" si="147"/>
        <v>1.4483999999999999</v>
      </c>
      <c r="P4713" cm="1">
        <f t="array" ref="P4713">_xlfn.IFS(D4713="Same Day",N4713*0.2,D4713="First Class",N4713*0.1,D4713="Standard Class",N4713*0.5,D4713="Second Class",N4713*0)</f>
        <v>-0.11928000000000001</v>
      </c>
      <c r="Q4713">
        <f t="shared" si="148"/>
        <v>1.2756348479999999</v>
      </c>
    </row>
    <row r="4714" spans="1:17" x14ac:dyDescent="0.3">
      <c r="A4714">
        <v>4713</v>
      </c>
      <c r="B4714" t="s">
        <v>4881</v>
      </c>
      <c r="C4714" s="1">
        <v>41994</v>
      </c>
      <c r="D4714" t="s">
        <v>38</v>
      </c>
      <c r="E4714" t="s">
        <v>108</v>
      </c>
      <c r="F4714" t="s">
        <v>4293</v>
      </c>
      <c r="G4714" t="s">
        <v>1834</v>
      </c>
      <c r="H4714" t="s">
        <v>14</v>
      </c>
      <c r="I4714" t="s">
        <v>18</v>
      </c>
      <c r="J4714" t="s">
        <v>160</v>
      </c>
      <c r="K4714">
        <v>36.287999999999997</v>
      </c>
      <c r="L4714">
        <v>7</v>
      </c>
      <c r="M4714">
        <v>0.2</v>
      </c>
      <c r="N4714">
        <v>12.700799999999999</v>
      </c>
      <c r="O4714">
        <f t="shared" si="147"/>
        <v>23.587199999999996</v>
      </c>
      <c r="P4714" cm="1">
        <f t="array" ref="P4714">_xlfn.IFS(D4714="Same Day",N4714*0.2,D4714="First Class",N4714*0.1,D4714="Standard Class",N4714*0.5,D4714="Second Class",N4714*0)</f>
        <v>6.3503999999999996</v>
      </c>
      <c r="Q4714">
        <f t="shared" si="148"/>
        <v>173.37535487999995</v>
      </c>
    </row>
    <row r="4715" spans="1:17" x14ac:dyDescent="0.3">
      <c r="A4715">
        <v>4714</v>
      </c>
      <c r="B4715" t="s">
        <v>4881</v>
      </c>
      <c r="C4715" s="1">
        <v>41994</v>
      </c>
      <c r="D4715" t="s">
        <v>38</v>
      </c>
      <c r="E4715" t="s">
        <v>96</v>
      </c>
      <c r="F4715" t="s">
        <v>4293</v>
      </c>
      <c r="G4715" t="s">
        <v>3689</v>
      </c>
      <c r="H4715" t="s">
        <v>8</v>
      </c>
      <c r="I4715" t="s">
        <v>12</v>
      </c>
      <c r="J4715" t="s">
        <v>87</v>
      </c>
      <c r="K4715">
        <v>56.567999999999998</v>
      </c>
      <c r="L4715">
        <v>2</v>
      </c>
      <c r="M4715">
        <v>0.6</v>
      </c>
      <c r="N4715">
        <v>-74.952600000000004</v>
      </c>
      <c r="O4715">
        <f t="shared" si="147"/>
        <v>131.5206</v>
      </c>
      <c r="P4715" cm="1">
        <f t="array" ref="P4715">_xlfn.IFS(D4715="Same Day",N4715*0.2,D4715="First Class",N4715*0.1,D4715="Standard Class",N4715*0.5,D4715="Second Class",N4715*0)</f>
        <v>-37.476300000000002</v>
      </c>
      <c r="Q4715">
        <f t="shared" si="148"/>
        <v>-4797.3848617800004</v>
      </c>
    </row>
    <row r="4716" spans="1:17" x14ac:dyDescent="0.3">
      <c r="A4716">
        <v>4715</v>
      </c>
      <c r="B4716" t="s">
        <v>4882</v>
      </c>
      <c r="C4716" s="1">
        <v>42875</v>
      </c>
      <c r="D4716" t="s">
        <v>35</v>
      </c>
      <c r="E4716" t="s">
        <v>77</v>
      </c>
      <c r="F4716" t="s">
        <v>2208</v>
      </c>
      <c r="G4716" t="s">
        <v>1972</v>
      </c>
      <c r="H4716" t="s">
        <v>25</v>
      </c>
      <c r="I4716" t="s">
        <v>26</v>
      </c>
      <c r="J4716" t="s">
        <v>99</v>
      </c>
      <c r="K4716">
        <v>344.70400000000001</v>
      </c>
      <c r="L4716">
        <v>2</v>
      </c>
      <c r="M4716">
        <v>0.2</v>
      </c>
      <c r="N4716">
        <v>38.779200000000003</v>
      </c>
      <c r="O4716">
        <f t="shared" si="147"/>
        <v>305.9248</v>
      </c>
      <c r="P4716" cm="1">
        <f t="array" ref="P4716">_xlfn.IFS(D4716="Same Day",N4716*0.2,D4716="First Class",N4716*0.1,D4716="Standard Class",N4716*0.5,D4716="Second Class",N4716*0)</f>
        <v>3.8779200000000005</v>
      </c>
      <c r="Q4716">
        <f t="shared" si="148"/>
        <v>1492.2767004160003</v>
      </c>
    </row>
    <row r="4717" spans="1:17" x14ac:dyDescent="0.3">
      <c r="A4717">
        <v>4716</v>
      </c>
      <c r="B4717" t="s">
        <v>4883</v>
      </c>
      <c r="C4717" s="1">
        <v>42140</v>
      </c>
      <c r="D4717" t="s">
        <v>38</v>
      </c>
      <c r="E4717" t="s">
        <v>108</v>
      </c>
      <c r="F4717" t="s">
        <v>1914</v>
      </c>
      <c r="G4717" t="s">
        <v>2462</v>
      </c>
      <c r="H4717" t="s">
        <v>25</v>
      </c>
      <c r="I4717" t="s">
        <v>26</v>
      </c>
      <c r="J4717" t="s">
        <v>99</v>
      </c>
      <c r="K4717">
        <v>201.584</v>
      </c>
      <c r="L4717">
        <v>2</v>
      </c>
      <c r="M4717">
        <v>0.2</v>
      </c>
      <c r="N4717">
        <v>20.1584</v>
      </c>
      <c r="O4717">
        <f t="shared" si="147"/>
        <v>181.4256</v>
      </c>
      <c r="P4717" cm="1">
        <f t="array" ref="P4717">_xlfn.IFS(D4717="Same Day",N4717*0.2,D4717="First Class",N4717*0.1,D4717="Standard Class",N4717*0.5,D4717="Second Class",N4717*0)</f>
        <v>10.0792</v>
      </c>
      <c r="Q4717">
        <f t="shared" si="148"/>
        <v>2010.0505075200001</v>
      </c>
    </row>
    <row r="4718" spans="1:17" x14ac:dyDescent="0.3">
      <c r="A4718">
        <v>4717</v>
      </c>
      <c r="B4718" t="s">
        <v>4884</v>
      </c>
      <c r="C4718" s="1">
        <v>43076</v>
      </c>
      <c r="D4718" t="s">
        <v>37</v>
      </c>
      <c r="E4718" t="s">
        <v>96</v>
      </c>
      <c r="F4718" t="s">
        <v>2309</v>
      </c>
      <c r="G4718" t="s">
        <v>2193</v>
      </c>
      <c r="H4718" t="s">
        <v>8</v>
      </c>
      <c r="I4718" t="s">
        <v>10</v>
      </c>
      <c r="J4718" t="s">
        <v>87</v>
      </c>
      <c r="K4718">
        <v>521.96</v>
      </c>
      <c r="L4718">
        <v>2</v>
      </c>
      <c r="M4718">
        <v>0</v>
      </c>
      <c r="N4718">
        <v>88.733199999999997</v>
      </c>
      <c r="O4718">
        <f t="shared" si="147"/>
        <v>433.22680000000003</v>
      </c>
      <c r="P4718" cm="1">
        <f t="array" ref="P4718">_xlfn.IFS(D4718="Same Day",N4718*0.2,D4718="First Class",N4718*0.1,D4718="Standard Class",N4718*0.5,D4718="Second Class",N4718*0)</f>
        <v>0</v>
      </c>
      <c r="Q4718">
        <f t="shared" si="148"/>
        <v>433.22680000000003</v>
      </c>
    </row>
    <row r="4719" spans="1:17" x14ac:dyDescent="0.3">
      <c r="A4719">
        <v>4718</v>
      </c>
      <c r="B4719" t="s">
        <v>4885</v>
      </c>
      <c r="C4719" s="1">
        <v>42355</v>
      </c>
      <c r="D4719" t="s">
        <v>38</v>
      </c>
      <c r="E4719" t="s">
        <v>84</v>
      </c>
      <c r="F4719" t="s">
        <v>405</v>
      </c>
      <c r="G4719" t="s">
        <v>984</v>
      </c>
      <c r="H4719" t="s">
        <v>14</v>
      </c>
      <c r="I4719" t="s">
        <v>20</v>
      </c>
      <c r="J4719" t="s">
        <v>87</v>
      </c>
      <c r="K4719">
        <v>8.2200000000000006</v>
      </c>
      <c r="L4719">
        <v>3</v>
      </c>
      <c r="M4719">
        <v>0</v>
      </c>
      <c r="N4719">
        <v>2.2193999999999998</v>
      </c>
      <c r="O4719">
        <f t="shared" si="147"/>
        <v>6.0006000000000004</v>
      </c>
      <c r="P4719" cm="1">
        <f t="array" ref="P4719">_xlfn.IFS(D4719="Same Day",N4719*0.2,D4719="First Class",N4719*0.1,D4719="Standard Class",N4719*0.5,D4719="Second Class",N4719*0)</f>
        <v>1.1096999999999999</v>
      </c>
      <c r="Q4719">
        <f t="shared" si="148"/>
        <v>12.659465820000001</v>
      </c>
    </row>
    <row r="4720" spans="1:17" x14ac:dyDescent="0.3">
      <c r="A4720">
        <v>4719</v>
      </c>
      <c r="B4720" t="s">
        <v>4886</v>
      </c>
      <c r="C4720" s="1">
        <v>42288</v>
      </c>
      <c r="D4720" t="s">
        <v>35</v>
      </c>
      <c r="E4720" t="s">
        <v>84</v>
      </c>
      <c r="F4720" t="s">
        <v>1186</v>
      </c>
      <c r="G4720" t="s">
        <v>1123</v>
      </c>
      <c r="H4720" t="s">
        <v>14</v>
      </c>
      <c r="I4720" t="s">
        <v>18</v>
      </c>
      <c r="J4720" t="s">
        <v>298</v>
      </c>
      <c r="K4720">
        <v>45.36</v>
      </c>
      <c r="L4720">
        <v>7</v>
      </c>
      <c r="M4720">
        <v>0</v>
      </c>
      <c r="N4720">
        <v>21.7728</v>
      </c>
      <c r="O4720">
        <f t="shared" si="147"/>
        <v>23.587199999999999</v>
      </c>
      <c r="P4720" cm="1">
        <f t="array" ref="P4720">_xlfn.IFS(D4720="Same Day",N4720*0.2,D4720="First Class",N4720*0.1,D4720="Standard Class",N4720*0.5,D4720="Second Class",N4720*0)</f>
        <v>2.1772800000000001</v>
      </c>
      <c r="Q4720">
        <f t="shared" si="148"/>
        <v>74.943138816000001</v>
      </c>
    </row>
    <row r="4721" spans="1:17" x14ac:dyDescent="0.3">
      <c r="A4721">
        <v>4720</v>
      </c>
      <c r="B4721" t="s">
        <v>4887</v>
      </c>
      <c r="C4721" s="1">
        <v>42114</v>
      </c>
      <c r="D4721" t="s">
        <v>37</v>
      </c>
      <c r="E4721" t="s">
        <v>77</v>
      </c>
      <c r="F4721" t="s">
        <v>1748</v>
      </c>
      <c r="G4721" t="s">
        <v>638</v>
      </c>
      <c r="H4721" t="s">
        <v>14</v>
      </c>
      <c r="I4721" t="s">
        <v>15</v>
      </c>
      <c r="J4721" t="s">
        <v>90</v>
      </c>
      <c r="K4721">
        <v>947.17</v>
      </c>
      <c r="L4721">
        <v>7</v>
      </c>
      <c r="M4721">
        <v>0</v>
      </c>
      <c r="N4721">
        <v>9.4717000000000002</v>
      </c>
      <c r="O4721">
        <f t="shared" si="147"/>
        <v>937.6982999999999</v>
      </c>
      <c r="P4721" cm="1">
        <f t="array" ref="P4721">_xlfn.IFS(D4721="Same Day",N4721*0.2,D4721="First Class",N4721*0.1,D4721="Standard Class",N4721*0.5,D4721="Second Class",N4721*0)</f>
        <v>0</v>
      </c>
      <c r="Q4721">
        <f t="shared" si="148"/>
        <v>937.6982999999999</v>
      </c>
    </row>
    <row r="4722" spans="1:17" x14ac:dyDescent="0.3">
      <c r="A4722">
        <v>4721</v>
      </c>
      <c r="B4722" t="s">
        <v>4887</v>
      </c>
      <c r="C4722" s="1">
        <v>42114</v>
      </c>
      <c r="D4722" t="s">
        <v>37</v>
      </c>
      <c r="E4722" t="s">
        <v>68</v>
      </c>
      <c r="F4722" t="s">
        <v>1748</v>
      </c>
      <c r="G4722" t="s">
        <v>4888</v>
      </c>
      <c r="H4722" t="s">
        <v>14</v>
      </c>
      <c r="I4722" t="s">
        <v>18</v>
      </c>
      <c r="J4722" t="s">
        <v>160</v>
      </c>
      <c r="K4722">
        <v>61.96</v>
      </c>
      <c r="L4722">
        <v>2</v>
      </c>
      <c r="M4722">
        <v>0</v>
      </c>
      <c r="N4722">
        <v>27.882000000000001</v>
      </c>
      <c r="O4722">
        <f t="shared" si="147"/>
        <v>34.078000000000003</v>
      </c>
      <c r="P4722" cm="1">
        <f t="array" ref="P4722">_xlfn.IFS(D4722="Same Day",N4722*0.2,D4722="First Class",N4722*0.1,D4722="Standard Class",N4722*0.5,D4722="Second Class",N4722*0)</f>
        <v>0</v>
      </c>
      <c r="Q4722">
        <f t="shared" si="148"/>
        <v>34.078000000000003</v>
      </c>
    </row>
    <row r="4723" spans="1:17" x14ac:dyDescent="0.3">
      <c r="A4723">
        <v>4722</v>
      </c>
      <c r="B4723" t="s">
        <v>4889</v>
      </c>
      <c r="C4723" s="1">
        <v>41801</v>
      </c>
      <c r="D4723" t="s">
        <v>37</v>
      </c>
      <c r="E4723" t="s">
        <v>77</v>
      </c>
      <c r="F4723" t="s">
        <v>4890</v>
      </c>
      <c r="G4723" t="s">
        <v>820</v>
      </c>
      <c r="H4723" t="s">
        <v>8</v>
      </c>
      <c r="I4723" t="s">
        <v>10</v>
      </c>
      <c r="J4723" t="s">
        <v>87</v>
      </c>
      <c r="K4723">
        <v>268.935</v>
      </c>
      <c r="L4723">
        <v>3</v>
      </c>
      <c r="M4723">
        <v>0.5</v>
      </c>
      <c r="N4723">
        <v>-209.76929999999999</v>
      </c>
      <c r="O4723">
        <f t="shared" si="147"/>
        <v>478.70429999999999</v>
      </c>
      <c r="P4723" cm="1">
        <f t="array" ref="P4723">_xlfn.IFS(D4723="Same Day",N4723*0.2,D4723="First Class",N4723*0.1,D4723="Standard Class",N4723*0.5,D4723="Second Class",N4723*0)</f>
        <v>0</v>
      </c>
      <c r="Q4723">
        <f t="shared" si="148"/>
        <v>478.70429999999999</v>
      </c>
    </row>
    <row r="4724" spans="1:17" x14ac:dyDescent="0.3">
      <c r="A4724">
        <v>4723</v>
      </c>
      <c r="B4724" t="s">
        <v>4891</v>
      </c>
      <c r="C4724" s="1">
        <v>42985</v>
      </c>
      <c r="D4724" t="s">
        <v>38</v>
      </c>
      <c r="E4724" t="s">
        <v>84</v>
      </c>
      <c r="F4724" t="s">
        <v>1313</v>
      </c>
      <c r="G4724" t="s">
        <v>1739</v>
      </c>
      <c r="H4724" t="s">
        <v>14</v>
      </c>
      <c r="I4724" t="s">
        <v>20</v>
      </c>
      <c r="J4724" t="s">
        <v>87</v>
      </c>
      <c r="K4724">
        <v>7.58</v>
      </c>
      <c r="L4724">
        <v>1</v>
      </c>
      <c r="M4724">
        <v>0</v>
      </c>
      <c r="N4724">
        <v>2.9561999999999999</v>
      </c>
      <c r="O4724">
        <f t="shared" si="147"/>
        <v>4.6238000000000001</v>
      </c>
      <c r="P4724" cm="1">
        <f t="array" ref="P4724">_xlfn.IFS(D4724="Same Day",N4724*0.2,D4724="First Class",N4724*0.1,D4724="Standard Class",N4724*0.5,D4724="Second Class",N4724*0)</f>
        <v>1.4781</v>
      </c>
      <c r="Q4724">
        <f t="shared" si="148"/>
        <v>11.45823878</v>
      </c>
    </row>
    <row r="4725" spans="1:17" x14ac:dyDescent="0.3">
      <c r="A4725">
        <v>4724</v>
      </c>
      <c r="B4725" t="s">
        <v>4892</v>
      </c>
      <c r="C4725" s="1">
        <v>42512</v>
      </c>
      <c r="D4725" t="s">
        <v>36</v>
      </c>
      <c r="E4725" t="s">
        <v>108</v>
      </c>
      <c r="F4725" t="s">
        <v>1085</v>
      </c>
      <c r="G4725" t="s">
        <v>1148</v>
      </c>
      <c r="H4725" t="s">
        <v>14</v>
      </c>
      <c r="I4725" t="s">
        <v>22</v>
      </c>
      <c r="J4725" t="s">
        <v>160</v>
      </c>
      <c r="K4725">
        <v>14.73</v>
      </c>
      <c r="L4725">
        <v>3</v>
      </c>
      <c r="M4725">
        <v>0</v>
      </c>
      <c r="N4725">
        <v>7.2176999999999998</v>
      </c>
      <c r="O4725">
        <f t="shared" si="147"/>
        <v>7.5123000000000006</v>
      </c>
      <c r="P4725" cm="1">
        <f t="array" ref="P4725">_xlfn.IFS(D4725="Same Day",N4725*0.2,D4725="First Class",N4725*0.1,D4725="Standard Class",N4725*0.5,D4725="Second Class",N4725*0)</f>
        <v>1.44354</v>
      </c>
      <c r="Q4725">
        <f t="shared" si="148"/>
        <v>18.356605542</v>
      </c>
    </row>
    <row r="4726" spans="1:17" x14ac:dyDescent="0.3">
      <c r="A4726">
        <v>4725</v>
      </c>
      <c r="B4726" t="s">
        <v>4893</v>
      </c>
      <c r="C4726" s="1">
        <v>42689</v>
      </c>
      <c r="D4726" t="s">
        <v>38</v>
      </c>
      <c r="E4726" t="s">
        <v>108</v>
      </c>
      <c r="F4726" t="s">
        <v>3944</v>
      </c>
      <c r="G4726" t="s">
        <v>277</v>
      </c>
      <c r="H4726" t="s">
        <v>14</v>
      </c>
      <c r="I4726" t="s">
        <v>16</v>
      </c>
      <c r="J4726" t="s">
        <v>101</v>
      </c>
      <c r="K4726">
        <v>9.8879999999999999</v>
      </c>
      <c r="L4726">
        <v>2</v>
      </c>
      <c r="M4726">
        <v>0.7</v>
      </c>
      <c r="N4726">
        <v>-6.9215999999999998</v>
      </c>
      <c r="O4726">
        <f t="shared" si="147"/>
        <v>16.8096</v>
      </c>
      <c r="P4726" cm="1">
        <f t="array" ref="P4726">_xlfn.IFS(D4726="Same Day",N4726*0.2,D4726="First Class",N4726*0.1,D4726="Standard Class",N4726*0.5,D4726="Second Class",N4726*0)</f>
        <v>-3.4607999999999999</v>
      </c>
      <c r="Q4726">
        <f t="shared" si="148"/>
        <v>-41.365063679999999</v>
      </c>
    </row>
    <row r="4727" spans="1:17" x14ac:dyDescent="0.3">
      <c r="A4727">
        <v>4726</v>
      </c>
      <c r="B4727" t="s">
        <v>4893</v>
      </c>
      <c r="C4727" s="1">
        <v>42689</v>
      </c>
      <c r="D4727" t="s">
        <v>38</v>
      </c>
      <c r="E4727" t="s">
        <v>96</v>
      </c>
      <c r="F4727" t="s">
        <v>3944</v>
      </c>
      <c r="G4727" t="s">
        <v>372</v>
      </c>
      <c r="H4727" t="s">
        <v>14</v>
      </c>
      <c r="I4727" t="s">
        <v>17</v>
      </c>
      <c r="J4727" t="s">
        <v>87</v>
      </c>
      <c r="K4727">
        <v>671.54399999999998</v>
      </c>
      <c r="L4727">
        <v>3</v>
      </c>
      <c r="M4727">
        <v>0.2</v>
      </c>
      <c r="N4727">
        <v>50.3658</v>
      </c>
      <c r="O4727">
        <f t="shared" si="147"/>
        <v>621.17819999999995</v>
      </c>
      <c r="P4727" cm="1">
        <f t="array" ref="P4727">_xlfn.IFS(D4727="Same Day",N4727*0.2,D4727="First Class",N4727*0.1,D4727="Standard Class",N4727*0.5,D4727="Second Class",N4727*0)</f>
        <v>25.1829</v>
      </c>
      <c r="Q4727">
        <f t="shared" si="148"/>
        <v>16264.246692779998</v>
      </c>
    </row>
    <row r="4728" spans="1:17" x14ac:dyDescent="0.3">
      <c r="A4728">
        <v>4727</v>
      </c>
      <c r="B4728" t="s">
        <v>4894</v>
      </c>
      <c r="C4728" s="1">
        <v>41972</v>
      </c>
      <c r="D4728" t="s">
        <v>37</v>
      </c>
      <c r="E4728" t="s">
        <v>77</v>
      </c>
      <c r="F4728" t="s">
        <v>2366</v>
      </c>
      <c r="G4728" t="s">
        <v>3331</v>
      </c>
      <c r="H4728" t="s">
        <v>14</v>
      </c>
      <c r="I4728" t="s">
        <v>15</v>
      </c>
      <c r="J4728" t="s">
        <v>90</v>
      </c>
      <c r="K4728">
        <v>1117.92</v>
      </c>
      <c r="L4728">
        <v>4</v>
      </c>
      <c r="M4728">
        <v>0</v>
      </c>
      <c r="N4728">
        <v>55.896000000000001</v>
      </c>
      <c r="O4728">
        <f t="shared" si="147"/>
        <v>1062.0240000000001</v>
      </c>
      <c r="P4728" cm="1">
        <f t="array" ref="P4728">_xlfn.IFS(D4728="Same Day",N4728*0.2,D4728="First Class",N4728*0.1,D4728="Standard Class",N4728*0.5,D4728="Second Class",N4728*0)</f>
        <v>0</v>
      </c>
      <c r="Q4728">
        <f t="shared" si="148"/>
        <v>1062.0240000000001</v>
      </c>
    </row>
    <row r="4729" spans="1:17" x14ac:dyDescent="0.3">
      <c r="A4729">
        <v>4728</v>
      </c>
      <c r="B4729" t="s">
        <v>4894</v>
      </c>
      <c r="C4729" s="1">
        <v>41972</v>
      </c>
      <c r="D4729" t="s">
        <v>37</v>
      </c>
      <c r="E4729" t="s">
        <v>77</v>
      </c>
      <c r="F4729" t="s">
        <v>2366</v>
      </c>
      <c r="G4729" t="s">
        <v>2614</v>
      </c>
      <c r="H4729" t="s">
        <v>8</v>
      </c>
      <c r="I4729" t="s">
        <v>11</v>
      </c>
      <c r="J4729" t="s">
        <v>71</v>
      </c>
      <c r="K4729">
        <v>275.952</v>
      </c>
      <c r="L4729">
        <v>3</v>
      </c>
      <c r="M4729">
        <v>0.2</v>
      </c>
      <c r="N4729">
        <v>-37.943399999999997</v>
      </c>
      <c r="O4729">
        <f t="shared" si="147"/>
        <v>313.8954</v>
      </c>
      <c r="P4729" cm="1">
        <f t="array" ref="P4729">_xlfn.IFS(D4729="Same Day",N4729*0.2,D4729="First Class",N4729*0.1,D4729="Standard Class",N4729*0.5,D4729="Second Class",N4729*0)</f>
        <v>0</v>
      </c>
      <c r="Q4729">
        <f t="shared" si="148"/>
        <v>313.8954</v>
      </c>
    </row>
    <row r="4730" spans="1:17" x14ac:dyDescent="0.3">
      <c r="A4730">
        <v>4729</v>
      </c>
      <c r="B4730" t="s">
        <v>4895</v>
      </c>
      <c r="C4730" s="1">
        <v>41955</v>
      </c>
      <c r="D4730" t="s">
        <v>38</v>
      </c>
      <c r="E4730" t="s">
        <v>77</v>
      </c>
      <c r="F4730" t="s">
        <v>189</v>
      </c>
      <c r="G4730" t="s">
        <v>1591</v>
      </c>
      <c r="H4730" t="s">
        <v>14</v>
      </c>
      <c r="I4730" t="s">
        <v>16</v>
      </c>
      <c r="J4730" t="s">
        <v>101</v>
      </c>
      <c r="K4730">
        <v>123.14400000000001</v>
      </c>
      <c r="L4730">
        <v>7</v>
      </c>
      <c r="M4730">
        <v>0.2</v>
      </c>
      <c r="N4730">
        <v>46.179000000000002</v>
      </c>
      <c r="O4730">
        <f t="shared" si="147"/>
        <v>76.965000000000003</v>
      </c>
      <c r="P4730" cm="1">
        <f t="array" ref="P4730">_xlfn.IFS(D4730="Same Day",N4730*0.2,D4730="First Class",N4730*0.1,D4730="Standard Class",N4730*0.5,D4730="Second Class",N4730*0)</f>
        <v>23.089500000000001</v>
      </c>
      <c r="Q4730">
        <f t="shared" si="148"/>
        <v>1854.0483675000003</v>
      </c>
    </row>
    <row r="4731" spans="1:17" x14ac:dyDescent="0.3">
      <c r="A4731">
        <v>4730</v>
      </c>
      <c r="B4731" t="s">
        <v>4896</v>
      </c>
      <c r="C4731" s="1">
        <v>42574</v>
      </c>
      <c r="D4731" t="s">
        <v>37</v>
      </c>
      <c r="E4731" t="s">
        <v>68</v>
      </c>
      <c r="F4731" t="s">
        <v>3151</v>
      </c>
      <c r="G4731" t="s">
        <v>4897</v>
      </c>
      <c r="H4731" t="s">
        <v>25</v>
      </c>
      <c r="I4731" t="s">
        <v>28</v>
      </c>
      <c r="J4731" t="s">
        <v>90</v>
      </c>
      <c r="K4731">
        <v>15.576000000000001</v>
      </c>
      <c r="L4731">
        <v>3</v>
      </c>
      <c r="M4731">
        <v>0.2</v>
      </c>
      <c r="N4731">
        <v>3.3098999999999998</v>
      </c>
      <c r="O4731">
        <f t="shared" si="147"/>
        <v>12.266100000000002</v>
      </c>
      <c r="P4731" cm="1">
        <f t="array" ref="P4731">_xlfn.IFS(D4731="Same Day",N4731*0.2,D4731="First Class",N4731*0.1,D4731="Standard Class",N4731*0.5,D4731="Second Class",N4731*0)</f>
        <v>0</v>
      </c>
      <c r="Q4731">
        <f t="shared" si="148"/>
        <v>12.266100000000002</v>
      </c>
    </row>
    <row r="4732" spans="1:17" x14ac:dyDescent="0.3">
      <c r="A4732">
        <v>4731</v>
      </c>
      <c r="B4732" t="s">
        <v>4898</v>
      </c>
      <c r="C4732" s="1">
        <v>42094</v>
      </c>
      <c r="D4732" t="s">
        <v>37</v>
      </c>
      <c r="E4732" t="s">
        <v>68</v>
      </c>
      <c r="F4732" t="s">
        <v>2995</v>
      </c>
      <c r="G4732" t="s">
        <v>358</v>
      </c>
      <c r="H4732" t="s">
        <v>14</v>
      </c>
      <c r="I4732" t="s">
        <v>18</v>
      </c>
      <c r="J4732" t="s">
        <v>160</v>
      </c>
      <c r="K4732">
        <v>212.64</v>
      </c>
      <c r="L4732">
        <v>6</v>
      </c>
      <c r="M4732">
        <v>0</v>
      </c>
      <c r="N4732">
        <v>99.940799999999996</v>
      </c>
      <c r="O4732">
        <f t="shared" si="147"/>
        <v>112.69919999999999</v>
      </c>
      <c r="P4732" cm="1">
        <f t="array" ref="P4732">_xlfn.IFS(D4732="Same Day",N4732*0.2,D4732="First Class",N4732*0.1,D4732="Standard Class",N4732*0.5,D4732="Second Class",N4732*0)</f>
        <v>0</v>
      </c>
      <c r="Q4732">
        <f t="shared" si="148"/>
        <v>112.69919999999999</v>
      </c>
    </row>
    <row r="4733" spans="1:17" x14ac:dyDescent="0.3">
      <c r="A4733">
        <v>4732</v>
      </c>
      <c r="B4733" t="s">
        <v>4898</v>
      </c>
      <c r="C4733" s="1">
        <v>42094</v>
      </c>
      <c r="D4733" t="s">
        <v>37</v>
      </c>
      <c r="E4733" t="s">
        <v>77</v>
      </c>
      <c r="F4733" t="s">
        <v>2995</v>
      </c>
      <c r="G4733" t="s">
        <v>2631</v>
      </c>
      <c r="H4733" t="s">
        <v>14</v>
      </c>
      <c r="I4733" t="s">
        <v>18</v>
      </c>
      <c r="J4733" t="s">
        <v>160</v>
      </c>
      <c r="K4733">
        <v>9.8699999999999992</v>
      </c>
      <c r="L4733">
        <v>3</v>
      </c>
      <c r="M4733">
        <v>0</v>
      </c>
      <c r="N4733">
        <v>4.5401999999999996</v>
      </c>
      <c r="O4733">
        <f t="shared" si="147"/>
        <v>5.3297999999999996</v>
      </c>
      <c r="P4733" cm="1">
        <f t="array" ref="P4733">_xlfn.IFS(D4733="Same Day",N4733*0.2,D4733="First Class",N4733*0.1,D4733="Standard Class",N4733*0.5,D4733="Second Class",N4733*0)</f>
        <v>0</v>
      </c>
      <c r="Q4733">
        <f t="shared" si="148"/>
        <v>5.3297999999999996</v>
      </c>
    </row>
    <row r="4734" spans="1:17" x14ac:dyDescent="0.3">
      <c r="A4734">
        <v>4733</v>
      </c>
      <c r="B4734" t="s">
        <v>4898</v>
      </c>
      <c r="C4734" s="1">
        <v>42094</v>
      </c>
      <c r="D4734" t="s">
        <v>37</v>
      </c>
      <c r="E4734" t="s">
        <v>77</v>
      </c>
      <c r="F4734" t="s">
        <v>2995</v>
      </c>
      <c r="G4734" t="s">
        <v>2094</v>
      </c>
      <c r="H4734" t="s">
        <v>25</v>
      </c>
      <c r="I4734" t="s">
        <v>28</v>
      </c>
      <c r="J4734" t="s">
        <v>90</v>
      </c>
      <c r="K4734">
        <v>53.25</v>
      </c>
      <c r="L4734">
        <v>3</v>
      </c>
      <c r="M4734">
        <v>0</v>
      </c>
      <c r="N4734">
        <v>20.767499999999998</v>
      </c>
      <c r="O4734">
        <f t="shared" si="147"/>
        <v>32.482500000000002</v>
      </c>
      <c r="P4734" cm="1">
        <f t="array" ref="P4734">_xlfn.IFS(D4734="Same Day",N4734*0.2,D4734="First Class",N4734*0.1,D4734="Standard Class",N4734*0.5,D4734="Second Class",N4734*0)</f>
        <v>0</v>
      </c>
      <c r="Q4734">
        <f t="shared" si="148"/>
        <v>32.482500000000002</v>
      </c>
    </row>
    <row r="4735" spans="1:17" x14ac:dyDescent="0.3">
      <c r="A4735">
        <v>4734</v>
      </c>
      <c r="B4735" t="s">
        <v>4898</v>
      </c>
      <c r="C4735" s="1">
        <v>42094</v>
      </c>
      <c r="D4735" t="s">
        <v>37</v>
      </c>
      <c r="E4735" t="s">
        <v>84</v>
      </c>
      <c r="F4735" t="s">
        <v>2995</v>
      </c>
      <c r="G4735" t="s">
        <v>3846</v>
      </c>
      <c r="H4735" t="s">
        <v>8</v>
      </c>
      <c r="I4735" t="s">
        <v>12</v>
      </c>
      <c r="J4735" t="s">
        <v>87</v>
      </c>
      <c r="K4735">
        <v>19.920000000000002</v>
      </c>
      <c r="L4735">
        <v>3</v>
      </c>
      <c r="M4735">
        <v>0</v>
      </c>
      <c r="N4735">
        <v>9.5616000000000003</v>
      </c>
      <c r="O4735">
        <f t="shared" si="147"/>
        <v>10.358400000000001</v>
      </c>
      <c r="P4735" cm="1">
        <f t="array" ref="P4735">_xlfn.IFS(D4735="Same Day",N4735*0.2,D4735="First Class",N4735*0.1,D4735="Standard Class",N4735*0.5,D4735="Second Class",N4735*0)</f>
        <v>0</v>
      </c>
      <c r="Q4735">
        <f t="shared" si="148"/>
        <v>10.358400000000001</v>
      </c>
    </row>
    <row r="4736" spans="1:17" x14ac:dyDescent="0.3">
      <c r="A4736">
        <v>4735</v>
      </c>
      <c r="B4736" t="s">
        <v>4899</v>
      </c>
      <c r="C4736" s="1">
        <v>42472</v>
      </c>
      <c r="D4736" t="s">
        <v>38</v>
      </c>
      <c r="E4736" t="s">
        <v>108</v>
      </c>
      <c r="F4736" t="s">
        <v>572</v>
      </c>
      <c r="G4736" t="s">
        <v>72</v>
      </c>
      <c r="H4736" t="s">
        <v>8</v>
      </c>
      <c r="I4736" t="s">
        <v>9</v>
      </c>
      <c r="J4736" t="s">
        <v>73</v>
      </c>
      <c r="K4736">
        <v>658.74599999999998</v>
      </c>
      <c r="L4736">
        <v>3</v>
      </c>
      <c r="M4736">
        <v>0.1</v>
      </c>
      <c r="N4736">
        <v>146.38800000000001</v>
      </c>
      <c r="O4736">
        <f t="shared" si="147"/>
        <v>512.35799999999995</v>
      </c>
      <c r="P4736" cm="1">
        <f t="array" ref="P4736">_xlfn.IFS(D4736="Same Day",N4736*0.2,D4736="First Class",N4736*0.1,D4736="Standard Class",N4736*0.5,D4736="Second Class",N4736*0)</f>
        <v>73.194000000000003</v>
      </c>
      <c r="Q4736">
        <f t="shared" si="148"/>
        <v>38013.889451999996</v>
      </c>
    </row>
    <row r="4737" spans="1:17" x14ac:dyDescent="0.3">
      <c r="A4737">
        <v>4736</v>
      </c>
      <c r="B4737" t="s">
        <v>4900</v>
      </c>
      <c r="C4737" s="1">
        <v>42174</v>
      </c>
      <c r="D4737" t="s">
        <v>38</v>
      </c>
      <c r="E4737" t="s">
        <v>96</v>
      </c>
      <c r="F4737" t="s">
        <v>1847</v>
      </c>
      <c r="G4737" t="s">
        <v>2063</v>
      </c>
      <c r="H4737" t="s">
        <v>14</v>
      </c>
      <c r="I4737" t="s">
        <v>16</v>
      </c>
      <c r="J4737" t="s">
        <v>153</v>
      </c>
      <c r="K4737">
        <v>8.26</v>
      </c>
      <c r="L4737">
        <v>2</v>
      </c>
      <c r="M4737">
        <v>0</v>
      </c>
      <c r="N4737">
        <v>3.8822000000000001</v>
      </c>
      <c r="O4737">
        <f t="shared" si="147"/>
        <v>4.3777999999999997</v>
      </c>
      <c r="P4737" cm="1">
        <f t="array" ref="P4737">_xlfn.IFS(D4737="Same Day",N4737*0.2,D4737="First Class",N4737*0.1,D4737="Standard Class",N4737*0.5,D4737="Second Class",N4737*0)</f>
        <v>1.9411</v>
      </c>
      <c r="Q4737">
        <f t="shared" si="148"/>
        <v>12.875547579999999</v>
      </c>
    </row>
    <row r="4738" spans="1:17" x14ac:dyDescent="0.3">
      <c r="A4738">
        <v>4737</v>
      </c>
      <c r="B4738" t="s">
        <v>4900</v>
      </c>
      <c r="C4738" s="1">
        <v>42174</v>
      </c>
      <c r="D4738" t="s">
        <v>38</v>
      </c>
      <c r="E4738" t="s">
        <v>84</v>
      </c>
      <c r="F4738" t="s">
        <v>1847</v>
      </c>
      <c r="G4738" t="s">
        <v>1160</v>
      </c>
      <c r="H4738" t="s">
        <v>14</v>
      </c>
      <c r="I4738" t="s">
        <v>16</v>
      </c>
      <c r="J4738" t="s">
        <v>101</v>
      </c>
      <c r="K4738">
        <v>29.84</v>
      </c>
      <c r="L4738">
        <v>2</v>
      </c>
      <c r="M4738">
        <v>0</v>
      </c>
      <c r="N4738">
        <v>13.428000000000001</v>
      </c>
      <c r="O4738">
        <f t="shared" si="147"/>
        <v>16.411999999999999</v>
      </c>
      <c r="P4738" cm="1">
        <f t="array" ref="P4738">_xlfn.IFS(D4738="Same Day",N4738*0.2,D4738="First Class",N4738*0.1,D4738="Standard Class",N4738*0.5,D4738="Second Class",N4738*0)</f>
        <v>6.7140000000000004</v>
      </c>
      <c r="Q4738">
        <f t="shared" si="148"/>
        <v>126.60216800000001</v>
      </c>
    </row>
    <row r="4739" spans="1:17" x14ac:dyDescent="0.3">
      <c r="A4739">
        <v>4738</v>
      </c>
      <c r="B4739" t="s">
        <v>4900</v>
      </c>
      <c r="C4739" s="1">
        <v>42174</v>
      </c>
      <c r="D4739" t="s">
        <v>38</v>
      </c>
      <c r="E4739" t="s">
        <v>108</v>
      </c>
      <c r="F4739" t="s">
        <v>1847</v>
      </c>
      <c r="G4739" t="s">
        <v>406</v>
      </c>
      <c r="H4739" t="s">
        <v>25</v>
      </c>
      <c r="I4739" t="s">
        <v>28</v>
      </c>
      <c r="J4739" t="s">
        <v>90</v>
      </c>
      <c r="K4739">
        <v>67.98</v>
      </c>
      <c r="L4739">
        <v>2</v>
      </c>
      <c r="M4739">
        <v>0</v>
      </c>
      <c r="N4739">
        <v>14.9556</v>
      </c>
      <c r="O4739">
        <f t="shared" ref="O4739:O4802" si="149">K4739-N4739</f>
        <v>53.0244</v>
      </c>
      <c r="P4739" cm="1">
        <f t="array" ref="P4739">_xlfn.IFS(D4739="Same Day",N4739*0.2,D4739="First Class",N4739*0.1,D4739="Standard Class",N4739*0.5,D4739="Second Class",N4739*0)</f>
        <v>7.4778000000000002</v>
      </c>
      <c r="Q4739">
        <f t="shared" ref="Q4739:Q4802" si="150">(K4739-N4739)*(1+P4739)</f>
        <v>449.53025832000003</v>
      </c>
    </row>
    <row r="4740" spans="1:17" x14ac:dyDescent="0.3">
      <c r="A4740">
        <v>4739</v>
      </c>
      <c r="B4740" t="s">
        <v>4901</v>
      </c>
      <c r="C4740" s="1">
        <v>42059</v>
      </c>
      <c r="D4740" t="s">
        <v>38</v>
      </c>
      <c r="E4740" t="s">
        <v>68</v>
      </c>
      <c r="F4740" t="s">
        <v>747</v>
      </c>
      <c r="G4740" t="s">
        <v>1280</v>
      </c>
      <c r="H4740" t="s">
        <v>14</v>
      </c>
      <c r="I4740" t="s">
        <v>22</v>
      </c>
      <c r="J4740" t="s">
        <v>160</v>
      </c>
      <c r="K4740">
        <v>61.06</v>
      </c>
      <c r="L4740">
        <v>2</v>
      </c>
      <c r="M4740">
        <v>0</v>
      </c>
      <c r="N4740">
        <v>28.087599999999998</v>
      </c>
      <c r="O4740">
        <f t="shared" si="149"/>
        <v>32.972400000000007</v>
      </c>
      <c r="P4740" cm="1">
        <f t="array" ref="P4740">_xlfn.IFS(D4740="Same Day",N4740*0.2,D4740="First Class",N4740*0.1,D4740="Standard Class",N4740*0.5,D4740="Second Class",N4740*0)</f>
        <v>14.043799999999999</v>
      </c>
      <c r="Q4740">
        <f t="shared" si="150"/>
        <v>496.0301911200001</v>
      </c>
    </row>
    <row r="4741" spans="1:17" x14ac:dyDescent="0.3">
      <c r="A4741">
        <v>4740</v>
      </c>
      <c r="B4741" t="s">
        <v>4901</v>
      </c>
      <c r="C4741" s="1">
        <v>42059</v>
      </c>
      <c r="D4741" t="s">
        <v>38</v>
      </c>
      <c r="E4741" t="s">
        <v>68</v>
      </c>
      <c r="F4741" t="s">
        <v>747</v>
      </c>
      <c r="G4741" t="s">
        <v>2194</v>
      </c>
      <c r="H4741" t="s">
        <v>8</v>
      </c>
      <c r="I4741" t="s">
        <v>10</v>
      </c>
      <c r="J4741" t="s">
        <v>87</v>
      </c>
      <c r="K4741">
        <v>35.543999999999997</v>
      </c>
      <c r="L4741">
        <v>1</v>
      </c>
      <c r="M4741">
        <v>0.2</v>
      </c>
      <c r="N4741">
        <v>-0.88859999999999995</v>
      </c>
      <c r="O4741">
        <f t="shared" si="149"/>
        <v>36.432599999999994</v>
      </c>
      <c r="P4741" cm="1">
        <f t="array" ref="P4741">_xlfn.IFS(D4741="Same Day",N4741*0.2,D4741="First Class",N4741*0.1,D4741="Standard Class",N4741*0.5,D4741="Second Class",N4741*0)</f>
        <v>-0.44429999999999997</v>
      </c>
      <c r="Q4741">
        <f t="shared" si="150"/>
        <v>20.245595819999998</v>
      </c>
    </row>
    <row r="4742" spans="1:17" x14ac:dyDescent="0.3">
      <c r="A4742">
        <v>4741</v>
      </c>
      <c r="B4742" t="s">
        <v>4902</v>
      </c>
      <c r="C4742" s="1">
        <v>43055</v>
      </c>
      <c r="D4742" t="s">
        <v>38</v>
      </c>
      <c r="E4742" t="s">
        <v>84</v>
      </c>
      <c r="F4742" t="s">
        <v>1872</v>
      </c>
      <c r="G4742" t="s">
        <v>1526</v>
      </c>
      <c r="H4742" t="s">
        <v>14</v>
      </c>
      <c r="I4742" t="s">
        <v>22</v>
      </c>
      <c r="J4742" t="s">
        <v>160</v>
      </c>
      <c r="K4742">
        <v>9.9600000000000009</v>
      </c>
      <c r="L4742">
        <v>2</v>
      </c>
      <c r="M4742">
        <v>0</v>
      </c>
      <c r="N4742">
        <v>4.5815999999999999</v>
      </c>
      <c r="O4742">
        <f t="shared" si="149"/>
        <v>5.378400000000001</v>
      </c>
      <c r="P4742" cm="1">
        <f t="array" ref="P4742">_xlfn.IFS(D4742="Same Day",N4742*0.2,D4742="First Class",N4742*0.1,D4742="Standard Class",N4742*0.5,D4742="Second Class",N4742*0)</f>
        <v>2.2907999999999999</v>
      </c>
      <c r="Q4742">
        <f t="shared" si="150"/>
        <v>17.699238720000004</v>
      </c>
    </row>
    <row r="4743" spans="1:17" x14ac:dyDescent="0.3">
      <c r="A4743">
        <v>4742</v>
      </c>
      <c r="B4743" t="s">
        <v>4902</v>
      </c>
      <c r="C4743" s="1">
        <v>43055</v>
      </c>
      <c r="D4743" t="s">
        <v>38</v>
      </c>
      <c r="E4743" t="s">
        <v>96</v>
      </c>
      <c r="F4743" t="s">
        <v>1872</v>
      </c>
      <c r="G4743" t="s">
        <v>3204</v>
      </c>
      <c r="H4743" t="s">
        <v>14</v>
      </c>
      <c r="I4743" t="s">
        <v>20</v>
      </c>
      <c r="J4743" t="s">
        <v>87</v>
      </c>
      <c r="K4743">
        <v>9.2100000000000009</v>
      </c>
      <c r="L4743">
        <v>3</v>
      </c>
      <c r="M4743">
        <v>0</v>
      </c>
      <c r="N4743">
        <v>2.3025000000000002</v>
      </c>
      <c r="O4743">
        <f t="shared" si="149"/>
        <v>6.9075000000000006</v>
      </c>
      <c r="P4743" cm="1">
        <f t="array" ref="P4743">_xlfn.IFS(D4743="Same Day",N4743*0.2,D4743="First Class",N4743*0.1,D4743="Standard Class",N4743*0.5,D4743="Second Class",N4743*0)</f>
        <v>1.1512500000000001</v>
      </c>
      <c r="Q4743">
        <f t="shared" si="150"/>
        <v>14.859759375000003</v>
      </c>
    </row>
    <row r="4744" spans="1:17" x14ac:dyDescent="0.3">
      <c r="A4744">
        <v>4743</v>
      </c>
      <c r="B4744" t="s">
        <v>4902</v>
      </c>
      <c r="C4744" s="1">
        <v>43055</v>
      </c>
      <c r="D4744" t="s">
        <v>38</v>
      </c>
      <c r="E4744" t="s">
        <v>108</v>
      </c>
      <c r="F4744" t="s">
        <v>1872</v>
      </c>
      <c r="G4744" t="s">
        <v>1465</v>
      </c>
      <c r="H4744" t="s">
        <v>14</v>
      </c>
      <c r="I4744" t="s">
        <v>19</v>
      </c>
      <c r="J4744" t="s">
        <v>90</v>
      </c>
      <c r="K4744">
        <v>27.93</v>
      </c>
      <c r="L4744">
        <v>3</v>
      </c>
      <c r="M4744">
        <v>0</v>
      </c>
      <c r="N4744">
        <v>8.0997000000000003</v>
      </c>
      <c r="O4744">
        <f t="shared" si="149"/>
        <v>19.830300000000001</v>
      </c>
      <c r="P4744" cm="1">
        <f t="array" ref="P4744">_xlfn.IFS(D4744="Same Day",N4744*0.2,D4744="First Class",N4744*0.1,D4744="Standard Class",N4744*0.5,D4744="Second Class",N4744*0)</f>
        <v>4.0498500000000002</v>
      </c>
      <c r="Q4744">
        <f t="shared" si="150"/>
        <v>100.140040455</v>
      </c>
    </row>
    <row r="4745" spans="1:17" x14ac:dyDescent="0.3">
      <c r="A4745">
        <v>4744</v>
      </c>
      <c r="B4745" t="s">
        <v>4903</v>
      </c>
      <c r="C4745" s="1">
        <v>42799</v>
      </c>
      <c r="D4745" t="s">
        <v>36</v>
      </c>
      <c r="E4745" t="s">
        <v>84</v>
      </c>
      <c r="F4745" t="s">
        <v>740</v>
      </c>
      <c r="G4745" t="s">
        <v>3579</v>
      </c>
      <c r="H4745" t="s">
        <v>14</v>
      </c>
      <c r="I4745" t="s">
        <v>23</v>
      </c>
      <c r="J4745" t="s">
        <v>80</v>
      </c>
      <c r="K4745">
        <v>7.9</v>
      </c>
      <c r="L4745">
        <v>2</v>
      </c>
      <c r="M4745">
        <v>0</v>
      </c>
      <c r="N4745">
        <v>2.528</v>
      </c>
      <c r="O4745">
        <f t="shared" si="149"/>
        <v>5.3719999999999999</v>
      </c>
      <c r="P4745" cm="1">
        <f t="array" ref="P4745">_xlfn.IFS(D4745="Same Day",N4745*0.2,D4745="First Class",N4745*0.1,D4745="Standard Class",N4745*0.5,D4745="Second Class",N4745*0)</f>
        <v>0.50560000000000005</v>
      </c>
      <c r="Q4745">
        <f t="shared" si="150"/>
        <v>8.0880831999999998</v>
      </c>
    </row>
    <row r="4746" spans="1:17" x14ac:dyDescent="0.3">
      <c r="A4746">
        <v>4745</v>
      </c>
      <c r="B4746" t="s">
        <v>4903</v>
      </c>
      <c r="C4746" s="1">
        <v>42799</v>
      </c>
      <c r="D4746" t="s">
        <v>36</v>
      </c>
      <c r="E4746" t="s">
        <v>77</v>
      </c>
      <c r="F4746" t="s">
        <v>740</v>
      </c>
      <c r="G4746" t="s">
        <v>2625</v>
      </c>
      <c r="H4746" t="s">
        <v>14</v>
      </c>
      <c r="I4746" t="s">
        <v>15</v>
      </c>
      <c r="J4746" t="s">
        <v>90</v>
      </c>
      <c r="K4746">
        <v>221.16</v>
      </c>
      <c r="L4746">
        <v>4</v>
      </c>
      <c r="M4746">
        <v>0</v>
      </c>
      <c r="N4746">
        <v>57.501600000000003</v>
      </c>
      <c r="O4746">
        <f t="shared" si="149"/>
        <v>163.6584</v>
      </c>
      <c r="P4746" cm="1">
        <f t="array" ref="P4746">_xlfn.IFS(D4746="Same Day",N4746*0.2,D4746="First Class",N4746*0.1,D4746="Standard Class",N4746*0.5,D4746="Second Class",N4746*0)</f>
        <v>11.500320000000002</v>
      </c>
      <c r="Q4746">
        <f t="shared" si="150"/>
        <v>2045.7823706880004</v>
      </c>
    </row>
    <row r="4747" spans="1:17" x14ac:dyDescent="0.3">
      <c r="A4747">
        <v>4746</v>
      </c>
      <c r="B4747" t="s">
        <v>4903</v>
      </c>
      <c r="C4747" s="1">
        <v>42799</v>
      </c>
      <c r="D4747" t="s">
        <v>36</v>
      </c>
      <c r="E4747" t="s">
        <v>84</v>
      </c>
      <c r="F4747" t="s">
        <v>740</v>
      </c>
      <c r="G4747" t="s">
        <v>1477</v>
      </c>
      <c r="H4747" t="s">
        <v>14</v>
      </c>
      <c r="I4747" t="s">
        <v>16</v>
      </c>
      <c r="J4747" t="s">
        <v>87</v>
      </c>
      <c r="K4747">
        <v>127.96</v>
      </c>
      <c r="L4747">
        <v>2</v>
      </c>
      <c r="M4747">
        <v>0</v>
      </c>
      <c r="N4747">
        <v>62.700400000000002</v>
      </c>
      <c r="O4747">
        <f t="shared" si="149"/>
        <v>65.259599999999992</v>
      </c>
      <c r="P4747" cm="1">
        <f t="array" ref="P4747">_xlfn.IFS(D4747="Same Day",N4747*0.2,D4747="First Class",N4747*0.1,D4747="Standard Class",N4747*0.5,D4747="Second Class",N4747*0)</f>
        <v>12.540080000000001</v>
      </c>
      <c r="Q4747">
        <f t="shared" si="150"/>
        <v>883.62020476800001</v>
      </c>
    </row>
    <row r="4748" spans="1:17" x14ac:dyDescent="0.3">
      <c r="A4748">
        <v>4747</v>
      </c>
      <c r="B4748" t="s">
        <v>4903</v>
      </c>
      <c r="C4748" s="1">
        <v>42799</v>
      </c>
      <c r="D4748" t="s">
        <v>36</v>
      </c>
      <c r="E4748" t="s">
        <v>68</v>
      </c>
      <c r="F4748" t="s">
        <v>740</v>
      </c>
      <c r="G4748" t="s">
        <v>1792</v>
      </c>
      <c r="H4748" t="s">
        <v>14</v>
      </c>
      <c r="I4748" t="s">
        <v>16</v>
      </c>
      <c r="J4748" t="s">
        <v>87</v>
      </c>
      <c r="K4748">
        <v>18.690000000000001</v>
      </c>
      <c r="L4748">
        <v>3</v>
      </c>
      <c r="M4748">
        <v>0</v>
      </c>
      <c r="N4748">
        <v>9.1580999999999992</v>
      </c>
      <c r="O4748">
        <f t="shared" si="149"/>
        <v>9.531900000000002</v>
      </c>
      <c r="P4748" cm="1">
        <f t="array" ref="P4748">_xlfn.IFS(D4748="Same Day",N4748*0.2,D4748="First Class",N4748*0.1,D4748="Standard Class",N4748*0.5,D4748="Second Class",N4748*0)</f>
        <v>1.83162</v>
      </c>
      <c r="Q4748">
        <f t="shared" si="150"/>
        <v>26.990718678000007</v>
      </c>
    </row>
    <row r="4749" spans="1:17" x14ac:dyDescent="0.3">
      <c r="A4749">
        <v>4748</v>
      </c>
      <c r="B4749" t="s">
        <v>4904</v>
      </c>
      <c r="C4749" s="1">
        <v>42432</v>
      </c>
      <c r="D4749" t="s">
        <v>36</v>
      </c>
      <c r="E4749" t="s">
        <v>108</v>
      </c>
      <c r="F4749" t="s">
        <v>1799</v>
      </c>
      <c r="G4749" t="s">
        <v>4206</v>
      </c>
      <c r="H4749" t="s">
        <v>14</v>
      </c>
      <c r="I4749" t="s">
        <v>19</v>
      </c>
      <c r="J4749" t="s">
        <v>90</v>
      </c>
      <c r="K4749">
        <v>25.35</v>
      </c>
      <c r="L4749">
        <v>3</v>
      </c>
      <c r="M4749">
        <v>0</v>
      </c>
      <c r="N4749">
        <v>7.6050000000000004</v>
      </c>
      <c r="O4749">
        <f t="shared" si="149"/>
        <v>17.745000000000001</v>
      </c>
      <c r="P4749" cm="1">
        <f t="array" ref="P4749">_xlfn.IFS(D4749="Same Day",N4749*0.2,D4749="First Class",N4749*0.1,D4749="Standard Class",N4749*0.5,D4749="Second Class",N4749*0)</f>
        <v>1.5210000000000001</v>
      </c>
      <c r="Q4749">
        <f t="shared" si="150"/>
        <v>44.735145000000003</v>
      </c>
    </row>
    <row r="4750" spans="1:17" x14ac:dyDescent="0.3">
      <c r="A4750">
        <v>4749</v>
      </c>
      <c r="B4750" t="s">
        <v>4904</v>
      </c>
      <c r="C4750" s="1">
        <v>42432</v>
      </c>
      <c r="D4750" t="s">
        <v>36</v>
      </c>
      <c r="E4750" t="s">
        <v>77</v>
      </c>
      <c r="F4750" t="s">
        <v>1799</v>
      </c>
      <c r="G4750" t="s">
        <v>4009</v>
      </c>
      <c r="H4750" t="s">
        <v>8</v>
      </c>
      <c r="I4750" t="s">
        <v>12</v>
      </c>
      <c r="J4750" t="s">
        <v>87</v>
      </c>
      <c r="K4750">
        <v>35.28</v>
      </c>
      <c r="L4750">
        <v>3</v>
      </c>
      <c r="M4750">
        <v>0</v>
      </c>
      <c r="N4750">
        <v>11.995200000000001</v>
      </c>
      <c r="O4750">
        <f t="shared" si="149"/>
        <v>23.284800000000001</v>
      </c>
      <c r="P4750" cm="1">
        <f t="array" ref="P4750">_xlfn.IFS(D4750="Same Day",N4750*0.2,D4750="First Class",N4750*0.1,D4750="Standard Class",N4750*0.5,D4750="Second Class",N4750*0)</f>
        <v>2.3990400000000003</v>
      </c>
      <c r="Q4750">
        <f t="shared" si="150"/>
        <v>79.145966592000008</v>
      </c>
    </row>
    <row r="4751" spans="1:17" x14ac:dyDescent="0.3">
      <c r="A4751">
        <v>4750</v>
      </c>
      <c r="B4751" t="s">
        <v>4905</v>
      </c>
      <c r="C4751" s="1">
        <v>42729</v>
      </c>
      <c r="D4751" t="s">
        <v>35</v>
      </c>
      <c r="E4751" t="s">
        <v>96</v>
      </c>
      <c r="F4751" t="s">
        <v>1388</v>
      </c>
      <c r="G4751" t="s">
        <v>1056</v>
      </c>
      <c r="H4751" t="s">
        <v>14</v>
      </c>
      <c r="I4751" t="s">
        <v>18</v>
      </c>
      <c r="J4751" t="s">
        <v>275</v>
      </c>
      <c r="K4751">
        <v>33.4</v>
      </c>
      <c r="L4751">
        <v>5</v>
      </c>
      <c r="M4751">
        <v>0</v>
      </c>
      <c r="N4751">
        <v>16.032</v>
      </c>
      <c r="O4751">
        <f t="shared" si="149"/>
        <v>17.367999999999999</v>
      </c>
      <c r="P4751" cm="1">
        <f t="array" ref="P4751">_xlfn.IFS(D4751="Same Day",N4751*0.2,D4751="First Class",N4751*0.1,D4751="Standard Class",N4751*0.5,D4751="Second Class",N4751*0)</f>
        <v>1.6032000000000002</v>
      </c>
      <c r="Q4751">
        <f t="shared" si="150"/>
        <v>45.212377599999996</v>
      </c>
    </row>
    <row r="4752" spans="1:17" x14ac:dyDescent="0.3">
      <c r="A4752">
        <v>4751</v>
      </c>
      <c r="B4752" t="s">
        <v>4906</v>
      </c>
      <c r="C4752" s="1">
        <v>42652</v>
      </c>
      <c r="D4752" t="s">
        <v>35</v>
      </c>
      <c r="E4752" t="s">
        <v>68</v>
      </c>
      <c r="F4752" t="s">
        <v>1870</v>
      </c>
      <c r="G4752" t="s">
        <v>3836</v>
      </c>
      <c r="H4752" t="s">
        <v>25</v>
      </c>
      <c r="I4752" t="s">
        <v>27</v>
      </c>
      <c r="J4752" t="s">
        <v>517</v>
      </c>
      <c r="K4752">
        <v>837.6</v>
      </c>
      <c r="L4752">
        <v>3</v>
      </c>
      <c r="M4752">
        <v>0.2</v>
      </c>
      <c r="N4752">
        <v>62.82</v>
      </c>
      <c r="O4752">
        <f t="shared" si="149"/>
        <v>774.78</v>
      </c>
      <c r="P4752" cm="1">
        <f t="array" ref="P4752">_xlfn.IFS(D4752="Same Day",N4752*0.2,D4752="First Class",N4752*0.1,D4752="Standard Class",N4752*0.5,D4752="Second Class",N4752*0)</f>
        <v>6.282</v>
      </c>
      <c r="Q4752">
        <f t="shared" si="150"/>
        <v>5641.9479599999995</v>
      </c>
    </row>
    <row r="4753" spans="1:17" x14ac:dyDescent="0.3">
      <c r="A4753">
        <v>4752</v>
      </c>
      <c r="B4753" t="s">
        <v>4907</v>
      </c>
      <c r="C4753" s="1">
        <v>42717</v>
      </c>
      <c r="D4753" t="s">
        <v>38</v>
      </c>
      <c r="E4753" t="s">
        <v>84</v>
      </c>
      <c r="F4753" t="s">
        <v>142</v>
      </c>
      <c r="G4753" t="s">
        <v>2422</v>
      </c>
      <c r="H4753" t="s">
        <v>25</v>
      </c>
      <c r="I4753" t="s">
        <v>26</v>
      </c>
      <c r="J4753" t="s">
        <v>99</v>
      </c>
      <c r="K4753">
        <v>40.68</v>
      </c>
      <c r="L4753">
        <v>3</v>
      </c>
      <c r="M4753">
        <v>0.2</v>
      </c>
      <c r="N4753">
        <v>-9.1530000000000005</v>
      </c>
      <c r="O4753">
        <f t="shared" si="149"/>
        <v>49.832999999999998</v>
      </c>
      <c r="P4753" cm="1">
        <f t="array" ref="P4753">_xlfn.IFS(D4753="Same Day",N4753*0.2,D4753="First Class",N4753*0.1,D4753="Standard Class",N4753*0.5,D4753="Second Class",N4753*0)</f>
        <v>-4.5765000000000002</v>
      </c>
      <c r="Q4753">
        <f t="shared" si="150"/>
        <v>-178.22772449999999</v>
      </c>
    </row>
    <row r="4754" spans="1:17" x14ac:dyDescent="0.3">
      <c r="A4754">
        <v>4753</v>
      </c>
      <c r="B4754" t="s">
        <v>4908</v>
      </c>
      <c r="C4754" s="1">
        <v>43063</v>
      </c>
      <c r="D4754" t="s">
        <v>38</v>
      </c>
      <c r="E4754" t="s">
        <v>84</v>
      </c>
      <c r="F4754" t="s">
        <v>1417</v>
      </c>
      <c r="G4754" t="s">
        <v>1187</v>
      </c>
      <c r="H4754" t="s">
        <v>8</v>
      </c>
      <c r="I4754" t="s">
        <v>9</v>
      </c>
      <c r="J4754" t="s">
        <v>73</v>
      </c>
      <c r="K4754">
        <v>209.56800000000001</v>
      </c>
      <c r="L4754">
        <v>2</v>
      </c>
      <c r="M4754">
        <v>0.2</v>
      </c>
      <c r="N4754">
        <v>-23.5764</v>
      </c>
      <c r="O4754">
        <f t="shared" si="149"/>
        <v>233.14440000000002</v>
      </c>
      <c r="P4754" cm="1">
        <f t="array" ref="P4754">_xlfn.IFS(D4754="Same Day",N4754*0.2,D4754="First Class",N4754*0.1,D4754="Standard Class",N4754*0.5,D4754="Second Class",N4754*0)</f>
        <v>-11.7882</v>
      </c>
      <c r="Q4754">
        <f t="shared" si="150"/>
        <v>-2515.20841608</v>
      </c>
    </row>
    <row r="4755" spans="1:17" x14ac:dyDescent="0.3">
      <c r="A4755">
        <v>4754</v>
      </c>
      <c r="B4755" t="s">
        <v>4909</v>
      </c>
      <c r="C4755" s="1">
        <v>42354</v>
      </c>
      <c r="D4755" t="s">
        <v>38</v>
      </c>
      <c r="E4755" t="s">
        <v>84</v>
      </c>
      <c r="F4755" t="s">
        <v>512</v>
      </c>
      <c r="G4755" t="s">
        <v>4910</v>
      </c>
      <c r="H4755" t="s">
        <v>25</v>
      </c>
      <c r="I4755" t="s">
        <v>28</v>
      </c>
      <c r="J4755" t="s">
        <v>90</v>
      </c>
      <c r="K4755">
        <v>22.367999999999999</v>
      </c>
      <c r="L4755">
        <v>4</v>
      </c>
      <c r="M4755">
        <v>0.2</v>
      </c>
      <c r="N4755">
        <v>6.4307999999999996</v>
      </c>
      <c r="O4755">
        <f t="shared" si="149"/>
        <v>15.937199999999999</v>
      </c>
      <c r="P4755" cm="1">
        <f t="array" ref="P4755">_xlfn.IFS(D4755="Same Day",N4755*0.2,D4755="First Class",N4755*0.1,D4755="Standard Class",N4755*0.5,D4755="Second Class",N4755*0)</f>
        <v>3.2153999999999998</v>
      </c>
      <c r="Q4755">
        <f t="shared" si="150"/>
        <v>67.181672879999994</v>
      </c>
    </row>
    <row r="4756" spans="1:17" x14ac:dyDescent="0.3">
      <c r="A4756">
        <v>4755</v>
      </c>
      <c r="B4756" t="s">
        <v>4911</v>
      </c>
      <c r="C4756" s="1">
        <v>42774</v>
      </c>
      <c r="D4756" t="s">
        <v>38</v>
      </c>
      <c r="E4756" t="s">
        <v>96</v>
      </c>
      <c r="F4756" t="s">
        <v>3283</v>
      </c>
      <c r="G4756" t="s">
        <v>1390</v>
      </c>
      <c r="H4756" t="s">
        <v>14</v>
      </c>
      <c r="I4756" t="s">
        <v>16</v>
      </c>
      <c r="J4756" t="s">
        <v>87</v>
      </c>
      <c r="K4756">
        <v>3.8820000000000001</v>
      </c>
      <c r="L4756">
        <v>2</v>
      </c>
      <c r="M4756">
        <v>0.7</v>
      </c>
      <c r="N4756">
        <v>-2.5880000000000001</v>
      </c>
      <c r="O4756">
        <f t="shared" si="149"/>
        <v>6.4700000000000006</v>
      </c>
      <c r="P4756" cm="1">
        <f t="array" ref="P4756">_xlfn.IFS(D4756="Same Day",N4756*0.2,D4756="First Class",N4756*0.1,D4756="Standard Class",N4756*0.5,D4756="Second Class",N4756*0)</f>
        <v>-1.294</v>
      </c>
      <c r="Q4756">
        <f t="shared" si="150"/>
        <v>-1.9021800000000004</v>
      </c>
    </row>
    <row r="4757" spans="1:17" x14ac:dyDescent="0.3">
      <c r="A4757">
        <v>4756</v>
      </c>
      <c r="B4757" t="s">
        <v>4911</v>
      </c>
      <c r="C4757" s="1">
        <v>42774</v>
      </c>
      <c r="D4757" t="s">
        <v>38</v>
      </c>
      <c r="E4757" t="s">
        <v>77</v>
      </c>
      <c r="F4757" t="s">
        <v>3283</v>
      </c>
      <c r="G4757" t="s">
        <v>4912</v>
      </c>
      <c r="H4757" t="s">
        <v>14</v>
      </c>
      <c r="I4757" t="s">
        <v>18</v>
      </c>
      <c r="J4757" t="s">
        <v>298</v>
      </c>
      <c r="K4757">
        <v>115.29600000000001</v>
      </c>
      <c r="L4757">
        <v>3</v>
      </c>
      <c r="M4757">
        <v>0.2</v>
      </c>
      <c r="N4757">
        <v>40.3536</v>
      </c>
      <c r="O4757">
        <f t="shared" si="149"/>
        <v>74.942400000000006</v>
      </c>
      <c r="P4757" cm="1">
        <f t="array" ref="P4757">_xlfn.IFS(D4757="Same Day",N4757*0.2,D4757="First Class",N4757*0.1,D4757="Standard Class",N4757*0.5,D4757="Second Class",N4757*0)</f>
        <v>20.1768</v>
      </c>
      <c r="Q4757">
        <f t="shared" si="150"/>
        <v>1587.0402163200001</v>
      </c>
    </row>
    <row r="4758" spans="1:17" x14ac:dyDescent="0.3">
      <c r="A4758">
        <v>4757</v>
      </c>
      <c r="B4758" t="s">
        <v>4913</v>
      </c>
      <c r="C4758" s="1">
        <v>43003</v>
      </c>
      <c r="D4758" t="s">
        <v>38</v>
      </c>
      <c r="E4758" t="s">
        <v>96</v>
      </c>
      <c r="F4758" t="s">
        <v>142</v>
      </c>
      <c r="G4758" t="s">
        <v>3185</v>
      </c>
      <c r="H4758" t="s">
        <v>14</v>
      </c>
      <c r="I4758" t="s">
        <v>16</v>
      </c>
      <c r="J4758" t="s">
        <v>101</v>
      </c>
      <c r="K4758">
        <v>1.9079999999999999</v>
      </c>
      <c r="L4758">
        <v>2</v>
      </c>
      <c r="M4758">
        <v>0.7</v>
      </c>
      <c r="N4758">
        <v>-1.5264</v>
      </c>
      <c r="O4758">
        <f t="shared" si="149"/>
        <v>3.4344000000000001</v>
      </c>
      <c r="P4758" cm="1">
        <f t="array" ref="P4758">_xlfn.IFS(D4758="Same Day",N4758*0.2,D4758="First Class",N4758*0.1,D4758="Standard Class",N4758*0.5,D4758="Second Class",N4758*0)</f>
        <v>-0.76319999999999999</v>
      </c>
      <c r="Q4758">
        <f t="shared" si="150"/>
        <v>0.81326592000000009</v>
      </c>
    </row>
    <row r="4759" spans="1:17" x14ac:dyDescent="0.3">
      <c r="A4759">
        <v>4758</v>
      </c>
      <c r="B4759" t="s">
        <v>4914</v>
      </c>
      <c r="C4759" s="1">
        <v>42860</v>
      </c>
      <c r="D4759" t="s">
        <v>38</v>
      </c>
      <c r="E4759" t="s">
        <v>77</v>
      </c>
      <c r="F4759" t="s">
        <v>3786</v>
      </c>
      <c r="G4759" t="s">
        <v>1282</v>
      </c>
      <c r="H4759" t="s">
        <v>14</v>
      </c>
      <c r="I4759" t="s">
        <v>16</v>
      </c>
      <c r="J4759" t="s">
        <v>87</v>
      </c>
      <c r="K4759">
        <v>43.372</v>
      </c>
      <c r="L4759">
        <v>7</v>
      </c>
      <c r="M4759">
        <v>0.8</v>
      </c>
      <c r="N4759">
        <v>-69.395200000000003</v>
      </c>
      <c r="O4759">
        <f t="shared" si="149"/>
        <v>112.7672</v>
      </c>
      <c r="P4759" cm="1">
        <f t="array" ref="P4759">_xlfn.IFS(D4759="Same Day",N4759*0.2,D4759="First Class",N4759*0.1,D4759="Standard Class",N4759*0.5,D4759="Second Class",N4759*0)</f>
        <v>-34.697600000000001</v>
      </c>
      <c r="Q4759">
        <f t="shared" si="150"/>
        <v>-3799.9839987200003</v>
      </c>
    </row>
    <row r="4760" spans="1:17" x14ac:dyDescent="0.3">
      <c r="A4760">
        <v>4759</v>
      </c>
      <c r="B4760" t="s">
        <v>4915</v>
      </c>
      <c r="C4760" s="1">
        <v>41950</v>
      </c>
      <c r="D4760" t="s">
        <v>38</v>
      </c>
      <c r="E4760" t="s">
        <v>84</v>
      </c>
      <c r="F4760" t="s">
        <v>3224</v>
      </c>
      <c r="G4760" t="s">
        <v>1029</v>
      </c>
      <c r="H4760" t="s">
        <v>25</v>
      </c>
      <c r="I4760" t="s">
        <v>26</v>
      </c>
      <c r="J4760" t="s">
        <v>99</v>
      </c>
      <c r="K4760">
        <v>783.96</v>
      </c>
      <c r="L4760">
        <v>4</v>
      </c>
      <c r="M4760">
        <v>0</v>
      </c>
      <c r="N4760">
        <v>219.50880000000001</v>
      </c>
      <c r="O4760">
        <f t="shared" si="149"/>
        <v>564.45119999999997</v>
      </c>
      <c r="P4760" cm="1">
        <f t="array" ref="P4760">_xlfn.IFS(D4760="Same Day",N4760*0.2,D4760="First Class",N4760*0.1,D4760="Standard Class",N4760*0.5,D4760="Second Class",N4760*0)</f>
        <v>109.7544</v>
      </c>
      <c r="Q4760">
        <f t="shared" si="150"/>
        <v>62515.453985280001</v>
      </c>
    </row>
    <row r="4761" spans="1:17" x14ac:dyDescent="0.3">
      <c r="A4761">
        <v>4760</v>
      </c>
      <c r="B4761" t="s">
        <v>4915</v>
      </c>
      <c r="C4761" s="1">
        <v>41950</v>
      </c>
      <c r="D4761" t="s">
        <v>38</v>
      </c>
      <c r="E4761" t="s">
        <v>77</v>
      </c>
      <c r="F4761" t="s">
        <v>3224</v>
      </c>
      <c r="G4761" t="s">
        <v>2260</v>
      </c>
      <c r="H4761" t="s">
        <v>14</v>
      </c>
      <c r="I4761" t="s">
        <v>16</v>
      </c>
      <c r="J4761" t="s">
        <v>87</v>
      </c>
      <c r="K4761">
        <v>48.896000000000001</v>
      </c>
      <c r="L4761">
        <v>2</v>
      </c>
      <c r="M4761">
        <v>0.2</v>
      </c>
      <c r="N4761">
        <v>18.335999999999999</v>
      </c>
      <c r="O4761">
        <f t="shared" si="149"/>
        <v>30.560000000000002</v>
      </c>
      <c r="P4761" cm="1">
        <f t="array" ref="P4761">_xlfn.IFS(D4761="Same Day",N4761*0.2,D4761="First Class",N4761*0.1,D4761="Standard Class",N4761*0.5,D4761="Second Class",N4761*0)</f>
        <v>9.1679999999999993</v>
      </c>
      <c r="Q4761">
        <f t="shared" si="150"/>
        <v>310.73408000000001</v>
      </c>
    </row>
    <row r="4762" spans="1:17" x14ac:dyDescent="0.3">
      <c r="A4762">
        <v>4761</v>
      </c>
      <c r="B4762" t="s">
        <v>4915</v>
      </c>
      <c r="C4762" s="1">
        <v>41950</v>
      </c>
      <c r="D4762" t="s">
        <v>38</v>
      </c>
      <c r="E4762" t="s">
        <v>77</v>
      </c>
      <c r="F4762" t="s">
        <v>3224</v>
      </c>
      <c r="G4762" t="s">
        <v>1543</v>
      </c>
      <c r="H4762" t="s">
        <v>14</v>
      </c>
      <c r="I4762" t="s">
        <v>16</v>
      </c>
      <c r="J4762" t="s">
        <v>101</v>
      </c>
      <c r="K4762">
        <v>7.8559999999999999</v>
      </c>
      <c r="L4762">
        <v>2</v>
      </c>
      <c r="M4762">
        <v>0.2</v>
      </c>
      <c r="N4762">
        <v>2.8477999999999999</v>
      </c>
      <c r="O4762">
        <f t="shared" si="149"/>
        <v>5.0082000000000004</v>
      </c>
      <c r="P4762" cm="1">
        <f t="array" ref="P4762">_xlfn.IFS(D4762="Same Day",N4762*0.2,D4762="First Class",N4762*0.1,D4762="Standard Class",N4762*0.5,D4762="Second Class",N4762*0)</f>
        <v>1.4238999999999999</v>
      </c>
      <c r="Q4762">
        <f t="shared" si="150"/>
        <v>12.139375980000001</v>
      </c>
    </row>
    <row r="4763" spans="1:17" x14ac:dyDescent="0.3">
      <c r="A4763">
        <v>4762</v>
      </c>
      <c r="B4763" t="s">
        <v>4916</v>
      </c>
      <c r="C4763" s="1">
        <v>42739</v>
      </c>
      <c r="D4763" t="s">
        <v>38</v>
      </c>
      <c r="E4763" t="s">
        <v>84</v>
      </c>
      <c r="F4763" t="s">
        <v>1400</v>
      </c>
      <c r="G4763" t="s">
        <v>4628</v>
      </c>
      <c r="H4763" t="s">
        <v>14</v>
      </c>
      <c r="I4763" t="s">
        <v>22</v>
      </c>
      <c r="J4763" t="s">
        <v>160</v>
      </c>
      <c r="K4763">
        <v>5.9039999999999999</v>
      </c>
      <c r="L4763">
        <v>2</v>
      </c>
      <c r="M4763">
        <v>0.2</v>
      </c>
      <c r="N4763">
        <v>1.9925999999999999</v>
      </c>
      <c r="O4763">
        <f t="shared" si="149"/>
        <v>3.9114</v>
      </c>
      <c r="P4763" cm="1">
        <f t="array" ref="P4763">_xlfn.IFS(D4763="Same Day",N4763*0.2,D4763="First Class",N4763*0.1,D4763="Standard Class",N4763*0.5,D4763="Second Class",N4763*0)</f>
        <v>0.99629999999999996</v>
      </c>
      <c r="Q4763">
        <f t="shared" si="150"/>
        <v>7.8083278199999997</v>
      </c>
    </row>
    <row r="4764" spans="1:17" x14ac:dyDescent="0.3">
      <c r="A4764">
        <v>4763</v>
      </c>
      <c r="B4764" t="s">
        <v>4916</v>
      </c>
      <c r="C4764" s="1">
        <v>42739</v>
      </c>
      <c r="D4764" t="s">
        <v>38</v>
      </c>
      <c r="E4764" t="s">
        <v>68</v>
      </c>
      <c r="F4764" t="s">
        <v>1400</v>
      </c>
      <c r="G4764" t="s">
        <v>2985</v>
      </c>
      <c r="H4764" t="s">
        <v>14</v>
      </c>
      <c r="I4764" t="s">
        <v>19</v>
      </c>
      <c r="J4764" t="s">
        <v>90</v>
      </c>
      <c r="K4764">
        <v>13.712</v>
      </c>
      <c r="L4764">
        <v>2</v>
      </c>
      <c r="M4764">
        <v>0.2</v>
      </c>
      <c r="N4764">
        <v>1.0284</v>
      </c>
      <c r="O4764">
        <f t="shared" si="149"/>
        <v>12.6836</v>
      </c>
      <c r="P4764" cm="1">
        <f t="array" ref="P4764">_xlfn.IFS(D4764="Same Day",N4764*0.2,D4764="First Class",N4764*0.1,D4764="Standard Class",N4764*0.5,D4764="Second Class",N4764*0)</f>
        <v>0.51419999999999999</v>
      </c>
      <c r="Q4764">
        <f t="shared" si="150"/>
        <v>19.20550712</v>
      </c>
    </row>
    <row r="4765" spans="1:17" x14ac:dyDescent="0.3">
      <c r="A4765">
        <v>4764</v>
      </c>
      <c r="B4765" t="s">
        <v>4917</v>
      </c>
      <c r="C4765" s="1">
        <v>41903</v>
      </c>
      <c r="D4765" t="s">
        <v>38</v>
      </c>
      <c r="E4765" t="s">
        <v>108</v>
      </c>
      <c r="F4765" t="s">
        <v>4890</v>
      </c>
      <c r="G4765" t="s">
        <v>4918</v>
      </c>
      <c r="H4765" t="s">
        <v>14</v>
      </c>
      <c r="I4765" t="s">
        <v>21</v>
      </c>
      <c r="J4765" t="s">
        <v>153</v>
      </c>
      <c r="K4765">
        <v>182.94</v>
      </c>
      <c r="L4765">
        <v>3</v>
      </c>
      <c r="M4765">
        <v>0</v>
      </c>
      <c r="N4765">
        <v>85.981800000000007</v>
      </c>
      <c r="O4765">
        <f t="shared" si="149"/>
        <v>96.958199999999991</v>
      </c>
      <c r="P4765" cm="1">
        <f t="array" ref="P4765">_xlfn.IFS(D4765="Same Day",N4765*0.2,D4765="First Class",N4765*0.1,D4765="Standard Class",N4765*0.5,D4765="Second Class",N4765*0)</f>
        <v>42.990900000000003</v>
      </c>
      <c r="Q4765">
        <f t="shared" si="150"/>
        <v>4265.2784803799996</v>
      </c>
    </row>
    <row r="4766" spans="1:17" x14ac:dyDescent="0.3">
      <c r="A4766">
        <v>4765</v>
      </c>
      <c r="B4766" t="s">
        <v>4919</v>
      </c>
      <c r="C4766" s="1">
        <v>43066</v>
      </c>
      <c r="D4766" t="s">
        <v>35</v>
      </c>
      <c r="E4766" t="s">
        <v>77</v>
      </c>
      <c r="F4766" t="s">
        <v>1461</v>
      </c>
      <c r="G4766" t="s">
        <v>2061</v>
      </c>
      <c r="H4766" t="s">
        <v>14</v>
      </c>
      <c r="I4766" t="s">
        <v>20</v>
      </c>
      <c r="J4766" t="s">
        <v>87</v>
      </c>
      <c r="K4766">
        <v>27.76</v>
      </c>
      <c r="L4766">
        <v>4</v>
      </c>
      <c r="M4766">
        <v>0</v>
      </c>
      <c r="N4766">
        <v>9.9936000000000007</v>
      </c>
      <c r="O4766">
        <f t="shared" si="149"/>
        <v>17.766400000000001</v>
      </c>
      <c r="P4766" cm="1">
        <f t="array" ref="P4766">_xlfn.IFS(D4766="Same Day",N4766*0.2,D4766="First Class",N4766*0.1,D4766="Standard Class",N4766*0.5,D4766="Second Class",N4766*0)</f>
        <v>0.99936000000000014</v>
      </c>
      <c r="Q4766">
        <f t="shared" si="150"/>
        <v>35.521429504000004</v>
      </c>
    </row>
    <row r="4767" spans="1:17" x14ac:dyDescent="0.3">
      <c r="A4767">
        <v>4766</v>
      </c>
      <c r="B4767" t="s">
        <v>4920</v>
      </c>
      <c r="C4767" s="1">
        <v>42122</v>
      </c>
      <c r="D4767" t="s">
        <v>38</v>
      </c>
      <c r="E4767" t="s">
        <v>77</v>
      </c>
      <c r="F4767" t="s">
        <v>2376</v>
      </c>
      <c r="G4767" t="s">
        <v>2455</v>
      </c>
      <c r="H4767" t="s">
        <v>14</v>
      </c>
      <c r="I4767" t="s">
        <v>20</v>
      </c>
      <c r="J4767" t="s">
        <v>87</v>
      </c>
      <c r="K4767">
        <v>25.99</v>
      </c>
      <c r="L4767">
        <v>1</v>
      </c>
      <c r="M4767">
        <v>0</v>
      </c>
      <c r="N4767">
        <v>7.5370999999999997</v>
      </c>
      <c r="O4767">
        <f t="shared" si="149"/>
        <v>18.4529</v>
      </c>
      <c r="P4767" cm="1">
        <f t="array" ref="P4767">_xlfn.IFS(D4767="Same Day",N4767*0.2,D4767="First Class",N4767*0.1,D4767="Standard Class",N4767*0.5,D4767="Second Class",N4767*0)</f>
        <v>3.7685499999999998</v>
      </c>
      <c r="Q4767">
        <f t="shared" si="150"/>
        <v>87.993576294999983</v>
      </c>
    </row>
    <row r="4768" spans="1:17" x14ac:dyDescent="0.3">
      <c r="A4768">
        <v>4767</v>
      </c>
      <c r="B4768" t="s">
        <v>4921</v>
      </c>
      <c r="C4768" s="1">
        <v>42075</v>
      </c>
      <c r="D4768" t="s">
        <v>35</v>
      </c>
      <c r="E4768" t="s">
        <v>108</v>
      </c>
      <c r="F4768" t="s">
        <v>1774</v>
      </c>
      <c r="G4768" t="s">
        <v>1608</v>
      </c>
      <c r="H4768" t="s">
        <v>25</v>
      </c>
      <c r="I4768" t="s">
        <v>28</v>
      </c>
      <c r="J4768" t="s">
        <v>90</v>
      </c>
      <c r="K4768">
        <v>113.52</v>
      </c>
      <c r="L4768">
        <v>5</v>
      </c>
      <c r="M4768">
        <v>0.2</v>
      </c>
      <c r="N4768">
        <v>29.798999999999999</v>
      </c>
      <c r="O4768">
        <f t="shared" si="149"/>
        <v>83.721000000000004</v>
      </c>
      <c r="P4768" cm="1">
        <f t="array" ref="P4768">_xlfn.IFS(D4768="Same Day",N4768*0.2,D4768="First Class",N4768*0.1,D4768="Standard Class",N4768*0.5,D4768="Second Class",N4768*0)</f>
        <v>2.9799000000000002</v>
      </c>
      <c r="Q4768">
        <f t="shared" si="150"/>
        <v>333.20120790000004</v>
      </c>
    </row>
    <row r="4769" spans="1:17" x14ac:dyDescent="0.3">
      <c r="A4769">
        <v>4768</v>
      </c>
      <c r="B4769" t="s">
        <v>4921</v>
      </c>
      <c r="C4769" s="1">
        <v>42075</v>
      </c>
      <c r="D4769" t="s">
        <v>35</v>
      </c>
      <c r="E4769" t="s">
        <v>84</v>
      </c>
      <c r="F4769" t="s">
        <v>1774</v>
      </c>
      <c r="G4769" t="s">
        <v>2792</v>
      </c>
      <c r="H4769" t="s">
        <v>25</v>
      </c>
      <c r="I4769" t="s">
        <v>26</v>
      </c>
      <c r="J4769" t="s">
        <v>99</v>
      </c>
      <c r="K4769">
        <v>359.88</v>
      </c>
      <c r="L4769">
        <v>3</v>
      </c>
      <c r="M4769">
        <v>0.2</v>
      </c>
      <c r="N4769">
        <v>22.4925</v>
      </c>
      <c r="O4769">
        <f t="shared" si="149"/>
        <v>337.38749999999999</v>
      </c>
      <c r="P4769" cm="1">
        <f t="array" ref="P4769">_xlfn.IFS(D4769="Same Day",N4769*0.2,D4769="First Class",N4769*0.1,D4769="Standard Class",N4769*0.5,D4769="Second Class",N4769*0)</f>
        <v>2.24925</v>
      </c>
      <c r="Q4769">
        <f t="shared" si="150"/>
        <v>1096.2563343750001</v>
      </c>
    </row>
    <row r="4770" spans="1:17" x14ac:dyDescent="0.3">
      <c r="A4770">
        <v>4769</v>
      </c>
      <c r="B4770" t="s">
        <v>4922</v>
      </c>
      <c r="C4770" s="1">
        <v>42889</v>
      </c>
      <c r="D4770" t="s">
        <v>36</v>
      </c>
      <c r="E4770" t="s">
        <v>96</v>
      </c>
      <c r="F4770" t="s">
        <v>4923</v>
      </c>
      <c r="G4770" t="s">
        <v>4317</v>
      </c>
      <c r="H4770" t="s">
        <v>14</v>
      </c>
      <c r="I4770" t="s">
        <v>18</v>
      </c>
      <c r="J4770" t="s">
        <v>90</v>
      </c>
      <c r="K4770">
        <v>25.344000000000001</v>
      </c>
      <c r="L4770">
        <v>4</v>
      </c>
      <c r="M4770">
        <v>0.2</v>
      </c>
      <c r="N4770">
        <v>9.1872000000000007</v>
      </c>
      <c r="O4770">
        <f t="shared" si="149"/>
        <v>16.1568</v>
      </c>
      <c r="P4770" cm="1">
        <f t="array" ref="P4770">_xlfn.IFS(D4770="Same Day",N4770*0.2,D4770="First Class",N4770*0.1,D4770="Standard Class",N4770*0.5,D4770="Second Class",N4770*0)</f>
        <v>1.8374400000000002</v>
      </c>
      <c r="Q4770">
        <f t="shared" si="150"/>
        <v>45.843950591999999</v>
      </c>
    </row>
    <row r="4771" spans="1:17" x14ac:dyDescent="0.3">
      <c r="A4771">
        <v>4770</v>
      </c>
      <c r="B4771" t="s">
        <v>4924</v>
      </c>
      <c r="C4771" s="1">
        <v>42637</v>
      </c>
      <c r="D4771" t="s">
        <v>37</v>
      </c>
      <c r="E4771" t="s">
        <v>108</v>
      </c>
      <c r="F4771" t="s">
        <v>1208</v>
      </c>
      <c r="G4771" t="s">
        <v>1307</v>
      </c>
      <c r="H4771" t="s">
        <v>14</v>
      </c>
      <c r="I4771" t="s">
        <v>16</v>
      </c>
      <c r="J4771" t="s">
        <v>101</v>
      </c>
      <c r="K4771">
        <v>11.952</v>
      </c>
      <c r="L4771">
        <v>3</v>
      </c>
      <c r="M4771">
        <v>0.2</v>
      </c>
      <c r="N4771">
        <v>4.1832000000000003</v>
      </c>
      <c r="O4771">
        <f t="shared" si="149"/>
        <v>7.7687999999999997</v>
      </c>
      <c r="P4771" cm="1">
        <f t="array" ref="P4771">_xlfn.IFS(D4771="Same Day",N4771*0.2,D4771="First Class",N4771*0.1,D4771="Standard Class",N4771*0.5,D4771="Second Class",N4771*0)</f>
        <v>0</v>
      </c>
      <c r="Q4771">
        <f t="shared" si="150"/>
        <v>7.7687999999999997</v>
      </c>
    </row>
    <row r="4772" spans="1:17" x14ac:dyDescent="0.3">
      <c r="A4772">
        <v>4771</v>
      </c>
      <c r="B4772" t="s">
        <v>4924</v>
      </c>
      <c r="C4772" s="1">
        <v>42637</v>
      </c>
      <c r="D4772" t="s">
        <v>37</v>
      </c>
      <c r="E4772" t="s">
        <v>96</v>
      </c>
      <c r="F4772" t="s">
        <v>1208</v>
      </c>
      <c r="G4772" t="s">
        <v>4925</v>
      </c>
      <c r="H4772" t="s">
        <v>14</v>
      </c>
      <c r="I4772" t="s">
        <v>19</v>
      </c>
      <c r="J4772" t="s">
        <v>90</v>
      </c>
      <c r="K4772">
        <v>6.24</v>
      </c>
      <c r="L4772">
        <v>3</v>
      </c>
      <c r="M4772">
        <v>0</v>
      </c>
      <c r="N4772">
        <v>1.8720000000000001</v>
      </c>
      <c r="O4772">
        <f t="shared" si="149"/>
        <v>4.3680000000000003</v>
      </c>
      <c r="P4772" cm="1">
        <f t="array" ref="P4772">_xlfn.IFS(D4772="Same Day",N4772*0.2,D4772="First Class",N4772*0.1,D4772="Standard Class",N4772*0.5,D4772="Second Class",N4772*0)</f>
        <v>0</v>
      </c>
      <c r="Q4772">
        <f t="shared" si="150"/>
        <v>4.3680000000000003</v>
      </c>
    </row>
    <row r="4773" spans="1:17" x14ac:dyDescent="0.3">
      <c r="A4773">
        <v>4772</v>
      </c>
      <c r="B4773" t="s">
        <v>4926</v>
      </c>
      <c r="C4773" s="1">
        <v>41946</v>
      </c>
      <c r="D4773" t="s">
        <v>37</v>
      </c>
      <c r="E4773" t="s">
        <v>68</v>
      </c>
      <c r="F4773" t="s">
        <v>2763</v>
      </c>
      <c r="G4773" t="s">
        <v>171</v>
      </c>
      <c r="H4773" t="s">
        <v>25</v>
      </c>
      <c r="I4773" t="s">
        <v>26</v>
      </c>
      <c r="J4773" t="s">
        <v>99</v>
      </c>
      <c r="K4773">
        <v>742.33600000000001</v>
      </c>
      <c r="L4773">
        <v>8</v>
      </c>
      <c r="M4773">
        <v>0.2</v>
      </c>
      <c r="N4773">
        <v>83.512799999999999</v>
      </c>
      <c r="O4773">
        <f t="shared" si="149"/>
        <v>658.82320000000004</v>
      </c>
      <c r="P4773" cm="1">
        <f t="array" ref="P4773">_xlfn.IFS(D4773="Same Day",N4773*0.2,D4773="First Class",N4773*0.1,D4773="Standard Class",N4773*0.5,D4773="Second Class",N4773*0)</f>
        <v>0</v>
      </c>
      <c r="Q4773">
        <f t="shared" si="150"/>
        <v>658.82320000000004</v>
      </c>
    </row>
    <row r="4774" spans="1:17" x14ac:dyDescent="0.3">
      <c r="A4774">
        <v>4773</v>
      </c>
      <c r="B4774" t="s">
        <v>4927</v>
      </c>
      <c r="C4774" s="1">
        <v>43066</v>
      </c>
      <c r="D4774" t="s">
        <v>38</v>
      </c>
      <c r="E4774" t="s">
        <v>84</v>
      </c>
      <c r="F4774" t="s">
        <v>983</v>
      </c>
      <c r="G4774" t="s">
        <v>3370</v>
      </c>
      <c r="H4774" t="s">
        <v>8</v>
      </c>
      <c r="I4774" t="s">
        <v>12</v>
      </c>
      <c r="J4774" t="s">
        <v>87</v>
      </c>
      <c r="K4774">
        <v>6.4640000000000004</v>
      </c>
      <c r="L4774">
        <v>1</v>
      </c>
      <c r="M4774">
        <v>0.6</v>
      </c>
      <c r="N4774">
        <v>-4.04</v>
      </c>
      <c r="O4774">
        <f t="shared" si="149"/>
        <v>10.504000000000001</v>
      </c>
      <c r="P4774" cm="1">
        <f t="array" ref="P4774">_xlfn.IFS(D4774="Same Day",N4774*0.2,D4774="First Class",N4774*0.1,D4774="Standard Class",N4774*0.5,D4774="Second Class",N4774*0)</f>
        <v>-2.02</v>
      </c>
      <c r="Q4774">
        <f t="shared" si="150"/>
        <v>-10.714080000000001</v>
      </c>
    </row>
    <row r="4775" spans="1:17" x14ac:dyDescent="0.3">
      <c r="A4775">
        <v>4774</v>
      </c>
      <c r="B4775" t="s">
        <v>4927</v>
      </c>
      <c r="C4775" s="1">
        <v>43066</v>
      </c>
      <c r="D4775" t="s">
        <v>38</v>
      </c>
      <c r="E4775" t="s">
        <v>77</v>
      </c>
      <c r="F4775" t="s">
        <v>983</v>
      </c>
      <c r="G4775" t="s">
        <v>1668</v>
      </c>
      <c r="H4775" t="s">
        <v>14</v>
      </c>
      <c r="I4775" t="s">
        <v>22</v>
      </c>
      <c r="J4775" t="s">
        <v>80</v>
      </c>
      <c r="K4775">
        <v>11.52</v>
      </c>
      <c r="L4775">
        <v>5</v>
      </c>
      <c r="M4775">
        <v>0.2</v>
      </c>
      <c r="N4775">
        <v>4.1760000000000002</v>
      </c>
      <c r="O4775">
        <f t="shared" si="149"/>
        <v>7.3439999999999994</v>
      </c>
      <c r="P4775" cm="1">
        <f t="array" ref="P4775">_xlfn.IFS(D4775="Same Day",N4775*0.2,D4775="First Class",N4775*0.1,D4775="Standard Class",N4775*0.5,D4775="Second Class",N4775*0)</f>
        <v>2.0880000000000001</v>
      </c>
      <c r="Q4775">
        <f t="shared" si="150"/>
        <v>22.678272</v>
      </c>
    </row>
    <row r="4776" spans="1:17" x14ac:dyDescent="0.3">
      <c r="A4776">
        <v>4775</v>
      </c>
      <c r="B4776" t="s">
        <v>4927</v>
      </c>
      <c r="C4776" s="1">
        <v>43066</v>
      </c>
      <c r="D4776" t="s">
        <v>38</v>
      </c>
      <c r="E4776" t="s">
        <v>96</v>
      </c>
      <c r="F4776" t="s">
        <v>983</v>
      </c>
      <c r="G4776" t="s">
        <v>1952</v>
      </c>
      <c r="H4776" t="s">
        <v>25</v>
      </c>
      <c r="I4776" t="s">
        <v>26</v>
      </c>
      <c r="J4776" t="s">
        <v>164</v>
      </c>
      <c r="K4776">
        <v>222.38399999999999</v>
      </c>
      <c r="L4776">
        <v>2</v>
      </c>
      <c r="M4776">
        <v>0.2</v>
      </c>
      <c r="N4776">
        <v>16.678799999999999</v>
      </c>
      <c r="O4776">
        <f t="shared" si="149"/>
        <v>205.70519999999999</v>
      </c>
      <c r="P4776" cm="1">
        <f t="array" ref="P4776">_xlfn.IFS(D4776="Same Day",N4776*0.2,D4776="First Class",N4776*0.1,D4776="Standard Class",N4776*0.5,D4776="Second Class",N4776*0)</f>
        <v>8.3393999999999995</v>
      </c>
      <c r="Q4776">
        <f t="shared" si="150"/>
        <v>1921.1631448799999</v>
      </c>
    </row>
    <row r="4777" spans="1:17" x14ac:dyDescent="0.3">
      <c r="A4777">
        <v>4776</v>
      </c>
      <c r="B4777" t="s">
        <v>4928</v>
      </c>
      <c r="C4777" s="1">
        <v>43060</v>
      </c>
      <c r="D4777" t="s">
        <v>38</v>
      </c>
      <c r="E4777" t="s">
        <v>84</v>
      </c>
      <c r="F4777" t="s">
        <v>4544</v>
      </c>
      <c r="G4777" t="s">
        <v>1822</v>
      </c>
      <c r="H4777" t="s">
        <v>14</v>
      </c>
      <c r="I4777" t="s">
        <v>20</v>
      </c>
      <c r="J4777" t="s">
        <v>87</v>
      </c>
      <c r="K4777">
        <v>23.36</v>
      </c>
      <c r="L4777">
        <v>4</v>
      </c>
      <c r="M4777">
        <v>0</v>
      </c>
      <c r="N4777">
        <v>6.0735999999999999</v>
      </c>
      <c r="O4777">
        <f t="shared" si="149"/>
        <v>17.2864</v>
      </c>
      <c r="P4777" cm="1">
        <f t="array" ref="P4777">_xlfn.IFS(D4777="Same Day",N4777*0.2,D4777="First Class",N4777*0.1,D4777="Standard Class",N4777*0.5,D4777="Second Class",N4777*0)</f>
        <v>3.0367999999999999</v>
      </c>
      <c r="Q4777">
        <f t="shared" si="150"/>
        <v>69.781739519999988</v>
      </c>
    </row>
    <row r="4778" spans="1:17" x14ac:dyDescent="0.3">
      <c r="A4778">
        <v>4777</v>
      </c>
      <c r="B4778" t="s">
        <v>4929</v>
      </c>
      <c r="C4778" s="1">
        <v>42423</v>
      </c>
      <c r="D4778" t="s">
        <v>37</v>
      </c>
      <c r="E4778" t="s">
        <v>77</v>
      </c>
      <c r="F4778" t="s">
        <v>1498</v>
      </c>
      <c r="G4778" t="s">
        <v>1936</v>
      </c>
      <c r="H4778" t="s">
        <v>14</v>
      </c>
      <c r="I4778" t="s">
        <v>22</v>
      </c>
      <c r="J4778" t="s">
        <v>160</v>
      </c>
      <c r="K4778">
        <v>8.67</v>
      </c>
      <c r="L4778">
        <v>3</v>
      </c>
      <c r="M4778">
        <v>0</v>
      </c>
      <c r="N4778">
        <v>4.0749000000000004</v>
      </c>
      <c r="O4778">
        <f t="shared" si="149"/>
        <v>4.5950999999999995</v>
      </c>
      <c r="P4778" cm="1">
        <f t="array" ref="P4778">_xlfn.IFS(D4778="Same Day",N4778*0.2,D4778="First Class",N4778*0.1,D4778="Standard Class",N4778*0.5,D4778="Second Class",N4778*0)</f>
        <v>0</v>
      </c>
      <c r="Q4778">
        <f t="shared" si="150"/>
        <v>4.5950999999999995</v>
      </c>
    </row>
    <row r="4779" spans="1:17" x14ac:dyDescent="0.3">
      <c r="A4779">
        <v>4778</v>
      </c>
      <c r="B4779" t="s">
        <v>4929</v>
      </c>
      <c r="C4779" s="1">
        <v>42423</v>
      </c>
      <c r="D4779" t="s">
        <v>37</v>
      </c>
      <c r="E4779" t="s">
        <v>108</v>
      </c>
      <c r="F4779" t="s">
        <v>1498</v>
      </c>
      <c r="G4779" t="s">
        <v>2985</v>
      </c>
      <c r="H4779" t="s">
        <v>14</v>
      </c>
      <c r="I4779" t="s">
        <v>19</v>
      </c>
      <c r="J4779" t="s">
        <v>90</v>
      </c>
      <c r="K4779">
        <v>25.71</v>
      </c>
      <c r="L4779">
        <v>3</v>
      </c>
      <c r="M4779">
        <v>0</v>
      </c>
      <c r="N4779">
        <v>6.6845999999999997</v>
      </c>
      <c r="O4779">
        <f t="shared" si="149"/>
        <v>19.025400000000001</v>
      </c>
      <c r="P4779" cm="1">
        <f t="array" ref="P4779">_xlfn.IFS(D4779="Same Day",N4779*0.2,D4779="First Class",N4779*0.1,D4779="Standard Class",N4779*0.5,D4779="Second Class",N4779*0)</f>
        <v>0</v>
      </c>
      <c r="Q4779">
        <f t="shared" si="150"/>
        <v>19.025400000000001</v>
      </c>
    </row>
    <row r="4780" spans="1:17" x14ac:dyDescent="0.3">
      <c r="A4780">
        <v>4779</v>
      </c>
      <c r="B4780" t="s">
        <v>4930</v>
      </c>
      <c r="C4780" s="1">
        <v>43050</v>
      </c>
      <c r="D4780" t="s">
        <v>38</v>
      </c>
      <c r="E4780" t="s">
        <v>77</v>
      </c>
      <c r="F4780" t="s">
        <v>124</v>
      </c>
      <c r="G4780" t="s">
        <v>763</v>
      </c>
      <c r="H4780" t="s">
        <v>14</v>
      </c>
      <c r="I4780" t="s">
        <v>17</v>
      </c>
      <c r="J4780" t="s">
        <v>87</v>
      </c>
      <c r="K4780">
        <v>100.94</v>
      </c>
      <c r="L4780">
        <v>7</v>
      </c>
      <c r="M4780">
        <v>0</v>
      </c>
      <c r="N4780">
        <v>33.310200000000002</v>
      </c>
      <c r="O4780">
        <f t="shared" si="149"/>
        <v>67.629799999999989</v>
      </c>
      <c r="P4780" cm="1">
        <f t="array" ref="P4780">_xlfn.IFS(D4780="Same Day",N4780*0.2,D4780="First Class",N4780*0.1,D4780="Standard Class",N4780*0.5,D4780="Second Class",N4780*0)</f>
        <v>16.655100000000001</v>
      </c>
      <c r="Q4780">
        <f t="shared" si="150"/>
        <v>1194.0108819799998</v>
      </c>
    </row>
    <row r="4781" spans="1:17" x14ac:dyDescent="0.3">
      <c r="A4781">
        <v>4780</v>
      </c>
      <c r="B4781" t="s">
        <v>4931</v>
      </c>
      <c r="C4781" s="1">
        <v>41830</v>
      </c>
      <c r="D4781" t="s">
        <v>35</v>
      </c>
      <c r="E4781" t="s">
        <v>96</v>
      </c>
      <c r="F4781" t="s">
        <v>3592</v>
      </c>
      <c r="G4781" t="s">
        <v>1041</v>
      </c>
      <c r="H4781" t="s">
        <v>8</v>
      </c>
      <c r="I4781" t="s">
        <v>9</v>
      </c>
      <c r="J4781" t="s">
        <v>73</v>
      </c>
      <c r="K4781">
        <v>63.881999999999998</v>
      </c>
      <c r="L4781">
        <v>1</v>
      </c>
      <c r="M4781">
        <v>0.1</v>
      </c>
      <c r="N4781">
        <v>10.647</v>
      </c>
      <c r="O4781">
        <f t="shared" si="149"/>
        <v>53.234999999999999</v>
      </c>
      <c r="P4781" cm="1">
        <f t="array" ref="P4781">_xlfn.IFS(D4781="Same Day",N4781*0.2,D4781="First Class",N4781*0.1,D4781="Standard Class",N4781*0.5,D4781="Second Class",N4781*0)</f>
        <v>1.0647</v>
      </c>
      <c r="Q4781">
        <f t="shared" si="150"/>
        <v>109.91430450000001</v>
      </c>
    </row>
    <row r="4782" spans="1:17" x14ac:dyDescent="0.3">
      <c r="A4782">
        <v>4781</v>
      </c>
      <c r="B4782" t="s">
        <v>4932</v>
      </c>
      <c r="C4782" s="1">
        <v>41955</v>
      </c>
      <c r="D4782" t="s">
        <v>38</v>
      </c>
      <c r="E4782" t="s">
        <v>77</v>
      </c>
      <c r="F4782" t="s">
        <v>332</v>
      </c>
      <c r="G4782" t="s">
        <v>3542</v>
      </c>
      <c r="H4782" t="s">
        <v>8</v>
      </c>
      <c r="I4782" t="s">
        <v>9</v>
      </c>
      <c r="J4782" t="s">
        <v>73</v>
      </c>
      <c r="K4782">
        <v>683.14400000000001</v>
      </c>
      <c r="L4782">
        <v>4</v>
      </c>
      <c r="M4782">
        <v>0.3</v>
      </c>
      <c r="N4782">
        <v>0</v>
      </c>
      <c r="O4782">
        <f t="shared" si="149"/>
        <v>683.14400000000001</v>
      </c>
      <c r="P4782" cm="1">
        <f t="array" ref="P4782">_xlfn.IFS(D4782="Same Day",N4782*0.2,D4782="First Class",N4782*0.1,D4782="Standard Class",N4782*0.5,D4782="Second Class",N4782*0)</f>
        <v>0</v>
      </c>
      <c r="Q4782">
        <f t="shared" si="150"/>
        <v>683.14400000000001</v>
      </c>
    </row>
    <row r="4783" spans="1:17" x14ac:dyDescent="0.3">
      <c r="A4783">
        <v>4782</v>
      </c>
      <c r="B4783" t="s">
        <v>4932</v>
      </c>
      <c r="C4783" s="1">
        <v>41955</v>
      </c>
      <c r="D4783" t="s">
        <v>38</v>
      </c>
      <c r="E4783" t="s">
        <v>96</v>
      </c>
      <c r="F4783" t="s">
        <v>332</v>
      </c>
      <c r="G4783" t="s">
        <v>4933</v>
      </c>
      <c r="H4783" t="s">
        <v>14</v>
      </c>
      <c r="I4783" t="s">
        <v>16</v>
      </c>
      <c r="J4783" t="s">
        <v>87</v>
      </c>
      <c r="K4783">
        <v>1.476</v>
      </c>
      <c r="L4783">
        <v>3</v>
      </c>
      <c r="M4783">
        <v>0.8</v>
      </c>
      <c r="N4783">
        <v>-2.214</v>
      </c>
      <c r="O4783">
        <f t="shared" si="149"/>
        <v>3.69</v>
      </c>
      <c r="P4783" cm="1">
        <f t="array" ref="P4783">_xlfn.IFS(D4783="Same Day",N4783*0.2,D4783="First Class",N4783*0.1,D4783="Standard Class",N4783*0.5,D4783="Second Class",N4783*0)</f>
        <v>-1.107</v>
      </c>
      <c r="Q4783">
        <f t="shared" si="150"/>
        <v>-0.39482999999999996</v>
      </c>
    </row>
    <row r="4784" spans="1:17" x14ac:dyDescent="0.3">
      <c r="A4784">
        <v>4783</v>
      </c>
      <c r="B4784" t="s">
        <v>4932</v>
      </c>
      <c r="C4784" s="1">
        <v>41955</v>
      </c>
      <c r="D4784" t="s">
        <v>38</v>
      </c>
      <c r="E4784" t="s">
        <v>108</v>
      </c>
      <c r="F4784" t="s">
        <v>332</v>
      </c>
      <c r="G4784" t="s">
        <v>1133</v>
      </c>
      <c r="H4784" t="s">
        <v>14</v>
      </c>
      <c r="I4784" t="s">
        <v>19</v>
      </c>
      <c r="J4784" t="s">
        <v>90</v>
      </c>
      <c r="K4784">
        <v>40.712000000000003</v>
      </c>
      <c r="L4784">
        <v>7</v>
      </c>
      <c r="M4784">
        <v>0.2</v>
      </c>
      <c r="N4784">
        <v>3.5623</v>
      </c>
      <c r="O4784">
        <f t="shared" si="149"/>
        <v>37.149700000000003</v>
      </c>
      <c r="P4784" cm="1">
        <f t="array" ref="P4784">_xlfn.IFS(D4784="Same Day",N4784*0.2,D4784="First Class",N4784*0.1,D4784="Standard Class",N4784*0.5,D4784="Second Class",N4784*0)</f>
        <v>1.78115</v>
      </c>
      <c r="Q4784">
        <f t="shared" si="150"/>
        <v>103.31888815500001</v>
      </c>
    </row>
    <row r="4785" spans="1:17" x14ac:dyDescent="0.3">
      <c r="A4785">
        <v>4784</v>
      </c>
      <c r="B4785" t="s">
        <v>4934</v>
      </c>
      <c r="C4785" s="1">
        <v>42767</v>
      </c>
      <c r="D4785" t="s">
        <v>38</v>
      </c>
      <c r="E4785" t="s">
        <v>96</v>
      </c>
      <c r="F4785" t="s">
        <v>3729</v>
      </c>
      <c r="G4785" t="s">
        <v>2179</v>
      </c>
      <c r="H4785" t="s">
        <v>14</v>
      </c>
      <c r="I4785" t="s">
        <v>18</v>
      </c>
      <c r="J4785" t="s">
        <v>160</v>
      </c>
      <c r="K4785">
        <v>279.89999999999998</v>
      </c>
      <c r="L4785">
        <v>5</v>
      </c>
      <c r="M4785">
        <v>0</v>
      </c>
      <c r="N4785">
        <v>137.15100000000001</v>
      </c>
      <c r="O4785">
        <f t="shared" si="149"/>
        <v>142.74899999999997</v>
      </c>
      <c r="P4785" cm="1">
        <f t="array" ref="P4785">_xlfn.IFS(D4785="Same Day",N4785*0.2,D4785="First Class",N4785*0.1,D4785="Standard Class",N4785*0.5,D4785="Second Class",N4785*0)</f>
        <v>68.575500000000005</v>
      </c>
      <c r="Q4785">
        <f t="shared" si="150"/>
        <v>9931.8330494999991</v>
      </c>
    </row>
    <row r="4786" spans="1:17" x14ac:dyDescent="0.3">
      <c r="A4786">
        <v>4785</v>
      </c>
      <c r="B4786" t="s">
        <v>4935</v>
      </c>
      <c r="C4786" s="1">
        <v>42354</v>
      </c>
      <c r="D4786" t="s">
        <v>38</v>
      </c>
      <c r="E4786" t="s">
        <v>77</v>
      </c>
      <c r="F4786" t="s">
        <v>116</v>
      </c>
      <c r="G4786" t="s">
        <v>3305</v>
      </c>
      <c r="H4786" t="s">
        <v>14</v>
      </c>
      <c r="I4786" t="s">
        <v>20</v>
      </c>
      <c r="J4786" t="s">
        <v>87</v>
      </c>
      <c r="K4786">
        <v>13.12</v>
      </c>
      <c r="L4786">
        <v>5</v>
      </c>
      <c r="M4786">
        <v>0.2</v>
      </c>
      <c r="N4786">
        <v>1.1479999999999999</v>
      </c>
      <c r="O4786">
        <f t="shared" si="149"/>
        <v>11.972</v>
      </c>
      <c r="P4786" cm="1">
        <f t="array" ref="P4786">_xlfn.IFS(D4786="Same Day",N4786*0.2,D4786="First Class",N4786*0.1,D4786="Standard Class",N4786*0.5,D4786="Second Class",N4786*0)</f>
        <v>0.57399999999999995</v>
      </c>
      <c r="Q4786">
        <f t="shared" si="150"/>
        <v>18.843927999999998</v>
      </c>
    </row>
    <row r="4787" spans="1:17" x14ac:dyDescent="0.3">
      <c r="A4787">
        <v>4786</v>
      </c>
      <c r="B4787" t="s">
        <v>4935</v>
      </c>
      <c r="C4787" s="1">
        <v>42354</v>
      </c>
      <c r="D4787" t="s">
        <v>38</v>
      </c>
      <c r="E4787" t="s">
        <v>84</v>
      </c>
      <c r="F4787" t="s">
        <v>116</v>
      </c>
      <c r="G4787" t="s">
        <v>3359</v>
      </c>
      <c r="H4787" t="s">
        <v>8</v>
      </c>
      <c r="I4787" t="s">
        <v>11</v>
      </c>
      <c r="J4787" t="s">
        <v>71</v>
      </c>
      <c r="K4787">
        <v>69.575999999999993</v>
      </c>
      <c r="L4787">
        <v>4</v>
      </c>
      <c r="M4787">
        <v>0.7</v>
      </c>
      <c r="N4787">
        <v>-143.79040000000001</v>
      </c>
      <c r="O4787">
        <f t="shared" si="149"/>
        <v>213.3664</v>
      </c>
      <c r="P4787" cm="1">
        <f t="array" ref="P4787">_xlfn.IFS(D4787="Same Day",N4787*0.2,D4787="First Class",N4787*0.1,D4787="Standard Class",N4787*0.5,D4787="Second Class",N4787*0)</f>
        <v>-71.895200000000003</v>
      </c>
      <c r="Q4787">
        <f t="shared" si="150"/>
        <v>-15126.653601280001</v>
      </c>
    </row>
    <row r="4788" spans="1:17" x14ac:dyDescent="0.3">
      <c r="A4788">
        <v>4787</v>
      </c>
      <c r="B4788" t="s">
        <v>4935</v>
      </c>
      <c r="C4788" s="1">
        <v>42354</v>
      </c>
      <c r="D4788" t="s">
        <v>38</v>
      </c>
      <c r="E4788" t="s">
        <v>68</v>
      </c>
      <c r="F4788" t="s">
        <v>116</v>
      </c>
      <c r="G4788" t="s">
        <v>1854</v>
      </c>
      <c r="H4788" t="s">
        <v>14</v>
      </c>
      <c r="I4788" t="s">
        <v>20</v>
      </c>
      <c r="J4788" t="s">
        <v>87</v>
      </c>
      <c r="K4788">
        <v>4.2240000000000002</v>
      </c>
      <c r="L4788">
        <v>3</v>
      </c>
      <c r="M4788">
        <v>0.2</v>
      </c>
      <c r="N4788">
        <v>0.47520000000000001</v>
      </c>
      <c r="O4788">
        <f t="shared" si="149"/>
        <v>3.7488000000000001</v>
      </c>
      <c r="P4788" cm="1">
        <f t="array" ref="P4788">_xlfn.IFS(D4788="Same Day",N4788*0.2,D4788="First Class",N4788*0.1,D4788="Standard Class",N4788*0.5,D4788="Second Class",N4788*0)</f>
        <v>0.23760000000000001</v>
      </c>
      <c r="Q4788">
        <f t="shared" si="150"/>
        <v>4.6395148800000001</v>
      </c>
    </row>
    <row r="4789" spans="1:17" x14ac:dyDescent="0.3">
      <c r="A4789">
        <v>4788</v>
      </c>
      <c r="B4789" t="s">
        <v>4935</v>
      </c>
      <c r="C4789" s="1">
        <v>42354</v>
      </c>
      <c r="D4789" t="s">
        <v>38</v>
      </c>
      <c r="E4789" t="s">
        <v>84</v>
      </c>
      <c r="F4789" t="s">
        <v>116</v>
      </c>
      <c r="G4789" t="s">
        <v>4936</v>
      </c>
      <c r="H4789" t="s">
        <v>25</v>
      </c>
      <c r="I4789" t="s">
        <v>28</v>
      </c>
      <c r="J4789" t="s">
        <v>90</v>
      </c>
      <c r="K4789">
        <v>58.08</v>
      </c>
      <c r="L4789">
        <v>4</v>
      </c>
      <c r="M4789">
        <v>0.2</v>
      </c>
      <c r="N4789">
        <v>-6.5339999999999998</v>
      </c>
      <c r="O4789">
        <f t="shared" si="149"/>
        <v>64.614000000000004</v>
      </c>
      <c r="P4789" cm="1">
        <f t="array" ref="P4789">_xlfn.IFS(D4789="Same Day",N4789*0.2,D4789="First Class",N4789*0.1,D4789="Standard Class",N4789*0.5,D4789="Second Class",N4789*0)</f>
        <v>-3.2669999999999999</v>
      </c>
      <c r="Q4789">
        <f t="shared" si="150"/>
        <v>-146.479938</v>
      </c>
    </row>
    <row r="4790" spans="1:17" x14ac:dyDescent="0.3">
      <c r="A4790">
        <v>4789</v>
      </c>
      <c r="B4790" t="s">
        <v>4935</v>
      </c>
      <c r="C4790" s="1">
        <v>42354</v>
      </c>
      <c r="D4790" t="s">
        <v>38</v>
      </c>
      <c r="E4790" t="s">
        <v>84</v>
      </c>
      <c r="F4790" t="s">
        <v>116</v>
      </c>
      <c r="G4790" t="s">
        <v>2355</v>
      </c>
      <c r="H4790" t="s">
        <v>8</v>
      </c>
      <c r="I4790" t="s">
        <v>12</v>
      </c>
      <c r="J4790" t="s">
        <v>87</v>
      </c>
      <c r="K4790">
        <v>52.415999999999997</v>
      </c>
      <c r="L4790">
        <v>9</v>
      </c>
      <c r="M4790">
        <v>0.2</v>
      </c>
      <c r="N4790">
        <v>15.069599999999999</v>
      </c>
      <c r="O4790">
        <f t="shared" si="149"/>
        <v>37.346399999999996</v>
      </c>
      <c r="P4790" cm="1">
        <f t="array" ref="P4790">_xlfn.IFS(D4790="Same Day",N4790*0.2,D4790="First Class",N4790*0.1,D4790="Standard Class",N4790*0.5,D4790="Second Class",N4790*0)</f>
        <v>7.5347999999999997</v>
      </c>
      <c r="Q4790">
        <f t="shared" si="150"/>
        <v>318.74405472000001</v>
      </c>
    </row>
    <row r="4791" spans="1:17" x14ac:dyDescent="0.3">
      <c r="A4791">
        <v>4790</v>
      </c>
      <c r="B4791" t="s">
        <v>4935</v>
      </c>
      <c r="C4791" s="1">
        <v>42354</v>
      </c>
      <c r="D4791" t="s">
        <v>38</v>
      </c>
      <c r="E4791" t="s">
        <v>77</v>
      </c>
      <c r="F4791" t="s">
        <v>116</v>
      </c>
      <c r="G4791" t="s">
        <v>2270</v>
      </c>
      <c r="H4791" t="s">
        <v>8</v>
      </c>
      <c r="I4791" t="s">
        <v>12</v>
      </c>
      <c r="J4791" t="s">
        <v>87</v>
      </c>
      <c r="K4791">
        <v>54.92</v>
      </c>
      <c r="L4791">
        <v>5</v>
      </c>
      <c r="M4791">
        <v>0.2</v>
      </c>
      <c r="N4791">
        <v>10.984</v>
      </c>
      <c r="O4791">
        <f t="shared" si="149"/>
        <v>43.936</v>
      </c>
      <c r="P4791" cm="1">
        <f t="array" ref="P4791">_xlfn.IFS(D4791="Same Day",N4791*0.2,D4791="First Class",N4791*0.1,D4791="Standard Class",N4791*0.5,D4791="Second Class",N4791*0)</f>
        <v>5.492</v>
      </c>
      <c r="Q4791">
        <f t="shared" si="150"/>
        <v>285.23251199999999</v>
      </c>
    </row>
    <row r="4792" spans="1:17" x14ac:dyDescent="0.3">
      <c r="A4792">
        <v>4791</v>
      </c>
      <c r="B4792" t="s">
        <v>4935</v>
      </c>
      <c r="C4792" s="1">
        <v>42354</v>
      </c>
      <c r="D4792" t="s">
        <v>38</v>
      </c>
      <c r="E4792" t="s">
        <v>77</v>
      </c>
      <c r="F4792" t="s">
        <v>116</v>
      </c>
      <c r="G4792" t="s">
        <v>3270</v>
      </c>
      <c r="H4792" t="s">
        <v>8</v>
      </c>
      <c r="I4792" t="s">
        <v>10</v>
      </c>
      <c r="J4792" t="s">
        <v>87</v>
      </c>
      <c r="K4792">
        <v>364.95</v>
      </c>
      <c r="L4792">
        <v>5</v>
      </c>
      <c r="M4792">
        <v>0.5</v>
      </c>
      <c r="N4792">
        <v>-248.166</v>
      </c>
      <c r="O4792">
        <f t="shared" si="149"/>
        <v>613.11599999999999</v>
      </c>
      <c r="P4792" cm="1">
        <f t="array" ref="P4792">_xlfn.IFS(D4792="Same Day",N4792*0.2,D4792="First Class",N4792*0.1,D4792="Standard Class",N4792*0.5,D4792="Second Class",N4792*0)</f>
        <v>-124.083</v>
      </c>
      <c r="Q4792">
        <f t="shared" si="150"/>
        <v>-75464.156627999997</v>
      </c>
    </row>
    <row r="4793" spans="1:17" x14ac:dyDescent="0.3">
      <c r="A4793">
        <v>4792</v>
      </c>
      <c r="B4793" t="s">
        <v>4935</v>
      </c>
      <c r="C4793" s="1">
        <v>42354</v>
      </c>
      <c r="D4793" t="s">
        <v>38</v>
      </c>
      <c r="E4793" t="s">
        <v>96</v>
      </c>
      <c r="F4793" t="s">
        <v>116</v>
      </c>
      <c r="G4793" t="s">
        <v>1749</v>
      </c>
      <c r="H4793" t="s">
        <v>14</v>
      </c>
      <c r="I4793" t="s">
        <v>18</v>
      </c>
      <c r="J4793" t="s">
        <v>160</v>
      </c>
      <c r="K4793">
        <v>85.055999999999997</v>
      </c>
      <c r="L4793">
        <v>3</v>
      </c>
      <c r="M4793">
        <v>0.2</v>
      </c>
      <c r="N4793">
        <v>28.706399999999999</v>
      </c>
      <c r="O4793">
        <f t="shared" si="149"/>
        <v>56.349599999999995</v>
      </c>
      <c r="P4793" cm="1">
        <f t="array" ref="P4793">_xlfn.IFS(D4793="Same Day",N4793*0.2,D4793="First Class",N4793*0.1,D4793="Standard Class",N4793*0.5,D4793="Second Class",N4793*0)</f>
        <v>14.353199999999999</v>
      </c>
      <c r="Q4793">
        <f t="shared" si="150"/>
        <v>865.14667871999984</v>
      </c>
    </row>
    <row r="4794" spans="1:17" x14ac:dyDescent="0.3">
      <c r="A4794">
        <v>4793</v>
      </c>
      <c r="B4794" t="s">
        <v>4935</v>
      </c>
      <c r="C4794" s="1">
        <v>42354</v>
      </c>
      <c r="D4794" t="s">
        <v>38</v>
      </c>
      <c r="E4794" t="s">
        <v>108</v>
      </c>
      <c r="F4794" t="s">
        <v>116</v>
      </c>
      <c r="G4794" t="s">
        <v>292</v>
      </c>
      <c r="H4794" t="s">
        <v>14</v>
      </c>
      <c r="I4794" t="s">
        <v>18</v>
      </c>
      <c r="J4794" t="s">
        <v>275</v>
      </c>
      <c r="K4794">
        <v>27.696000000000002</v>
      </c>
      <c r="L4794">
        <v>3</v>
      </c>
      <c r="M4794">
        <v>0.2</v>
      </c>
      <c r="N4794">
        <v>9.6936</v>
      </c>
      <c r="O4794">
        <f t="shared" si="149"/>
        <v>18.002400000000002</v>
      </c>
      <c r="P4794" cm="1">
        <f t="array" ref="P4794">_xlfn.IFS(D4794="Same Day",N4794*0.2,D4794="First Class",N4794*0.1,D4794="Standard Class",N4794*0.5,D4794="Second Class",N4794*0)</f>
        <v>4.8468</v>
      </c>
      <c r="Q4794">
        <f t="shared" si="150"/>
        <v>105.25643232</v>
      </c>
    </row>
    <row r="4795" spans="1:17" x14ac:dyDescent="0.3">
      <c r="A4795">
        <v>4794</v>
      </c>
      <c r="B4795" t="s">
        <v>4937</v>
      </c>
      <c r="C4795" s="1">
        <v>42189</v>
      </c>
      <c r="D4795" t="s">
        <v>38</v>
      </c>
      <c r="E4795" t="s">
        <v>84</v>
      </c>
      <c r="F4795" t="s">
        <v>2513</v>
      </c>
      <c r="G4795" t="s">
        <v>2034</v>
      </c>
      <c r="H4795" t="s">
        <v>14</v>
      </c>
      <c r="I4795" t="s">
        <v>18</v>
      </c>
      <c r="J4795" t="s">
        <v>275</v>
      </c>
      <c r="K4795">
        <v>24.96</v>
      </c>
      <c r="L4795">
        <v>4</v>
      </c>
      <c r="M4795">
        <v>0</v>
      </c>
      <c r="N4795">
        <v>11.231999999999999</v>
      </c>
      <c r="O4795">
        <f t="shared" si="149"/>
        <v>13.728000000000002</v>
      </c>
      <c r="P4795" cm="1">
        <f t="array" ref="P4795">_xlfn.IFS(D4795="Same Day",N4795*0.2,D4795="First Class",N4795*0.1,D4795="Standard Class",N4795*0.5,D4795="Second Class",N4795*0)</f>
        <v>5.6159999999999997</v>
      </c>
      <c r="Q4795">
        <f t="shared" si="150"/>
        <v>90.824448000000004</v>
      </c>
    </row>
    <row r="4796" spans="1:17" x14ac:dyDescent="0.3">
      <c r="A4796">
        <v>4795</v>
      </c>
      <c r="B4796" t="s">
        <v>4938</v>
      </c>
      <c r="C4796" s="1">
        <v>42086</v>
      </c>
      <c r="D4796" t="s">
        <v>38</v>
      </c>
      <c r="E4796" t="s">
        <v>77</v>
      </c>
      <c r="F4796" t="s">
        <v>4939</v>
      </c>
      <c r="G4796" t="s">
        <v>4445</v>
      </c>
      <c r="H4796" t="s">
        <v>8</v>
      </c>
      <c r="I4796" t="s">
        <v>12</v>
      </c>
      <c r="J4796" t="s">
        <v>87</v>
      </c>
      <c r="K4796">
        <v>43.13</v>
      </c>
      <c r="L4796">
        <v>1</v>
      </c>
      <c r="M4796">
        <v>0</v>
      </c>
      <c r="N4796">
        <v>18.114599999999999</v>
      </c>
      <c r="O4796">
        <f t="shared" si="149"/>
        <v>25.015400000000003</v>
      </c>
      <c r="P4796" cm="1">
        <f t="array" ref="P4796">_xlfn.IFS(D4796="Same Day",N4796*0.2,D4796="First Class",N4796*0.1,D4796="Standard Class",N4796*0.5,D4796="Second Class",N4796*0)</f>
        <v>9.0572999999999997</v>
      </c>
      <c r="Q4796">
        <f t="shared" si="150"/>
        <v>251.58738242000001</v>
      </c>
    </row>
    <row r="4797" spans="1:17" x14ac:dyDescent="0.3">
      <c r="A4797">
        <v>4796</v>
      </c>
      <c r="B4797" t="s">
        <v>4940</v>
      </c>
      <c r="C4797" s="1">
        <v>42233</v>
      </c>
      <c r="D4797" t="s">
        <v>38</v>
      </c>
      <c r="E4797" t="s">
        <v>108</v>
      </c>
      <c r="F4797" t="s">
        <v>1154</v>
      </c>
      <c r="G4797" t="s">
        <v>1380</v>
      </c>
      <c r="H4797" t="s">
        <v>14</v>
      </c>
      <c r="I4797" t="s">
        <v>16</v>
      </c>
      <c r="J4797" t="s">
        <v>101</v>
      </c>
      <c r="K4797">
        <v>5.64</v>
      </c>
      <c r="L4797">
        <v>3</v>
      </c>
      <c r="M4797">
        <v>0</v>
      </c>
      <c r="N4797">
        <v>2.7071999999999998</v>
      </c>
      <c r="O4797">
        <f t="shared" si="149"/>
        <v>2.9327999999999999</v>
      </c>
      <c r="P4797" cm="1">
        <f t="array" ref="P4797">_xlfn.IFS(D4797="Same Day",N4797*0.2,D4797="First Class",N4797*0.1,D4797="Standard Class",N4797*0.5,D4797="Second Class",N4797*0)</f>
        <v>1.3535999999999999</v>
      </c>
      <c r="Q4797">
        <f t="shared" si="150"/>
        <v>6.90263808</v>
      </c>
    </row>
    <row r="4798" spans="1:17" x14ac:dyDescent="0.3">
      <c r="A4798">
        <v>4797</v>
      </c>
      <c r="B4798" t="s">
        <v>4941</v>
      </c>
      <c r="C4798" s="1">
        <v>42509</v>
      </c>
      <c r="D4798" t="s">
        <v>38</v>
      </c>
      <c r="E4798" t="s">
        <v>84</v>
      </c>
      <c r="F4798" t="s">
        <v>742</v>
      </c>
      <c r="G4798" t="s">
        <v>2941</v>
      </c>
      <c r="H4798" t="s">
        <v>14</v>
      </c>
      <c r="I4798" t="s">
        <v>16</v>
      </c>
      <c r="J4798" t="s">
        <v>87</v>
      </c>
      <c r="K4798">
        <v>57.582000000000001</v>
      </c>
      <c r="L4798">
        <v>3</v>
      </c>
      <c r="M4798">
        <v>0.7</v>
      </c>
      <c r="N4798">
        <v>-44.1462</v>
      </c>
      <c r="O4798">
        <f t="shared" si="149"/>
        <v>101.7282</v>
      </c>
      <c r="P4798" cm="1">
        <f t="array" ref="P4798">_xlfn.IFS(D4798="Same Day",N4798*0.2,D4798="First Class",N4798*0.1,D4798="Standard Class",N4798*0.5,D4798="Second Class",N4798*0)</f>
        <v>-22.0731</v>
      </c>
      <c r="Q4798">
        <f t="shared" si="150"/>
        <v>-2143.7285314199999</v>
      </c>
    </row>
    <row r="4799" spans="1:17" x14ac:dyDescent="0.3">
      <c r="A4799">
        <v>4798</v>
      </c>
      <c r="B4799" t="s">
        <v>4941</v>
      </c>
      <c r="C4799" s="1">
        <v>42509</v>
      </c>
      <c r="D4799" t="s">
        <v>38</v>
      </c>
      <c r="E4799" t="s">
        <v>77</v>
      </c>
      <c r="F4799" t="s">
        <v>742</v>
      </c>
      <c r="G4799" t="s">
        <v>3287</v>
      </c>
      <c r="H4799" t="s">
        <v>14</v>
      </c>
      <c r="I4799" t="s">
        <v>18</v>
      </c>
      <c r="J4799" t="s">
        <v>90</v>
      </c>
      <c r="K4799">
        <v>31.103999999999999</v>
      </c>
      <c r="L4799">
        <v>6</v>
      </c>
      <c r="M4799">
        <v>0.2</v>
      </c>
      <c r="N4799">
        <v>10.8864</v>
      </c>
      <c r="O4799">
        <f t="shared" si="149"/>
        <v>20.217599999999997</v>
      </c>
      <c r="P4799" cm="1">
        <f t="array" ref="P4799">_xlfn.IFS(D4799="Same Day",N4799*0.2,D4799="First Class",N4799*0.1,D4799="Standard Class",N4799*0.5,D4799="Second Class",N4799*0)</f>
        <v>5.4432</v>
      </c>
      <c r="Q4799">
        <f t="shared" si="150"/>
        <v>130.26604031999997</v>
      </c>
    </row>
    <row r="4800" spans="1:17" x14ac:dyDescent="0.3">
      <c r="A4800">
        <v>4799</v>
      </c>
      <c r="B4800" t="s">
        <v>4941</v>
      </c>
      <c r="C4800" s="1">
        <v>42509</v>
      </c>
      <c r="D4800" t="s">
        <v>38</v>
      </c>
      <c r="E4800" t="s">
        <v>68</v>
      </c>
      <c r="F4800" t="s">
        <v>742</v>
      </c>
      <c r="G4800" t="s">
        <v>4352</v>
      </c>
      <c r="H4800" t="s">
        <v>8</v>
      </c>
      <c r="I4800" t="s">
        <v>12</v>
      </c>
      <c r="J4800" t="s">
        <v>87</v>
      </c>
      <c r="K4800">
        <v>30.192</v>
      </c>
      <c r="L4800">
        <v>3</v>
      </c>
      <c r="M4800">
        <v>0.2</v>
      </c>
      <c r="N4800">
        <v>8.3027999999999995</v>
      </c>
      <c r="O4800">
        <f t="shared" si="149"/>
        <v>21.889200000000002</v>
      </c>
      <c r="P4800" cm="1">
        <f t="array" ref="P4800">_xlfn.IFS(D4800="Same Day",N4800*0.2,D4800="First Class",N4800*0.1,D4800="Standard Class",N4800*0.5,D4800="Second Class",N4800*0)</f>
        <v>4.1513999999999998</v>
      </c>
      <c r="Q4800">
        <f t="shared" si="150"/>
        <v>112.76002488</v>
      </c>
    </row>
    <row r="4801" spans="1:17" x14ac:dyDescent="0.3">
      <c r="A4801">
        <v>4800</v>
      </c>
      <c r="B4801" t="s">
        <v>4941</v>
      </c>
      <c r="C4801" s="1">
        <v>42509</v>
      </c>
      <c r="D4801" t="s">
        <v>38</v>
      </c>
      <c r="E4801" t="s">
        <v>84</v>
      </c>
      <c r="F4801" t="s">
        <v>742</v>
      </c>
      <c r="G4801" t="s">
        <v>191</v>
      </c>
      <c r="H4801" t="s">
        <v>25</v>
      </c>
      <c r="I4801" t="s">
        <v>26</v>
      </c>
      <c r="J4801" t="s">
        <v>164</v>
      </c>
      <c r="K4801">
        <v>43.6</v>
      </c>
      <c r="L4801">
        <v>5</v>
      </c>
      <c r="M4801">
        <v>0.2</v>
      </c>
      <c r="N4801">
        <v>4.3600000000000003</v>
      </c>
      <c r="O4801">
        <f t="shared" si="149"/>
        <v>39.24</v>
      </c>
      <c r="P4801" cm="1">
        <f t="array" ref="P4801">_xlfn.IFS(D4801="Same Day",N4801*0.2,D4801="First Class",N4801*0.1,D4801="Standard Class",N4801*0.5,D4801="Second Class",N4801*0)</f>
        <v>2.1800000000000002</v>
      </c>
      <c r="Q4801">
        <f t="shared" si="150"/>
        <v>124.78320000000001</v>
      </c>
    </row>
    <row r="4802" spans="1:17" x14ac:dyDescent="0.3">
      <c r="A4802">
        <v>4801</v>
      </c>
      <c r="B4802" t="s">
        <v>4941</v>
      </c>
      <c r="C4802" s="1">
        <v>42509</v>
      </c>
      <c r="D4802" t="s">
        <v>38</v>
      </c>
      <c r="E4802" t="s">
        <v>96</v>
      </c>
      <c r="F4802" t="s">
        <v>742</v>
      </c>
      <c r="G4802" t="s">
        <v>4942</v>
      </c>
      <c r="H4802" t="s">
        <v>14</v>
      </c>
      <c r="I4802" t="s">
        <v>20</v>
      </c>
      <c r="J4802" t="s">
        <v>87</v>
      </c>
      <c r="K4802">
        <v>4.7679999999999998</v>
      </c>
      <c r="L4802">
        <v>2</v>
      </c>
      <c r="M4802">
        <v>0.2</v>
      </c>
      <c r="N4802">
        <v>0.41720000000000002</v>
      </c>
      <c r="O4802">
        <f t="shared" si="149"/>
        <v>4.3507999999999996</v>
      </c>
      <c r="P4802" cm="1">
        <f t="array" ref="P4802">_xlfn.IFS(D4802="Same Day",N4802*0.2,D4802="First Class",N4802*0.1,D4802="Standard Class",N4802*0.5,D4802="Second Class",N4802*0)</f>
        <v>0.20860000000000001</v>
      </c>
      <c r="Q4802">
        <f t="shared" si="150"/>
        <v>5.2583768800000001</v>
      </c>
    </row>
    <row r="4803" spans="1:17" x14ac:dyDescent="0.3">
      <c r="A4803">
        <v>4802</v>
      </c>
      <c r="B4803" t="s">
        <v>4941</v>
      </c>
      <c r="C4803" s="1">
        <v>42509</v>
      </c>
      <c r="D4803" t="s">
        <v>38</v>
      </c>
      <c r="E4803" t="s">
        <v>77</v>
      </c>
      <c r="F4803" t="s">
        <v>742</v>
      </c>
      <c r="G4803" t="s">
        <v>412</v>
      </c>
      <c r="H4803" t="s">
        <v>14</v>
      </c>
      <c r="I4803" t="s">
        <v>16</v>
      </c>
      <c r="J4803" t="s">
        <v>101</v>
      </c>
      <c r="K4803">
        <v>10.38</v>
      </c>
      <c r="L4803">
        <v>2</v>
      </c>
      <c r="M4803">
        <v>0.7</v>
      </c>
      <c r="N4803">
        <v>-7.6120000000000001</v>
      </c>
      <c r="O4803">
        <f t="shared" ref="O4803:O4866" si="151">K4803-N4803</f>
        <v>17.992000000000001</v>
      </c>
      <c r="P4803" cm="1">
        <f t="array" ref="P4803">_xlfn.IFS(D4803="Same Day",N4803*0.2,D4803="First Class",N4803*0.1,D4803="Standard Class",N4803*0.5,D4803="Second Class",N4803*0)</f>
        <v>-3.806</v>
      </c>
      <c r="Q4803">
        <f t="shared" ref="Q4803:Q4866" si="152">(K4803-N4803)*(1+P4803)</f>
        <v>-50.485552000000006</v>
      </c>
    </row>
    <row r="4804" spans="1:17" x14ac:dyDescent="0.3">
      <c r="A4804">
        <v>4803</v>
      </c>
      <c r="B4804" t="s">
        <v>4941</v>
      </c>
      <c r="C4804" s="1">
        <v>42509</v>
      </c>
      <c r="D4804" t="s">
        <v>38</v>
      </c>
      <c r="E4804" t="s">
        <v>84</v>
      </c>
      <c r="F4804" t="s">
        <v>742</v>
      </c>
      <c r="G4804" t="s">
        <v>248</v>
      </c>
      <c r="H4804" t="s">
        <v>14</v>
      </c>
      <c r="I4804" t="s">
        <v>16</v>
      </c>
      <c r="J4804" t="s">
        <v>101</v>
      </c>
      <c r="K4804">
        <v>13.391999999999999</v>
      </c>
      <c r="L4804">
        <v>8</v>
      </c>
      <c r="M4804">
        <v>0.7</v>
      </c>
      <c r="N4804">
        <v>-9.8208000000000002</v>
      </c>
      <c r="O4804">
        <f t="shared" si="151"/>
        <v>23.212800000000001</v>
      </c>
      <c r="P4804" cm="1">
        <f t="array" ref="P4804">_xlfn.IFS(D4804="Same Day",N4804*0.2,D4804="First Class",N4804*0.1,D4804="Standard Class",N4804*0.5,D4804="Second Class",N4804*0)</f>
        <v>-4.9104000000000001</v>
      </c>
      <c r="Q4804">
        <f t="shared" si="152"/>
        <v>-90.771333120000008</v>
      </c>
    </row>
    <row r="4805" spans="1:17" x14ac:dyDescent="0.3">
      <c r="A4805">
        <v>4804</v>
      </c>
      <c r="B4805" t="s">
        <v>4943</v>
      </c>
      <c r="C4805" s="1">
        <v>42933</v>
      </c>
      <c r="D4805" t="s">
        <v>37</v>
      </c>
      <c r="E4805" t="s">
        <v>96</v>
      </c>
      <c r="F4805" t="s">
        <v>4083</v>
      </c>
      <c r="G4805" t="s">
        <v>1753</v>
      </c>
      <c r="H4805" t="s">
        <v>25</v>
      </c>
      <c r="I4805" t="s">
        <v>26</v>
      </c>
      <c r="J4805" t="s">
        <v>164</v>
      </c>
      <c r="K4805">
        <v>39.594000000000001</v>
      </c>
      <c r="L4805">
        <v>1</v>
      </c>
      <c r="M4805">
        <v>0.4</v>
      </c>
      <c r="N4805">
        <v>-7.2588999999999997</v>
      </c>
      <c r="O4805">
        <f t="shared" si="151"/>
        <v>46.852899999999998</v>
      </c>
      <c r="P4805" cm="1">
        <f t="array" ref="P4805">_xlfn.IFS(D4805="Same Day",N4805*0.2,D4805="First Class",N4805*0.1,D4805="Standard Class",N4805*0.5,D4805="Second Class",N4805*0)</f>
        <v>0</v>
      </c>
      <c r="Q4805">
        <f t="shared" si="152"/>
        <v>46.852899999999998</v>
      </c>
    </row>
    <row r="4806" spans="1:17" x14ac:dyDescent="0.3">
      <c r="A4806">
        <v>4805</v>
      </c>
      <c r="B4806" t="s">
        <v>4943</v>
      </c>
      <c r="C4806" s="1">
        <v>42933</v>
      </c>
      <c r="D4806" t="s">
        <v>37</v>
      </c>
      <c r="E4806" t="s">
        <v>77</v>
      </c>
      <c r="F4806" t="s">
        <v>4083</v>
      </c>
      <c r="G4806" t="s">
        <v>3180</v>
      </c>
      <c r="H4806" t="s">
        <v>8</v>
      </c>
      <c r="I4806" t="s">
        <v>12</v>
      </c>
      <c r="J4806" t="s">
        <v>87</v>
      </c>
      <c r="K4806">
        <v>91.007999999999996</v>
      </c>
      <c r="L4806">
        <v>9</v>
      </c>
      <c r="M4806">
        <v>0.2</v>
      </c>
      <c r="N4806">
        <v>19.339200000000002</v>
      </c>
      <c r="O4806">
        <f t="shared" si="151"/>
        <v>71.66879999999999</v>
      </c>
      <c r="P4806" cm="1">
        <f t="array" ref="P4806">_xlfn.IFS(D4806="Same Day",N4806*0.2,D4806="First Class",N4806*0.1,D4806="Standard Class",N4806*0.5,D4806="Second Class",N4806*0)</f>
        <v>0</v>
      </c>
      <c r="Q4806">
        <f t="shared" si="152"/>
        <v>71.66879999999999</v>
      </c>
    </row>
    <row r="4807" spans="1:17" x14ac:dyDescent="0.3">
      <c r="A4807">
        <v>4806</v>
      </c>
      <c r="B4807" t="s">
        <v>4944</v>
      </c>
      <c r="C4807" s="1">
        <v>42333</v>
      </c>
      <c r="D4807" t="s">
        <v>37</v>
      </c>
      <c r="E4807" t="s">
        <v>96</v>
      </c>
      <c r="F4807" t="s">
        <v>782</v>
      </c>
      <c r="G4807" t="s">
        <v>1422</v>
      </c>
      <c r="H4807" t="s">
        <v>14</v>
      </c>
      <c r="I4807" t="s">
        <v>18</v>
      </c>
      <c r="J4807" t="s">
        <v>160</v>
      </c>
      <c r="K4807">
        <v>37.94</v>
      </c>
      <c r="L4807">
        <v>2</v>
      </c>
      <c r="M4807">
        <v>0</v>
      </c>
      <c r="N4807">
        <v>18.211200000000002</v>
      </c>
      <c r="O4807">
        <f t="shared" si="151"/>
        <v>19.728799999999996</v>
      </c>
      <c r="P4807" cm="1">
        <f t="array" ref="P4807">_xlfn.IFS(D4807="Same Day",N4807*0.2,D4807="First Class",N4807*0.1,D4807="Standard Class",N4807*0.5,D4807="Second Class",N4807*0)</f>
        <v>0</v>
      </c>
      <c r="Q4807">
        <f t="shared" si="152"/>
        <v>19.728799999999996</v>
      </c>
    </row>
    <row r="4808" spans="1:17" x14ac:dyDescent="0.3">
      <c r="A4808">
        <v>4807</v>
      </c>
      <c r="B4808" t="s">
        <v>4944</v>
      </c>
      <c r="C4808" s="1">
        <v>42333</v>
      </c>
      <c r="D4808" t="s">
        <v>37</v>
      </c>
      <c r="E4808" t="s">
        <v>68</v>
      </c>
      <c r="F4808" t="s">
        <v>782</v>
      </c>
      <c r="G4808" t="s">
        <v>3675</v>
      </c>
      <c r="H4808" t="s">
        <v>14</v>
      </c>
      <c r="I4808" t="s">
        <v>18</v>
      </c>
      <c r="J4808" t="s">
        <v>160</v>
      </c>
      <c r="K4808">
        <v>42.8</v>
      </c>
      <c r="L4808">
        <v>10</v>
      </c>
      <c r="M4808">
        <v>0</v>
      </c>
      <c r="N4808">
        <v>19.260000000000002</v>
      </c>
      <c r="O4808">
        <f t="shared" si="151"/>
        <v>23.539999999999996</v>
      </c>
      <c r="P4808" cm="1">
        <f t="array" ref="P4808">_xlfn.IFS(D4808="Same Day",N4808*0.2,D4808="First Class",N4808*0.1,D4808="Standard Class",N4808*0.5,D4808="Second Class",N4808*0)</f>
        <v>0</v>
      </c>
      <c r="Q4808">
        <f t="shared" si="152"/>
        <v>23.539999999999996</v>
      </c>
    </row>
    <row r="4809" spans="1:17" x14ac:dyDescent="0.3">
      <c r="A4809">
        <v>4808</v>
      </c>
      <c r="B4809" t="s">
        <v>4944</v>
      </c>
      <c r="C4809" s="1">
        <v>42333</v>
      </c>
      <c r="D4809" t="s">
        <v>37</v>
      </c>
      <c r="E4809" t="s">
        <v>96</v>
      </c>
      <c r="F4809" t="s">
        <v>782</v>
      </c>
      <c r="G4809" t="s">
        <v>1334</v>
      </c>
      <c r="H4809" t="s">
        <v>14</v>
      </c>
      <c r="I4809" t="s">
        <v>15</v>
      </c>
      <c r="J4809" t="s">
        <v>90</v>
      </c>
      <c r="K4809">
        <v>33.630000000000003</v>
      </c>
      <c r="L4809">
        <v>3</v>
      </c>
      <c r="M4809">
        <v>0</v>
      </c>
      <c r="N4809">
        <v>10.089</v>
      </c>
      <c r="O4809">
        <f t="shared" si="151"/>
        <v>23.541000000000004</v>
      </c>
      <c r="P4809" cm="1">
        <f t="array" ref="P4809">_xlfn.IFS(D4809="Same Day",N4809*0.2,D4809="First Class",N4809*0.1,D4809="Standard Class",N4809*0.5,D4809="Second Class",N4809*0)</f>
        <v>0</v>
      </c>
      <c r="Q4809">
        <f t="shared" si="152"/>
        <v>23.541000000000004</v>
      </c>
    </row>
    <row r="4810" spans="1:17" x14ac:dyDescent="0.3">
      <c r="A4810">
        <v>4809</v>
      </c>
      <c r="B4810" t="s">
        <v>4945</v>
      </c>
      <c r="C4810" s="1">
        <v>41971</v>
      </c>
      <c r="D4810" t="s">
        <v>38</v>
      </c>
      <c r="E4810" t="s">
        <v>96</v>
      </c>
      <c r="F4810" t="s">
        <v>2657</v>
      </c>
      <c r="G4810" t="s">
        <v>2965</v>
      </c>
      <c r="H4810" t="s">
        <v>14</v>
      </c>
      <c r="I4810" t="s">
        <v>21</v>
      </c>
      <c r="J4810" t="s">
        <v>80</v>
      </c>
      <c r="K4810">
        <v>62.808</v>
      </c>
      <c r="L4810">
        <v>3</v>
      </c>
      <c r="M4810">
        <v>0.2</v>
      </c>
      <c r="N4810">
        <v>21.197700000000001</v>
      </c>
      <c r="O4810">
        <f t="shared" si="151"/>
        <v>41.610299999999995</v>
      </c>
      <c r="P4810" cm="1">
        <f t="array" ref="P4810">_xlfn.IFS(D4810="Same Day",N4810*0.2,D4810="First Class",N4810*0.1,D4810="Standard Class",N4810*0.5,D4810="Second Class",N4810*0)</f>
        <v>10.598850000000001</v>
      </c>
      <c r="Q4810">
        <f t="shared" si="152"/>
        <v>482.63162815499999</v>
      </c>
    </row>
    <row r="4811" spans="1:17" x14ac:dyDescent="0.3">
      <c r="A4811">
        <v>4810</v>
      </c>
      <c r="B4811" t="s">
        <v>4946</v>
      </c>
      <c r="C4811" s="1">
        <v>42368</v>
      </c>
      <c r="D4811" t="s">
        <v>35</v>
      </c>
      <c r="E4811" t="s">
        <v>108</v>
      </c>
      <c r="F4811" t="s">
        <v>3796</v>
      </c>
      <c r="G4811" t="s">
        <v>4853</v>
      </c>
      <c r="H4811" t="s">
        <v>14</v>
      </c>
      <c r="I4811" t="s">
        <v>18</v>
      </c>
      <c r="J4811" t="s">
        <v>275</v>
      </c>
      <c r="K4811">
        <v>195.64</v>
      </c>
      <c r="L4811">
        <v>4</v>
      </c>
      <c r="M4811">
        <v>0</v>
      </c>
      <c r="N4811">
        <v>91.950800000000001</v>
      </c>
      <c r="O4811">
        <f t="shared" si="151"/>
        <v>103.68919999999999</v>
      </c>
      <c r="P4811" cm="1">
        <f t="array" ref="P4811">_xlfn.IFS(D4811="Same Day",N4811*0.2,D4811="First Class",N4811*0.1,D4811="Standard Class",N4811*0.5,D4811="Second Class",N4811*0)</f>
        <v>9.1950800000000008</v>
      </c>
      <c r="Q4811">
        <f t="shared" si="152"/>
        <v>1057.119689136</v>
      </c>
    </row>
    <row r="4812" spans="1:17" x14ac:dyDescent="0.3">
      <c r="A4812">
        <v>4811</v>
      </c>
      <c r="B4812" t="s">
        <v>4946</v>
      </c>
      <c r="C4812" s="1">
        <v>42368</v>
      </c>
      <c r="D4812" t="s">
        <v>35</v>
      </c>
      <c r="E4812" t="s">
        <v>96</v>
      </c>
      <c r="F4812" t="s">
        <v>3796</v>
      </c>
      <c r="G4812" t="s">
        <v>2801</v>
      </c>
      <c r="H4812" t="s">
        <v>25</v>
      </c>
      <c r="I4812" t="s">
        <v>26</v>
      </c>
      <c r="J4812" t="s">
        <v>164</v>
      </c>
      <c r="K4812">
        <v>239.9</v>
      </c>
      <c r="L4812">
        <v>2</v>
      </c>
      <c r="M4812">
        <v>0</v>
      </c>
      <c r="N4812">
        <v>71.97</v>
      </c>
      <c r="O4812">
        <f t="shared" si="151"/>
        <v>167.93</v>
      </c>
      <c r="P4812" cm="1">
        <f t="array" ref="P4812">_xlfn.IFS(D4812="Same Day",N4812*0.2,D4812="First Class",N4812*0.1,D4812="Standard Class",N4812*0.5,D4812="Second Class",N4812*0)</f>
        <v>7.1970000000000001</v>
      </c>
      <c r="Q4812">
        <f t="shared" si="152"/>
        <v>1376.5222099999999</v>
      </c>
    </row>
    <row r="4813" spans="1:17" x14ac:dyDescent="0.3">
      <c r="A4813">
        <v>4812</v>
      </c>
      <c r="B4813" t="s">
        <v>4947</v>
      </c>
      <c r="C4813" s="1">
        <v>42693</v>
      </c>
      <c r="D4813" t="s">
        <v>37</v>
      </c>
      <c r="E4813" t="s">
        <v>68</v>
      </c>
      <c r="F4813" t="s">
        <v>3840</v>
      </c>
      <c r="G4813" t="s">
        <v>736</v>
      </c>
      <c r="H4813" t="s">
        <v>8</v>
      </c>
      <c r="I4813" t="s">
        <v>9</v>
      </c>
      <c r="J4813" t="s">
        <v>73</v>
      </c>
      <c r="K4813">
        <v>380.05799999999999</v>
      </c>
      <c r="L4813">
        <v>3</v>
      </c>
      <c r="M4813">
        <v>0.3</v>
      </c>
      <c r="N4813">
        <v>-21.717600000000001</v>
      </c>
      <c r="O4813">
        <f t="shared" si="151"/>
        <v>401.7756</v>
      </c>
      <c r="P4813" cm="1">
        <f t="array" ref="P4813">_xlfn.IFS(D4813="Same Day",N4813*0.2,D4813="First Class",N4813*0.1,D4813="Standard Class",N4813*0.5,D4813="Second Class",N4813*0)</f>
        <v>0</v>
      </c>
      <c r="Q4813">
        <f t="shared" si="152"/>
        <v>401.7756</v>
      </c>
    </row>
    <row r="4814" spans="1:17" x14ac:dyDescent="0.3">
      <c r="A4814">
        <v>4813</v>
      </c>
      <c r="B4814" t="s">
        <v>4947</v>
      </c>
      <c r="C4814" s="1">
        <v>42693</v>
      </c>
      <c r="D4814" t="s">
        <v>37</v>
      </c>
      <c r="E4814" t="s">
        <v>77</v>
      </c>
      <c r="F4814" t="s">
        <v>3840</v>
      </c>
      <c r="G4814" t="s">
        <v>818</v>
      </c>
      <c r="H4814" t="s">
        <v>25</v>
      </c>
      <c r="I4814" t="s">
        <v>29</v>
      </c>
      <c r="J4814" t="s">
        <v>213</v>
      </c>
      <c r="K4814">
        <v>1199.9760000000001</v>
      </c>
      <c r="L4814">
        <v>4</v>
      </c>
      <c r="M4814">
        <v>0.4</v>
      </c>
      <c r="N4814">
        <v>179.99639999999999</v>
      </c>
      <c r="O4814">
        <f t="shared" si="151"/>
        <v>1019.9796000000001</v>
      </c>
      <c r="P4814" cm="1">
        <f t="array" ref="P4814">_xlfn.IFS(D4814="Same Day",N4814*0.2,D4814="First Class",N4814*0.1,D4814="Standard Class",N4814*0.5,D4814="Second Class",N4814*0)</f>
        <v>0</v>
      </c>
      <c r="Q4814">
        <f t="shared" si="152"/>
        <v>1019.9796000000001</v>
      </c>
    </row>
    <row r="4815" spans="1:17" x14ac:dyDescent="0.3">
      <c r="A4815">
        <v>4814</v>
      </c>
      <c r="B4815" t="s">
        <v>4947</v>
      </c>
      <c r="C4815" s="1">
        <v>42693</v>
      </c>
      <c r="D4815" t="s">
        <v>37</v>
      </c>
      <c r="E4815" t="s">
        <v>108</v>
      </c>
      <c r="F4815" t="s">
        <v>3840</v>
      </c>
      <c r="G4815" t="s">
        <v>4948</v>
      </c>
      <c r="H4815" t="s">
        <v>8</v>
      </c>
      <c r="I4815" t="s">
        <v>12</v>
      </c>
      <c r="J4815" t="s">
        <v>87</v>
      </c>
      <c r="K4815">
        <v>48.576000000000001</v>
      </c>
      <c r="L4815">
        <v>3</v>
      </c>
      <c r="M4815">
        <v>0.2</v>
      </c>
      <c r="N4815">
        <v>9.7151999999999994</v>
      </c>
      <c r="O4815">
        <f t="shared" si="151"/>
        <v>38.860799999999998</v>
      </c>
      <c r="P4815" cm="1">
        <f t="array" ref="P4815">_xlfn.IFS(D4815="Same Day",N4815*0.2,D4815="First Class",N4815*0.1,D4815="Standard Class",N4815*0.5,D4815="Second Class",N4815*0)</f>
        <v>0</v>
      </c>
      <c r="Q4815">
        <f t="shared" si="152"/>
        <v>38.860799999999998</v>
      </c>
    </row>
    <row r="4816" spans="1:17" x14ac:dyDescent="0.3">
      <c r="A4816">
        <v>4815</v>
      </c>
      <c r="B4816" t="s">
        <v>4949</v>
      </c>
      <c r="C4816" s="1">
        <v>42500</v>
      </c>
      <c r="D4816" t="s">
        <v>35</v>
      </c>
      <c r="E4816" t="s">
        <v>68</v>
      </c>
      <c r="F4816" t="s">
        <v>2981</v>
      </c>
      <c r="G4816" t="s">
        <v>403</v>
      </c>
      <c r="H4816" t="s">
        <v>14</v>
      </c>
      <c r="I4816" t="s">
        <v>18</v>
      </c>
      <c r="J4816" t="s">
        <v>275</v>
      </c>
      <c r="K4816">
        <v>17.940000000000001</v>
      </c>
      <c r="L4816">
        <v>3</v>
      </c>
      <c r="M4816">
        <v>0</v>
      </c>
      <c r="N4816">
        <v>8.0730000000000004</v>
      </c>
      <c r="O4816">
        <f t="shared" si="151"/>
        <v>9.8670000000000009</v>
      </c>
      <c r="P4816" cm="1">
        <f t="array" ref="P4816">_xlfn.IFS(D4816="Same Day",N4816*0.2,D4816="First Class",N4816*0.1,D4816="Standard Class",N4816*0.5,D4816="Second Class",N4816*0)</f>
        <v>0.80730000000000013</v>
      </c>
      <c r="Q4816">
        <f t="shared" si="152"/>
        <v>17.832629100000002</v>
      </c>
    </row>
    <row r="4817" spans="1:17" x14ac:dyDescent="0.3">
      <c r="A4817">
        <v>4816</v>
      </c>
      <c r="B4817" t="s">
        <v>4950</v>
      </c>
      <c r="C4817" s="1">
        <v>42004</v>
      </c>
      <c r="D4817" t="s">
        <v>38</v>
      </c>
      <c r="E4817" t="s">
        <v>108</v>
      </c>
      <c r="F4817" t="s">
        <v>4392</v>
      </c>
      <c r="G4817" t="s">
        <v>557</v>
      </c>
      <c r="H4817" t="s">
        <v>14</v>
      </c>
      <c r="I4817" t="s">
        <v>18</v>
      </c>
      <c r="J4817" t="s">
        <v>298</v>
      </c>
      <c r="K4817">
        <v>18.263999999999999</v>
      </c>
      <c r="L4817">
        <v>3</v>
      </c>
      <c r="M4817">
        <v>0.2</v>
      </c>
      <c r="N4817">
        <v>6.1641000000000004</v>
      </c>
      <c r="O4817">
        <f t="shared" si="151"/>
        <v>12.099899999999998</v>
      </c>
      <c r="P4817" cm="1">
        <f t="array" ref="P4817">_xlfn.IFS(D4817="Same Day",N4817*0.2,D4817="First Class",N4817*0.1,D4817="Standard Class",N4817*0.5,D4817="Second Class",N4817*0)</f>
        <v>3.0820500000000002</v>
      </c>
      <c r="Q4817">
        <f t="shared" si="152"/>
        <v>49.392396794999996</v>
      </c>
    </row>
    <row r="4818" spans="1:17" x14ac:dyDescent="0.3">
      <c r="A4818">
        <v>4817</v>
      </c>
      <c r="B4818" t="s">
        <v>4950</v>
      </c>
      <c r="C4818" s="1">
        <v>42004</v>
      </c>
      <c r="D4818" t="s">
        <v>38</v>
      </c>
      <c r="E4818" t="s">
        <v>77</v>
      </c>
      <c r="F4818" t="s">
        <v>4392</v>
      </c>
      <c r="G4818" t="s">
        <v>4684</v>
      </c>
      <c r="H4818" t="s">
        <v>14</v>
      </c>
      <c r="I4818" t="s">
        <v>17</v>
      </c>
      <c r="J4818" t="s">
        <v>87</v>
      </c>
      <c r="K4818">
        <v>34.655999999999999</v>
      </c>
      <c r="L4818">
        <v>2</v>
      </c>
      <c r="M4818">
        <v>0.2</v>
      </c>
      <c r="N4818">
        <v>5.6315999999999997</v>
      </c>
      <c r="O4818">
        <f t="shared" si="151"/>
        <v>29.0244</v>
      </c>
      <c r="P4818" cm="1">
        <f t="array" ref="P4818">_xlfn.IFS(D4818="Same Day",N4818*0.2,D4818="First Class",N4818*0.1,D4818="Standard Class",N4818*0.5,D4818="Second Class",N4818*0)</f>
        <v>2.8157999999999999</v>
      </c>
      <c r="Q4818">
        <f t="shared" si="152"/>
        <v>110.75130552</v>
      </c>
    </row>
    <row r="4819" spans="1:17" x14ac:dyDescent="0.3">
      <c r="A4819">
        <v>4818</v>
      </c>
      <c r="B4819" t="s">
        <v>4950</v>
      </c>
      <c r="C4819" s="1">
        <v>42004</v>
      </c>
      <c r="D4819" t="s">
        <v>38</v>
      </c>
      <c r="E4819" t="s">
        <v>68</v>
      </c>
      <c r="F4819" t="s">
        <v>4392</v>
      </c>
      <c r="G4819" t="s">
        <v>1192</v>
      </c>
      <c r="H4819" t="s">
        <v>14</v>
      </c>
      <c r="I4819" t="s">
        <v>17</v>
      </c>
      <c r="J4819" t="s">
        <v>87</v>
      </c>
      <c r="K4819">
        <v>81.552000000000007</v>
      </c>
      <c r="L4819">
        <v>2</v>
      </c>
      <c r="M4819">
        <v>0.2</v>
      </c>
      <c r="N4819">
        <v>8.1552000000000007</v>
      </c>
      <c r="O4819">
        <f t="shared" si="151"/>
        <v>73.396800000000013</v>
      </c>
      <c r="P4819" cm="1">
        <f t="array" ref="P4819">_xlfn.IFS(D4819="Same Day",N4819*0.2,D4819="First Class",N4819*0.1,D4819="Standard Class",N4819*0.5,D4819="Second Class",N4819*0)</f>
        <v>4.0776000000000003</v>
      </c>
      <c r="Q4819">
        <f t="shared" si="152"/>
        <v>372.6795916800001</v>
      </c>
    </row>
    <row r="4820" spans="1:17" x14ac:dyDescent="0.3">
      <c r="A4820">
        <v>4819</v>
      </c>
      <c r="B4820" t="s">
        <v>4950</v>
      </c>
      <c r="C4820" s="1">
        <v>42004</v>
      </c>
      <c r="D4820" t="s">
        <v>38</v>
      </c>
      <c r="E4820" t="s">
        <v>108</v>
      </c>
      <c r="F4820" t="s">
        <v>4392</v>
      </c>
      <c r="G4820" t="s">
        <v>2408</v>
      </c>
      <c r="H4820" t="s">
        <v>14</v>
      </c>
      <c r="I4820" t="s">
        <v>15</v>
      </c>
      <c r="J4820" t="s">
        <v>90</v>
      </c>
      <c r="K4820">
        <v>227.136</v>
      </c>
      <c r="L4820">
        <v>4</v>
      </c>
      <c r="M4820">
        <v>0.2</v>
      </c>
      <c r="N4820">
        <v>-42.588000000000001</v>
      </c>
      <c r="O4820">
        <f t="shared" si="151"/>
        <v>269.72399999999999</v>
      </c>
      <c r="P4820" cm="1">
        <f t="array" ref="P4820">_xlfn.IFS(D4820="Same Day",N4820*0.2,D4820="First Class",N4820*0.1,D4820="Standard Class",N4820*0.5,D4820="Second Class",N4820*0)</f>
        <v>-21.294</v>
      </c>
      <c r="Q4820">
        <f t="shared" si="152"/>
        <v>-5473.7788559999999</v>
      </c>
    </row>
    <row r="4821" spans="1:17" x14ac:dyDescent="0.3">
      <c r="A4821">
        <v>4820</v>
      </c>
      <c r="B4821" t="s">
        <v>4951</v>
      </c>
      <c r="C4821" s="1">
        <v>42900</v>
      </c>
      <c r="D4821" t="s">
        <v>38</v>
      </c>
      <c r="E4821" t="s">
        <v>96</v>
      </c>
      <c r="F4821" t="s">
        <v>4952</v>
      </c>
      <c r="G4821" t="s">
        <v>3869</v>
      </c>
      <c r="H4821" t="s">
        <v>14</v>
      </c>
      <c r="I4821" t="s">
        <v>16</v>
      </c>
      <c r="J4821" t="s">
        <v>101</v>
      </c>
      <c r="K4821">
        <v>10.36</v>
      </c>
      <c r="L4821">
        <v>2</v>
      </c>
      <c r="M4821">
        <v>0</v>
      </c>
      <c r="N4821">
        <v>5.0763999999999996</v>
      </c>
      <c r="O4821">
        <f t="shared" si="151"/>
        <v>5.2835999999999999</v>
      </c>
      <c r="P4821" cm="1">
        <f t="array" ref="P4821">_xlfn.IFS(D4821="Same Day",N4821*0.2,D4821="First Class",N4821*0.1,D4821="Standard Class",N4821*0.5,D4821="Second Class",N4821*0)</f>
        <v>2.5381999999999998</v>
      </c>
      <c r="Q4821">
        <f t="shared" si="152"/>
        <v>18.694433519999997</v>
      </c>
    </row>
    <row r="4822" spans="1:17" x14ac:dyDescent="0.3">
      <c r="A4822">
        <v>4821</v>
      </c>
      <c r="B4822" t="s">
        <v>4953</v>
      </c>
      <c r="C4822" s="1">
        <v>42105</v>
      </c>
      <c r="D4822" t="s">
        <v>38</v>
      </c>
      <c r="E4822" t="s">
        <v>96</v>
      </c>
      <c r="F4822" t="s">
        <v>4351</v>
      </c>
      <c r="G4822" t="s">
        <v>3341</v>
      </c>
      <c r="H4822" t="s">
        <v>14</v>
      </c>
      <c r="I4822" t="s">
        <v>17</v>
      </c>
      <c r="J4822" t="s">
        <v>87</v>
      </c>
      <c r="K4822">
        <v>463.24799999999999</v>
      </c>
      <c r="L4822">
        <v>8</v>
      </c>
      <c r="M4822">
        <v>0.8</v>
      </c>
      <c r="N4822">
        <v>-1181.2824000000001</v>
      </c>
      <c r="O4822">
        <f t="shared" si="151"/>
        <v>1644.5304000000001</v>
      </c>
      <c r="P4822" cm="1">
        <f t="array" ref="P4822">_xlfn.IFS(D4822="Same Day",N4822*0.2,D4822="First Class",N4822*0.1,D4822="Standard Class",N4822*0.5,D4822="Second Class",N4822*0)</f>
        <v>-590.64120000000003</v>
      </c>
      <c r="Q4822">
        <f t="shared" si="152"/>
        <v>-969682.87849248014</v>
      </c>
    </row>
    <row r="4823" spans="1:17" x14ac:dyDescent="0.3">
      <c r="A4823">
        <v>4822</v>
      </c>
      <c r="B4823" t="s">
        <v>4953</v>
      </c>
      <c r="C4823" s="1">
        <v>42105</v>
      </c>
      <c r="D4823" t="s">
        <v>38</v>
      </c>
      <c r="E4823" t="s">
        <v>77</v>
      </c>
      <c r="F4823" t="s">
        <v>4351</v>
      </c>
      <c r="G4823" t="s">
        <v>1459</v>
      </c>
      <c r="H4823" t="s">
        <v>25</v>
      </c>
      <c r="I4823" t="s">
        <v>28</v>
      </c>
      <c r="J4823" t="s">
        <v>90</v>
      </c>
      <c r="K4823">
        <v>383.952</v>
      </c>
      <c r="L4823">
        <v>6</v>
      </c>
      <c r="M4823">
        <v>0.2</v>
      </c>
      <c r="N4823">
        <v>47.994</v>
      </c>
      <c r="O4823">
        <f t="shared" si="151"/>
        <v>335.95799999999997</v>
      </c>
      <c r="P4823" cm="1">
        <f t="array" ref="P4823">_xlfn.IFS(D4823="Same Day",N4823*0.2,D4823="First Class",N4823*0.1,D4823="Standard Class",N4823*0.5,D4823="Second Class",N4823*0)</f>
        <v>23.997</v>
      </c>
      <c r="Q4823">
        <f t="shared" si="152"/>
        <v>8397.9421259999999</v>
      </c>
    </row>
    <row r="4824" spans="1:17" x14ac:dyDescent="0.3">
      <c r="A4824">
        <v>4823</v>
      </c>
      <c r="B4824" t="s">
        <v>4954</v>
      </c>
      <c r="C4824" s="1">
        <v>42562</v>
      </c>
      <c r="D4824" t="s">
        <v>36</v>
      </c>
      <c r="E4824" t="s">
        <v>96</v>
      </c>
      <c r="F4824" t="s">
        <v>624</v>
      </c>
      <c r="G4824" t="s">
        <v>977</v>
      </c>
      <c r="H4824" t="s">
        <v>14</v>
      </c>
      <c r="I4824" t="s">
        <v>16</v>
      </c>
      <c r="J4824" t="s">
        <v>87</v>
      </c>
      <c r="K4824">
        <v>44.856000000000002</v>
      </c>
      <c r="L4824">
        <v>6</v>
      </c>
      <c r="M4824">
        <v>0.7</v>
      </c>
      <c r="N4824">
        <v>-35.884799999999998</v>
      </c>
      <c r="O4824">
        <f t="shared" si="151"/>
        <v>80.740800000000007</v>
      </c>
      <c r="P4824" cm="1">
        <f t="array" ref="P4824">_xlfn.IFS(D4824="Same Day",N4824*0.2,D4824="First Class",N4824*0.1,D4824="Standard Class",N4824*0.5,D4824="Second Class",N4824*0)</f>
        <v>-7.1769600000000002</v>
      </c>
      <c r="Q4824">
        <f t="shared" si="152"/>
        <v>-498.73269196800004</v>
      </c>
    </row>
    <row r="4825" spans="1:17" x14ac:dyDescent="0.3">
      <c r="A4825">
        <v>4824</v>
      </c>
      <c r="B4825" t="s">
        <v>4955</v>
      </c>
      <c r="C4825" s="1">
        <v>42700</v>
      </c>
      <c r="D4825" t="s">
        <v>38</v>
      </c>
      <c r="E4825" t="s">
        <v>84</v>
      </c>
      <c r="F4825" t="s">
        <v>1135</v>
      </c>
      <c r="G4825" t="s">
        <v>4956</v>
      </c>
      <c r="H4825" t="s">
        <v>25</v>
      </c>
      <c r="I4825" t="s">
        <v>27</v>
      </c>
      <c r="J4825" t="s">
        <v>213</v>
      </c>
      <c r="K4825">
        <v>30.344999999999999</v>
      </c>
      <c r="L4825">
        <v>7</v>
      </c>
      <c r="M4825">
        <v>0.7</v>
      </c>
      <c r="N4825">
        <v>-24.276</v>
      </c>
      <c r="O4825">
        <f t="shared" si="151"/>
        <v>54.620999999999995</v>
      </c>
      <c r="P4825" cm="1">
        <f t="array" ref="P4825">_xlfn.IFS(D4825="Same Day",N4825*0.2,D4825="First Class",N4825*0.1,D4825="Standard Class",N4825*0.5,D4825="Second Class",N4825*0)</f>
        <v>-12.138</v>
      </c>
      <c r="Q4825">
        <f t="shared" si="152"/>
        <v>-608.36869799999999</v>
      </c>
    </row>
    <row r="4826" spans="1:17" x14ac:dyDescent="0.3">
      <c r="A4826">
        <v>4825</v>
      </c>
      <c r="B4826" t="s">
        <v>4955</v>
      </c>
      <c r="C4826" s="1">
        <v>42700</v>
      </c>
      <c r="D4826" t="s">
        <v>38</v>
      </c>
      <c r="E4826" t="s">
        <v>84</v>
      </c>
      <c r="F4826" t="s">
        <v>1135</v>
      </c>
      <c r="G4826" t="s">
        <v>426</v>
      </c>
      <c r="H4826" t="s">
        <v>8</v>
      </c>
      <c r="I4826" t="s">
        <v>9</v>
      </c>
      <c r="J4826" t="s">
        <v>73</v>
      </c>
      <c r="K4826">
        <v>127.554</v>
      </c>
      <c r="L4826">
        <v>3</v>
      </c>
      <c r="M4826">
        <v>0.3</v>
      </c>
      <c r="N4826">
        <v>-9.1110000000000007</v>
      </c>
      <c r="O4826">
        <f t="shared" si="151"/>
        <v>136.66499999999999</v>
      </c>
      <c r="P4826" cm="1">
        <f t="array" ref="P4826">_xlfn.IFS(D4826="Same Day",N4826*0.2,D4826="First Class",N4826*0.1,D4826="Standard Class",N4826*0.5,D4826="Second Class",N4826*0)</f>
        <v>-4.5555000000000003</v>
      </c>
      <c r="Q4826">
        <f t="shared" si="152"/>
        <v>-485.91240750000003</v>
      </c>
    </row>
    <row r="4827" spans="1:17" x14ac:dyDescent="0.3">
      <c r="A4827">
        <v>4826</v>
      </c>
      <c r="B4827" t="s">
        <v>4955</v>
      </c>
      <c r="C4827" s="1">
        <v>42700</v>
      </c>
      <c r="D4827" t="s">
        <v>38</v>
      </c>
      <c r="E4827" t="s">
        <v>108</v>
      </c>
      <c r="F4827" t="s">
        <v>1135</v>
      </c>
      <c r="G4827" t="s">
        <v>3502</v>
      </c>
      <c r="H4827" t="s">
        <v>8</v>
      </c>
      <c r="I4827" t="s">
        <v>12</v>
      </c>
      <c r="J4827" t="s">
        <v>87</v>
      </c>
      <c r="K4827">
        <v>77.951999999999998</v>
      </c>
      <c r="L4827">
        <v>3</v>
      </c>
      <c r="M4827">
        <v>0.2</v>
      </c>
      <c r="N4827">
        <v>15.590400000000001</v>
      </c>
      <c r="O4827">
        <f t="shared" si="151"/>
        <v>62.361599999999996</v>
      </c>
      <c r="P4827" cm="1">
        <f t="array" ref="P4827">_xlfn.IFS(D4827="Same Day",N4827*0.2,D4827="First Class",N4827*0.1,D4827="Standard Class",N4827*0.5,D4827="Second Class",N4827*0)</f>
        <v>7.7952000000000004</v>
      </c>
      <c r="Q4827">
        <f t="shared" si="152"/>
        <v>548.48274432000005</v>
      </c>
    </row>
    <row r="4828" spans="1:17" x14ac:dyDescent="0.3">
      <c r="A4828">
        <v>4827</v>
      </c>
      <c r="B4828" t="s">
        <v>4957</v>
      </c>
      <c r="C4828" s="1">
        <v>43054</v>
      </c>
      <c r="D4828" t="s">
        <v>35</v>
      </c>
      <c r="E4828" t="s">
        <v>96</v>
      </c>
      <c r="F4828" t="s">
        <v>2633</v>
      </c>
      <c r="G4828" t="s">
        <v>570</v>
      </c>
      <c r="H4828" t="s">
        <v>14</v>
      </c>
      <c r="I4828" t="s">
        <v>16</v>
      </c>
      <c r="J4828" t="s">
        <v>101</v>
      </c>
      <c r="K4828">
        <v>14.016</v>
      </c>
      <c r="L4828">
        <v>4</v>
      </c>
      <c r="M4828">
        <v>0.2</v>
      </c>
      <c r="N4828">
        <v>4.9055999999999997</v>
      </c>
      <c r="O4828">
        <f t="shared" si="151"/>
        <v>9.1104000000000003</v>
      </c>
      <c r="P4828" cm="1">
        <f t="array" ref="P4828">_xlfn.IFS(D4828="Same Day",N4828*0.2,D4828="First Class",N4828*0.1,D4828="Standard Class",N4828*0.5,D4828="Second Class",N4828*0)</f>
        <v>0.49056</v>
      </c>
      <c r="Q4828">
        <f t="shared" si="152"/>
        <v>13.579597823999999</v>
      </c>
    </row>
    <row r="4829" spans="1:17" x14ac:dyDescent="0.3">
      <c r="A4829">
        <v>4828</v>
      </c>
      <c r="B4829" t="s">
        <v>4958</v>
      </c>
      <c r="C4829" s="1">
        <v>41951</v>
      </c>
      <c r="D4829" t="s">
        <v>38</v>
      </c>
      <c r="E4829" t="s">
        <v>108</v>
      </c>
      <c r="F4829" t="s">
        <v>4060</v>
      </c>
      <c r="G4829" t="s">
        <v>2709</v>
      </c>
      <c r="H4829" t="s">
        <v>14</v>
      </c>
      <c r="I4829" t="s">
        <v>15</v>
      </c>
      <c r="J4829" t="s">
        <v>90</v>
      </c>
      <c r="K4829">
        <v>69.52</v>
      </c>
      <c r="L4829">
        <v>2</v>
      </c>
      <c r="M4829">
        <v>0</v>
      </c>
      <c r="N4829">
        <v>19.465599999999998</v>
      </c>
      <c r="O4829">
        <f t="shared" si="151"/>
        <v>50.054400000000001</v>
      </c>
      <c r="P4829" cm="1">
        <f t="array" ref="P4829">_xlfn.IFS(D4829="Same Day",N4829*0.2,D4829="First Class",N4829*0.1,D4829="Standard Class",N4829*0.5,D4829="Second Class",N4829*0)</f>
        <v>9.7327999999999992</v>
      </c>
      <c r="Q4829">
        <f t="shared" si="152"/>
        <v>537.22386431999996</v>
      </c>
    </row>
    <row r="4830" spans="1:17" x14ac:dyDescent="0.3">
      <c r="A4830">
        <v>4829</v>
      </c>
      <c r="B4830" t="s">
        <v>4958</v>
      </c>
      <c r="C4830" s="1">
        <v>41951</v>
      </c>
      <c r="D4830" t="s">
        <v>38</v>
      </c>
      <c r="E4830" t="s">
        <v>68</v>
      </c>
      <c r="F4830" t="s">
        <v>4060</v>
      </c>
      <c r="G4830" t="s">
        <v>1943</v>
      </c>
      <c r="H4830" t="s">
        <v>14</v>
      </c>
      <c r="I4830" t="s">
        <v>20</v>
      </c>
      <c r="J4830" t="s">
        <v>87</v>
      </c>
      <c r="K4830">
        <v>5.64</v>
      </c>
      <c r="L4830">
        <v>3</v>
      </c>
      <c r="M4830">
        <v>0</v>
      </c>
      <c r="N4830">
        <v>1.6355999999999999</v>
      </c>
      <c r="O4830">
        <f t="shared" si="151"/>
        <v>4.0043999999999995</v>
      </c>
      <c r="P4830" cm="1">
        <f t="array" ref="P4830">_xlfn.IFS(D4830="Same Day",N4830*0.2,D4830="First Class",N4830*0.1,D4830="Standard Class",N4830*0.5,D4830="Second Class",N4830*0)</f>
        <v>0.81779999999999997</v>
      </c>
      <c r="Q4830">
        <f t="shared" si="152"/>
        <v>7.2791983199999999</v>
      </c>
    </row>
    <row r="4831" spans="1:17" x14ac:dyDescent="0.3">
      <c r="A4831">
        <v>4830</v>
      </c>
      <c r="B4831" t="s">
        <v>4959</v>
      </c>
      <c r="C4831" s="1">
        <v>42511</v>
      </c>
      <c r="D4831" t="s">
        <v>38</v>
      </c>
      <c r="E4831" t="s">
        <v>84</v>
      </c>
      <c r="F4831" t="s">
        <v>3343</v>
      </c>
      <c r="G4831" t="s">
        <v>2852</v>
      </c>
      <c r="H4831" t="s">
        <v>14</v>
      </c>
      <c r="I4831" t="s">
        <v>16</v>
      </c>
      <c r="J4831" t="s">
        <v>101</v>
      </c>
      <c r="K4831">
        <v>13.776</v>
      </c>
      <c r="L4831">
        <v>3</v>
      </c>
      <c r="M4831">
        <v>0.2</v>
      </c>
      <c r="N4831">
        <v>4.4771999999999998</v>
      </c>
      <c r="O4831">
        <f t="shared" si="151"/>
        <v>9.2988</v>
      </c>
      <c r="P4831" cm="1">
        <f t="array" ref="P4831">_xlfn.IFS(D4831="Same Day",N4831*0.2,D4831="First Class",N4831*0.1,D4831="Standard Class",N4831*0.5,D4831="Second Class",N4831*0)</f>
        <v>2.2385999999999999</v>
      </c>
      <c r="Q4831">
        <f t="shared" si="152"/>
        <v>30.115093679999998</v>
      </c>
    </row>
    <row r="4832" spans="1:17" x14ac:dyDescent="0.3">
      <c r="A4832">
        <v>4831</v>
      </c>
      <c r="B4832" t="s">
        <v>4960</v>
      </c>
      <c r="C4832" s="1">
        <v>41955</v>
      </c>
      <c r="D4832" t="s">
        <v>38</v>
      </c>
      <c r="E4832" t="s">
        <v>96</v>
      </c>
      <c r="F4832" t="s">
        <v>1574</v>
      </c>
      <c r="G4832" t="s">
        <v>3327</v>
      </c>
      <c r="H4832" t="s">
        <v>14</v>
      </c>
      <c r="I4832" t="s">
        <v>17</v>
      </c>
      <c r="J4832" t="s">
        <v>87</v>
      </c>
      <c r="K4832">
        <v>245.88</v>
      </c>
      <c r="L4832">
        <v>6</v>
      </c>
      <c r="M4832">
        <v>0</v>
      </c>
      <c r="N4832">
        <v>68.846400000000003</v>
      </c>
      <c r="O4832">
        <f t="shared" si="151"/>
        <v>177.03359999999998</v>
      </c>
      <c r="P4832" cm="1">
        <f t="array" ref="P4832">_xlfn.IFS(D4832="Same Day",N4832*0.2,D4832="First Class",N4832*0.1,D4832="Standard Class",N4832*0.5,D4832="Second Class",N4832*0)</f>
        <v>34.423200000000001</v>
      </c>
      <c r="Q4832">
        <f t="shared" si="152"/>
        <v>6271.0966195199999</v>
      </c>
    </row>
    <row r="4833" spans="1:17" x14ac:dyDescent="0.3">
      <c r="A4833">
        <v>4832</v>
      </c>
      <c r="B4833" t="s">
        <v>4960</v>
      </c>
      <c r="C4833" s="1">
        <v>41955</v>
      </c>
      <c r="D4833" t="s">
        <v>38</v>
      </c>
      <c r="E4833" t="s">
        <v>68</v>
      </c>
      <c r="F4833" t="s">
        <v>1574</v>
      </c>
      <c r="G4833" t="s">
        <v>1710</v>
      </c>
      <c r="H4833" t="s">
        <v>14</v>
      </c>
      <c r="I4833" t="s">
        <v>15</v>
      </c>
      <c r="J4833" t="s">
        <v>90</v>
      </c>
      <c r="K4833">
        <v>36.630000000000003</v>
      </c>
      <c r="L4833">
        <v>3</v>
      </c>
      <c r="M4833">
        <v>0</v>
      </c>
      <c r="N4833">
        <v>9.8901000000000003</v>
      </c>
      <c r="O4833">
        <f t="shared" si="151"/>
        <v>26.739900000000002</v>
      </c>
      <c r="P4833" cm="1">
        <f t="array" ref="P4833">_xlfn.IFS(D4833="Same Day",N4833*0.2,D4833="First Class",N4833*0.1,D4833="Standard Class",N4833*0.5,D4833="Second Class",N4833*0)</f>
        <v>4.9450500000000002</v>
      </c>
      <c r="Q4833">
        <f t="shared" si="152"/>
        <v>158.97004249500003</v>
      </c>
    </row>
    <row r="4834" spans="1:17" x14ac:dyDescent="0.3">
      <c r="A4834">
        <v>4833</v>
      </c>
      <c r="B4834" t="s">
        <v>4960</v>
      </c>
      <c r="C4834" s="1">
        <v>41955</v>
      </c>
      <c r="D4834" t="s">
        <v>38</v>
      </c>
      <c r="E4834" t="s">
        <v>77</v>
      </c>
      <c r="F4834" t="s">
        <v>1574</v>
      </c>
      <c r="G4834" t="s">
        <v>2300</v>
      </c>
      <c r="H4834" t="s">
        <v>14</v>
      </c>
      <c r="I4834" t="s">
        <v>15</v>
      </c>
      <c r="J4834" t="s">
        <v>90</v>
      </c>
      <c r="K4834">
        <v>22.58</v>
      </c>
      <c r="L4834">
        <v>2</v>
      </c>
      <c r="M4834">
        <v>0</v>
      </c>
      <c r="N4834">
        <v>5.8708</v>
      </c>
      <c r="O4834">
        <f t="shared" si="151"/>
        <v>16.709199999999999</v>
      </c>
      <c r="P4834" cm="1">
        <f t="array" ref="P4834">_xlfn.IFS(D4834="Same Day",N4834*0.2,D4834="First Class",N4834*0.1,D4834="Standard Class",N4834*0.5,D4834="Second Class",N4834*0)</f>
        <v>2.9354</v>
      </c>
      <c r="Q4834">
        <f t="shared" si="152"/>
        <v>65.757385679999999</v>
      </c>
    </row>
    <row r="4835" spans="1:17" x14ac:dyDescent="0.3">
      <c r="A4835">
        <v>4834</v>
      </c>
      <c r="B4835" t="s">
        <v>4960</v>
      </c>
      <c r="C4835" s="1">
        <v>41955</v>
      </c>
      <c r="D4835" t="s">
        <v>38</v>
      </c>
      <c r="E4835" t="s">
        <v>68</v>
      </c>
      <c r="F4835" t="s">
        <v>1574</v>
      </c>
      <c r="G4835" t="s">
        <v>2063</v>
      </c>
      <c r="H4835" t="s">
        <v>14</v>
      </c>
      <c r="I4835" t="s">
        <v>16</v>
      </c>
      <c r="J4835" t="s">
        <v>153</v>
      </c>
      <c r="K4835">
        <v>12.39</v>
      </c>
      <c r="L4835">
        <v>3</v>
      </c>
      <c r="M4835">
        <v>0</v>
      </c>
      <c r="N4835">
        <v>5.8232999999999997</v>
      </c>
      <c r="O4835">
        <f t="shared" si="151"/>
        <v>6.5667000000000009</v>
      </c>
      <c r="P4835" cm="1">
        <f t="array" ref="P4835">_xlfn.IFS(D4835="Same Day",N4835*0.2,D4835="First Class",N4835*0.1,D4835="Standard Class",N4835*0.5,D4835="Second Class",N4835*0)</f>
        <v>2.9116499999999998</v>
      </c>
      <c r="Q4835">
        <f t="shared" si="152"/>
        <v>25.686632055000004</v>
      </c>
    </row>
    <row r="4836" spans="1:17" x14ac:dyDescent="0.3">
      <c r="A4836">
        <v>4835</v>
      </c>
      <c r="B4836" t="s">
        <v>4961</v>
      </c>
      <c r="C4836" s="1">
        <v>43018</v>
      </c>
      <c r="D4836" t="s">
        <v>38</v>
      </c>
      <c r="E4836" t="s">
        <v>77</v>
      </c>
      <c r="F4836" t="s">
        <v>2366</v>
      </c>
      <c r="G4836" t="s">
        <v>2907</v>
      </c>
      <c r="H4836" t="s">
        <v>14</v>
      </c>
      <c r="I4836" t="s">
        <v>16</v>
      </c>
      <c r="J4836" t="s">
        <v>101</v>
      </c>
      <c r="K4836">
        <v>39.92</v>
      </c>
      <c r="L4836">
        <v>5</v>
      </c>
      <c r="M4836">
        <v>0.2</v>
      </c>
      <c r="N4836">
        <v>13.473000000000001</v>
      </c>
      <c r="O4836">
        <f t="shared" si="151"/>
        <v>26.447000000000003</v>
      </c>
      <c r="P4836" cm="1">
        <f t="array" ref="P4836">_xlfn.IFS(D4836="Same Day",N4836*0.2,D4836="First Class",N4836*0.1,D4836="Standard Class",N4836*0.5,D4836="Second Class",N4836*0)</f>
        <v>6.7365000000000004</v>
      </c>
      <c r="Q4836">
        <f t="shared" si="152"/>
        <v>204.60721550000002</v>
      </c>
    </row>
    <row r="4837" spans="1:17" x14ac:dyDescent="0.3">
      <c r="A4837">
        <v>4836</v>
      </c>
      <c r="B4837" t="s">
        <v>4961</v>
      </c>
      <c r="C4837" s="1">
        <v>43018</v>
      </c>
      <c r="D4837" t="s">
        <v>38</v>
      </c>
      <c r="E4837" t="s">
        <v>96</v>
      </c>
      <c r="F4837" t="s">
        <v>2366</v>
      </c>
      <c r="G4837" t="s">
        <v>3213</v>
      </c>
      <c r="H4837" t="s">
        <v>14</v>
      </c>
      <c r="I4837" t="s">
        <v>18</v>
      </c>
      <c r="J4837" t="s">
        <v>113</v>
      </c>
      <c r="K4837">
        <v>61.96</v>
      </c>
      <c r="L4837">
        <v>2</v>
      </c>
      <c r="M4837">
        <v>0</v>
      </c>
      <c r="N4837">
        <v>27.882000000000001</v>
      </c>
      <c r="O4837">
        <f t="shared" si="151"/>
        <v>34.078000000000003</v>
      </c>
      <c r="P4837" cm="1">
        <f t="array" ref="P4837">_xlfn.IFS(D4837="Same Day",N4837*0.2,D4837="First Class",N4837*0.1,D4837="Standard Class",N4837*0.5,D4837="Second Class",N4837*0)</f>
        <v>13.941000000000001</v>
      </c>
      <c r="Q4837">
        <f t="shared" si="152"/>
        <v>509.15939800000007</v>
      </c>
    </row>
    <row r="4838" spans="1:17" x14ac:dyDescent="0.3">
      <c r="A4838">
        <v>4837</v>
      </c>
      <c r="B4838" t="s">
        <v>4961</v>
      </c>
      <c r="C4838" s="1">
        <v>43018</v>
      </c>
      <c r="D4838" t="s">
        <v>38</v>
      </c>
      <c r="E4838" t="s">
        <v>68</v>
      </c>
      <c r="F4838" t="s">
        <v>2366</v>
      </c>
      <c r="G4838" t="s">
        <v>1792</v>
      </c>
      <c r="H4838" t="s">
        <v>14</v>
      </c>
      <c r="I4838" t="s">
        <v>16</v>
      </c>
      <c r="J4838" t="s">
        <v>87</v>
      </c>
      <c r="K4838">
        <v>19.936</v>
      </c>
      <c r="L4838">
        <v>4</v>
      </c>
      <c r="M4838">
        <v>0.2</v>
      </c>
      <c r="N4838">
        <v>7.2267999999999999</v>
      </c>
      <c r="O4838">
        <f t="shared" si="151"/>
        <v>12.709199999999999</v>
      </c>
      <c r="P4838" cm="1">
        <f t="array" ref="P4838">_xlfn.IFS(D4838="Same Day",N4838*0.2,D4838="First Class",N4838*0.1,D4838="Standard Class",N4838*0.5,D4838="Second Class",N4838*0)</f>
        <v>3.6133999999999999</v>
      </c>
      <c r="Q4838">
        <f t="shared" si="152"/>
        <v>58.632623280000004</v>
      </c>
    </row>
    <row r="4839" spans="1:17" x14ac:dyDescent="0.3">
      <c r="A4839">
        <v>4838</v>
      </c>
      <c r="B4839" t="s">
        <v>4962</v>
      </c>
      <c r="C4839" s="1">
        <v>42889</v>
      </c>
      <c r="D4839" t="s">
        <v>35</v>
      </c>
      <c r="E4839" t="s">
        <v>77</v>
      </c>
      <c r="F4839" t="s">
        <v>3523</v>
      </c>
      <c r="G4839" t="s">
        <v>1918</v>
      </c>
      <c r="H4839" t="s">
        <v>14</v>
      </c>
      <c r="I4839" t="s">
        <v>16</v>
      </c>
      <c r="J4839" t="s">
        <v>101</v>
      </c>
      <c r="K4839">
        <v>3.798</v>
      </c>
      <c r="L4839">
        <v>2</v>
      </c>
      <c r="M4839">
        <v>0.7</v>
      </c>
      <c r="N4839">
        <v>-2.6585999999999999</v>
      </c>
      <c r="O4839">
        <f t="shared" si="151"/>
        <v>6.4565999999999999</v>
      </c>
      <c r="P4839" cm="1">
        <f t="array" ref="P4839">_xlfn.IFS(D4839="Same Day",N4839*0.2,D4839="First Class",N4839*0.1,D4839="Standard Class",N4839*0.5,D4839="Second Class",N4839*0)</f>
        <v>-0.26585999999999999</v>
      </c>
      <c r="Q4839">
        <f t="shared" si="152"/>
        <v>4.740048324</v>
      </c>
    </row>
    <row r="4840" spans="1:17" x14ac:dyDescent="0.3">
      <c r="A4840">
        <v>4839</v>
      </c>
      <c r="B4840" t="s">
        <v>4962</v>
      </c>
      <c r="C4840" s="1">
        <v>42889</v>
      </c>
      <c r="D4840" t="s">
        <v>35</v>
      </c>
      <c r="E4840" t="s">
        <v>108</v>
      </c>
      <c r="F4840" t="s">
        <v>3523</v>
      </c>
      <c r="G4840" t="s">
        <v>1954</v>
      </c>
      <c r="H4840" t="s">
        <v>14</v>
      </c>
      <c r="I4840" t="s">
        <v>18</v>
      </c>
      <c r="J4840" t="s">
        <v>160</v>
      </c>
      <c r="K4840">
        <v>27.744</v>
      </c>
      <c r="L4840">
        <v>6</v>
      </c>
      <c r="M4840">
        <v>0.2</v>
      </c>
      <c r="N4840">
        <v>10.0572</v>
      </c>
      <c r="O4840">
        <f t="shared" si="151"/>
        <v>17.686799999999998</v>
      </c>
      <c r="P4840" cm="1">
        <f t="array" ref="P4840">_xlfn.IFS(D4840="Same Day",N4840*0.2,D4840="First Class",N4840*0.1,D4840="Standard Class",N4840*0.5,D4840="Second Class",N4840*0)</f>
        <v>1.0057199999999999</v>
      </c>
      <c r="Q4840">
        <f t="shared" si="152"/>
        <v>35.474768495999996</v>
      </c>
    </row>
    <row r="4841" spans="1:17" x14ac:dyDescent="0.3">
      <c r="A4841">
        <v>4840</v>
      </c>
      <c r="B4841" t="s">
        <v>4962</v>
      </c>
      <c r="C4841" s="1">
        <v>42889</v>
      </c>
      <c r="D4841" t="s">
        <v>35</v>
      </c>
      <c r="E4841" t="s">
        <v>68</v>
      </c>
      <c r="F4841" t="s">
        <v>3523</v>
      </c>
      <c r="G4841" t="s">
        <v>496</v>
      </c>
      <c r="H4841" t="s">
        <v>25</v>
      </c>
      <c r="I4841" t="s">
        <v>26</v>
      </c>
      <c r="J4841" t="s">
        <v>99</v>
      </c>
      <c r="K4841">
        <v>158.376</v>
      </c>
      <c r="L4841">
        <v>4</v>
      </c>
      <c r="M4841">
        <v>0.4</v>
      </c>
      <c r="N4841">
        <v>-34.314799999999998</v>
      </c>
      <c r="O4841">
        <f t="shared" si="151"/>
        <v>192.6908</v>
      </c>
      <c r="P4841" cm="1">
        <f t="array" ref="P4841">_xlfn.IFS(D4841="Same Day",N4841*0.2,D4841="First Class",N4841*0.1,D4841="Standard Class",N4841*0.5,D4841="Second Class",N4841*0)</f>
        <v>-3.4314800000000001</v>
      </c>
      <c r="Q4841">
        <f t="shared" si="152"/>
        <v>-468.52382638400002</v>
      </c>
    </row>
    <row r="4842" spans="1:17" x14ac:dyDescent="0.3">
      <c r="A4842">
        <v>4841</v>
      </c>
      <c r="B4842" t="s">
        <v>4963</v>
      </c>
      <c r="C4842" s="1">
        <v>43064</v>
      </c>
      <c r="D4842" t="s">
        <v>38</v>
      </c>
      <c r="E4842" t="s">
        <v>96</v>
      </c>
      <c r="F4842" t="s">
        <v>1598</v>
      </c>
      <c r="G4842" t="s">
        <v>283</v>
      </c>
      <c r="H4842" t="s">
        <v>8</v>
      </c>
      <c r="I4842" t="s">
        <v>12</v>
      </c>
      <c r="J4842" t="s">
        <v>87</v>
      </c>
      <c r="K4842">
        <v>27.58</v>
      </c>
      <c r="L4842">
        <v>2</v>
      </c>
      <c r="M4842">
        <v>0</v>
      </c>
      <c r="N4842">
        <v>11.583600000000001</v>
      </c>
      <c r="O4842">
        <f t="shared" si="151"/>
        <v>15.996399999999998</v>
      </c>
      <c r="P4842" cm="1">
        <f t="array" ref="P4842">_xlfn.IFS(D4842="Same Day",N4842*0.2,D4842="First Class",N4842*0.1,D4842="Standard Class",N4842*0.5,D4842="Second Class",N4842*0)</f>
        <v>5.7918000000000003</v>
      </c>
      <c r="Q4842">
        <f t="shared" si="152"/>
        <v>108.64434951999999</v>
      </c>
    </row>
    <row r="4843" spans="1:17" x14ac:dyDescent="0.3">
      <c r="A4843">
        <v>4842</v>
      </c>
      <c r="B4843" t="s">
        <v>4964</v>
      </c>
      <c r="C4843" s="1">
        <v>42732</v>
      </c>
      <c r="D4843" t="s">
        <v>38</v>
      </c>
      <c r="E4843" t="s">
        <v>68</v>
      </c>
      <c r="F4843" t="s">
        <v>1859</v>
      </c>
      <c r="G4843" t="s">
        <v>3827</v>
      </c>
      <c r="H4843" t="s">
        <v>14</v>
      </c>
      <c r="I4843" t="s">
        <v>16</v>
      </c>
      <c r="J4843" t="s">
        <v>87</v>
      </c>
      <c r="K4843">
        <v>5.5529999999999999</v>
      </c>
      <c r="L4843">
        <v>3</v>
      </c>
      <c r="M4843">
        <v>0.7</v>
      </c>
      <c r="N4843">
        <v>-4.0721999999999996</v>
      </c>
      <c r="O4843">
        <f t="shared" si="151"/>
        <v>9.6251999999999995</v>
      </c>
      <c r="P4843" cm="1">
        <f t="array" ref="P4843">_xlfn.IFS(D4843="Same Day",N4843*0.2,D4843="First Class",N4843*0.1,D4843="Standard Class",N4843*0.5,D4843="Second Class",N4843*0)</f>
        <v>-2.0360999999999998</v>
      </c>
      <c r="Q4843">
        <f t="shared" si="152"/>
        <v>-9.9726697199999972</v>
      </c>
    </row>
    <row r="4844" spans="1:17" x14ac:dyDescent="0.3">
      <c r="A4844">
        <v>4843</v>
      </c>
      <c r="B4844" t="s">
        <v>4965</v>
      </c>
      <c r="C4844" s="1">
        <v>43012</v>
      </c>
      <c r="D4844" t="s">
        <v>38</v>
      </c>
      <c r="E4844" t="s">
        <v>77</v>
      </c>
      <c r="F4844" t="s">
        <v>613</v>
      </c>
      <c r="G4844" t="s">
        <v>1978</v>
      </c>
      <c r="H4844" t="s">
        <v>14</v>
      </c>
      <c r="I4844" t="s">
        <v>15</v>
      </c>
      <c r="J4844" t="s">
        <v>90</v>
      </c>
      <c r="K4844">
        <v>243.92</v>
      </c>
      <c r="L4844">
        <v>5</v>
      </c>
      <c r="M4844">
        <v>0.2</v>
      </c>
      <c r="N4844">
        <v>-54.881999999999998</v>
      </c>
      <c r="O4844">
        <f t="shared" si="151"/>
        <v>298.80199999999996</v>
      </c>
      <c r="P4844" cm="1">
        <f t="array" ref="P4844">_xlfn.IFS(D4844="Same Day",N4844*0.2,D4844="First Class",N4844*0.1,D4844="Standard Class",N4844*0.5,D4844="Second Class",N4844*0)</f>
        <v>-27.440999999999999</v>
      </c>
      <c r="Q4844">
        <f t="shared" si="152"/>
        <v>-7900.6236819999986</v>
      </c>
    </row>
    <row r="4845" spans="1:17" x14ac:dyDescent="0.3">
      <c r="A4845">
        <v>4844</v>
      </c>
      <c r="B4845" t="s">
        <v>4966</v>
      </c>
      <c r="C4845" s="1">
        <v>42683</v>
      </c>
      <c r="D4845" t="s">
        <v>35</v>
      </c>
      <c r="E4845" t="s">
        <v>84</v>
      </c>
      <c r="F4845" t="s">
        <v>3924</v>
      </c>
      <c r="G4845" t="s">
        <v>2357</v>
      </c>
      <c r="H4845" t="s">
        <v>14</v>
      </c>
      <c r="I4845" t="s">
        <v>23</v>
      </c>
      <c r="J4845" t="s">
        <v>80</v>
      </c>
      <c r="K4845">
        <v>14.96</v>
      </c>
      <c r="L4845">
        <v>4</v>
      </c>
      <c r="M4845">
        <v>0</v>
      </c>
      <c r="N4845">
        <v>0.29920000000000002</v>
      </c>
      <c r="O4845">
        <f t="shared" si="151"/>
        <v>14.6608</v>
      </c>
      <c r="P4845" cm="1">
        <f t="array" ref="P4845">_xlfn.IFS(D4845="Same Day",N4845*0.2,D4845="First Class",N4845*0.1,D4845="Standard Class",N4845*0.5,D4845="Second Class",N4845*0)</f>
        <v>2.9920000000000002E-2</v>
      </c>
      <c r="Q4845">
        <f t="shared" si="152"/>
        <v>15.099451135999999</v>
      </c>
    </row>
    <row r="4846" spans="1:17" x14ac:dyDescent="0.3">
      <c r="A4846">
        <v>4845</v>
      </c>
      <c r="B4846" t="s">
        <v>4967</v>
      </c>
      <c r="C4846" s="1">
        <v>41734</v>
      </c>
      <c r="D4846" t="s">
        <v>35</v>
      </c>
      <c r="E4846" t="s">
        <v>77</v>
      </c>
      <c r="F4846" t="s">
        <v>465</v>
      </c>
      <c r="G4846" t="s">
        <v>702</v>
      </c>
      <c r="H4846" t="s">
        <v>14</v>
      </c>
      <c r="I4846" t="s">
        <v>16</v>
      </c>
      <c r="J4846" t="s">
        <v>101</v>
      </c>
      <c r="K4846">
        <v>7.1840000000000002</v>
      </c>
      <c r="L4846">
        <v>2</v>
      </c>
      <c r="M4846">
        <v>0.2</v>
      </c>
      <c r="N4846">
        <v>2.2450000000000001</v>
      </c>
      <c r="O4846">
        <f t="shared" si="151"/>
        <v>4.9390000000000001</v>
      </c>
      <c r="P4846" cm="1">
        <f t="array" ref="P4846">_xlfn.IFS(D4846="Same Day",N4846*0.2,D4846="First Class",N4846*0.1,D4846="Standard Class",N4846*0.5,D4846="Second Class",N4846*0)</f>
        <v>0.22450000000000003</v>
      </c>
      <c r="Q4846">
        <f t="shared" si="152"/>
        <v>6.0478054999999999</v>
      </c>
    </row>
    <row r="4847" spans="1:17" x14ac:dyDescent="0.3">
      <c r="A4847">
        <v>4846</v>
      </c>
      <c r="B4847" t="s">
        <v>4968</v>
      </c>
      <c r="C4847" s="1">
        <v>42211</v>
      </c>
      <c r="D4847" t="s">
        <v>37</v>
      </c>
      <c r="E4847" t="s">
        <v>84</v>
      </c>
      <c r="F4847" t="s">
        <v>1125</v>
      </c>
      <c r="G4847" t="s">
        <v>570</v>
      </c>
      <c r="H4847" t="s">
        <v>14</v>
      </c>
      <c r="I4847" t="s">
        <v>16</v>
      </c>
      <c r="J4847" t="s">
        <v>101</v>
      </c>
      <c r="K4847">
        <v>10.512</v>
      </c>
      <c r="L4847">
        <v>3</v>
      </c>
      <c r="M4847">
        <v>0.2</v>
      </c>
      <c r="N4847">
        <v>3.6791999999999998</v>
      </c>
      <c r="O4847">
        <f t="shared" si="151"/>
        <v>6.8328000000000007</v>
      </c>
      <c r="P4847" cm="1">
        <f t="array" ref="P4847">_xlfn.IFS(D4847="Same Day",N4847*0.2,D4847="First Class",N4847*0.1,D4847="Standard Class",N4847*0.5,D4847="Second Class",N4847*0)</f>
        <v>0</v>
      </c>
      <c r="Q4847">
        <f t="shared" si="152"/>
        <v>6.8328000000000007</v>
      </c>
    </row>
    <row r="4848" spans="1:17" x14ac:dyDescent="0.3">
      <c r="A4848">
        <v>4847</v>
      </c>
      <c r="B4848" t="s">
        <v>4969</v>
      </c>
      <c r="C4848" s="1">
        <v>41817</v>
      </c>
      <c r="D4848" t="s">
        <v>37</v>
      </c>
      <c r="E4848" t="s">
        <v>108</v>
      </c>
      <c r="F4848" t="s">
        <v>681</v>
      </c>
      <c r="G4848" t="s">
        <v>1801</v>
      </c>
      <c r="H4848" t="s">
        <v>25</v>
      </c>
      <c r="I4848" t="s">
        <v>26</v>
      </c>
      <c r="J4848" t="s">
        <v>99</v>
      </c>
      <c r="K4848">
        <v>263.95999999999998</v>
      </c>
      <c r="L4848">
        <v>5</v>
      </c>
      <c r="M4848">
        <v>0.2</v>
      </c>
      <c r="N4848">
        <v>19.797000000000001</v>
      </c>
      <c r="O4848">
        <f t="shared" si="151"/>
        <v>244.16299999999998</v>
      </c>
      <c r="P4848" cm="1">
        <f t="array" ref="P4848">_xlfn.IFS(D4848="Same Day",N4848*0.2,D4848="First Class",N4848*0.1,D4848="Standard Class",N4848*0.5,D4848="Second Class",N4848*0)</f>
        <v>0</v>
      </c>
      <c r="Q4848">
        <f t="shared" si="152"/>
        <v>244.16299999999998</v>
      </c>
    </row>
    <row r="4849" spans="1:17" x14ac:dyDescent="0.3">
      <c r="A4849">
        <v>4848</v>
      </c>
      <c r="B4849" t="s">
        <v>4969</v>
      </c>
      <c r="C4849" s="1">
        <v>41817</v>
      </c>
      <c r="D4849" t="s">
        <v>37</v>
      </c>
      <c r="E4849" t="s">
        <v>68</v>
      </c>
      <c r="F4849" t="s">
        <v>681</v>
      </c>
      <c r="G4849" t="s">
        <v>812</v>
      </c>
      <c r="H4849" t="s">
        <v>14</v>
      </c>
      <c r="I4849" t="s">
        <v>20</v>
      </c>
      <c r="J4849" t="s">
        <v>87</v>
      </c>
      <c r="K4849">
        <v>71.632000000000005</v>
      </c>
      <c r="L4849">
        <v>11</v>
      </c>
      <c r="M4849">
        <v>0.2</v>
      </c>
      <c r="N4849">
        <v>17.908000000000001</v>
      </c>
      <c r="O4849">
        <f t="shared" si="151"/>
        <v>53.724000000000004</v>
      </c>
      <c r="P4849" cm="1">
        <f t="array" ref="P4849">_xlfn.IFS(D4849="Same Day",N4849*0.2,D4849="First Class",N4849*0.1,D4849="Standard Class",N4849*0.5,D4849="Second Class",N4849*0)</f>
        <v>0</v>
      </c>
      <c r="Q4849">
        <f t="shared" si="152"/>
        <v>53.724000000000004</v>
      </c>
    </row>
    <row r="4850" spans="1:17" x14ac:dyDescent="0.3">
      <c r="A4850">
        <v>4849</v>
      </c>
      <c r="B4850" t="s">
        <v>4969</v>
      </c>
      <c r="C4850" s="1">
        <v>41817</v>
      </c>
      <c r="D4850" t="s">
        <v>37</v>
      </c>
      <c r="E4850" t="s">
        <v>84</v>
      </c>
      <c r="F4850" t="s">
        <v>681</v>
      </c>
      <c r="G4850" t="s">
        <v>2641</v>
      </c>
      <c r="H4850" t="s">
        <v>14</v>
      </c>
      <c r="I4850" t="s">
        <v>20</v>
      </c>
      <c r="J4850" t="s">
        <v>87</v>
      </c>
      <c r="K4850">
        <v>9.3279999999999994</v>
      </c>
      <c r="L4850">
        <v>1</v>
      </c>
      <c r="M4850">
        <v>0.2</v>
      </c>
      <c r="N4850">
        <v>0.81620000000000004</v>
      </c>
      <c r="O4850">
        <f t="shared" si="151"/>
        <v>8.5117999999999991</v>
      </c>
      <c r="P4850" cm="1">
        <f t="array" ref="P4850">_xlfn.IFS(D4850="Same Day",N4850*0.2,D4850="First Class",N4850*0.1,D4850="Standard Class",N4850*0.5,D4850="Second Class",N4850*0)</f>
        <v>0</v>
      </c>
      <c r="Q4850">
        <f t="shared" si="152"/>
        <v>8.5117999999999991</v>
      </c>
    </row>
    <row r="4851" spans="1:17" x14ac:dyDescent="0.3">
      <c r="A4851">
        <v>4850</v>
      </c>
      <c r="B4851" t="s">
        <v>4970</v>
      </c>
      <c r="C4851" s="1">
        <v>41896</v>
      </c>
      <c r="D4851" t="s">
        <v>38</v>
      </c>
      <c r="E4851" t="s">
        <v>68</v>
      </c>
      <c r="F4851" t="s">
        <v>2479</v>
      </c>
      <c r="G4851" t="s">
        <v>937</v>
      </c>
      <c r="H4851" t="s">
        <v>14</v>
      </c>
      <c r="I4851" t="s">
        <v>20</v>
      </c>
      <c r="J4851" t="s">
        <v>87</v>
      </c>
      <c r="K4851">
        <v>5.88</v>
      </c>
      <c r="L4851">
        <v>2</v>
      </c>
      <c r="M4851">
        <v>0</v>
      </c>
      <c r="N4851">
        <v>2.6459999999999999</v>
      </c>
      <c r="O4851">
        <f t="shared" si="151"/>
        <v>3.234</v>
      </c>
      <c r="P4851" cm="1">
        <f t="array" ref="P4851">_xlfn.IFS(D4851="Same Day",N4851*0.2,D4851="First Class",N4851*0.1,D4851="Standard Class",N4851*0.5,D4851="Second Class",N4851*0)</f>
        <v>1.323</v>
      </c>
      <c r="Q4851">
        <f t="shared" si="152"/>
        <v>7.5125820000000001</v>
      </c>
    </row>
    <row r="4852" spans="1:17" x14ac:dyDescent="0.3">
      <c r="A4852">
        <v>4851</v>
      </c>
      <c r="B4852" t="s">
        <v>4970</v>
      </c>
      <c r="C4852" s="1">
        <v>41896</v>
      </c>
      <c r="D4852" t="s">
        <v>38</v>
      </c>
      <c r="E4852" t="s">
        <v>68</v>
      </c>
      <c r="F4852" t="s">
        <v>2479</v>
      </c>
      <c r="G4852" t="s">
        <v>72</v>
      </c>
      <c r="H4852" t="s">
        <v>8</v>
      </c>
      <c r="I4852" t="s">
        <v>9</v>
      </c>
      <c r="J4852" t="s">
        <v>73</v>
      </c>
      <c r="K4852">
        <v>975.92</v>
      </c>
      <c r="L4852">
        <v>5</v>
      </c>
      <c r="M4852">
        <v>0.2</v>
      </c>
      <c r="N4852">
        <v>121.99</v>
      </c>
      <c r="O4852">
        <f t="shared" si="151"/>
        <v>853.93</v>
      </c>
      <c r="P4852" cm="1">
        <f t="array" ref="P4852">_xlfn.IFS(D4852="Same Day",N4852*0.2,D4852="First Class",N4852*0.1,D4852="Standard Class",N4852*0.5,D4852="Second Class",N4852*0)</f>
        <v>60.994999999999997</v>
      </c>
      <c r="Q4852">
        <f t="shared" si="152"/>
        <v>52939.390349999994</v>
      </c>
    </row>
    <row r="4853" spans="1:17" x14ac:dyDescent="0.3">
      <c r="A4853">
        <v>4852</v>
      </c>
      <c r="B4853" t="s">
        <v>4970</v>
      </c>
      <c r="C4853" s="1">
        <v>41896</v>
      </c>
      <c r="D4853" t="s">
        <v>38</v>
      </c>
      <c r="E4853" t="s">
        <v>68</v>
      </c>
      <c r="F4853" t="s">
        <v>2479</v>
      </c>
      <c r="G4853" t="s">
        <v>317</v>
      </c>
      <c r="H4853" t="s">
        <v>14</v>
      </c>
      <c r="I4853" t="s">
        <v>20</v>
      </c>
      <c r="J4853" t="s">
        <v>87</v>
      </c>
      <c r="K4853">
        <v>303.83999999999997</v>
      </c>
      <c r="L4853">
        <v>8</v>
      </c>
      <c r="M4853">
        <v>0</v>
      </c>
      <c r="N4853">
        <v>91.152000000000001</v>
      </c>
      <c r="O4853">
        <f t="shared" si="151"/>
        <v>212.68799999999999</v>
      </c>
      <c r="P4853" cm="1">
        <f t="array" ref="P4853">_xlfn.IFS(D4853="Same Day",N4853*0.2,D4853="First Class",N4853*0.1,D4853="Standard Class",N4853*0.5,D4853="Second Class",N4853*0)</f>
        <v>45.576000000000001</v>
      </c>
      <c r="Q4853">
        <f t="shared" si="152"/>
        <v>9906.1562880000001</v>
      </c>
    </row>
    <row r="4854" spans="1:17" x14ac:dyDescent="0.3">
      <c r="A4854">
        <v>4853</v>
      </c>
      <c r="B4854" t="s">
        <v>4970</v>
      </c>
      <c r="C4854" s="1">
        <v>41896</v>
      </c>
      <c r="D4854" t="s">
        <v>38</v>
      </c>
      <c r="E4854" t="s">
        <v>68</v>
      </c>
      <c r="F4854" t="s">
        <v>2479</v>
      </c>
      <c r="G4854" t="s">
        <v>1003</v>
      </c>
      <c r="H4854" t="s">
        <v>14</v>
      </c>
      <c r="I4854" t="s">
        <v>15</v>
      </c>
      <c r="J4854" t="s">
        <v>90</v>
      </c>
      <c r="K4854">
        <v>485.88</v>
      </c>
      <c r="L4854">
        <v>6</v>
      </c>
      <c r="M4854">
        <v>0</v>
      </c>
      <c r="N4854">
        <v>19.435199999999998</v>
      </c>
      <c r="O4854">
        <f t="shared" si="151"/>
        <v>466.44479999999999</v>
      </c>
      <c r="P4854" cm="1">
        <f t="array" ref="P4854">_xlfn.IFS(D4854="Same Day",N4854*0.2,D4854="First Class",N4854*0.1,D4854="Standard Class",N4854*0.5,D4854="Second Class",N4854*0)</f>
        <v>9.7175999999999991</v>
      </c>
      <c r="Q4854">
        <f t="shared" si="152"/>
        <v>4999.1687884799994</v>
      </c>
    </row>
    <row r="4855" spans="1:17" x14ac:dyDescent="0.3">
      <c r="A4855">
        <v>4854</v>
      </c>
      <c r="B4855" t="s">
        <v>4971</v>
      </c>
      <c r="C4855" s="1">
        <v>41988</v>
      </c>
      <c r="D4855" t="s">
        <v>37</v>
      </c>
      <c r="E4855" t="s">
        <v>68</v>
      </c>
      <c r="F4855" t="s">
        <v>553</v>
      </c>
      <c r="G4855" t="s">
        <v>2288</v>
      </c>
      <c r="H4855" t="s">
        <v>8</v>
      </c>
      <c r="I4855" t="s">
        <v>12</v>
      </c>
      <c r="J4855" t="s">
        <v>87</v>
      </c>
      <c r="K4855">
        <v>12.54</v>
      </c>
      <c r="L4855">
        <v>3</v>
      </c>
      <c r="M4855">
        <v>0</v>
      </c>
      <c r="N4855">
        <v>4.5144000000000002</v>
      </c>
      <c r="O4855">
        <f t="shared" si="151"/>
        <v>8.025599999999999</v>
      </c>
      <c r="P4855" cm="1">
        <f t="array" ref="P4855">_xlfn.IFS(D4855="Same Day",N4855*0.2,D4855="First Class",N4855*0.1,D4855="Standard Class",N4855*0.5,D4855="Second Class",N4855*0)</f>
        <v>0</v>
      </c>
      <c r="Q4855">
        <f t="shared" si="152"/>
        <v>8.025599999999999</v>
      </c>
    </row>
    <row r="4856" spans="1:17" x14ac:dyDescent="0.3">
      <c r="A4856">
        <v>4855</v>
      </c>
      <c r="B4856" t="s">
        <v>4971</v>
      </c>
      <c r="C4856" s="1">
        <v>41988</v>
      </c>
      <c r="D4856" t="s">
        <v>37</v>
      </c>
      <c r="E4856" t="s">
        <v>77</v>
      </c>
      <c r="F4856" t="s">
        <v>553</v>
      </c>
      <c r="G4856" t="s">
        <v>860</v>
      </c>
      <c r="H4856" t="s">
        <v>14</v>
      </c>
      <c r="I4856" t="s">
        <v>15</v>
      </c>
      <c r="J4856" t="s">
        <v>90</v>
      </c>
      <c r="K4856">
        <v>8.94</v>
      </c>
      <c r="L4856">
        <v>3</v>
      </c>
      <c r="M4856">
        <v>0</v>
      </c>
      <c r="N4856">
        <v>0.62580000000000002</v>
      </c>
      <c r="O4856">
        <f t="shared" si="151"/>
        <v>8.3141999999999996</v>
      </c>
      <c r="P4856" cm="1">
        <f t="array" ref="P4856">_xlfn.IFS(D4856="Same Day",N4856*0.2,D4856="First Class",N4856*0.1,D4856="Standard Class",N4856*0.5,D4856="Second Class",N4856*0)</f>
        <v>0</v>
      </c>
      <c r="Q4856">
        <f t="shared" si="152"/>
        <v>8.3141999999999996</v>
      </c>
    </row>
    <row r="4857" spans="1:17" x14ac:dyDescent="0.3">
      <c r="A4857">
        <v>4856</v>
      </c>
      <c r="B4857" t="s">
        <v>4971</v>
      </c>
      <c r="C4857" s="1">
        <v>41988</v>
      </c>
      <c r="D4857" t="s">
        <v>37</v>
      </c>
      <c r="E4857" t="s">
        <v>84</v>
      </c>
      <c r="F4857" t="s">
        <v>553</v>
      </c>
      <c r="G4857" t="s">
        <v>196</v>
      </c>
      <c r="H4857" t="s">
        <v>8</v>
      </c>
      <c r="I4857" t="s">
        <v>12</v>
      </c>
      <c r="J4857" t="s">
        <v>87</v>
      </c>
      <c r="K4857">
        <v>9.24</v>
      </c>
      <c r="L4857">
        <v>3</v>
      </c>
      <c r="M4857">
        <v>0</v>
      </c>
      <c r="N4857">
        <v>4.4352</v>
      </c>
      <c r="O4857">
        <f t="shared" si="151"/>
        <v>4.8048000000000002</v>
      </c>
      <c r="P4857" cm="1">
        <f t="array" ref="P4857">_xlfn.IFS(D4857="Same Day",N4857*0.2,D4857="First Class",N4857*0.1,D4857="Standard Class",N4857*0.5,D4857="Second Class",N4857*0)</f>
        <v>0</v>
      </c>
      <c r="Q4857">
        <f t="shared" si="152"/>
        <v>4.8048000000000002</v>
      </c>
    </row>
    <row r="4858" spans="1:17" x14ac:dyDescent="0.3">
      <c r="A4858">
        <v>4857</v>
      </c>
      <c r="B4858" t="s">
        <v>4972</v>
      </c>
      <c r="C4858" s="1">
        <v>42021</v>
      </c>
      <c r="D4858" t="s">
        <v>38</v>
      </c>
      <c r="E4858" t="s">
        <v>96</v>
      </c>
      <c r="F4858" t="s">
        <v>832</v>
      </c>
      <c r="G4858" t="s">
        <v>1569</v>
      </c>
      <c r="H4858" t="s">
        <v>14</v>
      </c>
      <c r="I4858" t="s">
        <v>16</v>
      </c>
      <c r="J4858" t="s">
        <v>101</v>
      </c>
      <c r="K4858">
        <v>70.007999999999996</v>
      </c>
      <c r="L4858">
        <v>3</v>
      </c>
      <c r="M4858">
        <v>0.2</v>
      </c>
      <c r="N4858">
        <v>24.502800000000001</v>
      </c>
      <c r="O4858">
        <f t="shared" si="151"/>
        <v>45.505199999999995</v>
      </c>
      <c r="P4858" cm="1">
        <f t="array" ref="P4858">_xlfn.IFS(D4858="Same Day",N4858*0.2,D4858="First Class",N4858*0.1,D4858="Standard Class",N4858*0.5,D4858="Second Class",N4858*0)</f>
        <v>12.2514</v>
      </c>
      <c r="Q4858">
        <f t="shared" si="152"/>
        <v>603.00760728</v>
      </c>
    </row>
    <row r="4859" spans="1:17" x14ac:dyDescent="0.3">
      <c r="A4859">
        <v>4858</v>
      </c>
      <c r="B4859" t="s">
        <v>4972</v>
      </c>
      <c r="C4859" s="1">
        <v>42021</v>
      </c>
      <c r="D4859" t="s">
        <v>38</v>
      </c>
      <c r="E4859" t="s">
        <v>77</v>
      </c>
      <c r="F4859" t="s">
        <v>832</v>
      </c>
      <c r="G4859" t="s">
        <v>640</v>
      </c>
      <c r="H4859" t="s">
        <v>8</v>
      </c>
      <c r="I4859" t="s">
        <v>12</v>
      </c>
      <c r="J4859" t="s">
        <v>87</v>
      </c>
      <c r="K4859">
        <v>77.599999999999994</v>
      </c>
      <c r="L4859">
        <v>4</v>
      </c>
      <c r="M4859">
        <v>0</v>
      </c>
      <c r="N4859">
        <v>38.024000000000001</v>
      </c>
      <c r="O4859">
        <f t="shared" si="151"/>
        <v>39.575999999999993</v>
      </c>
      <c r="P4859" cm="1">
        <f t="array" ref="P4859">_xlfn.IFS(D4859="Same Day",N4859*0.2,D4859="First Class",N4859*0.1,D4859="Standard Class",N4859*0.5,D4859="Second Class",N4859*0)</f>
        <v>19.012</v>
      </c>
      <c r="Q4859">
        <f t="shared" si="152"/>
        <v>791.99491199999989</v>
      </c>
    </row>
    <row r="4860" spans="1:17" x14ac:dyDescent="0.3">
      <c r="A4860">
        <v>4859</v>
      </c>
      <c r="B4860" t="s">
        <v>4972</v>
      </c>
      <c r="C4860" s="1">
        <v>42021</v>
      </c>
      <c r="D4860" t="s">
        <v>38</v>
      </c>
      <c r="E4860" t="s">
        <v>96</v>
      </c>
      <c r="F4860" t="s">
        <v>832</v>
      </c>
      <c r="G4860" t="s">
        <v>4973</v>
      </c>
      <c r="H4860" t="s">
        <v>8</v>
      </c>
      <c r="I4860" t="s">
        <v>12</v>
      </c>
      <c r="J4860" t="s">
        <v>87</v>
      </c>
      <c r="K4860">
        <v>464.85</v>
      </c>
      <c r="L4860">
        <v>9</v>
      </c>
      <c r="M4860">
        <v>0</v>
      </c>
      <c r="N4860">
        <v>92.97</v>
      </c>
      <c r="O4860">
        <f t="shared" si="151"/>
        <v>371.88</v>
      </c>
      <c r="P4860" cm="1">
        <f t="array" ref="P4860">_xlfn.IFS(D4860="Same Day",N4860*0.2,D4860="First Class",N4860*0.1,D4860="Standard Class",N4860*0.5,D4860="Second Class",N4860*0)</f>
        <v>46.484999999999999</v>
      </c>
      <c r="Q4860">
        <f t="shared" si="152"/>
        <v>17658.721799999999</v>
      </c>
    </row>
    <row r="4861" spans="1:17" x14ac:dyDescent="0.3">
      <c r="A4861">
        <v>4860</v>
      </c>
      <c r="B4861" t="s">
        <v>4974</v>
      </c>
      <c r="C4861" s="1">
        <v>43088</v>
      </c>
      <c r="D4861" t="s">
        <v>38</v>
      </c>
      <c r="E4861" t="s">
        <v>77</v>
      </c>
      <c r="F4861" t="s">
        <v>798</v>
      </c>
      <c r="G4861" t="s">
        <v>2457</v>
      </c>
      <c r="H4861" t="s">
        <v>14</v>
      </c>
      <c r="I4861" t="s">
        <v>20</v>
      </c>
      <c r="J4861" t="s">
        <v>87</v>
      </c>
      <c r="K4861">
        <v>10.192</v>
      </c>
      <c r="L4861">
        <v>7</v>
      </c>
      <c r="M4861">
        <v>0.2</v>
      </c>
      <c r="N4861">
        <v>1.0192000000000001</v>
      </c>
      <c r="O4861">
        <f t="shared" si="151"/>
        <v>9.1728000000000005</v>
      </c>
      <c r="P4861" cm="1">
        <f t="array" ref="P4861">_xlfn.IFS(D4861="Same Day",N4861*0.2,D4861="First Class",N4861*0.1,D4861="Standard Class",N4861*0.5,D4861="Second Class",N4861*0)</f>
        <v>0.50960000000000005</v>
      </c>
      <c r="Q4861">
        <f t="shared" si="152"/>
        <v>13.847258880000002</v>
      </c>
    </row>
    <row r="4862" spans="1:17" x14ac:dyDescent="0.3">
      <c r="A4862">
        <v>4861</v>
      </c>
      <c r="B4862" t="s">
        <v>4975</v>
      </c>
      <c r="C4862" s="1">
        <v>42728</v>
      </c>
      <c r="D4862" t="s">
        <v>38</v>
      </c>
      <c r="E4862" t="s">
        <v>108</v>
      </c>
      <c r="F4862" t="s">
        <v>681</v>
      </c>
      <c r="G4862" t="s">
        <v>2764</v>
      </c>
      <c r="H4862" t="s">
        <v>14</v>
      </c>
      <c r="I4862" t="s">
        <v>16</v>
      </c>
      <c r="J4862" t="s">
        <v>87</v>
      </c>
      <c r="K4862">
        <v>1793.98</v>
      </c>
      <c r="L4862">
        <v>2</v>
      </c>
      <c r="M4862">
        <v>0</v>
      </c>
      <c r="N4862">
        <v>843.17060000000004</v>
      </c>
      <c r="O4862">
        <f t="shared" si="151"/>
        <v>950.80939999999998</v>
      </c>
      <c r="P4862" cm="1">
        <f t="array" ref="P4862">_xlfn.IFS(D4862="Same Day",N4862*0.2,D4862="First Class",N4862*0.1,D4862="Standard Class",N4862*0.5,D4862="Second Class",N4862*0)</f>
        <v>421.58530000000002</v>
      </c>
      <c r="Q4862">
        <f t="shared" si="152"/>
        <v>401798.07554182003</v>
      </c>
    </row>
    <row r="4863" spans="1:17" x14ac:dyDescent="0.3">
      <c r="A4863">
        <v>4862</v>
      </c>
      <c r="B4863" t="s">
        <v>4976</v>
      </c>
      <c r="C4863" s="1">
        <v>41745</v>
      </c>
      <c r="D4863" t="s">
        <v>37</v>
      </c>
      <c r="E4863" t="s">
        <v>96</v>
      </c>
      <c r="F4863" t="s">
        <v>266</v>
      </c>
      <c r="G4863" t="s">
        <v>3308</v>
      </c>
      <c r="H4863" t="s">
        <v>25</v>
      </c>
      <c r="I4863" t="s">
        <v>26</v>
      </c>
      <c r="J4863" t="s">
        <v>99</v>
      </c>
      <c r="K4863">
        <v>758.35199999999998</v>
      </c>
      <c r="L4863">
        <v>6</v>
      </c>
      <c r="M4863">
        <v>0.2</v>
      </c>
      <c r="N4863">
        <v>265.42320000000001</v>
      </c>
      <c r="O4863">
        <f t="shared" si="151"/>
        <v>492.92879999999997</v>
      </c>
      <c r="P4863" cm="1">
        <f t="array" ref="P4863">_xlfn.IFS(D4863="Same Day",N4863*0.2,D4863="First Class",N4863*0.1,D4863="Standard Class",N4863*0.5,D4863="Second Class",N4863*0)</f>
        <v>0</v>
      </c>
      <c r="Q4863">
        <f t="shared" si="152"/>
        <v>492.92879999999997</v>
      </c>
    </row>
    <row r="4864" spans="1:17" x14ac:dyDescent="0.3">
      <c r="A4864">
        <v>4863</v>
      </c>
      <c r="B4864" t="s">
        <v>4977</v>
      </c>
      <c r="C4864" s="1">
        <v>42688</v>
      </c>
      <c r="D4864" t="s">
        <v>38</v>
      </c>
      <c r="E4864" t="s">
        <v>68</v>
      </c>
      <c r="F4864" t="s">
        <v>366</v>
      </c>
      <c r="G4864" t="s">
        <v>2230</v>
      </c>
      <c r="H4864" t="s">
        <v>14</v>
      </c>
      <c r="I4864" t="s">
        <v>16</v>
      </c>
      <c r="J4864" t="s">
        <v>87</v>
      </c>
      <c r="K4864">
        <v>20.367999999999999</v>
      </c>
      <c r="L4864">
        <v>1</v>
      </c>
      <c r="M4864">
        <v>0.2</v>
      </c>
      <c r="N4864">
        <v>7.3834</v>
      </c>
      <c r="O4864">
        <f t="shared" si="151"/>
        <v>12.984599999999999</v>
      </c>
      <c r="P4864" cm="1">
        <f t="array" ref="P4864">_xlfn.IFS(D4864="Same Day",N4864*0.2,D4864="First Class",N4864*0.1,D4864="Standard Class",N4864*0.5,D4864="Second Class",N4864*0)</f>
        <v>3.6917</v>
      </c>
      <c r="Q4864">
        <f t="shared" si="152"/>
        <v>60.919847819999994</v>
      </c>
    </row>
    <row r="4865" spans="1:17" x14ac:dyDescent="0.3">
      <c r="A4865">
        <v>4864</v>
      </c>
      <c r="B4865" t="s">
        <v>4977</v>
      </c>
      <c r="C4865" s="1">
        <v>42688</v>
      </c>
      <c r="D4865" t="s">
        <v>38</v>
      </c>
      <c r="E4865" t="s">
        <v>108</v>
      </c>
      <c r="F4865" t="s">
        <v>366</v>
      </c>
      <c r="G4865" t="s">
        <v>793</v>
      </c>
      <c r="H4865" t="s">
        <v>14</v>
      </c>
      <c r="I4865" t="s">
        <v>16</v>
      </c>
      <c r="J4865" t="s">
        <v>101</v>
      </c>
      <c r="K4865">
        <v>49.847999999999999</v>
      </c>
      <c r="L4865">
        <v>3</v>
      </c>
      <c r="M4865">
        <v>0.2</v>
      </c>
      <c r="N4865">
        <v>16.823699999999999</v>
      </c>
      <c r="O4865">
        <f t="shared" si="151"/>
        <v>33.024299999999997</v>
      </c>
      <c r="P4865" cm="1">
        <f t="array" ref="P4865">_xlfn.IFS(D4865="Same Day",N4865*0.2,D4865="First Class",N4865*0.1,D4865="Standard Class",N4865*0.5,D4865="Second Class",N4865*0)</f>
        <v>8.4118499999999994</v>
      </c>
      <c r="Q4865">
        <f t="shared" si="152"/>
        <v>310.81975795499994</v>
      </c>
    </row>
    <row r="4866" spans="1:17" x14ac:dyDescent="0.3">
      <c r="A4866">
        <v>4865</v>
      </c>
      <c r="B4866" t="s">
        <v>4978</v>
      </c>
      <c r="C4866" s="1">
        <v>42916</v>
      </c>
      <c r="D4866" t="s">
        <v>38</v>
      </c>
      <c r="E4866" t="s">
        <v>68</v>
      </c>
      <c r="F4866" t="s">
        <v>332</v>
      </c>
      <c r="G4866" t="s">
        <v>1136</v>
      </c>
      <c r="H4866" t="s">
        <v>25</v>
      </c>
      <c r="I4866" t="s">
        <v>26</v>
      </c>
      <c r="J4866" t="s">
        <v>99</v>
      </c>
      <c r="K4866">
        <v>239.97</v>
      </c>
      <c r="L4866">
        <v>3</v>
      </c>
      <c r="M4866">
        <v>0</v>
      </c>
      <c r="N4866">
        <v>67.191599999999994</v>
      </c>
      <c r="O4866">
        <f t="shared" si="151"/>
        <v>172.7784</v>
      </c>
      <c r="P4866" cm="1">
        <f t="array" ref="P4866">_xlfn.IFS(D4866="Same Day",N4866*0.2,D4866="First Class",N4866*0.1,D4866="Standard Class",N4866*0.5,D4866="Second Class",N4866*0)</f>
        <v>33.595799999999997</v>
      </c>
      <c r="Q4866">
        <f t="shared" si="152"/>
        <v>5977.4069707199997</v>
      </c>
    </row>
    <row r="4867" spans="1:17" x14ac:dyDescent="0.3">
      <c r="A4867">
        <v>4866</v>
      </c>
      <c r="B4867" t="s">
        <v>4979</v>
      </c>
      <c r="C4867" s="1">
        <v>43057</v>
      </c>
      <c r="D4867" t="s">
        <v>38</v>
      </c>
      <c r="E4867" t="s">
        <v>77</v>
      </c>
      <c r="F4867" t="s">
        <v>402</v>
      </c>
      <c r="G4867" t="s">
        <v>978</v>
      </c>
      <c r="H4867" t="s">
        <v>8</v>
      </c>
      <c r="I4867" t="s">
        <v>9</v>
      </c>
      <c r="J4867" t="s">
        <v>73</v>
      </c>
      <c r="K4867">
        <v>2404.7040000000002</v>
      </c>
      <c r="L4867">
        <v>6</v>
      </c>
      <c r="M4867">
        <v>0.2</v>
      </c>
      <c r="N4867">
        <v>150.29400000000001</v>
      </c>
      <c r="O4867">
        <f t="shared" ref="O4867:O4930" si="153">K4867-N4867</f>
        <v>2254.4100000000003</v>
      </c>
      <c r="P4867" cm="1">
        <f t="array" ref="P4867">_xlfn.IFS(D4867="Same Day",N4867*0.2,D4867="First Class",N4867*0.1,D4867="Standard Class",N4867*0.5,D4867="Second Class",N4867*0)</f>
        <v>75.147000000000006</v>
      </c>
      <c r="Q4867">
        <f t="shared" ref="Q4867:Q4930" si="154">(K4867-N4867)*(1+P4867)</f>
        <v>171666.55827000004</v>
      </c>
    </row>
    <row r="4868" spans="1:17" x14ac:dyDescent="0.3">
      <c r="A4868">
        <v>4867</v>
      </c>
      <c r="B4868" t="s">
        <v>4979</v>
      </c>
      <c r="C4868" s="1">
        <v>43057</v>
      </c>
      <c r="D4868" t="s">
        <v>38</v>
      </c>
      <c r="E4868" t="s">
        <v>77</v>
      </c>
      <c r="F4868" t="s">
        <v>402</v>
      </c>
      <c r="G4868" t="s">
        <v>2941</v>
      </c>
      <c r="H4868" t="s">
        <v>14</v>
      </c>
      <c r="I4868" t="s">
        <v>16</v>
      </c>
      <c r="J4868" t="s">
        <v>87</v>
      </c>
      <c r="K4868">
        <v>563.024</v>
      </c>
      <c r="L4868">
        <v>11</v>
      </c>
      <c r="M4868">
        <v>0.2</v>
      </c>
      <c r="N4868">
        <v>190.0206</v>
      </c>
      <c r="O4868">
        <f t="shared" si="153"/>
        <v>373.0034</v>
      </c>
      <c r="P4868" cm="1">
        <f t="array" ref="P4868">_xlfn.IFS(D4868="Same Day",N4868*0.2,D4868="First Class",N4868*0.1,D4868="Standard Class",N4868*0.5,D4868="Second Class",N4868*0)</f>
        <v>95.010300000000001</v>
      </c>
      <c r="Q4868">
        <f t="shared" si="154"/>
        <v>35812.168335020004</v>
      </c>
    </row>
    <row r="4869" spans="1:17" x14ac:dyDescent="0.3">
      <c r="A4869">
        <v>4868</v>
      </c>
      <c r="B4869" t="s">
        <v>4979</v>
      </c>
      <c r="C4869" s="1">
        <v>43057</v>
      </c>
      <c r="D4869" t="s">
        <v>38</v>
      </c>
      <c r="E4869" t="s">
        <v>108</v>
      </c>
      <c r="F4869" t="s">
        <v>402</v>
      </c>
      <c r="G4869" t="s">
        <v>417</v>
      </c>
      <c r="H4869" t="s">
        <v>14</v>
      </c>
      <c r="I4869" t="s">
        <v>15</v>
      </c>
      <c r="J4869" t="s">
        <v>90</v>
      </c>
      <c r="K4869">
        <v>344.91</v>
      </c>
      <c r="L4869">
        <v>3</v>
      </c>
      <c r="M4869">
        <v>0</v>
      </c>
      <c r="N4869">
        <v>10.347300000000001</v>
      </c>
      <c r="O4869">
        <f t="shared" si="153"/>
        <v>334.56270000000001</v>
      </c>
      <c r="P4869" cm="1">
        <f t="array" ref="P4869">_xlfn.IFS(D4869="Same Day",N4869*0.2,D4869="First Class",N4869*0.1,D4869="Standard Class",N4869*0.5,D4869="Second Class",N4869*0)</f>
        <v>5.1736500000000003</v>
      </c>
      <c r="Q4869">
        <f t="shared" si="154"/>
        <v>2065.473012855</v>
      </c>
    </row>
    <row r="4870" spans="1:17" x14ac:dyDescent="0.3">
      <c r="A4870">
        <v>4869</v>
      </c>
      <c r="B4870" t="s">
        <v>4979</v>
      </c>
      <c r="C4870" s="1">
        <v>43057</v>
      </c>
      <c r="D4870" t="s">
        <v>38</v>
      </c>
      <c r="E4870" t="s">
        <v>77</v>
      </c>
      <c r="F4870" t="s">
        <v>402</v>
      </c>
      <c r="G4870" t="s">
        <v>1668</v>
      </c>
      <c r="H4870" t="s">
        <v>14</v>
      </c>
      <c r="I4870" t="s">
        <v>22</v>
      </c>
      <c r="J4870" t="s">
        <v>80</v>
      </c>
      <c r="K4870">
        <v>8.64</v>
      </c>
      <c r="L4870">
        <v>3</v>
      </c>
      <c r="M4870">
        <v>0</v>
      </c>
      <c r="N4870">
        <v>4.2336</v>
      </c>
      <c r="O4870">
        <f t="shared" si="153"/>
        <v>4.4064000000000005</v>
      </c>
      <c r="P4870" cm="1">
        <f t="array" ref="P4870">_xlfn.IFS(D4870="Same Day",N4870*0.2,D4870="First Class",N4870*0.1,D4870="Standard Class",N4870*0.5,D4870="Second Class",N4870*0)</f>
        <v>2.1168</v>
      </c>
      <c r="Q4870">
        <f t="shared" si="154"/>
        <v>13.733867520000002</v>
      </c>
    </row>
    <row r="4871" spans="1:17" x14ac:dyDescent="0.3">
      <c r="A4871">
        <v>4870</v>
      </c>
      <c r="B4871" t="s">
        <v>4980</v>
      </c>
      <c r="C4871" s="1">
        <v>43068</v>
      </c>
      <c r="D4871" t="s">
        <v>38</v>
      </c>
      <c r="E4871" t="s">
        <v>68</v>
      </c>
      <c r="F4871" t="s">
        <v>2246</v>
      </c>
      <c r="G4871" t="s">
        <v>2081</v>
      </c>
      <c r="H4871" t="s">
        <v>25</v>
      </c>
      <c r="I4871" t="s">
        <v>26</v>
      </c>
      <c r="J4871" t="s">
        <v>164</v>
      </c>
      <c r="K4871">
        <v>89.988</v>
      </c>
      <c r="L4871">
        <v>2</v>
      </c>
      <c r="M4871">
        <v>0.4</v>
      </c>
      <c r="N4871">
        <v>-14.997999999999999</v>
      </c>
      <c r="O4871">
        <f t="shared" si="153"/>
        <v>104.986</v>
      </c>
      <c r="P4871" cm="1">
        <f t="array" ref="P4871">_xlfn.IFS(D4871="Same Day",N4871*0.2,D4871="First Class",N4871*0.1,D4871="Standard Class",N4871*0.5,D4871="Second Class",N4871*0)</f>
        <v>-7.4989999999999997</v>
      </c>
      <c r="Q4871">
        <f t="shared" si="154"/>
        <v>-682.30401399999994</v>
      </c>
    </row>
    <row r="4872" spans="1:17" x14ac:dyDescent="0.3">
      <c r="A4872">
        <v>4871</v>
      </c>
      <c r="B4872" t="s">
        <v>4980</v>
      </c>
      <c r="C4872" s="1">
        <v>43068</v>
      </c>
      <c r="D4872" t="s">
        <v>38</v>
      </c>
      <c r="E4872" t="s">
        <v>77</v>
      </c>
      <c r="F4872" t="s">
        <v>2246</v>
      </c>
      <c r="G4872" t="s">
        <v>2628</v>
      </c>
      <c r="H4872" t="s">
        <v>14</v>
      </c>
      <c r="I4872" t="s">
        <v>18</v>
      </c>
      <c r="J4872" t="s">
        <v>160</v>
      </c>
      <c r="K4872">
        <v>229.54400000000001</v>
      </c>
      <c r="L4872">
        <v>7</v>
      </c>
      <c r="M4872">
        <v>0.2</v>
      </c>
      <c r="N4872">
        <v>83.209699999999998</v>
      </c>
      <c r="O4872">
        <f t="shared" si="153"/>
        <v>146.33430000000001</v>
      </c>
      <c r="P4872" cm="1">
        <f t="array" ref="P4872">_xlfn.IFS(D4872="Same Day",N4872*0.2,D4872="First Class",N4872*0.1,D4872="Standard Class",N4872*0.5,D4872="Second Class",N4872*0)</f>
        <v>41.604849999999999</v>
      </c>
      <c r="Q4872">
        <f t="shared" si="154"/>
        <v>6234.5509013550009</v>
      </c>
    </row>
    <row r="4873" spans="1:17" x14ac:dyDescent="0.3">
      <c r="A4873">
        <v>4872</v>
      </c>
      <c r="B4873" t="s">
        <v>4981</v>
      </c>
      <c r="C4873" s="1">
        <v>42882</v>
      </c>
      <c r="D4873" t="s">
        <v>38</v>
      </c>
      <c r="E4873" t="s">
        <v>96</v>
      </c>
      <c r="F4873" t="s">
        <v>540</v>
      </c>
      <c r="G4873" t="s">
        <v>4982</v>
      </c>
      <c r="H4873" t="s">
        <v>14</v>
      </c>
      <c r="I4873" t="s">
        <v>23</v>
      </c>
      <c r="J4873" t="s">
        <v>80</v>
      </c>
      <c r="K4873">
        <v>1.8240000000000001</v>
      </c>
      <c r="L4873">
        <v>2</v>
      </c>
      <c r="M4873">
        <v>0.2</v>
      </c>
      <c r="N4873">
        <v>0.61560000000000004</v>
      </c>
      <c r="O4873">
        <f t="shared" si="153"/>
        <v>1.2084000000000001</v>
      </c>
      <c r="P4873" cm="1">
        <f t="array" ref="P4873">_xlfn.IFS(D4873="Same Day",N4873*0.2,D4873="First Class",N4873*0.1,D4873="Standard Class",N4873*0.5,D4873="Second Class",N4873*0)</f>
        <v>0.30780000000000002</v>
      </c>
      <c r="Q4873">
        <f t="shared" si="154"/>
        <v>1.5803455200000003</v>
      </c>
    </row>
    <row r="4874" spans="1:17" x14ac:dyDescent="0.3">
      <c r="A4874">
        <v>4873</v>
      </c>
      <c r="B4874" t="s">
        <v>4981</v>
      </c>
      <c r="C4874" s="1">
        <v>42882</v>
      </c>
      <c r="D4874" t="s">
        <v>38</v>
      </c>
      <c r="E4874" t="s">
        <v>77</v>
      </c>
      <c r="F4874" t="s">
        <v>540</v>
      </c>
      <c r="G4874" t="s">
        <v>4131</v>
      </c>
      <c r="H4874" t="s">
        <v>14</v>
      </c>
      <c r="I4874" t="s">
        <v>17</v>
      </c>
      <c r="J4874" t="s">
        <v>87</v>
      </c>
      <c r="K4874">
        <v>18.32</v>
      </c>
      <c r="L4874">
        <v>5</v>
      </c>
      <c r="M4874">
        <v>0.8</v>
      </c>
      <c r="N4874">
        <v>-46.716000000000001</v>
      </c>
      <c r="O4874">
        <f t="shared" si="153"/>
        <v>65.036000000000001</v>
      </c>
      <c r="P4874" cm="1">
        <f t="array" ref="P4874">_xlfn.IFS(D4874="Same Day",N4874*0.2,D4874="First Class",N4874*0.1,D4874="Standard Class",N4874*0.5,D4874="Second Class",N4874*0)</f>
        <v>-23.358000000000001</v>
      </c>
      <c r="Q4874">
        <f t="shared" si="154"/>
        <v>-1454.0748880000001</v>
      </c>
    </row>
    <row r="4875" spans="1:17" x14ac:dyDescent="0.3">
      <c r="A4875">
        <v>4874</v>
      </c>
      <c r="B4875" t="s">
        <v>4981</v>
      </c>
      <c r="C4875" s="1">
        <v>42882</v>
      </c>
      <c r="D4875" t="s">
        <v>38</v>
      </c>
      <c r="E4875" t="s">
        <v>77</v>
      </c>
      <c r="F4875" t="s">
        <v>540</v>
      </c>
      <c r="G4875" t="s">
        <v>3920</v>
      </c>
      <c r="H4875" t="s">
        <v>14</v>
      </c>
      <c r="I4875" t="s">
        <v>15</v>
      </c>
      <c r="J4875" t="s">
        <v>90</v>
      </c>
      <c r="K4875">
        <v>48.816000000000003</v>
      </c>
      <c r="L4875">
        <v>3</v>
      </c>
      <c r="M4875">
        <v>0.2</v>
      </c>
      <c r="N4875">
        <v>-11.5938</v>
      </c>
      <c r="O4875">
        <f t="shared" si="153"/>
        <v>60.409800000000004</v>
      </c>
      <c r="P4875" cm="1">
        <f t="array" ref="P4875">_xlfn.IFS(D4875="Same Day",N4875*0.2,D4875="First Class",N4875*0.1,D4875="Standard Class",N4875*0.5,D4875="Second Class",N4875*0)</f>
        <v>-5.7968999999999999</v>
      </c>
      <c r="Q4875">
        <f t="shared" si="154"/>
        <v>-289.77976962000002</v>
      </c>
    </row>
    <row r="4876" spans="1:17" x14ac:dyDescent="0.3">
      <c r="A4876">
        <v>4875</v>
      </c>
      <c r="B4876" t="s">
        <v>4981</v>
      </c>
      <c r="C4876" s="1">
        <v>42882</v>
      </c>
      <c r="D4876" t="s">
        <v>38</v>
      </c>
      <c r="E4876" t="s">
        <v>77</v>
      </c>
      <c r="F4876" t="s">
        <v>540</v>
      </c>
      <c r="G4876" t="s">
        <v>700</v>
      </c>
      <c r="H4876" t="s">
        <v>14</v>
      </c>
      <c r="I4876" t="s">
        <v>16</v>
      </c>
      <c r="J4876" t="s">
        <v>87</v>
      </c>
      <c r="K4876">
        <v>1.1879999999999999</v>
      </c>
      <c r="L4876">
        <v>1</v>
      </c>
      <c r="M4876">
        <v>0.8</v>
      </c>
      <c r="N4876">
        <v>-1.9601999999999999</v>
      </c>
      <c r="O4876">
        <f t="shared" si="153"/>
        <v>3.1482000000000001</v>
      </c>
      <c r="P4876" cm="1">
        <f t="array" ref="P4876">_xlfn.IFS(D4876="Same Day",N4876*0.2,D4876="First Class",N4876*0.1,D4876="Standard Class",N4876*0.5,D4876="Second Class",N4876*0)</f>
        <v>-0.98009999999999997</v>
      </c>
      <c r="Q4876">
        <f t="shared" si="154"/>
        <v>6.2649180000000096E-2</v>
      </c>
    </row>
    <row r="4877" spans="1:17" x14ac:dyDescent="0.3">
      <c r="A4877">
        <v>4876</v>
      </c>
      <c r="B4877" t="s">
        <v>4983</v>
      </c>
      <c r="C4877" s="1">
        <v>41980</v>
      </c>
      <c r="D4877" t="s">
        <v>38</v>
      </c>
      <c r="E4877" t="s">
        <v>84</v>
      </c>
      <c r="F4877" t="s">
        <v>2286</v>
      </c>
      <c r="G4877" t="s">
        <v>1181</v>
      </c>
      <c r="H4877" t="s">
        <v>25</v>
      </c>
      <c r="I4877" t="s">
        <v>28</v>
      </c>
      <c r="J4877" t="s">
        <v>90</v>
      </c>
      <c r="K4877">
        <v>119.8</v>
      </c>
      <c r="L4877">
        <v>5</v>
      </c>
      <c r="M4877">
        <v>0.2</v>
      </c>
      <c r="N4877">
        <v>29.95</v>
      </c>
      <c r="O4877">
        <f t="shared" si="153"/>
        <v>89.85</v>
      </c>
      <c r="P4877" cm="1">
        <f t="array" ref="P4877">_xlfn.IFS(D4877="Same Day",N4877*0.2,D4877="First Class",N4877*0.1,D4877="Standard Class",N4877*0.5,D4877="Second Class",N4877*0)</f>
        <v>14.975</v>
      </c>
      <c r="Q4877">
        <f t="shared" si="154"/>
        <v>1435.3537499999998</v>
      </c>
    </row>
    <row r="4878" spans="1:17" x14ac:dyDescent="0.3">
      <c r="A4878">
        <v>4877</v>
      </c>
      <c r="B4878" t="s">
        <v>4984</v>
      </c>
      <c r="C4878" s="1">
        <v>41921</v>
      </c>
      <c r="D4878" t="s">
        <v>38</v>
      </c>
      <c r="E4878" t="s">
        <v>108</v>
      </c>
      <c r="F4878" t="s">
        <v>1700</v>
      </c>
      <c r="G4878" t="s">
        <v>3544</v>
      </c>
      <c r="H4878" t="s">
        <v>14</v>
      </c>
      <c r="I4878" t="s">
        <v>15</v>
      </c>
      <c r="J4878" t="s">
        <v>90</v>
      </c>
      <c r="K4878">
        <v>61.567999999999998</v>
      </c>
      <c r="L4878">
        <v>2</v>
      </c>
      <c r="M4878">
        <v>0.2</v>
      </c>
      <c r="N4878">
        <v>4.6176000000000004</v>
      </c>
      <c r="O4878">
        <f t="shared" si="153"/>
        <v>56.950399999999995</v>
      </c>
      <c r="P4878" cm="1">
        <f t="array" ref="P4878">_xlfn.IFS(D4878="Same Day",N4878*0.2,D4878="First Class",N4878*0.1,D4878="Standard Class",N4878*0.5,D4878="Second Class",N4878*0)</f>
        <v>2.3088000000000002</v>
      </c>
      <c r="Q4878">
        <f t="shared" si="154"/>
        <v>188.43748352</v>
      </c>
    </row>
    <row r="4879" spans="1:17" x14ac:dyDescent="0.3">
      <c r="A4879">
        <v>4878</v>
      </c>
      <c r="B4879" t="s">
        <v>4984</v>
      </c>
      <c r="C4879" s="1">
        <v>41921</v>
      </c>
      <c r="D4879" t="s">
        <v>38</v>
      </c>
      <c r="E4879" t="s">
        <v>96</v>
      </c>
      <c r="F4879" t="s">
        <v>1700</v>
      </c>
      <c r="G4879" t="s">
        <v>1502</v>
      </c>
      <c r="H4879" t="s">
        <v>14</v>
      </c>
      <c r="I4879" t="s">
        <v>20</v>
      </c>
      <c r="J4879" t="s">
        <v>87</v>
      </c>
      <c r="K4879">
        <v>6.1920000000000002</v>
      </c>
      <c r="L4879">
        <v>3</v>
      </c>
      <c r="M4879">
        <v>0.2</v>
      </c>
      <c r="N4879">
        <v>0.46439999999999998</v>
      </c>
      <c r="O4879">
        <f t="shared" si="153"/>
        <v>5.7275999999999998</v>
      </c>
      <c r="P4879" cm="1">
        <f t="array" ref="P4879">_xlfn.IFS(D4879="Same Day",N4879*0.2,D4879="First Class",N4879*0.1,D4879="Standard Class",N4879*0.5,D4879="Second Class",N4879*0)</f>
        <v>0.23219999999999999</v>
      </c>
      <c r="Q4879">
        <f t="shared" si="154"/>
        <v>7.0575487199999998</v>
      </c>
    </row>
    <row r="4880" spans="1:17" x14ac:dyDescent="0.3">
      <c r="A4880">
        <v>4879</v>
      </c>
      <c r="B4880" t="s">
        <v>4985</v>
      </c>
      <c r="C4880" s="1">
        <v>42582</v>
      </c>
      <c r="D4880" t="s">
        <v>35</v>
      </c>
      <c r="E4880" t="s">
        <v>84</v>
      </c>
      <c r="F4880" t="s">
        <v>3269</v>
      </c>
      <c r="G4880" t="s">
        <v>4933</v>
      </c>
      <c r="H4880" t="s">
        <v>14</v>
      </c>
      <c r="I4880" t="s">
        <v>16</v>
      </c>
      <c r="J4880" t="s">
        <v>87</v>
      </c>
      <c r="K4880">
        <v>2.214</v>
      </c>
      <c r="L4880">
        <v>3</v>
      </c>
      <c r="M4880">
        <v>0.7</v>
      </c>
      <c r="N4880">
        <v>-1.476</v>
      </c>
      <c r="O4880">
        <f t="shared" si="153"/>
        <v>3.69</v>
      </c>
      <c r="P4880" cm="1">
        <f t="array" ref="P4880">_xlfn.IFS(D4880="Same Day",N4880*0.2,D4880="First Class",N4880*0.1,D4880="Standard Class",N4880*0.5,D4880="Second Class",N4880*0)</f>
        <v>-0.14760000000000001</v>
      </c>
      <c r="Q4880">
        <f t="shared" si="154"/>
        <v>3.145356</v>
      </c>
    </row>
    <row r="4881" spans="1:17" x14ac:dyDescent="0.3">
      <c r="A4881">
        <v>4880</v>
      </c>
      <c r="B4881" t="s">
        <v>4986</v>
      </c>
      <c r="C4881" s="1">
        <v>43044</v>
      </c>
      <c r="D4881" t="s">
        <v>37</v>
      </c>
      <c r="E4881" t="s">
        <v>68</v>
      </c>
      <c r="F4881" t="s">
        <v>2643</v>
      </c>
      <c r="G4881" t="s">
        <v>3915</v>
      </c>
      <c r="H4881" t="s">
        <v>14</v>
      </c>
      <c r="I4881" t="s">
        <v>21</v>
      </c>
      <c r="J4881" t="s">
        <v>80</v>
      </c>
      <c r="K4881">
        <v>5.32</v>
      </c>
      <c r="L4881">
        <v>2</v>
      </c>
      <c r="M4881">
        <v>0</v>
      </c>
      <c r="N4881">
        <v>2.6067999999999998</v>
      </c>
      <c r="O4881">
        <f t="shared" si="153"/>
        <v>2.7132000000000005</v>
      </c>
      <c r="P4881" cm="1">
        <f t="array" ref="P4881">_xlfn.IFS(D4881="Same Day",N4881*0.2,D4881="First Class",N4881*0.1,D4881="Standard Class",N4881*0.5,D4881="Second Class",N4881*0)</f>
        <v>0</v>
      </c>
      <c r="Q4881">
        <f t="shared" si="154"/>
        <v>2.7132000000000005</v>
      </c>
    </row>
    <row r="4882" spans="1:17" x14ac:dyDescent="0.3">
      <c r="A4882">
        <v>4881</v>
      </c>
      <c r="B4882" t="s">
        <v>4986</v>
      </c>
      <c r="C4882" s="1">
        <v>43044</v>
      </c>
      <c r="D4882" t="s">
        <v>37</v>
      </c>
      <c r="E4882" t="s">
        <v>77</v>
      </c>
      <c r="F4882" t="s">
        <v>2643</v>
      </c>
      <c r="G4882" t="s">
        <v>72</v>
      </c>
      <c r="H4882" t="s">
        <v>8</v>
      </c>
      <c r="I4882" t="s">
        <v>9</v>
      </c>
      <c r="J4882" t="s">
        <v>73</v>
      </c>
      <c r="K4882">
        <v>975.92</v>
      </c>
      <c r="L4882">
        <v>4</v>
      </c>
      <c r="M4882">
        <v>0</v>
      </c>
      <c r="N4882">
        <v>292.77600000000001</v>
      </c>
      <c r="O4882">
        <f t="shared" si="153"/>
        <v>683.14400000000001</v>
      </c>
      <c r="P4882" cm="1">
        <f t="array" ref="P4882">_xlfn.IFS(D4882="Same Day",N4882*0.2,D4882="First Class",N4882*0.1,D4882="Standard Class",N4882*0.5,D4882="Second Class",N4882*0)</f>
        <v>0</v>
      </c>
      <c r="Q4882">
        <f t="shared" si="154"/>
        <v>683.14400000000001</v>
      </c>
    </row>
    <row r="4883" spans="1:17" x14ac:dyDescent="0.3">
      <c r="A4883">
        <v>4882</v>
      </c>
      <c r="B4883" t="s">
        <v>4986</v>
      </c>
      <c r="C4883" s="1">
        <v>43044</v>
      </c>
      <c r="D4883" t="s">
        <v>37</v>
      </c>
      <c r="E4883" t="s">
        <v>108</v>
      </c>
      <c r="F4883" t="s">
        <v>2643</v>
      </c>
      <c r="G4883" t="s">
        <v>3105</v>
      </c>
      <c r="H4883" t="s">
        <v>25</v>
      </c>
      <c r="I4883" t="s">
        <v>28</v>
      </c>
      <c r="J4883" t="s">
        <v>90</v>
      </c>
      <c r="K4883">
        <v>2249.91</v>
      </c>
      <c r="L4883">
        <v>9</v>
      </c>
      <c r="M4883">
        <v>0</v>
      </c>
      <c r="N4883">
        <v>517.47929999999997</v>
      </c>
      <c r="O4883">
        <f t="shared" si="153"/>
        <v>1732.4306999999999</v>
      </c>
      <c r="P4883" cm="1">
        <f t="array" ref="P4883">_xlfn.IFS(D4883="Same Day",N4883*0.2,D4883="First Class",N4883*0.1,D4883="Standard Class",N4883*0.5,D4883="Second Class",N4883*0)</f>
        <v>0</v>
      </c>
      <c r="Q4883">
        <f t="shared" si="154"/>
        <v>1732.4306999999999</v>
      </c>
    </row>
    <row r="4884" spans="1:17" x14ac:dyDescent="0.3">
      <c r="A4884">
        <v>4883</v>
      </c>
      <c r="B4884" t="s">
        <v>4986</v>
      </c>
      <c r="C4884" s="1">
        <v>43044</v>
      </c>
      <c r="D4884" t="s">
        <v>37</v>
      </c>
      <c r="E4884" t="s">
        <v>84</v>
      </c>
      <c r="F4884" t="s">
        <v>2643</v>
      </c>
      <c r="G4884" t="s">
        <v>805</v>
      </c>
      <c r="H4884" t="s">
        <v>14</v>
      </c>
      <c r="I4884" t="s">
        <v>15</v>
      </c>
      <c r="J4884" t="s">
        <v>90</v>
      </c>
      <c r="K4884">
        <v>59.92</v>
      </c>
      <c r="L4884">
        <v>4</v>
      </c>
      <c r="M4884">
        <v>0</v>
      </c>
      <c r="N4884">
        <v>16.7776</v>
      </c>
      <c r="O4884">
        <f t="shared" si="153"/>
        <v>43.142400000000002</v>
      </c>
      <c r="P4884" cm="1">
        <f t="array" ref="P4884">_xlfn.IFS(D4884="Same Day",N4884*0.2,D4884="First Class",N4884*0.1,D4884="Standard Class",N4884*0.5,D4884="Second Class",N4884*0)</f>
        <v>0</v>
      </c>
      <c r="Q4884">
        <f t="shared" si="154"/>
        <v>43.142400000000002</v>
      </c>
    </row>
    <row r="4885" spans="1:17" x14ac:dyDescent="0.3">
      <c r="A4885">
        <v>4884</v>
      </c>
      <c r="B4885" t="s">
        <v>4987</v>
      </c>
      <c r="C4885" s="1">
        <v>42809</v>
      </c>
      <c r="D4885" t="s">
        <v>38</v>
      </c>
      <c r="E4885" t="s">
        <v>108</v>
      </c>
      <c r="F4885" t="s">
        <v>581</v>
      </c>
      <c r="G4885" t="s">
        <v>4573</v>
      </c>
      <c r="H4885" t="s">
        <v>14</v>
      </c>
      <c r="I4885" t="s">
        <v>16</v>
      </c>
      <c r="J4885" t="s">
        <v>101</v>
      </c>
      <c r="K4885">
        <v>171.2</v>
      </c>
      <c r="L4885">
        <v>5</v>
      </c>
      <c r="M4885">
        <v>0.2</v>
      </c>
      <c r="N4885">
        <v>64.2</v>
      </c>
      <c r="O4885">
        <f t="shared" si="153"/>
        <v>106.99999999999999</v>
      </c>
      <c r="P4885" cm="1">
        <f t="array" ref="P4885">_xlfn.IFS(D4885="Same Day",N4885*0.2,D4885="First Class",N4885*0.1,D4885="Standard Class",N4885*0.5,D4885="Second Class",N4885*0)</f>
        <v>32.1</v>
      </c>
      <c r="Q4885">
        <f t="shared" si="154"/>
        <v>3541.7</v>
      </c>
    </row>
    <row r="4886" spans="1:17" x14ac:dyDescent="0.3">
      <c r="A4886">
        <v>4885</v>
      </c>
      <c r="B4886" t="s">
        <v>4987</v>
      </c>
      <c r="C4886" s="1">
        <v>42809</v>
      </c>
      <c r="D4886" t="s">
        <v>38</v>
      </c>
      <c r="E4886" t="s">
        <v>77</v>
      </c>
      <c r="F4886" t="s">
        <v>581</v>
      </c>
      <c r="G4886" t="s">
        <v>4593</v>
      </c>
      <c r="H4886" t="s">
        <v>14</v>
      </c>
      <c r="I4886" t="s">
        <v>20</v>
      </c>
      <c r="J4886" t="s">
        <v>87</v>
      </c>
      <c r="K4886">
        <v>3.36</v>
      </c>
      <c r="L4886">
        <v>2</v>
      </c>
      <c r="M4886">
        <v>0</v>
      </c>
      <c r="N4886">
        <v>0.87360000000000004</v>
      </c>
      <c r="O4886">
        <f t="shared" si="153"/>
        <v>2.4863999999999997</v>
      </c>
      <c r="P4886" cm="1">
        <f t="array" ref="P4886">_xlfn.IFS(D4886="Same Day",N4886*0.2,D4886="First Class",N4886*0.1,D4886="Standard Class",N4886*0.5,D4886="Second Class",N4886*0)</f>
        <v>0.43680000000000002</v>
      </c>
      <c r="Q4886">
        <f t="shared" si="154"/>
        <v>3.5724595199999998</v>
      </c>
    </row>
    <row r="4887" spans="1:17" x14ac:dyDescent="0.3">
      <c r="A4887">
        <v>4886</v>
      </c>
      <c r="B4887" t="s">
        <v>4988</v>
      </c>
      <c r="C4887" s="1">
        <v>41993</v>
      </c>
      <c r="D4887" t="s">
        <v>38</v>
      </c>
      <c r="E4887" t="s">
        <v>108</v>
      </c>
      <c r="F4887" t="s">
        <v>1324</v>
      </c>
      <c r="G4887" t="s">
        <v>2661</v>
      </c>
      <c r="H4887" t="s">
        <v>14</v>
      </c>
      <c r="I4887" t="s">
        <v>18</v>
      </c>
      <c r="J4887" t="s">
        <v>160</v>
      </c>
      <c r="K4887">
        <v>114.2</v>
      </c>
      <c r="L4887">
        <v>5</v>
      </c>
      <c r="M4887">
        <v>0</v>
      </c>
      <c r="N4887">
        <v>52.531999999999996</v>
      </c>
      <c r="O4887">
        <f t="shared" si="153"/>
        <v>61.668000000000006</v>
      </c>
      <c r="P4887" cm="1">
        <f t="array" ref="P4887">_xlfn.IFS(D4887="Same Day",N4887*0.2,D4887="First Class",N4887*0.1,D4887="Standard Class",N4887*0.5,D4887="Second Class",N4887*0)</f>
        <v>26.265999999999998</v>
      </c>
      <c r="Q4887">
        <f t="shared" si="154"/>
        <v>1681.4396880000002</v>
      </c>
    </row>
    <row r="4888" spans="1:17" x14ac:dyDescent="0.3">
      <c r="A4888">
        <v>4887</v>
      </c>
      <c r="B4888" t="s">
        <v>4989</v>
      </c>
      <c r="C4888" s="1">
        <v>42705</v>
      </c>
      <c r="D4888" t="s">
        <v>37</v>
      </c>
      <c r="E4888" t="s">
        <v>96</v>
      </c>
      <c r="F4888" t="s">
        <v>2972</v>
      </c>
      <c r="G4888" t="s">
        <v>527</v>
      </c>
      <c r="H4888" t="s">
        <v>8</v>
      </c>
      <c r="I4888" t="s">
        <v>9</v>
      </c>
      <c r="J4888" t="s">
        <v>73</v>
      </c>
      <c r="K4888">
        <v>182.67</v>
      </c>
      <c r="L4888">
        <v>3</v>
      </c>
      <c r="M4888">
        <v>0</v>
      </c>
      <c r="N4888">
        <v>52.974299999999999</v>
      </c>
      <c r="O4888">
        <f t="shared" si="153"/>
        <v>129.69569999999999</v>
      </c>
      <c r="P4888" cm="1">
        <f t="array" ref="P4888">_xlfn.IFS(D4888="Same Day",N4888*0.2,D4888="First Class",N4888*0.1,D4888="Standard Class",N4888*0.5,D4888="Second Class",N4888*0)</f>
        <v>0</v>
      </c>
      <c r="Q4888">
        <f t="shared" si="154"/>
        <v>129.69569999999999</v>
      </c>
    </row>
    <row r="4889" spans="1:17" x14ac:dyDescent="0.3">
      <c r="A4889">
        <v>4888</v>
      </c>
      <c r="B4889" t="s">
        <v>4989</v>
      </c>
      <c r="C4889" s="1">
        <v>42705</v>
      </c>
      <c r="D4889" t="s">
        <v>37</v>
      </c>
      <c r="E4889" t="s">
        <v>68</v>
      </c>
      <c r="F4889" t="s">
        <v>2972</v>
      </c>
      <c r="G4889" t="s">
        <v>1462</v>
      </c>
      <c r="H4889" t="s">
        <v>25</v>
      </c>
      <c r="I4889" t="s">
        <v>28</v>
      </c>
      <c r="J4889" t="s">
        <v>90</v>
      </c>
      <c r="K4889">
        <v>101.7</v>
      </c>
      <c r="L4889">
        <v>6</v>
      </c>
      <c r="M4889">
        <v>0</v>
      </c>
      <c r="N4889">
        <v>6.1020000000000003</v>
      </c>
      <c r="O4889">
        <f t="shared" si="153"/>
        <v>95.597999999999999</v>
      </c>
      <c r="P4889" cm="1">
        <f t="array" ref="P4889">_xlfn.IFS(D4889="Same Day",N4889*0.2,D4889="First Class",N4889*0.1,D4889="Standard Class",N4889*0.5,D4889="Second Class",N4889*0)</f>
        <v>0</v>
      </c>
      <c r="Q4889">
        <f t="shared" si="154"/>
        <v>95.597999999999999</v>
      </c>
    </row>
    <row r="4890" spans="1:17" x14ac:dyDescent="0.3">
      <c r="A4890">
        <v>4889</v>
      </c>
      <c r="B4890" t="s">
        <v>4989</v>
      </c>
      <c r="C4890" s="1">
        <v>42705</v>
      </c>
      <c r="D4890" t="s">
        <v>37</v>
      </c>
      <c r="E4890" t="s">
        <v>84</v>
      </c>
      <c r="F4890" t="s">
        <v>2972</v>
      </c>
      <c r="G4890" t="s">
        <v>1000</v>
      </c>
      <c r="H4890" t="s">
        <v>14</v>
      </c>
      <c r="I4890" t="s">
        <v>15</v>
      </c>
      <c r="J4890" t="s">
        <v>90</v>
      </c>
      <c r="K4890">
        <v>1126.02</v>
      </c>
      <c r="L4890">
        <v>3</v>
      </c>
      <c r="M4890">
        <v>0</v>
      </c>
      <c r="N4890">
        <v>56.301000000000002</v>
      </c>
      <c r="O4890">
        <f t="shared" si="153"/>
        <v>1069.7190000000001</v>
      </c>
      <c r="P4890" cm="1">
        <f t="array" ref="P4890">_xlfn.IFS(D4890="Same Day",N4890*0.2,D4890="First Class",N4890*0.1,D4890="Standard Class",N4890*0.5,D4890="Second Class",N4890*0)</f>
        <v>0</v>
      </c>
      <c r="Q4890">
        <f t="shared" si="154"/>
        <v>1069.7190000000001</v>
      </c>
    </row>
    <row r="4891" spans="1:17" x14ac:dyDescent="0.3">
      <c r="A4891">
        <v>4890</v>
      </c>
      <c r="B4891" t="s">
        <v>4989</v>
      </c>
      <c r="C4891" s="1">
        <v>42705</v>
      </c>
      <c r="D4891" t="s">
        <v>37</v>
      </c>
      <c r="E4891" t="s">
        <v>96</v>
      </c>
      <c r="F4891" t="s">
        <v>2972</v>
      </c>
      <c r="G4891" t="s">
        <v>4766</v>
      </c>
      <c r="H4891" t="s">
        <v>14</v>
      </c>
      <c r="I4891" t="s">
        <v>15</v>
      </c>
      <c r="J4891" t="s">
        <v>90</v>
      </c>
      <c r="K4891">
        <v>1263.3</v>
      </c>
      <c r="L4891">
        <v>6</v>
      </c>
      <c r="M4891">
        <v>0</v>
      </c>
      <c r="N4891">
        <v>315.82499999999999</v>
      </c>
      <c r="O4891">
        <f t="shared" si="153"/>
        <v>947.47499999999991</v>
      </c>
      <c r="P4891" cm="1">
        <f t="array" ref="P4891">_xlfn.IFS(D4891="Same Day",N4891*0.2,D4891="First Class",N4891*0.1,D4891="Standard Class",N4891*0.5,D4891="Second Class",N4891*0)</f>
        <v>0</v>
      </c>
      <c r="Q4891">
        <f t="shared" si="154"/>
        <v>947.47499999999991</v>
      </c>
    </row>
    <row r="4892" spans="1:17" x14ac:dyDescent="0.3">
      <c r="A4892">
        <v>4891</v>
      </c>
      <c r="B4892" t="s">
        <v>4990</v>
      </c>
      <c r="C4892" s="1">
        <v>42734</v>
      </c>
      <c r="D4892" t="s">
        <v>38</v>
      </c>
      <c r="E4892" t="s">
        <v>77</v>
      </c>
      <c r="F4892" t="s">
        <v>2794</v>
      </c>
      <c r="G4892" t="s">
        <v>995</v>
      </c>
      <c r="H4892" t="s">
        <v>14</v>
      </c>
      <c r="I4892" t="s">
        <v>20</v>
      </c>
      <c r="J4892" t="s">
        <v>87</v>
      </c>
      <c r="K4892">
        <v>8.82</v>
      </c>
      <c r="L4892">
        <v>3</v>
      </c>
      <c r="M4892">
        <v>0</v>
      </c>
      <c r="N4892">
        <v>2.5577999999999999</v>
      </c>
      <c r="O4892">
        <f t="shared" si="153"/>
        <v>6.2622</v>
      </c>
      <c r="P4892" cm="1">
        <f t="array" ref="P4892">_xlfn.IFS(D4892="Same Day",N4892*0.2,D4892="First Class",N4892*0.1,D4892="Standard Class",N4892*0.5,D4892="Second Class",N4892*0)</f>
        <v>1.2788999999999999</v>
      </c>
      <c r="Q4892">
        <f t="shared" si="154"/>
        <v>14.27092758</v>
      </c>
    </row>
    <row r="4893" spans="1:17" x14ac:dyDescent="0.3">
      <c r="A4893">
        <v>4892</v>
      </c>
      <c r="B4893" t="s">
        <v>4990</v>
      </c>
      <c r="C4893" s="1">
        <v>42734</v>
      </c>
      <c r="D4893" t="s">
        <v>38</v>
      </c>
      <c r="E4893" t="s">
        <v>108</v>
      </c>
      <c r="F4893" t="s">
        <v>2794</v>
      </c>
      <c r="G4893" t="s">
        <v>2926</v>
      </c>
      <c r="H4893" t="s">
        <v>14</v>
      </c>
      <c r="I4893" t="s">
        <v>18</v>
      </c>
      <c r="J4893" t="s">
        <v>160</v>
      </c>
      <c r="K4893">
        <v>37.94</v>
      </c>
      <c r="L4893">
        <v>2</v>
      </c>
      <c r="M4893">
        <v>0</v>
      </c>
      <c r="N4893">
        <v>18.211200000000002</v>
      </c>
      <c r="O4893">
        <f t="shared" si="153"/>
        <v>19.728799999999996</v>
      </c>
      <c r="P4893" cm="1">
        <f t="array" ref="P4893">_xlfn.IFS(D4893="Same Day",N4893*0.2,D4893="First Class",N4893*0.1,D4893="Standard Class",N4893*0.5,D4893="Second Class",N4893*0)</f>
        <v>9.1056000000000008</v>
      </c>
      <c r="Q4893">
        <f t="shared" si="154"/>
        <v>199.37136127999997</v>
      </c>
    </row>
    <row r="4894" spans="1:17" x14ac:dyDescent="0.3">
      <c r="A4894">
        <v>4893</v>
      </c>
      <c r="B4894" t="s">
        <v>4990</v>
      </c>
      <c r="C4894" s="1">
        <v>42734</v>
      </c>
      <c r="D4894" t="s">
        <v>38</v>
      </c>
      <c r="E4894" t="s">
        <v>96</v>
      </c>
      <c r="F4894" t="s">
        <v>2794</v>
      </c>
      <c r="G4894" t="s">
        <v>4991</v>
      </c>
      <c r="H4894" t="s">
        <v>14</v>
      </c>
      <c r="I4894" t="s">
        <v>20</v>
      </c>
      <c r="J4894" t="s">
        <v>87</v>
      </c>
      <c r="K4894">
        <v>4.2</v>
      </c>
      <c r="L4894">
        <v>2</v>
      </c>
      <c r="M4894">
        <v>0</v>
      </c>
      <c r="N4894">
        <v>1.1759999999999999</v>
      </c>
      <c r="O4894">
        <f t="shared" si="153"/>
        <v>3.024</v>
      </c>
      <c r="P4894" cm="1">
        <f t="array" ref="P4894">_xlfn.IFS(D4894="Same Day",N4894*0.2,D4894="First Class",N4894*0.1,D4894="Standard Class",N4894*0.5,D4894="Second Class",N4894*0)</f>
        <v>0.58799999999999997</v>
      </c>
      <c r="Q4894">
        <f t="shared" si="154"/>
        <v>4.8021120000000002</v>
      </c>
    </row>
    <row r="4895" spans="1:17" x14ac:dyDescent="0.3">
      <c r="A4895">
        <v>4894</v>
      </c>
      <c r="B4895" t="s">
        <v>4990</v>
      </c>
      <c r="C4895" s="1">
        <v>42734</v>
      </c>
      <c r="D4895" t="s">
        <v>38</v>
      </c>
      <c r="E4895" t="s">
        <v>68</v>
      </c>
      <c r="F4895" t="s">
        <v>2794</v>
      </c>
      <c r="G4895" t="s">
        <v>925</v>
      </c>
      <c r="H4895" t="s">
        <v>14</v>
      </c>
      <c r="I4895" t="s">
        <v>15</v>
      </c>
      <c r="J4895" t="s">
        <v>90</v>
      </c>
      <c r="K4895">
        <v>227.28</v>
      </c>
      <c r="L4895">
        <v>2</v>
      </c>
      <c r="M4895">
        <v>0</v>
      </c>
      <c r="N4895">
        <v>2.2728000000000002</v>
      </c>
      <c r="O4895">
        <f t="shared" si="153"/>
        <v>225.00720000000001</v>
      </c>
      <c r="P4895" cm="1">
        <f t="array" ref="P4895">_xlfn.IFS(D4895="Same Day",N4895*0.2,D4895="First Class",N4895*0.1,D4895="Standard Class",N4895*0.5,D4895="Second Class",N4895*0)</f>
        <v>1.1364000000000001</v>
      </c>
      <c r="Q4895">
        <f t="shared" si="154"/>
        <v>480.70538208000005</v>
      </c>
    </row>
    <row r="4896" spans="1:17" x14ac:dyDescent="0.3">
      <c r="A4896">
        <v>4895</v>
      </c>
      <c r="B4896" t="s">
        <v>4990</v>
      </c>
      <c r="C4896" s="1">
        <v>42734</v>
      </c>
      <c r="D4896" t="s">
        <v>38</v>
      </c>
      <c r="E4896" t="s">
        <v>96</v>
      </c>
      <c r="F4896" t="s">
        <v>2794</v>
      </c>
      <c r="G4896" t="s">
        <v>369</v>
      </c>
      <c r="H4896" t="s">
        <v>14</v>
      </c>
      <c r="I4896" t="s">
        <v>18</v>
      </c>
      <c r="J4896" t="s">
        <v>298</v>
      </c>
      <c r="K4896">
        <v>47.9</v>
      </c>
      <c r="L4896">
        <v>1</v>
      </c>
      <c r="M4896">
        <v>0</v>
      </c>
      <c r="N4896">
        <v>22.992000000000001</v>
      </c>
      <c r="O4896">
        <f t="shared" si="153"/>
        <v>24.907999999999998</v>
      </c>
      <c r="P4896" cm="1">
        <f t="array" ref="P4896">_xlfn.IFS(D4896="Same Day",N4896*0.2,D4896="First Class",N4896*0.1,D4896="Standard Class",N4896*0.5,D4896="Second Class",N4896*0)</f>
        <v>11.496</v>
      </c>
      <c r="Q4896">
        <f t="shared" si="154"/>
        <v>311.25036799999998</v>
      </c>
    </row>
    <row r="4897" spans="1:17" x14ac:dyDescent="0.3">
      <c r="A4897">
        <v>4896</v>
      </c>
      <c r="B4897" t="s">
        <v>4990</v>
      </c>
      <c r="C4897" s="1">
        <v>42734</v>
      </c>
      <c r="D4897" t="s">
        <v>38</v>
      </c>
      <c r="E4897" t="s">
        <v>68</v>
      </c>
      <c r="F4897" t="s">
        <v>2794</v>
      </c>
      <c r="G4897" t="s">
        <v>3884</v>
      </c>
      <c r="H4897" t="s">
        <v>14</v>
      </c>
      <c r="I4897" t="s">
        <v>21</v>
      </c>
      <c r="J4897" t="s">
        <v>80</v>
      </c>
      <c r="K4897">
        <v>61.96</v>
      </c>
      <c r="L4897">
        <v>2</v>
      </c>
      <c r="M4897">
        <v>0</v>
      </c>
      <c r="N4897">
        <v>30.360399999999998</v>
      </c>
      <c r="O4897">
        <f t="shared" si="153"/>
        <v>31.599600000000002</v>
      </c>
      <c r="P4897" cm="1">
        <f t="array" ref="P4897">_xlfn.IFS(D4897="Same Day",N4897*0.2,D4897="First Class",N4897*0.1,D4897="Standard Class",N4897*0.5,D4897="Second Class",N4897*0)</f>
        <v>15.180199999999999</v>
      </c>
      <c r="Q4897">
        <f t="shared" si="154"/>
        <v>511.28784791999999</v>
      </c>
    </row>
    <row r="4898" spans="1:17" x14ac:dyDescent="0.3">
      <c r="A4898">
        <v>4897</v>
      </c>
      <c r="B4898" t="s">
        <v>4990</v>
      </c>
      <c r="C4898" s="1">
        <v>42734</v>
      </c>
      <c r="D4898" t="s">
        <v>38</v>
      </c>
      <c r="E4898" t="s">
        <v>84</v>
      </c>
      <c r="F4898" t="s">
        <v>2794</v>
      </c>
      <c r="G4898" t="s">
        <v>3331</v>
      </c>
      <c r="H4898" t="s">
        <v>14</v>
      </c>
      <c r="I4898" t="s">
        <v>15</v>
      </c>
      <c r="J4898" t="s">
        <v>90</v>
      </c>
      <c r="K4898">
        <v>1117.92</v>
      </c>
      <c r="L4898">
        <v>4</v>
      </c>
      <c r="M4898">
        <v>0</v>
      </c>
      <c r="N4898">
        <v>55.896000000000001</v>
      </c>
      <c r="O4898">
        <f t="shared" si="153"/>
        <v>1062.0240000000001</v>
      </c>
      <c r="P4898" cm="1">
        <f t="array" ref="P4898">_xlfn.IFS(D4898="Same Day",N4898*0.2,D4898="First Class",N4898*0.1,D4898="Standard Class",N4898*0.5,D4898="Second Class",N4898*0)</f>
        <v>27.948</v>
      </c>
      <c r="Q4898">
        <f t="shared" si="154"/>
        <v>30743.470752000005</v>
      </c>
    </row>
    <row r="4899" spans="1:17" x14ac:dyDescent="0.3">
      <c r="A4899">
        <v>4898</v>
      </c>
      <c r="B4899" t="s">
        <v>4992</v>
      </c>
      <c r="C4899" s="1">
        <v>41929</v>
      </c>
      <c r="D4899" t="s">
        <v>35</v>
      </c>
      <c r="E4899" t="s">
        <v>84</v>
      </c>
      <c r="F4899" t="s">
        <v>3618</v>
      </c>
      <c r="G4899" t="s">
        <v>3464</v>
      </c>
      <c r="H4899" t="s">
        <v>8</v>
      </c>
      <c r="I4899" t="s">
        <v>9</v>
      </c>
      <c r="J4899" t="s">
        <v>73</v>
      </c>
      <c r="K4899">
        <v>183.37200000000001</v>
      </c>
      <c r="L4899">
        <v>2</v>
      </c>
      <c r="M4899">
        <v>0.3</v>
      </c>
      <c r="N4899">
        <v>-7.8587999999999996</v>
      </c>
      <c r="O4899">
        <f t="shared" si="153"/>
        <v>191.23080000000002</v>
      </c>
      <c r="P4899" cm="1">
        <f t="array" ref="P4899">_xlfn.IFS(D4899="Same Day",N4899*0.2,D4899="First Class",N4899*0.1,D4899="Standard Class",N4899*0.5,D4899="Second Class",N4899*0)</f>
        <v>-0.78588000000000002</v>
      </c>
      <c r="Q4899">
        <f t="shared" si="154"/>
        <v>40.946338896</v>
      </c>
    </row>
    <row r="4900" spans="1:17" x14ac:dyDescent="0.3">
      <c r="A4900">
        <v>4899</v>
      </c>
      <c r="B4900" t="s">
        <v>4992</v>
      </c>
      <c r="C4900" s="1">
        <v>41929</v>
      </c>
      <c r="D4900" t="s">
        <v>35</v>
      </c>
      <c r="E4900" t="s">
        <v>68</v>
      </c>
      <c r="F4900" t="s">
        <v>3618</v>
      </c>
      <c r="G4900" t="s">
        <v>872</v>
      </c>
      <c r="H4900" t="s">
        <v>14</v>
      </c>
      <c r="I4900" t="s">
        <v>18</v>
      </c>
      <c r="J4900" t="s">
        <v>113</v>
      </c>
      <c r="K4900">
        <v>7.968</v>
      </c>
      <c r="L4900">
        <v>2</v>
      </c>
      <c r="M4900">
        <v>0.2</v>
      </c>
      <c r="N4900">
        <v>2.8883999999999999</v>
      </c>
      <c r="O4900">
        <f t="shared" si="153"/>
        <v>5.0796000000000001</v>
      </c>
      <c r="P4900" cm="1">
        <f t="array" ref="P4900">_xlfn.IFS(D4900="Same Day",N4900*0.2,D4900="First Class",N4900*0.1,D4900="Standard Class",N4900*0.5,D4900="Second Class",N4900*0)</f>
        <v>0.28883999999999999</v>
      </c>
      <c r="Q4900">
        <f t="shared" si="154"/>
        <v>6.5467916639999997</v>
      </c>
    </row>
    <row r="4901" spans="1:17" x14ac:dyDescent="0.3">
      <c r="A4901">
        <v>4900</v>
      </c>
      <c r="B4901" t="s">
        <v>4993</v>
      </c>
      <c r="C4901" s="1">
        <v>42609</v>
      </c>
      <c r="D4901" t="s">
        <v>38</v>
      </c>
      <c r="E4901" t="s">
        <v>108</v>
      </c>
      <c r="F4901" t="s">
        <v>2404</v>
      </c>
      <c r="G4901" t="s">
        <v>2413</v>
      </c>
      <c r="H4901" t="s">
        <v>14</v>
      </c>
      <c r="I4901" t="s">
        <v>16</v>
      </c>
      <c r="J4901" t="s">
        <v>87</v>
      </c>
      <c r="K4901">
        <v>26.352</v>
      </c>
      <c r="L4901">
        <v>8</v>
      </c>
      <c r="M4901">
        <v>0.7</v>
      </c>
      <c r="N4901">
        <v>-18.446400000000001</v>
      </c>
      <c r="O4901">
        <f t="shared" si="153"/>
        <v>44.798400000000001</v>
      </c>
      <c r="P4901" cm="1">
        <f t="array" ref="P4901">_xlfn.IFS(D4901="Same Day",N4901*0.2,D4901="First Class",N4901*0.1,D4901="Standard Class",N4901*0.5,D4901="Second Class",N4901*0)</f>
        <v>-9.2232000000000003</v>
      </c>
      <c r="Q4901">
        <f t="shared" si="154"/>
        <v>-368.38620288000004</v>
      </c>
    </row>
    <row r="4902" spans="1:17" x14ac:dyDescent="0.3">
      <c r="A4902">
        <v>4901</v>
      </c>
      <c r="B4902" t="s">
        <v>4994</v>
      </c>
      <c r="C4902" s="1">
        <v>43090</v>
      </c>
      <c r="D4902" t="s">
        <v>38</v>
      </c>
      <c r="E4902" t="s">
        <v>68</v>
      </c>
      <c r="F4902" t="s">
        <v>589</v>
      </c>
      <c r="G4902" t="s">
        <v>1737</v>
      </c>
      <c r="H4902" t="s">
        <v>14</v>
      </c>
      <c r="I4902" t="s">
        <v>15</v>
      </c>
      <c r="J4902" t="s">
        <v>90</v>
      </c>
      <c r="K4902">
        <v>481.32</v>
      </c>
      <c r="L4902">
        <v>4</v>
      </c>
      <c r="M4902">
        <v>0</v>
      </c>
      <c r="N4902">
        <v>125.14319999999999</v>
      </c>
      <c r="O4902">
        <f t="shared" si="153"/>
        <v>356.17680000000001</v>
      </c>
      <c r="P4902" cm="1">
        <f t="array" ref="P4902">_xlfn.IFS(D4902="Same Day",N4902*0.2,D4902="First Class",N4902*0.1,D4902="Standard Class",N4902*0.5,D4902="Second Class",N4902*0)</f>
        <v>62.571599999999997</v>
      </c>
      <c r="Q4902">
        <f t="shared" si="154"/>
        <v>22642.729058879999</v>
      </c>
    </row>
    <row r="4903" spans="1:17" x14ac:dyDescent="0.3">
      <c r="A4903">
        <v>4902</v>
      </c>
      <c r="B4903" t="s">
        <v>4994</v>
      </c>
      <c r="C4903" s="1">
        <v>43090</v>
      </c>
      <c r="D4903" t="s">
        <v>38</v>
      </c>
      <c r="E4903" t="s">
        <v>77</v>
      </c>
      <c r="F4903" t="s">
        <v>589</v>
      </c>
      <c r="G4903" t="s">
        <v>3299</v>
      </c>
      <c r="H4903" t="s">
        <v>14</v>
      </c>
      <c r="I4903" t="s">
        <v>19</v>
      </c>
      <c r="J4903" t="s">
        <v>90</v>
      </c>
      <c r="K4903">
        <v>13.98</v>
      </c>
      <c r="L4903">
        <v>1</v>
      </c>
      <c r="M4903">
        <v>0</v>
      </c>
      <c r="N4903">
        <v>3.6347999999999998</v>
      </c>
      <c r="O4903">
        <f t="shared" si="153"/>
        <v>10.3452</v>
      </c>
      <c r="P4903" cm="1">
        <f t="array" ref="P4903">_xlfn.IFS(D4903="Same Day",N4903*0.2,D4903="First Class",N4903*0.1,D4903="Standard Class",N4903*0.5,D4903="Second Class",N4903*0)</f>
        <v>1.8173999999999999</v>
      </c>
      <c r="Q4903">
        <f t="shared" si="154"/>
        <v>29.146566480000001</v>
      </c>
    </row>
    <row r="4904" spans="1:17" x14ac:dyDescent="0.3">
      <c r="A4904">
        <v>4903</v>
      </c>
      <c r="B4904" t="s">
        <v>4995</v>
      </c>
      <c r="C4904" s="1">
        <v>42806</v>
      </c>
      <c r="D4904" t="s">
        <v>38</v>
      </c>
      <c r="E4904" t="s">
        <v>96</v>
      </c>
      <c r="F4904" t="s">
        <v>654</v>
      </c>
      <c r="G4904" t="s">
        <v>1815</v>
      </c>
      <c r="H4904" t="s">
        <v>14</v>
      </c>
      <c r="I4904" t="s">
        <v>16</v>
      </c>
      <c r="J4904" t="s">
        <v>101</v>
      </c>
      <c r="K4904">
        <v>25.92</v>
      </c>
      <c r="L4904">
        <v>6</v>
      </c>
      <c r="M4904">
        <v>0.2</v>
      </c>
      <c r="N4904">
        <v>9.0719999999999992</v>
      </c>
      <c r="O4904">
        <f t="shared" si="153"/>
        <v>16.848000000000003</v>
      </c>
      <c r="P4904" cm="1">
        <f t="array" ref="P4904">_xlfn.IFS(D4904="Same Day",N4904*0.2,D4904="First Class",N4904*0.1,D4904="Standard Class",N4904*0.5,D4904="Second Class",N4904*0)</f>
        <v>4.5359999999999996</v>
      </c>
      <c r="Q4904">
        <f t="shared" si="154"/>
        <v>93.270528000000013</v>
      </c>
    </row>
    <row r="4905" spans="1:17" x14ac:dyDescent="0.3">
      <c r="A4905">
        <v>4904</v>
      </c>
      <c r="B4905" t="s">
        <v>4995</v>
      </c>
      <c r="C4905" s="1">
        <v>42806</v>
      </c>
      <c r="D4905" t="s">
        <v>38</v>
      </c>
      <c r="E4905" t="s">
        <v>108</v>
      </c>
      <c r="F4905" t="s">
        <v>654</v>
      </c>
      <c r="G4905" t="s">
        <v>1280</v>
      </c>
      <c r="H4905" t="s">
        <v>14</v>
      </c>
      <c r="I4905" t="s">
        <v>22</v>
      </c>
      <c r="J4905" t="s">
        <v>160</v>
      </c>
      <c r="K4905">
        <v>91.59</v>
      </c>
      <c r="L4905">
        <v>3</v>
      </c>
      <c r="M4905">
        <v>0</v>
      </c>
      <c r="N4905">
        <v>42.131399999999999</v>
      </c>
      <c r="O4905">
        <f t="shared" si="153"/>
        <v>49.458600000000004</v>
      </c>
      <c r="P4905" cm="1">
        <f t="array" ref="P4905">_xlfn.IFS(D4905="Same Day",N4905*0.2,D4905="First Class",N4905*0.1,D4905="Standard Class",N4905*0.5,D4905="Second Class",N4905*0)</f>
        <v>21.0657</v>
      </c>
      <c r="Q4905">
        <f t="shared" si="154"/>
        <v>1091.33863002</v>
      </c>
    </row>
    <row r="4906" spans="1:17" x14ac:dyDescent="0.3">
      <c r="A4906">
        <v>4905</v>
      </c>
      <c r="B4906" t="s">
        <v>4996</v>
      </c>
      <c r="C4906" s="1">
        <v>41976</v>
      </c>
      <c r="D4906" t="s">
        <v>37</v>
      </c>
      <c r="E4906" t="s">
        <v>84</v>
      </c>
      <c r="F4906" t="s">
        <v>1006</v>
      </c>
      <c r="G4906" t="s">
        <v>1386</v>
      </c>
      <c r="H4906" t="s">
        <v>8</v>
      </c>
      <c r="I4906" t="s">
        <v>9</v>
      </c>
      <c r="J4906" t="s">
        <v>73</v>
      </c>
      <c r="K4906">
        <v>674.05799999999999</v>
      </c>
      <c r="L4906">
        <v>3</v>
      </c>
      <c r="M4906">
        <v>0.3</v>
      </c>
      <c r="N4906">
        <v>-19.258800000000001</v>
      </c>
      <c r="O4906">
        <f t="shared" si="153"/>
        <v>693.31679999999994</v>
      </c>
      <c r="P4906" cm="1">
        <f t="array" ref="P4906">_xlfn.IFS(D4906="Same Day",N4906*0.2,D4906="First Class",N4906*0.1,D4906="Standard Class",N4906*0.5,D4906="Second Class",N4906*0)</f>
        <v>0</v>
      </c>
      <c r="Q4906">
        <f t="shared" si="154"/>
        <v>693.31679999999994</v>
      </c>
    </row>
    <row r="4907" spans="1:17" x14ac:dyDescent="0.3">
      <c r="A4907">
        <v>4906</v>
      </c>
      <c r="B4907" t="s">
        <v>4997</v>
      </c>
      <c r="C4907" s="1">
        <v>41928</v>
      </c>
      <c r="D4907" t="s">
        <v>37</v>
      </c>
      <c r="E4907" t="s">
        <v>108</v>
      </c>
      <c r="F4907" t="s">
        <v>2633</v>
      </c>
      <c r="G4907" t="s">
        <v>4120</v>
      </c>
      <c r="H4907" t="s">
        <v>14</v>
      </c>
      <c r="I4907" t="s">
        <v>16</v>
      </c>
      <c r="J4907" t="s">
        <v>101</v>
      </c>
      <c r="K4907">
        <v>22.92</v>
      </c>
      <c r="L4907">
        <v>4</v>
      </c>
      <c r="M4907">
        <v>0</v>
      </c>
      <c r="N4907">
        <v>11.0016</v>
      </c>
      <c r="O4907">
        <f t="shared" si="153"/>
        <v>11.918400000000002</v>
      </c>
      <c r="P4907" cm="1">
        <f t="array" ref="P4907">_xlfn.IFS(D4907="Same Day",N4907*0.2,D4907="First Class",N4907*0.1,D4907="Standard Class",N4907*0.5,D4907="Second Class",N4907*0)</f>
        <v>0</v>
      </c>
      <c r="Q4907">
        <f t="shared" si="154"/>
        <v>11.918400000000002</v>
      </c>
    </row>
    <row r="4908" spans="1:17" x14ac:dyDescent="0.3">
      <c r="A4908">
        <v>4907</v>
      </c>
      <c r="B4908" t="s">
        <v>4997</v>
      </c>
      <c r="C4908" s="1">
        <v>41928</v>
      </c>
      <c r="D4908" t="s">
        <v>37</v>
      </c>
      <c r="E4908" t="s">
        <v>84</v>
      </c>
      <c r="F4908" t="s">
        <v>2633</v>
      </c>
      <c r="G4908" t="s">
        <v>888</v>
      </c>
      <c r="H4908" t="s">
        <v>14</v>
      </c>
      <c r="I4908" t="s">
        <v>15</v>
      </c>
      <c r="J4908" t="s">
        <v>90</v>
      </c>
      <c r="K4908">
        <v>269.89999999999998</v>
      </c>
      <c r="L4908">
        <v>5</v>
      </c>
      <c r="M4908">
        <v>0</v>
      </c>
      <c r="N4908">
        <v>16.193999999999999</v>
      </c>
      <c r="O4908">
        <f t="shared" si="153"/>
        <v>253.70599999999999</v>
      </c>
      <c r="P4908" cm="1">
        <f t="array" ref="P4908">_xlfn.IFS(D4908="Same Day",N4908*0.2,D4908="First Class",N4908*0.1,D4908="Standard Class",N4908*0.5,D4908="Second Class",N4908*0)</f>
        <v>0</v>
      </c>
      <c r="Q4908">
        <f t="shared" si="154"/>
        <v>253.70599999999999</v>
      </c>
    </row>
    <row r="4909" spans="1:17" x14ac:dyDescent="0.3">
      <c r="A4909">
        <v>4908</v>
      </c>
      <c r="B4909" t="s">
        <v>4998</v>
      </c>
      <c r="C4909" s="1">
        <v>41966</v>
      </c>
      <c r="D4909" t="s">
        <v>37</v>
      </c>
      <c r="E4909" t="s">
        <v>84</v>
      </c>
      <c r="F4909" t="s">
        <v>3533</v>
      </c>
      <c r="G4909" t="s">
        <v>2776</v>
      </c>
      <c r="H4909" t="s">
        <v>14</v>
      </c>
      <c r="I4909" t="s">
        <v>16</v>
      </c>
      <c r="J4909" t="s">
        <v>87</v>
      </c>
      <c r="K4909">
        <v>11.808</v>
      </c>
      <c r="L4909">
        <v>8</v>
      </c>
      <c r="M4909">
        <v>0.7</v>
      </c>
      <c r="N4909">
        <v>-8.6592000000000002</v>
      </c>
      <c r="O4909">
        <f t="shared" si="153"/>
        <v>20.467199999999998</v>
      </c>
      <c r="P4909" cm="1">
        <f t="array" ref="P4909">_xlfn.IFS(D4909="Same Day",N4909*0.2,D4909="First Class",N4909*0.1,D4909="Standard Class",N4909*0.5,D4909="Second Class",N4909*0)</f>
        <v>0</v>
      </c>
      <c r="Q4909">
        <f t="shared" si="154"/>
        <v>20.467199999999998</v>
      </c>
    </row>
    <row r="4910" spans="1:17" x14ac:dyDescent="0.3">
      <c r="A4910">
        <v>4909</v>
      </c>
      <c r="B4910" t="s">
        <v>4998</v>
      </c>
      <c r="C4910" s="1">
        <v>41966</v>
      </c>
      <c r="D4910" t="s">
        <v>37</v>
      </c>
      <c r="E4910" t="s">
        <v>77</v>
      </c>
      <c r="F4910" t="s">
        <v>3533</v>
      </c>
      <c r="G4910" t="s">
        <v>4999</v>
      </c>
      <c r="H4910" t="s">
        <v>25</v>
      </c>
      <c r="I4910" t="s">
        <v>26</v>
      </c>
      <c r="J4910" t="s">
        <v>164</v>
      </c>
      <c r="K4910">
        <v>9.5879999999999992</v>
      </c>
      <c r="L4910">
        <v>2</v>
      </c>
      <c r="M4910">
        <v>0.4</v>
      </c>
      <c r="N4910">
        <v>-2.0773999999999999</v>
      </c>
      <c r="O4910">
        <f t="shared" si="153"/>
        <v>11.665399999999998</v>
      </c>
      <c r="P4910" cm="1">
        <f t="array" ref="P4910">_xlfn.IFS(D4910="Same Day",N4910*0.2,D4910="First Class",N4910*0.1,D4910="Standard Class",N4910*0.5,D4910="Second Class",N4910*0)</f>
        <v>0</v>
      </c>
      <c r="Q4910">
        <f t="shared" si="154"/>
        <v>11.665399999999998</v>
      </c>
    </row>
    <row r="4911" spans="1:17" x14ac:dyDescent="0.3">
      <c r="A4911">
        <v>4910</v>
      </c>
      <c r="B4911" t="s">
        <v>5000</v>
      </c>
      <c r="C4911" s="1">
        <v>42753</v>
      </c>
      <c r="D4911" t="s">
        <v>38</v>
      </c>
      <c r="E4911" t="s">
        <v>77</v>
      </c>
      <c r="F4911" t="s">
        <v>94</v>
      </c>
      <c r="G4911" t="s">
        <v>1301</v>
      </c>
      <c r="H4911" t="s">
        <v>14</v>
      </c>
      <c r="I4911" t="s">
        <v>21</v>
      </c>
      <c r="J4911" t="s">
        <v>153</v>
      </c>
      <c r="K4911">
        <v>18.335999999999999</v>
      </c>
      <c r="L4911">
        <v>3</v>
      </c>
      <c r="M4911">
        <v>0.2</v>
      </c>
      <c r="N4911">
        <v>6.6467999999999998</v>
      </c>
      <c r="O4911">
        <f t="shared" si="153"/>
        <v>11.6892</v>
      </c>
      <c r="P4911" cm="1">
        <f t="array" ref="P4911">_xlfn.IFS(D4911="Same Day",N4911*0.2,D4911="First Class",N4911*0.1,D4911="Standard Class",N4911*0.5,D4911="Second Class",N4911*0)</f>
        <v>3.3233999999999999</v>
      </c>
      <c r="Q4911">
        <f t="shared" si="154"/>
        <v>50.537087279999994</v>
      </c>
    </row>
    <row r="4912" spans="1:17" x14ac:dyDescent="0.3">
      <c r="A4912">
        <v>4911</v>
      </c>
      <c r="B4912" t="s">
        <v>5000</v>
      </c>
      <c r="C4912" s="1">
        <v>42753</v>
      </c>
      <c r="D4912" t="s">
        <v>38</v>
      </c>
      <c r="E4912" t="s">
        <v>68</v>
      </c>
      <c r="F4912" t="s">
        <v>94</v>
      </c>
      <c r="G4912" t="s">
        <v>1587</v>
      </c>
      <c r="H4912" t="s">
        <v>14</v>
      </c>
      <c r="I4912" t="s">
        <v>18</v>
      </c>
      <c r="J4912" t="s">
        <v>160</v>
      </c>
      <c r="K4912">
        <v>36.287999999999997</v>
      </c>
      <c r="L4912">
        <v>7</v>
      </c>
      <c r="M4912">
        <v>0.2</v>
      </c>
      <c r="N4912">
        <v>12.700799999999999</v>
      </c>
      <c r="O4912">
        <f t="shared" si="153"/>
        <v>23.587199999999996</v>
      </c>
      <c r="P4912" cm="1">
        <f t="array" ref="P4912">_xlfn.IFS(D4912="Same Day",N4912*0.2,D4912="First Class",N4912*0.1,D4912="Standard Class",N4912*0.5,D4912="Second Class",N4912*0)</f>
        <v>6.3503999999999996</v>
      </c>
      <c r="Q4912">
        <f t="shared" si="154"/>
        <v>173.37535487999995</v>
      </c>
    </row>
    <row r="4913" spans="1:17" x14ac:dyDescent="0.3">
      <c r="A4913">
        <v>4912</v>
      </c>
      <c r="B4913" t="s">
        <v>5000</v>
      </c>
      <c r="C4913" s="1">
        <v>42753</v>
      </c>
      <c r="D4913" t="s">
        <v>38</v>
      </c>
      <c r="E4913" t="s">
        <v>84</v>
      </c>
      <c r="F4913" t="s">
        <v>94</v>
      </c>
      <c r="G4913" t="s">
        <v>949</v>
      </c>
      <c r="H4913" t="s">
        <v>25</v>
      </c>
      <c r="I4913" t="s">
        <v>26</v>
      </c>
      <c r="J4913" t="s">
        <v>99</v>
      </c>
      <c r="K4913">
        <v>111.98399999999999</v>
      </c>
      <c r="L4913">
        <v>2</v>
      </c>
      <c r="M4913">
        <v>0.2</v>
      </c>
      <c r="N4913">
        <v>6.9989999999999997</v>
      </c>
      <c r="O4913">
        <f t="shared" si="153"/>
        <v>104.985</v>
      </c>
      <c r="P4913" cm="1">
        <f t="array" ref="P4913">_xlfn.IFS(D4913="Same Day",N4913*0.2,D4913="First Class",N4913*0.1,D4913="Standard Class",N4913*0.5,D4913="Second Class",N4913*0)</f>
        <v>3.4994999999999998</v>
      </c>
      <c r="Q4913">
        <f t="shared" si="154"/>
        <v>472.38000749999992</v>
      </c>
    </row>
    <row r="4914" spans="1:17" x14ac:dyDescent="0.3">
      <c r="A4914">
        <v>4913</v>
      </c>
      <c r="B4914" t="s">
        <v>5000</v>
      </c>
      <c r="C4914" s="1">
        <v>42753</v>
      </c>
      <c r="D4914" t="s">
        <v>38</v>
      </c>
      <c r="E4914" t="s">
        <v>96</v>
      </c>
      <c r="F4914" t="s">
        <v>94</v>
      </c>
      <c r="G4914" t="s">
        <v>3479</v>
      </c>
      <c r="H4914" t="s">
        <v>14</v>
      </c>
      <c r="I4914" t="s">
        <v>16</v>
      </c>
      <c r="J4914" t="s">
        <v>101</v>
      </c>
      <c r="K4914">
        <v>5.97</v>
      </c>
      <c r="L4914">
        <v>5</v>
      </c>
      <c r="M4914">
        <v>0.7</v>
      </c>
      <c r="N4914">
        <v>-4.577</v>
      </c>
      <c r="O4914">
        <f t="shared" si="153"/>
        <v>10.547000000000001</v>
      </c>
      <c r="P4914" cm="1">
        <f t="array" ref="P4914">_xlfn.IFS(D4914="Same Day",N4914*0.2,D4914="First Class",N4914*0.1,D4914="Standard Class",N4914*0.5,D4914="Second Class",N4914*0)</f>
        <v>-2.2885</v>
      </c>
      <c r="Q4914">
        <f t="shared" si="154"/>
        <v>-13.589809500000001</v>
      </c>
    </row>
    <row r="4915" spans="1:17" x14ac:dyDescent="0.3">
      <c r="A4915">
        <v>4914</v>
      </c>
      <c r="B4915" t="s">
        <v>5000</v>
      </c>
      <c r="C4915" s="1">
        <v>42753</v>
      </c>
      <c r="D4915" t="s">
        <v>38</v>
      </c>
      <c r="E4915" t="s">
        <v>84</v>
      </c>
      <c r="F4915" t="s">
        <v>94</v>
      </c>
      <c r="G4915" t="s">
        <v>1818</v>
      </c>
      <c r="H4915" t="s">
        <v>14</v>
      </c>
      <c r="I4915" t="s">
        <v>16</v>
      </c>
      <c r="J4915" t="s">
        <v>101</v>
      </c>
      <c r="K4915">
        <v>2.508</v>
      </c>
      <c r="L4915">
        <v>2</v>
      </c>
      <c r="M4915">
        <v>0.7</v>
      </c>
      <c r="N4915">
        <v>-1.8391999999999999</v>
      </c>
      <c r="O4915">
        <f t="shared" si="153"/>
        <v>4.3472</v>
      </c>
      <c r="P4915" cm="1">
        <f t="array" ref="P4915">_xlfn.IFS(D4915="Same Day",N4915*0.2,D4915="First Class",N4915*0.1,D4915="Standard Class",N4915*0.5,D4915="Second Class",N4915*0)</f>
        <v>-0.91959999999999997</v>
      </c>
      <c r="Q4915">
        <f t="shared" si="154"/>
        <v>0.34951488000000014</v>
      </c>
    </row>
    <row r="4916" spans="1:17" x14ac:dyDescent="0.3">
      <c r="A4916">
        <v>4915</v>
      </c>
      <c r="B4916" t="s">
        <v>5001</v>
      </c>
      <c r="C4916" s="1">
        <v>42273</v>
      </c>
      <c r="D4916" t="s">
        <v>37</v>
      </c>
      <c r="E4916" t="s">
        <v>96</v>
      </c>
      <c r="F4916" t="s">
        <v>1189</v>
      </c>
      <c r="G4916" t="s">
        <v>154</v>
      </c>
      <c r="H4916" t="s">
        <v>14</v>
      </c>
      <c r="I4916" t="s">
        <v>20</v>
      </c>
      <c r="J4916" t="s">
        <v>87</v>
      </c>
      <c r="K4916">
        <v>35.96</v>
      </c>
      <c r="L4916">
        <v>2</v>
      </c>
      <c r="M4916">
        <v>0</v>
      </c>
      <c r="N4916">
        <v>10.4284</v>
      </c>
      <c r="O4916">
        <f t="shared" si="153"/>
        <v>25.531600000000001</v>
      </c>
      <c r="P4916" cm="1">
        <f t="array" ref="P4916">_xlfn.IFS(D4916="Same Day",N4916*0.2,D4916="First Class",N4916*0.1,D4916="Standard Class",N4916*0.5,D4916="Second Class",N4916*0)</f>
        <v>0</v>
      </c>
      <c r="Q4916">
        <f t="shared" si="154"/>
        <v>25.531600000000001</v>
      </c>
    </row>
    <row r="4917" spans="1:17" x14ac:dyDescent="0.3">
      <c r="A4917">
        <v>4916</v>
      </c>
      <c r="B4917" t="s">
        <v>5001</v>
      </c>
      <c r="C4917" s="1">
        <v>42273</v>
      </c>
      <c r="D4917" t="s">
        <v>37</v>
      </c>
      <c r="E4917" t="s">
        <v>84</v>
      </c>
      <c r="F4917" t="s">
        <v>1189</v>
      </c>
      <c r="G4917" t="s">
        <v>1792</v>
      </c>
      <c r="H4917" t="s">
        <v>14</v>
      </c>
      <c r="I4917" t="s">
        <v>16</v>
      </c>
      <c r="J4917" t="s">
        <v>87</v>
      </c>
      <c r="K4917">
        <v>14.952</v>
      </c>
      <c r="L4917">
        <v>3</v>
      </c>
      <c r="M4917">
        <v>0.2</v>
      </c>
      <c r="N4917">
        <v>5.4200999999999997</v>
      </c>
      <c r="O4917">
        <f t="shared" si="153"/>
        <v>9.5319000000000003</v>
      </c>
      <c r="P4917" cm="1">
        <f t="array" ref="P4917">_xlfn.IFS(D4917="Same Day",N4917*0.2,D4917="First Class",N4917*0.1,D4917="Standard Class",N4917*0.5,D4917="Second Class",N4917*0)</f>
        <v>0</v>
      </c>
      <c r="Q4917">
        <f t="shared" si="154"/>
        <v>9.5319000000000003</v>
      </c>
    </row>
    <row r="4918" spans="1:17" x14ac:dyDescent="0.3">
      <c r="A4918">
        <v>4917</v>
      </c>
      <c r="B4918" t="s">
        <v>5002</v>
      </c>
      <c r="C4918" s="1">
        <v>43019</v>
      </c>
      <c r="D4918" t="s">
        <v>37</v>
      </c>
      <c r="E4918" t="s">
        <v>84</v>
      </c>
      <c r="F4918" t="s">
        <v>478</v>
      </c>
      <c r="G4918" t="s">
        <v>830</v>
      </c>
      <c r="H4918" t="s">
        <v>14</v>
      </c>
      <c r="I4918" t="s">
        <v>20</v>
      </c>
      <c r="J4918" t="s">
        <v>87</v>
      </c>
      <c r="K4918">
        <v>67.144000000000005</v>
      </c>
      <c r="L4918">
        <v>7</v>
      </c>
      <c r="M4918">
        <v>0.2</v>
      </c>
      <c r="N4918">
        <v>5.8750999999999998</v>
      </c>
      <c r="O4918">
        <f t="shared" si="153"/>
        <v>61.268900000000002</v>
      </c>
      <c r="P4918" cm="1">
        <f t="array" ref="P4918">_xlfn.IFS(D4918="Same Day",N4918*0.2,D4918="First Class",N4918*0.1,D4918="Standard Class",N4918*0.5,D4918="Second Class",N4918*0)</f>
        <v>0</v>
      </c>
      <c r="Q4918">
        <f t="shared" si="154"/>
        <v>61.268900000000002</v>
      </c>
    </row>
    <row r="4919" spans="1:17" x14ac:dyDescent="0.3">
      <c r="A4919">
        <v>4918</v>
      </c>
      <c r="B4919" t="s">
        <v>5002</v>
      </c>
      <c r="C4919" s="1">
        <v>43019</v>
      </c>
      <c r="D4919" t="s">
        <v>37</v>
      </c>
      <c r="E4919" t="s">
        <v>108</v>
      </c>
      <c r="F4919" t="s">
        <v>478</v>
      </c>
      <c r="G4919" t="s">
        <v>5003</v>
      </c>
      <c r="H4919" t="s">
        <v>8</v>
      </c>
      <c r="I4919" t="s">
        <v>9</v>
      </c>
      <c r="J4919" t="s">
        <v>73</v>
      </c>
      <c r="K4919">
        <v>254.05799999999999</v>
      </c>
      <c r="L4919">
        <v>3</v>
      </c>
      <c r="M4919">
        <v>0.3</v>
      </c>
      <c r="N4919">
        <v>-32.6646</v>
      </c>
      <c r="O4919">
        <f t="shared" si="153"/>
        <v>286.7226</v>
      </c>
      <c r="P4919" cm="1">
        <f t="array" ref="P4919">_xlfn.IFS(D4919="Same Day",N4919*0.2,D4919="First Class",N4919*0.1,D4919="Standard Class",N4919*0.5,D4919="Second Class",N4919*0)</f>
        <v>0</v>
      </c>
      <c r="Q4919">
        <f t="shared" si="154"/>
        <v>286.7226</v>
      </c>
    </row>
    <row r="4920" spans="1:17" x14ac:dyDescent="0.3">
      <c r="A4920">
        <v>4919</v>
      </c>
      <c r="B4920" t="s">
        <v>5004</v>
      </c>
      <c r="C4920" s="1">
        <v>42376</v>
      </c>
      <c r="D4920" t="s">
        <v>38</v>
      </c>
      <c r="E4920" t="s">
        <v>84</v>
      </c>
      <c r="F4920" t="s">
        <v>3162</v>
      </c>
      <c r="G4920" t="s">
        <v>628</v>
      </c>
      <c r="H4920" t="s">
        <v>8</v>
      </c>
      <c r="I4920" t="s">
        <v>11</v>
      </c>
      <c r="J4920" t="s">
        <v>71</v>
      </c>
      <c r="K4920">
        <v>173.94</v>
      </c>
      <c r="L4920">
        <v>3</v>
      </c>
      <c r="M4920">
        <v>0</v>
      </c>
      <c r="N4920">
        <v>38.266800000000003</v>
      </c>
      <c r="O4920">
        <f t="shared" si="153"/>
        <v>135.67320000000001</v>
      </c>
      <c r="P4920" cm="1">
        <f t="array" ref="P4920">_xlfn.IFS(D4920="Same Day",N4920*0.2,D4920="First Class",N4920*0.1,D4920="Standard Class",N4920*0.5,D4920="Second Class",N4920*0)</f>
        <v>19.133400000000002</v>
      </c>
      <c r="Q4920">
        <f t="shared" si="154"/>
        <v>2731.5628048800004</v>
      </c>
    </row>
    <row r="4921" spans="1:17" x14ac:dyDescent="0.3">
      <c r="A4921">
        <v>4920</v>
      </c>
      <c r="B4921" t="s">
        <v>5004</v>
      </c>
      <c r="C4921" s="1">
        <v>42376</v>
      </c>
      <c r="D4921" t="s">
        <v>38</v>
      </c>
      <c r="E4921" t="s">
        <v>77</v>
      </c>
      <c r="F4921" t="s">
        <v>3162</v>
      </c>
      <c r="G4921" t="s">
        <v>2647</v>
      </c>
      <c r="H4921" t="s">
        <v>25</v>
      </c>
      <c r="I4921" t="s">
        <v>26</v>
      </c>
      <c r="J4921" t="s">
        <v>99</v>
      </c>
      <c r="K4921">
        <v>231.98</v>
      </c>
      <c r="L4921">
        <v>2</v>
      </c>
      <c r="M4921">
        <v>0</v>
      </c>
      <c r="N4921">
        <v>67.274199999999993</v>
      </c>
      <c r="O4921">
        <f t="shared" si="153"/>
        <v>164.70580000000001</v>
      </c>
      <c r="P4921" cm="1">
        <f t="array" ref="P4921">_xlfn.IFS(D4921="Same Day",N4921*0.2,D4921="First Class",N4921*0.1,D4921="Standard Class",N4921*0.5,D4921="Second Class",N4921*0)</f>
        <v>33.637099999999997</v>
      </c>
      <c r="Q4921">
        <f t="shared" si="154"/>
        <v>5704.9312651800001</v>
      </c>
    </row>
    <row r="4922" spans="1:17" x14ac:dyDescent="0.3">
      <c r="A4922">
        <v>4921</v>
      </c>
      <c r="B4922" t="s">
        <v>5005</v>
      </c>
      <c r="C4922" s="1">
        <v>42970</v>
      </c>
      <c r="D4922" t="s">
        <v>38</v>
      </c>
      <c r="E4922" t="s">
        <v>96</v>
      </c>
      <c r="F4922" t="s">
        <v>3315</v>
      </c>
      <c r="G4922" t="s">
        <v>2852</v>
      </c>
      <c r="H4922" t="s">
        <v>14</v>
      </c>
      <c r="I4922" t="s">
        <v>16</v>
      </c>
      <c r="J4922" t="s">
        <v>101</v>
      </c>
      <c r="K4922">
        <v>2.2959999999999998</v>
      </c>
      <c r="L4922">
        <v>2</v>
      </c>
      <c r="M4922">
        <v>0.8</v>
      </c>
      <c r="N4922">
        <v>-3.9032</v>
      </c>
      <c r="O4922">
        <f t="shared" si="153"/>
        <v>6.1991999999999994</v>
      </c>
      <c r="P4922" cm="1">
        <f t="array" ref="P4922">_xlfn.IFS(D4922="Same Day",N4922*0.2,D4922="First Class",N4922*0.1,D4922="Standard Class",N4922*0.5,D4922="Second Class",N4922*0)</f>
        <v>-1.9516</v>
      </c>
      <c r="Q4922">
        <f t="shared" si="154"/>
        <v>-5.8991587199999991</v>
      </c>
    </row>
    <row r="4923" spans="1:17" x14ac:dyDescent="0.3">
      <c r="A4923">
        <v>4922</v>
      </c>
      <c r="B4923" t="s">
        <v>5006</v>
      </c>
      <c r="C4923" s="1">
        <v>43098</v>
      </c>
      <c r="D4923" t="s">
        <v>37</v>
      </c>
      <c r="E4923" t="s">
        <v>96</v>
      </c>
      <c r="F4923" t="s">
        <v>2013</v>
      </c>
      <c r="G4923" t="s">
        <v>4912</v>
      </c>
      <c r="H4923" t="s">
        <v>14</v>
      </c>
      <c r="I4923" t="s">
        <v>18</v>
      </c>
      <c r="J4923" t="s">
        <v>298</v>
      </c>
      <c r="K4923">
        <v>96.08</v>
      </c>
      <c r="L4923">
        <v>2</v>
      </c>
      <c r="M4923">
        <v>0</v>
      </c>
      <c r="N4923">
        <v>46.118400000000001</v>
      </c>
      <c r="O4923">
        <f t="shared" si="153"/>
        <v>49.961599999999997</v>
      </c>
      <c r="P4923" cm="1">
        <f t="array" ref="P4923">_xlfn.IFS(D4923="Same Day",N4923*0.2,D4923="First Class",N4923*0.1,D4923="Standard Class",N4923*0.5,D4923="Second Class",N4923*0)</f>
        <v>0</v>
      </c>
      <c r="Q4923">
        <f t="shared" si="154"/>
        <v>49.961599999999997</v>
      </c>
    </row>
    <row r="4924" spans="1:17" x14ac:dyDescent="0.3">
      <c r="A4924">
        <v>4923</v>
      </c>
      <c r="B4924" t="s">
        <v>5006</v>
      </c>
      <c r="C4924" s="1">
        <v>43098</v>
      </c>
      <c r="D4924" t="s">
        <v>37</v>
      </c>
      <c r="E4924" t="s">
        <v>108</v>
      </c>
      <c r="F4924" t="s">
        <v>2013</v>
      </c>
      <c r="G4924" t="s">
        <v>1802</v>
      </c>
      <c r="H4924" t="s">
        <v>14</v>
      </c>
      <c r="I4924" t="s">
        <v>23</v>
      </c>
      <c r="J4924" t="s">
        <v>80</v>
      </c>
      <c r="K4924">
        <v>3.62</v>
      </c>
      <c r="L4924">
        <v>2</v>
      </c>
      <c r="M4924">
        <v>0</v>
      </c>
      <c r="N4924">
        <v>1.1946000000000001</v>
      </c>
      <c r="O4924">
        <f t="shared" si="153"/>
        <v>2.4253999999999998</v>
      </c>
      <c r="P4924" cm="1">
        <f t="array" ref="P4924">_xlfn.IFS(D4924="Same Day",N4924*0.2,D4924="First Class",N4924*0.1,D4924="Standard Class",N4924*0.5,D4924="Second Class",N4924*0)</f>
        <v>0</v>
      </c>
      <c r="Q4924">
        <f t="shared" si="154"/>
        <v>2.4253999999999998</v>
      </c>
    </row>
    <row r="4925" spans="1:17" x14ac:dyDescent="0.3">
      <c r="A4925">
        <v>4924</v>
      </c>
      <c r="B4925" t="s">
        <v>5006</v>
      </c>
      <c r="C4925" s="1">
        <v>43098</v>
      </c>
      <c r="D4925" t="s">
        <v>37</v>
      </c>
      <c r="E4925" t="s">
        <v>96</v>
      </c>
      <c r="F4925" t="s">
        <v>2013</v>
      </c>
      <c r="G4925" t="s">
        <v>2052</v>
      </c>
      <c r="H4925" t="s">
        <v>14</v>
      </c>
      <c r="I4925" t="s">
        <v>18</v>
      </c>
      <c r="J4925" t="s">
        <v>160</v>
      </c>
      <c r="K4925">
        <v>629.1</v>
      </c>
      <c r="L4925">
        <v>6</v>
      </c>
      <c r="M4925">
        <v>0</v>
      </c>
      <c r="N4925">
        <v>301.96800000000002</v>
      </c>
      <c r="O4925">
        <f t="shared" si="153"/>
        <v>327.13200000000001</v>
      </c>
      <c r="P4925" cm="1">
        <f t="array" ref="P4925">_xlfn.IFS(D4925="Same Day",N4925*0.2,D4925="First Class",N4925*0.1,D4925="Standard Class",N4925*0.5,D4925="Second Class",N4925*0)</f>
        <v>0</v>
      </c>
      <c r="Q4925">
        <f t="shared" si="154"/>
        <v>327.13200000000001</v>
      </c>
    </row>
    <row r="4926" spans="1:17" x14ac:dyDescent="0.3">
      <c r="A4926">
        <v>4925</v>
      </c>
      <c r="B4926" t="s">
        <v>5006</v>
      </c>
      <c r="C4926" s="1">
        <v>43098</v>
      </c>
      <c r="D4926" t="s">
        <v>37</v>
      </c>
      <c r="E4926" t="s">
        <v>96</v>
      </c>
      <c r="F4926" t="s">
        <v>2013</v>
      </c>
      <c r="G4926" t="s">
        <v>3486</v>
      </c>
      <c r="H4926" t="s">
        <v>25</v>
      </c>
      <c r="I4926" t="s">
        <v>26</v>
      </c>
      <c r="J4926" t="s">
        <v>164</v>
      </c>
      <c r="K4926">
        <v>90.48</v>
      </c>
      <c r="L4926">
        <v>2</v>
      </c>
      <c r="M4926">
        <v>0</v>
      </c>
      <c r="N4926">
        <v>23.524799999999999</v>
      </c>
      <c r="O4926">
        <f t="shared" si="153"/>
        <v>66.955200000000005</v>
      </c>
      <c r="P4926" cm="1">
        <f t="array" ref="P4926">_xlfn.IFS(D4926="Same Day",N4926*0.2,D4926="First Class",N4926*0.1,D4926="Standard Class",N4926*0.5,D4926="Second Class",N4926*0)</f>
        <v>0</v>
      </c>
      <c r="Q4926">
        <f t="shared" si="154"/>
        <v>66.955200000000005</v>
      </c>
    </row>
    <row r="4927" spans="1:17" x14ac:dyDescent="0.3">
      <c r="A4927">
        <v>4926</v>
      </c>
      <c r="B4927" t="s">
        <v>5007</v>
      </c>
      <c r="C4927" s="1">
        <v>42991</v>
      </c>
      <c r="D4927" t="s">
        <v>35</v>
      </c>
      <c r="E4927" t="s">
        <v>108</v>
      </c>
      <c r="F4927" t="s">
        <v>5008</v>
      </c>
      <c r="G4927" t="s">
        <v>3683</v>
      </c>
      <c r="H4927" t="s">
        <v>14</v>
      </c>
      <c r="I4927" t="s">
        <v>20</v>
      </c>
      <c r="J4927" t="s">
        <v>87</v>
      </c>
      <c r="K4927">
        <v>14.88</v>
      </c>
      <c r="L4927">
        <v>2</v>
      </c>
      <c r="M4927">
        <v>0</v>
      </c>
      <c r="N4927">
        <v>3.72</v>
      </c>
      <c r="O4927">
        <f t="shared" si="153"/>
        <v>11.16</v>
      </c>
      <c r="P4927" cm="1">
        <f t="array" ref="P4927">_xlfn.IFS(D4927="Same Day",N4927*0.2,D4927="First Class",N4927*0.1,D4927="Standard Class",N4927*0.5,D4927="Second Class",N4927*0)</f>
        <v>0.37200000000000005</v>
      </c>
      <c r="Q4927">
        <f t="shared" si="154"/>
        <v>15.311520000000002</v>
      </c>
    </row>
    <row r="4928" spans="1:17" x14ac:dyDescent="0.3">
      <c r="A4928">
        <v>4927</v>
      </c>
      <c r="B4928" t="s">
        <v>5009</v>
      </c>
      <c r="C4928" s="1">
        <v>43031</v>
      </c>
      <c r="D4928" t="s">
        <v>38</v>
      </c>
      <c r="E4928" t="s">
        <v>84</v>
      </c>
      <c r="F4928" t="s">
        <v>1770</v>
      </c>
      <c r="G4928" t="s">
        <v>2176</v>
      </c>
      <c r="H4928" t="s">
        <v>8</v>
      </c>
      <c r="I4928" t="s">
        <v>10</v>
      </c>
      <c r="J4928" t="s">
        <v>87</v>
      </c>
      <c r="K4928">
        <v>91.275000000000006</v>
      </c>
      <c r="L4928">
        <v>1</v>
      </c>
      <c r="M4928">
        <v>0.5</v>
      </c>
      <c r="N4928">
        <v>-67.543499999999995</v>
      </c>
      <c r="O4928">
        <f t="shared" si="153"/>
        <v>158.8185</v>
      </c>
      <c r="P4928" cm="1">
        <f t="array" ref="P4928">_xlfn.IFS(D4928="Same Day",N4928*0.2,D4928="First Class",N4928*0.1,D4928="Standard Class",N4928*0.5,D4928="Second Class",N4928*0)</f>
        <v>-33.771749999999997</v>
      </c>
      <c r="Q4928">
        <f t="shared" si="154"/>
        <v>-5204.7601773749993</v>
      </c>
    </row>
    <row r="4929" spans="1:17" x14ac:dyDescent="0.3">
      <c r="A4929">
        <v>4928</v>
      </c>
      <c r="B4929" t="s">
        <v>5010</v>
      </c>
      <c r="C4929" s="1">
        <v>43075</v>
      </c>
      <c r="D4929" t="s">
        <v>38</v>
      </c>
      <c r="E4929" t="s">
        <v>68</v>
      </c>
      <c r="F4929" t="s">
        <v>338</v>
      </c>
      <c r="G4929" t="s">
        <v>2808</v>
      </c>
      <c r="H4929" t="s">
        <v>14</v>
      </c>
      <c r="I4929" t="s">
        <v>18</v>
      </c>
      <c r="J4929" t="s">
        <v>113</v>
      </c>
      <c r="K4929">
        <v>19.440000000000001</v>
      </c>
      <c r="L4929">
        <v>3</v>
      </c>
      <c r="M4929">
        <v>0</v>
      </c>
      <c r="N4929">
        <v>9.3312000000000008</v>
      </c>
      <c r="O4929">
        <f t="shared" si="153"/>
        <v>10.1088</v>
      </c>
      <c r="P4929" cm="1">
        <f t="array" ref="P4929">_xlfn.IFS(D4929="Same Day",N4929*0.2,D4929="First Class",N4929*0.1,D4929="Standard Class",N4929*0.5,D4929="Second Class",N4929*0)</f>
        <v>4.6656000000000004</v>
      </c>
      <c r="Q4929">
        <f t="shared" si="154"/>
        <v>57.272417280000006</v>
      </c>
    </row>
    <row r="4930" spans="1:17" x14ac:dyDescent="0.3">
      <c r="A4930">
        <v>4929</v>
      </c>
      <c r="B4930" t="s">
        <v>5010</v>
      </c>
      <c r="C4930" s="1">
        <v>43075</v>
      </c>
      <c r="D4930" t="s">
        <v>38</v>
      </c>
      <c r="E4930" t="s">
        <v>68</v>
      </c>
      <c r="F4930" t="s">
        <v>338</v>
      </c>
      <c r="G4930" t="s">
        <v>2772</v>
      </c>
      <c r="H4930" t="s">
        <v>8</v>
      </c>
      <c r="I4930" t="s">
        <v>9</v>
      </c>
      <c r="J4930" t="s">
        <v>71</v>
      </c>
      <c r="K4930">
        <v>897.15</v>
      </c>
      <c r="L4930">
        <v>3</v>
      </c>
      <c r="M4930">
        <v>0</v>
      </c>
      <c r="N4930">
        <v>251.202</v>
      </c>
      <c r="O4930">
        <f t="shared" si="153"/>
        <v>645.94799999999998</v>
      </c>
      <c r="P4930" cm="1">
        <f t="array" ref="P4930">_xlfn.IFS(D4930="Same Day",N4930*0.2,D4930="First Class",N4930*0.1,D4930="Standard Class",N4930*0.5,D4930="Second Class",N4930*0)</f>
        <v>125.601</v>
      </c>
      <c r="Q4930">
        <f t="shared" si="154"/>
        <v>81777.662748000002</v>
      </c>
    </row>
    <row r="4931" spans="1:17" x14ac:dyDescent="0.3">
      <c r="A4931">
        <v>4930</v>
      </c>
      <c r="B4931" t="s">
        <v>5011</v>
      </c>
      <c r="C4931" s="1">
        <v>41885</v>
      </c>
      <c r="D4931" t="s">
        <v>35</v>
      </c>
      <c r="E4931" t="s">
        <v>68</v>
      </c>
      <c r="F4931" t="s">
        <v>285</v>
      </c>
      <c r="G4931" t="s">
        <v>753</v>
      </c>
      <c r="H4931" t="s">
        <v>14</v>
      </c>
      <c r="I4931" t="s">
        <v>20</v>
      </c>
      <c r="J4931" t="s">
        <v>87</v>
      </c>
      <c r="K4931">
        <v>57.75</v>
      </c>
      <c r="L4931">
        <v>5</v>
      </c>
      <c r="M4931">
        <v>0</v>
      </c>
      <c r="N4931">
        <v>16.170000000000002</v>
      </c>
      <c r="O4931">
        <f t="shared" ref="O4931:O4994" si="155">K4931-N4931</f>
        <v>41.58</v>
      </c>
      <c r="P4931" cm="1">
        <f t="array" ref="P4931">_xlfn.IFS(D4931="Same Day",N4931*0.2,D4931="First Class",N4931*0.1,D4931="Standard Class",N4931*0.5,D4931="Second Class",N4931*0)</f>
        <v>1.6170000000000002</v>
      </c>
      <c r="Q4931">
        <f t="shared" ref="Q4931:Q4994" si="156">(K4931-N4931)*(1+P4931)</f>
        <v>108.81486</v>
      </c>
    </row>
    <row r="4932" spans="1:17" x14ac:dyDescent="0.3">
      <c r="A4932">
        <v>4931</v>
      </c>
      <c r="B4932" t="s">
        <v>5011</v>
      </c>
      <c r="C4932" s="1">
        <v>41885</v>
      </c>
      <c r="D4932" t="s">
        <v>35</v>
      </c>
      <c r="E4932" t="s">
        <v>96</v>
      </c>
      <c r="F4932" t="s">
        <v>285</v>
      </c>
      <c r="G4932" t="s">
        <v>1828</v>
      </c>
      <c r="H4932" t="s">
        <v>14</v>
      </c>
      <c r="I4932" t="s">
        <v>18</v>
      </c>
      <c r="J4932" t="s">
        <v>160</v>
      </c>
      <c r="K4932">
        <v>14.94</v>
      </c>
      <c r="L4932">
        <v>3</v>
      </c>
      <c r="M4932">
        <v>0</v>
      </c>
      <c r="N4932">
        <v>7.0217999999999998</v>
      </c>
      <c r="O4932">
        <f t="shared" si="155"/>
        <v>7.9181999999999997</v>
      </c>
      <c r="P4932" cm="1">
        <f t="array" ref="P4932">_xlfn.IFS(D4932="Same Day",N4932*0.2,D4932="First Class",N4932*0.1,D4932="Standard Class",N4932*0.5,D4932="Second Class",N4932*0)</f>
        <v>0.70218000000000003</v>
      </c>
      <c r="Q4932">
        <f t="shared" si="156"/>
        <v>13.478201675999999</v>
      </c>
    </row>
    <row r="4933" spans="1:17" x14ac:dyDescent="0.3">
      <c r="A4933">
        <v>4932</v>
      </c>
      <c r="B4933" t="s">
        <v>5012</v>
      </c>
      <c r="C4933" s="1">
        <v>42824</v>
      </c>
      <c r="D4933" t="s">
        <v>38</v>
      </c>
      <c r="E4933" t="s">
        <v>77</v>
      </c>
      <c r="F4933" t="s">
        <v>2580</v>
      </c>
      <c r="G4933" t="s">
        <v>2760</v>
      </c>
      <c r="H4933" t="s">
        <v>14</v>
      </c>
      <c r="I4933" t="s">
        <v>20</v>
      </c>
      <c r="J4933" t="s">
        <v>87</v>
      </c>
      <c r="K4933">
        <v>23.1</v>
      </c>
      <c r="L4933">
        <v>2</v>
      </c>
      <c r="M4933">
        <v>0</v>
      </c>
      <c r="N4933">
        <v>6.93</v>
      </c>
      <c r="O4933">
        <f t="shared" si="155"/>
        <v>16.170000000000002</v>
      </c>
      <c r="P4933" cm="1">
        <f t="array" ref="P4933">_xlfn.IFS(D4933="Same Day",N4933*0.2,D4933="First Class",N4933*0.1,D4933="Standard Class",N4933*0.5,D4933="Second Class",N4933*0)</f>
        <v>3.4649999999999999</v>
      </c>
      <c r="Q4933">
        <f t="shared" si="156"/>
        <v>72.19905</v>
      </c>
    </row>
    <row r="4934" spans="1:17" x14ac:dyDescent="0.3">
      <c r="A4934">
        <v>4933</v>
      </c>
      <c r="B4934" t="s">
        <v>5013</v>
      </c>
      <c r="C4934" s="1">
        <v>42281</v>
      </c>
      <c r="D4934" t="s">
        <v>38</v>
      </c>
      <c r="E4934" t="s">
        <v>68</v>
      </c>
      <c r="F4934" t="s">
        <v>1120</v>
      </c>
      <c r="G4934" t="s">
        <v>3319</v>
      </c>
      <c r="H4934" t="s">
        <v>14</v>
      </c>
      <c r="I4934" t="s">
        <v>21</v>
      </c>
      <c r="J4934" t="s">
        <v>80</v>
      </c>
      <c r="K4934">
        <v>12.536</v>
      </c>
      <c r="L4934">
        <v>1</v>
      </c>
      <c r="M4934">
        <v>0.2</v>
      </c>
      <c r="N4934">
        <v>4.2309000000000001</v>
      </c>
      <c r="O4934">
        <f t="shared" si="155"/>
        <v>8.3050999999999995</v>
      </c>
      <c r="P4934" cm="1">
        <f t="array" ref="P4934">_xlfn.IFS(D4934="Same Day",N4934*0.2,D4934="First Class",N4934*0.1,D4934="Standard Class",N4934*0.5,D4934="Second Class",N4934*0)</f>
        <v>2.1154500000000001</v>
      </c>
      <c r="Q4934">
        <f t="shared" si="156"/>
        <v>25.874123794999999</v>
      </c>
    </row>
    <row r="4935" spans="1:17" x14ac:dyDescent="0.3">
      <c r="A4935">
        <v>4934</v>
      </c>
      <c r="B4935" t="s">
        <v>5013</v>
      </c>
      <c r="C4935" s="1">
        <v>42281</v>
      </c>
      <c r="D4935" t="s">
        <v>38</v>
      </c>
      <c r="E4935" t="s">
        <v>77</v>
      </c>
      <c r="F4935" t="s">
        <v>1120</v>
      </c>
      <c r="G4935" t="s">
        <v>1679</v>
      </c>
      <c r="H4935" t="s">
        <v>14</v>
      </c>
      <c r="I4935" t="s">
        <v>16</v>
      </c>
      <c r="J4935" t="s">
        <v>101</v>
      </c>
      <c r="K4935">
        <v>1.08</v>
      </c>
      <c r="L4935">
        <v>2</v>
      </c>
      <c r="M4935">
        <v>0.7</v>
      </c>
      <c r="N4935">
        <v>-0.79200000000000004</v>
      </c>
      <c r="O4935">
        <f t="shared" si="155"/>
        <v>1.8720000000000001</v>
      </c>
      <c r="P4935" cm="1">
        <f t="array" ref="P4935">_xlfn.IFS(D4935="Same Day",N4935*0.2,D4935="First Class",N4935*0.1,D4935="Standard Class",N4935*0.5,D4935="Second Class",N4935*0)</f>
        <v>-0.39600000000000002</v>
      </c>
      <c r="Q4935">
        <f t="shared" si="156"/>
        <v>1.1306880000000001</v>
      </c>
    </row>
    <row r="4936" spans="1:17" x14ac:dyDescent="0.3">
      <c r="A4936">
        <v>4935</v>
      </c>
      <c r="B4936" t="s">
        <v>5013</v>
      </c>
      <c r="C4936" s="1">
        <v>42281</v>
      </c>
      <c r="D4936" t="s">
        <v>38</v>
      </c>
      <c r="E4936" t="s">
        <v>77</v>
      </c>
      <c r="F4936" t="s">
        <v>1120</v>
      </c>
      <c r="G4936" t="s">
        <v>2307</v>
      </c>
      <c r="H4936" t="s">
        <v>14</v>
      </c>
      <c r="I4936" t="s">
        <v>23</v>
      </c>
      <c r="J4936" t="s">
        <v>80</v>
      </c>
      <c r="K4936">
        <v>4.5119999999999996</v>
      </c>
      <c r="L4936">
        <v>3</v>
      </c>
      <c r="M4936">
        <v>0.2</v>
      </c>
      <c r="N4936">
        <v>0.84599999999999997</v>
      </c>
      <c r="O4936">
        <f t="shared" si="155"/>
        <v>3.6659999999999995</v>
      </c>
      <c r="P4936" cm="1">
        <f t="array" ref="P4936">_xlfn.IFS(D4936="Same Day",N4936*0.2,D4936="First Class",N4936*0.1,D4936="Standard Class",N4936*0.5,D4936="Second Class",N4936*0)</f>
        <v>0.42299999999999999</v>
      </c>
      <c r="Q4936">
        <f t="shared" si="156"/>
        <v>5.2167179999999993</v>
      </c>
    </row>
    <row r="4937" spans="1:17" x14ac:dyDescent="0.3">
      <c r="A4937">
        <v>4936</v>
      </c>
      <c r="B4937" t="s">
        <v>5014</v>
      </c>
      <c r="C4937" s="1">
        <v>42084</v>
      </c>
      <c r="D4937" t="s">
        <v>38</v>
      </c>
      <c r="E4937" t="s">
        <v>68</v>
      </c>
      <c r="F4937" t="s">
        <v>5015</v>
      </c>
      <c r="G4937" t="s">
        <v>5016</v>
      </c>
      <c r="H4937" t="s">
        <v>25</v>
      </c>
      <c r="I4937" t="s">
        <v>26</v>
      </c>
      <c r="J4937" t="s">
        <v>164</v>
      </c>
      <c r="K4937">
        <v>16.776</v>
      </c>
      <c r="L4937">
        <v>3</v>
      </c>
      <c r="M4937">
        <v>0.2</v>
      </c>
      <c r="N4937">
        <v>1.6776</v>
      </c>
      <c r="O4937">
        <f t="shared" si="155"/>
        <v>15.0984</v>
      </c>
      <c r="P4937" cm="1">
        <f t="array" ref="P4937">_xlfn.IFS(D4937="Same Day",N4937*0.2,D4937="First Class",N4937*0.1,D4937="Standard Class",N4937*0.5,D4937="Second Class",N4937*0)</f>
        <v>0.83879999999999999</v>
      </c>
      <c r="Q4937">
        <f t="shared" si="156"/>
        <v>27.762937919999999</v>
      </c>
    </row>
    <row r="4938" spans="1:17" x14ac:dyDescent="0.3">
      <c r="A4938">
        <v>4937</v>
      </c>
      <c r="B4938" t="s">
        <v>5017</v>
      </c>
      <c r="C4938" s="1">
        <v>42748</v>
      </c>
      <c r="D4938" t="s">
        <v>38</v>
      </c>
      <c r="E4938" t="s">
        <v>77</v>
      </c>
      <c r="F4938" t="s">
        <v>2443</v>
      </c>
      <c r="G4938" t="s">
        <v>1194</v>
      </c>
      <c r="H4938" t="s">
        <v>14</v>
      </c>
      <c r="I4938" t="s">
        <v>16</v>
      </c>
      <c r="J4938" t="s">
        <v>1195</v>
      </c>
      <c r="K4938">
        <v>33.74</v>
      </c>
      <c r="L4938">
        <v>7</v>
      </c>
      <c r="M4938">
        <v>0</v>
      </c>
      <c r="N4938">
        <v>15.5204</v>
      </c>
      <c r="O4938">
        <f t="shared" si="155"/>
        <v>18.2196</v>
      </c>
      <c r="P4938" cm="1">
        <f t="array" ref="P4938">_xlfn.IFS(D4938="Same Day",N4938*0.2,D4938="First Class",N4938*0.1,D4938="Standard Class",N4938*0.5,D4938="Second Class",N4938*0)</f>
        <v>7.7602000000000002</v>
      </c>
      <c r="Q4938">
        <f t="shared" si="156"/>
        <v>159.60733992000002</v>
      </c>
    </row>
    <row r="4939" spans="1:17" x14ac:dyDescent="0.3">
      <c r="A4939">
        <v>4938</v>
      </c>
      <c r="B4939" t="s">
        <v>5018</v>
      </c>
      <c r="C4939" s="1">
        <v>41657</v>
      </c>
      <c r="D4939" t="s">
        <v>38</v>
      </c>
      <c r="E4939" t="s">
        <v>108</v>
      </c>
      <c r="F4939" t="s">
        <v>1010</v>
      </c>
      <c r="G4939" t="s">
        <v>2945</v>
      </c>
      <c r="H4939" t="s">
        <v>14</v>
      </c>
      <c r="I4939" t="s">
        <v>15</v>
      </c>
      <c r="J4939" t="s">
        <v>90</v>
      </c>
      <c r="K4939">
        <v>1325.85</v>
      </c>
      <c r="L4939">
        <v>5</v>
      </c>
      <c r="M4939">
        <v>0</v>
      </c>
      <c r="N4939">
        <v>238.65299999999999</v>
      </c>
      <c r="O4939">
        <f t="shared" si="155"/>
        <v>1087.1969999999999</v>
      </c>
      <c r="P4939" cm="1">
        <f t="array" ref="P4939">_xlfn.IFS(D4939="Same Day",N4939*0.2,D4939="First Class",N4939*0.1,D4939="Standard Class",N4939*0.5,D4939="Second Class",N4939*0)</f>
        <v>119.3265</v>
      </c>
      <c r="Q4939">
        <f t="shared" si="156"/>
        <v>130818.60982049999</v>
      </c>
    </row>
    <row r="4940" spans="1:17" x14ac:dyDescent="0.3">
      <c r="A4940">
        <v>4939</v>
      </c>
      <c r="B4940" t="s">
        <v>5018</v>
      </c>
      <c r="C4940" s="1">
        <v>41657</v>
      </c>
      <c r="D4940" t="s">
        <v>38</v>
      </c>
      <c r="E4940" t="s">
        <v>84</v>
      </c>
      <c r="F4940" t="s">
        <v>1010</v>
      </c>
      <c r="G4940" t="s">
        <v>2870</v>
      </c>
      <c r="H4940" t="s">
        <v>8</v>
      </c>
      <c r="I4940" t="s">
        <v>11</v>
      </c>
      <c r="J4940" t="s">
        <v>71</v>
      </c>
      <c r="K4940">
        <v>333.99900000000002</v>
      </c>
      <c r="L4940">
        <v>3</v>
      </c>
      <c r="M4940">
        <v>0.15</v>
      </c>
      <c r="N4940">
        <v>3.9293999999999998</v>
      </c>
      <c r="O4940">
        <f t="shared" si="155"/>
        <v>330.06960000000004</v>
      </c>
      <c r="P4940" cm="1">
        <f t="array" ref="P4940">_xlfn.IFS(D4940="Same Day",N4940*0.2,D4940="First Class",N4940*0.1,D4940="Standard Class",N4940*0.5,D4940="Second Class",N4940*0)</f>
        <v>1.9646999999999999</v>
      </c>
      <c r="Q4940">
        <f t="shared" si="156"/>
        <v>978.55734312000004</v>
      </c>
    </row>
    <row r="4941" spans="1:17" x14ac:dyDescent="0.3">
      <c r="A4941">
        <v>4940</v>
      </c>
      <c r="B4941" t="s">
        <v>5018</v>
      </c>
      <c r="C4941" s="1">
        <v>41657</v>
      </c>
      <c r="D4941" t="s">
        <v>38</v>
      </c>
      <c r="E4941" t="s">
        <v>96</v>
      </c>
      <c r="F4941" t="s">
        <v>1010</v>
      </c>
      <c r="G4941" t="s">
        <v>463</v>
      </c>
      <c r="H4941" t="s">
        <v>14</v>
      </c>
      <c r="I4941" t="s">
        <v>20</v>
      </c>
      <c r="J4941" t="s">
        <v>87</v>
      </c>
      <c r="K4941">
        <v>19.899999999999999</v>
      </c>
      <c r="L4941">
        <v>5</v>
      </c>
      <c r="M4941">
        <v>0</v>
      </c>
      <c r="N4941">
        <v>6.5670000000000002</v>
      </c>
      <c r="O4941">
        <f t="shared" si="155"/>
        <v>13.332999999999998</v>
      </c>
      <c r="P4941" cm="1">
        <f t="array" ref="P4941">_xlfn.IFS(D4941="Same Day",N4941*0.2,D4941="First Class",N4941*0.1,D4941="Standard Class",N4941*0.5,D4941="Second Class",N4941*0)</f>
        <v>3.2835000000000001</v>
      </c>
      <c r="Q4941">
        <f t="shared" si="156"/>
        <v>57.111905499999992</v>
      </c>
    </row>
    <row r="4942" spans="1:17" x14ac:dyDescent="0.3">
      <c r="A4942">
        <v>4941</v>
      </c>
      <c r="B4942" t="s">
        <v>5019</v>
      </c>
      <c r="C4942" s="1">
        <v>42048</v>
      </c>
      <c r="D4942" t="s">
        <v>38</v>
      </c>
      <c r="E4942" t="s">
        <v>77</v>
      </c>
      <c r="F4942" t="s">
        <v>3015</v>
      </c>
      <c r="G4942" t="s">
        <v>2008</v>
      </c>
      <c r="H4942" t="s">
        <v>8</v>
      </c>
      <c r="I4942" t="s">
        <v>9</v>
      </c>
      <c r="J4942" t="s">
        <v>73</v>
      </c>
      <c r="K4942">
        <v>1268.82</v>
      </c>
      <c r="L4942">
        <v>9</v>
      </c>
      <c r="M4942">
        <v>0</v>
      </c>
      <c r="N4942">
        <v>266.4522</v>
      </c>
      <c r="O4942">
        <f t="shared" si="155"/>
        <v>1002.3678</v>
      </c>
      <c r="P4942" cm="1">
        <f t="array" ref="P4942">_xlfn.IFS(D4942="Same Day",N4942*0.2,D4942="First Class",N4942*0.1,D4942="Standard Class",N4942*0.5,D4942="Second Class",N4942*0)</f>
        <v>133.2261</v>
      </c>
      <c r="Q4942">
        <f t="shared" si="156"/>
        <v>134543.92055958</v>
      </c>
    </row>
    <row r="4943" spans="1:17" x14ac:dyDescent="0.3">
      <c r="A4943">
        <v>4942</v>
      </c>
      <c r="B4943" t="s">
        <v>5019</v>
      </c>
      <c r="C4943" s="1">
        <v>42048</v>
      </c>
      <c r="D4943" t="s">
        <v>38</v>
      </c>
      <c r="E4943" t="s">
        <v>84</v>
      </c>
      <c r="F4943" t="s">
        <v>3015</v>
      </c>
      <c r="G4943" t="s">
        <v>4016</v>
      </c>
      <c r="H4943" t="s">
        <v>8</v>
      </c>
      <c r="I4943" t="s">
        <v>11</v>
      </c>
      <c r="J4943" t="s">
        <v>71</v>
      </c>
      <c r="K4943">
        <v>283.92</v>
      </c>
      <c r="L4943">
        <v>4</v>
      </c>
      <c r="M4943">
        <v>0</v>
      </c>
      <c r="N4943">
        <v>82.336799999999997</v>
      </c>
      <c r="O4943">
        <f t="shared" si="155"/>
        <v>201.58320000000003</v>
      </c>
      <c r="P4943" cm="1">
        <f t="array" ref="P4943">_xlfn.IFS(D4943="Same Day",N4943*0.2,D4943="First Class",N4943*0.1,D4943="Standard Class",N4943*0.5,D4943="Second Class",N4943*0)</f>
        <v>41.168399999999998</v>
      </c>
      <c r="Q4943">
        <f t="shared" si="156"/>
        <v>8500.4410108800002</v>
      </c>
    </row>
    <row r="4944" spans="1:17" x14ac:dyDescent="0.3">
      <c r="A4944">
        <v>4943</v>
      </c>
      <c r="B4944" t="s">
        <v>5019</v>
      </c>
      <c r="C4944" s="1">
        <v>42048</v>
      </c>
      <c r="D4944" t="s">
        <v>38</v>
      </c>
      <c r="E4944" t="s">
        <v>96</v>
      </c>
      <c r="F4944" t="s">
        <v>3015</v>
      </c>
      <c r="G4944" t="s">
        <v>1981</v>
      </c>
      <c r="H4944" t="s">
        <v>14</v>
      </c>
      <c r="I4944" t="s">
        <v>20</v>
      </c>
      <c r="J4944" t="s">
        <v>87</v>
      </c>
      <c r="K4944">
        <v>5.68</v>
      </c>
      <c r="L4944">
        <v>2</v>
      </c>
      <c r="M4944">
        <v>0</v>
      </c>
      <c r="N4944">
        <v>1.7607999999999999</v>
      </c>
      <c r="O4944">
        <f t="shared" si="155"/>
        <v>3.9192</v>
      </c>
      <c r="P4944" cm="1">
        <f t="array" ref="P4944">_xlfn.IFS(D4944="Same Day",N4944*0.2,D4944="First Class",N4944*0.1,D4944="Standard Class",N4944*0.5,D4944="Second Class",N4944*0)</f>
        <v>0.88039999999999996</v>
      </c>
      <c r="Q4944">
        <f t="shared" si="156"/>
        <v>7.3696636799999995</v>
      </c>
    </row>
    <row r="4945" spans="1:17" x14ac:dyDescent="0.3">
      <c r="A4945">
        <v>4944</v>
      </c>
      <c r="B4945" t="s">
        <v>5020</v>
      </c>
      <c r="C4945" s="1">
        <v>43096</v>
      </c>
      <c r="D4945" t="s">
        <v>38</v>
      </c>
      <c r="E4945" t="s">
        <v>84</v>
      </c>
      <c r="F4945" t="s">
        <v>2100</v>
      </c>
      <c r="G4945" t="s">
        <v>1000</v>
      </c>
      <c r="H4945" t="s">
        <v>14</v>
      </c>
      <c r="I4945" t="s">
        <v>15</v>
      </c>
      <c r="J4945" t="s">
        <v>90</v>
      </c>
      <c r="K4945">
        <v>375.34</v>
      </c>
      <c r="L4945">
        <v>1</v>
      </c>
      <c r="M4945">
        <v>0</v>
      </c>
      <c r="N4945">
        <v>18.766999999999999</v>
      </c>
      <c r="O4945">
        <f t="shared" si="155"/>
        <v>356.57299999999998</v>
      </c>
      <c r="P4945" cm="1">
        <f t="array" ref="P4945">_xlfn.IFS(D4945="Same Day",N4945*0.2,D4945="First Class",N4945*0.1,D4945="Standard Class",N4945*0.5,D4945="Second Class",N4945*0)</f>
        <v>9.3834999999999997</v>
      </c>
      <c r="Q4945">
        <f t="shared" si="156"/>
        <v>3702.4757454999999</v>
      </c>
    </row>
    <row r="4946" spans="1:17" x14ac:dyDescent="0.3">
      <c r="A4946">
        <v>4945</v>
      </c>
      <c r="B4946" t="s">
        <v>5021</v>
      </c>
      <c r="C4946" s="1">
        <v>42619</v>
      </c>
      <c r="D4946" t="s">
        <v>35</v>
      </c>
      <c r="E4946" t="s">
        <v>84</v>
      </c>
      <c r="F4946" t="s">
        <v>494</v>
      </c>
      <c r="G4946" t="s">
        <v>4912</v>
      </c>
      <c r="H4946" t="s">
        <v>14</v>
      </c>
      <c r="I4946" t="s">
        <v>18</v>
      </c>
      <c r="J4946" t="s">
        <v>298</v>
      </c>
      <c r="K4946">
        <v>96.08</v>
      </c>
      <c r="L4946">
        <v>2</v>
      </c>
      <c r="M4946">
        <v>0</v>
      </c>
      <c r="N4946">
        <v>46.118400000000001</v>
      </c>
      <c r="O4946">
        <f t="shared" si="155"/>
        <v>49.961599999999997</v>
      </c>
      <c r="P4946" cm="1">
        <f t="array" ref="P4946">_xlfn.IFS(D4946="Same Day",N4946*0.2,D4946="First Class",N4946*0.1,D4946="Standard Class",N4946*0.5,D4946="Second Class",N4946*0)</f>
        <v>4.6118399999999999</v>
      </c>
      <c r="Q4946">
        <f t="shared" si="156"/>
        <v>280.37650534400001</v>
      </c>
    </row>
    <row r="4947" spans="1:17" x14ac:dyDescent="0.3">
      <c r="A4947">
        <v>4946</v>
      </c>
      <c r="B4947" t="s">
        <v>5021</v>
      </c>
      <c r="C4947" s="1">
        <v>42619</v>
      </c>
      <c r="D4947" t="s">
        <v>35</v>
      </c>
      <c r="E4947" t="s">
        <v>96</v>
      </c>
      <c r="F4947" t="s">
        <v>494</v>
      </c>
      <c r="G4947" t="s">
        <v>786</v>
      </c>
      <c r="H4947" t="s">
        <v>14</v>
      </c>
      <c r="I4947" t="s">
        <v>16</v>
      </c>
      <c r="J4947" t="s">
        <v>87</v>
      </c>
      <c r="K4947">
        <v>11.68</v>
      </c>
      <c r="L4947">
        <v>2</v>
      </c>
      <c r="M4947">
        <v>0.2</v>
      </c>
      <c r="N4947">
        <v>3.9420000000000002</v>
      </c>
      <c r="O4947">
        <f t="shared" si="155"/>
        <v>7.7379999999999995</v>
      </c>
      <c r="P4947" cm="1">
        <f t="array" ref="P4947">_xlfn.IFS(D4947="Same Day",N4947*0.2,D4947="First Class",N4947*0.1,D4947="Standard Class",N4947*0.5,D4947="Second Class",N4947*0)</f>
        <v>0.39420000000000005</v>
      </c>
      <c r="Q4947">
        <f t="shared" si="156"/>
        <v>10.788319599999999</v>
      </c>
    </row>
    <row r="4948" spans="1:17" x14ac:dyDescent="0.3">
      <c r="A4948">
        <v>4947</v>
      </c>
      <c r="B4948" t="s">
        <v>5021</v>
      </c>
      <c r="C4948" s="1">
        <v>42619</v>
      </c>
      <c r="D4948" t="s">
        <v>35</v>
      </c>
      <c r="E4948" t="s">
        <v>84</v>
      </c>
      <c r="F4948" t="s">
        <v>494</v>
      </c>
      <c r="G4948" t="s">
        <v>200</v>
      </c>
      <c r="H4948" t="s">
        <v>14</v>
      </c>
      <c r="I4948" t="s">
        <v>23</v>
      </c>
      <c r="J4948" t="s">
        <v>80</v>
      </c>
      <c r="K4948">
        <v>4.3600000000000003</v>
      </c>
      <c r="L4948">
        <v>2</v>
      </c>
      <c r="M4948">
        <v>0</v>
      </c>
      <c r="N4948">
        <v>1.7876000000000001</v>
      </c>
      <c r="O4948">
        <f t="shared" si="155"/>
        <v>2.5724</v>
      </c>
      <c r="P4948" cm="1">
        <f t="array" ref="P4948">_xlfn.IFS(D4948="Same Day",N4948*0.2,D4948="First Class",N4948*0.1,D4948="Standard Class",N4948*0.5,D4948="Second Class",N4948*0)</f>
        <v>0.17876000000000003</v>
      </c>
      <c r="Q4948">
        <f t="shared" si="156"/>
        <v>3.032242224</v>
      </c>
    </row>
    <row r="4949" spans="1:17" x14ac:dyDescent="0.3">
      <c r="A4949">
        <v>4948</v>
      </c>
      <c r="B4949" t="s">
        <v>5022</v>
      </c>
      <c r="C4949" s="1">
        <v>41921</v>
      </c>
      <c r="D4949" t="s">
        <v>38</v>
      </c>
      <c r="E4949" t="s">
        <v>84</v>
      </c>
      <c r="F4949" t="s">
        <v>2836</v>
      </c>
      <c r="G4949" t="s">
        <v>399</v>
      </c>
      <c r="H4949" t="s">
        <v>14</v>
      </c>
      <c r="I4949" t="s">
        <v>22</v>
      </c>
      <c r="J4949" t="s">
        <v>160</v>
      </c>
      <c r="K4949">
        <v>29.24</v>
      </c>
      <c r="L4949">
        <v>4</v>
      </c>
      <c r="M4949">
        <v>0</v>
      </c>
      <c r="N4949">
        <v>13.742800000000001</v>
      </c>
      <c r="O4949">
        <f t="shared" si="155"/>
        <v>15.497199999999998</v>
      </c>
      <c r="P4949" cm="1">
        <f t="array" ref="P4949">_xlfn.IFS(D4949="Same Day",N4949*0.2,D4949="First Class",N4949*0.1,D4949="Standard Class",N4949*0.5,D4949="Second Class",N4949*0)</f>
        <v>6.8714000000000004</v>
      </c>
      <c r="Q4949">
        <f t="shared" si="156"/>
        <v>121.98466007999998</v>
      </c>
    </row>
    <row r="4950" spans="1:17" x14ac:dyDescent="0.3">
      <c r="A4950">
        <v>4949</v>
      </c>
      <c r="B4950" t="s">
        <v>5023</v>
      </c>
      <c r="C4950" s="1">
        <v>43071</v>
      </c>
      <c r="D4950" t="s">
        <v>38</v>
      </c>
      <c r="E4950" t="s">
        <v>68</v>
      </c>
      <c r="F4950" t="s">
        <v>1060</v>
      </c>
      <c r="G4950" t="s">
        <v>1190</v>
      </c>
      <c r="H4950" t="s">
        <v>14</v>
      </c>
      <c r="I4950" t="s">
        <v>16</v>
      </c>
      <c r="J4950" t="s">
        <v>1191</v>
      </c>
      <c r="K4950">
        <v>117.488</v>
      </c>
      <c r="L4950">
        <v>7</v>
      </c>
      <c r="M4950">
        <v>0.2</v>
      </c>
      <c r="N4950">
        <v>41.120800000000003</v>
      </c>
      <c r="O4950">
        <f t="shared" si="155"/>
        <v>76.367199999999997</v>
      </c>
      <c r="P4950" cm="1">
        <f t="array" ref="P4950">_xlfn.IFS(D4950="Same Day",N4950*0.2,D4950="First Class",N4950*0.1,D4950="Standard Class",N4950*0.5,D4950="Second Class",N4950*0)</f>
        <v>20.560400000000001</v>
      </c>
      <c r="Q4950">
        <f t="shared" si="156"/>
        <v>1646.50737888</v>
      </c>
    </row>
    <row r="4951" spans="1:17" x14ac:dyDescent="0.3">
      <c r="A4951">
        <v>4950</v>
      </c>
      <c r="B4951" t="s">
        <v>5023</v>
      </c>
      <c r="C4951" s="1">
        <v>43071</v>
      </c>
      <c r="D4951" t="s">
        <v>38</v>
      </c>
      <c r="E4951" t="s">
        <v>77</v>
      </c>
      <c r="F4951" t="s">
        <v>1060</v>
      </c>
      <c r="G4951" t="s">
        <v>1198</v>
      </c>
      <c r="H4951" t="s">
        <v>8</v>
      </c>
      <c r="I4951" t="s">
        <v>12</v>
      </c>
      <c r="J4951" t="s">
        <v>87</v>
      </c>
      <c r="K4951">
        <v>18.84</v>
      </c>
      <c r="L4951">
        <v>3</v>
      </c>
      <c r="M4951">
        <v>0</v>
      </c>
      <c r="N4951">
        <v>6.0288000000000004</v>
      </c>
      <c r="O4951">
        <f t="shared" si="155"/>
        <v>12.811199999999999</v>
      </c>
      <c r="P4951" cm="1">
        <f t="array" ref="P4951">_xlfn.IFS(D4951="Same Day",N4951*0.2,D4951="First Class",N4951*0.1,D4951="Standard Class",N4951*0.5,D4951="Second Class",N4951*0)</f>
        <v>3.0144000000000002</v>
      </c>
      <c r="Q4951">
        <f t="shared" si="156"/>
        <v>51.429281279999998</v>
      </c>
    </row>
    <row r="4952" spans="1:17" x14ac:dyDescent="0.3">
      <c r="A4952">
        <v>4951</v>
      </c>
      <c r="B4952" t="s">
        <v>5024</v>
      </c>
      <c r="C4952" s="1">
        <v>42675</v>
      </c>
      <c r="D4952" t="s">
        <v>37</v>
      </c>
      <c r="E4952" t="s">
        <v>96</v>
      </c>
      <c r="F4952" t="s">
        <v>3587</v>
      </c>
      <c r="G4952" t="s">
        <v>415</v>
      </c>
      <c r="H4952" t="s">
        <v>14</v>
      </c>
      <c r="I4952" t="s">
        <v>20</v>
      </c>
      <c r="J4952" t="s">
        <v>87</v>
      </c>
      <c r="K4952">
        <v>12.42</v>
      </c>
      <c r="L4952">
        <v>3</v>
      </c>
      <c r="M4952">
        <v>0</v>
      </c>
      <c r="N4952">
        <v>5.2164000000000001</v>
      </c>
      <c r="O4952">
        <f t="shared" si="155"/>
        <v>7.2035999999999998</v>
      </c>
      <c r="P4952" cm="1">
        <f t="array" ref="P4952">_xlfn.IFS(D4952="Same Day",N4952*0.2,D4952="First Class",N4952*0.1,D4952="Standard Class",N4952*0.5,D4952="Second Class",N4952*0)</f>
        <v>0</v>
      </c>
      <c r="Q4952">
        <f t="shared" si="156"/>
        <v>7.2035999999999998</v>
      </c>
    </row>
    <row r="4953" spans="1:17" x14ac:dyDescent="0.3">
      <c r="A4953">
        <v>4952</v>
      </c>
      <c r="B4953" t="s">
        <v>5025</v>
      </c>
      <c r="C4953" s="1">
        <v>42168</v>
      </c>
      <c r="D4953" t="s">
        <v>38</v>
      </c>
      <c r="E4953" t="s">
        <v>84</v>
      </c>
      <c r="F4953" t="s">
        <v>4299</v>
      </c>
      <c r="G4953" t="s">
        <v>271</v>
      </c>
      <c r="H4953" t="s">
        <v>14</v>
      </c>
      <c r="I4953" t="s">
        <v>18</v>
      </c>
      <c r="J4953" t="s">
        <v>160</v>
      </c>
      <c r="K4953">
        <v>12.96</v>
      </c>
      <c r="L4953">
        <v>2</v>
      </c>
      <c r="M4953">
        <v>0</v>
      </c>
      <c r="N4953">
        <v>6.2207999999999997</v>
      </c>
      <c r="O4953">
        <f t="shared" si="155"/>
        <v>6.7392000000000012</v>
      </c>
      <c r="P4953" cm="1">
        <f t="array" ref="P4953">_xlfn.IFS(D4953="Same Day",N4953*0.2,D4953="First Class",N4953*0.1,D4953="Standard Class",N4953*0.5,D4953="Second Class",N4953*0)</f>
        <v>3.1103999999999998</v>
      </c>
      <c r="Q4953">
        <f t="shared" si="156"/>
        <v>27.700807680000008</v>
      </c>
    </row>
    <row r="4954" spans="1:17" x14ac:dyDescent="0.3">
      <c r="A4954">
        <v>4953</v>
      </c>
      <c r="B4954" t="s">
        <v>5026</v>
      </c>
      <c r="C4954" s="1">
        <v>43081</v>
      </c>
      <c r="D4954" t="s">
        <v>37</v>
      </c>
      <c r="E4954" t="s">
        <v>77</v>
      </c>
      <c r="F4954" t="s">
        <v>645</v>
      </c>
      <c r="G4954" t="s">
        <v>5027</v>
      </c>
      <c r="H4954" t="s">
        <v>14</v>
      </c>
      <c r="I4954" t="s">
        <v>17</v>
      </c>
      <c r="J4954" t="s">
        <v>87</v>
      </c>
      <c r="K4954">
        <v>69.48</v>
      </c>
      <c r="L4954">
        <v>1</v>
      </c>
      <c r="M4954">
        <v>0</v>
      </c>
      <c r="N4954">
        <v>20.844000000000001</v>
      </c>
      <c r="O4954">
        <f t="shared" si="155"/>
        <v>48.636000000000003</v>
      </c>
      <c r="P4954" cm="1">
        <f t="array" ref="P4954">_xlfn.IFS(D4954="Same Day",N4954*0.2,D4954="First Class",N4954*0.1,D4954="Standard Class",N4954*0.5,D4954="Second Class",N4954*0)</f>
        <v>0</v>
      </c>
      <c r="Q4954">
        <f t="shared" si="156"/>
        <v>48.636000000000003</v>
      </c>
    </row>
    <row r="4955" spans="1:17" x14ac:dyDescent="0.3">
      <c r="A4955">
        <v>4954</v>
      </c>
      <c r="B4955" t="s">
        <v>5028</v>
      </c>
      <c r="C4955" s="1">
        <v>42083</v>
      </c>
      <c r="D4955" t="s">
        <v>38</v>
      </c>
      <c r="E4955" t="s">
        <v>108</v>
      </c>
      <c r="F4955" t="s">
        <v>500</v>
      </c>
      <c r="G4955" t="s">
        <v>3144</v>
      </c>
      <c r="H4955" t="s">
        <v>25</v>
      </c>
      <c r="I4955" t="s">
        <v>26</v>
      </c>
      <c r="J4955" t="s">
        <v>99</v>
      </c>
      <c r="K4955">
        <v>85.9</v>
      </c>
      <c r="L4955">
        <v>2</v>
      </c>
      <c r="M4955">
        <v>0</v>
      </c>
      <c r="N4955">
        <v>2.577</v>
      </c>
      <c r="O4955">
        <f t="shared" si="155"/>
        <v>83.323000000000008</v>
      </c>
      <c r="P4955" cm="1">
        <f t="array" ref="P4955">_xlfn.IFS(D4955="Same Day",N4955*0.2,D4955="First Class",N4955*0.1,D4955="Standard Class",N4955*0.5,D4955="Second Class",N4955*0)</f>
        <v>1.2885</v>
      </c>
      <c r="Q4955">
        <f t="shared" si="156"/>
        <v>190.68468550000003</v>
      </c>
    </row>
    <row r="4956" spans="1:17" x14ac:dyDescent="0.3">
      <c r="A4956">
        <v>4955</v>
      </c>
      <c r="B4956" t="s">
        <v>5029</v>
      </c>
      <c r="C4956" s="1">
        <v>41803</v>
      </c>
      <c r="D4956" t="s">
        <v>37</v>
      </c>
      <c r="E4956" t="s">
        <v>96</v>
      </c>
      <c r="F4956" t="s">
        <v>663</v>
      </c>
      <c r="G4956" t="s">
        <v>1502</v>
      </c>
      <c r="H4956" t="s">
        <v>14</v>
      </c>
      <c r="I4956" t="s">
        <v>20</v>
      </c>
      <c r="J4956" t="s">
        <v>87</v>
      </c>
      <c r="K4956">
        <v>18.059999999999999</v>
      </c>
      <c r="L4956">
        <v>7</v>
      </c>
      <c r="M4956">
        <v>0</v>
      </c>
      <c r="N4956">
        <v>4.6955999999999998</v>
      </c>
      <c r="O4956">
        <f t="shared" si="155"/>
        <v>13.3644</v>
      </c>
      <c r="P4956" cm="1">
        <f t="array" ref="P4956">_xlfn.IFS(D4956="Same Day",N4956*0.2,D4956="First Class",N4956*0.1,D4956="Standard Class",N4956*0.5,D4956="Second Class",N4956*0)</f>
        <v>0</v>
      </c>
      <c r="Q4956">
        <f t="shared" si="156"/>
        <v>13.3644</v>
      </c>
    </row>
    <row r="4957" spans="1:17" x14ac:dyDescent="0.3">
      <c r="A4957">
        <v>4956</v>
      </c>
      <c r="B4957" t="s">
        <v>5029</v>
      </c>
      <c r="C4957" s="1">
        <v>41803</v>
      </c>
      <c r="D4957" t="s">
        <v>37</v>
      </c>
      <c r="E4957" t="s">
        <v>84</v>
      </c>
      <c r="F4957" t="s">
        <v>663</v>
      </c>
      <c r="G4957" t="s">
        <v>2153</v>
      </c>
      <c r="H4957" t="s">
        <v>14</v>
      </c>
      <c r="I4957" t="s">
        <v>18</v>
      </c>
      <c r="J4957" t="s">
        <v>275</v>
      </c>
      <c r="K4957">
        <v>79.14</v>
      </c>
      <c r="L4957">
        <v>3</v>
      </c>
      <c r="M4957">
        <v>0</v>
      </c>
      <c r="N4957">
        <v>36.404400000000003</v>
      </c>
      <c r="O4957">
        <f t="shared" si="155"/>
        <v>42.735599999999998</v>
      </c>
      <c r="P4957" cm="1">
        <f t="array" ref="P4957">_xlfn.IFS(D4957="Same Day",N4957*0.2,D4957="First Class",N4957*0.1,D4957="Standard Class",N4957*0.5,D4957="Second Class",N4957*0)</f>
        <v>0</v>
      </c>
      <c r="Q4957">
        <f t="shared" si="156"/>
        <v>42.735599999999998</v>
      </c>
    </row>
    <row r="4958" spans="1:17" x14ac:dyDescent="0.3">
      <c r="A4958">
        <v>4957</v>
      </c>
      <c r="B4958" t="s">
        <v>5029</v>
      </c>
      <c r="C4958" s="1">
        <v>41803</v>
      </c>
      <c r="D4958" t="s">
        <v>37</v>
      </c>
      <c r="E4958" t="s">
        <v>108</v>
      </c>
      <c r="F4958" t="s">
        <v>663</v>
      </c>
      <c r="G4958" t="s">
        <v>3700</v>
      </c>
      <c r="H4958" t="s">
        <v>8</v>
      </c>
      <c r="I4958" t="s">
        <v>12</v>
      </c>
      <c r="J4958" t="s">
        <v>87</v>
      </c>
      <c r="K4958">
        <v>37.4</v>
      </c>
      <c r="L4958">
        <v>2</v>
      </c>
      <c r="M4958">
        <v>0</v>
      </c>
      <c r="N4958">
        <v>14.212</v>
      </c>
      <c r="O4958">
        <f t="shared" si="155"/>
        <v>23.187999999999999</v>
      </c>
      <c r="P4958" cm="1">
        <f t="array" ref="P4958">_xlfn.IFS(D4958="Same Day",N4958*0.2,D4958="First Class",N4958*0.1,D4958="Standard Class",N4958*0.5,D4958="Second Class",N4958*0)</f>
        <v>0</v>
      </c>
      <c r="Q4958">
        <f t="shared" si="156"/>
        <v>23.187999999999999</v>
      </c>
    </row>
    <row r="4959" spans="1:17" x14ac:dyDescent="0.3">
      <c r="A4959">
        <v>4958</v>
      </c>
      <c r="B4959" t="s">
        <v>5030</v>
      </c>
      <c r="C4959" s="1">
        <v>42089</v>
      </c>
      <c r="D4959" t="s">
        <v>38</v>
      </c>
      <c r="E4959" t="s">
        <v>77</v>
      </c>
      <c r="F4959" t="s">
        <v>1414</v>
      </c>
      <c r="G4959" t="s">
        <v>3380</v>
      </c>
      <c r="H4959" t="s">
        <v>14</v>
      </c>
      <c r="I4959" t="s">
        <v>16</v>
      </c>
      <c r="J4959" t="s">
        <v>87</v>
      </c>
      <c r="K4959">
        <v>2.512</v>
      </c>
      <c r="L4959">
        <v>2</v>
      </c>
      <c r="M4959">
        <v>0.8</v>
      </c>
      <c r="N4959">
        <v>-4.3959999999999999</v>
      </c>
      <c r="O4959">
        <f t="shared" si="155"/>
        <v>6.9079999999999995</v>
      </c>
      <c r="P4959" cm="1">
        <f t="array" ref="P4959">_xlfn.IFS(D4959="Same Day",N4959*0.2,D4959="First Class",N4959*0.1,D4959="Standard Class",N4959*0.5,D4959="Second Class",N4959*0)</f>
        <v>-2.198</v>
      </c>
      <c r="Q4959">
        <f t="shared" si="156"/>
        <v>-8.2757839999999998</v>
      </c>
    </row>
    <row r="4960" spans="1:17" x14ac:dyDescent="0.3">
      <c r="A4960">
        <v>4959</v>
      </c>
      <c r="B4960" t="s">
        <v>5030</v>
      </c>
      <c r="C4960" s="1">
        <v>42089</v>
      </c>
      <c r="D4960" t="s">
        <v>38</v>
      </c>
      <c r="E4960" t="s">
        <v>77</v>
      </c>
      <c r="F4960" t="s">
        <v>1414</v>
      </c>
      <c r="G4960" t="s">
        <v>5031</v>
      </c>
      <c r="H4960" t="s">
        <v>14</v>
      </c>
      <c r="I4960" t="s">
        <v>23</v>
      </c>
      <c r="J4960" t="s">
        <v>80</v>
      </c>
      <c r="K4960">
        <v>18.864000000000001</v>
      </c>
      <c r="L4960">
        <v>9</v>
      </c>
      <c r="M4960">
        <v>0.2</v>
      </c>
      <c r="N4960">
        <v>6.1307999999999998</v>
      </c>
      <c r="O4960">
        <f t="shared" si="155"/>
        <v>12.7332</v>
      </c>
      <c r="P4960" cm="1">
        <f t="array" ref="P4960">_xlfn.IFS(D4960="Same Day",N4960*0.2,D4960="First Class",N4960*0.1,D4960="Standard Class",N4960*0.5,D4960="Second Class",N4960*0)</f>
        <v>3.0653999999999999</v>
      </c>
      <c r="Q4960">
        <f t="shared" si="156"/>
        <v>51.765551280000004</v>
      </c>
    </row>
    <row r="4961" spans="1:17" x14ac:dyDescent="0.3">
      <c r="A4961">
        <v>4960</v>
      </c>
      <c r="B4961" t="s">
        <v>5032</v>
      </c>
      <c r="C4961" s="1">
        <v>42696</v>
      </c>
      <c r="D4961" t="s">
        <v>38</v>
      </c>
      <c r="E4961" t="s">
        <v>77</v>
      </c>
      <c r="F4961" t="s">
        <v>2075</v>
      </c>
      <c r="G4961" t="s">
        <v>2499</v>
      </c>
      <c r="H4961" t="s">
        <v>25</v>
      </c>
      <c r="I4961" t="s">
        <v>26</v>
      </c>
      <c r="J4961" t="s">
        <v>164</v>
      </c>
      <c r="K4961">
        <v>61.192</v>
      </c>
      <c r="L4961">
        <v>1</v>
      </c>
      <c r="M4961">
        <v>0.2</v>
      </c>
      <c r="N4961">
        <v>6.1192000000000002</v>
      </c>
      <c r="O4961">
        <f t="shared" si="155"/>
        <v>55.072800000000001</v>
      </c>
      <c r="P4961" cm="1">
        <f t="array" ref="P4961">_xlfn.IFS(D4961="Same Day",N4961*0.2,D4961="First Class",N4961*0.1,D4961="Standard Class",N4961*0.5,D4961="Second Class",N4961*0)</f>
        <v>3.0596000000000001</v>
      </c>
      <c r="Q4961">
        <f t="shared" si="156"/>
        <v>223.57353887999997</v>
      </c>
    </row>
    <row r="4962" spans="1:17" x14ac:dyDescent="0.3">
      <c r="A4962">
        <v>4961</v>
      </c>
      <c r="B4962" t="s">
        <v>5032</v>
      </c>
      <c r="C4962" s="1">
        <v>42696</v>
      </c>
      <c r="D4962" t="s">
        <v>38</v>
      </c>
      <c r="E4962" t="s">
        <v>96</v>
      </c>
      <c r="F4962" t="s">
        <v>2075</v>
      </c>
      <c r="G4962" t="s">
        <v>3996</v>
      </c>
      <c r="H4962" t="s">
        <v>14</v>
      </c>
      <c r="I4962" t="s">
        <v>17</v>
      </c>
      <c r="J4962" t="s">
        <v>87</v>
      </c>
      <c r="K4962">
        <v>67.84</v>
      </c>
      <c r="L4962">
        <v>1</v>
      </c>
      <c r="M4962">
        <v>0</v>
      </c>
      <c r="N4962">
        <v>18.316800000000001</v>
      </c>
      <c r="O4962">
        <f t="shared" si="155"/>
        <v>49.523200000000003</v>
      </c>
      <c r="P4962" cm="1">
        <f t="array" ref="P4962">_xlfn.IFS(D4962="Same Day",N4962*0.2,D4962="First Class",N4962*0.1,D4962="Standard Class",N4962*0.5,D4962="Second Class",N4962*0)</f>
        <v>9.1584000000000003</v>
      </c>
      <c r="Q4962">
        <f t="shared" si="156"/>
        <v>503.07647488000003</v>
      </c>
    </row>
    <row r="4963" spans="1:17" x14ac:dyDescent="0.3">
      <c r="A4963">
        <v>4962</v>
      </c>
      <c r="B4963" t="s">
        <v>5033</v>
      </c>
      <c r="C4963" s="1">
        <v>41706</v>
      </c>
      <c r="D4963" t="s">
        <v>35</v>
      </c>
      <c r="E4963" t="s">
        <v>77</v>
      </c>
      <c r="F4963" t="s">
        <v>5034</v>
      </c>
      <c r="G4963" t="s">
        <v>527</v>
      </c>
      <c r="H4963" t="s">
        <v>8</v>
      </c>
      <c r="I4963" t="s">
        <v>9</v>
      </c>
      <c r="J4963" t="s">
        <v>73</v>
      </c>
      <c r="K4963">
        <v>48.712000000000003</v>
      </c>
      <c r="L4963">
        <v>1</v>
      </c>
      <c r="M4963">
        <v>0.2</v>
      </c>
      <c r="N4963">
        <v>5.4801000000000002</v>
      </c>
      <c r="O4963">
        <f t="shared" si="155"/>
        <v>43.231900000000003</v>
      </c>
      <c r="P4963" cm="1">
        <f t="array" ref="P4963">_xlfn.IFS(D4963="Same Day",N4963*0.2,D4963="First Class",N4963*0.1,D4963="Standard Class",N4963*0.5,D4963="Second Class",N4963*0)</f>
        <v>0.54801</v>
      </c>
      <c r="Q4963">
        <f t="shared" si="156"/>
        <v>66.923413519000007</v>
      </c>
    </row>
    <row r="4964" spans="1:17" x14ac:dyDescent="0.3">
      <c r="A4964">
        <v>4963</v>
      </c>
      <c r="B4964" t="s">
        <v>5033</v>
      </c>
      <c r="C4964" s="1">
        <v>41706</v>
      </c>
      <c r="D4964" t="s">
        <v>35</v>
      </c>
      <c r="E4964" t="s">
        <v>108</v>
      </c>
      <c r="F4964" t="s">
        <v>5034</v>
      </c>
      <c r="G4964" t="s">
        <v>602</v>
      </c>
      <c r="H4964" t="s">
        <v>14</v>
      </c>
      <c r="I4964" t="s">
        <v>20</v>
      </c>
      <c r="J4964" t="s">
        <v>87</v>
      </c>
      <c r="K4964">
        <v>17.940000000000001</v>
      </c>
      <c r="L4964">
        <v>3</v>
      </c>
      <c r="M4964">
        <v>0</v>
      </c>
      <c r="N4964">
        <v>4.6643999999999997</v>
      </c>
      <c r="O4964">
        <f t="shared" si="155"/>
        <v>13.275600000000001</v>
      </c>
      <c r="P4964" cm="1">
        <f t="array" ref="P4964">_xlfn.IFS(D4964="Same Day",N4964*0.2,D4964="First Class",N4964*0.1,D4964="Standard Class",N4964*0.5,D4964="Second Class",N4964*0)</f>
        <v>0.46643999999999997</v>
      </c>
      <c r="Q4964">
        <f t="shared" si="156"/>
        <v>19.467870864000002</v>
      </c>
    </row>
    <row r="4965" spans="1:17" x14ac:dyDescent="0.3">
      <c r="A4965">
        <v>4964</v>
      </c>
      <c r="B4965" t="s">
        <v>5033</v>
      </c>
      <c r="C4965" s="1">
        <v>41706</v>
      </c>
      <c r="D4965" t="s">
        <v>35</v>
      </c>
      <c r="E4965" t="s">
        <v>84</v>
      </c>
      <c r="F4965" t="s">
        <v>5034</v>
      </c>
      <c r="G4965" t="s">
        <v>1949</v>
      </c>
      <c r="H4965" t="s">
        <v>14</v>
      </c>
      <c r="I4965" t="s">
        <v>15</v>
      </c>
      <c r="J4965" t="s">
        <v>90</v>
      </c>
      <c r="K4965">
        <v>242.94</v>
      </c>
      <c r="L4965">
        <v>3</v>
      </c>
      <c r="M4965">
        <v>0</v>
      </c>
      <c r="N4965">
        <v>4.8587999999999996</v>
      </c>
      <c r="O4965">
        <f t="shared" si="155"/>
        <v>238.0812</v>
      </c>
      <c r="P4965" cm="1">
        <f t="array" ref="P4965">_xlfn.IFS(D4965="Same Day",N4965*0.2,D4965="First Class",N4965*0.1,D4965="Standard Class",N4965*0.5,D4965="Second Class",N4965*0)</f>
        <v>0.48587999999999998</v>
      </c>
      <c r="Q4965">
        <f t="shared" si="156"/>
        <v>353.76009345599994</v>
      </c>
    </row>
    <row r="4966" spans="1:17" x14ac:dyDescent="0.3">
      <c r="A4966">
        <v>4965</v>
      </c>
      <c r="B4966" t="s">
        <v>5035</v>
      </c>
      <c r="C4966" s="1">
        <v>42509</v>
      </c>
      <c r="D4966" t="s">
        <v>37</v>
      </c>
      <c r="E4966" t="s">
        <v>68</v>
      </c>
      <c r="F4966" t="s">
        <v>193</v>
      </c>
      <c r="G4966" t="s">
        <v>1390</v>
      </c>
      <c r="H4966" t="s">
        <v>14</v>
      </c>
      <c r="I4966" t="s">
        <v>16</v>
      </c>
      <c r="J4966" t="s">
        <v>87</v>
      </c>
      <c r="K4966">
        <v>7.7640000000000002</v>
      </c>
      <c r="L4966">
        <v>4</v>
      </c>
      <c r="M4966">
        <v>0.7</v>
      </c>
      <c r="N4966">
        <v>-5.1760000000000002</v>
      </c>
      <c r="O4966">
        <f t="shared" si="155"/>
        <v>12.940000000000001</v>
      </c>
      <c r="P4966" cm="1">
        <f t="array" ref="P4966">_xlfn.IFS(D4966="Same Day",N4966*0.2,D4966="First Class",N4966*0.1,D4966="Standard Class",N4966*0.5,D4966="Second Class",N4966*0)</f>
        <v>0</v>
      </c>
      <c r="Q4966">
        <f t="shared" si="156"/>
        <v>12.940000000000001</v>
      </c>
    </row>
    <row r="4967" spans="1:17" x14ac:dyDescent="0.3">
      <c r="A4967">
        <v>4966</v>
      </c>
      <c r="B4967" t="s">
        <v>5036</v>
      </c>
      <c r="C4967" s="1">
        <v>42152</v>
      </c>
      <c r="D4967" t="s">
        <v>37</v>
      </c>
      <c r="E4967" t="s">
        <v>96</v>
      </c>
      <c r="F4967" t="s">
        <v>1836</v>
      </c>
      <c r="G4967" t="s">
        <v>3095</v>
      </c>
      <c r="H4967" t="s">
        <v>25</v>
      </c>
      <c r="I4967" t="s">
        <v>26</v>
      </c>
      <c r="J4967" t="s">
        <v>99</v>
      </c>
      <c r="K4967">
        <v>467.04</v>
      </c>
      <c r="L4967">
        <v>4</v>
      </c>
      <c r="M4967">
        <v>0.2</v>
      </c>
      <c r="N4967">
        <v>58.38</v>
      </c>
      <c r="O4967">
        <f t="shared" si="155"/>
        <v>408.66</v>
      </c>
      <c r="P4967" cm="1">
        <f t="array" ref="P4967">_xlfn.IFS(D4967="Same Day",N4967*0.2,D4967="First Class",N4967*0.1,D4967="Standard Class",N4967*0.5,D4967="Second Class",N4967*0)</f>
        <v>0</v>
      </c>
      <c r="Q4967">
        <f t="shared" si="156"/>
        <v>408.66</v>
      </c>
    </row>
    <row r="4968" spans="1:17" x14ac:dyDescent="0.3">
      <c r="A4968">
        <v>4967</v>
      </c>
      <c r="B4968" t="s">
        <v>5037</v>
      </c>
      <c r="C4968" s="1">
        <v>42221</v>
      </c>
      <c r="D4968" t="s">
        <v>37</v>
      </c>
      <c r="E4968" t="s">
        <v>68</v>
      </c>
      <c r="F4968" t="s">
        <v>2645</v>
      </c>
      <c r="G4968" t="s">
        <v>3144</v>
      </c>
      <c r="H4968" t="s">
        <v>25</v>
      </c>
      <c r="I4968" t="s">
        <v>26</v>
      </c>
      <c r="J4968" t="s">
        <v>99</v>
      </c>
      <c r="K4968">
        <v>128.85</v>
      </c>
      <c r="L4968">
        <v>3</v>
      </c>
      <c r="M4968">
        <v>0</v>
      </c>
      <c r="N4968">
        <v>3.8654999999999999</v>
      </c>
      <c r="O4968">
        <f t="shared" si="155"/>
        <v>124.9845</v>
      </c>
      <c r="P4968" cm="1">
        <f t="array" ref="P4968">_xlfn.IFS(D4968="Same Day",N4968*0.2,D4968="First Class",N4968*0.1,D4968="Standard Class",N4968*0.5,D4968="Second Class",N4968*0)</f>
        <v>0</v>
      </c>
      <c r="Q4968">
        <f t="shared" si="156"/>
        <v>124.9845</v>
      </c>
    </row>
    <row r="4969" spans="1:17" x14ac:dyDescent="0.3">
      <c r="A4969">
        <v>4968</v>
      </c>
      <c r="B4969" t="s">
        <v>5037</v>
      </c>
      <c r="C4969" s="1">
        <v>42221</v>
      </c>
      <c r="D4969" t="s">
        <v>37</v>
      </c>
      <c r="E4969" t="s">
        <v>68</v>
      </c>
      <c r="F4969" t="s">
        <v>2645</v>
      </c>
      <c r="G4969" t="s">
        <v>1784</v>
      </c>
      <c r="H4969" t="s">
        <v>14</v>
      </c>
      <c r="I4969" t="s">
        <v>18</v>
      </c>
      <c r="J4969" t="s">
        <v>160</v>
      </c>
      <c r="K4969">
        <v>8.4</v>
      </c>
      <c r="L4969">
        <v>2</v>
      </c>
      <c r="M4969">
        <v>0</v>
      </c>
      <c r="N4969">
        <v>4.1159999999999997</v>
      </c>
      <c r="O4969">
        <f t="shared" si="155"/>
        <v>4.2840000000000007</v>
      </c>
      <c r="P4969" cm="1">
        <f t="array" ref="P4969">_xlfn.IFS(D4969="Same Day",N4969*0.2,D4969="First Class",N4969*0.1,D4969="Standard Class",N4969*0.5,D4969="Second Class",N4969*0)</f>
        <v>0</v>
      </c>
      <c r="Q4969">
        <f t="shared" si="156"/>
        <v>4.2840000000000007</v>
      </c>
    </row>
    <row r="4970" spans="1:17" x14ac:dyDescent="0.3">
      <c r="A4970">
        <v>4969</v>
      </c>
      <c r="B4970" t="s">
        <v>5037</v>
      </c>
      <c r="C4970" s="1">
        <v>42221</v>
      </c>
      <c r="D4970" t="s">
        <v>37</v>
      </c>
      <c r="E4970" t="s">
        <v>84</v>
      </c>
      <c r="F4970" t="s">
        <v>2645</v>
      </c>
      <c r="G4970" t="s">
        <v>906</v>
      </c>
      <c r="H4970" t="s">
        <v>25</v>
      </c>
      <c r="I4970" t="s">
        <v>28</v>
      </c>
      <c r="J4970" t="s">
        <v>213</v>
      </c>
      <c r="K4970">
        <v>199.98</v>
      </c>
      <c r="L4970">
        <v>2</v>
      </c>
      <c r="M4970">
        <v>0</v>
      </c>
      <c r="N4970">
        <v>83.991600000000005</v>
      </c>
      <c r="O4970">
        <f t="shared" si="155"/>
        <v>115.98839999999998</v>
      </c>
      <c r="P4970" cm="1">
        <f t="array" ref="P4970">_xlfn.IFS(D4970="Same Day",N4970*0.2,D4970="First Class",N4970*0.1,D4970="Standard Class",N4970*0.5,D4970="Second Class",N4970*0)</f>
        <v>0</v>
      </c>
      <c r="Q4970">
        <f t="shared" si="156"/>
        <v>115.98839999999998</v>
      </c>
    </row>
    <row r="4971" spans="1:17" x14ac:dyDescent="0.3">
      <c r="A4971">
        <v>4970</v>
      </c>
      <c r="B4971" t="s">
        <v>5037</v>
      </c>
      <c r="C4971" s="1">
        <v>42221</v>
      </c>
      <c r="D4971" t="s">
        <v>37</v>
      </c>
      <c r="E4971" t="s">
        <v>84</v>
      </c>
      <c r="F4971" t="s">
        <v>2645</v>
      </c>
      <c r="G4971" t="s">
        <v>2039</v>
      </c>
      <c r="H4971" t="s">
        <v>8</v>
      </c>
      <c r="I4971" t="s">
        <v>9</v>
      </c>
      <c r="J4971" t="s">
        <v>73</v>
      </c>
      <c r="K4971">
        <v>110.98</v>
      </c>
      <c r="L4971">
        <v>1</v>
      </c>
      <c r="M4971">
        <v>0</v>
      </c>
      <c r="N4971">
        <v>15.5372</v>
      </c>
      <c r="O4971">
        <f t="shared" si="155"/>
        <v>95.442800000000005</v>
      </c>
      <c r="P4971" cm="1">
        <f t="array" ref="P4971">_xlfn.IFS(D4971="Same Day",N4971*0.2,D4971="First Class",N4971*0.1,D4971="Standard Class",N4971*0.5,D4971="Second Class",N4971*0)</f>
        <v>0</v>
      </c>
      <c r="Q4971">
        <f t="shared" si="156"/>
        <v>95.442800000000005</v>
      </c>
    </row>
    <row r="4972" spans="1:17" x14ac:dyDescent="0.3">
      <c r="A4972">
        <v>4971</v>
      </c>
      <c r="B4972" t="s">
        <v>5038</v>
      </c>
      <c r="C4972" s="1">
        <v>42683</v>
      </c>
      <c r="D4972" t="s">
        <v>35</v>
      </c>
      <c r="E4972" t="s">
        <v>96</v>
      </c>
      <c r="F4972" t="s">
        <v>630</v>
      </c>
      <c r="G4972" t="s">
        <v>235</v>
      </c>
      <c r="H4972" t="s">
        <v>8</v>
      </c>
      <c r="I4972" t="s">
        <v>9</v>
      </c>
      <c r="J4972" t="s">
        <v>73</v>
      </c>
      <c r="K4972">
        <v>207.98400000000001</v>
      </c>
      <c r="L4972">
        <v>2</v>
      </c>
      <c r="M4972">
        <v>0.2</v>
      </c>
      <c r="N4972">
        <v>-28.597799999999999</v>
      </c>
      <c r="O4972">
        <f t="shared" si="155"/>
        <v>236.58180000000002</v>
      </c>
      <c r="P4972" cm="1">
        <f t="array" ref="P4972">_xlfn.IFS(D4972="Same Day",N4972*0.2,D4972="First Class",N4972*0.1,D4972="Standard Class",N4972*0.5,D4972="Second Class",N4972*0)</f>
        <v>-2.8597800000000002</v>
      </c>
      <c r="Q4972">
        <f t="shared" si="156"/>
        <v>-439.99010000400006</v>
      </c>
    </row>
    <row r="4973" spans="1:17" x14ac:dyDescent="0.3">
      <c r="A4973">
        <v>4972</v>
      </c>
      <c r="B4973" t="s">
        <v>5038</v>
      </c>
      <c r="C4973" s="1">
        <v>42683</v>
      </c>
      <c r="D4973" t="s">
        <v>35</v>
      </c>
      <c r="E4973" t="s">
        <v>77</v>
      </c>
      <c r="F4973" t="s">
        <v>630</v>
      </c>
      <c r="G4973" t="s">
        <v>3605</v>
      </c>
      <c r="H4973" t="s">
        <v>14</v>
      </c>
      <c r="I4973" t="s">
        <v>18</v>
      </c>
      <c r="J4973" t="s">
        <v>113</v>
      </c>
      <c r="K4973">
        <v>36.112000000000002</v>
      </c>
      <c r="L4973">
        <v>2</v>
      </c>
      <c r="M4973">
        <v>0.2</v>
      </c>
      <c r="N4973">
        <v>12.639200000000001</v>
      </c>
      <c r="O4973">
        <f t="shared" si="155"/>
        <v>23.472799999999999</v>
      </c>
      <c r="P4973" cm="1">
        <f t="array" ref="P4973">_xlfn.IFS(D4973="Same Day",N4973*0.2,D4973="First Class",N4973*0.1,D4973="Standard Class",N4973*0.5,D4973="Second Class",N4973*0)</f>
        <v>1.2639200000000002</v>
      </c>
      <c r="Q4973">
        <f t="shared" si="156"/>
        <v>53.140541376000002</v>
      </c>
    </row>
    <row r="4974" spans="1:17" x14ac:dyDescent="0.3">
      <c r="A4974">
        <v>4973</v>
      </c>
      <c r="B4974" t="s">
        <v>5038</v>
      </c>
      <c r="C4974" s="1">
        <v>42683</v>
      </c>
      <c r="D4974" t="s">
        <v>35</v>
      </c>
      <c r="E4974" t="s">
        <v>108</v>
      </c>
      <c r="F4974" t="s">
        <v>630</v>
      </c>
      <c r="G4974" t="s">
        <v>1428</v>
      </c>
      <c r="H4974" t="s">
        <v>8</v>
      </c>
      <c r="I4974" t="s">
        <v>12</v>
      </c>
      <c r="J4974" t="s">
        <v>87</v>
      </c>
      <c r="K4974">
        <v>35.567999999999998</v>
      </c>
      <c r="L4974">
        <v>2</v>
      </c>
      <c r="M4974">
        <v>0.2</v>
      </c>
      <c r="N4974">
        <v>5.7797999999999998</v>
      </c>
      <c r="O4974">
        <f t="shared" si="155"/>
        <v>29.788199999999996</v>
      </c>
      <c r="P4974" cm="1">
        <f t="array" ref="P4974">_xlfn.IFS(D4974="Same Day",N4974*0.2,D4974="First Class",N4974*0.1,D4974="Standard Class",N4974*0.5,D4974="Second Class",N4974*0)</f>
        <v>0.57798000000000005</v>
      </c>
      <c r="Q4974">
        <f t="shared" si="156"/>
        <v>47.005183836</v>
      </c>
    </row>
    <row r="4975" spans="1:17" x14ac:dyDescent="0.3">
      <c r="A4975">
        <v>4974</v>
      </c>
      <c r="B4975" t="s">
        <v>5038</v>
      </c>
      <c r="C4975" s="1">
        <v>42683</v>
      </c>
      <c r="D4975" t="s">
        <v>35</v>
      </c>
      <c r="E4975" t="s">
        <v>108</v>
      </c>
      <c r="F4975" t="s">
        <v>630</v>
      </c>
      <c r="G4975" t="s">
        <v>922</v>
      </c>
      <c r="H4975" t="s">
        <v>14</v>
      </c>
      <c r="I4975" t="s">
        <v>18</v>
      </c>
      <c r="J4975" t="s">
        <v>298</v>
      </c>
      <c r="K4975">
        <v>88.768000000000001</v>
      </c>
      <c r="L4975">
        <v>2</v>
      </c>
      <c r="M4975">
        <v>0.2</v>
      </c>
      <c r="N4975">
        <v>31.0688</v>
      </c>
      <c r="O4975">
        <f t="shared" si="155"/>
        <v>57.699200000000005</v>
      </c>
      <c r="P4975" cm="1">
        <f t="array" ref="P4975">_xlfn.IFS(D4975="Same Day",N4975*0.2,D4975="First Class",N4975*0.1,D4975="Standard Class",N4975*0.5,D4975="Second Class",N4975*0)</f>
        <v>3.1068800000000003</v>
      </c>
      <c r="Q4975">
        <f t="shared" si="156"/>
        <v>236.96369049600003</v>
      </c>
    </row>
    <row r="4976" spans="1:17" x14ac:dyDescent="0.3">
      <c r="A4976">
        <v>4975</v>
      </c>
      <c r="B4976" t="s">
        <v>5039</v>
      </c>
      <c r="C4976" s="1">
        <v>42686</v>
      </c>
      <c r="D4976" t="s">
        <v>38</v>
      </c>
      <c r="E4976" t="s">
        <v>77</v>
      </c>
      <c r="F4976" t="s">
        <v>1847</v>
      </c>
      <c r="G4976" t="s">
        <v>3485</v>
      </c>
      <c r="H4976" t="s">
        <v>14</v>
      </c>
      <c r="I4976" t="s">
        <v>18</v>
      </c>
      <c r="J4976" t="s">
        <v>113</v>
      </c>
      <c r="K4976">
        <v>12.9</v>
      </c>
      <c r="L4976">
        <v>2</v>
      </c>
      <c r="M4976">
        <v>0</v>
      </c>
      <c r="N4976">
        <v>6.3209999999999997</v>
      </c>
      <c r="O4976">
        <f t="shared" si="155"/>
        <v>6.5790000000000006</v>
      </c>
      <c r="P4976" cm="1">
        <f t="array" ref="P4976">_xlfn.IFS(D4976="Same Day",N4976*0.2,D4976="First Class",N4976*0.1,D4976="Standard Class",N4976*0.5,D4976="Second Class",N4976*0)</f>
        <v>3.1604999999999999</v>
      </c>
      <c r="Q4976">
        <f t="shared" si="156"/>
        <v>27.3719295</v>
      </c>
    </row>
    <row r="4977" spans="1:17" x14ac:dyDescent="0.3">
      <c r="A4977">
        <v>4976</v>
      </c>
      <c r="B4977" t="s">
        <v>5040</v>
      </c>
      <c r="C4977" s="1">
        <v>42270</v>
      </c>
      <c r="D4977" t="s">
        <v>37</v>
      </c>
      <c r="E4977" t="s">
        <v>96</v>
      </c>
      <c r="F4977" t="s">
        <v>1579</v>
      </c>
      <c r="G4977" t="s">
        <v>1731</v>
      </c>
      <c r="H4977" t="s">
        <v>25</v>
      </c>
      <c r="I4977" t="s">
        <v>28</v>
      </c>
      <c r="J4977" t="s">
        <v>90</v>
      </c>
      <c r="K4977">
        <v>717.12</v>
      </c>
      <c r="L4977">
        <v>9</v>
      </c>
      <c r="M4977">
        <v>0.2</v>
      </c>
      <c r="N4977">
        <v>152.38800000000001</v>
      </c>
      <c r="O4977">
        <f t="shared" si="155"/>
        <v>564.73199999999997</v>
      </c>
      <c r="P4977" cm="1">
        <f t="array" ref="P4977">_xlfn.IFS(D4977="Same Day",N4977*0.2,D4977="First Class",N4977*0.1,D4977="Standard Class",N4977*0.5,D4977="Second Class",N4977*0)</f>
        <v>0</v>
      </c>
      <c r="Q4977">
        <f t="shared" si="156"/>
        <v>564.73199999999997</v>
      </c>
    </row>
    <row r="4978" spans="1:17" x14ac:dyDescent="0.3">
      <c r="A4978">
        <v>4977</v>
      </c>
      <c r="B4978" t="s">
        <v>5041</v>
      </c>
      <c r="C4978" s="1">
        <v>42347</v>
      </c>
      <c r="D4978" t="s">
        <v>35</v>
      </c>
      <c r="E4978" t="s">
        <v>68</v>
      </c>
      <c r="F4978" t="s">
        <v>581</v>
      </c>
      <c r="G4978" t="s">
        <v>1967</v>
      </c>
      <c r="H4978" t="s">
        <v>14</v>
      </c>
      <c r="I4978" t="s">
        <v>16</v>
      </c>
      <c r="J4978" t="s">
        <v>87</v>
      </c>
      <c r="K4978">
        <v>21.36</v>
      </c>
      <c r="L4978">
        <v>5</v>
      </c>
      <c r="M4978">
        <v>0.2</v>
      </c>
      <c r="N4978">
        <v>7.2089999999999996</v>
      </c>
      <c r="O4978">
        <f t="shared" si="155"/>
        <v>14.151</v>
      </c>
      <c r="P4978" cm="1">
        <f t="array" ref="P4978">_xlfn.IFS(D4978="Same Day",N4978*0.2,D4978="First Class",N4978*0.1,D4978="Standard Class",N4978*0.5,D4978="Second Class",N4978*0)</f>
        <v>0.72089999999999999</v>
      </c>
      <c r="Q4978">
        <f t="shared" si="156"/>
        <v>24.352455899999999</v>
      </c>
    </row>
    <row r="4979" spans="1:17" x14ac:dyDescent="0.3">
      <c r="A4979">
        <v>4978</v>
      </c>
      <c r="B4979" t="s">
        <v>5041</v>
      </c>
      <c r="C4979" s="1">
        <v>42347</v>
      </c>
      <c r="D4979" t="s">
        <v>35</v>
      </c>
      <c r="E4979" t="s">
        <v>84</v>
      </c>
      <c r="F4979" t="s">
        <v>581</v>
      </c>
      <c r="G4979" t="s">
        <v>1818</v>
      </c>
      <c r="H4979" t="s">
        <v>14</v>
      </c>
      <c r="I4979" t="s">
        <v>16</v>
      </c>
      <c r="J4979" t="s">
        <v>101</v>
      </c>
      <c r="K4979">
        <v>6.6879999999999997</v>
      </c>
      <c r="L4979">
        <v>2</v>
      </c>
      <c r="M4979">
        <v>0.2</v>
      </c>
      <c r="N4979">
        <v>2.3408000000000002</v>
      </c>
      <c r="O4979">
        <f t="shared" si="155"/>
        <v>4.3471999999999991</v>
      </c>
      <c r="P4979" cm="1">
        <f t="array" ref="P4979">_xlfn.IFS(D4979="Same Day",N4979*0.2,D4979="First Class",N4979*0.1,D4979="Standard Class",N4979*0.5,D4979="Second Class",N4979*0)</f>
        <v>0.23408000000000004</v>
      </c>
      <c r="Q4979">
        <f t="shared" si="156"/>
        <v>5.3647925759999993</v>
      </c>
    </row>
    <row r="4980" spans="1:17" x14ac:dyDescent="0.3">
      <c r="A4980">
        <v>4979</v>
      </c>
      <c r="B4980" t="s">
        <v>5041</v>
      </c>
      <c r="C4980" s="1">
        <v>42347</v>
      </c>
      <c r="D4980" t="s">
        <v>35</v>
      </c>
      <c r="E4980" t="s">
        <v>68</v>
      </c>
      <c r="F4980" t="s">
        <v>581</v>
      </c>
      <c r="G4980" t="s">
        <v>2162</v>
      </c>
      <c r="H4980" t="s">
        <v>25</v>
      </c>
      <c r="I4980" t="s">
        <v>26</v>
      </c>
      <c r="J4980" t="s">
        <v>99</v>
      </c>
      <c r="K4980">
        <v>773.94</v>
      </c>
      <c r="L4980">
        <v>6</v>
      </c>
      <c r="M4980">
        <v>0</v>
      </c>
      <c r="N4980">
        <v>224.4426</v>
      </c>
      <c r="O4980">
        <f t="shared" si="155"/>
        <v>549.49740000000008</v>
      </c>
      <c r="P4980" cm="1">
        <f t="array" ref="P4980">_xlfn.IFS(D4980="Same Day",N4980*0.2,D4980="First Class",N4980*0.1,D4980="Standard Class",N4980*0.5,D4980="Second Class",N4980*0)</f>
        <v>22.44426</v>
      </c>
      <c r="Q4980">
        <f t="shared" si="156"/>
        <v>12882.559914924002</v>
      </c>
    </row>
    <row r="4981" spans="1:17" x14ac:dyDescent="0.3">
      <c r="A4981">
        <v>4980</v>
      </c>
      <c r="B4981" t="s">
        <v>5042</v>
      </c>
      <c r="C4981" s="1">
        <v>42717</v>
      </c>
      <c r="D4981" t="s">
        <v>37</v>
      </c>
      <c r="E4981" t="s">
        <v>68</v>
      </c>
      <c r="F4981" t="s">
        <v>1603</v>
      </c>
      <c r="G4981" t="s">
        <v>2985</v>
      </c>
      <c r="H4981" t="s">
        <v>14</v>
      </c>
      <c r="I4981" t="s">
        <v>19</v>
      </c>
      <c r="J4981" t="s">
        <v>90</v>
      </c>
      <c r="K4981">
        <v>20.568000000000001</v>
      </c>
      <c r="L4981">
        <v>3</v>
      </c>
      <c r="M4981">
        <v>0.2</v>
      </c>
      <c r="N4981">
        <v>1.5426</v>
      </c>
      <c r="O4981">
        <f t="shared" si="155"/>
        <v>19.025400000000001</v>
      </c>
      <c r="P4981" cm="1">
        <f t="array" ref="P4981">_xlfn.IFS(D4981="Same Day",N4981*0.2,D4981="First Class",N4981*0.1,D4981="Standard Class",N4981*0.5,D4981="Second Class",N4981*0)</f>
        <v>0</v>
      </c>
      <c r="Q4981">
        <f t="shared" si="156"/>
        <v>19.025400000000001</v>
      </c>
    </row>
    <row r="4982" spans="1:17" x14ac:dyDescent="0.3">
      <c r="A4982">
        <v>4981</v>
      </c>
      <c r="B4982" t="s">
        <v>5042</v>
      </c>
      <c r="C4982" s="1">
        <v>42717</v>
      </c>
      <c r="D4982" t="s">
        <v>37</v>
      </c>
      <c r="E4982" t="s">
        <v>84</v>
      </c>
      <c r="F4982" t="s">
        <v>1603</v>
      </c>
      <c r="G4982" t="s">
        <v>2083</v>
      </c>
      <c r="H4982" t="s">
        <v>14</v>
      </c>
      <c r="I4982" t="s">
        <v>17</v>
      </c>
      <c r="J4982" t="s">
        <v>87</v>
      </c>
      <c r="K4982">
        <v>4.3559999999999999</v>
      </c>
      <c r="L4982">
        <v>2</v>
      </c>
      <c r="M4982">
        <v>0.8</v>
      </c>
      <c r="N4982">
        <v>-11.761200000000001</v>
      </c>
      <c r="O4982">
        <f t="shared" si="155"/>
        <v>16.1172</v>
      </c>
      <c r="P4982" cm="1">
        <f t="array" ref="P4982">_xlfn.IFS(D4982="Same Day",N4982*0.2,D4982="First Class",N4982*0.1,D4982="Standard Class",N4982*0.5,D4982="Second Class",N4982*0)</f>
        <v>0</v>
      </c>
      <c r="Q4982">
        <f t="shared" si="156"/>
        <v>16.1172</v>
      </c>
    </row>
    <row r="4983" spans="1:17" x14ac:dyDescent="0.3">
      <c r="A4983">
        <v>4982</v>
      </c>
      <c r="B4983" t="s">
        <v>5042</v>
      </c>
      <c r="C4983" s="1">
        <v>42717</v>
      </c>
      <c r="D4983" t="s">
        <v>37</v>
      </c>
      <c r="E4983" t="s">
        <v>68</v>
      </c>
      <c r="F4983" t="s">
        <v>1603</v>
      </c>
      <c r="G4983" t="s">
        <v>4506</v>
      </c>
      <c r="H4983" t="s">
        <v>25</v>
      </c>
      <c r="I4983" t="s">
        <v>28</v>
      </c>
      <c r="J4983" t="s">
        <v>90</v>
      </c>
      <c r="K4983">
        <v>19.04</v>
      </c>
      <c r="L4983">
        <v>4</v>
      </c>
      <c r="M4983">
        <v>0.2</v>
      </c>
      <c r="N4983">
        <v>-1.4279999999999999</v>
      </c>
      <c r="O4983">
        <f t="shared" si="155"/>
        <v>20.468</v>
      </c>
      <c r="P4983" cm="1">
        <f t="array" ref="P4983">_xlfn.IFS(D4983="Same Day",N4983*0.2,D4983="First Class",N4983*0.1,D4983="Standard Class",N4983*0.5,D4983="Second Class",N4983*0)</f>
        <v>0</v>
      </c>
      <c r="Q4983">
        <f t="shared" si="156"/>
        <v>20.468</v>
      </c>
    </row>
    <row r="4984" spans="1:17" x14ac:dyDescent="0.3">
      <c r="A4984">
        <v>4983</v>
      </c>
      <c r="B4984" t="s">
        <v>5043</v>
      </c>
      <c r="C4984" s="1">
        <v>41965</v>
      </c>
      <c r="D4984" t="s">
        <v>38</v>
      </c>
      <c r="E4984" t="s">
        <v>77</v>
      </c>
      <c r="F4984" t="s">
        <v>1612</v>
      </c>
      <c r="G4984" t="s">
        <v>1582</v>
      </c>
      <c r="H4984" t="s">
        <v>14</v>
      </c>
      <c r="I4984" t="s">
        <v>22</v>
      </c>
      <c r="J4984" t="s">
        <v>80</v>
      </c>
      <c r="K4984">
        <v>5.22</v>
      </c>
      <c r="L4984">
        <v>2</v>
      </c>
      <c r="M4984">
        <v>0</v>
      </c>
      <c r="N4984">
        <v>2.4011999999999998</v>
      </c>
      <c r="O4984">
        <f t="shared" si="155"/>
        <v>2.8188</v>
      </c>
      <c r="P4984" cm="1">
        <f t="array" ref="P4984">_xlfn.IFS(D4984="Same Day",N4984*0.2,D4984="First Class",N4984*0.1,D4984="Standard Class",N4984*0.5,D4984="Second Class",N4984*0)</f>
        <v>1.2005999999999999</v>
      </c>
      <c r="Q4984">
        <f t="shared" si="156"/>
        <v>6.2030512799999986</v>
      </c>
    </row>
    <row r="4985" spans="1:17" x14ac:dyDescent="0.3">
      <c r="A4985">
        <v>4984</v>
      </c>
      <c r="B4985" t="s">
        <v>5044</v>
      </c>
      <c r="C4985" s="1">
        <v>42684</v>
      </c>
      <c r="D4985" t="s">
        <v>37</v>
      </c>
      <c r="E4985" t="s">
        <v>68</v>
      </c>
      <c r="F4985" t="s">
        <v>116</v>
      </c>
      <c r="G4985" t="s">
        <v>267</v>
      </c>
      <c r="H4985" t="s">
        <v>14</v>
      </c>
      <c r="I4985" t="s">
        <v>15</v>
      </c>
      <c r="J4985" t="s">
        <v>90</v>
      </c>
      <c r="K4985">
        <v>84.84</v>
      </c>
      <c r="L4985">
        <v>3</v>
      </c>
      <c r="M4985">
        <v>0</v>
      </c>
      <c r="N4985">
        <v>22.9068</v>
      </c>
      <c r="O4985">
        <f t="shared" si="155"/>
        <v>61.933199999999999</v>
      </c>
      <c r="P4985" cm="1">
        <f t="array" ref="P4985">_xlfn.IFS(D4985="Same Day",N4985*0.2,D4985="First Class",N4985*0.1,D4985="Standard Class",N4985*0.5,D4985="Second Class",N4985*0)</f>
        <v>0</v>
      </c>
      <c r="Q4985">
        <f t="shared" si="156"/>
        <v>61.933199999999999</v>
      </c>
    </row>
    <row r="4986" spans="1:17" x14ac:dyDescent="0.3">
      <c r="A4986">
        <v>4985</v>
      </c>
      <c r="B4986" t="s">
        <v>5045</v>
      </c>
      <c r="C4986" s="1">
        <v>42257</v>
      </c>
      <c r="D4986" t="s">
        <v>38</v>
      </c>
      <c r="E4986" t="s">
        <v>96</v>
      </c>
      <c r="F4986" t="s">
        <v>1498</v>
      </c>
      <c r="G4986" t="s">
        <v>1802</v>
      </c>
      <c r="H4986" t="s">
        <v>14</v>
      </c>
      <c r="I4986" t="s">
        <v>23</v>
      </c>
      <c r="J4986" t="s">
        <v>80</v>
      </c>
      <c r="K4986">
        <v>7.24</v>
      </c>
      <c r="L4986">
        <v>5</v>
      </c>
      <c r="M4986">
        <v>0.2</v>
      </c>
      <c r="N4986">
        <v>1.1765000000000001</v>
      </c>
      <c r="O4986">
        <f t="shared" si="155"/>
        <v>6.0635000000000003</v>
      </c>
      <c r="P4986" cm="1">
        <f t="array" ref="P4986">_xlfn.IFS(D4986="Same Day",N4986*0.2,D4986="First Class",N4986*0.1,D4986="Standard Class",N4986*0.5,D4986="Second Class",N4986*0)</f>
        <v>0.58825000000000005</v>
      </c>
      <c r="Q4986">
        <f t="shared" si="156"/>
        <v>9.6303538750000008</v>
      </c>
    </row>
    <row r="4987" spans="1:17" x14ac:dyDescent="0.3">
      <c r="A4987">
        <v>4986</v>
      </c>
      <c r="B4987" t="s">
        <v>5046</v>
      </c>
      <c r="C4987" s="1">
        <v>41885</v>
      </c>
      <c r="D4987" t="s">
        <v>36</v>
      </c>
      <c r="E4987" t="s">
        <v>96</v>
      </c>
      <c r="F4987" t="s">
        <v>1756</v>
      </c>
      <c r="G4987" t="s">
        <v>1754</v>
      </c>
      <c r="H4987" t="s">
        <v>14</v>
      </c>
      <c r="I4987" t="s">
        <v>22</v>
      </c>
      <c r="J4987" t="s">
        <v>80</v>
      </c>
      <c r="K4987">
        <v>14.4</v>
      </c>
      <c r="L4987">
        <v>5</v>
      </c>
      <c r="M4987">
        <v>0</v>
      </c>
      <c r="N4987">
        <v>7.056</v>
      </c>
      <c r="O4987">
        <f t="shared" si="155"/>
        <v>7.3440000000000003</v>
      </c>
      <c r="P4987" cm="1">
        <f t="array" ref="P4987">_xlfn.IFS(D4987="Same Day",N4987*0.2,D4987="First Class",N4987*0.1,D4987="Standard Class",N4987*0.5,D4987="Second Class",N4987*0)</f>
        <v>1.4112</v>
      </c>
      <c r="Q4987">
        <f t="shared" si="156"/>
        <v>17.707852800000001</v>
      </c>
    </row>
    <row r="4988" spans="1:17" x14ac:dyDescent="0.3">
      <c r="A4988">
        <v>4987</v>
      </c>
      <c r="B4988" t="s">
        <v>5047</v>
      </c>
      <c r="C4988" s="1">
        <v>42488</v>
      </c>
      <c r="D4988" t="s">
        <v>38</v>
      </c>
      <c r="E4988" t="s">
        <v>77</v>
      </c>
      <c r="F4988" t="s">
        <v>3456</v>
      </c>
      <c r="G4988" t="s">
        <v>1076</v>
      </c>
      <c r="H4988" t="s">
        <v>14</v>
      </c>
      <c r="I4988" t="s">
        <v>18</v>
      </c>
      <c r="J4988" t="s">
        <v>275</v>
      </c>
      <c r="K4988">
        <v>15.552</v>
      </c>
      <c r="L4988">
        <v>3</v>
      </c>
      <c r="M4988">
        <v>0.2</v>
      </c>
      <c r="N4988">
        <v>5.4432</v>
      </c>
      <c r="O4988">
        <f t="shared" si="155"/>
        <v>10.108799999999999</v>
      </c>
      <c r="P4988" cm="1">
        <f t="array" ref="P4988">_xlfn.IFS(D4988="Same Day",N4988*0.2,D4988="First Class",N4988*0.1,D4988="Standard Class",N4988*0.5,D4988="Second Class",N4988*0)</f>
        <v>2.7216</v>
      </c>
      <c r="Q4988">
        <f t="shared" si="156"/>
        <v>37.620910079999994</v>
      </c>
    </row>
    <row r="4989" spans="1:17" x14ac:dyDescent="0.3">
      <c r="A4989">
        <v>4988</v>
      </c>
      <c r="B4989" t="s">
        <v>5047</v>
      </c>
      <c r="C4989" s="1">
        <v>42488</v>
      </c>
      <c r="D4989" t="s">
        <v>38</v>
      </c>
      <c r="E4989" t="s">
        <v>96</v>
      </c>
      <c r="F4989" t="s">
        <v>3456</v>
      </c>
      <c r="G4989" t="s">
        <v>418</v>
      </c>
      <c r="H4989" t="s">
        <v>8</v>
      </c>
      <c r="I4989" t="s">
        <v>9</v>
      </c>
      <c r="J4989" t="s">
        <v>73</v>
      </c>
      <c r="K4989">
        <v>1325.76</v>
      </c>
      <c r="L4989">
        <v>6</v>
      </c>
      <c r="M4989">
        <v>0.2</v>
      </c>
      <c r="N4989">
        <v>149.148</v>
      </c>
      <c r="O4989">
        <f t="shared" si="155"/>
        <v>1176.6120000000001</v>
      </c>
      <c r="P4989" cm="1">
        <f t="array" ref="P4989">_xlfn.IFS(D4989="Same Day",N4989*0.2,D4989="First Class",N4989*0.1,D4989="Standard Class",N4989*0.5,D4989="Second Class",N4989*0)</f>
        <v>74.573999999999998</v>
      </c>
      <c r="Q4989">
        <f t="shared" si="156"/>
        <v>88921.275288000004</v>
      </c>
    </row>
    <row r="4990" spans="1:17" x14ac:dyDescent="0.3">
      <c r="A4990">
        <v>4989</v>
      </c>
      <c r="B4990" t="s">
        <v>5047</v>
      </c>
      <c r="C4990" s="1">
        <v>42488</v>
      </c>
      <c r="D4990" t="s">
        <v>38</v>
      </c>
      <c r="E4990" t="s">
        <v>108</v>
      </c>
      <c r="F4990" t="s">
        <v>3456</v>
      </c>
      <c r="G4990" t="s">
        <v>3869</v>
      </c>
      <c r="H4990" t="s">
        <v>14</v>
      </c>
      <c r="I4990" t="s">
        <v>16</v>
      </c>
      <c r="J4990" t="s">
        <v>101</v>
      </c>
      <c r="K4990">
        <v>3.1080000000000001</v>
      </c>
      <c r="L4990">
        <v>2</v>
      </c>
      <c r="M4990">
        <v>0.7</v>
      </c>
      <c r="N4990">
        <v>-2.1756000000000002</v>
      </c>
      <c r="O4990">
        <f t="shared" si="155"/>
        <v>5.2835999999999999</v>
      </c>
      <c r="P4990" cm="1">
        <f t="array" ref="P4990">_xlfn.IFS(D4990="Same Day",N4990*0.2,D4990="First Class",N4990*0.1,D4990="Standard Class",N4990*0.5,D4990="Second Class",N4990*0)</f>
        <v>-1.0878000000000001</v>
      </c>
      <c r="Q4990">
        <f t="shared" si="156"/>
        <v>-0.46390008000000049</v>
      </c>
    </row>
    <row r="4991" spans="1:17" x14ac:dyDescent="0.3">
      <c r="A4991">
        <v>4990</v>
      </c>
      <c r="B4991" t="s">
        <v>5048</v>
      </c>
      <c r="C4991" s="1">
        <v>42982</v>
      </c>
      <c r="D4991" t="s">
        <v>38</v>
      </c>
      <c r="E4991" t="s">
        <v>108</v>
      </c>
      <c r="F4991" t="s">
        <v>3042</v>
      </c>
      <c r="G4991" t="s">
        <v>1696</v>
      </c>
      <c r="H4991" t="s">
        <v>14</v>
      </c>
      <c r="I4991" t="s">
        <v>16</v>
      </c>
      <c r="J4991" t="s">
        <v>101</v>
      </c>
      <c r="K4991">
        <v>6.6719999999999997</v>
      </c>
      <c r="L4991">
        <v>3</v>
      </c>
      <c r="M4991">
        <v>0.2</v>
      </c>
      <c r="N4991">
        <v>2.1684000000000001</v>
      </c>
      <c r="O4991">
        <f t="shared" si="155"/>
        <v>4.5035999999999996</v>
      </c>
      <c r="P4991" cm="1">
        <f t="array" ref="P4991">_xlfn.IFS(D4991="Same Day",N4991*0.2,D4991="First Class",N4991*0.1,D4991="Standard Class",N4991*0.5,D4991="Second Class",N4991*0)</f>
        <v>1.0842000000000001</v>
      </c>
      <c r="Q4991">
        <f t="shared" si="156"/>
        <v>9.3864031199999989</v>
      </c>
    </row>
    <row r="4992" spans="1:17" x14ac:dyDescent="0.3">
      <c r="A4992">
        <v>4991</v>
      </c>
      <c r="B4992" t="s">
        <v>5048</v>
      </c>
      <c r="C4992" s="1">
        <v>42982</v>
      </c>
      <c r="D4992" t="s">
        <v>38</v>
      </c>
      <c r="E4992" t="s">
        <v>84</v>
      </c>
      <c r="F4992" t="s">
        <v>3042</v>
      </c>
      <c r="G4992" t="s">
        <v>1972</v>
      </c>
      <c r="H4992" t="s">
        <v>25</v>
      </c>
      <c r="I4992" t="s">
        <v>26</v>
      </c>
      <c r="J4992" t="s">
        <v>99</v>
      </c>
      <c r="K4992">
        <v>689.40800000000002</v>
      </c>
      <c r="L4992">
        <v>4</v>
      </c>
      <c r="M4992">
        <v>0.2</v>
      </c>
      <c r="N4992">
        <v>77.558400000000006</v>
      </c>
      <c r="O4992">
        <f t="shared" si="155"/>
        <v>611.84960000000001</v>
      </c>
      <c r="P4992" cm="1">
        <f t="array" ref="P4992">_xlfn.IFS(D4992="Same Day",N4992*0.2,D4992="First Class",N4992*0.1,D4992="Standard Class",N4992*0.5,D4992="Second Class",N4992*0)</f>
        <v>38.779200000000003</v>
      </c>
      <c r="Q4992">
        <f t="shared" si="156"/>
        <v>24338.887608320001</v>
      </c>
    </row>
    <row r="4993" spans="1:17" x14ac:dyDescent="0.3">
      <c r="A4993">
        <v>4992</v>
      </c>
      <c r="B4993" t="s">
        <v>5049</v>
      </c>
      <c r="C4993" s="1">
        <v>43082</v>
      </c>
      <c r="D4993" t="s">
        <v>38</v>
      </c>
      <c r="E4993" t="s">
        <v>84</v>
      </c>
      <c r="F4993" t="s">
        <v>2090</v>
      </c>
      <c r="G4993" t="s">
        <v>4492</v>
      </c>
      <c r="H4993" t="s">
        <v>14</v>
      </c>
      <c r="I4993" t="s">
        <v>16</v>
      </c>
      <c r="J4993" t="s">
        <v>87</v>
      </c>
      <c r="K4993">
        <v>1889.99</v>
      </c>
      <c r="L4993">
        <v>5</v>
      </c>
      <c r="M4993">
        <v>0.8</v>
      </c>
      <c r="N4993">
        <v>-2929.4845</v>
      </c>
      <c r="O4993">
        <f t="shared" si="155"/>
        <v>4819.4745000000003</v>
      </c>
      <c r="P4993" cm="1">
        <f t="array" ref="P4993">_xlfn.IFS(D4993="Same Day",N4993*0.2,D4993="First Class",N4993*0.1,D4993="Standard Class",N4993*0.5,D4993="Second Class",N4993*0)</f>
        <v>-1464.74225</v>
      </c>
      <c r="Q4993">
        <f t="shared" si="156"/>
        <v>-7054468.4484476252</v>
      </c>
    </row>
    <row r="4994" spans="1:17" x14ac:dyDescent="0.3">
      <c r="A4994">
        <v>4993</v>
      </c>
      <c r="B4994" t="s">
        <v>5050</v>
      </c>
      <c r="C4994" s="1">
        <v>42363</v>
      </c>
      <c r="D4994" t="s">
        <v>38</v>
      </c>
      <c r="E4994" t="s">
        <v>84</v>
      </c>
      <c r="F4994" t="s">
        <v>2525</v>
      </c>
      <c r="G4994" t="s">
        <v>1692</v>
      </c>
      <c r="H4994" t="s">
        <v>14</v>
      </c>
      <c r="I4994" t="s">
        <v>21</v>
      </c>
      <c r="J4994" t="s">
        <v>153</v>
      </c>
      <c r="K4994">
        <v>55.936</v>
      </c>
      <c r="L4994">
        <v>8</v>
      </c>
      <c r="M4994">
        <v>0.2</v>
      </c>
      <c r="N4994">
        <v>18.878399999999999</v>
      </c>
      <c r="O4994">
        <f t="shared" si="155"/>
        <v>37.057600000000001</v>
      </c>
      <c r="P4994" cm="1">
        <f t="array" ref="P4994">_xlfn.IFS(D4994="Same Day",N4994*0.2,D4994="First Class",N4994*0.1,D4994="Standard Class",N4994*0.5,D4994="Second Class",N4994*0)</f>
        <v>9.4391999999999996</v>
      </c>
      <c r="Q4994">
        <f t="shared" si="156"/>
        <v>386.85169791999999</v>
      </c>
    </row>
    <row r="4995" spans="1:17" x14ac:dyDescent="0.3">
      <c r="A4995">
        <v>4994</v>
      </c>
      <c r="B4995" t="s">
        <v>5050</v>
      </c>
      <c r="C4995" s="1">
        <v>42363</v>
      </c>
      <c r="D4995" t="s">
        <v>38</v>
      </c>
      <c r="E4995" t="s">
        <v>77</v>
      </c>
      <c r="F4995" t="s">
        <v>2525</v>
      </c>
      <c r="G4995" t="s">
        <v>2933</v>
      </c>
      <c r="H4995" t="s">
        <v>14</v>
      </c>
      <c r="I4995" t="s">
        <v>22</v>
      </c>
      <c r="J4995" t="s">
        <v>160</v>
      </c>
      <c r="K4995">
        <v>18.431999999999999</v>
      </c>
      <c r="L4995">
        <v>8</v>
      </c>
      <c r="M4995">
        <v>0.2</v>
      </c>
      <c r="N4995">
        <v>5.9904000000000002</v>
      </c>
      <c r="O4995">
        <f t="shared" ref="O4995:O5058" si="157">K4995-N4995</f>
        <v>12.441599999999998</v>
      </c>
      <c r="P4995" cm="1">
        <f t="array" ref="P4995">_xlfn.IFS(D4995="Same Day",N4995*0.2,D4995="First Class",N4995*0.1,D4995="Standard Class",N4995*0.5,D4995="Second Class",N4995*0)</f>
        <v>2.9952000000000001</v>
      </c>
      <c r="Q4995">
        <f t="shared" ref="Q4995:Q5058" si="158">(K4995-N4995)*(1+P4995)</f>
        <v>49.70668031999999</v>
      </c>
    </row>
    <row r="4996" spans="1:17" x14ac:dyDescent="0.3">
      <c r="A4996">
        <v>4995</v>
      </c>
      <c r="B4996" t="s">
        <v>5050</v>
      </c>
      <c r="C4996" s="1">
        <v>42363</v>
      </c>
      <c r="D4996" t="s">
        <v>38</v>
      </c>
      <c r="E4996" t="s">
        <v>96</v>
      </c>
      <c r="F4996" t="s">
        <v>2525</v>
      </c>
      <c r="G4996" t="s">
        <v>1172</v>
      </c>
      <c r="H4996" t="s">
        <v>8</v>
      </c>
      <c r="I4996" t="s">
        <v>12</v>
      </c>
      <c r="J4996" t="s">
        <v>73</v>
      </c>
      <c r="K4996">
        <v>20.32</v>
      </c>
      <c r="L4996">
        <v>5</v>
      </c>
      <c r="M4996">
        <v>0.2</v>
      </c>
      <c r="N4996">
        <v>3.556</v>
      </c>
      <c r="O4996">
        <f t="shared" si="157"/>
        <v>16.763999999999999</v>
      </c>
      <c r="P4996" cm="1">
        <f t="array" ref="P4996">_xlfn.IFS(D4996="Same Day",N4996*0.2,D4996="First Class",N4996*0.1,D4996="Standard Class",N4996*0.5,D4996="Second Class",N4996*0)</f>
        <v>1.778</v>
      </c>
      <c r="Q4996">
        <f t="shared" si="158"/>
        <v>46.570391999999998</v>
      </c>
    </row>
    <row r="4997" spans="1:17" x14ac:dyDescent="0.3">
      <c r="A4997">
        <v>4996</v>
      </c>
      <c r="B4997" t="s">
        <v>5051</v>
      </c>
      <c r="C4997" s="1">
        <v>41953</v>
      </c>
      <c r="D4997" t="s">
        <v>38</v>
      </c>
      <c r="E4997" t="s">
        <v>77</v>
      </c>
      <c r="F4997" t="s">
        <v>2168</v>
      </c>
      <c r="G4997" t="s">
        <v>3995</v>
      </c>
      <c r="H4997" t="s">
        <v>14</v>
      </c>
      <c r="I4997" t="s">
        <v>16</v>
      </c>
      <c r="J4997" t="s">
        <v>87</v>
      </c>
      <c r="K4997">
        <v>52.064</v>
      </c>
      <c r="L4997">
        <v>4</v>
      </c>
      <c r="M4997">
        <v>0.2</v>
      </c>
      <c r="N4997">
        <v>18.873200000000001</v>
      </c>
      <c r="O4997">
        <f t="shared" si="157"/>
        <v>33.190799999999996</v>
      </c>
      <c r="P4997" cm="1">
        <f t="array" ref="P4997">_xlfn.IFS(D4997="Same Day",N4997*0.2,D4997="First Class",N4997*0.1,D4997="Standard Class",N4997*0.5,D4997="Second Class",N4997*0)</f>
        <v>9.4366000000000003</v>
      </c>
      <c r="Q4997">
        <f t="shared" si="158"/>
        <v>346.39910327999996</v>
      </c>
    </row>
    <row r="4998" spans="1:17" x14ac:dyDescent="0.3">
      <c r="A4998">
        <v>4997</v>
      </c>
      <c r="B4998" t="s">
        <v>5052</v>
      </c>
      <c r="C4998" s="1">
        <v>42809</v>
      </c>
      <c r="D4998" t="s">
        <v>38</v>
      </c>
      <c r="E4998" t="s">
        <v>108</v>
      </c>
      <c r="F4998" t="s">
        <v>5015</v>
      </c>
      <c r="G4998" t="s">
        <v>5053</v>
      </c>
      <c r="H4998" t="s">
        <v>14</v>
      </c>
      <c r="I4998" t="s">
        <v>17</v>
      </c>
      <c r="J4998" t="s">
        <v>87</v>
      </c>
      <c r="K4998">
        <v>48.783999999999999</v>
      </c>
      <c r="L4998">
        <v>1</v>
      </c>
      <c r="M4998">
        <v>0.2</v>
      </c>
      <c r="N4998">
        <v>3.6587999999999998</v>
      </c>
      <c r="O4998">
        <f t="shared" si="157"/>
        <v>45.1252</v>
      </c>
      <c r="P4998" cm="1">
        <f t="array" ref="P4998">_xlfn.IFS(D4998="Same Day",N4998*0.2,D4998="First Class",N4998*0.1,D4998="Standard Class",N4998*0.5,D4998="Second Class",N4998*0)</f>
        <v>1.8293999999999999</v>
      </c>
      <c r="Q4998">
        <f t="shared" si="158"/>
        <v>127.67724087999999</v>
      </c>
    </row>
    <row r="4999" spans="1:17" x14ac:dyDescent="0.3">
      <c r="A4999">
        <v>4998</v>
      </c>
      <c r="B4999" t="s">
        <v>5052</v>
      </c>
      <c r="C4999" s="1">
        <v>42809</v>
      </c>
      <c r="D4999" t="s">
        <v>38</v>
      </c>
      <c r="E4999" t="s">
        <v>84</v>
      </c>
      <c r="F4999" t="s">
        <v>5015</v>
      </c>
      <c r="G4999" t="s">
        <v>1406</v>
      </c>
      <c r="H4999" t="s">
        <v>14</v>
      </c>
      <c r="I4999" t="s">
        <v>16</v>
      </c>
      <c r="J4999" t="s">
        <v>87</v>
      </c>
      <c r="K4999">
        <v>13.092000000000001</v>
      </c>
      <c r="L4999">
        <v>4</v>
      </c>
      <c r="M4999">
        <v>0.7</v>
      </c>
      <c r="N4999">
        <v>-10.0372</v>
      </c>
      <c r="O4999">
        <f t="shared" si="157"/>
        <v>23.129200000000001</v>
      </c>
      <c r="P4999" cm="1">
        <f t="array" ref="P4999">_xlfn.IFS(D4999="Same Day",N4999*0.2,D4999="First Class",N4999*0.1,D4999="Standard Class",N4999*0.5,D4999="Second Class",N4999*0)</f>
        <v>-5.0186000000000002</v>
      </c>
      <c r="Q4999">
        <f t="shared" si="158"/>
        <v>-92.947003120000005</v>
      </c>
    </row>
    <row r="5000" spans="1:17" x14ac:dyDescent="0.3">
      <c r="A5000">
        <v>4999</v>
      </c>
      <c r="B5000" t="s">
        <v>5054</v>
      </c>
      <c r="C5000" s="1">
        <v>42404</v>
      </c>
      <c r="D5000" t="s">
        <v>38</v>
      </c>
      <c r="E5000" t="s">
        <v>68</v>
      </c>
      <c r="F5000" t="s">
        <v>1598</v>
      </c>
      <c r="G5000" t="s">
        <v>4117</v>
      </c>
      <c r="H5000" t="s">
        <v>25</v>
      </c>
      <c r="I5000" t="s">
        <v>26</v>
      </c>
      <c r="J5000" t="s">
        <v>164</v>
      </c>
      <c r="K5000">
        <v>109.592</v>
      </c>
      <c r="L5000">
        <v>1</v>
      </c>
      <c r="M5000">
        <v>0.2</v>
      </c>
      <c r="N5000">
        <v>8.2194000000000003</v>
      </c>
      <c r="O5000">
        <f t="shared" si="157"/>
        <v>101.37260000000001</v>
      </c>
      <c r="P5000" cm="1">
        <f t="array" ref="P5000">_xlfn.IFS(D5000="Same Day",N5000*0.2,D5000="First Class",N5000*0.1,D5000="Standard Class",N5000*0.5,D5000="Second Class",N5000*0)</f>
        <v>4.1097000000000001</v>
      </c>
      <c r="Q5000">
        <f t="shared" si="158"/>
        <v>517.98357422000004</v>
      </c>
    </row>
    <row r="5001" spans="1:17" x14ac:dyDescent="0.3">
      <c r="A5001">
        <v>5000</v>
      </c>
      <c r="B5001" t="s">
        <v>5054</v>
      </c>
      <c r="C5001" s="1">
        <v>42404</v>
      </c>
      <c r="D5001" t="s">
        <v>38</v>
      </c>
      <c r="E5001" t="s">
        <v>84</v>
      </c>
      <c r="F5001" t="s">
        <v>1598</v>
      </c>
      <c r="G5001" t="s">
        <v>5055</v>
      </c>
      <c r="H5001" t="s">
        <v>14</v>
      </c>
      <c r="I5001" t="s">
        <v>18</v>
      </c>
      <c r="J5001" t="s">
        <v>275</v>
      </c>
      <c r="K5001">
        <v>56.7</v>
      </c>
      <c r="L5001">
        <v>5</v>
      </c>
      <c r="M5001">
        <v>0</v>
      </c>
      <c r="N5001">
        <v>27.783000000000001</v>
      </c>
      <c r="O5001">
        <f t="shared" si="157"/>
        <v>28.917000000000002</v>
      </c>
      <c r="P5001" cm="1">
        <f t="array" ref="P5001">_xlfn.IFS(D5001="Same Day",N5001*0.2,D5001="First Class",N5001*0.1,D5001="Standard Class",N5001*0.5,D5001="Second Class",N5001*0)</f>
        <v>13.891500000000001</v>
      </c>
      <c r="Q5001">
        <f t="shared" si="158"/>
        <v>430.61750550000005</v>
      </c>
    </row>
    <row r="5002" spans="1:17" x14ac:dyDescent="0.3">
      <c r="A5002">
        <v>5001</v>
      </c>
      <c r="B5002" t="s">
        <v>5056</v>
      </c>
      <c r="C5002" s="1">
        <v>42867</v>
      </c>
      <c r="D5002" t="s">
        <v>38</v>
      </c>
      <c r="E5002" t="s">
        <v>96</v>
      </c>
      <c r="F5002" t="s">
        <v>719</v>
      </c>
      <c r="G5002" t="s">
        <v>2573</v>
      </c>
      <c r="H5002" t="s">
        <v>25</v>
      </c>
      <c r="I5002" t="s">
        <v>28</v>
      </c>
      <c r="J5002" t="s">
        <v>90</v>
      </c>
      <c r="K5002">
        <v>79.989999999999995</v>
      </c>
      <c r="L5002">
        <v>1</v>
      </c>
      <c r="M5002">
        <v>0</v>
      </c>
      <c r="N5002">
        <v>28.796399999999998</v>
      </c>
      <c r="O5002">
        <f t="shared" si="157"/>
        <v>51.193599999999996</v>
      </c>
      <c r="P5002" cm="1">
        <f t="array" ref="P5002">_xlfn.IFS(D5002="Same Day",N5002*0.2,D5002="First Class",N5002*0.1,D5002="Standard Class",N5002*0.5,D5002="Second Class",N5002*0)</f>
        <v>14.398199999999999</v>
      </c>
      <c r="Q5002">
        <f t="shared" si="158"/>
        <v>788.28929151999989</v>
      </c>
    </row>
    <row r="5003" spans="1:17" x14ac:dyDescent="0.3">
      <c r="A5003">
        <v>5002</v>
      </c>
      <c r="B5003" t="s">
        <v>5057</v>
      </c>
      <c r="C5003" s="1">
        <v>42514</v>
      </c>
      <c r="D5003" t="s">
        <v>36</v>
      </c>
      <c r="E5003" t="s">
        <v>96</v>
      </c>
      <c r="F5003" t="s">
        <v>1227</v>
      </c>
      <c r="G5003" t="s">
        <v>2832</v>
      </c>
      <c r="H5003" t="s">
        <v>14</v>
      </c>
      <c r="I5003" t="s">
        <v>19</v>
      </c>
      <c r="J5003" t="s">
        <v>90</v>
      </c>
      <c r="K5003">
        <v>69.5</v>
      </c>
      <c r="L5003">
        <v>5</v>
      </c>
      <c r="M5003">
        <v>0</v>
      </c>
      <c r="N5003">
        <v>20.155000000000001</v>
      </c>
      <c r="O5003">
        <f t="shared" si="157"/>
        <v>49.344999999999999</v>
      </c>
      <c r="P5003" cm="1">
        <f t="array" ref="P5003">_xlfn.IFS(D5003="Same Day",N5003*0.2,D5003="First Class",N5003*0.1,D5003="Standard Class",N5003*0.5,D5003="Second Class",N5003*0)</f>
        <v>4.0310000000000006</v>
      </c>
      <c r="Q5003">
        <f t="shared" si="158"/>
        <v>248.25469500000003</v>
      </c>
    </row>
    <row r="5004" spans="1:17" x14ac:dyDescent="0.3">
      <c r="A5004">
        <v>5003</v>
      </c>
      <c r="B5004" t="s">
        <v>5057</v>
      </c>
      <c r="C5004" s="1">
        <v>42514</v>
      </c>
      <c r="D5004" t="s">
        <v>36</v>
      </c>
      <c r="E5004" t="s">
        <v>77</v>
      </c>
      <c r="F5004" t="s">
        <v>1227</v>
      </c>
      <c r="G5004" t="s">
        <v>369</v>
      </c>
      <c r="H5004" t="s">
        <v>14</v>
      </c>
      <c r="I5004" t="s">
        <v>18</v>
      </c>
      <c r="J5004" t="s">
        <v>298</v>
      </c>
      <c r="K5004">
        <v>191.6</v>
      </c>
      <c r="L5004">
        <v>4</v>
      </c>
      <c r="M5004">
        <v>0</v>
      </c>
      <c r="N5004">
        <v>91.968000000000004</v>
      </c>
      <c r="O5004">
        <f t="shared" si="157"/>
        <v>99.631999999999991</v>
      </c>
      <c r="P5004" cm="1">
        <f t="array" ref="P5004">_xlfn.IFS(D5004="Same Day",N5004*0.2,D5004="First Class",N5004*0.1,D5004="Standard Class",N5004*0.5,D5004="Second Class",N5004*0)</f>
        <v>18.393600000000003</v>
      </c>
      <c r="Q5004">
        <f t="shared" si="158"/>
        <v>1932.2231552000001</v>
      </c>
    </row>
    <row r="5005" spans="1:17" x14ac:dyDescent="0.3">
      <c r="A5005">
        <v>5004</v>
      </c>
      <c r="B5005" t="s">
        <v>5058</v>
      </c>
      <c r="C5005" s="1">
        <v>42655</v>
      </c>
      <c r="D5005" t="s">
        <v>38</v>
      </c>
      <c r="E5005" t="s">
        <v>96</v>
      </c>
      <c r="F5005" t="s">
        <v>3924</v>
      </c>
      <c r="G5005" t="s">
        <v>5059</v>
      </c>
      <c r="H5005" t="s">
        <v>14</v>
      </c>
      <c r="I5005" t="s">
        <v>18</v>
      </c>
      <c r="J5005" t="s">
        <v>160</v>
      </c>
      <c r="K5005">
        <v>10.56</v>
      </c>
      <c r="L5005">
        <v>2</v>
      </c>
      <c r="M5005">
        <v>0</v>
      </c>
      <c r="N5005">
        <v>5.0688000000000004</v>
      </c>
      <c r="O5005">
        <f t="shared" si="157"/>
        <v>5.4912000000000001</v>
      </c>
      <c r="P5005" cm="1">
        <f t="array" ref="P5005">_xlfn.IFS(D5005="Same Day",N5005*0.2,D5005="First Class",N5005*0.1,D5005="Standard Class",N5005*0.5,D5005="Second Class",N5005*0)</f>
        <v>2.5344000000000002</v>
      </c>
      <c r="Q5005">
        <f t="shared" si="158"/>
        <v>19.40809728</v>
      </c>
    </row>
    <row r="5006" spans="1:17" x14ac:dyDescent="0.3">
      <c r="A5006">
        <v>5005</v>
      </c>
      <c r="B5006" t="s">
        <v>5060</v>
      </c>
      <c r="C5006" s="1">
        <v>41761</v>
      </c>
      <c r="D5006" t="s">
        <v>37</v>
      </c>
      <c r="E5006" t="s">
        <v>108</v>
      </c>
      <c r="F5006" t="s">
        <v>3237</v>
      </c>
      <c r="G5006" t="s">
        <v>3344</v>
      </c>
      <c r="H5006" t="s">
        <v>25</v>
      </c>
      <c r="I5006" t="s">
        <v>28</v>
      </c>
      <c r="J5006" t="s">
        <v>90</v>
      </c>
      <c r="K5006">
        <v>47.79</v>
      </c>
      <c r="L5006">
        <v>3</v>
      </c>
      <c r="M5006">
        <v>0</v>
      </c>
      <c r="N5006">
        <v>16.2486</v>
      </c>
      <c r="O5006">
        <f t="shared" si="157"/>
        <v>31.541399999999999</v>
      </c>
      <c r="P5006" cm="1">
        <f t="array" ref="P5006">_xlfn.IFS(D5006="Same Day",N5006*0.2,D5006="First Class",N5006*0.1,D5006="Standard Class",N5006*0.5,D5006="Second Class",N5006*0)</f>
        <v>0</v>
      </c>
      <c r="Q5006">
        <f t="shared" si="158"/>
        <v>31.541399999999999</v>
      </c>
    </row>
    <row r="5007" spans="1:17" x14ac:dyDescent="0.3">
      <c r="A5007">
        <v>5006</v>
      </c>
      <c r="B5007" t="s">
        <v>5061</v>
      </c>
      <c r="C5007" s="1">
        <v>42322</v>
      </c>
      <c r="D5007" t="s">
        <v>37</v>
      </c>
      <c r="E5007" t="s">
        <v>108</v>
      </c>
      <c r="F5007" t="s">
        <v>1324</v>
      </c>
      <c r="G5007" t="s">
        <v>862</v>
      </c>
      <c r="H5007" t="s">
        <v>14</v>
      </c>
      <c r="I5007" t="s">
        <v>15</v>
      </c>
      <c r="J5007" t="s">
        <v>90</v>
      </c>
      <c r="K5007">
        <v>714.3</v>
      </c>
      <c r="L5007">
        <v>5</v>
      </c>
      <c r="M5007">
        <v>0</v>
      </c>
      <c r="N5007">
        <v>207.14699999999999</v>
      </c>
      <c r="O5007">
        <f t="shared" si="157"/>
        <v>507.15299999999996</v>
      </c>
      <c r="P5007" cm="1">
        <f t="array" ref="P5007">_xlfn.IFS(D5007="Same Day",N5007*0.2,D5007="First Class",N5007*0.1,D5007="Standard Class",N5007*0.5,D5007="Second Class",N5007*0)</f>
        <v>0</v>
      </c>
      <c r="Q5007">
        <f t="shared" si="158"/>
        <v>507.15299999999996</v>
      </c>
    </row>
    <row r="5008" spans="1:17" x14ac:dyDescent="0.3">
      <c r="A5008">
        <v>5007</v>
      </c>
      <c r="B5008" t="s">
        <v>5062</v>
      </c>
      <c r="C5008" s="1">
        <v>42322</v>
      </c>
      <c r="D5008" t="s">
        <v>38</v>
      </c>
      <c r="E5008" t="s">
        <v>96</v>
      </c>
      <c r="F5008" t="s">
        <v>3552</v>
      </c>
      <c r="G5008" t="s">
        <v>5063</v>
      </c>
      <c r="H5008" t="s">
        <v>25</v>
      </c>
      <c r="I5008" t="s">
        <v>27</v>
      </c>
      <c r="J5008" t="s">
        <v>213</v>
      </c>
      <c r="K5008">
        <v>2321.9</v>
      </c>
      <c r="L5008">
        <v>2</v>
      </c>
      <c r="M5008">
        <v>0</v>
      </c>
      <c r="N5008">
        <v>1114.5119999999999</v>
      </c>
      <c r="O5008">
        <f t="shared" si="157"/>
        <v>1207.3880000000001</v>
      </c>
      <c r="P5008" cm="1">
        <f t="array" ref="P5008">_xlfn.IFS(D5008="Same Day",N5008*0.2,D5008="First Class",N5008*0.1,D5008="Standard Class",N5008*0.5,D5008="Second Class",N5008*0)</f>
        <v>557.25599999999997</v>
      </c>
      <c r="Q5008">
        <f t="shared" si="158"/>
        <v>674031.59532800002</v>
      </c>
    </row>
    <row r="5009" spans="1:17" x14ac:dyDescent="0.3">
      <c r="A5009">
        <v>5008</v>
      </c>
      <c r="B5009" t="s">
        <v>5062</v>
      </c>
      <c r="C5009" s="1">
        <v>42322</v>
      </c>
      <c r="D5009" t="s">
        <v>38</v>
      </c>
      <c r="E5009" t="s">
        <v>68</v>
      </c>
      <c r="F5009" t="s">
        <v>3552</v>
      </c>
      <c r="G5009" t="s">
        <v>2819</v>
      </c>
      <c r="H5009" t="s">
        <v>14</v>
      </c>
      <c r="I5009" t="s">
        <v>15</v>
      </c>
      <c r="J5009" t="s">
        <v>90</v>
      </c>
      <c r="K5009">
        <v>17.940000000000001</v>
      </c>
      <c r="L5009">
        <v>3</v>
      </c>
      <c r="M5009">
        <v>0</v>
      </c>
      <c r="N5009">
        <v>3.0497999999999998</v>
      </c>
      <c r="O5009">
        <f t="shared" si="157"/>
        <v>14.890200000000002</v>
      </c>
      <c r="P5009" cm="1">
        <f t="array" ref="P5009">_xlfn.IFS(D5009="Same Day",N5009*0.2,D5009="First Class",N5009*0.1,D5009="Standard Class",N5009*0.5,D5009="Second Class",N5009*0)</f>
        <v>1.5248999999999999</v>
      </c>
      <c r="Q5009">
        <f t="shared" si="158"/>
        <v>37.596265979999998</v>
      </c>
    </row>
    <row r="5010" spans="1:17" x14ac:dyDescent="0.3">
      <c r="A5010">
        <v>5009</v>
      </c>
      <c r="B5010" t="s">
        <v>5064</v>
      </c>
      <c r="C5010" s="1">
        <v>42261</v>
      </c>
      <c r="D5010" t="s">
        <v>38</v>
      </c>
      <c r="E5010" t="s">
        <v>96</v>
      </c>
      <c r="F5010" t="s">
        <v>5065</v>
      </c>
      <c r="G5010" t="s">
        <v>361</v>
      </c>
      <c r="H5010" t="s">
        <v>14</v>
      </c>
      <c r="I5010" t="s">
        <v>16</v>
      </c>
      <c r="J5010" t="s">
        <v>153</v>
      </c>
      <c r="K5010">
        <v>9.5220000000000002</v>
      </c>
      <c r="L5010">
        <v>1</v>
      </c>
      <c r="M5010">
        <v>0.7</v>
      </c>
      <c r="N5010">
        <v>-6.9828000000000001</v>
      </c>
      <c r="O5010">
        <f t="shared" si="157"/>
        <v>16.504799999999999</v>
      </c>
      <c r="P5010" cm="1">
        <f t="array" ref="P5010">_xlfn.IFS(D5010="Same Day",N5010*0.2,D5010="First Class",N5010*0.1,D5010="Standard Class",N5010*0.5,D5010="Second Class",N5010*0)</f>
        <v>-3.4914000000000001</v>
      </c>
      <c r="Q5010">
        <f t="shared" si="158"/>
        <v>-41.120058720000003</v>
      </c>
    </row>
    <row r="5011" spans="1:17" x14ac:dyDescent="0.3">
      <c r="A5011">
        <v>5010</v>
      </c>
      <c r="B5011" t="s">
        <v>5064</v>
      </c>
      <c r="C5011" s="1">
        <v>42261</v>
      </c>
      <c r="D5011" t="s">
        <v>38</v>
      </c>
      <c r="E5011" t="s">
        <v>108</v>
      </c>
      <c r="F5011" t="s">
        <v>5065</v>
      </c>
      <c r="G5011" t="s">
        <v>927</v>
      </c>
      <c r="H5011" t="s">
        <v>25</v>
      </c>
      <c r="I5011" t="s">
        <v>26</v>
      </c>
      <c r="J5011" t="s">
        <v>164</v>
      </c>
      <c r="K5011">
        <v>791.96400000000006</v>
      </c>
      <c r="L5011">
        <v>6</v>
      </c>
      <c r="M5011">
        <v>0.4</v>
      </c>
      <c r="N5011">
        <v>-131.994</v>
      </c>
      <c r="O5011">
        <f t="shared" si="157"/>
        <v>923.95800000000008</v>
      </c>
      <c r="P5011" cm="1">
        <f t="array" ref="P5011">_xlfn.IFS(D5011="Same Day",N5011*0.2,D5011="First Class",N5011*0.1,D5011="Standard Class",N5011*0.5,D5011="Second Class",N5011*0)</f>
        <v>-65.997</v>
      </c>
      <c r="Q5011">
        <f t="shared" si="158"/>
        <v>-60054.498126000006</v>
      </c>
    </row>
    <row r="5012" spans="1:17" x14ac:dyDescent="0.3">
      <c r="A5012">
        <v>5011</v>
      </c>
      <c r="B5012" t="s">
        <v>5064</v>
      </c>
      <c r="C5012" s="1">
        <v>42261</v>
      </c>
      <c r="D5012" t="s">
        <v>38</v>
      </c>
      <c r="E5012" t="s">
        <v>77</v>
      </c>
      <c r="F5012" t="s">
        <v>5065</v>
      </c>
      <c r="G5012" t="s">
        <v>1144</v>
      </c>
      <c r="H5012" t="s">
        <v>14</v>
      </c>
      <c r="I5012" t="s">
        <v>16</v>
      </c>
      <c r="J5012" t="s">
        <v>87</v>
      </c>
      <c r="K5012">
        <v>4.923</v>
      </c>
      <c r="L5012">
        <v>3</v>
      </c>
      <c r="M5012">
        <v>0.7</v>
      </c>
      <c r="N5012">
        <v>-3.9384000000000001</v>
      </c>
      <c r="O5012">
        <f t="shared" si="157"/>
        <v>8.8613999999999997</v>
      </c>
      <c r="P5012" cm="1">
        <f t="array" ref="P5012">_xlfn.IFS(D5012="Same Day",N5012*0.2,D5012="First Class",N5012*0.1,D5012="Standard Class",N5012*0.5,D5012="Second Class",N5012*0)</f>
        <v>-1.9692000000000001</v>
      </c>
      <c r="Q5012">
        <f t="shared" si="158"/>
        <v>-8.5884688800000006</v>
      </c>
    </row>
    <row r="5013" spans="1:17" x14ac:dyDescent="0.3">
      <c r="A5013">
        <v>5012</v>
      </c>
      <c r="B5013" t="s">
        <v>5066</v>
      </c>
      <c r="C5013" s="1">
        <v>42868</v>
      </c>
      <c r="D5013" t="s">
        <v>35</v>
      </c>
      <c r="E5013" t="s">
        <v>84</v>
      </c>
      <c r="F5013" t="s">
        <v>2316</v>
      </c>
      <c r="G5013" t="s">
        <v>2005</v>
      </c>
      <c r="H5013" t="s">
        <v>8</v>
      </c>
      <c r="I5013" t="s">
        <v>11</v>
      </c>
      <c r="J5013" t="s">
        <v>71</v>
      </c>
      <c r="K5013">
        <v>209.97900000000001</v>
      </c>
      <c r="L5013">
        <v>7</v>
      </c>
      <c r="M5013">
        <v>0.7</v>
      </c>
      <c r="N5013">
        <v>-356.96429999999998</v>
      </c>
      <c r="O5013">
        <f t="shared" si="157"/>
        <v>566.94330000000002</v>
      </c>
      <c r="P5013" cm="1">
        <f t="array" ref="P5013">_xlfn.IFS(D5013="Same Day",N5013*0.2,D5013="First Class",N5013*0.1,D5013="Standard Class",N5013*0.5,D5013="Second Class",N5013*0)</f>
        <v>-35.696429999999999</v>
      </c>
      <c r="Q5013">
        <f t="shared" si="158"/>
        <v>-19670.908522419002</v>
      </c>
    </row>
    <row r="5014" spans="1:17" x14ac:dyDescent="0.3">
      <c r="A5014">
        <v>5013</v>
      </c>
      <c r="B5014" t="s">
        <v>5067</v>
      </c>
      <c r="C5014" s="1">
        <v>42942</v>
      </c>
      <c r="D5014" t="s">
        <v>38</v>
      </c>
      <c r="E5014" t="s">
        <v>77</v>
      </c>
      <c r="F5014" t="s">
        <v>3790</v>
      </c>
      <c r="G5014" t="s">
        <v>976</v>
      </c>
      <c r="H5014" t="s">
        <v>14</v>
      </c>
      <c r="I5014" t="s">
        <v>16</v>
      </c>
      <c r="J5014" t="s">
        <v>87</v>
      </c>
      <c r="K5014">
        <v>33.93</v>
      </c>
      <c r="L5014">
        <v>3</v>
      </c>
      <c r="M5014">
        <v>0.7</v>
      </c>
      <c r="N5014">
        <v>-22.62</v>
      </c>
      <c r="O5014">
        <f t="shared" si="157"/>
        <v>56.55</v>
      </c>
      <c r="P5014" cm="1">
        <f t="array" ref="P5014">_xlfn.IFS(D5014="Same Day",N5014*0.2,D5014="First Class",N5014*0.1,D5014="Standard Class",N5014*0.5,D5014="Second Class",N5014*0)</f>
        <v>-11.31</v>
      </c>
      <c r="Q5014">
        <f t="shared" si="158"/>
        <v>-583.03049999999996</v>
      </c>
    </row>
    <row r="5015" spans="1:17" x14ac:dyDescent="0.3">
      <c r="A5015">
        <v>5014</v>
      </c>
      <c r="B5015" t="s">
        <v>5067</v>
      </c>
      <c r="C5015" s="1">
        <v>42942</v>
      </c>
      <c r="D5015" t="s">
        <v>38</v>
      </c>
      <c r="E5015" t="s">
        <v>108</v>
      </c>
      <c r="F5015" t="s">
        <v>3790</v>
      </c>
      <c r="G5015" t="s">
        <v>5068</v>
      </c>
      <c r="H5015" t="s">
        <v>14</v>
      </c>
      <c r="I5015" t="s">
        <v>15</v>
      </c>
      <c r="J5015" t="s">
        <v>90</v>
      </c>
      <c r="K5015">
        <v>222.32</v>
      </c>
      <c r="L5015">
        <v>7</v>
      </c>
      <c r="M5015">
        <v>0.2</v>
      </c>
      <c r="N5015">
        <v>25.010999999999999</v>
      </c>
      <c r="O5015">
        <f t="shared" si="157"/>
        <v>197.309</v>
      </c>
      <c r="P5015" cm="1">
        <f t="array" ref="P5015">_xlfn.IFS(D5015="Same Day",N5015*0.2,D5015="First Class",N5015*0.1,D5015="Standard Class",N5015*0.5,D5015="Second Class",N5015*0)</f>
        <v>12.5055</v>
      </c>
      <c r="Q5015">
        <f t="shared" si="158"/>
        <v>2664.7566994999997</v>
      </c>
    </row>
    <row r="5016" spans="1:17" x14ac:dyDescent="0.3">
      <c r="A5016">
        <v>5015</v>
      </c>
      <c r="B5016" t="s">
        <v>5067</v>
      </c>
      <c r="C5016" s="1">
        <v>42942</v>
      </c>
      <c r="D5016" t="s">
        <v>38</v>
      </c>
      <c r="E5016" t="s">
        <v>96</v>
      </c>
      <c r="F5016" t="s">
        <v>3790</v>
      </c>
      <c r="G5016" t="s">
        <v>5069</v>
      </c>
      <c r="H5016" t="s">
        <v>25</v>
      </c>
      <c r="I5016" t="s">
        <v>26</v>
      </c>
      <c r="J5016" t="s">
        <v>164</v>
      </c>
      <c r="K5016">
        <v>210.56399999999999</v>
      </c>
      <c r="L5016">
        <v>6</v>
      </c>
      <c r="M5016">
        <v>0.4</v>
      </c>
      <c r="N5016">
        <v>-52.640999999999998</v>
      </c>
      <c r="O5016">
        <f t="shared" si="157"/>
        <v>263.20499999999998</v>
      </c>
      <c r="P5016" cm="1">
        <f t="array" ref="P5016">_xlfn.IFS(D5016="Same Day",N5016*0.2,D5016="First Class",N5016*0.1,D5016="Standard Class",N5016*0.5,D5016="Second Class",N5016*0)</f>
        <v>-26.320499999999999</v>
      </c>
      <c r="Q5016">
        <f t="shared" si="158"/>
        <v>-6664.4822024999994</v>
      </c>
    </row>
    <row r="5017" spans="1:17" x14ac:dyDescent="0.3">
      <c r="A5017">
        <v>5016</v>
      </c>
      <c r="B5017" t="s">
        <v>5070</v>
      </c>
      <c r="C5017" s="1">
        <v>41972</v>
      </c>
      <c r="D5017" t="s">
        <v>38</v>
      </c>
      <c r="E5017" t="s">
        <v>77</v>
      </c>
      <c r="F5017" t="s">
        <v>2510</v>
      </c>
      <c r="G5017" t="s">
        <v>489</v>
      </c>
      <c r="H5017" t="s">
        <v>8</v>
      </c>
      <c r="I5017" t="s">
        <v>12</v>
      </c>
      <c r="J5017" t="s">
        <v>87</v>
      </c>
      <c r="K5017">
        <v>35.167999999999999</v>
      </c>
      <c r="L5017">
        <v>7</v>
      </c>
      <c r="M5017">
        <v>0.2</v>
      </c>
      <c r="N5017">
        <v>9.6712000000000007</v>
      </c>
      <c r="O5017">
        <f t="shared" si="157"/>
        <v>25.4968</v>
      </c>
      <c r="P5017" cm="1">
        <f t="array" ref="P5017">_xlfn.IFS(D5017="Same Day",N5017*0.2,D5017="First Class",N5017*0.1,D5017="Standard Class",N5017*0.5,D5017="Second Class",N5017*0)</f>
        <v>4.8356000000000003</v>
      </c>
      <c r="Q5017">
        <f t="shared" si="158"/>
        <v>148.78912608000002</v>
      </c>
    </row>
    <row r="5018" spans="1:17" x14ac:dyDescent="0.3">
      <c r="A5018">
        <v>5017</v>
      </c>
      <c r="B5018" t="s">
        <v>5070</v>
      </c>
      <c r="C5018" s="1">
        <v>41972</v>
      </c>
      <c r="D5018" t="s">
        <v>38</v>
      </c>
      <c r="E5018" t="s">
        <v>108</v>
      </c>
      <c r="F5018" t="s">
        <v>2510</v>
      </c>
      <c r="G5018" t="s">
        <v>5071</v>
      </c>
      <c r="H5018" t="s">
        <v>25</v>
      </c>
      <c r="I5018" t="s">
        <v>26</v>
      </c>
      <c r="J5018" t="s">
        <v>99</v>
      </c>
      <c r="K5018">
        <v>1502.376</v>
      </c>
      <c r="L5018">
        <v>4</v>
      </c>
      <c r="M5018">
        <v>0.4</v>
      </c>
      <c r="N5018">
        <v>-250.39599999999999</v>
      </c>
      <c r="O5018">
        <f t="shared" si="157"/>
        <v>1752.7719999999999</v>
      </c>
      <c r="P5018" cm="1">
        <f t="array" ref="P5018">_xlfn.IFS(D5018="Same Day",N5018*0.2,D5018="First Class",N5018*0.1,D5018="Standard Class",N5018*0.5,D5018="Second Class",N5018*0)</f>
        <v>-125.19799999999999</v>
      </c>
      <c r="Q5018">
        <f t="shared" si="158"/>
        <v>-217690.77685599998</v>
      </c>
    </row>
    <row r="5019" spans="1:17" x14ac:dyDescent="0.3">
      <c r="A5019">
        <v>5018</v>
      </c>
      <c r="B5019" t="s">
        <v>5072</v>
      </c>
      <c r="C5019" s="1">
        <v>41961</v>
      </c>
      <c r="D5019" t="s">
        <v>35</v>
      </c>
      <c r="E5019" t="s">
        <v>84</v>
      </c>
      <c r="F5019" t="s">
        <v>5073</v>
      </c>
      <c r="G5019" t="s">
        <v>546</v>
      </c>
      <c r="H5019" t="s">
        <v>8</v>
      </c>
      <c r="I5019" t="s">
        <v>12</v>
      </c>
      <c r="J5019" t="s">
        <v>87</v>
      </c>
      <c r="K5019">
        <v>10.11</v>
      </c>
      <c r="L5019">
        <v>3</v>
      </c>
      <c r="M5019">
        <v>0</v>
      </c>
      <c r="N5019">
        <v>3.2351999999999999</v>
      </c>
      <c r="O5019">
        <f t="shared" si="157"/>
        <v>6.8747999999999996</v>
      </c>
      <c r="P5019" cm="1">
        <f t="array" ref="P5019">_xlfn.IFS(D5019="Same Day",N5019*0.2,D5019="First Class",N5019*0.1,D5019="Standard Class",N5019*0.5,D5019="Second Class",N5019*0)</f>
        <v>0.32352000000000003</v>
      </c>
      <c r="Q5019">
        <f t="shared" si="158"/>
        <v>9.0989352960000005</v>
      </c>
    </row>
    <row r="5020" spans="1:17" x14ac:dyDescent="0.3">
      <c r="A5020">
        <v>5019</v>
      </c>
      <c r="B5020" t="s">
        <v>5072</v>
      </c>
      <c r="C5020" s="1">
        <v>41961</v>
      </c>
      <c r="D5020" t="s">
        <v>35</v>
      </c>
      <c r="E5020" t="s">
        <v>68</v>
      </c>
      <c r="F5020" t="s">
        <v>5073</v>
      </c>
      <c r="G5020" t="s">
        <v>535</v>
      </c>
      <c r="H5020" t="s">
        <v>25</v>
      </c>
      <c r="I5020" t="s">
        <v>28</v>
      </c>
      <c r="J5020" t="s">
        <v>90</v>
      </c>
      <c r="K5020">
        <v>772.47</v>
      </c>
      <c r="L5020">
        <v>3</v>
      </c>
      <c r="M5020">
        <v>0</v>
      </c>
      <c r="N5020">
        <v>146.76929999999999</v>
      </c>
      <c r="O5020">
        <f t="shared" si="157"/>
        <v>625.7007000000001</v>
      </c>
      <c r="P5020" cm="1">
        <f t="array" ref="P5020">_xlfn.IFS(D5020="Same Day",N5020*0.2,D5020="First Class",N5020*0.1,D5020="Standard Class",N5020*0.5,D5020="Second Class",N5020*0)</f>
        <v>14.676929999999999</v>
      </c>
      <c r="Q5020">
        <f t="shared" si="158"/>
        <v>9809.0660748509999</v>
      </c>
    </row>
    <row r="5021" spans="1:17" x14ac:dyDescent="0.3">
      <c r="A5021">
        <v>5020</v>
      </c>
      <c r="B5021" t="s">
        <v>5072</v>
      </c>
      <c r="C5021" s="1">
        <v>41961</v>
      </c>
      <c r="D5021" t="s">
        <v>35</v>
      </c>
      <c r="E5021" t="s">
        <v>84</v>
      </c>
      <c r="F5021" t="s">
        <v>5073</v>
      </c>
      <c r="G5021" t="s">
        <v>1509</v>
      </c>
      <c r="H5021" t="s">
        <v>14</v>
      </c>
      <c r="I5021" t="s">
        <v>19</v>
      </c>
      <c r="J5021" t="s">
        <v>90</v>
      </c>
      <c r="K5021">
        <v>20.46</v>
      </c>
      <c r="L5021">
        <v>2</v>
      </c>
      <c r="M5021">
        <v>0</v>
      </c>
      <c r="N5021">
        <v>5.3196000000000003</v>
      </c>
      <c r="O5021">
        <f t="shared" si="157"/>
        <v>15.1404</v>
      </c>
      <c r="P5021" cm="1">
        <f t="array" ref="P5021">_xlfn.IFS(D5021="Same Day",N5021*0.2,D5021="First Class",N5021*0.1,D5021="Standard Class",N5021*0.5,D5021="Second Class",N5021*0)</f>
        <v>0.5319600000000001</v>
      </c>
      <c r="Q5021">
        <f t="shared" si="158"/>
        <v>23.194487184000003</v>
      </c>
    </row>
    <row r="5022" spans="1:17" x14ac:dyDescent="0.3">
      <c r="A5022">
        <v>5021</v>
      </c>
      <c r="B5022" t="s">
        <v>5074</v>
      </c>
      <c r="C5022" s="1">
        <v>42819</v>
      </c>
      <c r="D5022" t="s">
        <v>37</v>
      </c>
      <c r="E5022" t="s">
        <v>96</v>
      </c>
      <c r="F5022" t="s">
        <v>465</v>
      </c>
      <c r="G5022" t="s">
        <v>912</v>
      </c>
      <c r="H5022" t="s">
        <v>14</v>
      </c>
      <c r="I5022" t="s">
        <v>19</v>
      </c>
      <c r="J5022" t="s">
        <v>90</v>
      </c>
      <c r="K5022">
        <v>347.58</v>
      </c>
      <c r="L5022">
        <v>3</v>
      </c>
      <c r="M5022">
        <v>0</v>
      </c>
      <c r="N5022">
        <v>17.379000000000001</v>
      </c>
      <c r="O5022">
        <f t="shared" si="157"/>
        <v>330.20099999999996</v>
      </c>
      <c r="P5022" cm="1">
        <f t="array" ref="P5022">_xlfn.IFS(D5022="Same Day",N5022*0.2,D5022="First Class",N5022*0.1,D5022="Standard Class",N5022*0.5,D5022="Second Class",N5022*0)</f>
        <v>0</v>
      </c>
      <c r="Q5022">
        <f t="shared" si="158"/>
        <v>330.20099999999996</v>
      </c>
    </row>
    <row r="5023" spans="1:17" x14ac:dyDescent="0.3">
      <c r="A5023">
        <v>5022</v>
      </c>
      <c r="B5023" t="s">
        <v>5075</v>
      </c>
      <c r="C5023" s="1">
        <v>42728</v>
      </c>
      <c r="D5023" t="s">
        <v>38</v>
      </c>
      <c r="E5023" t="s">
        <v>77</v>
      </c>
      <c r="F5023" t="s">
        <v>934</v>
      </c>
      <c r="G5023" t="s">
        <v>1050</v>
      </c>
      <c r="H5023" t="s">
        <v>25</v>
      </c>
      <c r="I5023" t="s">
        <v>28</v>
      </c>
      <c r="J5023" t="s">
        <v>90</v>
      </c>
      <c r="K5023">
        <v>72.64</v>
      </c>
      <c r="L5023">
        <v>2</v>
      </c>
      <c r="M5023">
        <v>0</v>
      </c>
      <c r="N5023">
        <v>21.792000000000002</v>
      </c>
      <c r="O5023">
        <f t="shared" si="157"/>
        <v>50.847999999999999</v>
      </c>
      <c r="P5023" cm="1">
        <f t="array" ref="P5023">_xlfn.IFS(D5023="Same Day",N5023*0.2,D5023="First Class",N5023*0.1,D5023="Standard Class",N5023*0.5,D5023="Second Class",N5023*0)</f>
        <v>10.896000000000001</v>
      </c>
      <c r="Q5023">
        <f t="shared" si="158"/>
        <v>604.88780800000006</v>
      </c>
    </row>
    <row r="5024" spans="1:17" x14ac:dyDescent="0.3">
      <c r="A5024">
        <v>5023</v>
      </c>
      <c r="B5024" t="s">
        <v>5075</v>
      </c>
      <c r="C5024" s="1">
        <v>42728</v>
      </c>
      <c r="D5024" t="s">
        <v>38</v>
      </c>
      <c r="E5024" t="s">
        <v>84</v>
      </c>
      <c r="F5024" t="s">
        <v>934</v>
      </c>
      <c r="G5024" t="s">
        <v>535</v>
      </c>
      <c r="H5024" t="s">
        <v>25</v>
      </c>
      <c r="I5024" t="s">
        <v>28</v>
      </c>
      <c r="J5024" t="s">
        <v>90</v>
      </c>
      <c r="K5024">
        <v>772.47</v>
      </c>
      <c r="L5024">
        <v>3</v>
      </c>
      <c r="M5024">
        <v>0</v>
      </c>
      <c r="N5024">
        <v>146.76929999999999</v>
      </c>
      <c r="O5024">
        <f t="shared" si="157"/>
        <v>625.7007000000001</v>
      </c>
      <c r="P5024" cm="1">
        <f t="array" ref="P5024">_xlfn.IFS(D5024="Same Day",N5024*0.2,D5024="First Class",N5024*0.1,D5024="Standard Class",N5024*0.5,D5024="Second Class",N5024*0)</f>
        <v>73.384649999999993</v>
      </c>
      <c r="Q5024">
        <f t="shared" si="158"/>
        <v>46542.527574255</v>
      </c>
    </row>
    <row r="5025" spans="1:17" x14ac:dyDescent="0.3">
      <c r="A5025">
        <v>5024</v>
      </c>
      <c r="B5025" t="s">
        <v>5075</v>
      </c>
      <c r="C5025" s="1">
        <v>42728</v>
      </c>
      <c r="D5025" t="s">
        <v>38</v>
      </c>
      <c r="E5025" t="s">
        <v>77</v>
      </c>
      <c r="F5025" t="s">
        <v>934</v>
      </c>
      <c r="G5025" t="s">
        <v>4418</v>
      </c>
      <c r="H5025" t="s">
        <v>8</v>
      </c>
      <c r="I5025" t="s">
        <v>12</v>
      </c>
      <c r="J5025" t="s">
        <v>87</v>
      </c>
      <c r="K5025">
        <v>39.92</v>
      </c>
      <c r="L5025">
        <v>4</v>
      </c>
      <c r="M5025">
        <v>0</v>
      </c>
      <c r="N5025">
        <v>11.1776</v>
      </c>
      <c r="O5025">
        <f t="shared" si="157"/>
        <v>28.742400000000004</v>
      </c>
      <c r="P5025" cm="1">
        <f t="array" ref="P5025">_xlfn.IFS(D5025="Same Day",N5025*0.2,D5025="First Class",N5025*0.1,D5025="Standard Class",N5025*0.5,D5025="Second Class",N5025*0)</f>
        <v>5.5888</v>
      </c>
      <c r="Q5025">
        <f t="shared" si="158"/>
        <v>189.37792512000001</v>
      </c>
    </row>
    <row r="5026" spans="1:17" x14ac:dyDescent="0.3">
      <c r="A5026">
        <v>5025</v>
      </c>
      <c r="B5026" t="s">
        <v>5076</v>
      </c>
      <c r="C5026" s="1">
        <v>42950</v>
      </c>
      <c r="D5026" t="s">
        <v>38</v>
      </c>
      <c r="E5026" t="s">
        <v>77</v>
      </c>
      <c r="F5026" t="s">
        <v>1355</v>
      </c>
      <c r="G5026" t="s">
        <v>4339</v>
      </c>
      <c r="H5026" t="s">
        <v>14</v>
      </c>
      <c r="I5026" t="s">
        <v>16</v>
      </c>
      <c r="J5026" t="s">
        <v>153</v>
      </c>
      <c r="K5026">
        <v>33.479999999999997</v>
      </c>
      <c r="L5026">
        <v>2</v>
      </c>
      <c r="M5026">
        <v>0</v>
      </c>
      <c r="N5026">
        <v>16.405200000000001</v>
      </c>
      <c r="O5026">
        <f t="shared" si="157"/>
        <v>17.074799999999996</v>
      </c>
      <c r="P5026" cm="1">
        <f t="array" ref="P5026">_xlfn.IFS(D5026="Same Day",N5026*0.2,D5026="First Class",N5026*0.1,D5026="Standard Class",N5026*0.5,D5026="Second Class",N5026*0)</f>
        <v>8.2026000000000003</v>
      </c>
      <c r="Q5026">
        <f t="shared" si="158"/>
        <v>157.13255447999998</v>
      </c>
    </row>
    <row r="5027" spans="1:17" x14ac:dyDescent="0.3">
      <c r="A5027">
        <v>5026</v>
      </c>
      <c r="B5027" t="s">
        <v>5076</v>
      </c>
      <c r="C5027" s="1">
        <v>42950</v>
      </c>
      <c r="D5027" t="s">
        <v>38</v>
      </c>
      <c r="E5027" t="s">
        <v>84</v>
      </c>
      <c r="F5027" t="s">
        <v>1355</v>
      </c>
      <c r="G5027" t="s">
        <v>789</v>
      </c>
      <c r="H5027" t="s">
        <v>25</v>
      </c>
      <c r="I5027" t="s">
        <v>26</v>
      </c>
      <c r="J5027" t="s">
        <v>164</v>
      </c>
      <c r="K5027">
        <v>461.97</v>
      </c>
      <c r="L5027">
        <v>3</v>
      </c>
      <c r="M5027">
        <v>0</v>
      </c>
      <c r="N5027">
        <v>133.97130000000001</v>
      </c>
      <c r="O5027">
        <f t="shared" si="157"/>
        <v>327.99869999999999</v>
      </c>
      <c r="P5027" cm="1">
        <f t="array" ref="P5027">_xlfn.IFS(D5027="Same Day",N5027*0.2,D5027="First Class",N5027*0.1,D5027="Standard Class",N5027*0.5,D5027="Second Class",N5027*0)</f>
        <v>66.985650000000007</v>
      </c>
      <c r="Q5027">
        <f t="shared" si="158"/>
        <v>22299.204818655002</v>
      </c>
    </row>
    <row r="5028" spans="1:17" x14ac:dyDescent="0.3">
      <c r="A5028">
        <v>5027</v>
      </c>
      <c r="B5028" t="s">
        <v>5076</v>
      </c>
      <c r="C5028" s="1">
        <v>42950</v>
      </c>
      <c r="D5028" t="s">
        <v>38</v>
      </c>
      <c r="E5028" t="s">
        <v>77</v>
      </c>
      <c r="F5028" t="s">
        <v>1355</v>
      </c>
      <c r="G5028" t="s">
        <v>121</v>
      </c>
      <c r="H5028" t="s">
        <v>14</v>
      </c>
      <c r="I5028" t="s">
        <v>17</v>
      </c>
      <c r="J5028" t="s">
        <v>87</v>
      </c>
      <c r="K5028">
        <v>137.62</v>
      </c>
      <c r="L5028">
        <v>2</v>
      </c>
      <c r="M5028">
        <v>0</v>
      </c>
      <c r="N5028">
        <v>60.552799999999998</v>
      </c>
      <c r="O5028">
        <f t="shared" si="157"/>
        <v>77.067200000000014</v>
      </c>
      <c r="P5028" cm="1">
        <f t="array" ref="P5028">_xlfn.IFS(D5028="Same Day",N5028*0.2,D5028="First Class",N5028*0.1,D5028="Standard Class",N5028*0.5,D5028="Second Class",N5028*0)</f>
        <v>30.276399999999999</v>
      </c>
      <c r="Q5028">
        <f t="shared" si="158"/>
        <v>2410.3845740800002</v>
      </c>
    </row>
    <row r="5029" spans="1:17" x14ac:dyDescent="0.3">
      <c r="A5029">
        <v>5028</v>
      </c>
      <c r="B5029" t="s">
        <v>5076</v>
      </c>
      <c r="C5029" s="1">
        <v>42950</v>
      </c>
      <c r="D5029" t="s">
        <v>38</v>
      </c>
      <c r="E5029" t="s">
        <v>84</v>
      </c>
      <c r="F5029" t="s">
        <v>1355</v>
      </c>
      <c r="G5029" t="s">
        <v>5077</v>
      </c>
      <c r="H5029" t="s">
        <v>8</v>
      </c>
      <c r="I5029" t="s">
        <v>9</v>
      </c>
      <c r="J5029" t="s">
        <v>73</v>
      </c>
      <c r="K5029">
        <v>302.67</v>
      </c>
      <c r="L5029">
        <v>3</v>
      </c>
      <c r="M5029">
        <v>0</v>
      </c>
      <c r="N5029">
        <v>72.640799999999999</v>
      </c>
      <c r="O5029">
        <f t="shared" si="157"/>
        <v>230.0292</v>
      </c>
      <c r="P5029" cm="1">
        <f t="array" ref="P5029">_xlfn.IFS(D5029="Same Day",N5029*0.2,D5029="First Class",N5029*0.1,D5029="Standard Class",N5029*0.5,D5029="Second Class",N5029*0)</f>
        <v>36.320399999999999</v>
      </c>
      <c r="Q5029">
        <f t="shared" si="158"/>
        <v>8584.7817556800001</v>
      </c>
    </row>
    <row r="5030" spans="1:17" x14ac:dyDescent="0.3">
      <c r="A5030">
        <v>5029</v>
      </c>
      <c r="B5030" t="s">
        <v>5078</v>
      </c>
      <c r="C5030" s="1">
        <v>41889</v>
      </c>
      <c r="D5030" t="s">
        <v>37</v>
      </c>
      <c r="E5030" t="s">
        <v>108</v>
      </c>
      <c r="F5030" t="s">
        <v>3215</v>
      </c>
      <c r="G5030" t="s">
        <v>1305</v>
      </c>
      <c r="H5030" t="s">
        <v>25</v>
      </c>
      <c r="I5030" t="s">
        <v>28</v>
      </c>
      <c r="J5030" t="s">
        <v>90</v>
      </c>
      <c r="K5030">
        <v>239.976</v>
      </c>
      <c r="L5030">
        <v>3</v>
      </c>
      <c r="M5030">
        <v>0.2</v>
      </c>
      <c r="N5030">
        <v>53.994599999999998</v>
      </c>
      <c r="O5030">
        <f t="shared" si="157"/>
        <v>185.98140000000001</v>
      </c>
      <c r="P5030" cm="1">
        <f t="array" ref="P5030">_xlfn.IFS(D5030="Same Day",N5030*0.2,D5030="First Class",N5030*0.1,D5030="Standard Class",N5030*0.5,D5030="Second Class",N5030*0)</f>
        <v>0</v>
      </c>
      <c r="Q5030">
        <f t="shared" si="158"/>
        <v>185.98140000000001</v>
      </c>
    </row>
    <row r="5031" spans="1:17" x14ac:dyDescent="0.3">
      <c r="A5031">
        <v>5030</v>
      </c>
      <c r="B5031" t="s">
        <v>5079</v>
      </c>
      <c r="C5031" s="1">
        <v>42768</v>
      </c>
      <c r="D5031" t="s">
        <v>38</v>
      </c>
      <c r="E5031" t="s">
        <v>84</v>
      </c>
      <c r="F5031" t="s">
        <v>1725</v>
      </c>
      <c r="G5031" t="s">
        <v>3783</v>
      </c>
      <c r="H5031" t="s">
        <v>14</v>
      </c>
      <c r="I5031" t="s">
        <v>20</v>
      </c>
      <c r="J5031" t="s">
        <v>87</v>
      </c>
      <c r="K5031">
        <v>8.34</v>
      </c>
      <c r="L5031">
        <v>3</v>
      </c>
      <c r="M5031">
        <v>0</v>
      </c>
      <c r="N5031">
        <v>2.1684000000000001</v>
      </c>
      <c r="O5031">
        <f t="shared" si="157"/>
        <v>6.1715999999999998</v>
      </c>
      <c r="P5031" cm="1">
        <f t="array" ref="P5031">_xlfn.IFS(D5031="Same Day",N5031*0.2,D5031="First Class",N5031*0.1,D5031="Standard Class",N5031*0.5,D5031="Second Class",N5031*0)</f>
        <v>1.0842000000000001</v>
      </c>
      <c r="Q5031">
        <f t="shared" si="158"/>
        <v>12.862848720000001</v>
      </c>
    </row>
    <row r="5032" spans="1:17" x14ac:dyDescent="0.3">
      <c r="A5032">
        <v>5031</v>
      </c>
      <c r="B5032" t="s">
        <v>5079</v>
      </c>
      <c r="C5032" s="1">
        <v>42768</v>
      </c>
      <c r="D5032" t="s">
        <v>38</v>
      </c>
      <c r="E5032" t="s">
        <v>68</v>
      </c>
      <c r="F5032" t="s">
        <v>1725</v>
      </c>
      <c r="G5032" t="s">
        <v>2985</v>
      </c>
      <c r="H5032" t="s">
        <v>14</v>
      </c>
      <c r="I5032" t="s">
        <v>19</v>
      </c>
      <c r="J5032" t="s">
        <v>90</v>
      </c>
      <c r="K5032">
        <v>8.57</v>
      </c>
      <c r="L5032">
        <v>1</v>
      </c>
      <c r="M5032">
        <v>0</v>
      </c>
      <c r="N5032">
        <v>2.2282000000000002</v>
      </c>
      <c r="O5032">
        <f t="shared" si="157"/>
        <v>6.3418000000000001</v>
      </c>
      <c r="P5032" cm="1">
        <f t="array" ref="P5032">_xlfn.IFS(D5032="Same Day",N5032*0.2,D5032="First Class",N5032*0.1,D5032="Standard Class",N5032*0.5,D5032="Second Class",N5032*0)</f>
        <v>1.1141000000000001</v>
      </c>
      <c r="Q5032">
        <f t="shared" si="158"/>
        <v>13.407199380000002</v>
      </c>
    </row>
    <row r="5033" spans="1:17" x14ac:dyDescent="0.3">
      <c r="A5033">
        <v>5032</v>
      </c>
      <c r="B5033" t="s">
        <v>5079</v>
      </c>
      <c r="C5033" s="1">
        <v>42768</v>
      </c>
      <c r="D5033" t="s">
        <v>38</v>
      </c>
      <c r="E5033" t="s">
        <v>108</v>
      </c>
      <c r="F5033" t="s">
        <v>1725</v>
      </c>
      <c r="G5033" t="s">
        <v>971</v>
      </c>
      <c r="H5033" t="s">
        <v>14</v>
      </c>
      <c r="I5033" t="s">
        <v>16</v>
      </c>
      <c r="J5033" t="s">
        <v>101</v>
      </c>
      <c r="K5033">
        <v>119.616</v>
      </c>
      <c r="L5033">
        <v>8</v>
      </c>
      <c r="M5033">
        <v>0.2</v>
      </c>
      <c r="N5033">
        <v>40.370399999999997</v>
      </c>
      <c r="O5033">
        <f t="shared" si="157"/>
        <v>79.245599999999996</v>
      </c>
      <c r="P5033" cm="1">
        <f t="array" ref="P5033">_xlfn.IFS(D5033="Same Day",N5033*0.2,D5033="First Class",N5033*0.1,D5033="Standard Class",N5033*0.5,D5033="Second Class",N5033*0)</f>
        <v>20.185199999999998</v>
      </c>
      <c r="Q5033">
        <f t="shared" si="158"/>
        <v>1678.8338851199999</v>
      </c>
    </row>
    <row r="5034" spans="1:17" x14ac:dyDescent="0.3">
      <c r="A5034">
        <v>5033</v>
      </c>
      <c r="B5034" t="s">
        <v>5080</v>
      </c>
      <c r="C5034" s="1">
        <v>42737</v>
      </c>
      <c r="D5034" t="s">
        <v>38</v>
      </c>
      <c r="E5034" t="s">
        <v>84</v>
      </c>
      <c r="F5034" t="s">
        <v>871</v>
      </c>
      <c r="G5034" t="s">
        <v>206</v>
      </c>
      <c r="H5034" t="s">
        <v>8</v>
      </c>
      <c r="I5034" t="s">
        <v>9</v>
      </c>
      <c r="J5034" t="s">
        <v>73</v>
      </c>
      <c r="K5034">
        <v>212.94</v>
      </c>
      <c r="L5034">
        <v>3</v>
      </c>
      <c r="M5034">
        <v>0</v>
      </c>
      <c r="N5034">
        <v>25.552800000000001</v>
      </c>
      <c r="O5034">
        <f t="shared" si="157"/>
        <v>187.38720000000001</v>
      </c>
      <c r="P5034" cm="1">
        <f t="array" ref="P5034">_xlfn.IFS(D5034="Same Day",N5034*0.2,D5034="First Class",N5034*0.1,D5034="Standard Class",N5034*0.5,D5034="Second Class",N5034*0)</f>
        <v>12.776400000000001</v>
      </c>
      <c r="Q5034">
        <f t="shared" si="158"/>
        <v>2581.5210220800004</v>
      </c>
    </row>
    <row r="5035" spans="1:17" x14ac:dyDescent="0.3">
      <c r="A5035">
        <v>5034</v>
      </c>
      <c r="B5035" t="s">
        <v>5080</v>
      </c>
      <c r="C5035" s="1">
        <v>42737</v>
      </c>
      <c r="D5035" t="s">
        <v>38</v>
      </c>
      <c r="E5035" t="s">
        <v>84</v>
      </c>
      <c r="F5035" t="s">
        <v>871</v>
      </c>
      <c r="G5035" t="s">
        <v>3068</v>
      </c>
      <c r="H5035" t="s">
        <v>14</v>
      </c>
      <c r="I5035" t="s">
        <v>17</v>
      </c>
      <c r="J5035" t="s">
        <v>87</v>
      </c>
      <c r="K5035">
        <v>26.49</v>
      </c>
      <c r="L5035">
        <v>1</v>
      </c>
      <c r="M5035">
        <v>0</v>
      </c>
      <c r="N5035">
        <v>7.4172000000000002</v>
      </c>
      <c r="O5035">
        <f t="shared" si="157"/>
        <v>19.072799999999997</v>
      </c>
      <c r="P5035" cm="1">
        <f t="array" ref="P5035">_xlfn.IFS(D5035="Same Day",N5035*0.2,D5035="First Class",N5035*0.1,D5035="Standard Class",N5035*0.5,D5035="Second Class",N5035*0)</f>
        <v>3.7086000000000001</v>
      </c>
      <c r="Q5035">
        <f t="shared" si="158"/>
        <v>89.806186080000003</v>
      </c>
    </row>
    <row r="5036" spans="1:17" x14ac:dyDescent="0.3">
      <c r="A5036">
        <v>5035</v>
      </c>
      <c r="B5036" t="s">
        <v>5081</v>
      </c>
      <c r="C5036" s="1">
        <v>42229</v>
      </c>
      <c r="D5036" t="s">
        <v>37</v>
      </c>
      <c r="E5036" t="s">
        <v>84</v>
      </c>
      <c r="F5036" t="s">
        <v>1745</v>
      </c>
      <c r="G5036" t="s">
        <v>4689</v>
      </c>
      <c r="H5036" t="s">
        <v>8</v>
      </c>
      <c r="I5036" t="s">
        <v>11</v>
      </c>
      <c r="J5036" t="s">
        <v>71</v>
      </c>
      <c r="K5036">
        <v>687.4</v>
      </c>
      <c r="L5036">
        <v>5</v>
      </c>
      <c r="M5036">
        <v>0</v>
      </c>
      <c r="N5036">
        <v>48.118000000000002</v>
      </c>
      <c r="O5036">
        <f t="shared" si="157"/>
        <v>639.28199999999993</v>
      </c>
      <c r="P5036" cm="1">
        <f t="array" ref="P5036">_xlfn.IFS(D5036="Same Day",N5036*0.2,D5036="First Class",N5036*0.1,D5036="Standard Class",N5036*0.5,D5036="Second Class",N5036*0)</f>
        <v>0</v>
      </c>
      <c r="Q5036">
        <f t="shared" si="158"/>
        <v>639.28199999999993</v>
      </c>
    </row>
    <row r="5037" spans="1:17" x14ac:dyDescent="0.3">
      <c r="A5037">
        <v>5036</v>
      </c>
      <c r="B5037" t="s">
        <v>5082</v>
      </c>
      <c r="C5037" s="1">
        <v>41741</v>
      </c>
      <c r="D5037" t="s">
        <v>38</v>
      </c>
      <c r="E5037" t="s">
        <v>84</v>
      </c>
      <c r="F5037" t="s">
        <v>3189</v>
      </c>
      <c r="G5037" t="s">
        <v>1242</v>
      </c>
      <c r="H5037" t="s">
        <v>8</v>
      </c>
      <c r="I5037" t="s">
        <v>10</v>
      </c>
      <c r="J5037" t="s">
        <v>87</v>
      </c>
      <c r="K5037">
        <v>653.54999999999995</v>
      </c>
      <c r="L5037">
        <v>3</v>
      </c>
      <c r="M5037">
        <v>0</v>
      </c>
      <c r="N5037">
        <v>111.1035</v>
      </c>
      <c r="O5037">
        <f t="shared" si="157"/>
        <v>542.44650000000001</v>
      </c>
      <c r="P5037" cm="1">
        <f t="array" ref="P5037">_xlfn.IFS(D5037="Same Day",N5037*0.2,D5037="First Class",N5037*0.1,D5037="Standard Class",N5037*0.5,D5037="Second Class",N5037*0)</f>
        <v>55.551749999999998</v>
      </c>
      <c r="Q5037">
        <f t="shared" si="158"/>
        <v>30676.298856375</v>
      </c>
    </row>
    <row r="5038" spans="1:17" x14ac:dyDescent="0.3">
      <c r="A5038">
        <v>5037</v>
      </c>
      <c r="B5038" t="s">
        <v>5082</v>
      </c>
      <c r="C5038" s="1">
        <v>41741</v>
      </c>
      <c r="D5038" t="s">
        <v>38</v>
      </c>
      <c r="E5038" t="s">
        <v>108</v>
      </c>
      <c r="F5038" t="s">
        <v>3189</v>
      </c>
      <c r="G5038" t="s">
        <v>1462</v>
      </c>
      <c r="H5038" t="s">
        <v>25</v>
      </c>
      <c r="I5038" t="s">
        <v>28</v>
      </c>
      <c r="J5038" t="s">
        <v>90</v>
      </c>
      <c r="K5038">
        <v>33.9</v>
      </c>
      <c r="L5038">
        <v>2</v>
      </c>
      <c r="M5038">
        <v>0</v>
      </c>
      <c r="N5038">
        <v>2.0339999999999998</v>
      </c>
      <c r="O5038">
        <f t="shared" si="157"/>
        <v>31.866</v>
      </c>
      <c r="P5038" cm="1">
        <f t="array" ref="P5038">_xlfn.IFS(D5038="Same Day",N5038*0.2,D5038="First Class",N5038*0.1,D5038="Standard Class",N5038*0.5,D5038="Second Class",N5038*0)</f>
        <v>1.0169999999999999</v>
      </c>
      <c r="Q5038">
        <f t="shared" si="158"/>
        <v>64.273721999999992</v>
      </c>
    </row>
    <row r="5039" spans="1:17" x14ac:dyDescent="0.3">
      <c r="A5039">
        <v>5038</v>
      </c>
      <c r="B5039" t="s">
        <v>5083</v>
      </c>
      <c r="C5039" s="1">
        <v>43060</v>
      </c>
      <c r="D5039" t="s">
        <v>37</v>
      </c>
      <c r="E5039" t="s">
        <v>77</v>
      </c>
      <c r="F5039" t="s">
        <v>1331</v>
      </c>
      <c r="G5039" t="s">
        <v>1337</v>
      </c>
      <c r="H5039" t="s">
        <v>25</v>
      </c>
      <c r="I5039" t="s">
        <v>28</v>
      </c>
      <c r="J5039" t="s">
        <v>90</v>
      </c>
      <c r="K5039">
        <v>239.96</v>
      </c>
      <c r="L5039">
        <v>5</v>
      </c>
      <c r="M5039">
        <v>0.2</v>
      </c>
      <c r="N5039">
        <v>83.986000000000004</v>
      </c>
      <c r="O5039">
        <f t="shared" si="157"/>
        <v>155.97399999999999</v>
      </c>
      <c r="P5039" cm="1">
        <f t="array" ref="P5039">_xlfn.IFS(D5039="Same Day",N5039*0.2,D5039="First Class",N5039*0.1,D5039="Standard Class",N5039*0.5,D5039="Second Class",N5039*0)</f>
        <v>0</v>
      </c>
      <c r="Q5039">
        <f t="shared" si="158"/>
        <v>155.97399999999999</v>
      </c>
    </row>
    <row r="5040" spans="1:17" x14ac:dyDescent="0.3">
      <c r="A5040">
        <v>5039</v>
      </c>
      <c r="B5040" t="s">
        <v>5084</v>
      </c>
      <c r="C5040" s="1">
        <v>42197</v>
      </c>
      <c r="D5040" t="s">
        <v>35</v>
      </c>
      <c r="E5040" t="s">
        <v>68</v>
      </c>
      <c r="F5040" t="s">
        <v>2316</v>
      </c>
      <c r="G5040" t="s">
        <v>1601</v>
      </c>
      <c r="H5040" t="s">
        <v>8</v>
      </c>
      <c r="I5040" t="s">
        <v>10</v>
      </c>
      <c r="J5040" t="s">
        <v>87</v>
      </c>
      <c r="K5040">
        <v>199.83600000000001</v>
      </c>
      <c r="L5040">
        <v>4</v>
      </c>
      <c r="M5040">
        <v>0.3</v>
      </c>
      <c r="N5040">
        <v>-37.112400000000001</v>
      </c>
      <c r="O5040">
        <f t="shared" si="157"/>
        <v>236.94840000000002</v>
      </c>
      <c r="P5040" cm="1">
        <f t="array" ref="P5040">_xlfn.IFS(D5040="Same Day",N5040*0.2,D5040="First Class",N5040*0.1,D5040="Standard Class",N5040*0.5,D5040="Second Class",N5040*0)</f>
        <v>-3.7112400000000001</v>
      </c>
      <c r="Q5040">
        <f t="shared" si="158"/>
        <v>-642.42398001600009</v>
      </c>
    </row>
    <row r="5041" spans="1:17" x14ac:dyDescent="0.3">
      <c r="A5041">
        <v>5040</v>
      </c>
      <c r="B5041" t="s">
        <v>5084</v>
      </c>
      <c r="C5041" s="1">
        <v>42197</v>
      </c>
      <c r="D5041" t="s">
        <v>35</v>
      </c>
      <c r="E5041" t="s">
        <v>68</v>
      </c>
      <c r="F5041" t="s">
        <v>2316</v>
      </c>
      <c r="G5041" t="s">
        <v>2606</v>
      </c>
      <c r="H5041" t="s">
        <v>25</v>
      </c>
      <c r="I5041" t="s">
        <v>26</v>
      </c>
      <c r="J5041" t="s">
        <v>99</v>
      </c>
      <c r="K5041">
        <v>716</v>
      </c>
      <c r="L5041">
        <v>2</v>
      </c>
      <c r="M5041">
        <v>0</v>
      </c>
      <c r="N5041">
        <v>193.32</v>
      </c>
      <c r="O5041">
        <f t="shared" si="157"/>
        <v>522.68000000000006</v>
      </c>
      <c r="P5041" cm="1">
        <f t="array" ref="P5041">_xlfn.IFS(D5041="Same Day",N5041*0.2,D5041="First Class",N5041*0.1,D5041="Standard Class",N5041*0.5,D5041="Second Class",N5041*0)</f>
        <v>19.332000000000001</v>
      </c>
      <c r="Q5041">
        <f t="shared" si="158"/>
        <v>10627.129760000002</v>
      </c>
    </row>
    <row r="5042" spans="1:17" x14ac:dyDescent="0.3">
      <c r="A5042">
        <v>5041</v>
      </c>
      <c r="B5042" t="s">
        <v>5084</v>
      </c>
      <c r="C5042" s="1">
        <v>42197</v>
      </c>
      <c r="D5042" t="s">
        <v>35</v>
      </c>
      <c r="E5042" t="s">
        <v>84</v>
      </c>
      <c r="F5042" t="s">
        <v>2316</v>
      </c>
      <c r="G5042" t="s">
        <v>796</v>
      </c>
      <c r="H5042" t="s">
        <v>14</v>
      </c>
      <c r="I5042" t="s">
        <v>16</v>
      </c>
      <c r="J5042" t="s">
        <v>101</v>
      </c>
      <c r="K5042">
        <v>221.06</v>
      </c>
      <c r="L5042">
        <v>7</v>
      </c>
      <c r="M5042">
        <v>0</v>
      </c>
      <c r="N5042">
        <v>103.8982</v>
      </c>
      <c r="O5042">
        <f t="shared" si="157"/>
        <v>117.1618</v>
      </c>
      <c r="P5042" cm="1">
        <f t="array" ref="P5042">_xlfn.IFS(D5042="Same Day",N5042*0.2,D5042="First Class",N5042*0.1,D5042="Standard Class",N5042*0.5,D5042="Second Class",N5042*0)</f>
        <v>10.38982</v>
      </c>
      <c r="Q5042">
        <f t="shared" si="158"/>
        <v>1334.4518128760001</v>
      </c>
    </row>
    <row r="5043" spans="1:17" x14ac:dyDescent="0.3">
      <c r="A5043">
        <v>5042</v>
      </c>
      <c r="B5043" t="s">
        <v>5085</v>
      </c>
      <c r="C5043" s="1">
        <v>42687</v>
      </c>
      <c r="D5043" t="s">
        <v>37</v>
      </c>
      <c r="E5043" t="s">
        <v>77</v>
      </c>
      <c r="F5043" t="s">
        <v>2342</v>
      </c>
      <c r="G5043" t="s">
        <v>3605</v>
      </c>
      <c r="H5043" t="s">
        <v>14</v>
      </c>
      <c r="I5043" t="s">
        <v>18</v>
      </c>
      <c r="J5043" t="s">
        <v>113</v>
      </c>
      <c r="K5043">
        <v>67.709999999999994</v>
      </c>
      <c r="L5043">
        <v>3</v>
      </c>
      <c r="M5043">
        <v>0</v>
      </c>
      <c r="N5043">
        <v>32.500799999999998</v>
      </c>
      <c r="O5043">
        <f t="shared" si="157"/>
        <v>35.209199999999996</v>
      </c>
      <c r="P5043" cm="1">
        <f t="array" ref="P5043">_xlfn.IFS(D5043="Same Day",N5043*0.2,D5043="First Class",N5043*0.1,D5043="Standard Class",N5043*0.5,D5043="Second Class",N5043*0)</f>
        <v>0</v>
      </c>
      <c r="Q5043">
        <f t="shared" si="158"/>
        <v>35.209199999999996</v>
      </c>
    </row>
    <row r="5044" spans="1:17" x14ac:dyDescent="0.3">
      <c r="A5044">
        <v>5043</v>
      </c>
      <c r="B5044" t="s">
        <v>5085</v>
      </c>
      <c r="C5044" s="1">
        <v>42687</v>
      </c>
      <c r="D5044" t="s">
        <v>37</v>
      </c>
      <c r="E5044" t="s">
        <v>68</v>
      </c>
      <c r="F5044" t="s">
        <v>2342</v>
      </c>
      <c r="G5044" t="s">
        <v>1776</v>
      </c>
      <c r="H5044" t="s">
        <v>14</v>
      </c>
      <c r="I5044" t="s">
        <v>17</v>
      </c>
      <c r="J5044" t="s">
        <v>87</v>
      </c>
      <c r="K5044">
        <v>129.91999999999999</v>
      </c>
      <c r="L5044">
        <v>4</v>
      </c>
      <c r="M5044">
        <v>0</v>
      </c>
      <c r="N5044">
        <v>38.975999999999999</v>
      </c>
      <c r="O5044">
        <f t="shared" si="157"/>
        <v>90.943999999999988</v>
      </c>
      <c r="P5044" cm="1">
        <f t="array" ref="P5044">_xlfn.IFS(D5044="Same Day",N5044*0.2,D5044="First Class",N5044*0.1,D5044="Standard Class",N5044*0.5,D5044="Second Class",N5044*0)</f>
        <v>0</v>
      </c>
      <c r="Q5044">
        <f t="shared" si="158"/>
        <v>90.943999999999988</v>
      </c>
    </row>
    <row r="5045" spans="1:17" x14ac:dyDescent="0.3">
      <c r="A5045">
        <v>5044</v>
      </c>
      <c r="B5045" t="s">
        <v>5085</v>
      </c>
      <c r="C5045" s="1">
        <v>42687</v>
      </c>
      <c r="D5045" t="s">
        <v>37</v>
      </c>
      <c r="E5045" t="s">
        <v>108</v>
      </c>
      <c r="F5045" t="s">
        <v>2342</v>
      </c>
      <c r="G5045" t="s">
        <v>1523</v>
      </c>
      <c r="H5045" t="s">
        <v>8</v>
      </c>
      <c r="I5045" t="s">
        <v>12</v>
      </c>
      <c r="J5045" t="s">
        <v>87</v>
      </c>
      <c r="K5045">
        <v>467.46</v>
      </c>
      <c r="L5045">
        <v>9</v>
      </c>
      <c r="M5045">
        <v>0</v>
      </c>
      <c r="N5045">
        <v>191.65860000000001</v>
      </c>
      <c r="O5045">
        <f t="shared" si="157"/>
        <v>275.80139999999994</v>
      </c>
      <c r="P5045" cm="1">
        <f t="array" ref="P5045">_xlfn.IFS(D5045="Same Day",N5045*0.2,D5045="First Class",N5045*0.1,D5045="Standard Class",N5045*0.5,D5045="Second Class",N5045*0)</f>
        <v>0</v>
      </c>
      <c r="Q5045">
        <f t="shared" si="158"/>
        <v>275.80139999999994</v>
      </c>
    </row>
    <row r="5046" spans="1:17" x14ac:dyDescent="0.3">
      <c r="A5046">
        <v>5045</v>
      </c>
      <c r="B5046" t="s">
        <v>5085</v>
      </c>
      <c r="C5046" s="1">
        <v>42687</v>
      </c>
      <c r="D5046" t="s">
        <v>37</v>
      </c>
      <c r="E5046" t="s">
        <v>68</v>
      </c>
      <c r="F5046" t="s">
        <v>2342</v>
      </c>
      <c r="G5046" t="s">
        <v>4571</v>
      </c>
      <c r="H5046" t="s">
        <v>14</v>
      </c>
      <c r="I5046" t="s">
        <v>18</v>
      </c>
      <c r="J5046" t="s">
        <v>160</v>
      </c>
      <c r="K5046">
        <v>61.4</v>
      </c>
      <c r="L5046">
        <v>5</v>
      </c>
      <c r="M5046">
        <v>0</v>
      </c>
      <c r="N5046">
        <v>28.858000000000001</v>
      </c>
      <c r="O5046">
        <f t="shared" si="157"/>
        <v>32.542000000000002</v>
      </c>
      <c r="P5046" cm="1">
        <f t="array" ref="P5046">_xlfn.IFS(D5046="Same Day",N5046*0.2,D5046="First Class",N5046*0.1,D5046="Standard Class",N5046*0.5,D5046="Second Class",N5046*0)</f>
        <v>0</v>
      </c>
      <c r="Q5046">
        <f t="shared" si="158"/>
        <v>32.542000000000002</v>
      </c>
    </row>
    <row r="5047" spans="1:17" x14ac:dyDescent="0.3">
      <c r="A5047">
        <v>5046</v>
      </c>
      <c r="B5047" t="s">
        <v>5085</v>
      </c>
      <c r="C5047" s="1">
        <v>42687</v>
      </c>
      <c r="D5047" t="s">
        <v>37</v>
      </c>
      <c r="E5047" t="s">
        <v>77</v>
      </c>
      <c r="F5047" t="s">
        <v>2342</v>
      </c>
      <c r="G5047" t="s">
        <v>1639</v>
      </c>
      <c r="H5047" t="s">
        <v>14</v>
      </c>
      <c r="I5047" t="s">
        <v>15</v>
      </c>
      <c r="J5047" t="s">
        <v>90</v>
      </c>
      <c r="K5047">
        <v>720.76</v>
      </c>
      <c r="L5047">
        <v>4</v>
      </c>
      <c r="M5047">
        <v>0</v>
      </c>
      <c r="N5047">
        <v>187.39760000000001</v>
      </c>
      <c r="O5047">
        <f t="shared" si="157"/>
        <v>533.36239999999998</v>
      </c>
      <c r="P5047" cm="1">
        <f t="array" ref="P5047">_xlfn.IFS(D5047="Same Day",N5047*0.2,D5047="First Class",N5047*0.1,D5047="Standard Class",N5047*0.5,D5047="Second Class",N5047*0)</f>
        <v>0</v>
      </c>
      <c r="Q5047">
        <f t="shared" si="158"/>
        <v>533.36239999999998</v>
      </c>
    </row>
    <row r="5048" spans="1:17" x14ac:dyDescent="0.3">
      <c r="A5048">
        <v>5047</v>
      </c>
      <c r="B5048" t="s">
        <v>5085</v>
      </c>
      <c r="C5048" s="1">
        <v>42687</v>
      </c>
      <c r="D5048" t="s">
        <v>37</v>
      </c>
      <c r="E5048" t="s">
        <v>68</v>
      </c>
      <c r="F5048" t="s">
        <v>2342</v>
      </c>
      <c r="G5048" t="s">
        <v>1948</v>
      </c>
      <c r="H5048" t="s">
        <v>14</v>
      </c>
      <c r="I5048" t="s">
        <v>16</v>
      </c>
      <c r="J5048" t="s">
        <v>101</v>
      </c>
      <c r="K5048">
        <v>5.1840000000000002</v>
      </c>
      <c r="L5048">
        <v>3</v>
      </c>
      <c r="M5048">
        <v>0.2</v>
      </c>
      <c r="N5048">
        <v>1.8144</v>
      </c>
      <c r="O5048">
        <f t="shared" si="157"/>
        <v>3.3696000000000002</v>
      </c>
      <c r="P5048" cm="1">
        <f t="array" ref="P5048">_xlfn.IFS(D5048="Same Day",N5048*0.2,D5048="First Class",N5048*0.1,D5048="Standard Class",N5048*0.5,D5048="Second Class",N5048*0)</f>
        <v>0</v>
      </c>
      <c r="Q5048">
        <f t="shared" si="158"/>
        <v>3.3696000000000002</v>
      </c>
    </row>
    <row r="5049" spans="1:17" x14ac:dyDescent="0.3">
      <c r="A5049">
        <v>5048</v>
      </c>
      <c r="B5049" t="s">
        <v>5085</v>
      </c>
      <c r="C5049" s="1">
        <v>42687</v>
      </c>
      <c r="D5049" t="s">
        <v>37</v>
      </c>
      <c r="E5049" t="s">
        <v>77</v>
      </c>
      <c r="F5049" t="s">
        <v>2342</v>
      </c>
      <c r="G5049" t="s">
        <v>4524</v>
      </c>
      <c r="H5049" t="s">
        <v>14</v>
      </c>
      <c r="I5049" t="s">
        <v>20</v>
      </c>
      <c r="J5049" t="s">
        <v>87</v>
      </c>
      <c r="K5049">
        <v>14.7</v>
      </c>
      <c r="L5049">
        <v>5</v>
      </c>
      <c r="M5049">
        <v>0</v>
      </c>
      <c r="N5049">
        <v>3.9689999999999999</v>
      </c>
      <c r="O5049">
        <f t="shared" si="157"/>
        <v>10.731</v>
      </c>
      <c r="P5049" cm="1">
        <f t="array" ref="P5049">_xlfn.IFS(D5049="Same Day",N5049*0.2,D5049="First Class",N5049*0.1,D5049="Standard Class",N5049*0.5,D5049="Second Class",N5049*0)</f>
        <v>0</v>
      </c>
      <c r="Q5049">
        <f t="shared" si="158"/>
        <v>10.731</v>
      </c>
    </row>
    <row r="5050" spans="1:17" x14ac:dyDescent="0.3">
      <c r="A5050">
        <v>5049</v>
      </c>
      <c r="B5050" t="s">
        <v>5086</v>
      </c>
      <c r="C5050" s="1">
        <v>41733</v>
      </c>
      <c r="D5050" t="s">
        <v>38</v>
      </c>
      <c r="E5050" t="s">
        <v>96</v>
      </c>
      <c r="F5050" t="s">
        <v>4498</v>
      </c>
      <c r="G5050" t="s">
        <v>1555</v>
      </c>
      <c r="H5050" t="s">
        <v>14</v>
      </c>
      <c r="I5050" t="s">
        <v>16</v>
      </c>
      <c r="J5050" t="s">
        <v>101</v>
      </c>
      <c r="K5050">
        <v>8.1340000000000003</v>
      </c>
      <c r="L5050">
        <v>7</v>
      </c>
      <c r="M5050">
        <v>0.8</v>
      </c>
      <c r="N5050">
        <v>-13.8278</v>
      </c>
      <c r="O5050">
        <f t="shared" si="157"/>
        <v>21.9618</v>
      </c>
      <c r="P5050" cm="1">
        <f t="array" ref="P5050">_xlfn.IFS(D5050="Same Day",N5050*0.2,D5050="First Class",N5050*0.1,D5050="Standard Class",N5050*0.5,D5050="Second Class",N5050*0)</f>
        <v>-6.9138999999999999</v>
      </c>
      <c r="Q5050">
        <f t="shared" si="158"/>
        <v>-129.87988902000001</v>
      </c>
    </row>
    <row r="5051" spans="1:17" x14ac:dyDescent="0.3">
      <c r="A5051">
        <v>5050</v>
      </c>
      <c r="B5051" t="s">
        <v>5086</v>
      </c>
      <c r="C5051" s="1">
        <v>41733</v>
      </c>
      <c r="D5051" t="s">
        <v>38</v>
      </c>
      <c r="E5051" t="s">
        <v>108</v>
      </c>
      <c r="F5051" t="s">
        <v>4498</v>
      </c>
      <c r="G5051" t="s">
        <v>1441</v>
      </c>
      <c r="H5051" t="s">
        <v>25</v>
      </c>
      <c r="I5051" t="s">
        <v>28</v>
      </c>
      <c r="J5051" t="s">
        <v>213</v>
      </c>
      <c r="K5051">
        <v>79.983999999999995</v>
      </c>
      <c r="L5051">
        <v>2</v>
      </c>
      <c r="M5051">
        <v>0.2</v>
      </c>
      <c r="N5051">
        <v>13.997199999999999</v>
      </c>
      <c r="O5051">
        <f t="shared" si="157"/>
        <v>65.986799999999988</v>
      </c>
      <c r="P5051" cm="1">
        <f t="array" ref="P5051">_xlfn.IFS(D5051="Same Day",N5051*0.2,D5051="First Class",N5051*0.1,D5051="Standard Class",N5051*0.5,D5051="Second Class",N5051*0)</f>
        <v>6.9985999999999997</v>
      </c>
      <c r="Q5051">
        <f t="shared" si="158"/>
        <v>527.8020184799999</v>
      </c>
    </row>
    <row r="5052" spans="1:17" x14ac:dyDescent="0.3">
      <c r="A5052">
        <v>5051</v>
      </c>
      <c r="B5052" t="s">
        <v>5087</v>
      </c>
      <c r="C5052" s="1">
        <v>42271</v>
      </c>
      <c r="D5052" t="s">
        <v>38</v>
      </c>
      <c r="E5052" t="s">
        <v>108</v>
      </c>
      <c r="F5052" t="s">
        <v>719</v>
      </c>
      <c r="G5052" t="s">
        <v>3097</v>
      </c>
      <c r="H5052" t="s">
        <v>14</v>
      </c>
      <c r="I5052" t="s">
        <v>18</v>
      </c>
      <c r="J5052" t="s">
        <v>160</v>
      </c>
      <c r="K5052">
        <v>18.54</v>
      </c>
      <c r="L5052">
        <v>2</v>
      </c>
      <c r="M5052">
        <v>0</v>
      </c>
      <c r="N5052">
        <v>8.7138000000000009</v>
      </c>
      <c r="O5052">
        <f t="shared" si="157"/>
        <v>9.8261999999999983</v>
      </c>
      <c r="P5052" cm="1">
        <f t="array" ref="P5052">_xlfn.IFS(D5052="Same Day",N5052*0.2,D5052="First Class",N5052*0.1,D5052="Standard Class",N5052*0.5,D5052="Second Class",N5052*0)</f>
        <v>4.3569000000000004</v>
      </c>
      <c r="Q5052">
        <f t="shared" si="158"/>
        <v>52.637970779999996</v>
      </c>
    </row>
    <row r="5053" spans="1:17" x14ac:dyDescent="0.3">
      <c r="A5053">
        <v>5052</v>
      </c>
      <c r="B5053" t="s">
        <v>5088</v>
      </c>
      <c r="C5053" s="1">
        <v>42319</v>
      </c>
      <c r="D5053" t="s">
        <v>38</v>
      </c>
      <c r="E5053" t="s">
        <v>68</v>
      </c>
      <c r="F5053" t="s">
        <v>1021</v>
      </c>
      <c r="G5053" t="s">
        <v>838</v>
      </c>
      <c r="H5053" t="s">
        <v>14</v>
      </c>
      <c r="I5053" t="s">
        <v>21</v>
      </c>
      <c r="J5053" t="s">
        <v>153</v>
      </c>
      <c r="K5053">
        <v>24.4</v>
      </c>
      <c r="L5053">
        <v>2</v>
      </c>
      <c r="M5053">
        <v>0.2</v>
      </c>
      <c r="N5053">
        <v>7.93</v>
      </c>
      <c r="O5053">
        <f t="shared" si="157"/>
        <v>16.47</v>
      </c>
      <c r="P5053" cm="1">
        <f t="array" ref="P5053">_xlfn.IFS(D5053="Same Day",N5053*0.2,D5053="First Class",N5053*0.1,D5053="Standard Class",N5053*0.5,D5053="Second Class",N5053*0)</f>
        <v>3.9649999999999999</v>
      </c>
      <c r="Q5053">
        <f t="shared" si="158"/>
        <v>81.773549999999986</v>
      </c>
    </row>
    <row r="5054" spans="1:17" x14ac:dyDescent="0.3">
      <c r="A5054">
        <v>5053</v>
      </c>
      <c r="B5054" t="s">
        <v>5089</v>
      </c>
      <c r="C5054" s="1">
        <v>42874</v>
      </c>
      <c r="D5054" t="s">
        <v>36</v>
      </c>
      <c r="E5054" t="s">
        <v>77</v>
      </c>
      <c r="F5054" t="s">
        <v>2741</v>
      </c>
      <c r="G5054" t="s">
        <v>2711</v>
      </c>
      <c r="H5054" t="s">
        <v>14</v>
      </c>
      <c r="I5054" t="s">
        <v>18</v>
      </c>
      <c r="J5054" t="s">
        <v>275</v>
      </c>
      <c r="K5054">
        <v>195.64</v>
      </c>
      <c r="L5054">
        <v>4</v>
      </c>
      <c r="M5054">
        <v>0</v>
      </c>
      <c r="N5054">
        <v>91.950800000000001</v>
      </c>
      <c r="O5054">
        <f t="shared" si="157"/>
        <v>103.68919999999999</v>
      </c>
      <c r="P5054" cm="1">
        <f t="array" ref="P5054">_xlfn.IFS(D5054="Same Day",N5054*0.2,D5054="First Class",N5054*0.1,D5054="Standard Class",N5054*0.5,D5054="Second Class",N5054*0)</f>
        <v>18.390160000000002</v>
      </c>
      <c r="Q5054">
        <f t="shared" si="158"/>
        <v>2010.5501782719998</v>
      </c>
    </row>
    <row r="5055" spans="1:17" x14ac:dyDescent="0.3">
      <c r="A5055">
        <v>5054</v>
      </c>
      <c r="B5055" t="s">
        <v>5090</v>
      </c>
      <c r="C5055" s="1">
        <v>42012</v>
      </c>
      <c r="D5055" t="s">
        <v>37</v>
      </c>
      <c r="E5055" t="s">
        <v>96</v>
      </c>
      <c r="F5055" t="s">
        <v>4533</v>
      </c>
      <c r="G5055" t="s">
        <v>1731</v>
      </c>
      <c r="H5055" t="s">
        <v>25</v>
      </c>
      <c r="I5055" t="s">
        <v>28</v>
      </c>
      <c r="J5055" t="s">
        <v>90</v>
      </c>
      <c r="K5055">
        <v>398.4</v>
      </c>
      <c r="L5055">
        <v>5</v>
      </c>
      <c r="M5055">
        <v>0.2</v>
      </c>
      <c r="N5055">
        <v>84.66</v>
      </c>
      <c r="O5055">
        <f t="shared" si="157"/>
        <v>313.74</v>
      </c>
      <c r="P5055" cm="1">
        <f t="array" ref="P5055">_xlfn.IFS(D5055="Same Day",N5055*0.2,D5055="First Class",N5055*0.1,D5055="Standard Class",N5055*0.5,D5055="Second Class",N5055*0)</f>
        <v>0</v>
      </c>
      <c r="Q5055">
        <f t="shared" si="158"/>
        <v>313.74</v>
      </c>
    </row>
    <row r="5056" spans="1:17" x14ac:dyDescent="0.3">
      <c r="A5056">
        <v>5055</v>
      </c>
      <c r="B5056" t="s">
        <v>5090</v>
      </c>
      <c r="C5056" s="1">
        <v>42012</v>
      </c>
      <c r="D5056" t="s">
        <v>37</v>
      </c>
      <c r="E5056" t="s">
        <v>84</v>
      </c>
      <c r="F5056" t="s">
        <v>4533</v>
      </c>
      <c r="G5056" t="s">
        <v>995</v>
      </c>
      <c r="H5056" t="s">
        <v>14</v>
      </c>
      <c r="I5056" t="s">
        <v>20</v>
      </c>
      <c r="J5056" t="s">
        <v>87</v>
      </c>
      <c r="K5056">
        <v>7.056</v>
      </c>
      <c r="L5056">
        <v>3</v>
      </c>
      <c r="M5056">
        <v>0.2</v>
      </c>
      <c r="N5056">
        <v>0.79379999999999995</v>
      </c>
      <c r="O5056">
        <f t="shared" si="157"/>
        <v>6.2622</v>
      </c>
      <c r="P5056" cm="1">
        <f t="array" ref="P5056">_xlfn.IFS(D5056="Same Day",N5056*0.2,D5056="First Class",N5056*0.1,D5056="Standard Class",N5056*0.5,D5056="Second Class",N5056*0)</f>
        <v>0</v>
      </c>
      <c r="Q5056">
        <f t="shared" si="158"/>
        <v>6.2622</v>
      </c>
    </row>
    <row r="5057" spans="1:17" x14ac:dyDescent="0.3">
      <c r="A5057">
        <v>5056</v>
      </c>
      <c r="B5057" t="s">
        <v>5090</v>
      </c>
      <c r="C5057" s="1">
        <v>42012</v>
      </c>
      <c r="D5057" t="s">
        <v>37</v>
      </c>
      <c r="E5057" t="s">
        <v>68</v>
      </c>
      <c r="F5057" t="s">
        <v>4533</v>
      </c>
      <c r="G5057" t="s">
        <v>1296</v>
      </c>
      <c r="H5057" t="s">
        <v>8</v>
      </c>
      <c r="I5057" t="s">
        <v>11</v>
      </c>
      <c r="J5057" t="s">
        <v>71</v>
      </c>
      <c r="K5057">
        <v>1352.3976</v>
      </c>
      <c r="L5057">
        <v>9</v>
      </c>
      <c r="M5057">
        <v>0.32</v>
      </c>
      <c r="N5057">
        <v>-437.54039999999998</v>
      </c>
      <c r="O5057">
        <f t="shared" si="157"/>
        <v>1789.9380000000001</v>
      </c>
      <c r="P5057" cm="1">
        <f t="array" ref="P5057">_xlfn.IFS(D5057="Same Day",N5057*0.2,D5057="First Class",N5057*0.1,D5057="Standard Class",N5057*0.5,D5057="Second Class",N5057*0)</f>
        <v>0</v>
      </c>
      <c r="Q5057">
        <f t="shared" si="158"/>
        <v>1789.9380000000001</v>
      </c>
    </row>
    <row r="5058" spans="1:17" x14ac:dyDescent="0.3">
      <c r="A5058">
        <v>5057</v>
      </c>
      <c r="B5058" t="s">
        <v>5091</v>
      </c>
      <c r="C5058" s="1">
        <v>42258</v>
      </c>
      <c r="D5058" t="s">
        <v>35</v>
      </c>
      <c r="E5058" t="s">
        <v>84</v>
      </c>
      <c r="F5058" t="s">
        <v>1859</v>
      </c>
      <c r="G5058" t="s">
        <v>4412</v>
      </c>
      <c r="H5058" t="s">
        <v>14</v>
      </c>
      <c r="I5058" t="s">
        <v>18</v>
      </c>
      <c r="J5058" t="s">
        <v>113</v>
      </c>
      <c r="K5058">
        <v>26.4</v>
      </c>
      <c r="L5058">
        <v>5</v>
      </c>
      <c r="M5058">
        <v>0</v>
      </c>
      <c r="N5058">
        <v>11.88</v>
      </c>
      <c r="O5058">
        <f t="shared" si="157"/>
        <v>14.519999999999998</v>
      </c>
      <c r="P5058" cm="1">
        <f t="array" ref="P5058">_xlfn.IFS(D5058="Same Day",N5058*0.2,D5058="First Class",N5058*0.1,D5058="Standard Class",N5058*0.5,D5058="Second Class",N5058*0)</f>
        <v>1.1880000000000002</v>
      </c>
      <c r="Q5058">
        <f t="shared" si="158"/>
        <v>31.769759999999998</v>
      </c>
    </row>
    <row r="5059" spans="1:17" x14ac:dyDescent="0.3">
      <c r="A5059">
        <v>5058</v>
      </c>
      <c r="B5059" t="s">
        <v>5091</v>
      </c>
      <c r="C5059" s="1">
        <v>42258</v>
      </c>
      <c r="D5059" t="s">
        <v>35</v>
      </c>
      <c r="E5059" t="s">
        <v>84</v>
      </c>
      <c r="F5059" t="s">
        <v>1859</v>
      </c>
      <c r="G5059" t="s">
        <v>1557</v>
      </c>
      <c r="H5059" t="s">
        <v>14</v>
      </c>
      <c r="I5059" t="s">
        <v>15</v>
      </c>
      <c r="J5059" t="s">
        <v>90</v>
      </c>
      <c r="K5059">
        <v>41.88</v>
      </c>
      <c r="L5059">
        <v>6</v>
      </c>
      <c r="M5059">
        <v>0</v>
      </c>
      <c r="N5059">
        <v>0.83760000000000001</v>
      </c>
      <c r="O5059">
        <f t="shared" ref="O5059:O5122" si="159">K5059-N5059</f>
        <v>41.042400000000001</v>
      </c>
      <c r="P5059" cm="1">
        <f t="array" ref="P5059">_xlfn.IFS(D5059="Same Day",N5059*0.2,D5059="First Class",N5059*0.1,D5059="Standard Class",N5059*0.5,D5059="Second Class",N5059*0)</f>
        <v>8.3760000000000001E-2</v>
      </c>
      <c r="Q5059">
        <f t="shared" ref="Q5059:Q5122" si="160">(K5059-N5059)*(1+P5059)</f>
        <v>44.480111424</v>
      </c>
    </row>
    <row r="5060" spans="1:17" x14ac:dyDescent="0.3">
      <c r="A5060">
        <v>5059</v>
      </c>
      <c r="B5060" t="s">
        <v>5092</v>
      </c>
      <c r="C5060" s="1">
        <v>42467</v>
      </c>
      <c r="D5060" t="s">
        <v>38</v>
      </c>
      <c r="E5060" t="s">
        <v>84</v>
      </c>
      <c r="F5060" t="s">
        <v>1107</v>
      </c>
      <c r="G5060" t="s">
        <v>1803</v>
      </c>
      <c r="H5060" t="s">
        <v>14</v>
      </c>
      <c r="I5060" t="s">
        <v>16</v>
      </c>
      <c r="J5060" t="s">
        <v>101</v>
      </c>
      <c r="K5060">
        <v>99.846000000000004</v>
      </c>
      <c r="L5060">
        <v>9</v>
      </c>
      <c r="M5060">
        <v>0.7</v>
      </c>
      <c r="N5060">
        <v>-83.204999999999998</v>
      </c>
      <c r="O5060">
        <f t="shared" si="159"/>
        <v>183.05099999999999</v>
      </c>
      <c r="P5060" cm="1">
        <f t="array" ref="P5060">_xlfn.IFS(D5060="Same Day",N5060*0.2,D5060="First Class",N5060*0.1,D5060="Standard Class",N5060*0.5,D5060="Second Class",N5060*0)</f>
        <v>-41.602499999999999</v>
      </c>
      <c r="Q5060">
        <f t="shared" si="160"/>
        <v>-7432.3282274999992</v>
      </c>
    </row>
    <row r="5061" spans="1:17" x14ac:dyDescent="0.3">
      <c r="A5061">
        <v>5060</v>
      </c>
      <c r="B5061" t="s">
        <v>5093</v>
      </c>
      <c r="C5061" s="1">
        <v>42711</v>
      </c>
      <c r="D5061" t="s">
        <v>37</v>
      </c>
      <c r="E5061" t="s">
        <v>84</v>
      </c>
      <c r="F5061" t="s">
        <v>1132</v>
      </c>
      <c r="G5061" t="s">
        <v>1689</v>
      </c>
      <c r="H5061" t="s">
        <v>25</v>
      </c>
      <c r="I5061" t="s">
        <v>26</v>
      </c>
      <c r="J5061" t="s">
        <v>99</v>
      </c>
      <c r="K5061">
        <v>699.98</v>
      </c>
      <c r="L5061">
        <v>2</v>
      </c>
      <c r="M5061">
        <v>0</v>
      </c>
      <c r="N5061">
        <v>195.99440000000001</v>
      </c>
      <c r="O5061">
        <f t="shared" si="159"/>
        <v>503.98559999999998</v>
      </c>
      <c r="P5061" cm="1">
        <f t="array" ref="P5061">_xlfn.IFS(D5061="Same Day",N5061*0.2,D5061="First Class",N5061*0.1,D5061="Standard Class",N5061*0.5,D5061="Second Class",N5061*0)</f>
        <v>0</v>
      </c>
      <c r="Q5061">
        <f t="shared" si="160"/>
        <v>503.98559999999998</v>
      </c>
    </row>
    <row r="5062" spans="1:17" x14ac:dyDescent="0.3">
      <c r="A5062">
        <v>5061</v>
      </c>
      <c r="B5062" t="s">
        <v>5093</v>
      </c>
      <c r="C5062" s="1">
        <v>42711</v>
      </c>
      <c r="D5062" t="s">
        <v>37</v>
      </c>
      <c r="E5062" t="s">
        <v>108</v>
      </c>
      <c r="F5062" t="s">
        <v>1132</v>
      </c>
      <c r="G5062" t="s">
        <v>877</v>
      </c>
      <c r="H5062" t="s">
        <v>14</v>
      </c>
      <c r="I5062" t="s">
        <v>15</v>
      </c>
      <c r="J5062" t="s">
        <v>90</v>
      </c>
      <c r="K5062">
        <v>584.82000000000005</v>
      </c>
      <c r="L5062">
        <v>9</v>
      </c>
      <c r="M5062">
        <v>0</v>
      </c>
      <c r="N5062">
        <v>70.178399999999996</v>
      </c>
      <c r="O5062">
        <f t="shared" si="159"/>
        <v>514.64160000000004</v>
      </c>
      <c r="P5062" cm="1">
        <f t="array" ref="P5062">_xlfn.IFS(D5062="Same Day",N5062*0.2,D5062="First Class",N5062*0.1,D5062="Standard Class",N5062*0.5,D5062="Second Class",N5062*0)</f>
        <v>0</v>
      </c>
      <c r="Q5062">
        <f t="shared" si="160"/>
        <v>514.64160000000004</v>
      </c>
    </row>
    <row r="5063" spans="1:17" x14ac:dyDescent="0.3">
      <c r="A5063">
        <v>5062</v>
      </c>
      <c r="B5063" t="s">
        <v>5094</v>
      </c>
      <c r="C5063" s="1">
        <v>42136</v>
      </c>
      <c r="D5063" t="s">
        <v>38</v>
      </c>
      <c r="E5063" t="s">
        <v>77</v>
      </c>
      <c r="F5063" t="s">
        <v>1659</v>
      </c>
      <c r="G5063" t="s">
        <v>1591</v>
      </c>
      <c r="H5063" t="s">
        <v>14</v>
      </c>
      <c r="I5063" t="s">
        <v>16</v>
      </c>
      <c r="J5063" t="s">
        <v>101</v>
      </c>
      <c r="K5063">
        <v>43.98</v>
      </c>
      <c r="L5063">
        <v>2</v>
      </c>
      <c r="M5063">
        <v>0</v>
      </c>
      <c r="N5063">
        <v>21.99</v>
      </c>
      <c r="O5063">
        <f t="shared" si="159"/>
        <v>21.99</v>
      </c>
      <c r="P5063" cm="1">
        <f t="array" ref="P5063">_xlfn.IFS(D5063="Same Day",N5063*0.2,D5063="First Class",N5063*0.1,D5063="Standard Class",N5063*0.5,D5063="Second Class",N5063*0)</f>
        <v>10.994999999999999</v>
      </c>
      <c r="Q5063">
        <f t="shared" si="160"/>
        <v>263.77004999999997</v>
      </c>
    </row>
    <row r="5064" spans="1:17" x14ac:dyDescent="0.3">
      <c r="A5064">
        <v>5063</v>
      </c>
      <c r="B5064" t="s">
        <v>5094</v>
      </c>
      <c r="C5064" s="1">
        <v>42136</v>
      </c>
      <c r="D5064" t="s">
        <v>38</v>
      </c>
      <c r="E5064" t="s">
        <v>84</v>
      </c>
      <c r="F5064" t="s">
        <v>1659</v>
      </c>
      <c r="G5064" t="s">
        <v>2462</v>
      </c>
      <c r="H5064" t="s">
        <v>25</v>
      </c>
      <c r="I5064" t="s">
        <v>26</v>
      </c>
      <c r="J5064" t="s">
        <v>99</v>
      </c>
      <c r="K5064">
        <v>377.97</v>
      </c>
      <c r="L5064">
        <v>3</v>
      </c>
      <c r="M5064">
        <v>0</v>
      </c>
      <c r="N5064">
        <v>105.83159999999999</v>
      </c>
      <c r="O5064">
        <f t="shared" si="159"/>
        <v>272.13840000000005</v>
      </c>
      <c r="P5064" cm="1">
        <f t="array" ref="P5064">_xlfn.IFS(D5064="Same Day",N5064*0.2,D5064="First Class",N5064*0.1,D5064="Standard Class",N5064*0.5,D5064="Second Class",N5064*0)</f>
        <v>52.915799999999997</v>
      </c>
      <c r="Q5064">
        <f t="shared" si="160"/>
        <v>14672.559546720002</v>
      </c>
    </row>
    <row r="5065" spans="1:17" x14ac:dyDescent="0.3">
      <c r="A5065">
        <v>5064</v>
      </c>
      <c r="B5065" t="s">
        <v>5094</v>
      </c>
      <c r="C5065" s="1">
        <v>42136</v>
      </c>
      <c r="D5065" t="s">
        <v>38</v>
      </c>
      <c r="E5065" t="s">
        <v>84</v>
      </c>
      <c r="F5065" t="s">
        <v>1659</v>
      </c>
      <c r="G5065" t="s">
        <v>1052</v>
      </c>
      <c r="H5065" t="s">
        <v>8</v>
      </c>
      <c r="I5065" t="s">
        <v>12</v>
      </c>
      <c r="J5065" t="s">
        <v>87</v>
      </c>
      <c r="K5065">
        <v>123.96</v>
      </c>
      <c r="L5065">
        <v>3</v>
      </c>
      <c r="M5065">
        <v>0</v>
      </c>
      <c r="N5065">
        <v>11.1564</v>
      </c>
      <c r="O5065">
        <f t="shared" si="159"/>
        <v>112.80359999999999</v>
      </c>
      <c r="P5065" cm="1">
        <f t="array" ref="P5065">_xlfn.IFS(D5065="Same Day",N5065*0.2,D5065="First Class",N5065*0.1,D5065="Standard Class",N5065*0.5,D5065="Second Class",N5065*0)</f>
        <v>5.5781999999999998</v>
      </c>
      <c r="Q5065">
        <f t="shared" si="160"/>
        <v>742.04464151999991</v>
      </c>
    </row>
    <row r="5066" spans="1:17" x14ac:dyDescent="0.3">
      <c r="A5066">
        <v>5065</v>
      </c>
      <c r="B5066" t="s">
        <v>5095</v>
      </c>
      <c r="C5066" s="1">
        <v>43002</v>
      </c>
      <c r="D5066" t="s">
        <v>35</v>
      </c>
      <c r="E5066" t="s">
        <v>77</v>
      </c>
      <c r="F5066" t="s">
        <v>1163</v>
      </c>
      <c r="G5066" t="s">
        <v>163</v>
      </c>
      <c r="H5066" t="s">
        <v>25</v>
      </c>
      <c r="I5066" t="s">
        <v>26</v>
      </c>
      <c r="J5066" t="s">
        <v>164</v>
      </c>
      <c r="K5066">
        <v>391.98</v>
      </c>
      <c r="L5066">
        <v>2</v>
      </c>
      <c r="M5066">
        <v>0</v>
      </c>
      <c r="N5066">
        <v>113.6742</v>
      </c>
      <c r="O5066">
        <f t="shared" si="159"/>
        <v>278.30580000000003</v>
      </c>
      <c r="P5066" cm="1">
        <f t="array" ref="P5066">_xlfn.IFS(D5066="Same Day",N5066*0.2,D5066="First Class",N5066*0.1,D5066="Standard Class",N5066*0.5,D5066="Second Class",N5066*0)</f>
        <v>11.367420000000001</v>
      </c>
      <c r="Q5066">
        <f t="shared" si="160"/>
        <v>3441.9247170360009</v>
      </c>
    </row>
    <row r="5067" spans="1:17" x14ac:dyDescent="0.3">
      <c r="A5067">
        <v>5066</v>
      </c>
      <c r="B5067" t="s">
        <v>5096</v>
      </c>
      <c r="C5067" s="1">
        <v>43076</v>
      </c>
      <c r="D5067" t="s">
        <v>38</v>
      </c>
      <c r="E5067" t="s">
        <v>68</v>
      </c>
      <c r="F5067" t="s">
        <v>3283</v>
      </c>
      <c r="G5067" t="s">
        <v>627</v>
      </c>
      <c r="H5067" t="s">
        <v>25</v>
      </c>
      <c r="I5067" t="s">
        <v>28</v>
      </c>
      <c r="J5067" t="s">
        <v>90</v>
      </c>
      <c r="K5067">
        <v>383.976</v>
      </c>
      <c r="L5067">
        <v>3</v>
      </c>
      <c r="M5067">
        <v>0.2</v>
      </c>
      <c r="N5067">
        <v>81.594899999999996</v>
      </c>
      <c r="O5067">
        <f t="shared" si="159"/>
        <v>302.3811</v>
      </c>
      <c r="P5067" cm="1">
        <f t="array" ref="P5067">_xlfn.IFS(D5067="Same Day",N5067*0.2,D5067="First Class",N5067*0.1,D5067="Standard Class",N5067*0.5,D5067="Second Class",N5067*0)</f>
        <v>40.797449999999998</v>
      </c>
      <c r="Q5067">
        <f t="shared" si="160"/>
        <v>12638.758908194999</v>
      </c>
    </row>
    <row r="5068" spans="1:17" x14ac:dyDescent="0.3">
      <c r="A5068">
        <v>5067</v>
      </c>
      <c r="B5068" t="s">
        <v>5096</v>
      </c>
      <c r="C5068" s="1">
        <v>43076</v>
      </c>
      <c r="D5068" t="s">
        <v>38</v>
      </c>
      <c r="E5068" t="s">
        <v>84</v>
      </c>
      <c r="F5068" t="s">
        <v>3283</v>
      </c>
      <c r="G5068" t="s">
        <v>910</v>
      </c>
      <c r="H5068" t="s">
        <v>8</v>
      </c>
      <c r="I5068" t="s">
        <v>10</v>
      </c>
      <c r="J5068" t="s">
        <v>87</v>
      </c>
      <c r="K5068">
        <v>1781.682</v>
      </c>
      <c r="L5068">
        <v>7</v>
      </c>
      <c r="M5068">
        <v>0.4</v>
      </c>
      <c r="N5068">
        <v>-653.28340000000003</v>
      </c>
      <c r="O5068">
        <f t="shared" si="159"/>
        <v>2434.9654</v>
      </c>
      <c r="P5068" cm="1">
        <f t="array" ref="P5068">_xlfn.IFS(D5068="Same Day",N5068*0.2,D5068="First Class",N5068*0.1,D5068="Standard Class",N5068*0.5,D5068="Second Class",N5068*0)</f>
        <v>-326.64170000000001</v>
      </c>
      <c r="Q5068">
        <f t="shared" si="160"/>
        <v>-792926.27229718002</v>
      </c>
    </row>
    <row r="5069" spans="1:17" x14ac:dyDescent="0.3">
      <c r="A5069">
        <v>5068</v>
      </c>
      <c r="B5069" t="s">
        <v>5097</v>
      </c>
      <c r="C5069" s="1">
        <v>42754</v>
      </c>
      <c r="D5069" t="s">
        <v>38</v>
      </c>
      <c r="E5069" t="s">
        <v>77</v>
      </c>
      <c r="F5069" t="s">
        <v>2424</v>
      </c>
      <c r="G5069" t="s">
        <v>2416</v>
      </c>
      <c r="H5069" t="s">
        <v>14</v>
      </c>
      <c r="I5069" t="s">
        <v>20</v>
      </c>
      <c r="J5069" t="s">
        <v>87</v>
      </c>
      <c r="K5069">
        <v>21.4</v>
      </c>
      <c r="L5069">
        <v>5</v>
      </c>
      <c r="M5069">
        <v>0</v>
      </c>
      <c r="N5069">
        <v>6.2060000000000004</v>
      </c>
      <c r="O5069">
        <f t="shared" si="159"/>
        <v>15.193999999999999</v>
      </c>
      <c r="P5069" cm="1">
        <f t="array" ref="P5069">_xlfn.IFS(D5069="Same Day",N5069*0.2,D5069="First Class",N5069*0.1,D5069="Standard Class",N5069*0.5,D5069="Second Class",N5069*0)</f>
        <v>3.1030000000000002</v>
      </c>
      <c r="Q5069">
        <f t="shared" si="160"/>
        <v>62.34098199999999</v>
      </c>
    </row>
    <row r="5070" spans="1:17" x14ac:dyDescent="0.3">
      <c r="A5070">
        <v>5069</v>
      </c>
      <c r="B5070" t="s">
        <v>5098</v>
      </c>
      <c r="C5070" s="1">
        <v>41863</v>
      </c>
      <c r="D5070" t="s">
        <v>38</v>
      </c>
      <c r="E5070" t="s">
        <v>84</v>
      </c>
      <c r="F5070" t="s">
        <v>158</v>
      </c>
      <c r="G5070" t="s">
        <v>4223</v>
      </c>
      <c r="H5070" t="s">
        <v>25</v>
      </c>
      <c r="I5070" t="s">
        <v>29</v>
      </c>
      <c r="J5070" t="s">
        <v>213</v>
      </c>
      <c r="K5070">
        <v>549.99</v>
      </c>
      <c r="L5070">
        <v>1</v>
      </c>
      <c r="M5070">
        <v>0</v>
      </c>
      <c r="N5070">
        <v>274.995</v>
      </c>
      <c r="O5070">
        <f t="shared" si="159"/>
        <v>274.995</v>
      </c>
      <c r="P5070" cm="1">
        <f t="array" ref="P5070">_xlfn.IFS(D5070="Same Day",N5070*0.2,D5070="First Class",N5070*0.1,D5070="Standard Class",N5070*0.5,D5070="Second Class",N5070*0)</f>
        <v>137.4975</v>
      </c>
      <c r="Q5070">
        <f t="shared" si="160"/>
        <v>38086.120012500003</v>
      </c>
    </row>
    <row r="5071" spans="1:17" x14ac:dyDescent="0.3">
      <c r="A5071">
        <v>5070</v>
      </c>
      <c r="B5071" t="s">
        <v>5098</v>
      </c>
      <c r="C5071" s="1">
        <v>41863</v>
      </c>
      <c r="D5071" t="s">
        <v>38</v>
      </c>
      <c r="E5071" t="s">
        <v>84</v>
      </c>
      <c r="F5071" t="s">
        <v>158</v>
      </c>
      <c r="G5071" t="s">
        <v>2539</v>
      </c>
      <c r="H5071" t="s">
        <v>14</v>
      </c>
      <c r="I5071" t="s">
        <v>17</v>
      </c>
      <c r="J5071" t="s">
        <v>87</v>
      </c>
      <c r="K5071">
        <v>167.535</v>
      </c>
      <c r="L5071">
        <v>3</v>
      </c>
      <c r="M5071">
        <v>0.1</v>
      </c>
      <c r="N5071">
        <v>37.229999999999997</v>
      </c>
      <c r="O5071">
        <f t="shared" si="159"/>
        <v>130.30500000000001</v>
      </c>
      <c r="P5071" cm="1">
        <f t="array" ref="P5071">_xlfn.IFS(D5071="Same Day",N5071*0.2,D5071="First Class",N5071*0.1,D5071="Standard Class",N5071*0.5,D5071="Second Class",N5071*0)</f>
        <v>18.614999999999998</v>
      </c>
      <c r="Q5071">
        <f t="shared" si="160"/>
        <v>2555.9325749999998</v>
      </c>
    </row>
    <row r="5072" spans="1:17" x14ac:dyDescent="0.3">
      <c r="A5072">
        <v>5071</v>
      </c>
      <c r="B5072" t="s">
        <v>5098</v>
      </c>
      <c r="C5072" s="1">
        <v>41863</v>
      </c>
      <c r="D5072" t="s">
        <v>38</v>
      </c>
      <c r="E5072" t="s">
        <v>108</v>
      </c>
      <c r="F5072" t="s">
        <v>158</v>
      </c>
      <c r="G5072" t="s">
        <v>335</v>
      </c>
      <c r="H5072" t="s">
        <v>14</v>
      </c>
      <c r="I5072" t="s">
        <v>21</v>
      </c>
      <c r="J5072" t="s">
        <v>80</v>
      </c>
      <c r="K5072">
        <v>38.340000000000003</v>
      </c>
      <c r="L5072">
        <v>3</v>
      </c>
      <c r="M5072">
        <v>0</v>
      </c>
      <c r="N5072">
        <v>17.253</v>
      </c>
      <c r="O5072">
        <f t="shared" si="159"/>
        <v>21.087000000000003</v>
      </c>
      <c r="P5072" cm="1">
        <f t="array" ref="P5072">_xlfn.IFS(D5072="Same Day",N5072*0.2,D5072="First Class",N5072*0.1,D5072="Standard Class",N5072*0.5,D5072="Second Class",N5072*0)</f>
        <v>8.6265000000000001</v>
      </c>
      <c r="Q5072">
        <f t="shared" si="160"/>
        <v>202.99400550000004</v>
      </c>
    </row>
    <row r="5073" spans="1:17" x14ac:dyDescent="0.3">
      <c r="A5073">
        <v>5072</v>
      </c>
      <c r="B5073" t="s">
        <v>5098</v>
      </c>
      <c r="C5073" s="1">
        <v>41863</v>
      </c>
      <c r="D5073" t="s">
        <v>38</v>
      </c>
      <c r="E5073" t="s">
        <v>68</v>
      </c>
      <c r="F5073" t="s">
        <v>158</v>
      </c>
      <c r="G5073" t="s">
        <v>2571</v>
      </c>
      <c r="H5073" t="s">
        <v>8</v>
      </c>
      <c r="I5073" t="s">
        <v>12</v>
      </c>
      <c r="J5073" t="s">
        <v>87</v>
      </c>
      <c r="K5073">
        <v>53.88</v>
      </c>
      <c r="L5073">
        <v>6</v>
      </c>
      <c r="M5073">
        <v>0</v>
      </c>
      <c r="N5073">
        <v>22.6296</v>
      </c>
      <c r="O5073">
        <f t="shared" si="159"/>
        <v>31.250400000000003</v>
      </c>
      <c r="P5073" cm="1">
        <f t="array" ref="P5073">_xlfn.IFS(D5073="Same Day",N5073*0.2,D5073="First Class",N5073*0.1,D5073="Standard Class",N5073*0.5,D5073="Second Class",N5073*0)</f>
        <v>11.3148</v>
      </c>
      <c r="Q5073">
        <f t="shared" si="160"/>
        <v>384.84242592000004</v>
      </c>
    </row>
    <row r="5074" spans="1:17" x14ac:dyDescent="0.3">
      <c r="A5074">
        <v>5073</v>
      </c>
      <c r="B5074" t="s">
        <v>5098</v>
      </c>
      <c r="C5074" s="1">
        <v>41863</v>
      </c>
      <c r="D5074" t="s">
        <v>38</v>
      </c>
      <c r="E5074" t="s">
        <v>96</v>
      </c>
      <c r="F5074" t="s">
        <v>158</v>
      </c>
      <c r="G5074" t="s">
        <v>3975</v>
      </c>
      <c r="H5074" t="s">
        <v>25</v>
      </c>
      <c r="I5074" t="s">
        <v>26</v>
      </c>
      <c r="J5074" t="s">
        <v>99</v>
      </c>
      <c r="K5074">
        <v>299.98</v>
      </c>
      <c r="L5074">
        <v>2</v>
      </c>
      <c r="M5074">
        <v>0</v>
      </c>
      <c r="N5074">
        <v>83.994399999999999</v>
      </c>
      <c r="O5074">
        <f t="shared" si="159"/>
        <v>215.98560000000003</v>
      </c>
      <c r="P5074" cm="1">
        <f t="array" ref="P5074">_xlfn.IFS(D5074="Same Day",N5074*0.2,D5074="First Class",N5074*0.1,D5074="Standard Class",N5074*0.5,D5074="Second Class",N5074*0)</f>
        <v>41.997199999999999</v>
      </c>
      <c r="Q5074">
        <f t="shared" si="160"/>
        <v>9286.7760403200009</v>
      </c>
    </row>
    <row r="5075" spans="1:17" x14ac:dyDescent="0.3">
      <c r="A5075">
        <v>5074</v>
      </c>
      <c r="B5075" t="s">
        <v>5099</v>
      </c>
      <c r="C5075" s="1">
        <v>42313</v>
      </c>
      <c r="D5075" t="s">
        <v>36</v>
      </c>
      <c r="E5075" t="s">
        <v>108</v>
      </c>
      <c r="F5075" t="s">
        <v>3089</v>
      </c>
      <c r="G5075" t="s">
        <v>2148</v>
      </c>
      <c r="H5075" t="s">
        <v>14</v>
      </c>
      <c r="I5075" t="s">
        <v>15</v>
      </c>
      <c r="J5075" t="s">
        <v>90</v>
      </c>
      <c r="K5075">
        <v>62.8</v>
      </c>
      <c r="L5075">
        <v>4</v>
      </c>
      <c r="M5075">
        <v>0</v>
      </c>
      <c r="N5075">
        <v>15.7</v>
      </c>
      <c r="O5075">
        <f t="shared" si="159"/>
        <v>47.099999999999994</v>
      </c>
      <c r="P5075" cm="1">
        <f t="array" ref="P5075">_xlfn.IFS(D5075="Same Day",N5075*0.2,D5075="First Class",N5075*0.1,D5075="Standard Class",N5075*0.5,D5075="Second Class",N5075*0)</f>
        <v>3.14</v>
      </c>
      <c r="Q5075">
        <f t="shared" si="160"/>
        <v>194.994</v>
      </c>
    </row>
    <row r="5076" spans="1:17" x14ac:dyDescent="0.3">
      <c r="A5076">
        <v>5075</v>
      </c>
      <c r="B5076" t="s">
        <v>5100</v>
      </c>
      <c r="C5076" s="1">
        <v>42854</v>
      </c>
      <c r="D5076" t="s">
        <v>37</v>
      </c>
      <c r="E5076" t="s">
        <v>96</v>
      </c>
      <c r="F5076" t="s">
        <v>2274</v>
      </c>
      <c r="G5076" t="s">
        <v>1164</v>
      </c>
      <c r="H5076" t="s">
        <v>14</v>
      </c>
      <c r="I5076" t="s">
        <v>16</v>
      </c>
      <c r="J5076" t="s">
        <v>101</v>
      </c>
      <c r="K5076">
        <v>13.904</v>
      </c>
      <c r="L5076">
        <v>2</v>
      </c>
      <c r="M5076">
        <v>0.2</v>
      </c>
      <c r="N5076">
        <v>4.5187999999999997</v>
      </c>
      <c r="O5076">
        <f t="shared" si="159"/>
        <v>9.3852000000000011</v>
      </c>
      <c r="P5076" cm="1">
        <f t="array" ref="P5076">_xlfn.IFS(D5076="Same Day",N5076*0.2,D5076="First Class",N5076*0.1,D5076="Standard Class",N5076*0.5,D5076="Second Class",N5076*0)</f>
        <v>0</v>
      </c>
      <c r="Q5076">
        <f t="shared" si="160"/>
        <v>9.3852000000000011</v>
      </c>
    </row>
    <row r="5077" spans="1:17" x14ac:dyDescent="0.3">
      <c r="A5077">
        <v>5076</v>
      </c>
      <c r="B5077" t="s">
        <v>5101</v>
      </c>
      <c r="C5077" s="1">
        <v>41751</v>
      </c>
      <c r="D5077" t="s">
        <v>37</v>
      </c>
      <c r="E5077" t="s">
        <v>84</v>
      </c>
      <c r="F5077" t="s">
        <v>1309</v>
      </c>
      <c r="G5077" t="s">
        <v>532</v>
      </c>
      <c r="H5077" t="s">
        <v>8</v>
      </c>
      <c r="I5077" t="s">
        <v>10</v>
      </c>
      <c r="J5077" t="s">
        <v>87</v>
      </c>
      <c r="K5077">
        <v>744.1</v>
      </c>
      <c r="L5077">
        <v>5</v>
      </c>
      <c r="M5077">
        <v>0.3</v>
      </c>
      <c r="N5077">
        <v>-95.67</v>
      </c>
      <c r="O5077">
        <f t="shared" si="159"/>
        <v>839.77</v>
      </c>
      <c r="P5077" cm="1">
        <f t="array" ref="P5077">_xlfn.IFS(D5077="Same Day",N5077*0.2,D5077="First Class",N5077*0.1,D5077="Standard Class",N5077*0.5,D5077="Second Class",N5077*0)</f>
        <v>0</v>
      </c>
      <c r="Q5077">
        <f t="shared" si="160"/>
        <v>839.77</v>
      </c>
    </row>
    <row r="5078" spans="1:17" x14ac:dyDescent="0.3">
      <c r="A5078">
        <v>5077</v>
      </c>
      <c r="B5078" t="s">
        <v>5101</v>
      </c>
      <c r="C5078" s="1">
        <v>41751</v>
      </c>
      <c r="D5078" t="s">
        <v>37</v>
      </c>
      <c r="E5078" t="s">
        <v>68</v>
      </c>
      <c r="F5078" t="s">
        <v>1309</v>
      </c>
      <c r="G5078" t="s">
        <v>1334</v>
      </c>
      <c r="H5078" t="s">
        <v>14</v>
      </c>
      <c r="I5078" t="s">
        <v>15</v>
      </c>
      <c r="J5078" t="s">
        <v>90</v>
      </c>
      <c r="K5078">
        <v>44.84</v>
      </c>
      <c r="L5078">
        <v>5</v>
      </c>
      <c r="M5078">
        <v>0.2</v>
      </c>
      <c r="N5078">
        <v>5.6050000000000004</v>
      </c>
      <c r="O5078">
        <f t="shared" si="159"/>
        <v>39.234999999999999</v>
      </c>
      <c r="P5078" cm="1">
        <f t="array" ref="P5078">_xlfn.IFS(D5078="Same Day",N5078*0.2,D5078="First Class",N5078*0.1,D5078="Standard Class",N5078*0.5,D5078="Second Class",N5078*0)</f>
        <v>0</v>
      </c>
      <c r="Q5078">
        <f t="shared" si="160"/>
        <v>39.234999999999999</v>
      </c>
    </row>
    <row r="5079" spans="1:17" x14ac:dyDescent="0.3">
      <c r="A5079">
        <v>5078</v>
      </c>
      <c r="B5079" t="s">
        <v>5101</v>
      </c>
      <c r="C5079" s="1">
        <v>41751</v>
      </c>
      <c r="D5079" t="s">
        <v>37</v>
      </c>
      <c r="E5079" t="s">
        <v>84</v>
      </c>
      <c r="F5079" t="s">
        <v>1309</v>
      </c>
      <c r="G5079" t="s">
        <v>4737</v>
      </c>
      <c r="H5079" t="s">
        <v>8</v>
      </c>
      <c r="I5079" t="s">
        <v>10</v>
      </c>
      <c r="J5079" t="s">
        <v>87</v>
      </c>
      <c r="K5079">
        <v>401.59</v>
      </c>
      <c r="L5079">
        <v>2</v>
      </c>
      <c r="M5079">
        <v>0.3</v>
      </c>
      <c r="N5079">
        <v>-131.95099999999999</v>
      </c>
      <c r="O5079">
        <f t="shared" si="159"/>
        <v>533.54099999999994</v>
      </c>
      <c r="P5079" cm="1">
        <f t="array" ref="P5079">_xlfn.IFS(D5079="Same Day",N5079*0.2,D5079="First Class",N5079*0.1,D5079="Standard Class",N5079*0.5,D5079="Second Class",N5079*0)</f>
        <v>0</v>
      </c>
      <c r="Q5079">
        <f t="shared" si="160"/>
        <v>533.54099999999994</v>
      </c>
    </row>
    <row r="5080" spans="1:17" x14ac:dyDescent="0.3">
      <c r="A5080">
        <v>5079</v>
      </c>
      <c r="B5080" t="s">
        <v>5102</v>
      </c>
      <c r="C5080" s="1">
        <v>43056</v>
      </c>
      <c r="D5080" t="s">
        <v>38</v>
      </c>
      <c r="E5080" t="s">
        <v>68</v>
      </c>
      <c r="F5080" t="s">
        <v>1625</v>
      </c>
      <c r="G5080" t="s">
        <v>1155</v>
      </c>
      <c r="H5080" t="s">
        <v>14</v>
      </c>
      <c r="I5080" t="s">
        <v>16</v>
      </c>
      <c r="J5080" t="s">
        <v>101</v>
      </c>
      <c r="K5080">
        <v>18.239999999999998</v>
      </c>
      <c r="L5080">
        <v>3</v>
      </c>
      <c r="M5080">
        <v>0</v>
      </c>
      <c r="N5080">
        <v>8.5728000000000009</v>
      </c>
      <c r="O5080">
        <f t="shared" si="159"/>
        <v>9.6671999999999976</v>
      </c>
      <c r="P5080" cm="1">
        <f t="array" ref="P5080">_xlfn.IFS(D5080="Same Day",N5080*0.2,D5080="First Class",N5080*0.1,D5080="Standard Class",N5080*0.5,D5080="Second Class",N5080*0)</f>
        <v>4.2864000000000004</v>
      </c>
      <c r="Q5080">
        <f t="shared" si="160"/>
        <v>51.104686079999993</v>
      </c>
    </row>
    <row r="5081" spans="1:17" x14ac:dyDescent="0.3">
      <c r="A5081">
        <v>5080</v>
      </c>
      <c r="B5081" t="s">
        <v>5103</v>
      </c>
      <c r="C5081" s="1">
        <v>43068</v>
      </c>
      <c r="D5081" t="s">
        <v>38</v>
      </c>
      <c r="E5081" t="s">
        <v>108</v>
      </c>
      <c r="F5081" t="s">
        <v>1043</v>
      </c>
      <c r="G5081" t="s">
        <v>2956</v>
      </c>
      <c r="H5081" t="s">
        <v>8</v>
      </c>
      <c r="I5081" t="s">
        <v>11</v>
      </c>
      <c r="J5081" t="s">
        <v>71</v>
      </c>
      <c r="K5081">
        <v>359.49900000000002</v>
      </c>
      <c r="L5081">
        <v>3</v>
      </c>
      <c r="M5081">
        <v>0.15</v>
      </c>
      <c r="N5081">
        <v>-29.605799999999999</v>
      </c>
      <c r="O5081">
        <f t="shared" si="159"/>
        <v>389.10480000000001</v>
      </c>
      <c r="P5081" cm="1">
        <f t="array" ref="P5081">_xlfn.IFS(D5081="Same Day",N5081*0.2,D5081="First Class",N5081*0.1,D5081="Standard Class",N5081*0.5,D5081="Second Class",N5081*0)</f>
        <v>-14.802899999999999</v>
      </c>
      <c r="Q5081">
        <f t="shared" si="160"/>
        <v>-5370.77464392</v>
      </c>
    </row>
    <row r="5082" spans="1:17" x14ac:dyDescent="0.3">
      <c r="A5082">
        <v>5081</v>
      </c>
      <c r="B5082" t="s">
        <v>5103</v>
      </c>
      <c r="C5082" s="1">
        <v>43068</v>
      </c>
      <c r="D5082" t="s">
        <v>38</v>
      </c>
      <c r="E5082" t="s">
        <v>77</v>
      </c>
      <c r="F5082" t="s">
        <v>1043</v>
      </c>
      <c r="G5082" t="s">
        <v>1032</v>
      </c>
      <c r="H5082" t="s">
        <v>14</v>
      </c>
      <c r="I5082" t="s">
        <v>15</v>
      </c>
      <c r="J5082" t="s">
        <v>90</v>
      </c>
      <c r="K5082">
        <v>10.48</v>
      </c>
      <c r="L5082">
        <v>1</v>
      </c>
      <c r="M5082">
        <v>0</v>
      </c>
      <c r="N5082">
        <v>2.8296000000000001</v>
      </c>
      <c r="O5082">
        <f t="shared" si="159"/>
        <v>7.6504000000000003</v>
      </c>
      <c r="P5082" cm="1">
        <f t="array" ref="P5082">_xlfn.IFS(D5082="Same Day",N5082*0.2,D5082="First Class",N5082*0.1,D5082="Standard Class",N5082*0.5,D5082="Second Class",N5082*0)</f>
        <v>1.4148000000000001</v>
      </c>
      <c r="Q5082">
        <f t="shared" si="160"/>
        <v>18.47418592</v>
      </c>
    </row>
    <row r="5083" spans="1:17" x14ac:dyDescent="0.3">
      <c r="A5083">
        <v>5082</v>
      </c>
      <c r="B5083" t="s">
        <v>5104</v>
      </c>
      <c r="C5083" s="1">
        <v>42356</v>
      </c>
      <c r="D5083" t="s">
        <v>36</v>
      </c>
      <c r="E5083" t="s">
        <v>77</v>
      </c>
      <c r="F5083" t="s">
        <v>438</v>
      </c>
      <c r="G5083" t="s">
        <v>1076</v>
      </c>
      <c r="H5083" t="s">
        <v>14</v>
      </c>
      <c r="I5083" t="s">
        <v>18</v>
      </c>
      <c r="J5083" t="s">
        <v>275</v>
      </c>
      <c r="K5083">
        <v>20.736000000000001</v>
      </c>
      <c r="L5083">
        <v>4</v>
      </c>
      <c r="M5083">
        <v>0.2</v>
      </c>
      <c r="N5083">
        <v>7.2576000000000001</v>
      </c>
      <c r="O5083">
        <f t="shared" si="159"/>
        <v>13.478400000000001</v>
      </c>
      <c r="P5083" cm="1">
        <f t="array" ref="P5083">_xlfn.IFS(D5083="Same Day",N5083*0.2,D5083="First Class",N5083*0.1,D5083="Standard Class",N5083*0.5,D5083="Second Class",N5083*0)</f>
        <v>1.4515200000000001</v>
      </c>
      <c r="Q5083">
        <f t="shared" si="160"/>
        <v>33.042567168000005</v>
      </c>
    </row>
    <row r="5084" spans="1:17" x14ac:dyDescent="0.3">
      <c r="A5084">
        <v>5083</v>
      </c>
      <c r="B5084" t="s">
        <v>5105</v>
      </c>
      <c r="C5084" s="1">
        <v>42625</v>
      </c>
      <c r="D5084" t="s">
        <v>38</v>
      </c>
      <c r="E5084" t="s">
        <v>84</v>
      </c>
      <c r="F5084" t="s">
        <v>5106</v>
      </c>
      <c r="G5084" t="s">
        <v>2045</v>
      </c>
      <c r="H5084" t="s">
        <v>25</v>
      </c>
      <c r="I5084" t="s">
        <v>28</v>
      </c>
      <c r="J5084" t="s">
        <v>90</v>
      </c>
      <c r="K5084">
        <v>35.167999999999999</v>
      </c>
      <c r="L5084">
        <v>4</v>
      </c>
      <c r="M5084">
        <v>0.2</v>
      </c>
      <c r="N5084">
        <v>8.3523999999999994</v>
      </c>
      <c r="O5084">
        <f t="shared" si="159"/>
        <v>26.8156</v>
      </c>
      <c r="P5084" cm="1">
        <f t="array" ref="P5084">_xlfn.IFS(D5084="Same Day",N5084*0.2,D5084="First Class",N5084*0.1,D5084="Standard Class",N5084*0.5,D5084="Second Class",N5084*0)</f>
        <v>4.1761999999999997</v>
      </c>
      <c r="Q5084">
        <f t="shared" si="160"/>
        <v>138.80290872</v>
      </c>
    </row>
    <row r="5085" spans="1:17" x14ac:dyDescent="0.3">
      <c r="A5085">
        <v>5084</v>
      </c>
      <c r="B5085" t="s">
        <v>5105</v>
      </c>
      <c r="C5085" s="1">
        <v>42625</v>
      </c>
      <c r="D5085" t="s">
        <v>38</v>
      </c>
      <c r="E5085" t="s">
        <v>84</v>
      </c>
      <c r="F5085" t="s">
        <v>5106</v>
      </c>
      <c r="G5085" t="s">
        <v>2222</v>
      </c>
      <c r="H5085" t="s">
        <v>14</v>
      </c>
      <c r="I5085" t="s">
        <v>18</v>
      </c>
      <c r="J5085" t="s">
        <v>160</v>
      </c>
      <c r="K5085">
        <v>64.703999999999994</v>
      </c>
      <c r="L5085">
        <v>3</v>
      </c>
      <c r="M5085">
        <v>0.2</v>
      </c>
      <c r="N5085">
        <v>23.455200000000001</v>
      </c>
      <c r="O5085">
        <f t="shared" si="159"/>
        <v>41.248799999999989</v>
      </c>
      <c r="P5085" cm="1">
        <f t="array" ref="P5085">_xlfn.IFS(D5085="Same Day",N5085*0.2,D5085="First Class",N5085*0.1,D5085="Standard Class",N5085*0.5,D5085="Second Class",N5085*0)</f>
        <v>11.727600000000001</v>
      </c>
      <c r="Q5085">
        <f t="shared" si="160"/>
        <v>524.99822687999983</v>
      </c>
    </row>
    <row r="5086" spans="1:17" x14ac:dyDescent="0.3">
      <c r="A5086">
        <v>5085</v>
      </c>
      <c r="B5086" t="s">
        <v>5107</v>
      </c>
      <c r="C5086" s="1">
        <v>42530</v>
      </c>
      <c r="D5086" t="s">
        <v>37</v>
      </c>
      <c r="E5086" t="s">
        <v>68</v>
      </c>
      <c r="F5086" t="s">
        <v>2800</v>
      </c>
      <c r="G5086" t="s">
        <v>1750</v>
      </c>
      <c r="H5086" t="s">
        <v>14</v>
      </c>
      <c r="I5086" t="s">
        <v>18</v>
      </c>
      <c r="J5086" t="s">
        <v>275</v>
      </c>
      <c r="K5086">
        <v>105.52</v>
      </c>
      <c r="L5086">
        <v>4</v>
      </c>
      <c r="M5086">
        <v>0</v>
      </c>
      <c r="N5086">
        <v>48.539200000000001</v>
      </c>
      <c r="O5086">
        <f t="shared" si="159"/>
        <v>56.980799999999995</v>
      </c>
      <c r="P5086" cm="1">
        <f t="array" ref="P5086">_xlfn.IFS(D5086="Same Day",N5086*0.2,D5086="First Class",N5086*0.1,D5086="Standard Class",N5086*0.5,D5086="Second Class",N5086*0)</f>
        <v>0</v>
      </c>
      <c r="Q5086">
        <f t="shared" si="160"/>
        <v>56.980799999999995</v>
      </c>
    </row>
    <row r="5087" spans="1:17" x14ac:dyDescent="0.3">
      <c r="A5087">
        <v>5086</v>
      </c>
      <c r="B5087" t="s">
        <v>5108</v>
      </c>
      <c r="C5087" s="1">
        <v>42178</v>
      </c>
      <c r="D5087" t="s">
        <v>38</v>
      </c>
      <c r="E5087" t="s">
        <v>108</v>
      </c>
      <c r="F5087" t="s">
        <v>2263</v>
      </c>
      <c r="G5087" t="s">
        <v>1093</v>
      </c>
      <c r="H5087" t="s">
        <v>14</v>
      </c>
      <c r="I5087" t="s">
        <v>16</v>
      </c>
      <c r="J5087" t="s">
        <v>87</v>
      </c>
      <c r="K5087">
        <v>5.7919999999999998</v>
      </c>
      <c r="L5087">
        <v>2</v>
      </c>
      <c r="M5087">
        <v>0.8</v>
      </c>
      <c r="N5087">
        <v>-9.5568000000000008</v>
      </c>
      <c r="O5087">
        <f t="shared" si="159"/>
        <v>15.348800000000001</v>
      </c>
      <c r="P5087" cm="1">
        <f t="array" ref="P5087">_xlfn.IFS(D5087="Same Day",N5087*0.2,D5087="First Class",N5087*0.1,D5087="Standard Class",N5087*0.5,D5087="Second Class",N5087*0)</f>
        <v>-4.7784000000000004</v>
      </c>
      <c r="Q5087">
        <f t="shared" si="160"/>
        <v>-57.99390592000001</v>
      </c>
    </row>
    <row r="5088" spans="1:17" x14ac:dyDescent="0.3">
      <c r="A5088">
        <v>5087</v>
      </c>
      <c r="B5088" t="s">
        <v>5109</v>
      </c>
      <c r="C5088" s="1">
        <v>42072</v>
      </c>
      <c r="D5088" t="s">
        <v>38</v>
      </c>
      <c r="E5088" t="s">
        <v>108</v>
      </c>
      <c r="F5088" t="s">
        <v>2286</v>
      </c>
      <c r="G5088" t="s">
        <v>5110</v>
      </c>
      <c r="H5088" t="s">
        <v>25</v>
      </c>
      <c r="I5088" t="s">
        <v>26</v>
      </c>
      <c r="J5088" t="s">
        <v>99</v>
      </c>
      <c r="K5088">
        <v>466.15800000000002</v>
      </c>
      <c r="L5088">
        <v>7</v>
      </c>
      <c r="M5088">
        <v>0.4</v>
      </c>
      <c r="N5088">
        <v>-93.2316</v>
      </c>
      <c r="O5088">
        <f t="shared" si="159"/>
        <v>559.38959999999997</v>
      </c>
      <c r="P5088" cm="1">
        <f t="array" ref="P5088">_xlfn.IFS(D5088="Same Day",N5088*0.2,D5088="First Class",N5088*0.1,D5088="Standard Class",N5088*0.5,D5088="Second Class",N5088*0)</f>
        <v>-46.6158</v>
      </c>
      <c r="Q5088">
        <f t="shared" si="160"/>
        <v>-25517.00411568</v>
      </c>
    </row>
    <row r="5089" spans="1:17" x14ac:dyDescent="0.3">
      <c r="A5089">
        <v>5088</v>
      </c>
      <c r="B5089" t="s">
        <v>5109</v>
      </c>
      <c r="C5089" s="1">
        <v>42072</v>
      </c>
      <c r="D5089" t="s">
        <v>38</v>
      </c>
      <c r="E5089" t="s">
        <v>96</v>
      </c>
      <c r="F5089" t="s">
        <v>2286</v>
      </c>
      <c r="G5089" t="s">
        <v>1219</v>
      </c>
      <c r="H5089" t="s">
        <v>25</v>
      </c>
      <c r="I5089" t="s">
        <v>28</v>
      </c>
      <c r="J5089" t="s">
        <v>90</v>
      </c>
      <c r="K5089">
        <v>10.311999999999999</v>
      </c>
      <c r="L5089">
        <v>1</v>
      </c>
      <c r="M5089">
        <v>0.2</v>
      </c>
      <c r="N5089">
        <v>-1.2889999999999999</v>
      </c>
      <c r="O5089">
        <f t="shared" si="159"/>
        <v>11.600999999999999</v>
      </c>
      <c r="P5089" cm="1">
        <f t="array" ref="P5089">_xlfn.IFS(D5089="Same Day",N5089*0.2,D5089="First Class",N5089*0.1,D5089="Standard Class",N5089*0.5,D5089="Second Class",N5089*0)</f>
        <v>-0.64449999999999996</v>
      </c>
      <c r="Q5089">
        <f t="shared" si="160"/>
        <v>4.1241555000000005</v>
      </c>
    </row>
    <row r="5090" spans="1:17" x14ac:dyDescent="0.3">
      <c r="A5090">
        <v>5089</v>
      </c>
      <c r="B5090" t="s">
        <v>5109</v>
      </c>
      <c r="C5090" s="1">
        <v>42072</v>
      </c>
      <c r="D5090" t="s">
        <v>38</v>
      </c>
      <c r="E5090" t="s">
        <v>96</v>
      </c>
      <c r="F5090" t="s">
        <v>2286</v>
      </c>
      <c r="G5090" t="s">
        <v>1790</v>
      </c>
      <c r="H5090" t="s">
        <v>14</v>
      </c>
      <c r="I5090" t="s">
        <v>16</v>
      </c>
      <c r="J5090" t="s">
        <v>101</v>
      </c>
      <c r="K5090">
        <v>2.556</v>
      </c>
      <c r="L5090">
        <v>3</v>
      </c>
      <c r="M5090">
        <v>0.7</v>
      </c>
      <c r="N5090">
        <v>-1.7891999999999999</v>
      </c>
      <c r="O5090">
        <f t="shared" si="159"/>
        <v>4.3452000000000002</v>
      </c>
      <c r="P5090" cm="1">
        <f t="array" ref="P5090">_xlfn.IFS(D5090="Same Day",N5090*0.2,D5090="First Class",N5090*0.1,D5090="Standard Class",N5090*0.5,D5090="Second Class",N5090*0)</f>
        <v>-0.89459999999999995</v>
      </c>
      <c r="Q5090">
        <f t="shared" si="160"/>
        <v>0.45798408000000024</v>
      </c>
    </row>
    <row r="5091" spans="1:17" x14ac:dyDescent="0.3">
      <c r="A5091">
        <v>5090</v>
      </c>
      <c r="B5091" t="s">
        <v>5111</v>
      </c>
      <c r="C5091" s="1">
        <v>42954</v>
      </c>
      <c r="D5091" t="s">
        <v>35</v>
      </c>
      <c r="E5091" t="s">
        <v>96</v>
      </c>
      <c r="F5091" t="s">
        <v>2160</v>
      </c>
      <c r="G5091" t="s">
        <v>3402</v>
      </c>
      <c r="H5091" t="s">
        <v>14</v>
      </c>
      <c r="I5091" t="s">
        <v>18</v>
      </c>
      <c r="J5091" t="s">
        <v>160</v>
      </c>
      <c r="K5091">
        <v>7.968</v>
      </c>
      <c r="L5091">
        <v>2</v>
      </c>
      <c r="M5091">
        <v>0.2</v>
      </c>
      <c r="N5091">
        <v>2.8883999999999999</v>
      </c>
      <c r="O5091">
        <f t="shared" si="159"/>
        <v>5.0796000000000001</v>
      </c>
      <c r="P5091" cm="1">
        <f t="array" ref="P5091">_xlfn.IFS(D5091="Same Day",N5091*0.2,D5091="First Class",N5091*0.1,D5091="Standard Class",N5091*0.5,D5091="Second Class",N5091*0)</f>
        <v>0.28883999999999999</v>
      </c>
      <c r="Q5091">
        <f t="shared" si="160"/>
        <v>6.5467916639999997</v>
      </c>
    </row>
    <row r="5092" spans="1:17" x14ac:dyDescent="0.3">
      <c r="A5092">
        <v>5091</v>
      </c>
      <c r="B5092" t="s">
        <v>5111</v>
      </c>
      <c r="C5092" s="1">
        <v>42954</v>
      </c>
      <c r="D5092" t="s">
        <v>35</v>
      </c>
      <c r="E5092" t="s">
        <v>96</v>
      </c>
      <c r="F5092" t="s">
        <v>2160</v>
      </c>
      <c r="G5092" t="s">
        <v>1328</v>
      </c>
      <c r="H5092" t="s">
        <v>14</v>
      </c>
      <c r="I5092" t="s">
        <v>21</v>
      </c>
      <c r="J5092" t="s">
        <v>153</v>
      </c>
      <c r="K5092">
        <v>8.7840000000000007</v>
      </c>
      <c r="L5092">
        <v>1</v>
      </c>
      <c r="M5092">
        <v>0.2</v>
      </c>
      <c r="N5092">
        <v>3.1842000000000001</v>
      </c>
      <c r="O5092">
        <f t="shared" si="159"/>
        <v>5.5998000000000001</v>
      </c>
      <c r="P5092" cm="1">
        <f t="array" ref="P5092">_xlfn.IFS(D5092="Same Day",N5092*0.2,D5092="First Class",N5092*0.1,D5092="Standard Class",N5092*0.5,D5092="Second Class",N5092*0)</f>
        <v>0.31842000000000004</v>
      </c>
      <c r="Q5092">
        <f t="shared" si="160"/>
        <v>7.3828883160000007</v>
      </c>
    </row>
    <row r="5093" spans="1:17" x14ac:dyDescent="0.3">
      <c r="A5093">
        <v>5092</v>
      </c>
      <c r="B5093" t="s">
        <v>5112</v>
      </c>
      <c r="C5093" s="1">
        <v>43103</v>
      </c>
      <c r="D5093" t="s">
        <v>38</v>
      </c>
      <c r="E5093" t="s">
        <v>77</v>
      </c>
      <c r="F5093" t="s">
        <v>5106</v>
      </c>
      <c r="G5093" t="s">
        <v>587</v>
      </c>
      <c r="H5093" t="s">
        <v>14</v>
      </c>
      <c r="I5093" t="s">
        <v>23</v>
      </c>
      <c r="J5093" t="s">
        <v>80</v>
      </c>
      <c r="K5093">
        <v>3.024</v>
      </c>
      <c r="L5093">
        <v>3</v>
      </c>
      <c r="M5093">
        <v>0.2</v>
      </c>
      <c r="N5093">
        <v>-0.6048</v>
      </c>
      <c r="O5093">
        <f t="shared" si="159"/>
        <v>3.6288</v>
      </c>
      <c r="P5093" cm="1">
        <f t="array" ref="P5093">_xlfn.IFS(D5093="Same Day",N5093*0.2,D5093="First Class",N5093*0.1,D5093="Standard Class",N5093*0.5,D5093="Second Class",N5093*0)</f>
        <v>-0.3024</v>
      </c>
      <c r="Q5093">
        <f t="shared" si="160"/>
        <v>2.53145088</v>
      </c>
    </row>
    <row r="5094" spans="1:17" x14ac:dyDescent="0.3">
      <c r="A5094">
        <v>5093</v>
      </c>
      <c r="B5094" t="s">
        <v>5113</v>
      </c>
      <c r="C5094" s="1">
        <v>42151</v>
      </c>
      <c r="D5094" t="s">
        <v>38</v>
      </c>
      <c r="E5094" t="s">
        <v>96</v>
      </c>
      <c r="F5094" t="s">
        <v>593</v>
      </c>
      <c r="G5094" t="s">
        <v>998</v>
      </c>
      <c r="H5094" t="s">
        <v>14</v>
      </c>
      <c r="I5094" t="s">
        <v>15</v>
      </c>
      <c r="J5094" t="s">
        <v>90</v>
      </c>
      <c r="K5094">
        <v>51.45</v>
      </c>
      <c r="L5094">
        <v>3</v>
      </c>
      <c r="M5094">
        <v>0</v>
      </c>
      <c r="N5094">
        <v>13.891500000000001</v>
      </c>
      <c r="O5094">
        <f t="shared" si="159"/>
        <v>37.558500000000002</v>
      </c>
      <c r="P5094" cm="1">
        <f t="array" ref="P5094">_xlfn.IFS(D5094="Same Day",N5094*0.2,D5094="First Class",N5094*0.1,D5094="Standard Class",N5094*0.5,D5094="Second Class",N5094*0)</f>
        <v>6.9457500000000003</v>
      </c>
      <c r="Q5094">
        <f t="shared" si="160"/>
        <v>298.43045137500002</v>
      </c>
    </row>
    <row r="5095" spans="1:17" x14ac:dyDescent="0.3">
      <c r="A5095">
        <v>5094</v>
      </c>
      <c r="B5095" t="s">
        <v>5114</v>
      </c>
      <c r="C5095" s="1">
        <v>41983</v>
      </c>
      <c r="D5095" t="s">
        <v>38</v>
      </c>
      <c r="E5095" t="s">
        <v>84</v>
      </c>
      <c r="F5095" t="s">
        <v>1507</v>
      </c>
      <c r="G5095" t="s">
        <v>3133</v>
      </c>
      <c r="H5095" t="s">
        <v>14</v>
      </c>
      <c r="I5095" t="s">
        <v>17</v>
      </c>
      <c r="J5095" t="s">
        <v>87</v>
      </c>
      <c r="K5095">
        <v>14.016</v>
      </c>
      <c r="L5095">
        <v>4</v>
      </c>
      <c r="M5095">
        <v>0.8</v>
      </c>
      <c r="N5095">
        <v>-31.536000000000001</v>
      </c>
      <c r="O5095">
        <f t="shared" si="159"/>
        <v>45.552</v>
      </c>
      <c r="P5095" cm="1">
        <f t="array" ref="P5095">_xlfn.IFS(D5095="Same Day",N5095*0.2,D5095="First Class",N5095*0.1,D5095="Standard Class",N5095*0.5,D5095="Second Class",N5095*0)</f>
        <v>-15.768000000000001</v>
      </c>
      <c r="Q5095">
        <f t="shared" si="160"/>
        <v>-672.71193600000004</v>
      </c>
    </row>
    <row r="5096" spans="1:17" x14ac:dyDescent="0.3">
      <c r="A5096">
        <v>5095</v>
      </c>
      <c r="B5096" t="s">
        <v>5114</v>
      </c>
      <c r="C5096" s="1">
        <v>41983</v>
      </c>
      <c r="D5096" t="s">
        <v>38</v>
      </c>
      <c r="E5096" t="s">
        <v>96</v>
      </c>
      <c r="F5096" t="s">
        <v>1507</v>
      </c>
      <c r="G5096" t="s">
        <v>1880</v>
      </c>
      <c r="H5096" t="s">
        <v>8</v>
      </c>
      <c r="I5096" t="s">
        <v>10</v>
      </c>
      <c r="J5096" t="s">
        <v>87</v>
      </c>
      <c r="K5096">
        <v>214.95</v>
      </c>
      <c r="L5096">
        <v>5</v>
      </c>
      <c r="M5096">
        <v>0.5</v>
      </c>
      <c r="N5096">
        <v>-120.372</v>
      </c>
      <c r="O5096">
        <f t="shared" si="159"/>
        <v>335.322</v>
      </c>
      <c r="P5096" cm="1">
        <f t="array" ref="P5096">_xlfn.IFS(D5096="Same Day",N5096*0.2,D5096="First Class",N5096*0.1,D5096="Standard Class",N5096*0.5,D5096="Second Class",N5096*0)</f>
        <v>-60.186</v>
      </c>
      <c r="Q5096">
        <f t="shared" si="160"/>
        <v>-19846.367891999998</v>
      </c>
    </row>
    <row r="5097" spans="1:17" x14ac:dyDescent="0.3">
      <c r="A5097">
        <v>5096</v>
      </c>
      <c r="B5097" t="s">
        <v>5114</v>
      </c>
      <c r="C5097" s="1">
        <v>41983</v>
      </c>
      <c r="D5097" t="s">
        <v>38</v>
      </c>
      <c r="E5097" t="s">
        <v>68</v>
      </c>
      <c r="F5097" t="s">
        <v>1507</v>
      </c>
      <c r="G5097" t="s">
        <v>1900</v>
      </c>
      <c r="H5097" t="s">
        <v>25</v>
      </c>
      <c r="I5097" t="s">
        <v>26</v>
      </c>
      <c r="J5097" t="s">
        <v>99</v>
      </c>
      <c r="K5097">
        <v>35.04</v>
      </c>
      <c r="L5097">
        <v>4</v>
      </c>
      <c r="M5097">
        <v>0.2</v>
      </c>
      <c r="N5097">
        <v>-7.008</v>
      </c>
      <c r="O5097">
        <f t="shared" si="159"/>
        <v>42.048000000000002</v>
      </c>
      <c r="P5097" cm="1">
        <f t="array" ref="P5097">_xlfn.IFS(D5097="Same Day",N5097*0.2,D5097="First Class",N5097*0.1,D5097="Standard Class",N5097*0.5,D5097="Second Class",N5097*0)</f>
        <v>-3.504</v>
      </c>
      <c r="Q5097">
        <f t="shared" si="160"/>
        <v>-105.28819200000001</v>
      </c>
    </row>
    <row r="5098" spans="1:17" x14ac:dyDescent="0.3">
      <c r="A5098">
        <v>5097</v>
      </c>
      <c r="B5098" t="s">
        <v>5114</v>
      </c>
      <c r="C5098" s="1">
        <v>41983</v>
      </c>
      <c r="D5098" t="s">
        <v>38</v>
      </c>
      <c r="E5098" t="s">
        <v>84</v>
      </c>
      <c r="F5098" t="s">
        <v>1507</v>
      </c>
      <c r="G5098" t="s">
        <v>2571</v>
      </c>
      <c r="H5098" t="s">
        <v>8</v>
      </c>
      <c r="I5098" t="s">
        <v>12</v>
      </c>
      <c r="J5098" t="s">
        <v>87</v>
      </c>
      <c r="K5098">
        <v>10.776</v>
      </c>
      <c r="L5098">
        <v>3</v>
      </c>
      <c r="M5098">
        <v>0.6</v>
      </c>
      <c r="N5098">
        <v>-4.8491999999999997</v>
      </c>
      <c r="O5098">
        <f t="shared" si="159"/>
        <v>15.6252</v>
      </c>
      <c r="P5098" cm="1">
        <f t="array" ref="P5098">_xlfn.IFS(D5098="Same Day",N5098*0.2,D5098="First Class",N5098*0.1,D5098="Standard Class",N5098*0.5,D5098="Second Class",N5098*0)</f>
        <v>-2.4245999999999999</v>
      </c>
      <c r="Q5098">
        <f t="shared" si="160"/>
        <v>-22.259659919999997</v>
      </c>
    </row>
    <row r="5099" spans="1:17" x14ac:dyDescent="0.3">
      <c r="A5099">
        <v>5098</v>
      </c>
      <c r="B5099" t="s">
        <v>5114</v>
      </c>
      <c r="C5099" s="1">
        <v>41983</v>
      </c>
      <c r="D5099" t="s">
        <v>38</v>
      </c>
      <c r="E5099" t="s">
        <v>84</v>
      </c>
      <c r="F5099" t="s">
        <v>1507</v>
      </c>
      <c r="G5099" t="s">
        <v>2337</v>
      </c>
      <c r="H5099" t="s">
        <v>14</v>
      </c>
      <c r="I5099" t="s">
        <v>16</v>
      </c>
      <c r="J5099" t="s">
        <v>153</v>
      </c>
      <c r="K5099">
        <v>4.5999999999999996</v>
      </c>
      <c r="L5099">
        <v>2</v>
      </c>
      <c r="M5099">
        <v>0.8</v>
      </c>
      <c r="N5099">
        <v>-8.0500000000000007</v>
      </c>
      <c r="O5099">
        <f t="shared" si="159"/>
        <v>12.65</v>
      </c>
      <c r="P5099" cm="1">
        <f t="array" ref="P5099">_xlfn.IFS(D5099="Same Day",N5099*0.2,D5099="First Class",N5099*0.1,D5099="Standard Class",N5099*0.5,D5099="Second Class",N5099*0)</f>
        <v>-4.0250000000000004</v>
      </c>
      <c r="Q5099">
        <f t="shared" si="160"/>
        <v>-38.266250000000007</v>
      </c>
    </row>
    <row r="5100" spans="1:17" x14ac:dyDescent="0.3">
      <c r="A5100">
        <v>5099</v>
      </c>
      <c r="B5100" t="s">
        <v>5114</v>
      </c>
      <c r="C5100" s="1">
        <v>41983</v>
      </c>
      <c r="D5100" t="s">
        <v>38</v>
      </c>
      <c r="E5100" t="s">
        <v>77</v>
      </c>
      <c r="F5100" t="s">
        <v>1507</v>
      </c>
      <c r="G5100" t="s">
        <v>523</v>
      </c>
      <c r="H5100" t="s">
        <v>14</v>
      </c>
      <c r="I5100" t="s">
        <v>15</v>
      </c>
      <c r="J5100" t="s">
        <v>90</v>
      </c>
      <c r="K5100">
        <v>35.167999999999999</v>
      </c>
      <c r="L5100">
        <v>2</v>
      </c>
      <c r="M5100">
        <v>0.2</v>
      </c>
      <c r="N5100">
        <v>-8.3523999999999994</v>
      </c>
      <c r="O5100">
        <f t="shared" si="159"/>
        <v>43.520399999999995</v>
      </c>
      <c r="P5100" cm="1">
        <f t="array" ref="P5100">_xlfn.IFS(D5100="Same Day",N5100*0.2,D5100="First Class",N5100*0.1,D5100="Standard Class",N5100*0.5,D5100="Second Class",N5100*0)</f>
        <v>-4.1761999999999997</v>
      </c>
      <c r="Q5100">
        <f t="shared" si="160"/>
        <v>-138.22949447999997</v>
      </c>
    </row>
    <row r="5101" spans="1:17" x14ac:dyDescent="0.3">
      <c r="A5101">
        <v>5100</v>
      </c>
      <c r="B5101" t="s">
        <v>5115</v>
      </c>
      <c r="C5101" s="1">
        <v>42228</v>
      </c>
      <c r="D5101" t="s">
        <v>38</v>
      </c>
      <c r="E5101" t="s">
        <v>68</v>
      </c>
      <c r="F5101" t="s">
        <v>282</v>
      </c>
      <c r="G5101" t="s">
        <v>919</v>
      </c>
      <c r="H5101" t="s">
        <v>14</v>
      </c>
      <c r="I5101" t="s">
        <v>16</v>
      </c>
      <c r="J5101" t="s">
        <v>101</v>
      </c>
      <c r="K5101">
        <v>19.152000000000001</v>
      </c>
      <c r="L5101">
        <v>3</v>
      </c>
      <c r="M5101">
        <v>0.2</v>
      </c>
      <c r="N5101">
        <v>6.4638</v>
      </c>
      <c r="O5101">
        <f t="shared" si="159"/>
        <v>12.688200000000002</v>
      </c>
      <c r="P5101" cm="1">
        <f t="array" ref="P5101">_xlfn.IFS(D5101="Same Day",N5101*0.2,D5101="First Class",N5101*0.1,D5101="Standard Class",N5101*0.5,D5101="Second Class",N5101*0)</f>
        <v>3.2319</v>
      </c>
      <c r="Q5101">
        <f t="shared" si="160"/>
        <v>53.695193580000002</v>
      </c>
    </row>
    <row r="5102" spans="1:17" x14ac:dyDescent="0.3">
      <c r="A5102">
        <v>5101</v>
      </c>
      <c r="B5102" t="s">
        <v>5116</v>
      </c>
      <c r="C5102" s="1">
        <v>41715</v>
      </c>
      <c r="D5102" t="s">
        <v>36</v>
      </c>
      <c r="E5102" t="s">
        <v>108</v>
      </c>
      <c r="F5102" t="s">
        <v>3262</v>
      </c>
      <c r="G5102" t="s">
        <v>737</v>
      </c>
      <c r="H5102" t="s">
        <v>14</v>
      </c>
      <c r="I5102" t="s">
        <v>20</v>
      </c>
      <c r="J5102" t="s">
        <v>87</v>
      </c>
      <c r="K5102">
        <v>4.4480000000000004</v>
      </c>
      <c r="L5102">
        <v>2</v>
      </c>
      <c r="M5102">
        <v>0.2</v>
      </c>
      <c r="N5102">
        <v>0.33360000000000001</v>
      </c>
      <c r="O5102">
        <f t="shared" si="159"/>
        <v>4.1144000000000007</v>
      </c>
      <c r="P5102" cm="1">
        <f t="array" ref="P5102">_xlfn.IFS(D5102="Same Day",N5102*0.2,D5102="First Class",N5102*0.1,D5102="Standard Class",N5102*0.5,D5102="Second Class",N5102*0)</f>
        <v>6.6720000000000002E-2</v>
      </c>
      <c r="Q5102">
        <f t="shared" si="160"/>
        <v>4.3889127680000009</v>
      </c>
    </row>
    <row r="5103" spans="1:17" x14ac:dyDescent="0.3">
      <c r="A5103">
        <v>5102</v>
      </c>
      <c r="B5103" t="s">
        <v>5116</v>
      </c>
      <c r="C5103" s="1">
        <v>41715</v>
      </c>
      <c r="D5103" t="s">
        <v>36</v>
      </c>
      <c r="E5103" t="s">
        <v>108</v>
      </c>
      <c r="F5103" t="s">
        <v>3262</v>
      </c>
      <c r="G5103" t="s">
        <v>1623</v>
      </c>
      <c r="H5103" t="s">
        <v>14</v>
      </c>
      <c r="I5103" t="s">
        <v>18</v>
      </c>
      <c r="J5103" t="s">
        <v>113</v>
      </c>
      <c r="K5103">
        <v>5.1840000000000002</v>
      </c>
      <c r="L5103">
        <v>1</v>
      </c>
      <c r="M5103">
        <v>0.2</v>
      </c>
      <c r="N5103">
        <v>1.8792</v>
      </c>
      <c r="O5103">
        <f t="shared" si="159"/>
        <v>3.3048000000000002</v>
      </c>
      <c r="P5103" cm="1">
        <f t="array" ref="P5103">_xlfn.IFS(D5103="Same Day",N5103*0.2,D5103="First Class",N5103*0.1,D5103="Standard Class",N5103*0.5,D5103="Second Class",N5103*0)</f>
        <v>0.37584000000000001</v>
      </c>
      <c r="Q5103">
        <f t="shared" si="160"/>
        <v>4.5468760320000001</v>
      </c>
    </row>
    <row r="5104" spans="1:17" x14ac:dyDescent="0.3">
      <c r="A5104">
        <v>5103</v>
      </c>
      <c r="B5104" t="s">
        <v>5116</v>
      </c>
      <c r="C5104" s="1">
        <v>41715</v>
      </c>
      <c r="D5104" t="s">
        <v>36</v>
      </c>
      <c r="E5104" t="s">
        <v>68</v>
      </c>
      <c r="F5104" t="s">
        <v>3262</v>
      </c>
      <c r="G5104" t="s">
        <v>112</v>
      </c>
      <c r="H5104" t="s">
        <v>14</v>
      </c>
      <c r="I5104" t="s">
        <v>18</v>
      </c>
      <c r="J5104" t="s">
        <v>113</v>
      </c>
      <c r="K5104">
        <v>15.552</v>
      </c>
      <c r="L5104">
        <v>3</v>
      </c>
      <c r="M5104">
        <v>0.2</v>
      </c>
      <c r="N5104">
        <v>5.4432</v>
      </c>
      <c r="O5104">
        <f t="shared" si="159"/>
        <v>10.108799999999999</v>
      </c>
      <c r="P5104" cm="1">
        <f t="array" ref="P5104">_xlfn.IFS(D5104="Same Day",N5104*0.2,D5104="First Class",N5104*0.1,D5104="Standard Class",N5104*0.5,D5104="Second Class",N5104*0)</f>
        <v>1.0886400000000001</v>
      </c>
      <c r="Q5104">
        <f t="shared" si="160"/>
        <v>21.113644031999996</v>
      </c>
    </row>
    <row r="5105" spans="1:17" x14ac:dyDescent="0.3">
      <c r="A5105">
        <v>5104</v>
      </c>
      <c r="B5105" t="s">
        <v>5117</v>
      </c>
      <c r="C5105" s="1">
        <v>42093</v>
      </c>
      <c r="D5105" t="s">
        <v>37</v>
      </c>
      <c r="E5105" t="s">
        <v>108</v>
      </c>
      <c r="F5105" t="s">
        <v>2056</v>
      </c>
      <c r="G5105" t="s">
        <v>389</v>
      </c>
      <c r="H5105" t="s">
        <v>14</v>
      </c>
      <c r="I5105" t="s">
        <v>18</v>
      </c>
      <c r="J5105" t="s">
        <v>113</v>
      </c>
      <c r="K5105">
        <v>40.031999999999996</v>
      </c>
      <c r="L5105">
        <v>6</v>
      </c>
      <c r="M5105">
        <v>0.2</v>
      </c>
      <c r="N5105">
        <v>12.51</v>
      </c>
      <c r="O5105">
        <f t="shared" si="159"/>
        <v>27.521999999999998</v>
      </c>
      <c r="P5105" cm="1">
        <f t="array" ref="P5105">_xlfn.IFS(D5105="Same Day",N5105*0.2,D5105="First Class",N5105*0.1,D5105="Standard Class",N5105*0.5,D5105="Second Class",N5105*0)</f>
        <v>0</v>
      </c>
      <c r="Q5105">
        <f t="shared" si="160"/>
        <v>27.521999999999998</v>
      </c>
    </row>
    <row r="5106" spans="1:17" x14ac:dyDescent="0.3">
      <c r="A5106">
        <v>5105</v>
      </c>
      <c r="B5106" t="s">
        <v>5117</v>
      </c>
      <c r="C5106" s="1">
        <v>42093</v>
      </c>
      <c r="D5106" t="s">
        <v>37</v>
      </c>
      <c r="E5106" t="s">
        <v>96</v>
      </c>
      <c r="F5106" t="s">
        <v>2056</v>
      </c>
      <c r="G5106" t="s">
        <v>212</v>
      </c>
      <c r="H5106" t="s">
        <v>25</v>
      </c>
      <c r="I5106" t="s">
        <v>28</v>
      </c>
      <c r="J5106" t="s">
        <v>213</v>
      </c>
      <c r="K5106">
        <v>16.776</v>
      </c>
      <c r="L5106">
        <v>3</v>
      </c>
      <c r="M5106">
        <v>0.2</v>
      </c>
      <c r="N5106">
        <v>5.0327999999999999</v>
      </c>
      <c r="O5106">
        <f t="shared" si="159"/>
        <v>11.7432</v>
      </c>
      <c r="P5106" cm="1">
        <f t="array" ref="P5106">_xlfn.IFS(D5106="Same Day",N5106*0.2,D5106="First Class",N5106*0.1,D5106="Standard Class",N5106*0.5,D5106="Second Class",N5106*0)</f>
        <v>0</v>
      </c>
      <c r="Q5106">
        <f t="shared" si="160"/>
        <v>11.7432</v>
      </c>
    </row>
    <row r="5107" spans="1:17" x14ac:dyDescent="0.3">
      <c r="A5107">
        <v>5106</v>
      </c>
      <c r="B5107" t="s">
        <v>5118</v>
      </c>
      <c r="C5107" s="1">
        <v>41993</v>
      </c>
      <c r="D5107" t="s">
        <v>38</v>
      </c>
      <c r="E5107" t="s">
        <v>96</v>
      </c>
      <c r="F5107" t="s">
        <v>1400</v>
      </c>
      <c r="G5107" t="s">
        <v>3263</v>
      </c>
      <c r="H5107" t="s">
        <v>8</v>
      </c>
      <c r="I5107" t="s">
        <v>9</v>
      </c>
      <c r="J5107" t="s">
        <v>73</v>
      </c>
      <c r="K5107">
        <v>186.304</v>
      </c>
      <c r="L5107">
        <v>4</v>
      </c>
      <c r="M5107">
        <v>0.2</v>
      </c>
      <c r="N5107">
        <v>13.972799999999999</v>
      </c>
      <c r="O5107">
        <f t="shared" si="159"/>
        <v>172.3312</v>
      </c>
      <c r="P5107" cm="1">
        <f t="array" ref="P5107">_xlfn.IFS(D5107="Same Day",N5107*0.2,D5107="First Class",N5107*0.1,D5107="Standard Class",N5107*0.5,D5107="Second Class",N5107*0)</f>
        <v>6.9863999999999997</v>
      </c>
      <c r="Q5107">
        <f t="shared" si="160"/>
        <v>1376.3058956799998</v>
      </c>
    </row>
    <row r="5108" spans="1:17" x14ac:dyDescent="0.3">
      <c r="A5108">
        <v>5107</v>
      </c>
      <c r="B5108" t="s">
        <v>5119</v>
      </c>
      <c r="C5108" s="1">
        <v>42273</v>
      </c>
      <c r="D5108" t="s">
        <v>38</v>
      </c>
      <c r="E5108" t="s">
        <v>108</v>
      </c>
      <c r="F5108" t="s">
        <v>2268</v>
      </c>
      <c r="G5108" t="s">
        <v>3293</v>
      </c>
      <c r="H5108" t="s">
        <v>25</v>
      </c>
      <c r="I5108" t="s">
        <v>28</v>
      </c>
      <c r="J5108" t="s">
        <v>90</v>
      </c>
      <c r="K5108">
        <v>66.36</v>
      </c>
      <c r="L5108">
        <v>4</v>
      </c>
      <c r="M5108">
        <v>0</v>
      </c>
      <c r="N5108">
        <v>23.225999999999999</v>
      </c>
      <c r="O5108">
        <f t="shared" si="159"/>
        <v>43.134</v>
      </c>
      <c r="P5108" cm="1">
        <f t="array" ref="P5108">_xlfn.IFS(D5108="Same Day",N5108*0.2,D5108="First Class",N5108*0.1,D5108="Standard Class",N5108*0.5,D5108="Second Class",N5108*0)</f>
        <v>11.613</v>
      </c>
      <c r="Q5108">
        <f t="shared" si="160"/>
        <v>544.04914199999996</v>
      </c>
    </row>
    <row r="5109" spans="1:17" x14ac:dyDescent="0.3">
      <c r="A5109">
        <v>5108</v>
      </c>
      <c r="B5109" t="s">
        <v>5120</v>
      </c>
      <c r="C5109" s="1">
        <v>42851</v>
      </c>
      <c r="D5109" t="s">
        <v>35</v>
      </c>
      <c r="E5109" t="s">
        <v>84</v>
      </c>
      <c r="F5109" t="s">
        <v>282</v>
      </c>
      <c r="G5109" t="s">
        <v>1126</v>
      </c>
      <c r="H5109" t="s">
        <v>14</v>
      </c>
      <c r="I5109" t="s">
        <v>20</v>
      </c>
      <c r="J5109" t="s">
        <v>87</v>
      </c>
      <c r="K5109">
        <v>42.048000000000002</v>
      </c>
      <c r="L5109">
        <v>9</v>
      </c>
      <c r="M5109">
        <v>0.2</v>
      </c>
      <c r="N5109">
        <v>5.2560000000000002</v>
      </c>
      <c r="O5109">
        <f t="shared" si="159"/>
        <v>36.792000000000002</v>
      </c>
      <c r="P5109" cm="1">
        <f t="array" ref="P5109">_xlfn.IFS(D5109="Same Day",N5109*0.2,D5109="First Class",N5109*0.1,D5109="Standard Class",N5109*0.5,D5109="Second Class",N5109*0)</f>
        <v>0.52560000000000007</v>
      </c>
      <c r="Q5109">
        <f t="shared" si="160"/>
        <v>56.129875200000008</v>
      </c>
    </row>
    <row r="5110" spans="1:17" x14ac:dyDescent="0.3">
      <c r="A5110">
        <v>5109</v>
      </c>
      <c r="B5110" t="s">
        <v>5120</v>
      </c>
      <c r="C5110" s="1">
        <v>42851</v>
      </c>
      <c r="D5110" t="s">
        <v>35</v>
      </c>
      <c r="E5110" t="s">
        <v>77</v>
      </c>
      <c r="F5110" t="s">
        <v>282</v>
      </c>
      <c r="G5110" t="s">
        <v>518</v>
      </c>
      <c r="H5110" t="s">
        <v>14</v>
      </c>
      <c r="I5110" t="s">
        <v>20</v>
      </c>
      <c r="J5110" t="s">
        <v>87</v>
      </c>
      <c r="K5110">
        <v>67.92</v>
      </c>
      <c r="L5110">
        <v>5</v>
      </c>
      <c r="M5110">
        <v>0.2</v>
      </c>
      <c r="N5110">
        <v>6.7919999999999998</v>
      </c>
      <c r="O5110">
        <f t="shared" si="159"/>
        <v>61.128</v>
      </c>
      <c r="P5110" cm="1">
        <f t="array" ref="P5110">_xlfn.IFS(D5110="Same Day",N5110*0.2,D5110="First Class",N5110*0.1,D5110="Standard Class",N5110*0.5,D5110="Second Class",N5110*0)</f>
        <v>0.67920000000000003</v>
      </c>
      <c r="Q5110">
        <f t="shared" si="160"/>
        <v>102.6461376</v>
      </c>
    </row>
    <row r="5111" spans="1:17" x14ac:dyDescent="0.3">
      <c r="A5111">
        <v>5110</v>
      </c>
      <c r="B5111" t="s">
        <v>5121</v>
      </c>
      <c r="C5111" s="1">
        <v>41934</v>
      </c>
      <c r="D5111" t="s">
        <v>38</v>
      </c>
      <c r="E5111" t="s">
        <v>77</v>
      </c>
      <c r="F5111" t="s">
        <v>2794</v>
      </c>
      <c r="G5111" t="s">
        <v>1019</v>
      </c>
      <c r="H5111" t="s">
        <v>14</v>
      </c>
      <c r="I5111" t="s">
        <v>21</v>
      </c>
      <c r="J5111" t="s">
        <v>153</v>
      </c>
      <c r="K5111">
        <v>52.512</v>
      </c>
      <c r="L5111">
        <v>6</v>
      </c>
      <c r="M5111">
        <v>0.2</v>
      </c>
      <c r="N5111">
        <v>19.692</v>
      </c>
      <c r="O5111">
        <f t="shared" si="159"/>
        <v>32.82</v>
      </c>
      <c r="P5111" cm="1">
        <f t="array" ref="P5111">_xlfn.IFS(D5111="Same Day",N5111*0.2,D5111="First Class",N5111*0.1,D5111="Standard Class",N5111*0.5,D5111="Second Class",N5111*0)</f>
        <v>9.8460000000000001</v>
      </c>
      <c r="Q5111">
        <f t="shared" si="160"/>
        <v>355.96572000000003</v>
      </c>
    </row>
    <row r="5112" spans="1:17" x14ac:dyDescent="0.3">
      <c r="A5112">
        <v>5111</v>
      </c>
      <c r="B5112" t="s">
        <v>5121</v>
      </c>
      <c r="C5112" s="1">
        <v>41934</v>
      </c>
      <c r="D5112" t="s">
        <v>38</v>
      </c>
      <c r="E5112" t="s">
        <v>96</v>
      </c>
      <c r="F5112" t="s">
        <v>2794</v>
      </c>
      <c r="G5112" t="s">
        <v>177</v>
      </c>
      <c r="H5112" t="s">
        <v>14</v>
      </c>
      <c r="I5112" t="s">
        <v>15</v>
      </c>
      <c r="J5112" t="s">
        <v>90</v>
      </c>
      <c r="K5112">
        <v>186.91200000000001</v>
      </c>
      <c r="L5112">
        <v>6</v>
      </c>
      <c r="M5112">
        <v>0.2</v>
      </c>
      <c r="N5112">
        <v>-35.045999999999999</v>
      </c>
      <c r="O5112">
        <f t="shared" si="159"/>
        <v>221.958</v>
      </c>
      <c r="P5112" cm="1">
        <f t="array" ref="P5112">_xlfn.IFS(D5112="Same Day",N5112*0.2,D5112="First Class",N5112*0.1,D5112="Standard Class",N5112*0.5,D5112="Second Class",N5112*0)</f>
        <v>-17.523</v>
      </c>
      <c r="Q5112">
        <f t="shared" si="160"/>
        <v>-3667.4120339999999</v>
      </c>
    </row>
    <row r="5113" spans="1:17" x14ac:dyDescent="0.3">
      <c r="A5113">
        <v>5112</v>
      </c>
      <c r="B5113" t="s">
        <v>5121</v>
      </c>
      <c r="C5113" s="1">
        <v>41934</v>
      </c>
      <c r="D5113" t="s">
        <v>38</v>
      </c>
      <c r="E5113" t="s">
        <v>108</v>
      </c>
      <c r="F5113" t="s">
        <v>2794</v>
      </c>
      <c r="G5113" t="s">
        <v>3481</v>
      </c>
      <c r="H5113" t="s">
        <v>14</v>
      </c>
      <c r="I5113" t="s">
        <v>18</v>
      </c>
      <c r="J5113" t="s">
        <v>275</v>
      </c>
      <c r="K5113">
        <v>10.048</v>
      </c>
      <c r="L5113">
        <v>4</v>
      </c>
      <c r="M5113">
        <v>0.2</v>
      </c>
      <c r="N5113">
        <v>3.14</v>
      </c>
      <c r="O5113">
        <f t="shared" si="159"/>
        <v>6.9079999999999995</v>
      </c>
      <c r="P5113" cm="1">
        <f t="array" ref="P5113">_xlfn.IFS(D5113="Same Day",N5113*0.2,D5113="First Class",N5113*0.1,D5113="Standard Class",N5113*0.5,D5113="Second Class",N5113*0)</f>
        <v>1.57</v>
      </c>
      <c r="Q5113">
        <f t="shared" si="160"/>
        <v>17.75356</v>
      </c>
    </row>
    <row r="5114" spans="1:17" x14ac:dyDescent="0.3">
      <c r="A5114">
        <v>5113</v>
      </c>
      <c r="B5114" t="s">
        <v>5122</v>
      </c>
      <c r="C5114" s="1">
        <v>42321</v>
      </c>
      <c r="D5114" t="s">
        <v>36</v>
      </c>
      <c r="E5114" t="s">
        <v>77</v>
      </c>
      <c r="F5114" t="s">
        <v>2212</v>
      </c>
      <c r="G5114" t="s">
        <v>5123</v>
      </c>
      <c r="H5114" t="s">
        <v>8</v>
      </c>
      <c r="I5114" t="s">
        <v>12</v>
      </c>
      <c r="J5114" t="s">
        <v>87</v>
      </c>
      <c r="K5114">
        <v>17.495999999999999</v>
      </c>
      <c r="L5114">
        <v>9</v>
      </c>
      <c r="M5114">
        <v>0.6</v>
      </c>
      <c r="N5114">
        <v>-7.4358000000000004</v>
      </c>
      <c r="O5114">
        <f t="shared" si="159"/>
        <v>24.931799999999999</v>
      </c>
      <c r="P5114" cm="1">
        <f t="array" ref="P5114">_xlfn.IFS(D5114="Same Day",N5114*0.2,D5114="First Class",N5114*0.1,D5114="Standard Class",N5114*0.5,D5114="Second Class",N5114*0)</f>
        <v>-1.4871600000000003</v>
      </c>
      <c r="Q5114">
        <f t="shared" si="160"/>
        <v>-12.145775688000006</v>
      </c>
    </row>
    <row r="5115" spans="1:17" x14ac:dyDescent="0.3">
      <c r="A5115">
        <v>5114</v>
      </c>
      <c r="B5115" t="s">
        <v>5124</v>
      </c>
      <c r="C5115" s="1">
        <v>42402</v>
      </c>
      <c r="D5115" t="s">
        <v>37</v>
      </c>
      <c r="E5115" t="s">
        <v>108</v>
      </c>
      <c r="F5115" t="s">
        <v>2392</v>
      </c>
      <c r="G5115" t="s">
        <v>3176</v>
      </c>
      <c r="H5115" t="s">
        <v>14</v>
      </c>
      <c r="I5115" t="s">
        <v>18</v>
      </c>
      <c r="J5115" t="s">
        <v>298</v>
      </c>
      <c r="K5115">
        <v>15.552</v>
      </c>
      <c r="L5115">
        <v>3</v>
      </c>
      <c r="M5115">
        <v>0.2</v>
      </c>
      <c r="N5115">
        <v>5.4432</v>
      </c>
      <c r="O5115">
        <f t="shared" si="159"/>
        <v>10.108799999999999</v>
      </c>
      <c r="P5115" cm="1">
        <f t="array" ref="P5115">_xlfn.IFS(D5115="Same Day",N5115*0.2,D5115="First Class",N5115*0.1,D5115="Standard Class",N5115*0.5,D5115="Second Class",N5115*0)</f>
        <v>0</v>
      </c>
      <c r="Q5115">
        <f t="shared" si="160"/>
        <v>10.108799999999999</v>
      </c>
    </row>
    <row r="5116" spans="1:17" x14ac:dyDescent="0.3">
      <c r="A5116">
        <v>5115</v>
      </c>
      <c r="B5116" t="s">
        <v>5125</v>
      </c>
      <c r="C5116" s="1">
        <v>42696</v>
      </c>
      <c r="D5116" t="s">
        <v>38</v>
      </c>
      <c r="E5116" t="s">
        <v>77</v>
      </c>
      <c r="F5116" t="s">
        <v>1574</v>
      </c>
      <c r="G5116" t="s">
        <v>702</v>
      </c>
      <c r="H5116" t="s">
        <v>14</v>
      </c>
      <c r="I5116" t="s">
        <v>16</v>
      </c>
      <c r="J5116" t="s">
        <v>101</v>
      </c>
      <c r="K5116">
        <v>10.776</v>
      </c>
      <c r="L5116">
        <v>3</v>
      </c>
      <c r="M5116">
        <v>0.2</v>
      </c>
      <c r="N5116">
        <v>3.3675000000000002</v>
      </c>
      <c r="O5116">
        <f t="shared" si="159"/>
        <v>7.4085000000000001</v>
      </c>
      <c r="P5116" cm="1">
        <f t="array" ref="P5116">_xlfn.IFS(D5116="Same Day",N5116*0.2,D5116="First Class",N5116*0.1,D5116="Standard Class",N5116*0.5,D5116="Second Class",N5116*0)</f>
        <v>1.6837500000000001</v>
      </c>
      <c r="Q5116">
        <f t="shared" si="160"/>
        <v>19.882561875</v>
      </c>
    </row>
    <row r="5117" spans="1:17" x14ac:dyDescent="0.3">
      <c r="A5117">
        <v>5116</v>
      </c>
      <c r="B5117" t="s">
        <v>5126</v>
      </c>
      <c r="C5117" s="1">
        <v>42945</v>
      </c>
      <c r="D5117" t="s">
        <v>38</v>
      </c>
      <c r="E5117" t="s">
        <v>84</v>
      </c>
      <c r="F5117" t="s">
        <v>4498</v>
      </c>
      <c r="G5117" t="s">
        <v>5127</v>
      </c>
      <c r="H5117" t="s">
        <v>14</v>
      </c>
      <c r="I5117" t="s">
        <v>22</v>
      </c>
      <c r="J5117" t="s">
        <v>160</v>
      </c>
      <c r="K5117">
        <v>3.3039999999999998</v>
      </c>
      <c r="L5117">
        <v>1</v>
      </c>
      <c r="M5117">
        <v>0.2</v>
      </c>
      <c r="N5117">
        <v>1.0738000000000001</v>
      </c>
      <c r="O5117">
        <f t="shared" si="159"/>
        <v>2.2302</v>
      </c>
      <c r="P5117" cm="1">
        <f t="array" ref="P5117">_xlfn.IFS(D5117="Same Day",N5117*0.2,D5117="First Class",N5117*0.1,D5117="Standard Class",N5117*0.5,D5117="Second Class",N5117*0)</f>
        <v>0.53690000000000004</v>
      </c>
      <c r="Q5117">
        <f t="shared" si="160"/>
        <v>3.4275943800000004</v>
      </c>
    </row>
    <row r="5118" spans="1:17" x14ac:dyDescent="0.3">
      <c r="A5118">
        <v>5117</v>
      </c>
      <c r="B5118" t="s">
        <v>5128</v>
      </c>
      <c r="C5118" s="1">
        <v>43056</v>
      </c>
      <c r="D5118" t="s">
        <v>38</v>
      </c>
      <c r="E5118" t="s">
        <v>68</v>
      </c>
      <c r="F5118" t="s">
        <v>1720</v>
      </c>
      <c r="G5118" t="s">
        <v>2364</v>
      </c>
      <c r="H5118" t="s">
        <v>14</v>
      </c>
      <c r="I5118" t="s">
        <v>15</v>
      </c>
      <c r="J5118" t="s">
        <v>90</v>
      </c>
      <c r="K5118">
        <v>35.479999999999997</v>
      </c>
      <c r="L5118">
        <v>1</v>
      </c>
      <c r="M5118">
        <v>0</v>
      </c>
      <c r="N5118">
        <v>0</v>
      </c>
      <c r="O5118">
        <f t="shared" si="159"/>
        <v>35.479999999999997</v>
      </c>
      <c r="P5118" cm="1">
        <f t="array" ref="P5118">_xlfn.IFS(D5118="Same Day",N5118*0.2,D5118="First Class",N5118*0.1,D5118="Standard Class",N5118*0.5,D5118="Second Class",N5118*0)</f>
        <v>0</v>
      </c>
      <c r="Q5118">
        <f t="shared" si="160"/>
        <v>35.479999999999997</v>
      </c>
    </row>
    <row r="5119" spans="1:17" x14ac:dyDescent="0.3">
      <c r="A5119">
        <v>5118</v>
      </c>
      <c r="B5119" t="s">
        <v>5129</v>
      </c>
      <c r="C5119" s="1">
        <v>42280</v>
      </c>
      <c r="D5119" t="s">
        <v>38</v>
      </c>
      <c r="E5119" t="s">
        <v>77</v>
      </c>
      <c r="F5119" t="s">
        <v>2056</v>
      </c>
      <c r="G5119" t="s">
        <v>635</v>
      </c>
      <c r="H5119" t="s">
        <v>14</v>
      </c>
      <c r="I5119" t="s">
        <v>23</v>
      </c>
      <c r="J5119" t="s">
        <v>80</v>
      </c>
      <c r="K5119">
        <v>34.44</v>
      </c>
      <c r="L5119">
        <v>3</v>
      </c>
      <c r="M5119">
        <v>0</v>
      </c>
      <c r="N5119">
        <v>16.186800000000002</v>
      </c>
      <c r="O5119">
        <f t="shared" si="159"/>
        <v>18.253199999999996</v>
      </c>
      <c r="P5119" cm="1">
        <f t="array" ref="P5119">_xlfn.IFS(D5119="Same Day",N5119*0.2,D5119="First Class",N5119*0.1,D5119="Standard Class",N5119*0.5,D5119="Second Class",N5119*0)</f>
        <v>8.0934000000000008</v>
      </c>
      <c r="Q5119">
        <f t="shared" si="160"/>
        <v>165.98364887999998</v>
      </c>
    </row>
    <row r="5120" spans="1:17" x14ac:dyDescent="0.3">
      <c r="A5120">
        <v>5119</v>
      </c>
      <c r="B5120" t="s">
        <v>5129</v>
      </c>
      <c r="C5120" s="1">
        <v>42280</v>
      </c>
      <c r="D5120" t="s">
        <v>38</v>
      </c>
      <c r="E5120" t="s">
        <v>68</v>
      </c>
      <c r="F5120" t="s">
        <v>2056</v>
      </c>
      <c r="G5120" t="s">
        <v>4126</v>
      </c>
      <c r="H5120" t="s">
        <v>25</v>
      </c>
      <c r="I5120" t="s">
        <v>27</v>
      </c>
      <c r="J5120" t="s">
        <v>517</v>
      </c>
      <c r="K5120">
        <v>629.92999999999995</v>
      </c>
      <c r="L5120">
        <v>7</v>
      </c>
      <c r="M5120">
        <v>0</v>
      </c>
      <c r="N5120">
        <v>296.06709999999998</v>
      </c>
      <c r="O5120">
        <f t="shared" si="159"/>
        <v>333.86289999999997</v>
      </c>
      <c r="P5120" cm="1">
        <f t="array" ref="P5120">_xlfn.IFS(D5120="Same Day",N5120*0.2,D5120="First Class",N5120*0.1,D5120="Standard Class",N5120*0.5,D5120="Second Class",N5120*0)</f>
        <v>148.03354999999999</v>
      </c>
      <c r="Q5120">
        <f t="shared" si="160"/>
        <v>49756.773200294992</v>
      </c>
    </row>
    <row r="5121" spans="1:17" x14ac:dyDescent="0.3">
      <c r="A5121">
        <v>5120</v>
      </c>
      <c r="B5121" t="s">
        <v>5129</v>
      </c>
      <c r="C5121" s="1">
        <v>42280</v>
      </c>
      <c r="D5121" t="s">
        <v>38</v>
      </c>
      <c r="E5121" t="s">
        <v>96</v>
      </c>
      <c r="F5121" t="s">
        <v>2056</v>
      </c>
      <c r="G5121" t="s">
        <v>2413</v>
      </c>
      <c r="H5121" t="s">
        <v>14</v>
      </c>
      <c r="I5121" t="s">
        <v>16</v>
      </c>
      <c r="J5121" t="s">
        <v>87</v>
      </c>
      <c r="K5121">
        <v>79.055999999999997</v>
      </c>
      <c r="L5121">
        <v>9</v>
      </c>
      <c r="M5121">
        <v>0.2</v>
      </c>
      <c r="N5121">
        <v>28.657800000000002</v>
      </c>
      <c r="O5121">
        <f t="shared" si="159"/>
        <v>50.398199999999996</v>
      </c>
      <c r="P5121" cm="1">
        <f t="array" ref="P5121">_xlfn.IFS(D5121="Same Day",N5121*0.2,D5121="First Class",N5121*0.1,D5121="Standard Class",N5121*0.5,D5121="Second Class",N5121*0)</f>
        <v>14.328900000000001</v>
      </c>
      <c r="Q5121">
        <f t="shared" si="160"/>
        <v>772.54896797999993</v>
      </c>
    </row>
    <row r="5122" spans="1:17" x14ac:dyDescent="0.3">
      <c r="A5122">
        <v>5121</v>
      </c>
      <c r="B5122" t="s">
        <v>5130</v>
      </c>
      <c r="C5122" s="1">
        <v>41737</v>
      </c>
      <c r="D5122" t="s">
        <v>38</v>
      </c>
      <c r="E5122" t="s">
        <v>84</v>
      </c>
      <c r="F5122" t="s">
        <v>135</v>
      </c>
      <c r="G5122" t="s">
        <v>590</v>
      </c>
      <c r="H5122" t="s">
        <v>14</v>
      </c>
      <c r="I5122" t="s">
        <v>15</v>
      </c>
      <c r="J5122" t="s">
        <v>90</v>
      </c>
      <c r="K5122">
        <v>232.55</v>
      </c>
      <c r="L5122">
        <v>5</v>
      </c>
      <c r="M5122">
        <v>0</v>
      </c>
      <c r="N5122">
        <v>9.3019999999999996</v>
      </c>
      <c r="O5122">
        <f t="shared" si="159"/>
        <v>223.24800000000002</v>
      </c>
      <c r="P5122" cm="1">
        <f t="array" ref="P5122">_xlfn.IFS(D5122="Same Day",N5122*0.2,D5122="First Class",N5122*0.1,D5122="Standard Class",N5122*0.5,D5122="Second Class",N5122*0)</f>
        <v>4.6509999999999998</v>
      </c>
      <c r="Q5122">
        <f t="shared" si="160"/>
        <v>1261.5744480000001</v>
      </c>
    </row>
    <row r="5123" spans="1:17" x14ac:dyDescent="0.3">
      <c r="A5123">
        <v>5122</v>
      </c>
      <c r="B5123" t="s">
        <v>5130</v>
      </c>
      <c r="C5123" s="1">
        <v>41737</v>
      </c>
      <c r="D5123" t="s">
        <v>38</v>
      </c>
      <c r="E5123" t="s">
        <v>108</v>
      </c>
      <c r="F5123" t="s">
        <v>135</v>
      </c>
      <c r="G5123" t="s">
        <v>2654</v>
      </c>
      <c r="H5123" t="s">
        <v>25</v>
      </c>
      <c r="I5123" t="s">
        <v>28</v>
      </c>
      <c r="J5123" t="s">
        <v>90</v>
      </c>
      <c r="K5123">
        <v>99.98</v>
      </c>
      <c r="L5123">
        <v>2</v>
      </c>
      <c r="M5123">
        <v>0</v>
      </c>
      <c r="N5123">
        <v>42.991399999999999</v>
      </c>
      <c r="O5123">
        <f t="shared" ref="O5123:O5186" si="161">K5123-N5123</f>
        <v>56.988600000000005</v>
      </c>
      <c r="P5123" cm="1">
        <f t="array" ref="P5123">_xlfn.IFS(D5123="Same Day",N5123*0.2,D5123="First Class",N5123*0.1,D5123="Standard Class",N5123*0.5,D5123="Second Class",N5123*0)</f>
        <v>21.495699999999999</v>
      </c>
      <c r="Q5123">
        <f t="shared" ref="Q5123:Q5186" si="162">(K5123-N5123)*(1+P5123)</f>
        <v>1281.9984490200002</v>
      </c>
    </row>
    <row r="5124" spans="1:17" x14ac:dyDescent="0.3">
      <c r="A5124">
        <v>5123</v>
      </c>
      <c r="B5124" t="s">
        <v>5130</v>
      </c>
      <c r="C5124" s="1">
        <v>41737</v>
      </c>
      <c r="D5124" t="s">
        <v>38</v>
      </c>
      <c r="E5124" t="s">
        <v>84</v>
      </c>
      <c r="F5124" t="s">
        <v>135</v>
      </c>
      <c r="G5124" t="s">
        <v>5131</v>
      </c>
      <c r="H5124" t="s">
        <v>14</v>
      </c>
      <c r="I5124" t="s">
        <v>18</v>
      </c>
      <c r="J5124" t="s">
        <v>216</v>
      </c>
      <c r="K5124">
        <v>19.440000000000001</v>
      </c>
      <c r="L5124">
        <v>3</v>
      </c>
      <c r="M5124">
        <v>0</v>
      </c>
      <c r="N5124">
        <v>9.3312000000000008</v>
      </c>
      <c r="O5124">
        <f t="shared" si="161"/>
        <v>10.1088</v>
      </c>
      <c r="P5124" cm="1">
        <f t="array" ref="P5124">_xlfn.IFS(D5124="Same Day",N5124*0.2,D5124="First Class",N5124*0.1,D5124="Standard Class",N5124*0.5,D5124="Second Class",N5124*0)</f>
        <v>4.6656000000000004</v>
      </c>
      <c r="Q5124">
        <f t="shared" si="162"/>
        <v>57.272417280000006</v>
      </c>
    </row>
    <row r="5125" spans="1:17" x14ac:dyDescent="0.3">
      <c r="A5125">
        <v>5124</v>
      </c>
      <c r="B5125" t="s">
        <v>5130</v>
      </c>
      <c r="C5125" s="1">
        <v>41737</v>
      </c>
      <c r="D5125" t="s">
        <v>38</v>
      </c>
      <c r="E5125" t="s">
        <v>77</v>
      </c>
      <c r="F5125" t="s">
        <v>135</v>
      </c>
      <c r="G5125" t="s">
        <v>1623</v>
      </c>
      <c r="H5125" t="s">
        <v>14</v>
      </c>
      <c r="I5125" t="s">
        <v>18</v>
      </c>
      <c r="J5125" t="s">
        <v>113</v>
      </c>
      <c r="K5125">
        <v>12.96</v>
      </c>
      <c r="L5125">
        <v>2</v>
      </c>
      <c r="M5125">
        <v>0</v>
      </c>
      <c r="N5125">
        <v>6.3503999999999996</v>
      </c>
      <c r="O5125">
        <f t="shared" si="161"/>
        <v>6.6096000000000013</v>
      </c>
      <c r="P5125" cm="1">
        <f t="array" ref="P5125">_xlfn.IFS(D5125="Same Day",N5125*0.2,D5125="First Class",N5125*0.1,D5125="Standard Class",N5125*0.5,D5125="Second Class",N5125*0)</f>
        <v>3.1751999999999998</v>
      </c>
      <c r="Q5125">
        <f t="shared" si="162"/>
        <v>27.596401920000005</v>
      </c>
    </row>
    <row r="5126" spans="1:17" x14ac:dyDescent="0.3">
      <c r="A5126">
        <v>5125</v>
      </c>
      <c r="B5126" t="s">
        <v>5132</v>
      </c>
      <c r="C5126" s="1">
        <v>41896</v>
      </c>
      <c r="D5126" t="s">
        <v>36</v>
      </c>
      <c r="E5126" t="s">
        <v>96</v>
      </c>
      <c r="F5126" t="s">
        <v>3599</v>
      </c>
      <c r="G5126" t="s">
        <v>2204</v>
      </c>
      <c r="H5126" t="s">
        <v>8</v>
      </c>
      <c r="I5126" t="s">
        <v>10</v>
      </c>
      <c r="J5126" t="s">
        <v>87</v>
      </c>
      <c r="K5126">
        <v>464.29199999999997</v>
      </c>
      <c r="L5126">
        <v>9</v>
      </c>
      <c r="M5126">
        <v>0.4</v>
      </c>
      <c r="N5126">
        <v>-108.3348</v>
      </c>
      <c r="O5126">
        <f t="shared" si="161"/>
        <v>572.6268</v>
      </c>
      <c r="P5126" cm="1">
        <f t="array" ref="P5126">_xlfn.IFS(D5126="Same Day",N5126*0.2,D5126="First Class",N5126*0.1,D5126="Standard Class",N5126*0.5,D5126="Second Class",N5126*0)</f>
        <v>-21.666960000000003</v>
      </c>
      <c r="Q5126">
        <f t="shared" si="162"/>
        <v>-11834.455170528001</v>
      </c>
    </row>
    <row r="5127" spans="1:17" x14ac:dyDescent="0.3">
      <c r="A5127">
        <v>5126</v>
      </c>
      <c r="B5127" t="s">
        <v>5132</v>
      </c>
      <c r="C5127" s="1">
        <v>41896</v>
      </c>
      <c r="D5127" t="s">
        <v>36</v>
      </c>
      <c r="E5127" t="s">
        <v>84</v>
      </c>
      <c r="F5127" t="s">
        <v>3599</v>
      </c>
      <c r="G5127" t="s">
        <v>1572</v>
      </c>
      <c r="H5127" t="s">
        <v>14</v>
      </c>
      <c r="I5127" t="s">
        <v>21</v>
      </c>
      <c r="J5127" t="s">
        <v>153</v>
      </c>
      <c r="K5127">
        <v>68.459999999999994</v>
      </c>
      <c r="L5127">
        <v>7</v>
      </c>
      <c r="M5127">
        <v>0</v>
      </c>
      <c r="N5127">
        <v>31.491599999999998</v>
      </c>
      <c r="O5127">
        <f t="shared" si="161"/>
        <v>36.968399999999995</v>
      </c>
      <c r="P5127" cm="1">
        <f t="array" ref="P5127">_xlfn.IFS(D5127="Same Day",N5127*0.2,D5127="First Class",N5127*0.1,D5127="Standard Class",N5127*0.5,D5127="Second Class",N5127*0)</f>
        <v>6.2983200000000004</v>
      </c>
      <c r="Q5127">
        <f t="shared" si="162"/>
        <v>269.80721308799997</v>
      </c>
    </row>
    <row r="5128" spans="1:17" x14ac:dyDescent="0.3">
      <c r="A5128">
        <v>5127</v>
      </c>
      <c r="B5128" t="s">
        <v>5132</v>
      </c>
      <c r="C5128" s="1">
        <v>41896</v>
      </c>
      <c r="D5128" t="s">
        <v>36</v>
      </c>
      <c r="E5128" t="s">
        <v>68</v>
      </c>
      <c r="F5128" t="s">
        <v>3599</v>
      </c>
      <c r="G5128" t="s">
        <v>1832</v>
      </c>
      <c r="H5128" t="s">
        <v>25</v>
      </c>
      <c r="I5128" t="s">
        <v>27</v>
      </c>
      <c r="J5128" t="s">
        <v>99</v>
      </c>
      <c r="K5128">
        <v>2799.96</v>
      </c>
      <c r="L5128">
        <v>4</v>
      </c>
      <c r="M5128">
        <v>0</v>
      </c>
      <c r="N5128">
        <v>1371.9803999999999</v>
      </c>
      <c r="O5128">
        <f t="shared" si="161"/>
        <v>1427.9796000000001</v>
      </c>
      <c r="P5128" cm="1">
        <f t="array" ref="P5128">_xlfn.IFS(D5128="Same Day",N5128*0.2,D5128="First Class",N5128*0.1,D5128="Standard Class",N5128*0.5,D5128="Second Class",N5128*0)</f>
        <v>274.39607999999998</v>
      </c>
      <c r="Q5128">
        <f t="shared" si="162"/>
        <v>393259.98415996804</v>
      </c>
    </row>
    <row r="5129" spans="1:17" x14ac:dyDescent="0.3">
      <c r="A5129">
        <v>5128</v>
      </c>
      <c r="B5129" t="s">
        <v>5132</v>
      </c>
      <c r="C5129" s="1">
        <v>41896</v>
      </c>
      <c r="D5129" t="s">
        <v>36</v>
      </c>
      <c r="E5129" t="s">
        <v>96</v>
      </c>
      <c r="F5129" t="s">
        <v>3599</v>
      </c>
      <c r="G5129" t="s">
        <v>551</v>
      </c>
      <c r="H5129" t="s">
        <v>14</v>
      </c>
      <c r="I5129" t="s">
        <v>17</v>
      </c>
      <c r="J5129" t="s">
        <v>87</v>
      </c>
      <c r="K5129">
        <v>601.29999999999995</v>
      </c>
      <c r="L5129">
        <v>2</v>
      </c>
      <c r="M5129">
        <v>0</v>
      </c>
      <c r="N5129">
        <v>198.429</v>
      </c>
      <c r="O5129">
        <f t="shared" si="161"/>
        <v>402.87099999999998</v>
      </c>
      <c r="P5129" cm="1">
        <f t="array" ref="P5129">_xlfn.IFS(D5129="Same Day",N5129*0.2,D5129="First Class",N5129*0.1,D5129="Standard Class",N5129*0.5,D5129="Second Class",N5129*0)</f>
        <v>39.6858</v>
      </c>
      <c r="Q5129">
        <f t="shared" si="162"/>
        <v>16391.128931799998</v>
      </c>
    </row>
    <row r="5130" spans="1:17" x14ac:dyDescent="0.3">
      <c r="A5130">
        <v>5129</v>
      </c>
      <c r="B5130" t="s">
        <v>5132</v>
      </c>
      <c r="C5130" s="1">
        <v>41896</v>
      </c>
      <c r="D5130" t="s">
        <v>36</v>
      </c>
      <c r="E5130" t="s">
        <v>77</v>
      </c>
      <c r="F5130" t="s">
        <v>3599</v>
      </c>
      <c r="G5130" t="s">
        <v>2991</v>
      </c>
      <c r="H5130" t="s">
        <v>25</v>
      </c>
      <c r="I5130" t="s">
        <v>26</v>
      </c>
      <c r="J5130" t="s">
        <v>99</v>
      </c>
      <c r="K5130">
        <v>16.989999999999998</v>
      </c>
      <c r="L5130">
        <v>1</v>
      </c>
      <c r="M5130">
        <v>0</v>
      </c>
      <c r="N5130">
        <v>4.4173999999999998</v>
      </c>
      <c r="O5130">
        <f t="shared" si="161"/>
        <v>12.572599999999998</v>
      </c>
      <c r="P5130" cm="1">
        <f t="array" ref="P5130">_xlfn.IFS(D5130="Same Day",N5130*0.2,D5130="First Class",N5130*0.1,D5130="Standard Class",N5130*0.5,D5130="Second Class",N5130*0)</f>
        <v>0.88348000000000004</v>
      </c>
      <c r="Q5130">
        <f t="shared" si="162"/>
        <v>23.680240647999998</v>
      </c>
    </row>
    <row r="5131" spans="1:17" x14ac:dyDescent="0.3">
      <c r="A5131">
        <v>5130</v>
      </c>
      <c r="B5131" t="s">
        <v>5132</v>
      </c>
      <c r="C5131" s="1">
        <v>41896</v>
      </c>
      <c r="D5131" t="s">
        <v>36</v>
      </c>
      <c r="E5131" t="s">
        <v>77</v>
      </c>
      <c r="F5131" t="s">
        <v>3599</v>
      </c>
      <c r="G5131" t="s">
        <v>3817</v>
      </c>
      <c r="H5131" t="s">
        <v>25</v>
      </c>
      <c r="I5131" t="s">
        <v>26</v>
      </c>
      <c r="J5131" t="s">
        <v>99</v>
      </c>
      <c r="K5131">
        <v>287.97000000000003</v>
      </c>
      <c r="L5131">
        <v>3</v>
      </c>
      <c r="M5131">
        <v>0</v>
      </c>
      <c r="N5131">
        <v>80.631600000000006</v>
      </c>
      <c r="O5131">
        <f t="shared" si="161"/>
        <v>207.33840000000004</v>
      </c>
      <c r="P5131" cm="1">
        <f t="array" ref="P5131">_xlfn.IFS(D5131="Same Day",N5131*0.2,D5131="First Class",N5131*0.1,D5131="Standard Class",N5131*0.5,D5131="Second Class",N5131*0)</f>
        <v>16.126320000000003</v>
      </c>
      <c r="Q5131">
        <f t="shared" si="162"/>
        <v>3550.9437866880012</v>
      </c>
    </row>
    <row r="5132" spans="1:17" x14ac:dyDescent="0.3">
      <c r="A5132">
        <v>5131</v>
      </c>
      <c r="B5132" t="s">
        <v>5132</v>
      </c>
      <c r="C5132" s="1">
        <v>41896</v>
      </c>
      <c r="D5132" t="s">
        <v>36</v>
      </c>
      <c r="E5132" t="s">
        <v>96</v>
      </c>
      <c r="F5132" t="s">
        <v>3599</v>
      </c>
      <c r="G5132" t="s">
        <v>3723</v>
      </c>
      <c r="H5132" t="s">
        <v>14</v>
      </c>
      <c r="I5132" t="s">
        <v>18</v>
      </c>
      <c r="J5132" t="s">
        <v>160</v>
      </c>
      <c r="K5132">
        <v>44.82</v>
      </c>
      <c r="L5132">
        <v>9</v>
      </c>
      <c r="M5132">
        <v>0</v>
      </c>
      <c r="N5132">
        <v>21.0654</v>
      </c>
      <c r="O5132">
        <f t="shared" si="161"/>
        <v>23.7546</v>
      </c>
      <c r="P5132" cm="1">
        <f t="array" ref="P5132">_xlfn.IFS(D5132="Same Day",N5132*0.2,D5132="First Class",N5132*0.1,D5132="Standard Class",N5132*0.5,D5132="Second Class",N5132*0)</f>
        <v>4.2130800000000006</v>
      </c>
      <c r="Q5132">
        <f t="shared" si="162"/>
        <v>123.83463016800002</v>
      </c>
    </row>
    <row r="5133" spans="1:17" x14ac:dyDescent="0.3">
      <c r="A5133">
        <v>5132</v>
      </c>
      <c r="B5133" t="s">
        <v>5133</v>
      </c>
      <c r="C5133" s="1">
        <v>43105</v>
      </c>
      <c r="D5133" t="s">
        <v>38</v>
      </c>
      <c r="E5133" t="s">
        <v>96</v>
      </c>
      <c r="F5133" t="s">
        <v>657</v>
      </c>
      <c r="G5133" t="s">
        <v>3180</v>
      </c>
      <c r="H5133" t="s">
        <v>8</v>
      </c>
      <c r="I5133" t="s">
        <v>12</v>
      </c>
      <c r="J5133" t="s">
        <v>87</v>
      </c>
      <c r="K5133">
        <v>101.12</v>
      </c>
      <c r="L5133">
        <v>8</v>
      </c>
      <c r="M5133">
        <v>0</v>
      </c>
      <c r="N5133">
        <v>37.414400000000001</v>
      </c>
      <c r="O5133">
        <f t="shared" si="161"/>
        <v>63.705600000000004</v>
      </c>
      <c r="P5133" cm="1">
        <f t="array" ref="P5133">_xlfn.IFS(D5133="Same Day",N5133*0.2,D5133="First Class",N5133*0.1,D5133="Standard Class",N5133*0.5,D5133="Second Class",N5133*0)</f>
        <v>18.7072</v>
      </c>
      <c r="Q5133">
        <f t="shared" si="162"/>
        <v>1255.4590003200001</v>
      </c>
    </row>
    <row r="5134" spans="1:17" x14ac:dyDescent="0.3">
      <c r="A5134">
        <v>5133</v>
      </c>
      <c r="B5134" t="s">
        <v>5134</v>
      </c>
      <c r="C5134" s="1">
        <v>42182</v>
      </c>
      <c r="D5134" t="s">
        <v>38</v>
      </c>
      <c r="E5134" t="s">
        <v>84</v>
      </c>
      <c r="F5134" t="s">
        <v>1034</v>
      </c>
      <c r="G5134" t="s">
        <v>1839</v>
      </c>
      <c r="H5134" t="s">
        <v>25</v>
      </c>
      <c r="I5134" t="s">
        <v>26</v>
      </c>
      <c r="J5134" t="s">
        <v>99</v>
      </c>
      <c r="K5134">
        <v>107.976</v>
      </c>
      <c r="L5134">
        <v>3</v>
      </c>
      <c r="M5134">
        <v>0.2</v>
      </c>
      <c r="N5134">
        <v>37.791600000000003</v>
      </c>
      <c r="O5134">
        <f t="shared" si="161"/>
        <v>70.184399999999997</v>
      </c>
      <c r="P5134" cm="1">
        <f t="array" ref="P5134">_xlfn.IFS(D5134="Same Day",N5134*0.2,D5134="First Class",N5134*0.1,D5134="Standard Class",N5134*0.5,D5134="Second Class",N5134*0)</f>
        <v>18.895800000000001</v>
      </c>
      <c r="Q5134">
        <f t="shared" si="162"/>
        <v>1396.3747855199999</v>
      </c>
    </row>
    <row r="5135" spans="1:17" x14ac:dyDescent="0.3">
      <c r="A5135">
        <v>5134</v>
      </c>
      <c r="B5135" t="s">
        <v>5135</v>
      </c>
      <c r="C5135" s="1">
        <v>43069</v>
      </c>
      <c r="D5135" t="s">
        <v>38</v>
      </c>
      <c r="E5135" t="s">
        <v>84</v>
      </c>
      <c r="F5135" t="s">
        <v>2114</v>
      </c>
      <c r="G5135" t="s">
        <v>4425</v>
      </c>
      <c r="H5135" t="s">
        <v>14</v>
      </c>
      <c r="I5135" t="s">
        <v>17</v>
      </c>
      <c r="J5135" t="s">
        <v>87</v>
      </c>
      <c r="K5135">
        <v>58.73</v>
      </c>
      <c r="L5135">
        <v>7</v>
      </c>
      <c r="M5135">
        <v>0</v>
      </c>
      <c r="N5135">
        <v>14.682499999999999</v>
      </c>
      <c r="O5135">
        <f t="shared" si="161"/>
        <v>44.047499999999999</v>
      </c>
      <c r="P5135" cm="1">
        <f t="array" ref="P5135">_xlfn.IFS(D5135="Same Day",N5135*0.2,D5135="First Class",N5135*0.1,D5135="Standard Class",N5135*0.5,D5135="Second Class",N5135*0)</f>
        <v>7.3412499999999996</v>
      </c>
      <c r="Q5135">
        <f t="shared" si="162"/>
        <v>367.41120937499994</v>
      </c>
    </row>
    <row r="5136" spans="1:17" x14ac:dyDescent="0.3">
      <c r="A5136">
        <v>5135</v>
      </c>
      <c r="B5136" t="s">
        <v>5135</v>
      </c>
      <c r="C5136" s="1">
        <v>43069</v>
      </c>
      <c r="D5136" t="s">
        <v>38</v>
      </c>
      <c r="E5136" t="s">
        <v>68</v>
      </c>
      <c r="F5136" t="s">
        <v>2114</v>
      </c>
      <c r="G5136" t="s">
        <v>1569</v>
      </c>
      <c r="H5136" t="s">
        <v>14</v>
      </c>
      <c r="I5136" t="s">
        <v>16</v>
      </c>
      <c r="J5136" t="s">
        <v>101</v>
      </c>
      <c r="K5136">
        <v>93.343999999999994</v>
      </c>
      <c r="L5136">
        <v>4</v>
      </c>
      <c r="M5136">
        <v>0.2</v>
      </c>
      <c r="N5136">
        <v>32.670400000000001</v>
      </c>
      <c r="O5136">
        <f t="shared" si="161"/>
        <v>60.673599999999993</v>
      </c>
      <c r="P5136" cm="1">
        <f t="array" ref="P5136">_xlfn.IFS(D5136="Same Day",N5136*0.2,D5136="First Class",N5136*0.1,D5136="Standard Class",N5136*0.5,D5136="Second Class",N5136*0)</f>
        <v>16.3352</v>
      </c>
      <c r="Q5136">
        <f t="shared" si="162"/>
        <v>1051.7889907199999</v>
      </c>
    </row>
    <row r="5137" spans="1:17" x14ac:dyDescent="0.3">
      <c r="A5137">
        <v>5136</v>
      </c>
      <c r="B5137" t="s">
        <v>5136</v>
      </c>
      <c r="C5137" s="1">
        <v>42671</v>
      </c>
      <c r="D5137" t="s">
        <v>38</v>
      </c>
      <c r="E5137" t="s">
        <v>108</v>
      </c>
      <c r="F5137" t="s">
        <v>2119</v>
      </c>
      <c r="G5137" t="s">
        <v>625</v>
      </c>
      <c r="H5137" t="s">
        <v>14</v>
      </c>
      <c r="I5137" t="s">
        <v>23</v>
      </c>
      <c r="J5137" t="s">
        <v>80</v>
      </c>
      <c r="K5137">
        <v>17.05</v>
      </c>
      <c r="L5137">
        <v>5</v>
      </c>
      <c r="M5137">
        <v>0</v>
      </c>
      <c r="N5137">
        <v>8.1839999999999993</v>
      </c>
      <c r="O5137">
        <f t="shared" si="161"/>
        <v>8.8660000000000014</v>
      </c>
      <c r="P5137" cm="1">
        <f t="array" ref="P5137">_xlfn.IFS(D5137="Same Day",N5137*0.2,D5137="First Class",N5137*0.1,D5137="Standard Class",N5137*0.5,D5137="Second Class",N5137*0)</f>
        <v>4.0919999999999996</v>
      </c>
      <c r="Q5137">
        <f t="shared" si="162"/>
        <v>45.145672000000005</v>
      </c>
    </row>
    <row r="5138" spans="1:17" x14ac:dyDescent="0.3">
      <c r="A5138">
        <v>5137</v>
      </c>
      <c r="B5138" t="s">
        <v>5137</v>
      </c>
      <c r="C5138" s="1">
        <v>42357</v>
      </c>
      <c r="D5138" t="s">
        <v>38</v>
      </c>
      <c r="E5138" t="s">
        <v>108</v>
      </c>
      <c r="F5138" t="s">
        <v>2438</v>
      </c>
      <c r="G5138" t="s">
        <v>1970</v>
      </c>
      <c r="H5138" t="s">
        <v>14</v>
      </c>
      <c r="I5138" t="s">
        <v>16</v>
      </c>
      <c r="J5138" t="s">
        <v>101</v>
      </c>
      <c r="K5138">
        <v>8.0960000000000001</v>
      </c>
      <c r="L5138">
        <v>2</v>
      </c>
      <c r="M5138">
        <v>0.2</v>
      </c>
      <c r="N5138">
        <v>2.7324000000000002</v>
      </c>
      <c r="O5138">
        <f t="shared" si="161"/>
        <v>5.3635999999999999</v>
      </c>
      <c r="P5138" cm="1">
        <f t="array" ref="P5138">_xlfn.IFS(D5138="Same Day",N5138*0.2,D5138="First Class",N5138*0.1,D5138="Standard Class",N5138*0.5,D5138="Second Class",N5138*0)</f>
        <v>1.3662000000000001</v>
      </c>
      <c r="Q5138">
        <f t="shared" si="162"/>
        <v>12.69135032</v>
      </c>
    </row>
    <row r="5139" spans="1:17" x14ac:dyDescent="0.3">
      <c r="A5139">
        <v>5138</v>
      </c>
      <c r="B5139" t="s">
        <v>5138</v>
      </c>
      <c r="C5139" s="1">
        <v>42691</v>
      </c>
      <c r="D5139" t="s">
        <v>38</v>
      </c>
      <c r="E5139" t="s">
        <v>77</v>
      </c>
      <c r="F5139" t="s">
        <v>4814</v>
      </c>
      <c r="G5139" t="s">
        <v>1239</v>
      </c>
      <c r="H5139" t="s">
        <v>8</v>
      </c>
      <c r="I5139" t="s">
        <v>12</v>
      </c>
      <c r="J5139" t="s">
        <v>87</v>
      </c>
      <c r="K5139">
        <v>30.36</v>
      </c>
      <c r="L5139">
        <v>4</v>
      </c>
      <c r="M5139">
        <v>0</v>
      </c>
      <c r="N5139">
        <v>13.0548</v>
      </c>
      <c r="O5139">
        <f t="shared" si="161"/>
        <v>17.305199999999999</v>
      </c>
      <c r="P5139" cm="1">
        <f t="array" ref="P5139">_xlfn.IFS(D5139="Same Day",N5139*0.2,D5139="First Class",N5139*0.1,D5139="Standard Class",N5139*0.5,D5139="Second Class",N5139*0)</f>
        <v>6.5274000000000001</v>
      </c>
      <c r="Q5139">
        <f t="shared" si="162"/>
        <v>130.26316248000001</v>
      </c>
    </row>
    <row r="5140" spans="1:17" x14ac:dyDescent="0.3">
      <c r="A5140">
        <v>5139</v>
      </c>
      <c r="B5140" t="s">
        <v>5139</v>
      </c>
      <c r="C5140" s="1">
        <v>43013</v>
      </c>
      <c r="D5140" t="s">
        <v>38</v>
      </c>
      <c r="E5140" t="s">
        <v>77</v>
      </c>
      <c r="F5140" t="s">
        <v>1655</v>
      </c>
      <c r="G5140" t="s">
        <v>1877</v>
      </c>
      <c r="H5140" t="s">
        <v>14</v>
      </c>
      <c r="I5140" t="s">
        <v>21</v>
      </c>
      <c r="J5140" t="s">
        <v>153</v>
      </c>
      <c r="K5140">
        <v>23.34</v>
      </c>
      <c r="L5140">
        <v>3</v>
      </c>
      <c r="M5140">
        <v>0</v>
      </c>
      <c r="N5140">
        <v>10.969799999999999</v>
      </c>
      <c r="O5140">
        <f t="shared" si="161"/>
        <v>12.370200000000001</v>
      </c>
      <c r="P5140" cm="1">
        <f t="array" ref="P5140">_xlfn.IFS(D5140="Same Day",N5140*0.2,D5140="First Class",N5140*0.1,D5140="Standard Class",N5140*0.5,D5140="Second Class",N5140*0)</f>
        <v>5.4848999999999997</v>
      </c>
      <c r="Q5140">
        <f t="shared" si="162"/>
        <v>80.219509979999998</v>
      </c>
    </row>
    <row r="5141" spans="1:17" x14ac:dyDescent="0.3">
      <c r="A5141">
        <v>5140</v>
      </c>
      <c r="B5141" t="s">
        <v>5139</v>
      </c>
      <c r="C5141" s="1">
        <v>43013</v>
      </c>
      <c r="D5141" t="s">
        <v>38</v>
      </c>
      <c r="E5141" t="s">
        <v>84</v>
      </c>
      <c r="F5141" t="s">
        <v>1655</v>
      </c>
      <c r="G5141" t="s">
        <v>4073</v>
      </c>
      <c r="H5141" t="s">
        <v>14</v>
      </c>
      <c r="I5141" t="s">
        <v>18</v>
      </c>
      <c r="J5141" t="s">
        <v>90</v>
      </c>
      <c r="K5141">
        <v>51.55</v>
      </c>
      <c r="L5141">
        <v>5</v>
      </c>
      <c r="M5141">
        <v>0</v>
      </c>
      <c r="N5141">
        <v>24.2285</v>
      </c>
      <c r="O5141">
        <f t="shared" si="161"/>
        <v>27.321499999999997</v>
      </c>
      <c r="P5141" cm="1">
        <f t="array" ref="P5141">_xlfn.IFS(D5141="Same Day",N5141*0.2,D5141="First Class",N5141*0.1,D5141="Standard Class",N5141*0.5,D5141="Second Class",N5141*0)</f>
        <v>12.11425</v>
      </c>
      <c r="Q5141">
        <f t="shared" si="162"/>
        <v>358.30098137499994</v>
      </c>
    </row>
    <row r="5142" spans="1:17" x14ac:dyDescent="0.3">
      <c r="A5142">
        <v>5141</v>
      </c>
      <c r="B5142" t="s">
        <v>5140</v>
      </c>
      <c r="C5142" s="1">
        <v>42320</v>
      </c>
      <c r="D5142" t="s">
        <v>38</v>
      </c>
      <c r="E5142" t="s">
        <v>77</v>
      </c>
      <c r="F5142" t="s">
        <v>2528</v>
      </c>
      <c r="G5142" t="s">
        <v>617</v>
      </c>
      <c r="H5142" t="s">
        <v>25</v>
      </c>
      <c r="I5142" t="s">
        <v>28</v>
      </c>
      <c r="J5142" t="s">
        <v>90</v>
      </c>
      <c r="K5142">
        <v>119.9</v>
      </c>
      <c r="L5142">
        <v>2</v>
      </c>
      <c r="M5142">
        <v>0</v>
      </c>
      <c r="N5142">
        <v>43.164000000000001</v>
      </c>
      <c r="O5142">
        <f t="shared" si="161"/>
        <v>76.736000000000004</v>
      </c>
      <c r="P5142" cm="1">
        <f t="array" ref="P5142">_xlfn.IFS(D5142="Same Day",N5142*0.2,D5142="First Class",N5142*0.1,D5142="Standard Class",N5142*0.5,D5142="Second Class",N5142*0)</f>
        <v>21.582000000000001</v>
      </c>
      <c r="Q5142">
        <f t="shared" si="162"/>
        <v>1732.8523520000001</v>
      </c>
    </row>
    <row r="5143" spans="1:17" x14ac:dyDescent="0.3">
      <c r="A5143">
        <v>5142</v>
      </c>
      <c r="B5143" t="s">
        <v>5141</v>
      </c>
      <c r="C5143" s="1">
        <v>42465</v>
      </c>
      <c r="D5143" t="s">
        <v>38</v>
      </c>
      <c r="E5143" t="s">
        <v>84</v>
      </c>
      <c r="F5143" t="s">
        <v>1088</v>
      </c>
      <c r="G5143" t="s">
        <v>72</v>
      </c>
      <c r="H5143" t="s">
        <v>8</v>
      </c>
      <c r="I5143" t="s">
        <v>9</v>
      </c>
      <c r="J5143" t="s">
        <v>73</v>
      </c>
      <c r="K5143">
        <v>1317.492</v>
      </c>
      <c r="L5143">
        <v>6</v>
      </c>
      <c r="M5143">
        <v>0.1</v>
      </c>
      <c r="N5143">
        <v>292.77600000000001</v>
      </c>
      <c r="O5143">
        <f t="shared" si="161"/>
        <v>1024.7159999999999</v>
      </c>
      <c r="P5143" cm="1">
        <f t="array" ref="P5143">_xlfn.IFS(D5143="Same Day",N5143*0.2,D5143="First Class",N5143*0.1,D5143="Standard Class",N5143*0.5,D5143="Second Class",N5143*0)</f>
        <v>146.38800000000001</v>
      </c>
      <c r="Q5143">
        <f t="shared" si="162"/>
        <v>151030.841808</v>
      </c>
    </row>
    <row r="5144" spans="1:17" x14ac:dyDescent="0.3">
      <c r="A5144">
        <v>5143</v>
      </c>
      <c r="B5144" t="s">
        <v>5141</v>
      </c>
      <c r="C5144" s="1">
        <v>42465</v>
      </c>
      <c r="D5144" t="s">
        <v>38</v>
      </c>
      <c r="E5144" t="s">
        <v>108</v>
      </c>
      <c r="F5144" t="s">
        <v>1088</v>
      </c>
      <c r="G5144" t="s">
        <v>3641</v>
      </c>
      <c r="H5144" t="s">
        <v>14</v>
      </c>
      <c r="I5144" t="s">
        <v>19</v>
      </c>
      <c r="J5144" t="s">
        <v>90</v>
      </c>
      <c r="K5144">
        <v>63.84</v>
      </c>
      <c r="L5144">
        <v>8</v>
      </c>
      <c r="M5144">
        <v>0</v>
      </c>
      <c r="N5144">
        <v>18.5136</v>
      </c>
      <c r="O5144">
        <f t="shared" si="161"/>
        <v>45.326400000000007</v>
      </c>
      <c r="P5144" cm="1">
        <f t="array" ref="P5144">_xlfn.IFS(D5144="Same Day",N5144*0.2,D5144="First Class",N5144*0.1,D5144="Standard Class",N5144*0.5,D5144="Second Class",N5144*0)</f>
        <v>9.2568000000000001</v>
      </c>
      <c r="Q5144">
        <f t="shared" si="162"/>
        <v>464.90381952000007</v>
      </c>
    </row>
    <row r="5145" spans="1:17" x14ac:dyDescent="0.3">
      <c r="A5145">
        <v>5144</v>
      </c>
      <c r="B5145" t="s">
        <v>5141</v>
      </c>
      <c r="C5145" s="1">
        <v>42465</v>
      </c>
      <c r="D5145" t="s">
        <v>38</v>
      </c>
      <c r="E5145" t="s">
        <v>108</v>
      </c>
      <c r="F5145" t="s">
        <v>1088</v>
      </c>
      <c r="G5145" t="s">
        <v>702</v>
      </c>
      <c r="H5145" t="s">
        <v>14</v>
      </c>
      <c r="I5145" t="s">
        <v>16</v>
      </c>
      <c r="J5145" t="s">
        <v>101</v>
      </c>
      <c r="K5145">
        <v>3.5920000000000001</v>
      </c>
      <c r="L5145">
        <v>1</v>
      </c>
      <c r="M5145">
        <v>0.2</v>
      </c>
      <c r="N5145">
        <v>1.1225000000000001</v>
      </c>
      <c r="O5145">
        <f t="shared" si="161"/>
        <v>2.4695</v>
      </c>
      <c r="P5145" cm="1">
        <f t="array" ref="P5145">_xlfn.IFS(D5145="Same Day",N5145*0.2,D5145="First Class",N5145*0.1,D5145="Standard Class",N5145*0.5,D5145="Second Class",N5145*0)</f>
        <v>0.56125000000000003</v>
      </c>
      <c r="Q5145">
        <f t="shared" si="162"/>
        <v>3.8555068750000001</v>
      </c>
    </row>
    <row r="5146" spans="1:17" x14ac:dyDescent="0.3">
      <c r="A5146">
        <v>5145</v>
      </c>
      <c r="B5146" t="s">
        <v>5142</v>
      </c>
      <c r="C5146" s="1">
        <v>42773</v>
      </c>
      <c r="D5146" t="s">
        <v>38</v>
      </c>
      <c r="E5146" t="s">
        <v>77</v>
      </c>
      <c r="F5146" t="s">
        <v>1200</v>
      </c>
      <c r="G5146" t="s">
        <v>1063</v>
      </c>
      <c r="H5146" t="s">
        <v>8</v>
      </c>
      <c r="I5146" t="s">
        <v>12</v>
      </c>
      <c r="J5146" t="s">
        <v>87</v>
      </c>
      <c r="K5146">
        <v>86.26</v>
      </c>
      <c r="L5146">
        <v>2</v>
      </c>
      <c r="M5146">
        <v>0</v>
      </c>
      <c r="N5146">
        <v>29.328399999999998</v>
      </c>
      <c r="O5146">
        <f t="shared" si="161"/>
        <v>56.931600000000003</v>
      </c>
      <c r="P5146" cm="1">
        <f t="array" ref="P5146">_xlfn.IFS(D5146="Same Day",N5146*0.2,D5146="First Class",N5146*0.1,D5146="Standard Class",N5146*0.5,D5146="Second Class",N5146*0)</f>
        <v>14.664199999999999</v>
      </c>
      <c r="Q5146">
        <f t="shared" si="162"/>
        <v>891.78796871999998</v>
      </c>
    </row>
    <row r="5147" spans="1:17" x14ac:dyDescent="0.3">
      <c r="A5147">
        <v>5146</v>
      </c>
      <c r="B5147" t="s">
        <v>5142</v>
      </c>
      <c r="C5147" s="1">
        <v>42773</v>
      </c>
      <c r="D5147" t="s">
        <v>38</v>
      </c>
      <c r="E5147" t="s">
        <v>68</v>
      </c>
      <c r="F5147" t="s">
        <v>1200</v>
      </c>
      <c r="G5147" t="s">
        <v>2709</v>
      </c>
      <c r="H5147" t="s">
        <v>14</v>
      </c>
      <c r="I5147" t="s">
        <v>15</v>
      </c>
      <c r="J5147" t="s">
        <v>90</v>
      </c>
      <c r="K5147">
        <v>139.04</v>
      </c>
      <c r="L5147">
        <v>4</v>
      </c>
      <c r="M5147">
        <v>0</v>
      </c>
      <c r="N5147">
        <v>38.931199999999997</v>
      </c>
      <c r="O5147">
        <f t="shared" si="161"/>
        <v>100.1088</v>
      </c>
      <c r="P5147" cm="1">
        <f t="array" ref="P5147">_xlfn.IFS(D5147="Same Day",N5147*0.2,D5147="First Class",N5147*0.1,D5147="Standard Class",N5147*0.5,D5147="Second Class",N5147*0)</f>
        <v>19.465599999999998</v>
      </c>
      <c r="Q5147">
        <f t="shared" si="162"/>
        <v>2048.7866572799999</v>
      </c>
    </row>
    <row r="5148" spans="1:17" x14ac:dyDescent="0.3">
      <c r="A5148">
        <v>5147</v>
      </c>
      <c r="B5148" t="s">
        <v>5142</v>
      </c>
      <c r="C5148" s="1">
        <v>42773</v>
      </c>
      <c r="D5148" t="s">
        <v>38</v>
      </c>
      <c r="E5148" t="s">
        <v>84</v>
      </c>
      <c r="F5148" t="s">
        <v>1200</v>
      </c>
      <c r="G5148" t="s">
        <v>3031</v>
      </c>
      <c r="H5148" t="s">
        <v>14</v>
      </c>
      <c r="I5148" t="s">
        <v>17</v>
      </c>
      <c r="J5148" t="s">
        <v>87</v>
      </c>
      <c r="K5148">
        <v>46.8</v>
      </c>
      <c r="L5148">
        <v>4</v>
      </c>
      <c r="M5148">
        <v>0</v>
      </c>
      <c r="N5148">
        <v>16.38</v>
      </c>
      <c r="O5148">
        <f t="shared" si="161"/>
        <v>30.419999999999998</v>
      </c>
      <c r="P5148" cm="1">
        <f t="array" ref="P5148">_xlfn.IFS(D5148="Same Day",N5148*0.2,D5148="First Class",N5148*0.1,D5148="Standard Class",N5148*0.5,D5148="Second Class",N5148*0)</f>
        <v>8.19</v>
      </c>
      <c r="Q5148">
        <f t="shared" si="162"/>
        <v>279.5598</v>
      </c>
    </row>
    <row r="5149" spans="1:17" x14ac:dyDescent="0.3">
      <c r="A5149">
        <v>5148</v>
      </c>
      <c r="B5149" t="s">
        <v>5143</v>
      </c>
      <c r="C5149" s="1">
        <v>43100</v>
      </c>
      <c r="D5149" t="s">
        <v>38</v>
      </c>
      <c r="E5149" t="s">
        <v>108</v>
      </c>
      <c r="F5149" t="s">
        <v>1479</v>
      </c>
      <c r="G5149" t="s">
        <v>4204</v>
      </c>
      <c r="H5149" t="s">
        <v>8</v>
      </c>
      <c r="I5149" t="s">
        <v>12</v>
      </c>
      <c r="J5149" t="s">
        <v>87</v>
      </c>
      <c r="K5149">
        <v>8.5440000000000005</v>
      </c>
      <c r="L5149">
        <v>4</v>
      </c>
      <c r="M5149">
        <v>0.2</v>
      </c>
      <c r="N5149">
        <v>1.9224000000000001</v>
      </c>
      <c r="O5149">
        <f t="shared" si="161"/>
        <v>6.6216000000000008</v>
      </c>
      <c r="P5149" cm="1">
        <f t="array" ref="P5149">_xlfn.IFS(D5149="Same Day",N5149*0.2,D5149="First Class",N5149*0.1,D5149="Standard Class",N5149*0.5,D5149="Second Class",N5149*0)</f>
        <v>0.96120000000000005</v>
      </c>
      <c r="Q5149">
        <f t="shared" si="162"/>
        <v>12.986281920000001</v>
      </c>
    </row>
    <row r="5150" spans="1:17" x14ac:dyDescent="0.3">
      <c r="A5150">
        <v>5149</v>
      </c>
      <c r="B5150" t="s">
        <v>5143</v>
      </c>
      <c r="C5150" s="1">
        <v>43100</v>
      </c>
      <c r="D5150" t="s">
        <v>38</v>
      </c>
      <c r="E5150" t="s">
        <v>96</v>
      </c>
      <c r="F5150" t="s">
        <v>1479</v>
      </c>
      <c r="G5150" t="s">
        <v>1454</v>
      </c>
      <c r="H5150" t="s">
        <v>8</v>
      </c>
      <c r="I5150" t="s">
        <v>9</v>
      </c>
      <c r="J5150" t="s">
        <v>73</v>
      </c>
      <c r="K5150">
        <v>842.37599999999998</v>
      </c>
      <c r="L5150">
        <v>3</v>
      </c>
      <c r="M5150">
        <v>0.2</v>
      </c>
      <c r="N5150">
        <v>105.297</v>
      </c>
      <c r="O5150">
        <f t="shared" si="161"/>
        <v>737.07899999999995</v>
      </c>
      <c r="P5150" cm="1">
        <f t="array" ref="P5150">_xlfn.IFS(D5150="Same Day",N5150*0.2,D5150="First Class",N5150*0.1,D5150="Standard Class",N5150*0.5,D5150="Second Class",N5150*0)</f>
        <v>52.648499999999999</v>
      </c>
      <c r="Q5150">
        <f t="shared" si="162"/>
        <v>39543.182731499997</v>
      </c>
    </row>
    <row r="5151" spans="1:17" x14ac:dyDescent="0.3">
      <c r="A5151">
        <v>5150</v>
      </c>
      <c r="B5151" t="s">
        <v>5144</v>
      </c>
      <c r="C5151" s="1">
        <v>41811</v>
      </c>
      <c r="D5151" t="s">
        <v>36</v>
      </c>
      <c r="E5151" t="s">
        <v>96</v>
      </c>
      <c r="F5151" t="s">
        <v>2476</v>
      </c>
      <c r="G5151" t="s">
        <v>2954</v>
      </c>
      <c r="H5151" t="s">
        <v>25</v>
      </c>
      <c r="I5151" t="s">
        <v>26</v>
      </c>
      <c r="J5151" t="s">
        <v>99</v>
      </c>
      <c r="K5151">
        <v>1214.8499999999999</v>
      </c>
      <c r="L5151">
        <v>3</v>
      </c>
      <c r="M5151">
        <v>0</v>
      </c>
      <c r="N5151">
        <v>352.30650000000003</v>
      </c>
      <c r="O5151">
        <f t="shared" si="161"/>
        <v>862.54349999999988</v>
      </c>
      <c r="P5151" cm="1">
        <f t="array" ref="P5151">_xlfn.IFS(D5151="Same Day",N5151*0.2,D5151="First Class",N5151*0.1,D5151="Standard Class",N5151*0.5,D5151="Second Class",N5151*0)</f>
        <v>70.461300000000008</v>
      </c>
      <c r="Q5151">
        <f t="shared" si="162"/>
        <v>61638.479816549996</v>
      </c>
    </row>
    <row r="5152" spans="1:17" x14ac:dyDescent="0.3">
      <c r="A5152">
        <v>5151</v>
      </c>
      <c r="B5152" t="s">
        <v>5145</v>
      </c>
      <c r="C5152" s="1">
        <v>42804</v>
      </c>
      <c r="D5152" t="s">
        <v>37</v>
      </c>
      <c r="E5152" t="s">
        <v>68</v>
      </c>
      <c r="F5152" t="s">
        <v>366</v>
      </c>
      <c r="G5152" t="s">
        <v>689</v>
      </c>
      <c r="H5152" t="s">
        <v>14</v>
      </c>
      <c r="I5152" t="s">
        <v>15</v>
      </c>
      <c r="J5152" t="s">
        <v>90</v>
      </c>
      <c r="K5152">
        <v>67.78</v>
      </c>
      <c r="L5152">
        <v>2</v>
      </c>
      <c r="M5152">
        <v>0</v>
      </c>
      <c r="N5152">
        <v>16.945</v>
      </c>
      <c r="O5152">
        <f t="shared" si="161"/>
        <v>50.835000000000001</v>
      </c>
      <c r="P5152" cm="1">
        <f t="array" ref="P5152">_xlfn.IFS(D5152="Same Day",N5152*0.2,D5152="First Class",N5152*0.1,D5152="Standard Class",N5152*0.5,D5152="Second Class",N5152*0)</f>
        <v>0</v>
      </c>
      <c r="Q5152">
        <f t="shared" si="162"/>
        <v>50.835000000000001</v>
      </c>
    </row>
    <row r="5153" spans="1:17" x14ac:dyDescent="0.3">
      <c r="A5153">
        <v>5152</v>
      </c>
      <c r="B5153" t="s">
        <v>5146</v>
      </c>
      <c r="C5153" s="1">
        <v>43006</v>
      </c>
      <c r="D5153" t="s">
        <v>35</v>
      </c>
      <c r="E5153" t="s">
        <v>68</v>
      </c>
      <c r="F5153" t="s">
        <v>3321</v>
      </c>
      <c r="G5153" t="s">
        <v>1925</v>
      </c>
      <c r="H5153" t="s">
        <v>14</v>
      </c>
      <c r="I5153" t="s">
        <v>15</v>
      </c>
      <c r="J5153" t="s">
        <v>90</v>
      </c>
      <c r="K5153">
        <v>39.9</v>
      </c>
      <c r="L5153">
        <v>5</v>
      </c>
      <c r="M5153">
        <v>0</v>
      </c>
      <c r="N5153">
        <v>10.374000000000001</v>
      </c>
      <c r="O5153">
        <f t="shared" si="161"/>
        <v>29.525999999999996</v>
      </c>
      <c r="P5153" cm="1">
        <f t="array" ref="P5153">_xlfn.IFS(D5153="Same Day",N5153*0.2,D5153="First Class",N5153*0.1,D5153="Standard Class",N5153*0.5,D5153="Second Class",N5153*0)</f>
        <v>1.0374000000000001</v>
      </c>
      <c r="Q5153">
        <f t="shared" si="162"/>
        <v>60.156272399999992</v>
      </c>
    </row>
    <row r="5154" spans="1:17" x14ac:dyDescent="0.3">
      <c r="A5154">
        <v>5153</v>
      </c>
      <c r="B5154" t="s">
        <v>5147</v>
      </c>
      <c r="C5154" s="1">
        <v>41826</v>
      </c>
      <c r="D5154" t="s">
        <v>38</v>
      </c>
      <c r="E5154" t="s">
        <v>108</v>
      </c>
      <c r="F5154" t="s">
        <v>4923</v>
      </c>
      <c r="G5154" t="s">
        <v>1037</v>
      </c>
      <c r="H5154" t="s">
        <v>14</v>
      </c>
      <c r="I5154" t="s">
        <v>16</v>
      </c>
      <c r="J5154" t="s">
        <v>101</v>
      </c>
      <c r="K5154">
        <v>2.6880000000000002</v>
      </c>
      <c r="L5154">
        <v>1</v>
      </c>
      <c r="M5154">
        <v>0.2</v>
      </c>
      <c r="N5154">
        <v>0.84</v>
      </c>
      <c r="O5154">
        <f t="shared" si="161"/>
        <v>1.8480000000000003</v>
      </c>
      <c r="P5154" cm="1">
        <f t="array" ref="P5154">_xlfn.IFS(D5154="Same Day",N5154*0.2,D5154="First Class",N5154*0.1,D5154="Standard Class",N5154*0.5,D5154="Second Class",N5154*0)</f>
        <v>0.42</v>
      </c>
      <c r="Q5154">
        <f t="shared" si="162"/>
        <v>2.6241600000000003</v>
      </c>
    </row>
    <row r="5155" spans="1:17" x14ac:dyDescent="0.3">
      <c r="A5155">
        <v>5154</v>
      </c>
      <c r="B5155" t="s">
        <v>5147</v>
      </c>
      <c r="C5155" s="1">
        <v>41826</v>
      </c>
      <c r="D5155" t="s">
        <v>38</v>
      </c>
      <c r="E5155" t="s">
        <v>84</v>
      </c>
      <c r="F5155" t="s">
        <v>4923</v>
      </c>
      <c r="G5155" t="s">
        <v>521</v>
      </c>
      <c r="H5155" t="s">
        <v>14</v>
      </c>
      <c r="I5155" t="s">
        <v>20</v>
      </c>
      <c r="J5155" t="s">
        <v>87</v>
      </c>
      <c r="K5155">
        <v>6.6</v>
      </c>
      <c r="L5155">
        <v>3</v>
      </c>
      <c r="M5155">
        <v>0</v>
      </c>
      <c r="N5155">
        <v>2.9039999999999999</v>
      </c>
      <c r="O5155">
        <f t="shared" si="161"/>
        <v>3.6959999999999997</v>
      </c>
      <c r="P5155" cm="1">
        <f t="array" ref="P5155">_xlfn.IFS(D5155="Same Day",N5155*0.2,D5155="First Class",N5155*0.1,D5155="Standard Class",N5155*0.5,D5155="Second Class",N5155*0)</f>
        <v>1.452</v>
      </c>
      <c r="Q5155">
        <f t="shared" si="162"/>
        <v>9.0625919999999986</v>
      </c>
    </row>
    <row r="5156" spans="1:17" x14ac:dyDescent="0.3">
      <c r="A5156">
        <v>5155</v>
      </c>
      <c r="B5156" t="s">
        <v>5148</v>
      </c>
      <c r="C5156" s="1">
        <v>42224</v>
      </c>
      <c r="D5156" t="s">
        <v>35</v>
      </c>
      <c r="E5156" t="s">
        <v>108</v>
      </c>
      <c r="F5156" t="s">
        <v>3172</v>
      </c>
      <c r="G5156" t="s">
        <v>133</v>
      </c>
      <c r="H5156" t="s">
        <v>14</v>
      </c>
      <c r="I5156" t="s">
        <v>16</v>
      </c>
      <c r="J5156" t="s">
        <v>101</v>
      </c>
      <c r="K5156">
        <v>28.4</v>
      </c>
      <c r="L5156">
        <v>4</v>
      </c>
      <c r="M5156">
        <v>0</v>
      </c>
      <c r="N5156">
        <v>13.064</v>
      </c>
      <c r="O5156">
        <f t="shared" si="161"/>
        <v>15.335999999999999</v>
      </c>
      <c r="P5156" cm="1">
        <f t="array" ref="P5156">_xlfn.IFS(D5156="Same Day",N5156*0.2,D5156="First Class",N5156*0.1,D5156="Standard Class",N5156*0.5,D5156="Second Class",N5156*0)</f>
        <v>1.3064</v>
      </c>
      <c r="Q5156">
        <f t="shared" si="162"/>
        <v>35.370950399999998</v>
      </c>
    </row>
    <row r="5157" spans="1:17" x14ac:dyDescent="0.3">
      <c r="A5157">
        <v>5156</v>
      </c>
      <c r="B5157" t="s">
        <v>5148</v>
      </c>
      <c r="C5157" s="1">
        <v>42224</v>
      </c>
      <c r="D5157" t="s">
        <v>35</v>
      </c>
      <c r="E5157" t="s">
        <v>77</v>
      </c>
      <c r="F5157" t="s">
        <v>3172</v>
      </c>
      <c r="G5157" t="s">
        <v>3708</v>
      </c>
      <c r="H5157" t="s">
        <v>8</v>
      </c>
      <c r="I5157" t="s">
        <v>12</v>
      </c>
      <c r="J5157" t="s">
        <v>73</v>
      </c>
      <c r="K5157">
        <v>212.94</v>
      </c>
      <c r="L5157">
        <v>3</v>
      </c>
      <c r="M5157">
        <v>0</v>
      </c>
      <c r="N5157">
        <v>34.070399999999999</v>
      </c>
      <c r="O5157">
        <f t="shared" si="161"/>
        <v>178.86959999999999</v>
      </c>
      <c r="P5157" cm="1">
        <f t="array" ref="P5157">_xlfn.IFS(D5157="Same Day",N5157*0.2,D5157="First Class",N5157*0.1,D5157="Standard Class",N5157*0.5,D5157="Second Class",N5157*0)</f>
        <v>3.4070400000000003</v>
      </c>
      <c r="Q5157">
        <f t="shared" si="162"/>
        <v>788.28548198400006</v>
      </c>
    </row>
    <row r="5158" spans="1:17" x14ac:dyDescent="0.3">
      <c r="A5158">
        <v>5157</v>
      </c>
      <c r="B5158" t="s">
        <v>5149</v>
      </c>
      <c r="C5158" s="1">
        <v>42920</v>
      </c>
      <c r="D5158" t="s">
        <v>37</v>
      </c>
      <c r="E5158" t="s">
        <v>108</v>
      </c>
      <c r="F5158" t="s">
        <v>3864</v>
      </c>
      <c r="G5158" t="s">
        <v>5071</v>
      </c>
      <c r="H5158" t="s">
        <v>25</v>
      </c>
      <c r="I5158" t="s">
        <v>26</v>
      </c>
      <c r="J5158" t="s">
        <v>99</v>
      </c>
      <c r="K5158">
        <v>1001.5839999999999</v>
      </c>
      <c r="L5158">
        <v>2</v>
      </c>
      <c r="M5158">
        <v>0.2</v>
      </c>
      <c r="N5158">
        <v>125.19799999999999</v>
      </c>
      <c r="O5158">
        <f t="shared" si="161"/>
        <v>876.38599999999997</v>
      </c>
      <c r="P5158" cm="1">
        <f t="array" ref="P5158">_xlfn.IFS(D5158="Same Day",N5158*0.2,D5158="First Class",N5158*0.1,D5158="Standard Class",N5158*0.5,D5158="Second Class",N5158*0)</f>
        <v>0</v>
      </c>
      <c r="Q5158">
        <f t="shared" si="162"/>
        <v>876.38599999999997</v>
      </c>
    </row>
    <row r="5159" spans="1:17" x14ac:dyDescent="0.3">
      <c r="A5159">
        <v>5158</v>
      </c>
      <c r="B5159" t="s">
        <v>5149</v>
      </c>
      <c r="C5159" s="1">
        <v>42920</v>
      </c>
      <c r="D5159" t="s">
        <v>37</v>
      </c>
      <c r="E5159" t="s">
        <v>77</v>
      </c>
      <c r="F5159" t="s">
        <v>3864</v>
      </c>
      <c r="G5159" t="s">
        <v>4539</v>
      </c>
      <c r="H5159" t="s">
        <v>8</v>
      </c>
      <c r="I5159" t="s">
        <v>9</v>
      </c>
      <c r="J5159" t="s">
        <v>71</v>
      </c>
      <c r="K5159">
        <v>569.05799999999999</v>
      </c>
      <c r="L5159">
        <v>3</v>
      </c>
      <c r="M5159">
        <v>0.3</v>
      </c>
      <c r="N5159">
        <v>-178.8468</v>
      </c>
      <c r="O5159">
        <f t="shared" si="161"/>
        <v>747.90480000000002</v>
      </c>
      <c r="P5159" cm="1">
        <f t="array" ref="P5159">_xlfn.IFS(D5159="Same Day",N5159*0.2,D5159="First Class",N5159*0.1,D5159="Standard Class",N5159*0.5,D5159="Second Class",N5159*0)</f>
        <v>0</v>
      </c>
      <c r="Q5159">
        <f t="shared" si="162"/>
        <v>747.90480000000002</v>
      </c>
    </row>
    <row r="5160" spans="1:17" x14ac:dyDescent="0.3">
      <c r="A5160">
        <v>5159</v>
      </c>
      <c r="B5160" t="s">
        <v>5149</v>
      </c>
      <c r="C5160" s="1">
        <v>42920</v>
      </c>
      <c r="D5160" t="s">
        <v>37</v>
      </c>
      <c r="E5160" t="s">
        <v>77</v>
      </c>
      <c r="F5160" t="s">
        <v>3864</v>
      </c>
      <c r="G5160" t="s">
        <v>276</v>
      </c>
      <c r="H5160" t="s">
        <v>8</v>
      </c>
      <c r="I5160" t="s">
        <v>12</v>
      </c>
      <c r="J5160" t="s">
        <v>87</v>
      </c>
      <c r="K5160">
        <v>14.224</v>
      </c>
      <c r="L5160">
        <v>2</v>
      </c>
      <c r="M5160">
        <v>0.6</v>
      </c>
      <c r="N5160">
        <v>-10.3124</v>
      </c>
      <c r="O5160">
        <f t="shared" si="161"/>
        <v>24.5364</v>
      </c>
      <c r="P5160" cm="1">
        <f t="array" ref="P5160">_xlfn.IFS(D5160="Same Day",N5160*0.2,D5160="First Class",N5160*0.1,D5160="Standard Class",N5160*0.5,D5160="Second Class",N5160*0)</f>
        <v>0</v>
      </c>
      <c r="Q5160">
        <f t="shared" si="162"/>
        <v>24.5364</v>
      </c>
    </row>
    <row r="5161" spans="1:17" x14ac:dyDescent="0.3">
      <c r="A5161">
        <v>5160</v>
      </c>
      <c r="B5161" t="s">
        <v>5150</v>
      </c>
      <c r="C5161" s="1">
        <v>42307</v>
      </c>
      <c r="D5161" t="s">
        <v>37</v>
      </c>
      <c r="E5161" t="s">
        <v>108</v>
      </c>
      <c r="F5161" t="s">
        <v>604</v>
      </c>
      <c r="G5161" t="s">
        <v>496</v>
      </c>
      <c r="H5161" t="s">
        <v>25</v>
      </c>
      <c r="I5161" t="s">
        <v>26</v>
      </c>
      <c r="J5161" t="s">
        <v>99</v>
      </c>
      <c r="K5161">
        <v>105.584</v>
      </c>
      <c r="L5161">
        <v>2</v>
      </c>
      <c r="M5161">
        <v>0.2</v>
      </c>
      <c r="N5161">
        <v>9.2385999999999999</v>
      </c>
      <c r="O5161">
        <f t="shared" si="161"/>
        <v>96.345399999999998</v>
      </c>
      <c r="P5161" cm="1">
        <f t="array" ref="P5161">_xlfn.IFS(D5161="Same Day",N5161*0.2,D5161="First Class",N5161*0.1,D5161="Standard Class",N5161*0.5,D5161="Second Class",N5161*0)</f>
        <v>0</v>
      </c>
      <c r="Q5161">
        <f t="shared" si="162"/>
        <v>96.345399999999998</v>
      </c>
    </row>
    <row r="5162" spans="1:17" x14ac:dyDescent="0.3">
      <c r="A5162">
        <v>5161</v>
      </c>
      <c r="B5162" t="s">
        <v>5150</v>
      </c>
      <c r="C5162" s="1">
        <v>42307</v>
      </c>
      <c r="D5162" t="s">
        <v>37</v>
      </c>
      <c r="E5162" t="s">
        <v>77</v>
      </c>
      <c r="F5162" t="s">
        <v>604</v>
      </c>
      <c r="G5162" t="s">
        <v>3144</v>
      </c>
      <c r="H5162" t="s">
        <v>25</v>
      </c>
      <c r="I5162" t="s">
        <v>26</v>
      </c>
      <c r="J5162" t="s">
        <v>99</v>
      </c>
      <c r="K5162">
        <v>68.72</v>
      </c>
      <c r="L5162">
        <v>2</v>
      </c>
      <c r="M5162">
        <v>0.2</v>
      </c>
      <c r="N5162">
        <v>-14.603</v>
      </c>
      <c r="O5162">
        <f t="shared" si="161"/>
        <v>83.322999999999993</v>
      </c>
      <c r="P5162" cm="1">
        <f t="array" ref="P5162">_xlfn.IFS(D5162="Same Day",N5162*0.2,D5162="First Class",N5162*0.1,D5162="Standard Class",N5162*0.5,D5162="Second Class",N5162*0)</f>
        <v>0</v>
      </c>
      <c r="Q5162">
        <f t="shared" si="162"/>
        <v>83.322999999999993</v>
      </c>
    </row>
    <row r="5163" spans="1:17" x14ac:dyDescent="0.3">
      <c r="A5163">
        <v>5162</v>
      </c>
      <c r="B5163" t="s">
        <v>5151</v>
      </c>
      <c r="C5163" s="1">
        <v>41856</v>
      </c>
      <c r="D5163" t="s">
        <v>38</v>
      </c>
      <c r="E5163" t="s">
        <v>84</v>
      </c>
      <c r="F5163" t="s">
        <v>4814</v>
      </c>
      <c r="G5163" t="s">
        <v>4003</v>
      </c>
      <c r="H5163" t="s">
        <v>8</v>
      </c>
      <c r="I5163" t="s">
        <v>11</v>
      </c>
      <c r="J5163" t="s">
        <v>71</v>
      </c>
      <c r="K5163">
        <v>1367.84</v>
      </c>
      <c r="L5163">
        <v>8</v>
      </c>
      <c r="M5163">
        <v>0</v>
      </c>
      <c r="N5163">
        <v>259.88959999999997</v>
      </c>
      <c r="O5163">
        <f t="shared" si="161"/>
        <v>1107.9503999999999</v>
      </c>
      <c r="P5163" cm="1">
        <f t="array" ref="P5163">_xlfn.IFS(D5163="Same Day",N5163*0.2,D5163="First Class",N5163*0.1,D5163="Standard Class",N5163*0.5,D5163="Second Class",N5163*0)</f>
        <v>129.94479999999999</v>
      </c>
      <c r="Q5163">
        <f t="shared" si="162"/>
        <v>145080.34353791998</v>
      </c>
    </row>
    <row r="5164" spans="1:17" x14ac:dyDescent="0.3">
      <c r="A5164">
        <v>5163</v>
      </c>
      <c r="B5164" t="s">
        <v>5152</v>
      </c>
      <c r="C5164" s="1">
        <v>42697</v>
      </c>
      <c r="D5164" t="s">
        <v>37</v>
      </c>
      <c r="E5164" t="s">
        <v>84</v>
      </c>
      <c r="F5164" t="s">
        <v>1070</v>
      </c>
      <c r="G5164" t="s">
        <v>260</v>
      </c>
      <c r="H5164" t="s">
        <v>8</v>
      </c>
      <c r="I5164" t="s">
        <v>9</v>
      </c>
      <c r="J5164" t="s">
        <v>73</v>
      </c>
      <c r="K5164">
        <v>301.95999999999998</v>
      </c>
      <c r="L5164">
        <v>2</v>
      </c>
      <c r="M5164">
        <v>0</v>
      </c>
      <c r="N5164">
        <v>33.215600000000002</v>
      </c>
      <c r="O5164">
        <f t="shared" si="161"/>
        <v>268.74439999999998</v>
      </c>
      <c r="P5164" cm="1">
        <f t="array" ref="P5164">_xlfn.IFS(D5164="Same Day",N5164*0.2,D5164="First Class",N5164*0.1,D5164="Standard Class",N5164*0.5,D5164="Second Class",N5164*0)</f>
        <v>0</v>
      </c>
      <c r="Q5164">
        <f t="shared" si="162"/>
        <v>268.74439999999998</v>
      </c>
    </row>
    <row r="5165" spans="1:17" x14ac:dyDescent="0.3">
      <c r="A5165">
        <v>5164</v>
      </c>
      <c r="B5165" t="s">
        <v>5153</v>
      </c>
      <c r="C5165" s="1">
        <v>42196</v>
      </c>
      <c r="D5165" t="s">
        <v>38</v>
      </c>
      <c r="E5165" t="s">
        <v>96</v>
      </c>
      <c r="F5165" t="s">
        <v>3931</v>
      </c>
      <c r="G5165" t="s">
        <v>206</v>
      </c>
      <c r="H5165" t="s">
        <v>8</v>
      </c>
      <c r="I5165" t="s">
        <v>9</v>
      </c>
      <c r="J5165" t="s">
        <v>73</v>
      </c>
      <c r="K5165">
        <v>170.352</v>
      </c>
      <c r="L5165">
        <v>3</v>
      </c>
      <c r="M5165">
        <v>0.2</v>
      </c>
      <c r="N5165">
        <v>-17.0352</v>
      </c>
      <c r="O5165">
        <f t="shared" si="161"/>
        <v>187.38720000000001</v>
      </c>
      <c r="P5165" cm="1">
        <f t="array" ref="P5165">_xlfn.IFS(D5165="Same Day",N5165*0.2,D5165="First Class",N5165*0.1,D5165="Standard Class",N5165*0.5,D5165="Second Class",N5165*0)</f>
        <v>-8.5175999999999998</v>
      </c>
      <c r="Q5165">
        <f t="shared" si="162"/>
        <v>-1408.7020147200001</v>
      </c>
    </row>
    <row r="5166" spans="1:17" x14ac:dyDescent="0.3">
      <c r="A5166">
        <v>5165</v>
      </c>
      <c r="B5166" t="s">
        <v>5154</v>
      </c>
      <c r="C5166" s="1">
        <v>41959</v>
      </c>
      <c r="D5166" t="s">
        <v>38</v>
      </c>
      <c r="E5166" t="s">
        <v>96</v>
      </c>
      <c r="F5166" t="s">
        <v>4106</v>
      </c>
      <c r="G5166" t="s">
        <v>359</v>
      </c>
      <c r="H5166" t="s">
        <v>14</v>
      </c>
      <c r="I5166" t="s">
        <v>20</v>
      </c>
      <c r="J5166" t="s">
        <v>87</v>
      </c>
      <c r="K5166">
        <v>3.9</v>
      </c>
      <c r="L5166">
        <v>2</v>
      </c>
      <c r="M5166">
        <v>0</v>
      </c>
      <c r="N5166">
        <v>1.5209999999999999</v>
      </c>
      <c r="O5166">
        <f t="shared" si="161"/>
        <v>2.379</v>
      </c>
      <c r="P5166" cm="1">
        <f t="array" ref="P5166">_xlfn.IFS(D5166="Same Day",N5166*0.2,D5166="First Class",N5166*0.1,D5166="Standard Class",N5166*0.5,D5166="Second Class",N5166*0)</f>
        <v>0.76049999999999995</v>
      </c>
      <c r="Q5166">
        <f t="shared" si="162"/>
        <v>4.1882295000000003</v>
      </c>
    </row>
    <row r="5167" spans="1:17" x14ac:dyDescent="0.3">
      <c r="A5167">
        <v>5166</v>
      </c>
      <c r="B5167" t="s">
        <v>5154</v>
      </c>
      <c r="C5167" s="1">
        <v>41959</v>
      </c>
      <c r="D5167" t="s">
        <v>38</v>
      </c>
      <c r="E5167" t="s">
        <v>68</v>
      </c>
      <c r="F5167" t="s">
        <v>4106</v>
      </c>
      <c r="G5167" t="s">
        <v>2302</v>
      </c>
      <c r="H5167" t="s">
        <v>14</v>
      </c>
      <c r="I5167" t="s">
        <v>18</v>
      </c>
      <c r="J5167" t="s">
        <v>160</v>
      </c>
      <c r="K5167">
        <v>12.84</v>
      </c>
      <c r="L5167">
        <v>3</v>
      </c>
      <c r="M5167">
        <v>0</v>
      </c>
      <c r="N5167">
        <v>5.7779999999999996</v>
      </c>
      <c r="O5167">
        <f t="shared" si="161"/>
        <v>7.0620000000000003</v>
      </c>
      <c r="P5167" cm="1">
        <f t="array" ref="P5167">_xlfn.IFS(D5167="Same Day",N5167*0.2,D5167="First Class",N5167*0.1,D5167="Standard Class",N5167*0.5,D5167="Second Class",N5167*0)</f>
        <v>2.8889999999999998</v>
      </c>
      <c r="Q5167">
        <f t="shared" si="162"/>
        <v>27.464117999999999</v>
      </c>
    </row>
    <row r="5168" spans="1:17" x14ac:dyDescent="0.3">
      <c r="A5168">
        <v>5167</v>
      </c>
      <c r="B5168" t="s">
        <v>5154</v>
      </c>
      <c r="C5168" s="1">
        <v>41959</v>
      </c>
      <c r="D5168" t="s">
        <v>38</v>
      </c>
      <c r="E5168" t="s">
        <v>68</v>
      </c>
      <c r="F5168" t="s">
        <v>4106</v>
      </c>
      <c r="G5168" t="s">
        <v>538</v>
      </c>
      <c r="H5168" t="s">
        <v>14</v>
      </c>
      <c r="I5168" t="s">
        <v>18</v>
      </c>
      <c r="J5168" t="s">
        <v>113</v>
      </c>
      <c r="K5168">
        <v>15.84</v>
      </c>
      <c r="L5168">
        <v>3</v>
      </c>
      <c r="M5168">
        <v>0</v>
      </c>
      <c r="N5168">
        <v>7.1280000000000001</v>
      </c>
      <c r="O5168">
        <f t="shared" si="161"/>
        <v>8.7119999999999997</v>
      </c>
      <c r="P5168" cm="1">
        <f t="array" ref="P5168">_xlfn.IFS(D5168="Same Day",N5168*0.2,D5168="First Class",N5168*0.1,D5168="Standard Class",N5168*0.5,D5168="Second Class",N5168*0)</f>
        <v>3.5640000000000001</v>
      </c>
      <c r="Q5168">
        <f t="shared" si="162"/>
        <v>39.761567999999997</v>
      </c>
    </row>
    <row r="5169" spans="1:17" x14ac:dyDescent="0.3">
      <c r="A5169">
        <v>5168</v>
      </c>
      <c r="B5169" t="s">
        <v>5154</v>
      </c>
      <c r="C5169" s="1">
        <v>41959</v>
      </c>
      <c r="D5169" t="s">
        <v>38</v>
      </c>
      <c r="E5169" t="s">
        <v>77</v>
      </c>
      <c r="F5169" t="s">
        <v>4106</v>
      </c>
      <c r="G5169" t="s">
        <v>1095</v>
      </c>
      <c r="H5169" t="s">
        <v>8</v>
      </c>
      <c r="I5169" t="s">
        <v>9</v>
      </c>
      <c r="J5169" t="s">
        <v>73</v>
      </c>
      <c r="K5169">
        <v>563.94000000000005</v>
      </c>
      <c r="L5169">
        <v>3</v>
      </c>
      <c r="M5169">
        <v>0</v>
      </c>
      <c r="N5169">
        <v>112.788</v>
      </c>
      <c r="O5169">
        <f t="shared" si="161"/>
        <v>451.15200000000004</v>
      </c>
      <c r="P5169" cm="1">
        <f t="array" ref="P5169">_xlfn.IFS(D5169="Same Day",N5169*0.2,D5169="First Class",N5169*0.1,D5169="Standard Class",N5169*0.5,D5169="Second Class",N5169*0)</f>
        <v>56.393999999999998</v>
      </c>
      <c r="Q5169">
        <f t="shared" si="162"/>
        <v>25893.417888</v>
      </c>
    </row>
    <row r="5170" spans="1:17" x14ac:dyDescent="0.3">
      <c r="A5170">
        <v>5169</v>
      </c>
      <c r="B5170" t="s">
        <v>5154</v>
      </c>
      <c r="C5170" s="1">
        <v>41959</v>
      </c>
      <c r="D5170" t="s">
        <v>38</v>
      </c>
      <c r="E5170" t="s">
        <v>108</v>
      </c>
      <c r="F5170" t="s">
        <v>4106</v>
      </c>
      <c r="G5170" t="s">
        <v>2323</v>
      </c>
      <c r="H5170" t="s">
        <v>14</v>
      </c>
      <c r="I5170" t="s">
        <v>15</v>
      </c>
      <c r="J5170" t="s">
        <v>90</v>
      </c>
      <c r="K5170">
        <v>62.94</v>
      </c>
      <c r="L5170">
        <v>3</v>
      </c>
      <c r="M5170">
        <v>0</v>
      </c>
      <c r="N5170">
        <v>11.958600000000001</v>
      </c>
      <c r="O5170">
        <f t="shared" si="161"/>
        <v>50.981399999999994</v>
      </c>
      <c r="P5170" cm="1">
        <f t="array" ref="P5170">_xlfn.IFS(D5170="Same Day",N5170*0.2,D5170="First Class",N5170*0.1,D5170="Standard Class",N5170*0.5,D5170="Second Class",N5170*0)</f>
        <v>5.9793000000000003</v>
      </c>
      <c r="Q5170">
        <f t="shared" si="162"/>
        <v>355.81448501999995</v>
      </c>
    </row>
    <row r="5171" spans="1:17" x14ac:dyDescent="0.3">
      <c r="A5171">
        <v>5170</v>
      </c>
      <c r="B5171" t="s">
        <v>5154</v>
      </c>
      <c r="C5171" s="1">
        <v>41959</v>
      </c>
      <c r="D5171" t="s">
        <v>38</v>
      </c>
      <c r="E5171" t="s">
        <v>84</v>
      </c>
      <c r="F5171" t="s">
        <v>4106</v>
      </c>
      <c r="G5171" t="s">
        <v>1140</v>
      </c>
      <c r="H5171" t="s">
        <v>14</v>
      </c>
      <c r="I5171" t="s">
        <v>15</v>
      </c>
      <c r="J5171" t="s">
        <v>90</v>
      </c>
      <c r="K5171">
        <v>535.41</v>
      </c>
      <c r="L5171">
        <v>3</v>
      </c>
      <c r="M5171">
        <v>0</v>
      </c>
      <c r="N5171">
        <v>160.62299999999999</v>
      </c>
      <c r="O5171">
        <f t="shared" si="161"/>
        <v>374.78699999999998</v>
      </c>
      <c r="P5171" cm="1">
        <f t="array" ref="P5171">_xlfn.IFS(D5171="Same Day",N5171*0.2,D5171="First Class",N5171*0.1,D5171="Standard Class",N5171*0.5,D5171="Second Class",N5171*0)</f>
        <v>80.311499999999995</v>
      </c>
      <c r="Q5171">
        <f t="shared" si="162"/>
        <v>30474.493150499995</v>
      </c>
    </row>
    <row r="5172" spans="1:17" x14ac:dyDescent="0.3">
      <c r="A5172">
        <v>5171</v>
      </c>
      <c r="B5172" t="s">
        <v>5155</v>
      </c>
      <c r="C5172" s="1">
        <v>42519</v>
      </c>
      <c r="D5172" t="s">
        <v>37</v>
      </c>
      <c r="E5172" t="s">
        <v>108</v>
      </c>
      <c r="F5172" t="s">
        <v>771</v>
      </c>
      <c r="G5172" t="s">
        <v>1061</v>
      </c>
      <c r="H5172" t="s">
        <v>8</v>
      </c>
      <c r="I5172" t="s">
        <v>9</v>
      </c>
      <c r="J5172" t="s">
        <v>73</v>
      </c>
      <c r="K5172">
        <v>3504.9</v>
      </c>
      <c r="L5172">
        <v>5</v>
      </c>
      <c r="M5172">
        <v>0</v>
      </c>
      <c r="N5172">
        <v>700.98</v>
      </c>
      <c r="O5172">
        <f t="shared" si="161"/>
        <v>2803.92</v>
      </c>
      <c r="P5172" cm="1">
        <f t="array" ref="P5172">_xlfn.IFS(D5172="Same Day",N5172*0.2,D5172="First Class",N5172*0.1,D5172="Standard Class",N5172*0.5,D5172="Second Class",N5172*0)</f>
        <v>0</v>
      </c>
      <c r="Q5172">
        <f t="shared" si="162"/>
        <v>2803.92</v>
      </c>
    </row>
    <row r="5173" spans="1:17" x14ac:dyDescent="0.3">
      <c r="A5173">
        <v>5172</v>
      </c>
      <c r="B5173" t="s">
        <v>5155</v>
      </c>
      <c r="C5173" s="1">
        <v>42519</v>
      </c>
      <c r="D5173" t="s">
        <v>37</v>
      </c>
      <c r="E5173" t="s">
        <v>77</v>
      </c>
      <c r="F5173" t="s">
        <v>771</v>
      </c>
      <c r="G5173" t="s">
        <v>1538</v>
      </c>
      <c r="H5173" t="s">
        <v>14</v>
      </c>
      <c r="I5173" t="s">
        <v>18</v>
      </c>
      <c r="J5173" t="s">
        <v>160</v>
      </c>
      <c r="K5173">
        <v>144.12</v>
      </c>
      <c r="L5173">
        <v>3</v>
      </c>
      <c r="M5173">
        <v>0</v>
      </c>
      <c r="N5173">
        <v>69.177599999999998</v>
      </c>
      <c r="O5173">
        <f t="shared" si="161"/>
        <v>74.942400000000006</v>
      </c>
      <c r="P5173" cm="1">
        <f t="array" ref="P5173">_xlfn.IFS(D5173="Same Day",N5173*0.2,D5173="First Class",N5173*0.1,D5173="Standard Class",N5173*0.5,D5173="Second Class",N5173*0)</f>
        <v>0</v>
      </c>
      <c r="Q5173">
        <f t="shared" si="162"/>
        <v>74.942400000000006</v>
      </c>
    </row>
    <row r="5174" spans="1:17" x14ac:dyDescent="0.3">
      <c r="A5174">
        <v>5173</v>
      </c>
      <c r="B5174" t="s">
        <v>5155</v>
      </c>
      <c r="C5174" s="1">
        <v>42519</v>
      </c>
      <c r="D5174" t="s">
        <v>37</v>
      </c>
      <c r="E5174" t="s">
        <v>96</v>
      </c>
      <c r="F5174" t="s">
        <v>771</v>
      </c>
      <c r="G5174" t="s">
        <v>2052</v>
      </c>
      <c r="H5174" t="s">
        <v>14</v>
      </c>
      <c r="I5174" t="s">
        <v>18</v>
      </c>
      <c r="J5174" t="s">
        <v>160</v>
      </c>
      <c r="K5174">
        <v>314.55</v>
      </c>
      <c r="L5174">
        <v>3</v>
      </c>
      <c r="M5174">
        <v>0</v>
      </c>
      <c r="N5174">
        <v>150.98400000000001</v>
      </c>
      <c r="O5174">
        <f t="shared" si="161"/>
        <v>163.566</v>
      </c>
      <c r="P5174" cm="1">
        <f t="array" ref="P5174">_xlfn.IFS(D5174="Same Day",N5174*0.2,D5174="First Class",N5174*0.1,D5174="Standard Class",N5174*0.5,D5174="Second Class",N5174*0)</f>
        <v>0</v>
      </c>
      <c r="Q5174">
        <f t="shared" si="162"/>
        <v>163.566</v>
      </c>
    </row>
    <row r="5175" spans="1:17" x14ac:dyDescent="0.3">
      <c r="A5175">
        <v>5174</v>
      </c>
      <c r="B5175" t="s">
        <v>5156</v>
      </c>
      <c r="C5175" s="1">
        <v>42073</v>
      </c>
      <c r="D5175" t="s">
        <v>35</v>
      </c>
      <c r="E5175" t="s">
        <v>96</v>
      </c>
      <c r="F5175" t="s">
        <v>4148</v>
      </c>
      <c r="G5175" t="s">
        <v>727</v>
      </c>
      <c r="H5175" t="s">
        <v>14</v>
      </c>
      <c r="I5175" t="s">
        <v>20</v>
      </c>
      <c r="J5175" t="s">
        <v>87</v>
      </c>
      <c r="K5175">
        <v>3.4079999999999999</v>
      </c>
      <c r="L5175">
        <v>1</v>
      </c>
      <c r="M5175">
        <v>0.2</v>
      </c>
      <c r="N5175">
        <v>0.89459999999999995</v>
      </c>
      <c r="O5175">
        <f t="shared" si="161"/>
        <v>2.5133999999999999</v>
      </c>
      <c r="P5175" cm="1">
        <f t="array" ref="P5175">_xlfn.IFS(D5175="Same Day",N5175*0.2,D5175="First Class",N5175*0.1,D5175="Standard Class",N5175*0.5,D5175="Second Class",N5175*0)</f>
        <v>8.9459999999999998E-2</v>
      </c>
      <c r="Q5175">
        <f t="shared" si="162"/>
        <v>2.7382487640000002</v>
      </c>
    </row>
    <row r="5176" spans="1:17" x14ac:dyDescent="0.3">
      <c r="A5176">
        <v>5175</v>
      </c>
      <c r="B5176" t="s">
        <v>5157</v>
      </c>
      <c r="C5176" s="1">
        <v>43032</v>
      </c>
      <c r="D5176" t="s">
        <v>38</v>
      </c>
      <c r="E5176" t="s">
        <v>108</v>
      </c>
      <c r="F5176" t="s">
        <v>1163</v>
      </c>
      <c r="G5176" t="s">
        <v>3766</v>
      </c>
      <c r="H5176" t="s">
        <v>14</v>
      </c>
      <c r="I5176" t="s">
        <v>16</v>
      </c>
      <c r="J5176" t="s">
        <v>101</v>
      </c>
      <c r="K5176">
        <v>2.0720000000000001</v>
      </c>
      <c r="L5176">
        <v>2</v>
      </c>
      <c r="M5176">
        <v>0.8</v>
      </c>
      <c r="N5176">
        <v>-3.5224000000000002</v>
      </c>
      <c r="O5176">
        <f t="shared" si="161"/>
        <v>5.5944000000000003</v>
      </c>
      <c r="P5176" cm="1">
        <f t="array" ref="P5176">_xlfn.IFS(D5176="Same Day",N5176*0.2,D5176="First Class",N5176*0.1,D5176="Standard Class",N5176*0.5,D5176="Second Class",N5176*0)</f>
        <v>-1.7612000000000001</v>
      </c>
      <c r="Q5176">
        <f t="shared" si="162"/>
        <v>-4.2584572800000009</v>
      </c>
    </row>
    <row r="5177" spans="1:17" x14ac:dyDescent="0.3">
      <c r="A5177">
        <v>5176</v>
      </c>
      <c r="B5177" t="s">
        <v>5157</v>
      </c>
      <c r="C5177" s="1">
        <v>43032</v>
      </c>
      <c r="D5177" t="s">
        <v>38</v>
      </c>
      <c r="E5177" t="s">
        <v>77</v>
      </c>
      <c r="F5177" t="s">
        <v>1163</v>
      </c>
      <c r="G5177" t="s">
        <v>4501</v>
      </c>
      <c r="H5177" t="s">
        <v>8</v>
      </c>
      <c r="I5177" t="s">
        <v>11</v>
      </c>
      <c r="J5177" t="s">
        <v>71</v>
      </c>
      <c r="K5177">
        <v>328.39920000000001</v>
      </c>
      <c r="L5177">
        <v>3</v>
      </c>
      <c r="M5177">
        <v>0.32</v>
      </c>
      <c r="N5177">
        <v>-91.758600000000001</v>
      </c>
      <c r="O5177">
        <f t="shared" si="161"/>
        <v>420.15780000000001</v>
      </c>
      <c r="P5177" cm="1">
        <f t="array" ref="P5177">_xlfn.IFS(D5177="Same Day",N5177*0.2,D5177="First Class",N5177*0.1,D5177="Standard Class",N5177*0.5,D5177="Second Class",N5177*0)</f>
        <v>-45.879300000000001</v>
      </c>
      <c r="Q5177">
        <f t="shared" si="162"/>
        <v>-18856.387953540001</v>
      </c>
    </row>
    <row r="5178" spans="1:17" x14ac:dyDescent="0.3">
      <c r="A5178">
        <v>5177</v>
      </c>
      <c r="B5178" t="s">
        <v>5158</v>
      </c>
      <c r="C5178" s="1">
        <v>42682</v>
      </c>
      <c r="D5178" t="s">
        <v>35</v>
      </c>
      <c r="E5178" t="s">
        <v>108</v>
      </c>
      <c r="F5178" t="s">
        <v>494</v>
      </c>
      <c r="G5178" t="s">
        <v>2818</v>
      </c>
      <c r="H5178" t="s">
        <v>14</v>
      </c>
      <c r="I5178" t="s">
        <v>16</v>
      </c>
      <c r="J5178" t="s">
        <v>101</v>
      </c>
      <c r="K5178">
        <v>53.247999999999998</v>
      </c>
      <c r="L5178">
        <v>2</v>
      </c>
      <c r="M5178">
        <v>0.2</v>
      </c>
      <c r="N5178">
        <v>19.968</v>
      </c>
      <c r="O5178">
        <f t="shared" si="161"/>
        <v>33.28</v>
      </c>
      <c r="P5178" cm="1">
        <f t="array" ref="P5178">_xlfn.IFS(D5178="Same Day",N5178*0.2,D5178="First Class",N5178*0.1,D5178="Standard Class",N5178*0.5,D5178="Second Class",N5178*0)</f>
        <v>1.9968000000000001</v>
      </c>
      <c r="Q5178">
        <f t="shared" si="162"/>
        <v>99.733504000000011</v>
      </c>
    </row>
    <row r="5179" spans="1:17" x14ac:dyDescent="0.3">
      <c r="A5179">
        <v>5178</v>
      </c>
      <c r="B5179" t="s">
        <v>5159</v>
      </c>
      <c r="C5179" s="1">
        <v>42734</v>
      </c>
      <c r="D5179" t="s">
        <v>38</v>
      </c>
      <c r="E5179" t="s">
        <v>77</v>
      </c>
      <c r="F5179" t="s">
        <v>1383</v>
      </c>
      <c r="G5179" t="s">
        <v>610</v>
      </c>
      <c r="H5179" t="s">
        <v>14</v>
      </c>
      <c r="I5179" t="s">
        <v>16</v>
      </c>
      <c r="J5179" t="s">
        <v>153</v>
      </c>
      <c r="K5179">
        <v>4.992</v>
      </c>
      <c r="L5179">
        <v>3</v>
      </c>
      <c r="M5179">
        <v>0.2</v>
      </c>
      <c r="N5179">
        <v>1.6848000000000001</v>
      </c>
      <c r="O5179">
        <f t="shared" si="161"/>
        <v>3.3071999999999999</v>
      </c>
      <c r="P5179" cm="1">
        <f t="array" ref="P5179">_xlfn.IFS(D5179="Same Day",N5179*0.2,D5179="First Class",N5179*0.1,D5179="Standard Class",N5179*0.5,D5179="Second Class",N5179*0)</f>
        <v>0.84240000000000004</v>
      </c>
      <c r="Q5179">
        <f t="shared" si="162"/>
        <v>6.0931852800000001</v>
      </c>
    </row>
    <row r="5180" spans="1:17" x14ac:dyDescent="0.3">
      <c r="A5180">
        <v>5179</v>
      </c>
      <c r="B5180" t="s">
        <v>5160</v>
      </c>
      <c r="C5180" s="1">
        <v>42113</v>
      </c>
      <c r="D5180" t="s">
        <v>38</v>
      </c>
      <c r="E5180" t="s">
        <v>108</v>
      </c>
      <c r="F5180" t="s">
        <v>1827</v>
      </c>
      <c r="G5180" t="s">
        <v>2706</v>
      </c>
      <c r="H5180" t="s">
        <v>8</v>
      </c>
      <c r="I5180" t="s">
        <v>12</v>
      </c>
      <c r="J5180" t="s">
        <v>87</v>
      </c>
      <c r="K5180">
        <v>37.68</v>
      </c>
      <c r="L5180">
        <v>2</v>
      </c>
      <c r="M5180">
        <v>0</v>
      </c>
      <c r="N5180">
        <v>15.8256</v>
      </c>
      <c r="O5180">
        <f t="shared" si="161"/>
        <v>21.854399999999998</v>
      </c>
      <c r="P5180" cm="1">
        <f t="array" ref="P5180">_xlfn.IFS(D5180="Same Day",N5180*0.2,D5180="First Class",N5180*0.1,D5180="Standard Class",N5180*0.5,D5180="Second Class",N5180*0)</f>
        <v>7.9127999999999998</v>
      </c>
      <c r="Q5180">
        <f t="shared" si="162"/>
        <v>194.78389632</v>
      </c>
    </row>
    <row r="5181" spans="1:17" x14ac:dyDescent="0.3">
      <c r="A5181">
        <v>5180</v>
      </c>
      <c r="B5181" t="s">
        <v>5160</v>
      </c>
      <c r="C5181" s="1">
        <v>42113</v>
      </c>
      <c r="D5181" t="s">
        <v>38</v>
      </c>
      <c r="E5181" t="s">
        <v>84</v>
      </c>
      <c r="F5181" t="s">
        <v>1827</v>
      </c>
      <c r="G5181" t="s">
        <v>688</v>
      </c>
      <c r="H5181" t="s">
        <v>25</v>
      </c>
      <c r="I5181" t="s">
        <v>26</v>
      </c>
      <c r="J5181" t="s">
        <v>164</v>
      </c>
      <c r="K5181">
        <v>258.57600000000002</v>
      </c>
      <c r="L5181">
        <v>2</v>
      </c>
      <c r="M5181">
        <v>0.2</v>
      </c>
      <c r="N5181">
        <v>19.3932</v>
      </c>
      <c r="O5181">
        <f t="shared" si="161"/>
        <v>239.18280000000001</v>
      </c>
      <c r="P5181" cm="1">
        <f t="array" ref="P5181">_xlfn.IFS(D5181="Same Day",N5181*0.2,D5181="First Class",N5181*0.1,D5181="Standard Class",N5181*0.5,D5181="Second Class",N5181*0)</f>
        <v>9.6966000000000001</v>
      </c>
      <c r="Q5181">
        <f t="shared" si="162"/>
        <v>2558.4427384800001</v>
      </c>
    </row>
    <row r="5182" spans="1:17" x14ac:dyDescent="0.3">
      <c r="A5182">
        <v>5181</v>
      </c>
      <c r="B5182" t="s">
        <v>5160</v>
      </c>
      <c r="C5182" s="1">
        <v>42113</v>
      </c>
      <c r="D5182" t="s">
        <v>38</v>
      </c>
      <c r="E5182" t="s">
        <v>68</v>
      </c>
      <c r="F5182" t="s">
        <v>1827</v>
      </c>
      <c r="G5182" t="s">
        <v>2223</v>
      </c>
      <c r="H5182" t="s">
        <v>14</v>
      </c>
      <c r="I5182" t="s">
        <v>17</v>
      </c>
      <c r="J5182" t="s">
        <v>87</v>
      </c>
      <c r="K5182">
        <v>75.84</v>
      </c>
      <c r="L5182">
        <v>2</v>
      </c>
      <c r="M5182">
        <v>0</v>
      </c>
      <c r="N5182">
        <v>29.5776</v>
      </c>
      <c r="O5182">
        <f t="shared" si="161"/>
        <v>46.2624</v>
      </c>
      <c r="P5182" cm="1">
        <f t="array" ref="P5182">_xlfn.IFS(D5182="Same Day",N5182*0.2,D5182="First Class",N5182*0.1,D5182="Standard Class",N5182*0.5,D5182="Second Class",N5182*0)</f>
        <v>14.7888</v>
      </c>
      <c r="Q5182">
        <f t="shared" si="162"/>
        <v>730.42778111999996</v>
      </c>
    </row>
    <row r="5183" spans="1:17" x14ac:dyDescent="0.3">
      <c r="A5183">
        <v>5182</v>
      </c>
      <c r="B5183" t="s">
        <v>5161</v>
      </c>
      <c r="C5183" s="1">
        <v>42993</v>
      </c>
      <c r="D5183" t="s">
        <v>35</v>
      </c>
      <c r="E5183" t="s">
        <v>84</v>
      </c>
      <c r="F5183" t="s">
        <v>684</v>
      </c>
      <c r="G5183" t="s">
        <v>5131</v>
      </c>
      <c r="H5183" t="s">
        <v>14</v>
      </c>
      <c r="I5183" t="s">
        <v>18</v>
      </c>
      <c r="J5183" t="s">
        <v>216</v>
      </c>
      <c r="K5183">
        <v>45.36</v>
      </c>
      <c r="L5183">
        <v>7</v>
      </c>
      <c r="M5183">
        <v>0</v>
      </c>
      <c r="N5183">
        <v>21.7728</v>
      </c>
      <c r="O5183">
        <f t="shared" si="161"/>
        <v>23.587199999999999</v>
      </c>
      <c r="P5183" cm="1">
        <f t="array" ref="P5183">_xlfn.IFS(D5183="Same Day",N5183*0.2,D5183="First Class",N5183*0.1,D5183="Standard Class",N5183*0.5,D5183="Second Class",N5183*0)</f>
        <v>2.1772800000000001</v>
      </c>
      <c r="Q5183">
        <f t="shared" si="162"/>
        <v>74.943138816000001</v>
      </c>
    </row>
    <row r="5184" spans="1:17" x14ac:dyDescent="0.3">
      <c r="A5184">
        <v>5183</v>
      </c>
      <c r="B5184" t="s">
        <v>5161</v>
      </c>
      <c r="C5184" s="1">
        <v>42993</v>
      </c>
      <c r="D5184" t="s">
        <v>35</v>
      </c>
      <c r="E5184" t="s">
        <v>84</v>
      </c>
      <c r="F5184" t="s">
        <v>684</v>
      </c>
      <c r="G5184" t="s">
        <v>1762</v>
      </c>
      <c r="H5184" t="s">
        <v>14</v>
      </c>
      <c r="I5184" t="s">
        <v>16</v>
      </c>
      <c r="J5184" t="s">
        <v>101</v>
      </c>
      <c r="K5184">
        <v>45.78</v>
      </c>
      <c r="L5184">
        <v>3</v>
      </c>
      <c r="M5184">
        <v>0</v>
      </c>
      <c r="N5184">
        <v>22.89</v>
      </c>
      <c r="O5184">
        <f t="shared" si="161"/>
        <v>22.89</v>
      </c>
      <c r="P5184" cm="1">
        <f t="array" ref="P5184">_xlfn.IFS(D5184="Same Day",N5184*0.2,D5184="First Class",N5184*0.1,D5184="Standard Class",N5184*0.5,D5184="Second Class",N5184*0)</f>
        <v>2.2890000000000001</v>
      </c>
      <c r="Q5184">
        <f t="shared" si="162"/>
        <v>75.285210000000006</v>
      </c>
    </row>
    <row r="5185" spans="1:17" x14ac:dyDescent="0.3">
      <c r="A5185">
        <v>5184</v>
      </c>
      <c r="B5185" t="s">
        <v>5162</v>
      </c>
      <c r="C5185" s="1">
        <v>43005</v>
      </c>
      <c r="D5185" t="s">
        <v>35</v>
      </c>
      <c r="E5185" t="s">
        <v>108</v>
      </c>
      <c r="F5185" t="s">
        <v>804</v>
      </c>
      <c r="G5185" t="s">
        <v>4804</v>
      </c>
      <c r="H5185" t="s">
        <v>14</v>
      </c>
      <c r="I5185" t="s">
        <v>15</v>
      </c>
      <c r="J5185" t="s">
        <v>90</v>
      </c>
      <c r="K5185">
        <v>40.29</v>
      </c>
      <c r="L5185">
        <v>3</v>
      </c>
      <c r="M5185">
        <v>0</v>
      </c>
      <c r="N5185">
        <v>10.0725</v>
      </c>
      <c r="O5185">
        <f t="shared" si="161"/>
        <v>30.217500000000001</v>
      </c>
      <c r="P5185" cm="1">
        <f t="array" ref="P5185">_xlfn.IFS(D5185="Same Day",N5185*0.2,D5185="First Class",N5185*0.1,D5185="Standard Class",N5185*0.5,D5185="Second Class",N5185*0)</f>
        <v>1.00725</v>
      </c>
      <c r="Q5185">
        <f t="shared" si="162"/>
        <v>60.654076875000001</v>
      </c>
    </row>
    <row r="5186" spans="1:17" x14ac:dyDescent="0.3">
      <c r="A5186">
        <v>5185</v>
      </c>
      <c r="B5186" t="s">
        <v>5162</v>
      </c>
      <c r="C5186" s="1">
        <v>43005</v>
      </c>
      <c r="D5186" t="s">
        <v>35</v>
      </c>
      <c r="E5186" t="s">
        <v>68</v>
      </c>
      <c r="F5186" t="s">
        <v>804</v>
      </c>
      <c r="G5186" t="s">
        <v>1223</v>
      </c>
      <c r="H5186" t="s">
        <v>14</v>
      </c>
      <c r="I5186" t="s">
        <v>16</v>
      </c>
      <c r="J5186" t="s">
        <v>101</v>
      </c>
      <c r="K5186">
        <v>38.71</v>
      </c>
      <c r="L5186">
        <v>7</v>
      </c>
      <c r="M5186">
        <v>0</v>
      </c>
      <c r="N5186">
        <v>17.8066</v>
      </c>
      <c r="O5186">
        <f t="shared" si="161"/>
        <v>20.903400000000001</v>
      </c>
      <c r="P5186" cm="1">
        <f t="array" ref="P5186">_xlfn.IFS(D5186="Same Day",N5186*0.2,D5186="First Class",N5186*0.1,D5186="Standard Class",N5186*0.5,D5186="Second Class",N5186*0)</f>
        <v>1.7806600000000001</v>
      </c>
      <c r="Q5186">
        <f t="shared" si="162"/>
        <v>58.125248244000005</v>
      </c>
    </row>
    <row r="5187" spans="1:17" x14ac:dyDescent="0.3">
      <c r="A5187">
        <v>5186</v>
      </c>
      <c r="B5187" t="s">
        <v>5163</v>
      </c>
      <c r="C5187" s="1">
        <v>42292</v>
      </c>
      <c r="D5187" t="s">
        <v>38</v>
      </c>
      <c r="E5187" t="s">
        <v>77</v>
      </c>
      <c r="F5187" t="s">
        <v>2322</v>
      </c>
      <c r="G5187" t="s">
        <v>1000</v>
      </c>
      <c r="H5187" t="s">
        <v>14</v>
      </c>
      <c r="I5187" t="s">
        <v>15</v>
      </c>
      <c r="J5187" t="s">
        <v>90</v>
      </c>
      <c r="K5187">
        <v>1801.6320000000001</v>
      </c>
      <c r="L5187">
        <v>6</v>
      </c>
      <c r="M5187">
        <v>0.2</v>
      </c>
      <c r="N5187">
        <v>-337.80599999999998</v>
      </c>
      <c r="O5187">
        <f t="shared" ref="O5187:O5250" si="163">K5187-N5187</f>
        <v>2139.4380000000001</v>
      </c>
      <c r="P5187" cm="1">
        <f t="array" ref="P5187">_xlfn.IFS(D5187="Same Day",N5187*0.2,D5187="First Class",N5187*0.1,D5187="Standard Class",N5187*0.5,D5187="Second Class",N5187*0)</f>
        <v>-168.90299999999999</v>
      </c>
      <c r="Q5187">
        <f t="shared" ref="Q5187:Q5250" si="164">(K5187-N5187)*(1+P5187)</f>
        <v>-359218.05851399997</v>
      </c>
    </row>
    <row r="5188" spans="1:17" x14ac:dyDescent="0.3">
      <c r="A5188">
        <v>5187</v>
      </c>
      <c r="B5188" t="s">
        <v>5164</v>
      </c>
      <c r="C5188" s="1">
        <v>42341</v>
      </c>
      <c r="D5188" t="s">
        <v>38</v>
      </c>
      <c r="E5188" t="s">
        <v>108</v>
      </c>
      <c r="F5188" t="s">
        <v>1227</v>
      </c>
      <c r="G5188" t="s">
        <v>4337</v>
      </c>
      <c r="H5188" t="s">
        <v>25</v>
      </c>
      <c r="I5188" t="s">
        <v>26</v>
      </c>
      <c r="J5188" t="s">
        <v>164</v>
      </c>
      <c r="K5188">
        <v>748.75199999999995</v>
      </c>
      <c r="L5188">
        <v>8</v>
      </c>
      <c r="M5188">
        <v>0.4</v>
      </c>
      <c r="N5188">
        <v>-162.2296</v>
      </c>
      <c r="O5188">
        <f t="shared" si="163"/>
        <v>910.98159999999996</v>
      </c>
      <c r="P5188" cm="1">
        <f t="array" ref="P5188">_xlfn.IFS(D5188="Same Day",N5188*0.2,D5188="First Class",N5188*0.1,D5188="Standard Class",N5188*0.5,D5188="Second Class",N5188*0)</f>
        <v>-81.114800000000002</v>
      </c>
      <c r="Q5188">
        <f t="shared" si="164"/>
        <v>-72983.108687679996</v>
      </c>
    </row>
    <row r="5189" spans="1:17" x14ac:dyDescent="0.3">
      <c r="A5189">
        <v>5188</v>
      </c>
      <c r="B5189" t="s">
        <v>5165</v>
      </c>
      <c r="C5189" s="1">
        <v>42265</v>
      </c>
      <c r="D5189" t="s">
        <v>38</v>
      </c>
      <c r="E5189" t="s">
        <v>77</v>
      </c>
      <c r="F5189" t="s">
        <v>1120</v>
      </c>
      <c r="G5189" t="s">
        <v>2166</v>
      </c>
      <c r="H5189" t="s">
        <v>25</v>
      </c>
      <c r="I5189" t="s">
        <v>28</v>
      </c>
      <c r="J5189" t="s">
        <v>90</v>
      </c>
      <c r="K5189">
        <v>199.96</v>
      </c>
      <c r="L5189">
        <v>4</v>
      </c>
      <c r="M5189">
        <v>0</v>
      </c>
      <c r="N5189">
        <v>15.9968</v>
      </c>
      <c r="O5189">
        <f t="shared" si="163"/>
        <v>183.9632</v>
      </c>
      <c r="P5189" cm="1">
        <f t="array" ref="P5189">_xlfn.IFS(D5189="Same Day",N5189*0.2,D5189="First Class",N5189*0.1,D5189="Standard Class",N5189*0.5,D5189="Second Class",N5189*0)</f>
        <v>7.9984000000000002</v>
      </c>
      <c r="Q5189">
        <f t="shared" si="164"/>
        <v>1655.37445888</v>
      </c>
    </row>
    <row r="5190" spans="1:17" x14ac:dyDescent="0.3">
      <c r="A5190">
        <v>5189</v>
      </c>
      <c r="B5190" t="s">
        <v>5165</v>
      </c>
      <c r="C5190" s="1">
        <v>42265</v>
      </c>
      <c r="D5190" t="s">
        <v>38</v>
      </c>
      <c r="E5190" t="s">
        <v>96</v>
      </c>
      <c r="F5190" t="s">
        <v>1120</v>
      </c>
      <c r="G5190" t="s">
        <v>847</v>
      </c>
      <c r="H5190" t="s">
        <v>8</v>
      </c>
      <c r="I5190" t="s">
        <v>9</v>
      </c>
      <c r="J5190" t="s">
        <v>71</v>
      </c>
      <c r="K5190">
        <v>1516.2</v>
      </c>
      <c r="L5190">
        <v>7</v>
      </c>
      <c r="M5190">
        <v>0</v>
      </c>
      <c r="N5190">
        <v>394.21199999999999</v>
      </c>
      <c r="O5190">
        <f t="shared" si="163"/>
        <v>1121.9880000000001</v>
      </c>
      <c r="P5190" cm="1">
        <f t="array" ref="P5190">_xlfn.IFS(D5190="Same Day",N5190*0.2,D5190="First Class",N5190*0.1,D5190="Standard Class",N5190*0.5,D5190="Second Class",N5190*0)</f>
        <v>197.10599999999999</v>
      </c>
      <c r="Q5190">
        <f t="shared" si="164"/>
        <v>222272.55472800002</v>
      </c>
    </row>
    <row r="5191" spans="1:17" x14ac:dyDescent="0.3">
      <c r="A5191">
        <v>5190</v>
      </c>
      <c r="B5191" t="s">
        <v>5166</v>
      </c>
      <c r="C5191" s="1">
        <v>43057</v>
      </c>
      <c r="D5191" t="s">
        <v>38</v>
      </c>
      <c r="E5191" t="s">
        <v>84</v>
      </c>
      <c r="F5191" t="s">
        <v>940</v>
      </c>
      <c r="G5191" t="s">
        <v>2465</v>
      </c>
      <c r="H5191" t="s">
        <v>25</v>
      </c>
      <c r="I5191" t="s">
        <v>28</v>
      </c>
      <c r="J5191" t="s">
        <v>213</v>
      </c>
      <c r="K5191">
        <v>167.952</v>
      </c>
      <c r="L5191">
        <v>6</v>
      </c>
      <c r="M5191">
        <v>0.2</v>
      </c>
      <c r="N5191">
        <v>-27.292200000000001</v>
      </c>
      <c r="O5191">
        <f t="shared" si="163"/>
        <v>195.24420000000001</v>
      </c>
      <c r="P5191" cm="1">
        <f t="array" ref="P5191">_xlfn.IFS(D5191="Same Day",N5191*0.2,D5191="First Class",N5191*0.1,D5191="Standard Class",N5191*0.5,D5191="Second Class",N5191*0)</f>
        <v>-13.646100000000001</v>
      </c>
      <c r="Q5191">
        <f t="shared" si="164"/>
        <v>-2469.07767762</v>
      </c>
    </row>
    <row r="5192" spans="1:17" x14ac:dyDescent="0.3">
      <c r="A5192">
        <v>5191</v>
      </c>
      <c r="B5192" t="s">
        <v>5166</v>
      </c>
      <c r="C5192" s="1">
        <v>43057</v>
      </c>
      <c r="D5192" t="s">
        <v>38</v>
      </c>
      <c r="E5192" t="s">
        <v>96</v>
      </c>
      <c r="F5192" t="s">
        <v>940</v>
      </c>
      <c r="G5192" t="s">
        <v>3774</v>
      </c>
      <c r="H5192" t="s">
        <v>14</v>
      </c>
      <c r="I5192" t="s">
        <v>20</v>
      </c>
      <c r="J5192" t="s">
        <v>87</v>
      </c>
      <c r="K5192">
        <v>45.04</v>
      </c>
      <c r="L5192">
        <v>2</v>
      </c>
      <c r="M5192">
        <v>0.2</v>
      </c>
      <c r="N5192">
        <v>4.5039999999999996</v>
      </c>
      <c r="O5192">
        <f t="shared" si="163"/>
        <v>40.536000000000001</v>
      </c>
      <c r="P5192" cm="1">
        <f t="array" ref="P5192">_xlfn.IFS(D5192="Same Day",N5192*0.2,D5192="First Class",N5192*0.1,D5192="Standard Class",N5192*0.5,D5192="Second Class",N5192*0)</f>
        <v>2.2519999999999998</v>
      </c>
      <c r="Q5192">
        <f t="shared" si="164"/>
        <v>131.823072</v>
      </c>
    </row>
    <row r="5193" spans="1:17" x14ac:dyDescent="0.3">
      <c r="A5193">
        <v>5192</v>
      </c>
      <c r="B5193" t="s">
        <v>5167</v>
      </c>
      <c r="C5193" s="1">
        <v>42864</v>
      </c>
      <c r="D5193" t="s">
        <v>38</v>
      </c>
      <c r="E5193" t="s">
        <v>96</v>
      </c>
      <c r="F5193" t="s">
        <v>1039</v>
      </c>
      <c r="G5193" t="s">
        <v>5168</v>
      </c>
      <c r="H5193" t="s">
        <v>14</v>
      </c>
      <c r="I5193" t="s">
        <v>21</v>
      </c>
      <c r="J5193" t="s">
        <v>80</v>
      </c>
      <c r="K5193">
        <v>23.16</v>
      </c>
      <c r="L5193">
        <v>2</v>
      </c>
      <c r="M5193">
        <v>0</v>
      </c>
      <c r="N5193">
        <v>11.58</v>
      </c>
      <c r="O5193">
        <f t="shared" si="163"/>
        <v>11.58</v>
      </c>
      <c r="P5193" cm="1">
        <f t="array" ref="P5193">_xlfn.IFS(D5193="Same Day",N5193*0.2,D5193="First Class",N5193*0.1,D5193="Standard Class",N5193*0.5,D5193="Second Class",N5193*0)</f>
        <v>5.79</v>
      </c>
      <c r="Q5193">
        <f t="shared" si="164"/>
        <v>78.628200000000007</v>
      </c>
    </row>
    <row r="5194" spans="1:17" x14ac:dyDescent="0.3">
      <c r="A5194">
        <v>5193</v>
      </c>
      <c r="B5194" t="s">
        <v>5169</v>
      </c>
      <c r="C5194" s="1">
        <v>41974</v>
      </c>
      <c r="D5194" t="s">
        <v>37</v>
      </c>
      <c r="E5194" t="s">
        <v>96</v>
      </c>
      <c r="F5194" t="s">
        <v>1377</v>
      </c>
      <c r="G5194" t="s">
        <v>349</v>
      </c>
      <c r="H5194" t="s">
        <v>8</v>
      </c>
      <c r="I5194" t="s">
        <v>12</v>
      </c>
      <c r="J5194" t="s">
        <v>87</v>
      </c>
      <c r="K5194">
        <v>397.6</v>
      </c>
      <c r="L5194">
        <v>5</v>
      </c>
      <c r="M5194">
        <v>0</v>
      </c>
      <c r="N5194">
        <v>43.735999999999997</v>
      </c>
      <c r="O5194">
        <f t="shared" si="163"/>
        <v>353.86400000000003</v>
      </c>
      <c r="P5194" cm="1">
        <f t="array" ref="P5194">_xlfn.IFS(D5194="Same Day",N5194*0.2,D5194="First Class",N5194*0.1,D5194="Standard Class",N5194*0.5,D5194="Second Class",N5194*0)</f>
        <v>0</v>
      </c>
      <c r="Q5194">
        <f t="shared" si="164"/>
        <v>353.86400000000003</v>
      </c>
    </row>
    <row r="5195" spans="1:17" x14ac:dyDescent="0.3">
      <c r="A5195">
        <v>5194</v>
      </c>
      <c r="B5195" t="s">
        <v>5169</v>
      </c>
      <c r="C5195" s="1">
        <v>41974</v>
      </c>
      <c r="D5195" t="s">
        <v>37</v>
      </c>
      <c r="E5195" t="s">
        <v>108</v>
      </c>
      <c r="F5195" t="s">
        <v>1377</v>
      </c>
      <c r="G5195" t="s">
        <v>4571</v>
      </c>
      <c r="H5195" t="s">
        <v>14</v>
      </c>
      <c r="I5195" t="s">
        <v>18</v>
      </c>
      <c r="J5195" t="s">
        <v>160</v>
      </c>
      <c r="K5195">
        <v>85.96</v>
      </c>
      <c r="L5195">
        <v>7</v>
      </c>
      <c r="M5195">
        <v>0</v>
      </c>
      <c r="N5195">
        <v>40.401200000000003</v>
      </c>
      <c r="O5195">
        <f t="shared" si="163"/>
        <v>45.558799999999991</v>
      </c>
      <c r="P5195" cm="1">
        <f t="array" ref="P5195">_xlfn.IFS(D5195="Same Day",N5195*0.2,D5195="First Class",N5195*0.1,D5195="Standard Class",N5195*0.5,D5195="Second Class",N5195*0)</f>
        <v>0</v>
      </c>
      <c r="Q5195">
        <f t="shared" si="164"/>
        <v>45.558799999999991</v>
      </c>
    </row>
    <row r="5196" spans="1:17" x14ac:dyDescent="0.3">
      <c r="A5196">
        <v>5195</v>
      </c>
      <c r="B5196" t="s">
        <v>5169</v>
      </c>
      <c r="C5196" s="1">
        <v>41974</v>
      </c>
      <c r="D5196" t="s">
        <v>37</v>
      </c>
      <c r="E5196" t="s">
        <v>68</v>
      </c>
      <c r="F5196" t="s">
        <v>1377</v>
      </c>
      <c r="G5196" t="s">
        <v>783</v>
      </c>
      <c r="H5196" t="s">
        <v>14</v>
      </c>
      <c r="I5196" t="s">
        <v>20</v>
      </c>
      <c r="J5196" t="s">
        <v>87</v>
      </c>
      <c r="K5196">
        <v>13.12</v>
      </c>
      <c r="L5196">
        <v>4</v>
      </c>
      <c r="M5196">
        <v>0</v>
      </c>
      <c r="N5196">
        <v>4.3296000000000001</v>
      </c>
      <c r="O5196">
        <f t="shared" si="163"/>
        <v>8.7903999999999982</v>
      </c>
      <c r="P5196" cm="1">
        <f t="array" ref="P5196">_xlfn.IFS(D5196="Same Day",N5196*0.2,D5196="First Class",N5196*0.1,D5196="Standard Class",N5196*0.5,D5196="Second Class",N5196*0)</f>
        <v>0</v>
      </c>
      <c r="Q5196">
        <f t="shared" si="164"/>
        <v>8.7903999999999982</v>
      </c>
    </row>
    <row r="5197" spans="1:17" x14ac:dyDescent="0.3">
      <c r="A5197">
        <v>5196</v>
      </c>
      <c r="B5197" t="s">
        <v>5169</v>
      </c>
      <c r="C5197" s="1">
        <v>41974</v>
      </c>
      <c r="D5197" t="s">
        <v>37</v>
      </c>
      <c r="E5197" t="s">
        <v>68</v>
      </c>
      <c r="F5197" t="s">
        <v>1377</v>
      </c>
      <c r="G5197" t="s">
        <v>765</v>
      </c>
      <c r="H5197" t="s">
        <v>14</v>
      </c>
      <c r="I5197" t="s">
        <v>16</v>
      </c>
      <c r="J5197" t="s">
        <v>87</v>
      </c>
      <c r="K5197">
        <v>45.66</v>
      </c>
      <c r="L5197">
        <v>3</v>
      </c>
      <c r="M5197">
        <v>0</v>
      </c>
      <c r="N5197">
        <v>22.3734</v>
      </c>
      <c r="O5197">
        <f t="shared" si="163"/>
        <v>23.286599999999996</v>
      </c>
      <c r="P5197" cm="1">
        <f t="array" ref="P5197">_xlfn.IFS(D5197="Same Day",N5197*0.2,D5197="First Class",N5197*0.1,D5197="Standard Class",N5197*0.5,D5197="Second Class",N5197*0)</f>
        <v>0</v>
      </c>
      <c r="Q5197">
        <f t="shared" si="164"/>
        <v>23.286599999999996</v>
      </c>
    </row>
    <row r="5198" spans="1:17" x14ac:dyDescent="0.3">
      <c r="A5198">
        <v>5197</v>
      </c>
      <c r="B5198" t="s">
        <v>5170</v>
      </c>
      <c r="C5198" s="1">
        <v>41774</v>
      </c>
      <c r="D5198" t="s">
        <v>38</v>
      </c>
      <c r="E5198" t="s">
        <v>68</v>
      </c>
      <c r="F5198" t="s">
        <v>2342</v>
      </c>
      <c r="G5198" t="s">
        <v>969</v>
      </c>
      <c r="H5198" t="s">
        <v>14</v>
      </c>
      <c r="I5198" t="s">
        <v>21</v>
      </c>
      <c r="J5198" t="s">
        <v>153</v>
      </c>
      <c r="K5198">
        <v>158.13</v>
      </c>
      <c r="L5198">
        <v>3</v>
      </c>
      <c r="M5198">
        <v>0</v>
      </c>
      <c r="N5198">
        <v>77.483699999999999</v>
      </c>
      <c r="O5198">
        <f t="shared" si="163"/>
        <v>80.646299999999997</v>
      </c>
      <c r="P5198" cm="1">
        <f t="array" ref="P5198">_xlfn.IFS(D5198="Same Day",N5198*0.2,D5198="First Class",N5198*0.1,D5198="Standard Class",N5198*0.5,D5198="Second Class",N5198*0)</f>
        <v>38.741849999999999</v>
      </c>
      <c r="Q5198">
        <f t="shared" si="164"/>
        <v>3205.0331576549997</v>
      </c>
    </row>
    <row r="5199" spans="1:17" x14ac:dyDescent="0.3">
      <c r="A5199">
        <v>5198</v>
      </c>
      <c r="B5199" t="s">
        <v>5170</v>
      </c>
      <c r="C5199" s="1">
        <v>41774</v>
      </c>
      <c r="D5199" t="s">
        <v>38</v>
      </c>
      <c r="E5199" t="s">
        <v>77</v>
      </c>
      <c r="F5199" t="s">
        <v>2342</v>
      </c>
      <c r="G5199" t="s">
        <v>191</v>
      </c>
      <c r="H5199" t="s">
        <v>25</v>
      </c>
      <c r="I5199" t="s">
        <v>26</v>
      </c>
      <c r="J5199" t="s">
        <v>164</v>
      </c>
      <c r="K5199">
        <v>43.6</v>
      </c>
      <c r="L5199">
        <v>5</v>
      </c>
      <c r="M5199">
        <v>0.2</v>
      </c>
      <c r="N5199">
        <v>4.3600000000000003</v>
      </c>
      <c r="O5199">
        <f t="shared" si="163"/>
        <v>39.24</v>
      </c>
      <c r="P5199" cm="1">
        <f t="array" ref="P5199">_xlfn.IFS(D5199="Same Day",N5199*0.2,D5199="First Class",N5199*0.1,D5199="Standard Class",N5199*0.5,D5199="Second Class",N5199*0)</f>
        <v>2.1800000000000002</v>
      </c>
      <c r="Q5199">
        <f t="shared" si="164"/>
        <v>124.78320000000001</v>
      </c>
    </row>
    <row r="5200" spans="1:17" x14ac:dyDescent="0.3">
      <c r="A5200">
        <v>5199</v>
      </c>
      <c r="B5200" t="s">
        <v>5171</v>
      </c>
      <c r="C5200" s="1">
        <v>42437</v>
      </c>
      <c r="D5200" t="s">
        <v>38</v>
      </c>
      <c r="E5200" t="s">
        <v>68</v>
      </c>
      <c r="F5200" t="s">
        <v>1912</v>
      </c>
      <c r="G5200" t="s">
        <v>3325</v>
      </c>
      <c r="H5200" t="s">
        <v>14</v>
      </c>
      <c r="I5200" t="s">
        <v>19</v>
      </c>
      <c r="J5200" t="s">
        <v>90</v>
      </c>
      <c r="K5200">
        <v>3930.0720000000001</v>
      </c>
      <c r="L5200">
        <v>3</v>
      </c>
      <c r="M5200">
        <v>0.2</v>
      </c>
      <c r="N5200">
        <v>-786.01440000000002</v>
      </c>
      <c r="O5200">
        <f t="shared" si="163"/>
        <v>4716.0864000000001</v>
      </c>
      <c r="P5200" cm="1">
        <f t="array" ref="P5200">_xlfn.IFS(D5200="Same Day",N5200*0.2,D5200="First Class",N5200*0.1,D5200="Standard Class",N5200*0.5,D5200="Second Class",N5200*0)</f>
        <v>-393.00720000000001</v>
      </c>
      <c r="Q5200">
        <f t="shared" si="164"/>
        <v>-1848739.8246220802</v>
      </c>
    </row>
    <row r="5201" spans="1:17" x14ac:dyDescent="0.3">
      <c r="A5201">
        <v>5200</v>
      </c>
      <c r="B5201" t="s">
        <v>5171</v>
      </c>
      <c r="C5201" s="1">
        <v>42437</v>
      </c>
      <c r="D5201" t="s">
        <v>38</v>
      </c>
      <c r="E5201" t="s">
        <v>108</v>
      </c>
      <c r="F5201" t="s">
        <v>1912</v>
      </c>
      <c r="G5201" t="s">
        <v>4275</v>
      </c>
      <c r="H5201" t="s">
        <v>14</v>
      </c>
      <c r="I5201" t="s">
        <v>23</v>
      </c>
      <c r="J5201" t="s">
        <v>80</v>
      </c>
      <c r="K5201">
        <v>2.3039999999999998</v>
      </c>
      <c r="L5201">
        <v>1</v>
      </c>
      <c r="M5201">
        <v>0.2</v>
      </c>
      <c r="N5201">
        <v>0.77759999999999996</v>
      </c>
      <c r="O5201">
        <f t="shared" si="163"/>
        <v>1.5263999999999998</v>
      </c>
      <c r="P5201" cm="1">
        <f t="array" ref="P5201">_xlfn.IFS(D5201="Same Day",N5201*0.2,D5201="First Class",N5201*0.1,D5201="Standard Class",N5201*0.5,D5201="Second Class",N5201*0)</f>
        <v>0.38879999999999998</v>
      </c>
      <c r="Q5201">
        <f t="shared" si="164"/>
        <v>2.1198643199999996</v>
      </c>
    </row>
    <row r="5202" spans="1:17" x14ac:dyDescent="0.3">
      <c r="A5202">
        <v>5201</v>
      </c>
      <c r="B5202" t="s">
        <v>5171</v>
      </c>
      <c r="C5202" s="1">
        <v>42437</v>
      </c>
      <c r="D5202" t="s">
        <v>38</v>
      </c>
      <c r="E5202" t="s">
        <v>84</v>
      </c>
      <c r="F5202" t="s">
        <v>1912</v>
      </c>
      <c r="G5202" t="s">
        <v>2688</v>
      </c>
      <c r="H5202" t="s">
        <v>25</v>
      </c>
      <c r="I5202" t="s">
        <v>26</v>
      </c>
      <c r="J5202" t="s">
        <v>99</v>
      </c>
      <c r="K5202">
        <v>431.976</v>
      </c>
      <c r="L5202">
        <v>3</v>
      </c>
      <c r="M5202">
        <v>0.2</v>
      </c>
      <c r="N5202">
        <v>32.398200000000003</v>
      </c>
      <c r="O5202">
        <f t="shared" si="163"/>
        <v>399.57780000000002</v>
      </c>
      <c r="P5202" cm="1">
        <f t="array" ref="P5202">_xlfn.IFS(D5202="Same Day",N5202*0.2,D5202="First Class",N5202*0.1,D5202="Standard Class",N5202*0.5,D5202="Second Class",N5202*0)</f>
        <v>16.199100000000001</v>
      </c>
      <c r="Q5202">
        <f t="shared" si="164"/>
        <v>6872.3785399800008</v>
      </c>
    </row>
    <row r="5203" spans="1:17" x14ac:dyDescent="0.3">
      <c r="A5203">
        <v>5202</v>
      </c>
      <c r="B5203" t="s">
        <v>5171</v>
      </c>
      <c r="C5203" s="1">
        <v>42437</v>
      </c>
      <c r="D5203" t="s">
        <v>38</v>
      </c>
      <c r="E5203" t="s">
        <v>68</v>
      </c>
      <c r="F5203" t="s">
        <v>1912</v>
      </c>
      <c r="G5203" t="s">
        <v>1184</v>
      </c>
      <c r="H5203" t="s">
        <v>25</v>
      </c>
      <c r="I5203" t="s">
        <v>28</v>
      </c>
      <c r="J5203" t="s">
        <v>90</v>
      </c>
      <c r="K5203">
        <v>41.72</v>
      </c>
      <c r="L5203">
        <v>7</v>
      </c>
      <c r="M5203">
        <v>0.2</v>
      </c>
      <c r="N5203">
        <v>5.7365000000000004</v>
      </c>
      <c r="O5203">
        <f t="shared" si="163"/>
        <v>35.983499999999999</v>
      </c>
      <c r="P5203" cm="1">
        <f t="array" ref="P5203">_xlfn.IFS(D5203="Same Day",N5203*0.2,D5203="First Class",N5203*0.1,D5203="Standard Class",N5203*0.5,D5203="Second Class",N5203*0)</f>
        <v>2.8682500000000002</v>
      </c>
      <c r="Q5203">
        <f t="shared" si="164"/>
        <v>139.19317387500001</v>
      </c>
    </row>
    <row r="5204" spans="1:17" x14ac:dyDescent="0.3">
      <c r="A5204">
        <v>5203</v>
      </c>
      <c r="B5204" t="s">
        <v>5172</v>
      </c>
      <c r="C5204" s="1">
        <v>42235</v>
      </c>
      <c r="D5204" t="s">
        <v>38</v>
      </c>
      <c r="E5204" t="s">
        <v>77</v>
      </c>
      <c r="F5204" t="s">
        <v>3796</v>
      </c>
      <c r="G5204" t="s">
        <v>2131</v>
      </c>
      <c r="H5204" t="s">
        <v>8</v>
      </c>
      <c r="I5204" t="s">
        <v>12</v>
      </c>
      <c r="J5204" t="s">
        <v>87</v>
      </c>
      <c r="K5204">
        <v>104.23</v>
      </c>
      <c r="L5204">
        <v>7</v>
      </c>
      <c r="M5204">
        <v>0</v>
      </c>
      <c r="N5204">
        <v>28.142099999999999</v>
      </c>
      <c r="O5204">
        <f t="shared" si="163"/>
        <v>76.087900000000005</v>
      </c>
      <c r="P5204" cm="1">
        <f t="array" ref="P5204">_xlfn.IFS(D5204="Same Day",N5204*0.2,D5204="First Class",N5204*0.1,D5204="Standard Class",N5204*0.5,D5204="Second Class",N5204*0)</f>
        <v>14.07105</v>
      </c>
      <c r="Q5204">
        <f t="shared" si="164"/>
        <v>1146.7245452950001</v>
      </c>
    </row>
    <row r="5205" spans="1:17" x14ac:dyDescent="0.3">
      <c r="A5205">
        <v>5204</v>
      </c>
      <c r="B5205" t="s">
        <v>5172</v>
      </c>
      <c r="C5205" s="1">
        <v>42235</v>
      </c>
      <c r="D5205" t="s">
        <v>38</v>
      </c>
      <c r="E5205" t="s">
        <v>108</v>
      </c>
      <c r="F5205" t="s">
        <v>3796</v>
      </c>
      <c r="G5205" t="s">
        <v>2955</v>
      </c>
      <c r="H5205" t="s">
        <v>14</v>
      </c>
      <c r="I5205" t="s">
        <v>15</v>
      </c>
      <c r="J5205" t="s">
        <v>90</v>
      </c>
      <c r="K5205">
        <v>70.260000000000005</v>
      </c>
      <c r="L5205">
        <v>3</v>
      </c>
      <c r="M5205">
        <v>0</v>
      </c>
      <c r="N5205">
        <v>18.970199999999998</v>
      </c>
      <c r="O5205">
        <f t="shared" si="163"/>
        <v>51.289800000000007</v>
      </c>
      <c r="P5205" cm="1">
        <f t="array" ref="P5205">_xlfn.IFS(D5205="Same Day",N5205*0.2,D5205="First Class",N5205*0.1,D5205="Standard Class",N5205*0.5,D5205="Second Class",N5205*0)</f>
        <v>9.4850999999999992</v>
      </c>
      <c r="Q5205">
        <f t="shared" si="164"/>
        <v>537.77868197999999</v>
      </c>
    </row>
    <row r="5206" spans="1:17" x14ac:dyDescent="0.3">
      <c r="A5206">
        <v>5205</v>
      </c>
      <c r="B5206" t="s">
        <v>5173</v>
      </c>
      <c r="C5206" s="1">
        <v>42265</v>
      </c>
      <c r="D5206" t="s">
        <v>38</v>
      </c>
      <c r="E5206" t="s">
        <v>84</v>
      </c>
      <c r="F5206" t="s">
        <v>3237</v>
      </c>
      <c r="G5206" t="s">
        <v>468</v>
      </c>
      <c r="H5206" t="s">
        <v>14</v>
      </c>
      <c r="I5206" t="s">
        <v>20</v>
      </c>
      <c r="J5206" t="s">
        <v>87</v>
      </c>
      <c r="K5206">
        <v>9.26</v>
      </c>
      <c r="L5206">
        <v>2</v>
      </c>
      <c r="M5206">
        <v>0</v>
      </c>
      <c r="N5206">
        <v>3.0558000000000001</v>
      </c>
      <c r="O5206">
        <f t="shared" si="163"/>
        <v>6.2042000000000002</v>
      </c>
      <c r="P5206" cm="1">
        <f t="array" ref="P5206">_xlfn.IFS(D5206="Same Day",N5206*0.2,D5206="First Class",N5206*0.1,D5206="Standard Class",N5206*0.5,D5206="Second Class",N5206*0)</f>
        <v>1.5279</v>
      </c>
      <c r="Q5206">
        <f t="shared" si="164"/>
        <v>15.68359718</v>
      </c>
    </row>
    <row r="5207" spans="1:17" x14ac:dyDescent="0.3">
      <c r="A5207">
        <v>5206</v>
      </c>
      <c r="B5207" t="s">
        <v>5173</v>
      </c>
      <c r="C5207" s="1">
        <v>42265</v>
      </c>
      <c r="D5207" t="s">
        <v>38</v>
      </c>
      <c r="E5207" t="s">
        <v>96</v>
      </c>
      <c r="F5207" t="s">
        <v>3237</v>
      </c>
      <c r="G5207" t="s">
        <v>187</v>
      </c>
      <c r="H5207" t="s">
        <v>14</v>
      </c>
      <c r="I5207" t="s">
        <v>15</v>
      </c>
      <c r="J5207" t="s">
        <v>90</v>
      </c>
      <c r="K5207">
        <v>105.98</v>
      </c>
      <c r="L5207">
        <v>2</v>
      </c>
      <c r="M5207">
        <v>0</v>
      </c>
      <c r="N5207">
        <v>4.2392000000000003</v>
      </c>
      <c r="O5207">
        <f t="shared" si="163"/>
        <v>101.74080000000001</v>
      </c>
      <c r="P5207" cm="1">
        <f t="array" ref="P5207">_xlfn.IFS(D5207="Same Day",N5207*0.2,D5207="First Class",N5207*0.1,D5207="Standard Class",N5207*0.5,D5207="Second Class",N5207*0)</f>
        <v>2.1196000000000002</v>
      </c>
      <c r="Q5207">
        <f t="shared" si="164"/>
        <v>317.39059968000004</v>
      </c>
    </row>
    <row r="5208" spans="1:17" x14ac:dyDescent="0.3">
      <c r="A5208">
        <v>5207</v>
      </c>
      <c r="B5208" t="s">
        <v>5173</v>
      </c>
      <c r="C5208" s="1">
        <v>42265</v>
      </c>
      <c r="D5208" t="s">
        <v>38</v>
      </c>
      <c r="E5208" t="s">
        <v>84</v>
      </c>
      <c r="F5208" t="s">
        <v>3237</v>
      </c>
      <c r="G5208" t="s">
        <v>708</v>
      </c>
      <c r="H5208" t="s">
        <v>14</v>
      </c>
      <c r="I5208" t="s">
        <v>23</v>
      </c>
      <c r="J5208" t="s">
        <v>80</v>
      </c>
      <c r="K5208">
        <v>1.24</v>
      </c>
      <c r="L5208">
        <v>1</v>
      </c>
      <c r="M5208">
        <v>0</v>
      </c>
      <c r="N5208">
        <v>0.58279999999999998</v>
      </c>
      <c r="O5208">
        <f t="shared" si="163"/>
        <v>0.65720000000000001</v>
      </c>
      <c r="P5208" cm="1">
        <f t="array" ref="P5208">_xlfn.IFS(D5208="Same Day",N5208*0.2,D5208="First Class",N5208*0.1,D5208="Standard Class",N5208*0.5,D5208="Second Class",N5208*0)</f>
        <v>0.29139999999999999</v>
      </c>
      <c r="Q5208">
        <f t="shared" si="164"/>
        <v>0.84870807999999998</v>
      </c>
    </row>
    <row r="5209" spans="1:17" x14ac:dyDescent="0.3">
      <c r="A5209">
        <v>5208</v>
      </c>
      <c r="B5209" t="s">
        <v>5173</v>
      </c>
      <c r="C5209" s="1">
        <v>42265</v>
      </c>
      <c r="D5209" t="s">
        <v>38</v>
      </c>
      <c r="E5209" t="s">
        <v>84</v>
      </c>
      <c r="F5209" t="s">
        <v>3237</v>
      </c>
      <c r="G5209" t="s">
        <v>608</v>
      </c>
      <c r="H5209" t="s">
        <v>14</v>
      </c>
      <c r="I5209" t="s">
        <v>22</v>
      </c>
      <c r="J5209" t="s">
        <v>160</v>
      </c>
      <c r="K5209">
        <v>20.7</v>
      </c>
      <c r="L5209">
        <v>2</v>
      </c>
      <c r="M5209">
        <v>0</v>
      </c>
      <c r="N5209">
        <v>9.9359999999999999</v>
      </c>
      <c r="O5209">
        <f t="shared" si="163"/>
        <v>10.763999999999999</v>
      </c>
      <c r="P5209" cm="1">
        <f t="array" ref="P5209">_xlfn.IFS(D5209="Same Day",N5209*0.2,D5209="First Class",N5209*0.1,D5209="Standard Class",N5209*0.5,D5209="Second Class",N5209*0)</f>
        <v>4.968</v>
      </c>
      <c r="Q5209">
        <f t="shared" si="164"/>
        <v>64.239551999999989</v>
      </c>
    </row>
    <row r="5210" spans="1:17" x14ac:dyDescent="0.3">
      <c r="A5210">
        <v>5209</v>
      </c>
      <c r="B5210" t="s">
        <v>5173</v>
      </c>
      <c r="C5210" s="1">
        <v>42265</v>
      </c>
      <c r="D5210" t="s">
        <v>38</v>
      </c>
      <c r="E5210" t="s">
        <v>108</v>
      </c>
      <c r="F5210" t="s">
        <v>3237</v>
      </c>
      <c r="G5210" t="s">
        <v>2299</v>
      </c>
      <c r="H5210" t="s">
        <v>14</v>
      </c>
      <c r="I5210" t="s">
        <v>18</v>
      </c>
      <c r="J5210" t="s">
        <v>113</v>
      </c>
      <c r="K5210">
        <v>28.9</v>
      </c>
      <c r="L5210">
        <v>5</v>
      </c>
      <c r="M5210">
        <v>0</v>
      </c>
      <c r="N5210">
        <v>14.161</v>
      </c>
      <c r="O5210">
        <f t="shared" si="163"/>
        <v>14.738999999999999</v>
      </c>
      <c r="P5210" cm="1">
        <f t="array" ref="P5210">_xlfn.IFS(D5210="Same Day",N5210*0.2,D5210="First Class",N5210*0.1,D5210="Standard Class",N5210*0.5,D5210="Second Class",N5210*0)</f>
        <v>7.0804999999999998</v>
      </c>
      <c r="Q5210">
        <f t="shared" si="164"/>
        <v>119.0984895</v>
      </c>
    </row>
    <row r="5211" spans="1:17" x14ac:dyDescent="0.3">
      <c r="A5211">
        <v>5210</v>
      </c>
      <c r="B5211" t="s">
        <v>5173</v>
      </c>
      <c r="C5211" s="1">
        <v>42265</v>
      </c>
      <c r="D5211" t="s">
        <v>38</v>
      </c>
      <c r="E5211" t="s">
        <v>84</v>
      </c>
      <c r="F5211" t="s">
        <v>3237</v>
      </c>
      <c r="G5211" t="s">
        <v>324</v>
      </c>
      <c r="H5211" t="s">
        <v>14</v>
      </c>
      <c r="I5211" t="s">
        <v>21</v>
      </c>
      <c r="J5211" t="s">
        <v>80</v>
      </c>
      <c r="K5211">
        <v>27.18</v>
      </c>
      <c r="L5211">
        <v>1</v>
      </c>
      <c r="M5211">
        <v>0</v>
      </c>
      <c r="N5211">
        <v>12.7746</v>
      </c>
      <c r="O5211">
        <f t="shared" si="163"/>
        <v>14.4054</v>
      </c>
      <c r="P5211" cm="1">
        <f t="array" ref="P5211">_xlfn.IFS(D5211="Same Day",N5211*0.2,D5211="First Class",N5211*0.1,D5211="Standard Class",N5211*0.5,D5211="Second Class",N5211*0)</f>
        <v>6.3872999999999998</v>
      </c>
      <c r="Q5211">
        <f t="shared" si="164"/>
        <v>106.41701141999999</v>
      </c>
    </row>
    <row r="5212" spans="1:17" x14ac:dyDescent="0.3">
      <c r="A5212">
        <v>5211</v>
      </c>
      <c r="B5212" t="s">
        <v>5174</v>
      </c>
      <c r="C5212" s="1">
        <v>42022</v>
      </c>
      <c r="D5212" t="s">
        <v>38</v>
      </c>
      <c r="E5212" t="s">
        <v>68</v>
      </c>
      <c r="F5212" t="s">
        <v>2191</v>
      </c>
      <c r="G5212" t="s">
        <v>3673</v>
      </c>
      <c r="H5212" t="s">
        <v>14</v>
      </c>
      <c r="I5212" t="s">
        <v>15</v>
      </c>
      <c r="J5212" t="s">
        <v>90</v>
      </c>
      <c r="K5212">
        <v>465.18</v>
      </c>
      <c r="L5212">
        <v>3</v>
      </c>
      <c r="M5212">
        <v>0</v>
      </c>
      <c r="N5212">
        <v>120.9468</v>
      </c>
      <c r="O5212">
        <f t="shared" si="163"/>
        <v>344.23320000000001</v>
      </c>
      <c r="P5212" cm="1">
        <f t="array" ref="P5212">_xlfn.IFS(D5212="Same Day",N5212*0.2,D5212="First Class",N5212*0.1,D5212="Standard Class",N5212*0.5,D5212="Second Class",N5212*0)</f>
        <v>60.473399999999998</v>
      </c>
      <c r="Q5212">
        <f t="shared" si="164"/>
        <v>21161.18519688</v>
      </c>
    </row>
    <row r="5213" spans="1:17" x14ac:dyDescent="0.3">
      <c r="A5213">
        <v>5212</v>
      </c>
      <c r="B5213" t="s">
        <v>5175</v>
      </c>
      <c r="C5213" s="1">
        <v>42140</v>
      </c>
      <c r="D5213" t="s">
        <v>37</v>
      </c>
      <c r="E5213" t="s">
        <v>108</v>
      </c>
      <c r="F5213" t="s">
        <v>3262</v>
      </c>
      <c r="G5213" t="s">
        <v>1710</v>
      </c>
      <c r="H5213" t="s">
        <v>14</v>
      </c>
      <c r="I5213" t="s">
        <v>15</v>
      </c>
      <c r="J5213" t="s">
        <v>90</v>
      </c>
      <c r="K5213">
        <v>36.630000000000003</v>
      </c>
      <c r="L5213">
        <v>3</v>
      </c>
      <c r="M5213">
        <v>0</v>
      </c>
      <c r="N5213">
        <v>9.8901000000000003</v>
      </c>
      <c r="O5213">
        <f t="shared" si="163"/>
        <v>26.739900000000002</v>
      </c>
      <c r="P5213" cm="1">
        <f t="array" ref="P5213">_xlfn.IFS(D5213="Same Day",N5213*0.2,D5213="First Class",N5213*0.1,D5213="Standard Class",N5213*0.5,D5213="Second Class",N5213*0)</f>
        <v>0</v>
      </c>
      <c r="Q5213">
        <f t="shared" si="164"/>
        <v>26.739900000000002</v>
      </c>
    </row>
    <row r="5214" spans="1:17" x14ac:dyDescent="0.3">
      <c r="A5214">
        <v>5213</v>
      </c>
      <c r="B5214" t="s">
        <v>5176</v>
      </c>
      <c r="C5214" s="1">
        <v>42639</v>
      </c>
      <c r="D5214" t="s">
        <v>36</v>
      </c>
      <c r="E5214" t="s">
        <v>96</v>
      </c>
      <c r="F5214" t="s">
        <v>1514</v>
      </c>
      <c r="G5214" t="s">
        <v>998</v>
      </c>
      <c r="H5214" t="s">
        <v>14</v>
      </c>
      <c r="I5214" t="s">
        <v>15</v>
      </c>
      <c r="J5214" t="s">
        <v>90</v>
      </c>
      <c r="K5214">
        <v>51.45</v>
      </c>
      <c r="L5214">
        <v>3</v>
      </c>
      <c r="M5214">
        <v>0</v>
      </c>
      <c r="N5214">
        <v>13.891500000000001</v>
      </c>
      <c r="O5214">
        <f t="shared" si="163"/>
        <v>37.558500000000002</v>
      </c>
      <c r="P5214" cm="1">
        <f t="array" ref="P5214">_xlfn.IFS(D5214="Same Day",N5214*0.2,D5214="First Class",N5214*0.1,D5214="Standard Class",N5214*0.5,D5214="Second Class",N5214*0)</f>
        <v>2.7783000000000002</v>
      </c>
      <c r="Q5214">
        <f t="shared" si="164"/>
        <v>141.90728055000002</v>
      </c>
    </row>
    <row r="5215" spans="1:17" x14ac:dyDescent="0.3">
      <c r="A5215">
        <v>5214</v>
      </c>
      <c r="B5215" t="s">
        <v>5176</v>
      </c>
      <c r="C5215" s="1">
        <v>42639</v>
      </c>
      <c r="D5215" t="s">
        <v>36</v>
      </c>
      <c r="E5215" t="s">
        <v>77</v>
      </c>
      <c r="F5215" t="s">
        <v>1514</v>
      </c>
      <c r="G5215" t="s">
        <v>2139</v>
      </c>
      <c r="H5215" t="s">
        <v>14</v>
      </c>
      <c r="I5215" t="s">
        <v>22</v>
      </c>
      <c r="J5215" t="s">
        <v>80</v>
      </c>
      <c r="K5215">
        <v>7.83</v>
      </c>
      <c r="L5215">
        <v>3</v>
      </c>
      <c r="M5215">
        <v>0</v>
      </c>
      <c r="N5215">
        <v>3.6017999999999999</v>
      </c>
      <c r="O5215">
        <f t="shared" si="163"/>
        <v>4.2282000000000002</v>
      </c>
      <c r="P5215" cm="1">
        <f t="array" ref="P5215">_xlfn.IFS(D5215="Same Day",N5215*0.2,D5215="First Class",N5215*0.1,D5215="Standard Class",N5215*0.5,D5215="Second Class",N5215*0)</f>
        <v>0.72036</v>
      </c>
      <c r="Q5215">
        <f t="shared" si="164"/>
        <v>7.2740261520000002</v>
      </c>
    </row>
    <row r="5216" spans="1:17" x14ac:dyDescent="0.3">
      <c r="A5216">
        <v>5215</v>
      </c>
      <c r="B5216" t="s">
        <v>5176</v>
      </c>
      <c r="C5216" s="1">
        <v>42639</v>
      </c>
      <c r="D5216" t="s">
        <v>36</v>
      </c>
      <c r="E5216" t="s">
        <v>77</v>
      </c>
      <c r="F5216" t="s">
        <v>1514</v>
      </c>
      <c r="G5216" t="s">
        <v>4698</v>
      </c>
      <c r="H5216" t="s">
        <v>14</v>
      </c>
      <c r="I5216" t="s">
        <v>20</v>
      </c>
      <c r="J5216" t="s">
        <v>87</v>
      </c>
      <c r="K5216">
        <v>35.4</v>
      </c>
      <c r="L5216">
        <v>5</v>
      </c>
      <c r="M5216">
        <v>0</v>
      </c>
      <c r="N5216">
        <v>13.452</v>
      </c>
      <c r="O5216">
        <f t="shared" si="163"/>
        <v>21.948</v>
      </c>
      <c r="P5216" cm="1">
        <f t="array" ref="P5216">_xlfn.IFS(D5216="Same Day",N5216*0.2,D5216="First Class",N5216*0.1,D5216="Standard Class",N5216*0.5,D5216="Second Class",N5216*0)</f>
        <v>2.6904000000000003</v>
      </c>
      <c r="Q5216">
        <f t="shared" si="164"/>
        <v>80.996899200000016</v>
      </c>
    </row>
    <row r="5217" spans="1:17" x14ac:dyDescent="0.3">
      <c r="A5217">
        <v>5216</v>
      </c>
      <c r="B5217" t="s">
        <v>5176</v>
      </c>
      <c r="C5217" s="1">
        <v>42639</v>
      </c>
      <c r="D5217" t="s">
        <v>36</v>
      </c>
      <c r="E5217" t="s">
        <v>108</v>
      </c>
      <c r="F5217" t="s">
        <v>1514</v>
      </c>
      <c r="G5217" t="s">
        <v>999</v>
      </c>
      <c r="H5217" t="s">
        <v>14</v>
      </c>
      <c r="I5217" t="s">
        <v>18</v>
      </c>
      <c r="J5217" t="s">
        <v>160</v>
      </c>
      <c r="K5217">
        <v>29.9</v>
      </c>
      <c r="L5217">
        <v>5</v>
      </c>
      <c r="M5217">
        <v>0</v>
      </c>
      <c r="N5217">
        <v>13.455</v>
      </c>
      <c r="O5217">
        <f t="shared" si="163"/>
        <v>16.445</v>
      </c>
      <c r="P5217" cm="1">
        <f t="array" ref="P5217">_xlfn.IFS(D5217="Same Day",N5217*0.2,D5217="First Class",N5217*0.1,D5217="Standard Class",N5217*0.5,D5217="Second Class",N5217*0)</f>
        <v>2.6910000000000003</v>
      </c>
      <c r="Q5217">
        <f t="shared" si="164"/>
        <v>60.698495000000008</v>
      </c>
    </row>
    <row r="5218" spans="1:17" x14ac:dyDescent="0.3">
      <c r="A5218">
        <v>5217</v>
      </c>
      <c r="B5218" t="s">
        <v>5177</v>
      </c>
      <c r="C5218" s="1">
        <v>42993</v>
      </c>
      <c r="D5218" t="s">
        <v>38</v>
      </c>
      <c r="E5218" t="s">
        <v>84</v>
      </c>
      <c r="F5218" t="s">
        <v>3762</v>
      </c>
      <c r="G5218" t="s">
        <v>1692</v>
      </c>
      <c r="H5218" t="s">
        <v>14</v>
      </c>
      <c r="I5218" t="s">
        <v>21</v>
      </c>
      <c r="J5218" t="s">
        <v>153</v>
      </c>
      <c r="K5218">
        <v>17.48</v>
      </c>
      <c r="L5218">
        <v>2</v>
      </c>
      <c r="M5218">
        <v>0</v>
      </c>
      <c r="N5218">
        <v>8.2156000000000002</v>
      </c>
      <c r="O5218">
        <f t="shared" si="163"/>
        <v>9.2644000000000002</v>
      </c>
      <c r="P5218" cm="1">
        <f t="array" ref="P5218">_xlfn.IFS(D5218="Same Day",N5218*0.2,D5218="First Class",N5218*0.1,D5218="Standard Class",N5218*0.5,D5218="Second Class",N5218*0)</f>
        <v>4.1078000000000001</v>
      </c>
      <c r="Q5218">
        <f t="shared" si="164"/>
        <v>47.320702320000002</v>
      </c>
    </row>
    <row r="5219" spans="1:17" x14ac:dyDescent="0.3">
      <c r="A5219">
        <v>5218</v>
      </c>
      <c r="B5219" t="s">
        <v>5178</v>
      </c>
      <c r="C5219" s="1">
        <v>42842</v>
      </c>
      <c r="D5219" t="s">
        <v>37</v>
      </c>
      <c r="E5219" t="s">
        <v>68</v>
      </c>
      <c r="F5219" t="s">
        <v>1774</v>
      </c>
      <c r="G5219" t="s">
        <v>390</v>
      </c>
      <c r="H5219" t="s">
        <v>14</v>
      </c>
      <c r="I5219" t="s">
        <v>18</v>
      </c>
      <c r="J5219" t="s">
        <v>113</v>
      </c>
      <c r="K5219">
        <v>79.14</v>
      </c>
      <c r="L5219">
        <v>3</v>
      </c>
      <c r="M5219">
        <v>0</v>
      </c>
      <c r="N5219">
        <v>36.404400000000003</v>
      </c>
      <c r="O5219">
        <f t="shared" si="163"/>
        <v>42.735599999999998</v>
      </c>
      <c r="P5219" cm="1">
        <f t="array" ref="P5219">_xlfn.IFS(D5219="Same Day",N5219*0.2,D5219="First Class",N5219*0.1,D5219="Standard Class",N5219*0.5,D5219="Second Class",N5219*0)</f>
        <v>0</v>
      </c>
      <c r="Q5219">
        <f t="shared" si="164"/>
        <v>42.735599999999998</v>
      </c>
    </row>
    <row r="5220" spans="1:17" x14ac:dyDescent="0.3">
      <c r="A5220">
        <v>5219</v>
      </c>
      <c r="B5220" t="s">
        <v>5179</v>
      </c>
      <c r="C5220" s="1">
        <v>42900</v>
      </c>
      <c r="D5220" t="s">
        <v>38</v>
      </c>
      <c r="E5220" t="s">
        <v>96</v>
      </c>
      <c r="F5220" t="s">
        <v>173</v>
      </c>
      <c r="G5220" t="s">
        <v>209</v>
      </c>
      <c r="H5220" t="s">
        <v>14</v>
      </c>
      <c r="I5220" t="s">
        <v>20</v>
      </c>
      <c r="J5220" t="s">
        <v>87</v>
      </c>
      <c r="K5220">
        <v>8.4</v>
      </c>
      <c r="L5220">
        <v>5</v>
      </c>
      <c r="M5220">
        <v>0</v>
      </c>
      <c r="N5220">
        <v>4.2</v>
      </c>
      <c r="O5220">
        <f t="shared" si="163"/>
        <v>4.2</v>
      </c>
      <c r="P5220" cm="1">
        <f t="array" ref="P5220">_xlfn.IFS(D5220="Same Day",N5220*0.2,D5220="First Class",N5220*0.1,D5220="Standard Class",N5220*0.5,D5220="Second Class",N5220*0)</f>
        <v>2.1</v>
      </c>
      <c r="Q5220">
        <f t="shared" si="164"/>
        <v>13.020000000000001</v>
      </c>
    </row>
    <row r="5221" spans="1:17" x14ac:dyDescent="0.3">
      <c r="A5221">
        <v>5220</v>
      </c>
      <c r="B5221" t="s">
        <v>5180</v>
      </c>
      <c r="C5221" s="1">
        <v>42979</v>
      </c>
      <c r="D5221" t="s">
        <v>36</v>
      </c>
      <c r="E5221" t="s">
        <v>96</v>
      </c>
      <c r="F5221" t="s">
        <v>1081</v>
      </c>
      <c r="G5221" t="s">
        <v>3707</v>
      </c>
      <c r="H5221" t="s">
        <v>8</v>
      </c>
      <c r="I5221" t="s">
        <v>9</v>
      </c>
      <c r="J5221" t="s">
        <v>73</v>
      </c>
      <c r="K5221">
        <v>498.26</v>
      </c>
      <c r="L5221">
        <v>7</v>
      </c>
      <c r="M5221">
        <v>0</v>
      </c>
      <c r="N5221">
        <v>134.53020000000001</v>
      </c>
      <c r="O5221">
        <f t="shared" si="163"/>
        <v>363.72979999999995</v>
      </c>
      <c r="P5221" cm="1">
        <f t="array" ref="P5221">_xlfn.IFS(D5221="Same Day",N5221*0.2,D5221="First Class",N5221*0.1,D5221="Standard Class",N5221*0.5,D5221="Second Class",N5221*0)</f>
        <v>26.906040000000004</v>
      </c>
      <c r="Q5221">
        <f t="shared" si="164"/>
        <v>10150.258347991999</v>
      </c>
    </row>
    <row r="5222" spans="1:17" x14ac:dyDescent="0.3">
      <c r="A5222">
        <v>5221</v>
      </c>
      <c r="B5222" t="s">
        <v>5181</v>
      </c>
      <c r="C5222" s="1">
        <v>41810</v>
      </c>
      <c r="D5222" t="s">
        <v>38</v>
      </c>
      <c r="E5222" t="s">
        <v>68</v>
      </c>
      <c r="F5222" t="s">
        <v>3756</v>
      </c>
      <c r="G5222" t="s">
        <v>4487</v>
      </c>
      <c r="H5222" t="s">
        <v>8</v>
      </c>
      <c r="I5222" t="s">
        <v>11</v>
      </c>
      <c r="J5222" t="e">
        <v>#N/A</v>
      </c>
      <c r="K5222">
        <v>212.94</v>
      </c>
      <c r="L5222">
        <v>3</v>
      </c>
      <c r="M5222">
        <v>0</v>
      </c>
      <c r="N5222">
        <v>57.4938</v>
      </c>
      <c r="O5222">
        <f t="shared" si="163"/>
        <v>155.4462</v>
      </c>
      <c r="P5222" cm="1">
        <f t="array" ref="P5222">_xlfn.IFS(D5222="Same Day",N5222*0.2,D5222="First Class",N5222*0.1,D5222="Standard Class",N5222*0.5,D5222="Second Class",N5222*0)</f>
        <v>28.7469</v>
      </c>
      <c r="Q5222">
        <f t="shared" si="164"/>
        <v>4624.04256678</v>
      </c>
    </row>
    <row r="5223" spans="1:17" x14ac:dyDescent="0.3">
      <c r="A5223">
        <v>5222</v>
      </c>
      <c r="B5223" t="s">
        <v>5182</v>
      </c>
      <c r="C5223" s="1">
        <v>42877</v>
      </c>
      <c r="D5223" t="s">
        <v>37</v>
      </c>
      <c r="E5223" t="s">
        <v>68</v>
      </c>
      <c r="F5223" t="s">
        <v>2186</v>
      </c>
      <c r="G5223" t="s">
        <v>5183</v>
      </c>
      <c r="H5223" t="s">
        <v>14</v>
      </c>
      <c r="I5223" t="s">
        <v>17</v>
      </c>
      <c r="J5223" t="s">
        <v>87</v>
      </c>
      <c r="K5223">
        <v>706.86</v>
      </c>
      <c r="L5223">
        <v>7</v>
      </c>
      <c r="M5223">
        <v>0</v>
      </c>
      <c r="N5223">
        <v>197.92080000000001</v>
      </c>
      <c r="O5223">
        <f t="shared" si="163"/>
        <v>508.93920000000003</v>
      </c>
      <c r="P5223" cm="1">
        <f t="array" ref="P5223">_xlfn.IFS(D5223="Same Day",N5223*0.2,D5223="First Class",N5223*0.1,D5223="Standard Class",N5223*0.5,D5223="Second Class",N5223*0)</f>
        <v>0</v>
      </c>
      <c r="Q5223">
        <f t="shared" si="164"/>
        <v>508.93920000000003</v>
      </c>
    </row>
    <row r="5224" spans="1:17" x14ac:dyDescent="0.3">
      <c r="A5224">
        <v>5223</v>
      </c>
      <c r="B5224" t="s">
        <v>5182</v>
      </c>
      <c r="C5224" s="1">
        <v>42877</v>
      </c>
      <c r="D5224" t="s">
        <v>37</v>
      </c>
      <c r="E5224" t="s">
        <v>77</v>
      </c>
      <c r="F5224" t="s">
        <v>2186</v>
      </c>
      <c r="G5224" t="s">
        <v>1008</v>
      </c>
      <c r="H5224" t="s">
        <v>25</v>
      </c>
      <c r="I5224" t="s">
        <v>26</v>
      </c>
      <c r="J5224" t="s">
        <v>164</v>
      </c>
      <c r="K5224">
        <v>114.95</v>
      </c>
      <c r="L5224">
        <v>5</v>
      </c>
      <c r="M5224">
        <v>0</v>
      </c>
      <c r="N5224">
        <v>2.2989999999999999</v>
      </c>
      <c r="O5224">
        <f t="shared" si="163"/>
        <v>112.651</v>
      </c>
      <c r="P5224" cm="1">
        <f t="array" ref="P5224">_xlfn.IFS(D5224="Same Day",N5224*0.2,D5224="First Class",N5224*0.1,D5224="Standard Class",N5224*0.5,D5224="Second Class",N5224*0)</f>
        <v>0</v>
      </c>
      <c r="Q5224">
        <f t="shared" si="164"/>
        <v>112.651</v>
      </c>
    </row>
    <row r="5225" spans="1:17" x14ac:dyDescent="0.3">
      <c r="A5225">
        <v>5224</v>
      </c>
      <c r="B5225" t="s">
        <v>5182</v>
      </c>
      <c r="C5225" s="1">
        <v>42877</v>
      </c>
      <c r="D5225" t="s">
        <v>37</v>
      </c>
      <c r="E5225" t="s">
        <v>68</v>
      </c>
      <c r="F5225" t="s">
        <v>2186</v>
      </c>
      <c r="G5225" t="s">
        <v>3827</v>
      </c>
      <c r="H5225" t="s">
        <v>14</v>
      </c>
      <c r="I5225" t="s">
        <v>16</v>
      </c>
      <c r="J5225" t="s">
        <v>87</v>
      </c>
      <c r="K5225">
        <v>43.19</v>
      </c>
      <c r="L5225">
        <v>7</v>
      </c>
      <c r="M5225">
        <v>0</v>
      </c>
      <c r="N5225">
        <v>20.731200000000001</v>
      </c>
      <c r="O5225">
        <f t="shared" si="163"/>
        <v>22.458799999999997</v>
      </c>
      <c r="P5225" cm="1">
        <f t="array" ref="P5225">_xlfn.IFS(D5225="Same Day",N5225*0.2,D5225="First Class",N5225*0.1,D5225="Standard Class",N5225*0.5,D5225="Second Class",N5225*0)</f>
        <v>0</v>
      </c>
      <c r="Q5225">
        <f t="shared" si="164"/>
        <v>22.458799999999997</v>
      </c>
    </row>
    <row r="5226" spans="1:17" x14ac:dyDescent="0.3">
      <c r="A5226">
        <v>5225</v>
      </c>
      <c r="B5226" t="s">
        <v>5184</v>
      </c>
      <c r="C5226" s="1">
        <v>42995</v>
      </c>
      <c r="D5226" t="s">
        <v>37</v>
      </c>
      <c r="E5226" t="s">
        <v>84</v>
      </c>
      <c r="F5226" t="s">
        <v>3312</v>
      </c>
      <c r="G5226" t="s">
        <v>922</v>
      </c>
      <c r="H5226" t="s">
        <v>14</v>
      </c>
      <c r="I5226" t="s">
        <v>18</v>
      </c>
      <c r="J5226" t="s">
        <v>298</v>
      </c>
      <c r="K5226">
        <v>166.44</v>
      </c>
      <c r="L5226">
        <v>3</v>
      </c>
      <c r="M5226">
        <v>0</v>
      </c>
      <c r="N5226">
        <v>79.891199999999998</v>
      </c>
      <c r="O5226">
        <f t="shared" si="163"/>
        <v>86.5488</v>
      </c>
      <c r="P5226" cm="1">
        <f t="array" ref="P5226">_xlfn.IFS(D5226="Same Day",N5226*0.2,D5226="First Class",N5226*0.1,D5226="Standard Class",N5226*0.5,D5226="Second Class",N5226*0)</f>
        <v>0</v>
      </c>
      <c r="Q5226">
        <f t="shared" si="164"/>
        <v>86.5488</v>
      </c>
    </row>
    <row r="5227" spans="1:17" x14ac:dyDescent="0.3">
      <c r="A5227">
        <v>5226</v>
      </c>
      <c r="B5227" t="s">
        <v>5185</v>
      </c>
      <c r="C5227" s="1">
        <v>42547</v>
      </c>
      <c r="D5227" t="s">
        <v>38</v>
      </c>
      <c r="E5227" t="s">
        <v>77</v>
      </c>
      <c r="F5227" t="s">
        <v>2759</v>
      </c>
      <c r="G5227" t="s">
        <v>3196</v>
      </c>
      <c r="H5227" t="s">
        <v>14</v>
      </c>
      <c r="I5227" t="s">
        <v>16</v>
      </c>
      <c r="J5227" t="s">
        <v>87</v>
      </c>
      <c r="K5227">
        <v>36.56</v>
      </c>
      <c r="L5227">
        <v>5</v>
      </c>
      <c r="M5227">
        <v>0.2</v>
      </c>
      <c r="N5227">
        <v>12.795999999999999</v>
      </c>
      <c r="O5227">
        <f t="shared" si="163"/>
        <v>23.764000000000003</v>
      </c>
      <c r="P5227" cm="1">
        <f t="array" ref="P5227">_xlfn.IFS(D5227="Same Day",N5227*0.2,D5227="First Class",N5227*0.1,D5227="Standard Class",N5227*0.5,D5227="Second Class",N5227*0)</f>
        <v>6.3979999999999997</v>
      </c>
      <c r="Q5227">
        <f t="shared" si="164"/>
        <v>175.806072</v>
      </c>
    </row>
    <row r="5228" spans="1:17" x14ac:dyDescent="0.3">
      <c r="A5228">
        <v>5227</v>
      </c>
      <c r="B5228" t="s">
        <v>5185</v>
      </c>
      <c r="C5228" s="1">
        <v>42547</v>
      </c>
      <c r="D5228" t="s">
        <v>38</v>
      </c>
      <c r="E5228" t="s">
        <v>108</v>
      </c>
      <c r="F5228" t="s">
        <v>2759</v>
      </c>
      <c r="G5228" t="s">
        <v>4193</v>
      </c>
      <c r="H5228" t="s">
        <v>14</v>
      </c>
      <c r="I5228" t="s">
        <v>16</v>
      </c>
      <c r="J5228" t="s">
        <v>101</v>
      </c>
      <c r="K5228">
        <v>186.14400000000001</v>
      </c>
      <c r="L5228">
        <v>6</v>
      </c>
      <c r="M5228">
        <v>0.2</v>
      </c>
      <c r="N5228">
        <v>60.4968</v>
      </c>
      <c r="O5228">
        <f t="shared" si="163"/>
        <v>125.6472</v>
      </c>
      <c r="P5228" cm="1">
        <f t="array" ref="P5228">_xlfn.IFS(D5228="Same Day",N5228*0.2,D5228="First Class",N5228*0.1,D5228="Standard Class",N5228*0.5,D5228="Second Class",N5228*0)</f>
        <v>30.2484</v>
      </c>
      <c r="Q5228">
        <f t="shared" si="164"/>
        <v>3926.2739644799999</v>
      </c>
    </row>
    <row r="5229" spans="1:17" x14ac:dyDescent="0.3">
      <c r="A5229">
        <v>5228</v>
      </c>
      <c r="B5229" t="s">
        <v>5185</v>
      </c>
      <c r="C5229" s="1">
        <v>42547</v>
      </c>
      <c r="D5229" t="s">
        <v>38</v>
      </c>
      <c r="E5229" t="s">
        <v>84</v>
      </c>
      <c r="F5229" t="s">
        <v>2759</v>
      </c>
      <c r="G5229" t="s">
        <v>1296</v>
      </c>
      <c r="H5229" t="s">
        <v>8</v>
      </c>
      <c r="I5229" t="s">
        <v>11</v>
      </c>
      <c r="J5229" t="s">
        <v>71</v>
      </c>
      <c r="K5229">
        <v>353.56799999999998</v>
      </c>
      <c r="L5229">
        <v>2</v>
      </c>
      <c r="M5229">
        <v>0.2</v>
      </c>
      <c r="N5229">
        <v>-44.195999999999998</v>
      </c>
      <c r="O5229">
        <f t="shared" si="163"/>
        <v>397.76400000000001</v>
      </c>
      <c r="P5229" cm="1">
        <f t="array" ref="P5229">_xlfn.IFS(D5229="Same Day",N5229*0.2,D5229="First Class",N5229*0.1,D5229="Standard Class",N5229*0.5,D5229="Second Class",N5229*0)</f>
        <v>-22.097999999999999</v>
      </c>
      <c r="Q5229">
        <f t="shared" si="164"/>
        <v>-8392.024872</v>
      </c>
    </row>
    <row r="5230" spans="1:17" x14ac:dyDescent="0.3">
      <c r="A5230">
        <v>5229</v>
      </c>
      <c r="B5230" t="s">
        <v>5186</v>
      </c>
      <c r="C5230" s="1">
        <v>41974</v>
      </c>
      <c r="D5230" t="s">
        <v>38</v>
      </c>
      <c r="E5230" t="s">
        <v>84</v>
      </c>
      <c r="F5230" t="s">
        <v>348</v>
      </c>
      <c r="G5230" t="s">
        <v>3988</v>
      </c>
      <c r="H5230" t="s">
        <v>14</v>
      </c>
      <c r="I5230" t="s">
        <v>18</v>
      </c>
      <c r="J5230" t="s">
        <v>160</v>
      </c>
      <c r="K5230">
        <v>81.98</v>
      </c>
      <c r="L5230">
        <v>2</v>
      </c>
      <c r="M5230">
        <v>0</v>
      </c>
      <c r="N5230">
        <v>40.170200000000001</v>
      </c>
      <c r="O5230">
        <f t="shared" si="163"/>
        <v>41.809800000000003</v>
      </c>
      <c r="P5230" cm="1">
        <f t="array" ref="P5230">_xlfn.IFS(D5230="Same Day",N5230*0.2,D5230="First Class",N5230*0.1,D5230="Standard Class",N5230*0.5,D5230="Second Class",N5230*0)</f>
        <v>20.085100000000001</v>
      </c>
      <c r="Q5230">
        <f t="shared" si="164"/>
        <v>881.56381398000008</v>
      </c>
    </row>
    <row r="5231" spans="1:17" x14ac:dyDescent="0.3">
      <c r="A5231">
        <v>5230</v>
      </c>
      <c r="B5231" t="s">
        <v>5187</v>
      </c>
      <c r="C5231" s="1">
        <v>42816</v>
      </c>
      <c r="D5231" t="s">
        <v>37</v>
      </c>
      <c r="E5231" t="s">
        <v>77</v>
      </c>
      <c r="F5231" t="s">
        <v>951</v>
      </c>
      <c r="G5231" t="s">
        <v>3196</v>
      </c>
      <c r="H5231" t="s">
        <v>14</v>
      </c>
      <c r="I5231" t="s">
        <v>16</v>
      </c>
      <c r="J5231" t="s">
        <v>87</v>
      </c>
      <c r="K5231">
        <v>14.624000000000001</v>
      </c>
      <c r="L5231">
        <v>2</v>
      </c>
      <c r="M5231">
        <v>0.2</v>
      </c>
      <c r="N5231">
        <v>5.1184000000000003</v>
      </c>
      <c r="O5231">
        <f t="shared" si="163"/>
        <v>9.5056000000000012</v>
      </c>
      <c r="P5231" cm="1">
        <f t="array" ref="P5231">_xlfn.IFS(D5231="Same Day",N5231*0.2,D5231="First Class",N5231*0.1,D5231="Standard Class",N5231*0.5,D5231="Second Class",N5231*0)</f>
        <v>0</v>
      </c>
      <c r="Q5231">
        <f t="shared" si="164"/>
        <v>9.5056000000000012</v>
      </c>
    </row>
    <row r="5232" spans="1:17" x14ac:dyDescent="0.3">
      <c r="A5232">
        <v>5231</v>
      </c>
      <c r="B5232" t="s">
        <v>5187</v>
      </c>
      <c r="C5232" s="1">
        <v>42816</v>
      </c>
      <c r="D5232" t="s">
        <v>37</v>
      </c>
      <c r="E5232" t="s">
        <v>108</v>
      </c>
      <c r="F5232" t="s">
        <v>951</v>
      </c>
      <c r="G5232" t="s">
        <v>1364</v>
      </c>
      <c r="H5232" t="s">
        <v>8</v>
      </c>
      <c r="I5232" t="s">
        <v>10</v>
      </c>
      <c r="J5232" t="s">
        <v>87</v>
      </c>
      <c r="K5232">
        <v>697.16</v>
      </c>
      <c r="L5232">
        <v>5</v>
      </c>
      <c r="M5232">
        <v>0.2</v>
      </c>
      <c r="N5232">
        <v>8.7144999999999992</v>
      </c>
      <c r="O5232">
        <f t="shared" si="163"/>
        <v>688.44549999999992</v>
      </c>
      <c r="P5232" cm="1">
        <f t="array" ref="P5232">_xlfn.IFS(D5232="Same Day",N5232*0.2,D5232="First Class",N5232*0.1,D5232="Standard Class",N5232*0.5,D5232="Second Class",N5232*0)</f>
        <v>0</v>
      </c>
      <c r="Q5232">
        <f t="shared" si="164"/>
        <v>688.44549999999992</v>
      </c>
    </row>
    <row r="5233" spans="1:17" x14ac:dyDescent="0.3">
      <c r="A5233">
        <v>5232</v>
      </c>
      <c r="B5233" t="s">
        <v>5187</v>
      </c>
      <c r="C5233" s="1">
        <v>42816</v>
      </c>
      <c r="D5233" t="s">
        <v>37</v>
      </c>
      <c r="E5233" t="s">
        <v>96</v>
      </c>
      <c r="F5233" t="s">
        <v>951</v>
      </c>
      <c r="G5233" t="s">
        <v>3595</v>
      </c>
      <c r="H5233" t="s">
        <v>8</v>
      </c>
      <c r="I5233" t="s">
        <v>12</v>
      </c>
      <c r="J5233" t="s">
        <v>87</v>
      </c>
      <c r="K5233">
        <v>30.93</v>
      </c>
      <c r="L5233">
        <v>1</v>
      </c>
      <c r="M5233">
        <v>0</v>
      </c>
      <c r="N5233">
        <v>12.6813</v>
      </c>
      <c r="O5233">
        <f t="shared" si="163"/>
        <v>18.248699999999999</v>
      </c>
      <c r="P5233" cm="1">
        <f t="array" ref="P5233">_xlfn.IFS(D5233="Same Day",N5233*0.2,D5233="First Class",N5233*0.1,D5233="Standard Class",N5233*0.5,D5233="Second Class",N5233*0)</f>
        <v>0</v>
      </c>
      <c r="Q5233">
        <f t="shared" si="164"/>
        <v>18.248699999999999</v>
      </c>
    </row>
    <row r="5234" spans="1:17" x14ac:dyDescent="0.3">
      <c r="A5234">
        <v>5233</v>
      </c>
      <c r="B5234" t="s">
        <v>5187</v>
      </c>
      <c r="C5234" s="1">
        <v>42816</v>
      </c>
      <c r="D5234" t="s">
        <v>37</v>
      </c>
      <c r="E5234" t="s">
        <v>96</v>
      </c>
      <c r="F5234" t="s">
        <v>951</v>
      </c>
      <c r="G5234" t="s">
        <v>475</v>
      </c>
      <c r="H5234" t="s">
        <v>14</v>
      </c>
      <c r="I5234" t="s">
        <v>16</v>
      </c>
      <c r="J5234" t="s">
        <v>87</v>
      </c>
      <c r="K5234">
        <v>27.495999999999999</v>
      </c>
      <c r="L5234">
        <v>7</v>
      </c>
      <c r="M5234">
        <v>0.2</v>
      </c>
      <c r="N5234">
        <v>9.2798999999999996</v>
      </c>
      <c r="O5234">
        <f t="shared" si="163"/>
        <v>18.216099999999997</v>
      </c>
      <c r="P5234" cm="1">
        <f t="array" ref="P5234">_xlfn.IFS(D5234="Same Day",N5234*0.2,D5234="First Class",N5234*0.1,D5234="Standard Class",N5234*0.5,D5234="Second Class",N5234*0)</f>
        <v>0</v>
      </c>
      <c r="Q5234">
        <f t="shared" si="164"/>
        <v>18.216099999999997</v>
      </c>
    </row>
    <row r="5235" spans="1:17" x14ac:dyDescent="0.3">
      <c r="A5235">
        <v>5234</v>
      </c>
      <c r="B5235" t="s">
        <v>5188</v>
      </c>
      <c r="C5235" s="1">
        <v>41934</v>
      </c>
      <c r="D5235" t="s">
        <v>38</v>
      </c>
      <c r="E5235" t="s">
        <v>77</v>
      </c>
      <c r="F5235" t="s">
        <v>3321</v>
      </c>
      <c r="G5235" t="s">
        <v>5077</v>
      </c>
      <c r="H5235" t="s">
        <v>8</v>
      </c>
      <c r="I5235" t="s">
        <v>9</v>
      </c>
      <c r="J5235" t="s">
        <v>73</v>
      </c>
      <c r="K5235">
        <v>605.34</v>
      </c>
      <c r="L5235">
        <v>6</v>
      </c>
      <c r="M5235">
        <v>0</v>
      </c>
      <c r="N5235">
        <v>145.2816</v>
      </c>
      <c r="O5235">
        <f t="shared" si="163"/>
        <v>460.05840000000001</v>
      </c>
      <c r="P5235" cm="1">
        <f t="array" ref="P5235">_xlfn.IFS(D5235="Same Day",N5235*0.2,D5235="First Class",N5235*0.1,D5235="Standard Class",N5235*0.5,D5235="Second Class",N5235*0)</f>
        <v>72.640799999999999</v>
      </c>
      <c r="Q5235">
        <f t="shared" si="164"/>
        <v>33879.068622719999</v>
      </c>
    </row>
    <row r="5236" spans="1:17" x14ac:dyDescent="0.3">
      <c r="A5236">
        <v>5235</v>
      </c>
      <c r="B5236" t="s">
        <v>5189</v>
      </c>
      <c r="C5236" s="1">
        <v>42970</v>
      </c>
      <c r="D5236" t="s">
        <v>35</v>
      </c>
      <c r="E5236" t="s">
        <v>108</v>
      </c>
      <c r="F5236" t="s">
        <v>4781</v>
      </c>
      <c r="G5236" t="s">
        <v>327</v>
      </c>
      <c r="H5236" t="s">
        <v>8</v>
      </c>
      <c r="I5236" t="s">
        <v>10</v>
      </c>
      <c r="J5236" t="s">
        <v>87</v>
      </c>
      <c r="K5236">
        <v>210.00800000000001</v>
      </c>
      <c r="L5236">
        <v>1</v>
      </c>
      <c r="M5236">
        <v>0.2</v>
      </c>
      <c r="N5236">
        <v>2.6251000000000002</v>
      </c>
      <c r="O5236">
        <f t="shared" si="163"/>
        <v>207.38290000000001</v>
      </c>
      <c r="P5236" cm="1">
        <f t="array" ref="P5236">_xlfn.IFS(D5236="Same Day",N5236*0.2,D5236="First Class",N5236*0.1,D5236="Standard Class",N5236*0.5,D5236="Second Class",N5236*0)</f>
        <v>0.26251000000000002</v>
      </c>
      <c r="Q5236">
        <f t="shared" si="164"/>
        <v>261.82298507900003</v>
      </c>
    </row>
    <row r="5237" spans="1:17" x14ac:dyDescent="0.3">
      <c r="A5237">
        <v>5236</v>
      </c>
      <c r="B5237" t="s">
        <v>5190</v>
      </c>
      <c r="C5237" s="1">
        <v>42696</v>
      </c>
      <c r="D5237" t="s">
        <v>35</v>
      </c>
      <c r="E5237" t="s">
        <v>96</v>
      </c>
      <c r="F5237" t="s">
        <v>3435</v>
      </c>
      <c r="G5237" t="s">
        <v>4131</v>
      </c>
      <c r="H5237" t="s">
        <v>14</v>
      </c>
      <c r="I5237" t="s">
        <v>17</v>
      </c>
      <c r="J5237" t="s">
        <v>87</v>
      </c>
      <c r="K5237">
        <v>54.96</v>
      </c>
      <c r="L5237">
        <v>3</v>
      </c>
      <c r="M5237">
        <v>0</v>
      </c>
      <c r="N5237">
        <v>15.9384</v>
      </c>
      <c r="O5237">
        <f t="shared" si="163"/>
        <v>39.021599999999999</v>
      </c>
      <c r="P5237" cm="1">
        <f t="array" ref="P5237">_xlfn.IFS(D5237="Same Day",N5237*0.2,D5237="First Class",N5237*0.1,D5237="Standard Class",N5237*0.5,D5237="Second Class",N5237*0)</f>
        <v>1.5938400000000001</v>
      </c>
      <c r="Q5237">
        <f t="shared" si="164"/>
        <v>101.215786944</v>
      </c>
    </row>
    <row r="5238" spans="1:17" x14ac:dyDescent="0.3">
      <c r="A5238">
        <v>5237</v>
      </c>
      <c r="B5238" t="s">
        <v>5191</v>
      </c>
      <c r="C5238" s="1">
        <v>41906</v>
      </c>
      <c r="D5238" t="s">
        <v>38</v>
      </c>
      <c r="E5238" t="s">
        <v>108</v>
      </c>
      <c r="F5238" t="s">
        <v>250</v>
      </c>
      <c r="G5238" t="s">
        <v>1923</v>
      </c>
      <c r="H5238" t="s">
        <v>8</v>
      </c>
      <c r="I5238" t="s">
        <v>12</v>
      </c>
      <c r="J5238" t="s">
        <v>87</v>
      </c>
      <c r="K5238">
        <v>164.22</v>
      </c>
      <c r="L5238">
        <v>3</v>
      </c>
      <c r="M5238">
        <v>0</v>
      </c>
      <c r="N5238">
        <v>50.908200000000001</v>
      </c>
      <c r="O5238">
        <f t="shared" si="163"/>
        <v>113.31180000000001</v>
      </c>
      <c r="P5238" cm="1">
        <f t="array" ref="P5238">_xlfn.IFS(D5238="Same Day",N5238*0.2,D5238="First Class",N5238*0.1,D5238="Standard Class",N5238*0.5,D5238="Second Class",N5238*0)</f>
        <v>25.4541</v>
      </c>
      <c r="Q5238">
        <f t="shared" si="164"/>
        <v>2997.5616883800003</v>
      </c>
    </row>
    <row r="5239" spans="1:17" x14ac:dyDescent="0.3">
      <c r="A5239">
        <v>5238</v>
      </c>
      <c r="B5239" t="s">
        <v>5191</v>
      </c>
      <c r="C5239" s="1">
        <v>41906</v>
      </c>
      <c r="D5239" t="s">
        <v>38</v>
      </c>
      <c r="E5239" t="s">
        <v>84</v>
      </c>
      <c r="F5239" t="s">
        <v>250</v>
      </c>
      <c r="G5239" t="s">
        <v>948</v>
      </c>
      <c r="H5239" t="s">
        <v>8</v>
      </c>
      <c r="I5239" t="s">
        <v>11</v>
      </c>
      <c r="J5239" t="e">
        <v>#N/A</v>
      </c>
      <c r="K5239">
        <v>362.94</v>
      </c>
      <c r="L5239">
        <v>3</v>
      </c>
      <c r="M5239">
        <v>0</v>
      </c>
      <c r="N5239">
        <v>36.293999999999997</v>
      </c>
      <c r="O5239">
        <f t="shared" si="163"/>
        <v>326.64600000000002</v>
      </c>
      <c r="P5239" cm="1">
        <f t="array" ref="P5239">_xlfn.IFS(D5239="Same Day",N5239*0.2,D5239="First Class",N5239*0.1,D5239="Standard Class",N5239*0.5,D5239="Second Class",N5239*0)</f>
        <v>18.146999999999998</v>
      </c>
      <c r="Q5239">
        <f t="shared" si="164"/>
        <v>6254.290962</v>
      </c>
    </row>
    <row r="5240" spans="1:17" x14ac:dyDescent="0.3">
      <c r="A5240">
        <v>5239</v>
      </c>
      <c r="B5240" t="s">
        <v>5191</v>
      </c>
      <c r="C5240" s="1">
        <v>41906</v>
      </c>
      <c r="D5240" t="s">
        <v>38</v>
      </c>
      <c r="E5240" t="s">
        <v>108</v>
      </c>
      <c r="F5240" t="s">
        <v>250</v>
      </c>
      <c r="G5240" t="s">
        <v>596</v>
      </c>
      <c r="H5240" t="s">
        <v>25</v>
      </c>
      <c r="I5240" t="s">
        <v>28</v>
      </c>
      <c r="J5240" t="s">
        <v>90</v>
      </c>
      <c r="K5240">
        <v>59.98</v>
      </c>
      <c r="L5240">
        <v>2</v>
      </c>
      <c r="M5240">
        <v>0</v>
      </c>
      <c r="N5240">
        <v>26.391200000000001</v>
      </c>
      <c r="O5240">
        <f t="shared" si="163"/>
        <v>33.588799999999992</v>
      </c>
      <c r="P5240" cm="1">
        <f t="array" ref="P5240">_xlfn.IFS(D5240="Same Day",N5240*0.2,D5240="First Class",N5240*0.1,D5240="Standard Class",N5240*0.5,D5240="Second Class",N5240*0)</f>
        <v>13.195600000000001</v>
      </c>
      <c r="Q5240">
        <f t="shared" si="164"/>
        <v>476.8131692799999</v>
      </c>
    </row>
    <row r="5241" spans="1:17" x14ac:dyDescent="0.3">
      <c r="A5241">
        <v>5240</v>
      </c>
      <c r="B5241" t="s">
        <v>5192</v>
      </c>
      <c r="C5241" s="1">
        <v>42630</v>
      </c>
      <c r="D5241" t="s">
        <v>38</v>
      </c>
      <c r="E5241" t="s">
        <v>108</v>
      </c>
      <c r="F5241" t="s">
        <v>3840</v>
      </c>
      <c r="G5241" t="s">
        <v>125</v>
      </c>
      <c r="H5241" t="s">
        <v>14</v>
      </c>
      <c r="I5241" t="s">
        <v>15</v>
      </c>
      <c r="J5241" t="s">
        <v>90</v>
      </c>
      <c r="K5241">
        <v>332.94</v>
      </c>
      <c r="L5241">
        <v>3</v>
      </c>
      <c r="M5241">
        <v>0</v>
      </c>
      <c r="N5241">
        <v>6.6588000000000003</v>
      </c>
      <c r="O5241">
        <f t="shared" si="163"/>
        <v>326.28120000000001</v>
      </c>
      <c r="P5241" cm="1">
        <f t="array" ref="P5241">_xlfn.IFS(D5241="Same Day",N5241*0.2,D5241="First Class",N5241*0.1,D5241="Standard Class",N5241*0.5,D5241="Second Class",N5241*0)</f>
        <v>3.3294000000000001</v>
      </c>
      <c r="Q5241">
        <f t="shared" si="164"/>
        <v>1412.60182728</v>
      </c>
    </row>
    <row r="5242" spans="1:17" x14ac:dyDescent="0.3">
      <c r="A5242">
        <v>5241</v>
      </c>
      <c r="B5242" t="s">
        <v>5192</v>
      </c>
      <c r="C5242" s="1">
        <v>42630</v>
      </c>
      <c r="D5242" t="s">
        <v>38</v>
      </c>
      <c r="E5242" t="s">
        <v>84</v>
      </c>
      <c r="F5242" t="s">
        <v>3840</v>
      </c>
      <c r="G5242" t="s">
        <v>977</v>
      </c>
      <c r="H5242" t="s">
        <v>14</v>
      </c>
      <c r="I5242" t="s">
        <v>16</v>
      </c>
      <c r="J5242" t="s">
        <v>87</v>
      </c>
      <c r="K5242">
        <v>39.872</v>
      </c>
      <c r="L5242">
        <v>2</v>
      </c>
      <c r="M5242">
        <v>0.2</v>
      </c>
      <c r="N5242">
        <v>12.958399999999999</v>
      </c>
      <c r="O5242">
        <f t="shared" si="163"/>
        <v>26.913600000000002</v>
      </c>
      <c r="P5242" cm="1">
        <f t="array" ref="P5242">_xlfn.IFS(D5242="Same Day",N5242*0.2,D5242="First Class",N5242*0.1,D5242="Standard Class",N5242*0.5,D5242="Second Class",N5242*0)</f>
        <v>6.4791999999999996</v>
      </c>
      <c r="Q5242">
        <f t="shared" si="164"/>
        <v>201.29219712</v>
      </c>
    </row>
    <row r="5243" spans="1:17" x14ac:dyDescent="0.3">
      <c r="A5243">
        <v>5242</v>
      </c>
      <c r="B5243" t="s">
        <v>5193</v>
      </c>
      <c r="C5243" s="1">
        <v>42639</v>
      </c>
      <c r="D5243" t="s">
        <v>37</v>
      </c>
      <c r="E5243" t="s">
        <v>77</v>
      </c>
      <c r="F5243" t="s">
        <v>3946</v>
      </c>
      <c r="G5243" t="s">
        <v>5194</v>
      </c>
      <c r="H5243" t="s">
        <v>14</v>
      </c>
      <c r="I5243" t="s">
        <v>19</v>
      </c>
      <c r="J5243" t="s">
        <v>90</v>
      </c>
      <c r="K5243">
        <v>13.68</v>
      </c>
      <c r="L5243">
        <v>2</v>
      </c>
      <c r="M5243">
        <v>0</v>
      </c>
      <c r="N5243">
        <v>3.6936</v>
      </c>
      <c r="O5243">
        <f t="shared" si="163"/>
        <v>9.9863999999999997</v>
      </c>
      <c r="P5243" cm="1">
        <f t="array" ref="P5243">_xlfn.IFS(D5243="Same Day",N5243*0.2,D5243="First Class",N5243*0.1,D5243="Standard Class",N5243*0.5,D5243="Second Class",N5243*0)</f>
        <v>0</v>
      </c>
      <c r="Q5243">
        <f t="shared" si="164"/>
        <v>9.9863999999999997</v>
      </c>
    </row>
    <row r="5244" spans="1:17" x14ac:dyDescent="0.3">
      <c r="A5244">
        <v>5243</v>
      </c>
      <c r="B5244" t="s">
        <v>5195</v>
      </c>
      <c r="C5244" s="1">
        <v>42955</v>
      </c>
      <c r="D5244" t="s">
        <v>38</v>
      </c>
      <c r="E5244" t="s">
        <v>84</v>
      </c>
      <c r="F5244" t="s">
        <v>2160</v>
      </c>
      <c r="G5244" t="s">
        <v>1223</v>
      </c>
      <c r="H5244" t="s">
        <v>14</v>
      </c>
      <c r="I5244" t="s">
        <v>16</v>
      </c>
      <c r="J5244" t="s">
        <v>101</v>
      </c>
      <c r="K5244">
        <v>3.3180000000000001</v>
      </c>
      <c r="L5244">
        <v>3</v>
      </c>
      <c r="M5244">
        <v>0.8</v>
      </c>
      <c r="N5244">
        <v>-5.6406000000000001</v>
      </c>
      <c r="O5244">
        <f t="shared" si="163"/>
        <v>8.9586000000000006</v>
      </c>
      <c r="P5244" cm="1">
        <f t="array" ref="P5244">_xlfn.IFS(D5244="Same Day",N5244*0.2,D5244="First Class",N5244*0.1,D5244="Standard Class",N5244*0.5,D5244="Second Class",N5244*0)</f>
        <v>-2.8203</v>
      </c>
      <c r="Q5244">
        <f t="shared" si="164"/>
        <v>-16.307339580000001</v>
      </c>
    </row>
    <row r="5245" spans="1:17" x14ac:dyDescent="0.3">
      <c r="A5245">
        <v>5244</v>
      </c>
      <c r="B5245" t="s">
        <v>5196</v>
      </c>
      <c r="C5245" s="1">
        <v>42577</v>
      </c>
      <c r="D5245" t="s">
        <v>35</v>
      </c>
      <c r="E5245" t="s">
        <v>68</v>
      </c>
      <c r="F5245" t="s">
        <v>2199</v>
      </c>
      <c r="G5245" t="s">
        <v>1932</v>
      </c>
      <c r="H5245" t="s">
        <v>14</v>
      </c>
      <c r="I5245" t="s">
        <v>16</v>
      </c>
      <c r="J5245" t="s">
        <v>101</v>
      </c>
      <c r="K5245">
        <v>10.44</v>
      </c>
      <c r="L5245">
        <v>1</v>
      </c>
      <c r="M5245">
        <v>0</v>
      </c>
      <c r="N5245">
        <v>4.8023999999999996</v>
      </c>
      <c r="O5245">
        <f t="shared" si="163"/>
        <v>5.6375999999999999</v>
      </c>
      <c r="P5245" cm="1">
        <f t="array" ref="P5245">_xlfn.IFS(D5245="Same Day",N5245*0.2,D5245="First Class",N5245*0.1,D5245="Standard Class",N5245*0.5,D5245="Second Class",N5245*0)</f>
        <v>0.48024</v>
      </c>
      <c r="Q5245">
        <f t="shared" si="164"/>
        <v>8.3450010240000001</v>
      </c>
    </row>
    <row r="5246" spans="1:17" x14ac:dyDescent="0.3">
      <c r="A5246">
        <v>5245</v>
      </c>
      <c r="B5246" t="s">
        <v>5197</v>
      </c>
      <c r="C5246" s="1">
        <v>42586</v>
      </c>
      <c r="D5246" t="s">
        <v>37</v>
      </c>
      <c r="E5246" t="s">
        <v>108</v>
      </c>
      <c r="F5246" t="s">
        <v>1370</v>
      </c>
      <c r="G5246" t="s">
        <v>5198</v>
      </c>
      <c r="H5246" t="s">
        <v>8</v>
      </c>
      <c r="I5246" t="s">
        <v>10</v>
      </c>
      <c r="J5246" t="s">
        <v>87</v>
      </c>
      <c r="K5246">
        <v>136.464</v>
      </c>
      <c r="L5246">
        <v>2</v>
      </c>
      <c r="M5246">
        <v>0.2</v>
      </c>
      <c r="N5246">
        <v>15.3522</v>
      </c>
      <c r="O5246">
        <f t="shared" si="163"/>
        <v>121.1118</v>
      </c>
      <c r="P5246" cm="1">
        <f t="array" ref="P5246">_xlfn.IFS(D5246="Same Day",N5246*0.2,D5246="First Class",N5246*0.1,D5246="Standard Class",N5246*0.5,D5246="Second Class",N5246*0)</f>
        <v>0</v>
      </c>
      <c r="Q5246">
        <f t="shared" si="164"/>
        <v>121.1118</v>
      </c>
    </row>
    <row r="5247" spans="1:17" x14ac:dyDescent="0.3">
      <c r="A5247">
        <v>5246</v>
      </c>
      <c r="B5247" t="s">
        <v>5197</v>
      </c>
      <c r="C5247" s="1">
        <v>42586</v>
      </c>
      <c r="D5247" t="s">
        <v>37</v>
      </c>
      <c r="E5247" t="s">
        <v>84</v>
      </c>
      <c r="F5247" t="s">
        <v>1370</v>
      </c>
      <c r="G5247" t="s">
        <v>492</v>
      </c>
      <c r="H5247" t="s">
        <v>25</v>
      </c>
      <c r="I5247" t="s">
        <v>26</v>
      </c>
      <c r="J5247" t="s">
        <v>99</v>
      </c>
      <c r="K5247">
        <v>333.57600000000002</v>
      </c>
      <c r="L5247">
        <v>3</v>
      </c>
      <c r="M5247">
        <v>0.2</v>
      </c>
      <c r="N5247">
        <v>33.357599999999998</v>
      </c>
      <c r="O5247">
        <f t="shared" si="163"/>
        <v>300.21840000000003</v>
      </c>
      <c r="P5247" cm="1">
        <f t="array" ref="P5247">_xlfn.IFS(D5247="Same Day",N5247*0.2,D5247="First Class",N5247*0.1,D5247="Standard Class",N5247*0.5,D5247="Second Class",N5247*0)</f>
        <v>0</v>
      </c>
      <c r="Q5247">
        <f t="shared" si="164"/>
        <v>300.21840000000003</v>
      </c>
    </row>
    <row r="5248" spans="1:17" x14ac:dyDescent="0.3">
      <c r="A5248">
        <v>5247</v>
      </c>
      <c r="B5248" t="s">
        <v>5197</v>
      </c>
      <c r="C5248" s="1">
        <v>42586</v>
      </c>
      <c r="D5248" t="s">
        <v>37</v>
      </c>
      <c r="E5248" t="s">
        <v>77</v>
      </c>
      <c r="F5248" t="s">
        <v>1370</v>
      </c>
      <c r="G5248" t="s">
        <v>1004</v>
      </c>
      <c r="H5248" t="s">
        <v>14</v>
      </c>
      <c r="I5248" t="s">
        <v>16</v>
      </c>
      <c r="J5248" t="s">
        <v>87</v>
      </c>
      <c r="K5248">
        <v>12.544</v>
      </c>
      <c r="L5248">
        <v>2</v>
      </c>
      <c r="M5248">
        <v>0.2</v>
      </c>
      <c r="N5248">
        <v>4.7039999999999997</v>
      </c>
      <c r="O5248">
        <f t="shared" si="163"/>
        <v>7.8400000000000007</v>
      </c>
      <c r="P5248" cm="1">
        <f t="array" ref="P5248">_xlfn.IFS(D5248="Same Day",N5248*0.2,D5248="First Class",N5248*0.1,D5248="Standard Class",N5248*0.5,D5248="Second Class",N5248*0)</f>
        <v>0</v>
      </c>
      <c r="Q5248">
        <f t="shared" si="164"/>
        <v>7.8400000000000007</v>
      </c>
    </row>
    <row r="5249" spans="1:17" x14ac:dyDescent="0.3">
      <c r="A5249">
        <v>5248</v>
      </c>
      <c r="B5249" t="s">
        <v>5199</v>
      </c>
      <c r="C5249" s="1">
        <v>42151</v>
      </c>
      <c r="D5249" t="s">
        <v>38</v>
      </c>
      <c r="E5249" t="s">
        <v>68</v>
      </c>
      <c r="F5249" t="s">
        <v>234</v>
      </c>
      <c r="G5249" t="s">
        <v>289</v>
      </c>
      <c r="H5249" t="s">
        <v>14</v>
      </c>
      <c r="I5249" t="s">
        <v>17</v>
      </c>
      <c r="J5249" t="s">
        <v>87</v>
      </c>
      <c r="K5249">
        <v>20.768000000000001</v>
      </c>
      <c r="L5249">
        <v>8</v>
      </c>
      <c r="M5249">
        <v>0.8</v>
      </c>
      <c r="N5249">
        <v>-52.958399999999997</v>
      </c>
      <c r="O5249">
        <f t="shared" si="163"/>
        <v>73.726399999999998</v>
      </c>
      <c r="P5249" cm="1">
        <f t="array" ref="P5249">_xlfn.IFS(D5249="Same Day",N5249*0.2,D5249="First Class",N5249*0.1,D5249="Standard Class",N5249*0.5,D5249="Second Class",N5249*0)</f>
        <v>-26.479199999999999</v>
      </c>
      <c r="Q5249">
        <f t="shared" si="164"/>
        <v>-1878.4896908799999</v>
      </c>
    </row>
    <row r="5250" spans="1:17" x14ac:dyDescent="0.3">
      <c r="A5250">
        <v>5249</v>
      </c>
      <c r="B5250" t="s">
        <v>5200</v>
      </c>
      <c r="C5250" s="1">
        <v>43044</v>
      </c>
      <c r="D5250" t="s">
        <v>37</v>
      </c>
      <c r="E5250" t="s">
        <v>96</v>
      </c>
      <c r="F5250" t="s">
        <v>2000</v>
      </c>
      <c r="G5250" t="s">
        <v>448</v>
      </c>
      <c r="H5250" t="s">
        <v>25</v>
      </c>
      <c r="I5250" t="s">
        <v>28</v>
      </c>
      <c r="J5250" t="s">
        <v>90</v>
      </c>
      <c r="K5250">
        <v>43.5</v>
      </c>
      <c r="L5250">
        <v>3</v>
      </c>
      <c r="M5250">
        <v>0</v>
      </c>
      <c r="N5250">
        <v>10.875</v>
      </c>
      <c r="O5250">
        <f t="shared" si="163"/>
        <v>32.625</v>
      </c>
      <c r="P5250" cm="1">
        <f t="array" ref="P5250">_xlfn.IFS(D5250="Same Day",N5250*0.2,D5250="First Class",N5250*0.1,D5250="Standard Class",N5250*0.5,D5250="Second Class",N5250*0)</f>
        <v>0</v>
      </c>
      <c r="Q5250">
        <f t="shared" si="164"/>
        <v>32.625</v>
      </c>
    </row>
    <row r="5251" spans="1:17" x14ac:dyDescent="0.3">
      <c r="A5251">
        <v>5250</v>
      </c>
      <c r="B5251" t="s">
        <v>5201</v>
      </c>
      <c r="C5251" s="1">
        <v>42115</v>
      </c>
      <c r="D5251" t="s">
        <v>38</v>
      </c>
      <c r="E5251" t="s">
        <v>68</v>
      </c>
      <c r="F5251" t="s">
        <v>1290</v>
      </c>
      <c r="G5251" t="s">
        <v>3221</v>
      </c>
      <c r="H5251" t="s">
        <v>14</v>
      </c>
      <c r="I5251" t="s">
        <v>23</v>
      </c>
      <c r="J5251" t="s">
        <v>80</v>
      </c>
      <c r="K5251">
        <v>12.576000000000001</v>
      </c>
      <c r="L5251">
        <v>4</v>
      </c>
      <c r="M5251">
        <v>0.2</v>
      </c>
      <c r="N5251">
        <v>4.0872000000000002</v>
      </c>
      <c r="O5251">
        <f t="shared" ref="O5251:O5314" si="165">K5251-N5251</f>
        <v>8.4888000000000012</v>
      </c>
      <c r="P5251" cm="1">
        <f t="array" ref="P5251">_xlfn.IFS(D5251="Same Day",N5251*0.2,D5251="First Class",N5251*0.1,D5251="Standard Class",N5251*0.5,D5251="Second Class",N5251*0)</f>
        <v>2.0436000000000001</v>
      </c>
      <c r="Q5251">
        <f t="shared" ref="Q5251:Q5314" si="166">(K5251-N5251)*(1+P5251)</f>
        <v>25.836511680000005</v>
      </c>
    </row>
    <row r="5252" spans="1:17" x14ac:dyDescent="0.3">
      <c r="A5252">
        <v>5251</v>
      </c>
      <c r="B5252" t="s">
        <v>5202</v>
      </c>
      <c r="C5252" s="1">
        <v>42722</v>
      </c>
      <c r="D5252" t="s">
        <v>38</v>
      </c>
      <c r="E5252" t="s">
        <v>96</v>
      </c>
      <c r="F5252" t="s">
        <v>3829</v>
      </c>
      <c r="G5252" t="s">
        <v>2166</v>
      </c>
      <c r="H5252" t="s">
        <v>25</v>
      </c>
      <c r="I5252" t="s">
        <v>28</v>
      </c>
      <c r="J5252" t="s">
        <v>90</v>
      </c>
      <c r="K5252">
        <v>249.95</v>
      </c>
      <c r="L5252">
        <v>5</v>
      </c>
      <c r="M5252">
        <v>0</v>
      </c>
      <c r="N5252">
        <v>19.995999999999999</v>
      </c>
      <c r="O5252">
        <f t="shared" si="165"/>
        <v>229.95399999999998</v>
      </c>
      <c r="P5252" cm="1">
        <f t="array" ref="P5252">_xlfn.IFS(D5252="Same Day",N5252*0.2,D5252="First Class",N5252*0.1,D5252="Standard Class",N5252*0.5,D5252="Second Class",N5252*0)</f>
        <v>9.9979999999999993</v>
      </c>
      <c r="Q5252">
        <f t="shared" si="166"/>
        <v>2529.0340919999994</v>
      </c>
    </row>
    <row r="5253" spans="1:17" x14ac:dyDescent="0.3">
      <c r="A5253">
        <v>5252</v>
      </c>
      <c r="B5253" t="s">
        <v>5202</v>
      </c>
      <c r="C5253" s="1">
        <v>42722</v>
      </c>
      <c r="D5253" t="s">
        <v>38</v>
      </c>
      <c r="E5253" t="s">
        <v>108</v>
      </c>
      <c r="F5253" t="s">
        <v>3829</v>
      </c>
      <c r="G5253" t="s">
        <v>3842</v>
      </c>
      <c r="H5253" t="s">
        <v>14</v>
      </c>
      <c r="I5253" t="s">
        <v>18</v>
      </c>
      <c r="J5253" t="s">
        <v>298</v>
      </c>
      <c r="K5253">
        <v>49.12</v>
      </c>
      <c r="L5253">
        <v>4</v>
      </c>
      <c r="M5253">
        <v>0</v>
      </c>
      <c r="N5253">
        <v>23.086400000000001</v>
      </c>
      <c r="O5253">
        <f t="shared" si="165"/>
        <v>26.033599999999996</v>
      </c>
      <c r="P5253" cm="1">
        <f t="array" ref="P5253">_xlfn.IFS(D5253="Same Day",N5253*0.2,D5253="First Class",N5253*0.1,D5253="Standard Class",N5253*0.5,D5253="Second Class",N5253*0)</f>
        <v>11.543200000000001</v>
      </c>
      <c r="Q5253">
        <f t="shared" si="166"/>
        <v>326.54465151999995</v>
      </c>
    </row>
    <row r="5254" spans="1:17" x14ac:dyDescent="0.3">
      <c r="A5254">
        <v>5253</v>
      </c>
      <c r="B5254" t="s">
        <v>5203</v>
      </c>
      <c r="C5254" s="1">
        <v>42310</v>
      </c>
      <c r="D5254" t="s">
        <v>35</v>
      </c>
      <c r="E5254" t="s">
        <v>96</v>
      </c>
      <c r="F5254" t="s">
        <v>3343</v>
      </c>
      <c r="G5254" t="s">
        <v>3174</v>
      </c>
      <c r="H5254" t="s">
        <v>14</v>
      </c>
      <c r="I5254" t="s">
        <v>17</v>
      </c>
      <c r="J5254" t="s">
        <v>87</v>
      </c>
      <c r="K5254">
        <v>182.91</v>
      </c>
      <c r="L5254">
        <v>3</v>
      </c>
      <c r="M5254">
        <v>0</v>
      </c>
      <c r="N5254">
        <v>53.043900000000001</v>
      </c>
      <c r="O5254">
        <f t="shared" si="165"/>
        <v>129.86609999999999</v>
      </c>
      <c r="P5254" cm="1">
        <f t="array" ref="P5254">_xlfn.IFS(D5254="Same Day",N5254*0.2,D5254="First Class",N5254*0.1,D5254="Standard Class",N5254*0.5,D5254="Second Class",N5254*0)</f>
        <v>5.3043900000000006</v>
      </c>
      <c r="Q5254">
        <f t="shared" si="166"/>
        <v>818.72654217900003</v>
      </c>
    </row>
    <row r="5255" spans="1:17" x14ac:dyDescent="0.3">
      <c r="A5255">
        <v>5254</v>
      </c>
      <c r="B5255" t="s">
        <v>5204</v>
      </c>
      <c r="C5255" s="1">
        <v>41709</v>
      </c>
      <c r="D5255" t="s">
        <v>37</v>
      </c>
      <c r="E5255" t="s">
        <v>96</v>
      </c>
      <c r="F5255" t="s">
        <v>2290</v>
      </c>
      <c r="G5255" t="s">
        <v>2498</v>
      </c>
      <c r="H5255" t="s">
        <v>14</v>
      </c>
      <c r="I5255" t="s">
        <v>16</v>
      </c>
      <c r="J5255" t="s">
        <v>101</v>
      </c>
      <c r="K5255">
        <v>107.648</v>
      </c>
      <c r="L5255">
        <v>2</v>
      </c>
      <c r="M5255">
        <v>0.2</v>
      </c>
      <c r="N5255">
        <v>33.64</v>
      </c>
      <c r="O5255">
        <f t="shared" si="165"/>
        <v>74.007999999999996</v>
      </c>
      <c r="P5255" cm="1">
        <f t="array" ref="P5255">_xlfn.IFS(D5255="Same Day",N5255*0.2,D5255="First Class",N5255*0.1,D5255="Standard Class",N5255*0.5,D5255="Second Class",N5255*0)</f>
        <v>0</v>
      </c>
      <c r="Q5255">
        <f t="shared" si="166"/>
        <v>74.007999999999996</v>
      </c>
    </row>
    <row r="5256" spans="1:17" x14ac:dyDescent="0.3">
      <c r="A5256">
        <v>5255</v>
      </c>
      <c r="B5256" t="s">
        <v>5205</v>
      </c>
      <c r="C5256" s="1">
        <v>42070</v>
      </c>
      <c r="D5256" t="s">
        <v>37</v>
      </c>
      <c r="E5256" t="s">
        <v>84</v>
      </c>
      <c r="F5256" t="s">
        <v>620</v>
      </c>
      <c r="G5256" t="s">
        <v>1041</v>
      </c>
      <c r="H5256" t="s">
        <v>8</v>
      </c>
      <c r="I5256" t="s">
        <v>9</v>
      </c>
      <c r="J5256" t="s">
        <v>73</v>
      </c>
      <c r="K5256">
        <v>99.372</v>
      </c>
      <c r="L5256">
        <v>2</v>
      </c>
      <c r="M5256">
        <v>0.3</v>
      </c>
      <c r="N5256">
        <v>-7.0979999999999999</v>
      </c>
      <c r="O5256">
        <f t="shared" si="165"/>
        <v>106.47</v>
      </c>
      <c r="P5256" cm="1">
        <f t="array" ref="P5256">_xlfn.IFS(D5256="Same Day",N5256*0.2,D5256="First Class",N5256*0.1,D5256="Standard Class",N5256*0.5,D5256="Second Class",N5256*0)</f>
        <v>0</v>
      </c>
      <c r="Q5256">
        <f t="shared" si="166"/>
        <v>106.47</v>
      </c>
    </row>
    <row r="5257" spans="1:17" x14ac:dyDescent="0.3">
      <c r="A5257">
        <v>5256</v>
      </c>
      <c r="B5257" t="s">
        <v>5205</v>
      </c>
      <c r="C5257" s="1">
        <v>42070</v>
      </c>
      <c r="D5257" t="s">
        <v>37</v>
      </c>
      <c r="E5257" t="s">
        <v>96</v>
      </c>
      <c r="F5257" t="s">
        <v>620</v>
      </c>
      <c r="G5257" t="s">
        <v>3788</v>
      </c>
      <c r="H5257" t="s">
        <v>8</v>
      </c>
      <c r="I5257" t="s">
        <v>12</v>
      </c>
      <c r="J5257" t="s">
        <v>87</v>
      </c>
      <c r="K5257">
        <v>33.567999999999998</v>
      </c>
      <c r="L5257">
        <v>2</v>
      </c>
      <c r="M5257">
        <v>0.2</v>
      </c>
      <c r="N5257">
        <v>-5.4547999999999996</v>
      </c>
      <c r="O5257">
        <f t="shared" si="165"/>
        <v>39.022799999999997</v>
      </c>
      <c r="P5257" cm="1">
        <f t="array" ref="P5257">_xlfn.IFS(D5257="Same Day",N5257*0.2,D5257="First Class",N5257*0.1,D5257="Standard Class",N5257*0.5,D5257="Second Class",N5257*0)</f>
        <v>0</v>
      </c>
      <c r="Q5257">
        <f t="shared" si="166"/>
        <v>39.022799999999997</v>
      </c>
    </row>
    <row r="5258" spans="1:17" x14ac:dyDescent="0.3">
      <c r="A5258">
        <v>5257</v>
      </c>
      <c r="B5258" t="s">
        <v>5206</v>
      </c>
      <c r="C5258" s="1">
        <v>42596</v>
      </c>
      <c r="D5258" t="s">
        <v>38</v>
      </c>
      <c r="E5258" t="s">
        <v>68</v>
      </c>
      <c r="F5258" t="s">
        <v>1110</v>
      </c>
      <c r="G5258" t="s">
        <v>3603</v>
      </c>
      <c r="H5258" t="s">
        <v>14</v>
      </c>
      <c r="I5258" t="s">
        <v>18</v>
      </c>
      <c r="J5258" t="s">
        <v>275</v>
      </c>
      <c r="K5258">
        <v>10.56</v>
      </c>
      <c r="L5258">
        <v>2</v>
      </c>
      <c r="M5258">
        <v>0</v>
      </c>
      <c r="N5258">
        <v>4.7519999999999998</v>
      </c>
      <c r="O5258">
        <f t="shared" si="165"/>
        <v>5.8080000000000007</v>
      </c>
      <c r="P5258" cm="1">
        <f t="array" ref="P5258">_xlfn.IFS(D5258="Same Day",N5258*0.2,D5258="First Class",N5258*0.1,D5258="Standard Class",N5258*0.5,D5258="Second Class",N5258*0)</f>
        <v>2.3759999999999999</v>
      </c>
      <c r="Q5258">
        <f t="shared" si="166"/>
        <v>19.607808000000002</v>
      </c>
    </row>
    <row r="5259" spans="1:17" x14ac:dyDescent="0.3">
      <c r="A5259">
        <v>5258</v>
      </c>
      <c r="B5259" t="s">
        <v>5207</v>
      </c>
      <c r="C5259" s="1">
        <v>42743</v>
      </c>
      <c r="D5259" t="s">
        <v>38</v>
      </c>
      <c r="E5259" t="s">
        <v>96</v>
      </c>
      <c r="F5259" t="s">
        <v>559</v>
      </c>
      <c r="G5259" t="s">
        <v>1866</v>
      </c>
      <c r="H5259" t="s">
        <v>14</v>
      </c>
      <c r="I5259" t="s">
        <v>18</v>
      </c>
      <c r="J5259" t="s">
        <v>90</v>
      </c>
      <c r="K5259">
        <v>38.880000000000003</v>
      </c>
      <c r="L5259">
        <v>6</v>
      </c>
      <c r="M5259">
        <v>0</v>
      </c>
      <c r="N5259">
        <v>18.662400000000002</v>
      </c>
      <c r="O5259">
        <f t="shared" si="165"/>
        <v>20.217600000000001</v>
      </c>
      <c r="P5259" cm="1">
        <f t="array" ref="P5259">_xlfn.IFS(D5259="Same Day",N5259*0.2,D5259="First Class",N5259*0.1,D5259="Standard Class",N5259*0.5,D5259="Second Class",N5259*0)</f>
        <v>9.3312000000000008</v>
      </c>
      <c r="Q5259">
        <f t="shared" si="166"/>
        <v>208.87206912000002</v>
      </c>
    </row>
    <row r="5260" spans="1:17" x14ac:dyDescent="0.3">
      <c r="A5260">
        <v>5259</v>
      </c>
      <c r="B5260" t="s">
        <v>5208</v>
      </c>
      <c r="C5260" s="1">
        <v>43019</v>
      </c>
      <c r="D5260" t="s">
        <v>35</v>
      </c>
      <c r="E5260" t="s">
        <v>84</v>
      </c>
      <c r="F5260" t="s">
        <v>940</v>
      </c>
      <c r="G5260" t="s">
        <v>1626</v>
      </c>
      <c r="H5260" t="s">
        <v>14</v>
      </c>
      <c r="I5260" t="s">
        <v>18</v>
      </c>
      <c r="J5260" t="s">
        <v>160</v>
      </c>
      <c r="K5260">
        <v>35.200000000000003</v>
      </c>
      <c r="L5260">
        <v>5</v>
      </c>
      <c r="M5260">
        <v>0</v>
      </c>
      <c r="N5260">
        <v>16.544</v>
      </c>
      <c r="O5260">
        <f t="shared" si="165"/>
        <v>18.656000000000002</v>
      </c>
      <c r="P5260" cm="1">
        <f t="array" ref="P5260">_xlfn.IFS(D5260="Same Day",N5260*0.2,D5260="First Class",N5260*0.1,D5260="Standard Class",N5260*0.5,D5260="Second Class",N5260*0)</f>
        <v>1.6544000000000001</v>
      </c>
      <c r="Q5260">
        <f t="shared" si="166"/>
        <v>49.520486400000003</v>
      </c>
    </row>
    <row r="5261" spans="1:17" x14ac:dyDescent="0.3">
      <c r="A5261">
        <v>5260</v>
      </c>
      <c r="B5261" t="s">
        <v>5209</v>
      </c>
      <c r="C5261" s="1">
        <v>43034</v>
      </c>
      <c r="D5261" t="s">
        <v>38</v>
      </c>
      <c r="E5261" t="s">
        <v>77</v>
      </c>
      <c r="F5261" t="s">
        <v>158</v>
      </c>
      <c r="G5261" t="s">
        <v>1422</v>
      </c>
      <c r="H5261" t="s">
        <v>14</v>
      </c>
      <c r="I5261" t="s">
        <v>18</v>
      </c>
      <c r="J5261" t="s">
        <v>160</v>
      </c>
      <c r="K5261">
        <v>45.527999999999999</v>
      </c>
      <c r="L5261">
        <v>3</v>
      </c>
      <c r="M5261">
        <v>0.2</v>
      </c>
      <c r="N5261">
        <v>15.934799999999999</v>
      </c>
      <c r="O5261">
        <f t="shared" si="165"/>
        <v>29.5932</v>
      </c>
      <c r="P5261" cm="1">
        <f t="array" ref="P5261">_xlfn.IFS(D5261="Same Day",N5261*0.2,D5261="First Class",N5261*0.1,D5261="Standard Class",N5261*0.5,D5261="Second Class",N5261*0)</f>
        <v>7.9673999999999996</v>
      </c>
      <c r="Q5261">
        <f t="shared" si="166"/>
        <v>265.37406168000001</v>
      </c>
    </row>
    <row r="5262" spans="1:17" x14ac:dyDescent="0.3">
      <c r="A5262">
        <v>5261</v>
      </c>
      <c r="B5262" t="s">
        <v>5210</v>
      </c>
      <c r="C5262" s="1">
        <v>41892</v>
      </c>
      <c r="D5262" t="s">
        <v>35</v>
      </c>
      <c r="E5262" t="s">
        <v>96</v>
      </c>
      <c r="F5262" t="s">
        <v>2168</v>
      </c>
      <c r="G5262" t="s">
        <v>3329</v>
      </c>
      <c r="H5262" t="s">
        <v>25</v>
      </c>
      <c r="I5262" t="s">
        <v>26</v>
      </c>
      <c r="J5262" t="s">
        <v>99</v>
      </c>
      <c r="K5262">
        <v>196.77600000000001</v>
      </c>
      <c r="L5262">
        <v>3</v>
      </c>
      <c r="M5262">
        <v>0.2</v>
      </c>
      <c r="N5262">
        <v>14.7582</v>
      </c>
      <c r="O5262">
        <f t="shared" si="165"/>
        <v>182.01780000000002</v>
      </c>
      <c r="P5262" cm="1">
        <f t="array" ref="P5262">_xlfn.IFS(D5262="Same Day",N5262*0.2,D5262="First Class",N5262*0.1,D5262="Standard Class",N5262*0.5,D5262="Second Class",N5262*0)</f>
        <v>1.4758200000000001</v>
      </c>
      <c r="Q5262">
        <f t="shared" si="166"/>
        <v>450.64330959600005</v>
      </c>
    </row>
    <row r="5263" spans="1:17" x14ac:dyDescent="0.3">
      <c r="A5263">
        <v>5262</v>
      </c>
      <c r="B5263" t="s">
        <v>5210</v>
      </c>
      <c r="C5263" s="1">
        <v>41892</v>
      </c>
      <c r="D5263" t="s">
        <v>35</v>
      </c>
      <c r="E5263" t="s">
        <v>108</v>
      </c>
      <c r="F5263" t="s">
        <v>2168</v>
      </c>
      <c r="G5263" t="s">
        <v>786</v>
      </c>
      <c r="H5263" t="s">
        <v>14</v>
      </c>
      <c r="I5263" t="s">
        <v>16</v>
      </c>
      <c r="J5263" t="s">
        <v>87</v>
      </c>
      <c r="K5263">
        <v>2.92</v>
      </c>
      <c r="L5263">
        <v>2</v>
      </c>
      <c r="M5263">
        <v>0.8</v>
      </c>
      <c r="N5263">
        <v>-4.8179999999999996</v>
      </c>
      <c r="O5263">
        <f t="shared" si="165"/>
        <v>7.7379999999999995</v>
      </c>
      <c r="P5263" cm="1">
        <f t="array" ref="P5263">_xlfn.IFS(D5263="Same Day",N5263*0.2,D5263="First Class",N5263*0.1,D5263="Standard Class",N5263*0.5,D5263="Second Class",N5263*0)</f>
        <v>-0.48180000000000001</v>
      </c>
      <c r="Q5263">
        <f t="shared" si="166"/>
        <v>4.0098316000000001</v>
      </c>
    </row>
    <row r="5264" spans="1:17" x14ac:dyDescent="0.3">
      <c r="A5264">
        <v>5263</v>
      </c>
      <c r="B5264" t="s">
        <v>5210</v>
      </c>
      <c r="C5264" s="1">
        <v>41892</v>
      </c>
      <c r="D5264" t="s">
        <v>35</v>
      </c>
      <c r="E5264" t="s">
        <v>96</v>
      </c>
      <c r="F5264" t="s">
        <v>2168</v>
      </c>
      <c r="G5264" t="s">
        <v>1645</v>
      </c>
      <c r="H5264" t="s">
        <v>8</v>
      </c>
      <c r="I5264" t="s">
        <v>10</v>
      </c>
      <c r="J5264" t="s">
        <v>87</v>
      </c>
      <c r="K5264">
        <v>200.79499999999999</v>
      </c>
      <c r="L5264">
        <v>1</v>
      </c>
      <c r="M5264">
        <v>0.3</v>
      </c>
      <c r="N5264">
        <v>-22.948</v>
      </c>
      <c r="O5264">
        <f t="shared" si="165"/>
        <v>223.74299999999999</v>
      </c>
      <c r="P5264" cm="1">
        <f t="array" ref="P5264">_xlfn.IFS(D5264="Same Day",N5264*0.2,D5264="First Class",N5264*0.1,D5264="Standard Class",N5264*0.5,D5264="Second Class",N5264*0)</f>
        <v>-2.2948</v>
      </c>
      <c r="Q5264">
        <f t="shared" si="166"/>
        <v>-289.70243640000001</v>
      </c>
    </row>
    <row r="5265" spans="1:17" x14ac:dyDescent="0.3">
      <c r="A5265">
        <v>5264</v>
      </c>
      <c r="B5265" t="s">
        <v>5210</v>
      </c>
      <c r="C5265" s="1">
        <v>41892</v>
      </c>
      <c r="D5265" t="s">
        <v>35</v>
      </c>
      <c r="E5265" t="s">
        <v>108</v>
      </c>
      <c r="F5265" t="s">
        <v>2168</v>
      </c>
      <c r="G5265" t="s">
        <v>2838</v>
      </c>
      <c r="H5265" t="s">
        <v>25</v>
      </c>
      <c r="I5265" t="s">
        <v>28</v>
      </c>
      <c r="J5265" t="s">
        <v>90</v>
      </c>
      <c r="K5265">
        <v>46.688000000000002</v>
      </c>
      <c r="L5265">
        <v>4</v>
      </c>
      <c r="M5265">
        <v>0.2</v>
      </c>
      <c r="N5265">
        <v>-2.9180000000000001</v>
      </c>
      <c r="O5265">
        <f t="shared" si="165"/>
        <v>49.606000000000002</v>
      </c>
      <c r="P5265" cm="1">
        <f t="array" ref="P5265">_xlfn.IFS(D5265="Same Day",N5265*0.2,D5265="First Class",N5265*0.1,D5265="Standard Class",N5265*0.5,D5265="Second Class",N5265*0)</f>
        <v>-0.2918</v>
      </c>
      <c r="Q5265">
        <f t="shared" si="166"/>
        <v>35.130969199999996</v>
      </c>
    </row>
    <row r="5266" spans="1:17" x14ac:dyDescent="0.3">
      <c r="A5266">
        <v>5265</v>
      </c>
      <c r="B5266" t="s">
        <v>5210</v>
      </c>
      <c r="C5266" s="1">
        <v>41892</v>
      </c>
      <c r="D5266" t="s">
        <v>35</v>
      </c>
      <c r="E5266" t="s">
        <v>77</v>
      </c>
      <c r="F5266" t="s">
        <v>2168</v>
      </c>
      <c r="G5266" t="s">
        <v>4295</v>
      </c>
      <c r="H5266" t="s">
        <v>14</v>
      </c>
      <c r="I5266" t="s">
        <v>20</v>
      </c>
      <c r="J5266" t="s">
        <v>87</v>
      </c>
      <c r="K5266">
        <v>21.864000000000001</v>
      </c>
      <c r="L5266">
        <v>3</v>
      </c>
      <c r="M5266">
        <v>0.2</v>
      </c>
      <c r="N5266">
        <v>3.5529000000000002</v>
      </c>
      <c r="O5266">
        <f t="shared" si="165"/>
        <v>18.3111</v>
      </c>
      <c r="P5266" cm="1">
        <f t="array" ref="P5266">_xlfn.IFS(D5266="Same Day",N5266*0.2,D5266="First Class",N5266*0.1,D5266="Standard Class",N5266*0.5,D5266="Second Class",N5266*0)</f>
        <v>0.35529000000000005</v>
      </c>
      <c r="Q5266">
        <f t="shared" si="166"/>
        <v>24.816850719000001</v>
      </c>
    </row>
    <row r="5267" spans="1:17" x14ac:dyDescent="0.3">
      <c r="A5267">
        <v>5266</v>
      </c>
      <c r="B5267" t="s">
        <v>5211</v>
      </c>
      <c r="C5267" s="1">
        <v>43011</v>
      </c>
      <c r="D5267" t="s">
        <v>35</v>
      </c>
      <c r="E5267" t="s">
        <v>77</v>
      </c>
      <c r="F5267" t="s">
        <v>3854</v>
      </c>
      <c r="G5267" t="s">
        <v>2317</v>
      </c>
      <c r="H5267" t="s">
        <v>14</v>
      </c>
      <c r="I5267" t="s">
        <v>18</v>
      </c>
      <c r="J5267" t="s">
        <v>113</v>
      </c>
      <c r="K5267">
        <v>11.76</v>
      </c>
      <c r="L5267">
        <v>2</v>
      </c>
      <c r="M5267">
        <v>0</v>
      </c>
      <c r="N5267">
        <v>5.7624000000000004</v>
      </c>
      <c r="O5267">
        <f t="shared" si="165"/>
        <v>5.9975999999999994</v>
      </c>
      <c r="P5267" cm="1">
        <f t="array" ref="P5267">_xlfn.IFS(D5267="Same Day",N5267*0.2,D5267="First Class",N5267*0.1,D5267="Standard Class",N5267*0.5,D5267="Second Class",N5267*0)</f>
        <v>0.57624000000000009</v>
      </c>
      <c r="Q5267">
        <f t="shared" si="166"/>
        <v>9.453657024</v>
      </c>
    </row>
    <row r="5268" spans="1:17" x14ac:dyDescent="0.3">
      <c r="A5268">
        <v>5267</v>
      </c>
      <c r="B5268" t="s">
        <v>5211</v>
      </c>
      <c r="C5268" s="1">
        <v>43011</v>
      </c>
      <c r="D5268" t="s">
        <v>35</v>
      </c>
      <c r="E5268" t="s">
        <v>96</v>
      </c>
      <c r="F5268" t="s">
        <v>3854</v>
      </c>
      <c r="G5268" t="s">
        <v>4189</v>
      </c>
      <c r="H5268" t="s">
        <v>14</v>
      </c>
      <c r="I5268" t="s">
        <v>18</v>
      </c>
      <c r="J5268" t="s">
        <v>298</v>
      </c>
      <c r="K5268">
        <v>167.94</v>
      </c>
      <c r="L5268">
        <v>3</v>
      </c>
      <c r="M5268">
        <v>0</v>
      </c>
      <c r="N5268">
        <v>82.290599999999998</v>
      </c>
      <c r="O5268">
        <f t="shared" si="165"/>
        <v>85.6494</v>
      </c>
      <c r="P5268" cm="1">
        <f t="array" ref="P5268">_xlfn.IFS(D5268="Same Day",N5268*0.2,D5268="First Class",N5268*0.1,D5268="Standard Class",N5268*0.5,D5268="Second Class",N5268*0)</f>
        <v>8.2290600000000005</v>
      </c>
      <c r="Q5268">
        <f t="shared" si="166"/>
        <v>790.46345156400002</v>
      </c>
    </row>
    <row r="5269" spans="1:17" x14ac:dyDescent="0.3">
      <c r="A5269">
        <v>5268</v>
      </c>
      <c r="B5269" t="s">
        <v>5211</v>
      </c>
      <c r="C5269" s="1">
        <v>43011</v>
      </c>
      <c r="D5269" t="s">
        <v>35</v>
      </c>
      <c r="E5269" t="s">
        <v>108</v>
      </c>
      <c r="F5269" t="s">
        <v>3854</v>
      </c>
      <c r="G5269" t="s">
        <v>2370</v>
      </c>
      <c r="H5269" t="s">
        <v>14</v>
      </c>
      <c r="I5269" t="s">
        <v>17</v>
      </c>
      <c r="J5269" t="s">
        <v>87</v>
      </c>
      <c r="K5269">
        <v>3.89</v>
      </c>
      <c r="L5269">
        <v>1</v>
      </c>
      <c r="M5269">
        <v>0</v>
      </c>
      <c r="N5269">
        <v>1.0114000000000001</v>
      </c>
      <c r="O5269">
        <f t="shared" si="165"/>
        <v>2.8786</v>
      </c>
      <c r="P5269" cm="1">
        <f t="array" ref="P5269">_xlfn.IFS(D5269="Same Day",N5269*0.2,D5269="First Class",N5269*0.1,D5269="Standard Class",N5269*0.5,D5269="Second Class",N5269*0)</f>
        <v>0.10114000000000001</v>
      </c>
      <c r="Q5269">
        <f t="shared" si="166"/>
        <v>3.1697416039999999</v>
      </c>
    </row>
    <row r="5270" spans="1:17" x14ac:dyDescent="0.3">
      <c r="A5270">
        <v>5269</v>
      </c>
      <c r="B5270" t="s">
        <v>5212</v>
      </c>
      <c r="C5270" s="1">
        <v>43060</v>
      </c>
      <c r="D5270" t="s">
        <v>38</v>
      </c>
      <c r="E5270" t="s">
        <v>84</v>
      </c>
      <c r="F5270" t="s">
        <v>2013</v>
      </c>
      <c r="G5270" t="s">
        <v>5213</v>
      </c>
      <c r="H5270" t="s">
        <v>25</v>
      </c>
      <c r="I5270" t="s">
        <v>27</v>
      </c>
      <c r="J5270" t="s">
        <v>517</v>
      </c>
      <c r="K5270">
        <v>52.44</v>
      </c>
      <c r="L5270">
        <v>4</v>
      </c>
      <c r="M5270">
        <v>0</v>
      </c>
      <c r="N5270">
        <v>24.122399999999999</v>
      </c>
      <c r="O5270">
        <f t="shared" si="165"/>
        <v>28.317599999999999</v>
      </c>
      <c r="P5270" cm="1">
        <f t="array" ref="P5270">_xlfn.IFS(D5270="Same Day",N5270*0.2,D5270="First Class",N5270*0.1,D5270="Standard Class",N5270*0.5,D5270="Second Class",N5270*0)</f>
        <v>12.061199999999999</v>
      </c>
      <c r="Q5270">
        <f t="shared" si="166"/>
        <v>369.86183711999996</v>
      </c>
    </row>
    <row r="5271" spans="1:17" x14ac:dyDescent="0.3">
      <c r="A5271">
        <v>5270</v>
      </c>
      <c r="B5271" t="s">
        <v>5214</v>
      </c>
      <c r="C5271" s="1">
        <v>42989</v>
      </c>
      <c r="D5271" t="s">
        <v>36</v>
      </c>
      <c r="E5271" t="s">
        <v>96</v>
      </c>
      <c r="F5271" t="s">
        <v>467</v>
      </c>
      <c r="G5271" t="s">
        <v>241</v>
      </c>
      <c r="H5271" t="s">
        <v>8</v>
      </c>
      <c r="I5271" t="s">
        <v>12</v>
      </c>
      <c r="J5271" t="s">
        <v>73</v>
      </c>
      <c r="K5271">
        <v>32.36</v>
      </c>
      <c r="L5271">
        <v>4</v>
      </c>
      <c r="M5271">
        <v>0</v>
      </c>
      <c r="N5271">
        <v>11.6496</v>
      </c>
      <c r="O5271">
        <f t="shared" si="165"/>
        <v>20.7104</v>
      </c>
      <c r="P5271" cm="1">
        <f t="array" ref="P5271">_xlfn.IFS(D5271="Same Day",N5271*0.2,D5271="First Class",N5271*0.1,D5271="Standard Class",N5271*0.5,D5271="Second Class",N5271*0)</f>
        <v>2.32992</v>
      </c>
      <c r="Q5271">
        <f t="shared" si="166"/>
        <v>68.963975168000005</v>
      </c>
    </row>
    <row r="5272" spans="1:17" x14ac:dyDescent="0.3">
      <c r="A5272">
        <v>5271</v>
      </c>
      <c r="B5272" t="s">
        <v>5214</v>
      </c>
      <c r="C5272" s="1">
        <v>42989</v>
      </c>
      <c r="D5272" t="s">
        <v>36</v>
      </c>
      <c r="E5272" t="s">
        <v>68</v>
      </c>
      <c r="F5272" t="s">
        <v>467</v>
      </c>
      <c r="G5272" t="s">
        <v>1610</v>
      </c>
      <c r="H5272" t="s">
        <v>14</v>
      </c>
      <c r="I5272" t="s">
        <v>17</v>
      </c>
      <c r="J5272" t="s">
        <v>87</v>
      </c>
      <c r="K5272">
        <v>406.6</v>
      </c>
      <c r="L5272">
        <v>5</v>
      </c>
      <c r="M5272">
        <v>0</v>
      </c>
      <c r="N5272">
        <v>113.848</v>
      </c>
      <c r="O5272">
        <f t="shared" si="165"/>
        <v>292.75200000000001</v>
      </c>
      <c r="P5272" cm="1">
        <f t="array" ref="P5272">_xlfn.IFS(D5272="Same Day",N5272*0.2,D5272="First Class",N5272*0.1,D5272="Standard Class",N5272*0.5,D5272="Second Class",N5272*0)</f>
        <v>22.769600000000001</v>
      </c>
      <c r="Q5272">
        <f t="shared" si="166"/>
        <v>6958.5979391999999</v>
      </c>
    </row>
    <row r="5273" spans="1:17" x14ac:dyDescent="0.3">
      <c r="A5273">
        <v>5272</v>
      </c>
      <c r="B5273" t="s">
        <v>5215</v>
      </c>
      <c r="C5273" s="1">
        <v>42751</v>
      </c>
      <c r="D5273" t="s">
        <v>36</v>
      </c>
      <c r="E5273" t="s">
        <v>84</v>
      </c>
      <c r="F5273" t="s">
        <v>4060</v>
      </c>
      <c r="G5273" t="s">
        <v>95</v>
      </c>
      <c r="H5273" t="s">
        <v>8</v>
      </c>
      <c r="I5273" t="s">
        <v>12</v>
      </c>
      <c r="J5273" t="s">
        <v>87</v>
      </c>
      <c r="K5273">
        <v>27.92</v>
      </c>
      <c r="L5273">
        <v>4</v>
      </c>
      <c r="M5273">
        <v>0</v>
      </c>
      <c r="N5273">
        <v>8.0968</v>
      </c>
      <c r="O5273">
        <f t="shared" si="165"/>
        <v>19.8232</v>
      </c>
      <c r="P5273" cm="1">
        <f t="array" ref="P5273">_xlfn.IFS(D5273="Same Day",N5273*0.2,D5273="First Class",N5273*0.1,D5273="Standard Class",N5273*0.5,D5273="Second Class",N5273*0)</f>
        <v>1.6193600000000001</v>
      </c>
      <c r="Q5273">
        <f t="shared" si="166"/>
        <v>51.924097152000009</v>
      </c>
    </row>
    <row r="5274" spans="1:17" x14ac:dyDescent="0.3">
      <c r="A5274">
        <v>5273</v>
      </c>
      <c r="B5274" t="s">
        <v>5215</v>
      </c>
      <c r="C5274" s="1">
        <v>42751</v>
      </c>
      <c r="D5274" t="s">
        <v>36</v>
      </c>
      <c r="E5274" t="s">
        <v>77</v>
      </c>
      <c r="F5274" t="s">
        <v>4060</v>
      </c>
      <c r="G5274" t="s">
        <v>1601</v>
      </c>
      <c r="H5274" t="s">
        <v>8</v>
      </c>
      <c r="I5274" t="s">
        <v>10</v>
      </c>
      <c r="J5274" t="s">
        <v>87</v>
      </c>
      <c r="K5274">
        <v>399.67200000000003</v>
      </c>
      <c r="L5274">
        <v>7</v>
      </c>
      <c r="M5274">
        <v>0.2</v>
      </c>
      <c r="N5274">
        <v>-14.9877</v>
      </c>
      <c r="O5274">
        <f t="shared" si="165"/>
        <v>414.65970000000004</v>
      </c>
      <c r="P5274" cm="1">
        <f t="array" ref="P5274">_xlfn.IFS(D5274="Same Day",N5274*0.2,D5274="First Class",N5274*0.1,D5274="Standard Class",N5274*0.5,D5274="Second Class",N5274*0)</f>
        <v>-2.9975400000000003</v>
      </c>
      <c r="Q5274">
        <f t="shared" si="166"/>
        <v>-828.29933713800017</v>
      </c>
    </row>
    <row r="5275" spans="1:17" x14ac:dyDescent="0.3">
      <c r="A5275">
        <v>5274</v>
      </c>
      <c r="B5275" t="s">
        <v>5216</v>
      </c>
      <c r="C5275" s="1">
        <v>42703</v>
      </c>
      <c r="D5275" t="s">
        <v>35</v>
      </c>
      <c r="E5275" t="s">
        <v>108</v>
      </c>
      <c r="F5275" t="s">
        <v>310</v>
      </c>
      <c r="G5275" t="s">
        <v>1665</v>
      </c>
      <c r="H5275" t="s">
        <v>14</v>
      </c>
      <c r="I5275" t="s">
        <v>16</v>
      </c>
      <c r="J5275" t="s">
        <v>87</v>
      </c>
      <c r="K5275">
        <v>3.7440000000000002</v>
      </c>
      <c r="L5275">
        <v>4</v>
      </c>
      <c r="M5275">
        <v>0.7</v>
      </c>
      <c r="N5275">
        <v>-2.6208</v>
      </c>
      <c r="O5275">
        <f t="shared" si="165"/>
        <v>6.3648000000000007</v>
      </c>
      <c r="P5275" cm="1">
        <f t="array" ref="P5275">_xlfn.IFS(D5275="Same Day",N5275*0.2,D5275="First Class",N5275*0.1,D5275="Standard Class",N5275*0.5,D5275="Second Class",N5275*0)</f>
        <v>-0.26208000000000004</v>
      </c>
      <c r="Q5275">
        <f t="shared" si="166"/>
        <v>4.696713216</v>
      </c>
    </row>
    <row r="5276" spans="1:17" x14ac:dyDescent="0.3">
      <c r="A5276">
        <v>5275</v>
      </c>
      <c r="B5276" t="s">
        <v>5217</v>
      </c>
      <c r="C5276" s="1">
        <v>42317</v>
      </c>
      <c r="D5276" t="s">
        <v>37</v>
      </c>
      <c r="E5276" t="s">
        <v>96</v>
      </c>
      <c r="F5276" t="s">
        <v>3471</v>
      </c>
      <c r="G5276" t="s">
        <v>1022</v>
      </c>
      <c r="H5276" t="s">
        <v>8</v>
      </c>
      <c r="I5276" t="s">
        <v>9</v>
      </c>
      <c r="J5276" t="s">
        <v>73</v>
      </c>
      <c r="K5276">
        <v>715.2</v>
      </c>
      <c r="L5276">
        <v>3</v>
      </c>
      <c r="M5276">
        <v>0</v>
      </c>
      <c r="N5276">
        <v>178.8</v>
      </c>
      <c r="O5276">
        <f t="shared" si="165"/>
        <v>536.40000000000009</v>
      </c>
      <c r="P5276" cm="1">
        <f t="array" ref="P5276">_xlfn.IFS(D5276="Same Day",N5276*0.2,D5276="First Class",N5276*0.1,D5276="Standard Class",N5276*0.5,D5276="Second Class",N5276*0)</f>
        <v>0</v>
      </c>
      <c r="Q5276">
        <f t="shared" si="166"/>
        <v>536.40000000000009</v>
      </c>
    </row>
    <row r="5277" spans="1:17" x14ac:dyDescent="0.3">
      <c r="A5277">
        <v>5276</v>
      </c>
      <c r="B5277" t="s">
        <v>5218</v>
      </c>
      <c r="C5277" s="1">
        <v>43089</v>
      </c>
      <c r="D5277" t="s">
        <v>38</v>
      </c>
      <c r="E5277" t="s">
        <v>108</v>
      </c>
      <c r="F5277" t="s">
        <v>630</v>
      </c>
      <c r="G5277" t="s">
        <v>582</v>
      </c>
      <c r="H5277" t="s">
        <v>25</v>
      </c>
      <c r="I5277" t="s">
        <v>28</v>
      </c>
      <c r="J5277" t="s">
        <v>90</v>
      </c>
      <c r="K5277">
        <v>159.80000000000001</v>
      </c>
      <c r="L5277">
        <v>4</v>
      </c>
      <c r="M5277">
        <v>0</v>
      </c>
      <c r="N5277">
        <v>70.311999999999998</v>
      </c>
      <c r="O5277">
        <f t="shared" si="165"/>
        <v>89.488000000000014</v>
      </c>
      <c r="P5277" cm="1">
        <f t="array" ref="P5277">_xlfn.IFS(D5277="Same Day",N5277*0.2,D5277="First Class",N5277*0.1,D5277="Standard Class",N5277*0.5,D5277="Second Class",N5277*0)</f>
        <v>35.155999999999999</v>
      </c>
      <c r="Q5277">
        <f t="shared" si="166"/>
        <v>3235.5281280000004</v>
      </c>
    </row>
    <row r="5278" spans="1:17" x14ac:dyDescent="0.3">
      <c r="A5278">
        <v>5277</v>
      </c>
      <c r="B5278" t="s">
        <v>5218</v>
      </c>
      <c r="C5278" s="1">
        <v>43089</v>
      </c>
      <c r="D5278" t="s">
        <v>38</v>
      </c>
      <c r="E5278" t="s">
        <v>108</v>
      </c>
      <c r="F5278" t="s">
        <v>630</v>
      </c>
      <c r="G5278" t="s">
        <v>2412</v>
      </c>
      <c r="H5278" t="s">
        <v>25</v>
      </c>
      <c r="I5278" t="s">
        <v>28</v>
      </c>
      <c r="J5278" t="s">
        <v>90</v>
      </c>
      <c r="K5278">
        <v>44.75</v>
      </c>
      <c r="L5278">
        <v>5</v>
      </c>
      <c r="M5278">
        <v>0</v>
      </c>
      <c r="N5278">
        <v>8.5024999999999995</v>
      </c>
      <c r="O5278">
        <f t="shared" si="165"/>
        <v>36.247500000000002</v>
      </c>
      <c r="P5278" cm="1">
        <f t="array" ref="P5278">_xlfn.IFS(D5278="Same Day",N5278*0.2,D5278="First Class",N5278*0.1,D5278="Standard Class",N5278*0.5,D5278="Second Class",N5278*0)</f>
        <v>4.2512499999999998</v>
      </c>
      <c r="Q5278">
        <f t="shared" si="166"/>
        <v>190.34468437500001</v>
      </c>
    </row>
    <row r="5279" spans="1:17" x14ac:dyDescent="0.3">
      <c r="A5279">
        <v>5278</v>
      </c>
      <c r="B5279" t="s">
        <v>5219</v>
      </c>
      <c r="C5279" s="1">
        <v>41899</v>
      </c>
      <c r="D5279" t="s">
        <v>38</v>
      </c>
      <c r="E5279" t="s">
        <v>68</v>
      </c>
      <c r="F5279" t="s">
        <v>3153</v>
      </c>
      <c r="G5279" t="s">
        <v>435</v>
      </c>
      <c r="H5279" t="s">
        <v>8</v>
      </c>
      <c r="I5279" t="s">
        <v>9</v>
      </c>
      <c r="J5279" t="s">
        <v>73</v>
      </c>
      <c r="K5279">
        <v>340.11599999999999</v>
      </c>
      <c r="L5279">
        <v>6</v>
      </c>
      <c r="M5279">
        <v>0.3</v>
      </c>
      <c r="N5279">
        <v>-9.7175999999999991</v>
      </c>
      <c r="O5279">
        <f t="shared" si="165"/>
        <v>349.83359999999999</v>
      </c>
      <c r="P5279" cm="1">
        <f t="array" ref="P5279">_xlfn.IFS(D5279="Same Day",N5279*0.2,D5279="First Class",N5279*0.1,D5279="Standard Class",N5279*0.5,D5279="Second Class",N5279*0)</f>
        <v>-4.8587999999999996</v>
      </c>
      <c r="Q5279">
        <f t="shared" si="166"/>
        <v>-1349.9378956799999</v>
      </c>
    </row>
    <row r="5280" spans="1:17" x14ac:dyDescent="0.3">
      <c r="A5280">
        <v>5279</v>
      </c>
      <c r="B5280" t="s">
        <v>5220</v>
      </c>
      <c r="C5280" s="1">
        <v>41986</v>
      </c>
      <c r="D5280" t="s">
        <v>38</v>
      </c>
      <c r="E5280" t="s">
        <v>68</v>
      </c>
      <c r="F5280" t="s">
        <v>687</v>
      </c>
      <c r="G5280" t="s">
        <v>2153</v>
      </c>
      <c r="H5280" t="s">
        <v>14</v>
      </c>
      <c r="I5280" t="s">
        <v>18</v>
      </c>
      <c r="J5280" t="s">
        <v>275</v>
      </c>
      <c r="K5280">
        <v>105.52</v>
      </c>
      <c r="L5280">
        <v>4</v>
      </c>
      <c r="M5280">
        <v>0</v>
      </c>
      <c r="N5280">
        <v>48.539200000000001</v>
      </c>
      <c r="O5280">
        <f t="shared" si="165"/>
        <v>56.980799999999995</v>
      </c>
      <c r="P5280" cm="1">
        <f t="array" ref="P5280">_xlfn.IFS(D5280="Same Day",N5280*0.2,D5280="First Class",N5280*0.1,D5280="Standard Class",N5280*0.5,D5280="Second Class",N5280*0)</f>
        <v>24.269600000000001</v>
      </c>
      <c r="Q5280">
        <f t="shared" si="166"/>
        <v>1439.88202368</v>
      </c>
    </row>
    <row r="5281" spans="1:17" x14ac:dyDescent="0.3">
      <c r="A5281">
        <v>5280</v>
      </c>
      <c r="B5281" t="s">
        <v>5221</v>
      </c>
      <c r="C5281" s="1">
        <v>42989</v>
      </c>
      <c r="D5281" t="s">
        <v>38</v>
      </c>
      <c r="E5281" t="s">
        <v>84</v>
      </c>
      <c r="F5281" t="s">
        <v>804</v>
      </c>
      <c r="G5281" t="s">
        <v>4166</v>
      </c>
      <c r="H5281" t="s">
        <v>25</v>
      </c>
      <c r="I5281" t="s">
        <v>28</v>
      </c>
      <c r="J5281" t="s">
        <v>90</v>
      </c>
      <c r="K5281">
        <v>13.48</v>
      </c>
      <c r="L5281">
        <v>1</v>
      </c>
      <c r="M5281">
        <v>0</v>
      </c>
      <c r="N5281">
        <v>1.8872</v>
      </c>
      <c r="O5281">
        <f t="shared" si="165"/>
        <v>11.5928</v>
      </c>
      <c r="P5281" cm="1">
        <f t="array" ref="P5281">_xlfn.IFS(D5281="Same Day",N5281*0.2,D5281="First Class",N5281*0.1,D5281="Standard Class",N5281*0.5,D5281="Second Class",N5281*0)</f>
        <v>0.94359999999999999</v>
      </c>
      <c r="Q5281">
        <f t="shared" si="166"/>
        <v>22.531766080000001</v>
      </c>
    </row>
    <row r="5282" spans="1:17" x14ac:dyDescent="0.3">
      <c r="A5282">
        <v>5281</v>
      </c>
      <c r="B5282" t="s">
        <v>5222</v>
      </c>
      <c r="C5282" s="1">
        <v>43020</v>
      </c>
      <c r="D5282" t="s">
        <v>38</v>
      </c>
      <c r="E5282" t="s">
        <v>108</v>
      </c>
      <c r="F5282" t="s">
        <v>1002</v>
      </c>
      <c r="G5282" t="s">
        <v>3304</v>
      </c>
      <c r="H5282" t="s">
        <v>14</v>
      </c>
      <c r="I5282" t="s">
        <v>15</v>
      </c>
      <c r="J5282" t="s">
        <v>90</v>
      </c>
      <c r="K5282">
        <v>85.52</v>
      </c>
      <c r="L5282">
        <v>2</v>
      </c>
      <c r="M5282">
        <v>0</v>
      </c>
      <c r="N5282">
        <v>22.235199999999999</v>
      </c>
      <c r="O5282">
        <f t="shared" si="165"/>
        <v>63.284799999999997</v>
      </c>
      <c r="P5282" cm="1">
        <f t="array" ref="P5282">_xlfn.IFS(D5282="Same Day",N5282*0.2,D5282="First Class",N5282*0.1,D5282="Standard Class",N5282*0.5,D5282="Second Class",N5282*0)</f>
        <v>11.117599999999999</v>
      </c>
      <c r="Q5282">
        <f t="shared" si="166"/>
        <v>766.85989247999998</v>
      </c>
    </row>
    <row r="5283" spans="1:17" x14ac:dyDescent="0.3">
      <c r="A5283">
        <v>5282</v>
      </c>
      <c r="B5283" t="s">
        <v>5223</v>
      </c>
      <c r="C5283" s="1">
        <v>42257</v>
      </c>
      <c r="D5283" t="s">
        <v>38</v>
      </c>
      <c r="E5283" t="s">
        <v>108</v>
      </c>
      <c r="F5283" t="s">
        <v>670</v>
      </c>
      <c r="G5283" t="s">
        <v>196</v>
      </c>
      <c r="H5283" t="s">
        <v>8</v>
      </c>
      <c r="I5283" t="s">
        <v>12</v>
      </c>
      <c r="J5283" t="s">
        <v>87</v>
      </c>
      <c r="K5283">
        <v>6.16</v>
      </c>
      <c r="L5283">
        <v>2</v>
      </c>
      <c r="M5283">
        <v>0</v>
      </c>
      <c r="N5283">
        <v>2.9567999999999999</v>
      </c>
      <c r="O5283">
        <f t="shared" si="165"/>
        <v>3.2032000000000003</v>
      </c>
      <c r="P5283" cm="1">
        <f t="array" ref="P5283">_xlfn.IFS(D5283="Same Day",N5283*0.2,D5283="First Class",N5283*0.1,D5283="Standard Class",N5283*0.5,D5283="Second Class",N5283*0)</f>
        <v>1.4783999999999999</v>
      </c>
      <c r="Q5283">
        <f t="shared" si="166"/>
        <v>7.9388108800000001</v>
      </c>
    </row>
    <row r="5284" spans="1:17" x14ac:dyDescent="0.3">
      <c r="A5284">
        <v>5283</v>
      </c>
      <c r="B5284" t="s">
        <v>5223</v>
      </c>
      <c r="C5284" s="1">
        <v>42257</v>
      </c>
      <c r="D5284" t="s">
        <v>38</v>
      </c>
      <c r="E5284" t="s">
        <v>68</v>
      </c>
      <c r="F5284" t="s">
        <v>670</v>
      </c>
      <c r="G5284" t="s">
        <v>720</v>
      </c>
      <c r="H5284" t="s">
        <v>14</v>
      </c>
      <c r="I5284" t="s">
        <v>18</v>
      </c>
      <c r="J5284" t="s">
        <v>113</v>
      </c>
      <c r="K5284">
        <v>36.840000000000003</v>
      </c>
      <c r="L5284">
        <v>3</v>
      </c>
      <c r="M5284">
        <v>0</v>
      </c>
      <c r="N5284">
        <v>17.314800000000002</v>
      </c>
      <c r="O5284">
        <f t="shared" si="165"/>
        <v>19.525200000000002</v>
      </c>
      <c r="P5284" cm="1">
        <f t="array" ref="P5284">_xlfn.IFS(D5284="Same Day",N5284*0.2,D5284="First Class",N5284*0.1,D5284="Standard Class",N5284*0.5,D5284="Second Class",N5284*0)</f>
        <v>8.6574000000000009</v>
      </c>
      <c r="Q5284">
        <f t="shared" si="166"/>
        <v>188.56266648000005</v>
      </c>
    </row>
    <row r="5285" spans="1:17" x14ac:dyDescent="0.3">
      <c r="A5285">
        <v>5284</v>
      </c>
      <c r="B5285" t="s">
        <v>5224</v>
      </c>
      <c r="C5285" s="1">
        <v>41733</v>
      </c>
      <c r="D5285" t="s">
        <v>38</v>
      </c>
      <c r="E5285" t="s">
        <v>84</v>
      </c>
      <c r="F5285" t="s">
        <v>572</v>
      </c>
      <c r="G5285" t="s">
        <v>3889</v>
      </c>
      <c r="H5285" t="s">
        <v>14</v>
      </c>
      <c r="I5285" t="s">
        <v>15</v>
      </c>
      <c r="J5285" t="s">
        <v>90</v>
      </c>
      <c r="K5285">
        <v>15.84</v>
      </c>
      <c r="L5285">
        <v>3</v>
      </c>
      <c r="M5285">
        <v>0</v>
      </c>
      <c r="N5285">
        <v>0</v>
      </c>
      <c r="O5285">
        <f t="shared" si="165"/>
        <v>15.84</v>
      </c>
      <c r="P5285" cm="1">
        <f t="array" ref="P5285">_xlfn.IFS(D5285="Same Day",N5285*0.2,D5285="First Class",N5285*0.1,D5285="Standard Class",N5285*0.5,D5285="Second Class",N5285*0)</f>
        <v>0</v>
      </c>
      <c r="Q5285">
        <f t="shared" si="166"/>
        <v>15.84</v>
      </c>
    </row>
    <row r="5286" spans="1:17" x14ac:dyDescent="0.3">
      <c r="A5286">
        <v>5285</v>
      </c>
      <c r="B5286" t="s">
        <v>5224</v>
      </c>
      <c r="C5286" s="1">
        <v>41733</v>
      </c>
      <c r="D5286" t="s">
        <v>38</v>
      </c>
      <c r="E5286" t="s">
        <v>96</v>
      </c>
      <c r="F5286" t="s">
        <v>572</v>
      </c>
      <c r="G5286" t="s">
        <v>1279</v>
      </c>
      <c r="H5286" t="s">
        <v>14</v>
      </c>
      <c r="I5286" t="s">
        <v>22</v>
      </c>
      <c r="J5286" t="s">
        <v>160</v>
      </c>
      <c r="K5286">
        <v>44.4</v>
      </c>
      <c r="L5286">
        <v>3</v>
      </c>
      <c r="M5286">
        <v>0</v>
      </c>
      <c r="N5286">
        <v>22.2</v>
      </c>
      <c r="O5286">
        <f t="shared" si="165"/>
        <v>22.2</v>
      </c>
      <c r="P5286" cm="1">
        <f t="array" ref="P5286">_xlfn.IFS(D5286="Same Day",N5286*0.2,D5286="First Class",N5286*0.1,D5286="Standard Class",N5286*0.5,D5286="Second Class",N5286*0)</f>
        <v>11.1</v>
      </c>
      <c r="Q5286">
        <f t="shared" si="166"/>
        <v>268.62</v>
      </c>
    </row>
    <row r="5287" spans="1:17" x14ac:dyDescent="0.3">
      <c r="A5287">
        <v>5286</v>
      </c>
      <c r="B5287" t="s">
        <v>5225</v>
      </c>
      <c r="C5287" s="1">
        <v>42861</v>
      </c>
      <c r="D5287" t="s">
        <v>35</v>
      </c>
      <c r="E5287" t="s">
        <v>68</v>
      </c>
      <c r="F5287" t="s">
        <v>1375</v>
      </c>
      <c r="G5287" t="s">
        <v>322</v>
      </c>
      <c r="H5287" t="s">
        <v>14</v>
      </c>
      <c r="I5287" t="s">
        <v>21</v>
      </c>
      <c r="J5287" t="s">
        <v>80</v>
      </c>
      <c r="K5287">
        <v>21.24</v>
      </c>
      <c r="L5287">
        <v>9</v>
      </c>
      <c r="M5287">
        <v>0.2</v>
      </c>
      <c r="N5287">
        <v>7.4340000000000002</v>
      </c>
      <c r="O5287">
        <f t="shared" si="165"/>
        <v>13.805999999999997</v>
      </c>
      <c r="P5287" cm="1">
        <f t="array" ref="P5287">_xlfn.IFS(D5287="Same Day",N5287*0.2,D5287="First Class",N5287*0.1,D5287="Standard Class",N5287*0.5,D5287="Second Class",N5287*0)</f>
        <v>0.74340000000000006</v>
      </c>
      <c r="Q5287">
        <f t="shared" si="166"/>
        <v>24.069380399999996</v>
      </c>
    </row>
    <row r="5288" spans="1:17" x14ac:dyDescent="0.3">
      <c r="A5288">
        <v>5287</v>
      </c>
      <c r="B5288" t="s">
        <v>5225</v>
      </c>
      <c r="C5288" s="1">
        <v>42861</v>
      </c>
      <c r="D5288" t="s">
        <v>35</v>
      </c>
      <c r="E5288" t="s">
        <v>68</v>
      </c>
      <c r="F5288" t="s">
        <v>1375</v>
      </c>
      <c r="G5288" t="s">
        <v>345</v>
      </c>
      <c r="H5288" t="s">
        <v>14</v>
      </c>
      <c r="I5288" t="s">
        <v>16</v>
      </c>
      <c r="J5288" t="s">
        <v>101</v>
      </c>
      <c r="K5288">
        <v>9.5519999999999996</v>
      </c>
      <c r="L5288">
        <v>8</v>
      </c>
      <c r="M5288">
        <v>0.7</v>
      </c>
      <c r="N5288">
        <v>-7.3231999999999999</v>
      </c>
      <c r="O5288">
        <f t="shared" si="165"/>
        <v>16.8752</v>
      </c>
      <c r="P5288" cm="1">
        <f t="array" ref="P5288">_xlfn.IFS(D5288="Same Day",N5288*0.2,D5288="First Class",N5288*0.1,D5288="Standard Class",N5288*0.5,D5288="Second Class",N5288*0)</f>
        <v>-0.73232000000000008</v>
      </c>
      <c r="Q5288">
        <f t="shared" si="166"/>
        <v>4.5171535359999986</v>
      </c>
    </row>
    <row r="5289" spans="1:17" x14ac:dyDescent="0.3">
      <c r="A5289">
        <v>5288</v>
      </c>
      <c r="B5289" t="s">
        <v>5225</v>
      </c>
      <c r="C5289" s="1">
        <v>42861</v>
      </c>
      <c r="D5289" t="s">
        <v>35</v>
      </c>
      <c r="E5289" t="s">
        <v>84</v>
      </c>
      <c r="F5289" t="s">
        <v>1375</v>
      </c>
      <c r="G5289" t="s">
        <v>2005</v>
      </c>
      <c r="H5289" t="s">
        <v>8</v>
      </c>
      <c r="I5289" t="s">
        <v>11</v>
      </c>
      <c r="J5289" t="s">
        <v>71</v>
      </c>
      <c r="K5289">
        <v>89.991</v>
      </c>
      <c r="L5289">
        <v>3</v>
      </c>
      <c r="M5289">
        <v>0.7</v>
      </c>
      <c r="N5289">
        <v>-152.9847</v>
      </c>
      <c r="O5289">
        <f t="shared" si="165"/>
        <v>242.97570000000002</v>
      </c>
      <c r="P5289" cm="1">
        <f t="array" ref="P5289">_xlfn.IFS(D5289="Same Day",N5289*0.2,D5289="First Class",N5289*0.1,D5289="Standard Class",N5289*0.5,D5289="Second Class",N5289*0)</f>
        <v>-15.298470000000002</v>
      </c>
      <c r="Q5289">
        <f t="shared" si="166"/>
        <v>-3474.1807571790005</v>
      </c>
    </row>
    <row r="5290" spans="1:17" x14ac:dyDescent="0.3">
      <c r="A5290">
        <v>5289</v>
      </c>
      <c r="B5290" t="s">
        <v>5226</v>
      </c>
      <c r="C5290" s="1">
        <v>42860</v>
      </c>
      <c r="D5290" t="s">
        <v>38</v>
      </c>
      <c r="E5290" t="s">
        <v>108</v>
      </c>
      <c r="F5290" t="s">
        <v>338</v>
      </c>
      <c r="G5290" t="s">
        <v>2628</v>
      </c>
      <c r="H5290" t="s">
        <v>14</v>
      </c>
      <c r="I5290" t="s">
        <v>18</v>
      </c>
      <c r="J5290" t="s">
        <v>160</v>
      </c>
      <c r="K5290">
        <v>163.96</v>
      </c>
      <c r="L5290">
        <v>4</v>
      </c>
      <c r="M5290">
        <v>0</v>
      </c>
      <c r="N5290">
        <v>80.340400000000002</v>
      </c>
      <c r="O5290">
        <f t="shared" si="165"/>
        <v>83.619600000000005</v>
      </c>
      <c r="P5290" cm="1">
        <f t="array" ref="P5290">_xlfn.IFS(D5290="Same Day",N5290*0.2,D5290="First Class",N5290*0.1,D5290="Standard Class",N5290*0.5,D5290="Second Class",N5290*0)</f>
        <v>40.170200000000001</v>
      </c>
      <c r="Q5290">
        <f t="shared" si="166"/>
        <v>3442.6356559200003</v>
      </c>
    </row>
    <row r="5291" spans="1:17" x14ac:dyDescent="0.3">
      <c r="A5291">
        <v>5290</v>
      </c>
      <c r="B5291" t="s">
        <v>5227</v>
      </c>
      <c r="C5291" s="1">
        <v>41897</v>
      </c>
      <c r="D5291" t="s">
        <v>38</v>
      </c>
      <c r="E5291" t="s">
        <v>96</v>
      </c>
      <c r="F5291" t="s">
        <v>2157</v>
      </c>
      <c r="G5291" t="s">
        <v>1927</v>
      </c>
      <c r="H5291" t="s">
        <v>14</v>
      </c>
      <c r="I5291" t="s">
        <v>18</v>
      </c>
      <c r="J5291" t="s">
        <v>113</v>
      </c>
      <c r="K5291">
        <v>17.904</v>
      </c>
      <c r="L5291">
        <v>2</v>
      </c>
      <c r="M5291">
        <v>0.2</v>
      </c>
      <c r="N5291">
        <v>6.2664</v>
      </c>
      <c r="O5291">
        <f t="shared" si="165"/>
        <v>11.637599999999999</v>
      </c>
      <c r="P5291" cm="1">
        <f t="array" ref="P5291">_xlfn.IFS(D5291="Same Day",N5291*0.2,D5291="First Class",N5291*0.1,D5291="Standard Class",N5291*0.5,D5291="Second Class",N5291*0)</f>
        <v>3.1332</v>
      </c>
      <c r="Q5291">
        <f t="shared" si="166"/>
        <v>48.100528320000002</v>
      </c>
    </row>
    <row r="5292" spans="1:17" x14ac:dyDescent="0.3">
      <c r="A5292">
        <v>5291</v>
      </c>
      <c r="B5292" t="s">
        <v>5227</v>
      </c>
      <c r="C5292" s="1">
        <v>41897</v>
      </c>
      <c r="D5292" t="s">
        <v>38</v>
      </c>
      <c r="E5292" t="s">
        <v>108</v>
      </c>
      <c r="F5292" t="s">
        <v>2157</v>
      </c>
      <c r="G5292" t="s">
        <v>418</v>
      </c>
      <c r="H5292" t="s">
        <v>8</v>
      </c>
      <c r="I5292" t="s">
        <v>9</v>
      </c>
      <c r="J5292" t="s">
        <v>73</v>
      </c>
      <c r="K5292">
        <v>966.7</v>
      </c>
      <c r="L5292">
        <v>5</v>
      </c>
      <c r="M5292">
        <v>0.3</v>
      </c>
      <c r="N5292">
        <v>-13.81</v>
      </c>
      <c r="O5292">
        <f t="shared" si="165"/>
        <v>980.51</v>
      </c>
      <c r="P5292" cm="1">
        <f t="array" ref="P5292">_xlfn.IFS(D5292="Same Day",N5292*0.2,D5292="First Class",N5292*0.1,D5292="Standard Class",N5292*0.5,D5292="Second Class",N5292*0)</f>
        <v>-6.9050000000000002</v>
      </c>
      <c r="Q5292">
        <f t="shared" si="166"/>
        <v>-5789.9115499999998</v>
      </c>
    </row>
    <row r="5293" spans="1:17" x14ac:dyDescent="0.3">
      <c r="A5293">
        <v>5292</v>
      </c>
      <c r="B5293" t="s">
        <v>5227</v>
      </c>
      <c r="C5293" s="1">
        <v>41897</v>
      </c>
      <c r="D5293" t="s">
        <v>38</v>
      </c>
      <c r="E5293" t="s">
        <v>68</v>
      </c>
      <c r="F5293" t="s">
        <v>2157</v>
      </c>
      <c r="G5293" t="s">
        <v>227</v>
      </c>
      <c r="H5293" t="s">
        <v>14</v>
      </c>
      <c r="I5293" t="s">
        <v>18</v>
      </c>
      <c r="J5293" t="s">
        <v>160</v>
      </c>
      <c r="K5293">
        <v>182.11199999999999</v>
      </c>
      <c r="L5293">
        <v>6</v>
      </c>
      <c r="M5293">
        <v>0.2</v>
      </c>
      <c r="N5293">
        <v>61.462800000000001</v>
      </c>
      <c r="O5293">
        <f t="shared" si="165"/>
        <v>120.64919999999999</v>
      </c>
      <c r="P5293" cm="1">
        <f t="array" ref="P5293">_xlfn.IFS(D5293="Same Day",N5293*0.2,D5293="First Class",N5293*0.1,D5293="Standard Class",N5293*0.5,D5293="Second Class",N5293*0)</f>
        <v>30.731400000000001</v>
      </c>
      <c r="Q5293">
        <f t="shared" si="166"/>
        <v>3828.3680248799997</v>
      </c>
    </row>
    <row r="5294" spans="1:17" x14ac:dyDescent="0.3">
      <c r="A5294">
        <v>5293</v>
      </c>
      <c r="B5294" t="s">
        <v>5228</v>
      </c>
      <c r="C5294" s="1">
        <v>42909</v>
      </c>
      <c r="D5294" t="s">
        <v>35</v>
      </c>
      <c r="E5294" t="s">
        <v>108</v>
      </c>
      <c r="F5294" t="s">
        <v>1446</v>
      </c>
      <c r="G5294" t="s">
        <v>3557</v>
      </c>
      <c r="H5294" t="s">
        <v>14</v>
      </c>
      <c r="I5294" t="s">
        <v>15</v>
      </c>
      <c r="J5294" t="s">
        <v>90</v>
      </c>
      <c r="K5294">
        <v>4.4640000000000004</v>
      </c>
      <c r="L5294">
        <v>1</v>
      </c>
      <c r="M5294">
        <v>0.2</v>
      </c>
      <c r="N5294">
        <v>0.33479999999999999</v>
      </c>
      <c r="O5294">
        <f t="shared" si="165"/>
        <v>4.1292000000000009</v>
      </c>
      <c r="P5294" cm="1">
        <f t="array" ref="P5294">_xlfn.IFS(D5294="Same Day",N5294*0.2,D5294="First Class",N5294*0.1,D5294="Standard Class",N5294*0.5,D5294="Second Class",N5294*0)</f>
        <v>3.3480000000000003E-2</v>
      </c>
      <c r="Q5294">
        <f t="shared" si="166"/>
        <v>4.2674456160000007</v>
      </c>
    </row>
    <row r="5295" spans="1:17" x14ac:dyDescent="0.3">
      <c r="A5295">
        <v>5294</v>
      </c>
      <c r="B5295" t="s">
        <v>5229</v>
      </c>
      <c r="C5295" s="1">
        <v>42368</v>
      </c>
      <c r="D5295" t="s">
        <v>38</v>
      </c>
      <c r="E5295" t="s">
        <v>96</v>
      </c>
      <c r="F5295" t="s">
        <v>2421</v>
      </c>
      <c r="G5295" t="s">
        <v>1880</v>
      </c>
      <c r="H5295" t="s">
        <v>8</v>
      </c>
      <c r="I5295" t="s">
        <v>10</v>
      </c>
      <c r="J5295" t="s">
        <v>87</v>
      </c>
      <c r="K5295">
        <v>51.588000000000001</v>
      </c>
      <c r="L5295">
        <v>1</v>
      </c>
      <c r="M5295">
        <v>0.4</v>
      </c>
      <c r="N5295">
        <v>-15.4764</v>
      </c>
      <c r="O5295">
        <f t="shared" si="165"/>
        <v>67.064400000000006</v>
      </c>
      <c r="P5295" cm="1">
        <f t="array" ref="P5295">_xlfn.IFS(D5295="Same Day",N5295*0.2,D5295="First Class",N5295*0.1,D5295="Standard Class",N5295*0.5,D5295="Second Class",N5295*0)</f>
        <v>-7.7382</v>
      </c>
      <c r="Q5295">
        <f t="shared" si="166"/>
        <v>-451.89334008000003</v>
      </c>
    </row>
    <row r="5296" spans="1:17" x14ac:dyDescent="0.3">
      <c r="A5296">
        <v>5295</v>
      </c>
      <c r="B5296" t="s">
        <v>5230</v>
      </c>
      <c r="C5296" s="1">
        <v>42966</v>
      </c>
      <c r="D5296" t="s">
        <v>38</v>
      </c>
      <c r="E5296" t="s">
        <v>68</v>
      </c>
      <c r="F5296" t="s">
        <v>3414</v>
      </c>
      <c r="G5296" t="s">
        <v>5231</v>
      </c>
      <c r="H5296" t="s">
        <v>14</v>
      </c>
      <c r="I5296" t="s">
        <v>22</v>
      </c>
      <c r="J5296" t="s">
        <v>80</v>
      </c>
      <c r="K5296">
        <v>50.4</v>
      </c>
      <c r="L5296">
        <v>8</v>
      </c>
      <c r="M5296">
        <v>0</v>
      </c>
      <c r="N5296">
        <v>23.184000000000001</v>
      </c>
      <c r="O5296">
        <f t="shared" si="165"/>
        <v>27.215999999999998</v>
      </c>
      <c r="P5296" cm="1">
        <f t="array" ref="P5296">_xlfn.IFS(D5296="Same Day",N5296*0.2,D5296="First Class",N5296*0.1,D5296="Standard Class",N5296*0.5,D5296="Second Class",N5296*0)</f>
        <v>11.592000000000001</v>
      </c>
      <c r="Q5296">
        <f t="shared" si="166"/>
        <v>342.70387199999999</v>
      </c>
    </row>
    <row r="5297" spans="1:17" x14ac:dyDescent="0.3">
      <c r="A5297">
        <v>5296</v>
      </c>
      <c r="B5297" t="s">
        <v>5232</v>
      </c>
      <c r="C5297" s="1">
        <v>42803</v>
      </c>
      <c r="D5297" t="s">
        <v>38</v>
      </c>
      <c r="E5297" t="s">
        <v>77</v>
      </c>
      <c r="F5297" t="s">
        <v>193</v>
      </c>
      <c r="G5297" t="s">
        <v>2179</v>
      </c>
      <c r="H5297" t="s">
        <v>14</v>
      </c>
      <c r="I5297" t="s">
        <v>18</v>
      </c>
      <c r="J5297" t="s">
        <v>160</v>
      </c>
      <c r="K5297">
        <v>89.567999999999998</v>
      </c>
      <c r="L5297">
        <v>2</v>
      </c>
      <c r="M5297">
        <v>0.2</v>
      </c>
      <c r="N5297">
        <v>32.468400000000003</v>
      </c>
      <c r="O5297">
        <f t="shared" si="165"/>
        <v>57.099599999999995</v>
      </c>
      <c r="P5297" cm="1">
        <f t="array" ref="P5297">_xlfn.IFS(D5297="Same Day",N5297*0.2,D5297="First Class",N5297*0.1,D5297="Standard Class",N5297*0.5,D5297="Second Class",N5297*0)</f>
        <v>16.234200000000001</v>
      </c>
      <c r="Q5297">
        <f t="shared" si="166"/>
        <v>984.06592632000002</v>
      </c>
    </row>
    <row r="5298" spans="1:17" x14ac:dyDescent="0.3">
      <c r="A5298">
        <v>5297</v>
      </c>
      <c r="B5298" t="s">
        <v>5233</v>
      </c>
      <c r="C5298" s="1">
        <v>42947</v>
      </c>
      <c r="D5298" t="s">
        <v>38</v>
      </c>
      <c r="E5298" t="s">
        <v>108</v>
      </c>
      <c r="F5298" t="s">
        <v>4781</v>
      </c>
      <c r="G5298" t="s">
        <v>2131</v>
      </c>
      <c r="H5298" t="s">
        <v>8</v>
      </c>
      <c r="I5298" t="s">
        <v>12</v>
      </c>
      <c r="J5298" t="s">
        <v>87</v>
      </c>
      <c r="K5298">
        <v>14.89</v>
      </c>
      <c r="L5298">
        <v>1</v>
      </c>
      <c r="M5298">
        <v>0</v>
      </c>
      <c r="N5298">
        <v>4.0202999999999998</v>
      </c>
      <c r="O5298">
        <f t="shared" si="165"/>
        <v>10.869700000000002</v>
      </c>
      <c r="P5298" cm="1">
        <f t="array" ref="P5298">_xlfn.IFS(D5298="Same Day",N5298*0.2,D5298="First Class",N5298*0.1,D5298="Standard Class",N5298*0.5,D5298="Second Class",N5298*0)</f>
        <v>2.0101499999999999</v>
      </c>
      <c r="Q5298">
        <f t="shared" si="166"/>
        <v>32.719427455000002</v>
      </c>
    </row>
    <row r="5299" spans="1:17" x14ac:dyDescent="0.3">
      <c r="A5299">
        <v>5298</v>
      </c>
      <c r="B5299" t="s">
        <v>5233</v>
      </c>
      <c r="C5299" s="1">
        <v>42947</v>
      </c>
      <c r="D5299" t="s">
        <v>38</v>
      </c>
      <c r="E5299" t="s">
        <v>96</v>
      </c>
      <c r="F5299" t="s">
        <v>4781</v>
      </c>
      <c r="G5299" t="s">
        <v>1566</v>
      </c>
      <c r="H5299" t="s">
        <v>25</v>
      </c>
      <c r="I5299" t="s">
        <v>26</v>
      </c>
      <c r="J5299" t="s">
        <v>164</v>
      </c>
      <c r="K5299">
        <v>543.91999999999996</v>
      </c>
      <c r="L5299">
        <v>8</v>
      </c>
      <c r="M5299">
        <v>0</v>
      </c>
      <c r="N5299">
        <v>135.97999999999999</v>
      </c>
      <c r="O5299">
        <f t="shared" si="165"/>
        <v>407.93999999999994</v>
      </c>
      <c r="P5299" cm="1">
        <f t="array" ref="P5299">_xlfn.IFS(D5299="Same Day",N5299*0.2,D5299="First Class",N5299*0.1,D5299="Standard Class",N5299*0.5,D5299="Second Class",N5299*0)</f>
        <v>67.989999999999995</v>
      </c>
      <c r="Q5299">
        <f t="shared" si="166"/>
        <v>28143.780599999995</v>
      </c>
    </row>
    <row r="5300" spans="1:17" x14ac:dyDescent="0.3">
      <c r="A5300">
        <v>5299</v>
      </c>
      <c r="B5300" t="s">
        <v>5234</v>
      </c>
      <c r="C5300" s="1">
        <v>42639</v>
      </c>
      <c r="D5300" t="s">
        <v>35</v>
      </c>
      <c r="E5300" t="s">
        <v>96</v>
      </c>
      <c r="F5300" t="s">
        <v>78</v>
      </c>
      <c r="G5300" t="s">
        <v>152</v>
      </c>
      <c r="H5300" t="s">
        <v>14</v>
      </c>
      <c r="I5300" t="s">
        <v>21</v>
      </c>
      <c r="J5300" t="s">
        <v>153</v>
      </c>
      <c r="K5300">
        <v>4.08</v>
      </c>
      <c r="L5300">
        <v>2</v>
      </c>
      <c r="M5300">
        <v>0</v>
      </c>
      <c r="N5300">
        <v>1.9176</v>
      </c>
      <c r="O5300">
        <f t="shared" si="165"/>
        <v>2.1623999999999999</v>
      </c>
      <c r="P5300" cm="1">
        <f t="array" ref="P5300">_xlfn.IFS(D5300="Same Day",N5300*0.2,D5300="First Class",N5300*0.1,D5300="Standard Class",N5300*0.5,D5300="Second Class",N5300*0)</f>
        <v>0.19176000000000001</v>
      </c>
      <c r="Q5300">
        <f t="shared" si="166"/>
        <v>2.5770618239999998</v>
      </c>
    </row>
    <row r="5301" spans="1:17" x14ac:dyDescent="0.3">
      <c r="A5301">
        <v>5300</v>
      </c>
      <c r="B5301" t="s">
        <v>5234</v>
      </c>
      <c r="C5301" s="1">
        <v>42639</v>
      </c>
      <c r="D5301" t="s">
        <v>35</v>
      </c>
      <c r="E5301" t="s">
        <v>68</v>
      </c>
      <c r="F5301" t="s">
        <v>78</v>
      </c>
      <c r="G5301" t="s">
        <v>430</v>
      </c>
      <c r="H5301" t="s">
        <v>14</v>
      </c>
      <c r="I5301" t="s">
        <v>22</v>
      </c>
      <c r="J5301" t="s">
        <v>160</v>
      </c>
      <c r="K5301">
        <v>18.899999999999999</v>
      </c>
      <c r="L5301">
        <v>3</v>
      </c>
      <c r="M5301">
        <v>0</v>
      </c>
      <c r="N5301">
        <v>8.6940000000000008</v>
      </c>
      <c r="O5301">
        <f t="shared" si="165"/>
        <v>10.205999999999998</v>
      </c>
      <c r="P5301" cm="1">
        <f t="array" ref="P5301">_xlfn.IFS(D5301="Same Day",N5301*0.2,D5301="First Class",N5301*0.1,D5301="Standard Class",N5301*0.5,D5301="Second Class",N5301*0)</f>
        <v>0.86940000000000017</v>
      </c>
      <c r="Q5301">
        <f t="shared" si="166"/>
        <v>19.079096399999997</v>
      </c>
    </row>
    <row r="5302" spans="1:17" x14ac:dyDescent="0.3">
      <c r="A5302">
        <v>5301</v>
      </c>
      <c r="B5302" t="s">
        <v>5235</v>
      </c>
      <c r="C5302" s="1">
        <v>42524</v>
      </c>
      <c r="D5302" t="s">
        <v>38</v>
      </c>
      <c r="E5302" t="s">
        <v>108</v>
      </c>
      <c r="F5302" t="s">
        <v>4063</v>
      </c>
      <c r="G5302" t="s">
        <v>3255</v>
      </c>
      <c r="H5302" t="s">
        <v>8</v>
      </c>
      <c r="I5302" t="s">
        <v>10</v>
      </c>
      <c r="J5302" t="s">
        <v>87</v>
      </c>
      <c r="K5302">
        <v>2275.5</v>
      </c>
      <c r="L5302">
        <v>10</v>
      </c>
      <c r="M5302">
        <v>0</v>
      </c>
      <c r="N5302">
        <v>386.83499999999998</v>
      </c>
      <c r="O5302">
        <f t="shared" si="165"/>
        <v>1888.665</v>
      </c>
      <c r="P5302" cm="1">
        <f t="array" ref="P5302">_xlfn.IFS(D5302="Same Day",N5302*0.2,D5302="First Class",N5302*0.1,D5302="Standard Class",N5302*0.5,D5302="Second Class",N5302*0)</f>
        <v>193.41749999999999</v>
      </c>
      <c r="Q5302">
        <f t="shared" si="166"/>
        <v>367189.52763749997</v>
      </c>
    </row>
    <row r="5303" spans="1:17" x14ac:dyDescent="0.3">
      <c r="A5303">
        <v>5302</v>
      </c>
      <c r="B5303" t="s">
        <v>5235</v>
      </c>
      <c r="C5303" s="1">
        <v>42524</v>
      </c>
      <c r="D5303" t="s">
        <v>38</v>
      </c>
      <c r="E5303" t="s">
        <v>96</v>
      </c>
      <c r="F5303" t="s">
        <v>4063</v>
      </c>
      <c r="G5303" t="s">
        <v>1714</v>
      </c>
      <c r="H5303" t="s">
        <v>25</v>
      </c>
      <c r="I5303" t="s">
        <v>28</v>
      </c>
      <c r="J5303" t="s">
        <v>90</v>
      </c>
      <c r="K5303">
        <v>1979.7</v>
      </c>
      <c r="L5303">
        <v>6</v>
      </c>
      <c r="M5303">
        <v>0</v>
      </c>
      <c r="N5303">
        <v>653.30100000000004</v>
      </c>
      <c r="O5303">
        <f t="shared" si="165"/>
        <v>1326.3989999999999</v>
      </c>
      <c r="P5303" cm="1">
        <f t="array" ref="P5303">_xlfn.IFS(D5303="Same Day",N5303*0.2,D5303="First Class",N5303*0.1,D5303="Standard Class",N5303*0.5,D5303="Second Class",N5303*0)</f>
        <v>326.65050000000002</v>
      </c>
      <c r="Q5303">
        <f t="shared" si="166"/>
        <v>434595.29554949998</v>
      </c>
    </row>
    <row r="5304" spans="1:17" x14ac:dyDescent="0.3">
      <c r="A5304">
        <v>5303</v>
      </c>
      <c r="B5304" t="s">
        <v>5235</v>
      </c>
      <c r="C5304" s="1">
        <v>42524</v>
      </c>
      <c r="D5304" t="s">
        <v>38</v>
      </c>
      <c r="E5304" t="s">
        <v>96</v>
      </c>
      <c r="F5304" t="s">
        <v>4063</v>
      </c>
      <c r="G5304" t="s">
        <v>1074</v>
      </c>
      <c r="H5304" t="s">
        <v>14</v>
      </c>
      <c r="I5304" t="s">
        <v>22</v>
      </c>
      <c r="J5304" t="s">
        <v>80</v>
      </c>
      <c r="K5304">
        <v>62.1</v>
      </c>
      <c r="L5304">
        <v>6</v>
      </c>
      <c r="M5304">
        <v>0</v>
      </c>
      <c r="N5304">
        <v>29.808</v>
      </c>
      <c r="O5304">
        <f t="shared" si="165"/>
        <v>32.292000000000002</v>
      </c>
      <c r="P5304" cm="1">
        <f t="array" ref="P5304">_xlfn.IFS(D5304="Same Day",N5304*0.2,D5304="First Class",N5304*0.1,D5304="Standard Class",N5304*0.5,D5304="Second Class",N5304*0)</f>
        <v>14.904</v>
      </c>
      <c r="Q5304">
        <f t="shared" si="166"/>
        <v>513.57196799999997</v>
      </c>
    </row>
    <row r="5305" spans="1:17" x14ac:dyDescent="0.3">
      <c r="A5305">
        <v>5304</v>
      </c>
      <c r="B5305" t="s">
        <v>5236</v>
      </c>
      <c r="C5305" s="1">
        <v>41963</v>
      </c>
      <c r="D5305" t="s">
        <v>38</v>
      </c>
      <c r="E5305" t="s">
        <v>77</v>
      </c>
      <c r="F5305" t="s">
        <v>1274</v>
      </c>
      <c r="G5305" t="s">
        <v>3431</v>
      </c>
      <c r="H5305" t="s">
        <v>8</v>
      </c>
      <c r="I5305" t="s">
        <v>9</v>
      </c>
      <c r="J5305" t="s">
        <v>73</v>
      </c>
      <c r="K5305">
        <v>37.295999999999999</v>
      </c>
      <c r="L5305">
        <v>2</v>
      </c>
      <c r="M5305">
        <v>0.3</v>
      </c>
      <c r="N5305">
        <v>-1.0656000000000001</v>
      </c>
      <c r="O5305">
        <f t="shared" si="165"/>
        <v>38.361600000000003</v>
      </c>
      <c r="P5305" cm="1">
        <f t="array" ref="P5305">_xlfn.IFS(D5305="Same Day",N5305*0.2,D5305="First Class",N5305*0.1,D5305="Standard Class",N5305*0.5,D5305="Second Class",N5305*0)</f>
        <v>-0.53280000000000005</v>
      </c>
      <c r="Q5305">
        <f t="shared" si="166"/>
        <v>17.922539520000001</v>
      </c>
    </row>
    <row r="5306" spans="1:17" x14ac:dyDescent="0.3">
      <c r="A5306">
        <v>5305</v>
      </c>
      <c r="B5306" t="s">
        <v>5237</v>
      </c>
      <c r="C5306" s="1">
        <v>41905</v>
      </c>
      <c r="D5306" t="s">
        <v>35</v>
      </c>
      <c r="E5306" t="s">
        <v>77</v>
      </c>
      <c r="F5306" t="s">
        <v>915</v>
      </c>
      <c r="G5306" t="s">
        <v>3644</v>
      </c>
      <c r="H5306" t="s">
        <v>8</v>
      </c>
      <c r="I5306" t="s">
        <v>12</v>
      </c>
      <c r="J5306" t="s">
        <v>87</v>
      </c>
      <c r="K5306">
        <v>8.5440000000000005</v>
      </c>
      <c r="L5306">
        <v>2</v>
      </c>
      <c r="M5306">
        <v>0.6</v>
      </c>
      <c r="N5306">
        <v>-7.476</v>
      </c>
      <c r="O5306">
        <f t="shared" si="165"/>
        <v>16.02</v>
      </c>
      <c r="P5306" cm="1">
        <f t="array" ref="P5306">_xlfn.IFS(D5306="Same Day",N5306*0.2,D5306="First Class",N5306*0.1,D5306="Standard Class",N5306*0.5,D5306="Second Class",N5306*0)</f>
        <v>-0.74760000000000004</v>
      </c>
      <c r="Q5306">
        <f t="shared" si="166"/>
        <v>4.0434479999999988</v>
      </c>
    </row>
    <row r="5307" spans="1:17" x14ac:dyDescent="0.3">
      <c r="A5307">
        <v>5306</v>
      </c>
      <c r="B5307" t="s">
        <v>5238</v>
      </c>
      <c r="C5307" s="1">
        <v>42426</v>
      </c>
      <c r="D5307" t="s">
        <v>38</v>
      </c>
      <c r="E5307" t="s">
        <v>108</v>
      </c>
      <c r="F5307" t="s">
        <v>1388</v>
      </c>
      <c r="G5307" t="s">
        <v>283</v>
      </c>
      <c r="H5307" t="s">
        <v>8</v>
      </c>
      <c r="I5307" t="s">
        <v>12</v>
      </c>
      <c r="J5307" t="s">
        <v>87</v>
      </c>
      <c r="K5307">
        <v>68.95</v>
      </c>
      <c r="L5307">
        <v>5</v>
      </c>
      <c r="M5307">
        <v>0</v>
      </c>
      <c r="N5307">
        <v>28.959</v>
      </c>
      <c r="O5307">
        <f t="shared" si="165"/>
        <v>39.991</v>
      </c>
      <c r="P5307" cm="1">
        <f t="array" ref="P5307">_xlfn.IFS(D5307="Same Day",N5307*0.2,D5307="First Class",N5307*0.1,D5307="Standard Class",N5307*0.5,D5307="Second Class",N5307*0)</f>
        <v>14.4795</v>
      </c>
      <c r="Q5307">
        <f t="shared" si="166"/>
        <v>619.0406845</v>
      </c>
    </row>
    <row r="5308" spans="1:17" x14ac:dyDescent="0.3">
      <c r="A5308">
        <v>5307</v>
      </c>
      <c r="B5308" t="s">
        <v>5238</v>
      </c>
      <c r="C5308" s="1">
        <v>42426</v>
      </c>
      <c r="D5308" t="s">
        <v>38</v>
      </c>
      <c r="E5308" t="s">
        <v>96</v>
      </c>
      <c r="F5308" t="s">
        <v>1388</v>
      </c>
      <c r="G5308" t="s">
        <v>1319</v>
      </c>
      <c r="H5308" t="s">
        <v>14</v>
      </c>
      <c r="I5308" t="s">
        <v>15</v>
      </c>
      <c r="J5308" t="s">
        <v>90</v>
      </c>
      <c r="K5308">
        <v>296.37</v>
      </c>
      <c r="L5308">
        <v>3</v>
      </c>
      <c r="M5308">
        <v>0</v>
      </c>
      <c r="N5308">
        <v>80.019900000000007</v>
      </c>
      <c r="O5308">
        <f t="shared" si="165"/>
        <v>216.3501</v>
      </c>
      <c r="P5308" cm="1">
        <f t="array" ref="P5308">_xlfn.IFS(D5308="Same Day",N5308*0.2,D5308="First Class",N5308*0.1,D5308="Standard Class",N5308*0.5,D5308="Second Class",N5308*0)</f>
        <v>40.009950000000003</v>
      </c>
      <c r="Q5308">
        <f t="shared" si="166"/>
        <v>8872.5067834950005</v>
      </c>
    </row>
    <row r="5309" spans="1:17" x14ac:dyDescent="0.3">
      <c r="A5309">
        <v>5308</v>
      </c>
      <c r="B5309" t="s">
        <v>5238</v>
      </c>
      <c r="C5309" s="1">
        <v>42426</v>
      </c>
      <c r="D5309" t="s">
        <v>38</v>
      </c>
      <c r="E5309" t="s">
        <v>96</v>
      </c>
      <c r="F5309" t="s">
        <v>1388</v>
      </c>
      <c r="G5309" t="s">
        <v>5239</v>
      </c>
      <c r="H5309" t="s">
        <v>25</v>
      </c>
      <c r="I5309" t="s">
        <v>26</v>
      </c>
      <c r="J5309" t="s">
        <v>99</v>
      </c>
      <c r="K5309">
        <v>39.979999999999997</v>
      </c>
      <c r="L5309">
        <v>2</v>
      </c>
      <c r="M5309">
        <v>0</v>
      </c>
      <c r="N5309">
        <v>1.9990000000000001</v>
      </c>
      <c r="O5309">
        <f t="shared" si="165"/>
        <v>37.980999999999995</v>
      </c>
      <c r="P5309" cm="1">
        <f t="array" ref="P5309">_xlfn.IFS(D5309="Same Day",N5309*0.2,D5309="First Class",N5309*0.1,D5309="Standard Class",N5309*0.5,D5309="Second Class",N5309*0)</f>
        <v>0.99950000000000006</v>
      </c>
      <c r="Q5309">
        <f t="shared" si="166"/>
        <v>75.943009499999988</v>
      </c>
    </row>
    <row r="5310" spans="1:17" x14ac:dyDescent="0.3">
      <c r="A5310">
        <v>5309</v>
      </c>
      <c r="B5310" t="s">
        <v>5240</v>
      </c>
      <c r="C5310" s="1">
        <v>43060</v>
      </c>
      <c r="D5310" t="s">
        <v>35</v>
      </c>
      <c r="E5310" t="s">
        <v>108</v>
      </c>
      <c r="F5310" t="s">
        <v>4299</v>
      </c>
      <c r="G5310" t="s">
        <v>2841</v>
      </c>
      <c r="H5310" t="s">
        <v>8</v>
      </c>
      <c r="I5310" t="s">
        <v>9</v>
      </c>
      <c r="J5310" t="s">
        <v>73</v>
      </c>
      <c r="K5310">
        <v>191.05799999999999</v>
      </c>
      <c r="L5310">
        <v>3</v>
      </c>
      <c r="M5310">
        <v>0.3</v>
      </c>
      <c r="N5310">
        <v>-46.399799999999999</v>
      </c>
      <c r="O5310">
        <f t="shared" si="165"/>
        <v>237.45779999999999</v>
      </c>
      <c r="P5310" cm="1">
        <f t="array" ref="P5310">_xlfn.IFS(D5310="Same Day",N5310*0.2,D5310="First Class",N5310*0.1,D5310="Standard Class",N5310*0.5,D5310="Second Class",N5310*0)</f>
        <v>-4.6399800000000004</v>
      </c>
      <c r="Q5310">
        <f t="shared" si="166"/>
        <v>-864.34164284400003</v>
      </c>
    </row>
    <row r="5311" spans="1:17" x14ac:dyDescent="0.3">
      <c r="A5311">
        <v>5310</v>
      </c>
      <c r="B5311" t="s">
        <v>5240</v>
      </c>
      <c r="C5311" s="1">
        <v>43060</v>
      </c>
      <c r="D5311" t="s">
        <v>35</v>
      </c>
      <c r="E5311" t="s">
        <v>96</v>
      </c>
      <c r="F5311" t="s">
        <v>4299</v>
      </c>
      <c r="G5311" t="s">
        <v>5241</v>
      </c>
      <c r="H5311" t="s">
        <v>14</v>
      </c>
      <c r="I5311" t="s">
        <v>20</v>
      </c>
      <c r="J5311" t="s">
        <v>87</v>
      </c>
      <c r="K5311">
        <v>13.04</v>
      </c>
      <c r="L5311">
        <v>5</v>
      </c>
      <c r="M5311">
        <v>0.2</v>
      </c>
      <c r="N5311">
        <v>3.9119999999999999</v>
      </c>
      <c r="O5311">
        <f t="shared" si="165"/>
        <v>9.1280000000000001</v>
      </c>
      <c r="P5311" cm="1">
        <f t="array" ref="P5311">_xlfn.IFS(D5311="Same Day",N5311*0.2,D5311="First Class",N5311*0.1,D5311="Standard Class",N5311*0.5,D5311="Second Class",N5311*0)</f>
        <v>0.39119999999999999</v>
      </c>
      <c r="Q5311">
        <f t="shared" si="166"/>
        <v>12.698873600000001</v>
      </c>
    </row>
    <row r="5312" spans="1:17" x14ac:dyDescent="0.3">
      <c r="A5312">
        <v>5311</v>
      </c>
      <c r="B5312" t="s">
        <v>5240</v>
      </c>
      <c r="C5312" s="1">
        <v>43060</v>
      </c>
      <c r="D5312" t="s">
        <v>35</v>
      </c>
      <c r="E5312" t="s">
        <v>77</v>
      </c>
      <c r="F5312" t="s">
        <v>4299</v>
      </c>
      <c r="G5312" t="s">
        <v>986</v>
      </c>
      <c r="H5312" t="s">
        <v>14</v>
      </c>
      <c r="I5312" t="s">
        <v>16</v>
      </c>
      <c r="J5312" t="s">
        <v>101</v>
      </c>
      <c r="K5312">
        <v>1525.1880000000001</v>
      </c>
      <c r="L5312">
        <v>6</v>
      </c>
      <c r="M5312">
        <v>0.8</v>
      </c>
      <c r="N5312">
        <v>-2287.7820000000002</v>
      </c>
      <c r="O5312">
        <f t="shared" si="165"/>
        <v>3812.9700000000003</v>
      </c>
      <c r="P5312" cm="1">
        <f t="array" ref="P5312">_xlfn.IFS(D5312="Same Day",N5312*0.2,D5312="First Class",N5312*0.1,D5312="Standard Class",N5312*0.5,D5312="Second Class",N5312*0)</f>
        <v>-228.77820000000003</v>
      </c>
      <c r="Q5312">
        <f t="shared" si="166"/>
        <v>-868511.44325400016</v>
      </c>
    </row>
    <row r="5313" spans="1:17" x14ac:dyDescent="0.3">
      <c r="A5313">
        <v>5312</v>
      </c>
      <c r="B5313" t="s">
        <v>5242</v>
      </c>
      <c r="C5313" s="1">
        <v>42609</v>
      </c>
      <c r="D5313" t="s">
        <v>38</v>
      </c>
      <c r="E5313" t="s">
        <v>96</v>
      </c>
      <c r="F5313" t="s">
        <v>4119</v>
      </c>
      <c r="G5313" t="s">
        <v>3340</v>
      </c>
      <c r="H5313" t="s">
        <v>14</v>
      </c>
      <c r="I5313" t="s">
        <v>22</v>
      </c>
      <c r="J5313" t="s">
        <v>160</v>
      </c>
      <c r="K5313">
        <v>9.2159999999999993</v>
      </c>
      <c r="L5313">
        <v>4</v>
      </c>
      <c r="M5313">
        <v>0.2</v>
      </c>
      <c r="N5313">
        <v>3.3408000000000002</v>
      </c>
      <c r="O5313">
        <f t="shared" si="165"/>
        <v>5.8751999999999995</v>
      </c>
      <c r="P5313" cm="1">
        <f t="array" ref="P5313">_xlfn.IFS(D5313="Same Day",N5313*0.2,D5313="First Class",N5313*0.1,D5313="Standard Class",N5313*0.5,D5313="Second Class",N5313*0)</f>
        <v>1.6704000000000001</v>
      </c>
      <c r="Q5313">
        <f t="shared" si="166"/>
        <v>15.689134079999999</v>
      </c>
    </row>
    <row r="5314" spans="1:17" x14ac:dyDescent="0.3">
      <c r="A5314">
        <v>5313</v>
      </c>
      <c r="B5314" t="s">
        <v>5242</v>
      </c>
      <c r="C5314" s="1">
        <v>42609</v>
      </c>
      <c r="D5314" t="s">
        <v>38</v>
      </c>
      <c r="E5314" t="s">
        <v>108</v>
      </c>
      <c r="F5314" t="s">
        <v>4119</v>
      </c>
      <c r="G5314" t="s">
        <v>802</v>
      </c>
      <c r="H5314" t="s">
        <v>14</v>
      </c>
      <c r="I5314" t="s">
        <v>19</v>
      </c>
      <c r="J5314" t="s">
        <v>90</v>
      </c>
      <c r="K5314">
        <v>28.047999999999998</v>
      </c>
      <c r="L5314">
        <v>2</v>
      </c>
      <c r="M5314">
        <v>0.2</v>
      </c>
      <c r="N5314">
        <v>3.5059999999999998</v>
      </c>
      <c r="O5314">
        <f t="shared" si="165"/>
        <v>24.541999999999998</v>
      </c>
      <c r="P5314" cm="1">
        <f t="array" ref="P5314">_xlfn.IFS(D5314="Same Day",N5314*0.2,D5314="First Class",N5314*0.1,D5314="Standard Class",N5314*0.5,D5314="Second Class",N5314*0)</f>
        <v>1.7529999999999999</v>
      </c>
      <c r="Q5314">
        <f t="shared" si="166"/>
        <v>67.564126000000002</v>
      </c>
    </row>
    <row r="5315" spans="1:17" x14ac:dyDescent="0.3">
      <c r="A5315">
        <v>5314</v>
      </c>
      <c r="B5315" t="s">
        <v>5243</v>
      </c>
      <c r="C5315" s="1">
        <v>42860</v>
      </c>
      <c r="D5315" t="s">
        <v>38</v>
      </c>
      <c r="E5315" t="s">
        <v>84</v>
      </c>
      <c r="F5315" t="s">
        <v>684</v>
      </c>
      <c r="G5315" t="s">
        <v>1322</v>
      </c>
      <c r="H5315" t="s">
        <v>8</v>
      </c>
      <c r="I5315" t="s">
        <v>12</v>
      </c>
      <c r="J5315" t="s">
        <v>73</v>
      </c>
      <c r="K5315">
        <v>64.959999999999994</v>
      </c>
      <c r="L5315">
        <v>2</v>
      </c>
      <c r="M5315">
        <v>0</v>
      </c>
      <c r="N5315">
        <v>21.436800000000002</v>
      </c>
      <c r="O5315">
        <f t="shared" ref="O5315:O5378" si="167">K5315-N5315</f>
        <v>43.523199999999989</v>
      </c>
      <c r="P5315" cm="1">
        <f t="array" ref="P5315">_xlfn.IFS(D5315="Same Day",N5315*0.2,D5315="First Class",N5315*0.1,D5315="Standard Class",N5315*0.5,D5315="Second Class",N5315*0)</f>
        <v>10.718400000000001</v>
      </c>
      <c r="Q5315">
        <f t="shared" ref="Q5315:Q5378" si="168">(K5315-N5315)*(1+P5315)</f>
        <v>510.0222668799999</v>
      </c>
    </row>
    <row r="5316" spans="1:17" x14ac:dyDescent="0.3">
      <c r="A5316">
        <v>5315</v>
      </c>
      <c r="B5316" t="s">
        <v>5243</v>
      </c>
      <c r="C5316" s="1">
        <v>42860</v>
      </c>
      <c r="D5316" t="s">
        <v>38</v>
      </c>
      <c r="E5316" t="s">
        <v>84</v>
      </c>
      <c r="F5316" t="s">
        <v>684</v>
      </c>
      <c r="G5316" t="s">
        <v>1301</v>
      </c>
      <c r="H5316" t="s">
        <v>14</v>
      </c>
      <c r="I5316" t="s">
        <v>21</v>
      </c>
      <c r="J5316" t="s">
        <v>153</v>
      </c>
      <c r="K5316">
        <v>30.56</v>
      </c>
      <c r="L5316">
        <v>4</v>
      </c>
      <c r="M5316">
        <v>0</v>
      </c>
      <c r="N5316">
        <v>14.974399999999999</v>
      </c>
      <c r="O5316">
        <f t="shared" si="167"/>
        <v>15.585599999999999</v>
      </c>
      <c r="P5316" cm="1">
        <f t="array" ref="P5316">_xlfn.IFS(D5316="Same Day",N5316*0.2,D5316="First Class",N5316*0.1,D5316="Standard Class",N5316*0.5,D5316="Second Class",N5316*0)</f>
        <v>7.4871999999999996</v>
      </c>
      <c r="Q5316">
        <f t="shared" si="168"/>
        <v>132.27810431999998</v>
      </c>
    </row>
    <row r="5317" spans="1:17" x14ac:dyDescent="0.3">
      <c r="A5317">
        <v>5316</v>
      </c>
      <c r="B5317" t="s">
        <v>5244</v>
      </c>
      <c r="C5317" s="1">
        <v>42498</v>
      </c>
      <c r="D5317" t="s">
        <v>38</v>
      </c>
      <c r="E5317" t="s">
        <v>96</v>
      </c>
      <c r="F5317" t="s">
        <v>1394</v>
      </c>
      <c r="G5317" t="s">
        <v>1778</v>
      </c>
      <c r="H5317" t="s">
        <v>8</v>
      </c>
      <c r="I5317" t="s">
        <v>9</v>
      </c>
      <c r="J5317" t="s">
        <v>73</v>
      </c>
      <c r="K5317">
        <v>187.05600000000001</v>
      </c>
      <c r="L5317">
        <v>9</v>
      </c>
      <c r="M5317">
        <v>0.2</v>
      </c>
      <c r="N5317">
        <v>11.691000000000001</v>
      </c>
      <c r="O5317">
        <f t="shared" si="167"/>
        <v>175.36500000000001</v>
      </c>
      <c r="P5317" cm="1">
        <f t="array" ref="P5317">_xlfn.IFS(D5317="Same Day",N5317*0.2,D5317="First Class",N5317*0.1,D5317="Standard Class",N5317*0.5,D5317="Second Class",N5317*0)</f>
        <v>5.8455000000000004</v>
      </c>
      <c r="Q5317">
        <f t="shared" si="168"/>
        <v>1200.4611075</v>
      </c>
    </row>
    <row r="5318" spans="1:17" x14ac:dyDescent="0.3">
      <c r="A5318">
        <v>5317</v>
      </c>
      <c r="B5318" t="s">
        <v>5245</v>
      </c>
      <c r="C5318" s="1">
        <v>43013</v>
      </c>
      <c r="D5318" t="s">
        <v>35</v>
      </c>
      <c r="E5318" t="s">
        <v>68</v>
      </c>
      <c r="F5318" t="s">
        <v>3552</v>
      </c>
      <c r="G5318" t="s">
        <v>2982</v>
      </c>
      <c r="H5318" t="s">
        <v>8</v>
      </c>
      <c r="I5318" t="s">
        <v>12</v>
      </c>
      <c r="J5318" t="s">
        <v>87</v>
      </c>
      <c r="K5318">
        <v>11.808</v>
      </c>
      <c r="L5318">
        <v>2</v>
      </c>
      <c r="M5318">
        <v>0.2</v>
      </c>
      <c r="N5318">
        <v>1.3284</v>
      </c>
      <c r="O5318">
        <f t="shared" si="167"/>
        <v>10.4796</v>
      </c>
      <c r="P5318" cm="1">
        <f t="array" ref="P5318">_xlfn.IFS(D5318="Same Day",N5318*0.2,D5318="First Class",N5318*0.1,D5318="Standard Class",N5318*0.5,D5318="Second Class",N5318*0)</f>
        <v>0.13284000000000001</v>
      </c>
      <c r="Q5318">
        <f t="shared" si="168"/>
        <v>11.871710064</v>
      </c>
    </row>
    <row r="5319" spans="1:17" x14ac:dyDescent="0.3">
      <c r="A5319">
        <v>5318</v>
      </c>
      <c r="B5319" t="s">
        <v>5245</v>
      </c>
      <c r="C5319" s="1">
        <v>43013</v>
      </c>
      <c r="D5319" t="s">
        <v>35</v>
      </c>
      <c r="E5319" t="s">
        <v>68</v>
      </c>
      <c r="F5319" t="s">
        <v>3552</v>
      </c>
      <c r="G5319" t="s">
        <v>972</v>
      </c>
      <c r="H5319" t="s">
        <v>8</v>
      </c>
      <c r="I5319" t="s">
        <v>12</v>
      </c>
      <c r="J5319" t="s">
        <v>87</v>
      </c>
      <c r="K5319">
        <v>9.6560000000000006</v>
      </c>
      <c r="L5319">
        <v>1</v>
      </c>
      <c r="M5319">
        <v>0.2</v>
      </c>
      <c r="N5319">
        <v>1.5690999999999999</v>
      </c>
      <c r="O5319">
        <f t="shared" si="167"/>
        <v>8.0869</v>
      </c>
      <c r="P5319" cm="1">
        <f t="array" ref="P5319">_xlfn.IFS(D5319="Same Day",N5319*0.2,D5319="First Class",N5319*0.1,D5319="Standard Class",N5319*0.5,D5319="Second Class",N5319*0)</f>
        <v>0.15690999999999999</v>
      </c>
      <c r="Q5319">
        <f t="shared" si="168"/>
        <v>9.3558154789999985</v>
      </c>
    </row>
    <row r="5320" spans="1:17" x14ac:dyDescent="0.3">
      <c r="A5320">
        <v>5319</v>
      </c>
      <c r="B5320" t="s">
        <v>5245</v>
      </c>
      <c r="C5320" s="1">
        <v>43013</v>
      </c>
      <c r="D5320" t="s">
        <v>35</v>
      </c>
      <c r="E5320" t="s">
        <v>84</v>
      </c>
      <c r="F5320" t="s">
        <v>3552</v>
      </c>
      <c r="G5320" t="s">
        <v>1924</v>
      </c>
      <c r="H5320" t="s">
        <v>14</v>
      </c>
      <c r="I5320" t="s">
        <v>18</v>
      </c>
      <c r="J5320" t="s">
        <v>275</v>
      </c>
      <c r="K5320">
        <v>20.736000000000001</v>
      </c>
      <c r="L5320">
        <v>4</v>
      </c>
      <c r="M5320">
        <v>0.2</v>
      </c>
      <c r="N5320">
        <v>7.2576000000000001</v>
      </c>
      <c r="O5320">
        <f t="shared" si="167"/>
        <v>13.478400000000001</v>
      </c>
      <c r="P5320" cm="1">
        <f t="array" ref="P5320">_xlfn.IFS(D5320="Same Day",N5320*0.2,D5320="First Class",N5320*0.1,D5320="Standard Class",N5320*0.5,D5320="Second Class",N5320*0)</f>
        <v>0.72576000000000007</v>
      </c>
      <c r="Q5320">
        <f t="shared" si="168"/>
        <v>23.260483584000003</v>
      </c>
    </row>
    <row r="5321" spans="1:17" x14ac:dyDescent="0.3">
      <c r="A5321">
        <v>5320</v>
      </c>
      <c r="B5321" t="s">
        <v>5245</v>
      </c>
      <c r="C5321" s="1">
        <v>43013</v>
      </c>
      <c r="D5321" t="s">
        <v>35</v>
      </c>
      <c r="E5321" t="s">
        <v>108</v>
      </c>
      <c r="F5321" t="s">
        <v>3552</v>
      </c>
      <c r="G5321" t="s">
        <v>2264</v>
      </c>
      <c r="H5321" t="s">
        <v>14</v>
      </c>
      <c r="I5321" t="s">
        <v>16</v>
      </c>
      <c r="J5321" t="s">
        <v>87</v>
      </c>
      <c r="K5321">
        <v>27.36</v>
      </c>
      <c r="L5321">
        <v>3</v>
      </c>
      <c r="M5321">
        <v>0.7</v>
      </c>
      <c r="N5321">
        <v>-21.888000000000002</v>
      </c>
      <c r="O5321">
        <f t="shared" si="167"/>
        <v>49.248000000000005</v>
      </c>
      <c r="P5321" cm="1">
        <f t="array" ref="P5321">_xlfn.IFS(D5321="Same Day",N5321*0.2,D5321="First Class",N5321*0.1,D5321="Standard Class",N5321*0.5,D5321="Second Class",N5321*0)</f>
        <v>-2.1888000000000001</v>
      </c>
      <c r="Q5321">
        <f t="shared" si="168"/>
        <v>-58.546022400000012</v>
      </c>
    </row>
    <row r="5322" spans="1:17" x14ac:dyDescent="0.3">
      <c r="A5322">
        <v>5321</v>
      </c>
      <c r="B5322" t="s">
        <v>5245</v>
      </c>
      <c r="C5322" s="1">
        <v>43013</v>
      </c>
      <c r="D5322" t="s">
        <v>35</v>
      </c>
      <c r="E5322" t="s">
        <v>84</v>
      </c>
      <c r="F5322" t="s">
        <v>3552</v>
      </c>
      <c r="G5322" t="s">
        <v>1318</v>
      </c>
      <c r="H5322" t="s">
        <v>8</v>
      </c>
      <c r="I5322" t="s">
        <v>10</v>
      </c>
      <c r="J5322" t="s">
        <v>87</v>
      </c>
      <c r="K5322">
        <v>2314.116</v>
      </c>
      <c r="L5322">
        <v>7</v>
      </c>
      <c r="M5322">
        <v>0.4</v>
      </c>
      <c r="N5322">
        <v>-1002.7836</v>
      </c>
      <c r="O5322">
        <f t="shared" si="167"/>
        <v>3316.8995999999997</v>
      </c>
      <c r="P5322" cm="1">
        <f t="array" ref="P5322">_xlfn.IFS(D5322="Same Day",N5322*0.2,D5322="First Class",N5322*0.1,D5322="Standard Class",N5322*0.5,D5322="Second Class",N5322*0)</f>
        <v>-100.27836000000001</v>
      </c>
      <c r="Q5322">
        <f t="shared" si="168"/>
        <v>-329296.352572656</v>
      </c>
    </row>
    <row r="5323" spans="1:17" x14ac:dyDescent="0.3">
      <c r="A5323">
        <v>5322</v>
      </c>
      <c r="B5323" t="s">
        <v>5245</v>
      </c>
      <c r="C5323" s="1">
        <v>43013</v>
      </c>
      <c r="D5323" t="s">
        <v>35</v>
      </c>
      <c r="E5323" t="s">
        <v>77</v>
      </c>
      <c r="F5323" t="s">
        <v>3552</v>
      </c>
      <c r="G5323" t="s">
        <v>1545</v>
      </c>
      <c r="H5323" t="s">
        <v>14</v>
      </c>
      <c r="I5323" t="s">
        <v>16</v>
      </c>
      <c r="J5323" t="s">
        <v>101</v>
      </c>
      <c r="K5323">
        <v>34.235999999999997</v>
      </c>
      <c r="L5323">
        <v>4</v>
      </c>
      <c r="M5323">
        <v>0.7</v>
      </c>
      <c r="N5323">
        <v>-26.247599999999998</v>
      </c>
      <c r="O5323">
        <f t="shared" si="167"/>
        <v>60.483599999999996</v>
      </c>
      <c r="P5323" cm="1">
        <f t="array" ref="P5323">_xlfn.IFS(D5323="Same Day",N5323*0.2,D5323="First Class",N5323*0.1,D5323="Standard Class",N5323*0.5,D5323="Second Class",N5323*0)</f>
        <v>-2.6247600000000002</v>
      </c>
      <c r="Q5323">
        <f t="shared" si="168"/>
        <v>-98.271333936000005</v>
      </c>
    </row>
    <row r="5324" spans="1:17" x14ac:dyDescent="0.3">
      <c r="A5324">
        <v>5323</v>
      </c>
      <c r="B5324" t="s">
        <v>5245</v>
      </c>
      <c r="C5324" s="1">
        <v>43013</v>
      </c>
      <c r="D5324" t="s">
        <v>35</v>
      </c>
      <c r="E5324" t="s">
        <v>96</v>
      </c>
      <c r="F5324" t="s">
        <v>3552</v>
      </c>
      <c r="G5324" t="s">
        <v>1993</v>
      </c>
      <c r="H5324" t="s">
        <v>8</v>
      </c>
      <c r="I5324" t="s">
        <v>12</v>
      </c>
      <c r="J5324" t="s">
        <v>87</v>
      </c>
      <c r="K5324">
        <v>19.760000000000002</v>
      </c>
      <c r="L5324">
        <v>2</v>
      </c>
      <c r="M5324">
        <v>0.2</v>
      </c>
      <c r="N5324">
        <v>5.9279999999999999</v>
      </c>
      <c r="O5324">
        <f t="shared" si="167"/>
        <v>13.832000000000001</v>
      </c>
      <c r="P5324" cm="1">
        <f t="array" ref="P5324">_xlfn.IFS(D5324="Same Day",N5324*0.2,D5324="First Class",N5324*0.1,D5324="Standard Class",N5324*0.5,D5324="Second Class",N5324*0)</f>
        <v>0.59279999999999999</v>
      </c>
      <c r="Q5324">
        <f t="shared" si="168"/>
        <v>22.031609599999999</v>
      </c>
    </row>
    <row r="5325" spans="1:17" x14ac:dyDescent="0.3">
      <c r="A5325">
        <v>5324</v>
      </c>
      <c r="B5325" t="s">
        <v>5246</v>
      </c>
      <c r="C5325" s="1">
        <v>43001</v>
      </c>
      <c r="D5325" t="s">
        <v>37</v>
      </c>
      <c r="E5325" t="s">
        <v>108</v>
      </c>
      <c r="F5325" t="s">
        <v>3237</v>
      </c>
      <c r="G5325" t="s">
        <v>550</v>
      </c>
      <c r="H5325" t="s">
        <v>14</v>
      </c>
      <c r="I5325" t="s">
        <v>18</v>
      </c>
      <c r="J5325" t="s">
        <v>298</v>
      </c>
      <c r="K5325">
        <v>15.96</v>
      </c>
      <c r="L5325">
        <v>2</v>
      </c>
      <c r="M5325">
        <v>0</v>
      </c>
      <c r="N5325">
        <v>7.98</v>
      </c>
      <c r="O5325">
        <f t="shared" si="167"/>
        <v>7.98</v>
      </c>
      <c r="P5325" cm="1">
        <f t="array" ref="P5325">_xlfn.IFS(D5325="Same Day",N5325*0.2,D5325="First Class",N5325*0.1,D5325="Standard Class",N5325*0.5,D5325="Second Class",N5325*0)</f>
        <v>0</v>
      </c>
      <c r="Q5325">
        <f t="shared" si="168"/>
        <v>7.98</v>
      </c>
    </row>
    <row r="5326" spans="1:17" x14ac:dyDescent="0.3">
      <c r="A5326">
        <v>5325</v>
      </c>
      <c r="B5326" t="s">
        <v>5247</v>
      </c>
      <c r="C5326" s="1">
        <v>42347</v>
      </c>
      <c r="D5326" t="s">
        <v>38</v>
      </c>
      <c r="E5326" t="s">
        <v>84</v>
      </c>
      <c r="F5326" t="s">
        <v>1687</v>
      </c>
      <c r="G5326" t="s">
        <v>2754</v>
      </c>
      <c r="H5326" t="s">
        <v>14</v>
      </c>
      <c r="I5326" t="s">
        <v>20</v>
      </c>
      <c r="J5326" t="s">
        <v>87</v>
      </c>
      <c r="K5326">
        <v>16.899999999999999</v>
      </c>
      <c r="L5326">
        <v>5</v>
      </c>
      <c r="M5326">
        <v>0</v>
      </c>
      <c r="N5326">
        <v>6.2530000000000001</v>
      </c>
      <c r="O5326">
        <f t="shared" si="167"/>
        <v>10.646999999999998</v>
      </c>
      <c r="P5326" cm="1">
        <f t="array" ref="P5326">_xlfn.IFS(D5326="Same Day",N5326*0.2,D5326="First Class",N5326*0.1,D5326="Standard Class",N5326*0.5,D5326="Second Class",N5326*0)</f>
        <v>3.1265000000000001</v>
      </c>
      <c r="Q5326">
        <f t="shared" si="168"/>
        <v>43.934845499999994</v>
      </c>
    </row>
    <row r="5327" spans="1:17" x14ac:dyDescent="0.3">
      <c r="A5327">
        <v>5326</v>
      </c>
      <c r="B5327" t="s">
        <v>5247</v>
      </c>
      <c r="C5327" s="1">
        <v>42347</v>
      </c>
      <c r="D5327" t="s">
        <v>38</v>
      </c>
      <c r="E5327" t="s">
        <v>108</v>
      </c>
      <c r="F5327" t="s">
        <v>1687</v>
      </c>
      <c r="G5327" t="s">
        <v>2288</v>
      </c>
      <c r="H5327" t="s">
        <v>8</v>
      </c>
      <c r="I5327" t="s">
        <v>12</v>
      </c>
      <c r="J5327" t="s">
        <v>87</v>
      </c>
      <c r="K5327">
        <v>25.08</v>
      </c>
      <c r="L5327">
        <v>6</v>
      </c>
      <c r="M5327">
        <v>0</v>
      </c>
      <c r="N5327">
        <v>9.0288000000000004</v>
      </c>
      <c r="O5327">
        <f t="shared" si="167"/>
        <v>16.051199999999998</v>
      </c>
      <c r="P5327" cm="1">
        <f t="array" ref="P5327">_xlfn.IFS(D5327="Same Day",N5327*0.2,D5327="First Class",N5327*0.1,D5327="Standard Class",N5327*0.5,D5327="Second Class",N5327*0)</f>
        <v>4.5144000000000002</v>
      </c>
      <c r="Q5327">
        <f t="shared" si="168"/>
        <v>88.512737279999996</v>
      </c>
    </row>
    <row r="5328" spans="1:17" x14ac:dyDescent="0.3">
      <c r="A5328">
        <v>5327</v>
      </c>
      <c r="B5328" t="s">
        <v>5248</v>
      </c>
      <c r="C5328" s="1">
        <v>42026</v>
      </c>
      <c r="D5328" t="s">
        <v>38</v>
      </c>
      <c r="E5328" t="s">
        <v>77</v>
      </c>
      <c r="F5328" t="s">
        <v>3189</v>
      </c>
      <c r="G5328" t="s">
        <v>3494</v>
      </c>
      <c r="H5328" t="s">
        <v>14</v>
      </c>
      <c r="I5328" t="s">
        <v>20</v>
      </c>
      <c r="J5328" t="s">
        <v>87</v>
      </c>
      <c r="K5328">
        <v>6.68</v>
      </c>
      <c r="L5328">
        <v>2</v>
      </c>
      <c r="M5328">
        <v>0</v>
      </c>
      <c r="N5328">
        <v>2.004</v>
      </c>
      <c r="O5328">
        <f t="shared" si="167"/>
        <v>4.6760000000000002</v>
      </c>
      <c r="P5328" cm="1">
        <f t="array" ref="P5328">_xlfn.IFS(D5328="Same Day",N5328*0.2,D5328="First Class",N5328*0.1,D5328="Standard Class",N5328*0.5,D5328="Second Class",N5328*0)</f>
        <v>1.002</v>
      </c>
      <c r="Q5328">
        <f t="shared" si="168"/>
        <v>9.3613520000000001</v>
      </c>
    </row>
    <row r="5329" spans="1:17" x14ac:dyDescent="0.3">
      <c r="A5329">
        <v>5328</v>
      </c>
      <c r="B5329" t="s">
        <v>5249</v>
      </c>
      <c r="C5329" s="1">
        <v>41647</v>
      </c>
      <c r="D5329" t="s">
        <v>37</v>
      </c>
      <c r="E5329" t="s">
        <v>108</v>
      </c>
      <c r="F5329" t="s">
        <v>4314</v>
      </c>
      <c r="G5329" t="s">
        <v>1122</v>
      </c>
      <c r="H5329" t="s">
        <v>14</v>
      </c>
      <c r="I5329" t="s">
        <v>18</v>
      </c>
      <c r="J5329" t="s">
        <v>113</v>
      </c>
      <c r="K5329">
        <v>19.440000000000001</v>
      </c>
      <c r="L5329">
        <v>3</v>
      </c>
      <c r="M5329">
        <v>0</v>
      </c>
      <c r="N5329">
        <v>9.3312000000000008</v>
      </c>
      <c r="O5329">
        <f t="shared" si="167"/>
        <v>10.1088</v>
      </c>
      <c r="P5329" cm="1">
        <f t="array" ref="P5329">_xlfn.IFS(D5329="Same Day",N5329*0.2,D5329="First Class",N5329*0.1,D5329="Standard Class",N5329*0.5,D5329="Second Class",N5329*0)</f>
        <v>0</v>
      </c>
      <c r="Q5329">
        <f t="shared" si="168"/>
        <v>10.1088</v>
      </c>
    </row>
    <row r="5330" spans="1:17" x14ac:dyDescent="0.3">
      <c r="A5330">
        <v>5329</v>
      </c>
      <c r="B5330" t="s">
        <v>5250</v>
      </c>
      <c r="C5330" s="1">
        <v>42072</v>
      </c>
      <c r="D5330" t="s">
        <v>38</v>
      </c>
      <c r="E5330" t="s">
        <v>68</v>
      </c>
      <c r="F5330" t="s">
        <v>785</v>
      </c>
      <c r="G5330" t="s">
        <v>932</v>
      </c>
      <c r="H5330" t="s">
        <v>25</v>
      </c>
      <c r="I5330" t="s">
        <v>26</v>
      </c>
      <c r="J5330" t="s">
        <v>99</v>
      </c>
      <c r="K5330">
        <v>31.92</v>
      </c>
      <c r="L5330">
        <v>2</v>
      </c>
      <c r="M5330">
        <v>0.2</v>
      </c>
      <c r="N5330">
        <v>2.3940000000000001</v>
      </c>
      <c r="O5330">
        <f t="shared" si="167"/>
        <v>29.526000000000003</v>
      </c>
      <c r="P5330" cm="1">
        <f t="array" ref="P5330">_xlfn.IFS(D5330="Same Day",N5330*0.2,D5330="First Class",N5330*0.1,D5330="Standard Class",N5330*0.5,D5330="Second Class",N5330*0)</f>
        <v>1.1970000000000001</v>
      </c>
      <c r="Q5330">
        <f t="shared" si="168"/>
        <v>64.868622000000016</v>
      </c>
    </row>
    <row r="5331" spans="1:17" x14ac:dyDescent="0.3">
      <c r="A5331">
        <v>5330</v>
      </c>
      <c r="B5331" t="s">
        <v>5251</v>
      </c>
      <c r="C5331" s="1">
        <v>42732</v>
      </c>
      <c r="D5331" t="s">
        <v>37</v>
      </c>
      <c r="E5331" t="s">
        <v>84</v>
      </c>
      <c r="F5331" t="s">
        <v>1805</v>
      </c>
      <c r="G5331" t="s">
        <v>692</v>
      </c>
      <c r="H5331" t="s">
        <v>14</v>
      </c>
      <c r="I5331" t="s">
        <v>16</v>
      </c>
      <c r="J5331" t="s">
        <v>87</v>
      </c>
      <c r="K5331">
        <v>33.567999999999998</v>
      </c>
      <c r="L5331">
        <v>2</v>
      </c>
      <c r="M5331">
        <v>0.2</v>
      </c>
      <c r="N5331">
        <v>11.748799999999999</v>
      </c>
      <c r="O5331">
        <f t="shared" si="167"/>
        <v>21.819199999999999</v>
      </c>
      <c r="P5331" cm="1">
        <f t="array" ref="P5331">_xlfn.IFS(D5331="Same Day",N5331*0.2,D5331="First Class",N5331*0.1,D5331="Standard Class",N5331*0.5,D5331="Second Class",N5331*0)</f>
        <v>0</v>
      </c>
      <c r="Q5331">
        <f t="shared" si="168"/>
        <v>21.819199999999999</v>
      </c>
    </row>
    <row r="5332" spans="1:17" x14ac:dyDescent="0.3">
      <c r="A5332">
        <v>5331</v>
      </c>
      <c r="B5332" t="s">
        <v>5252</v>
      </c>
      <c r="C5332" s="1">
        <v>42621</v>
      </c>
      <c r="D5332" t="s">
        <v>38</v>
      </c>
      <c r="E5332" t="s">
        <v>108</v>
      </c>
      <c r="F5332" t="s">
        <v>3215</v>
      </c>
      <c r="G5332" t="s">
        <v>3037</v>
      </c>
      <c r="H5332" t="s">
        <v>8</v>
      </c>
      <c r="I5332" t="s">
        <v>12</v>
      </c>
      <c r="J5332" t="s">
        <v>87</v>
      </c>
      <c r="K5332">
        <v>63.94</v>
      </c>
      <c r="L5332">
        <v>1</v>
      </c>
      <c r="M5332">
        <v>0</v>
      </c>
      <c r="N5332">
        <v>24.936599999999999</v>
      </c>
      <c r="O5332">
        <f t="shared" si="167"/>
        <v>39.003399999999999</v>
      </c>
      <c r="P5332" cm="1">
        <f t="array" ref="P5332">_xlfn.IFS(D5332="Same Day",N5332*0.2,D5332="First Class",N5332*0.1,D5332="Standard Class",N5332*0.5,D5332="Second Class",N5332*0)</f>
        <v>12.468299999999999</v>
      </c>
      <c r="Q5332">
        <f t="shared" si="168"/>
        <v>525.30949221999992</v>
      </c>
    </row>
    <row r="5333" spans="1:17" x14ac:dyDescent="0.3">
      <c r="A5333">
        <v>5332</v>
      </c>
      <c r="B5333" t="s">
        <v>5252</v>
      </c>
      <c r="C5333" s="1">
        <v>42621</v>
      </c>
      <c r="D5333" t="s">
        <v>38</v>
      </c>
      <c r="E5333" t="s">
        <v>77</v>
      </c>
      <c r="F5333" t="s">
        <v>3215</v>
      </c>
      <c r="G5333" t="s">
        <v>208</v>
      </c>
      <c r="H5333" t="s">
        <v>14</v>
      </c>
      <c r="I5333" t="s">
        <v>16</v>
      </c>
      <c r="J5333" t="s">
        <v>87</v>
      </c>
      <c r="K5333">
        <v>60.6</v>
      </c>
      <c r="L5333">
        <v>5</v>
      </c>
      <c r="M5333">
        <v>0.2</v>
      </c>
      <c r="N5333">
        <v>20.452500000000001</v>
      </c>
      <c r="O5333">
        <f t="shared" si="167"/>
        <v>40.147500000000001</v>
      </c>
      <c r="P5333" cm="1">
        <f t="array" ref="P5333">_xlfn.IFS(D5333="Same Day",N5333*0.2,D5333="First Class",N5333*0.1,D5333="Standard Class",N5333*0.5,D5333="Second Class",N5333*0)</f>
        <v>10.22625</v>
      </c>
      <c r="Q5333">
        <f t="shared" si="168"/>
        <v>450.70587187500001</v>
      </c>
    </row>
    <row r="5334" spans="1:17" x14ac:dyDescent="0.3">
      <c r="A5334">
        <v>5333</v>
      </c>
      <c r="B5334" t="s">
        <v>5252</v>
      </c>
      <c r="C5334" s="1">
        <v>42621</v>
      </c>
      <c r="D5334" t="s">
        <v>38</v>
      </c>
      <c r="E5334" t="s">
        <v>77</v>
      </c>
      <c r="F5334" t="s">
        <v>3215</v>
      </c>
      <c r="G5334" t="s">
        <v>1490</v>
      </c>
      <c r="H5334" t="s">
        <v>14</v>
      </c>
      <c r="I5334" t="s">
        <v>19</v>
      </c>
      <c r="J5334" t="s">
        <v>90</v>
      </c>
      <c r="K5334">
        <v>22.72</v>
      </c>
      <c r="L5334">
        <v>4</v>
      </c>
      <c r="M5334">
        <v>0</v>
      </c>
      <c r="N5334">
        <v>6.5888</v>
      </c>
      <c r="O5334">
        <f t="shared" si="167"/>
        <v>16.1312</v>
      </c>
      <c r="P5334" cm="1">
        <f t="array" ref="P5334">_xlfn.IFS(D5334="Same Day",N5334*0.2,D5334="First Class",N5334*0.1,D5334="Standard Class",N5334*0.5,D5334="Second Class",N5334*0)</f>
        <v>3.2944</v>
      </c>
      <c r="Q5334">
        <f t="shared" si="168"/>
        <v>69.273825279999997</v>
      </c>
    </row>
    <row r="5335" spans="1:17" x14ac:dyDescent="0.3">
      <c r="A5335">
        <v>5334</v>
      </c>
      <c r="B5335" t="s">
        <v>5253</v>
      </c>
      <c r="C5335" s="1">
        <v>41883</v>
      </c>
      <c r="D5335" t="s">
        <v>38</v>
      </c>
      <c r="E5335" t="s">
        <v>84</v>
      </c>
      <c r="F5335" t="s">
        <v>273</v>
      </c>
      <c r="G5335" t="s">
        <v>4204</v>
      </c>
      <c r="H5335" t="s">
        <v>8</v>
      </c>
      <c r="I5335" t="s">
        <v>12</v>
      </c>
      <c r="J5335" t="s">
        <v>87</v>
      </c>
      <c r="K5335">
        <v>10.68</v>
      </c>
      <c r="L5335">
        <v>4</v>
      </c>
      <c r="M5335">
        <v>0</v>
      </c>
      <c r="N5335">
        <v>4.0583999999999998</v>
      </c>
      <c r="O5335">
        <f t="shared" si="167"/>
        <v>6.6215999999999999</v>
      </c>
      <c r="P5335" cm="1">
        <f t="array" ref="P5335">_xlfn.IFS(D5335="Same Day",N5335*0.2,D5335="First Class",N5335*0.1,D5335="Standard Class",N5335*0.5,D5335="Second Class",N5335*0)</f>
        <v>2.0291999999999999</v>
      </c>
      <c r="Q5335">
        <f t="shared" si="168"/>
        <v>20.05815072</v>
      </c>
    </row>
    <row r="5336" spans="1:17" x14ac:dyDescent="0.3">
      <c r="A5336">
        <v>5335</v>
      </c>
      <c r="B5336" t="s">
        <v>5253</v>
      </c>
      <c r="C5336" s="1">
        <v>41883</v>
      </c>
      <c r="D5336" t="s">
        <v>38</v>
      </c>
      <c r="E5336" t="s">
        <v>108</v>
      </c>
      <c r="F5336" t="s">
        <v>273</v>
      </c>
      <c r="G5336" t="s">
        <v>2855</v>
      </c>
      <c r="H5336" t="s">
        <v>14</v>
      </c>
      <c r="I5336" t="s">
        <v>18</v>
      </c>
      <c r="J5336" t="s">
        <v>113</v>
      </c>
      <c r="K5336">
        <v>17.34</v>
      </c>
      <c r="L5336">
        <v>3</v>
      </c>
      <c r="M5336">
        <v>0</v>
      </c>
      <c r="N5336">
        <v>8.4966000000000008</v>
      </c>
      <c r="O5336">
        <f t="shared" si="167"/>
        <v>8.843399999999999</v>
      </c>
      <c r="P5336" cm="1">
        <f t="array" ref="P5336">_xlfn.IFS(D5336="Same Day",N5336*0.2,D5336="First Class",N5336*0.1,D5336="Standard Class",N5336*0.5,D5336="Second Class",N5336*0)</f>
        <v>4.2483000000000004</v>
      </c>
      <c r="Q5336">
        <f t="shared" si="168"/>
        <v>46.412816219999996</v>
      </c>
    </row>
    <row r="5337" spans="1:17" x14ac:dyDescent="0.3">
      <c r="A5337">
        <v>5336</v>
      </c>
      <c r="B5337" t="s">
        <v>5253</v>
      </c>
      <c r="C5337" s="1">
        <v>41883</v>
      </c>
      <c r="D5337" t="s">
        <v>38</v>
      </c>
      <c r="E5337" t="s">
        <v>77</v>
      </c>
      <c r="F5337" t="s">
        <v>273</v>
      </c>
      <c r="G5337" t="s">
        <v>2104</v>
      </c>
      <c r="H5337" t="s">
        <v>14</v>
      </c>
      <c r="I5337" t="s">
        <v>18</v>
      </c>
      <c r="J5337" t="s">
        <v>2105</v>
      </c>
      <c r="K5337">
        <v>3.38</v>
      </c>
      <c r="L5337">
        <v>1</v>
      </c>
      <c r="M5337">
        <v>0</v>
      </c>
      <c r="N5337">
        <v>1.5548</v>
      </c>
      <c r="O5337">
        <f t="shared" si="167"/>
        <v>1.8251999999999999</v>
      </c>
      <c r="P5337" cm="1">
        <f t="array" ref="P5337">_xlfn.IFS(D5337="Same Day",N5337*0.2,D5337="First Class",N5337*0.1,D5337="Standard Class",N5337*0.5,D5337="Second Class",N5337*0)</f>
        <v>0.77739999999999998</v>
      </c>
      <c r="Q5337">
        <f t="shared" si="168"/>
        <v>3.2441104800000002</v>
      </c>
    </row>
    <row r="5338" spans="1:17" x14ac:dyDescent="0.3">
      <c r="A5338">
        <v>5337</v>
      </c>
      <c r="B5338" t="s">
        <v>5254</v>
      </c>
      <c r="C5338" s="1">
        <v>42149</v>
      </c>
      <c r="D5338" t="s">
        <v>38</v>
      </c>
      <c r="E5338" t="s">
        <v>77</v>
      </c>
      <c r="F5338" t="s">
        <v>2732</v>
      </c>
      <c r="G5338" t="s">
        <v>1489</v>
      </c>
      <c r="H5338" t="s">
        <v>14</v>
      </c>
      <c r="I5338" t="s">
        <v>16</v>
      </c>
      <c r="J5338" t="s">
        <v>87</v>
      </c>
      <c r="K5338">
        <v>26.975999999999999</v>
      </c>
      <c r="L5338">
        <v>4</v>
      </c>
      <c r="M5338">
        <v>0.2</v>
      </c>
      <c r="N5338">
        <v>8.7672000000000008</v>
      </c>
      <c r="O5338">
        <f t="shared" si="167"/>
        <v>18.208799999999997</v>
      </c>
      <c r="P5338" cm="1">
        <f t="array" ref="P5338">_xlfn.IFS(D5338="Same Day",N5338*0.2,D5338="First Class",N5338*0.1,D5338="Standard Class",N5338*0.5,D5338="Second Class",N5338*0)</f>
        <v>4.3836000000000004</v>
      </c>
      <c r="Q5338">
        <f t="shared" si="168"/>
        <v>98.028895679999991</v>
      </c>
    </row>
    <row r="5339" spans="1:17" x14ac:dyDescent="0.3">
      <c r="A5339">
        <v>5338</v>
      </c>
      <c r="B5339" t="s">
        <v>5255</v>
      </c>
      <c r="C5339" s="1">
        <v>43029</v>
      </c>
      <c r="D5339" t="s">
        <v>38</v>
      </c>
      <c r="E5339" t="s">
        <v>77</v>
      </c>
      <c r="F5339" t="s">
        <v>1521</v>
      </c>
      <c r="G5339" t="s">
        <v>3448</v>
      </c>
      <c r="H5339" t="s">
        <v>14</v>
      </c>
      <c r="I5339" t="s">
        <v>18</v>
      </c>
      <c r="J5339" t="s">
        <v>160</v>
      </c>
      <c r="K5339">
        <v>307.77600000000001</v>
      </c>
      <c r="L5339">
        <v>7</v>
      </c>
      <c r="M5339">
        <v>0.2</v>
      </c>
      <c r="N5339">
        <v>111.5688</v>
      </c>
      <c r="O5339">
        <f t="shared" si="167"/>
        <v>196.2072</v>
      </c>
      <c r="P5339" cm="1">
        <f t="array" ref="P5339">_xlfn.IFS(D5339="Same Day",N5339*0.2,D5339="First Class",N5339*0.1,D5339="Standard Class",N5339*0.5,D5339="Second Class",N5339*0)</f>
        <v>55.784399999999998</v>
      </c>
      <c r="Q5339">
        <f t="shared" si="168"/>
        <v>11141.508127679999</v>
      </c>
    </row>
    <row r="5340" spans="1:17" x14ac:dyDescent="0.3">
      <c r="A5340">
        <v>5339</v>
      </c>
      <c r="B5340" t="s">
        <v>5256</v>
      </c>
      <c r="C5340" s="1">
        <v>42322</v>
      </c>
      <c r="D5340" t="s">
        <v>37</v>
      </c>
      <c r="E5340" t="s">
        <v>77</v>
      </c>
      <c r="F5340" t="s">
        <v>1113</v>
      </c>
      <c r="G5340" t="s">
        <v>2729</v>
      </c>
      <c r="H5340" t="s">
        <v>14</v>
      </c>
      <c r="I5340" t="s">
        <v>15</v>
      </c>
      <c r="J5340" t="s">
        <v>90</v>
      </c>
      <c r="K5340">
        <v>244.55</v>
      </c>
      <c r="L5340">
        <v>5</v>
      </c>
      <c r="M5340">
        <v>0</v>
      </c>
      <c r="N5340">
        <v>4.891</v>
      </c>
      <c r="O5340">
        <f t="shared" si="167"/>
        <v>239.65900000000002</v>
      </c>
      <c r="P5340" cm="1">
        <f t="array" ref="P5340">_xlfn.IFS(D5340="Same Day",N5340*0.2,D5340="First Class",N5340*0.1,D5340="Standard Class",N5340*0.5,D5340="Second Class",N5340*0)</f>
        <v>0</v>
      </c>
      <c r="Q5340">
        <f t="shared" si="168"/>
        <v>239.65900000000002</v>
      </c>
    </row>
    <row r="5341" spans="1:17" x14ac:dyDescent="0.3">
      <c r="A5341">
        <v>5340</v>
      </c>
      <c r="B5341" t="s">
        <v>5256</v>
      </c>
      <c r="C5341" s="1">
        <v>42322</v>
      </c>
      <c r="D5341" t="s">
        <v>37</v>
      </c>
      <c r="E5341" t="s">
        <v>77</v>
      </c>
      <c r="F5341" t="s">
        <v>1113</v>
      </c>
      <c r="G5341" t="s">
        <v>152</v>
      </c>
      <c r="H5341" t="s">
        <v>14</v>
      </c>
      <c r="I5341" t="s">
        <v>21</v>
      </c>
      <c r="J5341" t="s">
        <v>153</v>
      </c>
      <c r="K5341">
        <v>12.24</v>
      </c>
      <c r="L5341">
        <v>6</v>
      </c>
      <c r="M5341">
        <v>0</v>
      </c>
      <c r="N5341">
        <v>5.7527999999999997</v>
      </c>
      <c r="O5341">
        <f t="shared" si="167"/>
        <v>6.4872000000000005</v>
      </c>
      <c r="P5341" cm="1">
        <f t="array" ref="P5341">_xlfn.IFS(D5341="Same Day",N5341*0.2,D5341="First Class",N5341*0.1,D5341="Standard Class",N5341*0.5,D5341="Second Class",N5341*0)</f>
        <v>0</v>
      </c>
      <c r="Q5341">
        <f t="shared" si="168"/>
        <v>6.4872000000000005</v>
      </c>
    </row>
    <row r="5342" spans="1:17" x14ac:dyDescent="0.3">
      <c r="A5342">
        <v>5341</v>
      </c>
      <c r="B5342" t="s">
        <v>5256</v>
      </c>
      <c r="C5342" s="1">
        <v>42322</v>
      </c>
      <c r="D5342" t="s">
        <v>37</v>
      </c>
      <c r="E5342" t="s">
        <v>77</v>
      </c>
      <c r="F5342" t="s">
        <v>1113</v>
      </c>
      <c r="G5342" t="s">
        <v>4910</v>
      </c>
      <c r="H5342" t="s">
        <v>25</v>
      </c>
      <c r="I5342" t="s">
        <v>28</v>
      </c>
      <c r="J5342" t="s">
        <v>90</v>
      </c>
      <c r="K5342">
        <v>13.98</v>
      </c>
      <c r="L5342">
        <v>2</v>
      </c>
      <c r="M5342">
        <v>0</v>
      </c>
      <c r="N5342">
        <v>6.0114000000000001</v>
      </c>
      <c r="O5342">
        <f t="shared" si="167"/>
        <v>7.9686000000000003</v>
      </c>
      <c r="P5342" cm="1">
        <f t="array" ref="P5342">_xlfn.IFS(D5342="Same Day",N5342*0.2,D5342="First Class",N5342*0.1,D5342="Standard Class",N5342*0.5,D5342="Second Class",N5342*0)</f>
        <v>0</v>
      </c>
      <c r="Q5342">
        <f t="shared" si="168"/>
        <v>7.9686000000000003</v>
      </c>
    </row>
    <row r="5343" spans="1:17" x14ac:dyDescent="0.3">
      <c r="A5343">
        <v>5342</v>
      </c>
      <c r="B5343" t="s">
        <v>5256</v>
      </c>
      <c r="C5343" s="1">
        <v>42322</v>
      </c>
      <c r="D5343" t="s">
        <v>37</v>
      </c>
      <c r="E5343" t="s">
        <v>96</v>
      </c>
      <c r="F5343" t="s">
        <v>1113</v>
      </c>
      <c r="G5343" t="s">
        <v>3227</v>
      </c>
      <c r="H5343" t="s">
        <v>25</v>
      </c>
      <c r="I5343" t="s">
        <v>28</v>
      </c>
      <c r="J5343" t="s">
        <v>90</v>
      </c>
      <c r="K5343">
        <v>899.95</v>
      </c>
      <c r="L5343">
        <v>5</v>
      </c>
      <c r="M5343">
        <v>0</v>
      </c>
      <c r="N5343">
        <v>53.997</v>
      </c>
      <c r="O5343">
        <f t="shared" si="167"/>
        <v>845.95300000000009</v>
      </c>
      <c r="P5343" cm="1">
        <f t="array" ref="P5343">_xlfn.IFS(D5343="Same Day",N5343*0.2,D5343="First Class",N5343*0.1,D5343="Standard Class",N5343*0.5,D5343="Second Class",N5343*0)</f>
        <v>0</v>
      </c>
      <c r="Q5343">
        <f t="shared" si="168"/>
        <v>845.95300000000009</v>
      </c>
    </row>
    <row r="5344" spans="1:17" x14ac:dyDescent="0.3">
      <c r="A5344">
        <v>5343</v>
      </c>
      <c r="B5344" t="s">
        <v>5257</v>
      </c>
      <c r="C5344" s="1">
        <v>41970</v>
      </c>
      <c r="D5344" t="s">
        <v>38</v>
      </c>
      <c r="E5344" t="s">
        <v>96</v>
      </c>
      <c r="F5344" t="s">
        <v>5258</v>
      </c>
      <c r="G5344" t="s">
        <v>152</v>
      </c>
      <c r="H5344" t="s">
        <v>14</v>
      </c>
      <c r="I5344" t="s">
        <v>21</v>
      </c>
      <c r="J5344" t="s">
        <v>153</v>
      </c>
      <c r="K5344">
        <v>1.6319999999999999</v>
      </c>
      <c r="L5344">
        <v>1</v>
      </c>
      <c r="M5344">
        <v>0.2</v>
      </c>
      <c r="N5344">
        <v>0.55079999999999996</v>
      </c>
      <c r="O5344">
        <f t="shared" si="167"/>
        <v>1.0811999999999999</v>
      </c>
      <c r="P5344" cm="1">
        <f t="array" ref="P5344">_xlfn.IFS(D5344="Same Day",N5344*0.2,D5344="First Class",N5344*0.1,D5344="Standard Class",N5344*0.5,D5344="Second Class",N5344*0)</f>
        <v>0.27539999999999998</v>
      </c>
      <c r="Q5344">
        <f t="shared" si="168"/>
        <v>1.3789624799999998</v>
      </c>
    </row>
    <row r="5345" spans="1:17" x14ac:dyDescent="0.3">
      <c r="A5345">
        <v>5344</v>
      </c>
      <c r="B5345" t="s">
        <v>5257</v>
      </c>
      <c r="C5345" s="1">
        <v>41970</v>
      </c>
      <c r="D5345" t="s">
        <v>38</v>
      </c>
      <c r="E5345" t="s">
        <v>96</v>
      </c>
      <c r="F5345" t="s">
        <v>5258</v>
      </c>
      <c r="G5345" t="s">
        <v>2511</v>
      </c>
      <c r="H5345" t="s">
        <v>25</v>
      </c>
      <c r="I5345" t="s">
        <v>26</v>
      </c>
      <c r="J5345" t="s">
        <v>164</v>
      </c>
      <c r="K5345">
        <v>267.95999999999998</v>
      </c>
      <c r="L5345">
        <v>5</v>
      </c>
      <c r="M5345">
        <v>0.2</v>
      </c>
      <c r="N5345">
        <v>16.747499999999999</v>
      </c>
      <c r="O5345">
        <f t="shared" si="167"/>
        <v>251.21249999999998</v>
      </c>
      <c r="P5345" cm="1">
        <f t="array" ref="P5345">_xlfn.IFS(D5345="Same Day",N5345*0.2,D5345="First Class",N5345*0.1,D5345="Standard Class",N5345*0.5,D5345="Second Class",N5345*0)</f>
        <v>8.3737499999999994</v>
      </c>
      <c r="Q5345">
        <f t="shared" si="168"/>
        <v>2354.8031718749994</v>
      </c>
    </row>
    <row r="5346" spans="1:17" x14ac:dyDescent="0.3">
      <c r="A5346">
        <v>5345</v>
      </c>
      <c r="B5346" t="s">
        <v>5259</v>
      </c>
      <c r="C5346" s="1">
        <v>42290</v>
      </c>
      <c r="D5346" t="s">
        <v>37</v>
      </c>
      <c r="E5346" t="s">
        <v>84</v>
      </c>
      <c r="F5346" t="s">
        <v>654</v>
      </c>
      <c r="G5346" t="s">
        <v>3344</v>
      </c>
      <c r="H5346" t="s">
        <v>25</v>
      </c>
      <c r="I5346" t="s">
        <v>28</v>
      </c>
      <c r="J5346" t="s">
        <v>90</v>
      </c>
      <c r="K5346">
        <v>31.95</v>
      </c>
      <c r="L5346">
        <v>1</v>
      </c>
      <c r="M5346">
        <v>0</v>
      </c>
      <c r="N5346">
        <v>2.2364999999999999</v>
      </c>
      <c r="O5346">
        <f t="shared" si="167"/>
        <v>29.7135</v>
      </c>
      <c r="P5346" cm="1">
        <f t="array" ref="P5346">_xlfn.IFS(D5346="Same Day",N5346*0.2,D5346="First Class",N5346*0.1,D5346="Standard Class",N5346*0.5,D5346="Second Class",N5346*0)</f>
        <v>0</v>
      </c>
      <c r="Q5346">
        <f t="shared" si="168"/>
        <v>29.7135</v>
      </c>
    </row>
    <row r="5347" spans="1:17" x14ac:dyDescent="0.3">
      <c r="A5347">
        <v>5346</v>
      </c>
      <c r="B5347" t="s">
        <v>5260</v>
      </c>
      <c r="C5347" s="1">
        <v>42817</v>
      </c>
      <c r="D5347" t="s">
        <v>37</v>
      </c>
      <c r="E5347" t="s">
        <v>77</v>
      </c>
      <c r="F5347" t="s">
        <v>332</v>
      </c>
      <c r="G5347" t="s">
        <v>594</v>
      </c>
      <c r="H5347" t="s">
        <v>14</v>
      </c>
      <c r="I5347" t="s">
        <v>15</v>
      </c>
      <c r="J5347" t="s">
        <v>90</v>
      </c>
      <c r="K5347">
        <v>725.84</v>
      </c>
      <c r="L5347">
        <v>4</v>
      </c>
      <c r="M5347">
        <v>0</v>
      </c>
      <c r="N5347">
        <v>210.49359999999999</v>
      </c>
      <c r="O5347">
        <f t="shared" si="167"/>
        <v>515.34640000000002</v>
      </c>
      <c r="P5347" cm="1">
        <f t="array" ref="P5347">_xlfn.IFS(D5347="Same Day",N5347*0.2,D5347="First Class",N5347*0.1,D5347="Standard Class",N5347*0.5,D5347="Second Class",N5347*0)</f>
        <v>0</v>
      </c>
      <c r="Q5347">
        <f t="shared" si="168"/>
        <v>515.34640000000002</v>
      </c>
    </row>
    <row r="5348" spans="1:17" x14ac:dyDescent="0.3">
      <c r="A5348">
        <v>5347</v>
      </c>
      <c r="B5348" t="s">
        <v>5260</v>
      </c>
      <c r="C5348" s="1">
        <v>42817</v>
      </c>
      <c r="D5348" t="s">
        <v>37</v>
      </c>
      <c r="E5348" t="s">
        <v>68</v>
      </c>
      <c r="F5348" t="s">
        <v>332</v>
      </c>
      <c r="G5348" t="s">
        <v>318</v>
      </c>
      <c r="H5348" t="s">
        <v>14</v>
      </c>
      <c r="I5348" t="s">
        <v>16</v>
      </c>
      <c r="J5348" t="s">
        <v>101</v>
      </c>
      <c r="K5348">
        <v>10.896000000000001</v>
      </c>
      <c r="L5348">
        <v>3</v>
      </c>
      <c r="M5348">
        <v>0.2</v>
      </c>
      <c r="N5348">
        <v>3.9498000000000002</v>
      </c>
      <c r="O5348">
        <f t="shared" si="167"/>
        <v>6.946200000000001</v>
      </c>
      <c r="P5348" cm="1">
        <f t="array" ref="P5348">_xlfn.IFS(D5348="Same Day",N5348*0.2,D5348="First Class",N5348*0.1,D5348="Standard Class",N5348*0.5,D5348="Second Class",N5348*0)</f>
        <v>0</v>
      </c>
      <c r="Q5348">
        <f t="shared" si="168"/>
        <v>6.946200000000001</v>
      </c>
    </row>
    <row r="5349" spans="1:17" x14ac:dyDescent="0.3">
      <c r="A5349">
        <v>5348</v>
      </c>
      <c r="B5349" t="s">
        <v>5260</v>
      </c>
      <c r="C5349" s="1">
        <v>42817</v>
      </c>
      <c r="D5349" t="s">
        <v>37</v>
      </c>
      <c r="E5349" t="s">
        <v>96</v>
      </c>
      <c r="F5349" t="s">
        <v>332</v>
      </c>
      <c r="G5349" t="s">
        <v>1967</v>
      </c>
      <c r="H5349" t="s">
        <v>14</v>
      </c>
      <c r="I5349" t="s">
        <v>16</v>
      </c>
      <c r="J5349" t="s">
        <v>87</v>
      </c>
      <c r="K5349">
        <v>8.5440000000000005</v>
      </c>
      <c r="L5349">
        <v>2</v>
      </c>
      <c r="M5349">
        <v>0.2</v>
      </c>
      <c r="N5349">
        <v>2.8835999999999999</v>
      </c>
      <c r="O5349">
        <f t="shared" si="167"/>
        <v>5.660400000000001</v>
      </c>
      <c r="P5349" cm="1">
        <f t="array" ref="P5349">_xlfn.IFS(D5349="Same Day",N5349*0.2,D5349="First Class",N5349*0.1,D5349="Standard Class",N5349*0.5,D5349="Second Class",N5349*0)</f>
        <v>0</v>
      </c>
      <c r="Q5349">
        <f t="shared" si="168"/>
        <v>5.660400000000001</v>
      </c>
    </row>
    <row r="5350" spans="1:17" x14ac:dyDescent="0.3">
      <c r="A5350">
        <v>5349</v>
      </c>
      <c r="B5350" t="s">
        <v>5261</v>
      </c>
      <c r="C5350" s="1">
        <v>42014</v>
      </c>
      <c r="D5350" t="s">
        <v>38</v>
      </c>
      <c r="E5350" t="s">
        <v>68</v>
      </c>
      <c r="F5350" t="s">
        <v>1377</v>
      </c>
      <c r="G5350" t="s">
        <v>1862</v>
      </c>
      <c r="H5350" t="s">
        <v>14</v>
      </c>
      <c r="I5350" t="s">
        <v>16</v>
      </c>
      <c r="J5350" t="s">
        <v>101</v>
      </c>
      <c r="K5350">
        <v>32.340000000000003</v>
      </c>
      <c r="L5350">
        <v>3</v>
      </c>
      <c r="M5350">
        <v>0</v>
      </c>
      <c r="N5350">
        <v>15.523199999999999</v>
      </c>
      <c r="O5350">
        <f t="shared" si="167"/>
        <v>16.816800000000004</v>
      </c>
      <c r="P5350" cm="1">
        <f t="array" ref="P5350">_xlfn.IFS(D5350="Same Day",N5350*0.2,D5350="First Class",N5350*0.1,D5350="Standard Class",N5350*0.5,D5350="Second Class",N5350*0)</f>
        <v>7.7615999999999996</v>
      </c>
      <c r="Q5350">
        <f t="shared" si="168"/>
        <v>147.34207488000004</v>
      </c>
    </row>
    <row r="5351" spans="1:17" x14ac:dyDescent="0.3">
      <c r="A5351">
        <v>5350</v>
      </c>
      <c r="B5351" t="s">
        <v>5261</v>
      </c>
      <c r="C5351" s="1">
        <v>42014</v>
      </c>
      <c r="D5351" t="s">
        <v>38</v>
      </c>
      <c r="E5351" t="s">
        <v>77</v>
      </c>
      <c r="F5351" t="s">
        <v>1377</v>
      </c>
      <c r="G5351" t="s">
        <v>550</v>
      </c>
      <c r="H5351" t="s">
        <v>14</v>
      </c>
      <c r="I5351" t="s">
        <v>18</v>
      </c>
      <c r="J5351" t="s">
        <v>298</v>
      </c>
      <c r="K5351">
        <v>39.9</v>
      </c>
      <c r="L5351">
        <v>5</v>
      </c>
      <c r="M5351">
        <v>0</v>
      </c>
      <c r="N5351">
        <v>19.95</v>
      </c>
      <c r="O5351">
        <f t="shared" si="167"/>
        <v>19.95</v>
      </c>
      <c r="P5351" cm="1">
        <f t="array" ref="P5351">_xlfn.IFS(D5351="Same Day",N5351*0.2,D5351="First Class",N5351*0.1,D5351="Standard Class",N5351*0.5,D5351="Second Class",N5351*0)</f>
        <v>9.9749999999999996</v>
      </c>
      <c r="Q5351">
        <f t="shared" si="168"/>
        <v>218.95124999999999</v>
      </c>
    </row>
    <row r="5352" spans="1:17" x14ac:dyDescent="0.3">
      <c r="A5352">
        <v>5351</v>
      </c>
      <c r="B5352" t="s">
        <v>5262</v>
      </c>
      <c r="C5352" s="1">
        <v>43085</v>
      </c>
      <c r="D5352" t="s">
        <v>38</v>
      </c>
      <c r="E5352" t="s">
        <v>96</v>
      </c>
      <c r="F5352" t="s">
        <v>189</v>
      </c>
      <c r="G5352" t="s">
        <v>1508</v>
      </c>
      <c r="H5352" t="s">
        <v>14</v>
      </c>
      <c r="I5352" t="s">
        <v>18</v>
      </c>
      <c r="J5352" t="s">
        <v>160</v>
      </c>
      <c r="K5352">
        <v>143.85599999999999</v>
      </c>
      <c r="L5352">
        <v>9</v>
      </c>
      <c r="M5352">
        <v>0.2</v>
      </c>
      <c r="N5352">
        <v>48.551400000000001</v>
      </c>
      <c r="O5352">
        <f t="shared" si="167"/>
        <v>95.304599999999994</v>
      </c>
      <c r="P5352" cm="1">
        <f t="array" ref="P5352">_xlfn.IFS(D5352="Same Day",N5352*0.2,D5352="First Class",N5352*0.1,D5352="Standard Class",N5352*0.5,D5352="Second Class",N5352*0)</f>
        <v>24.275700000000001</v>
      </c>
      <c r="Q5352">
        <f t="shared" si="168"/>
        <v>2408.8904782199997</v>
      </c>
    </row>
    <row r="5353" spans="1:17" x14ac:dyDescent="0.3">
      <c r="A5353">
        <v>5352</v>
      </c>
      <c r="B5353" t="s">
        <v>5263</v>
      </c>
      <c r="C5353" s="1">
        <v>42625</v>
      </c>
      <c r="D5353" t="s">
        <v>38</v>
      </c>
      <c r="E5353" t="s">
        <v>84</v>
      </c>
      <c r="F5353" t="s">
        <v>1360</v>
      </c>
      <c r="G5353" t="s">
        <v>3465</v>
      </c>
      <c r="H5353" t="s">
        <v>14</v>
      </c>
      <c r="I5353" t="s">
        <v>18</v>
      </c>
      <c r="J5353" t="s">
        <v>3466</v>
      </c>
      <c r="K5353">
        <v>41.92</v>
      </c>
      <c r="L5353">
        <v>4</v>
      </c>
      <c r="M5353">
        <v>0.2</v>
      </c>
      <c r="N5353">
        <v>15.196</v>
      </c>
      <c r="O5353">
        <f t="shared" si="167"/>
        <v>26.724000000000004</v>
      </c>
      <c r="P5353" cm="1">
        <f t="array" ref="P5353">_xlfn.IFS(D5353="Same Day",N5353*0.2,D5353="First Class",N5353*0.1,D5353="Standard Class",N5353*0.5,D5353="Second Class",N5353*0)</f>
        <v>7.5979999999999999</v>
      </c>
      <c r="Q5353">
        <f t="shared" si="168"/>
        <v>229.772952</v>
      </c>
    </row>
    <row r="5354" spans="1:17" x14ac:dyDescent="0.3">
      <c r="A5354">
        <v>5353</v>
      </c>
      <c r="B5354" t="s">
        <v>5263</v>
      </c>
      <c r="C5354" s="1">
        <v>42625</v>
      </c>
      <c r="D5354" t="s">
        <v>38</v>
      </c>
      <c r="E5354" t="s">
        <v>96</v>
      </c>
      <c r="F5354" t="s">
        <v>1360</v>
      </c>
      <c r="G5354" t="s">
        <v>201</v>
      </c>
      <c r="H5354" t="s">
        <v>25</v>
      </c>
      <c r="I5354" t="s">
        <v>26</v>
      </c>
      <c r="J5354" t="s">
        <v>99</v>
      </c>
      <c r="K5354">
        <v>329.584</v>
      </c>
      <c r="L5354">
        <v>2</v>
      </c>
      <c r="M5354">
        <v>0.2</v>
      </c>
      <c r="N5354">
        <v>37.078200000000002</v>
      </c>
      <c r="O5354">
        <f t="shared" si="167"/>
        <v>292.50580000000002</v>
      </c>
      <c r="P5354" cm="1">
        <f t="array" ref="P5354">_xlfn.IFS(D5354="Same Day",N5354*0.2,D5354="First Class",N5354*0.1,D5354="Standard Class",N5354*0.5,D5354="Second Class",N5354*0)</f>
        <v>18.539100000000001</v>
      </c>
      <c r="Q5354">
        <f t="shared" si="168"/>
        <v>5715.3000767800004</v>
      </c>
    </row>
    <row r="5355" spans="1:17" x14ac:dyDescent="0.3">
      <c r="A5355">
        <v>5354</v>
      </c>
      <c r="B5355" t="s">
        <v>5264</v>
      </c>
      <c r="C5355" s="1">
        <v>42619</v>
      </c>
      <c r="D5355" t="s">
        <v>35</v>
      </c>
      <c r="E5355" t="s">
        <v>96</v>
      </c>
      <c r="F5355" t="s">
        <v>1836</v>
      </c>
      <c r="G5355" t="s">
        <v>1406</v>
      </c>
      <c r="H5355" t="s">
        <v>14</v>
      </c>
      <c r="I5355" t="s">
        <v>16</v>
      </c>
      <c r="J5355" t="s">
        <v>87</v>
      </c>
      <c r="K5355">
        <v>87.28</v>
      </c>
      <c r="L5355">
        <v>8</v>
      </c>
      <c r="M5355">
        <v>0</v>
      </c>
      <c r="N5355">
        <v>41.021599999999999</v>
      </c>
      <c r="O5355">
        <f t="shared" si="167"/>
        <v>46.258400000000002</v>
      </c>
      <c r="P5355" cm="1">
        <f t="array" ref="P5355">_xlfn.IFS(D5355="Same Day",N5355*0.2,D5355="First Class",N5355*0.1,D5355="Standard Class",N5355*0.5,D5355="Second Class",N5355*0)</f>
        <v>4.1021600000000005</v>
      </c>
      <c r="Q5355">
        <f t="shared" si="168"/>
        <v>236.01775814400003</v>
      </c>
    </row>
    <row r="5356" spans="1:17" x14ac:dyDescent="0.3">
      <c r="A5356">
        <v>5355</v>
      </c>
      <c r="B5356" t="s">
        <v>5265</v>
      </c>
      <c r="C5356" s="1">
        <v>41778</v>
      </c>
      <c r="D5356" t="s">
        <v>38</v>
      </c>
      <c r="E5356" t="s">
        <v>84</v>
      </c>
      <c r="F5356" t="s">
        <v>3901</v>
      </c>
      <c r="G5356" t="s">
        <v>3263</v>
      </c>
      <c r="H5356" t="s">
        <v>8</v>
      </c>
      <c r="I5356" t="s">
        <v>9</v>
      </c>
      <c r="J5356" t="s">
        <v>73</v>
      </c>
      <c r="K5356">
        <v>279.45600000000002</v>
      </c>
      <c r="L5356">
        <v>6</v>
      </c>
      <c r="M5356">
        <v>0.2</v>
      </c>
      <c r="N5356">
        <v>20.959199999999999</v>
      </c>
      <c r="O5356">
        <f t="shared" si="167"/>
        <v>258.49680000000001</v>
      </c>
      <c r="P5356" cm="1">
        <f t="array" ref="P5356">_xlfn.IFS(D5356="Same Day",N5356*0.2,D5356="First Class",N5356*0.1,D5356="Standard Class",N5356*0.5,D5356="Second Class",N5356*0)</f>
        <v>10.4796</v>
      </c>
      <c r="Q5356">
        <f t="shared" si="168"/>
        <v>2967.43986528</v>
      </c>
    </row>
    <row r="5357" spans="1:17" x14ac:dyDescent="0.3">
      <c r="A5357">
        <v>5356</v>
      </c>
      <c r="B5357" t="s">
        <v>5265</v>
      </c>
      <c r="C5357" s="1">
        <v>41778</v>
      </c>
      <c r="D5357" t="s">
        <v>38</v>
      </c>
      <c r="E5357" t="s">
        <v>68</v>
      </c>
      <c r="F5357" t="s">
        <v>3901</v>
      </c>
      <c r="G5357" t="s">
        <v>5266</v>
      </c>
      <c r="H5357" t="s">
        <v>14</v>
      </c>
      <c r="I5357" t="s">
        <v>18</v>
      </c>
      <c r="J5357" t="s">
        <v>275</v>
      </c>
      <c r="K5357">
        <v>8</v>
      </c>
      <c r="L5357">
        <v>2</v>
      </c>
      <c r="M5357">
        <v>0</v>
      </c>
      <c r="N5357">
        <v>3.84</v>
      </c>
      <c r="O5357">
        <f t="shared" si="167"/>
        <v>4.16</v>
      </c>
      <c r="P5357" cm="1">
        <f t="array" ref="P5357">_xlfn.IFS(D5357="Same Day",N5357*0.2,D5357="First Class",N5357*0.1,D5357="Standard Class",N5357*0.5,D5357="Second Class",N5357*0)</f>
        <v>1.92</v>
      </c>
      <c r="Q5357">
        <f t="shared" si="168"/>
        <v>12.1472</v>
      </c>
    </row>
    <row r="5358" spans="1:17" x14ac:dyDescent="0.3">
      <c r="A5358">
        <v>5357</v>
      </c>
      <c r="B5358" t="s">
        <v>5267</v>
      </c>
      <c r="C5358" s="1">
        <v>42646</v>
      </c>
      <c r="D5358" t="s">
        <v>38</v>
      </c>
      <c r="E5358" t="s">
        <v>68</v>
      </c>
      <c r="F5358" t="s">
        <v>2333</v>
      </c>
      <c r="G5358" t="s">
        <v>3084</v>
      </c>
      <c r="H5358" t="s">
        <v>14</v>
      </c>
      <c r="I5358" t="s">
        <v>16</v>
      </c>
      <c r="J5358" t="s">
        <v>101</v>
      </c>
      <c r="K5358">
        <v>27.24</v>
      </c>
      <c r="L5358">
        <v>5</v>
      </c>
      <c r="M5358">
        <v>0.2</v>
      </c>
      <c r="N5358">
        <v>9.5340000000000007</v>
      </c>
      <c r="O5358">
        <f t="shared" si="167"/>
        <v>17.705999999999996</v>
      </c>
      <c r="P5358" cm="1">
        <f t="array" ref="P5358">_xlfn.IFS(D5358="Same Day",N5358*0.2,D5358="First Class",N5358*0.1,D5358="Standard Class",N5358*0.5,D5358="Second Class",N5358*0)</f>
        <v>4.7670000000000003</v>
      </c>
      <c r="Q5358">
        <f t="shared" si="168"/>
        <v>102.11050199999998</v>
      </c>
    </row>
    <row r="5359" spans="1:17" x14ac:dyDescent="0.3">
      <c r="A5359">
        <v>5358</v>
      </c>
      <c r="B5359" t="s">
        <v>5268</v>
      </c>
      <c r="C5359" s="1">
        <v>41862</v>
      </c>
      <c r="D5359" t="s">
        <v>38</v>
      </c>
      <c r="E5359" t="s">
        <v>77</v>
      </c>
      <c r="F5359" t="s">
        <v>962</v>
      </c>
      <c r="G5359" t="s">
        <v>2172</v>
      </c>
      <c r="H5359" t="s">
        <v>25</v>
      </c>
      <c r="I5359" t="s">
        <v>28</v>
      </c>
      <c r="J5359" t="s">
        <v>90</v>
      </c>
      <c r="K5359">
        <v>16.36</v>
      </c>
      <c r="L5359">
        <v>1</v>
      </c>
      <c r="M5359">
        <v>0</v>
      </c>
      <c r="N5359">
        <v>1.6359999999999999</v>
      </c>
      <c r="O5359">
        <f t="shared" si="167"/>
        <v>14.724</v>
      </c>
      <c r="P5359" cm="1">
        <f t="array" ref="P5359">_xlfn.IFS(D5359="Same Day",N5359*0.2,D5359="First Class",N5359*0.1,D5359="Standard Class",N5359*0.5,D5359="Second Class",N5359*0)</f>
        <v>0.81799999999999995</v>
      </c>
      <c r="Q5359">
        <f t="shared" si="168"/>
        <v>26.768232000000001</v>
      </c>
    </row>
    <row r="5360" spans="1:17" x14ac:dyDescent="0.3">
      <c r="A5360">
        <v>5359</v>
      </c>
      <c r="B5360" t="s">
        <v>5268</v>
      </c>
      <c r="C5360" s="1">
        <v>41862</v>
      </c>
      <c r="D5360" t="s">
        <v>38</v>
      </c>
      <c r="E5360" t="s">
        <v>77</v>
      </c>
      <c r="F5360" t="s">
        <v>962</v>
      </c>
      <c r="G5360" t="s">
        <v>4154</v>
      </c>
      <c r="H5360" t="s">
        <v>14</v>
      </c>
      <c r="I5360" t="s">
        <v>15</v>
      </c>
      <c r="J5360" t="s">
        <v>90</v>
      </c>
      <c r="K5360">
        <v>15.78</v>
      </c>
      <c r="L5360">
        <v>2</v>
      </c>
      <c r="M5360">
        <v>0</v>
      </c>
      <c r="N5360">
        <v>0.63119999999999998</v>
      </c>
      <c r="O5360">
        <f t="shared" si="167"/>
        <v>15.1488</v>
      </c>
      <c r="P5360" cm="1">
        <f t="array" ref="P5360">_xlfn.IFS(D5360="Same Day",N5360*0.2,D5360="First Class",N5360*0.1,D5360="Standard Class",N5360*0.5,D5360="Second Class",N5360*0)</f>
        <v>0.31559999999999999</v>
      </c>
      <c r="Q5360">
        <f t="shared" si="168"/>
        <v>19.929761279999997</v>
      </c>
    </row>
    <row r="5361" spans="1:17" x14ac:dyDescent="0.3">
      <c r="A5361">
        <v>5360</v>
      </c>
      <c r="B5361" t="s">
        <v>5268</v>
      </c>
      <c r="C5361" s="1">
        <v>41862</v>
      </c>
      <c r="D5361" t="s">
        <v>38</v>
      </c>
      <c r="E5361" t="s">
        <v>77</v>
      </c>
      <c r="F5361" t="s">
        <v>962</v>
      </c>
      <c r="G5361" t="s">
        <v>2942</v>
      </c>
      <c r="H5361" t="s">
        <v>14</v>
      </c>
      <c r="I5361" t="s">
        <v>20</v>
      </c>
      <c r="J5361" t="s">
        <v>87</v>
      </c>
      <c r="K5361">
        <v>45.98</v>
      </c>
      <c r="L5361">
        <v>2</v>
      </c>
      <c r="M5361">
        <v>0</v>
      </c>
      <c r="N5361">
        <v>12.8744</v>
      </c>
      <c r="O5361">
        <f t="shared" si="167"/>
        <v>33.105599999999995</v>
      </c>
      <c r="P5361" cm="1">
        <f t="array" ref="P5361">_xlfn.IFS(D5361="Same Day",N5361*0.2,D5361="First Class",N5361*0.1,D5361="Standard Class",N5361*0.5,D5361="Second Class",N5361*0)</f>
        <v>6.4371999999999998</v>
      </c>
      <c r="Q5361">
        <f t="shared" si="168"/>
        <v>246.21296831999996</v>
      </c>
    </row>
    <row r="5362" spans="1:17" x14ac:dyDescent="0.3">
      <c r="A5362">
        <v>5361</v>
      </c>
      <c r="B5362" t="s">
        <v>5269</v>
      </c>
      <c r="C5362" s="1">
        <v>42843</v>
      </c>
      <c r="D5362" t="s">
        <v>38</v>
      </c>
      <c r="E5362" t="s">
        <v>96</v>
      </c>
      <c r="F5362" t="s">
        <v>351</v>
      </c>
      <c r="G5362" t="s">
        <v>2076</v>
      </c>
      <c r="H5362" t="s">
        <v>8</v>
      </c>
      <c r="I5362" t="s">
        <v>11</v>
      </c>
      <c r="J5362" t="s">
        <v>71</v>
      </c>
      <c r="K5362">
        <v>198.27199999999999</v>
      </c>
      <c r="L5362">
        <v>8</v>
      </c>
      <c r="M5362">
        <v>0.2</v>
      </c>
      <c r="N5362">
        <v>-32.219200000000001</v>
      </c>
      <c r="O5362">
        <f t="shared" si="167"/>
        <v>230.49119999999999</v>
      </c>
      <c r="P5362" cm="1">
        <f t="array" ref="P5362">_xlfn.IFS(D5362="Same Day",N5362*0.2,D5362="First Class",N5362*0.1,D5362="Standard Class",N5362*0.5,D5362="Second Class",N5362*0)</f>
        <v>-16.1096</v>
      </c>
      <c r="Q5362">
        <f t="shared" si="168"/>
        <v>-3482.6298355200001</v>
      </c>
    </row>
    <row r="5363" spans="1:17" x14ac:dyDescent="0.3">
      <c r="A5363">
        <v>5362</v>
      </c>
      <c r="B5363" t="s">
        <v>5270</v>
      </c>
      <c r="C5363" s="1">
        <v>42896</v>
      </c>
      <c r="D5363" t="s">
        <v>35</v>
      </c>
      <c r="E5363" t="s">
        <v>68</v>
      </c>
      <c r="F5363" t="s">
        <v>2722</v>
      </c>
      <c r="G5363" t="s">
        <v>1639</v>
      </c>
      <c r="H5363" t="s">
        <v>14</v>
      </c>
      <c r="I5363" t="s">
        <v>15</v>
      </c>
      <c r="J5363" t="s">
        <v>90</v>
      </c>
      <c r="K5363">
        <v>720.76</v>
      </c>
      <c r="L5363">
        <v>5</v>
      </c>
      <c r="M5363">
        <v>0.2</v>
      </c>
      <c r="N5363">
        <v>54.057000000000002</v>
      </c>
      <c r="O5363">
        <f t="shared" si="167"/>
        <v>666.70299999999997</v>
      </c>
      <c r="P5363" cm="1">
        <f t="array" ref="P5363">_xlfn.IFS(D5363="Same Day",N5363*0.2,D5363="First Class",N5363*0.1,D5363="Standard Class",N5363*0.5,D5363="Second Class",N5363*0)</f>
        <v>5.4057000000000004</v>
      </c>
      <c r="Q5363">
        <f t="shared" si="168"/>
        <v>4270.6994070999999</v>
      </c>
    </row>
    <row r="5364" spans="1:17" x14ac:dyDescent="0.3">
      <c r="A5364">
        <v>5363</v>
      </c>
      <c r="B5364" t="s">
        <v>5271</v>
      </c>
      <c r="C5364" s="1">
        <v>42737</v>
      </c>
      <c r="D5364" t="s">
        <v>38</v>
      </c>
      <c r="E5364" t="s">
        <v>68</v>
      </c>
      <c r="F5364" t="s">
        <v>1425</v>
      </c>
      <c r="G5364" t="s">
        <v>4009</v>
      </c>
      <c r="H5364" t="s">
        <v>8</v>
      </c>
      <c r="I5364" t="s">
        <v>12</v>
      </c>
      <c r="J5364" t="s">
        <v>87</v>
      </c>
      <c r="K5364">
        <v>70.56</v>
      </c>
      <c r="L5364">
        <v>6</v>
      </c>
      <c r="M5364">
        <v>0</v>
      </c>
      <c r="N5364">
        <v>23.990400000000001</v>
      </c>
      <c r="O5364">
        <f t="shared" si="167"/>
        <v>46.569600000000001</v>
      </c>
      <c r="P5364" cm="1">
        <f t="array" ref="P5364">_xlfn.IFS(D5364="Same Day",N5364*0.2,D5364="First Class",N5364*0.1,D5364="Standard Class",N5364*0.5,D5364="Second Class",N5364*0)</f>
        <v>11.995200000000001</v>
      </c>
      <c r="Q5364">
        <f t="shared" si="168"/>
        <v>605.18126591999999</v>
      </c>
    </row>
    <row r="5365" spans="1:17" x14ac:dyDescent="0.3">
      <c r="A5365">
        <v>5364</v>
      </c>
      <c r="B5365" t="s">
        <v>5271</v>
      </c>
      <c r="C5365" s="1">
        <v>42737</v>
      </c>
      <c r="D5365" t="s">
        <v>38</v>
      </c>
      <c r="E5365" t="s">
        <v>84</v>
      </c>
      <c r="F5365" t="s">
        <v>1425</v>
      </c>
      <c r="G5365" t="s">
        <v>3327</v>
      </c>
      <c r="H5365" t="s">
        <v>14</v>
      </c>
      <c r="I5365" t="s">
        <v>17</v>
      </c>
      <c r="J5365" t="s">
        <v>87</v>
      </c>
      <c r="K5365">
        <v>81.96</v>
      </c>
      <c r="L5365">
        <v>2</v>
      </c>
      <c r="M5365">
        <v>0</v>
      </c>
      <c r="N5365">
        <v>22.948799999999999</v>
      </c>
      <c r="O5365">
        <f t="shared" si="167"/>
        <v>59.011199999999995</v>
      </c>
      <c r="P5365" cm="1">
        <f t="array" ref="P5365">_xlfn.IFS(D5365="Same Day",N5365*0.2,D5365="First Class",N5365*0.1,D5365="Standard Class",N5365*0.5,D5365="Second Class",N5365*0)</f>
        <v>11.474399999999999</v>
      </c>
      <c r="Q5365">
        <f t="shared" si="168"/>
        <v>736.12931327999991</v>
      </c>
    </row>
    <row r="5366" spans="1:17" x14ac:dyDescent="0.3">
      <c r="A5366">
        <v>5365</v>
      </c>
      <c r="B5366" t="s">
        <v>5272</v>
      </c>
      <c r="C5366" s="1">
        <v>41660</v>
      </c>
      <c r="D5366" t="s">
        <v>37</v>
      </c>
      <c r="E5366" t="s">
        <v>68</v>
      </c>
      <c r="F5366" t="s">
        <v>3926</v>
      </c>
      <c r="G5366" t="s">
        <v>3029</v>
      </c>
      <c r="H5366" t="s">
        <v>14</v>
      </c>
      <c r="I5366" t="s">
        <v>17</v>
      </c>
      <c r="J5366" t="s">
        <v>87</v>
      </c>
      <c r="K5366">
        <v>64.864000000000004</v>
      </c>
      <c r="L5366">
        <v>4</v>
      </c>
      <c r="M5366">
        <v>0.2</v>
      </c>
      <c r="N5366">
        <v>6.4863999999999997</v>
      </c>
      <c r="O5366">
        <f t="shared" si="167"/>
        <v>58.377600000000001</v>
      </c>
      <c r="P5366" cm="1">
        <f t="array" ref="P5366">_xlfn.IFS(D5366="Same Day",N5366*0.2,D5366="First Class",N5366*0.1,D5366="Standard Class",N5366*0.5,D5366="Second Class",N5366*0)</f>
        <v>0</v>
      </c>
      <c r="Q5366">
        <f t="shared" si="168"/>
        <v>58.377600000000001</v>
      </c>
    </row>
    <row r="5367" spans="1:17" x14ac:dyDescent="0.3">
      <c r="A5367">
        <v>5366</v>
      </c>
      <c r="B5367" t="s">
        <v>5273</v>
      </c>
      <c r="C5367" s="1">
        <v>42698</v>
      </c>
      <c r="D5367" t="s">
        <v>38</v>
      </c>
      <c r="E5367" t="s">
        <v>108</v>
      </c>
      <c r="F5367" t="s">
        <v>2787</v>
      </c>
      <c r="G5367" t="s">
        <v>1942</v>
      </c>
      <c r="H5367" t="s">
        <v>25</v>
      </c>
      <c r="I5367" t="s">
        <v>26</v>
      </c>
      <c r="J5367" t="s">
        <v>164</v>
      </c>
      <c r="K5367">
        <v>151.19200000000001</v>
      </c>
      <c r="L5367">
        <v>1</v>
      </c>
      <c r="M5367">
        <v>0.2</v>
      </c>
      <c r="N5367">
        <v>13.2293</v>
      </c>
      <c r="O5367">
        <f t="shared" si="167"/>
        <v>137.96270000000001</v>
      </c>
      <c r="P5367" cm="1">
        <f t="array" ref="P5367">_xlfn.IFS(D5367="Same Day",N5367*0.2,D5367="First Class",N5367*0.1,D5367="Standard Class",N5367*0.5,D5367="Second Class",N5367*0)</f>
        <v>6.6146500000000001</v>
      </c>
      <c r="Q5367">
        <f t="shared" si="168"/>
        <v>1050.5376735550001</v>
      </c>
    </row>
    <row r="5368" spans="1:17" x14ac:dyDescent="0.3">
      <c r="A5368">
        <v>5367</v>
      </c>
      <c r="B5368" t="s">
        <v>5274</v>
      </c>
      <c r="C5368" s="1">
        <v>42901</v>
      </c>
      <c r="D5368" t="s">
        <v>38</v>
      </c>
      <c r="E5368" t="s">
        <v>84</v>
      </c>
      <c r="F5368" t="s">
        <v>1060</v>
      </c>
      <c r="G5368" t="s">
        <v>1519</v>
      </c>
      <c r="H5368" t="s">
        <v>25</v>
      </c>
      <c r="I5368" t="s">
        <v>26</v>
      </c>
      <c r="J5368" t="s">
        <v>164</v>
      </c>
      <c r="K5368">
        <v>88.775999999999996</v>
      </c>
      <c r="L5368">
        <v>3</v>
      </c>
      <c r="M5368">
        <v>0.2</v>
      </c>
      <c r="N5368">
        <v>7.7679</v>
      </c>
      <c r="O5368">
        <f t="shared" si="167"/>
        <v>81.008099999999999</v>
      </c>
      <c r="P5368" cm="1">
        <f t="array" ref="P5368">_xlfn.IFS(D5368="Same Day",N5368*0.2,D5368="First Class",N5368*0.1,D5368="Standard Class",N5368*0.5,D5368="Second Class",N5368*0)</f>
        <v>3.88395</v>
      </c>
      <c r="Q5368">
        <f t="shared" si="168"/>
        <v>395.63950999500003</v>
      </c>
    </row>
    <row r="5369" spans="1:17" x14ac:dyDescent="0.3">
      <c r="A5369">
        <v>5368</v>
      </c>
      <c r="B5369" t="s">
        <v>5274</v>
      </c>
      <c r="C5369" s="1">
        <v>42901</v>
      </c>
      <c r="D5369" t="s">
        <v>38</v>
      </c>
      <c r="E5369" t="s">
        <v>84</v>
      </c>
      <c r="F5369" t="s">
        <v>1060</v>
      </c>
      <c r="G5369" t="s">
        <v>626</v>
      </c>
      <c r="H5369" t="s">
        <v>14</v>
      </c>
      <c r="I5369" t="s">
        <v>22</v>
      </c>
      <c r="J5369" t="s">
        <v>160</v>
      </c>
      <c r="K5369">
        <v>11.56</v>
      </c>
      <c r="L5369">
        <v>4</v>
      </c>
      <c r="M5369">
        <v>0</v>
      </c>
      <c r="N5369">
        <v>5.4332000000000003</v>
      </c>
      <c r="O5369">
        <f t="shared" si="167"/>
        <v>6.1268000000000002</v>
      </c>
      <c r="P5369" cm="1">
        <f t="array" ref="P5369">_xlfn.IFS(D5369="Same Day",N5369*0.2,D5369="First Class",N5369*0.1,D5369="Standard Class",N5369*0.5,D5369="Second Class",N5369*0)</f>
        <v>2.7166000000000001</v>
      </c>
      <c r="Q5369">
        <f t="shared" si="168"/>
        <v>22.770864880000001</v>
      </c>
    </row>
    <row r="5370" spans="1:17" x14ac:dyDescent="0.3">
      <c r="A5370">
        <v>5369</v>
      </c>
      <c r="B5370" t="s">
        <v>5274</v>
      </c>
      <c r="C5370" s="1">
        <v>42901</v>
      </c>
      <c r="D5370" t="s">
        <v>38</v>
      </c>
      <c r="E5370" t="s">
        <v>96</v>
      </c>
      <c r="F5370" t="s">
        <v>1060</v>
      </c>
      <c r="G5370" t="s">
        <v>560</v>
      </c>
      <c r="H5370" t="s">
        <v>14</v>
      </c>
      <c r="I5370" t="s">
        <v>15</v>
      </c>
      <c r="J5370" t="s">
        <v>90</v>
      </c>
      <c r="K5370">
        <v>15.58</v>
      </c>
      <c r="L5370">
        <v>1</v>
      </c>
      <c r="M5370">
        <v>0</v>
      </c>
      <c r="N5370">
        <v>3.895</v>
      </c>
      <c r="O5370">
        <f t="shared" si="167"/>
        <v>11.685</v>
      </c>
      <c r="P5370" cm="1">
        <f t="array" ref="P5370">_xlfn.IFS(D5370="Same Day",N5370*0.2,D5370="First Class",N5370*0.1,D5370="Standard Class",N5370*0.5,D5370="Second Class",N5370*0)</f>
        <v>1.9475</v>
      </c>
      <c r="Q5370">
        <f t="shared" si="168"/>
        <v>34.441537499999995</v>
      </c>
    </row>
    <row r="5371" spans="1:17" x14ac:dyDescent="0.3">
      <c r="A5371">
        <v>5370</v>
      </c>
      <c r="B5371" t="s">
        <v>5275</v>
      </c>
      <c r="C5371" s="1">
        <v>42991</v>
      </c>
      <c r="D5371" t="s">
        <v>35</v>
      </c>
      <c r="E5371" t="s">
        <v>96</v>
      </c>
      <c r="F5371" t="s">
        <v>855</v>
      </c>
      <c r="G5371" t="s">
        <v>5276</v>
      </c>
      <c r="H5371" t="s">
        <v>14</v>
      </c>
      <c r="I5371" t="s">
        <v>18</v>
      </c>
      <c r="J5371" t="s">
        <v>275</v>
      </c>
      <c r="K5371">
        <v>85.055999999999997</v>
      </c>
      <c r="L5371">
        <v>3</v>
      </c>
      <c r="M5371">
        <v>0.2</v>
      </c>
      <c r="N5371">
        <v>28.706399999999999</v>
      </c>
      <c r="O5371">
        <f t="shared" si="167"/>
        <v>56.349599999999995</v>
      </c>
      <c r="P5371" cm="1">
        <f t="array" ref="P5371">_xlfn.IFS(D5371="Same Day",N5371*0.2,D5371="First Class",N5371*0.1,D5371="Standard Class",N5371*0.5,D5371="Second Class",N5371*0)</f>
        <v>2.8706399999999999</v>
      </c>
      <c r="Q5371">
        <f t="shared" si="168"/>
        <v>218.10901574399998</v>
      </c>
    </row>
    <row r="5372" spans="1:17" x14ac:dyDescent="0.3">
      <c r="A5372">
        <v>5371</v>
      </c>
      <c r="B5372" t="s">
        <v>5277</v>
      </c>
      <c r="C5372" s="1">
        <v>42837</v>
      </c>
      <c r="D5372" t="s">
        <v>38</v>
      </c>
      <c r="E5372" t="s">
        <v>96</v>
      </c>
      <c r="F5372" t="s">
        <v>2268</v>
      </c>
      <c r="G5372" t="s">
        <v>3363</v>
      </c>
      <c r="H5372" t="s">
        <v>8</v>
      </c>
      <c r="I5372" t="s">
        <v>12</v>
      </c>
      <c r="J5372" t="s">
        <v>87</v>
      </c>
      <c r="K5372">
        <v>273.95999999999998</v>
      </c>
      <c r="L5372">
        <v>2</v>
      </c>
      <c r="M5372">
        <v>0</v>
      </c>
      <c r="N5372">
        <v>71.229600000000005</v>
      </c>
      <c r="O5372">
        <f t="shared" si="167"/>
        <v>202.73039999999997</v>
      </c>
      <c r="P5372" cm="1">
        <f t="array" ref="P5372">_xlfn.IFS(D5372="Same Day",N5372*0.2,D5372="First Class",N5372*0.1,D5372="Standard Class",N5372*0.5,D5372="Second Class",N5372*0)</f>
        <v>35.614800000000002</v>
      </c>
      <c r="Q5372">
        <f t="shared" si="168"/>
        <v>7422.9330499199996</v>
      </c>
    </row>
    <row r="5373" spans="1:17" x14ac:dyDescent="0.3">
      <c r="A5373">
        <v>5372</v>
      </c>
      <c r="B5373" t="s">
        <v>5277</v>
      </c>
      <c r="C5373" s="1">
        <v>42837</v>
      </c>
      <c r="D5373" t="s">
        <v>38</v>
      </c>
      <c r="E5373" t="s">
        <v>108</v>
      </c>
      <c r="F5373" t="s">
        <v>2268</v>
      </c>
      <c r="G5373" t="s">
        <v>1660</v>
      </c>
      <c r="H5373" t="s">
        <v>8</v>
      </c>
      <c r="I5373" t="s">
        <v>12</v>
      </c>
      <c r="J5373" t="s">
        <v>87</v>
      </c>
      <c r="K5373">
        <v>306.89999999999998</v>
      </c>
      <c r="L5373">
        <v>3</v>
      </c>
      <c r="M5373">
        <v>0</v>
      </c>
      <c r="N5373">
        <v>79.793999999999997</v>
      </c>
      <c r="O5373">
        <f t="shared" si="167"/>
        <v>227.10599999999999</v>
      </c>
      <c r="P5373" cm="1">
        <f t="array" ref="P5373">_xlfn.IFS(D5373="Same Day",N5373*0.2,D5373="First Class",N5373*0.1,D5373="Standard Class",N5373*0.5,D5373="Second Class",N5373*0)</f>
        <v>39.896999999999998</v>
      </c>
      <c r="Q5373">
        <f t="shared" si="168"/>
        <v>9287.9540820000002</v>
      </c>
    </row>
    <row r="5374" spans="1:17" x14ac:dyDescent="0.3">
      <c r="A5374">
        <v>5373</v>
      </c>
      <c r="B5374" t="s">
        <v>5278</v>
      </c>
      <c r="C5374" s="1">
        <v>42307</v>
      </c>
      <c r="D5374" t="s">
        <v>38</v>
      </c>
      <c r="E5374" t="s">
        <v>68</v>
      </c>
      <c r="F5374" t="s">
        <v>604</v>
      </c>
      <c r="G5374" t="s">
        <v>274</v>
      </c>
      <c r="H5374" t="s">
        <v>14</v>
      </c>
      <c r="I5374" t="s">
        <v>18</v>
      </c>
      <c r="J5374" t="s">
        <v>275</v>
      </c>
      <c r="K5374">
        <v>15.552</v>
      </c>
      <c r="L5374">
        <v>3</v>
      </c>
      <c r="M5374">
        <v>0.2</v>
      </c>
      <c r="N5374">
        <v>5.4432</v>
      </c>
      <c r="O5374">
        <f t="shared" si="167"/>
        <v>10.108799999999999</v>
      </c>
      <c r="P5374" cm="1">
        <f t="array" ref="P5374">_xlfn.IFS(D5374="Same Day",N5374*0.2,D5374="First Class",N5374*0.1,D5374="Standard Class",N5374*0.5,D5374="Second Class",N5374*0)</f>
        <v>2.7216</v>
      </c>
      <c r="Q5374">
        <f t="shared" si="168"/>
        <v>37.620910079999994</v>
      </c>
    </row>
    <row r="5375" spans="1:17" x14ac:dyDescent="0.3">
      <c r="A5375">
        <v>5374</v>
      </c>
      <c r="B5375" t="s">
        <v>5278</v>
      </c>
      <c r="C5375" s="1">
        <v>42307</v>
      </c>
      <c r="D5375" t="s">
        <v>38</v>
      </c>
      <c r="E5375" t="s">
        <v>77</v>
      </c>
      <c r="F5375" t="s">
        <v>604</v>
      </c>
      <c r="G5375" t="s">
        <v>545</v>
      </c>
      <c r="H5375" t="s">
        <v>8</v>
      </c>
      <c r="I5375" t="s">
        <v>10</v>
      </c>
      <c r="J5375" t="s">
        <v>87</v>
      </c>
      <c r="K5375">
        <v>347.36099999999999</v>
      </c>
      <c r="L5375">
        <v>7</v>
      </c>
      <c r="M5375">
        <v>0.3</v>
      </c>
      <c r="N5375">
        <v>-69.472200000000001</v>
      </c>
      <c r="O5375">
        <f t="shared" si="167"/>
        <v>416.83319999999998</v>
      </c>
      <c r="P5375" cm="1">
        <f t="array" ref="P5375">_xlfn.IFS(D5375="Same Day",N5375*0.2,D5375="First Class",N5375*0.1,D5375="Standard Class",N5375*0.5,D5375="Second Class",N5375*0)</f>
        <v>-34.7361</v>
      </c>
      <c r="Q5375">
        <f t="shared" si="168"/>
        <v>-14062.32651852</v>
      </c>
    </row>
    <row r="5376" spans="1:17" x14ac:dyDescent="0.3">
      <c r="A5376">
        <v>5375</v>
      </c>
      <c r="B5376" t="s">
        <v>5278</v>
      </c>
      <c r="C5376" s="1">
        <v>42307</v>
      </c>
      <c r="D5376" t="s">
        <v>38</v>
      </c>
      <c r="E5376" t="s">
        <v>108</v>
      </c>
      <c r="F5376" t="s">
        <v>604</v>
      </c>
      <c r="G5376" t="s">
        <v>1749</v>
      </c>
      <c r="H5376" t="s">
        <v>14</v>
      </c>
      <c r="I5376" t="s">
        <v>18</v>
      </c>
      <c r="J5376" t="s">
        <v>160</v>
      </c>
      <c r="K5376">
        <v>10.368</v>
      </c>
      <c r="L5376">
        <v>2</v>
      </c>
      <c r="M5376">
        <v>0.2</v>
      </c>
      <c r="N5376">
        <v>3.6288</v>
      </c>
      <c r="O5376">
        <f t="shared" si="167"/>
        <v>6.7392000000000003</v>
      </c>
      <c r="P5376" cm="1">
        <f t="array" ref="P5376">_xlfn.IFS(D5376="Same Day",N5376*0.2,D5376="First Class",N5376*0.1,D5376="Standard Class",N5376*0.5,D5376="Second Class",N5376*0)</f>
        <v>1.8144</v>
      </c>
      <c r="Q5376">
        <f t="shared" si="168"/>
        <v>18.96680448</v>
      </c>
    </row>
    <row r="5377" spans="1:17" x14ac:dyDescent="0.3">
      <c r="A5377">
        <v>5376</v>
      </c>
      <c r="B5377" t="s">
        <v>5279</v>
      </c>
      <c r="C5377" s="1">
        <v>42886</v>
      </c>
      <c r="D5377" t="s">
        <v>38</v>
      </c>
      <c r="E5377" t="s">
        <v>96</v>
      </c>
      <c r="F5377" t="s">
        <v>2636</v>
      </c>
      <c r="G5377" t="s">
        <v>2172</v>
      </c>
      <c r="H5377" t="s">
        <v>25</v>
      </c>
      <c r="I5377" t="s">
        <v>28</v>
      </c>
      <c r="J5377" t="s">
        <v>90</v>
      </c>
      <c r="K5377">
        <v>98.16</v>
      </c>
      <c r="L5377">
        <v>6</v>
      </c>
      <c r="M5377">
        <v>0</v>
      </c>
      <c r="N5377">
        <v>9.8160000000000007</v>
      </c>
      <c r="O5377">
        <f t="shared" si="167"/>
        <v>88.343999999999994</v>
      </c>
      <c r="P5377" cm="1">
        <f t="array" ref="P5377">_xlfn.IFS(D5377="Same Day",N5377*0.2,D5377="First Class",N5377*0.1,D5377="Standard Class",N5377*0.5,D5377="Second Class",N5377*0)</f>
        <v>4.9080000000000004</v>
      </c>
      <c r="Q5377">
        <f t="shared" si="168"/>
        <v>521.93635199999994</v>
      </c>
    </row>
    <row r="5378" spans="1:17" x14ac:dyDescent="0.3">
      <c r="A5378">
        <v>5377</v>
      </c>
      <c r="B5378" t="s">
        <v>5279</v>
      </c>
      <c r="C5378" s="1">
        <v>42886</v>
      </c>
      <c r="D5378" t="s">
        <v>38</v>
      </c>
      <c r="E5378" t="s">
        <v>108</v>
      </c>
      <c r="F5378" t="s">
        <v>2636</v>
      </c>
      <c r="G5378" t="s">
        <v>4150</v>
      </c>
      <c r="H5378" t="s">
        <v>14</v>
      </c>
      <c r="I5378" t="s">
        <v>20</v>
      </c>
      <c r="J5378" t="s">
        <v>87</v>
      </c>
      <c r="K5378">
        <v>31.44</v>
      </c>
      <c r="L5378">
        <v>3</v>
      </c>
      <c r="M5378">
        <v>0</v>
      </c>
      <c r="N5378">
        <v>7.86</v>
      </c>
      <c r="O5378">
        <f t="shared" si="167"/>
        <v>23.580000000000002</v>
      </c>
      <c r="P5378" cm="1">
        <f t="array" ref="P5378">_xlfn.IFS(D5378="Same Day",N5378*0.2,D5378="First Class",N5378*0.1,D5378="Standard Class",N5378*0.5,D5378="Second Class",N5378*0)</f>
        <v>3.93</v>
      </c>
      <c r="Q5378">
        <f t="shared" si="168"/>
        <v>116.24940000000001</v>
      </c>
    </row>
    <row r="5379" spans="1:17" x14ac:dyDescent="0.3">
      <c r="A5379">
        <v>5378</v>
      </c>
      <c r="B5379" t="s">
        <v>5280</v>
      </c>
      <c r="C5379" s="1">
        <v>41980</v>
      </c>
      <c r="D5379" t="s">
        <v>35</v>
      </c>
      <c r="E5379" t="s">
        <v>84</v>
      </c>
      <c r="F5379" t="s">
        <v>1147</v>
      </c>
      <c r="G5379" t="s">
        <v>1404</v>
      </c>
      <c r="H5379" t="s">
        <v>14</v>
      </c>
      <c r="I5379" t="s">
        <v>21</v>
      </c>
      <c r="J5379" t="s">
        <v>153</v>
      </c>
      <c r="K5379">
        <v>348.488</v>
      </c>
      <c r="L5379">
        <v>7</v>
      </c>
      <c r="M5379">
        <v>0.2</v>
      </c>
      <c r="N5379">
        <v>117.6147</v>
      </c>
      <c r="O5379">
        <f t="shared" ref="O5379:O5442" si="169">K5379-N5379</f>
        <v>230.8733</v>
      </c>
      <c r="P5379" cm="1">
        <f t="array" ref="P5379">_xlfn.IFS(D5379="Same Day",N5379*0.2,D5379="First Class",N5379*0.1,D5379="Standard Class",N5379*0.5,D5379="Second Class",N5379*0)</f>
        <v>11.761470000000001</v>
      </c>
      <c r="Q5379">
        <f t="shared" ref="Q5379:Q5442" si="170">(K5379-N5379)*(1+P5379)</f>
        <v>2946.2826917510001</v>
      </c>
    </row>
    <row r="5380" spans="1:17" x14ac:dyDescent="0.3">
      <c r="A5380">
        <v>5379</v>
      </c>
      <c r="B5380" t="s">
        <v>5280</v>
      </c>
      <c r="C5380" s="1">
        <v>41980</v>
      </c>
      <c r="D5380" t="s">
        <v>35</v>
      </c>
      <c r="E5380" t="s">
        <v>84</v>
      </c>
      <c r="F5380" t="s">
        <v>1147</v>
      </c>
      <c r="G5380" t="s">
        <v>888</v>
      </c>
      <c r="H5380" t="s">
        <v>14</v>
      </c>
      <c r="I5380" t="s">
        <v>15</v>
      </c>
      <c r="J5380" t="s">
        <v>90</v>
      </c>
      <c r="K5380">
        <v>172.73599999999999</v>
      </c>
      <c r="L5380">
        <v>4</v>
      </c>
      <c r="M5380">
        <v>0.2</v>
      </c>
      <c r="N5380">
        <v>-30.2288</v>
      </c>
      <c r="O5380">
        <f t="shared" si="169"/>
        <v>202.9648</v>
      </c>
      <c r="P5380" cm="1">
        <f t="array" ref="P5380">_xlfn.IFS(D5380="Same Day",N5380*0.2,D5380="First Class",N5380*0.1,D5380="Standard Class",N5380*0.5,D5380="Second Class",N5380*0)</f>
        <v>-3.0228800000000002</v>
      </c>
      <c r="Q5380">
        <f t="shared" si="170"/>
        <v>-410.57343462400001</v>
      </c>
    </row>
    <row r="5381" spans="1:17" x14ac:dyDescent="0.3">
      <c r="A5381">
        <v>5380</v>
      </c>
      <c r="B5381" t="s">
        <v>5281</v>
      </c>
      <c r="C5381" s="1">
        <v>42600</v>
      </c>
      <c r="D5381" t="s">
        <v>38</v>
      </c>
      <c r="E5381" t="s">
        <v>68</v>
      </c>
      <c r="F5381" t="s">
        <v>5106</v>
      </c>
      <c r="G5381" t="s">
        <v>3010</v>
      </c>
      <c r="H5381" t="s">
        <v>14</v>
      </c>
      <c r="I5381" t="s">
        <v>18</v>
      </c>
      <c r="J5381" t="s">
        <v>160</v>
      </c>
      <c r="K5381">
        <v>15.54</v>
      </c>
      <c r="L5381">
        <v>3</v>
      </c>
      <c r="M5381">
        <v>0</v>
      </c>
      <c r="N5381">
        <v>7.6146000000000003</v>
      </c>
      <c r="O5381">
        <f t="shared" si="169"/>
        <v>7.9253999999999989</v>
      </c>
      <c r="P5381" cm="1">
        <f t="array" ref="P5381">_xlfn.IFS(D5381="Same Day",N5381*0.2,D5381="First Class",N5381*0.1,D5381="Standard Class",N5381*0.5,D5381="Second Class",N5381*0)</f>
        <v>3.8073000000000001</v>
      </c>
      <c r="Q5381">
        <f t="shared" si="170"/>
        <v>38.099775419999993</v>
      </c>
    </row>
    <row r="5382" spans="1:17" x14ac:dyDescent="0.3">
      <c r="A5382">
        <v>5381</v>
      </c>
      <c r="B5382" t="s">
        <v>5281</v>
      </c>
      <c r="C5382" s="1">
        <v>42600</v>
      </c>
      <c r="D5382" t="s">
        <v>38</v>
      </c>
      <c r="E5382" t="s">
        <v>84</v>
      </c>
      <c r="F5382" t="s">
        <v>5106</v>
      </c>
      <c r="G5382" t="s">
        <v>5282</v>
      </c>
      <c r="H5382" t="s">
        <v>25</v>
      </c>
      <c r="I5382" t="s">
        <v>27</v>
      </c>
      <c r="J5382" t="s">
        <v>213</v>
      </c>
      <c r="K5382">
        <v>105.55200000000001</v>
      </c>
      <c r="L5382">
        <v>6</v>
      </c>
      <c r="M5382">
        <v>0.2</v>
      </c>
      <c r="N5382">
        <v>35.623800000000003</v>
      </c>
      <c r="O5382">
        <f t="shared" si="169"/>
        <v>69.928200000000004</v>
      </c>
      <c r="P5382" cm="1">
        <f t="array" ref="P5382">_xlfn.IFS(D5382="Same Day",N5382*0.2,D5382="First Class",N5382*0.1,D5382="Standard Class",N5382*0.5,D5382="Second Class",N5382*0)</f>
        <v>17.811900000000001</v>
      </c>
      <c r="Q5382">
        <f t="shared" si="170"/>
        <v>1315.4823055800002</v>
      </c>
    </row>
    <row r="5383" spans="1:17" x14ac:dyDescent="0.3">
      <c r="A5383">
        <v>5382</v>
      </c>
      <c r="B5383" t="s">
        <v>5283</v>
      </c>
      <c r="C5383" s="1">
        <v>42620</v>
      </c>
      <c r="D5383" t="s">
        <v>37</v>
      </c>
      <c r="E5383" t="s">
        <v>77</v>
      </c>
      <c r="F5383" t="s">
        <v>5284</v>
      </c>
      <c r="G5383" t="s">
        <v>1503</v>
      </c>
      <c r="H5383" t="s">
        <v>14</v>
      </c>
      <c r="I5383" t="s">
        <v>18</v>
      </c>
      <c r="J5383" t="s">
        <v>113</v>
      </c>
      <c r="K5383">
        <v>25.92</v>
      </c>
      <c r="L5383">
        <v>5</v>
      </c>
      <c r="M5383">
        <v>0.2</v>
      </c>
      <c r="N5383">
        <v>9.0719999999999992</v>
      </c>
      <c r="O5383">
        <f t="shared" si="169"/>
        <v>16.848000000000003</v>
      </c>
      <c r="P5383" cm="1">
        <f t="array" ref="P5383">_xlfn.IFS(D5383="Same Day",N5383*0.2,D5383="First Class",N5383*0.1,D5383="Standard Class",N5383*0.5,D5383="Second Class",N5383*0)</f>
        <v>0</v>
      </c>
      <c r="Q5383">
        <f t="shared" si="170"/>
        <v>16.848000000000003</v>
      </c>
    </row>
    <row r="5384" spans="1:17" x14ac:dyDescent="0.3">
      <c r="A5384">
        <v>5383</v>
      </c>
      <c r="B5384" t="s">
        <v>5283</v>
      </c>
      <c r="C5384" s="1">
        <v>42620</v>
      </c>
      <c r="D5384" t="s">
        <v>37</v>
      </c>
      <c r="E5384" t="s">
        <v>68</v>
      </c>
      <c r="F5384" t="s">
        <v>5284</v>
      </c>
      <c r="G5384" t="s">
        <v>2557</v>
      </c>
      <c r="H5384" t="s">
        <v>14</v>
      </c>
      <c r="I5384" t="s">
        <v>23</v>
      </c>
      <c r="J5384" t="s">
        <v>80</v>
      </c>
      <c r="K5384">
        <v>15.808</v>
      </c>
      <c r="L5384">
        <v>8</v>
      </c>
      <c r="M5384">
        <v>0.2</v>
      </c>
      <c r="N5384">
        <v>5.3352000000000004</v>
      </c>
      <c r="O5384">
        <f t="shared" si="169"/>
        <v>10.472799999999999</v>
      </c>
      <c r="P5384" cm="1">
        <f t="array" ref="P5384">_xlfn.IFS(D5384="Same Day",N5384*0.2,D5384="First Class",N5384*0.1,D5384="Standard Class",N5384*0.5,D5384="Second Class",N5384*0)</f>
        <v>0</v>
      </c>
      <c r="Q5384">
        <f t="shared" si="170"/>
        <v>10.472799999999999</v>
      </c>
    </row>
    <row r="5385" spans="1:17" x14ac:dyDescent="0.3">
      <c r="A5385">
        <v>5384</v>
      </c>
      <c r="B5385" t="s">
        <v>5283</v>
      </c>
      <c r="C5385" s="1">
        <v>42620</v>
      </c>
      <c r="D5385" t="s">
        <v>37</v>
      </c>
      <c r="E5385" t="s">
        <v>84</v>
      </c>
      <c r="F5385" t="s">
        <v>5284</v>
      </c>
      <c r="G5385" t="s">
        <v>748</v>
      </c>
      <c r="H5385" t="s">
        <v>14</v>
      </c>
      <c r="I5385" t="s">
        <v>18</v>
      </c>
      <c r="J5385" t="s">
        <v>113</v>
      </c>
      <c r="K5385">
        <v>10.368</v>
      </c>
      <c r="L5385">
        <v>2</v>
      </c>
      <c r="M5385">
        <v>0.2</v>
      </c>
      <c r="N5385">
        <v>3.7584</v>
      </c>
      <c r="O5385">
        <f t="shared" si="169"/>
        <v>6.6096000000000004</v>
      </c>
      <c r="P5385" cm="1">
        <f t="array" ref="P5385">_xlfn.IFS(D5385="Same Day",N5385*0.2,D5385="First Class",N5385*0.1,D5385="Standard Class",N5385*0.5,D5385="Second Class",N5385*0)</f>
        <v>0</v>
      </c>
      <c r="Q5385">
        <f t="shared" si="170"/>
        <v>6.6096000000000004</v>
      </c>
    </row>
    <row r="5386" spans="1:17" x14ac:dyDescent="0.3">
      <c r="A5386">
        <v>5385</v>
      </c>
      <c r="B5386" t="s">
        <v>5285</v>
      </c>
      <c r="C5386" s="1">
        <v>42919</v>
      </c>
      <c r="D5386" t="s">
        <v>38</v>
      </c>
      <c r="E5386" t="s">
        <v>96</v>
      </c>
      <c r="F5386" t="s">
        <v>2026</v>
      </c>
      <c r="G5386" t="s">
        <v>611</v>
      </c>
      <c r="H5386" t="s">
        <v>25</v>
      </c>
      <c r="I5386" t="s">
        <v>26</v>
      </c>
      <c r="J5386" t="s">
        <v>99</v>
      </c>
      <c r="K5386">
        <v>358.2</v>
      </c>
      <c r="L5386">
        <v>3</v>
      </c>
      <c r="M5386">
        <v>0.4</v>
      </c>
      <c r="N5386">
        <v>41.79</v>
      </c>
      <c r="O5386">
        <f t="shared" si="169"/>
        <v>316.40999999999997</v>
      </c>
      <c r="P5386" cm="1">
        <f t="array" ref="P5386">_xlfn.IFS(D5386="Same Day",N5386*0.2,D5386="First Class",N5386*0.1,D5386="Standard Class",N5386*0.5,D5386="Second Class",N5386*0)</f>
        <v>20.895</v>
      </c>
      <c r="Q5386">
        <f t="shared" si="170"/>
        <v>6927.796949999999</v>
      </c>
    </row>
    <row r="5387" spans="1:17" x14ac:dyDescent="0.3">
      <c r="A5387">
        <v>5386</v>
      </c>
      <c r="B5387" t="s">
        <v>5285</v>
      </c>
      <c r="C5387" s="1">
        <v>42919</v>
      </c>
      <c r="D5387" t="s">
        <v>38</v>
      </c>
      <c r="E5387" t="s">
        <v>68</v>
      </c>
      <c r="F5387" t="s">
        <v>2026</v>
      </c>
      <c r="G5387" t="s">
        <v>3509</v>
      </c>
      <c r="H5387" t="s">
        <v>25</v>
      </c>
      <c r="I5387" t="s">
        <v>26</v>
      </c>
      <c r="J5387" t="s">
        <v>99</v>
      </c>
      <c r="K5387">
        <v>545.91600000000005</v>
      </c>
      <c r="L5387">
        <v>14</v>
      </c>
      <c r="M5387">
        <v>0.4</v>
      </c>
      <c r="N5387">
        <v>72.788799999999995</v>
      </c>
      <c r="O5387">
        <f t="shared" si="169"/>
        <v>473.12720000000007</v>
      </c>
      <c r="P5387" cm="1">
        <f t="array" ref="P5387">_xlfn.IFS(D5387="Same Day",N5387*0.2,D5387="First Class",N5387*0.1,D5387="Standard Class",N5387*0.5,D5387="Second Class",N5387*0)</f>
        <v>36.394399999999997</v>
      </c>
      <c r="Q5387">
        <f t="shared" si="170"/>
        <v>17692.307767680002</v>
      </c>
    </row>
    <row r="5388" spans="1:17" x14ac:dyDescent="0.3">
      <c r="A5388">
        <v>5387</v>
      </c>
      <c r="B5388" t="s">
        <v>5286</v>
      </c>
      <c r="C5388" s="1">
        <v>42811</v>
      </c>
      <c r="D5388" t="s">
        <v>38</v>
      </c>
      <c r="E5388" t="s">
        <v>77</v>
      </c>
      <c r="F5388" t="s">
        <v>1495</v>
      </c>
      <c r="G5388" t="s">
        <v>3347</v>
      </c>
      <c r="H5388" t="s">
        <v>14</v>
      </c>
      <c r="I5388" t="s">
        <v>16</v>
      </c>
      <c r="J5388" t="s">
        <v>87</v>
      </c>
      <c r="K5388">
        <v>40.409999999999997</v>
      </c>
      <c r="L5388">
        <v>9</v>
      </c>
      <c r="M5388">
        <v>0</v>
      </c>
      <c r="N5388">
        <v>18.5886</v>
      </c>
      <c r="O5388">
        <f t="shared" si="169"/>
        <v>21.821399999999997</v>
      </c>
      <c r="P5388" cm="1">
        <f t="array" ref="P5388">_xlfn.IFS(D5388="Same Day",N5388*0.2,D5388="First Class",N5388*0.1,D5388="Standard Class",N5388*0.5,D5388="Second Class",N5388*0)</f>
        <v>9.2942999999999998</v>
      </c>
      <c r="Q5388">
        <f t="shared" si="170"/>
        <v>224.63603801999997</v>
      </c>
    </row>
    <row r="5389" spans="1:17" x14ac:dyDescent="0.3">
      <c r="A5389">
        <v>5388</v>
      </c>
      <c r="B5389" t="s">
        <v>5287</v>
      </c>
      <c r="C5389" s="1">
        <v>42787</v>
      </c>
      <c r="D5389" t="s">
        <v>37</v>
      </c>
      <c r="E5389" t="s">
        <v>96</v>
      </c>
      <c r="F5389" t="s">
        <v>313</v>
      </c>
      <c r="G5389" t="s">
        <v>949</v>
      </c>
      <c r="H5389" t="s">
        <v>25</v>
      </c>
      <c r="I5389" t="s">
        <v>26</v>
      </c>
      <c r="J5389" t="s">
        <v>99</v>
      </c>
      <c r="K5389">
        <v>167.976</v>
      </c>
      <c r="L5389">
        <v>3</v>
      </c>
      <c r="M5389">
        <v>0.2</v>
      </c>
      <c r="N5389">
        <v>10.4985</v>
      </c>
      <c r="O5389">
        <f t="shared" si="169"/>
        <v>157.47749999999999</v>
      </c>
      <c r="P5389" cm="1">
        <f t="array" ref="P5389">_xlfn.IFS(D5389="Same Day",N5389*0.2,D5389="First Class",N5389*0.1,D5389="Standard Class",N5389*0.5,D5389="Second Class",N5389*0)</f>
        <v>0</v>
      </c>
      <c r="Q5389">
        <f t="shared" si="170"/>
        <v>157.47749999999999</v>
      </c>
    </row>
    <row r="5390" spans="1:17" x14ac:dyDescent="0.3">
      <c r="A5390">
        <v>5389</v>
      </c>
      <c r="B5390" t="s">
        <v>5287</v>
      </c>
      <c r="C5390" s="1">
        <v>42787</v>
      </c>
      <c r="D5390" t="s">
        <v>37</v>
      </c>
      <c r="E5390" t="s">
        <v>68</v>
      </c>
      <c r="F5390" t="s">
        <v>313</v>
      </c>
      <c r="G5390" t="s">
        <v>3190</v>
      </c>
      <c r="H5390" t="s">
        <v>25</v>
      </c>
      <c r="I5390" t="s">
        <v>28</v>
      </c>
      <c r="J5390" t="s">
        <v>213</v>
      </c>
      <c r="K5390">
        <v>109.53</v>
      </c>
      <c r="L5390">
        <v>3</v>
      </c>
      <c r="M5390">
        <v>0</v>
      </c>
      <c r="N5390">
        <v>47.097900000000003</v>
      </c>
      <c r="O5390">
        <f t="shared" si="169"/>
        <v>62.432099999999998</v>
      </c>
      <c r="P5390" cm="1">
        <f t="array" ref="P5390">_xlfn.IFS(D5390="Same Day",N5390*0.2,D5390="First Class",N5390*0.1,D5390="Standard Class",N5390*0.5,D5390="Second Class",N5390*0)</f>
        <v>0</v>
      </c>
      <c r="Q5390">
        <f t="shared" si="170"/>
        <v>62.432099999999998</v>
      </c>
    </row>
    <row r="5391" spans="1:17" x14ac:dyDescent="0.3">
      <c r="A5391">
        <v>5390</v>
      </c>
      <c r="B5391" t="s">
        <v>5287</v>
      </c>
      <c r="C5391" s="1">
        <v>42787</v>
      </c>
      <c r="D5391" t="s">
        <v>37</v>
      </c>
      <c r="E5391" t="s">
        <v>68</v>
      </c>
      <c r="F5391" t="s">
        <v>313</v>
      </c>
      <c r="G5391" t="s">
        <v>1148</v>
      </c>
      <c r="H5391" t="s">
        <v>14</v>
      </c>
      <c r="I5391" t="s">
        <v>22</v>
      </c>
      <c r="J5391" t="s">
        <v>160</v>
      </c>
      <c r="K5391">
        <v>9.82</v>
      </c>
      <c r="L5391">
        <v>2</v>
      </c>
      <c r="M5391">
        <v>0</v>
      </c>
      <c r="N5391">
        <v>4.8117999999999999</v>
      </c>
      <c r="O5391">
        <f t="shared" si="169"/>
        <v>5.0082000000000004</v>
      </c>
      <c r="P5391" cm="1">
        <f t="array" ref="P5391">_xlfn.IFS(D5391="Same Day",N5391*0.2,D5391="First Class",N5391*0.1,D5391="Standard Class",N5391*0.5,D5391="Second Class",N5391*0)</f>
        <v>0</v>
      </c>
      <c r="Q5391">
        <f t="shared" si="170"/>
        <v>5.0082000000000004</v>
      </c>
    </row>
    <row r="5392" spans="1:17" x14ac:dyDescent="0.3">
      <c r="A5392">
        <v>5391</v>
      </c>
      <c r="B5392" t="s">
        <v>5288</v>
      </c>
      <c r="C5392" s="1">
        <v>43051</v>
      </c>
      <c r="D5392" t="s">
        <v>37</v>
      </c>
      <c r="E5392" t="s">
        <v>96</v>
      </c>
      <c r="F5392" t="s">
        <v>4175</v>
      </c>
      <c r="G5392" t="s">
        <v>2413</v>
      </c>
      <c r="H5392" t="s">
        <v>14</v>
      </c>
      <c r="I5392" t="s">
        <v>16</v>
      </c>
      <c r="J5392" t="s">
        <v>87</v>
      </c>
      <c r="K5392">
        <v>26.352</v>
      </c>
      <c r="L5392">
        <v>3</v>
      </c>
      <c r="M5392">
        <v>0.2</v>
      </c>
      <c r="N5392">
        <v>9.5526</v>
      </c>
      <c r="O5392">
        <f t="shared" si="169"/>
        <v>16.799399999999999</v>
      </c>
      <c r="P5392" cm="1">
        <f t="array" ref="P5392">_xlfn.IFS(D5392="Same Day",N5392*0.2,D5392="First Class",N5392*0.1,D5392="Standard Class",N5392*0.5,D5392="Second Class",N5392*0)</f>
        <v>0</v>
      </c>
      <c r="Q5392">
        <f t="shared" si="170"/>
        <v>16.799399999999999</v>
      </c>
    </row>
    <row r="5393" spans="1:17" x14ac:dyDescent="0.3">
      <c r="A5393">
        <v>5392</v>
      </c>
      <c r="B5393" t="s">
        <v>5289</v>
      </c>
      <c r="C5393" s="1">
        <v>41968</v>
      </c>
      <c r="D5393" t="s">
        <v>38</v>
      </c>
      <c r="E5393" t="s">
        <v>77</v>
      </c>
      <c r="F5393" t="s">
        <v>4750</v>
      </c>
      <c r="G5393" t="s">
        <v>1202</v>
      </c>
      <c r="H5393" t="s">
        <v>14</v>
      </c>
      <c r="I5393" t="s">
        <v>22</v>
      </c>
      <c r="J5393" t="s">
        <v>160</v>
      </c>
      <c r="K5393">
        <v>22.5</v>
      </c>
      <c r="L5393">
        <v>6</v>
      </c>
      <c r="M5393">
        <v>0</v>
      </c>
      <c r="N5393">
        <v>10.8</v>
      </c>
      <c r="O5393">
        <f t="shared" si="169"/>
        <v>11.7</v>
      </c>
      <c r="P5393" cm="1">
        <f t="array" ref="P5393">_xlfn.IFS(D5393="Same Day",N5393*0.2,D5393="First Class",N5393*0.1,D5393="Standard Class",N5393*0.5,D5393="Second Class",N5393*0)</f>
        <v>5.4</v>
      </c>
      <c r="Q5393">
        <f t="shared" si="170"/>
        <v>74.88</v>
      </c>
    </row>
    <row r="5394" spans="1:17" x14ac:dyDescent="0.3">
      <c r="A5394">
        <v>5393</v>
      </c>
      <c r="B5394" t="s">
        <v>5289</v>
      </c>
      <c r="C5394" s="1">
        <v>41968</v>
      </c>
      <c r="D5394" t="s">
        <v>38</v>
      </c>
      <c r="E5394" t="s">
        <v>96</v>
      </c>
      <c r="F5394" t="s">
        <v>4750</v>
      </c>
      <c r="G5394" t="s">
        <v>1418</v>
      </c>
      <c r="H5394" t="s">
        <v>14</v>
      </c>
      <c r="I5394" t="s">
        <v>22</v>
      </c>
      <c r="J5394" t="s">
        <v>80</v>
      </c>
      <c r="K5394">
        <v>9.9600000000000009</v>
      </c>
      <c r="L5394">
        <v>2</v>
      </c>
      <c r="M5394">
        <v>0</v>
      </c>
      <c r="N5394">
        <v>4.5815999999999999</v>
      </c>
      <c r="O5394">
        <f t="shared" si="169"/>
        <v>5.378400000000001</v>
      </c>
      <c r="P5394" cm="1">
        <f t="array" ref="P5394">_xlfn.IFS(D5394="Same Day",N5394*0.2,D5394="First Class",N5394*0.1,D5394="Standard Class",N5394*0.5,D5394="Second Class",N5394*0)</f>
        <v>2.2907999999999999</v>
      </c>
      <c r="Q5394">
        <f t="shared" si="170"/>
        <v>17.699238720000004</v>
      </c>
    </row>
    <row r="5395" spans="1:17" x14ac:dyDescent="0.3">
      <c r="A5395">
        <v>5394</v>
      </c>
      <c r="B5395" t="s">
        <v>5289</v>
      </c>
      <c r="C5395" s="1">
        <v>41968</v>
      </c>
      <c r="D5395" t="s">
        <v>38</v>
      </c>
      <c r="E5395" t="s">
        <v>96</v>
      </c>
      <c r="F5395" t="s">
        <v>4750</v>
      </c>
      <c r="G5395" t="s">
        <v>1035</v>
      </c>
      <c r="H5395" t="s">
        <v>14</v>
      </c>
      <c r="I5395" t="s">
        <v>16</v>
      </c>
      <c r="J5395" t="s">
        <v>101</v>
      </c>
      <c r="K5395">
        <v>213.08</v>
      </c>
      <c r="L5395">
        <v>7</v>
      </c>
      <c r="M5395">
        <v>0</v>
      </c>
      <c r="N5395">
        <v>102.2784</v>
      </c>
      <c r="O5395">
        <f t="shared" si="169"/>
        <v>110.80160000000001</v>
      </c>
      <c r="P5395" cm="1">
        <f t="array" ref="P5395">_xlfn.IFS(D5395="Same Day",N5395*0.2,D5395="First Class",N5395*0.1,D5395="Standard Class",N5395*0.5,D5395="Second Class",N5395*0)</f>
        <v>51.139200000000002</v>
      </c>
      <c r="Q5395">
        <f t="shared" si="170"/>
        <v>5777.1067827200004</v>
      </c>
    </row>
    <row r="5396" spans="1:17" x14ac:dyDescent="0.3">
      <c r="A5396">
        <v>5395</v>
      </c>
      <c r="B5396" t="s">
        <v>5289</v>
      </c>
      <c r="C5396" s="1">
        <v>41968</v>
      </c>
      <c r="D5396" t="s">
        <v>38</v>
      </c>
      <c r="E5396" t="s">
        <v>108</v>
      </c>
      <c r="F5396" t="s">
        <v>4750</v>
      </c>
      <c r="G5396" t="s">
        <v>2444</v>
      </c>
      <c r="H5396" t="s">
        <v>8</v>
      </c>
      <c r="I5396" t="s">
        <v>11</v>
      </c>
      <c r="J5396" t="e">
        <v>#N/A</v>
      </c>
      <c r="K5396">
        <v>1025.8800000000001</v>
      </c>
      <c r="L5396">
        <v>6</v>
      </c>
      <c r="M5396">
        <v>0</v>
      </c>
      <c r="N5396">
        <v>235.95240000000001</v>
      </c>
      <c r="O5396">
        <f t="shared" si="169"/>
        <v>789.9276000000001</v>
      </c>
      <c r="P5396" cm="1">
        <f t="array" ref="P5396">_xlfn.IFS(D5396="Same Day",N5396*0.2,D5396="First Class",N5396*0.1,D5396="Standard Class",N5396*0.5,D5396="Second Class",N5396*0)</f>
        <v>117.97620000000001</v>
      </c>
      <c r="Q5396">
        <f t="shared" si="170"/>
        <v>93982.584123120017</v>
      </c>
    </row>
    <row r="5397" spans="1:17" x14ac:dyDescent="0.3">
      <c r="A5397">
        <v>5396</v>
      </c>
      <c r="B5397" t="s">
        <v>5290</v>
      </c>
      <c r="C5397" s="1">
        <v>41964</v>
      </c>
      <c r="D5397" t="s">
        <v>37</v>
      </c>
      <c r="E5397" t="s">
        <v>68</v>
      </c>
      <c r="F5397" t="s">
        <v>936</v>
      </c>
      <c r="G5397" t="s">
        <v>3481</v>
      </c>
      <c r="H5397" t="s">
        <v>14</v>
      </c>
      <c r="I5397" t="s">
        <v>18</v>
      </c>
      <c r="J5397" t="s">
        <v>275</v>
      </c>
      <c r="K5397">
        <v>21.98</v>
      </c>
      <c r="L5397">
        <v>7</v>
      </c>
      <c r="M5397">
        <v>0</v>
      </c>
      <c r="N5397">
        <v>9.891</v>
      </c>
      <c r="O5397">
        <f t="shared" si="169"/>
        <v>12.089</v>
      </c>
      <c r="P5397" cm="1">
        <f t="array" ref="P5397">_xlfn.IFS(D5397="Same Day",N5397*0.2,D5397="First Class",N5397*0.1,D5397="Standard Class",N5397*0.5,D5397="Second Class",N5397*0)</f>
        <v>0</v>
      </c>
      <c r="Q5397">
        <f t="shared" si="170"/>
        <v>12.089</v>
      </c>
    </row>
    <row r="5398" spans="1:17" x14ac:dyDescent="0.3">
      <c r="A5398">
        <v>5397</v>
      </c>
      <c r="B5398" t="s">
        <v>5291</v>
      </c>
      <c r="C5398" s="1">
        <v>42637</v>
      </c>
      <c r="D5398" t="s">
        <v>36</v>
      </c>
      <c r="E5398" t="s">
        <v>96</v>
      </c>
      <c r="F5398" t="s">
        <v>2399</v>
      </c>
      <c r="G5398" t="s">
        <v>3180</v>
      </c>
      <c r="H5398" t="s">
        <v>8</v>
      </c>
      <c r="I5398" t="s">
        <v>12</v>
      </c>
      <c r="J5398" t="s">
        <v>87</v>
      </c>
      <c r="K5398">
        <v>63.2</v>
      </c>
      <c r="L5398">
        <v>5</v>
      </c>
      <c r="M5398">
        <v>0</v>
      </c>
      <c r="N5398">
        <v>23.384</v>
      </c>
      <c r="O5398">
        <f t="shared" si="169"/>
        <v>39.816000000000003</v>
      </c>
      <c r="P5398" cm="1">
        <f t="array" ref="P5398">_xlfn.IFS(D5398="Same Day",N5398*0.2,D5398="First Class",N5398*0.1,D5398="Standard Class",N5398*0.5,D5398="Second Class",N5398*0)</f>
        <v>4.6768000000000001</v>
      </c>
      <c r="Q5398">
        <f t="shared" si="170"/>
        <v>226.02746880000001</v>
      </c>
    </row>
    <row r="5399" spans="1:17" x14ac:dyDescent="0.3">
      <c r="A5399">
        <v>5398</v>
      </c>
      <c r="B5399" t="s">
        <v>5292</v>
      </c>
      <c r="C5399" s="1">
        <v>42701</v>
      </c>
      <c r="D5399" t="s">
        <v>38</v>
      </c>
      <c r="E5399" t="s">
        <v>108</v>
      </c>
      <c r="F5399" t="s">
        <v>1006</v>
      </c>
      <c r="G5399" t="s">
        <v>483</v>
      </c>
      <c r="H5399" t="s">
        <v>14</v>
      </c>
      <c r="I5399" t="s">
        <v>17</v>
      </c>
      <c r="J5399" t="s">
        <v>87</v>
      </c>
      <c r="K5399">
        <v>39</v>
      </c>
      <c r="L5399">
        <v>12</v>
      </c>
      <c r="M5399">
        <v>0</v>
      </c>
      <c r="N5399">
        <v>11.31</v>
      </c>
      <c r="O5399">
        <f t="shared" si="169"/>
        <v>27.689999999999998</v>
      </c>
      <c r="P5399" cm="1">
        <f t="array" ref="P5399">_xlfn.IFS(D5399="Same Day",N5399*0.2,D5399="First Class",N5399*0.1,D5399="Standard Class",N5399*0.5,D5399="Second Class",N5399*0)</f>
        <v>5.6550000000000002</v>
      </c>
      <c r="Q5399">
        <f t="shared" si="170"/>
        <v>184.27695</v>
      </c>
    </row>
    <row r="5400" spans="1:17" x14ac:dyDescent="0.3">
      <c r="A5400">
        <v>5399</v>
      </c>
      <c r="B5400" t="s">
        <v>5293</v>
      </c>
      <c r="C5400" s="1">
        <v>42645</v>
      </c>
      <c r="D5400" t="s">
        <v>38</v>
      </c>
      <c r="E5400" t="s">
        <v>108</v>
      </c>
      <c r="F5400" t="s">
        <v>1483</v>
      </c>
      <c r="G5400" t="s">
        <v>1115</v>
      </c>
      <c r="H5400" t="s">
        <v>14</v>
      </c>
      <c r="I5400" t="s">
        <v>16</v>
      </c>
      <c r="J5400" t="s">
        <v>101</v>
      </c>
      <c r="K5400">
        <v>2.907</v>
      </c>
      <c r="L5400">
        <v>3</v>
      </c>
      <c r="M5400">
        <v>0.7</v>
      </c>
      <c r="N5400">
        <v>-2.0348999999999999</v>
      </c>
      <c r="O5400">
        <f t="shared" si="169"/>
        <v>4.9419000000000004</v>
      </c>
      <c r="P5400" cm="1">
        <f t="array" ref="P5400">_xlfn.IFS(D5400="Same Day",N5400*0.2,D5400="First Class",N5400*0.1,D5400="Standard Class",N5400*0.5,D5400="Second Class",N5400*0)</f>
        <v>-1.01745</v>
      </c>
      <c r="Q5400">
        <f t="shared" si="170"/>
        <v>-8.6236154999999842E-2</v>
      </c>
    </row>
    <row r="5401" spans="1:17" x14ac:dyDescent="0.3">
      <c r="A5401">
        <v>5400</v>
      </c>
      <c r="B5401" t="s">
        <v>5294</v>
      </c>
      <c r="C5401" s="1">
        <v>42474</v>
      </c>
      <c r="D5401" t="s">
        <v>38</v>
      </c>
      <c r="E5401" t="s">
        <v>68</v>
      </c>
      <c r="F5401" t="s">
        <v>2544</v>
      </c>
      <c r="G5401" t="s">
        <v>70</v>
      </c>
      <c r="H5401" t="s">
        <v>8</v>
      </c>
      <c r="I5401" t="s">
        <v>11</v>
      </c>
      <c r="J5401" t="s">
        <v>71</v>
      </c>
      <c r="K5401">
        <v>556.66499999999996</v>
      </c>
      <c r="L5401">
        <v>5</v>
      </c>
      <c r="M5401">
        <v>0.15</v>
      </c>
      <c r="N5401">
        <v>6.5490000000000004</v>
      </c>
      <c r="O5401">
        <f t="shared" si="169"/>
        <v>550.11599999999999</v>
      </c>
      <c r="P5401" cm="1">
        <f t="array" ref="P5401">_xlfn.IFS(D5401="Same Day",N5401*0.2,D5401="First Class",N5401*0.1,D5401="Standard Class",N5401*0.5,D5401="Second Class",N5401*0)</f>
        <v>3.2745000000000002</v>
      </c>
      <c r="Q5401">
        <f t="shared" si="170"/>
        <v>2351.4708419999997</v>
      </c>
    </row>
    <row r="5402" spans="1:17" x14ac:dyDescent="0.3">
      <c r="A5402">
        <v>5401</v>
      </c>
      <c r="B5402" t="s">
        <v>5295</v>
      </c>
      <c r="C5402" s="1">
        <v>43001</v>
      </c>
      <c r="D5402" t="s">
        <v>35</v>
      </c>
      <c r="E5402" t="s">
        <v>108</v>
      </c>
      <c r="F5402" t="s">
        <v>5296</v>
      </c>
      <c r="G5402" t="s">
        <v>807</v>
      </c>
      <c r="H5402" t="s">
        <v>25</v>
      </c>
      <c r="I5402" t="s">
        <v>28</v>
      </c>
      <c r="J5402" t="s">
        <v>90</v>
      </c>
      <c r="K5402">
        <v>71.98</v>
      </c>
      <c r="L5402">
        <v>2</v>
      </c>
      <c r="M5402">
        <v>0</v>
      </c>
      <c r="N5402">
        <v>15.1158</v>
      </c>
      <c r="O5402">
        <f t="shared" si="169"/>
        <v>56.864200000000004</v>
      </c>
      <c r="P5402" cm="1">
        <f t="array" ref="P5402">_xlfn.IFS(D5402="Same Day",N5402*0.2,D5402="First Class",N5402*0.1,D5402="Standard Class",N5402*0.5,D5402="Second Class",N5402*0)</f>
        <v>1.5115800000000001</v>
      </c>
      <c r="Q5402">
        <f t="shared" si="170"/>
        <v>142.81898743600004</v>
      </c>
    </row>
    <row r="5403" spans="1:17" x14ac:dyDescent="0.3">
      <c r="A5403">
        <v>5402</v>
      </c>
      <c r="B5403" t="s">
        <v>5295</v>
      </c>
      <c r="C5403" s="1">
        <v>43001</v>
      </c>
      <c r="D5403" t="s">
        <v>35</v>
      </c>
      <c r="E5403" t="s">
        <v>96</v>
      </c>
      <c r="F5403" t="s">
        <v>5296</v>
      </c>
      <c r="G5403" t="s">
        <v>956</v>
      </c>
      <c r="H5403" t="s">
        <v>25</v>
      </c>
      <c r="I5403" t="s">
        <v>28</v>
      </c>
      <c r="J5403" t="s">
        <v>90</v>
      </c>
      <c r="K5403">
        <v>79.98</v>
      </c>
      <c r="L5403">
        <v>2</v>
      </c>
      <c r="M5403">
        <v>0</v>
      </c>
      <c r="N5403">
        <v>26.3934</v>
      </c>
      <c r="O5403">
        <f t="shared" si="169"/>
        <v>53.586600000000004</v>
      </c>
      <c r="P5403" cm="1">
        <f t="array" ref="P5403">_xlfn.IFS(D5403="Same Day",N5403*0.2,D5403="First Class",N5403*0.1,D5403="Standard Class",N5403*0.5,D5403="Second Class",N5403*0)</f>
        <v>2.6393400000000002</v>
      </c>
      <c r="Q5403">
        <f t="shared" si="170"/>
        <v>195.01985684400003</v>
      </c>
    </row>
    <row r="5404" spans="1:17" x14ac:dyDescent="0.3">
      <c r="A5404">
        <v>5403</v>
      </c>
      <c r="B5404" t="s">
        <v>5297</v>
      </c>
      <c r="C5404" s="1">
        <v>42976</v>
      </c>
      <c r="D5404" t="s">
        <v>38</v>
      </c>
      <c r="E5404" t="s">
        <v>84</v>
      </c>
      <c r="F5404" t="s">
        <v>620</v>
      </c>
      <c r="G5404" t="s">
        <v>100</v>
      </c>
      <c r="H5404" t="s">
        <v>14</v>
      </c>
      <c r="I5404" t="s">
        <v>16</v>
      </c>
      <c r="J5404" t="s">
        <v>101</v>
      </c>
      <c r="K5404">
        <v>24.672000000000001</v>
      </c>
      <c r="L5404">
        <v>4</v>
      </c>
      <c r="M5404">
        <v>0.2</v>
      </c>
      <c r="N5404">
        <v>7.71</v>
      </c>
      <c r="O5404">
        <f t="shared" si="169"/>
        <v>16.962</v>
      </c>
      <c r="P5404" cm="1">
        <f t="array" ref="P5404">_xlfn.IFS(D5404="Same Day",N5404*0.2,D5404="First Class",N5404*0.1,D5404="Standard Class",N5404*0.5,D5404="Second Class",N5404*0)</f>
        <v>3.855</v>
      </c>
      <c r="Q5404">
        <f t="shared" si="170"/>
        <v>82.35051</v>
      </c>
    </row>
    <row r="5405" spans="1:17" x14ac:dyDescent="0.3">
      <c r="A5405">
        <v>5404</v>
      </c>
      <c r="B5405" t="s">
        <v>5297</v>
      </c>
      <c r="C5405" s="1">
        <v>42976</v>
      </c>
      <c r="D5405" t="s">
        <v>38</v>
      </c>
      <c r="E5405" t="s">
        <v>96</v>
      </c>
      <c r="F5405" t="s">
        <v>620</v>
      </c>
      <c r="G5405" t="s">
        <v>1339</v>
      </c>
      <c r="H5405" t="s">
        <v>14</v>
      </c>
      <c r="I5405" t="s">
        <v>16</v>
      </c>
      <c r="J5405" t="s">
        <v>87</v>
      </c>
      <c r="K5405">
        <v>3.7440000000000002</v>
      </c>
      <c r="L5405">
        <v>1</v>
      </c>
      <c r="M5405">
        <v>0.2</v>
      </c>
      <c r="N5405">
        <v>1.3104</v>
      </c>
      <c r="O5405">
        <f t="shared" si="169"/>
        <v>2.4336000000000002</v>
      </c>
      <c r="P5405" cm="1">
        <f t="array" ref="P5405">_xlfn.IFS(D5405="Same Day",N5405*0.2,D5405="First Class",N5405*0.1,D5405="Standard Class",N5405*0.5,D5405="Second Class",N5405*0)</f>
        <v>0.6552</v>
      </c>
      <c r="Q5405">
        <f t="shared" si="170"/>
        <v>4.0280947200000004</v>
      </c>
    </row>
    <row r="5406" spans="1:17" x14ac:dyDescent="0.3">
      <c r="A5406">
        <v>5405</v>
      </c>
      <c r="B5406" t="s">
        <v>5298</v>
      </c>
      <c r="C5406" s="1">
        <v>42426</v>
      </c>
      <c r="D5406" t="s">
        <v>38</v>
      </c>
      <c r="E5406" t="s">
        <v>84</v>
      </c>
      <c r="F5406" t="s">
        <v>1687</v>
      </c>
      <c r="G5406" t="s">
        <v>667</v>
      </c>
      <c r="H5406" t="s">
        <v>25</v>
      </c>
      <c r="I5406" t="s">
        <v>26</v>
      </c>
      <c r="J5406" t="s">
        <v>99</v>
      </c>
      <c r="K5406">
        <v>445.96</v>
      </c>
      <c r="L5406">
        <v>5</v>
      </c>
      <c r="M5406">
        <v>0.2</v>
      </c>
      <c r="N5406">
        <v>55.744999999999997</v>
      </c>
      <c r="O5406">
        <f t="shared" si="169"/>
        <v>390.21499999999997</v>
      </c>
      <c r="P5406" cm="1">
        <f t="array" ref="P5406">_xlfn.IFS(D5406="Same Day",N5406*0.2,D5406="First Class",N5406*0.1,D5406="Standard Class",N5406*0.5,D5406="Second Class",N5406*0)</f>
        <v>27.872499999999999</v>
      </c>
      <c r="Q5406">
        <f t="shared" si="170"/>
        <v>11266.482587499999</v>
      </c>
    </row>
    <row r="5407" spans="1:17" x14ac:dyDescent="0.3">
      <c r="A5407">
        <v>5406</v>
      </c>
      <c r="B5407" t="s">
        <v>5298</v>
      </c>
      <c r="C5407" s="1">
        <v>42426</v>
      </c>
      <c r="D5407" t="s">
        <v>38</v>
      </c>
      <c r="E5407" t="s">
        <v>84</v>
      </c>
      <c r="F5407" t="s">
        <v>1687</v>
      </c>
      <c r="G5407" t="s">
        <v>3966</v>
      </c>
      <c r="H5407" t="s">
        <v>25</v>
      </c>
      <c r="I5407" t="s">
        <v>28</v>
      </c>
      <c r="J5407" t="s">
        <v>90</v>
      </c>
      <c r="K5407">
        <v>36.24</v>
      </c>
      <c r="L5407">
        <v>1</v>
      </c>
      <c r="M5407">
        <v>0</v>
      </c>
      <c r="N5407">
        <v>15.220800000000001</v>
      </c>
      <c r="O5407">
        <f t="shared" si="169"/>
        <v>21.019200000000001</v>
      </c>
      <c r="P5407" cm="1">
        <f t="array" ref="P5407">_xlfn.IFS(D5407="Same Day",N5407*0.2,D5407="First Class",N5407*0.1,D5407="Standard Class",N5407*0.5,D5407="Second Class",N5407*0)</f>
        <v>7.6104000000000003</v>
      </c>
      <c r="Q5407">
        <f t="shared" si="170"/>
        <v>180.98371968000001</v>
      </c>
    </row>
    <row r="5408" spans="1:17" x14ac:dyDescent="0.3">
      <c r="A5408">
        <v>5407</v>
      </c>
      <c r="B5408" t="s">
        <v>5298</v>
      </c>
      <c r="C5408" s="1">
        <v>42426</v>
      </c>
      <c r="D5408" t="s">
        <v>38</v>
      </c>
      <c r="E5408" t="s">
        <v>77</v>
      </c>
      <c r="F5408" t="s">
        <v>1687</v>
      </c>
      <c r="G5408" t="s">
        <v>2431</v>
      </c>
      <c r="H5408" t="s">
        <v>14</v>
      </c>
      <c r="I5408" t="s">
        <v>23</v>
      </c>
      <c r="J5408" t="s">
        <v>80</v>
      </c>
      <c r="K5408">
        <v>10.65</v>
      </c>
      <c r="L5408">
        <v>3</v>
      </c>
      <c r="M5408">
        <v>0</v>
      </c>
      <c r="N5408">
        <v>5.0054999999999996</v>
      </c>
      <c r="O5408">
        <f t="shared" si="169"/>
        <v>5.6445000000000007</v>
      </c>
      <c r="P5408" cm="1">
        <f t="array" ref="P5408">_xlfn.IFS(D5408="Same Day",N5408*0.2,D5408="First Class",N5408*0.1,D5408="Standard Class",N5408*0.5,D5408="Second Class",N5408*0)</f>
        <v>2.5027499999999998</v>
      </c>
      <c r="Q5408">
        <f t="shared" si="170"/>
        <v>19.771272375000002</v>
      </c>
    </row>
    <row r="5409" spans="1:17" x14ac:dyDescent="0.3">
      <c r="A5409">
        <v>5408</v>
      </c>
      <c r="B5409" t="s">
        <v>5299</v>
      </c>
      <c r="C5409" s="1">
        <v>43083</v>
      </c>
      <c r="D5409" t="s">
        <v>38</v>
      </c>
      <c r="E5409" t="s">
        <v>84</v>
      </c>
      <c r="F5409" t="s">
        <v>3624</v>
      </c>
      <c r="G5409" t="s">
        <v>4732</v>
      </c>
      <c r="H5409" t="s">
        <v>14</v>
      </c>
      <c r="I5409" t="s">
        <v>18</v>
      </c>
      <c r="J5409" t="s">
        <v>275</v>
      </c>
      <c r="K5409">
        <v>87.92</v>
      </c>
      <c r="L5409">
        <v>4</v>
      </c>
      <c r="M5409">
        <v>0</v>
      </c>
      <c r="N5409">
        <v>40.443199999999997</v>
      </c>
      <c r="O5409">
        <f t="shared" si="169"/>
        <v>47.476800000000004</v>
      </c>
      <c r="P5409" cm="1">
        <f t="array" ref="P5409">_xlfn.IFS(D5409="Same Day",N5409*0.2,D5409="First Class",N5409*0.1,D5409="Standard Class",N5409*0.5,D5409="Second Class",N5409*0)</f>
        <v>20.221599999999999</v>
      </c>
      <c r="Q5409">
        <f t="shared" si="170"/>
        <v>1007.5336588800001</v>
      </c>
    </row>
    <row r="5410" spans="1:17" x14ac:dyDescent="0.3">
      <c r="A5410">
        <v>5409</v>
      </c>
      <c r="B5410" t="s">
        <v>5299</v>
      </c>
      <c r="C5410" s="1">
        <v>43083</v>
      </c>
      <c r="D5410" t="s">
        <v>38</v>
      </c>
      <c r="E5410" t="s">
        <v>84</v>
      </c>
      <c r="F5410" t="s">
        <v>3624</v>
      </c>
      <c r="G5410" t="s">
        <v>2037</v>
      </c>
      <c r="H5410" t="s">
        <v>14</v>
      </c>
      <c r="I5410" t="s">
        <v>16</v>
      </c>
      <c r="J5410" t="s">
        <v>101</v>
      </c>
      <c r="K5410">
        <v>22.423999999999999</v>
      </c>
      <c r="L5410">
        <v>1</v>
      </c>
      <c r="M5410">
        <v>0.2</v>
      </c>
      <c r="N5410">
        <v>8.4090000000000007</v>
      </c>
      <c r="O5410">
        <f t="shared" si="169"/>
        <v>14.014999999999999</v>
      </c>
      <c r="P5410" cm="1">
        <f t="array" ref="P5410">_xlfn.IFS(D5410="Same Day",N5410*0.2,D5410="First Class",N5410*0.1,D5410="Standard Class",N5410*0.5,D5410="Second Class",N5410*0)</f>
        <v>4.2045000000000003</v>
      </c>
      <c r="Q5410">
        <f t="shared" si="170"/>
        <v>72.941067500000003</v>
      </c>
    </row>
    <row r="5411" spans="1:17" x14ac:dyDescent="0.3">
      <c r="A5411">
        <v>5410</v>
      </c>
      <c r="B5411" t="s">
        <v>5299</v>
      </c>
      <c r="C5411" s="1">
        <v>43083</v>
      </c>
      <c r="D5411" t="s">
        <v>38</v>
      </c>
      <c r="E5411" t="s">
        <v>68</v>
      </c>
      <c r="F5411" t="s">
        <v>3624</v>
      </c>
      <c r="G5411" t="s">
        <v>976</v>
      </c>
      <c r="H5411" t="s">
        <v>14</v>
      </c>
      <c r="I5411" t="s">
        <v>16</v>
      </c>
      <c r="J5411" t="s">
        <v>87</v>
      </c>
      <c r="K5411">
        <v>90.48</v>
      </c>
      <c r="L5411">
        <v>3</v>
      </c>
      <c r="M5411">
        <v>0.2</v>
      </c>
      <c r="N5411">
        <v>33.93</v>
      </c>
      <c r="O5411">
        <f t="shared" si="169"/>
        <v>56.550000000000004</v>
      </c>
      <c r="P5411" cm="1">
        <f t="array" ref="P5411">_xlfn.IFS(D5411="Same Day",N5411*0.2,D5411="First Class",N5411*0.1,D5411="Standard Class",N5411*0.5,D5411="Second Class",N5411*0)</f>
        <v>16.965</v>
      </c>
      <c r="Q5411">
        <f t="shared" si="170"/>
        <v>1015.9207500000001</v>
      </c>
    </row>
    <row r="5412" spans="1:17" x14ac:dyDescent="0.3">
      <c r="A5412">
        <v>5411</v>
      </c>
      <c r="B5412" t="s">
        <v>5299</v>
      </c>
      <c r="C5412" s="1">
        <v>43083</v>
      </c>
      <c r="D5412" t="s">
        <v>38</v>
      </c>
      <c r="E5412" t="s">
        <v>108</v>
      </c>
      <c r="F5412" t="s">
        <v>3624</v>
      </c>
      <c r="G5412" t="s">
        <v>3304</v>
      </c>
      <c r="H5412" t="s">
        <v>14</v>
      </c>
      <c r="I5412" t="s">
        <v>15</v>
      </c>
      <c r="J5412" t="s">
        <v>90</v>
      </c>
      <c r="K5412">
        <v>42.76</v>
      </c>
      <c r="L5412">
        <v>1</v>
      </c>
      <c r="M5412">
        <v>0</v>
      </c>
      <c r="N5412">
        <v>11.117599999999999</v>
      </c>
      <c r="O5412">
        <f t="shared" si="169"/>
        <v>31.642399999999999</v>
      </c>
      <c r="P5412" cm="1">
        <f t="array" ref="P5412">_xlfn.IFS(D5412="Same Day",N5412*0.2,D5412="First Class",N5412*0.1,D5412="Standard Class",N5412*0.5,D5412="Second Class",N5412*0)</f>
        <v>5.5587999999999997</v>
      </c>
      <c r="Q5412">
        <f t="shared" si="170"/>
        <v>207.53617311999997</v>
      </c>
    </row>
    <row r="5413" spans="1:17" x14ac:dyDescent="0.3">
      <c r="A5413">
        <v>5412</v>
      </c>
      <c r="B5413" t="s">
        <v>5300</v>
      </c>
      <c r="C5413" s="1">
        <v>43000</v>
      </c>
      <c r="D5413" t="s">
        <v>38</v>
      </c>
      <c r="E5413" t="s">
        <v>77</v>
      </c>
      <c r="F5413" t="s">
        <v>3985</v>
      </c>
      <c r="G5413" t="s">
        <v>1679</v>
      </c>
      <c r="H5413" t="s">
        <v>14</v>
      </c>
      <c r="I5413" t="s">
        <v>16</v>
      </c>
      <c r="J5413" t="s">
        <v>101</v>
      </c>
      <c r="K5413">
        <v>10.08</v>
      </c>
      <c r="L5413">
        <v>7</v>
      </c>
      <c r="M5413">
        <v>0.2</v>
      </c>
      <c r="N5413">
        <v>3.528</v>
      </c>
      <c r="O5413">
        <f t="shared" si="169"/>
        <v>6.5519999999999996</v>
      </c>
      <c r="P5413" cm="1">
        <f t="array" ref="P5413">_xlfn.IFS(D5413="Same Day",N5413*0.2,D5413="First Class",N5413*0.1,D5413="Standard Class",N5413*0.5,D5413="Second Class",N5413*0)</f>
        <v>1.764</v>
      </c>
      <c r="Q5413">
        <f t="shared" si="170"/>
        <v>18.109728</v>
      </c>
    </row>
    <row r="5414" spans="1:17" x14ac:dyDescent="0.3">
      <c r="A5414">
        <v>5413</v>
      </c>
      <c r="B5414" t="s">
        <v>5300</v>
      </c>
      <c r="C5414" s="1">
        <v>43000</v>
      </c>
      <c r="D5414" t="s">
        <v>38</v>
      </c>
      <c r="E5414" t="s">
        <v>68</v>
      </c>
      <c r="F5414" t="s">
        <v>3985</v>
      </c>
      <c r="G5414" t="s">
        <v>5301</v>
      </c>
      <c r="H5414" t="s">
        <v>25</v>
      </c>
      <c r="I5414" t="s">
        <v>28</v>
      </c>
      <c r="J5414" t="s">
        <v>213</v>
      </c>
      <c r="K5414">
        <v>101.34</v>
      </c>
      <c r="L5414">
        <v>3</v>
      </c>
      <c r="M5414">
        <v>0</v>
      </c>
      <c r="N5414">
        <v>8.1072000000000006</v>
      </c>
      <c r="O5414">
        <f t="shared" si="169"/>
        <v>93.232799999999997</v>
      </c>
      <c r="P5414" cm="1">
        <f t="array" ref="P5414">_xlfn.IFS(D5414="Same Day",N5414*0.2,D5414="First Class",N5414*0.1,D5414="Standard Class",N5414*0.5,D5414="Second Class",N5414*0)</f>
        <v>4.0536000000000003</v>
      </c>
      <c r="Q5414">
        <f t="shared" si="170"/>
        <v>471.16127807999999</v>
      </c>
    </row>
    <row r="5415" spans="1:17" x14ac:dyDescent="0.3">
      <c r="A5415">
        <v>5414</v>
      </c>
      <c r="B5415" t="s">
        <v>5302</v>
      </c>
      <c r="C5415" s="1">
        <v>42627</v>
      </c>
      <c r="D5415" t="s">
        <v>35</v>
      </c>
      <c r="E5415" t="s">
        <v>68</v>
      </c>
      <c r="F5415" t="s">
        <v>2981</v>
      </c>
      <c r="G5415" t="s">
        <v>3953</v>
      </c>
      <c r="H5415" t="s">
        <v>25</v>
      </c>
      <c r="I5415" t="s">
        <v>26</v>
      </c>
      <c r="J5415" t="s">
        <v>164</v>
      </c>
      <c r="K5415">
        <v>224.75</v>
      </c>
      <c r="L5415">
        <v>5</v>
      </c>
      <c r="M5415">
        <v>0</v>
      </c>
      <c r="N5415">
        <v>62.93</v>
      </c>
      <c r="O5415">
        <f t="shared" si="169"/>
        <v>161.82</v>
      </c>
      <c r="P5415" cm="1">
        <f t="array" ref="P5415">_xlfn.IFS(D5415="Same Day",N5415*0.2,D5415="First Class",N5415*0.1,D5415="Standard Class",N5415*0.5,D5415="Second Class",N5415*0)</f>
        <v>6.2930000000000001</v>
      </c>
      <c r="Q5415">
        <f t="shared" si="170"/>
        <v>1180.15326</v>
      </c>
    </row>
    <row r="5416" spans="1:17" x14ac:dyDescent="0.3">
      <c r="A5416">
        <v>5415</v>
      </c>
      <c r="B5416" t="s">
        <v>5303</v>
      </c>
      <c r="C5416" s="1">
        <v>43006</v>
      </c>
      <c r="D5416" t="s">
        <v>38</v>
      </c>
      <c r="E5416" t="s">
        <v>108</v>
      </c>
      <c r="F5416" t="s">
        <v>300</v>
      </c>
      <c r="G5416" t="s">
        <v>5053</v>
      </c>
      <c r="H5416" t="s">
        <v>14</v>
      </c>
      <c r="I5416" t="s">
        <v>17</v>
      </c>
      <c r="J5416" t="s">
        <v>87</v>
      </c>
      <c r="K5416">
        <v>73.176000000000002</v>
      </c>
      <c r="L5416">
        <v>6</v>
      </c>
      <c r="M5416">
        <v>0.8</v>
      </c>
      <c r="N5416">
        <v>-197.5752</v>
      </c>
      <c r="O5416">
        <f t="shared" si="169"/>
        <v>270.75119999999998</v>
      </c>
      <c r="P5416" cm="1">
        <f t="array" ref="P5416">_xlfn.IFS(D5416="Same Day",N5416*0.2,D5416="First Class",N5416*0.1,D5416="Standard Class",N5416*0.5,D5416="Second Class",N5416*0)</f>
        <v>-98.787599999999998</v>
      </c>
      <c r="Q5416">
        <f t="shared" si="170"/>
        <v>-26476.110045119996</v>
      </c>
    </row>
    <row r="5417" spans="1:17" x14ac:dyDescent="0.3">
      <c r="A5417">
        <v>5416</v>
      </c>
      <c r="B5417" t="s">
        <v>5303</v>
      </c>
      <c r="C5417" s="1">
        <v>43006</v>
      </c>
      <c r="D5417" t="s">
        <v>38</v>
      </c>
      <c r="E5417" t="s">
        <v>108</v>
      </c>
      <c r="F5417" t="s">
        <v>300</v>
      </c>
      <c r="G5417" t="s">
        <v>2197</v>
      </c>
      <c r="H5417" t="s">
        <v>14</v>
      </c>
      <c r="I5417" t="s">
        <v>18</v>
      </c>
      <c r="J5417" t="s">
        <v>90</v>
      </c>
      <c r="K5417">
        <v>20.736000000000001</v>
      </c>
      <c r="L5417">
        <v>4</v>
      </c>
      <c r="M5417">
        <v>0.2</v>
      </c>
      <c r="N5417">
        <v>7.2576000000000001</v>
      </c>
      <c r="O5417">
        <f t="shared" si="169"/>
        <v>13.478400000000001</v>
      </c>
      <c r="P5417" cm="1">
        <f t="array" ref="P5417">_xlfn.IFS(D5417="Same Day",N5417*0.2,D5417="First Class",N5417*0.1,D5417="Standard Class",N5417*0.5,D5417="Second Class",N5417*0)</f>
        <v>3.6288</v>
      </c>
      <c r="Q5417">
        <f t="shared" si="170"/>
        <v>62.388817920000001</v>
      </c>
    </row>
    <row r="5418" spans="1:17" x14ac:dyDescent="0.3">
      <c r="A5418">
        <v>5417</v>
      </c>
      <c r="B5418" t="s">
        <v>5303</v>
      </c>
      <c r="C5418" s="1">
        <v>43006</v>
      </c>
      <c r="D5418" t="s">
        <v>38</v>
      </c>
      <c r="E5418" t="s">
        <v>108</v>
      </c>
      <c r="F5418" t="s">
        <v>300</v>
      </c>
      <c r="G5418" t="s">
        <v>1736</v>
      </c>
      <c r="H5418" t="s">
        <v>25</v>
      </c>
      <c r="I5418" t="s">
        <v>26</v>
      </c>
      <c r="J5418" t="s">
        <v>164</v>
      </c>
      <c r="K5418">
        <v>39.984000000000002</v>
      </c>
      <c r="L5418">
        <v>2</v>
      </c>
      <c r="M5418">
        <v>0.2</v>
      </c>
      <c r="N5418">
        <v>-8.9963999999999995</v>
      </c>
      <c r="O5418">
        <f t="shared" si="169"/>
        <v>48.980400000000003</v>
      </c>
      <c r="P5418" cm="1">
        <f t="array" ref="P5418">_xlfn.IFS(D5418="Same Day",N5418*0.2,D5418="First Class",N5418*0.1,D5418="Standard Class",N5418*0.5,D5418="Second Class",N5418*0)</f>
        <v>-4.4981999999999998</v>
      </c>
      <c r="Q5418">
        <f t="shared" si="170"/>
        <v>-171.34323527999999</v>
      </c>
    </row>
    <row r="5419" spans="1:17" x14ac:dyDescent="0.3">
      <c r="A5419">
        <v>5418</v>
      </c>
      <c r="B5419" t="s">
        <v>5304</v>
      </c>
      <c r="C5419" s="1">
        <v>41920</v>
      </c>
      <c r="D5419" t="s">
        <v>37</v>
      </c>
      <c r="E5419" t="s">
        <v>77</v>
      </c>
      <c r="F5419" t="s">
        <v>456</v>
      </c>
      <c r="G5419" t="s">
        <v>5305</v>
      </c>
      <c r="H5419" t="s">
        <v>14</v>
      </c>
      <c r="I5419" t="s">
        <v>16</v>
      </c>
      <c r="J5419" t="s">
        <v>101</v>
      </c>
      <c r="K5419">
        <v>15.36</v>
      </c>
      <c r="L5419">
        <v>2</v>
      </c>
      <c r="M5419">
        <v>0</v>
      </c>
      <c r="N5419">
        <v>7.68</v>
      </c>
      <c r="O5419">
        <f t="shared" si="169"/>
        <v>7.68</v>
      </c>
      <c r="P5419" cm="1">
        <f t="array" ref="P5419">_xlfn.IFS(D5419="Same Day",N5419*0.2,D5419="First Class",N5419*0.1,D5419="Standard Class",N5419*0.5,D5419="Second Class",N5419*0)</f>
        <v>0</v>
      </c>
      <c r="Q5419">
        <f t="shared" si="170"/>
        <v>7.68</v>
      </c>
    </row>
    <row r="5420" spans="1:17" x14ac:dyDescent="0.3">
      <c r="A5420">
        <v>5419</v>
      </c>
      <c r="B5420" t="s">
        <v>5306</v>
      </c>
      <c r="C5420" s="1">
        <v>42303</v>
      </c>
      <c r="D5420" t="s">
        <v>35</v>
      </c>
      <c r="E5420" t="s">
        <v>68</v>
      </c>
      <c r="F5420" t="s">
        <v>2817</v>
      </c>
      <c r="G5420" t="s">
        <v>1672</v>
      </c>
      <c r="H5420" t="s">
        <v>14</v>
      </c>
      <c r="I5420" t="s">
        <v>18</v>
      </c>
      <c r="J5420" t="s">
        <v>298</v>
      </c>
      <c r="K5420">
        <v>36.287999999999997</v>
      </c>
      <c r="L5420">
        <v>7</v>
      </c>
      <c r="M5420">
        <v>0.2</v>
      </c>
      <c r="N5420">
        <v>12.700799999999999</v>
      </c>
      <c r="O5420">
        <f t="shared" si="169"/>
        <v>23.587199999999996</v>
      </c>
      <c r="P5420" cm="1">
        <f t="array" ref="P5420">_xlfn.IFS(D5420="Same Day",N5420*0.2,D5420="First Class",N5420*0.1,D5420="Standard Class",N5420*0.5,D5420="Second Class",N5420*0)</f>
        <v>1.2700800000000001</v>
      </c>
      <c r="Q5420">
        <f t="shared" si="170"/>
        <v>53.544830975999993</v>
      </c>
    </row>
    <row r="5421" spans="1:17" x14ac:dyDescent="0.3">
      <c r="A5421">
        <v>5420</v>
      </c>
      <c r="B5421" t="s">
        <v>5306</v>
      </c>
      <c r="C5421" s="1">
        <v>42303</v>
      </c>
      <c r="D5421" t="s">
        <v>35</v>
      </c>
      <c r="E5421" t="s">
        <v>68</v>
      </c>
      <c r="F5421" t="s">
        <v>2817</v>
      </c>
      <c r="G5421" t="s">
        <v>1182</v>
      </c>
      <c r="H5421" t="s">
        <v>25</v>
      </c>
      <c r="I5421" t="s">
        <v>26</v>
      </c>
      <c r="J5421" t="s">
        <v>99</v>
      </c>
      <c r="K5421">
        <v>150.38399999999999</v>
      </c>
      <c r="L5421">
        <v>2</v>
      </c>
      <c r="M5421">
        <v>0.2</v>
      </c>
      <c r="N5421">
        <v>15.038399999999999</v>
      </c>
      <c r="O5421">
        <f t="shared" si="169"/>
        <v>135.34559999999999</v>
      </c>
      <c r="P5421" cm="1">
        <f t="array" ref="P5421">_xlfn.IFS(D5421="Same Day",N5421*0.2,D5421="First Class",N5421*0.1,D5421="Standard Class",N5421*0.5,D5421="Second Class",N5421*0)</f>
        <v>1.5038400000000001</v>
      </c>
      <c r="Q5421">
        <f t="shared" si="170"/>
        <v>338.883727104</v>
      </c>
    </row>
    <row r="5422" spans="1:17" x14ac:dyDescent="0.3">
      <c r="A5422">
        <v>5421</v>
      </c>
      <c r="B5422" t="s">
        <v>5307</v>
      </c>
      <c r="C5422" s="1">
        <v>42462</v>
      </c>
      <c r="D5422" t="s">
        <v>37</v>
      </c>
      <c r="E5422" t="s">
        <v>68</v>
      </c>
      <c r="F5422" t="s">
        <v>1107</v>
      </c>
      <c r="G5422" t="s">
        <v>4337</v>
      </c>
      <c r="H5422" t="s">
        <v>25</v>
      </c>
      <c r="I5422" t="s">
        <v>26</v>
      </c>
      <c r="J5422" t="s">
        <v>164</v>
      </c>
      <c r="K5422">
        <v>280.78199999999998</v>
      </c>
      <c r="L5422">
        <v>3</v>
      </c>
      <c r="M5422">
        <v>0.4</v>
      </c>
      <c r="N5422">
        <v>-60.836100000000002</v>
      </c>
      <c r="O5422">
        <f t="shared" si="169"/>
        <v>341.61809999999997</v>
      </c>
      <c r="P5422" cm="1">
        <f t="array" ref="P5422">_xlfn.IFS(D5422="Same Day",N5422*0.2,D5422="First Class",N5422*0.1,D5422="Standard Class",N5422*0.5,D5422="Second Class",N5422*0)</f>
        <v>0</v>
      </c>
      <c r="Q5422">
        <f t="shared" si="170"/>
        <v>341.61809999999997</v>
      </c>
    </row>
    <row r="5423" spans="1:17" x14ac:dyDescent="0.3">
      <c r="A5423">
        <v>5422</v>
      </c>
      <c r="B5423" t="s">
        <v>5307</v>
      </c>
      <c r="C5423" s="1">
        <v>42462</v>
      </c>
      <c r="D5423" t="s">
        <v>37</v>
      </c>
      <c r="E5423" t="s">
        <v>68</v>
      </c>
      <c r="F5423" t="s">
        <v>1107</v>
      </c>
      <c r="G5423" t="s">
        <v>2920</v>
      </c>
      <c r="H5423" t="s">
        <v>25</v>
      </c>
      <c r="I5423" t="s">
        <v>28</v>
      </c>
      <c r="J5423" t="s">
        <v>90</v>
      </c>
      <c r="K5423">
        <v>31.984000000000002</v>
      </c>
      <c r="L5423">
        <v>2</v>
      </c>
      <c r="M5423">
        <v>0.2</v>
      </c>
      <c r="N5423">
        <v>1.1994</v>
      </c>
      <c r="O5423">
        <f t="shared" si="169"/>
        <v>30.784600000000001</v>
      </c>
      <c r="P5423" cm="1">
        <f t="array" ref="P5423">_xlfn.IFS(D5423="Same Day",N5423*0.2,D5423="First Class",N5423*0.1,D5423="Standard Class",N5423*0.5,D5423="Second Class",N5423*0)</f>
        <v>0</v>
      </c>
      <c r="Q5423">
        <f t="shared" si="170"/>
        <v>30.784600000000001</v>
      </c>
    </row>
    <row r="5424" spans="1:17" x14ac:dyDescent="0.3">
      <c r="A5424">
        <v>5423</v>
      </c>
      <c r="B5424" t="s">
        <v>5308</v>
      </c>
      <c r="C5424" s="1">
        <v>42737</v>
      </c>
      <c r="D5424" t="s">
        <v>38</v>
      </c>
      <c r="E5424" t="s">
        <v>68</v>
      </c>
      <c r="F5424" t="s">
        <v>2028</v>
      </c>
      <c r="G5424" t="s">
        <v>1339</v>
      </c>
      <c r="H5424" t="s">
        <v>14</v>
      </c>
      <c r="I5424" t="s">
        <v>16</v>
      </c>
      <c r="J5424" t="s">
        <v>87</v>
      </c>
      <c r="K5424">
        <v>11.231999999999999</v>
      </c>
      <c r="L5424">
        <v>3</v>
      </c>
      <c r="M5424">
        <v>0.2</v>
      </c>
      <c r="N5424">
        <v>3.9312</v>
      </c>
      <c r="O5424">
        <f t="shared" si="169"/>
        <v>7.3007999999999988</v>
      </c>
      <c r="P5424" cm="1">
        <f t="array" ref="P5424">_xlfn.IFS(D5424="Same Day",N5424*0.2,D5424="First Class",N5424*0.1,D5424="Standard Class",N5424*0.5,D5424="Second Class",N5424*0)</f>
        <v>1.9656</v>
      </c>
      <c r="Q5424">
        <f t="shared" si="170"/>
        <v>21.651252479999997</v>
      </c>
    </row>
    <row r="5425" spans="1:17" x14ac:dyDescent="0.3">
      <c r="A5425">
        <v>5424</v>
      </c>
      <c r="B5425" t="s">
        <v>5309</v>
      </c>
      <c r="C5425" s="1">
        <v>43044</v>
      </c>
      <c r="D5425" t="s">
        <v>37</v>
      </c>
      <c r="E5425" t="s">
        <v>108</v>
      </c>
      <c r="F5425" t="s">
        <v>3130</v>
      </c>
      <c r="G5425" t="s">
        <v>5310</v>
      </c>
      <c r="H5425" t="s">
        <v>14</v>
      </c>
      <c r="I5425" t="s">
        <v>18</v>
      </c>
      <c r="J5425" t="s">
        <v>160</v>
      </c>
      <c r="K5425">
        <v>26.4</v>
      </c>
      <c r="L5425">
        <v>5</v>
      </c>
      <c r="M5425">
        <v>0</v>
      </c>
      <c r="N5425">
        <v>11.88</v>
      </c>
      <c r="O5425">
        <f t="shared" si="169"/>
        <v>14.519999999999998</v>
      </c>
      <c r="P5425" cm="1">
        <f t="array" ref="P5425">_xlfn.IFS(D5425="Same Day",N5425*0.2,D5425="First Class",N5425*0.1,D5425="Standard Class",N5425*0.5,D5425="Second Class",N5425*0)</f>
        <v>0</v>
      </c>
      <c r="Q5425">
        <f t="shared" si="170"/>
        <v>14.519999999999998</v>
      </c>
    </row>
    <row r="5426" spans="1:17" x14ac:dyDescent="0.3">
      <c r="A5426">
        <v>5425</v>
      </c>
      <c r="B5426" t="s">
        <v>5311</v>
      </c>
      <c r="C5426" s="1">
        <v>42761</v>
      </c>
      <c r="D5426" t="s">
        <v>38</v>
      </c>
      <c r="E5426" t="s">
        <v>77</v>
      </c>
      <c r="F5426" t="s">
        <v>1085</v>
      </c>
      <c r="G5426" t="s">
        <v>1854</v>
      </c>
      <c r="H5426" t="s">
        <v>14</v>
      </c>
      <c r="I5426" t="s">
        <v>20</v>
      </c>
      <c r="J5426" t="s">
        <v>87</v>
      </c>
      <c r="K5426">
        <v>3.52</v>
      </c>
      <c r="L5426">
        <v>2</v>
      </c>
      <c r="M5426">
        <v>0</v>
      </c>
      <c r="N5426">
        <v>1.0207999999999999</v>
      </c>
      <c r="O5426">
        <f t="shared" si="169"/>
        <v>2.4992000000000001</v>
      </c>
      <c r="P5426" cm="1">
        <f t="array" ref="P5426">_xlfn.IFS(D5426="Same Day",N5426*0.2,D5426="First Class",N5426*0.1,D5426="Standard Class",N5426*0.5,D5426="Second Class",N5426*0)</f>
        <v>0.51039999999999996</v>
      </c>
      <c r="Q5426">
        <f t="shared" si="170"/>
        <v>3.7747916799999999</v>
      </c>
    </row>
    <row r="5427" spans="1:17" x14ac:dyDescent="0.3">
      <c r="A5427">
        <v>5426</v>
      </c>
      <c r="B5427" t="s">
        <v>5312</v>
      </c>
      <c r="C5427" s="1">
        <v>42710</v>
      </c>
      <c r="D5427" t="s">
        <v>35</v>
      </c>
      <c r="E5427" t="s">
        <v>68</v>
      </c>
      <c r="F5427" t="s">
        <v>1859</v>
      </c>
      <c r="G5427" t="s">
        <v>5313</v>
      </c>
      <c r="H5427" t="s">
        <v>25</v>
      </c>
      <c r="I5427" t="s">
        <v>28</v>
      </c>
      <c r="J5427" t="s">
        <v>90</v>
      </c>
      <c r="K5427">
        <v>1649.95</v>
      </c>
      <c r="L5427">
        <v>5</v>
      </c>
      <c r="M5427">
        <v>0</v>
      </c>
      <c r="N5427">
        <v>659.98</v>
      </c>
      <c r="O5427">
        <f t="shared" si="169"/>
        <v>989.97</v>
      </c>
      <c r="P5427" cm="1">
        <f t="array" ref="P5427">_xlfn.IFS(D5427="Same Day",N5427*0.2,D5427="First Class",N5427*0.1,D5427="Standard Class",N5427*0.5,D5427="Second Class",N5427*0)</f>
        <v>65.998000000000005</v>
      </c>
      <c r="Q5427">
        <f t="shared" si="170"/>
        <v>66326.010060000001</v>
      </c>
    </row>
    <row r="5428" spans="1:17" x14ac:dyDescent="0.3">
      <c r="A5428">
        <v>5427</v>
      </c>
      <c r="B5428" t="s">
        <v>5312</v>
      </c>
      <c r="C5428" s="1">
        <v>42710</v>
      </c>
      <c r="D5428" t="s">
        <v>35</v>
      </c>
      <c r="E5428" t="s">
        <v>84</v>
      </c>
      <c r="F5428" t="s">
        <v>1859</v>
      </c>
      <c r="G5428" t="s">
        <v>4403</v>
      </c>
      <c r="H5428" t="s">
        <v>8</v>
      </c>
      <c r="I5428" t="s">
        <v>12</v>
      </c>
      <c r="J5428" t="s">
        <v>87</v>
      </c>
      <c r="K5428">
        <v>111.9</v>
      </c>
      <c r="L5428">
        <v>6</v>
      </c>
      <c r="M5428">
        <v>0</v>
      </c>
      <c r="N5428">
        <v>51.473999999999997</v>
      </c>
      <c r="O5428">
        <f t="shared" si="169"/>
        <v>60.426000000000009</v>
      </c>
      <c r="P5428" cm="1">
        <f t="array" ref="P5428">_xlfn.IFS(D5428="Same Day",N5428*0.2,D5428="First Class",N5428*0.1,D5428="Standard Class",N5428*0.5,D5428="Second Class",N5428*0)</f>
        <v>5.1474000000000002</v>
      </c>
      <c r="Q5428">
        <f t="shared" si="170"/>
        <v>371.46279240000007</v>
      </c>
    </row>
    <row r="5429" spans="1:17" x14ac:dyDescent="0.3">
      <c r="A5429">
        <v>5428</v>
      </c>
      <c r="B5429" t="s">
        <v>5314</v>
      </c>
      <c r="C5429" s="1">
        <v>42535</v>
      </c>
      <c r="D5429" t="s">
        <v>36</v>
      </c>
      <c r="E5429" t="s">
        <v>108</v>
      </c>
      <c r="F5429" t="s">
        <v>5315</v>
      </c>
      <c r="G5429" t="s">
        <v>4371</v>
      </c>
      <c r="H5429" t="s">
        <v>8</v>
      </c>
      <c r="I5429" t="s">
        <v>11</v>
      </c>
      <c r="J5429" t="s">
        <v>71</v>
      </c>
      <c r="K5429">
        <v>599.16499999999996</v>
      </c>
      <c r="L5429">
        <v>5</v>
      </c>
      <c r="M5429">
        <v>0.15</v>
      </c>
      <c r="N5429">
        <v>35.244999999999997</v>
      </c>
      <c r="O5429">
        <f t="shared" si="169"/>
        <v>563.91999999999996</v>
      </c>
      <c r="P5429" cm="1">
        <f t="array" ref="P5429">_xlfn.IFS(D5429="Same Day",N5429*0.2,D5429="First Class",N5429*0.1,D5429="Standard Class",N5429*0.5,D5429="Second Class",N5429*0)</f>
        <v>7.0489999999999995</v>
      </c>
      <c r="Q5429">
        <f t="shared" si="170"/>
        <v>4538.9920799999991</v>
      </c>
    </row>
    <row r="5430" spans="1:17" x14ac:dyDescent="0.3">
      <c r="A5430">
        <v>5429</v>
      </c>
      <c r="B5430" t="s">
        <v>5316</v>
      </c>
      <c r="C5430" s="1">
        <v>42617</v>
      </c>
      <c r="D5430" t="s">
        <v>35</v>
      </c>
      <c r="E5430" t="s">
        <v>96</v>
      </c>
      <c r="F5430" t="s">
        <v>2168</v>
      </c>
      <c r="G5430" t="s">
        <v>442</v>
      </c>
      <c r="H5430" t="s">
        <v>14</v>
      </c>
      <c r="I5430" t="s">
        <v>15</v>
      </c>
      <c r="J5430" t="s">
        <v>90</v>
      </c>
      <c r="K5430">
        <v>46.53</v>
      </c>
      <c r="L5430">
        <v>3</v>
      </c>
      <c r="M5430">
        <v>0</v>
      </c>
      <c r="N5430">
        <v>12.097799999999999</v>
      </c>
      <c r="O5430">
        <f t="shared" si="169"/>
        <v>34.432200000000002</v>
      </c>
      <c r="P5430" cm="1">
        <f t="array" ref="P5430">_xlfn.IFS(D5430="Same Day",N5430*0.2,D5430="First Class",N5430*0.1,D5430="Standard Class",N5430*0.5,D5430="Second Class",N5430*0)</f>
        <v>1.2097800000000001</v>
      </c>
      <c r="Q5430">
        <f t="shared" si="170"/>
        <v>76.087586916000021</v>
      </c>
    </row>
    <row r="5431" spans="1:17" x14ac:dyDescent="0.3">
      <c r="A5431">
        <v>5430</v>
      </c>
      <c r="B5431" t="s">
        <v>5317</v>
      </c>
      <c r="C5431" s="1">
        <v>41889</v>
      </c>
      <c r="D5431" t="s">
        <v>35</v>
      </c>
      <c r="E5431" t="s">
        <v>96</v>
      </c>
      <c r="F5431" t="s">
        <v>3993</v>
      </c>
      <c r="G5431" t="s">
        <v>685</v>
      </c>
      <c r="H5431" t="s">
        <v>8</v>
      </c>
      <c r="I5431" t="s">
        <v>12</v>
      </c>
      <c r="J5431" t="s">
        <v>87</v>
      </c>
      <c r="K5431">
        <v>31.984000000000002</v>
      </c>
      <c r="L5431">
        <v>2</v>
      </c>
      <c r="M5431">
        <v>0.2</v>
      </c>
      <c r="N5431">
        <v>1.9990000000000001</v>
      </c>
      <c r="O5431">
        <f t="shared" si="169"/>
        <v>29.985000000000003</v>
      </c>
      <c r="P5431" cm="1">
        <f t="array" ref="P5431">_xlfn.IFS(D5431="Same Day",N5431*0.2,D5431="First Class",N5431*0.1,D5431="Standard Class",N5431*0.5,D5431="Second Class",N5431*0)</f>
        <v>0.19990000000000002</v>
      </c>
      <c r="Q5431">
        <f t="shared" si="170"/>
        <v>35.979001500000003</v>
      </c>
    </row>
    <row r="5432" spans="1:17" x14ac:dyDescent="0.3">
      <c r="A5432">
        <v>5431</v>
      </c>
      <c r="B5432" t="s">
        <v>5318</v>
      </c>
      <c r="C5432" s="1">
        <v>43033</v>
      </c>
      <c r="D5432" t="s">
        <v>38</v>
      </c>
      <c r="E5432" t="s">
        <v>77</v>
      </c>
      <c r="F5432" t="s">
        <v>5319</v>
      </c>
      <c r="G5432" t="s">
        <v>5183</v>
      </c>
      <c r="H5432" t="s">
        <v>14</v>
      </c>
      <c r="I5432" t="s">
        <v>17</v>
      </c>
      <c r="J5432" t="s">
        <v>87</v>
      </c>
      <c r="K5432">
        <v>161.56800000000001</v>
      </c>
      <c r="L5432">
        <v>2</v>
      </c>
      <c r="M5432">
        <v>0.2</v>
      </c>
      <c r="N5432">
        <v>16.1568</v>
      </c>
      <c r="O5432">
        <f t="shared" si="169"/>
        <v>145.41120000000001</v>
      </c>
      <c r="P5432" cm="1">
        <f t="array" ref="P5432">_xlfn.IFS(D5432="Same Day",N5432*0.2,D5432="First Class",N5432*0.1,D5432="Standard Class",N5432*0.5,D5432="Second Class",N5432*0)</f>
        <v>8.0784000000000002</v>
      </c>
      <c r="Q5432">
        <f t="shared" si="170"/>
        <v>1320.1010380800001</v>
      </c>
    </row>
    <row r="5433" spans="1:17" x14ac:dyDescent="0.3">
      <c r="A5433">
        <v>5432</v>
      </c>
      <c r="B5433" t="s">
        <v>5318</v>
      </c>
      <c r="C5433" s="1">
        <v>43033</v>
      </c>
      <c r="D5433" t="s">
        <v>38</v>
      </c>
      <c r="E5433" t="s">
        <v>84</v>
      </c>
      <c r="F5433" t="s">
        <v>5319</v>
      </c>
      <c r="G5433" t="s">
        <v>1623</v>
      </c>
      <c r="H5433" t="s">
        <v>14</v>
      </c>
      <c r="I5433" t="s">
        <v>18</v>
      </c>
      <c r="J5433" t="s">
        <v>113</v>
      </c>
      <c r="K5433">
        <v>4.0640000000000001</v>
      </c>
      <c r="L5433">
        <v>1</v>
      </c>
      <c r="M5433">
        <v>0.2</v>
      </c>
      <c r="N5433">
        <v>1.3715999999999999</v>
      </c>
      <c r="O5433">
        <f t="shared" si="169"/>
        <v>2.6924000000000001</v>
      </c>
      <c r="P5433" cm="1">
        <f t="array" ref="P5433">_xlfn.IFS(D5433="Same Day",N5433*0.2,D5433="First Class",N5433*0.1,D5433="Standard Class",N5433*0.5,D5433="Second Class",N5433*0)</f>
        <v>0.68579999999999997</v>
      </c>
      <c r="Q5433">
        <f t="shared" si="170"/>
        <v>4.5388479200000003</v>
      </c>
    </row>
    <row r="5434" spans="1:17" x14ac:dyDescent="0.3">
      <c r="A5434">
        <v>5433</v>
      </c>
      <c r="B5434" t="s">
        <v>5318</v>
      </c>
      <c r="C5434" s="1">
        <v>43033</v>
      </c>
      <c r="D5434" t="s">
        <v>38</v>
      </c>
      <c r="E5434" t="s">
        <v>68</v>
      </c>
      <c r="F5434" t="s">
        <v>5319</v>
      </c>
      <c r="G5434" t="s">
        <v>3766</v>
      </c>
      <c r="H5434" t="s">
        <v>14</v>
      </c>
      <c r="I5434" t="s">
        <v>16</v>
      </c>
      <c r="J5434" t="s">
        <v>101</v>
      </c>
      <c r="K5434">
        <v>6.2160000000000002</v>
      </c>
      <c r="L5434">
        <v>4</v>
      </c>
      <c r="M5434">
        <v>0.7</v>
      </c>
      <c r="N5434">
        <v>-4.9728000000000003</v>
      </c>
      <c r="O5434">
        <f t="shared" si="169"/>
        <v>11.188800000000001</v>
      </c>
      <c r="P5434" cm="1">
        <f t="array" ref="P5434">_xlfn.IFS(D5434="Same Day",N5434*0.2,D5434="First Class",N5434*0.1,D5434="Standard Class",N5434*0.5,D5434="Second Class",N5434*0)</f>
        <v>-2.4864000000000002</v>
      </c>
      <c r="Q5434">
        <f t="shared" si="170"/>
        <v>-16.631032320000003</v>
      </c>
    </row>
    <row r="5435" spans="1:17" x14ac:dyDescent="0.3">
      <c r="A5435">
        <v>5434</v>
      </c>
      <c r="B5435" t="s">
        <v>5320</v>
      </c>
      <c r="C5435" s="1">
        <v>42854</v>
      </c>
      <c r="D5435" t="s">
        <v>38</v>
      </c>
      <c r="E5435" t="s">
        <v>108</v>
      </c>
      <c r="F5435" t="s">
        <v>1963</v>
      </c>
      <c r="G5435" t="s">
        <v>136</v>
      </c>
      <c r="H5435" t="s">
        <v>14</v>
      </c>
      <c r="I5435" t="s">
        <v>20</v>
      </c>
      <c r="J5435" t="s">
        <v>87</v>
      </c>
      <c r="K5435">
        <v>8.8960000000000008</v>
      </c>
      <c r="L5435">
        <v>4</v>
      </c>
      <c r="M5435">
        <v>0.2</v>
      </c>
      <c r="N5435">
        <v>0.66720000000000002</v>
      </c>
      <c r="O5435">
        <f t="shared" si="169"/>
        <v>8.2288000000000014</v>
      </c>
      <c r="P5435" cm="1">
        <f t="array" ref="P5435">_xlfn.IFS(D5435="Same Day",N5435*0.2,D5435="First Class",N5435*0.1,D5435="Standard Class",N5435*0.5,D5435="Second Class",N5435*0)</f>
        <v>0.33360000000000001</v>
      </c>
      <c r="Q5435">
        <f t="shared" si="170"/>
        <v>10.973927680000003</v>
      </c>
    </row>
    <row r="5436" spans="1:17" x14ac:dyDescent="0.3">
      <c r="A5436">
        <v>5435</v>
      </c>
      <c r="B5436" t="s">
        <v>5321</v>
      </c>
      <c r="C5436" s="1">
        <v>42301</v>
      </c>
      <c r="D5436" t="s">
        <v>38</v>
      </c>
      <c r="E5436" t="s">
        <v>68</v>
      </c>
      <c r="F5436" t="s">
        <v>445</v>
      </c>
      <c r="G5436" t="s">
        <v>5322</v>
      </c>
      <c r="H5436" t="s">
        <v>14</v>
      </c>
      <c r="I5436" t="s">
        <v>17</v>
      </c>
      <c r="J5436" t="s">
        <v>87</v>
      </c>
      <c r="K5436">
        <v>1640.7</v>
      </c>
      <c r="L5436">
        <v>5</v>
      </c>
      <c r="M5436">
        <v>0</v>
      </c>
      <c r="N5436">
        <v>459.39600000000002</v>
      </c>
      <c r="O5436">
        <f t="shared" si="169"/>
        <v>1181.3040000000001</v>
      </c>
      <c r="P5436" cm="1">
        <f t="array" ref="P5436">_xlfn.IFS(D5436="Same Day",N5436*0.2,D5436="First Class",N5436*0.1,D5436="Standard Class",N5436*0.5,D5436="Second Class",N5436*0)</f>
        <v>229.69800000000001</v>
      </c>
      <c r="Q5436">
        <f t="shared" si="170"/>
        <v>272524.47019200004</v>
      </c>
    </row>
    <row r="5437" spans="1:17" x14ac:dyDescent="0.3">
      <c r="A5437">
        <v>5436</v>
      </c>
      <c r="B5437" t="s">
        <v>5321</v>
      </c>
      <c r="C5437" s="1">
        <v>42301</v>
      </c>
      <c r="D5437" t="s">
        <v>38</v>
      </c>
      <c r="E5437" t="s">
        <v>68</v>
      </c>
      <c r="F5437" t="s">
        <v>445</v>
      </c>
      <c r="G5437" t="s">
        <v>676</v>
      </c>
      <c r="H5437" t="s">
        <v>25</v>
      </c>
      <c r="I5437" t="s">
        <v>28</v>
      </c>
      <c r="J5437" t="s">
        <v>90</v>
      </c>
      <c r="K5437">
        <v>270</v>
      </c>
      <c r="L5437">
        <v>3</v>
      </c>
      <c r="M5437">
        <v>0</v>
      </c>
      <c r="N5437">
        <v>97.2</v>
      </c>
      <c r="O5437">
        <f t="shared" si="169"/>
        <v>172.8</v>
      </c>
      <c r="P5437" cm="1">
        <f t="array" ref="P5437">_xlfn.IFS(D5437="Same Day",N5437*0.2,D5437="First Class",N5437*0.1,D5437="Standard Class",N5437*0.5,D5437="Second Class",N5437*0)</f>
        <v>48.6</v>
      </c>
      <c r="Q5437">
        <f t="shared" si="170"/>
        <v>8570.880000000001</v>
      </c>
    </row>
    <row r="5438" spans="1:17" x14ac:dyDescent="0.3">
      <c r="A5438">
        <v>5437</v>
      </c>
      <c r="B5438" t="s">
        <v>5323</v>
      </c>
      <c r="C5438" s="1">
        <v>41828</v>
      </c>
      <c r="D5438" t="s">
        <v>35</v>
      </c>
      <c r="E5438" t="s">
        <v>84</v>
      </c>
      <c r="F5438" t="s">
        <v>5284</v>
      </c>
      <c r="G5438" t="s">
        <v>2617</v>
      </c>
      <c r="H5438" t="s">
        <v>8</v>
      </c>
      <c r="I5438" t="s">
        <v>12</v>
      </c>
      <c r="J5438" t="s">
        <v>87</v>
      </c>
      <c r="K5438">
        <v>19.52</v>
      </c>
      <c r="L5438">
        <v>2</v>
      </c>
      <c r="M5438">
        <v>0.2</v>
      </c>
      <c r="N5438">
        <v>5.3680000000000003</v>
      </c>
      <c r="O5438">
        <f t="shared" si="169"/>
        <v>14.151999999999999</v>
      </c>
      <c r="P5438" cm="1">
        <f t="array" ref="P5438">_xlfn.IFS(D5438="Same Day",N5438*0.2,D5438="First Class",N5438*0.1,D5438="Standard Class",N5438*0.5,D5438="Second Class",N5438*0)</f>
        <v>0.53680000000000005</v>
      </c>
      <c r="Q5438">
        <f t="shared" si="170"/>
        <v>21.748793599999999</v>
      </c>
    </row>
    <row r="5439" spans="1:17" x14ac:dyDescent="0.3">
      <c r="A5439">
        <v>5438</v>
      </c>
      <c r="B5439" t="s">
        <v>5323</v>
      </c>
      <c r="C5439" s="1">
        <v>41828</v>
      </c>
      <c r="D5439" t="s">
        <v>35</v>
      </c>
      <c r="E5439" t="s">
        <v>84</v>
      </c>
      <c r="F5439" t="s">
        <v>5284</v>
      </c>
      <c r="G5439" t="s">
        <v>3887</v>
      </c>
      <c r="H5439" t="s">
        <v>14</v>
      </c>
      <c r="I5439" t="s">
        <v>16</v>
      </c>
      <c r="J5439" t="s">
        <v>87</v>
      </c>
      <c r="K5439">
        <v>9.81</v>
      </c>
      <c r="L5439">
        <v>5</v>
      </c>
      <c r="M5439">
        <v>0.7</v>
      </c>
      <c r="N5439">
        <v>-6.867</v>
      </c>
      <c r="O5439">
        <f t="shared" si="169"/>
        <v>16.677</v>
      </c>
      <c r="P5439" cm="1">
        <f t="array" ref="P5439">_xlfn.IFS(D5439="Same Day",N5439*0.2,D5439="First Class",N5439*0.1,D5439="Standard Class",N5439*0.5,D5439="Second Class",N5439*0)</f>
        <v>-0.68670000000000009</v>
      </c>
      <c r="Q5439">
        <f t="shared" si="170"/>
        <v>5.2249040999999981</v>
      </c>
    </row>
    <row r="5440" spans="1:17" x14ac:dyDescent="0.3">
      <c r="A5440">
        <v>5439</v>
      </c>
      <c r="B5440" t="s">
        <v>5323</v>
      </c>
      <c r="C5440" s="1">
        <v>41828</v>
      </c>
      <c r="D5440" t="s">
        <v>35</v>
      </c>
      <c r="E5440" t="s">
        <v>84</v>
      </c>
      <c r="F5440" t="s">
        <v>5284</v>
      </c>
      <c r="G5440" t="s">
        <v>5324</v>
      </c>
      <c r="H5440" t="s">
        <v>8</v>
      </c>
      <c r="I5440" t="s">
        <v>12</v>
      </c>
      <c r="J5440" t="s">
        <v>87</v>
      </c>
      <c r="K5440">
        <v>213.21600000000001</v>
      </c>
      <c r="L5440">
        <v>3</v>
      </c>
      <c r="M5440">
        <v>0.2</v>
      </c>
      <c r="N5440">
        <v>15.991199999999999</v>
      </c>
      <c r="O5440">
        <f t="shared" si="169"/>
        <v>197.22480000000002</v>
      </c>
      <c r="P5440" cm="1">
        <f t="array" ref="P5440">_xlfn.IFS(D5440="Same Day",N5440*0.2,D5440="First Class",N5440*0.1,D5440="Standard Class",N5440*0.5,D5440="Second Class",N5440*0)</f>
        <v>1.5991200000000001</v>
      </c>
      <c r="Q5440">
        <f t="shared" si="170"/>
        <v>512.61092217600003</v>
      </c>
    </row>
    <row r="5441" spans="1:17" x14ac:dyDescent="0.3">
      <c r="A5441">
        <v>5440</v>
      </c>
      <c r="B5441" t="s">
        <v>5325</v>
      </c>
      <c r="C5441" s="1">
        <v>42469</v>
      </c>
      <c r="D5441" t="s">
        <v>38</v>
      </c>
      <c r="E5441" t="s">
        <v>108</v>
      </c>
      <c r="F5441" t="s">
        <v>3952</v>
      </c>
      <c r="G5441" t="s">
        <v>3862</v>
      </c>
      <c r="H5441" t="s">
        <v>14</v>
      </c>
      <c r="I5441" t="s">
        <v>16</v>
      </c>
      <c r="J5441" t="s">
        <v>101</v>
      </c>
      <c r="K5441">
        <v>588.78399999999999</v>
      </c>
      <c r="L5441">
        <v>2</v>
      </c>
      <c r="M5441">
        <v>0.2</v>
      </c>
      <c r="N5441">
        <v>183.995</v>
      </c>
      <c r="O5441">
        <f t="shared" si="169"/>
        <v>404.78899999999999</v>
      </c>
      <c r="P5441" cm="1">
        <f t="array" ref="P5441">_xlfn.IFS(D5441="Same Day",N5441*0.2,D5441="First Class",N5441*0.1,D5441="Standard Class",N5441*0.5,D5441="Second Class",N5441*0)</f>
        <v>91.997500000000002</v>
      </c>
      <c r="Q5441">
        <f t="shared" si="170"/>
        <v>37644.365027499996</v>
      </c>
    </row>
    <row r="5442" spans="1:17" x14ac:dyDescent="0.3">
      <c r="A5442">
        <v>5441</v>
      </c>
      <c r="B5442" t="s">
        <v>5326</v>
      </c>
      <c r="C5442" s="1">
        <v>43057</v>
      </c>
      <c r="D5442" t="s">
        <v>37</v>
      </c>
      <c r="E5442" t="s">
        <v>68</v>
      </c>
      <c r="F5442" t="s">
        <v>3468</v>
      </c>
      <c r="G5442" t="s">
        <v>1502</v>
      </c>
      <c r="H5442" t="s">
        <v>14</v>
      </c>
      <c r="I5442" t="s">
        <v>20</v>
      </c>
      <c r="J5442" t="s">
        <v>87</v>
      </c>
      <c r="K5442">
        <v>2.0640000000000001</v>
      </c>
      <c r="L5442">
        <v>1</v>
      </c>
      <c r="M5442">
        <v>0.2</v>
      </c>
      <c r="N5442">
        <v>0.15479999999999999</v>
      </c>
      <c r="O5442">
        <f t="shared" si="169"/>
        <v>1.9092</v>
      </c>
      <c r="P5442" cm="1">
        <f t="array" ref="P5442">_xlfn.IFS(D5442="Same Day",N5442*0.2,D5442="First Class",N5442*0.1,D5442="Standard Class",N5442*0.5,D5442="Second Class",N5442*0)</f>
        <v>0</v>
      </c>
      <c r="Q5442">
        <f t="shared" si="170"/>
        <v>1.9092</v>
      </c>
    </row>
    <row r="5443" spans="1:17" x14ac:dyDescent="0.3">
      <c r="A5443">
        <v>5442</v>
      </c>
      <c r="B5443" t="s">
        <v>5327</v>
      </c>
      <c r="C5443" s="1">
        <v>42991</v>
      </c>
      <c r="D5443" t="s">
        <v>38</v>
      </c>
      <c r="E5443" t="s">
        <v>96</v>
      </c>
      <c r="F5443" t="s">
        <v>2342</v>
      </c>
      <c r="G5443" t="s">
        <v>5328</v>
      </c>
      <c r="H5443" t="s">
        <v>14</v>
      </c>
      <c r="I5443" t="s">
        <v>18</v>
      </c>
      <c r="J5443" t="s">
        <v>160</v>
      </c>
      <c r="K5443">
        <v>6.3680000000000003</v>
      </c>
      <c r="L5443">
        <v>2</v>
      </c>
      <c r="M5443">
        <v>0.2</v>
      </c>
      <c r="N5443">
        <v>2.3879999999999999</v>
      </c>
      <c r="O5443">
        <f t="shared" ref="O5443:O5506" si="171">K5443-N5443</f>
        <v>3.9800000000000004</v>
      </c>
      <c r="P5443" cm="1">
        <f t="array" ref="P5443">_xlfn.IFS(D5443="Same Day",N5443*0.2,D5443="First Class",N5443*0.1,D5443="Standard Class",N5443*0.5,D5443="Second Class",N5443*0)</f>
        <v>1.194</v>
      </c>
      <c r="Q5443">
        <f t="shared" ref="Q5443:Q5506" si="172">(K5443-N5443)*(1+P5443)</f>
        <v>8.7321200000000001</v>
      </c>
    </row>
    <row r="5444" spans="1:17" x14ac:dyDescent="0.3">
      <c r="A5444">
        <v>5443</v>
      </c>
      <c r="B5444" t="s">
        <v>5329</v>
      </c>
      <c r="C5444" s="1">
        <v>42117</v>
      </c>
      <c r="D5444" t="s">
        <v>38</v>
      </c>
      <c r="E5444" t="s">
        <v>68</v>
      </c>
      <c r="F5444" t="s">
        <v>1614</v>
      </c>
      <c r="G5444" t="s">
        <v>1731</v>
      </c>
      <c r="H5444" t="s">
        <v>25</v>
      </c>
      <c r="I5444" t="s">
        <v>28</v>
      </c>
      <c r="J5444" t="s">
        <v>90</v>
      </c>
      <c r="K5444">
        <v>99.6</v>
      </c>
      <c r="L5444">
        <v>1</v>
      </c>
      <c r="M5444">
        <v>0</v>
      </c>
      <c r="N5444">
        <v>36.851999999999997</v>
      </c>
      <c r="O5444">
        <f t="shared" si="171"/>
        <v>62.747999999999998</v>
      </c>
      <c r="P5444" cm="1">
        <f t="array" ref="P5444">_xlfn.IFS(D5444="Same Day",N5444*0.2,D5444="First Class",N5444*0.1,D5444="Standard Class",N5444*0.5,D5444="Second Class",N5444*0)</f>
        <v>18.425999999999998</v>
      </c>
      <c r="Q5444">
        <f t="shared" si="172"/>
        <v>1218.942648</v>
      </c>
    </row>
    <row r="5445" spans="1:17" x14ac:dyDescent="0.3">
      <c r="A5445">
        <v>5444</v>
      </c>
      <c r="B5445" t="s">
        <v>5329</v>
      </c>
      <c r="C5445" s="1">
        <v>42117</v>
      </c>
      <c r="D5445" t="s">
        <v>38</v>
      </c>
      <c r="E5445" t="s">
        <v>77</v>
      </c>
      <c r="F5445" t="s">
        <v>1614</v>
      </c>
      <c r="G5445" t="s">
        <v>2613</v>
      </c>
      <c r="H5445" t="s">
        <v>14</v>
      </c>
      <c r="I5445" t="s">
        <v>16</v>
      </c>
      <c r="J5445" t="s">
        <v>87</v>
      </c>
      <c r="K5445">
        <v>62.295999999999999</v>
      </c>
      <c r="L5445">
        <v>13</v>
      </c>
      <c r="M5445">
        <v>0.2</v>
      </c>
      <c r="N5445">
        <v>21.024899999999999</v>
      </c>
      <c r="O5445">
        <f t="shared" si="171"/>
        <v>41.271100000000004</v>
      </c>
      <c r="P5445" cm="1">
        <f t="array" ref="P5445">_xlfn.IFS(D5445="Same Day",N5445*0.2,D5445="First Class",N5445*0.1,D5445="Standard Class",N5445*0.5,D5445="Second Class",N5445*0)</f>
        <v>10.512449999999999</v>
      </c>
      <c r="Q5445">
        <f t="shared" si="172"/>
        <v>475.13147519500001</v>
      </c>
    </row>
    <row r="5446" spans="1:17" x14ac:dyDescent="0.3">
      <c r="A5446">
        <v>5445</v>
      </c>
      <c r="B5446" t="s">
        <v>5329</v>
      </c>
      <c r="C5446" s="1">
        <v>42117</v>
      </c>
      <c r="D5446" t="s">
        <v>38</v>
      </c>
      <c r="E5446" t="s">
        <v>96</v>
      </c>
      <c r="F5446" t="s">
        <v>1614</v>
      </c>
      <c r="G5446" t="s">
        <v>5330</v>
      </c>
      <c r="H5446" t="s">
        <v>14</v>
      </c>
      <c r="I5446" t="s">
        <v>20</v>
      </c>
      <c r="J5446" t="s">
        <v>87</v>
      </c>
      <c r="K5446">
        <v>10.71</v>
      </c>
      <c r="L5446">
        <v>3</v>
      </c>
      <c r="M5446">
        <v>0</v>
      </c>
      <c r="N5446">
        <v>2.7846000000000002</v>
      </c>
      <c r="O5446">
        <f t="shared" si="171"/>
        <v>7.9254000000000007</v>
      </c>
      <c r="P5446" cm="1">
        <f t="array" ref="P5446">_xlfn.IFS(D5446="Same Day",N5446*0.2,D5446="First Class",N5446*0.1,D5446="Standard Class",N5446*0.5,D5446="Second Class",N5446*0)</f>
        <v>1.3923000000000001</v>
      </c>
      <c r="Q5446">
        <f t="shared" si="172"/>
        <v>18.959934420000003</v>
      </c>
    </row>
    <row r="5447" spans="1:17" x14ac:dyDescent="0.3">
      <c r="A5447">
        <v>5446</v>
      </c>
      <c r="B5447" t="s">
        <v>5331</v>
      </c>
      <c r="C5447" s="1">
        <v>42580</v>
      </c>
      <c r="D5447" t="s">
        <v>38</v>
      </c>
      <c r="E5447" t="s">
        <v>68</v>
      </c>
      <c r="F5447" t="s">
        <v>1593</v>
      </c>
      <c r="G5447" t="s">
        <v>2965</v>
      </c>
      <c r="H5447" t="s">
        <v>14</v>
      </c>
      <c r="I5447" t="s">
        <v>21</v>
      </c>
      <c r="J5447" t="s">
        <v>80</v>
      </c>
      <c r="K5447">
        <v>20.936</v>
      </c>
      <c r="L5447">
        <v>1</v>
      </c>
      <c r="M5447">
        <v>0.2</v>
      </c>
      <c r="N5447">
        <v>7.0659000000000001</v>
      </c>
      <c r="O5447">
        <f t="shared" si="171"/>
        <v>13.870100000000001</v>
      </c>
      <c r="P5447" cm="1">
        <f t="array" ref="P5447">_xlfn.IFS(D5447="Same Day",N5447*0.2,D5447="First Class",N5447*0.1,D5447="Standard Class",N5447*0.5,D5447="Second Class",N5447*0)</f>
        <v>3.53295</v>
      </c>
      <c r="Q5447">
        <f t="shared" si="172"/>
        <v>62.872469795000001</v>
      </c>
    </row>
    <row r="5448" spans="1:17" x14ac:dyDescent="0.3">
      <c r="A5448">
        <v>5447</v>
      </c>
      <c r="B5448" t="s">
        <v>5332</v>
      </c>
      <c r="C5448" s="1">
        <v>42613</v>
      </c>
      <c r="D5448" t="s">
        <v>38</v>
      </c>
      <c r="E5448" t="s">
        <v>77</v>
      </c>
      <c r="F5448" t="s">
        <v>563</v>
      </c>
      <c r="G5448" t="s">
        <v>1996</v>
      </c>
      <c r="H5448" t="s">
        <v>25</v>
      </c>
      <c r="I5448" t="s">
        <v>26</v>
      </c>
      <c r="J5448" t="s">
        <v>164</v>
      </c>
      <c r="K5448">
        <v>33</v>
      </c>
      <c r="L5448">
        <v>6</v>
      </c>
      <c r="M5448">
        <v>0</v>
      </c>
      <c r="N5448">
        <v>8.25</v>
      </c>
      <c r="O5448">
        <f t="shared" si="171"/>
        <v>24.75</v>
      </c>
      <c r="P5448" cm="1">
        <f t="array" ref="P5448">_xlfn.IFS(D5448="Same Day",N5448*0.2,D5448="First Class",N5448*0.1,D5448="Standard Class",N5448*0.5,D5448="Second Class",N5448*0)</f>
        <v>4.125</v>
      </c>
      <c r="Q5448">
        <f t="shared" si="172"/>
        <v>126.84375</v>
      </c>
    </row>
    <row r="5449" spans="1:17" x14ac:dyDescent="0.3">
      <c r="A5449">
        <v>5448</v>
      </c>
      <c r="B5449" t="s">
        <v>5332</v>
      </c>
      <c r="C5449" s="1">
        <v>42613</v>
      </c>
      <c r="D5449" t="s">
        <v>38</v>
      </c>
      <c r="E5449" t="s">
        <v>68</v>
      </c>
      <c r="F5449" t="s">
        <v>563</v>
      </c>
      <c r="G5449" t="s">
        <v>2911</v>
      </c>
      <c r="H5449" t="s">
        <v>25</v>
      </c>
      <c r="I5449" t="s">
        <v>28</v>
      </c>
      <c r="J5449" t="s">
        <v>90</v>
      </c>
      <c r="K5449">
        <v>249.95</v>
      </c>
      <c r="L5449">
        <v>5</v>
      </c>
      <c r="M5449">
        <v>0</v>
      </c>
      <c r="N5449">
        <v>87.482500000000002</v>
      </c>
      <c r="O5449">
        <f t="shared" si="171"/>
        <v>162.46749999999997</v>
      </c>
      <c r="P5449" cm="1">
        <f t="array" ref="P5449">_xlfn.IFS(D5449="Same Day",N5449*0.2,D5449="First Class",N5449*0.1,D5449="Standard Class",N5449*0.5,D5449="Second Class",N5449*0)</f>
        <v>43.741250000000001</v>
      </c>
      <c r="Q5449">
        <f t="shared" si="172"/>
        <v>7268.9990343749987</v>
      </c>
    </row>
    <row r="5450" spans="1:17" x14ac:dyDescent="0.3">
      <c r="A5450">
        <v>5449</v>
      </c>
      <c r="B5450" t="s">
        <v>5333</v>
      </c>
      <c r="C5450" s="1">
        <v>41901</v>
      </c>
      <c r="D5450" t="s">
        <v>38</v>
      </c>
      <c r="E5450" t="s">
        <v>77</v>
      </c>
      <c r="F5450" t="s">
        <v>3423</v>
      </c>
      <c r="G5450" t="s">
        <v>3529</v>
      </c>
      <c r="H5450" t="s">
        <v>14</v>
      </c>
      <c r="I5450" t="s">
        <v>19</v>
      </c>
      <c r="J5450" t="s">
        <v>90</v>
      </c>
      <c r="K5450">
        <v>357.93</v>
      </c>
      <c r="L5450">
        <v>3</v>
      </c>
      <c r="M5450">
        <v>0</v>
      </c>
      <c r="N5450">
        <v>7.1585999999999999</v>
      </c>
      <c r="O5450">
        <f t="shared" si="171"/>
        <v>350.77140000000003</v>
      </c>
      <c r="P5450" cm="1">
        <f t="array" ref="P5450">_xlfn.IFS(D5450="Same Day",N5450*0.2,D5450="First Class",N5450*0.1,D5450="Standard Class",N5450*0.5,D5450="Second Class",N5450*0)</f>
        <v>3.5792999999999999</v>
      </c>
      <c r="Q5450">
        <f t="shared" si="172"/>
        <v>1606.28747202</v>
      </c>
    </row>
    <row r="5451" spans="1:17" x14ac:dyDescent="0.3">
      <c r="A5451">
        <v>5450</v>
      </c>
      <c r="B5451" t="s">
        <v>5333</v>
      </c>
      <c r="C5451" s="1">
        <v>41901</v>
      </c>
      <c r="D5451" t="s">
        <v>38</v>
      </c>
      <c r="E5451" t="s">
        <v>68</v>
      </c>
      <c r="F5451" t="s">
        <v>3423</v>
      </c>
      <c r="G5451" t="s">
        <v>4859</v>
      </c>
      <c r="H5451" t="s">
        <v>25</v>
      </c>
      <c r="I5451" t="s">
        <v>28</v>
      </c>
      <c r="J5451" t="s">
        <v>90</v>
      </c>
      <c r="K5451">
        <v>57.4</v>
      </c>
      <c r="L5451">
        <v>5</v>
      </c>
      <c r="M5451">
        <v>0</v>
      </c>
      <c r="N5451">
        <v>10.906000000000001</v>
      </c>
      <c r="O5451">
        <f t="shared" si="171"/>
        <v>46.494</v>
      </c>
      <c r="P5451" cm="1">
        <f t="array" ref="P5451">_xlfn.IFS(D5451="Same Day",N5451*0.2,D5451="First Class",N5451*0.1,D5451="Standard Class",N5451*0.5,D5451="Second Class",N5451*0)</f>
        <v>5.4530000000000003</v>
      </c>
      <c r="Q5451">
        <f t="shared" si="172"/>
        <v>300.02578199999999</v>
      </c>
    </row>
    <row r="5452" spans="1:17" x14ac:dyDescent="0.3">
      <c r="A5452">
        <v>5451</v>
      </c>
      <c r="B5452" t="s">
        <v>5333</v>
      </c>
      <c r="C5452" s="1">
        <v>41901</v>
      </c>
      <c r="D5452" t="s">
        <v>38</v>
      </c>
      <c r="E5452" t="s">
        <v>96</v>
      </c>
      <c r="F5452" t="s">
        <v>3423</v>
      </c>
      <c r="G5452" t="s">
        <v>1998</v>
      </c>
      <c r="H5452" t="s">
        <v>14</v>
      </c>
      <c r="I5452" t="s">
        <v>16</v>
      </c>
      <c r="J5452" t="s">
        <v>101</v>
      </c>
      <c r="K5452">
        <v>331.96</v>
      </c>
      <c r="L5452">
        <v>2</v>
      </c>
      <c r="M5452">
        <v>0</v>
      </c>
      <c r="N5452">
        <v>149.38200000000001</v>
      </c>
      <c r="O5452">
        <f t="shared" si="171"/>
        <v>182.57799999999997</v>
      </c>
      <c r="P5452" cm="1">
        <f t="array" ref="P5452">_xlfn.IFS(D5452="Same Day",N5452*0.2,D5452="First Class",N5452*0.1,D5452="Standard Class",N5452*0.5,D5452="Second Class",N5452*0)</f>
        <v>74.691000000000003</v>
      </c>
      <c r="Q5452">
        <f t="shared" si="172"/>
        <v>13819.511397999999</v>
      </c>
    </row>
    <row r="5453" spans="1:17" x14ac:dyDescent="0.3">
      <c r="A5453">
        <v>5452</v>
      </c>
      <c r="B5453" t="s">
        <v>5333</v>
      </c>
      <c r="C5453" s="1">
        <v>41901</v>
      </c>
      <c r="D5453" t="s">
        <v>38</v>
      </c>
      <c r="E5453" t="s">
        <v>68</v>
      </c>
      <c r="F5453" t="s">
        <v>3423</v>
      </c>
      <c r="G5453" t="s">
        <v>3838</v>
      </c>
      <c r="H5453" t="s">
        <v>8</v>
      </c>
      <c r="I5453" t="s">
        <v>12</v>
      </c>
      <c r="J5453" t="s">
        <v>87</v>
      </c>
      <c r="K5453">
        <v>40.56</v>
      </c>
      <c r="L5453">
        <v>2</v>
      </c>
      <c r="M5453">
        <v>0</v>
      </c>
      <c r="N5453">
        <v>12.979200000000001</v>
      </c>
      <c r="O5453">
        <f t="shared" si="171"/>
        <v>27.580800000000004</v>
      </c>
      <c r="P5453" cm="1">
        <f t="array" ref="P5453">_xlfn.IFS(D5453="Same Day",N5453*0.2,D5453="First Class",N5453*0.1,D5453="Standard Class",N5453*0.5,D5453="Second Class",N5453*0)</f>
        <v>6.4896000000000003</v>
      </c>
      <c r="Q5453">
        <f t="shared" si="172"/>
        <v>206.56915968000004</v>
      </c>
    </row>
    <row r="5454" spans="1:17" x14ac:dyDescent="0.3">
      <c r="A5454">
        <v>5453</v>
      </c>
      <c r="B5454" t="s">
        <v>5334</v>
      </c>
      <c r="C5454" s="1">
        <v>42580</v>
      </c>
      <c r="D5454" t="s">
        <v>38</v>
      </c>
      <c r="E5454" t="s">
        <v>96</v>
      </c>
      <c r="F5454" t="s">
        <v>3164</v>
      </c>
      <c r="G5454" t="s">
        <v>1349</v>
      </c>
      <c r="H5454" t="s">
        <v>14</v>
      </c>
      <c r="I5454" t="s">
        <v>19</v>
      </c>
      <c r="J5454" t="s">
        <v>90</v>
      </c>
      <c r="K5454">
        <v>86.2</v>
      </c>
      <c r="L5454">
        <v>5</v>
      </c>
      <c r="M5454">
        <v>0</v>
      </c>
      <c r="N5454">
        <v>24.998000000000001</v>
      </c>
      <c r="O5454">
        <f t="shared" si="171"/>
        <v>61.201999999999998</v>
      </c>
      <c r="P5454" cm="1">
        <f t="array" ref="P5454">_xlfn.IFS(D5454="Same Day",N5454*0.2,D5454="First Class",N5454*0.1,D5454="Standard Class",N5454*0.5,D5454="Second Class",N5454*0)</f>
        <v>12.499000000000001</v>
      </c>
      <c r="Q5454">
        <f t="shared" si="172"/>
        <v>826.165798</v>
      </c>
    </row>
    <row r="5455" spans="1:17" x14ac:dyDescent="0.3">
      <c r="A5455">
        <v>5454</v>
      </c>
      <c r="B5455" t="s">
        <v>5335</v>
      </c>
      <c r="C5455" s="1">
        <v>42878</v>
      </c>
      <c r="D5455" t="s">
        <v>38</v>
      </c>
      <c r="E5455" t="s">
        <v>84</v>
      </c>
      <c r="F5455" t="s">
        <v>3130</v>
      </c>
      <c r="G5455" t="s">
        <v>4317</v>
      </c>
      <c r="H5455" t="s">
        <v>14</v>
      </c>
      <c r="I5455" t="s">
        <v>18</v>
      </c>
      <c r="J5455" t="s">
        <v>90</v>
      </c>
      <c r="K5455">
        <v>38.015999999999998</v>
      </c>
      <c r="L5455">
        <v>6</v>
      </c>
      <c r="M5455">
        <v>0.2</v>
      </c>
      <c r="N5455">
        <v>13.780799999999999</v>
      </c>
      <c r="O5455">
        <f t="shared" si="171"/>
        <v>24.235199999999999</v>
      </c>
      <c r="P5455" cm="1">
        <f t="array" ref="P5455">_xlfn.IFS(D5455="Same Day",N5455*0.2,D5455="First Class",N5455*0.1,D5455="Standard Class",N5455*0.5,D5455="Second Class",N5455*0)</f>
        <v>6.8903999999999996</v>
      </c>
      <c r="Q5455">
        <f t="shared" si="172"/>
        <v>191.22542207999999</v>
      </c>
    </row>
    <row r="5456" spans="1:17" x14ac:dyDescent="0.3">
      <c r="A5456">
        <v>5455</v>
      </c>
      <c r="B5456" t="s">
        <v>5336</v>
      </c>
      <c r="C5456" s="1">
        <v>42857</v>
      </c>
      <c r="D5456" t="s">
        <v>38</v>
      </c>
      <c r="E5456" t="s">
        <v>96</v>
      </c>
      <c r="F5456" t="s">
        <v>1006</v>
      </c>
      <c r="G5456" t="s">
        <v>1032</v>
      </c>
      <c r="H5456" t="s">
        <v>14</v>
      </c>
      <c r="I5456" t="s">
        <v>15</v>
      </c>
      <c r="J5456" t="s">
        <v>90</v>
      </c>
      <c r="K5456">
        <v>8.3840000000000003</v>
      </c>
      <c r="L5456">
        <v>1</v>
      </c>
      <c r="M5456">
        <v>0.2</v>
      </c>
      <c r="N5456">
        <v>0.73360000000000003</v>
      </c>
      <c r="O5456">
        <f t="shared" si="171"/>
        <v>7.6504000000000003</v>
      </c>
      <c r="P5456" cm="1">
        <f t="array" ref="P5456">_xlfn.IFS(D5456="Same Day",N5456*0.2,D5456="First Class",N5456*0.1,D5456="Standard Class",N5456*0.5,D5456="Second Class",N5456*0)</f>
        <v>0.36680000000000001</v>
      </c>
      <c r="Q5456">
        <f t="shared" si="172"/>
        <v>10.456566720000001</v>
      </c>
    </row>
    <row r="5457" spans="1:17" x14ac:dyDescent="0.3">
      <c r="A5457">
        <v>5456</v>
      </c>
      <c r="B5457" t="s">
        <v>5336</v>
      </c>
      <c r="C5457" s="1">
        <v>42857</v>
      </c>
      <c r="D5457" t="s">
        <v>38</v>
      </c>
      <c r="E5457" t="s">
        <v>68</v>
      </c>
      <c r="F5457" t="s">
        <v>1006</v>
      </c>
      <c r="G5457" t="s">
        <v>131</v>
      </c>
      <c r="H5457" t="s">
        <v>14</v>
      </c>
      <c r="I5457" t="s">
        <v>20</v>
      </c>
      <c r="J5457" t="s">
        <v>87</v>
      </c>
      <c r="K5457">
        <v>6.8479999999999999</v>
      </c>
      <c r="L5457">
        <v>2</v>
      </c>
      <c r="M5457">
        <v>0.2</v>
      </c>
      <c r="N5457">
        <v>0.77039999999999997</v>
      </c>
      <c r="O5457">
        <f t="shared" si="171"/>
        <v>6.0776000000000003</v>
      </c>
      <c r="P5457" cm="1">
        <f t="array" ref="P5457">_xlfn.IFS(D5457="Same Day",N5457*0.2,D5457="First Class",N5457*0.1,D5457="Standard Class",N5457*0.5,D5457="Second Class",N5457*0)</f>
        <v>0.38519999999999999</v>
      </c>
      <c r="Q5457">
        <f t="shared" si="172"/>
        <v>8.4186915200000012</v>
      </c>
    </row>
    <row r="5458" spans="1:17" x14ac:dyDescent="0.3">
      <c r="A5458">
        <v>5457</v>
      </c>
      <c r="B5458" t="s">
        <v>5337</v>
      </c>
      <c r="C5458" s="1">
        <v>43102</v>
      </c>
      <c r="D5458" t="s">
        <v>38</v>
      </c>
      <c r="E5458" t="s">
        <v>77</v>
      </c>
      <c r="F5458" t="s">
        <v>481</v>
      </c>
      <c r="G5458" t="s">
        <v>5338</v>
      </c>
      <c r="H5458" t="s">
        <v>14</v>
      </c>
      <c r="I5458" t="s">
        <v>23</v>
      </c>
      <c r="J5458" t="s">
        <v>80</v>
      </c>
      <c r="K5458">
        <v>19.600000000000001</v>
      </c>
      <c r="L5458">
        <v>5</v>
      </c>
      <c r="M5458">
        <v>0</v>
      </c>
      <c r="N5458">
        <v>9.6039999999999992</v>
      </c>
      <c r="O5458">
        <f t="shared" si="171"/>
        <v>9.9960000000000022</v>
      </c>
      <c r="P5458" cm="1">
        <f t="array" ref="P5458">_xlfn.IFS(D5458="Same Day",N5458*0.2,D5458="First Class",N5458*0.1,D5458="Standard Class",N5458*0.5,D5458="Second Class",N5458*0)</f>
        <v>4.8019999999999996</v>
      </c>
      <c r="Q5458">
        <f t="shared" si="172"/>
        <v>57.996792000000006</v>
      </c>
    </row>
    <row r="5459" spans="1:17" x14ac:dyDescent="0.3">
      <c r="A5459">
        <v>5458</v>
      </c>
      <c r="B5459" t="s">
        <v>5337</v>
      </c>
      <c r="C5459" s="1">
        <v>43102</v>
      </c>
      <c r="D5459" t="s">
        <v>38</v>
      </c>
      <c r="E5459" t="s">
        <v>84</v>
      </c>
      <c r="F5459" t="s">
        <v>481</v>
      </c>
      <c r="G5459" t="s">
        <v>2778</v>
      </c>
      <c r="H5459" t="s">
        <v>8</v>
      </c>
      <c r="I5459" t="s">
        <v>12</v>
      </c>
      <c r="J5459" t="s">
        <v>87</v>
      </c>
      <c r="K5459">
        <v>68.459999999999994</v>
      </c>
      <c r="L5459">
        <v>2</v>
      </c>
      <c r="M5459">
        <v>0</v>
      </c>
      <c r="N5459">
        <v>20.538</v>
      </c>
      <c r="O5459">
        <f t="shared" si="171"/>
        <v>47.921999999999997</v>
      </c>
      <c r="P5459" cm="1">
        <f t="array" ref="P5459">_xlfn.IFS(D5459="Same Day",N5459*0.2,D5459="First Class",N5459*0.1,D5459="Standard Class",N5459*0.5,D5459="Second Class",N5459*0)</f>
        <v>10.269</v>
      </c>
      <c r="Q5459">
        <f t="shared" si="172"/>
        <v>540.03301799999997</v>
      </c>
    </row>
    <row r="5460" spans="1:17" x14ac:dyDescent="0.3">
      <c r="A5460">
        <v>5459</v>
      </c>
      <c r="B5460" t="s">
        <v>5339</v>
      </c>
      <c r="C5460" s="1">
        <v>42984</v>
      </c>
      <c r="D5460" t="s">
        <v>37</v>
      </c>
      <c r="E5460" t="s">
        <v>108</v>
      </c>
      <c r="F5460" t="s">
        <v>124</v>
      </c>
      <c r="G5460" t="s">
        <v>1696</v>
      </c>
      <c r="H5460" t="s">
        <v>14</v>
      </c>
      <c r="I5460" t="s">
        <v>16</v>
      </c>
      <c r="J5460" t="s">
        <v>101</v>
      </c>
      <c r="K5460">
        <v>13.343999999999999</v>
      </c>
      <c r="L5460">
        <v>6</v>
      </c>
      <c r="M5460">
        <v>0.2</v>
      </c>
      <c r="N5460">
        <v>4.3368000000000002</v>
      </c>
      <c r="O5460">
        <f t="shared" si="171"/>
        <v>9.0071999999999992</v>
      </c>
      <c r="P5460" cm="1">
        <f t="array" ref="P5460">_xlfn.IFS(D5460="Same Day",N5460*0.2,D5460="First Class",N5460*0.1,D5460="Standard Class",N5460*0.5,D5460="Second Class",N5460*0)</f>
        <v>0</v>
      </c>
      <c r="Q5460">
        <f t="shared" si="172"/>
        <v>9.0071999999999992</v>
      </c>
    </row>
    <row r="5461" spans="1:17" x14ac:dyDescent="0.3">
      <c r="A5461">
        <v>5460</v>
      </c>
      <c r="B5461" t="s">
        <v>5339</v>
      </c>
      <c r="C5461" s="1">
        <v>42984</v>
      </c>
      <c r="D5461" t="s">
        <v>37</v>
      </c>
      <c r="E5461" t="s">
        <v>68</v>
      </c>
      <c r="F5461" t="s">
        <v>124</v>
      </c>
      <c r="G5461" t="s">
        <v>5340</v>
      </c>
      <c r="H5461" t="s">
        <v>8</v>
      </c>
      <c r="I5461" t="s">
        <v>10</v>
      </c>
      <c r="J5461" t="s">
        <v>87</v>
      </c>
      <c r="K5461">
        <v>1478.2719999999999</v>
      </c>
      <c r="L5461">
        <v>8</v>
      </c>
      <c r="M5461">
        <v>0.2</v>
      </c>
      <c r="N5461">
        <v>92.391999999999996</v>
      </c>
      <c r="O5461">
        <f t="shared" si="171"/>
        <v>1385.8799999999999</v>
      </c>
      <c r="P5461" cm="1">
        <f t="array" ref="P5461">_xlfn.IFS(D5461="Same Day",N5461*0.2,D5461="First Class",N5461*0.1,D5461="Standard Class",N5461*0.5,D5461="Second Class",N5461*0)</f>
        <v>0</v>
      </c>
      <c r="Q5461">
        <f t="shared" si="172"/>
        <v>1385.8799999999999</v>
      </c>
    </row>
    <row r="5462" spans="1:17" x14ac:dyDescent="0.3">
      <c r="A5462">
        <v>5461</v>
      </c>
      <c r="B5462" t="s">
        <v>5341</v>
      </c>
      <c r="C5462" s="1">
        <v>41723</v>
      </c>
      <c r="D5462" t="s">
        <v>38</v>
      </c>
      <c r="E5462" t="s">
        <v>68</v>
      </c>
      <c r="F5462" t="s">
        <v>663</v>
      </c>
      <c r="G5462" t="s">
        <v>3920</v>
      </c>
      <c r="H5462" t="s">
        <v>14</v>
      </c>
      <c r="I5462" t="s">
        <v>15</v>
      </c>
      <c r="J5462" t="s">
        <v>90</v>
      </c>
      <c r="K5462">
        <v>16.271999999999998</v>
      </c>
      <c r="L5462">
        <v>1</v>
      </c>
      <c r="M5462">
        <v>0.2</v>
      </c>
      <c r="N5462">
        <v>-3.8645999999999998</v>
      </c>
      <c r="O5462">
        <f t="shared" si="171"/>
        <v>20.136599999999998</v>
      </c>
      <c r="P5462" cm="1">
        <f t="array" ref="P5462">_xlfn.IFS(D5462="Same Day",N5462*0.2,D5462="First Class",N5462*0.1,D5462="Standard Class",N5462*0.5,D5462="Second Class",N5462*0)</f>
        <v>-1.9322999999999999</v>
      </c>
      <c r="Q5462">
        <f t="shared" si="172"/>
        <v>-18.773352179999996</v>
      </c>
    </row>
    <row r="5463" spans="1:17" x14ac:dyDescent="0.3">
      <c r="A5463">
        <v>5462</v>
      </c>
      <c r="B5463" t="s">
        <v>5342</v>
      </c>
      <c r="C5463" s="1">
        <v>43012</v>
      </c>
      <c r="D5463" t="s">
        <v>38</v>
      </c>
      <c r="E5463" t="s">
        <v>108</v>
      </c>
      <c r="F5463" t="s">
        <v>1117</v>
      </c>
      <c r="G5463" t="s">
        <v>196</v>
      </c>
      <c r="H5463" t="s">
        <v>8</v>
      </c>
      <c r="I5463" t="s">
        <v>12</v>
      </c>
      <c r="J5463" t="s">
        <v>87</v>
      </c>
      <c r="K5463">
        <v>9.24</v>
      </c>
      <c r="L5463">
        <v>3</v>
      </c>
      <c r="M5463">
        <v>0</v>
      </c>
      <c r="N5463">
        <v>4.4352</v>
      </c>
      <c r="O5463">
        <f t="shared" si="171"/>
        <v>4.8048000000000002</v>
      </c>
      <c r="P5463" cm="1">
        <f t="array" ref="P5463">_xlfn.IFS(D5463="Same Day",N5463*0.2,D5463="First Class",N5463*0.1,D5463="Standard Class",N5463*0.5,D5463="Second Class",N5463*0)</f>
        <v>2.2176</v>
      </c>
      <c r="Q5463">
        <f t="shared" si="172"/>
        <v>15.459924480000002</v>
      </c>
    </row>
    <row r="5464" spans="1:17" x14ac:dyDescent="0.3">
      <c r="A5464">
        <v>5463</v>
      </c>
      <c r="B5464" t="s">
        <v>5343</v>
      </c>
      <c r="C5464" s="1">
        <v>41659</v>
      </c>
      <c r="D5464" t="s">
        <v>35</v>
      </c>
      <c r="E5464" t="s">
        <v>108</v>
      </c>
      <c r="F5464" t="s">
        <v>1695</v>
      </c>
      <c r="G5464" t="s">
        <v>1862</v>
      </c>
      <c r="H5464" t="s">
        <v>14</v>
      </c>
      <c r="I5464" t="s">
        <v>16</v>
      </c>
      <c r="J5464" t="s">
        <v>101</v>
      </c>
      <c r="K5464">
        <v>32.340000000000003</v>
      </c>
      <c r="L5464">
        <v>10</v>
      </c>
      <c r="M5464">
        <v>0.7</v>
      </c>
      <c r="N5464">
        <v>-23.716000000000001</v>
      </c>
      <c r="O5464">
        <f t="shared" si="171"/>
        <v>56.056000000000004</v>
      </c>
      <c r="P5464" cm="1">
        <f t="array" ref="P5464">_xlfn.IFS(D5464="Same Day",N5464*0.2,D5464="First Class",N5464*0.1,D5464="Standard Class",N5464*0.5,D5464="Second Class",N5464*0)</f>
        <v>-2.3716000000000004</v>
      </c>
      <c r="Q5464">
        <f t="shared" si="172"/>
        <v>-76.886409600000022</v>
      </c>
    </row>
    <row r="5465" spans="1:17" x14ac:dyDescent="0.3">
      <c r="A5465">
        <v>5464</v>
      </c>
      <c r="B5465" t="s">
        <v>5343</v>
      </c>
      <c r="C5465" s="1">
        <v>41659</v>
      </c>
      <c r="D5465" t="s">
        <v>35</v>
      </c>
      <c r="E5465" t="s">
        <v>84</v>
      </c>
      <c r="F5465" t="s">
        <v>1695</v>
      </c>
      <c r="G5465" t="s">
        <v>424</v>
      </c>
      <c r="H5465" t="s">
        <v>14</v>
      </c>
      <c r="I5465" t="s">
        <v>18</v>
      </c>
      <c r="J5465" t="s">
        <v>160</v>
      </c>
      <c r="K5465">
        <v>56.064</v>
      </c>
      <c r="L5465">
        <v>4</v>
      </c>
      <c r="M5465">
        <v>0.2</v>
      </c>
      <c r="N5465">
        <v>19.622399999999999</v>
      </c>
      <c r="O5465">
        <f t="shared" si="171"/>
        <v>36.441600000000001</v>
      </c>
      <c r="P5465" cm="1">
        <f t="array" ref="P5465">_xlfn.IFS(D5465="Same Day",N5465*0.2,D5465="First Class",N5465*0.1,D5465="Standard Class",N5465*0.5,D5465="Second Class",N5465*0)</f>
        <v>1.96224</v>
      </c>
      <c r="Q5465">
        <f t="shared" si="172"/>
        <v>107.94876518400001</v>
      </c>
    </row>
    <row r="5466" spans="1:17" x14ac:dyDescent="0.3">
      <c r="A5466">
        <v>5465</v>
      </c>
      <c r="B5466" t="s">
        <v>5343</v>
      </c>
      <c r="C5466" s="1">
        <v>41659</v>
      </c>
      <c r="D5466" t="s">
        <v>35</v>
      </c>
      <c r="E5466" t="s">
        <v>96</v>
      </c>
      <c r="F5466" t="s">
        <v>1695</v>
      </c>
      <c r="G5466" t="s">
        <v>324</v>
      </c>
      <c r="H5466" t="s">
        <v>14</v>
      </c>
      <c r="I5466" t="s">
        <v>21</v>
      </c>
      <c r="J5466" t="s">
        <v>80</v>
      </c>
      <c r="K5466">
        <v>108.72</v>
      </c>
      <c r="L5466">
        <v>5</v>
      </c>
      <c r="M5466">
        <v>0.2</v>
      </c>
      <c r="N5466">
        <v>36.692999999999998</v>
      </c>
      <c r="O5466">
        <f t="shared" si="171"/>
        <v>72.027000000000001</v>
      </c>
      <c r="P5466" cm="1">
        <f t="array" ref="P5466">_xlfn.IFS(D5466="Same Day",N5466*0.2,D5466="First Class",N5466*0.1,D5466="Standard Class",N5466*0.5,D5466="Second Class",N5466*0)</f>
        <v>3.6692999999999998</v>
      </c>
      <c r="Q5466">
        <f t="shared" si="172"/>
        <v>336.31567109999997</v>
      </c>
    </row>
    <row r="5467" spans="1:17" x14ac:dyDescent="0.3">
      <c r="A5467">
        <v>5466</v>
      </c>
      <c r="B5467" t="s">
        <v>5343</v>
      </c>
      <c r="C5467" s="1">
        <v>41659</v>
      </c>
      <c r="D5467" t="s">
        <v>35</v>
      </c>
      <c r="E5467" t="s">
        <v>77</v>
      </c>
      <c r="F5467" t="s">
        <v>1695</v>
      </c>
      <c r="G5467" t="s">
        <v>823</v>
      </c>
      <c r="H5467" t="s">
        <v>8</v>
      </c>
      <c r="I5467" t="s">
        <v>11</v>
      </c>
      <c r="J5467" t="s">
        <v>71</v>
      </c>
      <c r="K5467">
        <v>181.47</v>
      </c>
      <c r="L5467">
        <v>5</v>
      </c>
      <c r="M5467">
        <v>0.7</v>
      </c>
      <c r="N5467">
        <v>-320.59699999999998</v>
      </c>
      <c r="O5467">
        <f t="shared" si="171"/>
        <v>502.06700000000001</v>
      </c>
      <c r="P5467" cm="1">
        <f t="array" ref="P5467">_xlfn.IFS(D5467="Same Day",N5467*0.2,D5467="First Class",N5467*0.1,D5467="Standard Class",N5467*0.5,D5467="Second Class",N5467*0)</f>
        <v>-32.059699999999999</v>
      </c>
      <c r="Q5467">
        <f t="shared" si="172"/>
        <v>-15594.050399899999</v>
      </c>
    </row>
    <row r="5468" spans="1:17" x14ac:dyDescent="0.3">
      <c r="A5468">
        <v>5467</v>
      </c>
      <c r="B5468" t="s">
        <v>5344</v>
      </c>
      <c r="C5468" s="1">
        <v>41689</v>
      </c>
      <c r="D5468" t="s">
        <v>37</v>
      </c>
      <c r="E5468" t="s">
        <v>84</v>
      </c>
      <c r="F5468" t="s">
        <v>2234</v>
      </c>
      <c r="G5468" t="s">
        <v>2141</v>
      </c>
      <c r="H5468" t="s">
        <v>14</v>
      </c>
      <c r="I5468" t="s">
        <v>18</v>
      </c>
      <c r="J5468" t="s">
        <v>160</v>
      </c>
      <c r="K5468">
        <v>16.175999999999998</v>
      </c>
      <c r="L5468">
        <v>3</v>
      </c>
      <c r="M5468">
        <v>0.2</v>
      </c>
      <c r="N5468">
        <v>6.0659999999999998</v>
      </c>
      <c r="O5468">
        <f t="shared" si="171"/>
        <v>10.11</v>
      </c>
      <c r="P5468" cm="1">
        <f t="array" ref="P5468">_xlfn.IFS(D5468="Same Day",N5468*0.2,D5468="First Class",N5468*0.1,D5468="Standard Class",N5468*0.5,D5468="Second Class",N5468*0)</f>
        <v>0</v>
      </c>
      <c r="Q5468">
        <f t="shared" si="172"/>
        <v>10.11</v>
      </c>
    </row>
    <row r="5469" spans="1:17" x14ac:dyDescent="0.3">
      <c r="A5469">
        <v>5468</v>
      </c>
      <c r="B5469" t="s">
        <v>5345</v>
      </c>
      <c r="C5469" s="1">
        <v>42535</v>
      </c>
      <c r="D5469" t="s">
        <v>38</v>
      </c>
      <c r="E5469" t="s">
        <v>96</v>
      </c>
      <c r="F5469" t="s">
        <v>1002</v>
      </c>
      <c r="G5469" t="s">
        <v>140</v>
      </c>
      <c r="H5469" t="s">
        <v>8</v>
      </c>
      <c r="I5469" t="s">
        <v>9</v>
      </c>
      <c r="J5469" t="s">
        <v>73</v>
      </c>
      <c r="K5469">
        <v>122.352</v>
      </c>
      <c r="L5469">
        <v>3</v>
      </c>
      <c r="M5469">
        <v>0.2</v>
      </c>
      <c r="N5469">
        <v>13.7646</v>
      </c>
      <c r="O5469">
        <f t="shared" si="171"/>
        <v>108.5874</v>
      </c>
      <c r="P5469" cm="1">
        <f t="array" ref="P5469">_xlfn.IFS(D5469="Same Day",N5469*0.2,D5469="First Class",N5469*0.1,D5469="Standard Class",N5469*0.5,D5469="Second Class",N5469*0)</f>
        <v>6.8822999999999999</v>
      </c>
      <c r="Q5469">
        <f t="shared" si="172"/>
        <v>855.91846301999999</v>
      </c>
    </row>
    <row r="5470" spans="1:17" x14ac:dyDescent="0.3">
      <c r="A5470">
        <v>5469</v>
      </c>
      <c r="B5470" t="s">
        <v>5346</v>
      </c>
      <c r="C5470" s="1">
        <v>41909</v>
      </c>
      <c r="D5470" t="s">
        <v>35</v>
      </c>
      <c r="E5470" t="s">
        <v>77</v>
      </c>
      <c r="F5470" t="s">
        <v>3008</v>
      </c>
      <c r="G5470" t="s">
        <v>72</v>
      </c>
      <c r="H5470" t="s">
        <v>8</v>
      </c>
      <c r="I5470" t="s">
        <v>9</v>
      </c>
      <c r="J5470" t="s">
        <v>73</v>
      </c>
      <c r="K5470">
        <v>585.55200000000002</v>
      </c>
      <c r="L5470">
        <v>3</v>
      </c>
      <c r="M5470">
        <v>0.2</v>
      </c>
      <c r="N5470">
        <v>73.194000000000003</v>
      </c>
      <c r="O5470">
        <f t="shared" si="171"/>
        <v>512.35800000000006</v>
      </c>
      <c r="P5470" cm="1">
        <f t="array" ref="P5470">_xlfn.IFS(D5470="Same Day",N5470*0.2,D5470="First Class",N5470*0.1,D5470="Standard Class",N5470*0.5,D5470="Second Class",N5470*0)</f>
        <v>7.3194000000000008</v>
      </c>
      <c r="Q5470">
        <f t="shared" si="172"/>
        <v>4262.511145200001</v>
      </c>
    </row>
    <row r="5471" spans="1:17" x14ac:dyDescent="0.3">
      <c r="A5471">
        <v>5470</v>
      </c>
      <c r="B5471" t="s">
        <v>5346</v>
      </c>
      <c r="C5471" s="1">
        <v>41909</v>
      </c>
      <c r="D5471" t="s">
        <v>35</v>
      </c>
      <c r="E5471" t="s">
        <v>68</v>
      </c>
      <c r="F5471" t="s">
        <v>3008</v>
      </c>
      <c r="G5471" t="s">
        <v>2197</v>
      </c>
      <c r="H5471" t="s">
        <v>14</v>
      </c>
      <c r="I5471" t="s">
        <v>18</v>
      </c>
      <c r="J5471" t="s">
        <v>90</v>
      </c>
      <c r="K5471">
        <v>19.440000000000001</v>
      </c>
      <c r="L5471">
        <v>3</v>
      </c>
      <c r="M5471">
        <v>0</v>
      </c>
      <c r="N5471">
        <v>9.3312000000000008</v>
      </c>
      <c r="O5471">
        <f t="shared" si="171"/>
        <v>10.1088</v>
      </c>
      <c r="P5471" cm="1">
        <f t="array" ref="P5471">_xlfn.IFS(D5471="Same Day",N5471*0.2,D5471="First Class",N5471*0.1,D5471="Standard Class",N5471*0.5,D5471="Second Class",N5471*0)</f>
        <v>0.93312000000000017</v>
      </c>
      <c r="Q5471">
        <f t="shared" si="172"/>
        <v>19.541523456000004</v>
      </c>
    </row>
    <row r="5472" spans="1:17" x14ac:dyDescent="0.3">
      <c r="A5472">
        <v>5471</v>
      </c>
      <c r="B5472" t="s">
        <v>5347</v>
      </c>
      <c r="C5472" s="1">
        <v>42525</v>
      </c>
      <c r="D5472" t="s">
        <v>38</v>
      </c>
      <c r="E5472" t="s">
        <v>108</v>
      </c>
      <c r="F5472" t="s">
        <v>3089</v>
      </c>
      <c r="G5472" t="s">
        <v>3048</v>
      </c>
      <c r="H5472" t="s">
        <v>14</v>
      </c>
      <c r="I5472" t="s">
        <v>17</v>
      </c>
      <c r="J5472" t="s">
        <v>87</v>
      </c>
      <c r="K5472">
        <v>123.92</v>
      </c>
      <c r="L5472">
        <v>5</v>
      </c>
      <c r="M5472">
        <v>0.2</v>
      </c>
      <c r="N5472">
        <v>9.2940000000000005</v>
      </c>
      <c r="O5472">
        <f t="shared" si="171"/>
        <v>114.626</v>
      </c>
      <c r="P5472" cm="1">
        <f t="array" ref="P5472">_xlfn.IFS(D5472="Same Day",N5472*0.2,D5472="First Class",N5472*0.1,D5472="Standard Class",N5472*0.5,D5472="Second Class",N5472*0)</f>
        <v>4.6470000000000002</v>
      </c>
      <c r="Q5472">
        <f t="shared" si="172"/>
        <v>647.29302200000006</v>
      </c>
    </row>
    <row r="5473" spans="1:17" x14ac:dyDescent="0.3">
      <c r="A5473">
        <v>5472</v>
      </c>
      <c r="B5473" t="s">
        <v>5348</v>
      </c>
      <c r="C5473" s="1">
        <v>43092</v>
      </c>
      <c r="D5473" t="s">
        <v>38</v>
      </c>
      <c r="E5473" t="s">
        <v>96</v>
      </c>
      <c r="F5473" t="s">
        <v>3985</v>
      </c>
      <c r="G5473" t="s">
        <v>4025</v>
      </c>
      <c r="H5473" t="s">
        <v>8</v>
      </c>
      <c r="I5473" t="s">
        <v>12</v>
      </c>
      <c r="J5473" t="s">
        <v>73</v>
      </c>
      <c r="K5473">
        <v>13.36</v>
      </c>
      <c r="L5473">
        <v>5</v>
      </c>
      <c r="M5473">
        <v>0.2</v>
      </c>
      <c r="N5473">
        <v>4.008</v>
      </c>
      <c r="O5473">
        <f t="shared" si="171"/>
        <v>9.3520000000000003</v>
      </c>
      <c r="P5473" cm="1">
        <f t="array" ref="P5473">_xlfn.IFS(D5473="Same Day",N5473*0.2,D5473="First Class",N5473*0.1,D5473="Standard Class",N5473*0.5,D5473="Second Class",N5473*0)</f>
        <v>2.004</v>
      </c>
      <c r="Q5473">
        <f t="shared" si="172"/>
        <v>28.093408</v>
      </c>
    </row>
    <row r="5474" spans="1:17" x14ac:dyDescent="0.3">
      <c r="A5474">
        <v>5473</v>
      </c>
      <c r="B5474" t="s">
        <v>5348</v>
      </c>
      <c r="C5474" s="1">
        <v>43092</v>
      </c>
      <c r="D5474" t="s">
        <v>38</v>
      </c>
      <c r="E5474" t="s">
        <v>84</v>
      </c>
      <c r="F5474" t="s">
        <v>3985</v>
      </c>
      <c r="G5474" t="s">
        <v>2729</v>
      </c>
      <c r="H5474" t="s">
        <v>14</v>
      </c>
      <c r="I5474" t="s">
        <v>15</v>
      </c>
      <c r="J5474" t="s">
        <v>90</v>
      </c>
      <c r="K5474">
        <v>78.256</v>
      </c>
      <c r="L5474">
        <v>2</v>
      </c>
      <c r="M5474">
        <v>0.2</v>
      </c>
      <c r="N5474">
        <v>-17.607600000000001</v>
      </c>
      <c r="O5474">
        <f t="shared" si="171"/>
        <v>95.863600000000005</v>
      </c>
      <c r="P5474" cm="1">
        <f t="array" ref="P5474">_xlfn.IFS(D5474="Same Day",N5474*0.2,D5474="First Class",N5474*0.1,D5474="Standard Class",N5474*0.5,D5474="Second Class",N5474*0)</f>
        <v>-8.8038000000000007</v>
      </c>
      <c r="Q5474">
        <f t="shared" si="172"/>
        <v>-748.10036168000011</v>
      </c>
    </row>
    <row r="5475" spans="1:17" x14ac:dyDescent="0.3">
      <c r="A5475">
        <v>5474</v>
      </c>
      <c r="B5475" t="s">
        <v>5348</v>
      </c>
      <c r="C5475" s="1">
        <v>43092</v>
      </c>
      <c r="D5475" t="s">
        <v>38</v>
      </c>
      <c r="E5475" t="s">
        <v>77</v>
      </c>
      <c r="F5475" t="s">
        <v>3985</v>
      </c>
      <c r="G5475" t="s">
        <v>2812</v>
      </c>
      <c r="H5475" t="s">
        <v>8</v>
      </c>
      <c r="I5475" t="s">
        <v>11</v>
      </c>
      <c r="J5475" t="e">
        <v>#N/A</v>
      </c>
      <c r="K5475">
        <v>102.018</v>
      </c>
      <c r="L5475">
        <v>7</v>
      </c>
      <c r="M5475">
        <v>0.7</v>
      </c>
      <c r="N5475">
        <v>-183.63239999999999</v>
      </c>
      <c r="O5475">
        <f t="shared" si="171"/>
        <v>285.65039999999999</v>
      </c>
      <c r="P5475" cm="1">
        <f t="array" ref="P5475">_xlfn.IFS(D5475="Same Day",N5475*0.2,D5475="First Class",N5475*0.1,D5475="Standard Class",N5475*0.5,D5475="Second Class",N5475*0)</f>
        <v>-91.816199999999995</v>
      </c>
      <c r="Q5475">
        <f t="shared" si="172"/>
        <v>-25941.683856479998</v>
      </c>
    </row>
    <row r="5476" spans="1:17" x14ac:dyDescent="0.3">
      <c r="A5476">
        <v>5475</v>
      </c>
      <c r="B5476" t="s">
        <v>5349</v>
      </c>
      <c r="C5476" s="1">
        <v>43095</v>
      </c>
      <c r="D5476" t="s">
        <v>36</v>
      </c>
      <c r="E5476" t="s">
        <v>108</v>
      </c>
      <c r="F5476" t="s">
        <v>1360</v>
      </c>
      <c r="G5476" t="s">
        <v>1000</v>
      </c>
      <c r="H5476" t="s">
        <v>14</v>
      </c>
      <c r="I5476" t="s">
        <v>15</v>
      </c>
      <c r="J5476" t="s">
        <v>90</v>
      </c>
      <c r="K5476">
        <v>750.68</v>
      </c>
      <c r="L5476">
        <v>2</v>
      </c>
      <c r="M5476">
        <v>0</v>
      </c>
      <c r="N5476">
        <v>37.533999999999999</v>
      </c>
      <c r="O5476">
        <f t="shared" si="171"/>
        <v>713.14599999999996</v>
      </c>
      <c r="P5476" cm="1">
        <f t="array" ref="P5476">_xlfn.IFS(D5476="Same Day",N5476*0.2,D5476="First Class",N5476*0.1,D5476="Standard Class",N5476*0.5,D5476="Second Class",N5476*0)</f>
        <v>7.5068000000000001</v>
      </c>
      <c r="Q5476">
        <f t="shared" si="172"/>
        <v>6066.5903927999998</v>
      </c>
    </row>
    <row r="5477" spans="1:17" x14ac:dyDescent="0.3">
      <c r="A5477">
        <v>5476</v>
      </c>
      <c r="B5477" t="s">
        <v>5350</v>
      </c>
      <c r="C5477" s="1">
        <v>42904</v>
      </c>
      <c r="D5477" t="s">
        <v>35</v>
      </c>
      <c r="E5477" t="s">
        <v>108</v>
      </c>
      <c r="F5477" t="s">
        <v>3552</v>
      </c>
      <c r="G5477" t="s">
        <v>1279</v>
      </c>
      <c r="H5477" t="s">
        <v>14</v>
      </c>
      <c r="I5477" t="s">
        <v>22</v>
      </c>
      <c r="J5477" t="s">
        <v>160</v>
      </c>
      <c r="K5477">
        <v>44.4</v>
      </c>
      <c r="L5477">
        <v>3</v>
      </c>
      <c r="M5477">
        <v>0</v>
      </c>
      <c r="N5477">
        <v>22.2</v>
      </c>
      <c r="O5477">
        <f t="shared" si="171"/>
        <v>22.2</v>
      </c>
      <c r="P5477" cm="1">
        <f t="array" ref="P5477">_xlfn.IFS(D5477="Same Day",N5477*0.2,D5477="First Class",N5477*0.1,D5477="Standard Class",N5477*0.5,D5477="Second Class",N5477*0)</f>
        <v>2.2200000000000002</v>
      </c>
      <c r="Q5477">
        <f t="shared" si="172"/>
        <v>71.484000000000009</v>
      </c>
    </row>
    <row r="5478" spans="1:17" x14ac:dyDescent="0.3">
      <c r="A5478">
        <v>5477</v>
      </c>
      <c r="B5478" t="s">
        <v>5350</v>
      </c>
      <c r="C5478" s="1">
        <v>42904</v>
      </c>
      <c r="D5478" t="s">
        <v>35</v>
      </c>
      <c r="E5478" t="s">
        <v>68</v>
      </c>
      <c r="F5478" t="s">
        <v>3552</v>
      </c>
      <c r="G5478" t="s">
        <v>2379</v>
      </c>
      <c r="H5478" t="s">
        <v>14</v>
      </c>
      <c r="I5478" t="s">
        <v>15</v>
      </c>
      <c r="J5478" t="s">
        <v>90</v>
      </c>
      <c r="K5478">
        <v>84.55</v>
      </c>
      <c r="L5478">
        <v>5</v>
      </c>
      <c r="M5478">
        <v>0</v>
      </c>
      <c r="N5478">
        <v>22.828499999999998</v>
      </c>
      <c r="O5478">
        <f t="shared" si="171"/>
        <v>61.721499999999999</v>
      </c>
      <c r="P5478" cm="1">
        <f t="array" ref="P5478">_xlfn.IFS(D5478="Same Day",N5478*0.2,D5478="First Class",N5478*0.1,D5478="Standard Class",N5478*0.5,D5478="Second Class",N5478*0)</f>
        <v>2.2828499999999998</v>
      </c>
      <c r="Q5478">
        <f t="shared" si="172"/>
        <v>202.62242627499998</v>
      </c>
    </row>
    <row r="5479" spans="1:17" x14ac:dyDescent="0.3">
      <c r="A5479">
        <v>5478</v>
      </c>
      <c r="B5479" t="s">
        <v>5350</v>
      </c>
      <c r="C5479" s="1">
        <v>42904</v>
      </c>
      <c r="D5479" t="s">
        <v>35</v>
      </c>
      <c r="E5479" t="s">
        <v>68</v>
      </c>
      <c r="F5479" t="s">
        <v>3552</v>
      </c>
      <c r="G5479" t="s">
        <v>4732</v>
      </c>
      <c r="H5479" t="s">
        <v>14</v>
      </c>
      <c r="I5479" t="s">
        <v>18</v>
      </c>
      <c r="J5479" t="s">
        <v>275</v>
      </c>
      <c r="K5479">
        <v>17.940000000000001</v>
      </c>
      <c r="L5479">
        <v>3</v>
      </c>
      <c r="M5479">
        <v>0</v>
      </c>
      <c r="N5479">
        <v>8.7905999999999995</v>
      </c>
      <c r="O5479">
        <f t="shared" si="171"/>
        <v>9.1494000000000018</v>
      </c>
      <c r="P5479" cm="1">
        <f t="array" ref="P5479">_xlfn.IFS(D5479="Same Day",N5479*0.2,D5479="First Class",N5479*0.1,D5479="Standard Class",N5479*0.5,D5479="Second Class",N5479*0)</f>
        <v>0.87905999999999995</v>
      </c>
      <c r="Q5479">
        <f t="shared" si="172"/>
        <v>17.192271564000002</v>
      </c>
    </row>
    <row r="5480" spans="1:17" x14ac:dyDescent="0.3">
      <c r="A5480">
        <v>5479</v>
      </c>
      <c r="B5480" t="s">
        <v>5351</v>
      </c>
      <c r="C5480" s="1">
        <v>42698</v>
      </c>
      <c r="D5480" t="s">
        <v>38</v>
      </c>
      <c r="E5480" t="s">
        <v>84</v>
      </c>
      <c r="F5480" t="s">
        <v>432</v>
      </c>
      <c r="G5480" t="s">
        <v>2715</v>
      </c>
      <c r="H5480" t="s">
        <v>14</v>
      </c>
      <c r="I5480" t="s">
        <v>16</v>
      </c>
      <c r="J5480" t="s">
        <v>101</v>
      </c>
      <c r="K5480">
        <v>128.4</v>
      </c>
      <c r="L5480">
        <v>3</v>
      </c>
      <c r="M5480">
        <v>0</v>
      </c>
      <c r="N5480">
        <v>62.915999999999997</v>
      </c>
      <c r="O5480">
        <f t="shared" si="171"/>
        <v>65.484000000000009</v>
      </c>
      <c r="P5480" cm="1">
        <f t="array" ref="P5480">_xlfn.IFS(D5480="Same Day",N5480*0.2,D5480="First Class",N5480*0.1,D5480="Standard Class",N5480*0.5,D5480="Second Class",N5480*0)</f>
        <v>31.457999999999998</v>
      </c>
      <c r="Q5480">
        <f t="shared" si="172"/>
        <v>2125.4796720000004</v>
      </c>
    </row>
    <row r="5481" spans="1:17" x14ac:dyDescent="0.3">
      <c r="A5481">
        <v>5480</v>
      </c>
      <c r="B5481" t="s">
        <v>5352</v>
      </c>
      <c r="C5481" s="1">
        <v>41733</v>
      </c>
      <c r="D5481" t="s">
        <v>38</v>
      </c>
      <c r="E5481" t="s">
        <v>96</v>
      </c>
      <c r="F5481" t="s">
        <v>1021</v>
      </c>
      <c r="G5481" t="s">
        <v>1792</v>
      </c>
      <c r="H5481" t="s">
        <v>14</v>
      </c>
      <c r="I5481" t="s">
        <v>16</v>
      </c>
      <c r="J5481" t="s">
        <v>87</v>
      </c>
      <c r="K5481">
        <v>1.869</v>
      </c>
      <c r="L5481">
        <v>1</v>
      </c>
      <c r="M5481">
        <v>0.7</v>
      </c>
      <c r="N5481">
        <v>-1.3083</v>
      </c>
      <c r="O5481">
        <f t="shared" si="171"/>
        <v>3.1772999999999998</v>
      </c>
      <c r="P5481" cm="1">
        <f t="array" ref="P5481">_xlfn.IFS(D5481="Same Day",N5481*0.2,D5481="First Class",N5481*0.1,D5481="Standard Class",N5481*0.5,D5481="Second Class",N5481*0)</f>
        <v>-0.65415000000000001</v>
      </c>
      <c r="Q5481">
        <f t="shared" si="172"/>
        <v>1.098869205</v>
      </c>
    </row>
    <row r="5482" spans="1:17" x14ac:dyDescent="0.3">
      <c r="A5482">
        <v>5481</v>
      </c>
      <c r="B5482" t="s">
        <v>5353</v>
      </c>
      <c r="C5482" s="1">
        <v>43022</v>
      </c>
      <c r="D5482" t="s">
        <v>38</v>
      </c>
      <c r="E5482" t="s">
        <v>77</v>
      </c>
      <c r="F5482" t="s">
        <v>1377</v>
      </c>
      <c r="G5482" t="s">
        <v>2162</v>
      </c>
      <c r="H5482" t="s">
        <v>25</v>
      </c>
      <c r="I5482" t="s">
        <v>26</v>
      </c>
      <c r="J5482" t="s">
        <v>99</v>
      </c>
      <c r="K5482">
        <v>103.19199999999999</v>
      </c>
      <c r="L5482">
        <v>1</v>
      </c>
      <c r="M5482">
        <v>0.2</v>
      </c>
      <c r="N5482">
        <v>11.6091</v>
      </c>
      <c r="O5482">
        <f t="shared" si="171"/>
        <v>91.582899999999995</v>
      </c>
      <c r="P5482" cm="1">
        <f t="array" ref="P5482">_xlfn.IFS(D5482="Same Day",N5482*0.2,D5482="First Class",N5482*0.1,D5482="Standard Class",N5482*0.5,D5482="Second Class",N5482*0)</f>
        <v>5.8045499999999999</v>
      </c>
      <c r="Q5482">
        <f t="shared" si="172"/>
        <v>623.18042219500001</v>
      </c>
    </row>
    <row r="5483" spans="1:17" x14ac:dyDescent="0.3">
      <c r="A5483">
        <v>5482</v>
      </c>
      <c r="B5483" t="s">
        <v>5353</v>
      </c>
      <c r="C5483" s="1">
        <v>43022</v>
      </c>
      <c r="D5483" t="s">
        <v>38</v>
      </c>
      <c r="E5483" t="s">
        <v>84</v>
      </c>
      <c r="F5483" t="s">
        <v>1377</v>
      </c>
      <c r="G5483" t="s">
        <v>4098</v>
      </c>
      <c r="H5483" t="s">
        <v>25</v>
      </c>
      <c r="I5483" t="s">
        <v>28</v>
      </c>
      <c r="J5483" t="s">
        <v>90</v>
      </c>
      <c r="K5483">
        <v>36</v>
      </c>
      <c r="L5483">
        <v>2</v>
      </c>
      <c r="M5483">
        <v>0</v>
      </c>
      <c r="N5483">
        <v>6.48</v>
      </c>
      <c r="O5483">
        <f t="shared" si="171"/>
        <v>29.52</v>
      </c>
      <c r="P5483" cm="1">
        <f t="array" ref="P5483">_xlfn.IFS(D5483="Same Day",N5483*0.2,D5483="First Class",N5483*0.1,D5483="Standard Class",N5483*0.5,D5483="Second Class",N5483*0)</f>
        <v>3.24</v>
      </c>
      <c r="Q5483">
        <f t="shared" si="172"/>
        <v>125.1648</v>
      </c>
    </row>
    <row r="5484" spans="1:17" x14ac:dyDescent="0.3">
      <c r="A5484">
        <v>5483</v>
      </c>
      <c r="B5484" t="s">
        <v>5353</v>
      </c>
      <c r="C5484" s="1">
        <v>43022</v>
      </c>
      <c r="D5484" t="s">
        <v>38</v>
      </c>
      <c r="E5484" t="s">
        <v>96</v>
      </c>
      <c r="F5484" t="s">
        <v>1377</v>
      </c>
      <c r="G5484" t="s">
        <v>1337</v>
      </c>
      <c r="H5484" t="s">
        <v>25</v>
      </c>
      <c r="I5484" t="s">
        <v>28</v>
      </c>
      <c r="J5484" t="s">
        <v>90</v>
      </c>
      <c r="K5484">
        <v>239.96</v>
      </c>
      <c r="L5484">
        <v>4</v>
      </c>
      <c r="M5484">
        <v>0</v>
      </c>
      <c r="N5484">
        <v>115.1808</v>
      </c>
      <c r="O5484">
        <f t="shared" si="171"/>
        <v>124.7792</v>
      </c>
      <c r="P5484" cm="1">
        <f t="array" ref="P5484">_xlfn.IFS(D5484="Same Day",N5484*0.2,D5484="First Class",N5484*0.1,D5484="Standard Class",N5484*0.5,D5484="Second Class",N5484*0)</f>
        <v>57.590400000000002</v>
      </c>
      <c r="Q5484">
        <f t="shared" si="172"/>
        <v>7310.8632396800003</v>
      </c>
    </row>
    <row r="5485" spans="1:17" x14ac:dyDescent="0.3">
      <c r="A5485">
        <v>5484</v>
      </c>
      <c r="B5485" t="s">
        <v>5353</v>
      </c>
      <c r="C5485" s="1">
        <v>43022</v>
      </c>
      <c r="D5485" t="s">
        <v>38</v>
      </c>
      <c r="E5485" t="s">
        <v>84</v>
      </c>
      <c r="F5485" t="s">
        <v>1377</v>
      </c>
      <c r="G5485" t="s">
        <v>3920</v>
      </c>
      <c r="H5485" t="s">
        <v>14</v>
      </c>
      <c r="I5485" t="s">
        <v>15</v>
      </c>
      <c r="J5485" t="s">
        <v>90</v>
      </c>
      <c r="K5485">
        <v>40.68</v>
      </c>
      <c r="L5485">
        <v>2</v>
      </c>
      <c r="M5485">
        <v>0</v>
      </c>
      <c r="N5485">
        <v>0.40679999999999999</v>
      </c>
      <c r="O5485">
        <f t="shared" si="171"/>
        <v>40.273200000000003</v>
      </c>
      <c r="P5485" cm="1">
        <f t="array" ref="P5485">_xlfn.IFS(D5485="Same Day",N5485*0.2,D5485="First Class",N5485*0.1,D5485="Standard Class",N5485*0.5,D5485="Second Class",N5485*0)</f>
        <v>0.2034</v>
      </c>
      <c r="Q5485">
        <f t="shared" si="172"/>
        <v>48.464768880000001</v>
      </c>
    </row>
    <row r="5486" spans="1:17" x14ac:dyDescent="0.3">
      <c r="A5486">
        <v>5485</v>
      </c>
      <c r="B5486" t="s">
        <v>5354</v>
      </c>
      <c r="C5486" s="1">
        <v>42770</v>
      </c>
      <c r="D5486" t="s">
        <v>38</v>
      </c>
      <c r="E5486" t="s">
        <v>108</v>
      </c>
      <c r="F5486" t="s">
        <v>142</v>
      </c>
      <c r="G5486" t="s">
        <v>5355</v>
      </c>
      <c r="H5486" t="s">
        <v>8</v>
      </c>
      <c r="I5486" t="s">
        <v>9</v>
      </c>
      <c r="J5486" t="s">
        <v>73</v>
      </c>
      <c r="K5486">
        <v>419.13600000000002</v>
      </c>
      <c r="L5486">
        <v>4</v>
      </c>
      <c r="M5486">
        <v>0.2</v>
      </c>
      <c r="N5486">
        <v>-68.1096</v>
      </c>
      <c r="O5486">
        <f t="shared" si="171"/>
        <v>487.24560000000002</v>
      </c>
      <c r="P5486" cm="1">
        <f t="array" ref="P5486">_xlfn.IFS(D5486="Same Day",N5486*0.2,D5486="First Class",N5486*0.1,D5486="Standard Class",N5486*0.5,D5486="Second Class",N5486*0)</f>
        <v>-34.0548</v>
      </c>
      <c r="Q5486">
        <f t="shared" si="172"/>
        <v>-16105.805858880001</v>
      </c>
    </row>
    <row r="5487" spans="1:17" x14ac:dyDescent="0.3">
      <c r="A5487">
        <v>5486</v>
      </c>
      <c r="B5487" t="s">
        <v>5356</v>
      </c>
      <c r="C5487" s="1">
        <v>41990</v>
      </c>
      <c r="D5487" t="s">
        <v>38</v>
      </c>
      <c r="E5487" t="s">
        <v>77</v>
      </c>
      <c r="F5487" t="s">
        <v>832</v>
      </c>
      <c r="G5487" t="s">
        <v>1572</v>
      </c>
      <c r="H5487" t="s">
        <v>14</v>
      </c>
      <c r="I5487" t="s">
        <v>21</v>
      </c>
      <c r="J5487" t="s">
        <v>153</v>
      </c>
      <c r="K5487">
        <v>23.472000000000001</v>
      </c>
      <c r="L5487">
        <v>3</v>
      </c>
      <c r="M5487">
        <v>0.2</v>
      </c>
      <c r="N5487">
        <v>7.6284000000000001</v>
      </c>
      <c r="O5487">
        <f t="shared" si="171"/>
        <v>15.843600000000002</v>
      </c>
      <c r="P5487" cm="1">
        <f t="array" ref="P5487">_xlfn.IFS(D5487="Same Day",N5487*0.2,D5487="First Class",N5487*0.1,D5487="Standard Class",N5487*0.5,D5487="Second Class",N5487*0)</f>
        <v>3.8142</v>
      </c>
      <c r="Q5487">
        <f t="shared" si="172"/>
        <v>76.274259120000011</v>
      </c>
    </row>
    <row r="5488" spans="1:17" x14ac:dyDescent="0.3">
      <c r="A5488">
        <v>5487</v>
      </c>
      <c r="B5488" t="s">
        <v>5357</v>
      </c>
      <c r="C5488" s="1">
        <v>42306</v>
      </c>
      <c r="D5488" t="s">
        <v>38</v>
      </c>
      <c r="E5488" t="s">
        <v>68</v>
      </c>
      <c r="F5488" t="s">
        <v>946</v>
      </c>
      <c r="G5488" t="s">
        <v>702</v>
      </c>
      <c r="H5488" t="s">
        <v>14</v>
      </c>
      <c r="I5488" t="s">
        <v>16</v>
      </c>
      <c r="J5488" t="s">
        <v>101</v>
      </c>
      <c r="K5488">
        <v>3.5920000000000001</v>
      </c>
      <c r="L5488">
        <v>4</v>
      </c>
      <c r="M5488">
        <v>0.8</v>
      </c>
      <c r="N5488">
        <v>-6.2859999999999996</v>
      </c>
      <c r="O5488">
        <f t="shared" si="171"/>
        <v>9.8780000000000001</v>
      </c>
      <c r="P5488" cm="1">
        <f t="array" ref="P5488">_xlfn.IFS(D5488="Same Day",N5488*0.2,D5488="First Class",N5488*0.1,D5488="Standard Class",N5488*0.5,D5488="Second Class",N5488*0)</f>
        <v>-3.1429999999999998</v>
      </c>
      <c r="Q5488">
        <f t="shared" si="172"/>
        <v>-21.168553999999997</v>
      </c>
    </row>
    <row r="5489" spans="1:17" x14ac:dyDescent="0.3">
      <c r="A5489">
        <v>5488</v>
      </c>
      <c r="B5489" t="s">
        <v>5358</v>
      </c>
      <c r="C5489" s="1">
        <v>42829</v>
      </c>
      <c r="D5489" t="s">
        <v>37</v>
      </c>
      <c r="E5489" t="s">
        <v>96</v>
      </c>
      <c r="F5489" t="s">
        <v>1370</v>
      </c>
      <c r="G5489" t="s">
        <v>2658</v>
      </c>
      <c r="H5489" t="s">
        <v>25</v>
      </c>
      <c r="I5489" t="s">
        <v>26</v>
      </c>
      <c r="J5489" t="s">
        <v>164</v>
      </c>
      <c r="K5489">
        <v>23.975999999999999</v>
      </c>
      <c r="L5489">
        <v>3</v>
      </c>
      <c r="M5489">
        <v>0.2</v>
      </c>
      <c r="N5489">
        <v>-5.6943000000000001</v>
      </c>
      <c r="O5489">
        <f t="shared" si="171"/>
        <v>29.670299999999997</v>
      </c>
      <c r="P5489" cm="1">
        <f t="array" ref="P5489">_xlfn.IFS(D5489="Same Day",N5489*0.2,D5489="First Class",N5489*0.1,D5489="Standard Class",N5489*0.5,D5489="Second Class",N5489*0)</f>
        <v>0</v>
      </c>
      <c r="Q5489">
        <f t="shared" si="172"/>
        <v>29.670299999999997</v>
      </c>
    </row>
    <row r="5490" spans="1:17" x14ac:dyDescent="0.3">
      <c r="A5490">
        <v>5489</v>
      </c>
      <c r="B5490" t="s">
        <v>5358</v>
      </c>
      <c r="C5490" s="1">
        <v>42829</v>
      </c>
      <c r="D5490" t="s">
        <v>37</v>
      </c>
      <c r="E5490" t="s">
        <v>68</v>
      </c>
      <c r="F5490" t="s">
        <v>1370</v>
      </c>
      <c r="G5490" t="s">
        <v>2139</v>
      </c>
      <c r="H5490" t="s">
        <v>14</v>
      </c>
      <c r="I5490" t="s">
        <v>22</v>
      </c>
      <c r="J5490" t="s">
        <v>80</v>
      </c>
      <c r="K5490">
        <v>6.2640000000000002</v>
      </c>
      <c r="L5490">
        <v>3</v>
      </c>
      <c r="M5490">
        <v>0.2</v>
      </c>
      <c r="N5490">
        <v>2.0358000000000001</v>
      </c>
      <c r="O5490">
        <f t="shared" si="171"/>
        <v>4.2282000000000002</v>
      </c>
      <c r="P5490" cm="1">
        <f t="array" ref="P5490">_xlfn.IFS(D5490="Same Day",N5490*0.2,D5490="First Class",N5490*0.1,D5490="Standard Class",N5490*0.5,D5490="Second Class",N5490*0)</f>
        <v>0</v>
      </c>
      <c r="Q5490">
        <f t="shared" si="172"/>
        <v>4.2282000000000002</v>
      </c>
    </row>
    <row r="5491" spans="1:17" x14ac:dyDescent="0.3">
      <c r="A5491">
        <v>5490</v>
      </c>
      <c r="B5491" t="s">
        <v>5358</v>
      </c>
      <c r="C5491" s="1">
        <v>42829</v>
      </c>
      <c r="D5491" t="s">
        <v>37</v>
      </c>
      <c r="E5491" t="s">
        <v>68</v>
      </c>
      <c r="F5491" t="s">
        <v>1370</v>
      </c>
      <c r="G5491" t="s">
        <v>3128</v>
      </c>
      <c r="H5491" t="s">
        <v>14</v>
      </c>
      <c r="I5491" t="s">
        <v>17</v>
      </c>
      <c r="J5491" t="s">
        <v>87</v>
      </c>
      <c r="K5491">
        <v>20.808</v>
      </c>
      <c r="L5491">
        <v>3</v>
      </c>
      <c r="M5491">
        <v>0.2</v>
      </c>
      <c r="N5491">
        <v>1.8207</v>
      </c>
      <c r="O5491">
        <f t="shared" si="171"/>
        <v>18.987300000000001</v>
      </c>
      <c r="P5491" cm="1">
        <f t="array" ref="P5491">_xlfn.IFS(D5491="Same Day",N5491*0.2,D5491="First Class",N5491*0.1,D5491="Standard Class",N5491*0.5,D5491="Second Class",N5491*0)</f>
        <v>0</v>
      </c>
      <c r="Q5491">
        <f t="shared" si="172"/>
        <v>18.987300000000001</v>
      </c>
    </row>
    <row r="5492" spans="1:17" x14ac:dyDescent="0.3">
      <c r="A5492">
        <v>5491</v>
      </c>
      <c r="B5492" t="s">
        <v>5358</v>
      </c>
      <c r="C5492" s="1">
        <v>42829</v>
      </c>
      <c r="D5492" t="s">
        <v>37</v>
      </c>
      <c r="E5492" t="s">
        <v>77</v>
      </c>
      <c r="F5492" t="s">
        <v>1370</v>
      </c>
      <c r="G5492" t="s">
        <v>2841</v>
      </c>
      <c r="H5492" t="s">
        <v>8</v>
      </c>
      <c r="I5492" t="s">
        <v>9</v>
      </c>
      <c r="J5492" t="s">
        <v>73</v>
      </c>
      <c r="K5492">
        <v>218.352</v>
      </c>
      <c r="L5492">
        <v>3</v>
      </c>
      <c r="M5492">
        <v>0.2</v>
      </c>
      <c r="N5492">
        <v>-19.105799999999999</v>
      </c>
      <c r="O5492">
        <f t="shared" si="171"/>
        <v>237.45779999999999</v>
      </c>
      <c r="P5492" cm="1">
        <f t="array" ref="P5492">_xlfn.IFS(D5492="Same Day",N5492*0.2,D5492="First Class",N5492*0.1,D5492="Standard Class",N5492*0.5,D5492="Second Class",N5492*0)</f>
        <v>0</v>
      </c>
      <c r="Q5492">
        <f t="shared" si="172"/>
        <v>237.45779999999999</v>
      </c>
    </row>
    <row r="5493" spans="1:17" x14ac:dyDescent="0.3">
      <c r="A5493">
        <v>5492</v>
      </c>
      <c r="B5493" t="s">
        <v>5359</v>
      </c>
      <c r="C5493" s="1">
        <v>42762</v>
      </c>
      <c r="D5493" t="s">
        <v>35</v>
      </c>
      <c r="E5493" t="s">
        <v>96</v>
      </c>
      <c r="F5493" t="s">
        <v>69</v>
      </c>
      <c r="G5493" t="s">
        <v>242</v>
      </c>
      <c r="H5493" t="s">
        <v>14</v>
      </c>
      <c r="I5493" t="s">
        <v>15</v>
      </c>
      <c r="J5493" t="s">
        <v>90</v>
      </c>
      <c r="K5493">
        <v>18.16</v>
      </c>
      <c r="L5493">
        <v>2</v>
      </c>
      <c r="M5493">
        <v>0.2</v>
      </c>
      <c r="N5493">
        <v>1.8160000000000001</v>
      </c>
      <c r="O5493">
        <f t="shared" si="171"/>
        <v>16.344000000000001</v>
      </c>
      <c r="P5493" cm="1">
        <f t="array" ref="P5493">_xlfn.IFS(D5493="Same Day",N5493*0.2,D5493="First Class",N5493*0.1,D5493="Standard Class",N5493*0.5,D5493="Second Class",N5493*0)</f>
        <v>0.18160000000000001</v>
      </c>
      <c r="Q5493">
        <f t="shared" si="172"/>
        <v>19.3120704</v>
      </c>
    </row>
    <row r="5494" spans="1:17" x14ac:dyDescent="0.3">
      <c r="A5494">
        <v>5493</v>
      </c>
      <c r="B5494" t="s">
        <v>5360</v>
      </c>
      <c r="C5494" s="1">
        <v>41971</v>
      </c>
      <c r="D5494" t="s">
        <v>36</v>
      </c>
      <c r="E5494" t="s">
        <v>77</v>
      </c>
      <c r="F5494" t="s">
        <v>4329</v>
      </c>
      <c r="G5494" t="s">
        <v>744</v>
      </c>
      <c r="H5494" t="s">
        <v>14</v>
      </c>
      <c r="I5494" t="s">
        <v>19</v>
      </c>
      <c r="J5494" t="s">
        <v>90</v>
      </c>
      <c r="K5494">
        <v>7.36</v>
      </c>
      <c r="L5494">
        <v>2</v>
      </c>
      <c r="M5494">
        <v>0</v>
      </c>
      <c r="N5494">
        <v>0.1472</v>
      </c>
      <c r="O5494">
        <f t="shared" si="171"/>
        <v>7.2128000000000005</v>
      </c>
      <c r="P5494" cm="1">
        <f t="array" ref="P5494">_xlfn.IFS(D5494="Same Day",N5494*0.2,D5494="First Class",N5494*0.1,D5494="Standard Class",N5494*0.5,D5494="Second Class",N5494*0)</f>
        <v>2.9440000000000001E-2</v>
      </c>
      <c r="Q5494">
        <f t="shared" si="172"/>
        <v>7.425144832</v>
      </c>
    </row>
    <row r="5495" spans="1:17" x14ac:dyDescent="0.3">
      <c r="A5495">
        <v>5494</v>
      </c>
      <c r="B5495" t="s">
        <v>5360</v>
      </c>
      <c r="C5495" s="1">
        <v>41971</v>
      </c>
      <c r="D5495" t="s">
        <v>36</v>
      </c>
      <c r="E5495" t="s">
        <v>108</v>
      </c>
      <c r="F5495" t="s">
        <v>4329</v>
      </c>
      <c r="G5495" t="s">
        <v>608</v>
      </c>
      <c r="H5495" t="s">
        <v>14</v>
      </c>
      <c r="I5495" t="s">
        <v>22</v>
      </c>
      <c r="J5495" t="s">
        <v>160</v>
      </c>
      <c r="K5495">
        <v>41.4</v>
      </c>
      <c r="L5495">
        <v>4</v>
      </c>
      <c r="M5495">
        <v>0</v>
      </c>
      <c r="N5495">
        <v>19.872</v>
      </c>
      <c r="O5495">
        <f t="shared" si="171"/>
        <v>21.527999999999999</v>
      </c>
      <c r="P5495" cm="1">
        <f t="array" ref="P5495">_xlfn.IFS(D5495="Same Day",N5495*0.2,D5495="First Class",N5495*0.1,D5495="Standard Class",N5495*0.5,D5495="Second Class",N5495*0)</f>
        <v>3.9744000000000002</v>
      </c>
      <c r="Q5495">
        <f t="shared" si="172"/>
        <v>107.0888832</v>
      </c>
    </row>
    <row r="5496" spans="1:17" x14ac:dyDescent="0.3">
      <c r="A5496">
        <v>5495</v>
      </c>
      <c r="B5496" t="s">
        <v>5360</v>
      </c>
      <c r="C5496" s="1">
        <v>41971</v>
      </c>
      <c r="D5496" t="s">
        <v>36</v>
      </c>
      <c r="E5496" t="s">
        <v>84</v>
      </c>
      <c r="F5496" t="s">
        <v>4329</v>
      </c>
      <c r="G5496" t="s">
        <v>2612</v>
      </c>
      <c r="H5496" t="s">
        <v>8</v>
      </c>
      <c r="I5496" t="s">
        <v>11</v>
      </c>
      <c r="J5496" t="e">
        <v>#N/A</v>
      </c>
      <c r="K5496">
        <v>411.33199999999999</v>
      </c>
      <c r="L5496">
        <v>4</v>
      </c>
      <c r="M5496">
        <v>0.15</v>
      </c>
      <c r="N5496">
        <v>-4.8391999999999999</v>
      </c>
      <c r="O5496">
        <f t="shared" si="171"/>
        <v>416.1712</v>
      </c>
      <c r="P5496" cm="1">
        <f t="array" ref="P5496">_xlfn.IFS(D5496="Same Day",N5496*0.2,D5496="First Class",N5496*0.1,D5496="Standard Class",N5496*0.5,D5496="Second Class",N5496*0)</f>
        <v>-0.96784000000000003</v>
      </c>
      <c r="Q5496">
        <f t="shared" si="172"/>
        <v>13.384065791999985</v>
      </c>
    </row>
    <row r="5497" spans="1:17" x14ac:dyDescent="0.3">
      <c r="A5497">
        <v>5496</v>
      </c>
      <c r="B5497" t="s">
        <v>5361</v>
      </c>
      <c r="C5497" s="1">
        <v>42255</v>
      </c>
      <c r="D5497" t="s">
        <v>38</v>
      </c>
      <c r="E5497" t="s">
        <v>77</v>
      </c>
      <c r="F5497" t="s">
        <v>2246</v>
      </c>
      <c r="G5497" t="s">
        <v>2837</v>
      </c>
      <c r="H5497" t="s">
        <v>14</v>
      </c>
      <c r="I5497" t="s">
        <v>16</v>
      </c>
      <c r="J5497" t="s">
        <v>87</v>
      </c>
      <c r="K5497">
        <v>7.6559999999999997</v>
      </c>
      <c r="L5497">
        <v>4</v>
      </c>
      <c r="M5497">
        <v>0.7</v>
      </c>
      <c r="N5497">
        <v>-6.1247999999999996</v>
      </c>
      <c r="O5497">
        <f t="shared" si="171"/>
        <v>13.780799999999999</v>
      </c>
      <c r="P5497" cm="1">
        <f t="array" ref="P5497">_xlfn.IFS(D5497="Same Day",N5497*0.2,D5497="First Class",N5497*0.1,D5497="Standard Class",N5497*0.5,D5497="Second Class",N5497*0)</f>
        <v>-3.0623999999999998</v>
      </c>
      <c r="Q5497">
        <f t="shared" si="172"/>
        <v>-28.421521919999996</v>
      </c>
    </row>
    <row r="5498" spans="1:17" x14ac:dyDescent="0.3">
      <c r="A5498">
        <v>5497</v>
      </c>
      <c r="B5498" t="s">
        <v>5362</v>
      </c>
      <c r="C5498" s="1">
        <v>42902</v>
      </c>
      <c r="D5498" t="s">
        <v>38</v>
      </c>
      <c r="E5498" t="s">
        <v>108</v>
      </c>
      <c r="F5498" t="s">
        <v>3459</v>
      </c>
      <c r="G5498" t="s">
        <v>582</v>
      </c>
      <c r="H5498" t="s">
        <v>25</v>
      </c>
      <c r="I5498" t="s">
        <v>28</v>
      </c>
      <c r="J5498" t="s">
        <v>90</v>
      </c>
      <c r="K5498">
        <v>63.92</v>
      </c>
      <c r="L5498">
        <v>2</v>
      </c>
      <c r="M5498">
        <v>0.2</v>
      </c>
      <c r="N5498">
        <v>19.175999999999998</v>
      </c>
      <c r="O5498">
        <f t="shared" si="171"/>
        <v>44.744</v>
      </c>
      <c r="P5498" cm="1">
        <f t="array" ref="P5498">_xlfn.IFS(D5498="Same Day",N5498*0.2,D5498="First Class",N5498*0.1,D5498="Standard Class",N5498*0.5,D5498="Second Class",N5498*0)</f>
        <v>9.5879999999999992</v>
      </c>
      <c r="Q5498">
        <f t="shared" si="172"/>
        <v>473.74947199999997</v>
      </c>
    </row>
    <row r="5499" spans="1:17" x14ac:dyDescent="0.3">
      <c r="A5499">
        <v>5498</v>
      </c>
      <c r="B5499" t="s">
        <v>5363</v>
      </c>
      <c r="C5499" s="1">
        <v>42934</v>
      </c>
      <c r="D5499" t="s">
        <v>37</v>
      </c>
      <c r="E5499" t="s">
        <v>84</v>
      </c>
      <c r="F5499" t="s">
        <v>2513</v>
      </c>
      <c r="G5499" t="s">
        <v>2939</v>
      </c>
      <c r="H5499" t="s">
        <v>14</v>
      </c>
      <c r="I5499" t="s">
        <v>20</v>
      </c>
      <c r="J5499" t="s">
        <v>87</v>
      </c>
      <c r="K5499">
        <v>6.56</v>
      </c>
      <c r="L5499">
        <v>2</v>
      </c>
      <c r="M5499">
        <v>0</v>
      </c>
      <c r="N5499">
        <v>1.9024000000000001</v>
      </c>
      <c r="O5499">
        <f t="shared" si="171"/>
        <v>4.6575999999999995</v>
      </c>
      <c r="P5499" cm="1">
        <f t="array" ref="P5499">_xlfn.IFS(D5499="Same Day",N5499*0.2,D5499="First Class",N5499*0.1,D5499="Standard Class",N5499*0.5,D5499="Second Class",N5499*0)</f>
        <v>0</v>
      </c>
      <c r="Q5499">
        <f t="shared" si="172"/>
        <v>4.6575999999999995</v>
      </c>
    </row>
    <row r="5500" spans="1:17" x14ac:dyDescent="0.3">
      <c r="A5500">
        <v>5499</v>
      </c>
      <c r="B5500" t="s">
        <v>5363</v>
      </c>
      <c r="C5500" s="1">
        <v>42934</v>
      </c>
      <c r="D5500" t="s">
        <v>37</v>
      </c>
      <c r="E5500" t="s">
        <v>96</v>
      </c>
      <c r="F5500" t="s">
        <v>2513</v>
      </c>
      <c r="G5500" t="s">
        <v>661</v>
      </c>
      <c r="H5500" t="s">
        <v>14</v>
      </c>
      <c r="I5500" t="s">
        <v>22</v>
      </c>
      <c r="J5500" t="s">
        <v>80</v>
      </c>
      <c r="K5500">
        <v>7.83</v>
      </c>
      <c r="L5500">
        <v>3</v>
      </c>
      <c r="M5500">
        <v>0</v>
      </c>
      <c r="N5500">
        <v>3.6017999999999999</v>
      </c>
      <c r="O5500">
        <f t="shared" si="171"/>
        <v>4.2282000000000002</v>
      </c>
      <c r="P5500" cm="1">
        <f t="array" ref="P5500">_xlfn.IFS(D5500="Same Day",N5500*0.2,D5500="First Class",N5500*0.1,D5500="Standard Class",N5500*0.5,D5500="Second Class",N5500*0)</f>
        <v>0</v>
      </c>
      <c r="Q5500">
        <f t="shared" si="172"/>
        <v>4.2282000000000002</v>
      </c>
    </row>
    <row r="5501" spans="1:17" x14ac:dyDescent="0.3">
      <c r="A5501">
        <v>5500</v>
      </c>
      <c r="B5501" t="s">
        <v>5363</v>
      </c>
      <c r="C5501" s="1">
        <v>42934</v>
      </c>
      <c r="D5501" t="s">
        <v>37</v>
      </c>
      <c r="E5501" t="s">
        <v>77</v>
      </c>
      <c r="F5501" t="s">
        <v>2513</v>
      </c>
      <c r="G5501" t="s">
        <v>772</v>
      </c>
      <c r="H5501" t="s">
        <v>25</v>
      </c>
      <c r="I5501" t="s">
        <v>28</v>
      </c>
      <c r="J5501" t="s">
        <v>213</v>
      </c>
      <c r="K5501">
        <v>41.9</v>
      </c>
      <c r="L5501">
        <v>2</v>
      </c>
      <c r="M5501">
        <v>0</v>
      </c>
      <c r="N5501">
        <v>8.7989999999999995</v>
      </c>
      <c r="O5501">
        <f t="shared" si="171"/>
        <v>33.100999999999999</v>
      </c>
      <c r="P5501" cm="1">
        <f t="array" ref="P5501">_xlfn.IFS(D5501="Same Day",N5501*0.2,D5501="First Class",N5501*0.1,D5501="Standard Class",N5501*0.5,D5501="Second Class",N5501*0)</f>
        <v>0</v>
      </c>
      <c r="Q5501">
        <f t="shared" si="172"/>
        <v>33.100999999999999</v>
      </c>
    </row>
    <row r="5502" spans="1:17" x14ac:dyDescent="0.3">
      <c r="A5502">
        <v>5501</v>
      </c>
      <c r="B5502" t="s">
        <v>5363</v>
      </c>
      <c r="C5502" s="1">
        <v>42934</v>
      </c>
      <c r="D5502" t="s">
        <v>37</v>
      </c>
      <c r="E5502" t="s">
        <v>108</v>
      </c>
      <c r="F5502" t="s">
        <v>2513</v>
      </c>
      <c r="G5502" t="s">
        <v>3023</v>
      </c>
      <c r="H5502" t="s">
        <v>8</v>
      </c>
      <c r="I5502" t="s">
        <v>9</v>
      </c>
      <c r="J5502" t="s">
        <v>73</v>
      </c>
      <c r="K5502">
        <v>664.14599999999996</v>
      </c>
      <c r="L5502">
        <v>6</v>
      </c>
      <c r="M5502">
        <v>0.1</v>
      </c>
      <c r="N5502">
        <v>88.552800000000005</v>
      </c>
      <c r="O5502">
        <f t="shared" si="171"/>
        <v>575.59319999999991</v>
      </c>
      <c r="P5502" cm="1">
        <f t="array" ref="P5502">_xlfn.IFS(D5502="Same Day",N5502*0.2,D5502="First Class",N5502*0.1,D5502="Standard Class",N5502*0.5,D5502="Second Class",N5502*0)</f>
        <v>0</v>
      </c>
      <c r="Q5502">
        <f t="shared" si="172"/>
        <v>575.59319999999991</v>
      </c>
    </row>
    <row r="5503" spans="1:17" x14ac:dyDescent="0.3">
      <c r="A5503">
        <v>5502</v>
      </c>
      <c r="B5503" t="s">
        <v>5363</v>
      </c>
      <c r="C5503" s="1">
        <v>42934</v>
      </c>
      <c r="D5503" t="s">
        <v>37</v>
      </c>
      <c r="E5503" t="s">
        <v>108</v>
      </c>
      <c r="F5503" t="s">
        <v>2513</v>
      </c>
      <c r="G5503" t="s">
        <v>2441</v>
      </c>
      <c r="H5503" t="s">
        <v>14</v>
      </c>
      <c r="I5503" t="s">
        <v>18</v>
      </c>
      <c r="J5503" t="s">
        <v>298</v>
      </c>
      <c r="K5503">
        <v>8.9600000000000009</v>
      </c>
      <c r="L5503">
        <v>2</v>
      </c>
      <c r="M5503">
        <v>0</v>
      </c>
      <c r="N5503">
        <v>4.3903999999999996</v>
      </c>
      <c r="O5503">
        <f t="shared" si="171"/>
        <v>4.5696000000000012</v>
      </c>
      <c r="P5503" cm="1">
        <f t="array" ref="P5503">_xlfn.IFS(D5503="Same Day",N5503*0.2,D5503="First Class",N5503*0.1,D5503="Standard Class",N5503*0.5,D5503="Second Class",N5503*0)</f>
        <v>0</v>
      </c>
      <c r="Q5503">
        <f t="shared" si="172"/>
        <v>4.5696000000000012</v>
      </c>
    </row>
    <row r="5504" spans="1:17" x14ac:dyDescent="0.3">
      <c r="A5504">
        <v>5503</v>
      </c>
      <c r="B5504" t="s">
        <v>5364</v>
      </c>
      <c r="C5504" s="1">
        <v>43045</v>
      </c>
      <c r="D5504" t="s">
        <v>38</v>
      </c>
      <c r="E5504" t="s">
        <v>77</v>
      </c>
      <c r="F5504" t="s">
        <v>5365</v>
      </c>
      <c r="G5504" t="s">
        <v>3392</v>
      </c>
      <c r="H5504" t="s">
        <v>8</v>
      </c>
      <c r="I5504" t="s">
        <v>12</v>
      </c>
      <c r="J5504" t="s">
        <v>87</v>
      </c>
      <c r="K5504">
        <v>3.3119999999999998</v>
      </c>
      <c r="L5504">
        <v>1</v>
      </c>
      <c r="M5504">
        <v>0.2</v>
      </c>
      <c r="N5504">
        <v>0.66239999999999999</v>
      </c>
      <c r="O5504">
        <f t="shared" si="171"/>
        <v>2.6496</v>
      </c>
      <c r="P5504" cm="1">
        <f t="array" ref="P5504">_xlfn.IFS(D5504="Same Day",N5504*0.2,D5504="First Class",N5504*0.1,D5504="Standard Class",N5504*0.5,D5504="Second Class",N5504*0)</f>
        <v>0.33119999999999999</v>
      </c>
      <c r="Q5504">
        <f t="shared" si="172"/>
        <v>3.5271475199999998</v>
      </c>
    </row>
    <row r="5505" spans="1:17" x14ac:dyDescent="0.3">
      <c r="A5505">
        <v>5504</v>
      </c>
      <c r="B5505" t="s">
        <v>5364</v>
      </c>
      <c r="C5505" s="1">
        <v>43045</v>
      </c>
      <c r="D5505" t="s">
        <v>38</v>
      </c>
      <c r="E5505" t="s">
        <v>77</v>
      </c>
      <c r="F5505" t="s">
        <v>5365</v>
      </c>
      <c r="G5505" t="s">
        <v>4425</v>
      </c>
      <c r="H5505" t="s">
        <v>14</v>
      </c>
      <c r="I5505" t="s">
        <v>17</v>
      </c>
      <c r="J5505" t="s">
        <v>87</v>
      </c>
      <c r="K5505">
        <v>20.135999999999999</v>
      </c>
      <c r="L5505">
        <v>3</v>
      </c>
      <c r="M5505">
        <v>0.2</v>
      </c>
      <c r="N5505">
        <v>1.2585</v>
      </c>
      <c r="O5505">
        <f t="shared" si="171"/>
        <v>18.877499999999998</v>
      </c>
      <c r="P5505" cm="1">
        <f t="array" ref="P5505">_xlfn.IFS(D5505="Same Day",N5505*0.2,D5505="First Class",N5505*0.1,D5505="Standard Class",N5505*0.5,D5505="Second Class",N5505*0)</f>
        <v>0.62924999999999998</v>
      </c>
      <c r="Q5505">
        <f t="shared" si="172"/>
        <v>30.756166874999995</v>
      </c>
    </row>
    <row r="5506" spans="1:17" x14ac:dyDescent="0.3">
      <c r="A5506">
        <v>5505</v>
      </c>
      <c r="B5506" t="s">
        <v>5364</v>
      </c>
      <c r="C5506" s="1">
        <v>43045</v>
      </c>
      <c r="D5506" t="s">
        <v>38</v>
      </c>
      <c r="E5506" t="s">
        <v>68</v>
      </c>
      <c r="F5506" t="s">
        <v>5365</v>
      </c>
      <c r="G5506" t="s">
        <v>960</v>
      </c>
      <c r="H5506" t="s">
        <v>14</v>
      </c>
      <c r="I5506" t="s">
        <v>21</v>
      </c>
      <c r="J5506" t="s">
        <v>80</v>
      </c>
      <c r="K5506">
        <v>8.8559999999999999</v>
      </c>
      <c r="L5506">
        <v>3</v>
      </c>
      <c r="M5506">
        <v>0.2</v>
      </c>
      <c r="N5506">
        <v>2.8782000000000001</v>
      </c>
      <c r="O5506">
        <f t="shared" si="171"/>
        <v>5.9778000000000002</v>
      </c>
      <c r="P5506" cm="1">
        <f t="array" ref="P5506">_xlfn.IFS(D5506="Same Day",N5506*0.2,D5506="First Class",N5506*0.1,D5506="Standard Class",N5506*0.5,D5506="Second Class",N5506*0)</f>
        <v>1.4391</v>
      </c>
      <c r="Q5506">
        <f t="shared" si="172"/>
        <v>14.580451979999999</v>
      </c>
    </row>
    <row r="5507" spans="1:17" x14ac:dyDescent="0.3">
      <c r="A5507">
        <v>5506</v>
      </c>
      <c r="B5507" t="s">
        <v>5364</v>
      </c>
      <c r="C5507" s="1">
        <v>43045</v>
      </c>
      <c r="D5507" t="s">
        <v>38</v>
      </c>
      <c r="E5507" t="s">
        <v>84</v>
      </c>
      <c r="F5507" t="s">
        <v>5365</v>
      </c>
      <c r="G5507" t="s">
        <v>2606</v>
      </c>
      <c r="H5507" t="s">
        <v>25</v>
      </c>
      <c r="I5507" t="s">
        <v>26</v>
      </c>
      <c r="J5507" t="s">
        <v>99</v>
      </c>
      <c r="K5507">
        <v>859.2</v>
      </c>
      <c r="L5507">
        <v>4</v>
      </c>
      <c r="M5507">
        <v>0.4</v>
      </c>
      <c r="N5507">
        <v>-186.16</v>
      </c>
      <c r="O5507">
        <f t="shared" ref="O5507:O5570" si="173">K5507-N5507</f>
        <v>1045.3600000000001</v>
      </c>
      <c r="P5507" cm="1">
        <f t="array" ref="P5507">_xlfn.IFS(D5507="Same Day",N5507*0.2,D5507="First Class",N5507*0.1,D5507="Standard Class",N5507*0.5,D5507="Second Class",N5507*0)</f>
        <v>-93.08</v>
      </c>
      <c r="Q5507">
        <f t="shared" ref="Q5507:Q5570" si="174">(K5507-N5507)*(1+P5507)</f>
        <v>-96256.748800000016</v>
      </c>
    </row>
    <row r="5508" spans="1:17" x14ac:dyDescent="0.3">
      <c r="A5508">
        <v>5507</v>
      </c>
      <c r="B5508" t="s">
        <v>5366</v>
      </c>
      <c r="C5508" s="1">
        <v>42651</v>
      </c>
      <c r="D5508" t="s">
        <v>36</v>
      </c>
      <c r="E5508" t="s">
        <v>108</v>
      </c>
      <c r="F5508" t="s">
        <v>234</v>
      </c>
      <c r="G5508" t="s">
        <v>2520</v>
      </c>
      <c r="H5508" t="s">
        <v>14</v>
      </c>
      <c r="I5508" t="s">
        <v>18</v>
      </c>
      <c r="J5508" t="s">
        <v>160</v>
      </c>
      <c r="K5508">
        <v>61.96</v>
      </c>
      <c r="L5508">
        <v>2</v>
      </c>
      <c r="M5508">
        <v>0</v>
      </c>
      <c r="N5508">
        <v>27.882000000000001</v>
      </c>
      <c r="O5508">
        <f t="shared" si="173"/>
        <v>34.078000000000003</v>
      </c>
      <c r="P5508" cm="1">
        <f t="array" ref="P5508">_xlfn.IFS(D5508="Same Day",N5508*0.2,D5508="First Class",N5508*0.1,D5508="Standard Class",N5508*0.5,D5508="Second Class",N5508*0)</f>
        <v>5.5764000000000005</v>
      </c>
      <c r="Q5508">
        <f t="shared" si="174"/>
        <v>224.11055920000004</v>
      </c>
    </row>
    <row r="5509" spans="1:17" x14ac:dyDescent="0.3">
      <c r="A5509">
        <v>5508</v>
      </c>
      <c r="B5509" t="s">
        <v>5367</v>
      </c>
      <c r="C5509" s="1">
        <v>42474</v>
      </c>
      <c r="D5509" t="s">
        <v>38</v>
      </c>
      <c r="E5509" t="s">
        <v>96</v>
      </c>
      <c r="F5509" t="s">
        <v>1461</v>
      </c>
      <c r="G5509" t="s">
        <v>3273</v>
      </c>
      <c r="H5509" t="s">
        <v>14</v>
      </c>
      <c r="I5509" t="s">
        <v>21</v>
      </c>
      <c r="J5509" t="s">
        <v>80</v>
      </c>
      <c r="K5509">
        <v>17.920000000000002</v>
      </c>
      <c r="L5509">
        <v>4</v>
      </c>
      <c r="M5509">
        <v>0</v>
      </c>
      <c r="N5509">
        <v>8.6015999999999995</v>
      </c>
      <c r="O5509">
        <f t="shared" si="173"/>
        <v>9.3184000000000022</v>
      </c>
      <c r="P5509" cm="1">
        <f t="array" ref="P5509">_xlfn.IFS(D5509="Same Day",N5509*0.2,D5509="First Class",N5509*0.1,D5509="Standard Class",N5509*0.5,D5509="Second Class",N5509*0)</f>
        <v>4.3007999999999997</v>
      </c>
      <c r="Q5509">
        <f t="shared" si="174"/>
        <v>49.394974720000008</v>
      </c>
    </row>
    <row r="5510" spans="1:17" x14ac:dyDescent="0.3">
      <c r="A5510">
        <v>5509</v>
      </c>
      <c r="B5510" t="s">
        <v>5368</v>
      </c>
      <c r="C5510" s="1">
        <v>42289</v>
      </c>
      <c r="D5510" t="s">
        <v>38</v>
      </c>
      <c r="E5510" t="s">
        <v>84</v>
      </c>
      <c r="F5510" t="s">
        <v>478</v>
      </c>
      <c r="G5510" t="s">
        <v>664</v>
      </c>
      <c r="H5510" t="s">
        <v>8</v>
      </c>
      <c r="I5510" t="s">
        <v>12</v>
      </c>
      <c r="J5510" t="s">
        <v>87</v>
      </c>
      <c r="K5510">
        <v>145.9</v>
      </c>
      <c r="L5510">
        <v>5</v>
      </c>
      <c r="M5510">
        <v>0</v>
      </c>
      <c r="N5510">
        <v>62.737000000000002</v>
      </c>
      <c r="O5510">
        <f t="shared" si="173"/>
        <v>83.163000000000011</v>
      </c>
      <c r="P5510" cm="1">
        <f t="array" ref="P5510">_xlfn.IFS(D5510="Same Day",N5510*0.2,D5510="First Class",N5510*0.1,D5510="Standard Class",N5510*0.5,D5510="Second Class",N5510*0)</f>
        <v>31.368500000000001</v>
      </c>
      <c r="Q5510">
        <f t="shared" si="174"/>
        <v>2691.8615655000003</v>
      </c>
    </row>
    <row r="5511" spans="1:17" x14ac:dyDescent="0.3">
      <c r="A5511">
        <v>5510</v>
      </c>
      <c r="B5511" t="s">
        <v>5369</v>
      </c>
      <c r="C5511" s="1">
        <v>42875</v>
      </c>
      <c r="D5511" t="s">
        <v>38</v>
      </c>
      <c r="E5511" t="s">
        <v>96</v>
      </c>
      <c r="F5511" t="s">
        <v>2836</v>
      </c>
      <c r="G5511" t="s">
        <v>358</v>
      </c>
      <c r="H5511" t="s">
        <v>14</v>
      </c>
      <c r="I5511" t="s">
        <v>18</v>
      </c>
      <c r="J5511" t="s">
        <v>160</v>
      </c>
      <c r="K5511">
        <v>56.704000000000001</v>
      </c>
      <c r="L5511">
        <v>2</v>
      </c>
      <c r="M5511">
        <v>0.2</v>
      </c>
      <c r="N5511">
        <v>19.137599999999999</v>
      </c>
      <c r="O5511">
        <f t="shared" si="173"/>
        <v>37.566400000000002</v>
      </c>
      <c r="P5511" cm="1">
        <f t="array" ref="P5511">_xlfn.IFS(D5511="Same Day",N5511*0.2,D5511="First Class",N5511*0.1,D5511="Standard Class",N5511*0.5,D5511="Second Class",N5511*0)</f>
        <v>9.5687999999999995</v>
      </c>
      <c r="Q5511">
        <f t="shared" si="174"/>
        <v>397.03176832000003</v>
      </c>
    </row>
    <row r="5512" spans="1:17" x14ac:dyDescent="0.3">
      <c r="A5512">
        <v>5511</v>
      </c>
      <c r="B5512" t="s">
        <v>5369</v>
      </c>
      <c r="C5512" s="1">
        <v>42875</v>
      </c>
      <c r="D5512" t="s">
        <v>38</v>
      </c>
      <c r="E5512" t="s">
        <v>84</v>
      </c>
      <c r="F5512" t="s">
        <v>2836</v>
      </c>
      <c r="G5512" t="s">
        <v>2523</v>
      </c>
      <c r="H5512" t="s">
        <v>25</v>
      </c>
      <c r="I5512" t="s">
        <v>26</v>
      </c>
      <c r="J5512" t="s">
        <v>99</v>
      </c>
      <c r="K5512">
        <v>11.12</v>
      </c>
      <c r="L5512">
        <v>2</v>
      </c>
      <c r="M5512">
        <v>0.2</v>
      </c>
      <c r="N5512">
        <v>3.4750000000000001</v>
      </c>
      <c r="O5512">
        <f t="shared" si="173"/>
        <v>7.6449999999999996</v>
      </c>
      <c r="P5512" cm="1">
        <f t="array" ref="P5512">_xlfn.IFS(D5512="Same Day",N5512*0.2,D5512="First Class",N5512*0.1,D5512="Standard Class",N5512*0.5,D5512="Second Class",N5512*0)</f>
        <v>1.7375</v>
      </c>
      <c r="Q5512">
        <f t="shared" si="174"/>
        <v>20.928187499999996</v>
      </c>
    </row>
    <row r="5513" spans="1:17" x14ac:dyDescent="0.3">
      <c r="A5513">
        <v>5512</v>
      </c>
      <c r="B5513" t="s">
        <v>5370</v>
      </c>
      <c r="C5513" s="1">
        <v>41700</v>
      </c>
      <c r="D5513" t="s">
        <v>38</v>
      </c>
      <c r="E5513" t="s">
        <v>68</v>
      </c>
      <c r="F5513" t="s">
        <v>1764</v>
      </c>
      <c r="G5513" t="s">
        <v>4050</v>
      </c>
      <c r="H5513" t="s">
        <v>14</v>
      </c>
      <c r="I5513" t="s">
        <v>18</v>
      </c>
      <c r="J5513" t="s">
        <v>160</v>
      </c>
      <c r="K5513">
        <v>32.896000000000001</v>
      </c>
      <c r="L5513">
        <v>4</v>
      </c>
      <c r="M5513">
        <v>0.2</v>
      </c>
      <c r="N5513">
        <v>11.102399999999999</v>
      </c>
      <c r="O5513">
        <f t="shared" si="173"/>
        <v>21.793600000000001</v>
      </c>
      <c r="P5513" cm="1">
        <f t="array" ref="P5513">_xlfn.IFS(D5513="Same Day",N5513*0.2,D5513="First Class",N5513*0.1,D5513="Standard Class",N5513*0.5,D5513="Second Class",N5513*0)</f>
        <v>5.5511999999999997</v>
      </c>
      <c r="Q5513">
        <f t="shared" si="174"/>
        <v>142.77423232000001</v>
      </c>
    </row>
    <row r="5514" spans="1:17" x14ac:dyDescent="0.3">
      <c r="A5514">
        <v>5513</v>
      </c>
      <c r="B5514" t="s">
        <v>5370</v>
      </c>
      <c r="C5514" s="1">
        <v>41700</v>
      </c>
      <c r="D5514" t="s">
        <v>38</v>
      </c>
      <c r="E5514" t="s">
        <v>96</v>
      </c>
      <c r="F5514" t="s">
        <v>1764</v>
      </c>
      <c r="G5514" t="s">
        <v>4309</v>
      </c>
      <c r="H5514" t="s">
        <v>14</v>
      </c>
      <c r="I5514" t="s">
        <v>18</v>
      </c>
      <c r="J5514" t="s">
        <v>160</v>
      </c>
      <c r="K5514">
        <v>22.776</v>
      </c>
      <c r="L5514">
        <v>3</v>
      </c>
      <c r="M5514">
        <v>0.2</v>
      </c>
      <c r="N5514">
        <v>7.6868999999999996</v>
      </c>
      <c r="O5514">
        <f t="shared" si="173"/>
        <v>15.0891</v>
      </c>
      <c r="P5514" cm="1">
        <f t="array" ref="P5514">_xlfn.IFS(D5514="Same Day",N5514*0.2,D5514="First Class",N5514*0.1,D5514="Standard Class",N5514*0.5,D5514="Second Class",N5514*0)</f>
        <v>3.8434499999999998</v>
      </c>
      <c r="Q5514">
        <f t="shared" si="174"/>
        <v>73.083301394999992</v>
      </c>
    </row>
    <row r="5515" spans="1:17" x14ac:dyDescent="0.3">
      <c r="A5515">
        <v>5514</v>
      </c>
      <c r="B5515" t="s">
        <v>5371</v>
      </c>
      <c r="C5515" s="1">
        <v>42156</v>
      </c>
      <c r="D5515" t="s">
        <v>35</v>
      </c>
      <c r="E5515" t="s">
        <v>84</v>
      </c>
      <c r="F5515" t="s">
        <v>3405</v>
      </c>
      <c r="G5515" t="s">
        <v>1439</v>
      </c>
      <c r="H5515" t="s">
        <v>25</v>
      </c>
      <c r="I5515" t="s">
        <v>26</v>
      </c>
      <c r="J5515" t="s">
        <v>99</v>
      </c>
      <c r="K5515">
        <v>239.97</v>
      </c>
      <c r="L5515">
        <v>3</v>
      </c>
      <c r="M5515">
        <v>0</v>
      </c>
      <c r="N5515">
        <v>2.3997000000000002</v>
      </c>
      <c r="O5515">
        <f t="shared" si="173"/>
        <v>237.5703</v>
      </c>
      <c r="P5515" cm="1">
        <f t="array" ref="P5515">_xlfn.IFS(D5515="Same Day",N5515*0.2,D5515="First Class",N5515*0.1,D5515="Standard Class",N5515*0.5,D5515="Second Class",N5515*0)</f>
        <v>0.23997000000000002</v>
      </c>
      <c r="Q5515">
        <f t="shared" si="174"/>
        <v>294.580044891</v>
      </c>
    </row>
    <row r="5516" spans="1:17" x14ac:dyDescent="0.3">
      <c r="A5516">
        <v>5515</v>
      </c>
      <c r="B5516" t="s">
        <v>5371</v>
      </c>
      <c r="C5516" s="1">
        <v>42156</v>
      </c>
      <c r="D5516" t="s">
        <v>35</v>
      </c>
      <c r="E5516" t="s">
        <v>108</v>
      </c>
      <c r="F5516" t="s">
        <v>3405</v>
      </c>
      <c r="G5516" t="s">
        <v>3198</v>
      </c>
      <c r="H5516" t="s">
        <v>14</v>
      </c>
      <c r="I5516" t="s">
        <v>17</v>
      </c>
      <c r="J5516" t="s">
        <v>87</v>
      </c>
      <c r="K5516">
        <v>160.32</v>
      </c>
      <c r="L5516">
        <v>2</v>
      </c>
      <c r="M5516">
        <v>0</v>
      </c>
      <c r="N5516">
        <v>44.889600000000002</v>
      </c>
      <c r="O5516">
        <f t="shared" si="173"/>
        <v>115.43039999999999</v>
      </c>
      <c r="P5516" cm="1">
        <f t="array" ref="P5516">_xlfn.IFS(D5516="Same Day",N5516*0.2,D5516="First Class",N5516*0.1,D5516="Standard Class",N5516*0.5,D5516="Second Class",N5516*0)</f>
        <v>4.4889600000000005</v>
      </c>
      <c r="Q5516">
        <f t="shared" si="174"/>
        <v>633.59284838400004</v>
      </c>
    </row>
    <row r="5517" spans="1:17" x14ac:dyDescent="0.3">
      <c r="A5517">
        <v>5516</v>
      </c>
      <c r="B5517" t="s">
        <v>5371</v>
      </c>
      <c r="C5517" s="1">
        <v>42156</v>
      </c>
      <c r="D5517" t="s">
        <v>35</v>
      </c>
      <c r="E5517" t="s">
        <v>84</v>
      </c>
      <c r="F5517" t="s">
        <v>3405</v>
      </c>
      <c r="G5517" t="s">
        <v>3144</v>
      </c>
      <c r="H5517" t="s">
        <v>25</v>
      </c>
      <c r="I5517" t="s">
        <v>26</v>
      </c>
      <c r="J5517" t="s">
        <v>99</v>
      </c>
      <c r="K5517">
        <v>128.85</v>
      </c>
      <c r="L5517">
        <v>3</v>
      </c>
      <c r="M5517">
        <v>0</v>
      </c>
      <c r="N5517">
        <v>3.8654999999999999</v>
      </c>
      <c r="O5517">
        <f t="shared" si="173"/>
        <v>124.9845</v>
      </c>
      <c r="P5517" cm="1">
        <f t="array" ref="P5517">_xlfn.IFS(D5517="Same Day",N5517*0.2,D5517="First Class",N5517*0.1,D5517="Standard Class",N5517*0.5,D5517="Second Class",N5517*0)</f>
        <v>0.38655</v>
      </c>
      <c r="Q5517">
        <f t="shared" si="174"/>
        <v>173.29725847499998</v>
      </c>
    </row>
    <row r="5518" spans="1:17" x14ac:dyDescent="0.3">
      <c r="A5518">
        <v>5517</v>
      </c>
      <c r="B5518" t="s">
        <v>5372</v>
      </c>
      <c r="C5518" s="1">
        <v>42695</v>
      </c>
      <c r="D5518" t="s">
        <v>37</v>
      </c>
      <c r="E5518" t="s">
        <v>96</v>
      </c>
      <c r="F5518" t="s">
        <v>1634</v>
      </c>
      <c r="G5518" t="s">
        <v>5313</v>
      </c>
      <c r="H5518" t="s">
        <v>25</v>
      </c>
      <c r="I5518" t="s">
        <v>28</v>
      </c>
      <c r="J5518" t="s">
        <v>90</v>
      </c>
      <c r="K5518">
        <v>1319.96</v>
      </c>
      <c r="L5518">
        <v>4</v>
      </c>
      <c r="M5518">
        <v>0</v>
      </c>
      <c r="N5518">
        <v>527.98400000000004</v>
      </c>
      <c r="O5518">
        <f t="shared" si="173"/>
        <v>791.976</v>
      </c>
      <c r="P5518" cm="1">
        <f t="array" ref="P5518">_xlfn.IFS(D5518="Same Day",N5518*0.2,D5518="First Class",N5518*0.1,D5518="Standard Class",N5518*0.5,D5518="Second Class",N5518*0)</f>
        <v>0</v>
      </c>
      <c r="Q5518">
        <f t="shared" si="174"/>
        <v>791.976</v>
      </c>
    </row>
    <row r="5519" spans="1:17" x14ac:dyDescent="0.3">
      <c r="A5519">
        <v>5518</v>
      </c>
      <c r="B5519" t="s">
        <v>5373</v>
      </c>
      <c r="C5519" s="1">
        <v>43078</v>
      </c>
      <c r="D5519" t="s">
        <v>38</v>
      </c>
      <c r="E5519" t="s">
        <v>96</v>
      </c>
      <c r="F5519" t="s">
        <v>500</v>
      </c>
      <c r="G5519" t="s">
        <v>1959</v>
      </c>
      <c r="H5519" t="s">
        <v>8</v>
      </c>
      <c r="I5519" t="s">
        <v>9</v>
      </c>
      <c r="J5519" t="s">
        <v>73</v>
      </c>
      <c r="K5519">
        <v>239.96</v>
      </c>
      <c r="L5519">
        <v>10</v>
      </c>
      <c r="M5519">
        <v>0.3</v>
      </c>
      <c r="N5519">
        <v>-10.284000000000001</v>
      </c>
      <c r="O5519">
        <f t="shared" si="173"/>
        <v>250.244</v>
      </c>
      <c r="P5519" cm="1">
        <f t="array" ref="P5519">_xlfn.IFS(D5519="Same Day",N5519*0.2,D5519="First Class",N5519*0.1,D5519="Standard Class",N5519*0.5,D5519="Second Class",N5519*0)</f>
        <v>-5.1420000000000003</v>
      </c>
      <c r="Q5519">
        <f t="shared" si="174"/>
        <v>-1036.5106480000002</v>
      </c>
    </row>
    <row r="5520" spans="1:17" x14ac:dyDescent="0.3">
      <c r="A5520">
        <v>5519</v>
      </c>
      <c r="B5520" t="s">
        <v>5373</v>
      </c>
      <c r="C5520" s="1">
        <v>43078</v>
      </c>
      <c r="D5520" t="s">
        <v>38</v>
      </c>
      <c r="E5520" t="s">
        <v>96</v>
      </c>
      <c r="F5520" t="s">
        <v>500</v>
      </c>
      <c r="G5520" t="s">
        <v>2778</v>
      </c>
      <c r="H5520" t="s">
        <v>8</v>
      </c>
      <c r="I5520" t="s">
        <v>12</v>
      </c>
      <c r="J5520" t="s">
        <v>87</v>
      </c>
      <c r="K5520">
        <v>54.768000000000001</v>
      </c>
      <c r="L5520">
        <v>2</v>
      </c>
      <c r="M5520">
        <v>0.2</v>
      </c>
      <c r="N5520">
        <v>6.8460000000000001</v>
      </c>
      <c r="O5520">
        <f t="shared" si="173"/>
        <v>47.921999999999997</v>
      </c>
      <c r="P5520" cm="1">
        <f t="array" ref="P5520">_xlfn.IFS(D5520="Same Day",N5520*0.2,D5520="First Class",N5520*0.1,D5520="Standard Class",N5520*0.5,D5520="Second Class",N5520*0)</f>
        <v>3.423</v>
      </c>
      <c r="Q5520">
        <f t="shared" si="174"/>
        <v>211.95900599999999</v>
      </c>
    </row>
    <row r="5521" spans="1:17" x14ac:dyDescent="0.3">
      <c r="A5521">
        <v>5520</v>
      </c>
      <c r="B5521" t="s">
        <v>5373</v>
      </c>
      <c r="C5521" s="1">
        <v>43078</v>
      </c>
      <c r="D5521" t="s">
        <v>38</v>
      </c>
      <c r="E5521" t="s">
        <v>84</v>
      </c>
      <c r="F5521" t="s">
        <v>500</v>
      </c>
      <c r="G5521" t="s">
        <v>1788</v>
      </c>
      <c r="H5521" t="s">
        <v>14</v>
      </c>
      <c r="I5521" t="s">
        <v>20</v>
      </c>
      <c r="J5521" t="s">
        <v>87</v>
      </c>
      <c r="K5521">
        <v>13.391999999999999</v>
      </c>
      <c r="L5521">
        <v>3</v>
      </c>
      <c r="M5521">
        <v>0.2</v>
      </c>
      <c r="N5521">
        <v>3.1806000000000001</v>
      </c>
      <c r="O5521">
        <f t="shared" si="173"/>
        <v>10.211399999999999</v>
      </c>
      <c r="P5521" cm="1">
        <f t="array" ref="P5521">_xlfn.IFS(D5521="Same Day",N5521*0.2,D5521="First Class",N5521*0.1,D5521="Standard Class",N5521*0.5,D5521="Second Class",N5521*0)</f>
        <v>1.5903</v>
      </c>
      <c r="Q5521">
        <f t="shared" si="174"/>
        <v>26.45058942</v>
      </c>
    </row>
    <row r="5522" spans="1:17" x14ac:dyDescent="0.3">
      <c r="A5522">
        <v>5521</v>
      </c>
      <c r="B5522" t="s">
        <v>5373</v>
      </c>
      <c r="C5522" s="1">
        <v>43078</v>
      </c>
      <c r="D5522" t="s">
        <v>38</v>
      </c>
      <c r="E5522" t="s">
        <v>77</v>
      </c>
      <c r="F5522" t="s">
        <v>500</v>
      </c>
      <c r="G5522" t="s">
        <v>4808</v>
      </c>
      <c r="H5522" t="s">
        <v>14</v>
      </c>
      <c r="I5522" t="s">
        <v>18</v>
      </c>
      <c r="J5522" t="s">
        <v>275</v>
      </c>
      <c r="K5522">
        <v>23.92</v>
      </c>
      <c r="L5522">
        <v>5</v>
      </c>
      <c r="M5522">
        <v>0.2</v>
      </c>
      <c r="N5522">
        <v>8.6709999999999994</v>
      </c>
      <c r="O5522">
        <f t="shared" si="173"/>
        <v>15.249000000000002</v>
      </c>
      <c r="P5522" cm="1">
        <f t="array" ref="P5522">_xlfn.IFS(D5522="Same Day",N5522*0.2,D5522="First Class",N5522*0.1,D5522="Standard Class",N5522*0.5,D5522="Second Class",N5522*0)</f>
        <v>4.3354999999999997</v>
      </c>
      <c r="Q5522">
        <f t="shared" si="174"/>
        <v>81.361039500000004</v>
      </c>
    </row>
    <row r="5523" spans="1:17" x14ac:dyDescent="0.3">
      <c r="A5523">
        <v>5522</v>
      </c>
      <c r="B5523" t="s">
        <v>5373</v>
      </c>
      <c r="C5523" s="1">
        <v>43078</v>
      </c>
      <c r="D5523" t="s">
        <v>38</v>
      </c>
      <c r="E5523" t="s">
        <v>77</v>
      </c>
      <c r="F5523" t="s">
        <v>500</v>
      </c>
      <c r="G5523" t="s">
        <v>2040</v>
      </c>
      <c r="H5523" t="s">
        <v>25</v>
      </c>
      <c r="I5523" t="s">
        <v>28</v>
      </c>
      <c r="J5523" t="s">
        <v>90</v>
      </c>
      <c r="K5523">
        <v>255.96799999999999</v>
      </c>
      <c r="L5523">
        <v>4</v>
      </c>
      <c r="M5523">
        <v>0.2</v>
      </c>
      <c r="N5523">
        <v>-28.796399999999998</v>
      </c>
      <c r="O5523">
        <f t="shared" si="173"/>
        <v>284.76439999999997</v>
      </c>
      <c r="P5523" cm="1">
        <f t="array" ref="P5523">_xlfn.IFS(D5523="Same Day",N5523*0.2,D5523="First Class",N5523*0.1,D5523="Standard Class",N5523*0.5,D5523="Second Class",N5523*0)</f>
        <v>-14.398199999999999</v>
      </c>
      <c r="Q5523">
        <f t="shared" si="174"/>
        <v>-3815.3303840799995</v>
      </c>
    </row>
    <row r="5524" spans="1:17" x14ac:dyDescent="0.3">
      <c r="A5524">
        <v>5523</v>
      </c>
      <c r="B5524" t="s">
        <v>5374</v>
      </c>
      <c r="C5524" s="1">
        <v>42528</v>
      </c>
      <c r="D5524" t="s">
        <v>35</v>
      </c>
      <c r="E5524" t="s">
        <v>77</v>
      </c>
      <c r="F5524" t="s">
        <v>1135</v>
      </c>
      <c r="G5524" t="s">
        <v>3347</v>
      </c>
      <c r="H5524" t="s">
        <v>14</v>
      </c>
      <c r="I5524" t="s">
        <v>16</v>
      </c>
      <c r="J5524" t="s">
        <v>87</v>
      </c>
      <c r="K5524">
        <v>21.552</v>
      </c>
      <c r="L5524">
        <v>6</v>
      </c>
      <c r="M5524">
        <v>0.2</v>
      </c>
      <c r="N5524">
        <v>7.0044000000000004</v>
      </c>
      <c r="O5524">
        <f t="shared" si="173"/>
        <v>14.547599999999999</v>
      </c>
      <c r="P5524" cm="1">
        <f t="array" ref="P5524">_xlfn.IFS(D5524="Same Day",N5524*0.2,D5524="First Class",N5524*0.1,D5524="Standard Class",N5524*0.5,D5524="Second Class",N5524*0)</f>
        <v>0.70044000000000006</v>
      </c>
      <c r="Q5524">
        <f t="shared" si="174"/>
        <v>24.737320943999997</v>
      </c>
    </row>
    <row r="5525" spans="1:17" x14ac:dyDescent="0.3">
      <c r="A5525">
        <v>5524</v>
      </c>
      <c r="B5525" t="s">
        <v>5374</v>
      </c>
      <c r="C5525" s="1">
        <v>42528</v>
      </c>
      <c r="D5525" t="s">
        <v>35</v>
      </c>
      <c r="E5525" t="s">
        <v>108</v>
      </c>
      <c r="F5525" t="s">
        <v>1135</v>
      </c>
      <c r="G5525" t="s">
        <v>2101</v>
      </c>
      <c r="H5525" t="s">
        <v>14</v>
      </c>
      <c r="I5525" t="s">
        <v>17</v>
      </c>
      <c r="J5525" t="s">
        <v>87</v>
      </c>
      <c r="K5525">
        <v>58.24</v>
      </c>
      <c r="L5525">
        <v>4</v>
      </c>
      <c r="M5525">
        <v>0</v>
      </c>
      <c r="N5525">
        <v>15.7248</v>
      </c>
      <c r="O5525">
        <f t="shared" si="173"/>
        <v>42.5152</v>
      </c>
      <c r="P5525" cm="1">
        <f t="array" ref="P5525">_xlfn.IFS(D5525="Same Day",N5525*0.2,D5525="First Class",N5525*0.1,D5525="Standard Class",N5525*0.5,D5525="Second Class",N5525*0)</f>
        <v>1.5724800000000001</v>
      </c>
      <c r="Q5525">
        <f t="shared" si="174"/>
        <v>109.369501696</v>
      </c>
    </row>
    <row r="5526" spans="1:17" x14ac:dyDescent="0.3">
      <c r="A5526">
        <v>5525</v>
      </c>
      <c r="B5526" t="s">
        <v>5375</v>
      </c>
      <c r="C5526" s="1">
        <v>42716</v>
      </c>
      <c r="D5526" t="s">
        <v>35</v>
      </c>
      <c r="E5526" t="s">
        <v>96</v>
      </c>
      <c r="F5526" t="s">
        <v>1512</v>
      </c>
      <c r="G5526" t="s">
        <v>2470</v>
      </c>
      <c r="H5526" t="s">
        <v>14</v>
      </c>
      <c r="I5526" t="s">
        <v>18</v>
      </c>
      <c r="J5526" t="s">
        <v>160</v>
      </c>
      <c r="K5526">
        <v>80.28</v>
      </c>
      <c r="L5526">
        <v>12</v>
      </c>
      <c r="M5526">
        <v>0</v>
      </c>
      <c r="N5526">
        <v>36.928800000000003</v>
      </c>
      <c r="O5526">
        <f t="shared" si="173"/>
        <v>43.351199999999999</v>
      </c>
      <c r="P5526" cm="1">
        <f t="array" ref="P5526">_xlfn.IFS(D5526="Same Day",N5526*0.2,D5526="First Class",N5526*0.1,D5526="Standard Class",N5526*0.5,D5526="Second Class",N5526*0)</f>
        <v>3.6928800000000006</v>
      </c>
      <c r="Q5526">
        <f t="shared" si="174"/>
        <v>203.44197945600001</v>
      </c>
    </row>
    <row r="5527" spans="1:17" x14ac:dyDescent="0.3">
      <c r="A5527">
        <v>5526</v>
      </c>
      <c r="B5527" t="s">
        <v>5376</v>
      </c>
      <c r="C5527" s="1">
        <v>42860</v>
      </c>
      <c r="D5527" t="s">
        <v>38</v>
      </c>
      <c r="E5527" t="s">
        <v>77</v>
      </c>
      <c r="F5527" t="s">
        <v>529</v>
      </c>
      <c r="G5527" t="s">
        <v>655</v>
      </c>
      <c r="H5527" t="s">
        <v>14</v>
      </c>
      <c r="I5527" t="s">
        <v>20</v>
      </c>
      <c r="J5527" t="s">
        <v>87</v>
      </c>
      <c r="K5527">
        <v>9.7799999999999994</v>
      </c>
      <c r="L5527">
        <v>2</v>
      </c>
      <c r="M5527">
        <v>0</v>
      </c>
      <c r="N5527">
        <v>4.0098000000000003</v>
      </c>
      <c r="O5527">
        <f t="shared" si="173"/>
        <v>5.7701999999999991</v>
      </c>
      <c r="P5527" cm="1">
        <f t="array" ref="P5527">_xlfn.IFS(D5527="Same Day",N5527*0.2,D5527="First Class",N5527*0.1,D5527="Standard Class",N5527*0.5,D5527="Second Class",N5527*0)</f>
        <v>2.0049000000000001</v>
      </c>
      <c r="Q5527">
        <f t="shared" si="174"/>
        <v>17.338873979999999</v>
      </c>
    </row>
    <row r="5528" spans="1:17" x14ac:dyDescent="0.3">
      <c r="A5528">
        <v>5527</v>
      </c>
      <c r="B5528" t="s">
        <v>5377</v>
      </c>
      <c r="C5528" s="1">
        <v>42853</v>
      </c>
      <c r="D5528" t="s">
        <v>38</v>
      </c>
      <c r="E5528" t="s">
        <v>108</v>
      </c>
      <c r="F5528" t="s">
        <v>2171</v>
      </c>
      <c r="G5528" t="s">
        <v>2518</v>
      </c>
      <c r="H5528" t="s">
        <v>14</v>
      </c>
      <c r="I5528" t="s">
        <v>23</v>
      </c>
      <c r="J5528" t="s">
        <v>80</v>
      </c>
      <c r="K5528">
        <v>1.81</v>
      </c>
      <c r="L5528">
        <v>1</v>
      </c>
      <c r="M5528">
        <v>0</v>
      </c>
      <c r="N5528">
        <v>0.65159999999999996</v>
      </c>
      <c r="O5528">
        <f t="shared" si="173"/>
        <v>1.1584000000000001</v>
      </c>
      <c r="P5528" cm="1">
        <f t="array" ref="P5528">_xlfn.IFS(D5528="Same Day",N5528*0.2,D5528="First Class",N5528*0.1,D5528="Standard Class",N5528*0.5,D5528="Second Class",N5528*0)</f>
        <v>0.32579999999999998</v>
      </c>
      <c r="Q5528">
        <f t="shared" si="174"/>
        <v>1.5358067200000003</v>
      </c>
    </row>
    <row r="5529" spans="1:17" x14ac:dyDescent="0.3">
      <c r="A5529">
        <v>5528</v>
      </c>
      <c r="B5529" t="s">
        <v>5378</v>
      </c>
      <c r="C5529" s="1">
        <v>42134</v>
      </c>
      <c r="D5529" t="s">
        <v>35</v>
      </c>
      <c r="E5529" t="s">
        <v>68</v>
      </c>
      <c r="F5529" t="s">
        <v>2119</v>
      </c>
      <c r="G5529" t="s">
        <v>930</v>
      </c>
      <c r="H5529" t="s">
        <v>14</v>
      </c>
      <c r="I5529" t="s">
        <v>18</v>
      </c>
      <c r="J5529" t="s">
        <v>275</v>
      </c>
      <c r="K5529">
        <v>37.94</v>
      </c>
      <c r="L5529">
        <v>2</v>
      </c>
      <c r="M5529">
        <v>0</v>
      </c>
      <c r="N5529">
        <v>18.211200000000002</v>
      </c>
      <c r="O5529">
        <f t="shared" si="173"/>
        <v>19.728799999999996</v>
      </c>
      <c r="P5529" cm="1">
        <f t="array" ref="P5529">_xlfn.IFS(D5529="Same Day",N5529*0.2,D5529="First Class",N5529*0.1,D5529="Standard Class",N5529*0.5,D5529="Second Class",N5529*0)</f>
        <v>1.8211200000000003</v>
      </c>
      <c r="Q5529">
        <f t="shared" si="174"/>
        <v>55.657312255999997</v>
      </c>
    </row>
    <row r="5530" spans="1:17" x14ac:dyDescent="0.3">
      <c r="A5530">
        <v>5529</v>
      </c>
      <c r="B5530" t="s">
        <v>5379</v>
      </c>
      <c r="C5530" s="1">
        <v>42098</v>
      </c>
      <c r="D5530" t="s">
        <v>38</v>
      </c>
      <c r="E5530" t="s">
        <v>96</v>
      </c>
      <c r="F5530" t="s">
        <v>3189</v>
      </c>
      <c r="G5530" t="s">
        <v>544</v>
      </c>
      <c r="H5530" t="s">
        <v>25</v>
      </c>
      <c r="I5530" t="s">
        <v>26</v>
      </c>
      <c r="J5530" t="s">
        <v>99</v>
      </c>
      <c r="K5530">
        <v>79.959999999999994</v>
      </c>
      <c r="L5530">
        <v>5</v>
      </c>
      <c r="M5530">
        <v>0.2</v>
      </c>
      <c r="N5530">
        <v>27.986000000000001</v>
      </c>
      <c r="O5530">
        <f t="shared" si="173"/>
        <v>51.97399999999999</v>
      </c>
      <c r="P5530" cm="1">
        <f t="array" ref="P5530">_xlfn.IFS(D5530="Same Day",N5530*0.2,D5530="First Class",N5530*0.1,D5530="Standard Class",N5530*0.5,D5530="Second Class",N5530*0)</f>
        <v>13.993</v>
      </c>
      <c r="Q5530">
        <f t="shared" si="174"/>
        <v>779.24618199999986</v>
      </c>
    </row>
    <row r="5531" spans="1:17" x14ac:dyDescent="0.3">
      <c r="A5531">
        <v>5530</v>
      </c>
      <c r="B5531" t="s">
        <v>5380</v>
      </c>
      <c r="C5531" s="1">
        <v>42958</v>
      </c>
      <c r="D5531" t="s">
        <v>38</v>
      </c>
      <c r="E5531" t="s">
        <v>68</v>
      </c>
      <c r="F5531" t="s">
        <v>2060</v>
      </c>
      <c r="G5531" t="s">
        <v>4912</v>
      </c>
      <c r="H5531" t="s">
        <v>14</v>
      </c>
      <c r="I5531" t="s">
        <v>18</v>
      </c>
      <c r="J5531" t="s">
        <v>298</v>
      </c>
      <c r="K5531">
        <v>115.29600000000001</v>
      </c>
      <c r="L5531">
        <v>3</v>
      </c>
      <c r="M5531">
        <v>0.2</v>
      </c>
      <c r="N5531">
        <v>40.3536</v>
      </c>
      <c r="O5531">
        <f t="shared" si="173"/>
        <v>74.942400000000006</v>
      </c>
      <c r="P5531" cm="1">
        <f t="array" ref="P5531">_xlfn.IFS(D5531="Same Day",N5531*0.2,D5531="First Class",N5531*0.1,D5531="Standard Class",N5531*0.5,D5531="Second Class",N5531*0)</f>
        <v>20.1768</v>
      </c>
      <c r="Q5531">
        <f t="shared" si="174"/>
        <v>1587.0402163200001</v>
      </c>
    </row>
    <row r="5532" spans="1:17" x14ac:dyDescent="0.3">
      <c r="A5532">
        <v>5531</v>
      </c>
      <c r="B5532" t="s">
        <v>5381</v>
      </c>
      <c r="C5532" s="1">
        <v>43075</v>
      </c>
      <c r="D5532" t="s">
        <v>38</v>
      </c>
      <c r="E5532" t="s">
        <v>84</v>
      </c>
      <c r="F5532" t="s">
        <v>5382</v>
      </c>
      <c r="G5532" t="s">
        <v>1439</v>
      </c>
      <c r="H5532" t="s">
        <v>25</v>
      </c>
      <c r="I5532" t="s">
        <v>26</v>
      </c>
      <c r="J5532" t="s">
        <v>99</v>
      </c>
      <c r="K5532">
        <v>2479.96</v>
      </c>
      <c r="L5532">
        <v>4</v>
      </c>
      <c r="M5532">
        <v>0</v>
      </c>
      <c r="N5532">
        <v>743.98800000000006</v>
      </c>
      <c r="O5532">
        <f t="shared" si="173"/>
        <v>1735.972</v>
      </c>
      <c r="P5532" cm="1">
        <f t="array" ref="P5532">_xlfn.IFS(D5532="Same Day",N5532*0.2,D5532="First Class",N5532*0.1,D5532="Standard Class",N5532*0.5,D5532="Second Class",N5532*0)</f>
        <v>371.99400000000003</v>
      </c>
      <c r="Q5532">
        <f t="shared" si="174"/>
        <v>647507.14016800001</v>
      </c>
    </row>
    <row r="5533" spans="1:17" x14ac:dyDescent="0.3">
      <c r="A5533">
        <v>5532</v>
      </c>
      <c r="B5533" t="s">
        <v>5383</v>
      </c>
      <c r="C5533" s="1">
        <v>42528</v>
      </c>
      <c r="D5533" t="s">
        <v>35</v>
      </c>
      <c r="E5533" t="s">
        <v>77</v>
      </c>
      <c r="F5533" t="s">
        <v>1154</v>
      </c>
      <c r="G5533" t="s">
        <v>2311</v>
      </c>
      <c r="H5533" t="s">
        <v>25</v>
      </c>
      <c r="I5533" t="s">
        <v>28</v>
      </c>
      <c r="J5533" t="s">
        <v>90</v>
      </c>
      <c r="K5533">
        <v>179.94</v>
      </c>
      <c r="L5533">
        <v>6</v>
      </c>
      <c r="M5533">
        <v>0</v>
      </c>
      <c r="N5533">
        <v>75.574799999999996</v>
      </c>
      <c r="O5533">
        <f t="shared" si="173"/>
        <v>104.3652</v>
      </c>
      <c r="P5533" cm="1">
        <f t="array" ref="P5533">_xlfn.IFS(D5533="Same Day",N5533*0.2,D5533="First Class",N5533*0.1,D5533="Standard Class",N5533*0.5,D5533="Second Class",N5533*0)</f>
        <v>7.55748</v>
      </c>
      <c r="Q5533">
        <f t="shared" si="174"/>
        <v>893.10311169600004</v>
      </c>
    </row>
    <row r="5534" spans="1:17" x14ac:dyDescent="0.3">
      <c r="A5534">
        <v>5533</v>
      </c>
      <c r="B5534" t="s">
        <v>5383</v>
      </c>
      <c r="C5534" s="1">
        <v>42528</v>
      </c>
      <c r="D5534" t="s">
        <v>35</v>
      </c>
      <c r="E5534" t="s">
        <v>108</v>
      </c>
      <c r="F5534" t="s">
        <v>1154</v>
      </c>
      <c r="G5534" t="s">
        <v>2412</v>
      </c>
      <c r="H5534" t="s">
        <v>25</v>
      </c>
      <c r="I5534" t="s">
        <v>28</v>
      </c>
      <c r="J5534" t="s">
        <v>90</v>
      </c>
      <c r="K5534">
        <v>26.85</v>
      </c>
      <c r="L5534">
        <v>3</v>
      </c>
      <c r="M5534">
        <v>0</v>
      </c>
      <c r="N5534">
        <v>5.1014999999999997</v>
      </c>
      <c r="O5534">
        <f t="shared" si="173"/>
        <v>21.7485</v>
      </c>
      <c r="P5534" cm="1">
        <f t="array" ref="P5534">_xlfn.IFS(D5534="Same Day",N5534*0.2,D5534="First Class",N5534*0.1,D5534="Standard Class",N5534*0.5,D5534="Second Class",N5534*0)</f>
        <v>0.51014999999999999</v>
      </c>
      <c r="Q5534">
        <f t="shared" si="174"/>
        <v>32.843497274999997</v>
      </c>
    </row>
    <row r="5535" spans="1:17" x14ac:dyDescent="0.3">
      <c r="A5535">
        <v>5534</v>
      </c>
      <c r="B5535" t="s">
        <v>5383</v>
      </c>
      <c r="C5535" s="1">
        <v>42528</v>
      </c>
      <c r="D5535" t="s">
        <v>35</v>
      </c>
      <c r="E5535" t="s">
        <v>77</v>
      </c>
      <c r="F5535" t="s">
        <v>1154</v>
      </c>
      <c r="G5535" t="s">
        <v>1379</v>
      </c>
      <c r="H5535" t="s">
        <v>25</v>
      </c>
      <c r="I5535" t="s">
        <v>28</v>
      </c>
      <c r="J5535" t="s">
        <v>90</v>
      </c>
      <c r="K5535">
        <v>323.37</v>
      </c>
      <c r="L5535">
        <v>3</v>
      </c>
      <c r="M5535">
        <v>0</v>
      </c>
      <c r="N5535">
        <v>129.34800000000001</v>
      </c>
      <c r="O5535">
        <f t="shared" si="173"/>
        <v>194.02199999999999</v>
      </c>
      <c r="P5535" cm="1">
        <f t="array" ref="P5535">_xlfn.IFS(D5535="Same Day",N5535*0.2,D5535="First Class",N5535*0.1,D5535="Standard Class",N5535*0.5,D5535="Second Class",N5535*0)</f>
        <v>12.934800000000003</v>
      </c>
      <c r="Q5535">
        <f t="shared" si="174"/>
        <v>2703.6577656000004</v>
      </c>
    </row>
    <row r="5536" spans="1:17" x14ac:dyDescent="0.3">
      <c r="A5536">
        <v>5535</v>
      </c>
      <c r="B5536" t="s">
        <v>5383</v>
      </c>
      <c r="C5536" s="1">
        <v>42528</v>
      </c>
      <c r="D5536" t="s">
        <v>35</v>
      </c>
      <c r="E5536" t="s">
        <v>77</v>
      </c>
      <c r="F5536" t="s">
        <v>1154</v>
      </c>
      <c r="G5536" t="s">
        <v>827</v>
      </c>
      <c r="H5536" t="s">
        <v>14</v>
      </c>
      <c r="I5536" t="s">
        <v>18</v>
      </c>
      <c r="J5536" t="s">
        <v>160</v>
      </c>
      <c r="K5536">
        <v>59.94</v>
      </c>
      <c r="L5536">
        <v>3</v>
      </c>
      <c r="M5536">
        <v>0</v>
      </c>
      <c r="N5536">
        <v>28.171800000000001</v>
      </c>
      <c r="O5536">
        <f t="shared" si="173"/>
        <v>31.768199999999997</v>
      </c>
      <c r="P5536" cm="1">
        <f t="array" ref="P5536">_xlfn.IFS(D5536="Same Day",N5536*0.2,D5536="First Class",N5536*0.1,D5536="Standard Class",N5536*0.5,D5536="Second Class",N5536*0)</f>
        <v>2.8171800000000005</v>
      </c>
      <c r="Q5536">
        <f t="shared" si="174"/>
        <v>121.264937676</v>
      </c>
    </row>
    <row r="5537" spans="1:17" x14ac:dyDescent="0.3">
      <c r="A5537">
        <v>5536</v>
      </c>
      <c r="B5537" t="s">
        <v>5383</v>
      </c>
      <c r="C5537" s="1">
        <v>42528</v>
      </c>
      <c r="D5537" t="s">
        <v>35</v>
      </c>
      <c r="E5537" t="s">
        <v>108</v>
      </c>
      <c r="F5537" t="s">
        <v>1154</v>
      </c>
      <c r="G5537" t="s">
        <v>286</v>
      </c>
      <c r="H5537" t="s">
        <v>14</v>
      </c>
      <c r="I5537" t="s">
        <v>16</v>
      </c>
      <c r="J5537" t="s">
        <v>87</v>
      </c>
      <c r="K5537">
        <v>64.14</v>
      </c>
      <c r="L5537">
        <v>3</v>
      </c>
      <c r="M5537">
        <v>0</v>
      </c>
      <c r="N5537">
        <v>30.787199999999999</v>
      </c>
      <c r="O5537">
        <f t="shared" si="173"/>
        <v>33.352800000000002</v>
      </c>
      <c r="P5537" cm="1">
        <f t="array" ref="P5537">_xlfn.IFS(D5537="Same Day",N5537*0.2,D5537="First Class",N5537*0.1,D5537="Standard Class",N5537*0.5,D5537="Second Class",N5537*0)</f>
        <v>3.0787200000000001</v>
      </c>
      <c r="Q5537">
        <f t="shared" si="174"/>
        <v>136.03673241600004</v>
      </c>
    </row>
    <row r="5538" spans="1:17" x14ac:dyDescent="0.3">
      <c r="A5538">
        <v>5537</v>
      </c>
      <c r="B5538" t="s">
        <v>5383</v>
      </c>
      <c r="C5538" s="1">
        <v>42528</v>
      </c>
      <c r="D5538" t="s">
        <v>35</v>
      </c>
      <c r="E5538" t="s">
        <v>77</v>
      </c>
      <c r="F5538" t="s">
        <v>1154</v>
      </c>
      <c r="G5538" t="s">
        <v>2459</v>
      </c>
      <c r="H5538" t="s">
        <v>14</v>
      </c>
      <c r="I5538" t="s">
        <v>16</v>
      </c>
      <c r="J5538" t="s">
        <v>87</v>
      </c>
      <c r="K5538">
        <v>11.67</v>
      </c>
      <c r="L5538">
        <v>3</v>
      </c>
      <c r="M5538">
        <v>0</v>
      </c>
      <c r="N5538">
        <v>5.6016000000000004</v>
      </c>
      <c r="O5538">
        <f t="shared" si="173"/>
        <v>6.0683999999999996</v>
      </c>
      <c r="P5538" cm="1">
        <f t="array" ref="P5538">_xlfn.IFS(D5538="Same Day",N5538*0.2,D5538="First Class",N5538*0.1,D5538="Standard Class",N5538*0.5,D5538="Second Class",N5538*0)</f>
        <v>0.5601600000000001</v>
      </c>
      <c r="Q5538">
        <f t="shared" si="174"/>
        <v>9.4676749440000005</v>
      </c>
    </row>
    <row r="5539" spans="1:17" x14ac:dyDescent="0.3">
      <c r="A5539">
        <v>5538</v>
      </c>
      <c r="B5539" t="s">
        <v>5383</v>
      </c>
      <c r="C5539" s="1">
        <v>42528</v>
      </c>
      <c r="D5539" t="s">
        <v>35</v>
      </c>
      <c r="E5539" t="s">
        <v>77</v>
      </c>
      <c r="F5539" t="s">
        <v>1154</v>
      </c>
      <c r="G5539" t="s">
        <v>3803</v>
      </c>
      <c r="H5539" t="s">
        <v>14</v>
      </c>
      <c r="I5539" t="s">
        <v>18</v>
      </c>
      <c r="J5539" t="s">
        <v>160</v>
      </c>
      <c r="K5539">
        <v>12.96</v>
      </c>
      <c r="L5539">
        <v>2</v>
      </c>
      <c r="M5539">
        <v>0</v>
      </c>
      <c r="N5539">
        <v>6.2207999999999997</v>
      </c>
      <c r="O5539">
        <f t="shared" si="173"/>
        <v>6.7392000000000012</v>
      </c>
      <c r="P5539" cm="1">
        <f t="array" ref="P5539">_xlfn.IFS(D5539="Same Day",N5539*0.2,D5539="First Class",N5539*0.1,D5539="Standard Class",N5539*0.5,D5539="Second Class",N5539*0)</f>
        <v>0.62207999999999997</v>
      </c>
      <c r="Q5539">
        <f t="shared" si="174"/>
        <v>10.931521536000002</v>
      </c>
    </row>
    <row r="5540" spans="1:17" x14ac:dyDescent="0.3">
      <c r="A5540">
        <v>5539</v>
      </c>
      <c r="B5540" t="s">
        <v>5384</v>
      </c>
      <c r="C5540" s="1">
        <v>42114</v>
      </c>
      <c r="D5540" t="s">
        <v>38</v>
      </c>
      <c r="E5540" t="s">
        <v>84</v>
      </c>
      <c r="F5540" t="s">
        <v>962</v>
      </c>
      <c r="G5540" t="s">
        <v>1555</v>
      </c>
      <c r="H5540" t="s">
        <v>14</v>
      </c>
      <c r="I5540" t="s">
        <v>16</v>
      </c>
      <c r="J5540" t="s">
        <v>101</v>
      </c>
      <c r="K5540">
        <v>17.43</v>
      </c>
      <c r="L5540">
        <v>3</v>
      </c>
      <c r="M5540">
        <v>0</v>
      </c>
      <c r="N5540">
        <v>8.0177999999999994</v>
      </c>
      <c r="O5540">
        <f t="shared" si="173"/>
        <v>9.4122000000000003</v>
      </c>
      <c r="P5540" cm="1">
        <f t="array" ref="P5540">_xlfn.IFS(D5540="Same Day",N5540*0.2,D5540="First Class",N5540*0.1,D5540="Standard Class",N5540*0.5,D5540="Second Class",N5540*0)</f>
        <v>4.0088999999999997</v>
      </c>
      <c r="Q5540">
        <f t="shared" si="174"/>
        <v>47.144768579999997</v>
      </c>
    </row>
    <row r="5541" spans="1:17" x14ac:dyDescent="0.3">
      <c r="A5541">
        <v>5540</v>
      </c>
      <c r="B5541" t="s">
        <v>5385</v>
      </c>
      <c r="C5541" s="1">
        <v>42881</v>
      </c>
      <c r="D5541" t="s">
        <v>38</v>
      </c>
      <c r="E5541" t="s">
        <v>96</v>
      </c>
      <c r="F5541" t="s">
        <v>491</v>
      </c>
      <c r="G5541" t="s">
        <v>235</v>
      </c>
      <c r="H5541" t="s">
        <v>8</v>
      </c>
      <c r="I5541" t="s">
        <v>9</v>
      </c>
      <c r="J5541" t="s">
        <v>73</v>
      </c>
      <c r="K5541">
        <v>181.98599999999999</v>
      </c>
      <c r="L5541">
        <v>2</v>
      </c>
      <c r="M5541">
        <v>0.3</v>
      </c>
      <c r="N5541">
        <v>-54.595799999999997</v>
      </c>
      <c r="O5541">
        <f t="shared" si="173"/>
        <v>236.58179999999999</v>
      </c>
      <c r="P5541" cm="1">
        <f t="array" ref="P5541">_xlfn.IFS(D5541="Same Day",N5541*0.2,D5541="First Class",N5541*0.1,D5541="Standard Class",N5541*0.5,D5541="Second Class",N5541*0)</f>
        <v>-27.297899999999998</v>
      </c>
      <c r="Q5541">
        <f t="shared" si="174"/>
        <v>-6221.6045182199996</v>
      </c>
    </row>
    <row r="5542" spans="1:17" x14ac:dyDescent="0.3">
      <c r="A5542">
        <v>5541</v>
      </c>
      <c r="B5542" t="s">
        <v>5385</v>
      </c>
      <c r="C5542" s="1">
        <v>42881</v>
      </c>
      <c r="D5542" t="s">
        <v>38</v>
      </c>
      <c r="E5542" t="s">
        <v>84</v>
      </c>
      <c r="F5542" t="s">
        <v>491</v>
      </c>
      <c r="G5542" t="s">
        <v>345</v>
      </c>
      <c r="H5542" t="s">
        <v>14</v>
      </c>
      <c r="I5542" t="s">
        <v>16</v>
      </c>
      <c r="J5542" t="s">
        <v>101</v>
      </c>
      <c r="K5542">
        <v>1.5920000000000001</v>
      </c>
      <c r="L5542">
        <v>2</v>
      </c>
      <c r="M5542">
        <v>0.8</v>
      </c>
      <c r="N5542">
        <v>-2.6267999999999998</v>
      </c>
      <c r="O5542">
        <f t="shared" si="173"/>
        <v>4.2187999999999999</v>
      </c>
      <c r="P5542" cm="1">
        <f t="array" ref="P5542">_xlfn.IFS(D5542="Same Day",N5542*0.2,D5542="First Class",N5542*0.1,D5542="Standard Class",N5542*0.5,D5542="Second Class",N5542*0)</f>
        <v>-1.3133999999999999</v>
      </c>
      <c r="Q5542">
        <f t="shared" si="174"/>
        <v>-1.3221719199999995</v>
      </c>
    </row>
    <row r="5543" spans="1:17" x14ac:dyDescent="0.3">
      <c r="A5543">
        <v>5542</v>
      </c>
      <c r="B5543" t="s">
        <v>5385</v>
      </c>
      <c r="C5543" s="1">
        <v>42881</v>
      </c>
      <c r="D5543" t="s">
        <v>38</v>
      </c>
      <c r="E5543" t="s">
        <v>68</v>
      </c>
      <c r="F5543" t="s">
        <v>491</v>
      </c>
      <c r="G5543" t="s">
        <v>1465</v>
      </c>
      <c r="H5543" t="s">
        <v>14</v>
      </c>
      <c r="I5543" t="s">
        <v>19</v>
      </c>
      <c r="J5543" t="s">
        <v>90</v>
      </c>
      <c r="K5543">
        <v>22.344000000000001</v>
      </c>
      <c r="L5543">
        <v>3</v>
      </c>
      <c r="M5543">
        <v>0.2</v>
      </c>
      <c r="N5543">
        <v>2.5137</v>
      </c>
      <c r="O5543">
        <f t="shared" si="173"/>
        <v>19.830300000000001</v>
      </c>
      <c r="P5543" cm="1">
        <f t="array" ref="P5543">_xlfn.IFS(D5543="Same Day",N5543*0.2,D5543="First Class",N5543*0.1,D5543="Standard Class",N5543*0.5,D5543="Second Class",N5543*0)</f>
        <v>1.25685</v>
      </c>
      <c r="Q5543">
        <f t="shared" si="174"/>
        <v>44.754012555000003</v>
      </c>
    </row>
    <row r="5544" spans="1:17" x14ac:dyDescent="0.3">
      <c r="A5544">
        <v>5543</v>
      </c>
      <c r="B5544" t="s">
        <v>5386</v>
      </c>
      <c r="C5544" s="1">
        <v>42729</v>
      </c>
      <c r="D5544" t="s">
        <v>38</v>
      </c>
      <c r="E5544" t="s">
        <v>108</v>
      </c>
      <c r="F5544" t="s">
        <v>179</v>
      </c>
      <c r="G5544" t="s">
        <v>5387</v>
      </c>
      <c r="H5544" t="s">
        <v>8</v>
      </c>
      <c r="I5544" t="s">
        <v>10</v>
      </c>
      <c r="J5544" t="s">
        <v>87</v>
      </c>
      <c r="K5544">
        <v>455.97</v>
      </c>
      <c r="L5544">
        <v>6</v>
      </c>
      <c r="M5544">
        <v>0.5</v>
      </c>
      <c r="N5544">
        <v>-218.8656</v>
      </c>
      <c r="O5544">
        <f t="shared" si="173"/>
        <v>674.8356</v>
      </c>
      <c r="P5544" cm="1">
        <f t="array" ref="P5544">_xlfn.IFS(D5544="Same Day",N5544*0.2,D5544="First Class",N5544*0.1,D5544="Standard Class",N5544*0.5,D5544="Second Class",N5544*0)</f>
        <v>-109.4328</v>
      </c>
      <c r="Q5544">
        <f t="shared" si="174"/>
        <v>-73174.313647679999</v>
      </c>
    </row>
    <row r="5545" spans="1:17" x14ac:dyDescent="0.3">
      <c r="A5545">
        <v>5544</v>
      </c>
      <c r="B5545" t="s">
        <v>5386</v>
      </c>
      <c r="C5545" s="1">
        <v>42729</v>
      </c>
      <c r="D5545" t="s">
        <v>38</v>
      </c>
      <c r="E5545" t="s">
        <v>77</v>
      </c>
      <c r="F5545" t="s">
        <v>179</v>
      </c>
      <c r="G5545" t="s">
        <v>3704</v>
      </c>
      <c r="H5545" t="s">
        <v>14</v>
      </c>
      <c r="I5545" t="s">
        <v>16</v>
      </c>
      <c r="J5545" t="s">
        <v>87</v>
      </c>
      <c r="K5545">
        <v>10.44</v>
      </c>
      <c r="L5545">
        <v>6</v>
      </c>
      <c r="M5545">
        <v>0.7</v>
      </c>
      <c r="N5545">
        <v>-7.6559999999999997</v>
      </c>
      <c r="O5545">
        <f t="shared" si="173"/>
        <v>18.096</v>
      </c>
      <c r="P5545" cm="1">
        <f t="array" ref="P5545">_xlfn.IFS(D5545="Same Day",N5545*0.2,D5545="First Class",N5545*0.1,D5545="Standard Class",N5545*0.5,D5545="Second Class",N5545*0)</f>
        <v>-3.8279999999999998</v>
      </c>
      <c r="Q5545">
        <f t="shared" si="174"/>
        <v>-51.175487999999994</v>
      </c>
    </row>
    <row r="5546" spans="1:17" x14ac:dyDescent="0.3">
      <c r="A5546">
        <v>5545</v>
      </c>
      <c r="B5546" t="s">
        <v>5386</v>
      </c>
      <c r="C5546" s="1">
        <v>42729</v>
      </c>
      <c r="D5546" t="s">
        <v>38</v>
      </c>
      <c r="E5546" t="s">
        <v>77</v>
      </c>
      <c r="F5546" t="s">
        <v>179</v>
      </c>
      <c r="G5546" t="s">
        <v>1164</v>
      </c>
      <c r="H5546" t="s">
        <v>14</v>
      </c>
      <c r="I5546" t="s">
        <v>16</v>
      </c>
      <c r="J5546" t="s">
        <v>101</v>
      </c>
      <c r="K5546">
        <v>5.2140000000000004</v>
      </c>
      <c r="L5546">
        <v>2</v>
      </c>
      <c r="M5546">
        <v>0.7</v>
      </c>
      <c r="N5546">
        <v>-4.1711999999999998</v>
      </c>
      <c r="O5546">
        <f t="shared" si="173"/>
        <v>9.3852000000000011</v>
      </c>
      <c r="P5546" cm="1">
        <f t="array" ref="P5546">_xlfn.IFS(D5546="Same Day",N5546*0.2,D5546="First Class",N5546*0.1,D5546="Standard Class",N5546*0.5,D5546="Second Class",N5546*0)</f>
        <v>-2.0855999999999999</v>
      </c>
      <c r="Q5546">
        <f t="shared" si="174"/>
        <v>-10.188573120000001</v>
      </c>
    </row>
    <row r="5547" spans="1:17" x14ac:dyDescent="0.3">
      <c r="A5547">
        <v>5546</v>
      </c>
      <c r="B5547" t="s">
        <v>5388</v>
      </c>
      <c r="C5547" s="1">
        <v>43004</v>
      </c>
      <c r="D5547" t="s">
        <v>38</v>
      </c>
      <c r="E5547" t="s">
        <v>68</v>
      </c>
      <c r="F5547" t="s">
        <v>2171</v>
      </c>
      <c r="G5547" t="s">
        <v>391</v>
      </c>
      <c r="H5547" t="s">
        <v>14</v>
      </c>
      <c r="I5547" t="s">
        <v>15</v>
      </c>
      <c r="J5547" t="s">
        <v>90</v>
      </c>
      <c r="K5547">
        <v>67.400000000000006</v>
      </c>
      <c r="L5547">
        <v>5</v>
      </c>
      <c r="M5547">
        <v>0</v>
      </c>
      <c r="N5547">
        <v>17.524000000000001</v>
      </c>
      <c r="O5547">
        <f t="shared" si="173"/>
        <v>49.876000000000005</v>
      </c>
      <c r="P5547" cm="1">
        <f t="array" ref="P5547">_xlfn.IFS(D5547="Same Day",N5547*0.2,D5547="First Class",N5547*0.1,D5547="Standard Class",N5547*0.5,D5547="Second Class",N5547*0)</f>
        <v>8.7620000000000005</v>
      </c>
      <c r="Q5547">
        <f t="shared" si="174"/>
        <v>486.88951200000008</v>
      </c>
    </row>
    <row r="5548" spans="1:17" x14ac:dyDescent="0.3">
      <c r="A5548">
        <v>5547</v>
      </c>
      <c r="B5548" t="s">
        <v>5389</v>
      </c>
      <c r="C5548" s="1">
        <v>42986</v>
      </c>
      <c r="D5548" t="s">
        <v>35</v>
      </c>
      <c r="E5548" t="s">
        <v>108</v>
      </c>
      <c r="F5548" t="s">
        <v>3089</v>
      </c>
      <c r="G5548" t="s">
        <v>4352</v>
      </c>
      <c r="H5548" t="s">
        <v>8</v>
      </c>
      <c r="I5548" t="s">
        <v>12</v>
      </c>
      <c r="J5548" t="s">
        <v>87</v>
      </c>
      <c r="K5548">
        <v>25.16</v>
      </c>
      <c r="L5548">
        <v>2</v>
      </c>
      <c r="M5548">
        <v>0</v>
      </c>
      <c r="N5548">
        <v>10.5672</v>
      </c>
      <c r="O5548">
        <f t="shared" si="173"/>
        <v>14.5928</v>
      </c>
      <c r="P5548" cm="1">
        <f t="array" ref="P5548">_xlfn.IFS(D5548="Same Day",N5548*0.2,D5548="First Class",N5548*0.1,D5548="Standard Class",N5548*0.5,D5548="Second Class",N5548*0)</f>
        <v>1.0567200000000001</v>
      </c>
      <c r="Q5548">
        <f t="shared" si="174"/>
        <v>30.013303616000005</v>
      </c>
    </row>
    <row r="5549" spans="1:17" x14ac:dyDescent="0.3">
      <c r="A5549">
        <v>5548</v>
      </c>
      <c r="B5549" t="s">
        <v>5389</v>
      </c>
      <c r="C5549" s="1">
        <v>42986</v>
      </c>
      <c r="D5549" t="s">
        <v>35</v>
      </c>
      <c r="E5549" t="s">
        <v>96</v>
      </c>
      <c r="F5549" t="s">
        <v>3089</v>
      </c>
      <c r="G5549" t="s">
        <v>2979</v>
      </c>
      <c r="H5549" t="s">
        <v>25</v>
      </c>
      <c r="I5549" t="s">
        <v>26</v>
      </c>
      <c r="J5549" t="s">
        <v>164</v>
      </c>
      <c r="K5549">
        <v>126.56</v>
      </c>
      <c r="L5549">
        <v>4</v>
      </c>
      <c r="M5549">
        <v>0.2</v>
      </c>
      <c r="N5549">
        <v>47.46</v>
      </c>
      <c r="O5549">
        <f t="shared" si="173"/>
        <v>79.099999999999994</v>
      </c>
      <c r="P5549" cm="1">
        <f t="array" ref="P5549">_xlfn.IFS(D5549="Same Day",N5549*0.2,D5549="First Class",N5549*0.1,D5549="Standard Class",N5549*0.5,D5549="Second Class",N5549*0)</f>
        <v>4.7460000000000004</v>
      </c>
      <c r="Q5549">
        <f t="shared" si="174"/>
        <v>454.5086</v>
      </c>
    </row>
    <row r="5550" spans="1:17" x14ac:dyDescent="0.3">
      <c r="A5550">
        <v>5549</v>
      </c>
      <c r="B5550" t="s">
        <v>5390</v>
      </c>
      <c r="C5550" s="1">
        <v>41974</v>
      </c>
      <c r="D5550" t="s">
        <v>35</v>
      </c>
      <c r="E5550" t="s">
        <v>96</v>
      </c>
      <c r="F5550" t="s">
        <v>2404</v>
      </c>
      <c r="G5550" t="s">
        <v>2101</v>
      </c>
      <c r="H5550" t="s">
        <v>14</v>
      </c>
      <c r="I5550" t="s">
        <v>17</v>
      </c>
      <c r="J5550" t="s">
        <v>87</v>
      </c>
      <c r="K5550">
        <v>43.68</v>
      </c>
      <c r="L5550">
        <v>3</v>
      </c>
      <c r="M5550">
        <v>0</v>
      </c>
      <c r="N5550">
        <v>11.7936</v>
      </c>
      <c r="O5550">
        <f t="shared" si="173"/>
        <v>31.886400000000002</v>
      </c>
      <c r="P5550" cm="1">
        <f t="array" ref="P5550">_xlfn.IFS(D5550="Same Day",N5550*0.2,D5550="First Class",N5550*0.1,D5550="Standard Class",N5550*0.5,D5550="Second Class",N5550*0)</f>
        <v>1.17936</v>
      </c>
      <c r="Q5550">
        <f t="shared" si="174"/>
        <v>69.491944704000005</v>
      </c>
    </row>
    <row r="5551" spans="1:17" x14ac:dyDescent="0.3">
      <c r="A5551">
        <v>5550</v>
      </c>
      <c r="B5551" t="s">
        <v>5390</v>
      </c>
      <c r="C5551" s="1">
        <v>41974</v>
      </c>
      <c r="D5551" t="s">
        <v>35</v>
      </c>
      <c r="E5551" t="s">
        <v>68</v>
      </c>
      <c r="F5551" t="s">
        <v>2404</v>
      </c>
      <c r="G5551" t="s">
        <v>1819</v>
      </c>
      <c r="H5551" t="s">
        <v>25</v>
      </c>
      <c r="I5551" t="s">
        <v>28</v>
      </c>
      <c r="J5551" t="s">
        <v>90</v>
      </c>
      <c r="K5551">
        <v>139.93</v>
      </c>
      <c r="L5551">
        <v>7</v>
      </c>
      <c r="M5551">
        <v>0</v>
      </c>
      <c r="N5551">
        <v>34.982500000000002</v>
      </c>
      <c r="O5551">
        <f t="shared" si="173"/>
        <v>104.94750000000001</v>
      </c>
      <c r="P5551" cm="1">
        <f t="array" ref="P5551">_xlfn.IFS(D5551="Same Day",N5551*0.2,D5551="First Class",N5551*0.1,D5551="Standard Class",N5551*0.5,D5551="Second Class",N5551*0)</f>
        <v>3.4982500000000005</v>
      </c>
      <c r="Q5551">
        <f t="shared" si="174"/>
        <v>472.08009187500005</v>
      </c>
    </row>
    <row r="5552" spans="1:17" x14ac:dyDescent="0.3">
      <c r="A5552">
        <v>5551</v>
      </c>
      <c r="B5552" t="s">
        <v>5391</v>
      </c>
      <c r="C5552" s="1">
        <v>41959</v>
      </c>
      <c r="D5552" t="s">
        <v>38</v>
      </c>
      <c r="E5552" t="s">
        <v>96</v>
      </c>
      <c r="F5552" t="s">
        <v>4187</v>
      </c>
      <c r="G5552" t="s">
        <v>3494</v>
      </c>
      <c r="H5552" t="s">
        <v>14</v>
      </c>
      <c r="I5552" t="s">
        <v>20</v>
      </c>
      <c r="J5552" t="s">
        <v>87</v>
      </c>
      <c r="K5552">
        <v>2.6720000000000002</v>
      </c>
      <c r="L5552">
        <v>1</v>
      </c>
      <c r="M5552">
        <v>0.2</v>
      </c>
      <c r="N5552">
        <v>0.33400000000000002</v>
      </c>
      <c r="O5552">
        <f t="shared" si="173"/>
        <v>2.3380000000000001</v>
      </c>
      <c r="P5552" cm="1">
        <f t="array" ref="P5552">_xlfn.IFS(D5552="Same Day",N5552*0.2,D5552="First Class",N5552*0.1,D5552="Standard Class",N5552*0.5,D5552="Second Class",N5552*0)</f>
        <v>0.16700000000000001</v>
      </c>
      <c r="Q5552">
        <f t="shared" si="174"/>
        <v>2.7284460000000004</v>
      </c>
    </row>
    <row r="5553" spans="1:17" x14ac:dyDescent="0.3">
      <c r="A5553">
        <v>5552</v>
      </c>
      <c r="B5553" t="s">
        <v>5391</v>
      </c>
      <c r="C5553" s="1">
        <v>41959</v>
      </c>
      <c r="D5553" t="s">
        <v>38</v>
      </c>
      <c r="E5553" t="s">
        <v>108</v>
      </c>
      <c r="F5553" t="s">
        <v>4187</v>
      </c>
      <c r="G5553" t="s">
        <v>4210</v>
      </c>
      <c r="H5553" t="s">
        <v>14</v>
      </c>
      <c r="I5553" t="s">
        <v>19</v>
      </c>
      <c r="J5553" t="s">
        <v>90</v>
      </c>
      <c r="K5553">
        <v>16.655999999999999</v>
      </c>
      <c r="L5553">
        <v>6</v>
      </c>
      <c r="M5553">
        <v>0.2</v>
      </c>
      <c r="N5553">
        <v>-3.1230000000000002</v>
      </c>
      <c r="O5553">
        <f t="shared" si="173"/>
        <v>19.779</v>
      </c>
      <c r="P5553" cm="1">
        <f t="array" ref="P5553">_xlfn.IFS(D5553="Same Day",N5553*0.2,D5553="First Class",N5553*0.1,D5553="Standard Class",N5553*0.5,D5553="Second Class",N5553*0)</f>
        <v>-1.5615000000000001</v>
      </c>
      <c r="Q5553">
        <f t="shared" si="174"/>
        <v>-11.105908500000002</v>
      </c>
    </row>
    <row r="5554" spans="1:17" x14ac:dyDescent="0.3">
      <c r="A5554">
        <v>5553</v>
      </c>
      <c r="B5554" t="s">
        <v>5391</v>
      </c>
      <c r="C5554" s="1">
        <v>41959</v>
      </c>
      <c r="D5554" t="s">
        <v>38</v>
      </c>
      <c r="E5554" t="s">
        <v>108</v>
      </c>
      <c r="F5554" t="s">
        <v>4187</v>
      </c>
      <c r="G5554" t="s">
        <v>535</v>
      </c>
      <c r="H5554" t="s">
        <v>25</v>
      </c>
      <c r="I5554" t="s">
        <v>28</v>
      </c>
      <c r="J5554" t="s">
        <v>90</v>
      </c>
      <c r="K5554">
        <v>79.512</v>
      </c>
      <c r="L5554">
        <v>3</v>
      </c>
      <c r="M5554">
        <v>0.2</v>
      </c>
      <c r="N5554">
        <v>20.8719</v>
      </c>
      <c r="O5554">
        <f t="shared" si="173"/>
        <v>58.640100000000004</v>
      </c>
      <c r="P5554" cm="1">
        <f t="array" ref="P5554">_xlfn.IFS(D5554="Same Day",N5554*0.2,D5554="First Class",N5554*0.1,D5554="Standard Class",N5554*0.5,D5554="Second Class",N5554*0)</f>
        <v>10.43595</v>
      </c>
      <c r="Q5554">
        <f t="shared" si="174"/>
        <v>670.60525159500003</v>
      </c>
    </row>
    <row r="5555" spans="1:17" x14ac:dyDescent="0.3">
      <c r="A5555">
        <v>5554</v>
      </c>
      <c r="B5555" t="s">
        <v>5391</v>
      </c>
      <c r="C5555" s="1">
        <v>41959</v>
      </c>
      <c r="D5555" t="s">
        <v>38</v>
      </c>
      <c r="E5555" t="s">
        <v>96</v>
      </c>
      <c r="F5555" t="s">
        <v>4187</v>
      </c>
      <c r="G5555" t="s">
        <v>618</v>
      </c>
      <c r="H5555" t="s">
        <v>14</v>
      </c>
      <c r="I5555" t="s">
        <v>18</v>
      </c>
      <c r="J5555" t="s">
        <v>298</v>
      </c>
      <c r="K5555">
        <v>36.287999999999997</v>
      </c>
      <c r="L5555">
        <v>7</v>
      </c>
      <c r="M5555">
        <v>0.2</v>
      </c>
      <c r="N5555">
        <v>12.700799999999999</v>
      </c>
      <c r="O5555">
        <f t="shared" si="173"/>
        <v>23.587199999999996</v>
      </c>
      <c r="P5555" cm="1">
        <f t="array" ref="P5555">_xlfn.IFS(D5555="Same Day",N5555*0.2,D5555="First Class",N5555*0.1,D5555="Standard Class",N5555*0.5,D5555="Second Class",N5555*0)</f>
        <v>6.3503999999999996</v>
      </c>
      <c r="Q5555">
        <f t="shared" si="174"/>
        <v>173.37535487999995</v>
      </c>
    </row>
    <row r="5556" spans="1:17" x14ac:dyDescent="0.3">
      <c r="A5556">
        <v>5555</v>
      </c>
      <c r="B5556" t="s">
        <v>5391</v>
      </c>
      <c r="C5556" s="1">
        <v>41959</v>
      </c>
      <c r="D5556" t="s">
        <v>38</v>
      </c>
      <c r="E5556" t="s">
        <v>108</v>
      </c>
      <c r="F5556" t="s">
        <v>4187</v>
      </c>
      <c r="G5556" t="s">
        <v>2005</v>
      </c>
      <c r="H5556" t="s">
        <v>8</v>
      </c>
      <c r="I5556" t="s">
        <v>11</v>
      </c>
      <c r="J5556" t="s">
        <v>71</v>
      </c>
      <c r="K5556">
        <v>67.993200000000002</v>
      </c>
      <c r="L5556">
        <v>1</v>
      </c>
      <c r="M5556">
        <v>0.32</v>
      </c>
      <c r="N5556">
        <v>-12.998699999999999</v>
      </c>
      <c r="O5556">
        <f t="shared" si="173"/>
        <v>80.991900000000001</v>
      </c>
      <c r="P5556" cm="1">
        <f t="array" ref="P5556">_xlfn.IFS(D5556="Same Day",N5556*0.2,D5556="First Class",N5556*0.1,D5556="Standard Class",N5556*0.5,D5556="Second Class",N5556*0)</f>
        <v>-6.4993499999999997</v>
      </c>
      <c r="Q5556">
        <f t="shared" si="174"/>
        <v>-445.40280526499998</v>
      </c>
    </row>
    <row r="5557" spans="1:17" x14ac:dyDescent="0.3">
      <c r="A5557">
        <v>5556</v>
      </c>
      <c r="B5557" t="s">
        <v>5392</v>
      </c>
      <c r="C5557" s="1">
        <v>43014</v>
      </c>
      <c r="D5557" t="s">
        <v>37</v>
      </c>
      <c r="E5557" t="s">
        <v>84</v>
      </c>
      <c r="F5557" t="s">
        <v>2319</v>
      </c>
      <c r="G5557" t="s">
        <v>3991</v>
      </c>
      <c r="H5557" t="s">
        <v>8</v>
      </c>
      <c r="I5557" t="s">
        <v>12</v>
      </c>
      <c r="J5557" t="s">
        <v>87</v>
      </c>
      <c r="K5557">
        <v>10.16</v>
      </c>
      <c r="L5557">
        <v>2</v>
      </c>
      <c r="M5557">
        <v>0</v>
      </c>
      <c r="N5557">
        <v>3.4544000000000001</v>
      </c>
      <c r="O5557">
        <f t="shared" si="173"/>
        <v>6.7056000000000004</v>
      </c>
      <c r="P5557" cm="1">
        <f t="array" ref="P5557">_xlfn.IFS(D5557="Same Day",N5557*0.2,D5557="First Class",N5557*0.1,D5557="Standard Class",N5557*0.5,D5557="Second Class",N5557*0)</f>
        <v>0</v>
      </c>
      <c r="Q5557">
        <f t="shared" si="174"/>
        <v>6.7056000000000004</v>
      </c>
    </row>
    <row r="5558" spans="1:17" x14ac:dyDescent="0.3">
      <c r="A5558">
        <v>5557</v>
      </c>
      <c r="B5558" t="s">
        <v>5393</v>
      </c>
      <c r="C5558" s="1">
        <v>42356</v>
      </c>
      <c r="D5558" t="s">
        <v>38</v>
      </c>
      <c r="E5558" t="s">
        <v>68</v>
      </c>
      <c r="F5558" t="s">
        <v>2277</v>
      </c>
      <c r="G5558" t="s">
        <v>3433</v>
      </c>
      <c r="H5558" t="s">
        <v>8</v>
      </c>
      <c r="I5558" t="s">
        <v>12</v>
      </c>
      <c r="J5558" t="s">
        <v>87</v>
      </c>
      <c r="K5558">
        <v>6.16</v>
      </c>
      <c r="L5558">
        <v>2</v>
      </c>
      <c r="M5558">
        <v>0</v>
      </c>
      <c r="N5558">
        <v>1.9712000000000001</v>
      </c>
      <c r="O5558">
        <f t="shared" si="173"/>
        <v>4.1888000000000005</v>
      </c>
      <c r="P5558" cm="1">
        <f t="array" ref="P5558">_xlfn.IFS(D5558="Same Day",N5558*0.2,D5558="First Class",N5558*0.1,D5558="Standard Class",N5558*0.5,D5558="Second Class",N5558*0)</f>
        <v>0.98560000000000003</v>
      </c>
      <c r="Q5558">
        <f t="shared" si="174"/>
        <v>8.3172812800000013</v>
      </c>
    </row>
    <row r="5559" spans="1:17" x14ac:dyDescent="0.3">
      <c r="A5559">
        <v>5558</v>
      </c>
      <c r="B5559" t="s">
        <v>5393</v>
      </c>
      <c r="C5559" s="1">
        <v>42356</v>
      </c>
      <c r="D5559" t="s">
        <v>38</v>
      </c>
      <c r="E5559" t="s">
        <v>68</v>
      </c>
      <c r="F5559" t="s">
        <v>2277</v>
      </c>
      <c r="G5559" t="s">
        <v>3774</v>
      </c>
      <c r="H5559" t="s">
        <v>14</v>
      </c>
      <c r="I5559" t="s">
        <v>20</v>
      </c>
      <c r="J5559" t="s">
        <v>87</v>
      </c>
      <c r="K5559">
        <v>56.3</v>
      </c>
      <c r="L5559">
        <v>2</v>
      </c>
      <c r="M5559">
        <v>0</v>
      </c>
      <c r="N5559">
        <v>15.763999999999999</v>
      </c>
      <c r="O5559">
        <f t="shared" si="173"/>
        <v>40.536000000000001</v>
      </c>
      <c r="P5559" cm="1">
        <f t="array" ref="P5559">_xlfn.IFS(D5559="Same Day",N5559*0.2,D5559="First Class",N5559*0.1,D5559="Standard Class",N5559*0.5,D5559="Second Class",N5559*0)</f>
        <v>7.8819999999999997</v>
      </c>
      <c r="Q5559">
        <f t="shared" si="174"/>
        <v>360.040752</v>
      </c>
    </row>
    <row r="5560" spans="1:17" x14ac:dyDescent="0.3">
      <c r="A5560">
        <v>5559</v>
      </c>
      <c r="B5560" t="s">
        <v>5394</v>
      </c>
      <c r="C5560" s="1">
        <v>42348</v>
      </c>
      <c r="D5560" t="s">
        <v>38</v>
      </c>
      <c r="E5560" t="s">
        <v>84</v>
      </c>
      <c r="F5560" t="s">
        <v>3015</v>
      </c>
      <c r="G5560" t="s">
        <v>5395</v>
      </c>
      <c r="H5560" t="s">
        <v>14</v>
      </c>
      <c r="I5560" t="s">
        <v>18</v>
      </c>
      <c r="J5560" t="s">
        <v>160</v>
      </c>
      <c r="K5560">
        <v>6.48</v>
      </c>
      <c r="L5560">
        <v>1</v>
      </c>
      <c r="M5560">
        <v>0</v>
      </c>
      <c r="N5560">
        <v>3.1103999999999998</v>
      </c>
      <c r="O5560">
        <f t="shared" si="173"/>
        <v>3.3696000000000006</v>
      </c>
      <c r="P5560" cm="1">
        <f t="array" ref="P5560">_xlfn.IFS(D5560="Same Day",N5560*0.2,D5560="First Class",N5560*0.1,D5560="Standard Class",N5560*0.5,D5560="Second Class",N5560*0)</f>
        <v>1.5551999999999999</v>
      </c>
      <c r="Q5560">
        <f t="shared" si="174"/>
        <v>8.610001920000002</v>
      </c>
    </row>
    <row r="5561" spans="1:17" x14ac:dyDescent="0.3">
      <c r="A5561">
        <v>5560</v>
      </c>
      <c r="B5561" t="s">
        <v>5394</v>
      </c>
      <c r="C5561" s="1">
        <v>42348</v>
      </c>
      <c r="D5561" t="s">
        <v>38</v>
      </c>
      <c r="E5561" t="s">
        <v>108</v>
      </c>
      <c r="F5561" t="s">
        <v>3015</v>
      </c>
      <c r="G5561" t="s">
        <v>2945</v>
      </c>
      <c r="H5561" t="s">
        <v>14</v>
      </c>
      <c r="I5561" t="s">
        <v>15</v>
      </c>
      <c r="J5561" t="s">
        <v>90</v>
      </c>
      <c r="K5561">
        <v>1325.85</v>
      </c>
      <c r="L5561">
        <v>5</v>
      </c>
      <c r="M5561">
        <v>0</v>
      </c>
      <c r="N5561">
        <v>238.65299999999999</v>
      </c>
      <c r="O5561">
        <f t="shared" si="173"/>
        <v>1087.1969999999999</v>
      </c>
      <c r="P5561" cm="1">
        <f t="array" ref="P5561">_xlfn.IFS(D5561="Same Day",N5561*0.2,D5561="First Class",N5561*0.1,D5561="Standard Class",N5561*0.5,D5561="Second Class",N5561*0)</f>
        <v>119.3265</v>
      </c>
      <c r="Q5561">
        <f t="shared" si="174"/>
        <v>130818.60982049999</v>
      </c>
    </row>
    <row r="5562" spans="1:17" x14ac:dyDescent="0.3">
      <c r="A5562">
        <v>5561</v>
      </c>
      <c r="B5562" t="s">
        <v>5394</v>
      </c>
      <c r="C5562" s="1">
        <v>42348</v>
      </c>
      <c r="D5562" t="s">
        <v>38</v>
      </c>
      <c r="E5562" t="s">
        <v>68</v>
      </c>
      <c r="F5562" t="s">
        <v>3015</v>
      </c>
      <c r="G5562" t="s">
        <v>1526</v>
      </c>
      <c r="H5562" t="s">
        <v>14</v>
      </c>
      <c r="I5562" t="s">
        <v>22</v>
      </c>
      <c r="J5562" t="s">
        <v>160</v>
      </c>
      <c r="K5562">
        <v>14.94</v>
      </c>
      <c r="L5562">
        <v>3</v>
      </c>
      <c r="M5562">
        <v>0</v>
      </c>
      <c r="N5562">
        <v>6.8723999999999998</v>
      </c>
      <c r="O5562">
        <f t="shared" si="173"/>
        <v>8.0675999999999988</v>
      </c>
      <c r="P5562" cm="1">
        <f t="array" ref="P5562">_xlfn.IFS(D5562="Same Day",N5562*0.2,D5562="First Class",N5562*0.1,D5562="Standard Class",N5562*0.5,D5562="Second Class",N5562*0)</f>
        <v>3.4361999999999999</v>
      </c>
      <c r="Q5562">
        <f t="shared" si="174"/>
        <v>35.78948711999999</v>
      </c>
    </row>
    <row r="5563" spans="1:17" x14ac:dyDescent="0.3">
      <c r="A5563">
        <v>5562</v>
      </c>
      <c r="B5563" t="s">
        <v>5396</v>
      </c>
      <c r="C5563" s="1">
        <v>42827</v>
      </c>
      <c r="D5563" t="s">
        <v>37</v>
      </c>
      <c r="E5563" t="s">
        <v>84</v>
      </c>
      <c r="F5563" t="s">
        <v>2633</v>
      </c>
      <c r="G5563" t="s">
        <v>696</v>
      </c>
      <c r="H5563" t="s">
        <v>14</v>
      </c>
      <c r="I5563" t="s">
        <v>16</v>
      </c>
      <c r="J5563" t="s">
        <v>87</v>
      </c>
      <c r="K5563">
        <v>34.54</v>
      </c>
      <c r="L5563">
        <v>1</v>
      </c>
      <c r="M5563">
        <v>0</v>
      </c>
      <c r="N5563">
        <v>17.27</v>
      </c>
      <c r="O5563">
        <f t="shared" si="173"/>
        <v>17.27</v>
      </c>
      <c r="P5563" cm="1">
        <f t="array" ref="P5563">_xlfn.IFS(D5563="Same Day",N5563*0.2,D5563="First Class",N5563*0.1,D5563="Standard Class",N5563*0.5,D5563="Second Class",N5563*0)</f>
        <v>0</v>
      </c>
      <c r="Q5563">
        <f t="shared" si="174"/>
        <v>17.27</v>
      </c>
    </row>
    <row r="5564" spans="1:17" x14ac:dyDescent="0.3">
      <c r="A5564">
        <v>5563</v>
      </c>
      <c r="B5564" t="s">
        <v>5396</v>
      </c>
      <c r="C5564" s="1">
        <v>42827</v>
      </c>
      <c r="D5564" t="s">
        <v>37</v>
      </c>
      <c r="E5564" t="s">
        <v>68</v>
      </c>
      <c r="F5564" t="s">
        <v>2633</v>
      </c>
      <c r="G5564" t="s">
        <v>701</v>
      </c>
      <c r="H5564" t="s">
        <v>25</v>
      </c>
      <c r="I5564" t="s">
        <v>29</v>
      </c>
      <c r="J5564" t="s">
        <v>213</v>
      </c>
      <c r="K5564">
        <v>2999.95</v>
      </c>
      <c r="L5564">
        <v>5</v>
      </c>
      <c r="M5564">
        <v>0</v>
      </c>
      <c r="N5564">
        <v>1439.9760000000001</v>
      </c>
      <c r="O5564">
        <f t="shared" si="173"/>
        <v>1559.9739999999997</v>
      </c>
      <c r="P5564" cm="1">
        <f t="array" ref="P5564">_xlfn.IFS(D5564="Same Day",N5564*0.2,D5564="First Class",N5564*0.1,D5564="Standard Class",N5564*0.5,D5564="Second Class",N5564*0)</f>
        <v>0</v>
      </c>
      <c r="Q5564">
        <f t="shared" si="174"/>
        <v>1559.9739999999997</v>
      </c>
    </row>
    <row r="5565" spans="1:17" x14ac:dyDescent="0.3">
      <c r="A5565">
        <v>5564</v>
      </c>
      <c r="B5565" t="s">
        <v>5396</v>
      </c>
      <c r="C5565" s="1">
        <v>42827</v>
      </c>
      <c r="D5565" t="s">
        <v>37</v>
      </c>
      <c r="E5565" t="s">
        <v>84</v>
      </c>
      <c r="F5565" t="s">
        <v>2633</v>
      </c>
      <c r="G5565" t="s">
        <v>150</v>
      </c>
      <c r="H5565" t="s">
        <v>14</v>
      </c>
      <c r="I5565" t="s">
        <v>16</v>
      </c>
      <c r="J5565" t="s">
        <v>87</v>
      </c>
      <c r="K5565">
        <v>64.12</v>
      </c>
      <c r="L5565">
        <v>4</v>
      </c>
      <c r="M5565">
        <v>0</v>
      </c>
      <c r="N5565">
        <v>30.7776</v>
      </c>
      <c r="O5565">
        <f t="shared" si="173"/>
        <v>33.342400000000005</v>
      </c>
      <c r="P5565" cm="1">
        <f t="array" ref="P5565">_xlfn.IFS(D5565="Same Day",N5565*0.2,D5565="First Class",N5565*0.1,D5565="Standard Class",N5565*0.5,D5565="Second Class",N5565*0)</f>
        <v>0</v>
      </c>
      <c r="Q5565">
        <f t="shared" si="174"/>
        <v>33.342400000000005</v>
      </c>
    </row>
    <row r="5566" spans="1:17" x14ac:dyDescent="0.3">
      <c r="A5566">
        <v>5565</v>
      </c>
      <c r="B5566" t="s">
        <v>5397</v>
      </c>
      <c r="C5566" s="1">
        <v>42807</v>
      </c>
      <c r="D5566" t="s">
        <v>36</v>
      </c>
      <c r="E5566" t="s">
        <v>108</v>
      </c>
      <c r="F5566" t="s">
        <v>4119</v>
      </c>
      <c r="G5566" t="s">
        <v>3934</v>
      </c>
      <c r="H5566" t="s">
        <v>14</v>
      </c>
      <c r="I5566" t="s">
        <v>20</v>
      </c>
      <c r="J5566" t="s">
        <v>87</v>
      </c>
      <c r="K5566">
        <v>19.456</v>
      </c>
      <c r="L5566">
        <v>4</v>
      </c>
      <c r="M5566">
        <v>0.2</v>
      </c>
      <c r="N5566">
        <v>2.1888000000000001</v>
      </c>
      <c r="O5566">
        <f t="shared" si="173"/>
        <v>17.267199999999999</v>
      </c>
      <c r="P5566" cm="1">
        <f t="array" ref="P5566">_xlfn.IFS(D5566="Same Day",N5566*0.2,D5566="First Class",N5566*0.1,D5566="Standard Class",N5566*0.5,D5566="Second Class",N5566*0)</f>
        <v>0.43776000000000004</v>
      </c>
      <c r="Q5566">
        <f t="shared" si="174"/>
        <v>24.826089471999996</v>
      </c>
    </row>
    <row r="5567" spans="1:17" x14ac:dyDescent="0.3">
      <c r="A5567">
        <v>5566</v>
      </c>
      <c r="B5567" t="s">
        <v>5397</v>
      </c>
      <c r="C5567" s="1">
        <v>42807</v>
      </c>
      <c r="D5567" t="s">
        <v>36</v>
      </c>
      <c r="E5567" t="s">
        <v>68</v>
      </c>
      <c r="F5567" t="s">
        <v>4119</v>
      </c>
      <c r="G5567" t="s">
        <v>5398</v>
      </c>
      <c r="H5567" t="s">
        <v>25</v>
      </c>
      <c r="I5567" t="s">
        <v>27</v>
      </c>
      <c r="J5567" t="s">
        <v>517</v>
      </c>
      <c r="K5567">
        <v>209.98599999999999</v>
      </c>
      <c r="L5567">
        <v>2</v>
      </c>
      <c r="M5567">
        <v>0.3</v>
      </c>
      <c r="N5567">
        <v>8.9993999999999996</v>
      </c>
      <c r="O5567">
        <f t="shared" si="173"/>
        <v>200.98659999999998</v>
      </c>
      <c r="P5567" cm="1">
        <f t="array" ref="P5567">_xlfn.IFS(D5567="Same Day",N5567*0.2,D5567="First Class",N5567*0.1,D5567="Standard Class",N5567*0.5,D5567="Second Class",N5567*0)</f>
        <v>1.7998799999999999</v>
      </c>
      <c r="Q5567">
        <f t="shared" si="174"/>
        <v>562.73836160799988</v>
      </c>
    </row>
    <row r="5568" spans="1:17" x14ac:dyDescent="0.3">
      <c r="A5568">
        <v>5567</v>
      </c>
      <c r="B5568" t="s">
        <v>5397</v>
      </c>
      <c r="C5568" s="1">
        <v>42807</v>
      </c>
      <c r="D5568" t="s">
        <v>36</v>
      </c>
      <c r="E5568" t="s">
        <v>77</v>
      </c>
      <c r="F5568" t="s">
        <v>4119</v>
      </c>
      <c r="G5568" t="s">
        <v>3683</v>
      </c>
      <c r="H5568" t="s">
        <v>14</v>
      </c>
      <c r="I5568" t="s">
        <v>20</v>
      </c>
      <c r="J5568" t="s">
        <v>87</v>
      </c>
      <c r="K5568">
        <v>29.76</v>
      </c>
      <c r="L5568">
        <v>5</v>
      </c>
      <c r="M5568">
        <v>0.2</v>
      </c>
      <c r="N5568">
        <v>1.86</v>
      </c>
      <c r="O5568">
        <f t="shared" si="173"/>
        <v>27.900000000000002</v>
      </c>
      <c r="P5568" cm="1">
        <f t="array" ref="P5568">_xlfn.IFS(D5568="Same Day",N5568*0.2,D5568="First Class",N5568*0.1,D5568="Standard Class",N5568*0.5,D5568="Second Class",N5568*0)</f>
        <v>0.37200000000000005</v>
      </c>
      <c r="Q5568">
        <f t="shared" si="174"/>
        <v>38.278800000000004</v>
      </c>
    </row>
    <row r="5569" spans="1:17" x14ac:dyDescent="0.3">
      <c r="A5569">
        <v>5568</v>
      </c>
      <c r="B5569" t="s">
        <v>5397</v>
      </c>
      <c r="C5569" s="1">
        <v>42807</v>
      </c>
      <c r="D5569" t="s">
        <v>36</v>
      </c>
      <c r="E5569" t="s">
        <v>77</v>
      </c>
      <c r="F5569" t="s">
        <v>4119</v>
      </c>
      <c r="G5569" t="s">
        <v>4300</v>
      </c>
      <c r="H5569" t="s">
        <v>8</v>
      </c>
      <c r="I5569" t="s">
        <v>9</v>
      </c>
      <c r="J5569" t="s">
        <v>73</v>
      </c>
      <c r="K5569">
        <v>89.768000000000001</v>
      </c>
      <c r="L5569">
        <v>1</v>
      </c>
      <c r="M5569">
        <v>0.3</v>
      </c>
      <c r="N5569">
        <v>-2.5648</v>
      </c>
      <c r="O5569">
        <f t="shared" si="173"/>
        <v>92.332800000000006</v>
      </c>
      <c r="P5569" cm="1">
        <f t="array" ref="P5569">_xlfn.IFS(D5569="Same Day",N5569*0.2,D5569="First Class",N5569*0.1,D5569="Standard Class",N5569*0.5,D5569="Second Class",N5569*0)</f>
        <v>-0.51295999999999997</v>
      </c>
      <c r="Q5569">
        <f t="shared" si="174"/>
        <v>44.969766912000004</v>
      </c>
    </row>
    <row r="5570" spans="1:17" x14ac:dyDescent="0.3">
      <c r="A5570">
        <v>5569</v>
      </c>
      <c r="B5570" t="s">
        <v>5397</v>
      </c>
      <c r="C5570" s="1">
        <v>42807</v>
      </c>
      <c r="D5570" t="s">
        <v>36</v>
      </c>
      <c r="E5570" t="s">
        <v>108</v>
      </c>
      <c r="F5570" t="s">
        <v>4119</v>
      </c>
      <c r="G5570" t="s">
        <v>701</v>
      </c>
      <c r="H5570" t="s">
        <v>25</v>
      </c>
      <c r="I5570" t="s">
        <v>29</v>
      </c>
      <c r="J5570" t="s">
        <v>213</v>
      </c>
      <c r="K5570">
        <v>959.98400000000004</v>
      </c>
      <c r="L5570">
        <v>2</v>
      </c>
      <c r="M5570">
        <v>0.2</v>
      </c>
      <c r="N5570">
        <v>335.99439999999998</v>
      </c>
      <c r="O5570">
        <f t="shared" si="173"/>
        <v>623.98960000000011</v>
      </c>
      <c r="P5570" cm="1">
        <f t="array" ref="P5570">_xlfn.IFS(D5570="Same Day",N5570*0.2,D5570="First Class",N5570*0.1,D5570="Standard Class",N5570*0.5,D5570="Second Class",N5570*0)</f>
        <v>67.198880000000003</v>
      </c>
      <c r="Q5570">
        <f t="shared" si="174"/>
        <v>42555.391851648012</v>
      </c>
    </row>
    <row r="5571" spans="1:17" x14ac:dyDescent="0.3">
      <c r="A5571">
        <v>5570</v>
      </c>
      <c r="B5571" t="s">
        <v>5397</v>
      </c>
      <c r="C5571" s="1">
        <v>42807</v>
      </c>
      <c r="D5571" t="s">
        <v>36</v>
      </c>
      <c r="E5571" t="s">
        <v>68</v>
      </c>
      <c r="F5571" t="s">
        <v>4119</v>
      </c>
      <c r="G5571" t="s">
        <v>1206</v>
      </c>
      <c r="H5571" t="s">
        <v>14</v>
      </c>
      <c r="I5571" t="s">
        <v>18</v>
      </c>
      <c r="J5571" t="s">
        <v>113</v>
      </c>
      <c r="K5571">
        <v>15.552</v>
      </c>
      <c r="L5571">
        <v>3</v>
      </c>
      <c r="M5571">
        <v>0.2</v>
      </c>
      <c r="N5571">
        <v>5.6375999999999999</v>
      </c>
      <c r="O5571">
        <f t="shared" ref="O5571:O5634" si="175">K5571-N5571</f>
        <v>9.9144000000000005</v>
      </c>
      <c r="P5571" cm="1">
        <f t="array" ref="P5571">_xlfn.IFS(D5571="Same Day",N5571*0.2,D5571="First Class",N5571*0.1,D5571="Standard Class",N5571*0.5,D5571="Second Class",N5571*0)</f>
        <v>1.1275200000000001</v>
      </c>
      <c r="Q5571">
        <f t="shared" ref="Q5571:Q5634" si="176">(K5571-N5571)*(1+P5571)</f>
        <v>21.093084288000004</v>
      </c>
    </row>
    <row r="5572" spans="1:17" x14ac:dyDescent="0.3">
      <c r="A5572">
        <v>5571</v>
      </c>
      <c r="B5572" t="s">
        <v>5397</v>
      </c>
      <c r="C5572" s="1">
        <v>42807</v>
      </c>
      <c r="D5572" t="s">
        <v>36</v>
      </c>
      <c r="E5572" t="s">
        <v>77</v>
      </c>
      <c r="F5572" t="s">
        <v>4119</v>
      </c>
      <c r="G5572" t="s">
        <v>3144</v>
      </c>
      <c r="H5572" t="s">
        <v>25</v>
      </c>
      <c r="I5572" t="s">
        <v>26</v>
      </c>
      <c r="J5572" t="s">
        <v>99</v>
      </c>
      <c r="K5572">
        <v>34.36</v>
      </c>
      <c r="L5572">
        <v>1</v>
      </c>
      <c r="M5572">
        <v>0.2</v>
      </c>
      <c r="N5572">
        <v>-7.3014999999999999</v>
      </c>
      <c r="O5572">
        <f t="shared" si="175"/>
        <v>41.661499999999997</v>
      </c>
      <c r="P5572" cm="1">
        <f t="array" ref="P5572">_xlfn.IFS(D5572="Same Day",N5572*0.2,D5572="First Class",N5572*0.1,D5572="Standard Class",N5572*0.5,D5572="Second Class",N5572*0)</f>
        <v>-1.4603000000000002</v>
      </c>
      <c r="Q5572">
        <f t="shared" si="176"/>
        <v>-19.176788450000004</v>
      </c>
    </row>
    <row r="5573" spans="1:17" x14ac:dyDescent="0.3">
      <c r="A5573">
        <v>5572</v>
      </c>
      <c r="B5573" t="s">
        <v>5399</v>
      </c>
      <c r="C5573" s="1">
        <v>41982</v>
      </c>
      <c r="D5573" t="s">
        <v>38</v>
      </c>
      <c r="E5573" t="s">
        <v>96</v>
      </c>
      <c r="F5573" t="s">
        <v>529</v>
      </c>
      <c r="G5573" t="s">
        <v>3988</v>
      </c>
      <c r="H5573" t="s">
        <v>14</v>
      </c>
      <c r="I5573" t="s">
        <v>18</v>
      </c>
      <c r="J5573" t="s">
        <v>160</v>
      </c>
      <c r="K5573">
        <v>98.376000000000005</v>
      </c>
      <c r="L5573">
        <v>3</v>
      </c>
      <c r="M5573">
        <v>0.2</v>
      </c>
      <c r="N5573">
        <v>35.661299999999997</v>
      </c>
      <c r="O5573">
        <f t="shared" si="175"/>
        <v>62.714700000000008</v>
      </c>
      <c r="P5573" cm="1">
        <f t="array" ref="P5573">_xlfn.IFS(D5573="Same Day",N5573*0.2,D5573="First Class",N5573*0.1,D5573="Standard Class",N5573*0.5,D5573="Second Class",N5573*0)</f>
        <v>17.830649999999999</v>
      </c>
      <c r="Q5573">
        <f t="shared" si="176"/>
        <v>1180.958565555</v>
      </c>
    </row>
    <row r="5574" spans="1:17" x14ac:dyDescent="0.3">
      <c r="A5574">
        <v>5573</v>
      </c>
      <c r="B5574" t="s">
        <v>5399</v>
      </c>
      <c r="C5574" s="1">
        <v>41982</v>
      </c>
      <c r="D5574" t="s">
        <v>38</v>
      </c>
      <c r="E5574" t="s">
        <v>96</v>
      </c>
      <c r="F5574" t="s">
        <v>529</v>
      </c>
      <c r="G5574" t="s">
        <v>1529</v>
      </c>
      <c r="H5574" t="s">
        <v>14</v>
      </c>
      <c r="I5574" t="s">
        <v>16</v>
      </c>
      <c r="J5574" t="s">
        <v>101</v>
      </c>
      <c r="K5574">
        <v>29.94</v>
      </c>
      <c r="L5574">
        <v>4</v>
      </c>
      <c r="M5574">
        <v>0.7</v>
      </c>
      <c r="N5574">
        <v>-23.952000000000002</v>
      </c>
      <c r="O5574">
        <f t="shared" si="175"/>
        <v>53.892000000000003</v>
      </c>
      <c r="P5574" cm="1">
        <f t="array" ref="P5574">_xlfn.IFS(D5574="Same Day",N5574*0.2,D5574="First Class",N5574*0.1,D5574="Standard Class",N5574*0.5,D5574="Second Class",N5574*0)</f>
        <v>-11.976000000000001</v>
      </c>
      <c r="Q5574">
        <f t="shared" si="176"/>
        <v>-591.51859200000013</v>
      </c>
    </row>
    <row r="5575" spans="1:17" x14ac:dyDescent="0.3">
      <c r="A5575">
        <v>5574</v>
      </c>
      <c r="B5575" t="s">
        <v>5399</v>
      </c>
      <c r="C5575" s="1">
        <v>41982</v>
      </c>
      <c r="D5575" t="s">
        <v>38</v>
      </c>
      <c r="E5575" t="s">
        <v>96</v>
      </c>
      <c r="F5575" t="s">
        <v>529</v>
      </c>
      <c r="G5575" t="s">
        <v>5400</v>
      </c>
      <c r="H5575" t="s">
        <v>14</v>
      </c>
      <c r="I5575" t="s">
        <v>18</v>
      </c>
      <c r="J5575" t="s">
        <v>275</v>
      </c>
      <c r="K5575">
        <v>17.472000000000001</v>
      </c>
      <c r="L5575">
        <v>3</v>
      </c>
      <c r="M5575">
        <v>0.2</v>
      </c>
      <c r="N5575">
        <v>5.6783999999999999</v>
      </c>
      <c r="O5575">
        <f t="shared" si="175"/>
        <v>11.793600000000001</v>
      </c>
      <c r="P5575" cm="1">
        <f t="array" ref="P5575">_xlfn.IFS(D5575="Same Day",N5575*0.2,D5575="First Class",N5575*0.1,D5575="Standard Class",N5575*0.5,D5575="Second Class",N5575*0)</f>
        <v>2.8391999999999999</v>
      </c>
      <c r="Q5575">
        <f t="shared" si="176"/>
        <v>45.277989120000008</v>
      </c>
    </row>
    <row r="5576" spans="1:17" x14ac:dyDescent="0.3">
      <c r="A5576">
        <v>5575</v>
      </c>
      <c r="B5576" t="s">
        <v>5399</v>
      </c>
      <c r="C5576" s="1">
        <v>41982</v>
      </c>
      <c r="D5576" t="s">
        <v>38</v>
      </c>
      <c r="E5576" t="s">
        <v>84</v>
      </c>
      <c r="F5576" t="s">
        <v>529</v>
      </c>
      <c r="G5576" t="s">
        <v>5401</v>
      </c>
      <c r="H5576" t="s">
        <v>25</v>
      </c>
      <c r="I5576" t="s">
        <v>26</v>
      </c>
      <c r="J5576" t="s">
        <v>99</v>
      </c>
      <c r="K5576">
        <v>36.738</v>
      </c>
      <c r="L5576">
        <v>1</v>
      </c>
      <c r="M5576">
        <v>0.4</v>
      </c>
      <c r="N5576">
        <v>-9.1844999999999999</v>
      </c>
      <c r="O5576">
        <f t="shared" si="175"/>
        <v>45.922499999999999</v>
      </c>
      <c r="P5576" cm="1">
        <f t="array" ref="P5576">_xlfn.IFS(D5576="Same Day",N5576*0.2,D5576="First Class",N5576*0.1,D5576="Standard Class",N5576*0.5,D5576="Second Class",N5576*0)</f>
        <v>-4.5922499999999999</v>
      </c>
      <c r="Q5576">
        <f t="shared" si="176"/>
        <v>-164.96510062499999</v>
      </c>
    </row>
    <row r="5577" spans="1:17" x14ac:dyDescent="0.3">
      <c r="A5577">
        <v>5576</v>
      </c>
      <c r="B5577" t="s">
        <v>5399</v>
      </c>
      <c r="C5577" s="1">
        <v>41982</v>
      </c>
      <c r="D5577" t="s">
        <v>38</v>
      </c>
      <c r="E5577" t="s">
        <v>84</v>
      </c>
      <c r="F5577" t="s">
        <v>529</v>
      </c>
      <c r="G5577" t="s">
        <v>2792</v>
      </c>
      <c r="H5577" t="s">
        <v>25</v>
      </c>
      <c r="I5577" t="s">
        <v>26</v>
      </c>
      <c r="J5577" t="s">
        <v>99</v>
      </c>
      <c r="K5577">
        <v>179.94</v>
      </c>
      <c r="L5577">
        <v>2</v>
      </c>
      <c r="M5577">
        <v>0.4</v>
      </c>
      <c r="N5577">
        <v>-44.984999999999999</v>
      </c>
      <c r="O5577">
        <f t="shared" si="175"/>
        <v>224.92500000000001</v>
      </c>
      <c r="P5577" cm="1">
        <f t="array" ref="P5577">_xlfn.IFS(D5577="Same Day",N5577*0.2,D5577="First Class",N5577*0.1,D5577="Standard Class",N5577*0.5,D5577="Second Class",N5577*0)</f>
        <v>-22.4925</v>
      </c>
      <c r="Q5577">
        <f t="shared" si="176"/>
        <v>-4834.2005625000002</v>
      </c>
    </row>
    <row r="5578" spans="1:17" x14ac:dyDescent="0.3">
      <c r="A5578">
        <v>5577</v>
      </c>
      <c r="B5578" t="s">
        <v>5402</v>
      </c>
      <c r="C5578" s="1">
        <v>42720</v>
      </c>
      <c r="D5578" t="s">
        <v>38</v>
      </c>
      <c r="E5578" t="s">
        <v>96</v>
      </c>
      <c r="F5578" t="s">
        <v>814</v>
      </c>
      <c r="G5578" t="s">
        <v>972</v>
      </c>
      <c r="H5578" t="s">
        <v>8</v>
      </c>
      <c r="I5578" t="s">
        <v>12</v>
      </c>
      <c r="J5578" t="s">
        <v>87</v>
      </c>
      <c r="K5578">
        <v>383.64</v>
      </c>
      <c r="L5578">
        <v>6</v>
      </c>
      <c r="M5578">
        <v>0</v>
      </c>
      <c r="N5578">
        <v>122.76479999999999</v>
      </c>
      <c r="O5578">
        <f t="shared" si="175"/>
        <v>260.87520000000001</v>
      </c>
      <c r="P5578" cm="1">
        <f t="array" ref="P5578">_xlfn.IFS(D5578="Same Day",N5578*0.2,D5578="First Class",N5578*0.1,D5578="Standard Class",N5578*0.5,D5578="Second Class",N5578*0)</f>
        <v>61.382399999999997</v>
      </c>
      <c r="Q5578">
        <f t="shared" si="176"/>
        <v>16274.021076479999</v>
      </c>
    </row>
    <row r="5579" spans="1:17" x14ac:dyDescent="0.3">
      <c r="A5579">
        <v>5578</v>
      </c>
      <c r="B5579" t="s">
        <v>5402</v>
      </c>
      <c r="C5579" s="1">
        <v>42720</v>
      </c>
      <c r="D5579" t="s">
        <v>38</v>
      </c>
      <c r="E5579" t="s">
        <v>84</v>
      </c>
      <c r="F5579" t="s">
        <v>814</v>
      </c>
      <c r="G5579" t="s">
        <v>1212</v>
      </c>
      <c r="H5579" t="s">
        <v>14</v>
      </c>
      <c r="I5579" t="s">
        <v>17</v>
      </c>
      <c r="J5579" t="s">
        <v>87</v>
      </c>
      <c r="K5579">
        <v>56.52</v>
      </c>
      <c r="L5579">
        <v>3</v>
      </c>
      <c r="M5579">
        <v>0</v>
      </c>
      <c r="N5579">
        <v>15.8256</v>
      </c>
      <c r="O5579">
        <f t="shared" si="175"/>
        <v>40.694400000000002</v>
      </c>
      <c r="P5579" cm="1">
        <f t="array" ref="P5579">_xlfn.IFS(D5579="Same Day",N5579*0.2,D5579="First Class",N5579*0.1,D5579="Standard Class",N5579*0.5,D5579="Second Class",N5579*0)</f>
        <v>7.9127999999999998</v>
      </c>
      <c r="Q5579">
        <f t="shared" si="176"/>
        <v>362.70104832000004</v>
      </c>
    </row>
    <row r="5580" spans="1:17" x14ac:dyDescent="0.3">
      <c r="A5580">
        <v>5579</v>
      </c>
      <c r="B5580" t="s">
        <v>5403</v>
      </c>
      <c r="C5580" s="1">
        <v>42992</v>
      </c>
      <c r="D5580" t="s">
        <v>37</v>
      </c>
      <c r="E5580" t="s">
        <v>77</v>
      </c>
      <c r="F5580" t="s">
        <v>4013</v>
      </c>
      <c r="G5580" t="s">
        <v>2142</v>
      </c>
      <c r="H5580" t="s">
        <v>14</v>
      </c>
      <c r="I5580" t="s">
        <v>20</v>
      </c>
      <c r="J5580" t="s">
        <v>87</v>
      </c>
      <c r="K5580">
        <v>6.56</v>
      </c>
      <c r="L5580">
        <v>2</v>
      </c>
      <c r="M5580">
        <v>0</v>
      </c>
      <c r="N5580">
        <v>1.9024000000000001</v>
      </c>
      <c r="O5580">
        <f t="shared" si="175"/>
        <v>4.6575999999999995</v>
      </c>
      <c r="P5580" cm="1">
        <f t="array" ref="P5580">_xlfn.IFS(D5580="Same Day",N5580*0.2,D5580="First Class",N5580*0.1,D5580="Standard Class",N5580*0.5,D5580="Second Class",N5580*0)</f>
        <v>0</v>
      </c>
      <c r="Q5580">
        <f t="shared" si="176"/>
        <v>4.6575999999999995</v>
      </c>
    </row>
    <row r="5581" spans="1:17" x14ac:dyDescent="0.3">
      <c r="A5581">
        <v>5580</v>
      </c>
      <c r="B5581" t="s">
        <v>5403</v>
      </c>
      <c r="C5581" s="1">
        <v>42992</v>
      </c>
      <c r="D5581" t="s">
        <v>37</v>
      </c>
      <c r="E5581" t="s">
        <v>84</v>
      </c>
      <c r="F5581" t="s">
        <v>4013</v>
      </c>
      <c r="G5581" t="s">
        <v>2899</v>
      </c>
      <c r="H5581" t="s">
        <v>8</v>
      </c>
      <c r="I5581" t="s">
        <v>9</v>
      </c>
      <c r="J5581" t="s">
        <v>73</v>
      </c>
      <c r="K5581">
        <v>243.92</v>
      </c>
      <c r="L5581">
        <v>5</v>
      </c>
      <c r="M5581">
        <v>0.2</v>
      </c>
      <c r="N5581">
        <v>-15.244999999999999</v>
      </c>
      <c r="O5581">
        <f t="shared" si="175"/>
        <v>259.16499999999996</v>
      </c>
      <c r="P5581" cm="1">
        <f t="array" ref="P5581">_xlfn.IFS(D5581="Same Day",N5581*0.2,D5581="First Class",N5581*0.1,D5581="Standard Class",N5581*0.5,D5581="Second Class",N5581*0)</f>
        <v>0</v>
      </c>
      <c r="Q5581">
        <f t="shared" si="176"/>
        <v>259.16499999999996</v>
      </c>
    </row>
    <row r="5582" spans="1:17" x14ac:dyDescent="0.3">
      <c r="A5582">
        <v>5581</v>
      </c>
      <c r="B5582" t="s">
        <v>5403</v>
      </c>
      <c r="C5582" s="1">
        <v>42992</v>
      </c>
      <c r="D5582" t="s">
        <v>37</v>
      </c>
      <c r="E5582" t="s">
        <v>96</v>
      </c>
      <c r="F5582" t="s">
        <v>4013</v>
      </c>
      <c r="G5582" t="s">
        <v>5059</v>
      </c>
      <c r="H5582" t="s">
        <v>14</v>
      </c>
      <c r="I5582" t="s">
        <v>18</v>
      </c>
      <c r="J5582" t="s">
        <v>160</v>
      </c>
      <c r="K5582">
        <v>47.52</v>
      </c>
      <c r="L5582">
        <v>9</v>
      </c>
      <c r="M5582">
        <v>0</v>
      </c>
      <c r="N5582">
        <v>22.8096</v>
      </c>
      <c r="O5582">
        <f t="shared" si="175"/>
        <v>24.710400000000003</v>
      </c>
      <c r="P5582" cm="1">
        <f t="array" ref="P5582">_xlfn.IFS(D5582="Same Day",N5582*0.2,D5582="First Class",N5582*0.1,D5582="Standard Class",N5582*0.5,D5582="Second Class",N5582*0)</f>
        <v>0</v>
      </c>
      <c r="Q5582">
        <f t="shared" si="176"/>
        <v>24.710400000000003</v>
      </c>
    </row>
    <row r="5583" spans="1:17" x14ac:dyDescent="0.3">
      <c r="A5583">
        <v>5582</v>
      </c>
      <c r="B5583" t="s">
        <v>5404</v>
      </c>
      <c r="C5583" s="1">
        <v>43016</v>
      </c>
      <c r="D5583" t="s">
        <v>38</v>
      </c>
      <c r="E5583" t="s">
        <v>84</v>
      </c>
      <c r="F5583" t="s">
        <v>219</v>
      </c>
      <c r="G5583" t="s">
        <v>1989</v>
      </c>
      <c r="H5583" t="s">
        <v>8</v>
      </c>
      <c r="I5583" t="s">
        <v>12</v>
      </c>
      <c r="J5583" t="s">
        <v>73</v>
      </c>
      <c r="K5583">
        <v>19.98</v>
      </c>
      <c r="L5583">
        <v>1</v>
      </c>
      <c r="M5583">
        <v>0</v>
      </c>
      <c r="N5583">
        <v>8.5914000000000001</v>
      </c>
      <c r="O5583">
        <f t="shared" si="175"/>
        <v>11.3886</v>
      </c>
      <c r="P5583" cm="1">
        <f t="array" ref="P5583">_xlfn.IFS(D5583="Same Day",N5583*0.2,D5583="First Class",N5583*0.1,D5583="Standard Class",N5583*0.5,D5583="Second Class",N5583*0)</f>
        <v>4.2957000000000001</v>
      </c>
      <c r="Q5583">
        <f t="shared" si="176"/>
        <v>60.310609020000001</v>
      </c>
    </row>
    <row r="5584" spans="1:17" x14ac:dyDescent="0.3">
      <c r="A5584">
        <v>5583</v>
      </c>
      <c r="B5584" t="s">
        <v>5405</v>
      </c>
      <c r="C5584" s="1">
        <v>42503</v>
      </c>
      <c r="D5584" t="s">
        <v>38</v>
      </c>
      <c r="E5584" t="s">
        <v>68</v>
      </c>
      <c r="F5584" t="s">
        <v>219</v>
      </c>
      <c r="G5584" t="s">
        <v>2009</v>
      </c>
      <c r="H5584" t="s">
        <v>14</v>
      </c>
      <c r="I5584" t="s">
        <v>20</v>
      </c>
      <c r="J5584" t="s">
        <v>87</v>
      </c>
      <c r="K5584">
        <v>8</v>
      </c>
      <c r="L5584">
        <v>5</v>
      </c>
      <c r="M5584">
        <v>0</v>
      </c>
      <c r="N5584">
        <v>3.44</v>
      </c>
      <c r="O5584">
        <f t="shared" si="175"/>
        <v>4.5600000000000005</v>
      </c>
      <c r="P5584" cm="1">
        <f t="array" ref="P5584">_xlfn.IFS(D5584="Same Day",N5584*0.2,D5584="First Class",N5584*0.1,D5584="Standard Class",N5584*0.5,D5584="Second Class",N5584*0)</f>
        <v>1.72</v>
      </c>
      <c r="Q5584">
        <f t="shared" si="176"/>
        <v>12.4032</v>
      </c>
    </row>
    <row r="5585" spans="1:17" x14ac:dyDescent="0.3">
      <c r="A5585">
        <v>5584</v>
      </c>
      <c r="B5585" t="s">
        <v>5406</v>
      </c>
      <c r="C5585" s="1">
        <v>41992</v>
      </c>
      <c r="D5585" t="s">
        <v>37</v>
      </c>
      <c r="E5585" t="s">
        <v>84</v>
      </c>
      <c r="F5585" t="s">
        <v>613</v>
      </c>
      <c r="G5585" t="s">
        <v>3433</v>
      </c>
      <c r="H5585" t="s">
        <v>8</v>
      </c>
      <c r="I5585" t="s">
        <v>12</v>
      </c>
      <c r="J5585" t="s">
        <v>87</v>
      </c>
      <c r="K5585">
        <v>6.16</v>
      </c>
      <c r="L5585">
        <v>2</v>
      </c>
      <c r="M5585">
        <v>0</v>
      </c>
      <c r="N5585">
        <v>1.9712000000000001</v>
      </c>
      <c r="O5585">
        <f t="shared" si="175"/>
        <v>4.1888000000000005</v>
      </c>
      <c r="P5585" cm="1">
        <f t="array" ref="P5585">_xlfn.IFS(D5585="Same Day",N5585*0.2,D5585="First Class",N5585*0.1,D5585="Standard Class",N5585*0.5,D5585="Second Class",N5585*0)</f>
        <v>0</v>
      </c>
      <c r="Q5585">
        <f t="shared" si="176"/>
        <v>4.1888000000000005</v>
      </c>
    </row>
    <row r="5586" spans="1:17" x14ac:dyDescent="0.3">
      <c r="A5586">
        <v>5585</v>
      </c>
      <c r="B5586" t="s">
        <v>5407</v>
      </c>
      <c r="C5586" s="1">
        <v>43073</v>
      </c>
      <c r="D5586" t="s">
        <v>38</v>
      </c>
      <c r="E5586" t="s">
        <v>84</v>
      </c>
      <c r="F5586" t="s">
        <v>795</v>
      </c>
      <c r="G5586" t="s">
        <v>5408</v>
      </c>
      <c r="H5586" t="s">
        <v>14</v>
      </c>
      <c r="I5586" t="s">
        <v>15</v>
      </c>
      <c r="J5586" t="s">
        <v>90</v>
      </c>
      <c r="K5586">
        <v>83.56</v>
      </c>
      <c r="L5586">
        <v>4</v>
      </c>
      <c r="M5586">
        <v>0</v>
      </c>
      <c r="N5586">
        <v>1.6712</v>
      </c>
      <c r="O5586">
        <f t="shared" si="175"/>
        <v>81.888800000000003</v>
      </c>
      <c r="P5586" cm="1">
        <f t="array" ref="P5586">_xlfn.IFS(D5586="Same Day",N5586*0.2,D5586="First Class",N5586*0.1,D5586="Standard Class",N5586*0.5,D5586="Second Class",N5586*0)</f>
        <v>0.83560000000000001</v>
      </c>
      <c r="Q5586">
        <f t="shared" si="176"/>
        <v>150.31508127999999</v>
      </c>
    </row>
    <row r="5587" spans="1:17" x14ac:dyDescent="0.3">
      <c r="A5587">
        <v>5586</v>
      </c>
      <c r="B5587" t="s">
        <v>5407</v>
      </c>
      <c r="C5587" s="1">
        <v>43073</v>
      </c>
      <c r="D5587" t="s">
        <v>38</v>
      </c>
      <c r="E5587" t="s">
        <v>84</v>
      </c>
      <c r="F5587" t="s">
        <v>795</v>
      </c>
      <c r="G5587" t="s">
        <v>5409</v>
      </c>
      <c r="H5587" t="s">
        <v>25</v>
      </c>
      <c r="I5587" t="s">
        <v>26</v>
      </c>
      <c r="J5587" t="s">
        <v>99</v>
      </c>
      <c r="K5587">
        <v>546.05999999999995</v>
      </c>
      <c r="L5587">
        <v>3</v>
      </c>
      <c r="M5587">
        <v>0</v>
      </c>
      <c r="N5587">
        <v>163.81800000000001</v>
      </c>
      <c r="O5587">
        <f t="shared" si="175"/>
        <v>382.24199999999996</v>
      </c>
      <c r="P5587" cm="1">
        <f t="array" ref="P5587">_xlfn.IFS(D5587="Same Day",N5587*0.2,D5587="First Class",N5587*0.1,D5587="Standard Class",N5587*0.5,D5587="Second Class",N5587*0)</f>
        <v>81.909000000000006</v>
      </c>
      <c r="Q5587">
        <f t="shared" si="176"/>
        <v>31691.301978</v>
      </c>
    </row>
    <row r="5588" spans="1:17" x14ac:dyDescent="0.3">
      <c r="A5588">
        <v>5587</v>
      </c>
      <c r="B5588" t="s">
        <v>5407</v>
      </c>
      <c r="C5588" s="1">
        <v>43073</v>
      </c>
      <c r="D5588" t="s">
        <v>38</v>
      </c>
      <c r="E5588" t="s">
        <v>108</v>
      </c>
      <c r="F5588" t="s">
        <v>795</v>
      </c>
      <c r="G5588" t="s">
        <v>959</v>
      </c>
      <c r="H5588" t="s">
        <v>14</v>
      </c>
      <c r="I5588" t="s">
        <v>15</v>
      </c>
      <c r="J5588" t="s">
        <v>90</v>
      </c>
      <c r="K5588">
        <v>269.49</v>
      </c>
      <c r="L5588">
        <v>3</v>
      </c>
      <c r="M5588">
        <v>0</v>
      </c>
      <c r="N5588">
        <v>5.3898000000000001</v>
      </c>
      <c r="O5588">
        <f t="shared" si="175"/>
        <v>264.10020000000003</v>
      </c>
      <c r="P5588" cm="1">
        <f t="array" ref="P5588">_xlfn.IFS(D5588="Same Day",N5588*0.2,D5588="First Class",N5588*0.1,D5588="Standard Class",N5588*0.5,D5588="Second Class",N5588*0)</f>
        <v>2.6949000000000001</v>
      </c>
      <c r="Q5588">
        <f t="shared" si="176"/>
        <v>975.82382898000014</v>
      </c>
    </row>
    <row r="5589" spans="1:17" x14ac:dyDescent="0.3">
      <c r="A5589">
        <v>5588</v>
      </c>
      <c r="B5589" t="s">
        <v>5410</v>
      </c>
      <c r="C5589" s="1">
        <v>42083</v>
      </c>
      <c r="D5589" t="s">
        <v>35</v>
      </c>
      <c r="E5589" t="s">
        <v>96</v>
      </c>
      <c r="F5589" t="s">
        <v>1495</v>
      </c>
      <c r="G5589" t="s">
        <v>1893</v>
      </c>
      <c r="H5589" t="s">
        <v>14</v>
      </c>
      <c r="I5589" t="s">
        <v>23</v>
      </c>
      <c r="J5589" t="s">
        <v>80</v>
      </c>
      <c r="K5589">
        <v>10.9</v>
      </c>
      <c r="L5589">
        <v>5</v>
      </c>
      <c r="M5589">
        <v>0</v>
      </c>
      <c r="N5589">
        <v>3.597</v>
      </c>
      <c r="O5589">
        <f t="shared" si="175"/>
        <v>7.3030000000000008</v>
      </c>
      <c r="P5589" cm="1">
        <f t="array" ref="P5589">_xlfn.IFS(D5589="Same Day",N5589*0.2,D5589="First Class",N5589*0.1,D5589="Standard Class",N5589*0.5,D5589="Second Class",N5589*0)</f>
        <v>0.35970000000000002</v>
      </c>
      <c r="Q5589">
        <f t="shared" si="176"/>
        <v>9.9298891000000022</v>
      </c>
    </row>
    <row r="5590" spans="1:17" x14ac:dyDescent="0.3">
      <c r="A5590">
        <v>5589</v>
      </c>
      <c r="B5590" t="s">
        <v>5411</v>
      </c>
      <c r="C5590" s="1">
        <v>41844</v>
      </c>
      <c r="D5590" t="s">
        <v>38</v>
      </c>
      <c r="E5590" t="s">
        <v>84</v>
      </c>
      <c r="F5590" t="s">
        <v>3706</v>
      </c>
      <c r="G5590" t="s">
        <v>1637</v>
      </c>
      <c r="H5590" t="s">
        <v>14</v>
      </c>
      <c r="I5590" t="s">
        <v>16</v>
      </c>
      <c r="J5590" t="s">
        <v>87</v>
      </c>
      <c r="K5590">
        <v>6.0960000000000001</v>
      </c>
      <c r="L5590">
        <v>2</v>
      </c>
      <c r="M5590">
        <v>0.2</v>
      </c>
      <c r="N5590">
        <v>2.2098</v>
      </c>
      <c r="O5590">
        <f t="shared" si="175"/>
        <v>3.8862000000000001</v>
      </c>
      <c r="P5590" cm="1">
        <f t="array" ref="P5590">_xlfn.IFS(D5590="Same Day",N5590*0.2,D5590="First Class",N5590*0.1,D5590="Standard Class",N5590*0.5,D5590="Second Class",N5590*0)</f>
        <v>1.1049</v>
      </c>
      <c r="Q5590">
        <f t="shared" si="176"/>
        <v>8.180062379999999</v>
      </c>
    </row>
    <row r="5591" spans="1:17" x14ac:dyDescent="0.3">
      <c r="A5591">
        <v>5590</v>
      </c>
      <c r="B5591" t="s">
        <v>5412</v>
      </c>
      <c r="C5591" s="1">
        <v>42715</v>
      </c>
      <c r="D5591" t="s">
        <v>37</v>
      </c>
      <c r="E5591" t="s">
        <v>84</v>
      </c>
      <c r="F5591" t="s">
        <v>699</v>
      </c>
      <c r="G5591" t="s">
        <v>242</v>
      </c>
      <c r="H5591" t="s">
        <v>14</v>
      </c>
      <c r="I5591" t="s">
        <v>15</v>
      </c>
      <c r="J5591" t="s">
        <v>90</v>
      </c>
      <c r="K5591">
        <v>34.049999999999997</v>
      </c>
      <c r="L5591">
        <v>3</v>
      </c>
      <c r="M5591">
        <v>0</v>
      </c>
      <c r="N5591">
        <v>9.5340000000000007</v>
      </c>
      <c r="O5591">
        <f t="shared" si="175"/>
        <v>24.515999999999998</v>
      </c>
      <c r="P5591" cm="1">
        <f t="array" ref="P5591">_xlfn.IFS(D5591="Same Day",N5591*0.2,D5591="First Class",N5591*0.1,D5591="Standard Class",N5591*0.5,D5591="Second Class",N5591*0)</f>
        <v>0</v>
      </c>
      <c r="Q5591">
        <f t="shared" si="176"/>
        <v>24.515999999999998</v>
      </c>
    </row>
    <row r="5592" spans="1:17" x14ac:dyDescent="0.3">
      <c r="A5592">
        <v>5591</v>
      </c>
      <c r="B5592" t="s">
        <v>5412</v>
      </c>
      <c r="C5592" s="1">
        <v>42715</v>
      </c>
      <c r="D5592" t="s">
        <v>37</v>
      </c>
      <c r="E5592" t="s">
        <v>77</v>
      </c>
      <c r="F5592" t="s">
        <v>699</v>
      </c>
      <c r="G5592" t="s">
        <v>1596</v>
      </c>
      <c r="H5592" t="s">
        <v>14</v>
      </c>
      <c r="I5592" t="s">
        <v>15</v>
      </c>
      <c r="J5592" t="s">
        <v>90</v>
      </c>
      <c r="K5592">
        <v>352.38</v>
      </c>
      <c r="L5592">
        <v>2</v>
      </c>
      <c r="M5592">
        <v>0</v>
      </c>
      <c r="N5592">
        <v>81.047399999999996</v>
      </c>
      <c r="O5592">
        <f t="shared" si="175"/>
        <v>271.33260000000001</v>
      </c>
      <c r="P5592" cm="1">
        <f t="array" ref="P5592">_xlfn.IFS(D5592="Same Day",N5592*0.2,D5592="First Class",N5592*0.1,D5592="Standard Class",N5592*0.5,D5592="Second Class",N5592*0)</f>
        <v>0</v>
      </c>
      <c r="Q5592">
        <f t="shared" si="176"/>
        <v>271.33260000000001</v>
      </c>
    </row>
    <row r="5593" spans="1:17" x14ac:dyDescent="0.3">
      <c r="A5593">
        <v>5592</v>
      </c>
      <c r="B5593" t="s">
        <v>5413</v>
      </c>
      <c r="C5593" s="1">
        <v>41930</v>
      </c>
      <c r="D5593" t="s">
        <v>37</v>
      </c>
      <c r="E5593" t="s">
        <v>77</v>
      </c>
      <c r="F5593" t="s">
        <v>2461</v>
      </c>
      <c r="G5593" t="s">
        <v>1829</v>
      </c>
      <c r="H5593" t="s">
        <v>8</v>
      </c>
      <c r="I5593" t="s">
        <v>9</v>
      </c>
      <c r="J5593" t="s">
        <v>73</v>
      </c>
      <c r="K5593">
        <v>245.98</v>
      </c>
      <c r="L5593">
        <v>2</v>
      </c>
      <c r="M5593">
        <v>0</v>
      </c>
      <c r="N5593">
        <v>27.0578</v>
      </c>
      <c r="O5593">
        <f t="shared" si="175"/>
        <v>218.92219999999998</v>
      </c>
      <c r="P5593" cm="1">
        <f t="array" ref="P5593">_xlfn.IFS(D5593="Same Day",N5593*0.2,D5593="First Class",N5593*0.1,D5593="Standard Class",N5593*0.5,D5593="Second Class",N5593*0)</f>
        <v>0</v>
      </c>
      <c r="Q5593">
        <f t="shared" si="176"/>
        <v>218.92219999999998</v>
      </c>
    </row>
    <row r="5594" spans="1:17" x14ac:dyDescent="0.3">
      <c r="A5594">
        <v>5593</v>
      </c>
      <c r="B5594" t="s">
        <v>5413</v>
      </c>
      <c r="C5594" s="1">
        <v>41930</v>
      </c>
      <c r="D5594" t="s">
        <v>37</v>
      </c>
      <c r="E5594" t="s">
        <v>96</v>
      </c>
      <c r="F5594" t="s">
        <v>2461</v>
      </c>
      <c r="G5594" t="s">
        <v>280</v>
      </c>
      <c r="H5594" t="s">
        <v>14</v>
      </c>
      <c r="I5594" t="s">
        <v>16</v>
      </c>
      <c r="J5594" t="s">
        <v>153</v>
      </c>
      <c r="K5594">
        <v>18.940000000000001</v>
      </c>
      <c r="L5594">
        <v>1</v>
      </c>
      <c r="M5594">
        <v>0</v>
      </c>
      <c r="N5594">
        <v>9.4700000000000006</v>
      </c>
      <c r="O5594">
        <f t="shared" si="175"/>
        <v>9.4700000000000006</v>
      </c>
      <c r="P5594" cm="1">
        <f t="array" ref="P5594">_xlfn.IFS(D5594="Same Day",N5594*0.2,D5594="First Class",N5594*0.1,D5594="Standard Class",N5594*0.5,D5594="Second Class",N5594*0)</f>
        <v>0</v>
      </c>
      <c r="Q5594">
        <f t="shared" si="176"/>
        <v>9.4700000000000006</v>
      </c>
    </row>
    <row r="5595" spans="1:17" x14ac:dyDescent="0.3">
      <c r="A5595">
        <v>5594</v>
      </c>
      <c r="B5595" t="s">
        <v>5414</v>
      </c>
      <c r="C5595" s="1">
        <v>43064</v>
      </c>
      <c r="D5595" t="s">
        <v>38</v>
      </c>
      <c r="E5595" t="s">
        <v>77</v>
      </c>
      <c r="F5595" t="s">
        <v>1764</v>
      </c>
      <c r="G5595" t="s">
        <v>1545</v>
      </c>
      <c r="H5595" t="s">
        <v>14</v>
      </c>
      <c r="I5595" t="s">
        <v>16</v>
      </c>
      <c r="J5595" t="s">
        <v>101</v>
      </c>
      <c r="K5595">
        <v>59.912999999999997</v>
      </c>
      <c r="L5595">
        <v>7</v>
      </c>
      <c r="M5595">
        <v>0.7</v>
      </c>
      <c r="N5595">
        <v>-45.933300000000003</v>
      </c>
      <c r="O5595">
        <f t="shared" si="175"/>
        <v>105.8463</v>
      </c>
      <c r="P5595" cm="1">
        <f t="array" ref="P5595">_xlfn.IFS(D5595="Same Day",N5595*0.2,D5595="First Class",N5595*0.1,D5595="Standard Class",N5595*0.5,D5595="Second Class",N5595*0)</f>
        <v>-22.966650000000001</v>
      </c>
      <c r="Q5595">
        <f t="shared" si="176"/>
        <v>-2325.088625895</v>
      </c>
    </row>
    <row r="5596" spans="1:17" x14ac:dyDescent="0.3">
      <c r="A5596">
        <v>5595</v>
      </c>
      <c r="B5596" t="s">
        <v>5415</v>
      </c>
      <c r="C5596" s="1">
        <v>43002</v>
      </c>
      <c r="D5596" t="s">
        <v>36</v>
      </c>
      <c r="E5596" t="s">
        <v>108</v>
      </c>
      <c r="F5596" t="s">
        <v>792</v>
      </c>
      <c r="G5596" t="s">
        <v>1029</v>
      </c>
      <c r="H5596" t="s">
        <v>25</v>
      </c>
      <c r="I5596" t="s">
        <v>26</v>
      </c>
      <c r="J5596" t="s">
        <v>99</v>
      </c>
      <c r="K5596">
        <v>391.98</v>
      </c>
      <c r="L5596">
        <v>2</v>
      </c>
      <c r="M5596">
        <v>0</v>
      </c>
      <c r="N5596">
        <v>109.7544</v>
      </c>
      <c r="O5596">
        <f t="shared" si="175"/>
        <v>282.22559999999999</v>
      </c>
      <c r="P5596" cm="1">
        <f t="array" ref="P5596">_xlfn.IFS(D5596="Same Day",N5596*0.2,D5596="First Class",N5596*0.1,D5596="Standard Class",N5596*0.5,D5596="Second Class",N5596*0)</f>
        <v>21.950880000000002</v>
      </c>
      <c r="Q5596">
        <f t="shared" si="176"/>
        <v>6477.3258785280004</v>
      </c>
    </row>
    <row r="5597" spans="1:17" x14ac:dyDescent="0.3">
      <c r="A5597">
        <v>5596</v>
      </c>
      <c r="B5597" t="s">
        <v>5415</v>
      </c>
      <c r="C5597" s="1">
        <v>43002</v>
      </c>
      <c r="D5597" t="s">
        <v>36</v>
      </c>
      <c r="E5597" t="s">
        <v>68</v>
      </c>
      <c r="F5597" t="s">
        <v>792</v>
      </c>
      <c r="G5597" t="s">
        <v>3095</v>
      </c>
      <c r="H5597" t="s">
        <v>25</v>
      </c>
      <c r="I5597" t="s">
        <v>26</v>
      </c>
      <c r="J5597" t="s">
        <v>99</v>
      </c>
      <c r="K5597">
        <v>437.85</v>
      </c>
      <c r="L5597">
        <v>3</v>
      </c>
      <c r="M5597">
        <v>0</v>
      </c>
      <c r="N5597">
        <v>131.35499999999999</v>
      </c>
      <c r="O5597">
        <f t="shared" si="175"/>
        <v>306.495</v>
      </c>
      <c r="P5597" cm="1">
        <f t="array" ref="P5597">_xlfn.IFS(D5597="Same Day",N5597*0.2,D5597="First Class",N5597*0.1,D5597="Standard Class",N5597*0.5,D5597="Second Class",N5597*0)</f>
        <v>26.271000000000001</v>
      </c>
      <c r="Q5597">
        <f t="shared" si="176"/>
        <v>8358.4251450000011</v>
      </c>
    </row>
    <row r="5598" spans="1:17" x14ac:dyDescent="0.3">
      <c r="A5598">
        <v>5597</v>
      </c>
      <c r="B5598" t="s">
        <v>5416</v>
      </c>
      <c r="C5598" s="1">
        <v>42276</v>
      </c>
      <c r="D5598" t="s">
        <v>38</v>
      </c>
      <c r="E5598" t="s">
        <v>108</v>
      </c>
      <c r="F5598" t="s">
        <v>5417</v>
      </c>
      <c r="G5598" t="s">
        <v>382</v>
      </c>
      <c r="H5598" t="s">
        <v>14</v>
      </c>
      <c r="I5598" t="s">
        <v>16</v>
      </c>
      <c r="J5598" t="s">
        <v>101</v>
      </c>
      <c r="K5598">
        <v>68.62</v>
      </c>
      <c r="L5598">
        <v>2</v>
      </c>
      <c r="M5598">
        <v>0</v>
      </c>
      <c r="N5598">
        <v>32.251399999999997</v>
      </c>
      <c r="O5598">
        <f t="shared" si="175"/>
        <v>36.368600000000008</v>
      </c>
      <c r="P5598" cm="1">
        <f t="array" ref="P5598">_xlfn.IFS(D5598="Same Day",N5598*0.2,D5598="First Class",N5598*0.1,D5598="Standard Class",N5598*0.5,D5598="Second Class",N5598*0)</f>
        <v>16.125699999999998</v>
      </c>
      <c r="Q5598">
        <f t="shared" si="176"/>
        <v>622.83773302000009</v>
      </c>
    </row>
    <row r="5599" spans="1:17" x14ac:dyDescent="0.3">
      <c r="A5599">
        <v>5598</v>
      </c>
      <c r="B5599" t="s">
        <v>5418</v>
      </c>
      <c r="C5599" s="1">
        <v>42786</v>
      </c>
      <c r="D5599" t="s">
        <v>38</v>
      </c>
      <c r="E5599" t="s">
        <v>68</v>
      </c>
      <c r="F5599" t="s">
        <v>3471</v>
      </c>
      <c r="G5599" t="s">
        <v>2449</v>
      </c>
      <c r="H5599" t="s">
        <v>14</v>
      </c>
      <c r="I5599" t="s">
        <v>19</v>
      </c>
      <c r="J5599" t="s">
        <v>90</v>
      </c>
      <c r="K5599">
        <v>25.02</v>
      </c>
      <c r="L5599">
        <v>3</v>
      </c>
      <c r="M5599">
        <v>0</v>
      </c>
      <c r="N5599">
        <v>6.5052000000000003</v>
      </c>
      <c r="O5599">
        <f t="shared" si="175"/>
        <v>18.514800000000001</v>
      </c>
      <c r="P5599" cm="1">
        <f t="array" ref="P5599">_xlfn.IFS(D5599="Same Day",N5599*0.2,D5599="First Class",N5599*0.1,D5599="Standard Class",N5599*0.5,D5599="Second Class",N5599*0)</f>
        <v>3.2526000000000002</v>
      </c>
      <c r="Q5599">
        <f t="shared" si="176"/>
        <v>78.736038480000005</v>
      </c>
    </row>
    <row r="5600" spans="1:17" x14ac:dyDescent="0.3">
      <c r="A5600">
        <v>5599</v>
      </c>
      <c r="B5600" t="s">
        <v>5418</v>
      </c>
      <c r="C5600" s="1">
        <v>42786</v>
      </c>
      <c r="D5600" t="s">
        <v>38</v>
      </c>
      <c r="E5600" t="s">
        <v>96</v>
      </c>
      <c r="F5600" t="s">
        <v>3471</v>
      </c>
      <c r="G5600" t="s">
        <v>5330</v>
      </c>
      <c r="H5600" t="s">
        <v>14</v>
      </c>
      <c r="I5600" t="s">
        <v>20</v>
      </c>
      <c r="J5600" t="s">
        <v>87</v>
      </c>
      <c r="K5600">
        <v>10.71</v>
      </c>
      <c r="L5600">
        <v>3</v>
      </c>
      <c r="M5600">
        <v>0</v>
      </c>
      <c r="N5600">
        <v>2.7846000000000002</v>
      </c>
      <c r="O5600">
        <f t="shared" si="175"/>
        <v>7.9254000000000007</v>
      </c>
      <c r="P5600" cm="1">
        <f t="array" ref="P5600">_xlfn.IFS(D5600="Same Day",N5600*0.2,D5600="First Class",N5600*0.1,D5600="Standard Class",N5600*0.5,D5600="Second Class",N5600*0)</f>
        <v>1.3923000000000001</v>
      </c>
      <c r="Q5600">
        <f t="shared" si="176"/>
        <v>18.959934420000003</v>
      </c>
    </row>
    <row r="5601" spans="1:17" x14ac:dyDescent="0.3">
      <c r="A5601">
        <v>5600</v>
      </c>
      <c r="B5601" t="s">
        <v>5419</v>
      </c>
      <c r="C5601" s="1">
        <v>41915</v>
      </c>
      <c r="D5601" t="s">
        <v>36</v>
      </c>
      <c r="E5601" t="s">
        <v>96</v>
      </c>
      <c r="F5601" t="s">
        <v>774</v>
      </c>
      <c r="G5601" t="s">
        <v>5420</v>
      </c>
      <c r="H5601" t="s">
        <v>14</v>
      </c>
      <c r="I5601" t="s">
        <v>20</v>
      </c>
      <c r="J5601" t="s">
        <v>87</v>
      </c>
      <c r="K5601">
        <v>55.984000000000002</v>
      </c>
      <c r="L5601">
        <v>2</v>
      </c>
      <c r="M5601">
        <v>0.2</v>
      </c>
      <c r="N5601">
        <v>4.1988000000000003</v>
      </c>
      <c r="O5601">
        <f t="shared" si="175"/>
        <v>51.785200000000003</v>
      </c>
      <c r="P5601" cm="1">
        <f t="array" ref="P5601">_xlfn.IFS(D5601="Same Day",N5601*0.2,D5601="First Class",N5601*0.1,D5601="Standard Class",N5601*0.5,D5601="Second Class",N5601*0)</f>
        <v>0.83976000000000006</v>
      </c>
      <c r="Q5601">
        <f t="shared" si="176"/>
        <v>95.272339552000005</v>
      </c>
    </row>
    <row r="5602" spans="1:17" x14ac:dyDescent="0.3">
      <c r="A5602">
        <v>5601</v>
      </c>
      <c r="B5602" t="s">
        <v>5419</v>
      </c>
      <c r="C5602" s="1">
        <v>41915</v>
      </c>
      <c r="D5602" t="s">
        <v>36</v>
      </c>
      <c r="E5602" t="s">
        <v>108</v>
      </c>
      <c r="F5602" t="s">
        <v>774</v>
      </c>
      <c r="G5602" t="s">
        <v>368</v>
      </c>
      <c r="H5602" t="s">
        <v>14</v>
      </c>
      <c r="I5602" t="s">
        <v>21</v>
      </c>
      <c r="J5602" t="s">
        <v>80</v>
      </c>
      <c r="K5602">
        <v>14.48</v>
      </c>
      <c r="L5602">
        <v>5</v>
      </c>
      <c r="M5602">
        <v>0.2</v>
      </c>
      <c r="N5602">
        <v>4.8869999999999996</v>
      </c>
      <c r="O5602">
        <f t="shared" si="175"/>
        <v>9.593</v>
      </c>
      <c r="P5602" cm="1">
        <f t="array" ref="P5602">_xlfn.IFS(D5602="Same Day",N5602*0.2,D5602="First Class",N5602*0.1,D5602="Standard Class",N5602*0.5,D5602="Second Class",N5602*0)</f>
        <v>0.97739999999999994</v>
      </c>
      <c r="Q5602">
        <f t="shared" si="176"/>
        <v>18.969198199999997</v>
      </c>
    </row>
    <row r="5603" spans="1:17" x14ac:dyDescent="0.3">
      <c r="A5603">
        <v>5602</v>
      </c>
      <c r="B5603" t="s">
        <v>5419</v>
      </c>
      <c r="C5603" s="1">
        <v>41915</v>
      </c>
      <c r="D5603" t="s">
        <v>36</v>
      </c>
      <c r="E5603" t="s">
        <v>96</v>
      </c>
      <c r="F5603" t="s">
        <v>774</v>
      </c>
      <c r="G5603" t="s">
        <v>2519</v>
      </c>
      <c r="H5603" t="s">
        <v>25</v>
      </c>
      <c r="I5603" t="s">
        <v>28</v>
      </c>
      <c r="J5603" t="s">
        <v>90</v>
      </c>
      <c r="K5603">
        <v>142.488</v>
      </c>
      <c r="L5603">
        <v>3</v>
      </c>
      <c r="M5603">
        <v>0.2</v>
      </c>
      <c r="N5603">
        <v>-3.5621999999999998</v>
      </c>
      <c r="O5603">
        <f t="shared" si="175"/>
        <v>146.05019999999999</v>
      </c>
      <c r="P5603" cm="1">
        <f t="array" ref="P5603">_xlfn.IFS(D5603="Same Day",N5603*0.2,D5603="First Class",N5603*0.1,D5603="Standard Class",N5603*0.5,D5603="Second Class",N5603*0)</f>
        <v>-0.71243999999999996</v>
      </c>
      <c r="Q5603">
        <f t="shared" si="176"/>
        <v>41.998195512000002</v>
      </c>
    </row>
    <row r="5604" spans="1:17" x14ac:dyDescent="0.3">
      <c r="A5604">
        <v>5603</v>
      </c>
      <c r="B5604" t="s">
        <v>5421</v>
      </c>
      <c r="C5604" s="1">
        <v>42611</v>
      </c>
      <c r="D5604" t="s">
        <v>37</v>
      </c>
      <c r="E5604" t="s">
        <v>77</v>
      </c>
      <c r="F5604" t="s">
        <v>2060</v>
      </c>
      <c r="G5604" t="s">
        <v>5422</v>
      </c>
      <c r="H5604" t="s">
        <v>14</v>
      </c>
      <c r="I5604" t="s">
        <v>15</v>
      </c>
      <c r="J5604" t="s">
        <v>90</v>
      </c>
      <c r="K5604">
        <v>14.16</v>
      </c>
      <c r="L5604">
        <v>1</v>
      </c>
      <c r="M5604">
        <v>0.2</v>
      </c>
      <c r="N5604">
        <v>1.0620000000000001</v>
      </c>
      <c r="O5604">
        <f t="shared" si="175"/>
        <v>13.098000000000001</v>
      </c>
      <c r="P5604" cm="1">
        <f t="array" ref="P5604">_xlfn.IFS(D5604="Same Day",N5604*0.2,D5604="First Class",N5604*0.1,D5604="Standard Class",N5604*0.5,D5604="Second Class",N5604*0)</f>
        <v>0</v>
      </c>
      <c r="Q5604">
        <f t="shared" si="176"/>
        <v>13.098000000000001</v>
      </c>
    </row>
    <row r="5605" spans="1:17" x14ac:dyDescent="0.3">
      <c r="A5605">
        <v>5604</v>
      </c>
      <c r="B5605" t="s">
        <v>5421</v>
      </c>
      <c r="C5605" s="1">
        <v>42611</v>
      </c>
      <c r="D5605" t="s">
        <v>37</v>
      </c>
      <c r="E5605" t="s">
        <v>108</v>
      </c>
      <c r="F5605" t="s">
        <v>2060</v>
      </c>
      <c r="G5605" t="s">
        <v>4771</v>
      </c>
      <c r="H5605" t="s">
        <v>14</v>
      </c>
      <c r="I5605" t="s">
        <v>18</v>
      </c>
      <c r="J5605" t="s">
        <v>298</v>
      </c>
      <c r="K5605">
        <v>79.92</v>
      </c>
      <c r="L5605">
        <v>5</v>
      </c>
      <c r="M5605">
        <v>0.2</v>
      </c>
      <c r="N5605">
        <v>27.972000000000001</v>
      </c>
      <c r="O5605">
        <f t="shared" si="175"/>
        <v>51.948</v>
      </c>
      <c r="P5605" cm="1">
        <f t="array" ref="P5605">_xlfn.IFS(D5605="Same Day",N5605*0.2,D5605="First Class",N5605*0.1,D5605="Standard Class",N5605*0.5,D5605="Second Class",N5605*0)</f>
        <v>0</v>
      </c>
      <c r="Q5605">
        <f t="shared" si="176"/>
        <v>51.948</v>
      </c>
    </row>
    <row r="5606" spans="1:17" x14ac:dyDescent="0.3">
      <c r="A5606">
        <v>5605</v>
      </c>
      <c r="B5606" t="s">
        <v>5423</v>
      </c>
      <c r="C5606" s="1">
        <v>42345</v>
      </c>
      <c r="D5606" t="s">
        <v>38</v>
      </c>
      <c r="E5606" t="s">
        <v>68</v>
      </c>
      <c r="F5606" t="s">
        <v>2491</v>
      </c>
      <c r="G5606" t="s">
        <v>4816</v>
      </c>
      <c r="H5606" t="s">
        <v>14</v>
      </c>
      <c r="I5606" t="s">
        <v>16</v>
      </c>
      <c r="J5606" t="s">
        <v>101</v>
      </c>
      <c r="K5606">
        <v>590.35199999999998</v>
      </c>
      <c r="L5606">
        <v>6</v>
      </c>
      <c r="M5606">
        <v>0.2</v>
      </c>
      <c r="N5606">
        <v>206.6232</v>
      </c>
      <c r="O5606">
        <f t="shared" si="175"/>
        <v>383.72879999999998</v>
      </c>
      <c r="P5606" cm="1">
        <f t="array" ref="P5606">_xlfn.IFS(D5606="Same Day",N5606*0.2,D5606="First Class",N5606*0.1,D5606="Standard Class",N5606*0.5,D5606="Second Class",N5606*0)</f>
        <v>103.3116</v>
      </c>
      <c r="Q5606">
        <f t="shared" si="176"/>
        <v>40027.36509408</v>
      </c>
    </row>
    <row r="5607" spans="1:17" x14ac:dyDescent="0.3">
      <c r="A5607">
        <v>5606</v>
      </c>
      <c r="B5607" t="s">
        <v>5424</v>
      </c>
      <c r="C5607" s="1">
        <v>42638</v>
      </c>
      <c r="D5607" t="s">
        <v>38</v>
      </c>
      <c r="E5607" t="s">
        <v>96</v>
      </c>
      <c r="F5607" t="s">
        <v>2580</v>
      </c>
      <c r="G5607" t="s">
        <v>3644</v>
      </c>
      <c r="H5607" t="s">
        <v>8</v>
      </c>
      <c r="I5607" t="s">
        <v>12</v>
      </c>
      <c r="J5607" t="s">
        <v>87</v>
      </c>
      <c r="K5607">
        <v>17.088000000000001</v>
      </c>
      <c r="L5607">
        <v>2</v>
      </c>
      <c r="M5607">
        <v>0.2</v>
      </c>
      <c r="N5607">
        <v>1.0680000000000001</v>
      </c>
      <c r="O5607">
        <f t="shared" si="175"/>
        <v>16.02</v>
      </c>
      <c r="P5607" cm="1">
        <f t="array" ref="P5607">_xlfn.IFS(D5607="Same Day",N5607*0.2,D5607="First Class",N5607*0.1,D5607="Standard Class",N5607*0.5,D5607="Second Class",N5607*0)</f>
        <v>0.53400000000000003</v>
      </c>
      <c r="Q5607">
        <f t="shared" si="176"/>
        <v>24.574680000000001</v>
      </c>
    </row>
    <row r="5608" spans="1:17" x14ac:dyDescent="0.3">
      <c r="A5608">
        <v>5607</v>
      </c>
      <c r="B5608" t="s">
        <v>5424</v>
      </c>
      <c r="C5608" s="1">
        <v>42638</v>
      </c>
      <c r="D5608" t="s">
        <v>38</v>
      </c>
      <c r="E5608" t="s">
        <v>108</v>
      </c>
      <c r="F5608" t="s">
        <v>2580</v>
      </c>
      <c r="G5608" t="s">
        <v>1829</v>
      </c>
      <c r="H5608" t="s">
        <v>8</v>
      </c>
      <c r="I5608" t="s">
        <v>9</v>
      </c>
      <c r="J5608" t="s">
        <v>73</v>
      </c>
      <c r="K5608">
        <v>98.391999999999996</v>
      </c>
      <c r="L5608">
        <v>1</v>
      </c>
      <c r="M5608">
        <v>0.2</v>
      </c>
      <c r="N5608">
        <v>-11.069100000000001</v>
      </c>
      <c r="O5608">
        <f t="shared" si="175"/>
        <v>109.4611</v>
      </c>
      <c r="P5608" cm="1">
        <f t="array" ref="P5608">_xlfn.IFS(D5608="Same Day",N5608*0.2,D5608="First Class",N5608*0.1,D5608="Standard Class",N5608*0.5,D5608="Second Class",N5608*0)</f>
        <v>-5.5345500000000003</v>
      </c>
      <c r="Q5608">
        <f t="shared" si="176"/>
        <v>-496.35683100500006</v>
      </c>
    </row>
    <row r="5609" spans="1:17" x14ac:dyDescent="0.3">
      <c r="A5609">
        <v>5608</v>
      </c>
      <c r="B5609" t="s">
        <v>5425</v>
      </c>
      <c r="C5609" s="1">
        <v>42825</v>
      </c>
      <c r="D5609" t="s">
        <v>38</v>
      </c>
      <c r="E5609" t="s">
        <v>108</v>
      </c>
      <c r="F5609" t="s">
        <v>1200</v>
      </c>
      <c r="G5609" t="s">
        <v>394</v>
      </c>
      <c r="H5609" t="s">
        <v>14</v>
      </c>
      <c r="I5609" t="s">
        <v>20</v>
      </c>
      <c r="J5609" t="s">
        <v>87</v>
      </c>
      <c r="K5609">
        <v>11.05</v>
      </c>
      <c r="L5609">
        <v>5</v>
      </c>
      <c r="M5609">
        <v>0</v>
      </c>
      <c r="N5609">
        <v>2.9834999999999998</v>
      </c>
      <c r="O5609">
        <f t="shared" si="175"/>
        <v>8.0665000000000013</v>
      </c>
      <c r="P5609" cm="1">
        <f t="array" ref="P5609">_xlfn.IFS(D5609="Same Day",N5609*0.2,D5609="First Class",N5609*0.1,D5609="Standard Class",N5609*0.5,D5609="Second Class",N5609*0)</f>
        <v>1.4917499999999999</v>
      </c>
      <c r="Q5609">
        <f t="shared" si="176"/>
        <v>20.099701375000002</v>
      </c>
    </row>
    <row r="5610" spans="1:17" x14ac:dyDescent="0.3">
      <c r="A5610">
        <v>5609</v>
      </c>
      <c r="B5610" t="s">
        <v>5426</v>
      </c>
      <c r="C5610" s="1">
        <v>42349</v>
      </c>
      <c r="D5610" t="s">
        <v>38</v>
      </c>
      <c r="E5610" t="s">
        <v>77</v>
      </c>
      <c r="F5610" t="s">
        <v>2993</v>
      </c>
      <c r="G5610" t="s">
        <v>2370</v>
      </c>
      <c r="H5610" t="s">
        <v>14</v>
      </c>
      <c r="I5610" t="s">
        <v>17</v>
      </c>
      <c r="J5610" t="s">
        <v>87</v>
      </c>
      <c r="K5610">
        <v>7.78</v>
      </c>
      <c r="L5610">
        <v>2</v>
      </c>
      <c r="M5610">
        <v>0</v>
      </c>
      <c r="N5610">
        <v>2.0228000000000002</v>
      </c>
      <c r="O5610">
        <f t="shared" si="175"/>
        <v>5.7572000000000001</v>
      </c>
      <c r="P5610" cm="1">
        <f t="array" ref="P5610">_xlfn.IFS(D5610="Same Day",N5610*0.2,D5610="First Class",N5610*0.1,D5610="Standard Class",N5610*0.5,D5610="Second Class",N5610*0)</f>
        <v>1.0114000000000001</v>
      </c>
      <c r="Q5610">
        <f t="shared" si="176"/>
        <v>11.580032080000001</v>
      </c>
    </row>
    <row r="5611" spans="1:17" x14ac:dyDescent="0.3">
      <c r="A5611">
        <v>5610</v>
      </c>
      <c r="B5611" t="s">
        <v>5427</v>
      </c>
      <c r="C5611" s="1">
        <v>42983</v>
      </c>
      <c r="D5611" t="s">
        <v>38</v>
      </c>
      <c r="E5611" t="s">
        <v>84</v>
      </c>
      <c r="F5611" t="s">
        <v>5428</v>
      </c>
      <c r="G5611" t="s">
        <v>1714</v>
      </c>
      <c r="H5611" t="s">
        <v>25</v>
      </c>
      <c r="I5611" t="s">
        <v>28</v>
      </c>
      <c r="J5611" t="s">
        <v>90</v>
      </c>
      <c r="K5611">
        <v>659.9</v>
      </c>
      <c r="L5611">
        <v>2</v>
      </c>
      <c r="M5611">
        <v>0</v>
      </c>
      <c r="N5611">
        <v>217.767</v>
      </c>
      <c r="O5611">
        <f t="shared" si="175"/>
        <v>442.13299999999998</v>
      </c>
      <c r="P5611" cm="1">
        <f t="array" ref="P5611">_xlfn.IFS(D5611="Same Day",N5611*0.2,D5611="First Class",N5611*0.1,D5611="Standard Class",N5611*0.5,D5611="Second Class",N5611*0)</f>
        <v>108.8835</v>
      </c>
      <c r="Q5611">
        <f t="shared" si="176"/>
        <v>48583.121505499999</v>
      </c>
    </row>
    <row r="5612" spans="1:17" x14ac:dyDescent="0.3">
      <c r="A5612">
        <v>5611</v>
      </c>
      <c r="B5612" t="s">
        <v>5429</v>
      </c>
      <c r="C5612" s="1">
        <v>42284</v>
      </c>
      <c r="D5612" t="s">
        <v>35</v>
      </c>
      <c r="E5612" t="s">
        <v>84</v>
      </c>
      <c r="F5612" t="s">
        <v>478</v>
      </c>
      <c r="G5612" t="s">
        <v>454</v>
      </c>
      <c r="H5612" t="s">
        <v>25</v>
      </c>
      <c r="I5612" t="s">
        <v>28</v>
      </c>
      <c r="J5612" t="s">
        <v>90</v>
      </c>
      <c r="K5612">
        <v>53.04</v>
      </c>
      <c r="L5612">
        <v>3</v>
      </c>
      <c r="M5612">
        <v>0.2</v>
      </c>
      <c r="N5612">
        <v>-4.641</v>
      </c>
      <c r="O5612">
        <f t="shared" si="175"/>
        <v>57.680999999999997</v>
      </c>
      <c r="P5612" cm="1">
        <f t="array" ref="P5612">_xlfn.IFS(D5612="Same Day",N5612*0.2,D5612="First Class",N5612*0.1,D5612="Standard Class",N5612*0.5,D5612="Second Class",N5612*0)</f>
        <v>-0.46410000000000001</v>
      </c>
      <c r="Q5612">
        <f t="shared" si="176"/>
        <v>30.911247899999999</v>
      </c>
    </row>
    <row r="5613" spans="1:17" x14ac:dyDescent="0.3">
      <c r="A5613">
        <v>5612</v>
      </c>
      <c r="B5613" t="s">
        <v>5430</v>
      </c>
      <c r="C5613" s="1">
        <v>42969</v>
      </c>
      <c r="D5613" t="s">
        <v>38</v>
      </c>
      <c r="E5613" t="s">
        <v>96</v>
      </c>
      <c r="F5613" t="s">
        <v>1427</v>
      </c>
      <c r="G5613" t="s">
        <v>1540</v>
      </c>
      <c r="H5613" t="s">
        <v>25</v>
      </c>
      <c r="I5613" t="s">
        <v>28</v>
      </c>
      <c r="J5613" t="s">
        <v>90</v>
      </c>
      <c r="K5613">
        <v>843.9</v>
      </c>
      <c r="L5613">
        <v>2</v>
      </c>
      <c r="M5613">
        <v>0</v>
      </c>
      <c r="N5613">
        <v>371.31599999999997</v>
      </c>
      <c r="O5613">
        <f t="shared" si="175"/>
        <v>472.584</v>
      </c>
      <c r="P5613" cm="1">
        <f t="array" ref="P5613">_xlfn.IFS(D5613="Same Day",N5613*0.2,D5613="First Class",N5613*0.1,D5613="Standard Class",N5613*0.5,D5613="Second Class",N5613*0)</f>
        <v>185.65799999999999</v>
      </c>
      <c r="Q5613">
        <f t="shared" si="176"/>
        <v>88211.584271999993</v>
      </c>
    </row>
    <row r="5614" spans="1:17" x14ac:dyDescent="0.3">
      <c r="A5614">
        <v>5613</v>
      </c>
      <c r="B5614" t="s">
        <v>5430</v>
      </c>
      <c r="C5614" s="1">
        <v>42969</v>
      </c>
      <c r="D5614" t="s">
        <v>38</v>
      </c>
      <c r="E5614" t="s">
        <v>108</v>
      </c>
      <c r="F5614" t="s">
        <v>1427</v>
      </c>
      <c r="G5614" t="s">
        <v>1275</v>
      </c>
      <c r="H5614" t="s">
        <v>25</v>
      </c>
      <c r="I5614" t="s">
        <v>28</v>
      </c>
      <c r="J5614" t="s">
        <v>90</v>
      </c>
      <c r="K5614">
        <v>1496.16</v>
      </c>
      <c r="L5614">
        <v>9</v>
      </c>
      <c r="M5614">
        <v>0</v>
      </c>
      <c r="N5614">
        <v>224.42400000000001</v>
      </c>
      <c r="O5614">
        <f t="shared" si="175"/>
        <v>1271.7360000000001</v>
      </c>
      <c r="P5614" cm="1">
        <f t="array" ref="P5614">_xlfn.IFS(D5614="Same Day",N5614*0.2,D5614="First Class",N5614*0.1,D5614="Standard Class",N5614*0.5,D5614="Second Class",N5614*0)</f>
        <v>112.212</v>
      </c>
      <c r="Q5614">
        <f t="shared" si="176"/>
        <v>143975.77603200002</v>
      </c>
    </row>
    <row r="5615" spans="1:17" x14ac:dyDescent="0.3">
      <c r="A5615">
        <v>5614</v>
      </c>
      <c r="B5615" t="s">
        <v>5431</v>
      </c>
      <c r="C5615" s="1">
        <v>42407</v>
      </c>
      <c r="D5615" t="s">
        <v>38</v>
      </c>
      <c r="E5615" t="s">
        <v>77</v>
      </c>
      <c r="F5615" t="s">
        <v>2208</v>
      </c>
      <c r="G5615" t="s">
        <v>5432</v>
      </c>
      <c r="H5615" t="s">
        <v>14</v>
      </c>
      <c r="I5615" t="s">
        <v>15</v>
      </c>
      <c r="J5615" t="s">
        <v>90</v>
      </c>
      <c r="K5615">
        <v>117.96</v>
      </c>
      <c r="L5615">
        <v>2</v>
      </c>
      <c r="M5615">
        <v>0</v>
      </c>
      <c r="N5615">
        <v>5.8979999999999997</v>
      </c>
      <c r="O5615">
        <f t="shared" si="175"/>
        <v>112.062</v>
      </c>
      <c r="P5615" cm="1">
        <f t="array" ref="P5615">_xlfn.IFS(D5615="Same Day",N5615*0.2,D5615="First Class",N5615*0.1,D5615="Standard Class",N5615*0.5,D5615="Second Class",N5615*0)</f>
        <v>2.9489999999999998</v>
      </c>
      <c r="Q5615">
        <f t="shared" si="176"/>
        <v>442.53283799999997</v>
      </c>
    </row>
    <row r="5616" spans="1:17" x14ac:dyDescent="0.3">
      <c r="A5616">
        <v>5615</v>
      </c>
      <c r="B5616" t="s">
        <v>5433</v>
      </c>
      <c r="C5616" s="1">
        <v>42609</v>
      </c>
      <c r="D5616" t="s">
        <v>38</v>
      </c>
      <c r="E5616" t="s">
        <v>68</v>
      </c>
      <c r="F5616" t="s">
        <v>3845</v>
      </c>
      <c r="G5616" t="s">
        <v>727</v>
      </c>
      <c r="H5616" t="s">
        <v>14</v>
      </c>
      <c r="I5616" t="s">
        <v>20</v>
      </c>
      <c r="J5616" t="s">
        <v>87</v>
      </c>
      <c r="K5616">
        <v>21.3</v>
      </c>
      <c r="L5616">
        <v>5</v>
      </c>
      <c r="M5616">
        <v>0</v>
      </c>
      <c r="N5616">
        <v>8.7330000000000005</v>
      </c>
      <c r="O5616">
        <f t="shared" si="175"/>
        <v>12.567</v>
      </c>
      <c r="P5616" cm="1">
        <f t="array" ref="P5616">_xlfn.IFS(D5616="Same Day",N5616*0.2,D5616="First Class",N5616*0.1,D5616="Standard Class",N5616*0.5,D5616="Second Class",N5616*0)</f>
        <v>4.3665000000000003</v>
      </c>
      <c r="Q5616">
        <f t="shared" si="176"/>
        <v>67.44080550000001</v>
      </c>
    </row>
    <row r="5617" spans="1:17" x14ac:dyDescent="0.3">
      <c r="A5617">
        <v>5616</v>
      </c>
      <c r="B5617" t="s">
        <v>5433</v>
      </c>
      <c r="C5617" s="1">
        <v>42609</v>
      </c>
      <c r="D5617" t="s">
        <v>38</v>
      </c>
      <c r="E5617" t="s">
        <v>108</v>
      </c>
      <c r="F5617" t="s">
        <v>3845</v>
      </c>
      <c r="G5617" t="s">
        <v>247</v>
      </c>
      <c r="H5617" t="s">
        <v>14</v>
      </c>
      <c r="I5617" t="s">
        <v>17</v>
      </c>
      <c r="J5617" t="s">
        <v>87</v>
      </c>
      <c r="K5617">
        <v>1040.8</v>
      </c>
      <c r="L5617">
        <v>5</v>
      </c>
      <c r="M5617">
        <v>0</v>
      </c>
      <c r="N5617">
        <v>281.01600000000002</v>
      </c>
      <c r="O5617">
        <f t="shared" si="175"/>
        <v>759.78399999999988</v>
      </c>
      <c r="P5617" cm="1">
        <f t="array" ref="P5617">_xlfn.IFS(D5617="Same Day",N5617*0.2,D5617="First Class",N5617*0.1,D5617="Standard Class",N5617*0.5,D5617="Second Class",N5617*0)</f>
        <v>140.50800000000001</v>
      </c>
      <c r="Q5617">
        <f t="shared" si="176"/>
        <v>107515.51427199999</v>
      </c>
    </row>
    <row r="5618" spans="1:17" x14ac:dyDescent="0.3">
      <c r="A5618">
        <v>5617</v>
      </c>
      <c r="B5618" t="s">
        <v>5433</v>
      </c>
      <c r="C5618" s="1">
        <v>42609</v>
      </c>
      <c r="D5618" t="s">
        <v>38</v>
      </c>
      <c r="E5618" t="s">
        <v>108</v>
      </c>
      <c r="F5618" t="s">
        <v>3845</v>
      </c>
      <c r="G5618" t="s">
        <v>1244</v>
      </c>
      <c r="H5618" t="s">
        <v>14</v>
      </c>
      <c r="I5618" t="s">
        <v>20</v>
      </c>
      <c r="J5618" t="s">
        <v>87</v>
      </c>
      <c r="K5618">
        <v>29.34</v>
      </c>
      <c r="L5618">
        <v>6</v>
      </c>
      <c r="M5618">
        <v>0</v>
      </c>
      <c r="N5618">
        <v>7.9218000000000002</v>
      </c>
      <c r="O5618">
        <f t="shared" si="175"/>
        <v>21.418199999999999</v>
      </c>
      <c r="P5618" cm="1">
        <f t="array" ref="P5618">_xlfn.IFS(D5618="Same Day",N5618*0.2,D5618="First Class",N5618*0.1,D5618="Standard Class",N5618*0.5,D5618="Second Class",N5618*0)</f>
        <v>3.9609000000000001</v>
      </c>
      <c r="Q5618">
        <f t="shared" si="176"/>
        <v>106.25354838000001</v>
      </c>
    </row>
    <row r="5619" spans="1:17" x14ac:dyDescent="0.3">
      <c r="A5619">
        <v>5618</v>
      </c>
      <c r="B5619" t="s">
        <v>5434</v>
      </c>
      <c r="C5619" s="1">
        <v>42920</v>
      </c>
      <c r="D5619" t="s">
        <v>38</v>
      </c>
      <c r="E5619" t="s">
        <v>77</v>
      </c>
      <c r="F5619" t="s">
        <v>78</v>
      </c>
      <c r="G5619" t="s">
        <v>2617</v>
      </c>
      <c r="H5619" t="s">
        <v>8</v>
      </c>
      <c r="I5619" t="s">
        <v>12</v>
      </c>
      <c r="J5619" t="s">
        <v>87</v>
      </c>
      <c r="K5619">
        <v>19.52</v>
      </c>
      <c r="L5619">
        <v>2</v>
      </c>
      <c r="M5619">
        <v>0.2</v>
      </c>
      <c r="N5619">
        <v>5.3680000000000003</v>
      </c>
      <c r="O5619">
        <f t="shared" si="175"/>
        <v>14.151999999999999</v>
      </c>
      <c r="P5619" cm="1">
        <f t="array" ref="P5619">_xlfn.IFS(D5619="Same Day",N5619*0.2,D5619="First Class",N5619*0.1,D5619="Standard Class",N5619*0.5,D5619="Second Class",N5619*0)</f>
        <v>2.6840000000000002</v>
      </c>
      <c r="Q5619">
        <f t="shared" si="176"/>
        <v>52.135967999999998</v>
      </c>
    </row>
    <row r="5620" spans="1:17" x14ac:dyDescent="0.3">
      <c r="A5620">
        <v>5619</v>
      </c>
      <c r="B5620" t="s">
        <v>5435</v>
      </c>
      <c r="C5620" s="1">
        <v>42268</v>
      </c>
      <c r="D5620" t="s">
        <v>35</v>
      </c>
      <c r="E5620" t="s">
        <v>108</v>
      </c>
      <c r="F5620" t="s">
        <v>2406</v>
      </c>
      <c r="G5620" t="s">
        <v>125</v>
      </c>
      <c r="H5620" t="s">
        <v>14</v>
      </c>
      <c r="I5620" t="s">
        <v>15</v>
      </c>
      <c r="J5620" t="s">
        <v>90</v>
      </c>
      <c r="K5620">
        <v>443.92</v>
      </c>
      <c r="L5620">
        <v>4</v>
      </c>
      <c r="M5620">
        <v>0</v>
      </c>
      <c r="N5620">
        <v>8.8783999999999992</v>
      </c>
      <c r="O5620">
        <f t="shared" si="175"/>
        <v>435.04160000000002</v>
      </c>
      <c r="P5620" cm="1">
        <f t="array" ref="P5620">_xlfn.IFS(D5620="Same Day",N5620*0.2,D5620="First Class",N5620*0.1,D5620="Standard Class",N5620*0.5,D5620="Second Class",N5620*0)</f>
        <v>0.88783999999999996</v>
      </c>
      <c r="Q5620">
        <f t="shared" si="176"/>
        <v>821.288934144</v>
      </c>
    </row>
    <row r="5621" spans="1:17" x14ac:dyDescent="0.3">
      <c r="A5621">
        <v>5620</v>
      </c>
      <c r="B5621" t="s">
        <v>5436</v>
      </c>
      <c r="C5621" s="1">
        <v>42643</v>
      </c>
      <c r="D5621" t="s">
        <v>38</v>
      </c>
      <c r="E5621" t="s">
        <v>77</v>
      </c>
      <c r="F5621" t="s">
        <v>1324</v>
      </c>
      <c r="G5621" t="s">
        <v>682</v>
      </c>
      <c r="H5621" t="s">
        <v>25</v>
      </c>
      <c r="I5621" t="s">
        <v>28</v>
      </c>
      <c r="J5621" t="s">
        <v>90</v>
      </c>
      <c r="K5621">
        <v>499.95</v>
      </c>
      <c r="L5621">
        <v>5</v>
      </c>
      <c r="M5621">
        <v>0</v>
      </c>
      <c r="N5621">
        <v>174.98249999999999</v>
      </c>
      <c r="O5621">
        <f t="shared" si="175"/>
        <v>324.96749999999997</v>
      </c>
      <c r="P5621" cm="1">
        <f t="array" ref="P5621">_xlfn.IFS(D5621="Same Day",N5621*0.2,D5621="First Class",N5621*0.1,D5621="Standard Class",N5621*0.5,D5621="Second Class",N5621*0)</f>
        <v>87.491249999999994</v>
      </c>
      <c r="Q5621">
        <f t="shared" si="176"/>
        <v>28756.780284374996</v>
      </c>
    </row>
    <row r="5622" spans="1:17" x14ac:dyDescent="0.3">
      <c r="A5622">
        <v>5621</v>
      </c>
      <c r="B5622" t="s">
        <v>5436</v>
      </c>
      <c r="C5622" s="1">
        <v>42643</v>
      </c>
      <c r="D5622" t="s">
        <v>38</v>
      </c>
      <c r="E5622" t="s">
        <v>68</v>
      </c>
      <c r="F5622" t="s">
        <v>1324</v>
      </c>
      <c r="G5622" t="s">
        <v>3077</v>
      </c>
      <c r="H5622" t="s">
        <v>14</v>
      </c>
      <c r="I5622" t="s">
        <v>20</v>
      </c>
      <c r="J5622" t="s">
        <v>87</v>
      </c>
      <c r="K5622">
        <v>3.04</v>
      </c>
      <c r="L5622">
        <v>1</v>
      </c>
      <c r="M5622">
        <v>0</v>
      </c>
      <c r="N5622">
        <v>1.0336000000000001</v>
      </c>
      <c r="O5622">
        <f t="shared" si="175"/>
        <v>2.0064000000000002</v>
      </c>
      <c r="P5622" cm="1">
        <f t="array" ref="P5622">_xlfn.IFS(D5622="Same Day",N5622*0.2,D5622="First Class",N5622*0.1,D5622="Standard Class",N5622*0.5,D5622="Second Class",N5622*0)</f>
        <v>0.51680000000000004</v>
      </c>
      <c r="Q5622">
        <f t="shared" si="176"/>
        <v>3.0433075199999999</v>
      </c>
    </row>
    <row r="5623" spans="1:17" x14ac:dyDescent="0.3">
      <c r="A5623">
        <v>5622</v>
      </c>
      <c r="B5623" t="s">
        <v>5436</v>
      </c>
      <c r="C5623" s="1">
        <v>42643</v>
      </c>
      <c r="D5623" t="s">
        <v>38</v>
      </c>
      <c r="E5623" t="s">
        <v>68</v>
      </c>
      <c r="F5623" t="s">
        <v>1324</v>
      </c>
      <c r="G5623" t="s">
        <v>170</v>
      </c>
      <c r="H5623" t="s">
        <v>8</v>
      </c>
      <c r="I5623" t="s">
        <v>9</v>
      </c>
      <c r="J5623" t="s">
        <v>73</v>
      </c>
      <c r="K5623">
        <v>201.96</v>
      </c>
      <c r="L5623">
        <v>2</v>
      </c>
      <c r="M5623">
        <v>0</v>
      </c>
      <c r="N5623">
        <v>50.49</v>
      </c>
      <c r="O5623">
        <f t="shared" si="175"/>
        <v>151.47</v>
      </c>
      <c r="P5623" cm="1">
        <f t="array" ref="P5623">_xlfn.IFS(D5623="Same Day",N5623*0.2,D5623="First Class",N5623*0.1,D5623="Standard Class",N5623*0.5,D5623="Second Class",N5623*0)</f>
        <v>25.245000000000001</v>
      </c>
      <c r="Q5623">
        <f t="shared" si="176"/>
        <v>3975.3301500000002</v>
      </c>
    </row>
    <row r="5624" spans="1:17" x14ac:dyDescent="0.3">
      <c r="A5624">
        <v>5623</v>
      </c>
      <c r="B5624" t="s">
        <v>5436</v>
      </c>
      <c r="C5624" s="1">
        <v>42643</v>
      </c>
      <c r="D5624" t="s">
        <v>38</v>
      </c>
      <c r="E5624" t="s">
        <v>68</v>
      </c>
      <c r="F5624" t="s">
        <v>1324</v>
      </c>
      <c r="G5624" t="s">
        <v>3735</v>
      </c>
      <c r="H5624" t="s">
        <v>8</v>
      </c>
      <c r="I5624" t="s">
        <v>12</v>
      </c>
      <c r="J5624" t="s">
        <v>87</v>
      </c>
      <c r="K5624">
        <v>68.64</v>
      </c>
      <c r="L5624">
        <v>11</v>
      </c>
      <c r="M5624">
        <v>0</v>
      </c>
      <c r="N5624">
        <v>17.16</v>
      </c>
      <c r="O5624">
        <f t="shared" si="175"/>
        <v>51.480000000000004</v>
      </c>
      <c r="P5624" cm="1">
        <f t="array" ref="P5624">_xlfn.IFS(D5624="Same Day",N5624*0.2,D5624="First Class",N5624*0.1,D5624="Standard Class",N5624*0.5,D5624="Second Class",N5624*0)</f>
        <v>8.58</v>
      </c>
      <c r="Q5624">
        <f t="shared" si="176"/>
        <v>493.17840000000007</v>
      </c>
    </row>
    <row r="5625" spans="1:17" x14ac:dyDescent="0.3">
      <c r="A5625">
        <v>5624</v>
      </c>
      <c r="B5625" t="s">
        <v>5437</v>
      </c>
      <c r="C5625" s="1">
        <v>42671</v>
      </c>
      <c r="D5625" t="s">
        <v>37</v>
      </c>
      <c r="E5625" t="s">
        <v>84</v>
      </c>
      <c r="F5625" t="s">
        <v>503</v>
      </c>
      <c r="G5625" t="s">
        <v>2474</v>
      </c>
      <c r="H5625" t="s">
        <v>25</v>
      </c>
      <c r="I5625" t="s">
        <v>28</v>
      </c>
      <c r="J5625" t="s">
        <v>90</v>
      </c>
      <c r="K5625">
        <v>100</v>
      </c>
      <c r="L5625">
        <v>4</v>
      </c>
      <c r="M5625">
        <v>0</v>
      </c>
      <c r="N5625">
        <v>21</v>
      </c>
      <c r="O5625">
        <f t="shared" si="175"/>
        <v>79</v>
      </c>
      <c r="P5625" cm="1">
        <f t="array" ref="P5625">_xlfn.IFS(D5625="Same Day",N5625*0.2,D5625="First Class",N5625*0.1,D5625="Standard Class",N5625*0.5,D5625="Second Class",N5625*0)</f>
        <v>0</v>
      </c>
      <c r="Q5625">
        <f t="shared" si="176"/>
        <v>79</v>
      </c>
    </row>
    <row r="5626" spans="1:17" x14ac:dyDescent="0.3">
      <c r="A5626">
        <v>5625</v>
      </c>
      <c r="B5626" t="s">
        <v>5437</v>
      </c>
      <c r="C5626" s="1">
        <v>42671</v>
      </c>
      <c r="D5626" t="s">
        <v>37</v>
      </c>
      <c r="E5626" t="s">
        <v>77</v>
      </c>
      <c r="F5626" t="s">
        <v>503</v>
      </c>
      <c r="G5626" t="s">
        <v>3227</v>
      </c>
      <c r="H5626" t="s">
        <v>25</v>
      </c>
      <c r="I5626" t="s">
        <v>28</v>
      </c>
      <c r="J5626" t="s">
        <v>90</v>
      </c>
      <c r="K5626">
        <v>359.98</v>
      </c>
      <c r="L5626">
        <v>2</v>
      </c>
      <c r="M5626">
        <v>0</v>
      </c>
      <c r="N5626">
        <v>21.598800000000001</v>
      </c>
      <c r="O5626">
        <f t="shared" si="175"/>
        <v>338.38120000000004</v>
      </c>
      <c r="P5626" cm="1">
        <f t="array" ref="P5626">_xlfn.IFS(D5626="Same Day",N5626*0.2,D5626="First Class",N5626*0.1,D5626="Standard Class",N5626*0.5,D5626="Second Class",N5626*0)</f>
        <v>0</v>
      </c>
      <c r="Q5626">
        <f t="shared" si="176"/>
        <v>338.38120000000004</v>
      </c>
    </row>
    <row r="5627" spans="1:17" x14ac:dyDescent="0.3">
      <c r="A5627">
        <v>5626</v>
      </c>
      <c r="B5627" t="s">
        <v>5438</v>
      </c>
      <c r="C5627" s="1">
        <v>41913</v>
      </c>
      <c r="D5627" t="s">
        <v>37</v>
      </c>
      <c r="E5627" t="s">
        <v>108</v>
      </c>
      <c r="F5627" t="s">
        <v>2186</v>
      </c>
      <c r="G5627" t="s">
        <v>196</v>
      </c>
      <c r="H5627" t="s">
        <v>8</v>
      </c>
      <c r="I5627" t="s">
        <v>12</v>
      </c>
      <c r="J5627" t="s">
        <v>87</v>
      </c>
      <c r="K5627">
        <v>6.16</v>
      </c>
      <c r="L5627">
        <v>2</v>
      </c>
      <c r="M5627">
        <v>0</v>
      </c>
      <c r="N5627">
        <v>2.9567999999999999</v>
      </c>
      <c r="O5627">
        <f t="shared" si="175"/>
        <v>3.2032000000000003</v>
      </c>
      <c r="P5627" cm="1">
        <f t="array" ref="P5627">_xlfn.IFS(D5627="Same Day",N5627*0.2,D5627="First Class",N5627*0.1,D5627="Standard Class",N5627*0.5,D5627="Second Class",N5627*0)</f>
        <v>0</v>
      </c>
      <c r="Q5627">
        <f t="shared" si="176"/>
        <v>3.2032000000000003</v>
      </c>
    </row>
    <row r="5628" spans="1:17" x14ac:dyDescent="0.3">
      <c r="A5628">
        <v>5627</v>
      </c>
      <c r="B5628" t="s">
        <v>5438</v>
      </c>
      <c r="C5628" s="1">
        <v>41913</v>
      </c>
      <c r="D5628" t="s">
        <v>37</v>
      </c>
      <c r="E5628" t="s">
        <v>96</v>
      </c>
      <c r="F5628" t="s">
        <v>2186</v>
      </c>
      <c r="G5628" t="s">
        <v>2193</v>
      </c>
      <c r="H5628" t="s">
        <v>8</v>
      </c>
      <c r="I5628" t="s">
        <v>10</v>
      </c>
      <c r="J5628" t="s">
        <v>87</v>
      </c>
      <c r="K5628">
        <v>2348.8200000000002</v>
      </c>
      <c r="L5628">
        <v>9</v>
      </c>
      <c r="M5628">
        <v>0</v>
      </c>
      <c r="N5628">
        <v>399.29939999999999</v>
      </c>
      <c r="O5628">
        <f t="shared" si="175"/>
        <v>1949.5206000000003</v>
      </c>
      <c r="P5628" cm="1">
        <f t="array" ref="P5628">_xlfn.IFS(D5628="Same Day",N5628*0.2,D5628="First Class",N5628*0.1,D5628="Standard Class",N5628*0.5,D5628="Second Class",N5628*0)</f>
        <v>0</v>
      </c>
      <c r="Q5628">
        <f t="shared" si="176"/>
        <v>1949.5206000000003</v>
      </c>
    </row>
    <row r="5629" spans="1:17" x14ac:dyDescent="0.3">
      <c r="A5629">
        <v>5628</v>
      </c>
      <c r="B5629" t="s">
        <v>5439</v>
      </c>
      <c r="C5629" s="1">
        <v>42917</v>
      </c>
      <c r="D5629" t="s">
        <v>38</v>
      </c>
      <c r="E5629" t="s">
        <v>96</v>
      </c>
      <c r="F5629" t="s">
        <v>563</v>
      </c>
      <c r="G5629" t="s">
        <v>626</v>
      </c>
      <c r="H5629" t="s">
        <v>14</v>
      </c>
      <c r="I5629" t="s">
        <v>22</v>
      </c>
      <c r="J5629" t="s">
        <v>160</v>
      </c>
      <c r="K5629">
        <v>13.872</v>
      </c>
      <c r="L5629">
        <v>6</v>
      </c>
      <c r="M5629">
        <v>0.2</v>
      </c>
      <c r="N5629">
        <v>4.6818</v>
      </c>
      <c r="O5629">
        <f t="shared" si="175"/>
        <v>9.1902000000000008</v>
      </c>
      <c r="P5629" cm="1">
        <f t="array" ref="P5629">_xlfn.IFS(D5629="Same Day",N5629*0.2,D5629="First Class",N5629*0.1,D5629="Standard Class",N5629*0.5,D5629="Second Class",N5629*0)</f>
        <v>2.3409</v>
      </c>
      <c r="Q5629">
        <f t="shared" si="176"/>
        <v>30.703539180000003</v>
      </c>
    </row>
    <row r="5630" spans="1:17" x14ac:dyDescent="0.3">
      <c r="A5630">
        <v>5629</v>
      </c>
      <c r="B5630" t="s">
        <v>5439</v>
      </c>
      <c r="C5630" s="1">
        <v>42917</v>
      </c>
      <c r="D5630" t="s">
        <v>38</v>
      </c>
      <c r="E5630" t="s">
        <v>84</v>
      </c>
      <c r="F5630" t="s">
        <v>563</v>
      </c>
      <c r="G5630" t="s">
        <v>5440</v>
      </c>
      <c r="H5630" t="s">
        <v>8</v>
      </c>
      <c r="I5630" t="s">
        <v>9</v>
      </c>
      <c r="J5630" t="s">
        <v>73</v>
      </c>
      <c r="K5630">
        <v>273.55200000000002</v>
      </c>
      <c r="L5630">
        <v>3</v>
      </c>
      <c r="M5630">
        <v>0.2</v>
      </c>
      <c r="N5630">
        <v>-13.6776</v>
      </c>
      <c r="O5630">
        <f t="shared" si="175"/>
        <v>287.2296</v>
      </c>
      <c r="P5630" cm="1">
        <f t="array" ref="P5630">_xlfn.IFS(D5630="Same Day",N5630*0.2,D5630="First Class",N5630*0.1,D5630="Standard Class",N5630*0.5,D5630="Second Class",N5630*0)</f>
        <v>-6.8388</v>
      </c>
      <c r="Q5630">
        <f t="shared" si="176"/>
        <v>-1677.0761884799999</v>
      </c>
    </row>
    <row r="5631" spans="1:17" x14ac:dyDescent="0.3">
      <c r="A5631">
        <v>5630</v>
      </c>
      <c r="B5631" t="s">
        <v>5441</v>
      </c>
      <c r="C5631" s="1">
        <v>42605</v>
      </c>
      <c r="D5631" t="s">
        <v>37</v>
      </c>
      <c r="E5631" t="s">
        <v>96</v>
      </c>
      <c r="F5631" t="s">
        <v>291</v>
      </c>
      <c r="G5631" t="s">
        <v>2265</v>
      </c>
      <c r="H5631" t="s">
        <v>8</v>
      </c>
      <c r="I5631" t="s">
        <v>10</v>
      </c>
      <c r="J5631" t="s">
        <v>87</v>
      </c>
      <c r="K5631">
        <v>815.29200000000003</v>
      </c>
      <c r="L5631">
        <v>9</v>
      </c>
      <c r="M5631">
        <v>0.4</v>
      </c>
      <c r="N5631">
        <v>-339.70499999999998</v>
      </c>
      <c r="O5631">
        <f t="shared" si="175"/>
        <v>1154.9970000000001</v>
      </c>
      <c r="P5631" cm="1">
        <f t="array" ref="P5631">_xlfn.IFS(D5631="Same Day",N5631*0.2,D5631="First Class",N5631*0.1,D5631="Standard Class",N5631*0.5,D5631="Second Class",N5631*0)</f>
        <v>0</v>
      </c>
      <c r="Q5631">
        <f t="shared" si="176"/>
        <v>1154.9970000000001</v>
      </c>
    </row>
    <row r="5632" spans="1:17" x14ac:dyDescent="0.3">
      <c r="A5632">
        <v>5631</v>
      </c>
      <c r="B5632" t="s">
        <v>5442</v>
      </c>
      <c r="C5632" s="1">
        <v>41685</v>
      </c>
      <c r="D5632" t="s">
        <v>38</v>
      </c>
      <c r="E5632" t="s">
        <v>96</v>
      </c>
      <c r="F5632" t="s">
        <v>846</v>
      </c>
      <c r="G5632" t="s">
        <v>1044</v>
      </c>
      <c r="H5632" t="s">
        <v>25</v>
      </c>
      <c r="I5632" t="s">
        <v>28</v>
      </c>
      <c r="J5632" t="s">
        <v>90</v>
      </c>
      <c r="K5632">
        <v>234.45</v>
      </c>
      <c r="L5632">
        <v>3</v>
      </c>
      <c r="M5632">
        <v>0</v>
      </c>
      <c r="N5632">
        <v>103.158</v>
      </c>
      <c r="O5632">
        <f t="shared" si="175"/>
        <v>131.29199999999997</v>
      </c>
      <c r="P5632" cm="1">
        <f t="array" ref="P5632">_xlfn.IFS(D5632="Same Day",N5632*0.2,D5632="First Class",N5632*0.1,D5632="Standard Class",N5632*0.5,D5632="Second Class",N5632*0)</f>
        <v>51.579000000000001</v>
      </c>
      <c r="Q5632">
        <f t="shared" si="176"/>
        <v>6903.2020679999987</v>
      </c>
    </row>
    <row r="5633" spans="1:17" x14ac:dyDescent="0.3">
      <c r="A5633">
        <v>5632</v>
      </c>
      <c r="B5633" t="s">
        <v>5442</v>
      </c>
      <c r="C5633" s="1">
        <v>41685</v>
      </c>
      <c r="D5633" t="s">
        <v>38</v>
      </c>
      <c r="E5633" t="s">
        <v>108</v>
      </c>
      <c r="F5633" t="s">
        <v>846</v>
      </c>
      <c r="G5633" t="s">
        <v>2331</v>
      </c>
      <c r="H5633" t="s">
        <v>8</v>
      </c>
      <c r="I5633" t="s">
        <v>10</v>
      </c>
      <c r="J5633" t="s">
        <v>87</v>
      </c>
      <c r="K5633">
        <v>1256.22</v>
      </c>
      <c r="L5633">
        <v>6</v>
      </c>
      <c r="M5633">
        <v>0</v>
      </c>
      <c r="N5633">
        <v>75.373199999999997</v>
      </c>
      <c r="O5633">
        <f t="shared" si="175"/>
        <v>1180.8468</v>
      </c>
      <c r="P5633" cm="1">
        <f t="array" ref="P5633">_xlfn.IFS(D5633="Same Day",N5633*0.2,D5633="First Class",N5633*0.1,D5633="Standard Class",N5633*0.5,D5633="Second Class",N5633*0)</f>
        <v>37.686599999999999</v>
      </c>
      <c r="Q5633">
        <f t="shared" si="176"/>
        <v>45682.947812879996</v>
      </c>
    </row>
    <row r="5634" spans="1:17" x14ac:dyDescent="0.3">
      <c r="A5634">
        <v>5633</v>
      </c>
      <c r="B5634" t="s">
        <v>5442</v>
      </c>
      <c r="C5634" s="1">
        <v>41685</v>
      </c>
      <c r="D5634" t="s">
        <v>38</v>
      </c>
      <c r="E5634" t="s">
        <v>84</v>
      </c>
      <c r="F5634" t="s">
        <v>846</v>
      </c>
      <c r="G5634" t="s">
        <v>184</v>
      </c>
      <c r="H5634" t="s">
        <v>14</v>
      </c>
      <c r="I5634" t="s">
        <v>16</v>
      </c>
      <c r="J5634" t="s">
        <v>101</v>
      </c>
      <c r="K5634">
        <v>17.46</v>
      </c>
      <c r="L5634">
        <v>2</v>
      </c>
      <c r="M5634">
        <v>0</v>
      </c>
      <c r="N5634">
        <v>8.2062000000000008</v>
      </c>
      <c r="O5634">
        <f t="shared" si="175"/>
        <v>9.2538</v>
      </c>
      <c r="P5634" cm="1">
        <f t="array" ref="P5634">_xlfn.IFS(D5634="Same Day",N5634*0.2,D5634="First Class",N5634*0.1,D5634="Standard Class",N5634*0.5,D5634="Second Class",N5634*0)</f>
        <v>4.1031000000000004</v>
      </c>
      <c r="Q5634">
        <f t="shared" si="176"/>
        <v>47.223066780000003</v>
      </c>
    </row>
    <row r="5635" spans="1:17" x14ac:dyDescent="0.3">
      <c r="A5635">
        <v>5634</v>
      </c>
      <c r="B5635" t="s">
        <v>5443</v>
      </c>
      <c r="C5635" s="1">
        <v>42641</v>
      </c>
      <c r="D5635" t="s">
        <v>37</v>
      </c>
      <c r="E5635" t="s">
        <v>77</v>
      </c>
      <c r="F5635" t="s">
        <v>3253</v>
      </c>
      <c r="G5635" t="s">
        <v>1380</v>
      </c>
      <c r="H5635" t="s">
        <v>14</v>
      </c>
      <c r="I5635" t="s">
        <v>16</v>
      </c>
      <c r="J5635" t="s">
        <v>101</v>
      </c>
      <c r="K5635">
        <v>10.528</v>
      </c>
      <c r="L5635">
        <v>7</v>
      </c>
      <c r="M5635">
        <v>0.2</v>
      </c>
      <c r="N5635">
        <v>3.6848000000000001</v>
      </c>
      <c r="O5635">
        <f t="shared" ref="O5635:O5698" si="177">K5635-N5635</f>
        <v>6.8432000000000004</v>
      </c>
      <c r="P5635" cm="1">
        <f t="array" ref="P5635">_xlfn.IFS(D5635="Same Day",N5635*0.2,D5635="First Class",N5635*0.1,D5635="Standard Class",N5635*0.5,D5635="Second Class",N5635*0)</f>
        <v>0</v>
      </c>
      <c r="Q5635">
        <f t="shared" ref="Q5635:Q5698" si="178">(K5635-N5635)*(1+P5635)</f>
        <v>6.8432000000000004</v>
      </c>
    </row>
    <row r="5636" spans="1:17" x14ac:dyDescent="0.3">
      <c r="A5636">
        <v>5635</v>
      </c>
      <c r="B5636" t="s">
        <v>5444</v>
      </c>
      <c r="C5636" s="1">
        <v>42344</v>
      </c>
      <c r="D5636" t="s">
        <v>35</v>
      </c>
      <c r="E5636" t="s">
        <v>108</v>
      </c>
      <c r="F5636" t="s">
        <v>4119</v>
      </c>
      <c r="G5636" t="s">
        <v>2260</v>
      </c>
      <c r="H5636" t="s">
        <v>14</v>
      </c>
      <c r="I5636" t="s">
        <v>16</v>
      </c>
      <c r="J5636" t="s">
        <v>87</v>
      </c>
      <c r="K5636">
        <v>152.80000000000001</v>
      </c>
      <c r="L5636">
        <v>5</v>
      </c>
      <c r="M5636">
        <v>0</v>
      </c>
      <c r="N5636">
        <v>76.400000000000006</v>
      </c>
      <c r="O5636">
        <f t="shared" si="177"/>
        <v>76.400000000000006</v>
      </c>
      <c r="P5636" cm="1">
        <f t="array" ref="P5636">_xlfn.IFS(D5636="Same Day",N5636*0.2,D5636="First Class",N5636*0.1,D5636="Standard Class",N5636*0.5,D5636="Second Class",N5636*0)</f>
        <v>7.6400000000000006</v>
      </c>
      <c r="Q5636">
        <f t="shared" si="178"/>
        <v>660.09600000000012</v>
      </c>
    </row>
    <row r="5637" spans="1:17" x14ac:dyDescent="0.3">
      <c r="A5637">
        <v>5636</v>
      </c>
      <c r="B5637" t="s">
        <v>5445</v>
      </c>
      <c r="C5637" s="1">
        <v>42986</v>
      </c>
      <c r="D5637" t="s">
        <v>38</v>
      </c>
      <c r="E5637" t="s">
        <v>108</v>
      </c>
      <c r="F5637" t="s">
        <v>1598</v>
      </c>
      <c r="G5637" t="s">
        <v>769</v>
      </c>
      <c r="H5637" t="s">
        <v>14</v>
      </c>
      <c r="I5637" t="s">
        <v>16</v>
      </c>
      <c r="J5637" t="s">
        <v>101</v>
      </c>
      <c r="K5637">
        <v>82.56</v>
      </c>
      <c r="L5637">
        <v>5</v>
      </c>
      <c r="M5637">
        <v>0.2</v>
      </c>
      <c r="N5637">
        <v>28.896000000000001</v>
      </c>
      <c r="O5637">
        <f t="shared" si="177"/>
        <v>53.664000000000001</v>
      </c>
      <c r="P5637" cm="1">
        <f t="array" ref="P5637">_xlfn.IFS(D5637="Same Day",N5637*0.2,D5637="First Class",N5637*0.1,D5637="Standard Class",N5637*0.5,D5637="Second Class",N5637*0)</f>
        <v>14.448</v>
      </c>
      <c r="Q5637">
        <f t="shared" si="178"/>
        <v>829.00147200000004</v>
      </c>
    </row>
    <row r="5638" spans="1:17" x14ac:dyDescent="0.3">
      <c r="A5638">
        <v>5637</v>
      </c>
      <c r="B5638" t="s">
        <v>5445</v>
      </c>
      <c r="C5638" s="1">
        <v>42986</v>
      </c>
      <c r="D5638" t="s">
        <v>38</v>
      </c>
      <c r="E5638" t="s">
        <v>108</v>
      </c>
      <c r="F5638" t="s">
        <v>1598</v>
      </c>
      <c r="G5638" t="s">
        <v>3990</v>
      </c>
      <c r="H5638" t="s">
        <v>25</v>
      </c>
      <c r="I5638" t="s">
        <v>28</v>
      </c>
      <c r="J5638" t="s">
        <v>90</v>
      </c>
      <c r="K5638">
        <v>284.97000000000003</v>
      </c>
      <c r="L5638">
        <v>3</v>
      </c>
      <c r="M5638">
        <v>0</v>
      </c>
      <c r="N5638">
        <v>85.491</v>
      </c>
      <c r="O5638">
        <f t="shared" si="177"/>
        <v>199.47900000000004</v>
      </c>
      <c r="P5638" cm="1">
        <f t="array" ref="P5638">_xlfn.IFS(D5638="Same Day",N5638*0.2,D5638="First Class",N5638*0.1,D5638="Standard Class",N5638*0.5,D5638="Second Class",N5638*0)</f>
        <v>42.7455</v>
      </c>
      <c r="Q5638">
        <f t="shared" si="178"/>
        <v>8726.3085945000021</v>
      </c>
    </row>
    <row r="5639" spans="1:17" x14ac:dyDescent="0.3">
      <c r="A5639">
        <v>5638</v>
      </c>
      <c r="B5639" t="s">
        <v>5446</v>
      </c>
      <c r="C5639" s="1">
        <v>42827</v>
      </c>
      <c r="D5639" t="s">
        <v>38</v>
      </c>
      <c r="E5639" t="s">
        <v>96</v>
      </c>
      <c r="F5639" t="s">
        <v>3247</v>
      </c>
      <c r="G5639" t="s">
        <v>5447</v>
      </c>
      <c r="H5639" t="s">
        <v>8</v>
      </c>
      <c r="I5639" t="s">
        <v>12</v>
      </c>
      <c r="J5639" t="s">
        <v>87</v>
      </c>
      <c r="K5639">
        <v>60.84</v>
      </c>
      <c r="L5639">
        <v>3</v>
      </c>
      <c r="M5639">
        <v>0</v>
      </c>
      <c r="N5639">
        <v>23.119199999999999</v>
      </c>
      <c r="O5639">
        <f t="shared" si="177"/>
        <v>37.720800000000004</v>
      </c>
      <c r="P5639" cm="1">
        <f t="array" ref="P5639">_xlfn.IFS(D5639="Same Day",N5639*0.2,D5639="First Class",N5639*0.1,D5639="Standard Class",N5639*0.5,D5639="Second Class",N5639*0)</f>
        <v>11.5596</v>
      </c>
      <c r="Q5639">
        <f t="shared" si="178"/>
        <v>473.75815968000006</v>
      </c>
    </row>
    <row r="5640" spans="1:17" x14ac:dyDescent="0.3">
      <c r="A5640">
        <v>5639</v>
      </c>
      <c r="B5640" t="s">
        <v>5448</v>
      </c>
      <c r="C5640" s="1">
        <v>42000</v>
      </c>
      <c r="D5640" t="s">
        <v>38</v>
      </c>
      <c r="E5640" t="s">
        <v>108</v>
      </c>
      <c r="F5640" t="s">
        <v>1435</v>
      </c>
      <c r="G5640" t="s">
        <v>418</v>
      </c>
      <c r="H5640" t="s">
        <v>8</v>
      </c>
      <c r="I5640" t="s">
        <v>9</v>
      </c>
      <c r="J5640" t="s">
        <v>73</v>
      </c>
      <c r="K5640">
        <v>1325.76</v>
      </c>
      <c r="L5640">
        <v>6</v>
      </c>
      <c r="M5640">
        <v>0.2</v>
      </c>
      <c r="N5640">
        <v>149.148</v>
      </c>
      <c r="O5640">
        <f t="shared" si="177"/>
        <v>1176.6120000000001</v>
      </c>
      <c r="P5640" cm="1">
        <f t="array" ref="P5640">_xlfn.IFS(D5640="Same Day",N5640*0.2,D5640="First Class",N5640*0.1,D5640="Standard Class",N5640*0.5,D5640="Second Class",N5640*0)</f>
        <v>74.573999999999998</v>
      </c>
      <c r="Q5640">
        <f t="shared" si="178"/>
        <v>88921.275288000004</v>
      </c>
    </row>
    <row r="5641" spans="1:17" x14ac:dyDescent="0.3">
      <c r="A5641">
        <v>5640</v>
      </c>
      <c r="B5641" t="s">
        <v>5448</v>
      </c>
      <c r="C5641" s="1">
        <v>42000</v>
      </c>
      <c r="D5641" t="s">
        <v>38</v>
      </c>
      <c r="E5641" t="s">
        <v>108</v>
      </c>
      <c r="F5641" t="s">
        <v>1435</v>
      </c>
      <c r="G5641" t="s">
        <v>1022</v>
      </c>
      <c r="H5641" t="s">
        <v>8</v>
      </c>
      <c r="I5641" t="s">
        <v>9</v>
      </c>
      <c r="J5641" t="s">
        <v>73</v>
      </c>
      <c r="K5641">
        <v>572.16</v>
      </c>
      <c r="L5641">
        <v>3</v>
      </c>
      <c r="M5641">
        <v>0.2</v>
      </c>
      <c r="N5641">
        <v>35.76</v>
      </c>
      <c r="O5641">
        <f t="shared" si="177"/>
        <v>536.4</v>
      </c>
      <c r="P5641" cm="1">
        <f t="array" ref="P5641">_xlfn.IFS(D5641="Same Day",N5641*0.2,D5641="First Class",N5641*0.1,D5641="Standard Class",N5641*0.5,D5641="Second Class",N5641*0)</f>
        <v>17.88</v>
      </c>
      <c r="Q5641">
        <f t="shared" si="178"/>
        <v>10127.231999999998</v>
      </c>
    </row>
    <row r="5642" spans="1:17" x14ac:dyDescent="0.3">
      <c r="A5642">
        <v>5641</v>
      </c>
      <c r="B5642" t="s">
        <v>5449</v>
      </c>
      <c r="C5642" s="1">
        <v>41910</v>
      </c>
      <c r="D5642" t="s">
        <v>38</v>
      </c>
      <c r="E5642" t="s">
        <v>68</v>
      </c>
      <c r="F5642" t="s">
        <v>438</v>
      </c>
      <c r="G5642" t="s">
        <v>5266</v>
      </c>
      <c r="H5642" t="s">
        <v>14</v>
      </c>
      <c r="I5642" t="s">
        <v>18</v>
      </c>
      <c r="J5642" t="s">
        <v>275</v>
      </c>
      <c r="K5642">
        <v>28.8</v>
      </c>
      <c r="L5642">
        <v>9</v>
      </c>
      <c r="M5642">
        <v>0.2</v>
      </c>
      <c r="N5642">
        <v>10.08</v>
      </c>
      <c r="O5642">
        <f t="shared" si="177"/>
        <v>18.72</v>
      </c>
      <c r="P5642" cm="1">
        <f t="array" ref="P5642">_xlfn.IFS(D5642="Same Day",N5642*0.2,D5642="First Class",N5642*0.1,D5642="Standard Class",N5642*0.5,D5642="Second Class",N5642*0)</f>
        <v>5.04</v>
      </c>
      <c r="Q5642">
        <f t="shared" si="178"/>
        <v>113.0688</v>
      </c>
    </row>
    <row r="5643" spans="1:17" x14ac:dyDescent="0.3">
      <c r="A5643">
        <v>5642</v>
      </c>
      <c r="B5643" t="s">
        <v>5450</v>
      </c>
      <c r="C5643" s="1">
        <v>42830</v>
      </c>
      <c r="D5643" t="s">
        <v>35</v>
      </c>
      <c r="E5643" t="s">
        <v>77</v>
      </c>
      <c r="F5643" t="s">
        <v>1935</v>
      </c>
      <c r="G5643" t="s">
        <v>136</v>
      </c>
      <c r="H5643" t="s">
        <v>14</v>
      </c>
      <c r="I5643" t="s">
        <v>20</v>
      </c>
      <c r="J5643" t="s">
        <v>87</v>
      </c>
      <c r="K5643">
        <v>11.12</v>
      </c>
      <c r="L5643">
        <v>4</v>
      </c>
      <c r="M5643">
        <v>0</v>
      </c>
      <c r="N5643">
        <v>2.8912</v>
      </c>
      <c r="O5643">
        <f t="shared" si="177"/>
        <v>8.2287999999999997</v>
      </c>
      <c r="P5643" cm="1">
        <f t="array" ref="P5643">_xlfn.IFS(D5643="Same Day",N5643*0.2,D5643="First Class",N5643*0.1,D5643="Standard Class",N5643*0.5,D5643="Second Class",N5643*0)</f>
        <v>0.28911999999999999</v>
      </c>
      <c r="Q5643">
        <f t="shared" si="178"/>
        <v>10.607910656</v>
      </c>
    </row>
    <row r="5644" spans="1:17" x14ac:dyDescent="0.3">
      <c r="A5644">
        <v>5643</v>
      </c>
      <c r="B5644" t="s">
        <v>5451</v>
      </c>
      <c r="C5644" s="1">
        <v>42465</v>
      </c>
      <c r="D5644" t="s">
        <v>37</v>
      </c>
      <c r="E5644" t="s">
        <v>68</v>
      </c>
      <c r="F5644" t="s">
        <v>3334</v>
      </c>
      <c r="G5644" t="s">
        <v>597</v>
      </c>
      <c r="H5644" t="s">
        <v>8</v>
      </c>
      <c r="I5644" t="s">
        <v>12</v>
      </c>
      <c r="J5644" t="s">
        <v>87</v>
      </c>
      <c r="K5644">
        <v>7.04</v>
      </c>
      <c r="L5644">
        <v>4</v>
      </c>
      <c r="M5644">
        <v>0</v>
      </c>
      <c r="N5644">
        <v>3.0975999999999999</v>
      </c>
      <c r="O5644">
        <f t="shared" si="177"/>
        <v>3.9424000000000001</v>
      </c>
      <c r="P5644" cm="1">
        <f t="array" ref="P5644">_xlfn.IFS(D5644="Same Day",N5644*0.2,D5644="First Class",N5644*0.1,D5644="Standard Class",N5644*0.5,D5644="Second Class",N5644*0)</f>
        <v>0</v>
      </c>
      <c r="Q5644">
        <f t="shared" si="178"/>
        <v>3.9424000000000001</v>
      </c>
    </row>
    <row r="5645" spans="1:17" x14ac:dyDescent="0.3">
      <c r="A5645">
        <v>5644</v>
      </c>
      <c r="B5645" t="s">
        <v>5452</v>
      </c>
      <c r="C5645" s="1">
        <v>42144</v>
      </c>
      <c r="D5645" t="s">
        <v>37</v>
      </c>
      <c r="E5645" t="s">
        <v>96</v>
      </c>
      <c r="F5645" t="s">
        <v>4063</v>
      </c>
      <c r="G5645" t="s">
        <v>3165</v>
      </c>
      <c r="H5645" t="s">
        <v>14</v>
      </c>
      <c r="I5645" t="s">
        <v>21</v>
      </c>
      <c r="J5645" t="s">
        <v>80</v>
      </c>
      <c r="K5645">
        <v>17.940000000000001</v>
      </c>
      <c r="L5645">
        <v>3</v>
      </c>
      <c r="M5645">
        <v>0</v>
      </c>
      <c r="N5645">
        <v>8.7905999999999995</v>
      </c>
      <c r="O5645">
        <f t="shared" si="177"/>
        <v>9.1494000000000018</v>
      </c>
      <c r="P5645" cm="1">
        <f t="array" ref="P5645">_xlfn.IFS(D5645="Same Day",N5645*0.2,D5645="First Class",N5645*0.1,D5645="Standard Class",N5645*0.5,D5645="Second Class",N5645*0)</f>
        <v>0</v>
      </c>
      <c r="Q5645">
        <f t="shared" si="178"/>
        <v>9.1494000000000018</v>
      </c>
    </row>
    <row r="5646" spans="1:17" x14ac:dyDescent="0.3">
      <c r="A5646">
        <v>5645</v>
      </c>
      <c r="B5646" t="s">
        <v>5453</v>
      </c>
      <c r="C5646" s="1">
        <v>42820</v>
      </c>
      <c r="D5646" t="s">
        <v>35</v>
      </c>
      <c r="E5646" t="s">
        <v>96</v>
      </c>
      <c r="F5646" t="s">
        <v>1512</v>
      </c>
      <c r="G5646" t="s">
        <v>1164</v>
      </c>
      <c r="H5646" t="s">
        <v>14</v>
      </c>
      <c r="I5646" t="s">
        <v>16</v>
      </c>
      <c r="J5646" t="s">
        <v>101</v>
      </c>
      <c r="K5646">
        <v>34.76</v>
      </c>
      <c r="L5646">
        <v>5</v>
      </c>
      <c r="M5646">
        <v>0.2</v>
      </c>
      <c r="N5646">
        <v>11.297000000000001</v>
      </c>
      <c r="O5646">
        <f t="shared" si="177"/>
        <v>23.462999999999997</v>
      </c>
      <c r="P5646" cm="1">
        <f t="array" ref="P5646">_xlfn.IFS(D5646="Same Day",N5646*0.2,D5646="First Class",N5646*0.1,D5646="Standard Class",N5646*0.5,D5646="Second Class",N5646*0)</f>
        <v>1.1297000000000001</v>
      </c>
      <c r="Q5646">
        <f t="shared" si="178"/>
        <v>49.969151099999998</v>
      </c>
    </row>
    <row r="5647" spans="1:17" x14ac:dyDescent="0.3">
      <c r="A5647">
        <v>5646</v>
      </c>
      <c r="B5647" t="s">
        <v>5454</v>
      </c>
      <c r="C5647" s="1">
        <v>42844</v>
      </c>
      <c r="D5647" t="s">
        <v>38</v>
      </c>
      <c r="E5647" t="s">
        <v>84</v>
      </c>
      <c r="F5647" t="s">
        <v>2160</v>
      </c>
      <c r="G5647" t="s">
        <v>2131</v>
      </c>
      <c r="H5647" t="s">
        <v>8</v>
      </c>
      <c r="I5647" t="s">
        <v>12</v>
      </c>
      <c r="J5647" t="s">
        <v>87</v>
      </c>
      <c r="K5647">
        <v>74.45</v>
      </c>
      <c r="L5647">
        <v>5</v>
      </c>
      <c r="M5647">
        <v>0</v>
      </c>
      <c r="N5647">
        <v>20.101500000000001</v>
      </c>
      <c r="O5647">
        <f t="shared" si="177"/>
        <v>54.348500000000001</v>
      </c>
      <c r="P5647" cm="1">
        <f t="array" ref="P5647">_xlfn.IFS(D5647="Same Day",N5647*0.2,D5647="First Class",N5647*0.1,D5647="Standard Class",N5647*0.5,D5647="Second Class",N5647*0)</f>
        <v>10.050750000000001</v>
      </c>
      <c r="Q5647">
        <f t="shared" si="178"/>
        <v>600.59168637500011</v>
      </c>
    </row>
    <row r="5648" spans="1:17" x14ac:dyDescent="0.3">
      <c r="A5648">
        <v>5647</v>
      </c>
      <c r="B5648" t="s">
        <v>5455</v>
      </c>
      <c r="C5648" s="1">
        <v>42013</v>
      </c>
      <c r="D5648" t="s">
        <v>38</v>
      </c>
      <c r="E5648" t="s">
        <v>96</v>
      </c>
      <c r="F5648" t="s">
        <v>604</v>
      </c>
      <c r="G5648" t="s">
        <v>2270</v>
      </c>
      <c r="H5648" t="s">
        <v>8</v>
      </c>
      <c r="I5648" t="s">
        <v>12</v>
      </c>
      <c r="J5648" t="s">
        <v>87</v>
      </c>
      <c r="K5648">
        <v>192.22</v>
      </c>
      <c r="L5648">
        <v>14</v>
      </c>
      <c r="M5648">
        <v>0</v>
      </c>
      <c r="N5648">
        <v>69.199200000000005</v>
      </c>
      <c r="O5648">
        <f t="shared" si="177"/>
        <v>123.02079999999999</v>
      </c>
      <c r="P5648" cm="1">
        <f t="array" ref="P5648">_xlfn.IFS(D5648="Same Day",N5648*0.2,D5648="First Class",N5648*0.1,D5648="Standard Class",N5648*0.5,D5648="Second Class",N5648*0)</f>
        <v>34.599600000000002</v>
      </c>
      <c r="Q5648">
        <f t="shared" si="178"/>
        <v>4379.49127168</v>
      </c>
    </row>
    <row r="5649" spans="1:17" x14ac:dyDescent="0.3">
      <c r="A5649">
        <v>5648</v>
      </c>
      <c r="B5649" t="s">
        <v>5456</v>
      </c>
      <c r="C5649" s="1">
        <v>43046</v>
      </c>
      <c r="D5649" t="s">
        <v>38</v>
      </c>
      <c r="E5649" t="s">
        <v>68</v>
      </c>
      <c r="F5649" t="s">
        <v>3762</v>
      </c>
      <c r="G5649" t="s">
        <v>1291</v>
      </c>
      <c r="H5649" t="s">
        <v>14</v>
      </c>
      <c r="I5649" t="s">
        <v>18</v>
      </c>
      <c r="J5649" t="s">
        <v>1292</v>
      </c>
      <c r="K5649">
        <v>19.440000000000001</v>
      </c>
      <c r="L5649">
        <v>3</v>
      </c>
      <c r="M5649">
        <v>0</v>
      </c>
      <c r="N5649">
        <v>9.3312000000000008</v>
      </c>
      <c r="O5649">
        <f t="shared" si="177"/>
        <v>10.1088</v>
      </c>
      <c r="P5649" cm="1">
        <f t="array" ref="P5649">_xlfn.IFS(D5649="Same Day",N5649*0.2,D5649="First Class",N5649*0.1,D5649="Standard Class",N5649*0.5,D5649="Second Class",N5649*0)</f>
        <v>4.6656000000000004</v>
      </c>
      <c r="Q5649">
        <f t="shared" si="178"/>
        <v>57.272417280000006</v>
      </c>
    </row>
    <row r="5650" spans="1:17" x14ac:dyDescent="0.3">
      <c r="A5650">
        <v>5649</v>
      </c>
      <c r="B5650" t="s">
        <v>5457</v>
      </c>
      <c r="C5650" s="1">
        <v>42935</v>
      </c>
      <c r="D5650" t="s">
        <v>37</v>
      </c>
      <c r="E5650" t="s">
        <v>84</v>
      </c>
      <c r="F5650" t="s">
        <v>1383</v>
      </c>
      <c r="G5650" t="s">
        <v>3947</v>
      </c>
      <c r="H5650" t="s">
        <v>14</v>
      </c>
      <c r="I5650" t="s">
        <v>18</v>
      </c>
      <c r="J5650" t="s">
        <v>298</v>
      </c>
      <c r="K5650">
        <v>32.4</v>
      </c>
      <c r="L5650">
        <v>5</v>
      </c>
      <c r="M5650">
        <v>0</v>
      </c>
      <c r="N5650">
        <v>15.552</v>
      </c>
      <c r="O5650">
        <f t="shared" si="177"/>
        <v>16.847999999999999</v>
      </c>
      <c r="P5650" cm="1">
        <f t="array" ref="P5650">_xlfn.IFS(D5650="Same Day",N5650*0.2,D5650="First Class",N5650*0.1,D5650="Standard Class",N5650*0.5,D5650="Second Class",N5650*0)</f>
        <v>0</v>
      </c>
      <c r="Q5650">
        <f t="shared" si="178"/>
        <v>16.847999999999999</v>
      </c>
    </row>
    <row r="5651" spans="1:17" x14ac:dyDescent="0.3">
      <c r="A5651">
        <v>5650</v>
      </c>
      <c r="B5651" t="s">
        <v>5457</v>
      </c>
      <c r="C5651" s="1">
        <v>42935</v>
      </c>
      <c r="D5651" t="s">
        <v>37</v>
      </c>
      <c r="E5651" t="s">
        <v>84</v>
      </c>
      <c r="F5651" t="s">
        <v>1383</v>
      </c>
      <c r="G5651" t="s">
        <v>5458</v>
      </c>
      <c r="H5651" t="s">
        <v>14</v>
      </c>
      <c r="I5651" t="s">
        <v>21</v>
      </c>
      <c r="J5651" t="s">
        <v>80</v>
      </c>
      <c r="K5651">
        <v>57.9</v>
      </c>
      <c r="L5651">
        <v>5</v>
      </c>
      <c r="M5651">
        <v>0</v>
      </c>
      <c r="N5651">
        <v>28.95</v>
      </c>
      <c r="O5651">
        <f t="shared" si="177"/>
        <v>28.95</v>
      </c>
      <c r="P5651" cm="1">
        <f t="array" ref="P5651">_xlfn.IFS(D5651="Same Day",N5651*0.2,D5651="First Class",N5651*0.1,D5651="Standard Class",N5651*0.5,D5651="Second Class",N5651*0)</f>
        <v>0</v>
      </c>
      <c r="Q5651">
        <f t="shared" si="178"/>
        <v>28.95</v>
      </c>
    </row>
    <row r="5652" spans="1:17" x14ac:dyDescent="0.3">
      <c r="A5652">
        <v>5651</v>
      </c>
      <c r="B5652" t="s">
        <v>5457</v>
      </c>
      <c r="C5652" s="1">
        <v>42935</v>
      </c>
      <c r="D5652" t="s">
        <v>37</v>
      </c>
      <c r="E5652" t="s">
        <v>84</v>
      </c>
      <c r="F5652" t="s">
        <v>1383</v>
      </c>
      <c r="G5652" t="s">
        <v>3889</v>
      </c>
      <c r="H5652" t="s">
        <v>14</v>
      </c>
      <c r="I5652" t="s">
        <v>15</v>
      </c>
      <c r="J5652" t="s">
        <v>90</v>
      </c>
      <c r="K5652">
        <v>10.56</v>
      </c>
      <c r="L5652">
        <v>2</v>
      </c>
      <c r="M5652">
        <v>0</v>
      </c>
      <c r="N5652">
        <v>0</v>
      </c>
      <c r="O5652">
        <f t="shared" si="177"/>
        <v>10.56</v>
      </c>
      <c r="P5652" cm="1">
        <f t="array" ref="P5652">_xlfn.IFS(D5652="Same Day",N5652*0.2,D5652="First Class",N5652*0.1,D5652="Standard Class",N5652*0.5,D5652="Second Class",N5652*0)</f>
        <v>0</v>
      </c>
      <c r="Q5652">
        <f t="shared" si="178"/>
        <v>10.56</v>
      </c>
    </row>
    <row r="5653" spans="1:17" x14ac:dyDescent="0.3">
      <c r="A5653">
        <v>5652</v>
      </c>
      <c r="B5653" t="s">
        <v>5457</v>
      </c>
      <c r="C5653" s="1">
        <v>42935</v>
      </c>
      <c r="D5653" t="s">
        <v>37</v>
      </c>
      <c r="E5653" t="s">
        <v>84</v>
      </c>
      <c r="F5653" t="s">
        <v>1383</v>
      </c>
      <c r="G5653" t="s">
        <v>460</v>
      </c>
      <c r="H5653" t="s">
        <v>8</v>
      </c>
      <c r="I5653" t="s">
        <v>11</v>
      </c>
      <c r="J5653" t="s">
        <v>71</v>
      </c>
      <c r="K5653">
        <v>1194.165</v>
      </c>
      <c r="L5653">
        <v>5</v>
      </c>
      <c r="M5653">
        <v>0.15</v>
      </c>
      <c r="N5653">
        <v>210.73500000000001</v>
      </c>
      <c r="O5653">
        <f t="shared" si="177"/>
        <v>983.43</v>
      </c>
      <c r="P5653" cm="1">
        <f t="array" ref="P5653">_xlfn.IFS(D5653="Same Day",N5653*0.2,D5653="First Class",N5653*0.1,D5653="Standard Class",N5653*0.5,D5653="Second Class",N5653*0)</f>
        <v>0</v>
      </c>
      <c r="Q5653">
        <f t="shared" si="178"/>
        <v>983.43</v>
      </c>
    </row>
    <row r="5654" spans="1:17" x14ac:dyDescent="0.3">
      <c r="A5654">
        <v>5653</v>
      </c>
      <c r="B5654" t="s">
        <v>5459</v>
      </c>
      <c r="C5654" s="1">
        <v>43019</v>
      </c>
      <c r="D5654" t="s">
        <v>38</v>
      </c>
      <c r="E5654" t="s">
        <v>96</v>
      </c>
      <c r="F5654" t="s">
        <v>756</v>
      </c>
      <c r="G5654" t="s">
        <v>3988</v>
      </c>
      <c r="H5654" t="s">
        <v>14</v>
      </c>
      <c r="I5654" t="s">
        <v>18</v>
      </c>
      <c r="J5654" t="s">
        <v>160</v>
      </c>
      <c r="K5654">
        <v>40.99</v>
      </c>
      <c r="L5654">
        <v>1</v>
      </c>
      <c r="M5654">
        <v>0</v>
      </c>
      <c r="N5654">
        <v>20.085100000000001</v>
      </c>
      <c r="O5654">
        <f t="shared" si="177"/>
        <v>20.904900000000001</v>
      </c>
      <c r="P5654" cm="1">
        <f t="array" ref="P5654">_xlfn.IFS(D5654="Same Day",N5654*0.2,D5654="First Class",N5654*0.1,D5654="Standard Class",N5654*0.5,D5654="Second Class",N5654*0)</f>
        <v>10.04255</v>
      </c>
      <c r="Q5654">
        <f t="shared" si="178"/>
        <v>230.84340349500002</v>
      </c>
    </row>
    <row r="5655" spans="1:17" x14ac:dyDescent="0.3">
      <c r="A5655">
        <v>5654</v>
      </c>
      <c r="B5655" t="s">
        <v>5460</v>
      </c>
      <c r="C5655" s="1">
        <v>41954</v>
      </c>
      <c r="D5655" t="s">
        <v>38</v>
      </c>
      <c r="E5655" t="s">
        <v>96</v>
      </c>
      <c r="F5655" t="s">
        <v>1234</v>
      </c>
      <c r="G5655" t="s">
        <v>367</v>
      </c>
      <c r="H5655" t="s">
        <v>14</v>
      </c>
      <c r="I5655" t="s">
        <v>20</v>
      </c>
      <c r="J5655" t="s">
        <v>87</v>
      </c>
      <c r="K5655">
        <v>2.94</v>
      </c>
      <c r="L5655">
        <v>1</v>
      </c>
      <c r="M5655">
        <v>0</v>
      </c>
      <c r="N5655">
        <v>0.79379999999999995</v>
      </c>
      <c r="O5655">
        <f t="shared" si="177"/>
        <v>2.1461999999999999</v>
      </c>
      <c r="P5655" cm="1">
        <f t="array" ref="P5655">_xlfn.IFS(D5655="Same Day",N5655*0.2,D5655="First Class",N5655*0.1,D5655="Standard Class",N5655*0.5,D5655="Second Class",N5655*0)</f>
        <v>0.39689999999999998</v>
      </c>
      <c r="Q5655">
        <f t="shared" si="178"/>
        <v>2.99802678</v>
      </c>
    </row>
    <row r="5656" spans="1:17" x14ac:dyDescent="0.3">
      <c r="A5656">
        <v>5655</v>
      </c>
      <c r="B5656" t="s">
        <v>5461</v>
      </c>
      <c r="C5656" s="1">
        <v>42725</v>
      </c>
      <c r="D5656" t="s">
        <v>35</v>
      </c>
      <c r="E5656" t="s">
        <v>84</v>
      </c>
      <c r="F5656" t="s">
        <v>2947</v>
      </c>
      <c r="G5656" t="s">
        <v>976</v>
      </c>
      <c r="H5656" t="s">
        <v>14</v>
      </c>
      <c r="I5656" t="s">
        <v>16</v>
      </c>
      <c r="J5656" t="s">
        <v>87</v>
      </c>
      <c r="K5656">
        <v>45.24</v>
      </c>
      <c r="L5656">
        <v>4</v>
      </c>
      <c r="M5656">
        <v>0.7</v>
      </c>
      <c r="N5656">
        <v>-30.16</v>
      </c>
      <c r="O5656">
        <f t="shared" si="177"/>
        <v>75.400000000000006</v>
      </c>
      <c r="P5656" cm="1">
        <f t="array" ref="P5656">_xlfn.IFS(D5656="Same Day",N5656*0.2,D5656="First Class",N5656*0.1,D5656="Standard Class",N5656*0.5,D5656="Second Class",N5656*0)</f>
        <v>-3.016</v>
      </c>
      <c r="Q5656">
        <f t="shared" si="178"/>
        <v>-152.00640000000001</v>
      </c>
    </row>
    <row r="5657" spans="1:17" x14ac:dyDescent="0.3">
      <c r="A5657">
        <v>5656</v>
      </c>
      <c r="B5657" t="s">
        <v>5461</v>
      </c>
      <c r="C5657" s="1">
        <v>42725</v>
      </c>
      <c r="D5657" t="s">
        <v>35</v>
      </c>
      <c r="E5657" t="s">
        <v>96</v>
      </c>
      <c r="F5657" t="s">
        <v>2947</v>
      </c>
      <c r="G5657" t="s">
        <v>1126</v>
      </c>
      <c r="H5657" t="s">
        <v>14</v>
      </c>
      <c r="I5657" t="s">
        <v>20</v>
      </c>
      <c r="J5657" t="s">
        <v>87</v>
      </c>
      <c r="K5657">
        <v>18.687999999999999</v>
      </c>
      <c r="L5657">
        <v>4</v>
      </c>
      <c r="M5657">
        <v>0.2</v>
      </c>
      <c r="N5657">
        <v>2.3359999999999999</v>
      </c>
      <c r="O5657">
        <f t="shared" si="177"/>
        <v>16.352</v>
      </c>
      <c r="P5657" cm="1">
        <f t="array" ref="P5657">_xlfn.IFS(D5657="Same Day",N5657*0.2,D5657="First Class",N5657*0.1,D5657="Standard Class",N5657*0.5,D5657="Second Class",N5657*0)</f>
        <v>0.2336</v>
      </c>
      <c r="Q5657">
        <f t="shared" si="178"/>
        <v>20.171827199999999</v>
      </c>
    </row>
    <row r="5658" spans="1:17" x14ac:dyDescent="0.3">
      <c r="A5658">
        <v>5657</v>
      </c>
      <c r="B5658" t="s">
        <v>5461</v>
      </c>
      <c r="C5658" s="1">
        <v>42725</v>
      </c>
      <c r="D5658" t="s">
        <v>35</v>
      </c>
      <c r="E5658" t="s">
        <v>96</v>
      </c>
      <c r="F5658" t="s">
        <v>2947</v>
      </c>
      <c r="G5658" t="s">
        <v>5400</v>
      </c>
      <c r="H5658" t="s">
        <v>14</v>
      </c>
      <c r="I5658" t="s">
        <v>18</v>
      </c>
      <c r="J5658" t="s">
        <v>275</v>
      </c>
      <c r="K5658">
        <v>11.648</v>
      </c>
      <c r="L5658">
        <v>2</v>
      </c>
      <c r="M5658">
        <v>0.2</v>
      </c>
      <c r="N5658">
        <v>3.7856000000000001</v>
      </c>
      <c r="O5658">
        <f t="shared" si="177"/>
        <v>7.8623999999999992</v>
      </c>
      <c r="P5658" cm="1">
        <f t="array" ref="P5658">_xlfn.IFS(D5658="Same Day",N5658*0.2,D5658="First Class",N5658*0.1,D5658="Standard Class",N5658*0.5,D5658="Second Class",N5658*0)</f>
        <v>0.37856000000000001</v>
      </c>
      <c r="Q5658">
        <f t="shared" si="178"/>
        <v>10.838790143999999</v>
      </c>
    </row>
    <row r="5659" spans="1:17" x14ac:dyDescent="0.3">
      <c r="A5659">
        <v>5658</v>
      </c>
      <c r="B5659" t="s">
        <v>5461</v>
      </c>
      <c r="C5659" s="1">
        <v>42725</v>
      </c>
      <c r="D5659" t="s">
        <v>35</v>
      </c>
      <c r="E5659" t="s">
        <v>96</v>
      </c>
      <c r="F5659" t="s">
        <v>2947</v>
      </c>
      <c r="G5659" t="s">
        <v>963</v>
      </c>
      <c r="H5659" t="s">
        <v>25</v>
      </c>
      <c r="I5659" t="s">
        <v>28</v>
      </c>
      <c r="J5659" t="s">
        <v>90</v>
      </c>
      <c r="K5659">
        <v>112.776</v>
      </c>
      <c r="L5659">
        <v>3</v>
      </c>
      <c r="M5659">
        <v>0.2</v>
      </c>
      <c r="N5659">
        <v>-8.4581999999999997</v>
      </c>
      <c r="O5659">
        <f t="shared" si="177"/>
        <v>121.2342</v>
      </c>
      <c r="P5659" cm="1">
        <f t="array" ref="P5659">_xlfn.IFS(D5659="Same Day",N5659*0.2,D5659="First Class",N5659*0.1,D5659="Standard Class",N5659*0.5,D5659="Second Class",N5659*0)</f>
        <v>-0.84582000000000002</v>
      </c>
      <c r="Q5659">
        <f t="shared" si="178"/>
        <v>18.691888956</v>
      </c>
    </row>
    <row r="5660" spans="1:17" x14ac:dyDescent="0.3">
      <c r="A5660">
        <v>5659</v>
      </c>
      <c r="B5660" t="s">
        <v>5461</v>
      </c>
      <c r="C5660" s="1">
        <v>42725</v>
      </c>
      <c r="D5660" t="s">
        <v>35</v>
      </c>
      <c r="E5660" t="s">
        <v>77</v>
      </c>
      <c r="F5660" t="s">
        <v>2947</v>
      </c>
      <c r="G5660" t="s">
        <v>2265</v>
      </c>
      <c r="H5660" t="s">
        <v>8</v>
      </c>
      <c r="I5660" t="s">
        <v>10</v>
      </c>
      <c r="J5660" t="s">
        <v>87</v>
      </c>
      <c r="K5660">
        <v>377.45</v>
      </c>
      <c r="L5660">
        <v>5</v>
      </c>
      <c r="M5660">
        <v>0.5</v>
      </c>
      <c r="N5660">
        <v>-264.21499999999997</v>
      </c>
      <c r="O5660">
        <f t="shared" si="177"/>
        <v>641.66499999999996</v>
      </c>
      <c r="P5660" cm="1">
        <f t="array" ref="P5660">_xlfn.IFS(D5660="Same Day",N5660*0.2,D5660="First Class",N5660*0.1,D5660="Standard Class",N5660*0.5,D5660="Second Class",N5660*0)</f>
        <v>-26.421499999999998</v>
      </c>
      <c r="Q5660">
        <f t="shared" si="178"/>
        <v>-16312.086797499998</v>
      </c>
    </row>
    <row r="5661" spans="1:17" x14ac:dyDescent="0.3">
      <c r="A5661">
        <v>5660</v>
      </c>
      <c r="B5661" t="s">
        <v>5461</v>
      </c>
      <c r="C5661" s="1">
        <v>42725</v>
      </c>
      <c r="D5661" t="s">
        <v>35</v>
      </c>
      <c r="E5661" t="s">
        <v>96</v>
      </c>
      <c r="F5661" t="s">
        <v>2947</v>
      </c>
      <c r="G5661" t="s">
        <v>3904</v>
      </c>
      <c r="H5661" t="s">
        <v>14</v>
      </c>
      <c r="I5661" t="s">
        <v>22</v>
      </c>
      <c r="J5661" t="s">
        <v>80</v>
      </c>
      <c r="K5661">
        <v>15.936</v>
      </c>
      <c r="L5661">
        <v>4</v>
      </c>
      <c r="M5661">
        <v>0.2</v>
      </c>
      <c r="N5661">
        <v>5.1791999999999998</v>
      </c>
      <c r="O5661">
        <f t="shared" si="177"/>
        <v>10.7568</v>
      </c>
      <c r="P5661" cm="1">
        <f t="array" ref="P5661">_xlfn.IFS(D5661="Same Day",N5661*0.2,D5661="First Class",N5661*0.1,D5661="Standard Class",N5661*0.5,D5661="Second Class",N5661*0)</f>
        <v>0.51792000000000005</v>
      </c>
      <c r="Q5661">
        <f t="shared" si="178"/>
        <v>16.327961856000002</v>
      </c>
    </row>
    <row r="5662" spans="1:17" x14ac:dyDescent="0.3">
      <c r="A5662">
        <v>5661</v>
      </c>
      <c r="B5662" t="s">
        <v>5461</v>
      </c>
      <c r="C5662" s="1">
        <v>42725</v>
      </c>
      <c r="D5662" t="s">
        <v>35</v>
      </c>
      <c r="E5662" t="s">
        <v>84</v>
      </c>
      <c r="F5662" t="s">
        <v>2947</v>
      </c>
      <c r="G5662" t="s">
        <v>3391</v>
      </c>
      <c r="H5662" t="s">
        <v>25</v>
      </c>
      <c r="I5662" t="s">
        <v>26</v>
      </c>
      <c r="J5662" t="s">
        <v>164</v>
      </c>
      <c r="K5662">
        <v>28.68</v>
      </c>
      <c r="L5662">
        <v>3</v>
      </c>
      <c r="M5662">
        <v>0.2</v>
      </c>
      <c r="N5662">
        <v>-7.17</v>
      </c>
      <c r="O5662">
        <f t="shared" si="177"/>
        <v>35.85</v>
      </c>
      <c r="P5662" cm="1">
        <f t="array" ref="P5662">_xlfn.IFS(D5662="Same Day",N5662*0.2,D5662="First Class",N5662*0.1,D5662="Standard Class",N5662*0.5,D5662="Second Class",N5662*0)</f>
        <v>-0.71700000000000008</v>
      </c>
      <c r="Q5662">
        <f t="shared" si="178"/>
        <v>10.145549999999998</v>
      </c>
    </row>
    <row r="5663" spans="1:17" x14ac:dyDescent="0.3">
      <c r="A5663">
        <v>5662</v>
      </c>
      <c r="B5663" t="s">
        <v>5462</v>
      </c>
      <c r="C5663" s="1">
        <v>42644</v>
      </c>
      <c r="D5663" t="s">
        <v>38</v>
      </c>
      <c r="E5663" t="s">
        <v>68</v>
      </c>
      <c r="F5663" t="s">
        <v>3456</v>
      </c>
      <c r="G5663" t="s">
        <v>646</v>
      </c>
      <c r="H5663" t="s">
        <v>8</v>
      </c>
      <c r="I5663" t="s">
        <v>12</v>
      </c>
      <c r="J5663" t="s">
        <v>87</v>
      </c>
      <c r="K5663">
        <v>21.44</v>
      </c>
      <c r="L5663">
        <v>2</v>
      </c>
      <c r="M5663">
        <v>0.2</v>
      </c>
      <c r="N5663">
        <v>7.5039999999999996</v>
      </c>
      <c r="O5663">
        <f t="shared" si="177"/>
        <v>13.936000000000002</v>
      </c>
      <c r="P5663" cm="1">
        <f t="array" ref="P5663">_xlfn.IFS(D5663="Same Day",N5663*0.2,D5663="First Class",N5663*0.1,D5663="Standard Class",N5663*0.5,D5663="Second Class",N5663*0)</f>
        <v>3.7519999999999998</v>
      </c>
      <c r="Q5663">
        <f t="shared" si="178"/>
        <v>66.223872</v>
      </c>
    </row>
    <row r="5664" spans="1:17" x14ac:dyDescent="0.3">
      <c r="A5664">
        <v>5663</v>
      </c>
      <c r="B5664" t="s">
        <v>5462</v>
      </c>
      <c r="C5664" s="1">
        <v>42644</v>
      </c>
      <c r="D5664" t="s">
        <v>38</v>
      </c>
      <c r="E5664" t="s">
        <v>77</v>
      </c>
      <c r="F5664" t="s">
        <v>3456</v>
      </c>
      <c r="G5664" t="s">
        <v>2408</v>
      </c>
      <c r="H5664" t="s">
        <v>14</v>
      </c>
      <c r="I5664" t="s">
        <v>15</v>
      </c>
      <c r="J5664" t="s">
        <v>90</v>
      </c>
      <c r="K5664">
        <v>511.05599999999998</v>
      </c>
      <c r="L5664">
        <v>9</v>
      </c>
      <c r="M5664">
        <v>0.2</v>
      </c>
      <c r="N5664">
        <v>-95.822999999999993</v>
      </c>
      <c r="O5664">
        <f t="shared" si="177"/>
        <v>606.87900000000002</v>
      </c>
      <c r="P5664" cm="1">
        <f t="array" ref="P5664">_xlfn.IFS(D5664="Same Day",N5664*0.2,D5664="First Class",N5664*0.1,D5664="Standard Class",N5664*0.5,D5664="Second Class",N5664*0)</f>
        <v>-47.911499999999997</v>
      </c>
      <c r="Q5664">
        <f t="shared" si="178"/>
        <v>-28469.604208499997</v>
      </c>
    </row>
    <row r="5665" spans="1:17" x14ac:dyDescent="0.3">
      <c r="A5665">
        <v>5664</v>
      </c>
      <c r="B5665" t="s">
        <v>5463</v>
      </c>
      <c r="C5665" s="1">
        <v>42572</v>
      </c>
      <c r="D5665" t="s">
        <v>36</v>
      </c>
      <c r="E5665" t="s">
        <v>68</v>
      </c>
      <c r="F5665" t="s">
        <v>3824</v>
      </c>
      <c r="G5665" t="s">
        <v>5464</v>
      </c>
      <c r="H5665" t="s">
        <v>14</v>
      </c>
      <c r="I5665" t="s">
        <v>20</v>
      </c>
      <c r="J5665" t="s">
        <v>87</v>
      </c>
      <c r="K5665">
        <v>18.655999999999999</v>
      </c>
      <c r="L5665">
        <v>2</v>
      </c>
      <c r="M5665">
        <v>0.2</v>
      </c>
      <c r="N5665">
        <v>1.3992</v>
      </c>
      <c r="O5665">
        <f t="shared" si="177"/>
        <v>17.256799999999998</v>
      </c>
      <c r="P5665" cm="1">
        <f t="array" ref="P5665">_xlfn.IFS(D5665="Same Day",N5665*0.2,D5665="First Class",N5665*0.1,D5665="Standard Class",N5665*0.5,D5665="Second Class",N5665*0)</f>
        <v>0.27984000000000003</v>
      </c>
      <c r="Q5665">
        <f t="shared" si="178"/>
        <v>22.085942912</v>
      </c>
    </row>
    <row r="5666" spans="1:17" x14ac:dyDescent="0.3">
      <c r="A5666">
        <v>5665</v>
      </c>
      <c r="B5666" t="s">
        <v>5463</v>
      </c>
      <c r="C5666" s="1">
        <v>42572</v>
      </c>
      <c r="D5666" t="s">
        <v>36</v>
      </c>
      <c r="E5666" t="s">
        <v>84</v>
      </c>
      <c r="F5666" t="s">
        <v>3824</v>
      </c>
      <c r="G5666" t="s">
        <v>2507</v>
      </c>
      <c r="H5666" t="s">
        <v>14</v>
      </c>
      <c r="I5666" t="s">
        <v>16</v>
      </c>
      <c r="J5666" t="s">
        <v>87</v>
      </c>
      <c r="K5666">
        <v>11.087999999999999</v>
      </c>
      <c r="L5666">
        <v>7</v>
      </c>
      <c r="M5666">
        <v>0.7</v>
      </c>
      <c r="N5666">
        <v>-8.1311999999999998</v>
      </c>
      <c r="O5666">
        <f t="shared" si="177"/>
        <v>19.219200000000001</v>
      </c>
      <c r="P5666" cm="1">
        <f t="array" ref="P5666">_xlfn.IFS(D5666="Same Day",N5666*0.2,D5666="First Class",N5666*0.1,D5666="Standard Class",N5666*0.5,D5666="Second Class",N5666*0)</f>
        <v>-1.6262400000000001</v>
      </c>
      <c r="Q5666">
        <f t="shared" si="178"/>
        <v>-12.035831808000003</v>
      </c>
    </row>
    <row r="5667" spans="1:17" x14ac:dyDescent="0.3">
      <c r="A5667">
        <v>5666</v>
      </c>
      <c r="B5667" t="s">
        <v>5463</v>
      </c>
      <c r="C5667" s="1">
        <v>42572</v>
      </c>
      <c r="D5667" t="s">
        <v>36</v>
      </c>
      <c r="E5667" t="s">
        <v>84</v>
      </c>
      <c r="F5667" t="s">
        <v>3824</v>
      </c>
      <c r="G5667" t="s">
        <v>549</v>
      </c>
      <c r="H5667" t="s">
        <v>14</v>
      </c>
      <c r="I5667" t="s">
        <v>15</v>
      </c>
      <c r="J5667" t="s">
        <v>90</v>
      </c>
      <c r="K5667">
        <v>66.688000000000002</v>
      </c>
      <c r="L5667">
        <v>1</v>
      </c>
      <c r="M5667">
        <v>0.2</v>
      </c>
      <c r="N5667">
        <v>4.1680000000000001</v>
      </c>
      <c r="O5667">
        <f t="shared" si="177"/>
        <v>62.52</v>
      </c>
      <c r="P5667" cm="1">
        <f t="array" ref="P5667">_xlfn.IFS(D5667="Same Day",N5667*0.2,D5667="First Class",N5667*0.1,D5667="Standard Class",N5667*0.5,D5667="Second Class",N5667*0)</f>
        <v>0.83360000000000012</v>
      </c>
      <c r="Q5667">
        <f t="shared" si="178"/>
        <v>114.63667200000002</v>
      </c>
    </row>
    <row r="5668" spans="1:17" x14ac:dyDescent="0.3">
      <c r="A5668">
        <v>5667</v>
      </c>
      <c r="B5668" t="s">
        <v>5463</v>
      </c>
      <c r="C5668" s="1">
        <v>42572</v>
      </c>
      <c r="D5668" t="s">
        <v>36</v>
      </c>
      <c r="E5668" t="s">
        <v>96</v>
      </c>
      <c r="F5668" t="s">
        <v>3824</v>
      </c>
      <c r="G5668" t="s">
        <v>1848</v>
      </c>
      <c r="H5668" t="s">
        <v>14</v>
      </c>
      <c r="I5668" t="s">
        <v>15</v>
      </c>
      <c r="J5668" t="s">
        <v>90</v>
      </c>
      <c r="K5668">
        <v>99.488</v>
      </c>
      <c r="L5668">
        <v>2</v>
      </c>
      <c r="M5668">
        <v>0.2</v>
      </c>
      <c r="N5668">
        <v>8.7051999999999996</v>
      </c>
      <c r="O5668">
        <f t="shared" si="177"/>
        <v>90.782799999999995</v>
      </c>
      <c r="P5668" cm="1">
        <f t="array" ref="P5668">_xlfn.IFS(D5668="Same Day",N5668*0.2,D5668="First Class",N5668*0.1,D5668="Standard Class",N5668*0.5,D5668="Second Class",N5668*0)</f>
        <v>1.7410399999999999</v>
      </c>
      <c r="Q5668">
        <f t="shared" si="178"/>
        <v>248.83928611199997</v>
      </c>
    </row>
    <row r="5669" spans="1:17" x14ac:dyDescent="0.3">
      <c r="A5669">
        <v>5668</v>
      </c>
      <c r="B5669" t="s">
        <v>5465</v>
      </c>
      <c r="C5669" s="1">
        <v>42536</v>
      </c>
      <c r="D5669" t="s">
        <v>38</v>
      </c>
      <c r="E5669" t="s">
        <v>108</v>
      </c>
      <c r="F5669" t="s">
        <v>1607</v>
      </c>
      <c r="G5669" t="s">
        <v>1491</v>
      </c>
      <c r="H5669" t="s">
        <v>14</v>
      </c>
      <c r="I5669" t="s">
        <v>22</v>
      </c>
      <c r="J5669" t="s">
        <v>160</v>
      </c>
      <c r="K5669">
        <v>14.62</v>
      </c>
      <c r="L5669">
        <v>2</v>
      </c>
      <c r="M5669">
        <v>0</v>
      </c>
      <c r="N5669">
        <v>6.8714000000000004</v>
      </c>
      <c r="O5669">
        <f t="shared" si="177"/>
        <v>7.7485999999999988</v>
      </c>
      <c r="P5669" cm="1">
        <f t="array" ref="P5669">_xlfn.IFS(D5669="Same Day",N5669*0.2,D5669="First Class",N5669*0.1,D5669="Standard Class",N5669*0.5,D5669="Second Class",N5669*0)</f>
        <v>3.4357000000000002</v>
      </c>
      <c r="Q5669">
        <f t="shared" si="178"/>
        <v>34.370465019999997</v>
      </c>
    </row>
    <row r="5670" spans="1:17" x14ac:dyDescent="0.3">
      <c r="A5670">
        <v>5669</v>
      </c>
      <c r="B5670" t="s">
        <v>5465</v>
      </c>
      <c r="C5670" s="1">
        <v>42536</v>
      </c>
      <c r="D5670" t="s">
        <v>38</v>
      </c>
      <c r="E5670" t="s">
        <v>77</v>
      </c>
      <c r="F5670" t="s">
        <v>1607</v>
      </c>
      <c r="G5670" t="s">
        <v>1194</v>
      </c>
      <c r="H5670" t="s">
        <v>14</v>
      </c>
      <c r="I5670" t="s">
        <v>16</v>
      </c>
      <c r="J5670" t="s">
        <v>1195</v>
      </c>
      <c r="K5670">
        <v>53.984000000000002</v>
      </c>
      <c r="L5670">
        <v>14</v>
      </c>
      <c r="M5670">
        <v>0.2</v>
      </c>
      <c r="N5670">
        <v>17.544799999999999</v>
      </c>
      <c r="O5670">
        <f t="shared" si="177"/>
        <v>36.4392</v>
      </c>
      <c r="P5670" cm="1">
        <f t="array" ref="P5670">_xlfn.IFS(D5670="Same Day",N5670*0.2,D5670="First Class",N5670*0.1,D5670="Standard Class",N5670*0.5,D5670="Second Class",N5670*0)</f>
        <v>8.7723999999999993</v>
      </c>
      <c r="Q5670">
        <f t="shared" si="178"/>
        <v>356.09843807999999</v>
      </c>
    </row>
    <row r="5671" spans="1:17" x14ac:dyDescent="0.3">
      <c r="A5671">
        <v>5670</v>
      </c>
      <c r="B5671" t="s">
        <v>5465</v>
      </c>
      <c r="C5671" s="1">
        <v>42536</v>
      </c>
      <c r="D5671" t="s">
        <v>38</v>
      </c>
      <c r="E5671" t="s">
        <v>96</v>
      </c>
      <c r="F5671" t="s">
        <v>1607</v>
      </c>
      <c r="G5671" t="s">
        <v>3156</v>
      </c>
      <c r="H5671" t="s">
        <v>25</v>
      </c>
      <c r="I5671" t="s">
        <v>28</v>
      </c>
      <c r="J5671" t="s">
        <v>90</v>
      </c>
      <c r="K5671">
        <v>389.97</v>
      </c>
      <c r="L5671">
        <v>3</v>
      </c>
      <c r="M5671">
        <v>0</v>
      </c>
      <c r="N5671">
        <v>132.5898</v>
      </c>
      <c r="O5671">
        <f t="shared" si="177"/>
        <v>257.38020000000006</v>
      </c>
      <c r="P5671" cm="1">
        <f t="array" ref="P5671">_xlfn.IFS(D5671="Same Day",N5671*0.2,D5671="First Class",N5671*0.1,D5671="Standard Class",N5671*0.5,D5671="Second Class",N5671*0)</f>
        <v>66.294899999999998</v>
      </c>
      <c r="Q5671">
        <f t="shared" si="178"/>
        <v>17320.374820980003</v>
      </c>
    </row>
    <row r="5672" spans="1:17" x14ac:dyDescent="0.3">
      <c r="A5672">
        <v>5671</v>
      </c>
      <c r="B5672" t="s">
        <v>5466</v>
      </c>
      <c r="C5672" s="1">
        <v>42166</v>
      </c>
      <c r="D5672" t="s">
        <v>37</v>
      </c>
      <c r="E5672" t="s">
        <v>84</v>
      </c>
      <c r="F5672" t="s">
        <v>1103</v>
      </c>
      <c r="G5672" t="s">
        <v>5324</v>
      </c>
      <c r="H5672" t="s">
        <v>8</v>
      </c>
      <c r="I5672" t="s">
        <v>12</v>
      </c>
      <c r="J5672" t="s">
        <v>87</v>
      </c>
      <c r="K5672">
        <v>355.36</v>
      </c>
      <c r="L5672">
        <v>4</v>
      </c>
      <c r="M5672">
        <v>0</v>
      </c>
      <c r="N5672">
        <v>92.393600000000006</v>
      </c>
      <c r="O5672">
        <f t="shared" si="177"/>
        <v>262.96640000000002</v>
      </c>
      <c r="P5672" cm="1">
        <f t="array" ref="P5672">_xlfn.IFS(D5672="Same Day",N5672*0.2,D5672="First Class",N5672*0.1,D5672="Standard Class",N5672*0.5,D5672="Second Class",N5672*0)</f>
        <v>0</v>
      </c>
      <c r="Q5672">
        <f t="shared" si="178"/>
        <v>262.96640000000002</v>
      </c>
    </row>
    <row r="5673" spans="1:17" x14ac:dyDescent="0.3">
      <c r="A5673">
        <v>5672</v>
      </c>
      <c r="B5673" t="s">
        <v>5466</v>
      </c>
      <c r="C5673" s="1">
        <v>42166</v>
      </c>
      <c r="D5673" t="s">
        <v>37</v>
      </c>
      <c r="E5673" t="s">
        <v>96</v>
      </c>
      <c r="F5673" t="s">
        <v>1103</v>
      </c>
      <c r="G5673" t="s">
        <v>5069</v>
      </c>
      <c r="H5673" t="s">
        <v>25</v>
      </c>
      <c r="I5673" t="s">
        <v>26</v>
      </c>
      <c r="J5673" t="s">
        <v>164</v>
      </c>
      <c r="K5673">
        <v>140.376</v>
      </c>
      <c r="L5673">
        <v>3</v>
      </c>
      <c r="M5673">
        <v>0.2</v>
      </c>
      <c r="N5673">
        <v>8.7735000000000003</v>
      </c>
      <c r="O5673">
        <f t="shared" si="177"/>
        <v>131.60249999999999</v>
      </c>
      <c r="P5673" cm="1">
        <f t="array" ref="P5673">_xlfn.IFS(D5673="Same Day",N5673*0.2,D5673="First Class",N5673*0.1,D5673="Standard Class",N5673*0.5,D5673="Second Class",N5673*0)</f>
        <v>0</v>
      </c>
      <c r="Q5673">
        <f t="shared" si="178"/>
        <v>131.60249999999999</v>
      </c>
    </row>
    <row r="5674" spans="1:17" x14ac:dyDescent="0.3">
      <c r="A5674">
        <v>5673</v>
      </c>
      <c r="B5674" t="s">
        <v>5467</v>
      </c>
      <c r="C5674" s="1">
        <v>43042</v>
      </c>
      <c r="D5674" t="s">
        <v>38</v>
      </c>
      <c r="E5674" t="s">
        <v>96</v>
      </c>
      <c r="F5674" t="s">
        <v>366</v>
      </c>
      <c r="G5674" t="s">
        <v>4660</v>
      </c>
      <c r="H5674" t="s">
        <v>14</v>
      </c>
      <c r="I5674" t="s">
        <v>21</v>
      </c>
      <c r="J5674" t="s">
        <v>80</v>
      </c>
      <c r="K5674">
        <v>15.84</v>
      </c>
      <c r="L5674">
        <v>2</v>
      </c>
      <c r="M5674">
        <v>0.2</v>
      </c>
      <c r="N5674">
        <v>5.5439999999999996</v>
      </c>
      <c r="O5674">
        <f t="shared" si="177"/>
        <v>10.295999999999999</v>
      </c>
      <c r="P5674" cm="1">
        <f t="array" ref="P5674">_xlfn.IFS(D5674="Same Day",N5674*0.2,D5674="First Class",N5674*0.1,D5674="Standard Class",N5674*0.5,D5674="Second Class",N5674*0)</f>
        <v>2.7719999999999998</v>
      </c>
      <c r="Q5674">
        <f t="shared" si="178"/>
        <v>38.836511999999999</v>
      </c>
    </row>
    <row r="5675" spans="1:17" x14ac:dyDescent="0.3">
      <c r="A5675">
        <v>5674</v>
      </c>
      <c r="B5675" t="s">
        <v>5467</v>
      </c>
      <c r="C5675" s="1">
        <v>43042</v>
      </c>
      <c r="D5675" t="s">
        <v>38</v>
      </c>
      <c r="E5675" t="s">
        <v>96</v>
      </c>
      <c r="F5675" t="s">
        <v>366</v>
      </c>
      <c r="G5675" t="s">
        <v>1151</v>
      </c>
      <c r="H5675" t="s">
        <v>14</v>
      </c>
      <c r="I5675" t="s">
        <v>18</v>
      </c>
      <c r="J5675" t="s">
        <v>160</v>
      </c>
      <c r="K5675">
        <v>8.4480000000000004</v>
      </c>
      <c r="L5675">
        <v>2</v>
      </c>
      <c r="M5675">
        <v>0.2</v>
      </c>
      <c r="N5675">
        <v>2.64</v>
      </c>
      <c r="O5675">
        <f t="shared" si="177"/>
        <v>5.8079999999999998</v>
      </c>
      <c r="P5675" cm="1">
        <f t="array" ref="P5675">_xlfn.IFS(D5675="Same Day",N5675*0.2,D5675="First Class",N5675*0.1,D5675="Standard Class",N5675*0.5,D5675="Second Class",N5675*0)</f>
        <v>1.32</v>
      </c>
      <c r="Q5675">
        <f t="shared" si="178"/>
        <v>13.474560000000002</v>
      </c>
    </row>
    <row r="5676" spans="1:17" x14ac:dyDescent="0.3">
      <c r="A5676">
        <v>5675</v>
      </c>
      <c r="B5676" t="s">
        <v>5468</v>
      </c>
      <c r="C5676" s="1">
        <v>42396</v>
      </c>
      <c r="D5676" t="s">
        <v>38</v>
      </c>
      <c r="E5676" t="s">
        <v>96</v>
      </c>
      <c r="F5676" t="s">
        <v>2479</v>
      </c>
      <c r="G5676" t="s">
        <v>1433</v>
      </c>
      <c r="H5676" t="s">
        <v>14</v>
      </c>
      <c r="I5676" t="s">
        <v>18</v>
      </c>
      <c r="J5676" t="s">
        <v>298</v>
      </c>
      <c r="K5676">
        <v>12.96</v>
      </c>
      <c r="L5676">
        <v>2</v>
      </c>
      <c r="M5676">
        <v>0</v>
      </c>
      <c r="N5676">
        <v>6.2207999999999997</v>
      </c>
      <c r="O5676">
        <f t="shared" si="177"/>
        <v>6.7392000000000012</v>
      </c>
      <c r="P5676" cm="1">
        <f t="array" ref="P5676">_xlfn.IFS(D5676="Same Day",N5676*0.2,D5676="First Class",N5676*0.1,D5676="Standard Class",N5676*0.5,D5676="Second Class",N5676*0)</f>
        <v>3.1103999999999998</v>
      </c>
      <c r="Q5676">
        <f t="shared" si="178"/>
        <v>27.700807680000008</v>
      </c>
    </row>
    <row r="5677" spans="1:17" x14ac:dyDescent="0.3">
      <c r="A5677">
        <v>5676</v>
      </c>
      <c r="B5677" t="s">
        <v>5469</v>
      </c>
      <c r="C5677" s="1">
        <v>41792</v>
      </c>
      <c r="D5677" t="s">
        <v>38</v>
      </c>
      <c r="E5677" t="s">
        <v>84</v>
      </c>
      <c r="F5677" t="s">
        <v>3130</v>
      </c>
      <c r="G5677" t="s">
        <v>461</v>
      </c>
      <c r="H5677" t="s">
        <v>25</v>
      </c>
      <c r="I5677" t="s">
        <v>26</v>
      </c>
      <c r="J5677" t="s">
        <v>99</v>
      </c>
      <c r="K5677">
        <v>57.408000000000001</v>
      </c>
      <c r="L5677">
        <v>6</v>
      </c>
      <c r="M5677">
        <v>0.2</v>
      </c>
      <c r="N5677">
        <v>5.7408000000000001</v>
      </c>
      <c r="O5677">
        <f t="shared" si="177"/>
        <v>51.667200000000001</v>
      </c>
      <c r="P5677" cm="1">
        <f t="array" ref="P5677">_xlfn.IFS(D5677="Same Day",N5677*0.2,D5677="First Class",N5677*0.1,D5677="Standard Class",N5677*0.5,D5677="Second Class",N5677*0)</f>
        <v>2.8704000000000001</v>
      </c>
      <c r="Q5677">
        <f t="shared" si="178"/>
        <v>199.97273088</v>
      </c>
    </row>
    <row r="5678" spans="1:17" x14ac:dyDescent="0.3">
      <c r="A5678">
        <v>5677</v>
      </c>
      <c r="B5678" t="s">
        <v>5469</v>
      </c>
      <c r="C5678" s="1">
        <v>41792</v>
      </c>
      <c r="D5678" t="s">
        <v>38</v>
      </c>
      <c r="E5678" t="s">
        <v>68</v>
      </c>
      <c r="F5678" t="s">
        <v>3130</v>
      </c>
      <c r="G5678" t="s">
        <v>4867</v>
      </c>
      <c r="H5678" t="s">
        <v>25</v>
      </c>
      <c r="I5678" t="s">
        <v>28</v>
      </c>
      <c r="J5678" t="s">
        <v>213</v>
      </c>
      <c r="K5678">
        <v>27.6</v>
      </c>
      <c r="L5678">
        <v>4</v>
      </c>
      <c r="M5678">
        <v>0</v>
      </c>
      <c r="N5678">
        <v>2.2080000000000002</v>
      </c>
      <c r="O5678">
        <f t="shared" si="177"/>
        <v>25.392000000000003</v>
      </c>
      <c r="P5678" cm="1">
        <f t="array" ref="P5678">_xlfn.IFS(D5678="Same Day",N5678*0.2,D5678="First Class",N5678*0.1,D5678="Standard Class",N5678*0.5,D5678="Second Class",N5678*0)</f>
        <v>1.1040000000000001</v>
      </c>
      <c r="Q5678">
        <f t="shared" si="178"/>
        <v>53.424768000000007</v>
      </c>
    </row>
    <row r="5679" spans="1:17" x14ac:dyDescent="0.3">
      <c r="A5679">
        <v>5678</v>
      </c>
      <c r="B5679" t="s">
        <v>5470</v>
      </c>
      <c r="C5679" s="1">
        <v>42009</v>
      </c>
      <c r="D5679" t="s">
        <v>38</v>
      </c>
      <c r="E5679" t="s">
        <v>68</v>
      </c>
      <c r="F5679" t="s">
        <v>1120</v>
      </c>
      <c r="G5679" t="s">
        <v>3994</v>
      </c>
      <c r="H5679" t="s">
        <v>8</v>
      </c>
      <c r="I5679" t="s">
        <v>12</v>
      </c>
      <c r="J5679" t="s">
        <v>73</v>
      </c>
      <c r="K5679">
        <v>38.975999999999999</v>
      </c>
      <c r="L5679">
        <v>3</v>
      </c>
      <c r="M5679">
        <v>0.6</v>
      </c>
      <c r="N5679">
        <v>-50.668799999999997</v>
      </c>
      <c r="O5679">
        <f t="shared" si="177"/>
        <v>89.644800000000004</v>
      </c>
      <c r="P5679" cm="1">
        <f t="array" ref="P5679">_xlfn.IFS(D5679="Same Day",N5679*0.2,D5679="First Class",N5679*0.1,D5679="Standard Class",N5679*0.5,D5679="Second Class",N5679*0)</f>
        <v>-25.334399999999999</v>
      </c>
      <c r="Q5679">
        <f t="shared" si="178"/>
        <v>-2181.4524211200001</v>
      </c>
    </row>
    <row r="5680" spans="1:17" x14ac:dyDescent="0.3">
      <c r="A5680">
        <v>5679</v>
      </c>
      <c r="B5680" t="s">
        <v>5471</v>
      </c>
      <c r="C5680" s="1">
        <v>42585</v>
      </c>
      <c r="D5680" t="s">
        <v>38</v>
      </c>
      <c r="E5680" t="s">
        <v>96</v>
      </c>
      <c r="F5680" t="s">
        <v>3511</v>
      </c>
      <c r="G5680" t="s">
        <v>1898</v>
      </c>
      <c r="H5680" t="s">
        <v>14</v>
      </c>
      <c r="I5680" t="s">
        <v>23</v>
      </c>
      <c r="J5680" t="s">
        <v>80</v>
      </c>
      <c r="K5680">
        <v>20.440000000000001</v>
      </c>
      <c r="L5680">
        <v>7</v>
      </c>
      <c r="M5680">
        <v>0</v>
      </c>
      <c r="N5680">
        <v>9.1980000000000004</v>
      </c>
      <c r="O5680">
        <f t="shared" si="177"/>
        <v>11.242000000000001</v>
      </c>
      <c r="P5680" cm="1">
        <f t="array" ref="P5680">_xlfn.IFS(D5680="Same Day",N5680*0.2,D5680="First Class",N5680*0.1,D5680="Standard Class",N5680*0.5,D5680="Second Class",N5680*0)</f>
        <v>4.5990000000000002</v>
      </c>
      <c r="Q5680">
        <f t="shared" si="178"/>
        <v>62.943958000000009</v>
      </c>
    </row>
    <row r="5681" spans="1:17" x14ac:dyDescent="0.3">
      <c r="A5681">
        <v>5680</v>
      </c>
      <c r="B5681" t="s">
        <v>5471</v>
      </c>
      <c r="C5681" s="1">
        <v>42585</v>
      </c>
      <c r="D5681" t="s">
        <v>38</v>
      </c>
      <c r="E5681" t="s">
        <v>68</v>
      </c>
      <c r="F5681" t="s">
        <v>3511</v>
      </c>
      <c r="G5681" t="s">
        <v>1141</v>
      </c>
      <c r="H5681" t="s">
        <v>14</v>
      </c>
      <c r="I5681" t="s">
        <v>18</v>
      </c>
      <c r="J5681" t="s">
        <v>113</v>
      </c>
      <c r="K5681">
        <v>109.92</v>
      </c>
      <c r="L5681">
        <v>2</v>
      </c>
      <c r="M5681">
        <v>0</v>
      </c>
      <c r="N5681">
        <v>53.860799999999998</v>
      </c>
      <c r="O5681">
        <f t="shared" si="177"/>
        <v>56.059200000000004</v>
      </c>
      <c r="P5681" cm="1">
        <f t="array" ref="P5681">_xlfn.IFS(D5681="Same Day",N5681*0.2,D5681="First Class",N5681*0.1,D5681="Standard Class",N5681*0.5,D5681="Second Class",N5681*0)</f>
        <v>26.930399999999999</v>
      </c>
      <c r="Q5681">
        <f t="shared" si="178"/>
        <v>1565.7558796800001</v>
      </c>
    </row>
    <row r="5682" spans="1:17" x14ac:dyDescent="0.3">
      <c r="A5682">
        <v>5681</v>
      </c>
      <c r="B5682" t="s">
        <v>5472</v>
      </c>
      <c r="C5682" s="1">
        <v>42643</v>
      </c>
      <c r="D5682" t="s">
        <v>38</v>
      </c>
      <c r="E5682" t="s">
        <v>84</v>
      </c>
      <c r="F5682" t="s">
        <v>2736</v>
      </c>
      <c r="G5682" t="s">
        <v>2837</v>
      </c>
      <c r="H5682" t="s">
        <v>14</v>
      </c>
      <c r="I5682" t="s">
        <v>16</v>
      </c>
      <c r="J5682" t="s">
        <v>87</v>
      </c>
      <c r="K5682">
        <v>6.38</v>
      </c>
      <c r="L5682">
        <v>1</v>
      </c>
      <c r="M5682">
        <v>0</v>
      </c>
      <c r="N5682">
        <v>2.9348000000000001</v>
      </c>
      <c r="O5682">
        <f t="shared" si="177"/>
        <v>3.4451999999999998</v>
      </c>
      <c r="P5682" cm="1">
        <f t="array" ref="P5682">_xlfn.IFS(D5682="Same Day",N5682*0.2,D5682="First Class",N5682*0.1,D5682="Standard Class",N5682*0.5,D5682="Second Class",N5682*0)</f>
        <v>1.4674</v>
      </c>
      <c r="Q5682">
        <f t="shared" si="178"/>
        <v>8.5006864799999988</v>
      </c>
    </row>
    <row r="5683" spans="1:17" x14ac:dyDescent="0.3">
      <c r="A5683">
        <v>5682</v>
      </c>
      <c r="B5683" t="s">
        <v>5472</v>
      </c>
      <c r="C5683" s="1">
        <v>42643</v>
      </c>
      <c r="D5683" t="s">
        <v>38</v>
      </c>
      <c r="E5683" t="s">
        <v>84</v>
      </c>
      <c r="F5683" t="s">
        <v>2736</v>
      </c>
      <c r="G5683" t="s">
        <v>205</v>
      </c>
      <c r="H5683" t="s">
        <v>14</v>
      </c>
      <c r="I5683" t="s">
        <v>18</v>
      </c>
      <c r="J5683" t="s">
        <v>160</v>
      </c>
      <c r="K5683">
        <v>6.48</v>
      </c>
      <c r="L5683">
        <v>1</v>
      </c>
      <c r="M5683">
        <v>0</v>
      </c>
      <c r="N5683">
        <v>3.1103999999999998</v>
      </c>
      <c r="O5683">
        <f t="shared" si="177"/>
        <v>3.3696000000000006</v>
      </c>
      <c r="P5683" cm="1">
        <f t="array" ref="P5683">_xlfn.IFS(D5683="Same Day",N5683*0.2,D5683="First Class",N5683*0.1,D5683="Standard Class",N5683*0.5,D5683="Second Class",N5683*0)</f>
        <v>1.5551999999999999</v>
      </c>
      <c r="Q5683">
        <f t="shared" si="178"/>
        <v>8.610001920000002</v>
      </c>
    </row>
    <row r="5684" spans="1:17" x14ac:dyDescent="0.3">
      <c r="A5684">
        <v>5683</v>
      </c>
      <c r="B5684" t="s">
        <v>5473</v>
      </c>
      <c r="C5684" s="1">
        <v>41737</v>
      </c>
      <c r="D5684" t="s">
        <v>38</v>
      </c>
      <c r="E5684" t="s">
        <v>68</v>
      </c>
      <c r="F5684" t="s">
        <v>1708</v>
      </c>
      <c r="G5684" t="s">
        <v>4560</v>
      </c>
      <c r="H5684" t="s">
        <v>14</v>
      </c>
      <c r="I5684" t="s">
        <v>18</v>
      </c>
      <c r="J5684" t="s">
        <v>298</v>
      </c>
      <c r="K5684">
        <v>15.84</v>
      </c>
      <c r="L5684">
        <v>3</v>
      </c>
      <c r="M5684">
        <v>0</v>
      </c>
      <c r="N5684">
        <v>7.1280000000000001</v>
      </c>
      <c r="O5684">
        <f t="shared" si="177"/>
        <v>8.7119999999999997</v>
      </c>
      <c r="P5684" cm="1">
        <f t="array" ref="P5684">_xlfn.IFS(D5684="Same Day",N5684*0.2,D5684="First Class",N5684*0.1,D5684="Standard Class",N5684*0.5,D5684="Second Class",N5684*0)</f>
        <v>3.5640000000000001</v>
      </c>
      <c r="Q5684">
        <f t="shared" si="178"/>
        <v>39.761567999999997</v>
      </c>
    </row>
    <row r="5685" spans="1:17" x14ac:dyDescent="0.3">
      <c r="A5685">
        <v>5684</v>
      </c>
      <c r="B5685" t="s">
        <v>5473</v>
      </c>
      <c r="C5685" s="1">
        <v>41737</v>
      </c>
      <c r="D5685" t="s">
        <v>38</v>
      </c>
      <c r="E5685" t="s">
        <v>84</v>
      </c>
      <c r="F5685" t="s">
        <v>1708</v>
      </c>
      <c r="G5685" t="s">
        <v>3975</v>
      </c>
      <c r="H5685" t="s">
        <v>25</v>
      </c>
      <c r="I5685" t="s">
        <v>26</v>
      </c>
      <c r="J5685" t="s">
        <v>99</v>
      </c>
      <c r="K5685">
        <v>1049.93</v>
      </c>
      <c r="L5685">
        <v>7</v>
      </c>
      <c r="M5685">
        <v>0</v>
      </c>
      <c r="N5685">
        <v>293.98039999999997</v>
      </c>
      <c r="O5685">
        <f t="shared" si="177"/>
        <v>755.94960000000015</v>
      </c>
      <c r="P5685" cm="1">
        <f t="array" ref="P5685">_xlfn.IFS(D5685="Same Day",N5685*0.2,D5685="First Class",N5685*0.1,D5685="Standard Class",N5685*0.5,D5685="Second Class",N5685*0)</f>
        <v>146.99019999999999</v>
      </c>
      <c r="Q5685">
        <f t="shared" si="178"/>
        <v>111873.13249392001</v>
      </c>
    </row>
    <row r="5686" spans="1:17" x14ac:dyDescent="0.3">
      <c r="A5686">
        <v>5685</v>
      </c>
      <c r="B5686" t="s">
        <v>5473</v>
      </c>
      <c r="C5686" s="1">
        <v>41737</v>
      </c>
      <c r="D5686" t="s">
        <v>38</v>
      </c>
      <c r="E5686" t="s">
        <v>108</v>
      </c>
      <c r="F5686" t="s">
        <v>1708</v>
      </c>
      <c r="G5686" t="s">
        <v>3048</v>
      </c>
      <c r="H5686" t="s">
        <v>14</v>
      </c>
      <c r="I5686" t="s">
        <v>17</v>
      </c>
      <c r="J5686" t="s">
        <v>87</v>
      </c>
      <c r="K5686">
        <v>154.9</v>
      </c>
      <c r="L5686">
        <v>5</v>
      </c>
      <c r="M5686">
        <v>0</v>
      </c>
      <c r="N5686">
        <v>40.274000000000001</v>
      </c>
      <c r="O5686">
        <f t="shared" si="177"/>
        <v>114.626</v>
      </c>
      <c r="P5686" cm="1">
        <f t="array" ref="P5686">_xlfn.IFS(D5686="Same Day",N5686*0.2,D5686="First Class",N5686*0.1,D5686="Standard Class",N5686*0.5,D5686="Second Class",N5686*0)</f>
        <v>20.137</v>
      </c>
      <c r="Q5686">
        <f t="shared" si="178"/>
        <v>2422.8497620000003</v>
      </c>
    </row>
    <row r="5687" spans="1:17" x14ac:dyDescent="0.3">
      <c r="A5687">
        <v>5686</v>
      </c>
      <c r="B5687" t="s">
        <v>5474</v>
      </c>
      <c r="C5687" s="1">
        <v>42313</v>
      </c>
      <c r="D5687" t="s">
        <v>36</v>
      </c>
      <c r="E5687" t="s">
        <v>68</v>
      </c>
      <c r="F5687" t="s">
        <v>540</v>
      </c>
      <c r="G5687" t="s">
        <v>303</v>
      </c>
      <c r="H5687" t="s">
        <v>14</v>
      </c>
      <c r="I5687" t="s">
        <v>16</v>
      </c>
      <c r="J5687" t="s">
        <v>101</v>
      </c>
      <c r="K5687">
        <v>98.352000000000004</v>
      </c>
      <c r="L5687">
        <v>3</v>
      </c>
      <c r="M5687">
        <v>0.2</v>
      </c>
      <c r="N5687">
        <v>35.6526</v>
      </c>
      <c r="O5687">
        <f t="shared" si="177"/>
        <v>62.699400000000004</v>
      </c>
      <c r="P5687" cm="1">
        <f t="array" ref="P5687">_xlfn.IFS(D5687="Same Day",N5687*0.2,D5687="First Class",N5687*0.1,D5687="Standard Class",N5687*0.5,D5687="Second Class",N5687*0)</f>
        <v>7.1305200000000006</v>
      </c>
      <c r="Q5687">
        <f t="shared" si="178"/>
        <v>509.77872568800007</v>
      </c>
    </row>
    <row r="5688" spans="1:17" x14ac:dyDescent="0.3">
      <c r="A5688">
        <v>5687</v>
      </c>
      <c r="B5688" t="s">
        <v>5475</v>
      </c>
      <c r="C5688" s="1">
        <v>41848</v>
      </c>
      <c r="D5688" t="s">
        <v>36</v>
      </c>
      <c r="E5688" t="s">
        <v>96</v>
      </c>
      <c r="F5688" t="s">
        <v>1135</v>
      </c>
      <c r="G5688" t="s">
        <v>321</v>
      </c>
      <c r="H5688" t="s">
        <v>14</v>
      </c>
      <c r="I5688" t="s">
        <v>23</v>
      </c>
      <c r="J5688" t="s">
        <v>80</v>
      </c>
      <c r="K5688">
        <v>14.32</v>
      </c>
      <c r="L5688">
        <v>5</v>
      </c>
      <c r="M5688">
        <v>0.2</v>
      </c>
      <c r="N5688">
        <v>5.1909999999999998</v>
      </c>
      <c r="O5688">
        <f t="shared" si="177"/>
        <v>9.1290000000000013</v>
      </c>
      <c r="P5688" cm="1">
        <f t="array" ref="P5688">_xlfn.IFS(D5688="Same Day",N5688*0.2,D5688="First Class",N5688*0.1,D5688="Standard Class",N5688*0.5,D5688="Second Class",N5688*0)</f>
        <v>1.0382</v>
      </c>
      <c r="Q5688">
        <f t="shared" si="178"/>
        <v>18.606727800000002</v>
      </c>
    </row>
    <row r="5689" spans="1:17" x14ac:dyDescent="0.3">
      <c r="A5689">
        <v>5688</v>
      </c>
      <c r="B5689" t="s">
        <v>5475</v>
      </c>
      <c r="C5689" s="1">
        <v>41848</v>
      </c>
      <c r="D5689" t="s">
        <v>36</v>
      </c>
      <c r="E5689" t="s">
        <v>77</v>
      </c>
      <c r="F5689" t="s">
        <v>1135</v>
      </c>
      <c r="G5689" t="s">
        <v>2970</v>
      </c>
      <c r="H5689" t="s">
        <v>8</v>
      </c>
      <c r="I5689" t="s">
        <v>12</v>
      </c>
      <c r="J5689" t="s">
        <v>87</v>
      </c>
      <c r="K5689">
        <v>129.88800000000001</v>
      </c>
      <c r="L5689">
        <v>6</v>
      </c>
      <c r="M5689">
        <v>0.2</v>
      </c>
      <c r="N5689">
        <v>12.988799999999999</v>
      </c>
      <c r="O5689">
        <f t="shared" si="177"/>
        <v>116.89920000000001</v>
      </c>
      <c r="P5689" cm="1">
        <f t="array" ref="P5689">_xlfn.IFS(D5689="Same Day",N5689*0.2,D5689="First Class",N5689*0.1,D5689="Standard Class",N5689*0.5,D5689="Second Class",N5689*0)</f>
        <v>2.5977600000000001</v>
      </c>
      <c r="Q5689">
        <f t="shared" si="178"/>
        <v>420.57526579200004</v>
      </c>
    </row>
    <row r="5690" spans="1:17" x14ac:dyDescent="0.3">
      <c r="A5690">
        <v>5689</v>
      </c>
      <c r="B5690" t="s">
        <v>5475</v>
      </c>
      <c r="C5690" s="1">
        <v>41848</v>
      </c>
      <c r="D5690" t="s">
        <v>36</v>
      </c>
      <c r="E5690" t="s">
        <v>84</v>
      </c>
      <c r="F5690" t="s">
        <v>1135</v>
      </c>
      <c r="G5690" t="s">
        <v>2854</v>
      </c>
      <c r="H5690" t="s">
        <v>14</v>
      </c>
      <c r="I5690" t="s">
        <v>21</v>
      </c>
      <c r="J5690" t="s">
        <v>153</v>
      </c>
      <c r="K5690">
        <v>48.944000000000003</v>
      </c>
      <c r="L5690">
        <v>7</v>
      </c>
      <c r="M5690">
        <v>0.2</v>
      </c>
      <c r="N5690">
        <v>16.518599999999999</v>
      </c>
      <c r="O5690">
        <f t="shared" si="177"/>
        <v>32.425400000000003</v>
      </c>
      <c r="P5690" cm="1">
        <f t="array" ref="P5690">_xlfn.IFS(D5690="Same Day",N5690*0.2,D5690="First Class",N5690*0.1,D5690="Standard Class",N5690*0.5,D5690="Second Class",N5690*0)</f>
        <v>3.3037200000000002</v>
      </c>
      <c r="Q5690">
        <f t="shared" si="178"/>
        <v>139.54984248800002</v>
      </c>
    </row>
    <row r="5691" spans="1:17" x14ac:dyDescent="0.3">
      <c r="A5691">
        <v>5690</v>
      </c>
      <c r="B5691" t="s">
        <v>5476</v>
      </c>
      <c r="C5691" s="1">
        <v>42369</v>
      </c>
      <c r="D5691" t="s">
        <v>38</v>
      </c>
      <c r="E5691" t="s">
        <v>108</v>
      </c>
      <c r="F5691" t="s">
        <v>279</v>
      </c>
      <c r="G5691" t="s">
        <v>5355</v>
      </c>
      <c r="H5691" t="s">
        <v>8</v>
      </c>
      <c r="I5691" t="s">
        <v>9</v>
      </c>
      <c r="J5691" t="s">
        <v>73</v>
      </c>
      <c r="K5691">
        <v>275.05799999999999</v>
      </c>
      <c r="L5691">
        <v>3</v>
      </c>
      <c r="M5691">
        <v>0.3</v>
      </c>
      <c r="N5691">
        <v>-90.376199999999997</v>
      </c>
      <c r="O5691">
        <f t="shared" si="177"/>
        <v>365.43419999999998</v>
      </c>
      <c r="P5691" cm="1">
        <f t="array" ref="P5691">_xlfn.IFS(D5691="Same Day",N5691*0.2,D5691="First Class",N5691*0.1,D5691="Standard Class",N5691*0.5,D5691="Second Class",N5691*0)</f>
        <v>-45.188099999999999</v>
      </c>
      <c r="Q5691">
        <f t="shared" si="178"/>
        <v>-16147.842973019999</v>
      </c>
    </row>
    <row r="5692" spans="1:17" x14ac:dyDescent="0.3">
      <c r="A5692">
        <v>5691</v>
      </c>
      <c r="B5692" t="s">
        <v>5477</v>
      </c>
      <c r="C5692" s="1">
        <v>42354</v>
      </c>
      <c r="D5692" t="s">
        <v>38</v>
      </c>
      <c r="E5692" t="s">
        <v>96</v>
      </c>
      <c r="F5692" t="s">
        <v>1734</v>
      </c>
      <c r="G5692" t="s">
        <v>3077</v>
      </c>
      <c r="H5692" t="s">
        <v>14</v>
      </c>
      <c r="I5692" t="s">
        <v>20</v>
      </c>
      <c r="J5692" t="s">
        <v>87</v>
      </c>
      <c r="K5692">
        <v>27.36</v>
      </c>
      <c r="L5692">
        <v>9</v>
      </c>
      <c r="M5692">
        <v>0</v>
      </c>
      <c r="N5692">
        <v>9.3024000000000004</v>
      </c>
      <c r="O5692">
        <f t="shared" si="177"/>
        <v>18.057600000000001</v>
      </c>
      <c r="P5692" cm="1">
        <f t="array" ref="P5692">_xlfn.IFS(D5692="Same Day",N5692*0.2,D5692="First Class",N5692*0.1,D5692="Standard Class",N5692*0.5,D5692="Second Class",N5692*0)</f>
        <v>4.6512000000000002</v>
      </c>
      <c r="Q5692">
        <f t="shared" si="178"/>
        <v>102.04710912</v>
      </c>
    </row>
    <row r="5693" spans="1:17" x14ac:dyDescent="0.3">
      <c r="A5693">
        <v>5692</v>
      </c>
      <c r="B5693" t="s">
        <v>5477</v>
      </c>
      <c r="C5693" s="1">
        <v>42354</v>
      </c>
      <c r="D5693" t="s">
        <v>38</v>
      </c>
      <c r="E5693" t="s">
        <v>77</v>
      </c>
      <c r="F5693" t="s">
        <v>1734</v>
      </c>
      <c r="G5693" t="s">
        <v>929</v>
      </c>
      <c r="H5693" t="s">
        <v>14</v>
      </c>
      <c r="I5693" t="s">
        <v>18</v>
      </c>
      <c r="J5693" t="s">
        <v>160</v>
      </c>
      <c r="K5693">
        <v>44.75</v>
      </c>
      <c r="L5693">
        <v>5</v>
      </c>
      <c r="M5693">
        <v>0</v>
      </c>
      <c r="N5693">
        <v>20.585000000000001</v>
      </c>
      <c r="O5693">
        <f t="shared" si="177"/>
        <v>24.164999999999999</v>
      </c>
      <c r="P5693" cm="1">
        <f t="array" ref="P5693">_xlfn.IFS(D5693="Same Day",N5693*0.2,D5693="First Class",N5693*0.1,D5693="Standard Class",N5693*0.5,D5693="Second Class",N5693*0)</f>
        <v>10.2925</v>
      </c>
      <c r="Q5693">
        <f t="shared" si="178"/>
        <v>272.8832625</v>
      </c>
    </row>
    <row r="5694" spans="1:17" x14ac:dyDescent="0.3">
      <c r="A5694">
        <v>5693</v>
      </c>
      <c r="B5694" t="s">
        <v>5477</v>
      </c>
      <c r="C5694" s="1">
        <v>42354</v>
      </c>
      <c r="D5694" t="s">
        <v>38</v>
      </c>
      <c r="E5694" t="s">
        <v>84</v>
      </c>
      <c r="F5694" t="s">
        <v>1734</v>
      </c>
      <c r="G5694" t="s">
        <v>1152</v>
      </c>
      <c r="H5694" t="s">
        <v>25</v>
      </c>
      <c r="I5694" t="s">
        <v>26</v>
      </c>
      <c r="J5694" t="s">
        <v>164</v>
      </c>
      <c r="K5694">
        <v>134.99</v>
      </c>
      <c r="L5694">
        <v>1</v>
      </c>
      <c r="M5694">
        <v>0</v>
      </c>
      <c r="N5694">
        <v>36.447299999999998</v>
      </c>
      <c r="O5694">
        <f t="shared" si="177"/>
        <v>98.542700000000011</v>
      </c>
      <c r="P5694" cm="1">
        <f t="array" ref="P5694">_xlfn.IFS(D5694="Same Day",N5694*0.2,D5694="First Class",N5694*0.1,D5694="Standard Class",N5694*0.5,D5694="Second Class",N5694*0)</f>
        <v>18.223649999999999</v>
      </c>
      <c r="Q5694">
        <f t="shared" si="178"/>
        <v>1894.3503748550002</v>
      </c>
    </row>
    <row r="5695" spans="1:17" x14ac:dyDescent="0.3">
      <c r="A5695">
        <v>5694</v>
      </c>
      <c r="B5695" t="s">
        <v>5477</v>
      </c>
      <c r="C5695" s="1">
        <v>42354</v>
      </c>
      <c r="D5695" t="s">
        <v>38</v>
      </c>
      <c r="E5695" t="s">
        <v>77</v>
      </c>
      <c r="F5695" t="s">
        <v>1734</v>
      </c>
      <c r="G5695" t="s">
        <v>5059</v>
      </c>
      <c r="H5695" t="s">
        <v>14</v>
      </c>
      <c r="I5695" t="s">
        <v>18</v>
      </c>
      <c r="J5695" t="s">
        <v>160</v>
      </c>
      <c r="K5695">
        <v>26.4</v>
      </c>
      <c r="L5695">
        <v>5</v>
      </c>
      <c r="M5695">
        <v>0</v>
      </c>
      <c r="N5695">
        <v>12.672000000000001</v>
      </c>
      <c r="O5695">
        <f t="shared" si="177"/>
        <v>13.727999999999998</v>
      </c>
      <c r="P5695" cm="1">
        <f t="array" ref="P5695">_xlfn.IFS(D5695="Same Day",N5695*0.2,D5695="First Class",N5695*0.1,D5695="Standard Class",N5695*0.5,D5695="Second Class",N5695*0)</f>
        <v>6.3360000000000003</v>
      </c>
      <c r="Q5695">
        <f t="shared" si="178"/>
        <v>100.70860799999998</v>
      </c>
    </row>
    <row r="5696" spans="1:17" x14ac:dyDescent="0.3">
      <c r="A5696">
        <v>5695</v>
      </c>
      <c r="B5696" t="s">
        <v>5477</v>
      </c>
      <c r="C5696" s="1">
        <v>42354</v>
      </c>
      <c r="D5696" t="s">
        <v>38</v>
      </c>
      <c r="E5696" t="s">
        <v>108</v>
      </c>
      <c r="F5696" t="s">
        <v>1734</v>
      </c>
      <c r="G5696" t="s">
        <v>736</v>
      </c>
      <c r="H5696" t="s">
        <v>8</v>
      </c>
      <c r="I5696" t="s">
        <v>9</v>
      </c>
      <c r="J5696" t="s">
        <v>73</v>
      </c>
      <c r="K5696">
        <v>542.94000000000005</v>
      </c>
      <c r="L5696">
        <v>3</v>
      </c>
      <c r="M5696">
        <v>0</v>
      </c>
      <c r="N5696">
        <v>141.1644</v>
      </c>
      <c r="O5696">
        <f t="shared" si="177"/>
        <v>401.77560000000005</v>
      </c>
      <c r="P5696" cm="1">
        <f t="array" ref="P5696">_xlfn.IFS(D5696="Same Day",N5696*0.2,D5696="First Class",N5696*0.1,D5696="Standard Class",N5696*0.5,D5696="Second Class",N5696*0)</f>
        <v>70.5822</v>
      </c>
      <c r="Q5696">
        <f t="shared" si="178"/>
        <v>28759.981354320003</v>
      </c>
    </row>
    <row r="5697" spans="1:17" x14ac:dyDescent="0.3">
      <c r="A5697">
        <v>5696</v>
      </c>
      <c r="B5697" t="s">
        <v>5478</v>
      </c>
      <c r="C5697" s="1">
        <v>42497</v>
      </c>
      <c r="D5697" t="s">
        <v>37</v>
      </c>
      <c r="E5697" t="s">
        <v>84</v>
      </c>
      <c r="F5697" t="s">
        <v>4533</v>
      </c>
      <c r="G5697" t="s">
        <v>2194</v>
      </c>
      <c r="H5697" t="s">
        <v>8</v>
      </c>
      <c r="I5697" t="s">
        <v>10</v>
      </c>
      <c r="J5697" t="s">
        <v>87</v>
      </c>
      <c r="K5697">
        <v>71.087999999999994</v>
      </c>
      <c r="L5697">
        <v>2</v>
      </c>
      <c r="M5697">
        <v>0.2</v>
      </c>
      <c r="N5697">
        <v>-1.7771999999999999</v>
      </c>
      <c r="O5697">
        <f t="shared" si="177"/>
        <v>72.865199999999987</v>
      </c>
      <c r="P5697" cm="1">
        <f t="array" ref="P5697">_xlfn.IFS(D5697="Same Day",N5697*0.2,D5697="First Class",N5697*0.1,D5697="Standard Class",N5697*0.5,D5697="Second Class",N5697*0)</f>
        <v>0</v>
      </c>
      <c r="Q5697">
        <f t="shared" si="178"/>
        <v>72.865199999999987</v>
      </c>
    </row>
    <row r="5698" spans="1:17" x14ac:dyDescent="0.3">
      <c r="A5698">
        <v>5697</v>
      </c>
      <c r="B5698" t="s">
        <v>5479</v>
      </c>
      <c r="C5698" s="1">
        <v>43026</v>
      </c>
      <c r="D5698" t="s">
        <v>38</v>
      </c>
      <c r="E5698" t="s">
        <v>96</v>
      </c>
      <c r="F5698" t="s">
        <v>1542</v>
      </c>
      <c r="G5698" t="s">
        <v>765</v>
      </c>
      <c r="H5698" t="s">
        <v>14</v>
      </c>
      <c r="I5698" t="s">
        <v>16</v>
      </c>
      <c r="J5698" t="s">
        <v>87</v>
      </c>
      <c r="K5698">
        <v>27.396000000000001</v>
      </c>
      <c r="L5698">
        <v>9</v>
      </c>
      <c r="M5698">
        <v>0.8</v>
      </c>
      <c r="N5698">
        <v>-42.463799999999999</v>
      </c>
      <c r="O5698">
        <f t="shared" si="177"/>
        <v>69.859800000000007</v>
      </c>
      <c r="P5698" cm="1">
        <f t="array" ref="P5698">_xlfn.IFS(D5698="Same Day",N5698*0.2,D5698="First Class",N5698*0.1,D5698="Standard Class",N5698*0.5,D5698="Second Class",N5698*0)</f>
        <v>-21.2319</v>
      </c>
      <c r="Q5698">
        <f t="shared" si="178"/>
        <v>-1413.39648762</v>
      </c>
    </row>
    <row r="5699" spans="1:17" x14ac:dyDescent="0.3">
      <c r="A5699">
        <v>5698</v>
      </c>
      <c r="B5699" t="s">
        <v>5479</v>
      </c>
      <c r="C5699" s="1">
        <v>43026</v>
      </c>
      <c r="D5699" t="s">
        <v>38</v>
      </c>
      <c r="E5699" t="s">
        <v>96</v>
      </c>
      <c r="F5699" t="s">
        <v>1542</v>
      </c>
      <c r="G5699" t="s">
        <v>2498</v>
      </c>
      <c r="H5699" t="s">
        <v>14</v>
      </c>
      <c r="I5699" t="s">
        <v>16</v>
      </c>
      <c r="J5699" t="s">
        <v>101</v>
      </c>
      <c r="K5699">
        <v>13.456</v>
      </c>
      <c r="L5699">
        <v>1</v>
      </c>
      <c r="M5699">
        <v>0.8</v>
      </c>
      <c r="N5699">
        <v>-23.547999999999998</v>
      </c>
      <c r="O5699">
        <f t="shared" ref="O5699:O5762" si="179">K5699-N5699</f>
        <v>37.003999999999998</v>
      </c>
      <c r="P5699" cm="1">
        <f t="array" ref="P5699">_xlfn.IFS(D5699="Same Day",N5699*0.2,D5699="First Class",N5699*0.1,D5699="Standard Class",N5699*0.5,D5699="Second Class",N5699*0)</f>
        <v>-11.773999999999999</v>
      </c>
      <c r="Q5699">
        <f t="shared" ref="Q5699:Q5762" si="180">(K5699-N5699)*(1+P5699)</f>
        <v>-398.68109599999997</v>
      </c>
    </row>
    <row r="5700" spans="1:17" x14ac:dyDescent="0.3">
      <c r="A5700">
        <v>5699</v>
      </c>
      <c r="B5700" t="s">
        <v>5480</v>
      </c>
      <c r="C5700" s="1">
        <v>42679</v>
      </c>
      <c r="D5700" t="s">
        <v>36</v>
      </c>
      <c r="E5700" t="s">
        <v>96</v>
      </c>
      <c r="F5700" t="s">
        <v>2103</v>
      </c>
      <c r="G5700" t="s">
        <v>1279</v>
      </c>
      <c r="H5700" t="s">
        <v>14</v>
      </c>
      <c r="I5700" t="s">
        <v>22</v>
      </c>
      <c r="J5700" t="s">
        <v>160</v>
      </c>
      <c r="K5700">
        <v>11.84</v>
      </c>
      <c r="L5700">
        <v>1</v>
      </c>
      <c r="M5700">
        <v>0.2</v>
      </c>
      <c r="N5700">
        <v>4.4400000000000004</v>
      </c>
      <c r="O5700">
        <f t="shared" si="179"/>
        <v>7.3999999999999995</v>
      </c>
      <c r="P5700" cm="1">
        <f t="array" ref="P5700">_xlfn.IFS(D5700="Same Day",N5700*0.2,D5700="First Class",N5700*0.1,D5700="Standard Class",N5700*0.5,D5700="Second Class",N5700*0)</f>
        <v>0.88800000000000012</v>
      </c>
      <c r="Q5700">
        <f t="shared" si="180"/>
        <v>13.9712</v>
      </c>
    </row>
    <row r="5701" spans="1:17" x14ac:dyDescent="0.3">
      <c r="A5701">
        <v>5700</v>
      </c>
      <c r="B5701" t="s">
        <v>5481</v>
      </c>
      <c r="C5701" s="1">
        <v>43047</v>
      </c>
      <c r="D5701" t="s">
        <v>38</v>
      </c>
      <c r="E5701" t="s">
        <v>68</v>
      </c>
      <c r="F5701" t="s">
        <v>262</v>
      </c>
      <c r="G5701" t="s">
        <v>4732</v>
      </c>
      <c r="H5701" t="s">
        <v>14</v>
      </c>
      <c r="I5701" t="s">
        <v>18</v>
      </c>
      <c r="J5701" t="s">
        <v>275</v>
      </c>
      <c r="K5701">
        <v>35.880000000000003</v>
      </c>
      <c r="L5701">
        <v>6</v>
      </c>
      <c r="M5701">
        <v>0</v>
      </c>
      <c r="N5701">
        <v>17.581199999999999</v>
      </c>
      <c r="O5701">
        <f t="shared" si="179"/>
        <v>18.298800000000004</v>
      </c>
      <c r="P5701" cm="1">
        <f t="array" ref="P5701">_xlfn.IFS(D5701="Same Day",N5701*0.2,D5701="First Class",N5701*0.1,D5701="Standard Class",N5701*0.5,D5701="Second Class",N5701*0)</f>
        <v>8.7905999999999995</v>
      </c>
      <c r="Q5701">
        <f t="shared" si="180"/>
        <v>179.15623128000001</v>
      </c>
    </row>
    <row r="5702" spans="1:17" x14ac:dyDescent="0.3">
      <c r="A5702">
        <v>5701</v>
      </c>
      <c r="B5702" t="s">
        <v>5482</v>
      </c>
      <c r="C5702" s="1">
        <v>42700</v>
      </c>
      <c r="D5702" t="s">
        <v>35</v>
      </c>
      <c r="E5702" t="s">
        <v>77</v>
      </c>
      <c r="F5702" t="s">
        <v>1940</v>
      </c>
      <c r="G5702" t="s">
        <v>1378</v>
      </c>
      <c r="H5702" t="s">
        <v>14</v>
      </c>
      <c r="I5702" t="s">
        <v>21</v>
      </c>
      <c r="J5702" t="s">
        <v>153</v>
      </c>
      <c r="K5702">
        <v>40.752000000000002</v>
      </c>
      <c r="L5702">
        <v>3</v>
      </c>
      <c r="M5702">
        <v>0.2</v>
      </c>
      <c r="N5702">
        <v>15.282</v>
      </c>
      <c r="O5702">
        <f t="shared" si="179"/>
        <v>25.470000000000002</v>
      </c>
      <c r="P5702" cm="1">
        <f t="array" ref="P5702">_xlfn.IFS(D5702="Same Day",N5702*0.2,D5702="First Class",N5702*0.1,D5702="Standard Class",N5702*0.5,D5702="Second Class",N5702*0)</f>
        <v>1.5282</v>
      </c>
      <c r="Q5702">
        <f t="shared" si="180"/>
        <v>64.393254000000013</v>
      </c>
    </row>
    <row r="5703" spans="1:17" x14ac:dyDescent="0.3">
      <c r="A5703">
        <v>5702</v>
      </c>
      <c r="B5703" t="s">
        <v>5482</v>
      </c>
      <c r="C5703" s="1">
        <v>42700</v>
      </c>
      <c r="D5703" t="s">
        <v>35</v>
      </c>
      <c r="E5703" t="s">
        <v>108</v>
      </c>
      <c r="F5703" t="s">
        <v>1940</v>
      </c>
      <c r="G5703" t="s">
        <v>2465</v>
      </c>
      <c r="H5703" t="s">
        <v>25</v>
      </c>
      <c r="I5703" t="s">
        <v>28</v>
      </c>
      <c r="J5703" t="s">
        <v>213</v>
      </c>
      <c r="K5703">
        <v>139.96</v>
      </c>
      <c r="L5703">
        <v>5</v>
      </c>
      <c r="M5703">
        <v>0.2</v>
      </c>
      <c r="N5703">
        <v>-22.743500000000001</v>
      </c>
      <c r="O5703">
        <f t="shared" si="179"/>
        <v>162.70350000000002</v>
      </c>
      <c r="P5703" cm="1">
        <f t="array" ref="P5703">_xlfn.IFS(D5703="Same Day",N5703*0.2,D5703="First Class",N5703*0.1,D5703="Standard Class",N5703*0.5,D5703="Second Class",N5703*0)</f>
        <v>-2.2743500000000001</v>
      </c>
      <c r="Q5703">
        <f t="shared" si="180"/>
        <v>-207.34120522500004</v>
      </c>
    </row>
    <row r="5704" spans="1:17" x14ac:dyDescent="0.3">
      <c r="A5704">
        <v>5703</v>
      </c>
      <c r="B5704" t="s">
        <v>5483</v>
      </c>
      <c r="C5704" s="1">
        <v>41994</v>
      </c>
      <c r="D5704" t="s">
        <v>38</v>
      </c>
      <c r="E5704" t="s">
        <v>84</v>
      </c>
      <c r="F5704" t="s">
        <v>1347</v>
      </c>
      <c r="G5704" t="s">
        <v>2142</v>
      </c>
      <c r="H5704" t="s">
        <v>14</v>
      </c>
      <c r="I5704" t="s">
        <v>20</v>
      </c>
      <c r="J5704" t="s">
        <v>87</v>
      </c>
      <c r="K5704">
        <v>2.6240000000000001</v>
      </c>
      <c r="L5704">
        <v>1</v>
      </c>
      <c r="M5704">
        <v>0.2</v>
      </c>
      <c r="N5704">
        <v>0.29520000000000002</v>
      </c>
      <c r="O5704">
        <f t="shared" si="179"/>
        <v>2.3288000000000002</v>
      </c>
      <c r="P5704" cm="1">
        <f t="array" ref="P5704">_xlfn.IFS(D5704="Same Day",N5704*0.2,D5704="First Class",N5704*0.1,D5704="Standard Class",N5704*0.5,D5704="Second Class",N5704*0)</f>
        <v>0.14760000000000001</v>
      </c>
      <c r="Q5704">
        <f t="shared" si="180"/>
        <v>2.6725308800000001</v>
      </c>
    </row>
    <row r="5705" spans="1:17" x14ac:dyDescent="0.3">
      <c r="A5705">
        <v>5704</v>
      </c>
      <c r="B5705" t="s">
        <v>5483</v>
      </c>
      <c r="C5705" s="1">
        <v>41994</v>
      </c>
      <c r="D5705" t="s">
        <v>38</v>
      </c>
      <c r="E5705" t="s">
        <v>77</v>
      </c>
      <c r="F5705" t="s">
        <v>1347</v>
      </c>
      <c r="G5705" t="s">
        <v>3255</v>
      </c>
      <c r="H5705" t="s">
        <v>8</v>
      </c>
      <c r="I5705" t="s">
        <v>10</v>
      </c>
      <c r="J5705" t="s">
        <v>87</v>
      </c>
      <c r="K5705">
        <v>136.53</v>
      </c>
      <c r="L5705">
        <v>1</v>
      </c>
      <c r="M5705">
        <v>0.4</v>
      </c>
      <c r="N5705">
        <v>-52.336500000000001</v>
      </c>
      <c r="O5705">
        <f t="shared" si="179"/>
        <v>188.8665</v>
      </c>
      <c r="P5705" cm="1">
        <f t="array" ref="P5705">_xlfn.IFS(D5705="Same Day",N5705*0.2,D5705="First Class",N5705*0.1,D5705="Standard Class",N5705*0.5,D5705="Second Class",N5705*0)</f>
        <v>-26.16825</v>
      </c>
      <c r="Q5705">
        <f t="shared" si="180"/>
        <v>-4753.4392886249998</v>
      </c>
    </row>
    <row r="5706" spans="1:17" x14ac:dyDescent="0.3">
      <c r="A5706">
        <v>5705</v>
      </c>
      <c r="B5706" t="s">
        <v>5483</v>
      </c>
      <c r="C5706" s="1">
        <v>41994</v>
      </c>
      <c r="D5706" t="s">
        <v>38</v>
      </c>
      <c r="E5706" t="s">
        <v>84</v>
      </c>
      <c r="F5706" t="s">
        <v>1347</v>
      </c>
      <c r="G5706" t="s">
        <v>1714</v>
      </c>
      <c r="H5706" t="s">
        <v>25</v>
      </c>
      <c r="I5706" t="s">
        <v>28</v>
      </c>
      <c r="J5706" t="s">
        <v>90</v>
      </c>
      <c r="K5706">
        <v>263.95999999999998</v>
      </c>
      <c r="L5706">
        <v>1</v>
      </c>
      <c r="M5706">
        <v>0.2</v>
      </c>
      <c r="N5706">
        <v>42.893500000000003</v>
      </c>
      <c r="O5706">
        <f t="shared" si="179"/>
        <v>221.06649999999996</v>
      </c>
      <c r="P5706" cm="1">
        <f t="array" ref="P5706">_xlfn.IFS(D5706="Same Day",N5706*0.2,D5706="First Class",N5706*0.1,D5706="Standard Class",N5706*0.5,D5706="Second Class",N5706*0)</f>
        <v>21.446750000000002</v>
      </c>
      <c r="Q5706">
        <f t="shared" si="180"/>
        <v>4962.2244588749991</v>
      </c>
    </row>
    <row r="5707" spans="1:17" x14ac:dyDescent="0.3">
      <c r="A5707">
        <v>5706</v>
      </c>
      <c r="B5707" t="s">
        <v>5484</v>
      </c>
      <c r="C5707" s="1">
        <v>41951</v>
      </c>
      <c r="D5707" t="s">
        <v>38</v>
      </c>
      <c r="E5707" t="s">
        <v>68</v>
      </c>
      <c r="F5707" t="s">
        <v>1238</v>
      </c>
      <c r="G5707" t="s">
        <v>4195</v>
      </c>
      <c r="H5707" t="s">
        <v>14</v>
      </c>
      <c r="I5707" t="s">
        <v>19</v>
      </c>
      <c r="J5707" t="s">
        <v>90</v>
      </c>
      <c r="K5707">
        <v>11.64</v>
      </c>
      <c r="L5707">
        <v>3</v>
      </c>
      <c r="M5707">
        <v>0</v>
      </c>
      <c r="N5707">
        <v>3.3755999999999999</v>
      </c>
      <c r="O5707">
        <f t="shared" si="179"/>
        <v>8.2644000000000002</v>
      </c>
      <c r="P5707" cm="1">
        <f t="array" ref="P5707">_xlfn.IFS(D5707="Same Day",N5707*0.2,D5707="First Class",N5707*0.1,D5707="Standard Class",N5707*0.5,D5707="Second Class",N5707*0)</f>
        <v>1.6878</v>
      </c>
      <c r="Q5707">
        <f t="shared" si="180"/>
        <v>22.213054320000001</v>
      </c>
    </row>
    <row r="5708" spans="1:17" x14ac:dyDescent="0.3">
      <c r="A5708">
        <v>5707</v>
      </c>
      <c r="B5708" t="s">
        <v>5485</v>
      </c>
      <c r="C5708" s="1">
        <v>43003</v>
      </c>
      <c r="D5708" t="s">
        <v>37</v>
      </c>
      <c r="E5708" t="s">
        <v>96</v>
      </c>
      <c r="F5708" t="s">
        <v>2246</v>
      </c>
      <c r="G5708" t="s">
        <v>4339</v>
      </c>
      <c r="H5708" t="s">
        <v>14</v>
      </c>
      <c r="I5708" t="s">
        <v>16</v>
      </c>
      <c r="J5708" t="s">
        <v>153</v>
      </c>
      <c r="K5708">
        <v>40.176000000000002</v>
      </c>
      <c r="L5708">
        <v>3</v>
      </c>
      <c r="M5708">
        <v>0.2</v>
      </c>
      <c r="N5708">
        <v>14.563800000000001</v>
      </c>
      <c r="O5708">
        <f t="shared" si="179"/>
        <v>25.612200000000001</v>
      </c>
      <c r="P5708" cm="1">
        <f t="array" ref="P5708">_xlfn.IFS(D5708="Same Day",N5708*0.2,D5708="First Class",N5708*0.1,D5708="Standard Class",N5708*0.5,D5708="Second Class",N5708*0)</f>
        <v>0</v>
      </c>
      <c r="Q5708">
        <f t="shared" si="180"/>
        <v>25.612200000000001</v>
      </c>
    </row>
    <row r="5709" spans="1:17" x14ac:dyDescent="0.3">
      <c r="A5709">
        <v>5708</v>
      </c>
      <c r="B5709" t="s">
        <v>5486</v>
      </c>
      <c r="C5709" s="1">
        <v>42139</v>
      </c>
      <c r="D5709" t="s">
        <v>38</v>
      </c>
      <c r="E5709" t="s">
        <v>96</v>
      </c>
      <c r="F5709" t="s">
        <v>2485</v>
      </c>
      <c r="G5709" t="s">
        <v>1676</v>
      </c>
      <c r="H5709" t="s">
        <v>8</v>
      </c>
      <c r="I5709" t="s">
        <v>12</v>
      </c>
      <c r="J5709" t="s">
        <v>87</v>
      </c>
      <c r="K5709">
        <v>79.44</v>
      </c>
      <c r="L5709">
        <v>3</v>
      </c>
      <c r="M5709">
        <v>0</v>
      </c>
      <c r="N5709">
        <v>30.187200000000001</v>
      </c>
      <c r="O5709">
        <f t="shared" si="179"/>
        <v>49.252799999999993</v>
      </c>
      <c r="P5709" cm="1">
        <f t="array" ref="P5709">_xlfn.IFS(D5709="Same Day",N5709*0.2,D5709="First Class",N5709*0.1,D5709="Standard Class",N5709*0.5,D5709="Second Class",N5709*0)</f>
        <v>15.0936</v>
      </c>
      <c r="Q5709">
        <f t="shared" si="180"/>
        <v>792.65486208000004</v>
      </c>
    </row>
    <row r="5710" spans="1:17" x14ac:dyDescent="0.3">
      <c r="A5710">
        <v>5709</v>
      </c>
      <c r="B5710" t="s">
        <v>5486</v>
      </c>
      <c r="C5710" s="1">
        <v>42139</v>
      </c>
      <c r="D5710" t="s">
        <v>38</v>
      </c>
      <c r="E5710" t="s">
        <v>96</v>
      </c>
      <c r="F5710" t="s">
        <v>2485</v>
      </c>
      <c r="G5710" t="s">
        <v>3529</v>
      </c>
      <c r="H5710" t="s">
        <v>14</v>
      </c>
      <c r="I5710" t="s">
        <v>19</v>
      </c>
      <c r="J5710" t="s">
        <v>90</v>
      </c>
      <c r="K5710">
        <v>357.93</v>
      </c>
      <c r="L5710">
        <v>3</v>
      </c>
      <c r="M5710">
        <v>0</v>
      </c>
      <c r="N5710">
        <v>7.1585999999999999</v>
      </c>
      <c r="O5710">
        <f t="shared" si="179"/>
        <v>350.77140000000003</v>
      </c>
      <c r="P5710" cm="1">
        <f t="array" ref="P5710">_xlfn.IFS(D5710="Same Day",N5710*0.2,D5710="First Class",N5710*0.1,D5710="Standard Class",N5710*0.5,D5710="Second Class",N5710*0)</f>
        <v>3.5792999999999999</v>
      </c>
      <c r="Q5710">
        <f t="shared" si="180"/>
        <v>1606.28747202</v>
      </c>
    </row>
    <row r="5711" spans="1:17" x14ac:dyDescent="0.3">
      <c r="A5711">
        <v>5710</v>
      </c>
      <c r="B5711" t="s">
        <v>5486</v>
      </c>
      <c r="C5711" s="1">
        <v>42139</v>
      </c>
      <c r="D5711" t="s">
        <v>38</v>
      </c>
      <c r="E5711" t="s">
        <v>77</v>
      </c>
      <c r="F5711" t="s">
        <v>2485</v>
      </c>
      <c r="G5711" t="s">
        <v>1041</v>
      </c>
      <c r="H5711" t="s">
        <v>8</v>
      </c>
      <c r="I5711" t="s">
        <v>9</v>
      </c>
      <c r="J5711" t="s">
        <v>73</v>
      </c>
      <c r="K5711">
        <v>127.764</v>
      </c>
      <c r="L5711">
        <v>2</v>
      </c>
      <c r="M5711">
        <v>0.1</v>
      </c>
      <c r="N5711">
        <v>21.294</v>
      </c>
      <c r="O5711">
        <f t="shared" si="179"/>
        <v>106.47</v>
      </c>
      <c r="P5711" cm="1">
        <f t="array" ref="P5711">_xlfn.IFS(D5711="Same Day",N5711*0.2,D5711="First Class",N5711*0.1,D5711="Standard Class",N5711*0.5,D5711="Second Class",N5711*0)</f>
        <v>10.647</v>
      </c>
      <c r="Q5711">
        <f t="shared" si="180"/>
        <v>1240.05609</v>
      </c>
    </row>
    <row r="5712" spans="1:17" x14ac:dyDescent="0.3">
      <c r="A5712">
        <v>5711</v>
      </c>
      <c r="B5712" t="s">
        <v>5486</v>
      </c>
      <c r="C5712" s="1">
        <v>42139</v>
      </c>
      <c r="D5712" t="s">
        <v>38</v>
      </c>
      <c r="E5712" t="s">
        <v>84</v>
      </c>
      <c r="F5712" t="s">
        <v>2485</v>
      </c>
      <c r="G5712" t="s">
        <v>818</v>
      </c>
      <c r="H5712" t="s">
        <v>25</v>
      </c>
      <c r="I5712" t="s">
        <v>29</v>
      </c>
      <c r="J5712" t="s">
        <v>213</v>
      </c>
      <c r="K5712">
        <v>2799.944</v>
      </c>
      <c r="L5712">
        <v>7</v>
      </c>
      <c r="M5712">
        <v>0.2</v>
      </c>
      <c r="N5712">
        <v>1014.9797</v>
      </c>
      <c r="O5712">
        <f t="shared" si="179"/>
        <v>1784.9643000000001</v>
      </c>
      <c r="P5712" cm="1">
        <f t="array" ref="P5712">_xlfn.IFS(D5712="Same Day",N5712*0.2,D5712="First Class",N5712*0.1,D5712="Standard Class",N5712*0.5,D5712="Second Class",N5712*0)</f>
        <v>507.48984999999999</v>
      </c>
      <c r="Q5712">
        <f t="shared" si="180"/>
        <v>907636.22916235507</v>
      </c>
    </row>
    <row r="5713" spans="1:17" x14ac:dyDescent="0.3">
      <c r="A5713">
        <v>5712</v>
      </c>
      <c r="B5713" t="s">
        <v>5486</v>
      </c>
      <c r="C5713" s="1">
        <v>42139</v>
      </c>
      <c r="D5713" t="s">
        <v>38</v>
      </c>
      <c r="E5713" t="s">
        <v>84</v>
      </c>
      <c r="F5713" t="s">
        <v>2485</v>
      </c>
      <c r="G5713" t="s">
        <v>4090</v>
      </c>
      <c r="H5713" t="s">
        <v>14</v>
      </c>
      <c r="I5713" t="s">
        <v>18</v>
      </c>
      <c r="J5713" t="s">
        <v>275</v>
      </c>
      <c r="K5713">
        <v>19.440000000000001</v>
      </c>
      <c r="L5713">
        <v>3</v>
      </c>
      <c r="M5713">
        <v>0</v>
      </c>
      <c r="N5713">
        <v>9.3312000000000008</v>
      </c>
      <c r="O5713">
        <f t="shared" si="179"/>
        <v>10.1088</v>
      </c>
      <c r="P5713" cm="1">
        <f t="array" ref="P5713">_xlfn.IFS(D5713="Same Day",N5713*0.2,D5713="First Class",N5713*0.1,D5713="Standard Class",N5713*0.5,D5713="Second Class",N5713*0)</f>
        <v>4.6656000000000004</v>
      </c>
      <c r="Q5713">
        <f t="shared" si="180"/>
        <v>57.272417280000006</v>
      </c>
    </row>
    <row r="5714" spans="1:17" x14ac:dyDescent="0.3">
      <c r="A5714">
        <v>5713</v>
      </c>
      <c r="B5714" t="s">
        <v>5487</v>
      </c>
      <c r="C5714" s="1">
        <v>42947</v>
      </c>
      <c r="D5714" t="s">
        <v>36</v>
      </c>
      <c r="E5714" t="s">
        <v>68</v>
      </c>
      <c r="F5714" t="s">
        <v>735</v>
      </c>
      <c r="G5714" t="s">
        <v>1145</v>
      </c>
      <c r="H5714" t="s">
        <v>25</v>
      </c>
      <c r="I5714" t="s">
        <v>26</v>
      </c>
      <c r="J5714" t="s">
        <v>164</v>
      </c>
      <c r="K5714">
        <v>36.792000000000002</v>
      </c>
      <c r="L5714">
        <v>1</v>
      </c>
      <c r="M5714">
        <v>0.2</v>
      </c>
      <c r="N5714">
        <v>4.1391</v>
      </c>
      <c r="O5714">
        <f t="shared" si="179"/>
        <v>32.652900000000002</v>
      </c>
      <c r="P5714" cm="1">
        <f t="array" ref="P5714">_xlfn.IFS(D5714="Same Day",N5714*0.2,D5714="First Class",N5714*0.1,D5714="Standard Class",N5714*0.5,D5714="Second Class",N5714*0)</f>
        <v>0.82782</v>
      </c>
      <c r="Q5714">
        <f t="shared" si="180"/>
        <v>59.683623678000004</v>
      </c>
    </row>
    <row r="5715" spans="1:17" x14ac:dyDescent="0.3">
      <c r="A5715">
        <v>5714</v>
      </c>
      <c r="B5715" t="s">
        <v>5488</v>
      </c>
      <c r="C5715" s="1">
        <v>41703</v>
      </c>
      <c r="D5715" t="s">
        <v>38</v>
      </c>
      <c r="E5715" t="s">
        <v>96</v>
      </c>
      <c r="F5715" t="s">
        <v>1745</v>
      </c>
      <c r="G5715" t="s">
        <v>1945</v>
      </c>
      <c r="H5715" t="s">
        <v>25</v>
      </c>
      <c r="I5715" t="s">
        <v>26</v>
      </c>
      <c r="J5715" t="s">
        <v>164</v>
      </c>
      <c r="K5715">
        <v>5.94</v>
      </c>
      <c r="L5715">
        <v>3</v>
      </c>
      <c r="M5715">
        <v>0</v>
      </c>
      <c r="N5715">
        <v>1.6037999999999999</v>
      </c>
      <c r="O5715">
        <f t="shared" si="179"/>
        <v>4.3362000000000007</v>
      </c>
      <c r="P5715" cm="1">
        <f t="array" ref="P5715">_xlfn.IFS(D5715="Same Day",N5715*0.2,D5715="First Class",N5715*0.1,D5715="Standard Class",N5715*0.5,D5715="Second Class",N5715*0)</f>
        <v>0.80189999999999995</v>
      </c>
      <c r="Q5715">
        <f t="shared" si="180"/>
        <v>7.8133987800000009</v>
      </c>
    </row>
    <row r="5716" spans="1:17" x14ac:dyDescent="0.3">
      <c r="A5716">
        <v>5715</v>
      </c>
      <c r="B5716" t="s">
        <v>5489</v>
      </c>
      <c r="C5716" s="1">
        <v>43007</v>
      </c>
      <c r="D5716" t="s">
        <v>38</v>
      </c>
      <c r="E5716" t="s">
        <v>84</v>
      </c>
      <c r="F5716" t="s">
        <v>751</v>
      </c>
      <c r="G5716" t="s">
        <v>1886</v>
      </c>
      <c r="H5716" t="s">
        <v>14</v>
      </c>
      <c r="I5716" t="s">
        <v>15</v>
      </c>
      <c r="J5716" t="s">
        <v>90</v>
      </c>
      <c r="K5716">
        <v>177.55</v>
      </c>
      <c r="L5716">
        <v>5</v>
      </c>
      <c r="M5716">
        <v>0</v>
      </c>
      <c r="N5716">
        <v>47.938499999999998</v>
      </c>
      <c r="O5716">
        <f t="shared" si="179"/>
        <v>129.61150000000001</v>
      </c>
      <c r="P5716" cm="1">
        <f t="array" ref="P5716">_xlfn.IFS(D5716="Same Day",N5716*0.2,D5716="First Class",N5716*0.1,D5716="Standard Class",N5716*0.5,D5716="Second Class",N5716*0)</f>
        <v>23.969249999999999</v>
      </c>
      <c r="Q5716">
        <f t="shared" si="180"/>
        <v>3236.3019463750002</v>
      </c>
    </row>
    <row r="5717" spans="1:17" x14ac:dyDescent="0.3">
      <c r="A5717">
        <v>5716</v>
      </c>
      <c r="B5717" t="s">
        <v>5490</v>
      </c>
      <c r="C5717" s="1">
        <v>42289</v>
      </c>
      <c r="D5717" t="s">
        <v>37</v>
      </c>
      <c r="E5717" t="s">
        <v>84</v>
      </c>
      <c r="F5717" t="s">
        <v>1483</v>
      </c>
      <c r="G5717" t="s">
        <v>1540</v>
      </c>
      <c r="H5717" t="s">
        <v>25</v>
      </c>
      <c r="I5717" t="s">
        <v>28</v>
      </c>
      <c r="J5717" t="s">
        <v>90</v>
      </c>
      <c r="K5717">
        <v>619.95000000000005</v>
      </c>
      <c r="L5717">
        <v>5</v>
      </c>
      <c r="M5717">
        <v>0</v>
      </c>
      <c r="N5717">
        <v>111.59099999999999</v>
      </c>
      <c r="O5717">
        <f t="shared" si="179"/>
        <v>508.35900000000004</v>
      </c>
      <c r="P5717" cm="1">
        <f t="array" ref="P5717">_xlfn.IFS(D5717="Same Day",N5717*0.2,D5717="First Class",N5717*0.1,D5717="Standard Class",N5717*0.5,D5717="Second Class",N5717*0)</f>
        <v>0</v>
      </c>
      <c r="Q5717">
        <f t="shared" si="180"/>
        <v>508.35900000000004</v>
      </c>
    </row>
    <row r="5718" spans="1:17" x14ac:dyDescent="0.3">
      <c r="A5718">
        <v>5717</v>
      </c>
      <c r="B5718" t="s">
        <v>5490</v>
      </c>
      <c r="C5718" s="1">
        <v>42289</v>
      </c>
      <c r="D5718" t="s">
        <v>37</v>
      </c>
      <c r="E5718" t="s">
        <v>68</v>
      </c>
      <c r="F5718" t="s">
        <v>1483</v>
      </c>
      <c r="G5718" t="s">
        <v>336</v>
      </c>
      <c r="H5718" t="s">
        <v>25</v>
      </c>
      <c r="I5718" t="s">
        <v>26</v>
      </c>
      <c r="J5718" t="s">
        <v>164</v>
      </c>
      <c r="K5718">
        <v>29.16</v>
      </c>
      <c r="L5718">
        <v>3</v>
      </c>
      <c r="M5718">
        <v>0</v>
      </c>
      <c r="N5718">
        <v>8.4564000000000004</v>
      </c>
      <c r="O5718">
        <f t="shared" si="179"/>
        <v>20.703600000000002</v>
      </c>
      <c r="P5718" cm="1">
        <f t="array" ref="P5718">_xlfn.IFS(D5718="Same Day",N5718*0.2,D5718="First Class",N5718*0.1,D5718="Standard Class",N5718*0.5,D5718="Second Class",N5718*0)</f>
        <v>0</v>
      </c>
      <c r="Q5718">
        <f t="shared" si="180"/>
        <v>20.703600000000002</v>
      </c>
    </row>
    <row r="5719" spans="1:17" x14ac:dyDescent="0.3">
      <c r="A5719">
        <v>5718</v>
      </c>
      <c r="B5719" t="s">
        <v>5490</v>
      </c>
      <c r="C5719" s="1">
        <v>42289</v>
      </c>
      <c r="D5719" t="s">
        <v>37</v>
      </c>
      <c r="E5719" t="s">
        <v>108</v>
      </c>
      <c r="F5719" t="s">
        <v>1483</v>
      </c>
      <c r="G5719" t="s">
        <v>3679</v>
      </c>
      <c r="H5719" t="s">
        <v>14</v>
      </c>
      <c r="I5719" t="s">
        <v>21</v>
      </c>
      <c r="J5719" t="s">
        <v>80</v>
      </c>
      <c r="K5719">
        <v>57.96</v>
      </c>
      <c r="L5719">
        <v>7</v>
      </c>
      <c r="M5719">
        <v>0</v>
      </c>
      <c r="N5719">
        <v>27.241199999999999</v>
      </c>
      <c r="O5719">
        <f t="shared" si="179"/>
        <v>30.718800000000002</v>
      </c>
      <c r="P5719" cm="1">
        <f t="array" ref="P5719">_xlfn.IFS(D5719="Same Day",N5719*0.2,D5719="First Class",N5719*0.1,D5719="Standard Class",N5719*0.5,D5719="Second Class",N5719*0)</f>
        <v>0</v>
      </c>
      <c r="Q5719">
        <f t="shared" si="180"/>
        <v>30.718800000000002</v>
      </c>
    </row>
    <row r="5720" spans="1:17" x14ac:dyDescent="0.3">
      <c r="A5720">
        <v>5719</v>
      </c>
      <c r="B5720" t="s">
        <v>5490</v>
      </c>
      <c r="C5720" s="1">
        <v>42289</v>
      </c>
      <c r="D5720" t="s">
        <v>37</v>
      </c>
      <c r="E5720" t="s">
        <v>68</v>
      </c>
      <c r="F5720" t="s">
        <v>1483</v>
      </c>
      <c r="G5720" t="s">
        <v>2083</v>
      </c>
      <c r="H5720" t="s">
        <v>14</v>
      </c>
      <c r="I5720" t="s">
        <v>17</v>
      </c>
      <c r="J5720" t="s">
        <v>87</v>
      </c>
      <c r="K5720">
        <v>29.402999999999999</v>
      </c>
      <c r="L5720">
        <v>3</v>
      </c>
      <c r="M5720">
        <v>0.1</v>
      </c>
      <c r="N5720">
        <v>5.2271999999999998</v>
      </c>
      <c r="O5720">
        <f t="shared" si="179"/>
        <v>24.175799999999999</v>
      </c>
      <c r="P5720" cm="1">
        <f t="array" ref="P5720">_xlfn.IFS(D5720="Same Day",N5720*0.2,D5720="First Class",N5720*0.1,D5720="Standard Class",N5720*0.5,D5720="Second Class",N5720*0)</f>
        <v>0</v>
      </c>
      <c r="Q5720">
        <f t="shared" si="180"/>
        <v>24.175799999999999</v>
      </c>
    </row>
    <row r="5721" spans="1:17" x14ac:dyDescent="0.3">
      <c r="A5721">
        <v>5720</v>
      </c>
      <c r="B5721" t="s">
        <v>5491</v>
      </c>
      <c r="C5721" s="1">
        <v>42827</v>
      </c>
      <c r="D5721" t="s">
        <v>37</v>
      </c>
      <c r="E5721" t="s">
        <v>96</v>
      </c>
      <c r="F5721" t="s">
        <v>4657</v>
      </c>
      <c r="G5721" t="s">
        <v>4212</v>
      </c>
      <c r="H5721" t="s">
        <v>14</v>
      </c>
      <c r="I5721" t="s">
        <v>15</v>
      </c>
      <c r="J5721" t="s">
        <v>90</v>
      </c>
      <c r="K5721">
        <v>81.400000000000006</v>
      </c>
      <c r="L5721">
        <v>5</v>
      </c>
      <c r="M5721">
        <v>0</v>
      </c>
      <c r="N5721">
        <v>21.164000000000001</v>
      </c>
      <c r="O5721">
        <f t="shared" si="179"/>
        <v>60.236000000000004</v>
      </c>
      <c r="P5721" cm="1">
        <f t="array" ref="P5721">_xlfn.IFS(D5721="Same Day",N5721*0.2,D5721="First Class",N5721*0.1,D5721="Standard Class",N5721*0.5,D5721="Second Class",N5721*0)</f>
        <v>0</v>
      </c>
      <c r="Q5721">
        <f t="shared" si="180"/>
        <v>60.236000000000004</v>
      </c>
    </row>
    <row r="5722" spans="1:17" x14ac:dyDescent="0.3">
      <c r="A5722">
        <v>5721</v>
      </c>
      <c r="B5722" t="s">
        <v>5492</v>
      </c>
      <c r="C5722" s="1">
        <v>42325</v>
      </c>
      <c r="D5722" t="s">
        <v>35</v>
      </c>
      <c r="E5722" t="s">
        <v>68</v>
      </c>
      <c r="F5722" t="s">
        <v>135</v>
      </c>
      <c r="G5722" t="s">
        <v>200</v>
      </c>
      <c r="H5722" t="s">
        <v>14</v>
      </c>
      <c r="I5722" t="s">
        <v>23</v>
      </c>
      <c r="J5722" t="s">
        <v>80</v>
      </c>
      <c r="K5722">
        <v>8.7200000000000006</v>
      </c>
      <c r="L5722">
        <v>5</v>
      </c>
      <c r="M5722">
        <v>0.2</v>
      </c>
      <c r="N5722">
        <v>2.2890000000000001</v>
      </c>
      <c r="O5722">
        <f t="shared" si="179"/>
        <v>6.4310000000000009</v>
      </c>
      <c r="P5722" cm="1">
        <f t="array" ref="P5722">_xlfn.IFS(D5722="Same Day",N5722*0.2,D5722="First Class",N5722*0.1,D5722="Standard Class",N5722*0.5,D5722="Second Class",N5722*0)</f>
        <v>0.22890000000000002</v>
      </c>
      <c r="Q5722">
        <f t="shared" si="180"/>
        <v>7.9030559000000018</v>
      </c>
    </row>
    <row r="5723" spans="1:17" x14ac:dyDescent="0.3">
      <c r="A5723">
        <v>5722</v>
      </c>
      <c r="B5723" t="s">
        <v>5492</v>
      </c>
      <c r="C5723" s="1">
        <v>42325</v>
      </c>
      <c r="D5723" t="s">
        <v>35</v>
      </c>
      <c r="E5723" t="s">
        <v>68</v>
      </c>
      <c r="F5723" t="s">
        <v>135</v>
      </c>
      <c r="G5723" t="s">
        <v>3159</v>
      </c>
      <c r="H5723" t="s">
        <v>25</v>
      </c>
      <c r="I5723" t="s">
        <v>28</v>
      </c>
      <c r="J5723" t="s">
        <v>90</v>
      </c>
      <c r="K5723">
        <v>91.176000000000002</v>
      </c>
      <c r="L5723">
        <v>3</v>
      </c>
      <c r="M5723">
        <v>0.2</v>
      </c>
      <c r="N5723">
        <v>4.5587999999999997</v>
      </c>
      <c r="O5723">
        <f t="shared" si="179"/>
        <v>86.617199999999997</v>
      </c>
      <c r="P5723" cm="1">
        <f t="array" ref="P5723">_xlfn.IFS(D5723="Same Day",N5723*0.2,D5723="First Class",N5723*0.1,D5723="Standard Class",N5723*0.5,D5723="Second Class",N5723*0)</f>
        <v>0.45588000000000001</v>
      </c>
      <c r="Q5723">
        <f t="shared" si="180"/>
        <v>126.10424913600001</v>
      </c>
    </row>
    <row r="5724" spans="1:17" x14ac:dyDescent="0.3">
      <c r="A5724">
        <v>5723</v>
      </c>
      <c r="B5724" t="s">
        <v>5492</v>
      </c>
      <c r="C5724" s="1">
        <v>42325</v>
      </c>
      <c r="D5724" t="s">
        <v>35</v>
      </c>
      <c r="E5724" t="s">
        <v>77</v>
      </c>
      <c r="F5724" t="s">
        <v>135</v>
      </c>
      <c r="G5724" t="s">
        <v>2911</v>
      </c>
      <c r="H5724" t="s">
        <v>25</v>
      </c>
      <c r="I5724" t="s">
        <v>28</v>
      </c>
      <c r="J5724" t="s">
        <v>90</v>
      </c>
      <c r="K5724">
        <v>159.96799999999999</v>
      </c>
      <c r="L5724">
        <v>4</v>
      </c>
      <c r="M5724">
        <v>0.2</v>
      </c>
      <c r="N5724">
        <v>29.994</v>
      </c>
      <c r="O5724">
        <f t="shared" si="179"/>
        <v>129.97399999999999</v>
      </c>
      <c r="P5724" cm="1">
        <f t="array" ref="P5724">_xlfn.IFS(D5724="Same Day",N5724*0.2,D5724="First Class",N5724*0.1,D5724="Standard Class",N5724*0.5,D5724="Second Class",N5724*0)</f>
        <v>2.9994000000000001</v>
      </c>
      <c r="Q5724">
        <f t="shared" si="180"/>
        <v>519.81801559999997</v>
      </c>
    </row>
    <row r="5725" spans="1:17" x14ac:dyDescent="0.3">
      <c r="A5725">
        <v>5724</v>
      </c>
      <c r="B5725" t="s">
        <v>5493</v>
      </c>
      <c r="C5725" s="1">
        <v>42643</v>
      </c>
      <c r="D5725" t="s">
        <v>38</v>
      </c>
      <c r="E5725" t="s">
        <v>77</v>
      </c>
      <c r="F5725" t="s">
        <v>351</v>
      </c>
      <c r="G5725" t="s">
        <v>1866</v>
      </c>
      <c r="H5725" t="s">
        <v>14</v>
      </c>
      <c r="I5725" t="s">
        <v>18</v>
      </c>
      <c r="J5725" t="s">
        <v>90</v>
      </c>
      <c r="K5725">
        <v>12.96</v>
      </c>
      <c r="L5725">
        <v>2</v>
      </c>
      <c r="M5725">
        <v>0</v>
      </c>
      <c r="N5725">
        <v>6.2207999999999997</v>
      </c>
      <c r="O5725">
        <f t="shared" si="179"/>
        <v>6.7392000000000012</v>
      </c>
      <c r="P5725" cm="1">
        <f t="array" ref="P5725">_xlfn.IFS(D5725="Same Day",N5725*0.2,D5725="First Class",N5725*0.1,D5725="Standard Class",N5725*0.5,D5725="Second Class",N5725*0)</f>
        <v>3.1103999999999998</v>
      </c>
      <c r="Q5725">
        <f t="shared" si="180"/>
        <v>27.700807680000008</v>
      </c>
    </row>
    <row r="5726" spans="1:17" x14ac:dyDescent="0.3">
      <c r="A5726">
        <v>5725</v>
      </c>
      <c r="B5726" t="s">
        <v>5494</v>
      </c>
      <c r="C5726" s="1">
        <v>41909</v>
      </c>
      <c r="D5726" t="s">
        <v>38</v>
      </c>
      <c r="E5726" t="s">
        <v>108</v>
      </c>
      <c r="F5726" t="s">
        <v>2433</v>
      </c>
      <c r="G5726" t="s">
        <v>2126</v>
      </c>
      <c r="H5726" t="s">
        <v>14</v>
      </c>
      <c r="I5726" t="s">
        <v>15</v>
      </c>
      <c r="J5726" t="s">
        <v>90</v>
      </c>
      <c r="K5726">
        <v>331.536</v>
      </c>
      <c r="L5726">
        <v>3</v>
      </c>
      <c r="M5726">
        <v>0.2</v>
      </c>
      <c r="N5726">
        <v>-82.884</v>
      </c>
      <c r="O5726">
        <f t="shared" si="179"/>
        <v>414.42</v>
      </c>
      <c r="P5726" cm="1">
        <f t="array" ref="P5726">_xlfn.IFS(D5726="Same Day",N5726*0.2,D5726="First Class",N5726*0.1,D5726="Standard Class",N5726*0.5,D5726="Second Class",N5726*0)</f>
        <v>-41.442</v>
      </c>
      <c r="Q5726">
        <f t="shared" si="180"/>
        <v>-16759.97364</v>
      </c>
    </row>
    <row r="5727" spans="1:17" x14ac:dyDescent="0.3">
      <c r="A5727">
        <v>5726</v>
      </c>
      <c r="B5727" t="s">
        <v>5495</v>
      </c>
      <c r="C5727" s="1">
        <v>42274</v>
      </c>
      <c r="D5727" t="s">
        <v>35</v>
      </c>
      <c r="E5727" t="s">
        <v>68</v>
      </c>
      <c r="F5727" t="s">
        <v>563</v>
      </c>
      <c r="G5727" t="s">
        <v>3251</v>
      </c>
      <c r="H5727" t="s">
        <v>25</v>
      </c>
      <c r="I5727" t="s">
        <v>28</v>
      </c>
      <c r="J5727" t="s">
        <v>90</v>
      </c>
      <c r="K5727">
        <v>899.91</v>
      </c>
      <c r="L5727">
        <v>9</v>
      </c>
      <c r="M5727">
        <v>0</v>
      </c>
      <c r="N5727">
        <v>395.96039999999999</v>
      </c>
      <c r="O5727">
        <f t="shared" si="179"/>
        <v>503.94959999999998</v>
      </c>
      <c r="P5727" cm="1">
        <f t="array" ref="P5727">_xlfn.IFS(D5727="Same Day",N5727*0.2,D5727="First Class",N5727*0.1,D5727="Standard Class",N5727*0.5,D5727="Second Class",N5727*0)</f>
        <v>39.596040000000002</v>
      </c>
      <c r="Q5727">
        <f t="shared" si="180"/>
        <v>20458.358119584002</v>
      </c>
    </row>
    <row r="5728" spans="1:17" x14ac:dyDescent="0.3">
      <c r="A5728">
        <v>5727</v>
      </c>
      <c r="B5728" t="s">
        <v>5496</v>
      </c>
      <c r="C5728" s="1">
        <v>42132</v>
      </c>
      <c r="D5728" t="s">
        <v>38</v>
      </c>
      <c r="E5728" t="s">
        <v>77</v>
      </c>
      <c r="F5728" t="s">
        <v>4063</v>
      </c>
      <c r="G5728" t="s">
        <v>2219</v>
      </c>
      <c r="H5728" t="s">
        <v>25</v>
      </c>
      <c r="I5728" t="s">
        <v>26</v>
      </c>
      <c r="J5728" t="s">
        <v>164</v>
      </c>
      <c r="K5728">
        <v>946.34400000000005</v>
      </c>
      <c r="L5728">
        <v>7</v>
      </c>
      <c r="M5728">
        <v>0.2</v>
      </c>
      <c r="N5728">
        <v>118.29300000000001</v>
      </c>
      <c r="O5728">
        <f t="shared" si="179"/>
        <v>828.05100000000004</v>
      </c>
      <c r="P5728" cm="1">
        <f t="array" ref="P5728">_xlfn.IFS(D5728="Same Day",N5728*0.2,D5728="First Class",N5728*0.1,D5728="Standard Class",N5728*0.5,D5728="Second Class",N5728*0)</f>
        <v>59.146500000000003</v>
      </c>
      <c r="Q5728">
        <f t="shared" si="180"/>
        <v>49804.369471500002</v>
      </c>
    </row>
    <row r="5729" spans="1:17" x14ac:dyDescent="0.3">
      <c r="A5729">
        <v>5728</v>
      </c>
      <c r="B5729" t="s">
        <v>5497</v>
      </c>
      <c r="C5729" s="1">
        <v>43082</v>
      </c>
      <c r="D5729" t="s">
        <v>38</v>
      </c>
      <c r="E5729" t="s">
        <v>96</v>
      </c>
      <c r="F5729" t="s">
        <v>924</v>
      </c>
      <c r="G5729" t="s">
        <v>2519</v>
      </c>
      <c r="H5729" t="s">
        <v>25</v>
      </c>
      <c r="I5729" t="s">
        <v>28</v>
      </c>
      <c r="J5729" t="s">
        <v>90</v>
      </c>
      <c r="K5729">
        <v>178.11</v>
      </c>
      <c r="L5729">
        <v>3</v>
      </c>
      <c r="M5729">
        <v>0</v>
      </c>
      <c r="N5729">
        <v>32.059800000000003</v>
      </c>
      <c r="O5729">
        <f t="shared" si="179"/>
        <v>146.05020000000002</v>
      </c>
      <c r="P5729" cm="1">
        <f t="array" ref="P5729">_xlfn.IFS(D5729="Same Day",N5729*0.2,D5729="First Class",N5729*0.1,D5729="Standard Class",N5729*0.5,D5729="Second Class",N5729*0)</f>
        <v>16.029900000000001</v>
      </c>
      <c r="Q5729">
        <f t="shared" si="180"/>
        <v>2487.2203009800005</v>
      </c>
    </row>
    <row r="5730" spans="1:17" x14ac:dyDescent="0.3">
      <c r="A5730">
        <v>5729</v>
      </c>
      <c r="B5730" t="s">
        <v>5497</v>
      </c>
      <c r="C5730" s="1">
        <v>43082</v>
      </c>
      <c r="D5730" t="s">
        <v>38</v>
      </c>
      <c r="E5730" t="s">
        <v>96</v>
      </c>
      <c r="F5730" t="s">
        <v>924</v>
      </c>
      <c r="G5730" t="s">
        <v>2178</v>
      </c>
      <c r="H5730" t="s">
        <v>14</v>
      </c>
      <c r="I5730" t="s">
        <v>17</v>
      </c>
      <c r="J5730" t="s">
        <v>87</v>
      </c>
      <c r="K5730">
        <v>1089.75</v>
      </c>
      <c r="L5730">
        <v>3</v>
      </c>
      <c r="M5730">
        <v>0</v>
      </c>
      <c r="N5730">
        <v>305.13</v>
      </c>
      <c r="O5730">
        <f t="shared" si="179"/>
        <v>784.62</v>
      </c>
      <c r="P5730" cm="1">
        <f t="array" ref="P5730">_xlfn.IFS(D5730="Same Day",N5730*0.2,D5730="First Class",N5730*0.1,D5730="Standard Class",N5730*0.5,D5730="Second Class",N5730*0)</f>
        <v>152.565</v>
      </c>
      <c r="Q5730">
        <f t="shared" si="180"/>
        <v>120490.1703</v>
      </c>
    </row>
    <row r="5731" spans="1:17" x14ac:dyDescent="0.3">
      <c r="A5731">
        <v>5730</v>
      </c>
      <c r="B5731" t="s">
        <v>5497</v>
      </c>
      <c r="C5731" s="1">
        <v>43082</v>
      </c>
      <c r="D5731" t="s">
        <v>38</v>
      </c>
      <c r="E5731" t="s">
        <v>68</v>
      </c>
      <c r="F5731" t="s">
        <v>924</v>
      </c>
      <c r="G5731" t="s">
        <v>1280</v>
      </c>
      <c r="H5731" t="s">
        <v>14</v>
      </c>
      <c r="I5731" t="s">
        <v>22</v>
      </c>
      <c r="J5731" t="s">
        <v>160</v>
      </c>
      <c r="K5731">
        <v>61.06</v>
      </c>
      <c r="L5731">
        <v>2</v>
      </c>
      <c r="M5731">
        <v>0</v>
      </c>
      <c r="N5731">
        <v>28.087599999999998</v>
      </c>
      <c r="O5731">
        <f t="shared" si="179"/>
        <v>32.972400000000007</v>
      </c>
      <c r="P5731" cm="1">
        <f t="array" ref="P5731">_xlfn.IFS(D5731="Same Day",N5731*0.2,D5731="First Class",N5731*0.1,D5731="Standard Class",N5731*0.5,D5731="Second Class",N5731*0)</f>
        <v>14.043799999999999</v>
      </c>
      <c r="Q5731">
        <f t="shared" si="180"/>
        <v>496.0301911200001</v>
      </c>
    </row>
    <row r="5732" spans="1:17" x14ac:dyDescent="0.3">
      <c r="A5732">
        <v>5731</v>
      </c>
      <c r="B5732" t="s">
        <v>5497</v>
      </c>
      <c r="C5732" s="1">
        <v>43082</v>
      </c>
      <c r="D5732" t="s">
        <v>38</v>
      </c>
      <c r="E5732" t="s">
        <v>84</v>
      </c>
      <c r="F5732" t="s">
        <v>924</v>
      </c>
      <c r="G5732" t="s">
        <v>2614</v>
      </c>
      <c r="H5732" t="s">
        <v>8</v>
      </c>
      <c r="I5732" t="s">
        <v>11</v>
      </c>
      <c r="J5732" t="s">
        <v>71</v>
      </c>
      <c r="K5732">
        <v>459.92</v>
      </c>
      <c r="L5732">
        <v>4</v>
      </c>
      <c r="M5732">
        <v>0</v>
      </c>
      <c r="N5732">
        <v>41.392800000000001</v>
      </c>
      <c r="O5732">
        <f t="shared" si="179"/>
        <v>418.52719999999999</v>
      </c>
      <c r="P5732" cm="1">
        <f t="array" ref="P5732">_xlfn.IFS(D5732="Same Day",N5732*0.2,D5732="First Class",N5732*0.1,D5732="Standard Class",N5732*0.5,D5732="Second Class",N5732*0)</f>
        <v>20.696400000000001</v>
      </c>
      <c r="Q5732">
        <f t="shared" si="180"/>
        <v>9080.5335420800002</v>
      </c>
    </row>
    <row r="5733" spans="1:17" x14ac:dyDescent="0.3">
      <c r="A5733">
        <v>5732</v>
      </c>
      <c r="B5733" t="s">
        <v>5497</v>
      </c>
      <c r="C5733" s="1">
        <v>43082</v>
      </c>
      <c r="D5733" t="s">
        <v>38</v>
      </c>
      <c r="E5733" t="s">
        <v>68</v>
      </c>
      <c r="F5733" t="s">
        <v>924</v>
      </c>
      <c r="G5733" t="s">
        <v>728</v>
      </c>
      <c r="H5733" t="s">
        <v>14</v>
      </c>
      <c r="I5733" t="s">
        <v>18</v>
      </c>
      <c r="J5733" t="s">
        <v>275</v>
      </c>
      <c r="K5733">
        <v>27.52</v>
      </c>
      <c r="L5733">
        <v>4</v>
      </c>
      <c r="M5733">
        <v>0</v>
      </c>
      <c r="N5733">
        <v>12.6592</v>
      </c>
      <c r="O5733">
        <f t="shared" si="179"/>
        <v>14.860799999999999</v>
      </c>
      <c r="P5733" cm="1">
        <f t="array" ref="P5733">_xlfn.IFS(D5733="Same Day",N5733*0.2,D5733="First Class",N5733*0.1,D5733="Standard Class",N5733*0.5,D5733="Second Class",N5733*0)</f>
        <v>6.3296000000000001</v>
      </c>
      <c r="Q5733">
        <f t="shared" si="180"/>
        <v>108.92371967999999</v>
      </c>
    </row>
    <row r="5734" spans="1:17" x14ac:dyDescent="0.3">
      <c r="A5734">
        <v>5733</v>
      </c>
      <c r="B5734" t="s">
        <v>5498</v>
      </c>
      <c r="C5734" s="1">
        <v>42918</v>
      </c>
      <c r="D5734" t="s">
        <v>35</v>
      </c>
      <c r="E5734" t="s">
        <v>108</v>
      </c>
      <c r="F5734" t="s">
        <v>563</v>
      </c>
      <c r="G5734" t="s">
        <v>4016</v>
      </c>
      <c r="H5734" t="s">
        <v>8</v>
      </c>
      <c r="I5734" t="s">
        <v>11</v>
      </c>
      <c r="J5734" t="s">
        <v>71</v>
      </c>
      <c r="K5734">
        <v>638.82000000000005</v>
      </c>
      <c r="L5734">
        <v>9</v>
      </c>
      <c r="M5734">
        <v>0</v>
      </c>
      <c r="N5734">
        <v>185.2578</v>
      </c>
      <c r="O5734">
        <f t="shared" si="179"/>
        <v>453.56220000000008</v>
      </c>
      <c r="P5734" cm="1">
        <f t="array" ref="P5734">_xlfn.IFS(D5734="Same Day",N5734*0.2,D5734="First Class",N5734*0.1,D5734="Standard Class",N5734*0.5,D5734="Second Class",N5734*0)</f>
        <v>18.525780000000001</v>
      </c>
      <c r="Q5734">
        <f t="shared" si="180"/>
        <v>8856.1557335160014</v>
      </c>
    </row>
    <row r="5735" spans="1:17" x14ac:dyDescent="0.3">
      <c r="A5735">
        <v>5734</v>
      </c>
      <c r="B5735" t="s">
        <v>5498</v>
      </c>
      <c r="C5735" s="1">
        <v>42918</v>
      </c>
      <c r="D5735" t="s">
        <v>35</v>
      </c>
      <c r="E5735" t="s">
        <v>68</v>
      </c>
      <c r="F5735" t="s">
        <v>563</v>
      </c>
      <c r="G5735" t="s">
        <v>1509</v>
      </c>
      <c r="H5735" t="s">
        <v>14</v>
      </c>
      <c r="I5735" t="s">
        <v>19</v>
      </c>
      <c r="J5735" t="s">
        <v>90</v>
      </c>
      <c r="K5735">
        <v>30.69</v>
      </c>
      <c r="L5735">
        <v>3</v>
      </c>
      <c r="M5735">
        <v>0</v>
      </c>
      <c r="N5735">
        <v>7.9794</v>
      </c>
      <c r="O5735">
        <f t="shared" si="179"/>
        <v>22.710599999999999</v>
      </c>
      <c r="P5735" cm="1">
        <f t="array" ref="P5735">_xlfn.IFS(D5735="Same Day",N5735*0.2,D5735="First Class",N5735*0.1,D5735="Standard Class",N5735*0.5,D5735="Second Class",N5735*0)</f>
        <v>0.79794000000000009</v>
      </c>
      <c r="Q5735">
        <f t="shared" si="180"/>
        <v>40.832296163999999</v>
      </c>
    </row>
    <row r="5736" spans="1:17" x14ac:dyDescent="0.3">
      <c r="A5736">
        <v>5735</v>
      </c>
      <c r="B5736" t="s">
        <v>5498</v>
      </c>
      <c r="C5736" s="1">
        <v>42918</v>
      </c>
      <c r="D5736" t="s">
        <v>35</v>
      </c>
      <c r="E5736" t="s">
        <v>77</v>
      </c>
      <c r="F5736" t="s">
        <v>563</v>
      </c>
      <c r="G5736" t="s">
        <v>2216</v>
      </c>
      <c r="H5736" t="s">
        <v>8</v>
      </c>
      <c r="I5736" t="s">
        <v>12</v>
      </c>
      <c r="J5736" t="s">
        <v>87</v>
      </c>
      <c r="K5736">
        <v>25.16</v>
      </c>
      <c r="L5736">
        <v>2</v>
      </c>
      <c r="M5736">
        <v>0</v>
      </c>
      <c r="N5736">
        <v>8.5543999999999993</v>
      </c>
      <c r="O5736">
        <f t="shared" si="179"/>
        <v>16.605600000000003</v>
      </c>
      <c r="P5736" cm="1">
        <f t="array" ref="P5736">_xlfn.IFS(D5736="Same Day",N5736*0.2,D5736="First Class",N5736*0.1,D5736="Standard Class",N5736*0.5,D5736="Second Class",N5736*0)</f>
        <v>0.85543999999999998</v>
      </c>
      <c r="Q5736">
        <f t="shared" si="180"/>
        <v>30.810694464000004</v>
      </c>
    </row>
    <row r="5737" spans="1:17" x14ac:dyDescent="0.3">
      <c r="A5737">
        <v>5736</v>
      </c>
      <c r="B5737" t="s">
        <v>5499</v>
      </c>
      <c r="C5737" s="1">
        <v>41823</v>
      </c>
      <c r="D5737" t="s">
        <v>38</v>
      </c>
      <c r="E5737" t="s">
        <v>108</v>
      </c>
      <c r="F5737" t="s">
        <v>3125</v>
      </c>
      <c r="G5737" t="s">
        <v>3704</v>
      </c>
      <c r="H5737" t="s">
        <v>14</v>
      </c>
      <c r="I5737" t="s">
        <v>16</v>
      </c>
      <c r="J5737" t="s">
        <v>87</v>
      </c>
      <c r="K5737">
        <v>13.92</v>
      </c>
      <c r="L5737">
        <v>3</v>
      </c>
      <c r="M5737">
        <v>0.2</v>
      </c>
      <c r="N5737">
        <v>4.8719999999999999</v>
      </c>
      <c r="O5737">
        <f t="shared" si="179"/>
        <v>9.048</v>
      </c>
      <c r="P5737" cm="1">
        <f t="array" ref="P5737">_xlfn.IFS(D5737="Same Day",N5737*0.2,D5737="First Class",N5737*0.1,D5737="Standard Class",N5737*0.5,D5737="Second Class",N5737*0)</f>
        <v>2.4359999999999999</v>
      </c>
      <c r="Q5737">
        <f t="shared" si="180"/>
        <v>31.088927999999999</v>
      </c>
    </row>
    <row r="5738" spans="1:17" x14ac:dyDescent="0.3">
      <c r="A5738">
        <v>5737</v>
      </c>
      <c r="B5738" t="s">
        <v>5500</v>
      </c>
      <c r="C5738" s="1">
        <v>41664</v>
      </c>
      <c r="D5738" t="s">
        <v>38</v>
      </c>
      <c r="E5738" t="s">
        <v>77</v>
      </c>
      <c r="F5738" t="s">
        <v>3103</v>
      </c>
      <c r="G5738" t="s">
        <v>821</v>
      </c>
      <c r="H5738" t="s">
        <v>14</v>
      </c>
      <c r="I5738" t="s">
        <v>18</v>
      </c>
      <c r="J5738" t="s">
        <v>275</v>
      </c>
      <c r="K5738">
        <v>19.36</v>
      </c>
      <c r="L5738">
        <v>2</v>
      </c>
      <c r="M5738">
        <v>0</v>
      </c>
      <c r="N5738">
        <v>9.2927999999999997</v>
      </c>
      <c r="O5738">
        <f t="shared" si="179"/>
        <v>10.0672</v>
      </c>
      <c r="P5738" cm="1">
        <f t="array" ref="P5738">_xlfn.IFS(D5738="Same Day",N5738*0.2,D5738="First Class",N5738*0.1,D5738="Standard Class",N5738*0.5,D5738="Second Class",N5738*0)</f>
        <v>4.6463999999999999</v>
      </c>
      <c r="Q5738">
        <f t="shared" si="180"/>
        <v>56.843438079999999</v>
      </c>
    </row>
    <row r="5739" spans="1:17" x14ac:dyDescent="0.3">
      <c r="A5739">
        <v>5738</v>
      </c>
      <c r="B5739" t="s">
        <v>5500</v>
      </c>
      <c r="C5739" s="1">
        <v>41664</v>
      </c>
      <c r="D5739" t="s">
        <v>38</v>
      </c>
      <c r="E5739" t="s">
        <v>68</v>
      </c>
      <c r="F5739" t="s">
        <v>3103</v>
      </c>
      <c r="G5739" t="s">
        <v>244</v>
      </c>
      <c r="H5739" t="s">
        <v>8</v>
      </c>
      <c r="I5739" t="s">
        <v>12</v>
      </c>
      <c r="J5739" t="s">
        <v>87</v>
      </c>
      <c r="K5739">
        <v>19.3</v>
      </c>
      <c r="L5739">
        <v>2</v>
      </c>
      <c r="M5739">
        <v>0</v>
      </c>
      <c r="N5739">
        <v>5.79</v>
      </c>
      <c r="O5739">
        <f t="shared" si="179"/>
        <v>13.510000000000002</v>
      </c>
      <c r="P5739" cm="1">
        <f t="array" ref="P5739">_xlfn.IFS(D5739="Same Day",N5739*0.2,D5739="First Class",N5739*0.1,D5739="Standard Class",N5739*0.5,D5739="Second Class",N5739*0)</f>
        <v>2.895</v>
      </c>
      <c r="Q5739">
        <f t="shared" si="180"/>
        <v>52.621450000000003</v>
      </c>
    </row>
    <row r="5740" spans="1:17" x14ac:dyDescent="0.3">
      <c r="A5740">
        <v>5739</v>
      </c>
      <c r="B5740" t="s">
        <v>5501</v>
      </c>
      <c r="C5740" s="1">
        <v>42741</v>
      </c>
      <c r="D5740" t="s">
        <v>38</v>
      </c>
      <c r="E5740" t="s">
        <v>96</v>
      </c>
      <c r="F5740" t="s">
        <v>3691</v>
      </c>
      <c r="G5740" t="s">
        <v>3450</v>
      </c>
      <c r="H5740" t="s">
        <v>14</v>
      </c>
      <c r="I5740" t="s">
        <v>16</v>
      </c>
      <c r="J5740" t="s">
        <v>101</v>
      </c>
      <c r="K5740">
        <v>38.375999999999998</v>
      </c>
      <c r="L5740">
        <v>3</v>
      </c>
      <c r="M5740">
        <v>0.2</v>
      </c>
      <c r="N5740">
        <v>13.4316</v>
      </c>
      <c r="O5740">
        <f t="shared" si="179"/>
        <v>24.944399999999998</v>
      </c>
      <c r="P5740" cm="1">
        <f t="array" ref="P5740">_xlfn.IFS(D5740="Same Day",N5740*0.2,D5740="First Class",N5740*0.1,D5740="Standard Class",N5740*0.5,D5740="Second Class",N5740*0)</f>
        <v>6.7157999999999998</v>
      </c>
      <c r="Q5740">
        <f t="shared" si="180"/>
        <v>192.46600151999999</v>
      </c>
    </row>
    <row r="5741" spans="1:17" x14ac:dyDescent="0.3">
      <c r="A5741">
        <v>5740</v>
      </c>
      <c r="B5741" t="s">
        <v>5502</v>
      </c>
      <c r="C5741" s="1">
        <v>42825</v>
      </c>
      <c r="D5741" t="s">
        <v>35</v>
      </c>
      <c r="E5741" t="s">
        <v>77</v>
      </c>
      <c r="F5741" t="s">
        <v>4036</v>
      </c>
      <c r="G5741" t="s">
        <v>4588</v>
      </c>
      <c r="H5741" t="s">
        <v>14</v>
      </c>
      <c r="I5741" t="s">
        <v>18</v>
      </c>
      <c r="J5741" t="s">
        <v>160</v>
      </c>
      <c r="K5741">
        <v>12.96</v>
      </c>
      <c r="L5741">
        <v>2</v>
      </c>
      <c r="M5741">
        <v>0</v>
      </c>
      <c r="N5741">
        <v>6.3503999999999996</v>
      </c>
      <c r="O5741">
        <f t="shared" si="179"/>
        <v>6.6096000000000013</v>
      </c>
      <c r="P5741" cm="1">
        <f t="array" ref="P5741">_xlfn.IFS(D5741="Same Day",N5741*0.2,D5741="First Class",N5741*0.1,D5741="Standard Class",N5741*0.5,D5741="Second Class",N5741*0)</f>
        <v>0.63504000000000005</v>
      </c>
      <c r="Q5741">
        <f t="shared" si="180"/>
        <v>10.806960384000002</v>
      </c>
    </row>
    <row r="5742" spans="1:17" x14ac:dyDescent="0.3">
      <c r="A5742">
        <v>5741</v>
      </c>
      <c r="B5742" t="s">
        <v>5502</v>
      </c>
      <c r="C5742" s="1">
        <v>42825</v>
      </c>
      <c r="D5742" t="s">
        <v>35</v>
      </c>
      <c r="E5742" t="s">
        <v>96</v>
      </c>
      <c r="F5742" t="s">
        <v>4036</v>
      </c>
      <c r="G5742" t="s">
        <v>1676</v>
      </c>
      <c r="H5742" t="s">
        <v>8</v>
      </c>
      <c r="I5742" t="s">
        <v>12</v>
      </c>
      <c r="J5742" t="s">
        <v>87</v>
      </c>
      <c r="K5742">
        <v>26.48</v>
      </c>
      <c r="L5742">
        <v>1</v>
      </c>
      <c r="M5742">
        <v>0</v>
      </c>
      <c r="N5742">
        <v>10.0624</v>
      </c>
      <c r="O5742">
        <f t="shared" si="179"/>
        <v>16.4176</v>
      </c>
      <c r="P5742" cm="1">
        <f t="array" ref="P5742">_xlfn.IFS(D5742="Same Day",N5742*0.2,D5742="First Class",N5742*0.1,D5742="Standard Class",N5742*0.5,D5742="Second Class",N5742*0)</f>
        <v>1.00624</v>
      </c>
      <c r="Q5742">
        <f t="shared" si="180"/>
        <v>32.937645824000001</v>
      </c>
    </row>
    <row r="5743" spans="1:17" x14ac:dyDescent="0.3">
      <c r="A5743">
        <v>5742</v>
      </c>
      <c r="B5743" t="s">
        <v>5502</v>
      </c>
      <c r="C5743" s="1">
        <v>42825</v>
      </c>
      <c r="D5743" t="s">
        <v>35</v>
      </c>
      <c r="E5743" t="s">
        <v>68</v>
      </c>
      <c r="F5743" t="s">
        <v>4036</v>
      </c>
      <c r="G5743" t="s">
        <v>2534</v>
      </c>
      <c r="H5743" t="s">
        <v>25</v>
      </c>
      <c r="I5743" t="s">
        <v>27</v>
      </c>
      <c r="J5743" t="s">
        <v>99</v>
      </c>
      <c r="K5743">
        <v>532.72</v>
      </c>
      <c r="L5743">
        <v>2</v>
      </c>
      <c r="M5743">
        <v>0.2</v>
      </c>
      <c r="N5743">
        <v>53.271999999999998</v>
      </c>
      <c r="O5743">
        <f t="shared" si="179"/>
        <v>479.44800000000004</v>
      </c>
      <c r="P5743" cm="1">
        <f t="array" ref="P5743">_xlfn.IFS(D5743="Same Day",N5743*0.2,D5743="First Class",N5743*0.1,D5743="Standard Class",N5743*0.5,D5743="Second Class",N5743*0)</f>
        <v>5.3272000000000004</v>
      </c>
      <c r="Q5743">
        <f t="shared" si="180"/>
        <v>3033.5633856000004</v>
      </c>
    </row>
    <row r="5744" spans="1:17" x14ac:dyDescent="0.3">
      <c r="A5744">
        <v>5743</v>
      </c>
      <c r="B5744" t="s">
        <v>5502</v>
      </c>
      <c r="C5744" s="1">
        <v>42825</v>
      </c>
      <c r="D5744" t="s">
        <v>35</v>
      </c>
      <c r="E5744" t="s">
        <v>77</v>
      </c>
      <c r="F5744" t="s">
        <v>4036</v>
      </c>
      <c r="G5744" t="s">
        <v>1451</v>
      </c>
      <c r="H5744" t="s">
        <v>14</v>
      </c>
      <c r="I5744" t="s">
        <v>18</v>
      </c>
      <c r="J5744" t="s">
        <v>275</v>
      </c>
      <c r="K5744">
        <v>26.72</v>
      </c>
      <c r="L5744">
        <v>4</v>
      </c>
      <c r="M5744">
        <v>0</v>
      </c>
      <c r="N5744">
        <v>12.8256</v>
      </c>
      <c r="O5744">
        <f t="shared" si="179"/>
        <v>13.894399999999999</v>
      </c>
      <c r="P5744" cm="1">
        <f t="array" ref="P5744">_xlfn.IFS(D5744="Same Day",N5744*0.2,D5744="First Class",N5744*0.1,D5744="Standard Class",N5744*0.5,D5744="Second Class",N5744*0)</f>
        <v>1.2825600000000001</v>
      </c>
      <c r="Q5744">
        <f t="shared" si="180"/>
        <v>31.714801663999999</v>
      </c>
    </row>
    <row r="5745" spans="1:17" x14ac:dyDescent="0.3">
      <c r="A5745">
        <v>5744</v>
      </c>
      <c r="B5745" t="s">
        <v>5502</v>
      </c>
      <c r="C5745" s="1">
        <v>42825</v>
      </c>
      <c r="D5745" t="s">
        <v>35</v>
      </c>
      <c r="E5745" t="s">
        <v>84</v>
      </c>
      <c r="F5745" t="s">
        <v>4036</v>
      </c>
      <c r="G5745" t="s">
        <v>1276</v>
      </c>
      <c r="H5745" t="s">
        <v>14</v>
      </c>
      <c r="I5745" t="s">
        <v>18</v>
      </c>
      <c r="J5745" t="s">
        <v>160</v>
      </c>
      <c r="K5745">
        <v>20.04</v>
      </c>
      <c r="L5745">
        <v>3</v>
      </c>
      <c r="M5745">
        <v>0</v>
      </c>
      <c r="N5745">
        <v>9.6191999999999993</v>
      </c>
      <c r="O5745">
        <f t="shared" si="179"/>
        <v>10.4208</v>
      </c>
      <c r="P5745" cm="1">
        <f t="array" ref="P5745">_xlfn.IFS(D5745="Same Day",N5745*0.2,D5745="First Class",N5745*0.1,D5745="Standard Class",N5745*0.5,D5745="Second Class",N5745*0)</f>
        <v>0.96192</v>
      </c>
      <c r="Q5745">
        <f t="shared" si="180"/>
        <v>20.444775935999999</v>
      </c>
    </row>
    <row r="5746" spans="1:17" x14ac:dyDescent="0.3">
      <c r="A5746">
        <v>5745</v>
      </c>
      <c r="B5746" t="s">
        <v>5502</v>
      </c>
      <c r="C5746" s="1">
        <v>42825</v>
      </c>
      <c r="D5746" t="s">
        <v>35</v>
      </c>
      <c r="E5746" t="s">
        <v>84</v>
      </c>
      <c r="F5746" t="s">
        <v>4036</v>
      </c>
      <c r="G5746" t="s">
        <v>925</v>
      </c>
      <c r="H5746" t="s">
        <v>14</v>
      </c>
      <c r="I5746" t="s">
        <v>15</v>
      </c>
      <c r="J5746" t="s">
        <v>90</v>
      </c>
      <c r="K5746">
        <v>795.48</v>
      </c>
      <c r="L5746">
        <v>7</v>
      </c>
      <c r="M5746">
        <v>0</v>
      </c>
      <c r="N5746">
        <v>7.9547999999999996</v>
      </c>
      <c r="O5746">
        <f t="shared" si="179"/>
        <v>787.52520000000004</v>
      </c>
      <c r="P5746" cm="1">
        <f t="array" ref="P5746">_xlfn.IFS(D5746="Same Day",N5746*0.2,D5746="First Class",N5746*0.1,D5746="Standard Class",N5746*0.5,D5746="Second Class",N5746*0)</f>
        <v>0.79547999999999996</v>
      </c>
      <c r="Q5746">
        <f t="shared" si="180"/>
        <v>1413.985746096</v>
      </c>
    </row>
    <row r="5747" spans="1:17" x14ac:dyDescent="0.3">
      <c r="A5747">
        <v>5746</v>
      </c>
      <c r="B5747" t="s">
        <v>5502</v>
      </c>
      <c r="C5747" s="1">
        <v>42825</v>
      </c>
      <c r="D5747" t="s">
        <v>35</v>
      </c>
      <c r="E5747" t="s">
        <v>68</v>
      </c>
      <c r="F5747" t="s">
        <v>4036</v>
      </c>
      <c r="G5747" t="s">
        <v>3433</v>
      </c>
      <c r="H5747" t="s">
        <v>8</v>
      </c>
      <c r="I5747" t="s">
        <v>12</v>
      </c>
      <c r="J5747" t="s">
        <v>87</v>
      </c>
      <c r="K5747">
        <v>21.56</v>
      </c>
      <c r="L5747">
        <v>7</v>
      </c>
      <c r="M5747">
        <v>0</v>
      </c>
      <c r="N5747">
        <v>6.8992000000000004</v>
      </c>
      <c r="O5747">
        <f t="shared" si="179"/>
        <v>14.660799999999998</v>
      </c>
      <c r="P5747" cm="1">
        <f t="array" ref="P5747">_xlfn.IFS(D5747="Same Day",N5747*0.2,D5747="First Class",N5747*0.1,D5747="Standard Class",N5747*0.5,D5747="Second Class",N5747*0)</f>
        <v>0.68992000000000009</v>
      </c>
      <c r="Q5747">
        <f t="shared" si="180"/>
        <v>24.775579135999998</v>
      </c>
    </row>
    <row r="5748" spans="1:17" x14ac:dyDescent="0.3">
      <c r="A5748">
        <v>5747</v>
      </c>
      <c r="B5748" t="s">
        <v>5503</v>
      </c>
      <c r="C5748" s="1">
        <v>42716</v>
      </c>
      <c r="D5748" t="s">
        <v>38</v>
      </c>
      <c r="E5748" t="s">
        <v>68</v>
      </c>
      <c r="F5748" t="s">
        <v>189</v>
      </c>
      <c r="G5748" t="s">
        <v>1089</v>
      </c>
      <c r="H5748" t="s">
        <v>25</v>
      </c>
      <c r="I5748" t="s">
        <v>26</v>
      </c>
      <c r="J5748" t="s">
        <v>99</v>
      </c>
      <c r="K5748">
        <v>249.584</v>
      </c>
      <c r="L5748">
        <v>2</v>
      </c>
      <c r="M5748">
        <v>0.2</v>
      </c>
      <c r="N5748">
        <v>31.198</v>
      </c>
      <c r="O5748">
        <f t="shared" si="179"/>
        <v>218.386</v>
      </c>
      <c r="P5748" cm="1">
        <f t="array" ref="P5748">_xlfn.IFS(D5748="Same Day",N5748*0.2,D5748="First Class",N5748*0.1,D5748="Standard Class",N5748*0.5,D5748="Second Class",N5748*0)</f>
        <v>15.599</v>
      </c>
      <c r="Q5748">
        <f t="shared" si="180"/>
        <v>3624.9892140000002</v>
      </c>
    </row>
    <row r="5749" spans="1:17" x14ac:dyDescent="0.3">
      <c r="A5749">
        <v>5748</v>
      </c>
      <c r="B5749" t="s">
        <v>5503</v>
      </c>
      <c r="C5749" s="1">
        <v>42716</v>
      </c>
      <c r="D5749" t="s">
        <v>38</v>
      </c>
      <c r="E5749" t="s">
        <v>84</v>
      </c>
      <c r="F5749" t="s">
        <v>189</v>
      </c>
      <c r="G5749" t="s">
        <v>1608</v>
      </c>
      <c r="H5749" t="s">
        <v>25</v>
      </c>
      <c r="I5749" t="s">
        <v>28</v>
      </c>
      <c r="J5749" t="s">
        <v>90</v>
      </c>
      <c r="K5749">
        <v>68.111999999999995</v>
      </c>
      <c r="L5749">
        <v>3</v>
      </c>
      <c r="M5749">
        <v>0.2</v>
      </c>
      <c r="N5749">
        <v>17.8794</v>
      </c>
      <c r="O5749">
        <f t="shared" si="179"/>
        <v>50.232599999999991</v>
      </c>
      <c r="P5749" cm="1">
        <f t="array" ref="P5749">_xlfn.IFS(D5749="Same Day",N5749*0.2,D5749="First Class",N5749*0.1,D5749="Standard Class",N5749*0.5,D5749="Second Class",N5749*0)</f>
        <v>8.9397000000000002</v>
      </c>
      <c r="Q5749">
        <f t="shared" si="180"/>
        <v>499.29697421999992</v>
      </c>
    </row>
    <row r="5750" spans="1:17" x14ac:dyDescent="0.3">
      <c r="A5750">
        <v>5749</v>
      </c>
      <c r="B5750" t="s">
        <v>5503</v>
      </c>
      <c r="C5750" s="1">
        <v>42716</v>
      </c>
      <c r="D5750" t="s">
        <v>38</v>
      </c>
      <c r="E5750" t="s">
        <v>84</v>
      </c>
      <c r="F5750" t="s">
        <v>189</v>
      </c>
      <c r="G5750" t="s">
        <v>4867</v>
      </c>
      <c r="H5750" t="s">
        <v>25</v>
      </c>
      <c r="I5750" t="s">
        <v>28</v>
      </c>
      <c r="J5750" t="s">
        <v>213</v>
      </c>
      <c r="K5750">
        <v>16.559999999999999</v>
      </c>
      <c r="L5750">
        <v>3</v>
      </c>
      <c r="M5750">
        <v>0.2</v>
      </c>
      <c r="N5750">
        <v>-2.484</v>
      </c>
      <c r="O5750">
        <f t="shared" si="179"/>
        <v>19.043999999999997</v>
      </c>
      <c r="P5750" cm="1">
        <f t="array" ref="P5750">_xlfn.IFS(D5750="Same Day",N5750*0.2,D5750="First Class",N5750*0.1,D5750="Standard Class",N5750*0.5,D5750="Second Class",N5750*0)</f>
        <v>-1.242</v>
      </c>
      <c r="Q5750">
        <f t="shared" si="180"/>
        <v>-4.6086479999999987</v>
      </c>
    </row>
    <row r="5751" spans="1:17" x14ac:dyDescent="0.3">
      <c r="A5751">
        <v>5750</v>
      </c>
      <c r="B5751" t="s">
        <v>5504</v>
      </c>
      <c r="C5751" s="1">
        <v>43061</v>
      </c>
      <c r="D5751" t="s">
        <v>38</v>
      </c>
      <c r="E5751" t="s">
        <v>68</v>
      </c>
      <c r="F5751" t="s">
        <v>326</v>
      </c>
      <c r="G5751" t="s">
        <v>2966</v>
      </c>
      <c r="H5751" t="s">
        <v>25</v>
      </c>
      <c r="I5751" t="s">
        <v>26</v>
      </c>
      <c r="J5751" t="s">
        <v>99</v>
      </c>
      <c r="K5751">
        <v>74.95</v>
      </c>
      <c r="L5751">
        <v>5</v>
      </c>
      <c r="M5751">
        <v>0</v>
      </c>
      <c r="N5751">
        <v>36.725499999999997</v>
      </c>
      <c r="O5751">
        <f t="shared" si="179"/>
        <v>38.224500000000006</v>
      </c>
      <c r="P5751" cm="1">
        <f t="array" ref="P5751">_xlfn.IFS(D5751="Same Day",N5751*0.2,D5751="First Class",N5751*0.1,D5751="Standard Class",N5751*0.5,D5751="Second Class",N5751*0)</f>
        <v>18.362749999999998</v>
      </c>
      <c r="Q5751">
        <f t="shared" si="180"/>
        <v>740.13143737500002</v>
      </c>
    </row>
    <row r="5752" spans="1:17" x14ac:dyDescent="0.3">
      <c r="A5752">
        <v>5751</v>
      </c>
      <c r="B5752" t="s">
        <v>5505</v>
      </c>
      <c r="C5752" s="1">
        <v>41795</v>
      </c>
      <c r="D5752" t="s">
        <v>38</v>
      </c>
      <c r="E5752" t="s">
        <v>96</v>
      </c>
      <c r="F5752" t="s">
        <v>5073</v>
      </c>
      <c r="G5752" t="s">
        <v>107</v>
      </c>
      <c r="H5752" t="s">
        <v>8</v>
      </c>
      <c r="I5752" t="s">
        <v>10</v>
      </c>
      <c r="J5752" t="s">
        <v>87</v>
      </c>
      <c r="K5752">
        <v>355.45499999999998</v>
      </c>
      <c r="L5752">
        <v>3</v>
      </c>
      <c r="M5752">
        <v>0.5</v>
      </c>
      <c r="N5752">
        <v>-184.8366</v>
      </c>
      <c r="O5752">
        <f t="shared" si="179"/>
        <v>540.29160000000002</v>
      </c>
      <c r="P5752" cm="1">
        <f t="array" ref="P5752">_xlfn.IFS(D5752="Same Day",N5752*0.2,D5752="First Class",N5752*0.1,D5752="Standard Class",N5752*0.5,D5752="Second Class",N5752*0)</f>
        <v>-92.418300000000002</v>
      </c>
      <c r="Q5752">
        <f t="shared" si="180"/>
        <v>-49392.539576280004</v>
      </c>
    </row>
    <row r="5753" spans="1:17" x14ac:dyDescent="0.3">
      <c r="A5753">
        <v>5752</v>
      </c>
      <c r="B5753" t="s">
        <v>5506</v>
      </c>
      <c r="C5753" s="1">
        <v>42397</v>
      </c>
      <c r="D5753" t="s">
        <v>38</v>
      </c>
      <c r="E5753" t="s">
        <v>68</v>
      </c>
      <c r="F5753" t="s">
        <v>1088</v>
      </c>
      <c r="G5753" t="s">
        <v>5507</v>
      </c>
      <c r="H5753" t="s">
        <v>14</v>
      </c>
      <c r="I5753" t="s">
        <v>22</v>
      </c>
      <c r="J5753" t="s">
        <v>160</v>
      </c>
      <c r="K5753">
        <v>44.4</v>
      </c>
      <c r="L5753">
        <v>3</v>
      </c>
      <c r="M5753">
        <v>0</v>
      </c>
      <c r="N5753">
        <v>22.2</v>
      </c>
      <c r="O5753">
        <f t="shared" si="179"/>
        <v>22.2</v>
      </c>
      <c r="P5753" cm="1">
        <f t="array" ref="P5753">_xlfn.IFS(D5753="Same Day",N5753*0.2,D5753="First Class",N5753*0.1,D5753="Standard Class",N5753*0.5,D5753="Second Class",N5753*0)</f>
        <v>11.1</v>
      </c>
      <c r="Q5753">
        <f t="shared" si="180"/>
        <v>268.62</v>
      </c>
    </row>
    <row r="5754" spans="1:17" x14ac:dyDescent="0.3">
      <c r="A5754">
        <v>5753</v>
      </c>
      <c r="B5754" t="s">
        <v>5506</v>
      </c>
      <c r="C5754" s="1">
        <v>42397</v>
      </c>
      <c r="D5754" t="s">
        <v>38</v>
      </c>
      <c r="E5754" t="s">
        <v>108</v>
      </c>
      <c r="F5754" t="s">
        <v>1088</v>
      </c>
      <c r="G5754" t="s">
        <v>1373</v>
      </c>
      <c r="H5754" t="s">
        <v>14</v>
      </c>
      <c r="I5754" t="s">
        <v>22</v>
      </c>
      <c r="J5754" t="s">
        <v>160</v>
      </c>
      <c r="K5754">
        <v>20.65</v>
      </c>
      <c r="L5754">
        <v>5</v>
      </c>
      <c r="M5754">
        <v>0</v>
      </c>
      <c r="N5754">
        <v>9.4990000000000006</v>
      </c>
      <c r="O5754">
        <f t="shared" si="179"/>
        <v>11.150999999999998</v>
      </c>
      <c r="P5754" cm="1">
        <f t="array" ref="P5754">_xlfn.IFS(D5754="Same Day",N5754*0.2,D5754="First Class",N5754*0.1,D5754="Standard Class",N5754*0.5,D5754="Second Class",N5754*0)</f>
        <v>4.7495000000000003</v>
      </c>
      <c r="Q5754">
        <f t="shared" si="180"/>
        <v>64.112674499999997</v>
      </c>
    </row>
    <row r="5755" spans="1:17" x14ac:dyDescent="0.3">
      <c r="A5755">
        <v>5754</v>
      </c>
      <c r="B5755" t="s">
        <v>5508</v>
      </c>
      <c r="C5755" s="1">
        <v>42410</v>
      </c>
      <c r="D5755" t="s">
        <v>38</v>
      </c>
      <c r="E5755" t="s">
        <v>84</v>
      </c>
      <c r="F5755" t="s">
        <v>4013</v>
      </c>
      <c r="G5755" t="s">
        <v>847</v>
      </c>
      <c r="H5755" t="s">
        <v>8</v>
      </c>
      <c r="I5755" t="s">
        <v>9</v>
      </c>
      <c r="J5755" t="s">
        <v>71</v>
      </c>
      <c r="K5755">
        <v>866.4</v>
      </c>
      <c r="L5755">
        <v>4</v>
      </c>
      <c r="M5755">
        <v>0</v>
      </c>
      <c r="N5755">
        <v>225.26400000000001</v>
      </c>
      <c r="O5755">
        <f t="shared" si="179"/>
        <v>641.13599999999997</v>
      </c>
      <c r="P5755" cm="1">
        <f t="array" ref="P5755">_xlfn.IFS(D5755="Same Day",N5755*0.2,D5755="First Class",N5755*0.1,D5755="Standard Class",N5755*0.5,D5755="Second Class",N5755*0)</f>
        <v>112.63200000000001</v>
      </c>
      <c r="Q5755">
        <f t="shared" si="180"/>
        <v>72853.565952000004</v>
      </c>
    </row>
    <row r="5756" spans="1:17" x14ac:dyDescent="0.3">
      <c r="A5756">
        <v>5755</v>
      </c>
      <c r="B5756" t="s">
        <v>5509</v>
      </c>
      <c r="C5756" s="1">
        <v>42097</v>
      </c>
      <c r="D5756" t="s">
        <v>37</v>
      </c>
      <c r="E5756" t="s">
        <v>108</v>
      </c>
      <c r="F5756" t="s">
        <v>1139</v>
      </c>
      <c r="G5756" t="s">
        <v>737</v>
      </c>
      <c r="H5756" t="s">
        <v>14</v>
      </c>
      <c r="I5756" t="s">
        <v>20</v>
      </c>
      <c r="J5756" t="s">
        <v>87</v>
      </c>
      <c r="K5756">
        <v>5.56</v>
      </c>
      <c r="L5756">
        <v>2</v>
      </c>
      <c r="M5756">
        <v>0</v>
      </c>
      <c r="N5756">
        <v>1.4456</v>
      </c>
      <c r="O5756">
        <f t="shared" si="179"/>
        <v>4.1143999999999998</v>
      </c>
      <c r="P5756" cm="1">
        <f t="array" ref="P5756">_xlfn.IFS(D5756="Same Day",N5756*0.2,D5756="First Class",N5756*0.1,D5756="Standard Class",N5756*0.5,D5756="Second Class",N5756*0)</f>
        <v>0</v>
      </c>
      <c r="Q5756">
        <f t="shared" si="180"/>
        <v>4.1143999999999998</v>
      </c>
    </row>
    <row r="5757" spans="1:17" x14ac:dyDescent="0.3">
      <c r="A5757">
        <v>5756</v>
      </c>
      <c r="B5757" t="s">
        <v>5510</v>
      </c>
      <c r="C5757" s="1">
        <v>41930</v>
      </c>
      <c r="D5757" t="s">
        <v>38</v>
      </c>
      <c r="E5757" t="s">
        <v>77</v>
      </c>
      <c r="F5757" t="s">
        <v>3459</v>
      </c>
      <c r="G5757" t="s">
        <v>4819</v>
      </c>
      <c r="H5757" t="s">
        <v>14</v>
      </c>
      <c r="I5757" t="s">
        <v>17</v>
      </c>
      <c r="J5757" t="s">
        <v>87</v>
      </c>
      <c r="K5757">
        <v>3.16</v>
      </c>
      <c r="L5757">
        <v>4</v>
      </c>
      <c r="M5757">
        <v>0.8</v>
      </c>
      <c r="N5757">
        <v>-8.532</v>
      </c>
      <c r="O5757">
        <f t="shared" si="179"/>
        <v>11.692</v>
      </c>
      <c r="P5757" cm="1">
        <f t="array" ref="P5757">_xlfn.IFS(D5757="Same Day",N5757*0.2,D5757="First Class",N5757*0.1,D5757="Standard Class",N5757*0.5,D5757="Second Class",N5757*0)</f>
        <v>-4.266</v>
      </c>
      <c r="Q5757">
        <f t="shared" si="180"/>
        <v>-38.186072000000003</v>
      </c>
    </row>
    <row r="5758" spans="1:17" x14ac:dyDescent="0.3">
      <c r="A5758">
        <v>5757</v>
      </c>
      <c r="B5758" t="s">
        <v>5510</v>
      </c>
      <c r="C5758" s="1">
        <v>41930</v>
      </c>
      <c r="D5758" t="s">
        <v>38</v>
      </c>
      <c r="E5758" t="s">
        <v>84</v>
      </c>
      <c r="F5758" t="s">
        <v>3459</v>
      </c>
      <c r="G5758" t="s">
        <v>1361</v>
      </c>
      <c r="H5758" t="s">
        <v>25</v>
      </c>
      <c r="I5758" t="s">
        <v>29</v>
      </c>
      <c r="J5758" t="s">
        <v>213</v>
      </c>
      <c r="K5758">
        <v>1999.96</v>
      </c>
      <c r="L5758">
        <v>5</v>
      </c>
      <c r="M5758">
        <v>0.2</v>
      </c>
      <c r="N5758">
        <v>624.98749999999995</v>
      </c>
      <c r="O5758">
        <f t="shared" si="179"/>
        <v>1374.9725000000001</v>
      </c>
      <c r="P5758" cm="1">
        <f t="array" ref="P5758">_xlfn.IFS(D5758="Same Day",N5758*0.2,D5758="First Class",N5758*0.1,D5758="Standard Class",N5758*0.5,D5758="Second Class",N5758*0)</f>
        <v>312.49374999999998</v>
      </c>
      <c r="Q5758">
        <f t="shared" si="180"/>
        <v>431045.28517187497</v>
      </c>
    </row>
    <row r="5759" spans="1:17" x14ac:dyDescent="0.3">
      <c r="A5759">
        <v>5758</v>
      </c>
      <c r="B5759" t="s">
        <v>5511</v>
      </c>
      <c r="C5759" s="1">
        <v>42232</v>
      </c>
      <c r="D5759" t="s">
        <v>38</v>
      </c>
      <c r="E5759" t="s">
        <v>108</v>
      </c>
      <c r="F5759" t="s">
        <v>5512</v>
      </c>
      <c r="G5759" t="s">
        <v>2288</v>
      </c>
      <c r="H5759" t="s">
        <v>8</v>
      </c>
      <c r="I5759" t="s">
        <v>12</v>
      </c>
      <c r="J5759" t="s">
        <v>87</v>
      </c>
      <c r="K5759">
        <v>46.152000000000001</v>
      </c>
      <c r="L5759">
        <v>3</v>
      </c>
      <c r="M5759">
        <v>0.2</v>
      </c>
      <c r="N5759">
        <v>12.1149</v>
      </c>
      <c r="O5759">
        <f t="shared" si="179"/>
        <v>34.037100000000002</v>
      </c>
      <c r="P5759" cm="1">
        <f t="array" ref="P5759">_xlfn.IFS(D5759="Same Day",N5759*0.2,D5759="First Class",N5759*0.1,D5759="Standard Class",N5759*0.5,D5759="Second Class",N5759*0)</f>
        <v>6.0574500000000002</v>
      </c>
      <c r="Q5759">
        <f t="shared" si="180"/>
        <v>240.21513139500001</v>
      </c>
    </row>
    <row r="5760" spans="1:17" x14ac:dyDescent="0.3">
      <c r="A5760">
        <v>5759</v>
      </c>
      <c r="B5760" t="s">
        <v>5513</v>
      </c>
      <c r="C5760" s="1">
        <v>42331</v>
      </c>
      <c r="D5760" t="s">
        <v>35</v>
      </c>
      <c r="E5760" t="s">
        <v>68</v>
      </c>
      <c r="F5760" t="s">
        <v>94</v>
      </c>
      <c r="G5760" t="s">
        <v>5282</v>
      </c>
      <c r="H5760" t="s">
        <v>25</v>
      </c>
      <c r="I5760" t="s">
        <v>27</v>
      </c>
      <c r="J5760" t="s">
        <v>213</v>
      </c>
      <c r="K5760">
        <v>32.984999999999999</v>
      </c>
      <c r="L5760">
        <v>3</v>
      </c>
      <c r="M5760">
        <v>0.5</v>
      </c>
      <c r="N5760">
        <v>-1.9791000000000001</v>
      </c>
      <c r="O5760">
        <f t="shared" si="179"/>
        <v>34.964100000000002</v>
      </c>
      <c r="P5760" cm="1">
        <f t="array" ref="P5760">_xlfn.IFS(D5760="Same Day",N5760*0.2,D5760="First Class",N5760*0.1,D5760="Standard Class",N5760*0.5,D5760="Second Class",N5760*0)</f>
        <v>-0.19791000000000003</v>
      </c>
      <c r="Q5760">
        <f t="shared" si="180"/>
        <v>28.044354969</v>
      </c>
    </row>
    <row r="5761" spans="1:17" x14ac:dyDescent="0.3">
      <c r="A5761">
        <v>5760</v>
      </c>
      <c r="B5761" t="s">
        <v>5514</v>
      </c>
      <c r="C5761" s="1">
        <v>42734</v>
      </c>
      <c r="D5761" t="s">
        <v>36</v>
      </c>
      <c r="E5761" t="s">
        <v>77</v>
      </c>
      <c r="F5761" t="s">
        <v>3550</v>
      </c>
      <c r="G5761" t="s">
        <v>1737</v>
      </c>
      <c r="H5761" t="s">
        <v>14</v>
      </c>
      <c r="I5761" t="s">
        <v>15</v>
      </c>
      <c r="J5761" t="s">
        <v>90</v>
      </c>
      <c r="K5761">
        <v>481.32</v>
      </c>
      <c r="L5761">
        <v>4</v>
      </c>
      <c r="M5761">
        <v>0</v>
      </c>
      <c r="N5761">
        <v>125.14319999999999</v>
      </c>
      <c r="O5761">
        <f t="shared" si="179"/>
        <v>356.17680000000001</v>
      </c>
      <c r="P5761" cm="1">
        <f t="array" ref="P5761">_xlfn.IFS(D5761="Same Day",N5761*0.2,D5761="First Class",N5761*0.1,D5761="Standard Class",N5761*0.5,D5761="Second Class",N5761*0)</f>
        <v>25.028639999999999</v>
      </c>
      <c r="Q5761">
        <f t="shared" si="180"/>
        <v>9270.7977035519998</v>
      </c>
    </row>
    <row r="5762" spans="1:17" x14ac:dyDescent="0.3">
      <c r="A5762">
        <v>5761</v>
      </c>
      <c r="B5762" t="s">
        <v>5514</v>
      </c>
      <c r="C5762" s="1">
        <v>42734</v>
      </c>
      <c r="D5762" t="s">
        <v>36</v>
      </c>
      <c r="E5762" t="s">
        <v>108</v>
      </c>
      <c r="F5762" t="s">
        <v>3550</v>
      </c>
      <c r="G5762" t="s">
        <v>919</v>
      </c>
      <c r="H5762" t="s">
        <v>14</v>
      </c>
      <c r="I5762" t="s">
        <v>16</v>
      </c>
      <c r="J5762" t="s">
        <v>101</v>
      </c>
      <c r="K5762">
        <v>6.3840000000000003</v>
      </c>
      <c r="L5762">
        <v>1</v>
      </c>
      <c r="M5762">
        <v>0.2</v>
      </c>
      <c r="N5762">
        <v>2.1545999999999998</v>
      </c>
      <c r="O5762">
        <f t="shared" si="179"/>
        <v>4.2294</v>
      </c>
      <c r="P5762" cm="1">
        <f t="array" ref="P5762">_xlfn.IFS(D5762="Same Day",N5762*0.2,D5762="First Class",N5762*0.1,D5762="Standard Class",N5762*0.5,D5762="Second Class",N5762*0)</f>
        <v>0.43091999999999997</v>
      </c>
      <c r="Q5762">
        <f t="shared" si="180"/>
        <v>6.0519330479999995</v>
      </c>
    </row>
    <row r="5763" spans="1:17" x14ac:dyDescent="0.3">
      <c r="A5763">
        <v>5762</v>
      </c>
      <c r="B5763" t="s">
        <v>5515</v>
      </c>
      <c r="C5763" s="1">
        <v>42962</v>
      </c>
      <c r="D5763" t="s">
        <v>35</v>
      </c>
      <c r="E5763" t="s">
        <v>77</v>
      </c>
      <c r="F5763" t="s">
        <v>3089</v>
      </c>
      <c r="G5763" t="s">
        <v>2576</v>
      </c>
      <c r="H5763" t="s">
        <v>14</v>
      </c>
      <c r="I5763" t="s">
        <v>17</v>
      </c>
      <c r="J5763" t="s">
        <v>87</v>
      </c>
      <c r="K5763">
        <v>542.94000000000005</v>
      </c>
      <c r="L5763">
        <v>3</v>
      </c>
      <c r="M5763">
        <v>0</v>
      </c>
      <c r="N5763">
        <v>152.0232</v>
      </c>
      <c r="O5763">
        <f t="shared" ref="O5763:O5826" si="181">K5763-N5763</f>
        <v>390.91680000000008</v>
      </c>
      <c r="P5763" cm="1">
        <f t="array" ref="P5763">_xlfn.IFS(D5763="Same Day",N5763*0.2,D5763="First Class",N5763*0.1,D5763="Standard Class",N5763*0.5,D5763="Second Class",N5763*0)</f>
        <v>15.20232</v>
      </c>
      <c r="Q5763">
        <f t="shared" ref="Q5763:Q5826" si="182">(K5763-N5763)*(1+P5763)</f>
        <v>6333.7590869760015</v>
      </c>
    </row>
    <row r="5764" spans="1:17" x14ac:dyDescent="0.3">
      <c r="A5764">
        <v>5763</v>
      </c>
      <c r="B5764" t="s">
        <v>5515</v>
      </c>
      <c r="C5764" s="1">
        <v>42962</v>
      </c>
      <c r="D5764" t="s">
        <v>35</v>
      </c>
      <c r="E5764" t="s">
        <v>108</v>
      </c>
      <c r="F5764" t="s">
        <v>3089</v>
      </c>
      <c r="G5764" t="s">
        <v>2270</v>
      </c>
      <c r="H5764" t="s">
        <v>8</v>
      </c>
      <c r="I5764" t="s">
        <v>12</v>
      </c>
      <c r="J5764" t="s">
        <v>87</v>
      </c>
      <c r="K5764">
        <v>54.92</v>
      </c>
      <c r="L5764">
        <v>4</v>
      </c>
      <c r="M5764">
        <v>0</v>
      </c>
      <c r="N5764">
        <v>19.7712</v>
      </c>
      <c r="O5764">
        <f t="shared" si="181"/>
        <v>35.148800000000001</v>
      </c>
      <c r="P5764" cm="1">
        <f t="array" ref="P5764">_xlfn.IFS(D5764="Same Day",N5764*0.2,D5764="First Class",N5764*0.1,D5764="Standard Class",N5764*0.5,D5764="Second Class",N5764*0)</f>
        <v>1.9771200000000002</v>
      </c>
      <c r="Q5764">
        <f t="shared" si="182"/>
        <v>104.64219545600001</v>
      </c>
    </row>
    <row r="5765" spans="1:17" x14ac:dyDescent="0.3">
      <c r="A5765">
        <v>5764</v>
      </c>
      <c r="B5765" t="s">
        <v>5516</v>
      </c>
      <c r="C5765" s="1">
        <v>42313</v>
      </c>
      <c r="D5765" t="s">
        <v>35</v>
      </c>
      <c r="E5765" t="s">
        <v>77</v>
      </c>
      <c r="F5765" t="s">
        <v>474</v>
      </c>
      <c r="G5765" t="s">
        <v>4262</v>
      </c>
      <c r="H5765" t="s">
        <v>8</v>
      </c>
      <c r="I5765" t="s">
        <v>9</v>
      </c>
      <c r="J5765" t="s">
        <v>73</v>
      </c>
      <c r="K5765">
        <v>1448.82</v>
      </c>
      <c r="L5765">
        <v>10</v>
      </c>
      <c r="M5765">
        <v>0.1</v>
      </c>
      <c r="N5765">
        <v>209.274</v>
      </c>
      <c r="O5765">
        <f t="shared" si="181"/>
        <v>1239.5459999999998</v>
      </c>
      <c r="P5765" cm="1">
        <f t="array" ref="P5765">_xlfn.IFS(D5765="Same Day",N5765*0.2,D5765="First Class",N5765*0.1,D5765="Standard Class",N5765*0.5,D5765="Second Class",N5765*0)</f>
        <v>20.927400000000002</v>
      </c>
      <c r="Q5765">
        <f t="shared" si="182"/>
        <v>27180.020960399997</v>
      </c>
    </row>
    <row r="5766" spans="1:17" x14ac:dyDescent="0.3">
      <c r="A5766">
        <v>5765</v>
      </c>
      <c r="B5766" t="s">
        <v>5517</v>
      </c>
      <c r="C5766" s="1">
        <v>42259</v>
      </c>
      <c r="D5766" t="s">
        <v>37</v>
      </c>
      <c r="E5766" t="s">
        <v>77</v>
      </c>
      <c r="F5766" t="s">
        <v>2098</v>
      </c>
      <c r="G5766" t="s">
        <v>5432</v>
      </c>
      <c r="H5766" t="s">
        <v>14</v>
      </c>
      <c r="I5766" t="s">
        <v>15</v>
      </c>
      <c r="J5766" t="s">
        <v>90</v>
      </c>
      <c r="K5766">
        <v>353.88</v>
      </c>
      <c r="L5766">
        <v>6</v>
      </c>
      <c r="M5766">
        <v>0</v>
      </c>
      <c r="N5766">
        <v>17.693999999999999</v>
      </c>
      <c r="O5766">
        <f t="shared" si="181"/>
        <v>336.18599999999998</v>
      </c>
      <c r="P5766" cm="1">
        <f t="array" ref="P5766">_xlfn.IFS(D5766="Same Day",N5766*0.2,D5766="First Class",N5766*0.1,D5766="Standard Class",N5766*0.5,D5766="Second Class",N5766*0)</f>
        <v>0</v>
      </c>
      <c r="Q5766">
        <f t="shared" si="182"/>
        <v>336.18599999999998</v>
      </c>
    </row>
    <row r="5767" spans="1:17" x14ac:dyDescent="0.3">
      <c r="A5767">
        <v>5766</v>
      </c>
      <c r="B5767" t="s">
        <v>5518</v>
      </c>
      <c r="C5767" s="1">
        <v>41957</v>
      </c>
      <c r="D5767" t="s">
        <v>38</v>
      </c>
      <c r="E5767" t="s">
        <v>108</v>
      </c>
      <c r="F5767" t="s">
        <v>142</v>
      </c>
      <c r="G5767" t="s">
        <v>1952</v>
      </c>
      <c r="H5767" t="s">
        <v>25</v>
      </c>
      <c r="I5767" t="s">
        <v>26</v>
      </c>
      <c r="J5767" t="s">
        <v>164</v>
      </c>
      <c r="K5767">
        <v>333.57600000000002</v>
      </c>
      <c r="L5767">
        <v>3</v>
      </c>
      <c r="M5767">
        <v>0.2</v>
      </c>
      <c r="N5767">
        <v>25.0182</v>
      </c>
      <c r="O5767">
        <f t="shared" si="181"/>
        <v>308.55780000000004</v>
      </c>
      <c r="P5767" cm="1">
        <f t="array" ref="P5767">_xlfn.IFS(D5767="Same Day",N5767*0.2,D5767="First Class",N5767*0.1,D5767="Standard Class",N5767*0.5,D5767="Second Class",N5767*0)</f>
        <v>12.5091</v>
      </c>
      <c r="Q5767">
        <f t="shared" si="182"/>
        <v>4168.3381759800004</v>
      </c>
    </row>
    <row r="5768" spans="1:17" x14ac:dyDescent="0.3">
      <c r="A5768">
        <v>5767</v>
      </c>
      <c r="B5768" t="s">
        <v>5519</v>
      </c>
      <c r="C5768" s="1">
        <v>42658</v>
      </c>
      <c r="D5768" t="s">
        <v>38</v>
      </c>
      <c r="E5768" t="s">
        <v>77</v>
      </c>
      <c r="F5768" t="s">
        <v>1549</v>
      </c>
      <c r="G5768" t="s">
        <v>3294</v>
      </c>
      <c r="H5768" t="s">
        <v>14</v>
      </c>
      <c r="I5768" t="s">
        <v>22</v>
      </c>
      <c r="J5768" t="s">
        <v>160</v>
      </c>
      <c r="K5768">
        <v>60.143999999999998</v>
      </c>
      <c r="L5768">
        <v>6</v>
      </c>
      <c r="M5768">
        <v>0.2</v>
      </c>
      <c r="N5768">
        <v>20.2986</v>
      </c>
      <c r="O5768">
        <f t="shared" si="181"/>
        <v>39.845399999999998</v>
      </c>
      <c r="P5768" cm="1">
        <f t="array" ref="P5768">_xlfn.IFS(D5768="Same Day",N5768*0.2,D5768="First Class",N5768*0.1,D5768="Standard Class",N5768*0.5,D5768="Second Class",N5768*0)</f>
        <v>10.1493</v>
      </c>
      <c r="Q5768">
        <f t="shared" si="182"/>
        <v>444.24831821999999</v>
      </c>
    </row>
    <row r="5769" spans="1:17" x14ac:dyDescent="0.3">
      <c r="A5769">
        <v>5768</v>
      </c>
      <c r="B5769" t="s">
        <v>5520</v>
      </c>
      <c r="C5769" s="1">
        <v>42990</v>
      </c>
      <c r="D5769" t="s">
        <v>37</v>
      </c>
      <c r="E5769" t="s">
        <v>68</v>
      </c>
      <c r="F5769" t="s">
        <v>5008</v>
      </c>
      <c r="G5769" t="s">
        <v>2094</v>
      </c>
      <c r="H5769" t="s">
        <v>25</v>
      </c>
      <c r="I5769" t="s">
        <v>28</v>
      </c>
      <c r="J5769" t="s">
        <v>90</v>
      </c>
      <c r="K5769">
        <v>85.2</v>
      </c>
      <c r="L5769">
        <v>6</v>
      </c>
      <c r="M5769">
        <v>0.2</v>
      </c>
      <c r="N5769">
        <v>20.234999999999999</v>
      </c>
      <c r="O5769">
        <f t="shared" si="181"/>
        <v>64.965000000000003</v>
      </c>
      <c r="P5769" cm="1">
        <f t="array" ref="P5769">_xlfn.IFS(D5769="Same Day",N5769*0.2,D5769="First Class",N5769*0.1,D5769="Standard Class",N5769*0.5,D5769="Second Class",N5769*0)</f>
        <v>0</v>
      </c>
      <c r="Q5769">
        <f t="shared" si="182"/>
        <v>64.965000000000003</v>
      </c>
    </row>
    <row r="5770" spans="1:17" x14ac:dyDescent="0.3">
      <c r="A5770">
        <v>5769</v>
      </c>
      <c r="B5770" t="s">
        <v>5521</v>
      </c>
      <c r="C5770" s="1">
        <v>42064</v>
      </c>
      <c r="D5770" t="s">
        <v>38</v>
      </c>
      <c r="E5770" t="s">
        <v>108</v>
      </c>
      <c r="F5770" t="s">
        <v>1347</v>
      </c>
      <c r="G5770" t="s">
        <v>2401</v>
      </c>
      <c r="H5770" t="s">
        <v>14</v>
      </c>
      <c r="I5770" t="s">
        <v>22</v>
      </c>
      <c r="J5770" t="s">
        <v>80</v>
      </c>
      <c r="K5770">
        <v>3.15</v>
      </c>
      <c r="L5770">
        <v>1</v>
      </c>
      <c r="M5770">
        <v>0</v>
      </c>
      <c r="N5770">
        <v>1.512</v>
      </c>
      <c r="O5770">
        <f t="shared" si="181"/>
        <v>1.6379999999999999</v>
      </c>
      <c r="P5770" cm="1">
        <f t="array" ref="P5770">_xlfn.IFS(D5770="Same Day",N5770*0.2,D5770="First Class",N5770*0.1,D5770="Standard Class",N5770*0.5,D5770="Second Class",N5770*0)</f>
        <v>0.75600000000000001</v>
      </c>
      <c r="Q5770">
        <f t="shared" si="182"/>
        <v>2.876328</v>
      </c>
    </row>
    <row r="5771" spans="1:17" x14ac:dyDescent="0.3">
      <c r="A5771">
        <v>5770</v>
      </c>
      <c r="B5771" t="s">
        <v>5521</v>
      </c>
      <c r="C5771" s="1">
        <v>42064</v>
      </c>
      <c r="D5771" t="s">
        <v>38</v>
      </c>
      <c r="E5771" t="s">
        <v>108</v>
      </c>
      <c r="F5771" t="s">
        <v>1347</v>
      </c>
      <c r="G5771" t="s">
        <v>353</v>
      </c>
      <c r="H5771" t="s">
        <v>14</v>
      </c>
      <c r="I5771" t="s">
        <v>18</v>
      </c>
      <c r="J5771" t="s">
        <v>113</v>
      </c>
      <c r="K5771">
        <v>22.72</v>
      </c>
      <c r="L5771">
        <v>4</v>
      </c>
      <c r="M5771">
        <v>0</v>
      </c>
      <c r="N5771">
        <v>10.224</v>
      </c>
      <c r="O5771">
        <f t="shared" si="181"/>
        <v>12.495999999999999</v>
      </c>
      <c r="P5771" cm="1">
        <f t="array" ref="P5771">_xlfn.IFS(D5771="Same Day",N5771*0.2,D5771="First Class",N5771*0.1,D5771="Standard Class",N5771*0.5,D5771="Second Class",N5771*0)</f>
        <v>5.1120000000000001</v>
      </c>
      <c r="Q5771">
        <f t="shared" si="182"/>
        <v>76.375551999999999</v>
      </c>
    </row>
    <row r="5772" spans="1:17" x14ac:dyDescent="0.3">
      <c r="A5772">
        <v>5771</v>
      </c>
      <c r="B5772" t="s">
        <v>5522</v>
      </c>
      <c r="C5772" s="1">
        <v>42275</v>
      </c>
      <c r="D5772" t="s">
        <v>38</v>
      </c>
      <c r="E5772" t="s">
        <v>68</v>
      </c>
      <c r="F5772" t="s">
        <v>2246</v>
      </c>
      <c r="G5772" t="s">
        <v>1159</v>
      </c>
      <c r="H5772" t="s">
        <v>8</v>
      </c>
      <c r="I5772" t="s">
        <v>12</v>
      </c>
      <c r="J5772" t="s">
        <v>73</v>
      </c>
      <c r="K5772">
        <v>14.91</v>
      </c>
      <c r="L5772">
        <v>3</v>
      </c>
      <c r="M5772">
        <v>0</v>
      </c>
      <c r="N5772">
        <v>4.6220999999999997</v>
      </c>
      <c r="O5772">
        <f t="shared" si="181"/>
        <v>10.2879</v>
      </c>
      <c r="P5772" cm="1">
        <f t="array" ref="P5772">_xlfn.IFS(D5772="Same Day",N5772*0.2,D5772="First Class",N5772*0.1,D5772="Standard Class",N5772*0.5,D5772="Second Class",N5772*0)</f>
        <v>2.3110499999999998</v>
      </c>
      <c r="Q5772">
        <f t="shared" si="182"/>
        <v>34.063751295000003</v>
      </c>
    </row>
    <row r="5773" spans="1:17" x14ac:dyDescent="0.3">
      <c r="A5773">
        <v>5772</v>
      </c>
      <c r="B5773" t="s">
        <v>5522</v>
      </c>
      <c r="C5773" s="1">
        <v>42275</v>
      </c>
      <c r="D5773" t="s">
        <v>38</v>
      </c>
      <c r="E5773" t="s">
        <v>96</v>
      </c>
      <c r="F5773" t="s">
        <v>2246</v>
      </c>
      <c r="G5773" t="s">
        <v>3341</v>
      </c>
      <c r="H5773" t="s">
        <v>14</v>
      </c>
      <c r="I5773" t="s">
        <v>17</v>
      </c>
      <c r="J5773" t="s">
        <v>87</v>
      </c>
      <c r="K5773">
        <v>1158.1199999999999</v>
      </c>
      <c r="L5773">
        <v>4</v>
      </c>
      <c r="M5773">
        <v>0</v>
      </c>
      <c r="N5773">
        <v>335.85480000000001</v>
      </c>
      <c r="O5773">
        <f t="shared" si="181"/>
        <v>822.26519999999982</v>
      </c>
      <c r="P5773" cm="1">
        <f t="array" ref="P5773">_xlfn.IFS(D5773="Same Day",N5773*0.2,D5773="First Class",N5773*0.1,D5773="Standard Class",N5773*0.5,D5773="Second Class",N5773*0)</f>
        <v>167.92740000000001</v>
      </c>
      <c r="Q5773">
        <f t="shared" si="182"/>
        <v>138903.12234647997</v>
      </c>
    </row>
    <row r="5774" spans="1:17" x14ac:dyDescent="0.3">
      <c r="A5774">
        <v>5773</v>
      </c>
      <c r="B5774" t="s">
        <v>5523</v>
      </c>
      <c r="C5774" s="1">
        <v>42339</v>
      </c>
      <c r="D5774" t="s">
        <v>38</v>
      </c>
      <c r="E5774" t="s">
        <v>84</v>
      </c>
      <c r="F5774" t="s">
        <v>529</v>
      </c>
      <c r="G5774" t="s">
        <v>790</v>
      </c>
      <c r="H5774" t="s">
        <v>25</v>
      </c>
      <c r="I5774" t="s">
        <v>29</v>
      </c>
      <c r="J5774" t="s">
        <v>213</v>
      </c>
      <c r="K5774">
        <v>599.99</v>
      </c>
      <c r="L5774">
        <v>1</v>
      </c>
      <c r="M5774">
        <v>0</v>
      </c>
      <c r="N5774">
        <v>233.99610000000001</v>
      </c>
      <c r="O5774">
        <f t="shared" si="181"/>
        <v>365.9939</v>
      </c>
      <c r="P5774" cm="1">
        <f t="array" ref="P5774">_xlfn.IFS(D5774="Same Day",N5774*0.2,D5774="First Class",N5774*0.1,D5774="Standard Class",N5774*0.5,D5774="Second Class",N5774*0)</f>
        <v>116.99805000000001</v>
      </c>
      <c r="Q5774">
        <f t="shared" si="182"/>
        <v>43186.566511894998</v>
      </c>
    </row>
    <row r="5775" spans="1:17" x14ac:dyDescent="0.3">
      <c r="A5775">
        <v>5774</v>
      </c>
      <c r="B5775" t="s">
        <v>5524</v>
      </c>
      <c r="C5775" s="1">
        <v>42619</v>
      </c>
      <c r="D5775" t="s">
        <v>38</v>
      </c>
      <c r="E5775" t="s">
        <v>77</v>
      </c>
      <c r="F5775" t="s">
        <v>1132</v>
      </c>
      <c r="G5775" t="s">
        <v>805</v>
      </c>
      <c r="H5775" t="s">
        <v>14</v>
      </c>
      <c r="I5775" t="s">
        <v>15</v>
      </c>
      <c r="J5775" t="s">
        <v>90</v>
      </c>
      <c r="K5775">
        <v>23.968</v>
      </c>
      <c r="L5775">
        <v>2</v>
      </c>
      <c r="M5775">
        <v>0.2</v>
      </c>
      <c r="N5775">
        <v>2.3967999999999998</v>
      </c>
      <c r="O5775">
        <f t="shared" si="181"/>
        <v>21.571200000000001</v>
      </c>
      <c r="P5775" cm="1">
        <f t="array" ref="P5775">_xlfn.IFS(D5775="Same Day",N5775*0.2,D5775="First Class",N5775*0.1,D5775="Standard Class",N5775*0.5,D5775="Second Class",N5775*0)</f>
        <v>1.1983999999999999</v>
      </c>
      <c r="Q5775">
        <f t="shared" si="182"/>
        <v>47.422126079999998</v>
      </c>
    </row>
    <row r="5776" spans="1:17" x14ac:dyDescent="0.3">
      <c r="A5776">
        <v>5775</v>
      </c>
      <c r="B5776" t="s">
        <v>5525</v>
      </c>
      <c r="C5776" s="1">
        <v>42476</v>
      </c>
      <c r="D5776" t="s">
        <v>38</v>
      </c>
      <c r="E5776" t="s">
        <v>68</v>
      </c>
      <c r="F5776" t="s">
        <v>2146</v>
      </c>
      <c r="G5776" t="s">
        <v>5440</v>
      </c>
      <c r="H5776" t="s">
        <v>8</v>
      </c>
      <c r="I5776" t="s">
        <v>9</v>
      </c>
      <c r="J5776" t="s">
        <v>73</v>
      </c>
      <c r="K5776">
        <v>638.28800000000001</v>
      </c>
      <c r="L5776">
        <v>7</v>
      </c>
      <c r="M5776">
        <v>0.2</v>
      </c>
      <c r="N5776">
        <v>-31.914400000000001</v>
      </c>
      <c r="O5776">
        <f t="shared" si="181"/>
        <v>670.20240000000001</v>
      </c>
      <c r="P5776" cm="1">
        <f t="array" ref="P5776">_xlfn.IFS(D5776="Same Day",N5776*0.2,D5776="First Class",N5776*0.1,D5776="Standard Class",N5776*0.5,D5776="Second Class",N5776*0)</f>
        <v>-15.9572</v>
      </c>
      <c r="Q5776">
        <f t="shared" si="182"/>
        <v>-10024.351337280001</v>
      </c>
    </row>
    <row r="5777" spans="1:17" x14ac:dyDescent="0.3">
      <c r="A5777">
        <v>5776</v>
      </c>
      <c r="B5777" t="s">
        <v>5525</v>
      </c>
      <c r="C5777" s="1">
        <v>42476</v>
      </c>
      <c r="D5777" t="s">
        <v>38</v>
      </c>
      <c r="E5777" t="s">
        <v>96</v>
      </c>
      <c r="F5777" t="s">
        <v>2146</v>
      </c>
      <c r="G5777" t="s">
        <v>1627</v>
      </c>
      <c r="H5777" t="s">
        <v>14</v>
      </c>
      <c r="I5777" t="s">
        <v>16</v>
      </c>
      <c r="J5777" t="s">
        <v>153</v>
      </c>
      <c r="K5777">
        <v>13.208</v>
      </c>
      <c r="L5777">
        <v>1</v>
      </c>
      <c r="M5777">
        <v>0.2</v>
      </c>
      <c r="N5777">
        <v>4.6227999999999998</v>
      </c>
      <c r="O5777">
        <f t="shared" si="181"/>
        <v>8.5852000000000004</v>
      </c>
      <c r="P5777" cm="1">
        <f t="array" ref="P5777">_xlfn.IFS(D5777="Same Day",N5777*0.2,D5777="First Class",N5777*0.1,D5777="Standard Class",N5777*0.5,D5777="Second Class",N5777*0)</f>
        <v>2.3113999999999999</v>
      </c>
      <c r="Q5777">
        <f t="shared" si="182"/>
        <v>28.42903128</v>
      </c>
    </row>
    <row r="5778" spans="1:17" x14ac:dyDescent="0.3">
      <c r="A5778">
        <v>5777</v>
      </c>
      <c r="B5778" t="s">
        <v>5526</v>
      </c>
      <c r="C5778" s="1">
        <v>42712</v>
      </c>
      <c r="D5778" t="s">
        <v>38</v>
      </c>
      <c r="E5778" t="s">
        <v>96</v>
      </c>
      <c r="F5778" t="s">
        <v>1048</v>
      </c>
      <c r="G5778" t="s">
        <v>1390</v>
      </c>
      <c r="H5778" t="s">
        <v>14</v>
      </c>
      <c r="I5778" t="s">
        <v>16</v>
      </c>
      <c r="J5778" t="s">
        <v>87</v>
      </c>
      <c r="K5778">
        <v>15.528</v>
      </c>
      <c r="L5778">
        <v>3</v>
      </c>
      <c r="M5778">
        <v>0.2</v>
      </c>
      <c r="N5778">
        <v>5.8230000000000004</v>
      </c>
      <c r="O5778">
        <f t="shared" si="181"/>
        <v>9.7050000000000001</v>
      </c>
      <c r="P5778" cm="1">
        <f t="array" ref="P5778">_xlfn.IFS(D5778="Same Day",N5778*0.2,D5778="First Class",N5778*0.1,D5778="Standard Class",N5778*0.5,D5778="Second Class",N5778*0)</f>
        <v>2.9115000000000002</v>
      </c>
      <c r="Q5778">
        <f t="shared" si="182"/>
        <v>37.961107500000004</v>
      </c>
    </row>
    <row r="5779" spans="1:17" x14ac:dyDescent="0.3">
      <c r="A5779">
        <v>5778</v>
      </c>
      <c r="B5779" t="s">
        <v>5527</v>
      </c>
      <c r="C5779" s="1">
        <v>42713</v>
      </c>
      <c r="D5779" t="s">
        <v>38</v>
      </c>
      <c r="E5779" t="s">
        <v>84</v>
      </c>
      <c r="F5779" t="s">
        <v>2157</v>
      </c>
      <c r="G5779" t="s">
        <v>2052</v>
      </c>
      <c r="H5779" t="s">
        <v>14</v>
      </c>
      <c r="I5779" t="s">
        <v>18</v>
      </c>
      <c r="J5779" t="s">
        <v>160</v>
      </c>
      <c r="K5779">
        <v>104.85</v>
      </c>
      <c r="L5779">
        <v>1</v>
      </c>
      <c r="M5779">
        <v>0</v>
      </c>
      <c r="N5779">
        <v>50.328000000000003</v>
      </c>
      <c r="O5779">
        <f t="shared" si="181"/>
        <v>54.521999999999991</v>
      </c>
      <c r="P5779" cm="1">
        <f t="array" ref="P5779">_xlfn.IFS(D5779="Same Day",N5779*0.2,D5779="First Class",N5779*0.1,D5779="Standard Class",N5779*0.5,D5779="Second Class",N5779*0)</f>
        <v>25.164000000000001</v>
      </c>
      <c r="Q5779">
        <f t="shared" si="182"/>
        <v>1426.5136079999997</v>
      </c>
    </row>
    <row r="5780" spans="1:17" x14ac:dyDescent="0.3">
      <c r="A5780">
        <v>5779</v>
      </c>
      <c r="B5780" t="s">
        <v>5528</v>
      </c>
      <c r="C5780" s="1">
        <v>41961</v>
      </c>
      <c r="D5780" t="s">
        <v>38</v>
      </c>
      <c r="E5780" t="s">
        <v>68</v>
      </c>
      <c r="F5780" t="s">
        <v>1300</v>
      </c>
      <c r="G5780" t="s">
        <v>890</v>
      </c>
      <c r="H5780" t="s">
        <v>14</v>
      </c>
      <c r="I5780" t="s">
        <v>20</v>
      </c>
      <c r="J5780" t="s">
        <v>87</v>
      </c>
      <c r="K5780">
        <v>30.48</v>
      </c>
      <c r="L5780">
        <v>3</v>
      </c>
      <c r="M5780">
        <v>0</v>
      </c>
      <c r="N5780">
        <v>7.9248000000000003</v>
      </c>
      <c r="O5780">
        <f t="shared" si="181"/>
        <v>22.555199999999999</v>
      </c>
      <c r="P5780" cm="1">
        <f t="array" ref="P5780">_xlfn.IFS(D5780="Same Day",N5780*0.2,D5780="First Class",N5780*0.1,D5780="Standard Class",N5780*0.5,D5780="Second Class",N5780*0)</f>
        <v>3.9624000000000001</v>
      </c>
      <c r="Q5780">
        <f t="shared" si="182"/>
        <v>111.92792448000002</v>
      </c>
    </row>
    <row r="5781" spans="1:17" x14ac:dyDescent="0.3">
      <c r="A5781">
        <v>5780</v>
      </c>
      <c r="B5781" t="s">
        <v>5528</v>
      </c>
      <c r="C5781" s="1">
        <v>41961</v>
      </c>
      <c r="D5781" t="s">
        <v>38</v>
      </c>
      <c r="E5781" t="s">
        <v>68</v>
      </c>
      <c r="F5781" t="s">
        <v>1300</v>
      </c>
      <c r="G5781" t="s">
        <v>2700</v>
      </c>
      <c r="H5781" t="s">
        <v>8</v>
      </c>
      <c r="I5781" t="s">
        <v>9</v>
      </c>
      <c r="J5781" t="s">
        <v>73</v>
      </c>
      <c r="K5781">
        <v>112.648</v>
      </c>
      <c r="L5781">
        <v>1</v>
      </c>
      <c r="M5781">
        <v>0.2</v>
      </c>
      <c r="N5781">
        <v>11.264799999999999</v>
      </c>
      <c r="O5781">
        <f t="shared" si="181"/>
        <v>101.3832</v>
      </c>
      <c r="P5781" cm="1">
        <f t="array" ref="P5781">_xlfn.IFS(D5781="Same Day",N5781*0.2,D5781="First Class",N5781*0.1,D5781="Standard Class",N5781*0.5,D5781="Second Class",N5781*0)</f>
        <v>5.6323999999999996</v>
      </c>
      <c r="Q5781">
        <f t="shared" si="182"/>
        <v>672.41393568000001</v>
      </c>
    </row>
    <row r="5782" spans="1:17" x14ac:dyDescent="0.3">
      <c r="A5782">
        <v>5781</v>
      </c>
      <c r="B5782" t="s">
        <v>5529</v>
      </c>
      <c r="C5782" s="1">
        <v>42103</v>
      </c>
      <c r="D5782" t="s">
        <v>38</v>
      </c>
      <c r="E5782" t="s">
        <v>108</v>
      </c>
      <c r="F5782" t="s">
        <v>2322</v>
      </c>
      <c r="G5782" t="s">
        <v>5530</v>
      </c>
      <c r="H5782" t="s">
        <v>25</v>
      </c>
      <c r="I5782" t="s">
        <v>27</v>
      </c>
      <c r="J5782" t="s">
        <v>517</v>
      </c>
      <c r="K5782">
        <v>71.975999999999999</v>
      </c>
      <c r="L5782">
        <v>3</v>
      </c>
      <c r="M5782">
        <v>0.2</v>
      </c>
      <c r="N5782">
        <v>24.291899999999998</v>
      </c>
      <c r="O5782">
        <f t="shared" si="181"/>
        <v>47.684100000000001</v>
      </c>
      <c r="P5782" cm="1">
        <f t="array" ref="P5782">_xlfn.IFS(D5782="Same Day",N5782*0.2,D5782="First Class",N5782*0.1,D5782="Standard Class",N5782*0.5,D5782="Second Class",N5782*0)</f>
        <v>12.145949999999999</v>
      </c>
      <c r="Q5782">
        <f t="shared" si="182"/>
        <v>626.85279439499993</v>
      </c>
    </row>
    <row r="5783" spans="1:17" x14ac:dyDescent="0.3">
      <c r="A5783">
        <v>5782</v>
      </c>
      <c r="B5783" t="s">
        <v>5531</v>
      </c>
      <c r="C5783" s="1">
        <v>42354</v>
      </c>
      <c r="D5783" t="s">
        <v>37</v>
      </c>
      <c r="E5783" t="s">
        <v>108</v>
      </c>
      <c r="F5783" t="s">
        <v>940</v>
      </c>
      <c r="G5783" t="s">
        <v>394</v>
      </c>
      <c r="H5783" t="s">
        <v>14</v>
      </c>
      <c r="I5783" t="s">
        <v>20</v>
      </c>
      <c r="J5783" t="s">
        <v>87</v>
      </c>
      <c r="K5783">
        <v>2.21</v>
      </c>
      <c r="L5783">
        <v>1</v>
      </c>
      <c r="M5783">
        <v>0</v>
      </c>
      <c r="N5783">
        <v>0.59670000000000001</v>
      </c>
      <c r="O5783">
        <f t="shared" si="181"/>
        <v>1.6133</v>
      </c>
      <c r="P5783" cm="1">
        <f t="array" ref="P5783">_xlfn.IFS(D5783="Same Day",N5783*0.2,D5783="First Class",N5783*0.1,D5783="Standard Class",N5783*0.5,D5783="Second Class",N5783*0)</f>
        <v>0</v>
      </c>
      <c r="Q5783">
        <f t="shared" si="182"/>
        <v>1.6133</v>
      </c>
    </row>
    <row r="5784" spans="1:17" x14ac:dyDescent="0.3">
      <c r="A5784">
        <v>5783</v>
      </c>
      <c r="B5784" t="s">
        <v>5531</v>
      </c>
      <c r="C5784" s="1">
        <v>42354</v>
      </c>
      <c r="D5784" t="s">
        <v>37</v>
      </c>
      <c r="E5784" t="s">
        <v>96</v>
      </c>
      <c r="F5784" t="s">
        <v>940</v>
      </c>
      <c r="G5784" t="s">
        <v>1743</v>
      </c>
      <c r="H5784" t="s">
        <v>14</v>
      </c>
      <c r="I5784" t="s">
        <v>21</v>
      </c>
      <c r="J5784" t="s">
        <v>80</v>
      </c>
      <c r="K5784">
        <v>15.52</v>
      </c>
      <c r="L5784">
        <v>4</v>
      </c>
      <c r="M5784">
        <v>0</v>
      </c>
      <c r="N5784">
        <v>7.4496000000000002</v>
      </c>
      <c r="O5784">
        <f t="shared" si="181"/>
        <v>8.0703999999999994</v>
      </c>
      <c r="P5784" cm="1">
        <f t="array" ref="P5784">_xlfn.IFS(D5784="Same Day",N5784*0.2,D5784="First Class",N5784*0.1,D5784="Standard Class",N5784*0.5,D5784="Second Class",N5784*0)</f>
        <v>0</v>
      </c>
      <c r="Q5784">
        <f t="shared" si="182"/>
        <v>8.0703999999999994</v>
      </c>
    </row>
    <row r="5785" spans="1:17" x14ac:dyDescent="0.3">
      <c r="A5785">
        <v>5784</v>
      </c>
      <c r="B5785" t="s">
        <v>5531</v>
      </c>
      <c r="C5785" s="1">
        <v>42354</v>
      </c>
      <c r="D5785" t="s">
        <v>37</v>
      </c>
      <c r="E5785" t="s">
        <v>108</v>
      </c>
      <c r="F5785" t="s">
        <v>940</v>
      </c>
      <c r="G5785" t="s">
        <v>3286</v>
      </c>
      <c r="H5785" t="s">
        <v>14</v>
      </c>
      <c r="I5785" t="s">
        <v>18</v>
      </c>
      <c r="J5785" t="s">
        <v>160</v>
      </c>
      <c r="K5785">
        <v>36.44</v>
      </c>
      <c r="L5785">
        <v>4</v>
      </c>
      <c r="M5785">
        <v>0</v>
      </c>
      <c r="N5785">
        <v>16.398</v>
      </c>
      <c r="O5785">
        <f t="shared" si="181"/>
        <v>20.041999999999998</v>
      </c>
      <c r="P5785" cm="1">
        <f t="array" ref="P5785">_xlfn.IFS(D5785="Same Day",N5785*0.2,D5785="First Class",N5785*0.1,D5785="Standard Class",N5785*0.5,D5785="Second Class",N5785*0)</f>
        <v>0</v>
      </c>
      <c r="Q5785">
        <f t="shared" si="182"/>
        <v>20.041999999999998</v>
      </c>
    </row>
    <row r="5786" spans="1:17" x14ac:dyDescent="0.3">
      <c r="A5786">
        <v>5785</v>
      </c>
      <c r="B5786" t="s">
        <v>5532</v>
      </c>
      <c r="C5786" s="1">
        <v>43016</v>
      </c>
      <c r="D5786" t="s">
        <v>38</v>
      </c>
      <c r="E5786" t="s">
        <v>68</v>
      </c>
      <c r="F5786" t="s">
        <v>5382</v>
      </c>
      <c r="G5786" t="s">
        <v>823</v>
      </c>
      <c r="H5786" t="s">
        <v>8</v>
      </c>
      <c r="I5786" t="s">
        <v>11</v>
      </c>
      <c r="J5786" t="s">
        <v>71</v>
      </c>
      <c r="K5786">
        <v>217.76400000000001</v>
      </c>
      <c r="L5786">
        <v>6</v>
      </c>
      <c r="M5786">
        <v>0.7</v>
      </c>
      <c r="N5786">
        <v>-384.71640000000002</v>
      </c>
      <c r="O5786">
        <f t="shared" si="181"/>
        <v>602.48040000000003</v>
      </c>
      <c r="P5786" cm="1">
        <f t="array" ref="P5786">_xlfn.IFS(D5786="Same Day",N5786*0.2,D5786="First Class",N5786*0.1,D5786="Standard Class",N5786*0.5,D5786="Second Class",N5786*0)</f>
        <v>-192.35820000000001</v>
      </c>
      <c r="Q5786">
        <f t="shared" si="182"/>
        <v>-115289.56487928001</v>
      </c>
    </row>
    <row r="5787" spans="1:17" x14ac:dyDescent="0.3">
      <c r="A5787">
        <v>5786</v>
      </c>
      <c r="B5787" t="s">
        <v>5532</v>
      </c>
      <c r="C5787" s="1">
        <v>43016</v>
      </c>
      <c r="D5787" t="s">
        <v>38</v>
      </c>
      <c r="E5787" t="s">
        <v>77</v>
      </c>
      <c r="F5787" t="s">
        <v>5382</v>
      </c>
      <c r="G5787" t="s">
        <v>1325</v>
      </c>
      <c r="H5787" t="s">
        <v>14</v>
      </c>
      <c r="I5787" t="s">
        <v>19</v>
      </c>
      <c r="J5787" t="s">
        <v>90</v>
      </c>
      <c r="K5787">
        <v>39.072000000000003</v>
      </c>
      <c r="L5787">
        <v>6</v>
      </c>
      <c r="M5787">
        <v>0.2</v>
      </c>
      <c r="N5787">
        <v>4.3956</v>
      </c>
      <c r="O5787">
        <f t="shared" si="181"/>
        <v>34.676400000000001</v>
      </c>
      <c r="P5787" cm="1">
        <f t="array" ref="P5787">_xlfn.IFS(D5787="Same Day",N5787*0.2,D5787="First Class",N5787*0.1,D5787="Standard Class",N5787*0.5,D5787="Second Class",N5787*0)</f>
        <v>2.1978</v>
      </c>
      <c r="Q5787">
        <f t="shared" si="182"/>
        <v>110.88819192</v>
      </c>
    </row>
    <row r="5788" spans="1:17" x14ac:dyDescent="0.3">
      <c r="A5788">
        <v>5787</v>
      </c>
      <c r="B5788" t="s">
        <v>5532</v>
      </c>
      <c r="C5788" s="1">
        <v>43016</v>
      </c>
      <c r="D5788" t="s">
        <v>38</v>
      </c>
      <c r="E5788" t="s">
        <v>108</v>
      </c>
      <c r="F5788" t="s">
        <v>5382</v>
      </c>
      <c r="G5788" t="s">
        <v>1862</v>
      </c>
      <c r="H5788" t="s">
        <v>14</v>
      </c>
      <c r="I5788" t="s">
        <v>16</v>
      </c>
      <c r="J5788" t="s">
        <v>101</v>
      </c>
      <c r="K5788">
        <v>22.638000000000002</v>
      </c>
      <c r="L5788">
        <v>7</v>
      </c>
      <c r="M5788">
        <v>0.7</v>
      </c>
      <c r="N5788">
        <v>-16.601199999999999</v>
      </c>
      <c r="O5788">
        <f t="shared" si="181"/>
        <v>39.239199999999997</v>
      </c>
      <c r="P5788" cm="1">
        <f t="array" ref="P5788">_xlfn.IFS(D5788="Same Day",N5788*0.2,D5788="First Class",N5788*0.1,D5788="Standard Class",N5788*0.5,D5788="Second Class",N5788*0)</f>
        <v>-8.3005999999999993</v>
      </c>
      <c r="Q5788">
        <f t="shared" si="182"/>
        <v>-286.46970351999994</v>
      </c>
    </row>
    <row r="5789" spans="1:17" x14ac:dyDescent="0.3">
      <c r="A5789">
        <v>5788</v>
      </c>
      <c r="B5789" t="s">
        <v>5532</v>
      </c>
      <c r="C5789" s="1">
        <v>43016</v>
      </c>
      <c r="D5789" t="s">
        <v>38</v>
      </c>
      <c r="E5789" t="s">
        <v>84</v>
      </c>
      <c r="F5789" t="s">
        <v>5382</v>
      </c>
      <c r="G5789" t="s">
        <v>3410</v>
      </c>
      <c r="H5789" t="s">
        <v>14</v>
      </c>
      <c r="I5789" t="s">
        <v>20</v>
      </c>
      <c r="J5789" t="s">
        <v>87</v>
      </c>
      <c r="K5789">
        <v>95.144000000000005</v>
      </c>
      <c r="L5789">
        <v>7</v>
      </c>
      <c r="M5789">
        <v>0.2</v>
      </c>
      <c r="N5789">
        <v>10.7037</v>
      </c>
      <c r="O5789">
        <f t="shared" si="181"/>
        <v>84.440300000000008</v>
      </c>
      <c r="P5789" cm="1">
        <f t="array" ref="P5789">_xlfn.IFS(D5789="Same Day",N5789*0.2,D5789="First Class",N5789*0.1,D5789="Standard Class",N5789*0.5,D5789="Second Class",N5789*0)</f>
        <v>5.3518499999999998</v>
      </c>
      <c r="Q5789">
        <f t="shared" si="182"/>
        <v>536.35211955500006</v>
      </c>
    </row>
    <row r="5790" spans="1:17" x14ac:dyDescent="0.3">
      <c r="A5790">
        <v>5789</v>
      </c>
      <c r="B5790" t="s">
        <v>5533</v>
      </c>
      <c r="C5790" s="1">
        <v>42839</v>
      </c>
      <c r="D5790" t="s">
        <v>37</v>
      </c>
      <c r="E5790" t="s">
        <v>96</v>
      </c>
      <c r="F5790" t="s">
        <v>5534</v>
      </c>
      <c r="G5790" t="s">
        <v>3433</v>
      </c>
      <c r="H5790" t="s">
        <v>8</v>
      </c>
      <c r="I5790" t="s">
        <v>12</v>
      </c>
      <c r="J5790" t="s">
        <v>87</v>
      </c>
      <c r="K5790">
        <v>12.32</v>
      </c>
      <c r="L5790">
        <v>5</v>
      </c>
      <c r="M5790">
        <v>0.2</v>
      </c>
      <c r="N5790">
        <v>1.8480000000000001</v>
      </c>
      <c r="O5790">
        <f t="shared" si="181"/>
        <v>10.472</v>
      </c>
      <c r="P5790" cm="1">
        <f t="array" ref="P5790">_xlfn.IFS(D5790="Same Day",N5790*0.2,D5790="First Class",N5790*0.1,D5790="Standard Class",N5790*0.5,D5790="Second Class",N5790*0)</f>
        <v>0</v>
      </c>
      <c r="Q5790">
        <f t="shared" si="182"/>
        <v>10.472</v>
      </c>
    </row>
    <row r="5791" spans="1:17" x14ac:dyDescent="0.3">
      <c r="A5791">
        <v>5790</v>
      </c>
      <c r="B5791" t="s">
        <v>5533</v>
      </c>
      <c r="C5791" s="1">
        <v>42839</v>
      </c>
      <c r="D5791" t="s">
        <v>37</v>
      </c>
      <c r="E5791" t="s">
        <v>84</v>
      </c>
      <c r="F5791" t="s">
        <v>5534</v>
      </c>
      <c r="G5791" t="s">
        <v>1543</v>
      </c>
      <c r="H5791" t="s">
        <v>14</v>
      </c>
      <c r="I5791" t="s">
        <v>16</v>
      </c>
      <c r="J5791" t="s">
        <v>101</v>
      </c>
      <c r="K5791">
        <v>4.4189999999999996</v>
      </c>
      <c r="L5791">
        <v>3</v>
      </c>
      <c r="M5791">
        <v>0.7</v>
      </c>
      <c r="N5791">
        <v>-3.0933000000000002</v>
      </c>
      <c r="O5791">
        <f t="shared" si="181"/>
        <v>7.5122999999999998</v>
      </c>
      <c r="P5791" cm="1">
        <f t="array" ref="P5791">_xlfn.IFS(D5791="Same Day",N5791*0.2,D5791="First Class",N5791*0.1,D5791="Standard Class",N5791*0.5,D5791="Second Class",N5791*0)</f>
        <v>0</v>
      </c>
      <c r="Q5791">
        <f t="shared" si="182"/>
        <v>7.5122999999999998</v>
      </c>
    </row>
    <row r="5792" spans="1:17" x14ac:dyDescent="0.3">
      <c r="A5792">
        <v>5791</v>
      </c>
      <c r="B5792" t="s">
        <v>5535</v>
      </c>
      <c r="C5792" s="1">
        <v>43010</v>
      </c>
      <c r="D5792" t="s">
        <v>35</v>
      </c>
      <c r="E5792" t="s">
        <v>77</v>
      </c>
      <c r="F5792" t="s">
        <v>1461</v>
      </c>
      <c r="G5792" t="s">
        <v>1464</v>
      </c>
      <c r="H5792" t="s">
        <v>14</v>
      </c>
      <c r="I5792" t="s">
        <v>23</v>
      </c>
      <c r="J5792" t="s">
        <v>80</v>
      </c>
      <c r="K5792">
        <v>35</v>
      </c>
      <c r="L5792">
        <v>7</v>
      </c>
      <c r="M5792">
        <v>0</v>
      </c>
      <c r="N5792">
        <v>16.8</v>
      </c>
      <c r="O5792">
        <f t="shared" si="181"/>
        <v>18.2</v>
      </c>
      <c r="P5792" cm="1">
        <f t="array" ref="P5792">_xlfn.IFS(D5792="Same Day",N5792*0.2,D5792="First Class",N5792*0.1,D5792="Standard Class",N5792*0.5,D5792="Second Class",N5792*0)</f>
        <v>1.6800000000000002</v>
      </c>
      <c r="Q5792">
        <f t="shared" si="182"/>
        <v>48.776000000000003</v>
      </c>
    </row>
    <row r="5793" spans="1:17" x14ac:dyDescent="0.3">
      <c r="A5793">
        <v>5792</v>
      </c>
      <c r="B5793" t="s">
        <v>5535</v>
      </c>
      <c r="C5793" s="1">
        <v>43010</v>
      </c>
      <c r="D5793" t="s">
        <v>35</v>
      </c>
      <c r="E5793" t="s">
        <v>96</v>
      </c>
      <c r="F5793" t="s">
        <v>1461</v>
      </c>
      <c r="G5793" t="s">
        <v>2158</v>
      </c>
      <c r="H5793" t="s">
        <v>8</v>
      </c>
      <c r="I5793" t="s">
        <v>9</v>
      </c>
      <c r="J5793" t="s">
        <v>73</v>
      </c>
      <c r="K5793">
        <v>72.784000000000006</v>
      </c>
      <c r="L5793">
        <v>1</v>
      </c>
      <c r="M5793">
        <v>0.2</v>
      </c>
      <c r="N5793">
        <v>0</v>
      </c>
      <c r="O5793">
        <f t="shared" si="181"/>
        <v>72.784000000000006</v>
      </c>
      <c r="P5793" cm="1">
        <f t="array" ref="P5793">_xlfn.IFS(D5793="Same Day",N5793*0.2,D5793="First Class",N5793*0.1,D5793="Standard Class",N5793*0.5,D5793="Second Class",N5793*0)</f>
        <v>0</v>
      </c>
      <c r="Q5793">
        <f t="shared" si="182"/>
        <v>72.784000000000006</v>
      </c>
    </row>
    <row r="5794" spans="1:17" x14ac:dyDescent="0.3">
      <c r="A5794">
        <v>5793</v>
      </c>
      <c r="B5794" t="s">
        <v>5535</v>
      </c>
      <c r="C5794" s="1">
        <v>43010</v>
      </c>
      <c r="D5794" t="s">
        <v>35</v>
      </c>
      <c r="E5794" t="s">
        <v>68</v>
      </c>
      <c r="F5794" t="s">
        <v>1461</v>
      </c>
      <c r="G5794" t="s">
        <v>913</v>
      </c>
      <c r="H5794" t="s">
        <v>14</v>
      </c>
      <c r="I5794" t="s">
        <v>17</v>
      </c>
      <c r="J5794" t="s">
        <v>87</v>
      </c>
      <c r="K5794">
        <v>97.84</v>
      </c>
      <c r="L5794">
        <v>2</v>
      </c>
      <c r="M5794">
        <v>0</v>
      </c>
      <c r="N5794">
        <v>25.438400000000001</v>
      </c>
      <c r="O5794">
        <f t="shared" si="181"/>
        <v>72.401600000000002</v>
      </c>
      <c r="P5794" cm="1">
        <f t="array" ref="P5794">_xlfn.IFS(D5794="Same Day",N5794*0.2,D5794="First Class",N5794*0.1,D5794="Standard Class",N5794*0.5,D5794="Second Class",N5794*0)</f>
        <v>2.5438400000000003</v>
      </c>
      <c r="Q5794">
        <f t="shared" si="182"/>
        <v>256.57968614400005</v>
      </c>
    </row>
    <row r="5795" spans="1:17" x14ac:dyDescent="0.3">
      <c r="A5795">
        <v>5794</v>
      </c>
      <c r="B5795" t="s">
        <v>5535</v>
      </c>
      <c r="C5795" s="1">
        <v>43010</v>
      </c>
      <c r="D5795" t="s">
        <v>35</v>
      </c>
      <c r="E5795" t="s">
        <v>84</v>
      </c>
      <c r="F5795" t="s">
        <v>1461</v>
      </c>
      <c r="G5795" t="s">
        <v>151</v>
      </c>
      <c r="H5795" t="s">
        <v>8</v>
      </c>
      <c r="I5795" t="s">
        <v>12</v>
      </c>
      <c r="J5795" t="s">
        <v>87</v>
      </c>
      <c r="K5795">
        <v>51.75</v>
      </c>
      <c r="L5795">
        <v>1</v>
      </c>
      <c r="M5795">
        <v>0</v>
      </c>
      <c r="N5795">
        <v>15.525</v>
      </c>
      <c r="O5795">
        <f t="shared" si="181"/>
        <v>36.225000000000001</v>
      </c>
      <c r="P5795" cm="1">
        <f t="array" ref="P5795">_xlfn.IFS(D5795="Same Day",N5795*0.2,D5795="First Class",N5795*0.1,D5795="Standard Class",N5795*0.5,D5795="Second Class",N5795*0)</f>
        <v>1.5525000000000002</v>
      </c>
      <c r="Q5795">
        <f t="shared" si="182"/>
        <v>92.464312500000005</v>
      </c>
    </row>
    <row r="5796" spans="1:17" x14ac:dyDescent="0.3">
      <c r="A5796">
        <v>5795</v>
      </c>
      <c r="B5796" t="s">
        <v>5535</v>
      </c>
      <c r="C5796" s="1">
        <v>43010</v>
      </c>
      <c r="D5796" t="s">
        <v>35</v>
      </c>
      <c r="E5796" t="s">
        <v>96</v>
      </c>
      <c r="F5796" t="s">
        <v>1461</v>
      </c>
      <c r="G5796" t="s">
        <v>1569</v>
      </c>
      <c r="H5796" t="s">
        <v>14</v>
      </c>
      <c r="I5796" t="s">
        <v>16</v>
      </c>
      <c r="J5796" t="s">
        <v>101</v>
      </c>
      <c r="K5796">
        <v>46.671999999999997</v>
      </c>
      <c r="L5796">
        <v>2</v>
      </c>
      <c r="M5796">
        <v>0.2</v>
      </c>
      <c r="N5796">
        <v>16.3352</v>
      </c>
      <c r="O5796">
        <f t="shared" si="181"/>
        <v>30.336799999999997</v>
      </c>
      <c r="P5796" cm="1">
        <f t="array" ref="P5796">_xlfn.IFS(D5796="Same Day",N5796*0.2,D5796="First Class",N5796*0.1,D5796="Standard Class",N5796*0.5,D5796="Second Class",N5796*0)</f>
        <v>1.6335200000000001</v>
      </c>
      <c r="Q5796">
        <f t="shared" si="182"/>
        <v>79.892569535999982</v>
      </c>
    </row>
    <row r="5797" spans="1:17" x14ac:dyDescent="0.3">
      <c r="A5797">
        <v>5796</v>
      </c>
      <c r="B5797" t="s">
        <v>5536</v>
      </c>
      <c r="C5797" s="1">
        <v>41915</v>
      </c>
      <c r="D5797" t="s">
        <v>37</v>
      </c>
      <c r="E5797" t="s">
        <v>77</v>
      </c>
      <c r="F5797" t="s">
        <v>2117</v>
      </c>
      <c r="G5797" t="s">
        <v>3673</v>
      </c>
      <c r="H5797" t="s">
        <v>14</v>
      </c>
      <c r="I5797" t="s">
        <v>15</v>
      </c>
      <c r="J5797" t="s">
        <v>90</v>
      </c>
      <c r="K5797">
        <v>1395.54</v>
      </c>
      <c r="L5797">
        <v>9</v>
      </c>
      <c r="M5797">
        <v>0</v>
      </c>
      <c r="N5797">
        <v>362.84039999999999</v>
      </c>
      <c r="O5797">
        <f t="shared" si="181"/>
        <v>1032.6995999999999</v>
      </c>
      <c r="P5797" cm="1">
        <f t="array" ref="P5797">_xlfn.IFS(D5797="Same Day",N5797*0.2,D5797="First Class",N5797*0.1,D5797="Standard Class",N5797*0.5,D5797="Second Class",N5797*0)</f>
        <v>0</v>
      </c>
      <c r="Q5797">
        <f t="shared" si="182"/>
        <v>1032.6995999999999</v>
      </c>
    </row>
    <row r="5798" spans="1:17" x14ac:dyDescent="0.3">
      <c r="A5798">
        <v>5797</v>
      </c>
      <c r="B5798" t="s">
        <v>5536</v>
      </c>
      <c r="C5798" s="1">
        <v>41915</v>
      </c>
      <c r="D5798" t="s">
        <v>37</v>
      </c>
      <c r="E5798" t="s">
        <v>108</v>
      </c>
      <c r="F5798" t="s">
        <v>2117</v>
      </c>
      <c r="G5798" t="s">
        <v>377</v>
      </c>
      <c r="H5798" t="s">
        <v>8</v>
      </c>
      <c r="I5798" t="s">
        <v>12</v>
      </c>
      <c r="J5798" t="s">
        <v>87</v>
      </c>
      <c r="K5798">
        <v>117.36</v>
      </c>
      <c r="L5798">
        <v>4</v>
      </c>
      <c r="M5798">
        <v>0</v>
      </c>
      <c r="N5798">
        <v>36.381599999999999</v>
      </c>
      <c r="O5798">
        <f t="shared" si="181"/>
        <v>80.978399999999993</v>
      </c>
      <c r="P5798" cm="1">
        <f t="array" ref="P5798">_xlfn.IFS(D5798="Same Day",N5798*0.2,D5798="First Class",N5798*0.1,D5798="Standard Class",N5798*0.5,D5798="Second Class",N5798*0)</f>
        <v>0</v>
      </c>
      <c r="Q5798">
        <f t="shared" si="182"/>
        <v>80.978399999999993</v>
      </c>
    </row>
    <row r="5799" spans="1:17" x14ac:dyDescent="0.3">
      <c r="A5799">
        <v>5798</v>
      </c>
      <c r="B5799" t="s">
        <v>5536</v>
      </c>
      <c r="C5799" s="1">
        <v>41915</v>
      </c>
      <c r="D5799" t="s">
        <v>37</v>
      </c>
      <c r="E5799" t="s">
        <v>77</v>
      </c>
      <c r="F5799" t="s">
        <v>2117</v>
      </c>
      <c r="G5799" t="s">
        <v>2050</v>
      </c>
      <c r="H5799" t="s">
        <v>14</v>
      </c>
      <c r="I5799" t="s">
        <v>22</v>
      </c>
      <c r="J5799" t="s">
        <v>80</v>
      </c>
      <c r="K5799">
        <v>18.899999999999999</v>
      </c>
      <c r="L5799">
        <v>3</v>
      </c>
      <c r="M5799">
        <v>0</v>
      </c>
      <c r="N5799">
        <v>8.6940000000000008</v>
      </c>
      <c r="O5799">
        <f t="shared" si="181"/>
        <v>10.205999999999998</v>
      </c>
      <c r="P5799" cm="1">
        <f t="array" ref="P5799">_xlfn.IFS(D5799="Same Day",N5799*0.2,D5799="First Class",N5799*0.1,D5799="Standard Class",N5799*0.5,D5799="Second Class",N5799*0)</f>
        <v>0</v>
      </c>
      <c r="Q5799">
        <f t="shared" si="182"/>
        <v>10.205999999999998</v>
      </c>
    </row>
    <row r="5800" spans="1:17" x14ac:dyDescent="0.3">
      <c r="A5800">
        <v>5799</v>
      </c>
      <c r="B5800" t="s">
        <v>5536</v>
      </c>
      <c r="C5800" s="1">
        <v>41915</v>
      </c>
      <c r="D5800" t="s">
        <v>37</v>
      </c>
      <c r="E5800" t="s">
        <v>68</v>
      </c>
      <c r="F5800" t="s">
        <v>2117</v>
      </c>
      <c r="G5800" t="s">
        <v>2187</v>
      </c>
      <c r="H5800" t="s">
        <v>14</v>
      </c>
      <c r="I5800" t="s">
        <v>18</v>
      </c>
      <c r="J5800" t="s">
        <v>160</v>
      </c>
      <c r="K5800">
        <v>77.52</v>
      </c>
      <c r="L5800">
        <v>2</v>
      </c>
      <c r="M5800">
        <v>0</v>
      </c>
      <c r="N5800">
        <v>37.9848</v>
      </c>
      <c r="O5800">
        <f t="shared" si="181"/>
        <v>39.535199999999996</v>
      </c>
      <c r="P5800" cm="1">
        <f t="array" ref="P5800">_xlfn.IFS(D5800="Same Day",N5800*0.2,D5800="First Class",N5800*0.1,D5800="Standard Class",N5800*0.5,D5800="Second Class",N5800*0)</f>
        <v>0</v>
      </c>
      <c r="Q5800">
        <f t="shared" si="182"/>
        <v>39.535199999999996</v>
      </c>
    </row>
    <row r="5801" spans="1:17" x14ac:dyDescent="0.3">
      <c r="A5801">
        <v>5800</v>
      </c>
      <c r="B5801" t="s">
        <v>5537</v>
      </c>
      <c r="C5801" s="1">
        <v>41876</v>
      </c>
      <c r="D5801" t="s">
        <v>37</v>
      </c>
      <c r="E5801" t="s">
        <v>84</v>
      </c>
      <c r="F5801" t="s">
        <v>1221</v>
      </c>
      <c r="G5801" t="s">
        <v>3855</v>
      </c>
      <c r="H5801" t="s">
        <v>8</v>
      </c>
      <c r="I5801" t="s">
        <v>9</v>
      </c>
      <c r="J5801" t="s">
        <v>73</v>
      </c>
      <c r="K5801">
        <v>421.37200000000001</v>
      </c>
      <c r="L5801">
        <v>2</v>
      </c>
      <c r="M5801">
        <v>0.3</v>
      </c>
      <c r="N5801">
        <v>-6.0195999999999996</v>
      </c>
      <c r="O5801">
        <f t="shared" si="181"/>
        <v>427.39160000000004</v>
      </c>
      <c r="P5801" cm="1">
        <f t="array" ref="P5801">_xlfn.IFS(D5801="Same Day",N5801*0.2,D5801="First Class",N5801*0.1,D5801="Standard Class",N5801*0.5,D5801="Second Class",N5801*0)</f>
        <v>0</v>
      </c>
      <c r="Q5801">
        <f t="shared" si="182"/>
        <v>427.39160000000004</v>
      </c>
    </row>
    <row r="5802" spans="1:17" x14ac:dyDescent="0.3">
      <c r="A5802">
        <v>5801</v>
      </c>
      <c r="B5802" t="s">
        <v>5538</v>
      </c>
      <c r="C5802" s="1">
        <v>41834</v>
      </c>
      <c r="D5802" t="s">
        <v>35</v>
      </c>
      <c r="E5802" t="s">
        <v>108</v>
      </c>
      <c r="F5802" t="s">
        <v>2121</v>
      </c>
      <c r="G5802" t="s">
        <v>2688</v>
      </c>
      <c r="H5802" t="s">
        <v>25</v>
      </c>
      <c r="I5802" t="s">
        <v>26</v>
      </c>
      <c r="J5802" t="s">
        <v>99</v>
      </c>
      <c r="K5802">
        <v>575.96799999999996</v>
      </c>
      <c r="L5802">
        <v>4</v>
      </c>
      <c r="M5802">
        <v>0.2</v>
      </c>
      <c r="N5802">
        <v>43.197600000000001</v>
      </c>
      <c r="O5802">
        <f t="shared" si="181"/>
        <v>532.7704</v>
      </c>
      <c r="P5802" cm="1">
        <f t="array" ref="P5802">_xlfn.IFS(D5802="Same Day",N5802*0.2,D5802="First Class",N5802*0.1,D5802="Standard Class",N5802*0.5,D5802="Second Class",N5802*0)</f>
        <v>4.3197600000000005</v>
      </c>
      <c r="Q5802">
        <f t="shared" si="182"/>
        <v>2834.2106631040001</v>
      </c>
    </row>
    <row r="5803" spans="1:17" x14ac:dyDescent="0.3">
      <c r="A5803">
        <v>5802</v>
      </c>
      <c r="B5803" t="s">
        <v>5538</v>
      </c>
      <c r="C5803" s="1">
        <v>41834</v>
      </c>
      <c r="D5803" t="s">
        <v>35</v>
      </c>
      <c r="E5803" t="s">
        <v>77</v>
      </c>
      <c r="F5803" t="s">
        <v>2121</v>
      </c>
      <c r="G5803" t="s">
        <v>4143</v>
      </c>
      <c r="H5803" t="s">
        <v>14</v>
      </c>
      <c r="I5803" t="s">
        <v>18</v>
      </c>
      <c r="J5803" t="s">
        <v>160</v>
      </c>
      <c r="K5803">
        <v>10.368</v>
      </c>
      <c r="L5803">
        <v>2</v>
      </c>
      <c r="M5803">
        <v>0.2</v>
      </c>
      <c r="N5803">
        <v>3.6288</v>
      </c>
      <c r="O5803">
        <f t="shared" si="181"/>
        <v>6.7392000000000003</v>
      </c>
      <c r="P5803" cm="1">
        <f t="array" ref="P5803">_xlfn.IFS(D5803="Same Day",N5803*0.2,D5803="First Class",N5803*0.1,D5803="Standard Class",N5803*0.5,D5803="Second Class",N5803*0)</f>
        <v>0.36288000000000004</v>
      </c>
      <c r="Q5803">
        <f t="shared" si="182"/>
        <v>9.1847208960000017</v>
      </c>
    </row>
    <row r="5804" spans="1:17" x14ac:dyDescent="0.3">
      <c r="A5804">
        <v>5803</v>
      </c>
      <c r="B5804" t="s">
        <v>5539</v>
      </c>
      <c r="C5804" s="1">
        <v>42087</v>
      </c>
      <c r="D5804" t="s">
        <v>35</v>
      </c>
      <c r="E5804" t="s">
        <v>108</v>
      </c>
      <c r="F5804" t="s">
        <v>408</v>
      </c>
      <c r="G5804" t="s">
        <v>955</v>
      </c>
      <c r="H5804" t="s">
        <v>25</v>
      </c>
      <c r="I5804" t="s">
        <v>26</v>
      </c>
      <c r="J5804" t="s">
        <v>99</v>
      </c>
      <c r="K5804">
        <v>15.984</v>
      </c>
      <c r="L5804">
        <v>2</v>
      </c>
      <c r="M5804">
        <v>0.2</v>
      </c>
      <c r="N5804">
        <v>1.1988000000000001</v>
      </c>
      <c r="O5804">
        <f t="shared" si="181"/>
        <v>14.7852</v>
      </c>
      <c r="P5804" cm="1">
        <f t="array" ref="P5804">_xlfn.IFS(D5804="Same Day",N5804*0.2,D5804="First Class",N5804*0.1,D5804="Standard Class",N5804*0.5,D5804="Second Class",N5804*0)</f>
        <v>0.11988000000000001</v>
      </c>
      <c r="Q5804">
        <f t="shared" si="182"/>
        <v>16.557649775999998</v>
      </c>
    </row>
    <row r="5805" spans="1:17" x14ac:dyDescent="0.3">
      <c r="A5805">
        <v>5804</v>
      </c>
      <c r="B5805" t="s">
        <v>5540</v>
      </c>
      <c r="C5805" s="1">
        <v>42874</v>
      </c>
      <c r="D5805" t="s">
        <v>38</v>
      </c>
      <c r="E5805" t="s">
        <v>108</v>
      </c>
      <c r="F5805" t="s">
        <v>3550</v>
      </c>
      <c r="G5805" t="s">
        <v>2416</v>
      </c>
      <c r="H5805" t="s">
        <v>14</v>
      </c>
      <c r="I5805" t="s">
        <v>20</v>
      </c>
      <c r="J5805" t="s">
        <v>87</v>
      </c>
      <c r="K5805">
        <v>10.272</v>
      </c>
      <c r="L5805">
        <v>3</v>
      </c>
      <c r="M5805">
        <v>0.2</v>
      </c>
      <c r="N5805">
        <v>1.1556</v>
      </c>
      <c r="O5805">
        <f t="shared" si="181"/>
        <v>9.1164000000000005</v>
      </c>
      <c r="P5805" cm="1">
        <f t="array" ref="P5805">_xlfn.IFS(D5805="Same Day",N5805*0.2,D5805="First Class",N5805*0.1,D5805="Standard Class",N5805*0.5,D5805="Second Class",N5805*0)</f>
        <v>0.57779999999999998</v>
      </c>
      <c r="Q5805">
        <f t="shared" si="182"/>
        <v>14.38385592</v>
      </c>
    </row>
    <row r="5806" spans="1:17" x14ac:dyDescent="0.3">
      <c r="A5806">
        <v>5805</v>
      </c>
      <c r="B5806" t="s">
        <v>5541</v>
      </c>
      <c r="C5806" s="1">
        <v>43058</v>
      </c>
      <c r="D5806" t="s">
        <v>38</v>
      </c>
      <c r="E5806" t="s">
        <v>77</v>
      </c>
      <c r="F5806" t="s">
        <v>4321</v>
      </c>
      <c r="G5806" t="s">
        <v>2874</v>
      </c>
      <c r="H5806" t="s">
        <v>14</v>
      </c>
      <c r="I5806" t="s">
        <v>15</v>
      </c>
      <c r="J5806" t="s">
        <v>90</v>
      </c>
      <c r="K5806">
        <v>61.792000000000002</v>
      </c>
      <c r="L5806">
        <v>4</v>
      </c>
      <c r="M5806">
        <v>0.2</v>
      </c>
      <c r="N5806">
        <v>6.1791999999999998</v>
      </c>
      <c r="O5806">
        <f t="shared" si="181"/>
        <v>55.6128</v>
      </c>
      <c r="P5806" cm="1">
        <f t="array" ref="P5806">_xlfn.IFS(D5806="Same Day",N5806*0.2,D5806="First Class",N5806*0.1,D5806="Standard Class",N5806*0.5,D5806="Second Class",N5806*0)</f>
        <v>3.0895999999999999</v>
      </c>
      <c r="Q5806">
        <f t="shared" si="182"/>
        <v>227.43410688</v>
      </c>
    </row>
    <row r="5807" spans="1:17" x14ac:dyDescent="0.3">
      <c r="A5807">
        <v>5806</v>
      </c>
      <c r="B5807" t="s">
        <v>5541</v>
      </c>
      <c r="C5807" s="1">
        <v>43058</v>
      </c>
      <c r="D5807" t="s">
        <v>38</v>
      </c>
      <c r="E5807" t="s">
        <v>96</v>
      </c>
      <c r="F5807" t="s">
        <v>4321</v>
      </c>
      <c r="G5807" t="s">
        <v>1589</v>
      </c>
      <c r="H5807" t="s">
        <v>8</v>
      </c>
      <c r="I5807" t="s">
        <v>11</v>
      </c>
      <c r="J5807" t="s">
        <v>71</v>
      </c>
      <c r="K5807">
        <v>205.9992</v>
      </c>
      <c r="L5807">
        <v>3</v>
      </c>
      <c r="M5807">
        <v>0.32</v>
      </c>
      <c r="N5807">
        <v>-27.264600000000002</v>
      </c>
      <c r="O5807">
        <f t="shared" si="181"/>
        <v>233.2638</v>
      </c>
      <c r="P5807" cm="1">
        <f t="array" ref="P5807">_xlfn.IFS(D5807="Same Day",N5807*0.2,D5807="First Class",N5807*0.1,D5807="Standard Class",N5807*0.5,D5807="Second Class",N5807*0)</f>
        <v>-13.632300000000001</v>
      </c>
      <c r="Q5807">
        <f t="shared" si="182"/>
        <v>-2946.6583007400004</v>
      </c>
    </row>
    <row r="5808" spans="1:17" x14ac:dyDescent="0.3">
      <c r="A5808">
        <v>5807</v>
      </c>
      <c r="B5808" t="s">
        <v>5542</v>
      </c>
      <c r="C5808" s="1">
        <v>42620</v>
      </c>
      <c r="D5808" t="s">
        <v>37</v>
      </c>
      <c r="E5808" t="s">
        <v>108</v>
      </c>
      <c r="F5808" t="s">
        <v>559</v>
      </c>
      <c r="G5808" t="s">
        <v>1623</v>
      </c>
      <c r="H5808" t="s">
        <v>14</v>
      </c>
      <c r="I5808" t="s">
        <v>18</v>
      </c>
      <c r="J5808" t="s">
        <v>113</v>
      </c>
      <c r="K5808">
        <v>12.192</v>
      </c>
      <c r="L5808">
        <v>3</v>
      </c>
      <c r="M5808">
        <v>0.2</v>
      </c>
      <c r="N5808">
        <v>4.1147999999999998</v>
      </c>
      <c r="O5808">
        <f t="shared" si="181"/>
        <v>8.0772000000000013</v>
      </c>
      <c r="P5808" cm="1">
        <f t="array" ref="P5808">_xlfn.IFS(D5808="Same Day",N5808*0.2,D5808="First Class",N5808*0.1,D5808="Standard Class",N5808*0.5,D5808="Second Class",N5808*0)</f>
        <v>0</v>
      </c>
      <c r="Q5808">
        <f t="shared" si="182"/>
        <v>8.0772000000000013</v>
      </c>
    </row>
    <row r="5809" spans="1:17" x14ac:dyDescent="0.3">
      <c r="A5809">
        <v>5808</v>
      </c>
      <c r="B5809" t="s">
        <v>5542</v>
      </c>
      <c r="C5809" s="1">
        <v>42620</v>
      </c>
      <c r="D5809" t="s">
        <v>37</v>
      </c>
      <c r="E5809" t="s">
        <v>77</v>
      </c>
      <c r="F5809" t="s">
        <v>559</v>
      </c>
      <c r="G5809" t="s">
        <v>3183</v>
      </c>
      <c r="H5809" t="s">
        <v>14</v>
      </c>
      <c r="I5809" t="s">
        <v>17</v>
      </c>
      <c r="J5809" t="s">
        <v>87</v>
      </c>
      <c r="K5809">
        <v>87.168000000000006</v>
      </c>
      <c r="L5809">
        <v>2</v>
      </c>
      <c r="M5809">
        <v>0.2</v>
      </c>
      <c r="N5809">
        <v>8.7167999999999992</v>
      </c>
      <c r="O5809">
        <f t="shared" si="181"/>
        <v>78.4512</v>
      </c>
      <c r="P5809" cm="1">
        <f t="array" ref="P5809">_xlfn.IFS(D5809="Same Day",N5809*0.2,D5809="First Class",N5809*0.1,D5809="Standard Class",N5809*0.5,D5809="Second Class",N5809*0)</f>
        <v>0</v>
      </c>
      <c r="Q5809">
        <f t="shared" si="182"/>
        <v>78.4512</v>
      </c>
    </row>
    <row r="5810" spans="1:17" x14ac:dyDescent="0.3">
      <c r="A5810">
        <v>5809</v>
      </c>
      <c r="B5810" t="s">
        <v>5542</v>
      </c>
      <c r="C5810" s="1">
        <v>42620</v>
      </c>
      <c r="D5810" t="s">
        <v>37</v>
      </c>
      <c r="E5810" t="s">
        <v>68</v>
      </c>
      <c r="F5810" t="s">
        <v>559</v>
      </c>
      <c r="G5810" t="s">
        <v>4218</v>
      </c>
      <c r="H5810" t="s">
        <v>14</v>
      </c>
      <c r="I5810" t="s">
        <v>20</v>
      </c>
      <c r="J5810" t="s">
        <v>87</v>
      </c>
      <c r="K5810">
        <v>31.744</v>
      </c>
      <c r="L5810">
        <v>2</v>
      </c>
      <c r="M5810">
        <v>0.2</v>
      </c>
      <c r="N5810">
        <v>8.3328000000000007</v>
      </c>
      <c r="O5810">
        <f t="shared" si="181"/>
        <v>23.411200000000001</v>
      </c>
      <c r="P5810" cm="1">
        <f t="array" ref="P5810">_xlfn.IFS(D5810="Same Day",N5810*0.2,D5810="First Class",N5810*0.1,D5810="Standard Class",N5810*0.5,D5810="Second Class",N5810*0)</f>
        <v>0</v>
      </c>
      <c r="Q5810">
        <f t="shared" si="182"/>
        <v>23.411200000000001</v>
      </c>
    </row>
    <row r="5811" spans="1:17" x14ac:dyDescent="0.3">
      <c r="A5811">
        <v>5810</v>
      </c>
      <c r="B5811" t="s">
        <v>5543</v>
      </c>
      <c r="C5811" s="1">
        <v>42411</v>
      </c>
      <c r="D5811" t="s">
        <v>38</v>
      </c>
      <c r="E5811" t="s">
        <v>68</v>
      </c>
      <c r="F5811" t="s">
        <v>1021</v>
      </c>
      <c r="G5811" t="s">
        <v>1052</v>
      </c>
      <c r="H5811" t="s">
        <v>8</v>
      </c>
      <c r="I5811" t="s">
        <v>12</v>
      </c>
      <c r="J5811" t="s">
        <v>87</v>
      </c>
      <c r="K5811">
        <v>132.22399999999999</v>
      </c>
      <c r="L5811">
        <v>4</v>
      </c>
      <c r="M5811">
        <v>0.2</v>
      </c>
      <c r="N5811">
        <v>-18.180800000000001</v>
      </c>
      <c r="O5811">
        <f t="shared" si="181"/>
        <v>150.40479999999999</v>
      </c>
      <c r="P5811" cm="1">
        <f t="array" ref="P5811">_xlfn.IFS(D5811="Same Day",N5811*0.2,D5811="First Class",N5811*0.1,D5811="Standard Class",N5811*0.5,D5811="Second Class",N5811*0)</f>
        <v>-9.0904000000000007</v>
      </c>
      <c r="Q5811">
        <f t="shared" si="182"/>
        <v>-1216.83499392</v>
      </c>
    </row>
    <row r="5812" spans="1:17" x14ac:dyDescent="0.3">
      <c r="A5812">
        <v>5811</v>
      </c>
      <c r="B5812" t="s">
        <v>5544</v>
      </c>
      <c r="C5812" s="1">
        <v>42089</v>
      </c>
      <c r="D5812" t="s">
        <v>38</v>
      </c>
      <c r="E5812" t="s">
        <v>84</v>
      </c>
      <c r="F5812" t="s">
        <v>1197</v>
      </c>
      <c r="G5812" t="s">
        <v>1831</v>
      </c>
      <c r="H5812" t="s">
        <v>14</v>
      </c>
      <c r="I5812" t="s">
        <v>18</v>
      </c>
      <c r="J5812" t="s">
        <v>275</v>
      </c>
      <c r="K5812">
        <v>105.52</v>
      </c>
      <c r="L5812">
        <v>4</v>
      </c>
      <c r="M5812">
        <v>0</v>
      </c>
      <c r="N5812">
        <v>48.539200000000001</v>
      </c>
      <c r="O5812">
        <f t="shared" si="181"/>
        <v>56.980799999999995</v>
      </c>
      <c r="P5812" cm="1">
        <f t="array" ref="P5812">_xlfn.IFS(D5812="Same Day",N5812*0.2,D5812="First Class",N5812*0.1,D5812="Standard Class",N5812*0.5,D5812="Second Class",N5812*0)</f>
        <v>24.269600000000001</v>
      </c>
      <c r="Q5812">
        <f t="shared" si="182"/>
        <v>1439.88202368</v>
      </c>
    </row>
    <row r="5813" spans="1:17" x14ac:dyDescent="0.3">
      <c r="A5813">
        <v>5812</v>
      </c>
      <c r="B5813" t="s">
        <v>5544</v>
      </c>
      <c r="C5813" s="1">
        <v>42089</v>
      </c>
      <c r="D5813" t="s">
        <v>38</v>
      </c>
      <c r="E5813" t="s">
        <v>77</v>
      </c>
      <c r="F5813" t="s">
        <v>1197</v>
      </c>
      <c r="G5813" t="s">
        <v>5545</v>
      </c>
      <c r="H5813" t="s">
        <v>8</v>
      </c>
      <c r="I5813" t="s">
        <v>12</v>
      </c>
      <c r="J5813" t="s">
        <v>87</v>
      </c>
      <c r="K5813">
        <v>91.96</v>
      </c>
      <c r="L5813">
        <v>2</v>
      </c>
      <c r="M5813">
        <v>0</v>
      </c>
      <c r="N5813">
        <v>15.6332</v>
      </c>
      <c r="O5813">
        <f t="shared" si="181"/>
        <v>76.326799999999992</v>
      </c>
      <c r="P5813" cm="1">
        <f t="array" ref="P5813">_xlfn.IFS(D5813="Same Day",N5813*0.2,D5813="First Class",N5813*0.1,D5813="Standard Class",N5813*0.5,D5813="Second Class",N5813*0)</f>
        <v>7.8166000000000002</v>
      </c>
      <c r="Q5813">
        <f t="shared" si="182"/>
        <v>672.94286488</v>
      </c>
    </row>
    <row r="5814" spans="1:17" x14ac:dyDescent="0.3">
      <c r="A5814">
        <v>5813</v>
      </c>
      <c r="B5814" t="s">
        <v>5544</v>
      </c>
      <c r="C5814" s="1">
        <v>42089</v>
      </c>
      <c r="D5814" t="s">
        <v>38</v>
      </c>
      <c r="E5814" t="s">
        <v>108</v>
      </c>
      <c r="F5814" t="s">
        <v>1197</v>
      </c>
      <c r="G5814" t="s">
        <v>1439</v>
      </c>
      <c r="H5814" t="s">
        <v>25</v>
      </c>
      <c r="I5814" t="s">
        <v>26</v>
      </c>
      <c r="J5814" t="s">
        <v>99</v>
      </c>
      <c r="K5814">
        <v>1487.9760000000001</v>
      </c>
      <c r="L5814">
        <v>3</v>
      </c>
      <c r="M5814">
        <v>0.2</v>
      </c>
      <c r="N5814">
        <v>185.99700000000001</v>
      </c>
      <c r="O5814">
        <f t="shared" si="181"/>
        <v>1301.979</v>
      </c>
      <c r="P5814" cm="1">
        <f t="array" ref="P5814">_xlfn.IFS(D5814="Same Day",N5814*0.2,D5814="First Class",N5814*0.1,D5814="Standard Class",N5814*0.5,D5814="Second Class",N5814*0)</f>
        <v>92.998500000000007</v>
      </c>
      <c r="Q5814">
        <f t="shared" si="182"/>
        <v>122384.07303150001</v>
      </c>
    </row>
    <row r="5815" spans="1:17" x14ac:dyDescent="0.3">
      <c r="A5815">
        <v>5814</v>
      </c>
      <c r="B5815" t="s">
        <v>5546</v>
      </c>
      <c r="C5815" s="1">
        <v>42188</v>
      </c>
      <c r="D5815" t="s">
        <v>35</v>
      </c>
      <c r="E5815" t="s">
        <v>77</v>
      </c>
      <c r="F5815" t="s">
        <v>1217</v>
      </c>
      <c r="G5815" t="s">
        <v>5131</v>
      </c>
      <c r="H5815" t="s">
        <v>14</v>
      </c>
      <c r="I5815" t="s">
        <v>18</v>
      </c>
      <c r="J5815" t="s">
        <v>216</v>
      </c>
      <c r="K5815">
        <v>19.440000000000001</v>
      </c>
      <c r="L5815">
        <v>3</v>
      </c>
      <c r="M5815">
        <v>0</v>
      </c>
      <c r="N5815">
        <v>9.3312000000000008</v>
      </c>
      <c r="O5815">
        <f t="shared" si="181"/>
        <v>10.1088</v>
      </c>
      <c r="P5815" cm="1">
        <f t="array" ref="P5815">_xlfn.IFS(D5815="Same Day",N5815*0.2,D5815="First Class",N5815*0.1,D5815="Standard Class",N5815*0.5,D5815="Second Class",N5815*0)</f>
        <v>0.93312000000000017</v>
      </c>
      <c r="Q5815">
        <f t="shared" si="182"/>
        <v>19.541523456000004</v>
      </c>
    </row>
    <row r="5816" spans="1:17" x14ac:dyDescent="0.3">
      <c r="A5816">
        <v>5815</v>
      </c>
      <c r="B5816" t="s">
        <v>5547</v>
      </c>
      <c r="C5816" s="1">
        <v>42172</v>
      </c>
      <c r="D5816" t="s">
        <v>35</v>
      </c>
      <c r="E5816" t="s">
        <v>84</v>
      </c>
      <c r="F5816" t="s">
        <v>2763</v>
      </c>
      <c r="G5816" t="s">
        <v>2838</v>
      </c>
      <c r="H5816" t="s">
        <v>25</v>
      </c>
      <c r="I5816" t="s">
        <v>28</v>
      </c>
      <c r="J5816" t="s">
        <v>90</v>
      </c>
      <c r="K5816">
        <v>11.672000000000001</v>
      </c>
      <c r="L5816">
        <v>1</v>
      </c>
      <c r="M5816">
        <v>0.2</v>
      </c>
      <c r="N5816">
        <v>-0.72950000000000004</v>
      </c>
      <c r="O5816">
        <f t="shared" si="181"/>
        <v>12.4015</v>
      </c>
      <c r="P5816" cm="1">
        <f t="array" ref="P5816">_xlfn.IFS(D5816="Same Day",N5816*0.2,D5816="First Class",N5816*0.1,D5816="Standard Class",N5816*0.5,D5816="Second Class",N5816*0)</f>
        <v>-7.2950000000000001E-2</v>
      </c>
      <c r="Q5816">
        <f t="shared" si="182"/>
        <v>11.496810575000001</v>
      </c>
    </row>
    <row r="5817" spans="1:17" x14ac:dyDescent="0.3">
      <c r="A5817">
        <v>5816</v>
      </c>
      <c r="B5817" t="s">
        <v>5548</v>
      </c>
      <c r="C5817" s="1">
        <v>41969</v>
      </c>
      <c r="D5817" t="s">
        <v>36</v>
      </c>
      <c r="E5817" t="s">
        <v>96</v>
      </c>
      <c r="F5817" t="s">
        <v>988</v>
      </c>
      <c r="G5817" t="s">
        <v>1329</v>
      </c>
      <c r="H5817" t="s">
        <v>25</v>
      </c>
      <c r="I5817" t="s">
        <v>26</v>
      </c>
      <c r="J5817" t="s">
        <v>99</v>
      </c>
      <c r="K5817">
        <v>279.95999999999998</v>
      </c>
      <c r="L5817">
        <v>4</v>
      </c>
      <c r="M5817">
        <v>0</v>
      </c>
      <c r="N5817">
        <v>78.388800000000003</v>
      </c>
      <c r="O5817">
        <f t="shared" si="181"/>
        <v>201.57119999999998</v>
      </c>
      <c r="P5817" cm="1">
        <f t="array" ref="P5817">_xlfn.IFS(D5817="Same Day",N5817*0.2,D5817="First Class",N5817*0.1,D5817="Standard Class",N5817*0.5,D5817="Second Class",N5817*0)</f>
        <v>15.677760000000001</v>
      </c>
      <c r="Q5817">
        <f t="shared" si="182"/>
        <v>3361.7560965119997</v>
      </c>
    </row>
    <row r="5818" spans="1:17" x14ac:dyDescent="0.3">
      <c r="A5818">
        <v>5817</v>
      </c>
      <c r="B5818" t="s">
        <v>5548</v>
      </c>
      <c r="C5818" s="1">
        <v>41969</v>
      </c>
      <c r="D5818" t="s">
        <v>36</v>
      </c>
      <c r="E5818" t="s">
        <v>84</v>
      </c>
      <c r="F5818" t="s">
        <v>988</v>
      </c>
      <c r="G5818" t="s">
        <v>214</v>
      </c>
      <c r="H5818" t="s">
        <v>14</v>
      </c>
      <c r="I5818" t="s">
        <v>16</v>
      </c>
      <c r="J5818" t="s">
        <v>87</v>
      </c>
      <c r="K5818">
        <v>12.912000000000001</v>
      </c>
      <c r="L5818">
        <v>3</v>
      </c>
      <c r="M5818">
        <v>0.2</v>
      </c>
      <c r="N5818">
        <v>4.6806000000000001</v>
      </c>
      <c r="O5818">
        <f t="shared" si="181"/>
        <v>8.2314000000000007</v>
      </c>
      <c r="P5818" cm="1">
        <f t="array" ref="P5818">_xlfn.IFS(D5818="Same Day",N5818*0.2,D5818="First Class",N5818*0.1,D5818="Standard Class",N5818*0.5,D5818="Second Class",N5818*0)</f>
        <v>0.93612000000000006</v>
      </c>
      <c r="Q5818">
        <f t="shared" si="182"/>
        <v>15.936978168000001</v>
      </c>
    </row>
    <row r="5819" spans="1:17" x14ac:dyDescent="0.3">
      <c r="A5819">
        <v>5818</v>
      </c>
      <c r="B5819" t="s">
        <v>5548</v>
      </c>
      <c r="C5819" s="1">
        <v>41969</v>
      </c>
      <c r="D5819" t="s">
        <v>36</v>
      </c>
      <c r="E5819" t="s">
        <v>84</v>
      </c>
      <c r="F5819" t="s">
        <v>988</v>
      </c>
      <c r="G5819" t="s">
        <v>1967</v>
      </c>
      <c r="H5819" t="s">
        <v>14</v>
      </c>
      <c r="I5819" t="s">
        <v>16</v>
      </c>
      <c r="J5819" t="s">
        <v>87</v>
      </c>
      <c r="K5819">
        <v>17.088000000000001</v>
      </c>
      <c r="L5819">
        <v>4</v>
      </c>
      <c r="M5819">
        <v>0.2</v>
      </c>
      <c r="N5819">
        <v>5.7671999999999999</v>
      </c>
      <c r="O5819">
        <f t="shared" si="181"/>
        <v>11.320800000000002</v>
      </c>
      <c r="P5819" cm="1">
        <f t="array" ref="P5819">_xlfn.IFS(D5819="Same Day",N5819*0.2,D5819="First Class",N5819*0.1,D5819="Standard Class",N5819*0.5,D5819="Second Class",N5819*0)</f>
        <v>1.15344</v>
      </c>
      <c r="Q5819">
        <f t="shared" si="182"/>
        <v>24.378663552000003</v>
      </c>
    </row>
    <row r="5820" spans="1:17" x14ac:dyDescent="0.3">
      <c r="A5820">
        <v>5819</v>
      </c>
      <c r="B5820" t="s">
        <v>5548</v>
      </c>
      <c r="C5820" s="1">
        <v>41969</v>
      </c>
      <c r="D5820" t="s">
        <v>36</v>
      </c>
      <c r="E5820" t="s">
        <v>108</v>
      </c>
      <c r="F5820" t="s">
        <v>988</v>
      </c>
      <c r="G5820" t="s">
        <v>733</v>
      </c>
      <c r="H5820" t="s">
        <v>14</v>
      </c>
      <c r="I5820" t="s">
        <v>22</v>
      </c>
      <c r="J5820" t="s">
        <v>80</v>
      </c>
      <c r="K5820">
        <v>93.15</v>
      </c>
      <c r="L5820">
        <v>9</v>
      </c>
      <c r="M5820">
        <v>0</v>
      </c>
      <c r="N5820">
        <v>44.712000000000003</v>
      </c>
      <c r="O5820">
        <f t="shared" si="181"/>
        <v>48.438000000000002</v>
      </c>
      <c r="P5820" cm="1">
        <f t="array" ref="P5820">_xlfn.IFS(D5820="Same Day",N5820*0.2,D5820="First Class",N5820*0.1,D5820="Standard Class",N5820*0.5,D5820="Second Class",N5820*0)</f>
        <v>8.942400000000001</v>
      </c>
      <c r="Q5820">
        <f t="shared" si="182"/>
        <v>481.58997120000009</v>
      </c>
    </row>
    <row r="5821" spans="1:17" x14ac:dyDescent="0.3">
      <c r="A5821">
        <v>5820</v>
      </c>
      <c r="B5821" t="s">
        <v>5548</v>
      </c>
      <c r="C5821" s="1">
        <v>41969</v>
      </c>
      <c r="D5821" t="s">
        <v>36</v>
      </c>
      <c r="E5821" t="s">
        <v>84</v>
      </c>
      <c r="F5821" t="s">
        <v>988</v>
      </c>
      <c r="G5821" t="s">
        <v>1668</v>
      </c>
      <c r="H5821" t="s">
        <v>14</v>
      </c>
      <c r="I5821" t="s">
        <v>22</v>
      </c>
      <c r="J5821" t="s">
        <v>80</v>
      </c>
      <c r="K5821">
        <v>11.52</v>
      </c>
      <c r="L5821">
        <v>4</v>
      </c>
      <c r="M5821">
        <v>0</v>
      </c>
      <c r="N5821">
        <v>5.6448</v>
      </c>
      <c r="O5821">
        <f t="shared" si="181"/>
        <v>5.8751999999999995</v>
      </c>
      <c r="P5821" cm="1">
        <f t="array" ref="P5821">_xlfn.IFS(D5821="Same Day",N5821*0.2,D5821="First Class",N5821*0.1,D5821="Standard Class",N5821*0.5,D5821="Second Class",N5821*0)</f>
        <v>1.12896</v>
      </c>
      <c r="Q5821">
        <f t="shared" si="182"/>
        <v>12.508065792</v>
      </c>
    </row>
    <row r="5822" spans="1:17" x14ac:dyDescent="0.3">
      <c r="A5822">
        <v>5821</v>
      </c>
      <c r="B5822" t="s">
        <v>5549</v>
      </c>
      <c r="C5822" s="1">
        <v>42873</v>
      </c>
      <c r="D5822" t="s">
        <v>38</v>
      </c>
      <c r="E5822" t="s">
        <v>68</v>
      </c>
      <c r="F5822" t="s">
        <v>4427</v>
      </c>
      <c r="G5822" t="s">
        <v>3529</v>
      </c>
      <c r="H5822" t="s">
        <v>14</v>
      </c>
      <c r="I5822" t="s">
        <v>19</v>
      </c>
      <c r="J5822" t="s">
        <v>90</v>
      </c>
      <c r="K5822">
        <v>238.62</v>
      </c>
      <c r="L5822">
        <v>2</v>
      </c>
      <c r="M5822">
        <v>0</v>
      </c>
      <c r="N5822">
        <v>4.7724000000000002</v>
      </c>
      <c r="O5822">
        <f t="shared" si="181"/>
        <v>233.8476</v>
      </c>
      <c r="P5822" cm="1">
        <f t="array" ref="P5822">_xlfn.IFS(D5822="Same Day",N5822*0.2,D5822="First Class",N5822*0.1,D5822="Standard Class",N5822*0.5,D5822="Second Class",N5822*0)</f>
        <v>2.3862000000000001</v>
      </c>
      <c r="Q5822">
        <f t="shared" si="182"/>
        <v>791.85474311999997</v>
      </c>
    </row>
    <row r="5823" spans="1:17" x14ac:dyDescent="0.3">
      <c r="A5823">
        <v>5822</v>
      </c>
      <c r="B5823" t="s">
        <v>5549</v>
      </c>
      <c r="C5823" s="1">
        <v>42873</v>
      </c>
      <c r="D5823" t="s">
        <v>38</v>
      </c>
      <c r="E5823" t="s">
        <v>77</v>
      </c>
      <c r="F5823" t="s">
        <v>4427</v>
      </c>
      <c r="G5823" t="s">
        <v>2382</v>
      </c>
      <c r="H5823" t="s">
        <v>14</v>
      </c>
      <c r="I5823" t="s">
        <v>17</v>
      </c>
      <c r="J5823" t="s">
        <v>87</v>
      </c>
      <c r="K5823">
        <v>7.77</v>
      </c>
      <c r="L5823">
        <v>1</v>
      </c>
      <c r="M5823">
        <v>0</v>
      </c>
      <c r="N5823">
        <v>2.0979000000000001</v>
      </c>
      <c r="O5823">
        <f t="shared" si="181"/>
        <v>5.6720999999999995</v>
      </c>
      <c r="P5823" cm="1">
        <f t="array" ref="P5823">_xlfn.IFS(D5823="Same Day",N5823*0.2,D5823="First Class",N5823*0.1,D5823="Standard Class",N5823*0.5,D5823="Second Class",N5823*0)</f>
        <v>1.04895</v>
      </c>
      <c r="Q5823">
        <f t="shared" si="182"/>
        <v>11.621849294999999</v>
      </c>
    </row>
    <row r="5824" spans="1:17" x14ac:dyDescent="0.3">
      <c r="A5824">
        <v>5823</v>
      </c>
      <c r="B5824" t="s">
        <v>5549</v>
      </c>
      <c r="C5824" s="1">
        <v>42873</v>
      </c>
      <c r="D5824" t="s">
        <v>38</v>
      </c>
      <c r="E5824" t="s">
        <v>84</v>
      </c>
      <c r="F5824" t="s">
        <v>4427</v>
      </c>
      <c r="G5824" t="s">
        <v>1601</v>
      </c>
      <c r="H5824" t="s">
        <v>8</v>
      </c>
      <c r="I5824" t="s">
        <v>10</v>
      </c>
      <c r="J5824" t="s">
        <v>87</v>
      </c>
      <c r="K5824">
        <v>285.48</v>
      </c>
      <c r="L5824">
        <v>5</v>
      </c>
      <c r="M5824">
        <v>0.2</v>
      </c>
      <c r="N5824">
        <v>-10.705500000000001</v>
      </c>
      <c r="O5824">
        <f t="shared" si="181"/>
        <v>296.18550000000005</v>
      </c>
      <c r="P5824" cm="1">
        <f t="array" ref="P5824">_xlfn.IFS(D5824="Same Day",N5824*0.2,D5824="First Class",N5824*0.1,D5824="Standard Class",N5824*0.5,D5824="Second Class",N5824*0)</f>
        <v>-5.3527500000000003</v>
      </c>
      <c r="Q5824">
        <f t="shared" si="182"/>
        <v>-1289.2214351250002</v>
      </c>
    </row>
    <row r="5825" spans="1:17" x14ac:dyDescent="0.3">
      <c r="A5825">
        <v>5824</v>
      </c>
      <c r="B5825" t="s">
        <v>5549</v>
      </c>
      <c r="C5825" s="1">
        <v>42873</v>
      </c>
      <c r="D5825" t="s">
        <v>38</v>
      </c>
      <c r="E5825" t="s">
        <v>84</v>
      </c>
      <c r="F5825" t="s">
        <v>4427</v>
      </c>
      <c r="G5825" t="s">
        <v>2613</v>
      </c>
      <c r="H5825" t="s">
        <v>14</v>
      </c>
      <c r="I5825" t="s">
        <v>16</v>
      </c>
      <c r="J5825" t="s">
        <v>87</v>
      </c>
      <c r="K5825">
        <v>19.167999999999999</v>
      </c>
      <c r="L5825">
        <v>4</v>
      </c>
      <c r="M5825">
        <v>0.2</v>
      </c>
      <c r="N5825">
        <v>6.4691999999999998</v>
      </c>
      <c r="O5825">
        <f t="shared" si="181"/>
        <v>12.698799999999999</v>
      </c>
      <c r="P5825" cm="1">
        <f t="array" ref="P5825">_xlfn.IFS(D5825="Same Day",N5825*0.2,D5825="First Class",N5825*0.1,D5825="Standard Class",N5825*0.5,D5825="Second Class",N5825*0)</f>
        <v>3.2345999999999999</v>
      </c>
      <c r="Q5825">
        <f t="shared" si="182"/>
        <v>53.774338479999997</v>
      </c>
    </row>
    <row r="5826" spans="1:17" x14ac:dyDescent="0.3">
      <c r="A5826">
        <v>5825</v>
      </c>
      <c r="B5826" t="s">
        <v>5550</v>
      </c>
      <c r="C5826" s="1">
        <v>41761</v>
      </c>
      <c r="D5826" t="s">
        <v>36</v>
      </c>
      <c r="E5826" t="s">
        <v>84</v>
      </c>
      <c r="F5826" t="s">
        <v>1143</v>
      </c>
      <c r="G5826" t="s">
        <v>2083</v>
      </c>
      <c r="H5826" t="s">
        <v>14</v>
      </c>
      <c r="I5826" t="s">
        <v>17</v>
      </c>
      <c r="J5826" t="s">
        <v>87</v>
      </c>
      <c r="K5826">
        <v>26.135999999999999</v>
      </c>
      <c r="L5826">
        <v>3</v>
      </c>
      <c r="M5826">
        <v>0.2</v>
      </c>
      <c r="N5826">
        <v>1.9601999999999999</v>
      </c>
      <c r="O5826">
        <f t="shared" si="181"/>
        <v>24.175799999999999</v>
      </c>
      <c r="P5826" cm="1">
        <f t="array" ref="P5826">_xlfn.IFS(D5826="Same Day",N5826*0.2,D5826="First Class",N5826*0.1,D5826="Standard Class",N5826*0.5,D5826="Second Class",N5826*0)</f>
        <v>0.39204</v>
      </c>
      <c r="Q5826">
        <f t="shared" si="182"/>
        <v>33.653680631999997</v>
      </c>
    </row>
    <row r="5827" spans="1:17" x14ac:dyDescent="0.3">
      <c r="A5827">
        <v>5826</v>
      </c>
      <c r="B5827" t="s">
        <v>5551</v>
      </c>
      <c r="C5827" s="1">
        <v>42984</v>
      </c>
      <c r="D5827" t="s">
        <v>37</v>
      </c>
      <c r="E5827" t="s">
        <v>77</v>
      </c>
      <c r="F5827" t="s">
        <v>3812</v>
      </c>
      <c r="G5827" t="s">
        <v>2202</v>
      </c>
      <c r="H5827" t="s">
        <v>14</v>
      </c>
      <c r="I5827" t="s">
        <v>18</v>
      </c>
      <c r="J5827" t="s">
        <v>160</v>
      </c>
      <c r="K5827">
        <v>419.4</v>
      </c>
      <c r="L5827">
        <v>4</v>
      </c>
      <c r="M5827">
        <v>0</v>
      </c>
      <c r="N5827">
        <v>201.31200000000001</v>
      </c>
      <c r="O5827">
        <f t="shared" ref="O5827:O5890" si="183">K5827-N5827</f>
        <v>218.08799999999997</v>
      </c>
      <c r="P5827" cm="1">
        <f t="array" ref="P5827">_xlfn.IFS(D5827="Same Day",N5827*0.2,D5827="First Class",N5827*0.1,D5827="Standard Class",N5827*0.5,D5827="Second Class",N5827*0)</f>
        <v>0</v>
      </c>
      <c r="Q5827">
        <f t="shared" ref="Q5827:Q5890" si="184">(K5827-N5827)*(1+P5827)</f>
        <v>218.08799999999997</v>
      </c>
    </row>
    <row r="5828" spans="1:17" x14ac:dyDescent="0.3">
      <c r="A5828">
        <v>5827</v>
      </c>
      <c r="B5828" t="s">
        <v>5551</v>
      </c>
      <c r="C5828" s="1">
        <v>42984</v>
      </c>
      <c r="D5828" t="s">
        <v>37</v>
      </c>
      <c r="E5828" t="s">
        <v>84</v>
      </c>
      <c r="F5828" t="s">
        <v>3812</v>
      </c>
      <c r="G5828" t="s">
        <v>5077</v>
      </c>
      <c r="H5828" t="s">
        <v>8</v>
      </c>
      <c r="I5828" t="s">
        <v>9</v>
      </c>
      <c r="J5828" t="s">
        <v>73</v>
      </c>
      <c r="K5828">
        <v>90.801000000000002</v>
      </c>
      <c r="L5828">
        <v>1</v>
      </c>
      <c r="M5828">
        <v>0.1</v>
      </c>
      <c r="N5828">
        <v>14.124599999999999</v>
      </c>
      <c r="O5828">
        <f t="shared" si="183"/>
        <v>76.676400000000001</v>
      </c>
      <c r="P5828" cm="1">
        <f t="array" ref="P5828">_xlfn.IFS(D5828="Same Day",N5828*0.2,D5828="First Class",N5828*0.1,D5828="Standard Class",N5828*0.5,D5828="Second Class",N5828*0)</f>
        <v>0</v>
      </c>
      <c r="Q5828">
        <f t="shared" si="184"/>
        <v>76.676400000000001</v>
      </c>
    </row>
    <row r="5829" spans="1:17" x14ac:dyDescent="0.3">
      <c r="A5829">
        <v>5828</v>
      </c>
      <c r="B5829" t="s">
        <v>5551</v>
      </c>
      <c r="C5829" s="1">
        <v>42984</v>
      </c>
      <c r="D5829" t="s">
        <v>37</v>
      </c>
      <c r="E5829" t="s">
        <v>77</v>
      </c>
      <c r="F5829" t="s">
        <v>3812</v>
      </c>
      <c r="G5829" t="s">
        <v>526</v>
      </c>
      <c r="H5829" t="s">
        <v>8</v>
      </c>
      <c r="I5829" t="s">
        <v>9</v>
      </c>
      <c r="J5829" t="s">
        <v>73</v>
      </c>
      <c r="K5829">
        <v>181.76400000000001</v>
      </c>
      <c r="L5829">
        <v>2</v>
      </c>
      <c r="M5829">
        <v>0.1</v>
      </c>
      <c r="N5829">
        <v>-8.0784000000000002</v>
      </c>
      <c r="O5829">
        <f t="shared" si="183"/>
        <v>189.8424</v>
      </c>
      <c r="P5829" cm="1">
        <f t="array" ref="P5829">_xlfn.IFS(D5829="Same Day",N5829*0.2,D5829="First Class",N5829*0.1,D5829="Standard Class",N5829*0.5,D5829="Second Class",N5829*0)</f>
        <v>0</v>
      </c>
      <c r="Q5829">
        <f t="shared" si="184"/>
        <v>189.8424</v>
      </c>
    </row>
    <row r="5830" spans="1:17" x14ac:dyDescent="0.3">
      <c r="A5830">
        <v>5829</v>
      </c>
      <c r="B5830" t="s">
        <v>5551</v>
      </c>
      <c r="C5830" s="1">
        <v>42984</v>
      </c>
      <c r="D5830" t="s">
        <v>37</v>
      </c>
      <c r="E5830" t="s">
        <v>96</v>
      </c>
      <c r="F5830" t="s">
        <v>3812</v>
      </c>
      <c r="G5830" t="s">
        <v>2453</v>
      </c>
      <c r="H5830" t="s">
        <v>14</v>
      </c>
      <c r="I5830" t="s">
        <v>20</v>
      </c>
      <c r="J5830" t="s">
        <v>87</v>
      </c>
      <c r="K5830">
        <v>5.56</v>
      </c>
      <c r="L5830">
        <v>2</v>
      </c>
      <c r="M5830">
        <v>0</v>
      </c>
      <c r="N5830">
        <v>2.2240000000000002</v>
      </c>
      <c r="O5830">
        <f t="shared" si="183"/>
        <v>3.3359999999999994</v>
      </c>
      <c r="P5830" cm="1">
        <f t="array" ref="P5830">_xlfn.IFS(D5830="Same Day",N5830*0.2,D5830="First Class",N5830*0.1,D5830="Standard Class",N5830*0.5,D5830="Second Class",N5830*0)</f>
        <v>0</v>
      </c>
      <c r="Q5830">
        <f t="shared" si="184"/>
        <v>3.3359999999999994</v>
      </c>
    </row>
    <row r="5831" spans="1:17" x14ac:dyDescent="0.3">
      <c r="A5831">
        <v>5830</v>
      </c>
      <c r="B5831" t="s">
        <v>5552</v>
      </c>
      <c r="C5831" s="1">
        <v>42711</v>
      </c>
      <c r="D5831" t="s">
        <v>38</v>
      </c>
      <c r="E5831" t="s">
        <v>68</v>
      </c>
      <c r="F5831" t="s">
        <v>2242</v>
      </c>
      <c r="G5831" t="s">
        <v>706</v>
      </c>
      <c r="H5831" t="s">
        <v>8</v>
      </c>
      <c r="I5831" t="s">
        <v>10</v>
      </c>
      <c r="J5831" t="s">
        <v>87</v>
      </c>
      <c r="K5831">
        <v>581.96</v>
      </c>
      <c r="L5831">
        <v>2</v>
      </c>
      <c r="M5831">
        <v>0</v>
      </c>
      <c r="N5831">
        <v>104.75279999999999</v>
      </c>
      <c r="O5831">
        <f t="shared" si="183"/>
        <v>477.20720000000006</v>
      </c>
      <c r="P5831" cm="1">
        <f t="array" ref="P5831">_xlfn.IFS(D5831="Same Day",N5831*0.2,D5831="First Class",N5831*0.1,D5831="Standard Class",N5831*0.5,D5831="Second Class",N5831*0)</f>
        <v>52.376399999999997</v>
      </c>
      <c r="Q5831">
        <f t="shared" si="184"/>
        <v>25471.602390080003</v>
      </c>
    </row>
    <row r="5832" spans="1:17" x14ac:dyDescent="0.3">
      <c r="A5832">
        <v>5831</v>
      </c>
      <c r="B5832" t="s">
        <v>5552</v>
      </c>
      <c r="C5832" s="1">
        <v>42711</v>
      </c>
      <c r="D5832" t="s">
        <v>38</v>
      </c>
      <c r="E5832" t="s">
        <v>84</v>
      </c>
      <c r="F5832" t="s">
        <v>2242</v>
      </c>
      <c r="G5832" t="s">
        <v>2676</v>
      </c>
      <c r="H5832" t="s">
        <v>8</v>
      </c>
      <c r="I5832" t="s">
        <v>9</v>
      </c>
      <c r="J5832" t="s">
        <v>73</v>
      </c>
      <c r="K5832">
        <v>29.98</v>
      </c>
      <c r="L5832">
        <v>1</v>
      </c>
      <c r="M5832">
        <v>0</v>
      </c>
      <c r="N5832">
        <v>8.0945999999999998</v>
      </c>
      <c r="O5832">
        <f t="shared" si="183"/>
        <v>21.885400000000001</v>
      </c>
      <c r="P5832" cm="1">
        <f t="array" ref="P5832">_xlfn.IFS(D5832="Same Day",N5832*0.2,D5832="First Class",N5832*0.1,D5832="Standard Class",N5832*0.5,D5832="Second Class",N5832*0)</f>
        <v>4.0472999999999999</v>
      </c>
      <c r="Q5832">
        <f t="shared" si="184"/>
        <v>110.46217942</v>
      </c>
    </row>
    <row r="5833" spans="1:17" x14ac:dyDescent="0.3">
      <c r="A5833">
        <v>5832</v>
      </c>
      <c r="B5833" t="s">
        <v>5553</v>
      </c>
      <c r="C5833" s="1">
        <v>42207</v>
      </c>
      <c r="D5833" t="s">
        <v>38</v>
      </c>
      <c r="E5833" t="s">
        <v>108</v>
      </c>
      <c r="F5833" t="s">
        <v>1355</v>
      </c>
      <c r="G5833" t="s">
        <v>3156</v>
      </c>
      <c r="H5833" t="s">
        <v>25</v>
      </c>
      <c r="I5833" t="s">
        <v>28</v>
      </c>
      <c r="J5833" t="s">
        <v>90</v>
      </c>
      <c r="K5833">
        <v>519.96</v>
      </c>
      <c r="L5833">
        <v>4</v>
      </c>
      <c r="M5833">
        <v>0</v>
      </c>
      <c r="N5833">
        <v>176.78639999999999</v>
      </c>
      <c r="O5833">
        <f t="shared" si="183"/>
        <v>343.17360000000008</v>
      </c>
      <c r="P5833" cm="1">
        <f t="array" ref="P5833">_xlfn.IFS(D5833="Same Day",N5833*0.2,D5833="First Class",N5833*0.1,D5833="Standard Class",N5833*0.5,D5833="Second Class",N5833*0)</f>
        <v>88.393199999999993</v>
      </c>
      <c r="Q5833">
        <f t="shared" si="184"/>
        <v>30677.386259520004</v>
      </c>
    </row>
    <row r="5834" spans="1:17" x14ac:dyDescent="0.3">
      <c r="A5834">
        <v>5833</v>
      </c>
      <c r="B5834" t="s">
        <v>5554</v>
      </c>
      <c r="C5834" s="1">
        <v>42577</v>
      </c>
      <c r="D5834" t="s">
        <v>38</v>
      </c>
      <c r="E5834" t="s">
        <v>68</v>
      </c>
      <c r="F5834" t="s">
        <v>2146</v>
      </c>
      <c r="G5834" t="s">
        <v>2139</v>
      </c>
      <c r="H5834" t="s">
        <v>14</v>
      </c>
      <c r="I5834" t="s">
        <v>22</v>
      </c>
      <c r="J5834" t="s">
        <v>80</v>
      </c>
      <c r="K5834">
        <v>6.2640000000000002</v>
      </c>
      <c r="L5834">
        <v>3</v>
      </c>
      <c r="M5834">
        <v>0.2</v>
      </c>
      <c r="N5834">
        <v>2.0358000000000001</v>
      </c>
      <c r="O5834">
        <f t="shared" si="183"/>
        <v>4.2282000000000002</v>
      </c>
      <c r="P5834" cm="1">
        <f t="array" ref="P5834">_xlfn.IFS(D5834="Same Day",N5834*0.2,D5834="First Class",N5834*0.1,D5834="Standard Class",N5834*0.5,D5834="Second Class",N5834*0)</f>
        <v>1.0179</v>
      </c>
      <c r="Q5834">
        <f t="shared" si="184"/>
        <v>8.5320847799999999</v>
      </c>
    </row>
    <row r="5835" spans="1:17" x14ac:dyDescent="0.3">
      <c r="A5835">
        <v>5834</v>
      </c>
      <c r="B5835" t="s">
        <v>5554</v>
      </c>
      <c r="C5835" s="1">
        <v>42577</v>
      </c>
      <c r="D5835" t="s">
        <v>38</v>
      </c>
      <c r="E5835" t="s">
        <v>77</v>
      </c>
      <c r="F5835" t="s">
        <v>2146</v>
      </c>
      <c r="G5835" t="s">
        <v>2158</v>
      </c>
      <c r="H5835" t="s">
        <v>8</v>
      </c>
      <c r="I5835" t="s">
        <v>9</v>
      </c>
      <c r="J5835" t="s">
        <v>73</v>
      </c>
      <c r="K5835">
        <v>363.92</v>
      </c>
      <c r="L5835">
        <v>5</v>
      </c>
      <c r="M5835">
        <v>0.2</v>
      </c>
      <c r="N5835">
        <v>0</v>
      </c>
      <c r="O5835">
        <f t="shared" si="183"/>
        <v>363.92</v>
      </c>
      <c r="P5835" cm="1">
        <f t="array" ref="P5835">_xlfn.IFS(D5835="Same Day",N5835*0.2,D5835="First Class",N5835*0.1,D5835="Standard Class",N5835*0.5,D5835="Second Class",N5835*0)</f>
        <v>0</v>
      </c>
      <c r="Q5835">
        <f t="shared" si="184"/>
        <v>363.92</v>
      </c>
    </row>
    <row r="5836" spans="1:17" x14ac:dyDescent="0.3">
      <c r="A5836">
        <v>5835</v>
      </c>
      <c r="B5836" t="s">
        <v>5555</v>
      </c>
      <c r="C5836" s="1">
        <v>42171</v>
      </c>
      <c r="D5836" t="s">
        <v>38</v>
      </c>
      <c r="E5836" t="s">
        <v>77</v>
      </c>
      <c r="F5836" t="s">
        <v>411</v>
      </c>
      <c r="G5836" t="s">
        <v>4573</v>
      </c>
      <c r="H5836" t="s">
        <v>14</v>
      </c>
      <c r="I5836" t="s">
        <v>16</v>
      </c>
      <c r="J5836" t="s">
        <v>101</v>
      </c>
      <c r="K5836">
        <v>64.2</v>
      </c>
      <c r="L5836">
        <v>5</v>
      </c>
      <c r="M5836">
        <v>0.7</v>
      </c>
      <c r="N5836">
        <v>-42.8</v>
      </c>
      <c r="O5836">
        <f t="shared" si="183"/>
        <v>107</v>
      </c>
      <c r="P5836" cm="1">
        <f t="array" ref="P5836">_xlfn.IFS(D5836="Same Day",N5836*0.2,D5836="First Class",N5836*0.1,D5836="Standard Class",N5836*0.5,D5836="Second Class",N5836*0)</f>
        <v>-21.4</v>
      </c>
      <c r="Q5836">
        <f t="shared" si="184"/>
        <v>-2182.7999999999997</v>
      </c>
    </row>
    <row r="5837" spans="1:17" x14ac:dyDescent="0.3">
      <c r="A5837">
        <v>5836</v>
      </c>
      <c r="B5837" t="s">
        <v>5555</v>
      </c>
      <c r="C5837" s="1">
        <v>42171</v>
      </c>
      <c r="D5837" t="s">
        <v>38</v>
      </c>
      <c r="E5837" t="s">
        <v>84</v>
      </c>
      <c r="F5837" t="s">
        <v>411</v>
      </c>
      <c r="G5837" t="s">
        <v>2715</v>
      </c>
      <c r="H5837" t="s">
        <v>14</v>
      </c>
      <c r="I5837" t="s">
        <v>16</v>
      </c>
      <c r="J5837" t="s">
        <v>101</v>
      </c>
      <c r="K5837">
        <v>38.520000000000003</v>
      </c>
      <c r="L5837">
        <v>3</v>
      </c>
      <c r="M5837">
        <v>0.7</v>
      </c>
      <c r="N5837">
        <v>-26.963999999999999</v>
      </c>
      <c r="O5837">
        <f t="shared" si="183"/>
        <v>65.484000000000009</v>
      </c>
      <c r="P5837" cm="1">
        <f t="array" ref="P5837">_xlfn.IFS(D5837="Same Day",N5837*0.2,D5837="First Class",N5837*0.1,D5837="Standard Class",N5837*0.5,D5837="Second Class",N5837*0)</f>
        <v>-13.481999999999999</v>
      </c>
      <c r="Q5837">
        <f t="shared" si="184"/>
        <v>-817.37128800000005</v>
      </c>
    </row>
    <row r="5838" spans="1:17" x14ac:dyDescent="0.3">
      <c r="A5838">
        <v>5837</v>
      </c>
      <c r="B5838" t="s">
        <v>5555</v>
      </c>
      <c r="C5838" s="1">
        <v>42171</v>
      </c>
      <c r="D5838" t="s">
        <v>38</v>
      </c>
      <c r="E5838" t="s">
        <v>84</v>
      </c>
      <c r="F5838" t="s">
        <v>411</v>
      </c>
      <c r="G5838" t="s">
        <v>4936</v>
      </c>
      <c r="H5838" t="s">
        <v>25</v>
      </c>
      <c r="I5838" t="s">
        <v>28</v>
      </c>
      <c r="J5838" t="s">
        <v>90</v>
      </c>
      <c r="K5838">
        <v>72.599999999999994</v>
      </c>
      <c r="L5838">
        <v>5</v>
      </c>
      <c r="M5838">
        <v>0.2</v>
      </c>
      <c r="N5838">
        <v>-8.1675000000000004</v>
      </c>
      <c r="O5838">
        <f t="shared" si="183"/>
        <v>80.767499999999998</v>
      </c>
      <c r="P5838" cm="1">
        <f t="array" ref="P5838">_xlfn.IFS(D5838="Same Day",N5838*0.2,D5838="First Class",N5838*0.1,D5838="Standard Class",N5838*0.5,D5838="Second Class",N5838*0)</f>
        <v>-4.0837500000000002</v>
      </c>
      <c r="Q5838">
        <f t="shared" si="184"/>
        <v>-249.06677812500001</v>
      </c>
    </row>
    <row r="5839" spans="1:17" x14ac:dyDescent="0.3">
      <c r="A5839">
        <v>5838</v>
      </c>
      <c r="B5839" t="s">
        <v>5556</v>
      </c>
      <c r="C5839" s="1">
        <v>43072</v>
      </c>
      <c r="D5839" t="s">
        <v>38</v>
      </c>
      <c r="E5839" t="s">
        <v>77</v>
      </c>
      <c r="F5839" t="s">
        <v>5557</v>
      </c>
      <c r="G5839" t="s">
        <v>5558</v>
      </c>
      <c r="H5839" t="s">
        <v>25</v>
      </c>
      <c r="I5839" t="s">
        <v>26</v>
      </c>
      <c r="J5839" t="s">
        <v>164</v>
      </c>
      <c r="K5839">
        <v>57.567999999999998</v>
      </c>
      <c r="L5839">
        <v>4</v>
      </c>
      <c r="M5839">
        <v>0.2</v>
      </c>
      <c r="N5839">
        <v>5.7568000000000001</v>
      </c>
      <c r="O5839">
        <f t="shared" si="183"/>
        <v>51.811199999999999</v>
      </c>
      <c r="P5839" cm="1">
        <f t="array" ref="P5839">_xlfn.IFS(D5839="Same Day",N5839*0.2,D5839="First Class",N5839*0.1,D5839="Standard Class",N5839*0.5,D5839="Second Class",N5839*0)</f>
        <v>2.8784000000000001</v>
      </c>
      <c r="Q5839">
        <f t="shared" si="184"/>
        <v>200.94455808000001</v>
      </c>
    </row>
    <row r="5840" spans="1:17" x14ac:dyDescent="0.3">
      <c r="A5840">
        <v>5839</v>
      </c>
      <c r="B5840" t="s">
        <v>5559</v>
      </c>
      <c r="C5840" s="1">
        <v>42097</v>
      </c>
      <c r="D5840" t="s">
        <v>38</v>
      </c>
      <c r="E5840" t="s">
        <v>68</v>
      </c>
      <c r="F5840" t="s">
        <v>3103</v>
      </c>
      <c r="G5840" t="s">
        <v>5560</v>
      </c>
      <c r="H5840" t="s">
        <v>14</v>
      </c>
      <c r="I5840" t="s">
        <v>15</v>
      </c>
      <c r="J5840" t="s">
        <v>90</v>
      </c>
      <c r="K5840">
        <v>83.7</v>
      </c>
      <c r="L5840">
        <v>5</v>
      </c>
      <c r="M5840">
        <v>0</v>
      </c>
      <c r="N5840">
        <v>3.3479999999999999</v>
      </c>
      <c r="O5840">
        <f t="shared" si="183"/>
        <v>80.352000000000004</v>
      </c>
      <c r="P5840" cm="1">
        <f t="array" ref="P5840">_xlfn.IFS(D5840="Same Day",N5840*0.2,D5840="First Class",N5840*0.1,D5840="Standard Class",N5840*0.5,D5840="Second Class",N5840*0)</f>
        <v>1.6739999999999999</v>
      </c>
      <c r="Q5840">
        <f t="shared" si="184"/>
        <v>214.86124800000002</v>
      </c>
    </row>
    <row r="5841" spans="1:17" x14ac:dyDescent="0.3">
      <c r="A5841">
        <v>5840</v>
      </c>
      <c r="B5841" t="s">
        <v>5561</v>
      </c>
      <c r="C5841" s="1">
        <v>42273</v>
      </c>
      <c r="D5841" t="s">
        <v>37</v>
      </c>
      <c r="E5841" t="s">
        <v>68</v>
      </c>
      <c r="F5841" t="s">
        <v>3748</v>
      </c>
      <c r="G5841" t="s">
        <v>2808</v>
      </c>
      <c r="H5841" t="s">
        <v>14</v>
      </c>
      <c r="I5841" t="s">
        <v>18</v>
      </c>
      <c r="J5841" t="s">
        <v>113</v>
      </c>
      <c r="K5841">
        <v>32.4</v>
      </c>
      <c r="L5841">
        <v>5</v>
      </c>
      <c r="M5841">
        <v>0</v>
      </c>
      <c r="N5841">
        <v>15.552</v>
      </c>
      <c r="O5841">
        <f t="shared" si="183"/>
        <v>16.847999999999999</v>
      </c>
      <c r="P5841" cm="1">
        <f t="array" ref="P5841">_xlfn.IFS(D5841="Same Day",N5841*0.2,D5841="First Class",N5841*0.1,D5841="Standard Class",N5841*0.5,D5841="Second Class",N5841*0)</f>
        <v>0</v>
      </c>
      <c r="Q5841">
        <f t="shared" si="184"/>
        <v>16.847999999999999</v>
      </c>
    </row>
    <row r="5842" spans="1:17" x14ac:dyDescent="0.3">
      <c r="A5842">
        <v>5841</v>
      </c>
      <c r="B5842" t="s">
        <v>5561</v>
      </c>
      <c r="C5842" s="1">
        <v>42273</v>
      </c>
      <c r="D5842" t="s">
        <v>37</v>
      </c>
      <c r="E5842" t="s">
        <v>108</v>
      </c>
      <c r="F5842" t="s">
        <v>3748</v>
      </c>
      <c r="G5842" t="s">
        <v>2079</v>
      </c>
      <c r="H5842" t="s">
        <v>8</v>
      </c>
      <c r="I5842" t="s">
        <v>12</v>
      </c>
      <c r="J5842" t="s">
        <v>87</v>
      </c>
      <c r="K5842">
        <v>47.98</v>
      </c>
      <c r="L5842">
        <v>2</v>
      </c>
      <c r="M5842">
        <v>0</v>
      </c>
      <c r="N5842">
        <v>11.035399999999999</v>
      </c>
      <c r="O5842">
        <f t="shared" si="183"/>
        <v>36.944599999999994</v>
      </c>
      <c r="P5842" cm="1">
        <f t="array" ref="P5842">_xlfn.IFS(D5842="Same Day",N5842*0.2,D5842="First Class",N5842*0.1,D5842="Standard Class",N5842*0.5,D5842="Second Class",N5842*0)</f>
        <v>0</v>
      </c>
      <c r="Q5842">
        <f t="shared" si="184"/>
        <v>36.944599999999994</v>
      </c>
    </row>
    <row r="5843" spans="1:17" x14ac:dyDescent="0.3">
      <c r="A5843">
        <v>5842</v>
      </c>
      <c r="B5843" t="s">
        <v>5562</v>
      </c>
      <c r="C5843" s="1">
        <v>42329</v>
      </c>
      <c r="D5843" t="s">
        <v>38</v>
      </c>
      <c r="E5843" t="s">
        <v>96</v>
      </c>
      <c r="F5843" t="s">
        <v>2968</v>
      </c>
      <c r="G5843" t="s">
        <v>5563</v>
      </c>
      <c r="H5843" t="s">
        <v>25</v>
      </c>
      <c r="I5843" t="s">
        <v>26</v>
      </c>
      <c r="J5843" t="s">
        <v>164</v>
      </c>
      <c r="K5843">
        <v>415.96800000000002</v>
      </c>
      <c r="L5843">
        <v>4</v>
      </c>
      <c r="M5843">
        <v>0.2</v>
      </c>
      <c r="N5843">
        <v>51.996000000000002</v>
      </c>
      <c r="O5843">
        <f t="shared" si="183"/>
        <v>363.97200000000004</v>
      </c>
      <c r="P5843" cm="1">
        <f t="array" ref="P5843">_xlfn.IFS(D5843="Same Day",N5843*0.2,D5843="First Class",N5843*0.1,D5843="Standard Class",N5843*0.5,D5843="Second Class",N5843*0)</f>
        <v>25.998000000000001</v>
      </c>
      <c r="Q5843">
        <f t="shared" si="184"/>
        <v>9826.5160560000022</v>
      </c>
    </row>
    <row r="5844" spans="1:17" x14ac:dyDescent="0.3">
      <c r="A5844">
        <v>5843</v>
      </c>
      <c r="B5844" t="s">
        <v>5562</v>
      </c>
      <c r="C5844" s="1">
        <v>42329</v>
      </c>
      <c r="D5844" t="s">
        <v>38</v>
      </c>
      <c r="E5844" t="s">
        <v>68</v>
      </c>
      <c r="F5844" t="s">
        <v>2968</v>
      </c>
      <c r="G5844" t="s">
        <v>1978</v>
      </c>
      <c r="H5844" t="s">
        <v>14</v>
      </c>
      <c r="I5844" t="s">
        <v>15</v>
      </c>
      <c r="J5844" t="s">
        <v>90</v>
      </c>
      <c r="K5844">
        <v>304.89999999999998</v>
      </c>
      <c r="L5844">
        <v>5</v>
      </c>
      <c r="M5844">
        <v>0</v>
      </c>
      <c r="N5844">
        <v>6.0979999999999999</v>
      </c>
      <c r="O5844">
        <f t="shared" si="183"/>
        <v>298.80199999999996</v>
      </c>
      <c r="P5844" cm="1">
        <f t="array" ref="P5844">_xlfn.IFS(D5844="Same Day",N5844*0.2,D5844="First Class",N5844*0.1,D5844="Standard Class",N5844*0.5,D5844="Second Class",N5844*0)</f>
        <v>3.0489999999999999</v>
      </c>
      <c r="Q5844">
        <f t="shared" si="184"/>
        <v>1209.8492979999996</v>
      </c>
    </row>
    <row r="5845" spans="1:17" x14ac:dyDescent="0.3">
      <c r="A5845">
        <v>5844</v>
      </c>
      <c r="B5845" t="s">
        <v>5562</v>
      </c>
      <c r="C5845" s="1">
        <v>42329</v>
      </c>
      <c r="D5845" t="s">
        <v>38</v>
      </c>
      <c r="E5845" t="s">
        <v>108</v>
      </c>
      <c r="F5845" t="s">
        <v>2968</v>
      </c>
      <c r="G5845" t="s">
        <v>4948</v>
      </c>
      <c r="H5845" t="s">
        <v>8</v>
      </c>
      <c r="I5845" t="s">
        <v>12</v>
      </c>
      <c r="J5845" t="s">
        <v>87</v>
      </c>
      <c r="K5845">
        <v>80.959999999999994</v>
      </c>
      <c r="L5845">
        <v>4</v>
      </c>
      <c r="M5845">
        <v>0</v>
      </c>
      <c r="N5845">
        <v>29.145600000000002</v>
      </c>
      <c r="O5845">
        <f t="shared" si="183"/>
        <v>51.814399999999992</v>
      </c>
      <c r="P5845" cm="1">
        <f t="array" ref="P5845">_xlfn.IFS(D5845="Same Day",N5845*0.2,D5845="First Class",N5845*0.1,D5845="Standard Class",N5845*0.5,D5845="Second Class",N5845*0)</f>
        <v>14.572800000000001</v>
      </c>
      <c r="Q5845">
        <f t="shared" si="184"/>
        <v>806.89528831999996</v>
      </c>
    </row>
    <row r="5846" spans="1:17" x14ac:dyDescent="0.3">
      <c r="A5846">
        <v>5845</v>
      </c>
      <c r="B5846" t="s">
        <v>5562</v>
      </c>
      <c r="C5846" s="1">
        <v>42329</v>
      </c>
      <c r="D5846" t="s">
        <v>38</v>
      </c>
      <c r="E5846" t="s">
        <v>96</v>
      </c>
      <c r="F5846" t="s">
        <v>2968</v>
      </c>
      <c r="G5846" t="s">
        <v>4739</v>
      </c>
      <c r="H5846" t="s">
        <v>14</v>
      </c>
      <c r="I5846" t="s">
        <v>15</v>
      </c>
      <c r="J5846" t="s">
        <v>90</v>
      </c>
      <c r="K5846">
        <v>777.21</v>
      </c>
      <c r="L5846">
        <v>7</v>
      </c>
      <c r="M5846">
        <v>0</v>
      </c>
      <c r="N5846">
        <v>54.404699999999998</v>
      </c>
      <c r="O5846">
        <f t="shared" si="183"/>
        <v>722.80529999999999</v>
      </c>
      <c r="P5846" cm="1">
        <f t="array" ref="P5846">_xlfn.IFS(D5846="Same Day",N5846*0.2,D5846="First Class",N5846*0.1,D5846="Standard Class",N5846*0.5,D5846="Second Class",N5846*0)</f>
        <v>27.202349999999999</v>
      </c>
      <c r="Q5846">
        <f t="shared" si="184"/>
        <v>20384.808052454999</v>
      </c>
    </row>
    <row r="5847" spans="1:17" x14ac:dyDescent="0.3">
      <c r="A5847">
        <v>5846</v>
      </c>
      <c r="B5847" t="s">
        <v>5562</v>
      </c>
      <c r="C5847" s="1">
        <v>42329</v>
      </c>
      <c r="D5847" t="s">
        <v>38</v>
      </c>
      <c r="E5847" t="s">
        <v>108</v>
      </c>
      <c r="F5847" t="s">
        <v>2968</v>
      </c>
      <c r="G5847" t="s">
        <v>2235</v>
      </c>
      <c r="H5847" t="s">
        <v>14</v>
      </c>
      <c r="I5847" t="s">
        <v>18</v>
      </c>
      <c r="J5847" t="s">
        <v>160</v>
      </c>
      <c r="K5847">
        <v>32.4</v>
      </c>
      <c r="L5847">
        <v>5</v>
      </c>
      <c r="M5847">
        <v>0</v>
      </c>
      <c r="N5847">
        <v>15.552</v>
      </c>
      <c r="O5847">
        <f t="shared" si="183"/>
        <v>16.847999999999999</v>
      </c>
      <c r="P5847" cm="1">
        <f t="array" ref="P5847">_xlfn.IFS(D5847="Same Day",N5847*0.2,D5847="First Class",N5847*0.1,D5847="Standard Class",N5847*0.5,D5847="Second Class",N5847*0)</f>
        <v>7.7759999999999998</v>
      </c>
      <c r="Q5847">
        <f t="shared" si="184"/>
        <v>147.858048</v>
      </c>
    </row>
    <row r="5848" spans="1:17" x14ac:dyDescent="0.3">
      <c r="A5848">
        <v>5847</v>
      </c>
      <c r="B5848" t="s">
        <v>5562</v>
      </c>
      <c r="C5848" s="1">
        <v>42329</v>
      </c>
      <c r="D5848" t="s">
        <v>38</v>
      </c>
      <c r="E5848" t="s">
        <v>68</v>
      </c>
      <c r="F5848" t="s">
        <v>2968</v>
      </c>
      <c r="G5848" t="s">
        <v>2008</v>
      </c>
      <c r="H5848" t="s">
        <v>8</v>
      </c>
      <c r="I5848" t="s">
        <v>9</v>
      </c>
      <c r="J5848" t="s">
        <v>73</v>
      </c>
      <c r="K5848">
        <v>225.56800000000001</v>
      </c>
      <c r="L5848">
        <v>2</v>
      </c>
      <c r="M5848">
        <v>0.2</v>
      </c>
      <c r="N5848">
        <v>2.8195999999999999</v>
      </c>
      <c r="O5848">
        <f t="shared" si="183"/>
        <v>222.7484</v>
      </c>
      <c r="P5848" cm="1">
        <f t="array" ref="P5848">_xlfn.IFS(D5848="Same Day",N5848*0.2,D5848="First Class",N5848*0.1,D5848="Standard Class",N5848*0.5,D5848="Second Class",N5848*0)</f>
        <v>1.4097999999999999</v>
      </c>
      <c r="Q5848">
        <f t="shared" si="184"/>
        <v>536.7790943199999</v>
      </c>
    </row>
    <row r="5849" spans="1:17" x14ac:dyDescent="0.3">
      <c r="A5849">
        <v>5848</v>
      </c>
      <c r="B5849" t="s">
        <v>5562</v>
      </c>
      <c r="C5849" s="1">
        <v>42329</v>
      </c>
      <c r="D5849" t="s">
        <v>38</v>
      </c>
      <c r="E5849" t="s">
        <v>96</v>
      </c>
      <c r="F5849" t="s">
        <v>2968</v>
      </c>
      <c r="G5849" t="s">
        <v>2617</v>
      </c>
      <c r="H5849" t="s">
        <v>8</v>
      </c>
      <c r="I5849" t="s">
        <v>12</v>
      </c>
      <c r="J5849" t="s">
        <v>87</v>
      </c>
      <c r="K5849">
        <v>36.6</v>
      </c>
      <c r="L5849">
        <v>3</v>
      </c>
      <c r="M5849">
        <v>0</v>
      </c>
      <c r="N5849">
        <v>15.372</v>
      </c>
      <c r="O5849">
        <f t="shared" si="183"/>
        <v>21.228000000000002</v>
      </c>
      <c r="P5849" cm="1">
        <f t="array" ref="P5849">_xlfn.IFS(D5849="Same Day",N5849*0.2,D5849="First Class",N5849*0.1,D5849="Standard Class",N5849*0.5,D5849="Second Class",N5849*0)</f>
        <v>7.6859999999999999</v>
      </c>
      <c r="Q5849">
        <f t="shared" si="184"/>
        <v>184.38640800000002</v>
      </c>
    </row>
    <row r="5850" spans="1:17" x14ac:dyDescent="0.3">
      <c r="A5850">
        <v>5849</v>
      </c>
      <c r="B5850" t="s">
        <v>5564</v>
      </c>
      <c r="C5850" s="1">
        <v>42322</v>
      </c>
      <c r="D5850" t="s">
        <v>38</v>
      </c>
      <c r="E5850" t="s">
        <v>68</v>
      </c>
      <c r="F5850" t="s">
        <v>868</v>
      </c>
      <c r="G5850" t="s">
        <v>1897</v>
      </c>
      <c r="H5850" t="s">
        <v>14</v>
      </c>
      <c r="I5850" t="s">
        <v>17</v>
      </c>
      <c r="J5850" t="s">
        <v>87</v>
      </c>
      <c r="K5850">
        <v>715.64</v>
      </c>
      <c r="L5850">
        <v>2</v>
      </c>
      <c r="M5850">
        <v>0</v>
      </c>
      <c r="N5850">
        <v>178.91</v>
      </c>
      <c r="O5850">
        <f t="shared" si="183"/>
        <v>536.73</v>
      </c>
      <c r="P5850" cm="1">
        <f t="array" ref="P5850">_xlfn.IFS(D5850="Same Day",N5850*0.2,D5850="First Class",N5850*0.1,D5850="Standard Class",N5850*0.5,D5850="Second Class",N5850*0)</f>
        <v>89.454999999999998</v>
      </c>
      <c r="Q5850">
        <f t="shared" si="184"/>
        <v>48549.912150000004</v>
      </c>
    </row>
    <row r="5851" spans="1:17" x14ac:dyDescent="0.3">
      <c r="A5851">
        <v>5850</v>
      </c>
      <c r="B5851" t="s">
        <v>5564</v>
      </c>
      <c r="C5851" s="1">
        <v>42322</v>
      </c>
      <c r="D5851" t="s">
        <v>38</v>
      </c>
      <c r="E5851" t="s">
        <v>68</v>
      </c>
      <c r="F5851" t="s">
        <v>868</v>
      </c>
      <c r="G5851" t="s">
        <v>2945</v>
      </c>
      <c r="H5851" t="s">
        <v>14</v>
      </c>
      <c r="I5851" t="s">
        <v>15</v>
      </c>
      <c r="J5851" t="s">
        <v>90</v>
      </c>
      <c r="K5851">
        <v>795.51</v>
      </c>
      <c r="L5851">
        <v>3</v>
      </c>
      <c r="M5851">
        <v>0</v>
      </c>
      <c r="N5851">
        <v>143.1918</v>
      </c>
      <c r="O5851">
        <f t="shared" si="183"/>
        <v>652.31819999999993</v>
      </c>
      <c r="P5851" cm="1">
        <f t="array" ref="P5851">_xlfn.IFS(D5851="Same Day",N5851*0.2,D5851="First Class",N5851*0.1,D5851="Standard Class",N5851*0.5,D5851="Second Class",N5851*0)</f>
        <v>71.5959</v>
      </c>
      <c r="Q5851">
        <f t="shared" si="184"/>
        <v>47355.626815379997</v>
      </c>
    </row>
    <row r="5852" spans="1:17" x14ac:dyDescent="0.3">
      <c r="A5852">
        <v>5851</v>
      </c>
      <c r="B5852" t="s">
        <v>5564</v>
      </c>
      <c r="C5852" s="1">
        <v>42322</v>
      </c>
      <c r="D5852" t="s">
        <v>38</v>
      </c>
      <c r="E5852" t="s">
        <v>96</v>
      </c>
      <c r="F5852" t="s">
        <v>868</v>
      </c>
      <c r="G5852" t="s">
        <v>4223</v>
      </c>
      <c r="H5852" t="s">
        <v>25</v>
      </c>
      <c r="I5852" t="s">
        <v>29</v>
      </c>
      <c r="J5852" t="s">
        <v>213</v>
      </c>
      <c r="K5852">
        <v>549.99</v>
      </c>
      <c r="L5852">
        <v>1</v>
      </c>
      <c r="M5852">
        <v>0</v>
      </c>
      <c r="N5852">
        <v>274.995</v>
      </c>
      <c r="O5852">
        <f t="shared" si="183"/>
        <v>274.995</v>
      </c>
      <c r="P5852" cm="1">
        <f t="array" ref="P5852">_xlfn.IFS(D5852="Same Day",N5852*0.2,D5852="First Class",N5852*0.1,D5852="Standard Class",N5852*0.5,D5852="Second Class",N5852*0)</f>
        <v>137.4975</v>
      </c>
      <c r="Q5852">
        <f t="shared" si="184"/>
        <v>38086.120012500003</v>
      </c>
    </row>
    <row r="5853" spans="1:17" x14ac:dyDescent="0.3">
      <c r="A5853">
        <v>5852</v>
      </c>
      <c r="B5853" t="s">
        <v>5564</v>
      </c>
      <c r="C5853" s="1">
        <v>42322</v>
      </c>
      <c r="D5853" t="s">
        <v>38</v>
      </c>
      <c r="E5853" t="s">
        <v>108</v>
      </c>
      <c r="F5853" t="s">
        <v>868</v>
      </c>
      <c r="G5853" t="s">
        <v>977</v>
      </c>
      <c r="H5853" t="s">
        <v>14</v>
      </c>
      <c r="I5853" t="s">
        <v>16</v>
      </c>
      <c r="J5853" t="s">
        <v>87</v>
      </c>
      <c r="K5853">
        <v>74.760000000000005</v>
      </c>
      <c r="L5853">
        <v>3</v>
      </c>
      <c r="M5853">
        <v>0</v>
      </c>
      <c r="N5853">
        <v>34.389600000000002</v>
      </c>
      <c r="O5853">
        <f t="shared" si="183"/>
        <v>40.370400000000004</v>
      </c>
      <c r="P5853" cm="1">
        <f t="array" ref="P5853">_xlfn.IFS(D5853="Same Day",N5853*0.2,D5853="First Class",N5853*0.1,D5853="Standard Class",N5853*0.5,D5853="Second Class",N5853*0)</f>
        <v>17.194800000000001</v>
      </c>
      <c r="Q5853">
        <f t="shared" si="184"/>
        <v>734.53135392000013</v>
      </c>
    </row>
    <row r="5854" spans="1:17" x14ac:dyDescent="0.3">
      <c r="A5854">
        <v>5853</v>
      </c>
      <c r="B5854" t="s">
        <v>5564</v>
      </c>
      <c r="C5854" s="1">
        <v>42322</v>
      </c>
      <c r="D5854" t="s">
        <v>38</v>
      </c>
      <c r="E5854" t="s">
        <v>68</v>
      </c>
      <c r="F5854" t="s">
        <v>868</v>
      </c>
      <c r="G5854" t="s">
        <v>543</v>
      </c>
      <c r="H5854" t="s">
        <v>8</v>
      </c>
      <c r="I5854" t="s">
        <v>12</v>
      </c>
      <c r="J5854" t="s">
        <v>87</v>
      </c>
      <c r="K5854">
        <v>29.22</v>
      </c>
      <c r="L5854">
        <v>3</v>
      </c>
      <c r="M5854">
        <v>0</v>
      </c>
      <c r="N5854">
        <v>12.8568</v>
      </c>
      <c r="O5854">
        <f t="shared" si="183"/>
        <v>16.363199999999999</v>
      </c>
      <c r="P5854" cm="1">
        <f t="array" ref="P5854">_xlfn.IFS(D5854="Same Day",N5854*0.2,D5854="First Class",N5854*0.1,D5854="Standard Class",N5854*0.5,D5854="Second Class",N5854*0)</f>
        <v>6.4283999999999999</v>
      </c>
      <c r="Q5854">
        <f t="shared" si="184"/>
        <v>121.55239487999999</v>
      </c>
    </row>
    <row r="5855" spans="1:17" x14ac:dyDescent="0.3">
      <c r="A5855">
        <v>5854</v>
      </c>
      <c r="B5855" t="s">
        <v>5565</v>
      </c>
      <c r="C5855" s="1">
        <v>41896</v>
      </c>
      <c r="D5855" t="s">
        <v>38</v>
      </c>
      <c r="E5855" t="s">
        <v>68</v>
      </c>
      <c r="F5855" t="s">
        <v>2598</v>
      </c>
      <c r="G5855" t="s">
        <v>705</v>
      </c>
      <c r="H5855" t="s">
        <v>14</v>
      </c>
      <c r="I5855" t="s">
        <v>16</v>
      </c>
      <c r="J5855" t="s">
        <v>101</v>
      </c>
      <c r="K5855">
        <v>9.64</v>
      </c>
      <c r="L5855">
        <v>2</v>
      </c>
      <c r="M5855">
        <v>0</v>
      </c>
      <c r="N5855">
        <v>4.7236000000000002</v>
      </c>
      <c r="O5855">
        <f t="shared" si="183"/>
        <v>4.9164000000000003</v>
      </c>
      <c r="P5855" cm="1">
        <f t="array" ref="P5855">_xlfn.IFS(D5855="Same Day",N5855*0.2,D5855="First Class",N5855*0.1,D5855="Standard Class",N5855*0.5,D5855="Second Class",N5855*0)</f>
        <v>2.3618000000000001</v>
      </c>
      <c r="Q5855">
        <f t="shared" si="184"/>
        <v>16.527953520000001</v>
      </c>
    </row>
    <row r="5856" spans="1:17" x14ac:dyDescent="0.3">
      <c r="A5856">
        <v>5855</v>
      </c>
      <c r="B5856" t="s">
        <v>5566</v>
      </c>
      <c r="C5856" s="1">
        <v>42227</v>
      </c>
      <c r="D5856" t="s">
        <v>38</v>
      </c>
      <c r="E5856" t="s">
        <v>108</v>
      </c>
      <c r="F5856" t="s">
        <v>4063</v>
      </c>
      <c r="G5856" t="s">
        <v>2819</v>
      </c>
      <c r="H5856" t="s">
        <v>14</v>
      </c>
      <c r="I5856" t="s">
        <v>15</v>
      </c>
      <c r="J5856" t="s">
        <v>90</v>
      </c>
      <c r="K5856">
        <v>33.488</v>
      </c>
      <c r="L5856">
        <v>7</v>
      </c>
      <c r="M5856">
        <v>0.2</v>
      </c>
      <c r="N5856">
        <v>-1.2558</v>
      </c>
      <c r="O5856">
        <f t="shared" si="183"/>
        <v>34.7438</v>
      </c>
      <c r="P5856" cm="1">
        <f t="array" ref="P5856">_xlfn.IFS(D5856="Same Day",N5856*0.2,D5856="First Class",N5856*0.1,D5856="Standard Class",N5856*0.5,D5856="Second Class",N5856*0)</f>
        <v>-0.62790000000000001</v>
      </c>
      <c r="Q5856">
        <f t="shared" si="184"/>
        <v>12.92816798</v>
      </c>
    </row>
    <row r="5857" spans="1:17" x14ac:dyDescent="0.3">
      <c r="A5857">
        <v>5856</v>
      </c>
      <c r="B5857" t="s">
        <v>5566</v>
      </c>
      <c r="C5857" s="1">
        <v>42227</v>
      </c>
      <c r="D5857" t="s">
        <v>38</v>
      </c>
      <c r="E5857" t="s">
        <v>77</v>
      </c>
      <c r="F5857" t="s">
        <v>4063</v>
      </c>
      <c r="G5857" t="s">
        <v>3916</v>
      </c>
      <c r="H5857" t="s">
        <v>14</v>
      </c>
      <c r="I5857" t="s">
        <v>19</v>
      </c>
      <c r="J5857" t="s">
        <v>90</v>
      </c>
      <c r="K5857">
        <v>23.04</v>
      </c>
      <c r="L5857">
        <v>3</v>
      </c>
      <c r="M5857">
        <v>0.2</v>
      </c>
      <c r="N5857">
        <v>-4.8959999999999999</v>
      </c>
      <c r="O5857">
        <f t="shared" si="183"/>
        <v>27.936</v>
      </c>
      <c r="P5857" cm="1">
        <f t="array" ref="P5857">_xlfn.IFS(D5857="Same Day",N5857*0.2,D5857="First Class",N5857*0.1,D5857="Standard Class",N5857*0.5,D5857="Second Class",N5857*0)</f>
        <v>-2.448</v>
      </c>
      <c r="Q5857">
        <f t="shared" si="184"/>
        <v>-40.451327999999997</v>
      </c>
    </row>
    <row r="5858" spans="1:17" x14ac:dyDescent="0.3">
      <c r="A5858">
        <v>5857</v>
      </c>
      <c r="B5858" t="s">
        <v>5566</v>
      </c>
      <c r="C5858" s="1">
        <v>42227</v>
      </c>
      <c r="D5858" t="s">
        <v>38</v>
      </c>
      <c r="E5858" t="s">
        <v>77</v>
      </c>
      <c r="F5858" t="s">
        <v>4063</v>
      </c>
      <c r="G5858" t="s">
        <v>3084</v>
      </c>
      <c r="H5858" t="s">
        <v>14</v>
      </c>
      <c r="I5858" t="s">
        <v>16</v>
      </c>
      <c r="J5858" t="s">
        <v>101</v>
      </c>
      <c r="K5858">
        <v>1.3620000000000001</v>
      </c>
      <c r="L5858">
        <v>1</v>
      </c>
      <c r="M5858">
        <v>0.8</v>
      </c>
      <c r="N5858">
        <v>-2.1791999999999998</v>
      </c>
      <c r="O5858">
        <f t="shared" si="183"/>
        <v>3.5411999999999999</v>
      </c>
      <c r="P5858" cm="1">
        <f t="array" ref="P5858">_xlfn.IFS(D5858="Same Day",N5858*0.2,D5858="First Class",N5858*0.1,D5858="Standard Class",N5858*0.5,D5858="Second Class",N5858*0)</f>
        <v>-1.0895999999999999</v>
      </c>
      <c r="Q5858">
        <f t="shared" si="184"/>
        <v>-0.31729151999999966</v>
      </c>
    </row>
    <row r="5859" spans="1:17" x14ac:dyDescent="0.3">
      <c r="A5859">
        <v>5858</v>
      </c>
      <c r="B5859" t="s">
        <v>5566</v>
      </c>
      <c r="C5859" s="1">
        <v>42227</v>
      </c>
      <c r="D5859" t="s">
        <v>38</v>
      </c>
      <c r="E5859" t="s">
        <v>84</v>
      </c>
      <c r="F5859" t="s">
        <v>4063</v>
      </c>
      <c r="G5859" t="s">
        <v>2982</v>
      </c>
      <c r="H5859" t="s">
        <v>8</v>
      </c>
      <c r="I5859" t="s">
        <v>12</v>
      </c>
      <c r="J5859" t="s">
        <v>87</v>
      </c>
      <c r="K5859">
        <v>14.76</v>
      </c>
      <c r="L5859">
        <v>5</v>
      </c>
      <c r="M5859">
        <v>0.6</v>
      </c>
      <c r="N5859">
        <v>-11.439</v>
      </c>
      <c r="O5859">
        <f t="shared" si="183"/>
        <v>26.198999999999998</v>
      </c>
      <c r="P5859" cm="1">
        <f t="array" ref="P5859">_xlfn.IFS(D5859="Same Day",N5859*0.2,D5859="First Class",N5859*0.1,D5859="Standard Class",N5859*0.5,D5859="Second Class",N5859*0)</f>
        <v>-5.7195</v>
      </c>
      <c r="Q5859">
        <f t="shared" si="184"/>
        <v>-123.64618049999999</v>
      </c>
    </row>
    <row r="5860" spans="1:17" x14ac:dyDescent="0.3">
      <c r="A5860">
        <v>5859</v>
      </c>
      <c r="B5860" t="s">
        <v>5567</v>
      </c>
      <c r="C5860" s="1">
        <v>42985</v>
      </c>
      <c r="D5860" t="s">
        <v>37</v>
      </c>
      <c r="E5860" t="s">
        <v>96</v>
      </c>
      <c r="F5860" t="s">
        <v>1414</v>
      </c>
      <c r="G5860" t="s">
        <v>4371</v>
      </c>
      <c r="H5860" t="s">
        <v>8</v>
      </c>
      <c r="I5860" t="s">
        <v>11</v>
      </c>
      <c r="J5860" t="s">
        <v>71</v>
      </c>
      <c r="K5860">
        <v>239.666</v>
      </c>
      <c r="L5860">
        <v>2</v>
      </c>
      <c r="M5860">
        <v>0.15</v>
      </c>
      <c r="N5860">
        <v>14.098000000000001</v>
      </c>
      <c r="O5860">
        <f t="shared" si="183"/>
        <v>225.56799999999998</v>
      </c>
      <c r="P5860" cm="1">
        <f t="array" ref="P5860">_xlfn.IFS(D5860="Same Day",N5860*0.2,D5860="First Class",N5860*0.1,D5860="Standard Class",N5860*0.5,D5860="Second Class",N5860*0)</f>
        <v>0</v>
      </c>
      <c r="Q5860">
        <f t="shared" si="184"/>
        <v>225.56799999999998</v>
      </c>
    </row>
    <row r="5861" spans="1:17" x14ac:dyDescent="0.3">
      <c r="A5861">
        <v>5860</v>
      </c>
      <c r="B5861" t="s">
        <v>5568</v>
      </c>
      <c r="C5861" s="1">
        <v>42316</v>
      </c>
      <c r="D5861" t="s">
        <v>38</v>
      </c>
      <c r="E5861" t="s">
        <v>96</v>
      </c>
      <c r="F5861" t="s">
        <v>3533</v>
      </c>
      <c r="G5861" t="s">
        <v>2265</v>
      </c>
      <c r="H5861" t="s">
        <v>8</v>
      </c>
      <c r="I5861" t="s">
        <v>10</v>
      </c>
      <c r="J5861" t="s">
        <v>87</v>
      </c>
      <c r="K5861">
        <v>301.95999999999998</v>
      </c>
      <c r="L5861">
        <v>2</v>
      </c>
      <c r="M5861">
        <v>0</v>
      </c>
      <c r="N5861">
        <v>45.293999999999997</v>
      </c>
      <c r="O5861">
        <f t="shared" si="183"/>
        <v>256.666</v>
      </c>
      <c r="P5861" cm="1">
        <f t="array" ref="P5861">_xlfn.IFS(D5861="Same Day",N5861*0.2,D5861="First Class",N5861*0.1,D5861="Standard Class",N5861*0.5,D5861="Second Class",N5861*0)</f>
        <v>22.646999999999998</v>
      </c>
      <c r="Q5861">
        <f t="shared" si="184"/>
        <v>6069.3809019999999</v>
      </c>
    </row>
    <row r="5862" spans="1:17" x14ac:dyDescent="0.3">
      <c r="A5862">
        <v>5861</v>
      </c>
      <c r="B5862" t="s">
        <v>5569</v>
      </c>
      <c r="C5862" s="1">
        <v>42128</v>
      </c>
      <c r="D5862" t="s">
        <v>37</v>
      </c>
      <c r="E5862" t="s">
        <v>84</v>
      </c>
      <c r="F5862" t="s">
        <v>438</v>
      </c>
      <c r="G5862" t="s">
        <v>2426</v>
      </c>
      <c r="H5862" t="s">
        <v>14</v>
      </c>
      <c r="I5862" t="s">
        <v>18</v>
      </c>
      <c r="J5862" t="s">
        <v>160</v>
      </c>
      <c r="K5862">
        <v>7.968</v>
      </c>
      <c r="L5862">
        <v>2</v>
      </c>
      <c r="M5862">
        <v>0.2</v>
      </c>
      <c r="N5862">
        <v>2.8883999999999999</v>
      </c>
      <c r="O5862">
        <f t="shared" si="183"/>
        <v>5.0796000000000001</v>
      </c>
      <c r="P5862" cm="1">
        <f t="array" ref="P5862">_xlfn.IFS(D5862="Same Day",N5862*0.2,D5862="First Class",N5862*0.1,D5862="Standard Class",N5862*0.5,D5862="Second Class",N5862*0)</f>
        <v>0</v>
      </c>
      <c r="Q5862">
        <f t="shared" si="184"/>
        <v>5.0796000000000001</v>
      </c>
    </row>
    <row r="5863" spans="1:17" x14ac:dyDescent="0.3">
      <c r="A5863">
        <v>5862</v>
      </c>
      <c r="B5863" t="s">
        <v>5570</v>
      </c>
      <c r="C5863" s="1">
        <v>42494</v>
      </c>
      <c r="D5863" t="s">
        <v>37</v>
      </c>
      <c r="E5863" t="s">
        <v>77</v>
      </c>
      <c r="F5863" t="s">
        <v>3385</v>
      </c>
      <c r="G5863" t="s">
        <v>5571</v>
      </c>
      <c r="H5863" t="s">
        <v>14</v>
      </c>
      <c r="I5863" t="s">
        <v>18</v>
      </c>
      <c r="J5863" t="s">
        <v>160</v>
      </c>
      <c r="K5863">
        <v>109.92</v>
      </c>
      <c r="L5863">
        <v>2</v>
      </c>
      <c r="M5863">
        <v>0</v>
      </c>
      <c r="N5863">
        <v>53.860799999999998</v>
      </c>
      <c r="O5863">
        <f t="shared" si="183"/>
        <v>56.059200000000004</v>
      </c>
      <c r="P5863" cm="1">
        <f t="array" ref="P5863">_xlfn.IFS(D5863="Same Day",N5863*0.2,D5863="First Class",N5863*0.1,D5863="Standard Class",N5863*0.5,D5863="Second Class",N5863*0)</f>
        <v>0</v>
      </c>
      <c r="Q5863">
        <f t="shared" si="184"/>
        <v>56.059200000000004</v>
      </c>
    </row>
    <row r="5864" spans="1:17" x14ac:dyDescent="0.3">
      <c r="A5864">
        <v>5863</v>
      </c>
      <c r="B5864" t="s">
        <v>5570</v>
      </c>
      <c r="C5864" s="1">
        <v>42494</v>
      </c>
      <c r="D5864" t="s">
        <v>37</v>
      </c>
      <c r="E5864" t="s">
        <v>96</v>
      </c>
      <c r="F5864" t="s">
        <v>3385</v>
      </c>
      <c r="G5864" t="s">
        <v>3176</v>
      </c>
      <c r="H5864" t="s">
        <v>14</v>
      </c>
      <c r="I5864" t="s">
        <v>18</v>
      </c>
      <c r="J5864" t="s">
        <v>298</v>
      </c>
      <c r="K5864">
        <v>19.440000000000001</v>
      </c>
      <c r="L5864">
        <v>3</v>
      </c>
      <c r="M5864">
        <v>0</v>
      </c>
      <c r="N5864">
        <v>9.3312000000000008</v>
      </c>
      <c r="O5864">
        <f t="shared" si="183"/>
        <v>10.1088</v>
      </c>
      <c r="P5864" cm="1">
        <f t="array" ref="P5864">_xlfn.IFS(D5864="Same Day",N5864*0.2,D5864="First Class",N5864*0.1,D5864="Standard Class",N5864*0.5,D5864="Second Class",N5864*0)</f>
        <v>0</v>
      </c>
      <c r="Q5864">
        <f t="shared" si="184"/>
        <v>10.1088</v>
      </c>
    </row>
    <row r="5865" spans="1:17" x14ac:dyDescent="0.3">
      <c r="A5865">
        <v>5864</v>
      </c>
      <c r="B5865" t="s">
        <v>5570</v>
      </c>
      <c r="C5865" s="1">
        <v>42494</v>
      </c>
      <c r="D5865" t="s">
        <v>37</v>
      </c>
      <c r="E5865" t="s">
        <v>84</v>
      </c>
      <c r="F5865" t="s">
        <v>3385</v>
      </c>
      <c r="G5865" t="s">
        <v>1788</v>
      </c>
      <c r="H5865" t="s">
        <v>14</v>
      </c>
      <c r="I5865" t="s">
        <v>20</v>
      </c>
      <c r="J5865" t="s">
        <v>87</v>
      </c>
      <c r="K5865">
        <v>11.16</v>
      </c>
      <c r="L5865">
        <v>2</v>
      </c>
      <c r="M5865">
        <v>0</v>
      </c>
      <c r="N5865">
        <v>4.3524000000000003</v>
      </c>
      <c r="O5865">
        <f t="shared" si="183"/>
        <v>6.8075999999999999</v>
      </c>
      <c r="P5865" cm="1">
        <f t="array" ref="P5865">_xlfn.IFS(D5865="Same Day",N5865*0.2,D5865="First Class",N5865*0.1,D5865="Standard Class",N5865*0.5,D5865="Second Class",N5865*0)</f>
        <v>0</v>
      </c>
      <c r="Q5865">
        <f t="shared" si="184"/>
        <v>6.8075999999999999</v>
      </c>
    </row>
    <row r="5866" spans="1:17" x14ac:dyDescent="0.3">
      <c r="A5866">
        <v>5865</v>
      </c>
      <c r="B5866" t="s">
        <v>5572</v>
      </c>
      <c r="C5866" s="1">
        <v>41858</v>
      </c>
      <c r="D5866" t="s">
        <v>37</v>
      </c>
      <c r="E5866" t="s">
        <v>68</v>
      </c>
      <c r="F5866" t="s">
        <v>3138</v>
      </c>
      <c r="G5866" t="s">
        <v>3068</v>
      </c>
      <c r="H5866" t="s">
        <v>14</v>
      </c>
      <c r="I5866" t="s">
        <v>17</v>
      </c>
      <c r="J5866" t="s">
        <v>87</v>
      </c>
      <c r="K5866">
        <v>79.47</v>
      </c>
      <c r="L5866">
        <v>3</v>
      </c>
      <c r="M5866">
        <v>0</v>
      </c>
      <c r="N5866">
        <v>22.2516</v>
      </c>
      <c r="O5866">
        <f t="shared" si="183"/>
        <v>57.218400000000003</v>
      </c>
      <c r="P5866" cm="1">
        <f t="array" ref="P5866">_xlfn.IFS(D5866="Same Day",N5866*0.2,D5866="First Class",N5866*0.1,D5866="Standard Class",N5866*0.5,D5866="Second Class",N5866*0)</f>
        <v>0</v>
      </c>
      <c r="Q5866">
        <f t="shared" si="184"/>
        <v>57.218400000000003</v>
      </c>
    </row>
    <row r="5867" spans="1:17" x14ac:dyDescent="0.3">
      <c r="A5867">
        <v>5866</v>
      </c>
      <c r="B5867" t="s">
        <v>5572</v>
      </c>
      <c r="C5867" s="1">
        <v>41858</v>
      </c>
      <c r="D5867" t="s">
        <v>37</v>
      </c>
      <c r="E5867" t="s">
        <v>84</v>
      </c>
      <c r="F5867" t="s">
        <v>3138</v>
      </c>
      <c r="G5867" t="s">
        <v>4384</v>
      </c>
      <c r="H5867" t="s">
        <v>14</v>
      </c>
      <c r="I5867" t="s">
        <v>20</v>
      </c>
      <c r="J5867" t="s">
        <v>87</v>
      </c>
      <c r="K5867">
        <v>4.5599999999999996</v>
      </c>
      <c r="L5867">
        <v>2</v>
      </c>
      <c r="M5867">
        <v>0</v>
      </c>
      <c r="N5867">
        <v>2.0064000000000002</v>
      </c>
      <c r="O5867">
        <f t="shared" si="183"/>
        <v>2.5535999999999994</v>
      </c>
      <c r="P5867" cm="1">
        <f t="array" ref="P5867">_xlfn.IFS(D5867="Same Day",N5867*0.2,D5867="First Class",N5867*0.1,D5867="Standard Class",N5867*0.5,D5867="Second Class",N5867*0)</f>
        <v>0</v>
      </c>
      <c r="Q5867">
        <f t="shared" si="184"/>
        <v>2.5535999999999994</v>
      </c>
    </row>
    <row r="5868" spans="1:17" x14ac:dyDescent="0.3">
      <c r="A5868">
        <v>5867</v>
      </c>
      <c r="B5868" t="s">
        <v>5572</v>
      </c>
      <c r="C5868" s="1">
        <v>41858</v>
      </c>
      <c r="D5868" t="s">
        <v>37</v>
      </c>
      <c r="E5868" t="s">
        <v>68</v>
      </c>
      <c r="F5868" t="s">
        <v>3138</v>
      </c>
      <c r="G5868" t="s">
        <v>1397</v>
      </c>
      <c r="H5868" t="s">
        <v>8</v>
      </c>
      <c r="I5868" t="s">
        <v>9</v>
      </c>
      <c r="J5868" t="s">
        <v>73</v>
      </c>
      <c r="K5868">
        <v>1133.3499999999999</v>
      </c>
      <c r="L5868">
        <v>5</v>
      </c>
      <c r="M5868">
        <v>0</v>
      </c>
      <c r="N5868">
        <v>294.67099999999999</v>
      </c>
      <c r="O5868">
        <f t="shared" si="183"/>
        <v>838.67899999999986</v>
      </c>
      <c r="P5868" cm="1">
        <f t="array" ref="P5868">_xlfn.IFS(D5868="Same Day",N5868*0.2,D5868="First Class",N5868*0.1,D5868="Standard Class",N5868*0.5,D5868="Second Class",N5868*0)</f>
        <v>0</v>
      </c>
      <c r="Q5868">
        <f t="shared" si="184"/>
        <v>838.67899999999986</v>
      </c>
    </row>
    <row r="5869" spans="1:17" x14ac:dyDescent="0.3">
      <c r="A5869">
        <v>5868</v>
      </c>
      <c r="B5869" t="s">
        <v>5573</v>
      </c>
      <c r="C5869" s="1">
        <v>42377</v>
      </c>
      <c r="D5869" t="s">
        <v>38</v>
      </c>
      <c r="E5869" t="s">
        <v>108</v>
      </c>
      <c r="F5869" t="s">
        <v>657</v>
      </c>
      <c r="G5869" t="s">
        <v>1126</v>
      </c>
      <c r="H5869" t="s">
        <v>14</v>
      </c>
      <c r="I5869" t="s">
        <v>20</v>
      </c>
      <c r="J5869" t="s">
        <v>87</v>
      </c>
      <c r="K5869">
        <v>4.6719999999999997</v>
      </c>
      <c r="L5869">
        <v>1</v>
      </c>
      <c r="M5869">
        <v>0.2</v>
      </c>
      <c r="N5869">
        <v>0.58399999999999996</v>
      </c>
      <c r="O5869">
        <f t="shared" si="183"/>
        <v>4.0880000000000001</v>
      </c>
      <c r="P5869" cm="1">
        <f t="array" ref="P5869">_xlfn.IFS(D5869="Same Day",N5869*0.2,D5869="First Class",N5869*0.1,D5869="Standard Class",N5869*0.5,D5869="Second Class",N5869*0)</f>
        <v>0.29199999999999998</v>
      </c>
      <c r="Q5869">
        <f t="shared" si="184"/>
        <v>5.2816960000000002</v>
      </c>
    </row>
    <row r="5870" spans="1:17" x14ac:dyDescent="0.3">
      <c r="A5870">
        <v>5869</v>
      </c>
      <c r="B5870" t="s">
        <v>5573</v>
      </c>
      <c r="C5870" s="1">
        <v>42377</v>
      </c>
      <c r="D5870" t="s">
        <v>38</v>
      </c>
      <c r="E5870" t="s">
        <v>84</v>
      </c>
      <c r="F5870" t="s">
        <v>657</v>
      </c>
      <c r="G5870" t="s">
        <v>2051</v>
      </c>
      <c r="H5870" t="s">
        <v>14</v>
      </c>
      <c r="I5870" t="s">
        <v>16</v>
      </c>
      <c r="J5870" t="s">
        <v>101</v>
      </c>
      <c r="K5870">
        <v>104.58</v>
      </c>
      <c r="L5870">
        <v>6</v>
      </c>
      <c r="M5870">
        <v>0.7</v>
      </c>
      <c r="N5870">
        <v>-80.177999999999997</v>
      </c>
      <c r="O5870">
        <f t="shared" si="183"/>
        <v>184.75799999999998</v>
      </c>
      <c r="P5870" cm="1">
        <f t="array" ref="P5870">_xlfn.IFS(D5870="Same Day",N5870*0.2,D5870="First Class",N5870*0.1,D5870="Standard Class",N5870*0.5,D5870="Second Class",N5870*0)</f>
        <v>-40.088999999999999</v>
      </c>
      <c r="Q5870">
        <f t="shared" si="184"/>
        <v>-7222.0054619999992</v>
      </c>
    </row>
    <row r="5871" spans="1:17" x14ac:dyDescent="0.3">
      <c r="A5871">
        <v>5870</v>
      </c>
      <c r="B5871" t="s">
        <v>5574</v>
      </c>
      <c r="C5871" s="1">
        <v>42686</v>
      </c>
      <c r="D5871" t="s">
        <v>38</v>
      </c>
      <c r="E5871" t="s">
        <v>108</v>
      </c>
      <c r="F5871" t="s">
        <v>3712</v>
      </c>
      <c r="G5871" t="s">
        <v>978</v>
      </c>
      <c r="H5871" t="s">
        <v>8</v>
      </c>
      <c r="I5871" t="s">
        <v>9</v>
      </c>
      <c r="J5871" t="s">
        <v>73</v>
      </c>
      <c r="K5871">
        <v>1603.136</v>
      </c>
      <c r="L5871">
        <v>4</v>
      </c>
      <c r="M5871">
        <v>0.2</v>
      </c>
      <c r="N5871">
        <v>100.196</v>
      </c>
      <c r="O5871">
        <f t="shared" si="183"/>
        <v>1502.94</v>
      </c>
      <c r="P5871" cm="1">
        <f t="array" ref="P5871">_xlfn.IFS(D5871="Same Day",N5871*0.2,D5871="First Class",N5871*0.1,D5871="Standard Class",N5871*0.5,D5871="Second Class",N5871*0)</f>
        <v>50.097999999999999</v>
      </c>
      <c r="Q5871">
        <f t="shared" si="184"/>
        <v>76797.22812</v>
      </c>
    </row>
    <row r="5872" spans="1:17" x14ac:dyDescent="0.3">
      <c r="A5872">
        <v>5871</v>
      </c>
      <c r="B5872" t="s">
        <v>5575</v>
      </c>
      <c r="C5872" s="1">
        <v>42535</v>
      </c>
      <c r="D5872" t="s">
        <v>36</v>
      </c>
      <c r="E5872" t="s">
        <v>77</v>
      </c>
      <c r="F5872" t="s">
        <v>894</v>
      </c>
      <c r="G5872" t="s">
        <v>5340</v>
      </c>
      <c r="H5872" t="s">
        <v>8</v>
      </c>
      <c r="I5872" t="s">
        <v>10</v>
      </c>
      <c r="J5872" t="s">
        <v>87</v>
      </c>
      <c r="K5872">
        <v>1293.4880000000001</v>
      </c>
      <c r="L5872">
        <v>7</v>
      </c>
      <c r="M5872">
        <v>0.2</v>
      </c>
      <c r="N5872">
        <v>80.843000000000004</v>
      </c>
      <c r="O5872">
        <f t="shared" si="183"/>
        <v>1212.645</v>
      </c>
      <c r="P5872" cm="1">
        <f t="array" ref="P5872">_xlfn.IFS(D5872="Same Day",N5872*0.2,D5872="First Class",N5872*0.1,D5872="Standard Class",N5872*0.5,D5872="Second Class",N5872*0)</f>
        <v>16.168600000000001</v>
      </c>
      <c r="Q5872">
        <f t="shared" si="184"/>
        <v>20819.416947000002</v>
      </c>
    </row>
    <row r="5873" spans="1:17" x14ac:dyDescent="0.3">
      <c r="A5873">
        <v>5872</v>
      </c>
      <c r="B5873" t="s">
        <v>5576</v>
      </c>
      <c r="C5873" s="1">
        <v>42641</v>
      </c>
      <c r="D5873" t="s">
        <v>38</v>
      </c>
      <c r="E5873" t="s">
        <v>77</v>
      </c>
      <c r="F5873" t="s">
        <v>408</v>
      </c>
      <c r="G5873" t="s">
        <v>302</v>
      </c>
      <c r="H5873" t="s">
        <v>8</v>
      </c>
      <c r="I5873" t="s">
        <v>12</v>
      </c>
      <c r="J5873" t="s">
        <v>87</v>
      </c>
      <c r="K5873">
        <v>127.95</v>
      </c>
      <c r="L5873">
        <v>3</v>
      </c>
      <c r="M5873">
        <v>0</v>
      </c>
      <c r="N5873">
        <v>21.7515</v>
      </c>
      <c r="O5873">
        <f t="shared" si="183"/>
        <v>106.1985</v>
      </c>
      <c r="P5873" cm="1">
        <f t="array" ref="P5873">_xlfn.IFS(D5873="Same Day",N5873*0.2,D5873="First Class",N5873*0.1,D5873="Standard Class",N5873*0.5,D5873="Second Class",N5873*0)</f>
        <v>10.87575</v>
      </c>
      <c r="Q5873">
        <f t="shared" si="184"/>
        <v>1261.186836375</v>
      </c>
    </row>
    <row r="5874" spans="1:17" x14ac:dyDescent="0.3">
      <c r="A5874">
        <v>5873</v>
      </c>
      <c r="B5874" t="s">
        <v>5577</v>
      </c>
      <c r="C5874" s="1">
        <v>42828</v>
      </c>
      <c r="D5874" t="s">
        <v>38</v>
      </c>
      <c r="E5874" t="s">
        <v>108</v>
      </c>
      <c r="F5874" t="s">
        <v>2263</v>
      </c>
      <c r="G5874" t="s">
        <v>180</v>
      </c>
      <c r="H5874" t="s">
        <v>14</v>
      </c>
      <c r="I5874" t="s">
        <v>15</v>
      </c>
      <c r="J5874" t="s">
        <v>90</v>
      </c>
      <c r="K5874">
        <v>59.76</v>
      </c>
      <c r="L5874">
        <v>1</v>
      </c>
      <c r="M5874">
        <v>0</v>
      </c>
      <c r="N5874">
        <v>16.732800000000001</v>
      </c>
      <c r="O5874">
        <f t="shared" si="183"/>
        <v>43.027199999999993</v>
      </c>
      <c r="P5874" cm="1">
        <f t="array" ref="P5874">_xlfn.IFS(D5874="Same Day",N5874*0.2,D5874="First Class",N5874*0.1,D5874="Standard Class",N5874*0.5,D5874="Second Class",N5874*0)</f>
        <v>8.3664000000000005</v>
      </c>
      <c r="Q5874">
        <f t="shared" si="184"/>
        <v>403.00996607999997</v>
      </c>
    </row>
    <row r="5875" spans="1:17" x14ac:dyDescent="0.3">
      <c r="A5875">
        <v>5874</v>
      </c>
      <c r="B5875" t="s">
        <v>5578</v>
      </c>
      <c r="C5875" s="1">
        <v>42890</v>
      </c>
      <c r="D5875" t="s">
        <v>36</v>
      </c>
      <c r="E5875" t="s">
        <v>68</v>
      </c>
      <c r="F5875" t="s">
        <v>1812</v>
      </c>
      <c r="G5875" t="s">
        <v>2515</v>
      </c>
      <c r="H5875" t="s">
        <v>14</v>
      </c>
      <c r="I5875" t="s">
        <v>16</v>
      </c>
      <c r="J5875" t="s">
        <v>101</v>
      </c>
      <c r="K5875">
        <v>108.08</v>
      </c>
      <c r="L5875">
        <v>7</v>
      </c>
      <c r="M5875">
        <v>0</v>
      </c>
      <c r="N5875">
        <v>54.04</v>
      </c>
      <c r="O5875">
        <f t="shared" si="183"/>
        <v>54.04</v>
      </c>
      <c r="P5875" cm="1">
        <f t="array" ref="P5875">_xlfn.IFS(D5875="Same Day",N5875*0.2,D5875="First Class",N5875*0.1,D5875="Standard Class",N5875*0.5,D5875="Second Class",N5875*0)</f>
        <v>10.808</v>
      </c>
      <c r="Q5875">
        <f t="shared" si="184"/>
        <v>638.10432000000003</v>
      </c>
    </row>
    <row r="5876" spans="1:17" x14ac:dyDescent="0.3">
      <c r="A5876">
        <v>5875</v>
      </c>
      <c r="B5876" t="s">
        <v>5578</v>
      </c>
      <c r="C5876" s="1">
        <v>42890</v>
      </c>
      <c r="D5876" t="s">
        <v>36</v>
      </c>
      <c r="E5876" t="s">
        <v>108</v>
      </c>
      <c r="F5876" t="s">
        <v>1812</v>
      </c>
      <c r="G5876" t="s">
        <v>3185</v>
      </c>
      <c r="H5876" t="s">
        <v>14</v>
      </c>
      <c r="I5876" t="s">
        <v>16</v>
      </c>
      <c r="J5876" t="s">
        <v>101</v>
      </c>
      <c r="K5876">
        <v>9.5399999999999991</v>
      </c>
      <c r="L5876">
        <v>3</v>
      </c>
      <c r="M5876">
        <v>0</v>
      </c>
      <c r="N5876">
        <v>4.3883999999999999</v>
      </c>
      <c r="O5876">
        <f t="shared" si="183"/>
        <v>5.1515999999999993</v>
      </c>
      <c r="P5876" cm="1">
        <f t="array" ref="P5876">_xlfn.IFS(D5876="Same Day",N5876*0.2,D5876="First Class",N5876*0.1,D5876="Standard Class",N5876*0.5,D5876="Second Class",N5876*0)</f>
        <v>0.87768000000000002</v>
      </c>
      <c r="Q5876">
        <f t="shared" si="184"/>
        <v>9.6730562879999979</v>
      </c>
    </row>
    <row r="5877" spans="1:17" x14ac:dyDescent="0.3">
      <c r="A5877">
        <v>5876</v>
      </c>
      <c r="B5877" t="s">
        <v>5579</v>
      </c>
      <c r="C5877" s="1">
        <v>42103</v>
      </c>
      <c r="D5877" t="s">
        <v>35</v>
      </c>
      <c r="E5877" t="s">
        <v>68</v>
      </c>
      <c r="F5877" t="s">
        <v>453</v>
      </c>
      <c r="G5877" t="s">
        <v>1244</v>
      </c>
      <c r="H5877" t="s">
        <v>14</v>
      </c>
      <c r="I5877" t="s">
        <v>20</v>
      </c>
      <c r="J5877" t="s">
        <v>87</v>
      </c>
      <c r="K5877">
        <v>11.736000000000001</v>
      </c>
      <c r="L5877">
        <v>3</v>
      </c>
      <c r="M5877">
        <v>0.2</v>
      </c>
      <c r="N5877">
        <v>1.0268999999999999</v>
      </c>
      <c r="O5877">
        <f t="shared" si="183"/>
        <v>10.709100000000001</v>
      </c>
      <c r="P5877" cm="1">
        <f t="array" ref="P5877">_xlfn.IFS(D5877="Same Day",N5877*0.2,D5877="First Class",N5877*0.1,D5877="Standard Class",N5877*0.5,D5877="Second Class",N5877*0)</f>
        <v>0.10269</v>
      </c>
      <c r="Q5877">
        <f t="shared" si="184"/>
        <v>11.808817479</v>
      </c>
    </row>
    <row r="5878" spans="1:17" x14ac:dyDescent="0.3">
      <c r="A5878">
        <v>5877</v>
      </c>
      <c r="B5878" t="s">
        <v>5580</v>
      </c>
      <c r="C5878" s="1">
        <v>41785</v>
      </c>
      <c r="D5878" t="s">
        <v>38</v>
      </c>
      <c r="E5878" t="s">
        <v>68</v>
      </c>
      <c r="F5878" t="s">
        <v>2114</v>
      </c>
      <c r="G5878" t="s">
        <v>1477</v>
      </c>
      <c r="H5878" t="s">
        <v>14</v>
      </c>
      <c r="I5878" t="s">
        <v>16</v>
      </c>
      <c r="J5878" t="s">
        <v>87</v>
      </c>
      <c r="K5878">
        <v>447.86</v>
      </c>
      <c r="L5878">
        <v>7</v>
      </c>
      <c r="M5878">
        <v>0</v>
      </c>
      <c r="N5878">
        <v>219.45140000000001</v>
      </c>
      <c r="O5878">
        <f t="shared" si="183"/>
        <v>228.40860000000001</v>
      </c>
      <c r="P5878" cm="1">
        <f t="array" ref="P5878">_xlfn.IFS(D5878="Same Day",N5878*0.2,D5878="First Class",N5878*0.1,D5878="Standard Class",N5878*0.5,D5878="Second Class",N5878*0)</f>
        <v>109.7257</v>
      </c>
      <c r="Q5878">
        <f t="shared" si="184"/>
        <v>25290.70212102</v>
      </c>
    </row>
    <row r="5879" spans="1:17" x14ac:dyDescent="0.3">
      <c r="A5879">
        <v>5878</v>
      </c>
      <c r="B5879" t="s">
        <v>5580</v>
      </c>
      <c r="C5879" s="1">
        <v>41785</v>
      </c>
      <c r="D5879" t="s">
        <v>38</v>
      </c>
      <c r="E5879" t="s">
        <v>84</v>
      </c>
      <c r="F5879" t="s">
        <v>2114</v>
      </c>
      <c r="G5879" t="s">
        <v>4732</v>
      </c>
      <c r="H5879" t="s">
        <v>14</v>
      </c>
      <c r="I5879" t="s">
        <v>18</v>
      </c>
      <c r="J5879" t="s">
        <v>275</v>
      </c>
      <c r="K5879">
        <v>17.940000000000001</v>
      </c>
      <c r="L5879">
        <v>3</v>
      </c>
      <c r="M5879">
        <v>0</v>
      </c>
      <c r="N5879">
        <v>8.7905999999999995</v>
      </c>
      <c r="O5879">
        <f t="shared" si="183"/>
        <v>9.1494000000000018</v>
      </c>
      <c r="P5879" cm="1">
        <f t="array" ref="P5879">_xlfn.IFS(D5879="Same Day",N5879*0.2,D5879="First Class",N5879*0.1,D5879="Standard Class",N5879*0.5,D5879="Second Class",N5879*0)</f>
        <v>4.3952999999999998</v>
      </c>
      <c r="Q5879">
        <f t="shared" si="184"/>
        <v>49.363757820000011</v>
      </c>
    </row>
    <row r="5880" spans="1:17" x14ac:dyDescent="0.3">
      <c r="A5880">
        <v>5879</v>
      </c>
      <c r="B5880" t="s">
        <v>5580</v>
      </c>
      <c r="C5880" s="1">
        <v>41785</v>
      </c>
      <c r="D5880" t="s">
        <v>38</v>
      </c>
      <c r="E5880" t="s">
        <v>84</v>
      </c>
      <c r="F5880" t="s">
        <v>2114</v>
      </c>
      <c r="G5880" t="s">
        <v>3327</v>
      </c>
      <c r="H5880" t="s">
        <v>14</v>
      </c>
      <c r="I5880" t="s">
        <v>17</v>
      </c>
      <c r="J5880" t="s">
        <v>87</v>
      </c>
      <c r="K5880">
        <v>245.88</v>
      </c>
      <c r="L5880">
        <v>6</v>
      </c>
      <c r="M5880">
        <v>0</v>
      </c>
      <c r="N5880">
        <v>68.846400000000003</v>
      </c>
      <c r="O5880">
        <f t="shared" si="183"/>
        <v>177.03359999999998</v>
      </c>
      <c r="P5880" cm="1">
        <f t="array" ref="P5880">_xlfn.IFS(D5880="Same Day",N5880*0.2,D5880="First Class",N5880*0.1,D5880="Standard Class",N5880*0.5,D5880="Second Class",N5880*0)</f>
        <v>34.423200000000001</v>
      </c>
      <c r="Q5880">
        <f t="shared" si="184"/>
        <v>6271.0966195199999</v>
      </c>
    </row>
    <row r="5881" spans="1:17" x14ac:dyDescent="0.3">
      <c r="A5881">
        <v>5880</v>
      </c>
      <c r="B5881" t="s">
        <v>5581</v>
      </c>
      <c r="C5881" s="1">
        <v>42624</v>
      </c>
      <c r="D5881" t="s">
        <v>38</v>
      </c>
      <c r="E5881" t="s">
        <v>77</v>
      </c>
      <c r="F5881" t="s">
        <v>3103</v>
      </c>
      <c r="G5881" t="s">
        <v>3500</v>
      </c>
      <c r="H5881" t="s">
        <v>14</v>
      </c>
      <c r="I5881" t="s">
        <v>18</v>
      </c>
      <c r="J5881" t="s">
        <v>113</v>
      </c>
      <c r="K5881">
        <v>192.16</v>
      </c>
      <c r="L5881">
        <v>4</v>
      </c>
      <c r="M5881">
        <v>0</v>
      </c>
      <c r="N5881">
        <v>92.236800000000002</v>
      </c>
      <c r="O5881">
        <f t="shared" si="183"/>
        <v>99.923199999999994</v>
      </c>
      <c r="P5881" cm="1">
        <f t="array" ref="P5881">_xlfn.IFS(D5881="Same Day",N5881*0.2,D5881="First Class",N5881*0.1,D5881="Standard Class",N5881*0.5,D5881="Second Class",N5881*0)</f>
        <v>46.118400000000001</v>
      </c>
      <c r="Q5881">
        <f t="shared" si="184"/>
        <v>4708.2213068800002</v>
      </c>
    </row>
    <row r="5882" spans="1:17" x14ac:dyDescent="0.3">
      <c r="A5882">
        <v>5881</v>
      </c>
      <c r="B5882" t="s">
        <v>5582</v>
      </c>
      <c r="C5882" s="1">
        <v>42635</v>
      </c>
      <c r="D5882" t="s">
        <v>38</v>
      </c>
      <c r="E5882" t="s">
        <v>68</v>
      </c>
      <c r="F5882" t="s">
        <v>2319</v>
      </c>
      <c r="G5882" t="s">
        <v>978</v>
      </c>
      <c r="H5882" t="s">
        <v>8</v>
      </c>
      <c r="I5882" t="s">
        <v>9</v>
      </c>
      <c r="J5882" t="s">
        <v>73</v>
      </c>
      <c r="K5882">
        <v>801.56799999999998</v>
      </c>
      <c r="L5882">
        <v>2</v>
      </c>
      <c r="M5882">
        <v>0.2</v>
      </c>
      <c r="N5882">
        <v>50.097999999999999</v>
      </c>
      <c r="O5882">
        <f t="shared" si="183"/>
        <v>751.47</v>
      </c>
      <c r="P5882" cm="1">
        <f t="array" ref="P5882">_xlfn.IFS(D5882="Same Day",N5882*0.2,D5882="First Class",N5882*0.1,D5882="Standard Class",N5882*0.5,D5882="Second Class",N5882*0)</f>
        <v>25.048999999999999</v>
      </c>
      <c r="Q5882">
        <f t="shared" si="184"/>
        <v>19575.042030000001</v>
      </c>
    </row>
    <row r="5883" spans="1:17" x14ac:dyDescent="0.3">
      <c r="A5883">
        <v>5882</v>
      </c>
      <c r="B5883" t="s">
        <v>5582</v>
      </c>
      <c r="C5883" s="1">
        <v>42635</v>
      </c>
      <c r="D5883" t="s">
        <v>38</v>
      </c>
      <c r="E5883" t="s">
        <v>108</v>
      </c>
      <c r="F5883" t="s">
        <v>2319</v>
      </c>
      <c r="G5883" t="s">
        <v>1881</v>
      </c>
      <c r="H5883" t="s">
        <v>14</v>
      </c>
      <c r="I5883" t="s">
        <v>18</v>
      </c>
      <c r="J5883" t="s">
        <v>160</v>
      </c>
      <c r="K5883">
        <v>368.91</v>
      </c>
      <c r="L5883">
        <v>9</v>
      </c>
      <c r="M5883">
        <v>0</v>
      </c>
      <c r="N5883">
        <v>180.76589999999999</v>
      </c>
      <c r="O5883">
        <f t="shared" si="183"/>
        <v>188.14410000000004</v>
      </c>
      <c r="P5883" cm="1">
        <f t="array" ref="P5883">_xlfn.IFS(D5883="Same Day",N5883*0.2,D5883="First Class",N5883*0.1,D5883="Standard Class",N5883*0.5,D5883="Second Class",N5883*0)</f>
        <v>90.382949999999994</v>
      </c>
      <c r="Q5883">
        <f t="shared" si="184"/>
        <v>17193.162883095003</v>
      </c>
    </row>
    <row r="5884" spans="1:17" x14ac:dyDescent="0.3">
      <c r="A5884">
        <v>5883</v>
      </c>
      <c r="B5884" t="s">
        <v>5582</v>
      </c>
      <c r="C5884" s="1">
        <v>42635</v>
      </c>
      <c r="D5884" t="s">
        <v>38</v>
      </c>
      <c r="E5884" t="s">
        <v>68</v>
      </c>
      <c r="F5884" t="s">
        <v>2319</v>
      </c>
      <c r="G5884" t="s">
        <v>1829</v>
      </c>
      <c r="H5884" t="s">
        <v>8</v>
      </c>
      <c r="I5884" t="s">
        <v>9</v>
      </c>
      <c r="J5884" t="s">
        <v>73</v>
      </c>
      <c r="K5884">
        <v>885.52800000000002</v>
      </c>
      <c r="L5884">
        <v>9</v>
      </c>
      <c r="M5884">
        <v>0.2</v>
      </c>
      <c r="N5884">
        <v>-99.621899999999997</v>
      </c>
      <c r="O5884">
        <f t="shared" si="183"/>
        <v>985.1499</v>
      </c>
      <c r="P5884" cm="1">
        <f t="array" ref="P5884">_xlfn.IFS(D5884="Same Day",N5884*0.2,D5884="First Class",N5884*0.1,D5884="Standard Class",N5884*0.5,D5884="Second Class",N5884*0)</f>
        <v>-49.810949999999998</v>
      </c>
      <c r="Q5884">
        <f t="shared" si="184"/>
        <v>-48086.102511404999</v>
      </c>
    </row>
    <row r="5885" spans="1:17" x14ac:dyDescent="0.3">
      <c r="A5885">
        <v>5884</v>
      </c>
      <c r="B5885" t="s">
        <v>5583</v>
      </c>
      <c r="C5885" s="1">
        <v>42444</v>
      </c>
      <c r="D5885" t="s">
        <v>37</v>
      </c>
      <c r="E5885" t="s">
        <v>68</v>
      </c>
      <c r="F5885" t="s">
        <v>2794</v>
      </c>
      <c r="G5885" t="s">
        <v>843</v>
      </c>
      <c r="H5885" t="s">
        <v>8</v>
      </c>
      <c r="I5885" t="s">
        <v>12</v>
      </c>
      <c r="J5885" t="s">
        <v>87</v>
      </c>
      <c r="K5885">
        <v>28.28</v>
      </c>
      <c r="L5885">
        <v>2</v>
      </c>
      <c r="M5885">
        <v>0</v>
      </c>
      <c r="N5885">
        <v>7.3528000000000002</v>
      </c>
      <c r="O5885">
        <f t="shared" si="183"/>
        <v>20.927199999999999</v>
      </c>
      <c r="P5885" cm="1">
        <f t="array" ref="P5885">_xlfn.IFS(D5885="Same Day",N5885*0.2,D5885="First Class",N5885*0.1,D5885="Standard Class",N5885*0.5,D5885="Second Class",N5885*0)</f>
        <v>0</v>
      </c>
      <c r="Q5885">
        <f t="shared" si="184"/>
        <v>20.927199999999999</v>
      </c>
    </row>
    <row r="5886" spans="1:17" x14ac:dyDescent="0.3">
      <c r="A5886">
        <v>5885</v>
      </c>
      <c r="B5886" t="s">
        <v>5583</v>
      </c>
      <c r="C5886" s="1">
        <v>42444</v>
      </c>
      <c r="D5886" t="s">
        <v>37</v>
      </c>
      <c r="E5886" t="s">
        <v>77</v>
      </c>
      <c r="F5886" t="s">
        <v>2794</v>
      </c>
      <c r="G5886" t="s">
        <v>3325</v>
      </c>
      <c r="H5886" t="s">
        <v>14</v>
      </c>
      <c r="I5886" t="s">
        <v>19</v>
      </c>
      <c r="J5886" t="s">
        <v>90</v>
      </c>
      <c r="K5886">
        <v>4912.59</v>
      </c>
      <c r="L5886">
        <v>3</v>
      </c>
      <c r="M5886">
        <v>0</v>
      </c>
      <c r="N5886">
        <v>196.50360000000001</v>
      </c>
      <c r="O5886">
        <f t="shared" si="183"/>
        <v>4716.0864000000001</v>
      </c>
      <c r="P5886" cm="1">
        <f t="array" ref="P5886">_xlfn.IFS(D5886="Same Day",N5886*0.2,D5886="First Class",N5886*0.1,D5886="Standard Class",N5886*0.5,D5886="Second Class",N5886*0)</f>
        <v>0</v>
      </c>
      <c r="Q5886">
        <f t="shared" si="184"/>
        <v>4716.0864000000001</v>
      </c>
    </row>
    <row r="5887" spans="1:17" x14ac:dyDescent="0.3">
      <c r="A5887">
        <v>5886</v>
      </c>
      <c r="B5887" t="s">
        <v>5584</v>
      </c>
      <c r="C5887" s="1">
        <v>41929</v>
      </c>
      <c r="D5887" t="s">
        <v>36</v>
      </c>
      <c r="E5887" t="s">
        <v>68</v>
      </c>
      <c r="F5887" t="s">
        <v>988</v>
      </c>
      <c r="G5887" t="s">
        <v>2144</v>
      </c>
      <c r="H5887" t="s">
        <v>14</v>
      </c>
      <c r="I5887" t="s">
        <v>16</v>
      </c>
      <c r="J5887" t="s">
        <v>87</v>
      </c>
      <c r="K5887">
        <v>14.352</v>
      </c>
      <c r="L5887">
        <v>3</v>
      </c>
      <c r="M5887">
        <v>0.2</v>
      </c>
      <c r="N5887">
        <v>5.0232000000000001</v>
      </c>
      <c r="O5887">
        <f t="shared" si="183"/>
        <v>9.3288000000000011</v>
      </c>
      <c r="P5887" cm="1">
        <f t="array" ref="P5887">_xlfn.IFS(D5887="Same Day",N5887*0.2,D5887="First Class",N5887*0.1,D5887="Standard Class",N5887*0.5,D5887="Second Class",N5887*0)</f>
        <v>1.00464</v>
      </c>
      <c r="Q5887">
        <f t="shared" si="184"/>
        <v>18.700885632000006</v>
      </c>
    </row>
    <row r="5888" spans="1:17" x14ac:dyDescent="0.3">
      <c r="A5888">
        <v>5887</v>
      </c>
      <c r="B5888" t="s">
        <v>5584</v>
      </c>
      <c r="C5888" s="1">
        <v>41929</v>
      </c>
      <c r="D5888" t="s">
        <v>36</v>
      </c>
      <c r="E5888" t="s">
        <v>108</v>
      </c>
      <c r="F5888" t="s">
        <v>988</v>
      </c>
      <c r="G5888" t="s">
        <v>1337</v>
      </c>
      <c r="H5888" t="s">
        <v>25</v>
      </c>
      <c r="I5888" t="s">
        <v>28</v>
      </c>
      <c r="J5888" t="s">
        <v>90</v>
      </c>
      <c r="K5888">
        <v>179.97</v>
      </c>
      <c r="L5888">
        <v>3</v>
      </c>
      <c r="M5888">
        <v>0</v>
      </c>
      <c r="N5888">
        <v>86.385599999999997</v>
      </c>
      <c r="O5888">
        <f t="shared" si="183"/>
        <v>93.584400000000002</v>
      </c>
      <c r="P5888" cm="1">
        <f t="array" ref="P5888">_xlfn.IFS(D5888="Same Day",N5888*0.2,D5888="First Class",N5888*0.1,D5888="Standard Class",N5888*0.5,D5888="Second Class",N5888*0)</f>
        <v>17.27712</v>
      </c>
      <c r="Q5888">
        <f t="shared" si="184"/>
        <v>1710.4533089280001</v>
      </c>
    </row>
    <row r="5889" spans="1:17" x14ac:dyDescent="0.3">
      <c r="A5889">
        <v>5888</v>
      </c>
      <c r="B5889" t="s">
        <v>5585</v>
      </c>
      <c r="C5889" s="1">
        <v>43019</v>
      </c>
      <c r="D5889" t="s">
        <v>35</v>
      </c>
      <c r="E5889" t="s">
        <v>84</v>
      </c>
      <c r="F5889" t="s">
        <v>5586</v>
      </c>
      <c r="G5889" t="s">
        <v>3304</v>
      </c>
      <c r="H5889" t="s">
        <v>14</v>
      </c>
      <c r="I5889" t="s">
        <v>15</v>
      </c>
      <c r="J5889" t="s">
        <v>90</v>
      </c>
      <c r="K5889">
        <v>42.76</v>
      </c>
      <c r="L5889">
        <v>1</v>
      </c>
      <c r="M5889">
        <v>0</v>
      </c>
      <c r="N5889">
        <v>11.117599999999999</v>
      </c>
      <c r="O5889">
        <f t="shared" si="183"/>
        <v>31.642399999999999</v>
      </c>
      <c r="P5889" cm="1">
        <f t="array" ref="P5889">_xlfn.IFS(D5889="Same Day",N5889*0.2,D5889="First Class",N5889*0.1,D5889="Standard Class",N5889*0.5,D5889="Second Class",N5889*0)</f>
        <v>1.1117600000000001</v>
      </c>
      <c r="Q5889">
        <f t="shared" si="184"/>
        <v>66.821154624000002</v>
      </c>
    </row>
    <row r="5890" spans="1:17" x14ac:dyDescent="0.3">
      <c r="A5890">
        <v>5889</v>
      </c>
      <c r="B5890" t="s">
        <v>5587</v>
      </c>
      <c r="C5890" s="1">
        <v>42136</v>
      </c>
      <c r="D5890" t="s">
        <v>38</v>
      </c>
      <c r="E5890" t="s">
        <v>68</v>
      </c>
      <c r="F5890" t="s">
        <v>2026</v>
      </c>
      <c r="G5890" t="s">
        <v>5588</v>
      </c>
      <c r="H5890" t="s">
        <v>14</v>
      </c>
      <c r="I5890" t="s">
        <v>18</v>
      </c>
      <c r="J5890" t="s">
        <v>113</v>
      </c>
      <c r="K5890">
        <v>45.68</v>
      </c>
      <c r="L5890">
        <v>2</v>
      </c>
      <c r="M5890">
        <v>0</v>
      </c>
      <c r="N5890">
        <v>21.012799999999999</v>
      </c>
      <c r="O5890">
        <f t="shared" si="183"/>
        <v>24.667200000000001</v>
      </c>
      <c r="P5890" cm="1">
        <f t="array" ref="P5890">_xlfn.IFS(D5890="Same Day",N5890*0.2,D5890="First Class",N5890*0.1,D5890="Standard Class",N5890*0.5,D5890="Second Class",N5890*0)</f>
        <v>10.506399999999999</v>
      </c>
      <c r="Q5890">
        <f t="shared" si="184"/>
        <v>283.83067008</v>
      </c>
    </row>
    <row r="5891" spans="1:17" x14ac:dyDescent="0.3">
      <c r="A5891">
        <v>5890</v>
      </c>
      <c r="B5891" t="s">
        <v>5589</v>
      </c>
      <c r="C5891" s="1">
        <v>42477</v>
      </c>
      <c r="D5891" t="s">
        <v>35</v>
      </c>
      <c r="E5891" t="s">
        <v>108</v>
      </c>
      <c r="F5891" t="s">
        <v>5106</v>
      </c>
      <c r="G5891" t="s">
        <v>2540</v>
      </c>
      <c r="H5891" t="s">
        <v>14</v>
      </c>
      <c r="I5891" t="s">
        <v>16</v>
      </c>
      <c r="J5891" t="s">
        <v>101</v>
      </c>
      <c r="K5891">
        <v>25.06</v>
      </c>
      <c r="L5891">
        <v>2</v>
      </c>
      <c r="M5891">
        <v>0</v>
      </c>
      <c r="N5891">
        <v>11.7782</v>
      </c>
      <c r="O5891">
        <f t="shared" ref="O5891:O5954" si="185">K5891-N5891</f>
        <v>13.281799999999999</v>
      </c>
      <c r="P5891" cm="1">
        <f t="array" ref="P5891">_xlfn.IFS(D5891="Same Day",N5891*0.2,D5891="First Class",N5891*0.1,D5891="Standard Class",N5891*0.5,D5891="Second Class",N5891*0)</f>
        <v>1.1778200000000001</v>
      </c>
      <c r="Q5891">
        <f t="shared" ref="Q5891:Q5954" si="186">(K5891-N5891)*(1+P5891)</f>
        <v>28.925369675999999</v>
      </c>
    </row>
    <row r="5892" spans="1:17" x14ac:dyDescent="0.3">
      <c r="A5892">
        <v>5891</v>
      </c>
      <c r="B5892" t="s">
        <v>5590</v>
      </c>
      <c r="C5892" s="1">
        <v>42700</v>
      </c>
      <c r="D5892" t="s">
        <v>38</v>
      </c>
      <c r="E5892" t="s">
        <v>108</v>
      </c>
      <c r="F5892" t="s">
        <v>4657</v>
      </c>
      <c r="G5892" t="s">
        <v>1538</v>
      </c>
      <c r="H5892" t="s">
        <v>14</v>
      </c>
      <c r="I5892" t="s">
        <v>18</v>
      </c>
      <c r="J5892" t="s">
        <v>160</v>
      </c>
      <c r="K5892">
        <v>38.432000000000002</v>
      </c>
      <c r="L5892">
        <v>1</v>
      </c>
      <c r="M5892">
        <v>0.2</v>
      </c>
      <c r="N5892">
        <v>13.4512</v>
      </c>
      <c r="O5892">
        <f t="shared" si="185"/>
        <v>24.980800000000002</v>
      </c>
      <c r="P5892" cm="1">
        <f t="array" ref="P5892">_xlfn.IFS(D5892="Same Day",N5892*0.2,D5892="First Class",N5892*0.1,D5892="Standard Class",N5892*0.5,D5892="Second Class",N5892*0)</f>
        <v>6.7256</v>
      </c>
      <c r="Q5892">
        <f t="shared" si="186"/>
        <v>192.99166848000002</v>
      </c>
    </row>
    <row r="5893" spans="1:17" x14ac:dyDescent="0.3">
      <c r="A5893">
        <v>5892</v>
      </c>
      <c r="B5893" t="s">
        <v>5590</v>
      </c>
      <c r="C5893" s="1">
        <v>42700</v>
      </c>
      <c r="D5893" t="s">
        <v>38</v>
      </c>
      <c r="E5893" t="s">
        <v>96</v>
      </c>
      <c r="F5893" t="s">
        <v>4657</v>
      </c>
      <c r="G5893" t="s">
        <v>391</v>
      </c>
      <c r="H5893" t="s">
        <v>14</v>
      </c>
      <c r="I5893" t="s">
        <v>15</v>
      </c>
      <c r="J5893" t="s">
        <v>90</v>
      </c>
      <c r="K5893">
        <v>21.568000000000001</v>
      </c>
      <c r="L5893">
        <v>2</v>
      </c>
      <c r="M5893">
        <v>0.2</v>
      </c>
      <c r="N5893">
        <v>1.6175999999999999</v>
      </c>
      <c r="O5893">
        <f t="shared" si="185"/>
        <v>19.950400000000002</v>
      </c>
      <c r="P5893" cm="1">
        <f t="array" ref="P5893">_xlfn.IFS(D5893="Same Day",N5893*0.2,D5893="First Class",N5893*0.1,D5893="Standard Class",N5893*0.5,D5893="Second Class",N5893*0)</f>
        <v>0.80879999999999996</v>
      </c>
      <c r="Q5893">
        <f t="shared" si="186"/>
        <v>36.086283520000002</v>
      </c>
    </row>
    <row r="5894" spans="1:17" x14ac:dyDescent="0.3">
      <c r="A5894">
        <v>5893</v>
      </c>
      <c r="B5894" t="s">
        <v>5590</v>
      </c>
      <c r="C5894" s="1">
        <v>42700</v>
      </c>
      <c r="D5894" t="s">
        <v>38</v>
      </c>
      <c r="E5894" t="s">
        <v>68</v>
      </c>
      <c r="F5894" t="s">
        <v>4657</v>
      </c>
      <c r="G5894" t="s">
        <v>406</v>
      </c>
      <c r="H5894" t="s">
        <v>25</v>
      </c>
      <c r="I5894" t="s">
        <v>28</v>
      </c>
      <c r="J5894" t="s">
        <v>90</v>
      </c>
      <c r="K5894">
        <v>81.575999999999993</v>
      </c>
      <c r="L5894">
        <v>3</v>
      </c>
      <c r="M5894">
        <v>0.2</v>
      </c>
      <c r="N5894">
        <v>2.0394000000000001</v>
      </c>
      <c r="O5894">
        <f t="shared" si="185"/>
        <v>79.536599999999993</v>
      </c>
      <c r="P5894" cm="1">
        <f t="array" ref="P5894">_xlfn.IFS(D5894="Same Day",N5894*0.2,D5894="First Class",N5894*0.1,D5894="Standard Class",N5894*0.5,D5894="Second Class",N5894*0)</f>
        <v>1.0197000000000001</v>
      </c>
      <c r="Q5894">
        <f t="shared" si="186"/>
        <v>160.64007101999999</v>
      </c>
    </row>
    <row r="5895" spans="1:17" x14ac:dyDescent="0.3">
      <c r="A5895">
        <v>5894</v>
      </c>
      <c r="B5895" t="s">
        <v>5591</v>
      </c>
      <c r="C5895" s="1">
        <v>42992</v>
      </c>
      <c r="D5895" t="s">
        <v>38</v>
      </c>
      <c r="E5895" t="s">
        <v>84</v>
      </c>
      <c r="F5895" t="s">
        <v>5073</v>
      </c>
      <c r="G5895" t="s">
        <v>2252</v>
      </c>
      <c r="H5895" t="s">
        <v>14</v>
      </c>
      <c r="I5895" t="s">
        <v>16</v>
      </c>
      <c r="J5895" t="s">
        <v>153</v>
      </c>
      <c r="K5895">
        <v>2.78</v>
      </c>
      <c r="L5895">
        <v>1</v>
      </c>
      <c r="M5895">
        <v>0</v>
      </c>
      <c r="N5895">
        <v>1.3622000000000001</v>
      </c>
      <c r="O5895">
        <f t="shared" si="185"/>
        <v>1.4177999999999997</v>
      </c>
      <c r="P5895" cm="1">
        <f t="array" ref="P5895">_xlfn.IFS(D5895="Same Day",N5895*0.2,D5895="First Class",N5895*0.1,D5895="Standard Class",N5895*0.5,D5895="Second Class",N5895*0)</f>
        <v>0.68110000000000004</v>
      </c>
      <c r="Q5895">
        <f t="shared" si="186"/>
        <v>2.3834635799999995</v>
      </c>
    </row>
    <row r="5896" spans="1:17" x14ac:dyDescent="0.3">
      <c r="A5896">
        <v>5895</v>
      </c>
      <c r="B5896" t="s">
        <v>5592</v>
      </c>
      <c r="C5896" s="1">
        <v>42992</v>
      </c>
      <c r="D5896" t="s">
        <v>38</v>
      </c>
      <c r="E5896" t="s">
        <v>77</v>
      </c>
      <c r="F5896" t="s">
        <v>2277</v>
      </c>
      <c r="G5896" t="s">
        <v>3117</v>
      </c>
      <c r="H5896" t="s">
        <v>14</v>
      </c>
      <c r="I5896" t="s">
        <v>15</v>
      </c>
      <c r="J5896" t="s">
        <v>90</v>
      </c>
      <c r="K5896">
        <v>99.87</v>
      </c>
      <c r="L5896">
        <v>3</v>
      </c>
      <c r="M5896">
        <v>0</v>
      </c>
      <c r="N5896">
        <v>23.968800000000002</v>
      </c>
      <c r="O5896">
        <f t="shared" si="185"/>
        <v>75.901200000000003</v>
      </c>
      <c r="P5896" cm="1">
        <f t="array" ref="P5896">_xlfn.IFS(D5896="Same Day",N5896*0.2,D5896="First Class",N5896*0.1,D5896="Standard Class",N5896*0.5,D5896="Second Class",N5896*0)</f>
        <v>11.984400000000001</v>
      </c>
      <c r="Q5896">
        <f t="shared" si="186"/>
        <v>985.53154128000006</v>
      </c>
    </row>
    <row r="5897" spans="1:17" x14ac:dyDescent="0.3">
      <c r="A5897">
        <v>5896</v>
      </c>
      <c r="B5897" t="s">
        <v>5593</v>
      </c>
      <c r="C5897" s="1">
        <v>41951</v>
      </c>
      <c r="D5897" t="s">
        <v>38</v>
      </c>
      <c r="E5897" t="s">
        <v>68</v>
      </c>
      <c r="F5897" t="s">
        <v>2348</v>
      </c>
      <c r="G5897" t="s">
        <v>5507</v>
      </c>
      <c r="H5897" t="s">
        <v>14</v>
      </c>
      <c r="I5897" t="s">
        <v>22</v>
      </c>
      <c r="J5897" t="s">
        <v>160</v>
      </c>
      <c r="K5897">
        <v>44.4</v>
      </c>
      <c r="L5897">
        <v>3</v>
      </c>
      <c r="M5897">
        <v>0</v>
      </c>
      <c r="N5897">
        <v>22.2</v>
      </c>
      <c r="O5897">
        <f t="shared" si="185"/>
        <v>22.2</v>
      </c>
      <c r="P5897" cm="1">
        <f t="array" ref="P5897">_xlfn.IFS(D5897="Same Day",N5897*0.2,D5897="First Class",N5897*0.1,D5897="Standard Class",N5897*0.5,D5897="Second Class",N5897*0)</f>
        <v>11.1</v>
      </c>
      <c r="Q5897">
        <f t="shared" si="186"/>
        <v>268.62</v>
      </c>
    </row>
    <row r="5898" spans="1:17" x14ac:dyDescent="0.3">
      <c r="A5898">
        <v>5897</v>
      </c>
      <c r="B5898" t="s">
        <v>5593</v>
      </c>
      <c r="C5898" s="1">
        <v>41951</v>
      </c>
      <c r="D5898" t="s">
        <v>38</v>
      </c>
      <c r="E5898" t="s">
        <v>108</v>
      </c>
      <c r="F5898" t="s">
        <v>2348</v>
      </c>
      <c r="G5898" t="s">
        <v>2596</v>
      </c>
      <c r="H5898" t="s">
        <v>14</v>
      </c>
      <c r="I5898" t="s">
        <v>18</v>
      </c>
      <c r="J5898" t="s">
        <v>90</v>
      </c>
      <c r="K5898">
        <v>21.4</v>
      </c>
      <c r="L5898">
        <v>5</v>
      </c>
      <c r="M5898">
        <v>0</v>
      </c>
      <c r="N5898">
        <v>9.6300000000000008</v>
      </c>
      <c r="O5898">
        <f t="shared" si="185"/>
        <v>11.769999999999998</v>
      </c>
      <c r="P5898" cm="1">
        <f t="array" ref="P5898">_xlfn.IFS(D5898="Same Day",N5898*0.2,D5898="First Class",N5898*0.1,D5898="Standard Class",N5898*0.5,D5898="Second Class",N5898*0)</f>
        <v>4.8150000000000004</v>
      </c>
      <c r="Q5898">
        <f t="shared" si="186"/>
        <v>68.442549999999997</v>
      </c>
    </row>
    <row r="5899" spans="1:17" x14ac:dyDescent="0.3">
      <c r="A5899">
        <v>5898</v>
      </c>
      <c r="B5899" t="s">
        <v>5594</v>
      </c>
      <c r="C5899" s="1">
        <v>42469</v>
      </c>
      <c r="D5899" t="s">
        <v>38</v>
      </c>
      <c r="E5899" t="s">
        <v>68</v>
      </c>
      <c r="F5899" t="s">
        <v>130</v>
      </c>
      <c r="G5899" t="s">
        <v>276</v>
      </c>
      <c r="H5899" t="s">
        <v>8</v>
      </c>
      <c r="I5899" t="s">
        <v>12</v>
      </c>
      <c r="J5899" t="s">
        <v>87</v>
      </c>
      <c r="K5899">
        <v>71.12</v>
      </c>
      <c r="L5899">
        <v>4</v>
      </c>
      <c r="M5899">
        <v>0</v>
      </c>
      <c r="N5899">
        <v>22.0472</v>
      </c>
      <c r="O5899">
        <f t="shared" si="185"/>
        <v>49.072800000000001</v>
      </c>
      <c r="P5899" cm="1">
        <f t="array" ref="P5899">_xlfn.IFS(D5899="Same Day",N5899*0.2,D5899="First Class",N5899*0.1,D5899="Standard Class",N5899*0.5,D5899="Second Class",N5899*0)</f>
        <v>11.0236</v>
      </c>
      <c r="Q5899">
        <f t="shared" si="186"/>
        <v>590.03171808000002</v>
      </c>
    </row>
    <row r="5900" spans="1:17" x14ac:dyDescent="0.3">
      <c r="A5900">
        <v>5899</v>
      </c>
      <c r="B5900" t="s">
        <v>5594</v>
      </c>
      <c r="C5900" s="1">
        <v>42469</v>
      </c>
      <c r="D5900" t="s">
        <v>38</v>
      </c>
      <c r="E5900" t="s">
        <v>96</v>
      </c>
      <c r="F5900" t="s">
        <v>130</v>
      </c>
      <c r="G5900" t="s">
        <v>3509</v>
      </c>
      <c r="H5900" t="s">
        <v>25</v>
      </c>
      <c r="I5900" t="s">
        <v>26</v>
      </c>
      <c r="J5900" t="s">
        <v>99</v>
      </c>
      <c r="K5900">
        <v>259.95999999999998</v>
      </c>
      <c r="L5900">
        <v>4</v>
      </c>
      <c r="M5900">
        <v>0</v>
      </c>
      <c r="N5900">
        <v>124.7808</v>
      </c>
      <c r="O5900">
        <f t="shared" si="185"/>
        <v>135.17919999999998</v>
      </c>
      <c r="P5900" cm="1">
        <f t="array" ref="P5900">_xlfn.IFS(D5900="Same Day",N5900*0.2,D5900="First Class",N5900*0.1,D5900="Standard Class",N5900*0.5,D5900="Second Class",N5900*0)</f>
        <v>62.3904</v>
      </c>
      <c r="Q5900">
        <f t="shared" si="186"/>
        <v>8569.0635596799984</v>
      </c>
    </row>
    <row r="5901" spans="1:17" x14ac:dyDescent="0.3">
      <c r="A5901">
        <v>5900</v>
      </c>
      <c r="B5901" t="s">
        <v>5595</v>
      </c>
      <c r="C5901" s="1">
        <v>42751</v>
      </c>
      <c r="D5901" t="s">
        <v>38</v>
      </c>
      <c r="E5901" t="s">
        <v>108</v>
      </c>
      <c r="F5901" t="s">
        <v>1525</v>
      </c>
      <c r="G5901" t="s">
        <v>2745</v>
      </c>
      <c r="H5901" t="s">
        <v>14</v>
      </c>
      <c r="I5901" t="s">
        <v>21</v>
      </c>
      <c r="J5901" t="s">
        <v>80</v>
      </c>
      <c r="K5901">
        <v>9.7799999999999994</v>
      </c>
      <c r="L5901">
        <v>1</v>
      </c>
      <c r="M5901">
        <v>0</v>
      </c>
      <c r="N5901">
        <v>4.8899999999999997</v>
      </c>
      <c r="O5901">
        <f t="shared" si="185"/>
        <v>4.8899999999999997</v>
      </c>
      <c r="P5901" cm="1">
        <f t="array" ref="P5901">_xlfn.IFS(D5901="Same Day",N5901*0.2,D5901="First Class",N5901*0.1,D5901="Standard Class",N5901*0.5,D5901="Second Class",N5901*0)</f>
        <v>2.4449999999999998</v>
      </c>
      <c r="Q5901">
        <f t="shared" si="186"/>
        <v>16.846049999999998</v>
      </c>
    </row>
    <row r="5902" spans="1:17" x14ac:dyDescent="0.3">
      <c r="A5902">
        <v>5901</v>
      </c>
      <c r="B5902" t="s">
        <v>5596</v>
      </c>
      <c r="C5902" s="1">
        <v>42332</v>
      </c>
      <c r="D5902" t="s">
        <v>38</v>
      </c>
      <c r="E5902" t="s">
        <v>108</v>
      </c>
      <c r="F5902" t="s">
        <v>3020</v>
      </c>
      <c r="G5902" t="s">
        <v>1037</v>
      </c>
      <c r="H5902" t="s">
        <v>14</v>
      </c>
      <c r="I5902" t="s">
        <v>16</v>
      </c>
      <c r="J5902" t="s">
        <v>101</v>
      </c>
      <c r="K5902">
        <v>24.192</v>
      </c>
      <c r="L5902">
        <v>9</v>
      </c>
      <c r="M5902">
        <v>0.2</v>
      </c>
      <c r="N5902">
        <v>7.56</v>
      </c>
      <c r="O5902">
        <f t="shared" si="185"/>
        <v>16.632000000000001</v>
      </c>
      <c r="P5902" cm="1">
        <f t="array" ref="P5902">_xlfn.IFS(D5902="Same Day",N5902*0.2,D5902="First Class",N5902*0.1,D5902="Standard Class",N5902*0.5,D5902="Second Class",N5902*0)</f>
        <v>3.78</v>
      </c>
      <c r="Q5902">
        <f t="shared" si="186"/>
        <v>79.500959999999992</v>
      </c>
    </row>
    <row r="5903" spans="1:17" x14ac:dyDescent="0.3">
      <c r="A5903">
        <v>5902</v>
      </c>
      <c r="B5903" t="s">
        <v>5597</v>
      </c>
      <c r="C5903" s="1">
        <v>42706</v>
      </c>
      <c r="D5903" t="s">
        <v>38</v>
      </c>
      <c r="E5903" t="s">
        <v>96</v>
      </c>
      <c r="F5903" t="s">
        <v>1568</v>
      </c>
      <c r="G5903" t="s">
        <v>2750</v>
      </c>
      <c r="H5903" t="s">
        <v>8</v>
      </c>
      <c r="I5903" t="s">
        <v>12</v>
      </c>
      <c r="J5903" t="s">
        <v>87</v>
      </c>
      <c r="K5903">
        <v>31.56</v>
      </c>
      <c r="L5903">
        <v>3</v>
      </c>
      <c r="M5903">
        <v>0</v>
      </c>
      <c r="N5903">
        <v>10.4148</v>
      </c>
      <c r="O5903">
        <f t="shared" si="185"/>
        <v>21.145199999999999</v>
      </c>
      <c r="P5903" cm="1">
        <f t="array" ref="P5903">_xlfn.IFS(D5903="Same Day",N5903*0.2,D5903="First Class",N5903*0.1,D5903="Standard Class",N5903*0.5,D5903="Second Class",N5903*0)</f>
        <v>5.2073999999999998</v>
      </c>
      <c r="Q5903">
        <f t="shared" si="186"/>
        <v>131.25671448</v>
      </c>
    </row>
    <row r="5904" spans="1:17" x14ac:dyDescent="0.3">
      <c r="A5904">
        <v>5903</v>
      </c>
      <c r="B5904" t="s">
        <v>5598</v>
      </c>
      <c r="C5904" s="1">
        <v>43045</v>
      </c>
      <c r="D5904" t="s">
        <v>36</v>
      </c>
      <c r="E5904" t="s">
        <v>108</v>
      </c>
      <c r="F5904" t="s">
        <v>453</v>
      </c>
      <c r="G5904" t="s">
        <v>827</v>
      </c>
      <c r="H5904" t="s">
        <v>14</v>
      </c>
      <c r="I5904" t="s">
        <v>18</v>
      </c>
      <c r="J5904" t="s">
        <v>160</v>
      </c>
      <c r="K5904">
        <v>59.94</v>
      </c>
      <c r="L5904">
        <v>3</v>
      </c>
      <c r="M5904">
        <v>0</v>
      </c>
      <c r="N5904">
        <v>28.171800000000001</v>
      </c>
      <c r="O5904">
        <f t="shared" si="185"/>
        <v>31.768199999999997</v>
      </c>
      <c r="P5904" cm="1">
        <f t="array" ref="P5904">_xlfn.IFS(D5904="Same Day",N5904*0.2,D5904="First Class",N5904*0.1,D5904="Standard Class",N5904*0.5,D5904="Second Class",N5904*0)</f>
        <v>5.6343600000000009</v>
      </c>
      <c r="Q5904">
        <f t="shared" si="186"/>
        <v>210.761675352</v>
      </c>
    </row>
    <row r="5905" spans="1:17" x14ac:dyDescent="0.3">
      <c r="A5905">
        <v>5904</v>
      </c>
      <c r="B5905" t="s">
        <v>5598</v>
      </c>
      <c r="C5905" s="1">
        <v>43045</v>
      </c>
      <c r="D5905" t="s">
        <v>36</v>
      </c>
      <c r="E5905" t="s">
        <v>96</v>
      </c>
      <c r="F5905" t="s">
        <v>453</v>
      </c>
      <c r="G5905" t="s">
        <v>5055</v>
      </c>
      <c r="H5905" t="s">
        <v>14</v>
      </c>
      <c r="I5905" t="s">
        <v>18</v>
      </c>
      <c r="J5905" t="s">
        <v>275</v>
      </c>
      <c r="K5905">
        <v>45.36</v>
      </c>
      <c r="L5905">
        <v>4</v>
      </c>
      <c r="M5905">
        <v>0</v>
      </c>
      <c r="N5905">
        <v>22.226400000000002</v>
      </c>
      <c r="O5905">
        <f t="shared" si="185"/>
        <v>23.133599999999998</v>
      </c>
      <c r="P5905" cm="1">
        <f t="array" ref="P5905">_xlfn.IFS(D5905="Same Day",N5905*0.2,D5905="First Class",N5905*0.1,D5905="Standard Class",N5905*0.5,D5905="Second Class",N5905*0)</f>
        <v>4.4452800000000003</v>
      </c>
      <c r="Q5905">
        <f t="shared" si="186"/>
        <v>125.96892940799999</v>
      </c>
    </row>
    <row r="5906" spans="1:17" x14ac:dyDescent="0.3">
      <c r="A5906">
        <v>5905</v>
      </c>
      <c r="B5906" t="s">
        <v>5598</v>
      </c>
      <c r="C5906" s="1">
        <v>43045</v>
      </c>
      <c r="D5906" t="s">
        <v>36</v>
      </c>
      <c r="E5906" t="s">
        <v>68</v>
      </c>
      <c r="F5906" t="s">
        <v>453</v>
      </c>
      <c r="G5906" t="s">
        <v>5059</v>
      </c>
      <c r="H5906" t="s">
        <v>14</v>
      </c>
      <c r="I5906" t="s">
        <v>18</v>
      </c>
      <c r="J5906" t="s">
        <v>160</v>
      </c>
      <c r="K5906">
        <v>26.4</v>
      </c>
      <c r="L5906">
        <v>5</v>
      </c>
      <c r="M5906">
        <v>0</v>
      </c>
      <c r="N5906">
        <v>12.672000000000001</v>
      </c>
      <c r="O5906">
        <f t="shared" si="185"/>
        <v>13.727999999999998</v>
      </c>
      <c r="P5906" cm="1">
        <f t="array" ref="P5906">_xlfn.IFS(D5906="Same Day",N5906*0.2,D5906="First Class",N5906*0.1,D5906="Standard Class",N5906*0.5,D5906="Second Class",N5906*0)</f>
        <v>2.5344000000000002</v>
      </c>
      <c r="Q5906">
        <f t="shared" si="186"/>
        <v>48.520243199999996</v>
      </c>
    </row>
    <row r="5907" spans="1:17" x14ac:dyDescent="0.3">
      <c r="A5907">
        <v>5906</v>
      </c>
      <c r="B5907" t="s">
        <v>5598</v>
      </c>
      <c r="C5907" s="1">
        <v>43045</v>
      </c>
      <c r="D5907" t="s">
        <v>36</v>
      </c>
      <c r="E5907" t="s">
        <v>108</v>
      </c>
      <c r="F5907" t="s">
        <v>453</v>
      </c>
      <c r="G5907" t="s">
        <v>4681</v>
      </c>
      <c r="H5907" t="s">
        <v>14</v>
      </c>
      <c r="I5907" t="s">
        <v>22</v>
      </c>
      <c r="J5907" t="s">
        <v>80</v>
      </c>
      <c r="K5907">
        <v>41.4</v>
      </c>
      <c r="L5907">
        <v>4</v>
      </c>
      <c r="M5907">
        <v>0</v>
      </c>
      <c r="N5907">
        <v>19.872</v>
      </c>
      <c r="O5907">
        <f t="shared" si="185"/>
        <v>21.527999999999999</v>
      </c>
      <c r="P5907" cm="1">
        <f t="array" ref="P5907">_xlfn.IFS(D5907="Same Day",N5907*0.2,D5907="First Class",N5907*0.1,D5907="Standard Class",N5907*0.5,D5907="Second Class",N5907*0)</f>
        <v>3.9744000000000002</v>
      </c>
      <c r="Q5907">
        <f t="shared" si="186"/>
        <v>107.0888832</v>
      </c>
    </row>
    <row r="5908" spans="1:17" x14ac:dyDescent="0.3">
      <c r="A5908">
        <v>5907</v>
      </c>
      <c r="B5908" t="s">
        <v>5598</v>
      </c>
      <c r="C5908" s="1">
        <v>43045</v>
      </c>
      <c r="D5908" t="s">
        <v>36</v>
      </c>
      <c r="E5908" t="s">
        <v>96</v>
      </c>
      <c r="F5908" t="s">
        <v>453</v>
      </c>
      <c r="G5908" t="s">
        <v>1462</v>
      </c>
      <c r="H5908" t="s">
        <v>25</v>
      </c>
      <c r="I5908" t="s">
        <v>28</v>
      </c>
      <c r="J5908" t="s">
        <v>90</v>
      </c>
      <c r="K5908">
        <v>16.95</v>
      </c>
      <c r="L5908">
        <v>1</v>
      </c>
      <c r="M5908">
        <v>0</v>
      </c>
      <c r="N5908">
        <v>1.0169999999999999</v>
      </c>
      <c r="O5908">
        <f t="shared" si="185"/>
        <v>15.933</v>
      </c>
      <c r="P5908" cm="1">
        <f t="array" ref="P5908">_xlfn.IFS(D5908="Same Day",N5908*0.2,D5908="First Class",N5908*0.1,D5908="Standard Class",N5908*0.5,D5908="Second Class",N5908*0)</f>
        <v>0.2034</v>
      </c>
      <c r="Q5908">
        <f t="shared" si="186"/>
        <v>19.173772200000002</v>
      </c>
    </row>
    <row r="5909" spans="1:17" x14ac:dyDescent="0.3">
      <c r="A5909">
        <v>5908</v>
      </c>
      <c r="B5909" t="s">
        <v>5599</v>
      </c>
      <c r="C5909" s="1">
        <v>42711</v>
      </c>
      <c r="D5909" t="s">
        <v>38</v>
      </c>
      <c r="E5909" t="s">
        <v>77</v>
      </c>
      <c r="F5909" t="s">
        <v>2277</v>
      </c>
      <c r="G5909" t="s">
        <v>2515</v>
      </c>
      <c r="H5909" t="s">
        <v>14</v>
      </c>
      <c r="I5909" t="s">
        <v>16</v>
      </c>
      <c r="J5909" t="s">
        <v>101</v>
      </c>
      <c r="K5909">
        <v>24.704000000000001</v>
      </c>
      <c r="L5909">
        <v>2</v>
      </c>
      <c r="M5909">
        <v>0.2</v>
      </c>
      <c r="N5909">
        <v>9.2639999999999993</v>
      </c>
      <c r="O5909">
        <f t="shared" si="185"/>
        <v>15.440000000000001</v>
      </c>
      <c r="P5909" cm="1">
        <f t="array" ref="P5909">_xlfn.IFS(D5909="Same Day",N5909*0.2,D5909="First Class",N5909*0.1,D5909="Standard Class",N5909*0.5,D5909="Second Class",N5909*0)</f>
        <v>4.6319999999999997</v>
      </c>
      <c r="Q5909">
        <f t="shared" si="186"/>
        <v>86.958079999999995</v>
      </c>
    </row>
    <row r="5910" spans="1:17" x14ac:dyDescent="0.3">
      <c r="A5910">
        <v>5909</v>
      </c>
      <c r="B5910" t="s">
        <v>5599</v>
      </c>
      <c r="C5910" s="1">
        <v>42711</v>
      </c>
      <c r="D5910" t="s">
        <v>38</v>
      </c>
      <c r="E5910" t="s">
        <v>77</v>
      </c>
      <c r="F5910" t="s">
        <v>2277</v>
      </c>
      <c r="G5910" t="s">
        <v>2122</v>
      </c>
      <c r="H5910" t="s">
        <v>14</v>
      </c>
      <c r="I5910" t="s">
        <v>17</v>
      </c>
      <c r="J5910" t="s">
        <v>87</v>
      </c>
      <c r="K5910">
        <v>59.7</v>
      </c>
      <c r="L5910">
        <v>3</v>
      </c>
      <c r="M5910">
        <v>0</v>
      </c>
      <c r="N5910">
        <v>26.864999999999998</v>
      </c>
      <c r="O5910">
        <f t="shared" si="185"/>
        <v>32.835000000000008</v>
      </c>
      <c r="P5910" cm="1">
        <f t="array" ref="P5910">_xlfn.IFS(D5910="Same Day",N5910*0.2,D5910="First Class",N5910*0.1,D5910="Standard Class",N5910*0.5,D5910="Second Class",N5910*0)</f>
        <v>13.432499999999999</v>
      </c>
      <c r="Q5910">
        <f t="shared" si="186"/>
        <v>473.89113750000007</v>
      </c>
    </row>
    <row r="5911" spans="1:17" x14ac:dyDescent="0.3">
      <c r="A5911">
        <v>5910</v>
      </c>
      <c r="B5911" t="s">
        <v>5599</v>
      </c>
      <c r="C5911" s="1">
        <v>42711</v>
      </c>
      <c r="D5911" t="s">
        <v>38</v>
      </c>
      <c r="E5911" t="s">
        <v>77</v>
      </c>
      <c r="F5911" t="s">
        <v>2277</v>
      </c>
      <c r="G5911" t="s">
        <v>4224</v>
      </c>
      <c r="H5911" t="s">
        <v>8</v>
      </c>
      <c r="I5911" t="s">
        <v>12</v>
      </c>
      <c r="J5911" t="s">
        <v>87</v>
      </c>
      <c r="K5911">
        <v>14.52</v>
      </c>
      <c r="L5911">
        <v>3</v>
      </c>
      <c r="M5911">
        <v>0</v>
      </c>
      <c r="N5911">
        <v>5.6627999999999998</v>
      </c>
      <c r="O5911">
        <f t="shared" si="185"/>
        <v>8.8571999999999989</v>
      </c>
      <c r="P5911" cm="1">
        <f t="array" ref="P5911">_xlfn.IFS(D5911="Same Day",N5911*0.2,D5911="First Class",N5911*0.1,D5911="Standard Class",N5911*0.5,D5911="Second Class",N5911*0)</f>
        <v>2.8313999999999999</v>
      </c>
      <c r="Q5911">
        <f t="shared" si="186"/>
        <v>33.935476079999994</v>
      </c>
    </row>
    <row r="5912" spans="1:17" x14ac:dyDescent="0.3">
      <c r="A5912">
        <v>5911</v>
      </c>
      <c r="B5912" t="s">
        <v>5599</v>
      </c>
      <c r="C5912" s="1">
        <v>42711</v>
      </c>
      <c r="D5912" t="s">
        <v>38</v>
      </c>
      <c r="E5912" t="s">
        <v>108</v>
      </c>
      <c r="F5912" t="s">
        <v>2277</v>
      </c>
      <c r="G5912" t="s">
        <v>3187</v>
      </c>
      <c r="H5912" t="s">
        <v>14</v>
      </c>
      <c r="I5912" t="s">
        <v>16</v>
      </c>
      <c r="J5912" t="s">
        <v>87</v>
      </c>
      <c r="K5912">
        <v>104.184</v>
      </c>
      <c r="L5912">
        <v>3</v>
      </c>
      <c r="M5912">
        <v>0.2</v>
      </c>
      <c r="N5912">
        <v>33.8598</v>
      </c>
      <c r="O5912">
        <f t="shared" si="185"/>
        <v>70.32419999999999</v>
      </c>
      <c r="P5912" cm="1">
        <f t="array" ref="P5912">_xlfn.IFS(D5912="Same Day",N5912*0.2,D5912="First Class",N5912*0.1,D5912="Standard Class",N5912*0.5,D5912="Second Class",N5912*0)</f>
        <v>16.9299</v>
      </c>
      <c r="Q5912">
        <f t="shared" si="186"/>
        <v>1260.9058735799999</v>
      </c>
    </row>
    <row r="5913" spans="1:17" x14ac:dyDescent="0.3">
      <c r="A5913">
        <v>5912</v>
      </c>
      <c r="B5913" t="s">
        <v>5600</v>
      </c>
      <c r="C5913" s="1">
        <v>42726</v>
      </c>
      <c r="D5913" t="s">
        <v>38</v>
      </c>
      <c r="E5913" t="s">
        <v>96</v>
      </c>
      <c r="F5913" t="s">
        <v>3511</v>
      </c>
      <c r="G5913" t="s">
        <v>457</v>
      </c>
      <c r="H5913" t="s">
        <v>14</v>
      </c>
      <c r="I5913" t="s">
        <v>15</v>
      </c>
      <c r="J5913" t="s">
        <v>90</v>
      </c>
      <c r="K5913">
        <v>46.53</v>
      </c>
      <c r="L5913">
        <v>3</v>
      </c>
      <c r="M5913">
        <v>0</v>
      </c>
      <c r="N5913">
        <v>13.0284</v>
      </c>
      <c r="O5913">
        <f t="shared" si="185"/>
        <v>33.501600000000003</v>
      </c>
      <c r="P5913" cm="1">
        <f t="array" ref="P5913">_xlfn.IFS(D5913="Same Day",N5913*0.2,D5913="First Class",N5913*0.1,D5913="Standard Class",N5913*0.5,D5913="Second Class",N5913*0)</f>
        <v>6.5141999999999998</v>
      </c>
      <c r="Q5913">
        <f t="shared" si="186"/>
        <v>251.73772272000002</v>
      </c>
    </row>
    <row r="5914" spans="1:17" x14ac:dyDescent="0.3">
      <c r="A5914">
        <v>5913</v>
      </c>
      <c r="B5914" t="s">
        <v>5601</v>
      </c>
      <c r="C5914" s="1">
        <v>41877</v>
      </c>
      <c r="D5914" t="s">
        <v>37</v>
      </c>
      <c r="E5914" t="s">
        <v>77</v>
      </c>
      <c r="F5914" t="s">
        <v>351</v>
      </c>
      <c r="G5914" t="s">
        <v>5602</v>
      </c>
      <c r="H5914" t="s">
        <v>14</v>
      </c>
      <c r="I5914" t="s">
        <v>19</v>
      </c>
      <c r="J5914" t="s">
        <v>90</v>
      </c>
      <c r="K5914">
        <v>25.5</v>
      </c>
      <c r="L5914">
        <v>3</v>
      </c>
      <c r="M5914">
        <v>0</v>
      </c>
      <c r="N5914">
        <v>6.63</v>
      </c>
      <c r="O5914">
        <f t="shared" si="185"/>
        <v>18.87</v>
      </c>
      <c r="P5914" cm="1">
        <f t="array" ref="P5914">_xlfn.IFS(D5914="Same Day",N5914*0.2,D5914="First Class",N5914*0.1,D5914="Standard Class",N5914*0.5,D5914="Second Class",N5914*0)</f>
        <v>0</v>
      </c>
      <c r="Q5914">
        <f t="shared" si="186"/>
        <v>18.87</v>
      </c>
    </row>
    <row r="5915" spans="1:17" x14ac:dyDescent="0.3">
      <c r="A5915">
        <v>5914</v>
      </c>
      <c r="B5915" t="s">
        <v>5603</v>
      </c>
      <c r="C5915" s="1">
        <v>42270</v>
      </c>
      <c r="D5915" t="s">
        <v>38</v>
      </c>
      <c r="E5915" t="s">
        <v>77</v>
      </c>
      <c r="F5915" t="s">
        <v>4351</v>
      </c>
      <c r="G5915" t="s">
        <v>860</v>
      </c>
      <c r="H5915" t="s">
        <v>14</v>
      </c>
      <c r="I5915" t="s">
        <v>15</v>
      </c>
      <c r="J5915" t="s">
        <v>90</v>
      </c>
      <c r="K5915">
        <v>14.9</v>
      </c>
      <c r="L5915">
        <v>5</v>
      </c>
      <c r="M5915">
        <v>0</v>
      </c>
      <c r="N5915">
        <v>1.0429999999999999</v>
      </c>
      <c r="O5915">
        <f t="shared" si="185"/>
        <v>13.857000000000001</v>
      </c>
      <c r="P5915" cm="1">
        <f t="array" ref="P5915">_xlfn.IFS(D5915="Same Day",N5915*0.2,D5915="First Class",N5915*0.1,D5915="Standard Class",N5915*0.5,D5915="Second Class",N5915*0)</f>
        <v>0.52149999999999996</v>
      </c>
      <c r="Q5915">
        <f t="shared" si="186"/>
        <v>21.083425500000004</v>
      </c>
    </row>
    <row r="5916" spans="1:17" x14ac:dyDescent="0.3">
      <c r="A5916">
        <v>5915</v>
      </c>
      <c r="B5916" t="s">
        <v>5603</v>
      </c>
      <c r="C5916" s="1">
        <v>42270</v>
      </c>
      <c r="D5916" t="s">
        <v>38</v>
      </c>
      <c r="E5916" t="s">
        <v>84</v>
      </c>
      <c r="F5916" t="s">
        <v>4351</v>
      </c>
      <c r="G5916" t="s">
        <v>195</v>
      </c>
      <c r="H5916" t="s">
        <v>14</v>
      </c>
      <c r="I5916" t="s">
        <v>22</v>
      </c>
      <c r="J5916" t="s">
        <v>160</v>
      </c>
      <c r="K5916">
        <v>87.71</v>
      </c>
      <c r="L5916">
        <v>7</v>
      </c>
      <c r="M5916">
        <v>0</v>
      </c>
      <c r="N5916">
        <v>41.223700000000001</v>
      </c>
      <c r="O5916">
        <f t="shared" si="185"/>
        <v>46.486299999999993</v>
      </c>
      <c r="P5916" cm="1">
        <f t="array" ref="P5916">_xlfn.IFS(D5916="Same Day",N5916*0.2,D5916="First Class",N5916*0.1,D5916="Standard Class",N5916*0.5,D5916="Second Class",N5916*0)</f>
        <v>20.61185</v>
      </c>
      <c r="Q5916">
        <f t="shared" si="186"/>
        <v>1004.6549426549999</v>
      </c>
    </row>
    <row r="5917" spans="1:17" x14ac:dyDescent="0.3">
      <c r="A5917">
        <v>5916</v>
      </c>
      <c r="B5917" t="s">
        <v>5603</v>
      </c>
      <c r="C5917" s="1">
        <v>42270</v>
      </c>
      <c r="D5917" t="s">
        <v>38</v>
      </c>
      <c r="E5917" t="s">
        <v>96</v>
      </c>
      <c r="F5917" t="s">
        <v>4351</v>
      </c>
      <c r="G5917" t="s">
        <v>2039</v>
      </c>
      <c r="H5917" t="s">
        <v>8</v>
      </c>
      <c r="I5917" t="s">
        <v>9</v>
      </c>
      <c r="J5917" t="s">
        <v>73</v>
      </c>
      <c r="K5917">
        <v>199.76400000000001</v>
      </c>
      <c r="L5917">
        <v>2</v>
      </c>
      <c r="M5917">
        <v>0.1</v>
      </c>
      <c r="N5917">
        <v>8.8783999999999992</v>
      </c>
      <c r="O5917">
        <f t="shared" si="185"/>
        <v>190.88560000000001</v>
      </c>
      <c r="P5917" cm="1">
        <f t="array" ref="P5917">_xlfn.IFS(D5917="Same Day",N5917*0.2,D5917="First Class",N5917*0.1,D5917="Standard Class",N5917*0.5,D5917="Second Class",N5917*0)</f>
        <v>4.4391999999999996</v>
      </c>
      <c r="Q5917">
        <f t="shared" si="186"/>
        <v>1038.2649555200001</v>
      </c>
    </row>
    <row r="5918" spans="1:17" x14ac:dyDescent="0.3">
      <c r="A5918">
        <v>5917</v>
      </c>
      <c r="B5918" t="s">
        <v>5603</v>
      </c>
      <c r="C5918" s="1">
        <v>42270</v>
      </c>
      <c r="D5918" t="s">
        <v>38</v>
      </c>
      <c r="E5918" t="s">
        <v>96</v>
      </c>
      <c r="F5918" t="s">
        <v>4351</v>
      </c>
      <c r="G5918" t="s">
        <v>878</v>
      </c>
      <c r="H5918" t="s">
        <v>14</v>
      </c>
      <c r="I5918" t="s">
        <v>15</v>
      </c>
      <c r="J5918" t="s">
        <v>90</v>
      </c>
      <c r="K5918">
        <v>94.6</v>
      </c>
      <c r="L5918">
        <v>4</v>
      </c>
      <c r="M5918">
        <v>0</v>
      </c>
      <c r="N5918">
        <v>27.434000000000001</v>
      </c>
      <c r="O5918">
        <f t="shared" si="185"/>
        <v>67.165999999999997</v>
      </c>
      <c r="P5918" cm="1">
        <f t="array" ref="P5918">_xlfn.IFS(D5918="Same Day",N5918*0.2,D5918="First Class",N5918*0.1,D5918="Standard Class",N5918*0.5,D5918="Second Class",N5918*0)</f>
        <v>13.717000000000001</v>
      </c>
      <c r="Q5918">
        <f t="shared" si="186"/>
        <v>988.48202200000003</v>
      </c>
    </row>
    <row r="5919" spans="1:17" x14ac:dyDescent="0.3">
      <c r="A5919">
        <v>5918</v>
      </c>
      <c r="B5919" t="s">
        <v>5603</v>
      </c>
      <c r="C5919" s="1">
        <v>42270</v>
      </c>
      <c r="D5919" t="s">
        <v>38</v>
      </c>
      <c r="E5919" t="s">
        <v>96</v>
      </c>
      <c r="F5919" t="s">
        <v>4351</v>
      </c>
      <c r="G5919" t="s">
        <v>149</v>
      </c>
      <c r="H5919" t="s">
        <v>8</v>
      </c>
      <c r="I5919" t="s">
        <v>11</v>
      </c>
      <c r="J5919" t="s">
        <v>71</v>
      </c>
      <c r="K5919">
        <v>4228.7039999999997</v>
      </c>
      <c r="L5919">
        <v>6</v>
      </c>
      <c r="M5919">
        <v>0.2</v>
      </c>
      <c r="N5919">
        <v>158.57640000000001</v>
      </c>
      <c r="O5919">
        <f t="shared" si="185"/>
        <v>4070.1275999999998</v>
      </c>
      <c r="P5919" cm="1">
        <f t="array" ref="P5919">_xlfn.IFS(D5919="Same Day",N5919*0.2,D5919="First Class",N5919*0.1,D5919="Standard Class",N5919*0.5,D5919="Second Class",N5919*0)</f>
        <v>79.288200000000003</v>
      </c>
      <c r="Q5919">
        <f t="shared" si="186"/>
        <v>326783.21877431998</v>
      </c>
    </row>
    <row r="5920" spans="1:17" x14ac:dyDescent="0.3">
      <c r="A5920">
        <v>5919</v>
      </c>
      <c r="B5920" t="s">
        <v>5603</v>
      </c>
      <c r="C5920" s="1">
        <v>42270</v>
      </c>
      <c r="D5920" t="s">
        <v>38</v>
      </c>
      <c r="E5920" t="s">
        <v>108</v>
      </c>
      <c r="F5920" t="s">
        <v>4351</v>
      </c>
      <c r="G5920" t="s">
        <v>2956</v>
      </c>
      <c r="H5920" t="s">
        <v>8</v>
      </c>
      <c r="I5920" t="s">
        <v>11</v>
      </c>
      <c r="J5920" t="s">
        <v>71</v>
      </c>
      <c r="K5920">
        <v>2003.92</v>
      </c>
      <c r="L5920">
        <v>5</v>
      </c>
      <c r="M5920">
        <v>0.2</v>
      </c>
      <c r="N5920">
        <v>-25.048999999999999</v>
      </c>
      <c r="O5920">
        <f t="shared" si="185"/>
        <v>2028.9690000000001</v>
      </c>
      <c r="P5920" cm="1">
        <f t="array" ref="P5920">_xlfn.IFS(D5920="Same Day",N5920*0.2,D5920="First Class",N5920*0.1,D5920="Standard Class",N5920*0.5,D5920="Second Class",N5920*0)</f>
        <v>-12.5245</v>
      </c>
      <c r="Q5920">
        <f t="shared" si="186"/>
        <v>-23382.853240500001</v>
      </c>
    </row>
    <row r="5921" spans="1:17" x14ac:dyDescent="0.3">
      <c r="A5921">
        <v>5920</v>
      </c>
      <c r="B5921" t="s">
        <v>5603</v>
      </c>
      <c r="C5921" s="1">
        <v>42270</v>
      </c>
      <c r="D5921" t="s">
        <v>38</v>
      </c>
      <c r="E5921" t="s">
        <v>77</v>
      </c>
      <c r="F5921" t="s">
        <v>4351</v>
      </c>
      <c r="G5921" t="s">
        <v>1329</v>
      </c>
      <c r="H5921" t="s">
        <v>25</v>
      </c>
      <c r="I5921" t="s">
        <v>26</v>
      </c>
      <c r="J5921" t="s">
        <v>99</v>
      </c>
      <c r="K5921">
        <v>209.97</v>
      </c>
      <c r="L5921">
        <v>3</v>
      </c>
      <c r="M5921">
        <v>0</v>
      </c>
      <c r="N5921">
        <v>58.791600000000003</v>
      </c>
      <c r="O5921">
        <f t="shared" si="185"/>
        <v>151.17840000000001</v>
      </c>
      <c r="P5921" cm="1">
        <f t="array" ref="P5921">_xlfn.IFS(D5921="Same Day",N5921*0.2,D5921="First Class",N5921*0.1,D5921="Standard Class",N5921*0.5,D5921="Second Class",N5921*0)</f>
        <v>29.395800000000001</v>
      </c>
      <c r="Q5921">
        <f t="shared" si="186"/>
        <v>4595.1884107200003</v>
      </c>
    </row>
    <row r="5922" spans="1:17" x14ac:dyDescent="0.3">
      <c r="A5922">
        <v>5921</v>
      </c>
      <c r="B5922" t="s">
        <v>5603</v>
      </c>
      <c r="C5922" s="1">
        <v>42270</v>
      </c>
      <c r="D5922" t="s">
        <v>38</v>
      </c>
      <c r="E5922" t="s">
        <v>84</v>
      </c>
      <c r="F5922" t="s">
        <v>4351</v>
      </c>
      <c r="G5922" t="s">
        <v>1714</v>
      </c>
      <c r="H5922" t="s">
        <v>25</v>
      </c>
      <c r="I5922" t="s">
        <v>28</v>
      </c>
      <c r="J5922" t="s">
        <v>90</v>
      </c>
      <c r="K5922">
        <v>659.9</v>
      </c>
      <c r="L5922">
        <v>2</v>
      </c>
      <c r="M5922">
        <v>0</v>
      </c>
      <c r="N5922">
        <v>217.767</v>
      </c>
      <c r="O5922">
        <f t="shared" si="185"/>
        <v>442.13299999999998</v>
      </c>
      <c r="P5922" cm="1">
        <f t="array" ref="P5922">_xlfn.IFS(D5922="Same Day",N5922*0.2,D5922="First Class",N5922*0.1,D5922="Standard Class",N5922*0.5,D5922="Second Class",N5922*0)</f>
        <v>108.8835</v>
      </c>
      <c r="Q5922">
        <f t="shared" si="186"/>
        <v>48583.121505499999</v>
      </c>
    </row>
    <row r="5923" spans="1:17" x14ac:dyDescent="0.3">
      <c r="A5923">
        <v>5922</v>
      </c>
      <c r="B5923" t="s">
        <v>5603</v>
      </c>
      <c r="C5923" s="1">
        <v>42270</v>
      </c>
      <c r="D5923" t="s">
        <v>38</v>
      </c>
      <c r="E5923" t="s">
        <v>108</v>
      </c>
      <c r="F5923" t="s">
        <v>4351</v>
      </c>
      <c r="G5923" t="s">
        <v>922</v>
      </c>
      <c r="H5923" t="s">
        <v>14</v>
      </c>
      <c r="I5923" t="s">
        <v>18</v>
      </c>
      <c r="J5923" t="s">
        <v>298</v>
      </c>
      <c r="K5923">
        <v>110.96</v>
      </c>
      <c r="L5923">
        <v>2</v>
      </c>
      <c r="M5923">
        <v>0</v>
      </c>
      <c r="N5923">
        <v>53.260800000000003</v>
      </c>
      <c r="O5923">
        <f t="shared" si="185"/>
        <v>57.69919999999999</v>
      </c>
      <c r="P5923" cm="1">
        <f t="array" ref="P5923">_xlfn.IFS(D5923="Same Day",N5923*0.2,D5923="First Class",N5923*0.1,D5923="Standard Class",N5923*0.5,D5923="Second Class",N5923*0)</f>
        <v>26.630400000000002</v>
      </c>
      <c r="Q5923">
        <f t="shared" si="186"/>
        <v>1594.2519756799998</v>
      </c>
    </row>
    <row r="5924" spans="1:17" x14ac:dyDescent="0.3">
      <c r="A5924">
        <v>5923</v>
      </c>
      <c r="B5924" t="s">
        <v>5603</v>
      </c>
      <c r="C5924" s="1">
        <v>42270</v>
      </c>
      <c r="D5924" t="s">
        <v>38</v>
      </c>
      <c r="E5924" t="s">
        <v>84</v>
      </c>
      <c r="F5924" t="s">
        <v>4351</v>
      </c>
      <c r="G5924" t="s">
        <v>2422</v>
      </c>
      <c r="H5924" t="s">
        <v>25</v>
      </c>
      <c r="I5924" t="s">
        <v>26</v>
      </c>
      <c r="J5924" t="s">
        <v>99</v>
      </c>
      <c r="K5924">
        <v>67.8</v>
      </c>
      <c r="L5924">
        <v>4</v>
      </c>
      <c r="M5924">
        <v>0</v>
      </c>
      <c r="N5924">
        <v>1.3560000000000001</v>
      </c>
      <c r="O5924">
        <f t="shared" si="185"/>
        <v>66.444000000000003</v>
      </c>
      <c r="P5924" cm="1">
        <f t="array" ref="P5924">_xlfn.IFS(D5924="Same Day",N5924*0.2,D5924="First Class",N5924*0.1,D5924="Standard Class",N5924*0.5,D5924="Second Class",N5924*0)</f>
        <v>0.67800000000000005</v>
      </c>
      <c r="Q5924">
        <f t="shared" si="186"/>
        <v>111.493032</v>
      </c>
    </row>
    <row r="5925" spans="1:17" x14ac:dyDescent="0.3">
      <c r="A5925">
        <v>5924</v>
      </c>
      <c r="B5925" t="s">
        <v>5604</v>
      </c>
      <c r="C5925" s="1">
        <v>42704</v>
      </c>
      <c r="D5925" t="s">
        <v>37</v>
      </c>
      <c r="E5925" t="s">
        <v>68</v>
      </c>
      <c r="F5925" t="s">
        <v>778</v>
      </c>
      <c r="G5925" t="s">
        <v>2193</v>
      </c>
      <c r="H5925" t="s">
        <v>8</v>
      </c>
      <c r="I5925" t="s">
        <v>10</v>
      </c>
      <c r="J5925" t="s">
        <v>87</v>
      </c>
      <c r="K5925">
        <v>313.17599999999999</v>
      </c>
      <c r="L5925">
        <v>2</v>
      </c>
      <c r="M5925">
        <v>0.4</v>
      </c>
      <c r="N5925">
        <v>-120.0508</v>
      </c>
      <c r="O5925">
        <f t="shared" si="185"/>
        <v>433.22679999999997</v>
      </c>
      <c r="P5925" cm="1">
        <f t="array" ref="P5925">_xlfn.IFS(D5925="Same Day",N5925*0.2,D5925="First Class",N5925*0.1,D5925="Standard Class",N5925*0.5,D5925="Second Class",N5925*0)</f>
        <v>0</v>
      </c>
      <c r="Q5925">
        <f t="shared" si="186"/>
        <v>433.22679999999997</v>
      </c>
    </row>
    <row r="5926" spans="1:17" x14ac:dyDescent="0.3">
      <c r="A5926">
        <v>5925</v>
      </c>
      <c r="B5926" t="s">
        <v>5605</v>
      </c>
      <c r="C5926" s="1">
        <v>43061</v>
      </c>
      <c r="D5926" t="s">
        <v>37</v>
      </c>
      <c r="E5926" t="s">
        <v>77</v>
      </c>
      <c r="F5926" t="s">
        <v>2995</v>
      </c>
      <c r="G5926" t="s">
        <v>2939</v>
      </c>
      <c r="H5926" t="s">
        <v>14</v>
      </c>
      <c r="I5926" t="s">
        <v>20</v>
      </c>
      <c r="J5926" t="s">
        <v>87</v>
      </c>
      <c r="K5926">
        <v>22.96</v>
      </c>
      <c r="L5926">
        <v>7</v>
      </c>
      <c r="M5926">
        <v>0</v>
      </c>
      <c r="N5926">
        <v>6.6584000000000003</v>
      </c>
      <c r="O5926">
        <f t="shared" si="185"/>
        <v>16.301600000000001</v>
      </c>
      <c r="P5926" cm="1">
        <f t="array" ref="P5926">_xlfn.IFS(D5926="Same Day",N5926*0.2,D5926="First Class",N5926*0.1,D5926="Standard Class",N5926*0.5,D5926="Second Class",N5926*0)</f>
        <v>0</v>
      </c>
      <c r="Q5926">
        <f t="shared" si="186"/>
        <v>16.301600000000001</v>
      </c>
    </row>
    <row r="5927" spans="1:17" x14ac:dyDescent="0.3">
      <c r="A5927">
        <v>5926</v>
      </c>
      <c r="B5927" t="s">
        <v>5606</v>
      </c>
      <c r="C5927" s="1">
        <v>42894</v>
      </c>
      <c r="D5927" t="s">
        <v>38</v>
      </c>
      <c r="E5927" t="s">
        <v>96</v>
      </c>
      <c r="F5927" t="s">
        <v>1150</v>
      </c>
      <c r="G5927" t="s">
        <v>2237</v>
      </c>
      <c r="H5927" t="s">
        <v>25</v>
      </c>
      <c r="I5927" t="s">
        <v>28</v>
      </c>
      <c r="J5927" t="s">
        <v>213</v>
      </c>
      <c r="K5927">
        <v>1099.5</v>
      </c>
      <c r="L5927">
        <v>10</v>
      </c>
      <c r="M5927">
        <v>0</v>
      </c>
      <c r="N5927">
        <v>362.83499999999998</v>
      </c>
      <c r="O5927">
        <f t="shared" si="185"/>
        <v>736.66499999999996</v>
      </c>
      <c r="P5927" cm="1">
        <f t="array" ref="P5927">_xlfn.IFS(D5927="Same Day",N5927*0.2,D5927="First Class",N5927*0.1,D5927="Standard Class",N5927*0.5,D5927="Second Class",N5927*0)</f>
        <v>181.41749999999999</v>
      </c>
      <c r="Q5927">
        <f t="shared" si="186"/>
        <v>134380.58763749999</v>
      </c>
    </row>
    <row r="5928" spans="1:17" x14ac:dyDescent="0.3">
      <c r="A5928">
        <v>5927</v>
      </c>
      <c r="B5928" t="s">
        <v>5607</v>
      </c>
      <c r="C5928" s="1">
        <v>41741</v>
      </c>
      <c r="D5928" t="s">
        <v>38</v>
      </c>
      <c r="E5928" t="s">
        <v>96</v>
      </c>
      <c r="F5928" t="s">
        <v>176</v>
      </c>
      <c r="G5928" t="s">
        <v>5387</v>
      </c>
      <c r="H5928" t="s">
        <v>8</v>
      </c>
      <c r="I5928" t="s">
        <v>10</v>
      </c>
      <c r="J5928" t="s">
        <v>87</v>
      </c>
      <c r="K5928">
        <v>1215.92</v>
      </c>
      <c r="L5928">
        <v>8</v>
      </c>
      <c r="M5928">
        <v>0</v>
      </c>
      <c r="N5928">
        <v>316.13920000000002</v>
      </c>
      <c r="O5928">
        <f t="shared" si="185"/>
        <v>899.7808</v>
      </c>
      <c r="P5928" cm="1">
        <f t="array" ref="P5928">_xlfn.IFS(D5928="Same Day",N5928*0.2,D5928="First Class",N5928*0.1,D5928="Standard Class",N5928*0.5,D5928="Second Class",N5928*0)</f>
        <v>158.06960000000001</v>
      </c>
      <c r="Q5928">
        <f t="shared" si="186"/>
        <v>143127.77194368001</v>
      </c>
    </row>
    <row r="5929" spans="1:17" x14ac:dyDescent="0.3">
      <c r="A5929">
        <v>5928</v>
      </c>
      <c r="B5929" t="s">
        <v>5608</v>
      </c>
      <c r="C5929" s="1">
        <v>41927</v>
      </c>
      <c r="D5929" t="s">
        <v>38</v>
      </c>
      <c r="E5929" t="s">
        <v>77</v>
      </c>
      <c r="F5929" t="s">
        <v>3053</v>
      </c>
      <c r="G5929" t="s">
        <v>79</v>
      </c>
      <c r="H5929" t="s">
        <v>14</v>
      </c>
      <c r="I5929" t="s">
        <v>22</v>
      </c>
      <c r="J5929" t="s">
        <v>80</v>
      </c>
      <c r="K5929">
        <v>7.31</v>
      </c>
      <c r="L5929">
        <v>1</v>
      </c>
      <c r="M5929">
        <v>0</v>
      </c>
      <c r="N5929">
        <v>3.4357000000000002</v>
      </c>
      <c r="O5929">
        <f t="shared" si="185"/>
        <v>3.8742999999999994</v>
      </c>
      <c r="P5929" cm="1">
        <f t="array" ref="P5929">_xlfn.IFS(D5929="Same Day",N5929*0.2,D5929="First Class",N5929*0.1,D5929="Standard Class",N5929*0.5,D5929="Second Class",N5929*0)</f>
        <v>1.7178500000000001</v>
      </c>
      <c r="Q5929">
        <f t="shared" si="186"/>
        <v>10.529766255</v>
      </c>
    </row>
    <row r="5930" spans="1:17" x14ac:dyDescent="0.3">
      <c r="A5930">
        <v>5929</v>
      </c>
      <c r="B5930" t="s">
        <v>5608</v>
      </c>
      <c r="C5930" s="1">
        <v>41927</v>
      </c>
      <c r="D5930" t="s">
        <v>38</v>
      </c>
      <c r="E5930" t="s">
        <v>68</v>
      </c>
      <c r="F5930" t="s">
        <v>3053</v>
      </c>
      <c r="G5930" t="s">
        <v>3290</v>
      </c>
      <c r="H5930" t="s">
        <v>8</v>
      </c>
      <c r="I5930" t="s">
        <v>12</v>
      </c>
      <c r="J5930" t="s">
        <v>87</v>
      </c>
      <c r="K5930">
        <v>8.92</v>
      </c>
      <c r="L5930">
        <v>4</v>
      </c>
      <c r="M5930">
        <v>0</v>
      </c>
      <c r="N5930">
        <v>3.9247999999999998</v>
      </c>
      <c r="O5930">
        <f t="shared" si="185"/>
        <v>4.9952000000000005</v>
      </c>
      <c r="P5930" cm="1">
        <f t="array" ref="P5930">_xlfn.IFS(D5930="Same Day",N5930*0.2,D5930="First Class",N5930*0.1,D5930="Standard Class",N5930*0.5,D5930="Second Class",N5930*0)</f>
        <v>1.9623999999999999</v>
      </c>
      <c r="Q5930">
        <f t="shared" si="186"/>
        <v>14.79778048</v>
      </c>
    </row>
    <row r="5931" spans="1:17" x14ac:dyDescent="0.3">
      <c r="A5931">
        <v>5930</v>
      </c>
      <c r="B5931" t="s">
        <v>5609</v>
      </c>
      <c r="C5931" s="1">
        <v>42925</v>
      </c>
      <c r="D5931" t="s">
        <v>35</v>
      </c>
      <c r="E5931" t="s">
        <v>77</v>
      </c>
      <c r="F5931" t="s">
        <v>1028</v>
      </c>
      <c r="G5931" t="s">
        <v>1485</v>
      </c>
      <c r="H5931" t="s">
        <v>8</v>
      </c>
      <c r="I5931" t="s">
        <v>11</v>
      </c>
      <c r="J5931" t="e">
        <v>#N/A</v>
      </c>
      <c r="K5931">
        <v>87.21</v>
      </c>
      <c r="L5931">
        <v>3</v>
      </c>
      <c r="M5931">
        <v>0.5</v>
      </c>
      <c r="N5931">
        <v>-45.349200000000003</v>
      </c>
      <c r="O5931">
        <f t="shared" si="185"/>
        <v>132.5592</v>
      </c>
      <c r="P5931" cm="1">
        <f t="array" ref="P5931">_xlfn.IFS(D5931="Same Day",N5931*0.2,D5931="First Class",N5931*0.1,D5931="Standard Class",N5931*0.5,D5931="Second Class",N5931*0)</f>
        <v>-4.5349200000000005</v>
      </c>
      <c r="Q5931">
        <f t="shared" si="186"/>
        <v>-468.5861672640001</v>
      </c>
    </row>
    <row r="5932" spans="1:17" x14ac:dyDescent="0.3">
      <c r="A5932">
        <v>5931</v>
      </c>
      <c r="B5932" t="s">
        <v>5609</v>
      </c>
      <c r="C5932" s="1">
        <v>42925</v>
      </c>
      <c r="D5932" t="s">
        <v>35</v>
      </c>
      <c r="E5932" t="s">
        <v>96</v>
      </c>
      <c r="F5932" t="s">
        <v>1028</v>
      </c>
      <c r="G5932" t="s">
        <v>618</v>
      </c>
      <c r="H5932" t="s">
        <v>14</v>
      </c>
      <c r="I5932" t="s">
        <v>18</v>
      </c>
      <c r="J5932" t="s">
        <v>298</v>
      </c>
      <c r="K5932">
        <v>15.552</v>
      </c>
      <c r="L5932">
        <v>3</v>
      </c>
      <c r="M5932">
        <v>0.2</v>
      </c>
      <c r="N5932">
        <v>5.4432</v>
      </c>
      <c r="O5932">
        <f t="shared" si="185"/>
        <v>10.108799999999999</v>
      </c>
      <c r="P5932" cm="1">
        <f t="array" ref="P5932">_xlfn.IFS(D5932="Same Day",N5932*0.2,D5932="First Class",N5932*0.1,D5932="Standard Class",N5932*0.5,D5932="Second Class",N5932*0)</f>
        <v>0.54432000000000003</v>
      </c>
      <c r="Q5932">
        <f t="shared" si="186"/>
        <v>15.611222015999997</v>
      </c>
    </row>
    <row r="5933" spans="1:17" x14ac:dyDescent="0.3">
      <c r="A5933">
        <v>5932</v>
      </c>
      <c r="B5933" t="s">
        <v>5609</v>
      </c>
      <c r="C5933" s="1">
        <v>42925</v>
      </c>
      <c r="D5933" t="s">
        <v>35</v>
      </c>
      <c r="E5933" t="s">
        <v>77</v>
      </c>
      <c r="F5933" t="s">
        <v>1028</v>
      </c>
      <c r="G5933" t="s">
        <v>952</v>
      </c>
      <c r="H5933" t="s">
        <v>25</v>
      </c>
      <c r="I5933" t="s">
        <v>26</v>
      </c>
      <c r="J5933" t="s">
        <v>99</v>
      </c>
      <c r="K5933">
        <v>683.98800000000006</v>
      </c>
      <c r="L5933">
        <v>2</v>
      </c>
      <c r="M5933">
        <v>0.4</v>
      </c>
      <c r="N5933">
        <v>-113.998</v>
      </c>
      <c r="O5933">
        <f t="shared" si="185"/>
        <v>797.9860000000001</v>
      </c>
      <c r="P5933" cm="1">
        <f t="array" ref="P5933">_xlfn.IFS(D5933="Same Day",N5933*0.2,D5933="First Class",N5933*0.1,D5933="Standard Class",N5933*0.5,D5933="Second Class",N5933*0)</f>
        <v>-11.399800000000001</v>
      </c>
      <c r="Q5933">
        <f t="shared" si="186"/>
        <v>-8298.8948028000013</v>
      </c>
    </row>
    <row r="5934" spans="1:17" x14ac:dyDescent="0.3">
      <c r="A5934">
        <v>5933</v>
      </c>
      <c r="B5934" t="s">
        <v>5609</v>
      </c>
      <c r="C5934" s="1">
        <v>42925</v>
      </c>
      <c r="D5934" t="s">
        <v>35</v>
      </c>
      <c r="E5934" t="s">
        <v>96</v>
      </c>
      <c r="F5934" t="s">
        <v>1028</v>
      </c>
      <c r="G5934" t="s">
        <v>3557</v>
      </c>
      <c r="H5934" t="s">
        <v>14</v>
      </c>
      <c r="I5934" t="s">
        <v>15</v>
      </c>
      <c r="J5934" t="s">
        <v>90</v>
      </c>
      <c r="K5934">
        <v>13.391999999999999</v>
      </c>
      <c r="L5934">
        <v>3</v>
      </c>
      <c r="M5934">
        <v>0.2</v>
      </c>
      <c r="N5934">
        <v>1.0044</v>
      </c>
      <c r="O5934">
        <f t="shared" si="185"/>
        <v>12.387599999999999</v>
      </c>
      <c r="P5934" cm="1">
        <f t="array" ref="P5934">_xlfn.IFS(D5934="Same Day",N5934*0.2,D5934="First Class",N5934*0.1,D5934="Standard Class",N5934*0.5,D5934="Second Class",N5934*0)</f>
        <v>0.10044</v>
      </c>
      <c r="Q5934">
        <f t="shared" si="186"/>
        <v>13.631810544</v>
      </c>
    </row>
    <row r="5935" spans="1:17" x14ac:dyDescent="0.3">
      <c r="A5935">
        <v>5934</v>
      </c>
      <c r="B5935" t="s">
        <v>5609</v>
      </c>
      <c r="C5935" s="1">
        <v>42925</v>
      </c>
      <c r="D5935" t="s">
        <v>35</v>
      </c>
      <c r="E5935" t="s">
        <v>108</v>
      </c>
      <c r="F5935" t="s">
        <v>1028</v>
      </c>
      <c r="G5935" t="s">
        <v>4910</v>
      </c>
      <c r="H5935" t="s">
        <v>25</v>
      </c>
      <c r="I5935" t="s">
        <v>28</v>
      </c>
      <c r="J5935" t="s">
        <v>90</v>
      </c>
      <c r="K5935">
        <v>16.776</v>
      </c>
      <c r="L5935">
        <v>3</v>
      </c>
      <c r="M5935">
        <v>0.2</v>
      </c>
      <c r="N5935">
        <v>4.8231000000000002</v>
      </c>
      <c r="O5935">
        <f t="shared" si="185"/>
        <v>11.9529</v>
      </c>
      <c r="P5935" cm="1">
        <f t="array" ref="P5935">_xlfn.IFS(D5935="Same Day",N5935*0.2,D5935="First Class",N5935*0.1,D5935="Standard Class",N5935*0.5,D5935="Second Class",N5935*0)</f>
        <v>0.48231000000000002</v>
      </c>
      <c r="Q5935">
        <f t="shared" si="186"/>
        <v>17.717903198999998</v>
      </c>
    </row>
    <row r="5936" spans="1:17" x14ac:dyDescent="0.3">
      <c r="A5936">
        <v>5935</v>
      </c>
      <c r="B5936" t="s">
        <v>5609</v>
      </c>
      <c r="C5936" s="1">
        <v>42925</v>
      </c>
      <c r="D5936" t="s">
        <v>35</v>
      </c>
      <c r="E5936" t="s">
        <v>96</v>
      </c>
      <c r="F5936" t="s">
        <v>1028</v>
      </c>
      <c r="G5936" t="s">
        <v>1714</v>
      </c>
      <c r="H5936" t="s">
        <v>25</v>
      </c>
      <c r="I5936" t="s">
        <v>28</v>
      </c>
      <c r="J5936" t="s">
        <v>90</v>
      </c>
      <c r="K5936">
        <v>527.91999999999996</v>
      </c>
      <c r="L5936">
        <v>2</v>
      </c>
      <c r="M5936">
        <v>0.2</v>
      </c>
      <c r="N5936">
        <v>85.787000000000006</v>
      </c>
      <c r="O5936">
        <f t="shared" si="185"/>
        <v>442.13299999999992</v>
      </c>
      <c r="P5936" cm="1">
        <f t="array" ref="P5936">_xlfn.IFS(D5936="Same Day",N5936*0.2,D5936="First Class",N5936*0.1,D5936="Standard Class",N5936*0.5,D5936="Second Class",N5936*0)</f>
        <v>8.5787000000000013</v>
      </c>
      <c r="Q5936">
        <f t="shared" si="186"/>
        <v>4235.0593670999997</v>
      </c>
    </row>
    <row r="5937" spans="1:17" x14ac:dyDescent="0.3">
      <c r="A5937">
        <v>5936</v>
      </c>
      <c r="B5937" t="s">
        <v>5610</v>
      </c>
      <c r="C5937" s="1">
        <v>42555</v>
      </c>
      <c r="D5937" t="s">
        <v>36</v>
      </c>
      <c r="E5937" t="s">
        <v>96</v>
      </c>
      <c r="F5937" t="s">
        <v>291</v>
      </c>
      <c r="G5937" t="s">
        <v>1172</v>
      </c>
      <c r="H5937" t="s">
        <v>8</v>
      </c>
      <c r="I5937" t="s">
        <v>12</v>
      </c>
      <c r="J5937" t="s">
        <v>73</v>
      </c>
      <c r="K5937">
        <v>25.4</v>
      </c>
      <c r="L5937">
        <v>5</v>
      </c>
      <c r="M5937">
        <v>0</v>
      </c>
      <c r="N5937">
        <v>8.6359999999999992</v>
      </c>
      <c r="O5937">
        <f t="shared" si="185"/>
        <v>16.763999999999999</v>
      </c>
      <c r="P5937" cm="1">
        <f t="array" ref="P5937">_xlfn.IFS(D5937="Same Day",N5937*0.2,D5937="First Class",N5937*0.1,D5937="Standard Class",N5937*0.5,D5937="Second Class",N5937*0)</f>
        <v>1.7271999999999998</v>
      </c>
      <c r="Q5937">
        <f t="shared" si="186"/>
        <v>45.718780799999998</v>
      </c>
    </row>
    <row r="5938" spans="1:17" x14ac:dyDescent="0.3">
      <c r="A5938">
        <v>5937</v>
      </c>
      <c r="B5938" t="s">
        <v>5610</v>
      </c>
      <c r="C5938" s="1">
        <v>42555</v>
      </c>
      <c r="D5938" t="s">
        <v>36</v>
      </c>
      <c r="E5938" t="s">
        <v>108</v>
      </c>
      <c r="F5938" t="s">
        <v>291</v>
      </c>
      <c r="G5938" t="s">
        <v>2805</v>
      </c>
      <c r="H5938" t="s">
        <v>25</v>
      </c>
      <c r="I5938" t="s">
        <v>26</v>
      </c>
      <c r="J5938" t="s">
        <v>99</v>
      </c>
      <c r="K5938">
        <v>177.48</v>
      </c>
      <c r="L5938">
        <v>3</v>
      </c>
      <c r="M5938">
        <v>0.2</v>
      </c>
      <c r="N5938">
        <v>19.9665</v>
      </c>
      <c r="O5938">
        <f t="shared" si="185"/>
        <v>157.51349999999999</v>
      </c>
      <c r="P5938" cm="1">
        <f t="array" ref="P5938">_xlfn.IFS(D5938="Same Day",N5938*0.2,D5938="First Class",N5938*0.1,D5938="Standard Class",N5938*0.5,D5938="Second Class",N5938*0)</f>
        <v>3.9933000000000001</v>
      </c>
      <c r="Q5938">
        <f t="shared" si="186"/>
        <v>786.51215954999986</v>
      </c>
    </row>
    <row r="5939" spans="1:17" x14ac:dyDescent="0.3">
      <c r="A5939">
        <v>5938</v>
      </c>
      <c r="B5939" t="s">
        <v>5610</v>
      </c>
      <c r="C5939" s="1">
        <v>42555</v>
      </c>
      <c r="D5939" t="s">
        <v>36</v>
      </c>
      <c r="E5939" t="s">
        <v>84</v>
      </c>
      <c r="F5939" t="s">
        <v>291</v>
      </c>
      <c r="G5939" t="s">
        <v>2250</v>
      </c>
      <c r="H5939" t="s">
        <v>25</v>
      </c>
      <c r="I5939" t="s">
        <v>26</v>
      </c>
      <c r="J5939" t="s">
        <v>99</v>
      </c>
      <c r="K5939">
        <v>71.975999999999999</v>
      </c>
      <c r="L5939">
        <v>3</v>
      </c>
      <c r="M5939">
        <v>0.2</v>
      </c>
      <c r="N5939">
        <v>8.9969999999999999</v>
      </c>
      <c r="O5939">
        <f t="shared" si="185"/>
        <v>62.978999999999999</v>
      </c>
      <c r="P5939" cm="1">
        <f t="array" ref="P5939">_xlfn.IFS(D5939="Same Day",N5939*0.2,D5939="First Class",N5939*0.1,D5939="Standard Class",N5939*0.5,D5939="Second Class",N5939*0)</f>
        <v>1.7994000000000001</v>
      </c>
      <c r="Q5939">
        <f t="shared" si="186"/>
        <v>176.30341260000003</v>
      </c>
    </row>
    <row r="5940" spans="1:17" x14ac:dyDescent="0.3">
      <c r="A5940">
        <v>5939</v>
      </c>
      <c r="B5940" t="s">
        <v>5611</v>
      </c>
      <c r="C5940" s="1">
        <v>42880</v>
      </c>
      <c r="D5940" t="s">
        <v>38</v>
      </c>
      <c r="E5940" t="s">
        <v>84</v>
      </c>
      <c r="F5940" t="s">
        <v>3430</v>
      </c>
      <c r="G5940" t="s">
        <v>2847</v>
      </c>
      <c r="H5940" t="s">
        <v>25</v>
      </c>
      <c r="I5940" t="s">
        <v>26</v>
      </c>
      <c r="J5940" t="s">
        <v>164</v>
      </c>
      <c r="K5940">
        <v>95.992000000000004</v>
      </c>
      <c r="L5940">
        <v>1</v>
      </c>
      <c r="M5940">
        <v>0.2</v>
      </c>
      <c r="N5940">
        <v>9.5991999999999997</v>
      </c>
      <c r="O5940">
        <f t="shared" si="185"/>
        <v>86.392800000000008</v>
      </c>
      <c r="P5940" cm="1">
        <f t="array" ref="P5940">_xlfn.IFS(D5940="Same Day",N5940*0.2,D5940="First Class",N5940*0.1,D5940="Standard Class",N5940*0.5,D5940="Second Class",N5940*0)</f>
        <v>4.7995999999999999</v>
      </c>
      <c r="Q5940">
        <f t="shared" si="186"/>
        <v>501.04368288000006</v>
      </c>
    </row>
    <row r="5941" spans="1:17" x14ac:dyDescent="0.3">
      <c r="A5941">
        <v>5940</v>
      </c>
      <c r="B5941" t="s">
        <v>5611</v>
      </c>
      <c r="C5941" s="1">
        <v>42880</v>
      </c>
      <c r="D5941" t="s">
        <v>38</v>
      </c>
      <c r="E5941" t="s">
        <v>96</v>
      </c>
      <c r="F5941" t="s">
        <v>3430</v>
      </c>
      <c r="G5941" t="s">
        <v>5127</v>
      </c>
      <c r="H5941" t="s">
        <v>14</v>
      </c>
      <c r="I5941" t="s">
        <v>22</v>
      </c>
      <c r="J5941" t="s">
        <v>160</v>
      </c>
      <c r="K5941">
        <v>13.215999999999999</v>
      </c>
      <c r="L5941">
        <v>4</v>
      </c>
      <c r="M5941">
        <v>0.2</v>
      </c>
      <c r="N5941">
        <v>4.2952000000000004</v>
      </c>
      <c r="O5941">
        <f t="shared" si="185"/>
        <v>8.9207999999999998</v>
      </c>
      <c r="P5941" cm="1">
        <f t="array" ref="P5941">_xlfn.IFS(D5941="Same Day",N5941*0.2,D5941="First Class",N5941*0.1,D5941="Standard Class",N5941*0.5,D5941="Second Class",N5941*0)</f>
        <v>2.1476000000000002</v>
      </c>
      <c r="Q5941">
        <f t="shared" si="186"/>
        <v>28.07911008</v>
      </c>
    </row>
    <row r="5942" spans="1:17" x14ac:dyDescent="0.3">
      <c r="A5942">
        <v>5941</v>
      </c>
      <c r="B5942" t="s">
        <v>5612</v>
      </c>
      <c r="C5942" s="1">
        <v>43022</v>
      </c>
      <c r="D5942" t="s">
        <v>37</v>
      </c>
      <c r="E5942" t="s">
        <v>108</v>
      </c>
      <c r="F5942" t="s">
        <v>1682</v>
      </c>
      <c r="G5942" t="s">
        <v>1050</v>
      </c>
      <c r="H5942" t="s">
        <v>25</v>
      </c>
      <c r="I5942" t="s">
        <v>28</v>
      </c>
      <c r="J5942" t="s">
        <v>90</v>
      </c>
      <c r="K5942">
        <v>435.84</v>
      </c>
      <c r="L5942">
        <v>12</v>
      </c>
      <c r="M5942">
        <v>0</v>
      </c>
      <c r="N5942">
        <v>130.75200000000001</v>
      </c>
      <c r="O5942">
        <f t="shared" si="185"/>
        <v>305.08799999999997</v>
      </c>
      <c r="P5942" cm="1">
        <f t="array" ref="P5942">_xlfn.IFS(D5942="Same Day",N5942*0.2,D5942="First Class",N5942*0.1,D5942="Standard Class",N5942*0.5,D5942="Second Class",N5942*0)</f>
        <v>0</v>
      </c>
      <c r="Q5942">
        <f t="shared" si="186"/>
        <v>305.08799999999997</v>
      </c>
    </row>
    <row r="5943" spans="1:17" x14ac:dyDescent="0.3">
      <c r="A5943">
        <v>5942</v>
      </c>
      <c r="B5943" t="s">
        <v>5612</v>
      </c>
      <c r="C5943" s="1">
        <v>43022</v>
      </c>
      <c r="D5943" t="s">
        <v>37</v>
      </c>
      <c r="E5943" t="s">
        <v>108</v>
      </c>
      <c r="F5943" t="s">
        <v>1682</v>
      </c>
      <c r="G5943" t="s">
        <v>367</v>
      </c>
      <c r="H5943" t="s">
        <v>14</v>
      </c>
      <c r="I5943" t="s">
        <v>20</v>
      </c>
      <c r="J5943" t="s">
        <v>87</v>
      </c>
      <c r="K5943">
        <v>5.88</v>
      </c>
      <c r="L5943">
        <v>2</v>
      </c>
      <c r="M5943">
        <v>0</v>
      </c>
      <c r="N5943">
        <v>1.5875999999999999</v>
      </c>
      <c r="O5943">
        <f t="shared" si="185"/>
        <v>4.2923999999999998</v>
      </c>
      <c r="P5943" cm="1">
        <f t="array" ref="P5943">_xlfn.IFS(D5943="Same Day",N5943*0.2,D5943="First Class",N5943*0.1,D5943="Standard Class",N5943*0.5,D5943="Second Class",N5943*0)</f>
        <v>0</v>
      </c>
      <c r="Q5943">
        <f t="shared" si="186"/>
        <v>4.2923999999999998</v>
      </c>
    </row>
    <row r="5944" spans="1:17" x14ac:dyDescent="0.3">
      <c r="A5944">
        <v>5943</v>
      </c>
      <c r="B5944" t="s">
        <v>5613</v>
      </c>
      <c r="C5944" s="1">
        <v>42595</v>
      </c>
      <c r="D5944" t="s">
        <v>38</v>
      </c>
      <c r="E5944" t="s">
        <v>84</v>
      </c>
      <c r="F5944" t="s">
        <v>1725</v>
      </c>
      <c r="G5944" t="s">
        <v>496</v>
      </c>
      <c r="H5944" t="s">
        <v>25</v>
      </c>
      <c r="I5944" t="s">
        <v>26</v>
      </c>
      <c r="J5944" t="s">
        <v>99</v>
      </c>
      <c r="K5944">
        <v>211.16800000000001</v>
      </c>
      <c r="L5944">
        <v>4</v>
      </c>
      <c r="M5944">
        <v>0.2</v>
      </c>
      <c r="N5944">
        <v>18.4772</v>
      </c>
      <c r="O5944">
        <f t="shared" si="185"/>
        <v>192.6908</v>
      </c>
      <c r="P5944" cm="1">
        <f t="array" ref="P5944">_xlfn.IFS(D5944="Same Day",N5944*0.2,D5944="First Class",N5944*0.1,D5944="Standard Class",N5944*0.5,D5944="Second Class",N5944*0)</f>
        <v>9.2385999999999999</v>
      </c>
      <c r="Q5944">
        <f t="shared" si="186"/>
        <v>1972.88402488</v>
      </c>
    </row>
    <row r="5945" spans="1:17" x14ac:dyDescent="0.3">
      <c r="A5945">
        <v>5944</v>
      </c>
      <c r="B5945" t="s">
        <v>5614</v>
      </c>
      <c r="C5945" s="1">
        <v>41880</v>
      </c>
      <c r="D5945" t="s">
        <v>38</v>
      </c>
      <c r="E5945" t="s">
        <v>77</v>
      </c>
      <c r="F5945" t="s">
        <v>199</v>
      </c>
      <c r="G5945" t="s">
        <v>3664</v>
      </c>
      <c r="H5945" t="s">
        <v>8</v>
      </c>
      <c r="I5945" t="s">
        <v>12</v>
      </c>
      <c r="J5945" t="s">
        <v>87</v>
      </c>
      <c r="K5945">
        <v>6.28</v>
      </c>
      <c r="L5945">
        <v>1</v>
      </c>
      <c r="M5945">
        <v>0</v>
      </c>
      <c r="N5945">
        <v>2.6375999999999999</v>
      </c>
      <c r="O5945">
        <f t="shared" si="185"/>
        <v>3.6424000000000003</v>
      </c>
      <c r="P5945" cm="1">
        <f t="array" ref="P5945">_xlfn.IFS(D5945="Same Day",N5945*0.2,D5945="First Class",N5945*0.1,D5945="Standard Class",N5945*0.5,D5945="Second Class",N5945*0)</f>
        <v>1.3188</v>
      </c>
      <c r="Q5945">
        <f t="shared" si="186"/>
        <v>8.4459971200000012</v>
      </c>
    </row>
    <row r="5946" spans="1:17" x14ac:dyDescent="0.3">
      <c r="A5946">
        <v>5945</v>
      </c>
      <c r="B5946" t="s">
        <v>5614</v>
      </c>
      <c r="C5946" s="1">
        <v>41880</v>
      </c>
      <c r="D5946" t="s">
        <v>38</v>
      </c>
      <c r="E5946" t="s">
        <v>77</v>
      </c>
      <c r="F5946" t="s">
        <v>199</v>
      </c>
      <c r="G5946" t="s">
        <v>990</v>
      </c>
      <c r="H5946" t="s">
        <v>25</v>
      </c>
      <c r="I5946" t="s">
        <v>28</v>
      </c>
      <c r="J5946" t="s">
        <v>90</v>
      </c>
      <c r="K5946">
        <v>95.1</v>
      </c>
      <c r="L5946">
        <v>5</v>
      </c>
      <c r="M5946">
        <v>0</v>
      </c>
      <c r="N5946">
        <v>30.431999999999999</v>
      </c>
      <c r="O5946">
        <f t="shared" si="185"/>
        <v>64.667999999999992</v>
      </c>
      <c r="P5946" cm="1">
        <f t="array" ref="P5946">_xlfn.IFS(D5946="Same Day",N5946*0.2,D5946="First Class",N5946*0.1,D5946="Standard Class",N5946*0.5,D5946="Second Class",N5946*0)</f>
        <v>15.215999999999999</v>
      </c>
      <c r="Q5946">
        <f t="shared" si="186"/>
        <v>1048.6562879999999</v>
      </c>
    </row>
    <row r="5947" spans="1:17" x14ac:dyDescent="0.3">
      <c r="A5947">
        <v>5946</v>
      </c>
      <c r="B5947" t="s">
        <v>5614</v>
      </c>
      <c r="C5947" s="1">
        <v>41880</v>
      </c>
      <c r="D5947" t="s">
        <v>38</v>
      </c>
      <c r="E5947" t="s">
        <v>96</v>
      </c>
      <c r="F5947" t="s">
        <v>199</v>
      </c>
      <c r="G5947" t="s">
        <v>3287</v>
      </c>
      <c r="H5947" t="s">
        <v>14</v>
      </c>
      <c r="I5947" t="s">
        <v>18</v>
      </c>
      <c r="J5947" t="s">
        <v>90</v>
      </c>
      <c r="K5947">
        <v>25.92</v>
      </c>
      <c r="L5947">
        <v>4</v>
      </c>
      <c r="M5947">
        <v>0</v>
      </c>
      <c r="N5947">
        <v>12.441599999999999</v>
      </c>
      <c r="O5947">
        <f t="shared" si="185"/>
        <v>13.478400000000002</v>
      </c>
      <c r="P5947" cm="1">
        <f t="array" ref="P5947">_xlfn.IFS(D5947="Same Day",N5947*0.2,D5947="First Class",N5947*0.1,D5947="Standard Class",N5947*0.5,D5947="Second Class",N5947*0)</f>
        <v>6.2207999999999997</v>
      </c>
      <c r="Q5947">
        <f t="shared" si="186"/>
        <v>97.324830720000008</v>
      </c>
    </row>
    <row r="5948" spans="1:17" x14ac:dyDescent="0.3">
      <c r="A5948">
        <v>5947</v>
      </c>
      <c r="B5948" t="s">
        <v>5614</v>
      </c>
      <c r="C5948" s="1">
        <v>41880</v>
      </c>
      <c r="D5948" t="s">
        <v>38</v>
      </c>
      <c r="E5948" t="s">
        <v>84</v>
      </c>
      <c r="F5948" t="s">
        <v>199</v>
      </c>
      <c r="G5948" t="s">
        <v>1710</v>
      </c>
      <c r="H5948" t="s">
        <v>14</v>
      </c>
      <c r="I5948" t="s">
        <v>15</v>
      </c>
      <c r="J5948" t="s">
        <v>90</v>
      </c>
      <c r="K5948">
        <v>48.84</v>
      </c>
      <c r="L5948">
        <v>4</v>
      </c>
      <c r="M5948">
        <v>0</v>
      </c>
      <c r="N5948">
        <v>13.1868</v>
      </c>
      <c r="O5948">
        <f t="shared" si="185"/>
        <v>35.653200000000005</v>
      </c>
      <c r="P5948" cm="1">
        <f t="array" ref="P5948">_xlfn.IFS(D5948="Same Day",N5948*0.2,D5948="First Class",N5948*0.1,D5948="Standard Class",N5948*0.5,D5948="Second Class",N5948*0)</f>
        <v>6.5933999999999999</v>
      </c>
      <c r="Q5948">
        <f t="shared" si="186"/>
        <v>270.72900888000004</v>
      </c>
    </row>
    <row r="5949" spans="1:17" x14ac:dyDescent="0.3">
      <c r="A5949">
        <v>5948</v>
      </c>
      <c r="B5949" t="s">
        <v>5615</v>
      </c>
      <c r="C5949" s="1">
        <v>42265</v>
      </c>
      <c r="D5949" t="s">
        <v>37</v>
      </c>
      <c r="E5949" t="s">
        <v>77</v>
      </c>
      <c r="F5949" t="s">
        <v>2645</v>
      </c>
      <c r="G5949" t="s">
        <v>3869</v>
      </c>
      <c r="H5949" t="s">
        <v>14</v>
      </c>
      <c r="I5949" t="s">
        <v>16</v>
      </c>
      <c r="J5949" t="s">
        <v>101</v>
      </c>
      <c r="K5949">
        <v>25.9</v>
      </c>
      <c r="L5949">
        <v>5</v>
      </c>
      <c r="M5949">
        <v>0</v>
      </c>
      <c r="N5949">
        <v>12.691000000000001</v>
      </c>
      <c r="O5949">
        <f t="shared" si="185"/>
        <v>13.208999999999998</v>
      </c>
      <c r="P5949" cm="1">
        <f t="array" ref="P5949">_xlfn.IFS(D5949="Same Day",N5949*0.2,D5949="First Class",N5949*0.1,D5949="Standard Class",N5949*0.5,D5949="Second Class",N5949*0)</f>
        <v>0</v>
      </c>
      <c r="Q5949">
        <f t="shared" si="186"/>
        <v>13.208999999999998</v>
      </c>
    </row>
    <row r="5950" spans="1:17" x14ac:dyDescent="0.3">
      <c r="A5950">
        <v>5949</v>
      </c>
      <c r="B5950" t="s">
        <v>5616</v>
      </c>
      <c r="C5950" s="1">
        <v>42799</v>
      </c>
      <c r="D5950" t="s">
        <v>36</v>
      </c>
      <c r="E5950" t="s">
        <v>108</v>
      </c>
      <c r="F5950" t="s">
        <v>584</v>
      </c>
      <c r="G5950" t="s">
        <v>1709</v>
      </c>
      <c r="H5950" t="s">
        <v>14</v>
      </c>
      <c r="I5950" t="s">
        <v>21</v>
      </c>
      <c r="J5950" t="s">
        <v>80</v>
      </c>
      <c r="K5950">
        <v>42.68</v>
      </c>
      <c r="L5950">
        <v>4</v>
      </c>
      <c r="M5950">
        <v>0</v>
      </c>
      <c r="N5950">
        <v>19.6328</v>
      </c>
      <c r="O5950">
        <f t="shared" si="185"/>
        <v>23.0472</v>
      </c>
      <c r="P5950" cm="1">
        <f t="array" ref="P5950">_xlfn.IFS(D5950="Same Day",N5950*0.2,D5950="First Class",N5950*0.1,D5950="Standard Class",N5950*0.5,D5950="Second Class",N5950*0)</f>
        <v>3.9265600000000003</v>
      </c>
      <c r="Q5950">
        <f t="shared" si="186"/>
        <v>113.54341363200001</v>
      </c>
    </row>
    <row r="5951" spans="1:17" x14ac:dyDescent="0.3">
      <c r="A5951">
        <v>5950</v>
      </c>
      <c r="B5951" t="s">
        <v>5616</v>
      </c>
      <c r="C5951" s="1">
        <v>42799</v>
      </c>
      <c r="D5951" t="s">
        <v>36</v>
      </c>
      <c r="E5951" t="s">
        <v>68</v>
      </c>
      <c r="F5951" t="s">
        <v>584</v>
      </c>
      <c r="G5951" t="s">
        <v>906</v>
      </c>
      <c r="H5951" t="s">
        <v>25</v>
      </c>
      <c r="I5951" t="s">
        <v>28</v>
      </c>
      <c r="J5951" t="s">
        <v>213</v>
      </c>
      <c r="K5951">
        <v>299.97000000000003</v>
      </c>
      <c r="L5951">
        <v>3</v>
      </c>
      <c r="M5951">
        <v>0</v>
      </c>
      <c r="N5951">
        <v>125.98739999999999</v>
      </c>
      <c r="O5951">
        <f t="shared" si="185"/>
        <v>173.98260000000005</v>
      </c>
      <c r="P5951" cm="1">
        <f t="array" ref="P5951">_xlfn.IFS(D5951="Same Day",N5951*0.2,D5951="First Class",N5951*0.1,D5951="Standard Class",N5951*0.5,D5951="Second Class",N5951*0)</f>
        <v>25.197479999999999</v>
      </c>
      <c r="Q5951">
        <f t="shared" si="186"/>
        <v>4557.905683848001</v>
      </c>
    </row>
    <row r="5952" spans="1:17" x14ac:dyDescent="0.3">
      <c r="A5952">
        <v>5951</v>
      </c>
      <c r="B5952" t="s">
        <v>5616</v>
      </c>
      <c r="C5952" s="1">
        <v>42799</v>
      </c>
      <c r="D5952" t="s">
        <v>36</v>
      </c>
      <c r="E5952" t="s">
        <v>108</v>
      </c>
      <c r="F5952" t="s">
        <v>584</v>
      </c>
      <c r="G5952" t="s">
        <v>429</v>
      </c>
      <c r="H5952" t="s">
        <v>14</v>
      </c>
      <c r="I5952" t="s">
        <v>17</v>
      </c>
      <c r="J5952" t="s">
        <v>87</v>
      </c>
      <c r="K5952">
        <v>262.24</v>
      </c>
      <c r="L5952">
        <v>2</v>
      </c>
      <c r="M5952">
        <v>0</v>
      </c>
      <c r="N5952">
        <v>78.671999999999997</v>
      </c>
      <c r="O5952">
        <f t="shared" si="185"/>
        <v>183.56800000000001</v>
      </c>
      <c r="P5952" cm="1">
        <f t="array" ref="P5952">_xlfn.IFS(D5952="Same Day",N5952*0.2,D5952="First Class",N5952*0.1,D5952="Standard Class",N5952*0.5,D5952="Second Class",N5952*0)</f>
        <v>15.734400000000001</v>
      </c>
      <c r="Q5952">
        <f t="shared" si="186"/>
        <v>3071.9003392000004</v>
      </c>
    </row>
    <row r="5953" spans="1:17" x14ac:dyDescent="0.3">
      <c r="A5953">
        <v>5952</v>
      </c>
      <c r="B5953" t="s">
        <v>5616</v>
      </c>
      <c r="C5953" s="1">
        <v>42799</v>
      </c>
      <c r="D5953" t="s">
        <v>36</v>
      </c>
      <c r="E5953" t="s">
        <v>84</v>
      </c>
      <c r="F5953" t="s">
        <v>584</v>
      </c>
      <c r="G5953" t="s">
        <v>2051</v>
      </c>
      <c r="H5953" t="s">
        <v>14</v>
      </c>
      <c r="I5953" t="s">
        <v>16</v>
      </c>
      <c r="J5953" t="s">
        <v>101</v>
      </c>
      <c r="K5953">
        <v>234.36</v>
      </c>
      <c r="L5953">
        <v>6</v>
      </c>
      <c r="M5953">
        <v>0</v>
      </c>
      <c r="N5953">
        <v>112.4928</v>
      </c>
      <c r="O5953">
        <f t="shared" si="185"/>
        <v>121.86720000000001</v>
      </c>
      <c r="P5953" cm="1">
        <f t="array" ref="P5953">_xlfn.IFS(D5953="Same Day",N5953*0.2,D5953="First Class",N5953*0.1,D5953="Standard Class",N5953*0.5,D5953="Second Class",N5953*0)</f>
        <v>22.498560000000001</v>
      </c>
      <c r="Q5953">
        <f t="shared" si="186"/>
        <v>2863.7037112320004</v>
      </c>
    </row>
    <row r="5954" spans="1:17" x14ac:dyDescent="0.3">
      <c r="A5954">
        <v>5953</v>
      </c>
      <c r="B5954" t="s">
        <v>5617</v>
      </c>
      <c r="C5954" s="1">
        <v>42846</v>
      </c>
      <c r="D5954" t="s">
        <v>38</v>
      </c>
      <c r="E5954" t="s">
        <v>77</v>
      </c>
      <c r="F5954" t="s">
        <v>852</v>
      </c>
      <c r="G5954" t="s">
        <v>5618</v>
      </c>
      <c r="H5954" t="s">
        <v>14</v>
      </c>
      <c r="I5954" t="s">
        <v>18</v>
      </c>
      <c r="J5954" t="s">
        <v>113</v>
      </c>
      <c r="K5954">
        <v>20.736000000000001</v>
      </c>
      <c r="L5954">
        <v>4</v>
      </c>
      <c r="M5954">
        <v>0.2</v>
      </c>
      <c r="N5954">
        <v>7.2576000000000001</v>
      </c>
      <c r="O5954">
        <f t="shared" si="185"/>
        <v>13.478400000000001</v>
      </c>
      <c r="P5954" cm="1">
        <f t="array" ref="P5954">_xlfn.IFS(D5954="Same Day",N5954*0.2,D5954="First Class",N5954*0.1,D5954="Standard Class",N5954*0.5,D5954="Second Class",N5954*0)</f>
        <v>3.6288</v>
      </c>
      <c r="Q5954">
        <f t="shared" si="186"/>
        <v>62.388817920000001</v>
      </c>
    </row>
    <row r="5955" spans="1:17" x14ac:dyDescent="0.3">
      <c r="A5955">
        <v>5954</v>
      </c>
      <c r="B5955" t="s">
        <v>5619</v>
      </c>
      <c r="C5955" s="1">
        <v>41729</v>
      </c>
      <c r="D5955" t="s">
        <v>35</v>
      </c>
      <c r="E5955" t="s">
        <v>77</v>
      </c>
      <c r="F5955" t="s">
        <v>4555</v>
      </c>
      <c r="G5955" t="s">
        <v>4991</v>
      </c>
      <c r="H5955" t="s">
        <v>14</v>
      </c>
      <c r="I5955" t="s">
        <v>20</v>
      </c>
      <c r="J5955" t="s">
        <v>87</v>
      </c>
      <c r="K5955">
        <v>10.5</v>
      </c>
      <c r="L5955">
        <v>5</v>
      </c>
      <c r="M5955">
        <v>0</v>
      </c>
      <c r="N5955">
        <v>2.94</v>
      </c>
      <c r="O5955">
        <f t="shared" ref="O5955:O6018" si="187">K5955-N5955</f>
        <v>7.5600000000000005</v>
      </c>
      <c r="P5955" cm="1">
        <f t="array" ref="P5955">_xlfn.IFS(D5955="Same Day",N5955*0.2,D5955="First Class",N5955*0.1,D5955="Standard Class",N5955*0.5,D5955="Second Class",N5955*0)</f>
        <v>0.29399999999999998</v>
      </c>
      <c r="Q5955">
        <f t="shared" ref="Q5955:Q6018" si="188">(K5955-N5955)*(1+P5955)</f>
        <v>9.7826400000000007</v>
      </c>
    </row>
    <row r="5956" spans="1:17" x14ac:dyDescent="0.3">
      <c r="A5956">
        <v>5955</v>
      </c>
      <c r="B5956" t="s">
        <v>5620</v>
      </c>
      <c r="C5956" s="1">
        <v>41958</v>
      </c>
      <c r="D5956" t="s">
        <v>37</v>
      </c>
      <c r="E5956" t="s">
        <v>68</v>
      </c>
      <c r="F5956" t="s">
        <v>4814</v>
      </c>
      <c r="G5956" t="s">
        <v>3631</v>
      </c>
      <c r="H5956" t="s">
        <v>8</v>
      </c>
      <c r="I5956" t="s">
        <v>12</v>
      </c>
      <c r="J5956" t="s">
        <v>73</v>
      </c>
      <c r="K5956">
        <v>23.968</v>
      </c>
      <c r="L5956">
        <v>2</v>
      </c>
      <c r="M5956">
        <v>0.2</v>
      </c>
      <c r="N5956">
        <v>7.7896000000000001</v>
      </c>
      <c r="O5956">
        <f t="shared" si="187"/>
        <v>16.1784</v>
      </c>
      <c r="P5956" cm="1">
        <f t="array" ref="P5956">_xlfn.IFS(D5956="Same Day",N5956*0.2,D5956="First Class",N5956*0.1,D5956="Standard Class",N5956*0.5,D5956="Second Class",N5956*0)</f>
        <v>0</v>
      </c>
      <c r="Q5956">
        <f t="shared" si="188"/>
        <v>16.1784</v>
      </c>
    </row>
    <row r="5957" spans="1:17" x14ac:dyDescent="0.3">
      <c r="A5957">
        <v>5956</v>
      </c>
      <c r="B5957" t="s">
        <v>5620</v>
      </c>
      <c r="C5957" s="1">
        <v>41958</v>
      </c>
      <c r="D5957" t="s">
        <v>37</v>
      </c>
      <c r="E5957" t="s">
        <v>96</v>
      </c>
      <c r="F5957" t="s">
        <v>4814</v>
      </c>
      <c r="G5957" t="s">
        <v>169</v>
      </c>
      <c r="H5957" t="s">
        <v>8</v>
      </c>
      <c r="I5957" t="s">
        <v>11</v>
      </c>
      <c r="J5957" t="s">
        <v>71</v>
      </c>
      <c r="K5957">
        <v>521.96</v>
      </c>
      <c r="L5957">
        <v>4</v>
      </c>
      <c r="M5957">
        <v>0.5</v>
      </c>
      <c r="N5957">
        <v>-250.54079999999999</v>
      </c>
      <c r="O5957">
        <f t="shared" si="187"/>
        <v>772.50080000000003</v>
      </c>
      <c r="P5957" cm="1">
        <f t="array" ref="P5957">_xlfn.IFS(D5957="Same Day",N5957*0.2,D5957="First Class",N5957*0.1,D5957="Standard Class",N5957*0.5,D5957="Second Class",N5957*0)</f>
        <v>0</v>
      </c>
      <c r="Q5957">
        <f t="shared" si="188"/>
        <v>772.50080000000003</v>
      </c>
    </row>
    <row r="5958" spans="1:17" x14ac:dyDescent="0.3">
      <c r="A5958">
        <v>5957</v>
      </c>
      <c r="B5958" t="s">
        <v>5621</v>
      </c>
      <c r="C5958" s="1">
        <v>42444</v>
      </c>
      <c r="D5958" t="s">
        <v>37</v>
      </c>
      <c r="E5958" t="s">
        <v>68</v>
      </c>
      <c r="F5958" t="s">
        <v>778</v>
      </c>
      <c r="G5958" t="s">
        <v>638</v>
      </c>
      <c r="H5958" t="s">
        <v>14</v>
      </c>
      <c r="I5958" t="s">
        <v>15</v>
      </c>
      <c r="J5958" t="s">
        <v>90</v>
      </c>
      <c r="K5958">
        <v>676.55</v>
      </c>
      <c r="L5958">
        <v>5</v>
      </c>
      <c r="M5958">
        <v>0</v>
      </c>
      <c r="N5958">
        <v>6.7655000000000003</v>
      </c>
      <c r="O5958">
        <f t="shared" si="187"/>
        <v>669.78449999999998</v>
      </c>
      <c r="P5958" cm="1">
        <f t="array" ref="P5958">_xlfn.IFS(D5958="Same Day",N5958*0.2,D5958="First Class",N5958*0.1,D5958="Standard Class",N5958*0.5,D5958="Second Class",N5958*0)</f>
        <v>0</v>
      </c>
      <c r="Q5958">
        <f t="shared" si="188"/>
        <v>669.78449999999998</v>
      </c>
    </row>
    <row r="5959" spans="1:17" x14ac:dyDescent="0.3">
      <c r="A5959">
        <v>5958</v>
      </c>
      <c r="B5959" t="s">
        <v>5621</v>
      </c>
      <c r="C5959" s="1">
        <v>42444</v>
      </c>
      <c r="D5959" t="s">
        <v>37</v>
      </c>
      <c r="E5959" t="s">
        <v>108</v>
      </c>
      <c r="F5959" t="s">
        <v>778</v>
      </c>
      <c r="G5959" t="s">
        <v>3048</v>
      </c>
      <c r="H5959" t="s">
        <v>14</v>
      </c>
      <c r="I5959" t="s">
        <v>17</v>
      </c>
      <c r="J5959" t="s">
        <v>87</v>
      </c>
      <c r="K5959">
        <v>154.9</v>
      </c>
      <c r="L5959">
        <v>5</v>
      </c>
      <c r="M5959">
        <v>0</v>
      </c>
      <c r="N5959">
        <v>40.274000000000001</v>
      </c>
      <c r="O5959">
        <f t="shared" si="187"/>
        <v>114.626</v>
      </c>
      <c r="P5959" cm="1">
        <f t="array" ref="P5959">_xlfn.IFS(D5959="Same Day",N5959*0.2,D5959="First Class",N5959*0.1,D5959="Standard Class",N5959*0.5,D5959="Second Class",N5959*0)</f>
        <v>0</v>
      </c>
      <c r="Q5959">
        <f t="shared" si="188"/>
        <v>114.626</v>
      </c>
    </row>
    <row r="5960" spans="1:17" x14ac:dyDescent="0.3">
      <c r="A5960">
        <v>5959</v>
      </c>
      <c r="B5960" t="s">
        <v>5621</v>
      </c>
      <c r="C5960" s="1">
        <v>42444</v>
      </c>
      <c r="D5960" t="s">
        <v>37</v>
      </c>
      <c r="E5960" t="s">
        <v>96</v>
      </c>
      <c r="F5960" t="s">
        <v>778</v>
      </c>
      <c r="G5960" t="s">
        <v>1466</v>
      </c>
      <c r="H5960" t="s">
        <v>14</v>
      </c>
      <c r="I5960" t="s">
        <v>21</v>
      </c>
      <c r="J5960" t="s">
        <v>80</v>
      </c>
      <c r="K5960">
        <v>30.56</v>
      </c>
      <c r="L5960">
        <v>4</v>
      </c>
      <c r="M5960">
        <v>0</v>
      </c>
      <c r="N5960">
        <v>14.974399999999999</v>
      </c>
      <c r="O5960">
        <f t="shared" si="187"/>
        <v>15.585599999999999</v>
      </c>
      <c r="P5960" cm="1">
        <f t="array" ref="P5960">_xlfn.IFS(D5960="Same Day",N5960*0.2,D5960="First Class",N5960*0.1,D5960="Standard Class",N5960*0.5,D5960="Second Class",N5960*0)</f>
        <v>0</v>
      </c>
      <c r="Q5960">
        <f t="shared" si="188"/>
        <v>15.585599999999999</v>
      </c>
    </row>
    <row r="5961" spans="1:17" x14ac:dyDescent="0.3">
      <c r="A5961">
        <v>5960</v>
      </c>
      <c r="B5961" t="s">
        <v>5621</v>
      </c>
      <c r="C5961" s="1">
        <v>42444</v>
      </c>
      <c r="D5961" t="s">
        <v>37</v>
      </c>
      <c r="E5961" t="s">
        <v>108</v>
      </c>
      <c r="F5961" t="s">
        <v>778</v>
      </c>
      <c r="G5961" t="s">
        <v>1386</v>
      </c>
      <c r="H5961" t="s">
        <v>8</v>
      </c>
      <c r="I5961" t="s">
        <v>9</v>
      </c>
      <c r="J5961" t="s">
        <v>73</v>
      </c>
      <c r="K5961">
        <v>770.35199999999998</v>
      </c>
      <c r="L5961">
        <v>3</v>
      </c>
      <c r="M5961">
        <v>0.2</v>
      </c>
      <c r="N5961">
        <v>77.035200000000003</v>
      </c>
      <c r="O5961">
        <f t="shared" si="187"/>
        <v>693.31679999999994</v>
      </c>
      <c r="P5961" cm="1">
        <f t="array" ref="P5961">_xlfn.IFS(D5961="Same Day",N5961*0.2,D5961="First Class",N5961*0.1,D5961="Standard Class",N5961*0.5,D5961="Second Class",N5961*0)</f>
        <v>0</v>
      </c>
      <c r="Q5961">
        <f t="shared" si="188"/>
        <v>693.31679999999994</v>
      </c>
    </row>
    <row r="5962" spans="1:17" x14ac:dyDescent="0.3">
      <c r="A5962">
        <v>5961</v>
      </c>
      <c r="B5962" t="s">
        <v>5622</v>
      </c>
      <c r="C5962" s="1">
        <v>42780</v>
      </c>
      <c r="D5962" t="s">
        <v>37</v>
      </c>
      <c r="E5962" t="s">
        <v>108</v>
      </c>
      <c r="F5962" t="s">
        <v>2461</v>
      </c>
      <c r="G5962" t="s">
        <v>2900</v>
      </c>
      <c r="H5962" t="s">
        <v>8</v>
      </c>
      <c r="I5962" t="s">
        <v>12</v>
      </c>
      <c r="J5962" t="s">
        <v>87</v>
      </c>
      <c r="K5962">
        <v>21.12</v>
      </c>
      <c r="L5962">
        <v>4</v>
      </c>
      <c r="M5962">
        <v>0</v>
      </c>
      <c r="N5962">
        <v>6.5472000000000001</v>
      </c>
      <c r="O5962">
        <f t="shared" si="187"/>
        <v>14.572800000000001</v>
      </c>
      <c r="P5962" cm="1">
        <f t="array" ref="P5962">_xlfn.IFS(D5962="Same Day",N5962*0.2,D5962="First Class",N5962*0.1,D5962="Standard Class",N5962*0.5,D5962="Second Class",N5962*0)</f>
        <v>0</v>
      </c>
      <c r="Q5962">
        <f t="shared" si="188"/>
        <v>14.572800000000001</v>
      </c>
    </row>
    <row r="5963" spans="1:17" x14ac:dyDescent="0.3">
      <c r="A5963">
        <v>5962</v>
      </c>
      <c r="B5963" t="s">
        <v>5623</v>
      </c>
      <c r="C5963" s="1">
        <v>41956</v>
      </c>
      <c r="D5963" t="s">
        <v>37</v>
      </c>
      <c r="E5963" t="s">
        <v>84</v>
      </c>
      <c r="F5963" t="s">
        <v>158</v>
      </c>
      <c r="G5963" t="s">
        <v>1136</v>
      </c>
      <c r="H5963" t="s">
        <v>25</v>
      </c>
      <c r="I5963" t="s">
        <v>26</v>
      </c>
      <c r="J5963" t="s">
        <v>99</v>
      </c>
      <c r="K5963">
        <v>575.928</v>
      </c>
      <c r="L5963">
        <v>9</v>
      </c>
      <c r="M5963">
        <v>0.2</v>
      </c>
      <c r="N5963">
        <v>57.592799999999997</v>
      </c>
      <c r="O5963">
        <f t="shared" si="187"/>
        <v>518.33519999999999</v>
      </c>
      <c r="P5963" cm="1">
        <f t="array" ref="P5963">_xlfn.IFS(D5963="Same Day",N5963*0.2,D5963="First Class",N5963*0.1,D5963="Standard Class",N5963*0.5,D5963="Second Class",N5963*0)</f>
        <v>0</v>
      </c>
      <c r="Q5963">
        <f t="shared" si="188"/>
        <v>518.33519999999999</v>
      </c>
    </row>
    <row r="5964" spans="1:17" x14ac:dyDescent="0.3">
      <c r="A5964">
        <v>5963</v>
      </c>
      <c r="B5964" t="s">
        <v>5623</v>
      </c>
      <c r="C5964" s="1">
        <v>41956</v>
      </c>
      <c r="D5964" t="s">
        <v>37</v>
      </c>
      <c r="E5964" t="s">
        <v>68</v>
      </c>
      <c r="F5964" t="s">
        <v>158</v>
      </c>
      <c r="G5964" t="s">
        <v>2370</v>
      </c>
      <c r="H5964" t="s">
        <v>14</v>
      </c>
      <c r="I5964" t="s">
        <v>17</v>
      </c>
      <c r="J5964" t="s">
        <v>87</v>
      </c>
      <c r="K5964">
        <v>7.78</v>
      </c>
      <c r="L5964">
        <v>2</v>
      </c>
      <c r="M5964">
        <v>0</v>
      </c>
      <c r="N5964">
        <v>2.0228000000000002</v>
      </c>
      <c r="O5964">
        <f t="shared" si="187"/>
        <v>5.7572000000000001</v>
      </c>
      <c r="P5964" cm="1">
        <f t="array" ref="P5964">_xlfn.IFS(D5964="Same Day",N5964*0.2,D5964="First Class",N5964*0.1,D5964="Standard Class",N5964*0.5,D5964="Second Class",N5964*0)</f>
        <v>0</v>
      </c>
      <c r="Q5964">
        <f t="shared" si="188"/>
        <v>5.7572000000000001</v>
      </c>
    </row>
    <row r="5965" spans="1:17" x14ac:dyDescent="0.3">
      <c r="A5965">
        <v>5964</v>
      </c>
      <c r="B5965" t="s">
        <v>5623</v>
      </c>
      <c r="C5965" s="1">
        <v>41956</v>
      </c>
      <c r="D5965" t="s">
        <v>37</v>
      </c>
      <c r="E5965" t="s">
        <v>84</v>
      </c>
      <c r="F5965" t="s">
        <v>158</v>
      </c>
      <c r="G5965" t="s">
        <v>1703</v>
      </c>
      <c r="H5965" t="s">
        <v>14</v>
      </c>
      <c r="I5965" t="s">
        <v>18</v>
      </c>
      <c r="J5965" t="s">
        <v>275</v>
      </c>
      <c r="K5965">
        <v>123.92</v>
      </c>
      <c r="L5965">
        <v>4</v>
      </c>
      <c r="M5965">
        <v>0</v>
      </c>
      <c r="N5965">
        <v>55.764000000000003</v>
      </c>
      <c r="O5965">
        <f t="shared" si="187"/>
        <v>68.156000000000006</v>
      </c>
      <c r="P5965" cm="1">
        <f t="array" ref="P5965">_xlfn.IFS(D5965="Same Day",N5965*0.2,D5965="First Class",N5965*0.1,D5965="Standard Class",N5965*0.5,D5965="Second Class",N5965*0)</f>
        <v>0</v>
      </c>
      <c r="Q5965">
        <f t="shared" si="188"/>
        <v>68.156000000000006</v>
      </c>
    </row>
    <row r="5966" spans="1:17" x14ac:dyDescent="0.3">
      <c r="A5966">
        <v>5965</v>
      </c>
      <c r="B5966" t="s">
        <v>5624</v>
      </c>
      <c r="C5966" s="1">
        <v>42972</v>
      </c>
      <c r="D5966" t="s">
        <v>38</v>
      </c>
      <c r="E5966" t="s">
        <v>68</v>
      </c>
      <c r="F5966" t="s">
        <v>5065</v>
      </c>
      <c r="G5966" t="s">
        <v>3210</v>
      </c>
      <c r="H5966" t="s">
        <v>14</v>
      </c>
      <c r="I5966" t="s">
        <v>19</v>
      </c>
      <c r="J5966" t="s">
        <v>90</v>
      </c>
      <c r="K5966">
        <v>17.22</v>
      </c>
      <c r="L5966">
        <v>3</v>
      </c>
      <c r="M5966">
        <v>0</v>
      </c>
      <c r="N5966">
        <v>5.1660000000000004</v>
      </c>
      <c r="O5966">
        <f t="shared" si="187"/>
        <v>12.053999999999998</v>
      </c>
      <c r="P5966" cm="1">
        <f t="array" ref="P5966">_xlfn.IFS(D5966="Same Day",N5966*0.2,D5966="First Class",N5966*0.1,D5966="Standard Class",N5966*0.5,D5966="Second Class",N5966*0)</f>
        <v>2.5830000000000002</v>
      </c>
      <c r="Q5966">
        <f t="shared" si="188"/>
        <v>43.189481999999998</v>
      </c>
    </row>
    <row r="5967" spans="1:17" x14ac:dyDescent="0.3">
      <c r="A5967">
        <v>5966</v>
      </c>
      <c r="B5967" t="s">
        <v>5624</v>
      </c>
      <c r="C5967" s="1">
        <v>42972</v>
      </c>
      <c r="D5967" t="s">
        <v>38</v>
      </c>
      <c r="E5967" t="s">
        <v>84</v>
      </c>
      <c r="F5967" t="s">
        <v>5065</v>
      </c>
      <c r="G5967" t="s">
        <v>334</v>
      </c>
      <c r="H5967" t="s">
        <v>14</v>
      </c>
      <c r="I5967" t="s">
        <v>15</v>
      </c>
      <c r="J5967" t="s">
        <v>90</v>
      </c>
      <c r="K5967">
        <v>226.56</v>
      </c>
      <c r="L5967">
        <v>6</v>
      </c>
      <c r="M5967">
        <v>0</v>
      </c>
      <c r="N5967">
        <v>63.436799999999998</v>
      </c>
      <c r="O5967">
        <f t="shared" si="187"/>
        <v>163.1232</v>
      </c>
      <c r="P5967" cm="1">
        <f t="array" ref="P5967">_xlfn.IFS(D5967="Same Day",N5967*0.2,D5967="First Class",N5967*0.1,D5967="Standard Class",N5967*0.5,D5967="Second Class",N5967*0)</f>
        <v>31.718399999999999</v>
      </c>
      <c r="Q5967">
        <f t="shared" si="188"/>
        <v>5337.1301068800003</v>
      </c>
    </row>
    <row r="5968" spans="1:17" x14ac:dyDescent="0.3">
      <c r="A5968">
        <v>5967</v>
      </c>
      <c r="B5968" t="s">
        <v>5624</v>
      </c>
      <c r="C5968" s="1">
        <v>42972</v>
      </c>
      <c r="D5968" t="s">
        <v>38</v>
      </c>
      <c r="E5968" t="s">
        <v>84</v>
      </c>
      <c r="F5968" t="s">
        <v>5065</v>
      </c>
      <c r="G5968" t="s">
        <v>3953</v>
      </c>
      <c r="H5968" t="s">
        <v>25</v>
      </c>
      <c r="I5968" t="s">
        <v>26</v>
      </c>
      <c r="J5968" t="s">
        <v>164</v>
      </c>
      <c r="K5968">
        <v>107.88</v>
      </c>
      <c r="L5968">
        <v>3</v>
      </c>
      <c r="M5968">
        <v>0.2</v>
      </c>
      <c r="N5968">
        <v>10.788</v>
      </c>
      <c r="O5968">
        <f t="shared" si="187"/>
        <v>97.091999999999999</v>
      </c>
      <c r="P5968" cm="1">
        <f t="array" ref="P5968">_xlfn.IFS(D5968="Same Day",N5968*0.2,D5968="First Class",N5968*0.1,D5968="Standard Class",N5968*0.5,D5968="Second Class",N5968*0)</f>
        <v>5.3940000000000001</v>
      </c>
      <c r="Q5968">
        <f t="shared" si="188"/>
        <v>620.80624799999998</v>
      </c>
    </row>
    <row r="5969" spans="1:17" x14ac:dyDescent="0.3">
      <c r="A5969">
        <v>5968</v>
      </c>
      <c r="B5969" t="s">
        <v>5625</v>
      </c>
      <c r="C5969" s="1">
        <v>42386</v>
      </c>
      <c r="D5969" t="s">
        <v>35</v>
      </c>
      <c r="E5969" t="s">
        <v>84</v>
      </c>
      <c r="F5969" t="s">
        <v>1593</v>
      </c>
      <c r="G5969" t="s">
        <v>3988</v>
      </c>
      <c r="H5969" t="s">
        <v>14</v>
      </c>
      <c r="I5969" t="s">
        <v>18</v>
      </c>
      <c r="J5969" t="s">
        <v>160</v>
      </c>
      <c r="K5969">
        <v>81.98</v>
      </c>
      <c r="L5969">
        <v>2</v>
      </c>
      <c r="M5969">
        <v>0</v>
      </c>
      <c r="N5969">
        <v>40.170200000000001</v>
      </c>
      <c r="O5969">
        <f t="shared" si="187"/>
        <v>41.809800000000003</v>
      </c>
      <c r="P5969" cm="1">
        <f t="array" ref="P5969">_xlfn.IFS(D5969="Same Day",N5969*0.2,D5969="First Class",N5969*0.1,D5969="Standard Class",N5969*0.5,D5969="Second Class",N5969*0)</f>
        <v>4.0170200000000005</v>
      </c>
      <c r="Q5969">
        <f t="shared" si="188"/>
        <v>209.76060279600003</v>
      </c>
    </row>
    <row r="5970" spans="1:17" x14ac:dyDescent="0.3">
      <c r="A5970">
        <v>5969</v>
      </c>
      <c r="B5970" t="s">
        <v>5626</v>
      </c>
      <c r="C5970" s="1">
        <v>41842</v>
      </c>
      <c r="D5970" t="s">
        <v>35</v>
      </c>
      <c r="E5970" t="s">
        <v>84</v>
      </c>
      <c r="F5970" t="s">
        <v>1110</v>
      </c>
      <c r="G5970" t="s">
        <v>2202</v>
      </c>
      <c r="H5970" t="s">
        <v>14</v>
      </c>
      <c r="I5970" t="s">
        <v>18</v>
      </c>
      <c r="J5970" t="s">
        <v>160</v>
      </c>
      <c r="K5970">
        <v>104.85</v>
      </c>
      <c r="L5970">
        <v>1</v>
      </c>
      <c r="M5970">
        <v>0</v>
      </c>
      <c r="N5970">
        <v>50.328000000000003</v>
      </c>
      <c r="O5970">
        <f t="shared" si="187"/>
        <v>54.521999999999991</v>
      </c>
      <c r="P5970" cm="1">
        <f t="array" ref="P5970">_xlfn.IFS(D5970="Same Day",N5970*0.2,D5970="First Class",N5970*0.1,D5970="Standard Class",N5970*0.5,D5970="Second Class",N5970*0)</f>
        <v>5.0328000000000008</v>
      </c>
      <c r="Q5970">
        <f t="shared" si="188"/>
        <v>328.92032159999997</v>
      </c>
    </row>
    <row r="5971" spans="1:17" x14ac:dyDescent="0.3">
      <c r="A5971">
        <v>5970</v>
      </c>
      <c r="B5971" t="s">
        <v>5626</v>
      </c>
      <c r="C5971" s="1">
        <v>41842</v>
      </c>
      <c r="D5971" t="s">
        <v>35</v>
      </c>
      <c r="E5971" t="s">
        <v>68</v>
      </c>
      <c r="F5971" t="s">
        <v>1110</v>
      </c>
      <c r="G5971" t="s">
        <v>697</v>
      </c>
      <c r="H5971" t="s">
        <v>14</v>
      </c>
      <c r="I5971" t="s">
        <v>16</v>
      </c>
      <c r="J5971" t="s">
        <v>87</v>
      </c>
      <c r="K5971">
        <v>8.7040000000000006</v>
      </c>
      <c r="L5971">
        <v>2</v>
      </c>
      <c r="M5971">
        <v>0.2</v>
      </c>
      <c r="N5971">
        <v>3.1551999999999998</v>
      </c>
      <c r="O5971">
        <f t="shared" si="187"/>
        <v>5.5488000000000008</v>
      </c>
      <c r="P5971" cm="1">
        <f t="array" ref="P5971">_xlfn.IFS(D5971="Same Day",N5971*0.2,D5971="First Class",N5971*0.1,D5971="Standard Class",N5971*0.5,D5971="Second Class",N5971*0)</f>
        <v>0.31552000000000002</v>
      </c>
      <c r="Q5971">
        <f t="shared" si="188"/>
        <v>7.299557376000001</v>
      </c>
    </row>
    <row r="5972" spans="1:17" x14ac:dyDescent="0.3">
      <c r="A5972">
        <v>5971</v>
      </c>
      <c r="B5972" t="s">
        <v>5626</v>
      </c>
      <c r="C5972" s="1">
        <v>41842</v>
      </c>
      <c r="D5972" t="s">
        <v>35</v>
      </c>
      <c r="E5972" t="s">
        <v>96</v>
      </c>
      <c r="F5972" t="s">
        <v>1110</v>
      </c>
      <c r="G5972" t="s">
        <v>872</v>
      </c>
      <c r="H5972" t="s">
        <v>14</v>
      </c>
      <c r="I5972" t="s">
        <v>18</v>
      </c>
      <c r="J5972" t="s">
        <v>113</v>
      </c>
      <c r="K5972">
        <v>19.920000000000002</v>
      </c>
      <c r="L5972">
        <v>4</v>
      </c>
      <c r="M5972">
        <v>0</v>
      </c>
      <c r="N5972">
        <v>9.7607999999999997</v>
      </c>
      <c r="O5972">
        <f t="shared" si="187"/>
        <v>10.159200000000002</v>
      </c>
      <c r="P5972" cm="1">
        <f t="array" ref="P5972">_xlfn.IFS(D5972="Same Day",N5972*0.2,D5972="First Class",N5972*0.1,D5972="Standard Class",N5972*0.5,D5972="Second Class",N5972*0)</f>
        <v>0.97608000000000006</v>
      </c>
      <c r="Q5972">
        <f t="shared" si="188"/>
        <v>20.075391936000006</v>
      </c>
    </row>
    <row r="5973" spans="1:17" x14ac:dyDescent="0.3">
      <c r="A5973">
        <v>5972</v>
      </c>
      <c r="B5973" t="s">
        <v>5626</v>
      </c>
      <c r="C5973" s="1">
        <v>41842</v>
      </c>
      <c r="D5973" t="s">
        <v>35</v>
      </c>
      <c r="E5973" t="s">
        <v>108</v>
      </c>
      <c r="F5973" t="s">
        <v>1110</v>
      </c>
      <c r="G5973" t="s">
        <v>1357</v>
      </c>
      <c r="H5973" t="s">
        <v>8</v>
      </c>
      <c r="I5973" t="s">
        <v>12</v>
      </c>
      <c r="J5973" t="s">
        <v>87</v>
      </c>
      <c r="K5973">
        <v>43.02</v>
      </c>
      <c r="L5973">
        <v>3</v>
      </c>
      <c r="M5973">
        <v>0</v>
      </c>
      <c r="N5973">
        <v>15.4872</v>
      </c>
      <c r="O5973">
        <f t="shared" si="187"/>
        <v>27.532800000000002</v>
      </c>
      <c r="P5973" cm="1">
        <f t="array" ref="P5973">_xlfn.IFS(D5973="Same Day",N5973*0.2,D5973="First Class",N5973*0.1,D5973="Standard Class",N5973*0.5,D5973="Second Class",N5973*0)</f>
        <v>1.5487200000000001</v>
      </c>
      <c r="Q5973">
        <f t="shared" si="188"/>
        <v>70.173398016000007</v>
      </c>
    </row>
    <row r="5974" spans="1:17" x14ac:dyDescent="0.3">
      <c r="A5974">
        <v>5973</v>
      </c>
      <c r="B5974" t="s">
        <v>5627</v>
      </c>
      <c r="C5974" s="1">
        <v>42777</v>
      </c>
      <c r="D5974" t="s">
        <v>38</v>
      </c>
      <c r="E5974" t="s">
        <v>108</v>
      </c>
      <c r="F5974" t="s">
        <v>2042</v>
      </c>
      <c r="G5974" t="s">
        <v>1772</v>
      </c>
      <c r="H5974" t="s">
        <v>8</v>
      </c>
      <c r="I5974" t="s">
        <v>11</v>
      </c>
      <c r="J5974" t="s">
        <v>71</v>
      </c>
      <c r="K5974">
        <v>240.78399999999999</v>
      </c>
      <c r="L5974">
        <v>1</v>
      </c>
      <c r="M5974">
        <v>0.2</v>
      </c>
      <c r="N5974">
        <v>30.097999999999999</v>
      </c>
      <c r="O5974">
        <f t="shared" si="187"/>
        <v>210.68599999999998</v>
      </c>
      <c r="P5974" cm="1">
        <f t="array" ref="P5974">_xlfn.IFS(D5974="Same Day",N5974*0.2,D5974="First Class",N5974*0.1,D5974="Standard Class",N5974*0.5,D5974="Second Class",N5974*0)</f>
        <v>15.048999999999999</v>
      </c>
      <c r="Q5974">
        <f t="shared" si="188"/>
        <v>3381.2996139999996</v>
      </c>
    </row>
    <row r="5975" spans="1:17" x14ac:dyDescent="0.3">
      <c r="A5975">
        <v>5974</v>
      </c>
      <c r="B5975" t="s">
        <v>5628</v>
      </c>
      <c r="C5975" s="1">
        <v>42367</v>
      </c>
      <c r="D5975" t="s">
        <v>38</v>
      </c>
      <c r="E5975" t="s">
        <v>108</v>
      </c>
      <c r="F5975" t="s">
        <v>438</v>
      </c>
      <c r="G5975" t="s">
        <v>3749</v>
      </c>
      <c r="H5975" t="s">
        <v>14</v>
      </c>
      <c r="I5975" t="s">
        <v>17</v>
      </c>
      <c r="J5975" t="s">
        <v>87</v>
      </c>
      <c r="K5975">
        <v>414.96</v>
      </c>
      <c r="L5975">
        <v>2</v>
      </c>
      <c r="M5975">
        <v>0</v>
      </c>
      <c r="N5975">
        <v>124.488</v>
      </c>
      <c r="O5975">
        <f t="shared" si="187"/>
        <v>290.47199999999998</v>
      </c>
      <c r="P5975" cm="1">
        <f t="array" ref="P5975">_xlfn.IFS(D5975="Same Day",N5975*0.2,D5975="First Class",N5975*0.1,D5975="Standard Class",N5975*0.5,D5975="Second Class",N5975*0)</f>
        <v>62.244</v>
      </c>
      <c r="Q5975">
        <f t="shared" si="188"/>
        <v>18370.611167999999</v>
      </c>
    </row>
    <row r="5976" spans="1:17" x14ac:dyDescent="0.3">
      <c r="A5976">
        <v>5975</v>
      </c>
      <c r="B5976" t="s">
        <v>5629</v>
      </c>
      <c r="C5976" s="1">
        <v>42656</v>
      </c>
      <c r="D5976" t="s">
        <v>38</v>
      </c>
      <c r="E5976" t="s">
        <v>96</v>
      </c>
      <c r="F5976" t="s">
        <v>699</v>
      </c>
      <c r="G5976" t="s">
        <v>1979</v>
      </c>
      <c r="H5976" t="s">
        <v>14</v>
      </c>
      <c r="I5976" t="s">
        <v>15</v>
      </c>
      <c r="J5976" t="s">
        <v>90</v>
      </c>
      <c r="K5976">
        <v>387.72</v>
      </c>
      <c r="L5976">
        <v>5</v>
      </c>
      <c r="M5976">
        <v>0.2</v>
      </c>
      <c r="N5976">
        <v>-67.850999999999999</v>
      </c>
      <c r="O5976">
        <f t="shared" si="187"/>
        <v>455.57100000000003</v>
      </c>
      <c r="P5976" cm="1">
        <f t="array" ref="P5976">_xlfn.IFS(D5976="Same Day",N5976*0.2,D5976="First Class",N5976*0.1,D5976="Standard Class",N5976*0.5,D5976="Second Class",N5976*0)</f>
        <v>-33.9255</v>
      </c>
      <c r="Q5976">
        <f t="shared" si="188"/>
        <v>-14999.902960500001</v>
      </c>
    </row>
    <row r="5977" spans="1:17" x14ac:dyDescent="0.3">
      <c r="A5977">
        <v>5976</v>
      </c>
      <c r="B5977" t="s">
        <v>5630</v>
      </c>
      <c r="C5977" s="1">
        <v>42933</v>
      </c>
      <c r="D5977" t="s">
        <v>38</v>
      </c>
      <c r="E5977" t="s">
        <v>68</v>
      </c>
      <c r="F5977" t="s">
        <v>3463</v>
      </c>
      <c r="G5977" t="s">
        <v>1639</v>
      </c>
      <c r="H5977" t="s">
        <v>14</v>
      </c>
      <c r="I5977" t="s">
        <v>15</v>
      </c>
      <c r="J5977" t="s">
        <v>90</v>
      </c>
      <c r="K5977">
        <v>360.38</v>
      </c>
      <c r="L5977">
        <v>2</v>
      </c>
      <c r="M5977">
        <v>0</v>
      </c>
      <c r="N5977">
        <v>93.698800000000006</v>
      </c>
      <c r="O5977">
        <f t="shared" si="187"/>
        <v>266.68119999999999</v>
      </c>
      <c r="P5977" cm="1">
        <f t="array" ref="P5977">_xlfn.IFS(D5977="Same Day",N5977*0.2,D5977="First Class",N5977*0.1,D5977="Standard Class",N5977*0.5,D5977="Second Class",N5977*0)</f>
        <v>46.849400000000003</v>
      </c>
      <c r="Q5977">
        <f t="shared" si="188"/>
        <v>12760.53541128</v>
      </c>
    </row>
    <row r="5978" spans="1:17" x14ac:dyDescent="0.3">
      <c r="A5978">
        <v>5977</v>
      </c>
      <c r="B5978" t="s">
        <v>5630</v>
      </c>
      <c r="C5978" s="1">
        <v>42933</v>
      </c>
      <c r="D5978" t="s">
        <v>38</v>
      </c>
      <c r="E5978" t="s">
        <v>108</v>
      </c>
      <c r="F5978" t="s">
        <v>3463</v>
      </c>
      <c r="G5978" t="s">
        <v>2232</v>
      </c>
      <c r="H5978" t="s">
        <v>14</v>
      </c>
      <c r="I5978" t="s">
        <v>18</v>
      </c>
      <c r="J5978" t="s">
        <v>275</v>
      </c>
      <c r="K5978">
        <v>13.56</v>
      </c>
      <c r="L5978">
        <v>2</v>
      </c>
      <c r="M5978">
        <v>0</v>
      </c>
      <c r="N5978">
        <v>6.2375999999999996</v>
      </c>
      <c r="O5978">
        <f t="shared" si="187"/>
        <v>7.3224000000000009</v>
      </c>
      <c r="P5978" cm="1">
        <f t="array" ref="P5978">_xlfn.IFS(D5978="Same Day",N5978*0.2,D5978="First Class",N5978*0.1,D5978="Standard Class",N5978*0.5,D5978="Second Class",N5978*0)</f>
        <v>3.1187999999999998</v>
      </c>
      <c r="Q5978">
        <f t="shared" si="188"/>
        <v>30.159501120000005</v>
      </c>
    </row>
    <row r="5979" spans="1:17" x14ac:dyDescent="0.3">
      <c r="A5979">
        <v>5978</v>
      </c>
      <c r="B5979" t="s">
        <v>5631</v>
      </c>
      <c r="C5979" s="1">
        <v>42850</v>
      </c>
      <c r="D5979" t="s">
        <v>35</v>
      </c>
      <c r="E5979" t="s">
        <v>108</v>
      </c>
      <c r="F5979" t="s">
        <v>3151</v>
      </c>
      <c r="G5979" t="s">
        <v>695</v>
      </c>
      <c r="H5979" t="s">
        <v>25</v>
      </c>
      <c r="I5979" t="s">
        <v>26</v>
      </c>
      <c r="J5979" t="s">
        <v>164</v>
      </c>
      <c r="K5979">
        <v>552</v>
      </c>
      <c r="L5979">
        <v>10</v>
      </c>
      <c r="M5979">
        <v>0.2</v>
      </c>
      <c r="N5979">
        <v>34.5</v>
      </c>
      <c r="O5979">
        <f t="shared" si="187"/>
        <v>517.5</v>
      </c>
      <c r="P5979" cm="1">
        <f t="array" ref="P5979">_xlfn.IFS(D5979="Same Day",N5979*0.2,D5979="First Class",N5979*0.1,D5979="Standard Class",N5979*0.5,D5979="Second Class",N5979*0)</f>
        <v>3.45</v>
      </c>
      <c r="Q5979">
        <f t="shared" si="188"/>
        <v>2302.875</v>
      </c>
    </row>
    <row r="5980" spans="1:17" x14ac:dyDescent="0.3">
      <c r="A5980">
        <v>5979</v>
      </c>
      <c r="B5980" t="s">
        <v>5632</v>
      </c>
      <c r="C5980" s="1">
        <v>41895</v>
      </c>
      <c r="D5980" t="s">
        <v>38</v>
      </c>
      <c r="E5980" t="s">
        <v>77</v>
      </c>
      <c r="F5980" t="s">
        <v>291</v>
      </c>
      <c r="G5980" t="s">
        <v>2204</v>
      </c>
      <c r="H5980" t="s">
        <v>8</v>
      </c>
      <c r="I5980" t="s">
        <v>10</v>
      </c>
      <c r="J5980" t="s">
        <v>87</v>
      </c>
      <c r="K5980">
        <v>429.9</v>
      </c>
      <c r="L5980">
        <v>5</v>
      </c>
      <c r="M5980">
        <v>0</v>
      </c>
      <c r="N5980">
        <v>111.774</v>
      </c>
      <c r="O5980">
        <f t="shared" si="187"/>
        <v>318.12599999999998</v>
      </c>
      <c r="P5980" cm="1">
        <f t="array" ref="P5980">_xlfn.IFS(D5980="Same Day",N5980*0.2,D5980="First Class",N5980*0.1,D5980="Standard Class",N5980*0.5,D5980="Second Class",N5980*0)</f>
        <v>55.887</v>
      </c>
      <c r="Q5980">
        <f t="shared" si="188"/>
        <v>18097.233762</v>
      </c>
    </row>
    <row r="5981" spans="1:17" x14ac:dyDescent="0.3">
      <c r="A5981">
        <v>5980</v>
      </c>
      <c r="B5981" t="s">
        <v>5632</v>
      </c>
      <c r="C5981" s="1">
        <v>41895</v>
      </c>
      <c r="D5981" t="s">
        <v>38</v>
      </c>
      <c r="E5981" t="s">
        <v>84</v>
      </c>
      <c r="F5981" t="s">
        <v>291</v>
      </c>
      <c r="G5981" t="s">
        <v>150</v>
      </c>
      <c r="H5981" t="s">
        <v>14</v>
      </c>
      <c r="I5981" t="s">
        <v>16</v>
      </c>
      <c r="J5981" t="s">
        <v>87</v>
      </c>
      <c r="K5981">
        <v>32.06</v>
      </c>
      <c r="L5981">
        <v>2</v>
      </c>
      <c r="M5981">
        <v>0</v>
      </c>
      <c r="N5981">
        <v>15.3888</v>
      </c>
      <c r="O5981">
        <f t="shared" si="187"/>
        <v>16.671200000000002</v>
      </c>
      <c r="P5981" cm="1">
        <f t="array" ref="P5981">_xlfn.IFS(D5981="Same Day",N5981*0.2,D5981="First Class",N5981*0.1,D5981="Standard Class",N5981*0.5,D5981="Second Class",N5981*0)</f>
        <v>7.6943999999999999</v>
      </c>
      <c r="Q5981">
        <f t="shared" si="188"/>
        <v>144.94608128000002</v>
      </c>
    </row>
    <row r="5982" spans="1:17" x14ac:dyDescent="0.3">
      <c r="A5982">
        <v>5981</v>
      </c>
      <c r="B5982" t="s">
        <v>5632</v>
      </c>
      <c r="C5982" s="1">
        <v>41895</v>
      </c>
      <c r="D5982" t="s">
        <v>38</v>
      </c>
      <c r="E5982" t="s">
        <v>68</v>
      </c>
      <c r="F5982" t="s">
        <v>291</v>
      </c>
      <c r="G5982" t="s">
        <v>435</v>
      </c>
      <c r="H5982" t="s">
        <v>8</v>
      </c>
      <c r="I5982" t="s">
        <v>9</v>
      </c>
      <c r="J5982" t="s">
        <v>73</v>
      </c>
      <c r="K5982">
        <v>161.96</v>
      </c>
      <c r="L5982">
        <v>2</v>
      </c>
      <c r="M5982">
        <v>0</v>
      </c>
      <c r="N5982">
        <v>45.348799999999997</v>
      </c>
      <c r="O5982">
        <f t="shared" si="187"/>
        <v>116.61120000000001</v>
      </c>
      <c r="P5982" cm="1">
        <f t="array" ref="P5982">_xlfn.IFS(D5982="Same Day",N5982*0.2,D5982="First Class",N5982*0.1,D5982="Standard Class",N5982*0.5,D5982="Second Class",N5982*0)</f>
        <v>22.674399999999999</v>
      </c>
      <c r="Q5982">
        <f t="shared" si="188"/>
        <v>2760.7001932799999</v>
      </c>
    </row>
    <row r="5983" spans="1:17" x14ac:dyDescent="0.3">
      <c r="A5983">
        <v>5982</v>
      </c>
      <c r="B5983" t="s">
        <v>5632</v>
      </c>
      <c r="C5983" s="1">
        <v>41895</v>
      </c>
      <c r="D5983" t="s">
        <v>38</v>
      </c>
      <c r="E5983" t="s">
        <v>96</v>
      </c>
      <c r="F5983" t="s">
        <v>291</v>
      </c>
      <c r="G5983" t="s">
        <v>764</v>
      </c>
      <c r="H5983" t="s">
        <v>14</v>
      </c>
      <c r="I5983" t="s">
        <v>15</v>
      </c>
      <c r="J5983" t="s">
        <v>90</v>
      </c>
      <c r="K5983">
        <v>19.86</v>
      </c>
      <c r="L5983">
        <v>2</v>
      </c>
      <c r="M5983">
        <v>0</v>
      </c>
      <c r="N5983">
        <v>5.7594000000000003</v>
      </c>
      <c r="O5983">
        <f t="shared" si="187"/>
        <v>14.1006</v>
      </c>
      <c r="P5983" cm="1">
        <f t="array" ref="P5983">_xlfn.IFS(D5983="Same Day",N5983*0.2,D5983="First Class",N5983*0.1,D5983="Standard Class",N5983*0.5,D5983="Second Class",N5983*0)</f>
        <v>2.8797000000000001</v>
      </c>
      <c r="Q5983">
        <f t="shared" si="188"/>
        <v>54.706097820000004</v>
      </c>
    </row>
    <row r="5984" spans="1:17" x14ac:dyDescent="0.3">
      <c r="A5984">
        <v>5983</v>
      </c>
      <c r="B5984" t="s">
        <v>5633</v>
      </c>
      <c r="C5984" s="1">
        <v>42702</v>
      </c>
      <c r="D5984" t="s">
        <v>38</v>
      </c>
      <c r="E5984" t="s">
        <v>77</v>
      </c>
      <c r="F5984" t="s">
        <v>785</v>
      </c>
      <c r="G5984" t="s">
        <v>4588</v>
      </c>
      <c r="H5984" t="s">
        <v>14</v>
      </c>
      <c r="I5984" t="s">
        <v>18</v>
      </c>
      <c r="J5984" t="s">
        <v>160</v>
      </c>
      <c r="K5984">
        <v>12.96</v>
      </c>
      <c r="L5984">
        <v>2</v>
      </c>
      <c r="M5984">
        <v>0</v>
      </c>
      <c r="N5984">
        <v>6.3503999999999996</v>
      </c>
      <c r="O5984">
        <f t="shared" si="187"/>
        <v>6.6096000000000013</v>
      </c>
      <c r="P5984" cm="1">
        <f t="array" ref="P5984">_xlfn.IFS(D5984="Same Day",N5984*0.2,D5984="First Class",N5984*0.1,D5984="Standard Class",N5984*0.5,D5984="Second Class",N5984*0)</f>
        <v>3.1751999999999998</v>
      </c>
      <c r="Q5984">
        <f t="shared" si="188"/>
        <v>27.596401920000005</v>
      </c>
    </row>
    <row r="5985" spans="1:17" x14ac:dyDescent="0.3">
      <c r="A5985">
        <v>5984</v>
      </c>
      <c r="B5985" t="s">
        <v>5634</v>
      </c>
      <c r="C5985" s="1">
        <v>42996</v>
      </c>
      <c r="D5985" t="s">
        <v>37</v>
      </c>
      <c r="E5985" t="s">
        <v>108</v>
      </c>
      <c r="F5985" t="s">
        <v>3952</v>
      </c>
      <c r="G5985" t="s">
        <v>1398</v>
      </c>
      <c r="H5985" t="s">
        <v>14</v>
      </c>
      <c r="I5985" t="s">
        <v>18</v>
      </c>
      <c r="J5985" t="s">
        <v>275</v>
      </c>
      <c r="K5985">
        <v>20.544</v>
      </c>
      <c r="L5985">
        <v>6</v>
      </c>
      <c r="M5985">
        <v>0.2</v>
      </c>
      <c r="N5985">
        <v>6.42</v>
      </c>
      <c r="O5985">
        <f t="shared" si="187"/>
        <v>14.124000000000001</v>
      </c>
      <c r="P5985" cm="1">
        <f t="array" ref="P5985">_xlfn.IFS(D5985="Same Day",N5985*0.2,D5985="First Class",N5985*0.1,D5985="Standard Class",N5985*0.5,D5985="Second Class",N5985*0)</f>
        <v>0</v>
      </c>
      <c r="Q5985">
        <f t="shared" si="188"/>
        <v>14.124000000000001</v>
      </c>
    </row>
    <row r="5986" spans="1:17" x14ac:dyDescent="0.3">
      <c r="A5986">
        <v>5985</v>
      </c>
      <c r="B5986" t="s">
        <v>5635</v>
      </c>
      <c r="C5986" s="1">
        <v>42576</v>
      </c>
      <c r="D5986" t="s">
        <v>38</v>
      </c>
      <c r="E5986" t="s">
        <v>77</v>
      </c>
      <c r="F5986" t="s">
        <v>2861</v>
      </c>
      <c r="G5986" t="s">
        <v>3595</v>
      </c>
      <c r="H5986" t="s">
        <v>8</v>
      </c>
      <c r="I5986" t="s">
        <v>12</v>
      </c>
      <c r="J5986" t="s">
        <v>87</v>
      </c>
      <c r="K5986">
        <v>185.58</v>
      </c>
      <c r="L5986">
        <v>6</v>
      </c>
      <c r="M5986">
        <v>0</v>
      </c>
      <c r="N5986">
        <v>76.087800000000001</v>
      </c>
      <c r="O5986">
        <f t="shared" si="187"/>
        <v>109.49220000000001</v>
      </c>
      <c r="P5986" cm="1">
        <f t="array" ref="P5986">_xlfn.IFS(D5986="Same Day",N5986*0.2,D5986="First Class",N5986*0.1,D5986="Standard Class",N5986*0.5,D5986="Second Class",N5986*0)</f>
        <v>38.043900000000001</v>
      </c>
      <c r="Q5986">
        <f t="shared" si="188"/>
        <v>4275.0025075800004</v>
      </c>
    </row>
    <row r="5987" spans="1:17" x14ac:dyDescent="0.3">
      <c r="A5987">
        <v>5986</v>
      </c>
      <c r="B5987" t="s">
        <v>5635</v>
      </c>
      <c r="C5987" s="1">
        <v>42576</v>
      </c>
      <c r="D5987" t="s">
        <v>38</v>
      </c>
      <c r="E5987" t="s">
        <v>84</v>
      </c>
      <c r="F5987" t="s">
        <v>2861</v>
      </c>
      <c r="G5987" t="s">
        <v>4193</v>
      </c>
      <c r="H5987" t="s">
        <v>14</v>
      </c>
      <c r="I5987" t="s">
        <v>16</v>
      </c>
      <c r="J5987" t="s">
        <v>101</v>
      </c>
      <c r="K5987">
        <v>77.56</v>
      </c>
      <c r="L5987">
        <v>2</v>
      </c>
      <c r="M5987">
        <v>0</v>
      </c>
      <c r="N5987">
        <v>35.677599999999998</v>
      </c>
      <c r="O5987">
        <f t="shared" si="187"/>
        <v>41.882400000000004</v>
      </c>
      <c r="P5987" cm="1">
        <f t="array" ref="P5987">_xlfn.IFS(D5987="Same Day",N5987*0.2,D5987="First Class",N5987*0.1,D5987="Standard Class",N5987*0.5,D5987="Second Class",N5987*0)</f>
        <v>17.838799999999999</v>
      </c>
      <c r="Q5987">
        <f t="shared" si="188"/>
        <v>789.01415712000005</v>
      </c>
    </row>
    <row r="5988" spans="1:17" x14ac:dyDescent="0.3">
      <c r="A5988">
        <v>5987</v>
      </c>
      <c r="B5988" t="s">
        <v>5635</v>
      </c>
      <c r="C5988" s="1">
        <v>42576</v>
      </c>
      <c r="D5988" t="s">
        <v>38</v>
      </c>
      <c r="E5988" t="s">
        <v>77</v>
      </c>
      <c r="F5988" t="s">
        <v>2861</v>
      </c>
      <c r="G5988" t="s">
        <v>523</v>
      </c>
      <c r="H5988" t="s">
        <v>14</v>
      </c>
      <c r="I5988" t="s">
        <v>15</v>
      </c>
      <c r="J5988" t="s">
        <v>90</v>
      </c>
      <c r="K5988">
        <v>87.92</v>
      </c>
      <c r="L5988">
        <v>4</v>
      </c>
      <c r="M5988">
        <v>0</v>
      </c>
      <c r="N5988">
        <v>0.87919999999999998</v>
      </c>
      <c r="O5988">
        <f t="shared" si="187"/>
        <v>87.040800000000004</v>
      </c>
      <c r="P5988" cm="1">
        <f t="array" ref="P5988">_xlfn.IFS(D5988="Same Day",N5988*0.2,D5988="First Class",N5988*0.1,D5988="Standard Class",N5988*0.5,D5988="Second Class",N5988*0)</f>
        <v>0.43959999999999999</v>
      </c>
      <c r="Q5988">
        <f t="shared" si="188"/>
        <v>125.30393568000001</v>
      </c>
    </row>
    <row r="5989" spans="1:17" x14ac:dyDescent="0.3">
      <c r="A5989">
        <v>5988</v>
      </c>
      <c r="B5989" t="s">
        <v>5635</v>
      </c>
      <c r="C5989" s="1">
        <v>42576</v>
      </c>
      <c r="D5989" t="s">
        <v>38</v>
      </c>
      <c r="E5989" t="s">
        <v>77</v>
      </c>
      <c r="F5989" t="s">
        <v>2861</v>
      </c>
      <c r="G5989" t="s">
        <v>3988</v>
      </c>
      <c r="H5989" t="s">
        <v>14</v>
      </c>
      <c r="I5989" t="s">
        <v>18</v>
      </c>
      <c r="J5989" t="s">
        <v>160</v>
      </c>
      <c r="K5989">
        <v>245.94</v>
      </c>
      <c r="L5989">
        <v>6</v>
      </c>
      <c r="M5989">
        <v>0</v>
      </c>
      <c r="N5989">
        <v>120.5106</v>
      </c>
      <c r="O5989">
        <f t="shared" si="187"/>
        <v>125.4294</v>
      </c>
      <c r="P5989" cm="1">
        <f t="array" ref="P5989">_xlfn.IFS(D5989="Same Day",N5989*0.2,D5989="First Class",N5989*0.1,D5989="Standard Class",N5989*0.5,D5989="Second Class",N5989*0)</f>
        <v>60.255299999999998</v>
      </c>
      <c r="Q5989">
        <f t="shared" si="188"/>
        <v>7683.21552582</v>
      </c>
    </row>
    <row r="5990" spans="1:17" x14ac:dyDescent="0.3">
      <c r="A5990">
        <v>5989</v>
      </c>
      <c r="B5990" t="s">
        <v>5635</v>
      </c>
      <c r="C5990" s="1">
        <v>42576</v>
      </c>
      <c r="D5990" t="s">
        <v>38</v>
      </c>
      <c r="E5990" t="s">
        <v>68</v>
      </c>
      <c r="F5990" t="s">
        <v>2861</v>
      </c>
      <c r="G5990" t="s">
        <v>1055</v>
      </c>
      <c r="H5990" t="s">
        <v>14</v>
      </c>
      <c r="I5990" t="s">
        <v>16</v>
      </c>
      <c r="J5990" t="s">
        <v>87</v>
      </c>
      <c r="K5990">
        <v>8.6</v>
      </c>
      <c r="L5990">
        <v>1</v>
      </c>
      <c r="M5990">
        <v>0</v>
      </c>
      <c r="N5990">
        <v>4.0419999999999998</v>
      </c>
      <c r="O5990">
        <f t="shared" si="187"/>
        <v>4.5579999999999998</v>
      </c>
      <c r="P5990" cm="1">
        <f t="array" ref="P5990">_xlfn.IFS(D5990="Same Day",N5990*0.2,D5990="First Class",N5990*0.1,D5990="Standard Class",N5990*0.5,D5990="Second Class",N5990*0)</f>
        <v>2.0209999999999999</v>
      </c>
      <c r="Q5990">
        <f t="shared" si="188"/>
        <v>13.769717999999999</v>
      </c>
    </row>
    <row r="5991" spans="1:17" x14ac:dyDescent="0.3">
      <c r="A5991">
        <v>5990</v>
      </c>
      <c r="B5991" t="s">
        <v>5635</v>
      </c>
      <c r="C5991" s="1">
        <v>42576</v>
      </c>
      <c r="D5991" t="s">
        <v>38</v>
      </c>
      <c r="E5991" t="s">
        <v>108</v>
      </c>
      <c r="F5991" t="s">
        <v>2861</v>
      </c>
      <c r="G5991" t="s">
        <v>4712</v>
      </c>
      <c r="H5991" t="s">
        <v>8</v>
      </c>
      <c r="I5991" t="s">
        <v>11</v>
      </c>
      <c r="J5991" t="s">
        <v>71</v>
      </c>
      <c r="K5991">
        <v>504.9</v>
      </c>
      <c r="L5991">
        <v>5</v>
      </c>
      <c r="M5991">
        <v>0</v>
      </c>
      <c r="N5991">
        <v>126.22499999999999</v>
      </c>
      <c r="O5991">
        <f t="shared" si="187"/>
        <v>378.67499999999995</v>
      </c>
      <c r="P5991" cm="1">
        <f t="array" ref="P5991">_xlfn.IFS(D5991="Same Day",N5991*0.2,D5991="First Class",N5991*0.1,D5991="Standard Class",N5991*0.5,D5991="Second Class",N5991*0)</f>
        <v>63.112499999999997</v>
      </c>
      <c r="Q5991">
        <f t="shared" si="188"/>
        <v>24277.800937499997</v>
      </c>
    </row>
    <row r="5992" spans="1:17" x14ac:dyDescent="0.3">
      <c r="A5992">
        <v>5991</v>
      </c>
      <c r="B5992" t="s">
        <v>5636</v>
      </c>
      <c r="C5992" s="1">
        <v>42999</v>
      </c>
      <c r="D5992" t="s">
        <v>38</v>
      </c>
      <c r="E5992" t="s">
        <v>108</v>
      </c>
      <c r="F5992" t="s">
        <v>1417</v>
      </c>
      <c r="G5992" t="s">
        <v>2767</v>
      </c>
      <c r="H5992" t="s">
        <v>14</v>
      </c>
      <c r="I5992" t="s">
        <v>16</v>
      </c>
      <c r="J5992" t="s">
        <v>101</v>
      </c>
      <c r="K5992">
        <v>2357.4879999999998</v>
      </c>
      <c r="L5992">
        <v>7</v>
      </c>
      <c r="M5992">
        <v>0.2</v>
      </c>
      <c r="N5992">
        <v>884.05799999999999</v>
      </c>
      <c r="O5992">
        <f t="shared" si="187"/>
        <v>1473.4299999999998</v>
      </c>
      <c r="P5992" cm="1">
        <f t="array" ref="P5992">_xlfn.IFS(D5992="Same Day",N5992*0.2,D5992="First Class",N5992*0.1,D5992="Standard Class",N5992*0.5,D5992="Second Class",N5992*0)</f>
        <v>442.029</v>
      </c>
      <c r="Q5992">
        <f t="shared" si="188"/>
        <v>652772.21946999989</v>
      </c>
    </row>
    <row r="5993" spans="1:17" x14ac:dyDescent="0.3">
      <c r="A5993">
        <v>5992</v>
      </c>
      <c r="B5993" t="s">
        <v>5636</v>
      </c>
      <c r="C5993" s="1">
        <v>42999</v>
      </c>
      <c r="D5993" t="s">
        <v>38</v>
      </c>
      <c r="E5993" t="s">
        <v>77</v>
      </c>
      <c r="F5993" t="s">
        <v>1417</v>
      </c>
      <c r="G5993" t="s">
        <v>496</v>
      </c>
      <c r="H5993" t="s">
        <v>25</v>
      </c>
      <c r="I5993" t="s">
        <v>26</v>
      </c>
      <c r="J5993" t="s">
        <v>99</v>
      </c>
      <c r="K5993">
        <v>369.54399999999998</v>
      </c>
      <c r="L5993">
        <v>7</v>
      </c>
      <c r="M5993">
        <v>0.2</v>
      </c>
      <c r="N5993">
        <v>32.335099999999997</v>
      </c>
      <c r="O5993">
        <f t="shared" si="187"/>
        <v>337.20889999999997</v>
      </c>
      <c r="P5993" cm="1">
        <f t="array" ref="P5993">_xlfn.IFS(D5993="Same Day",N5993*0.2,D5993="First Class",N5993*0.1,D5993="Standard Class",N5993*0.5,D5993="Second Class",N5993*0)</f>
        <v>16.167549999999999</v>
      </c>
      <c r="Q5993">
        <f t="shared" si="188"/>
        <v>5789.0506511949989</v>
      </c>
    </row>
    <row r="5994" spans="1:17" x14ac:dyDescent="0.3">
      <c r="A5994">
        <v>5993</v>
      </c>
      <c r="B5994" t="s">
        <v>5636</v>
      </c>
      <c r="C5994" s="1">
        <v>42999</v>
      </c>
      <c r="D5994" t="s">
        <v>38</v>
      </c>
      <c r="E5994" t="s">
        <v>96</v>
      </c>
      <c r="F5994" t="s">
        <v>1417</v>
      </c>
      <c r="G5994" t="s">
        <v>874</v>
      </c>
      <c r="H5994" t="s">
        <v>8</v>
      </c>
      <c r="I5994" t="s">
        <v>9</v>
      </c>
      <c r="J5994" t="s">
        <v>73</v>
      </c>
      <c r="K5994">
        <v>184.75200000000001</v>
      </c>
      <c r="L5994">
        <v>3</v>
      </c>
      <c r="M5994">
        <v>0.2</v>
      </c>
      <c r="N5994">
        <v>-20.784600000000001</v>
      </c>
      <c r="O5994">
        <f t="shared" si="187"/>
        <v>205.53660000000002</v>
      </c>
      <c r="P5994" cm="1">
        <f t="array" ref="P5994">_xlfn.IFS(D5994="Same Day",N5994*0.2,D5994="First Class",N5994*0.1,D5994="Standard Class",N5994*0.5,D5994="Second Class",N5994*0)</f>
        <v>-10.392300000000001</v>
      </c>
      <c r="Q5994">
        <f t="shared" si="188"/>
        <v>-1930.4614081800003</v>
      </c>
    </row>
    <row r="5995" spans="1:17" x14ac:dyDescent="0.3">
      <c r="A5995">
        <v>5994</v>
      </c>
      <c r="B5995" t="s">
        <v>5637</v>
      </c>
      <c r="C5995" s="1">
        <v>42715</v>
      </c>
      <c r="D5995" t="s">
        <v>36</v>
      </c>
      <c r="E5995" t="s">
        <v>108</v>
      </c>
      <c r="F5995" t="s">
        <v>1774</v>
      </c>
      <c r="G5995" t="s">
        <v>1604</v>
      </c>
      <c r="H5995" t="s">
        <v>14</v>
      </c>
      <c r="I5995" t="s">
        <v>15</v>
      </c>
      <c r="J5995" t="s">
        <v>90</v>
      </c>
      <c r="K5995">
        <v>64.959999999999994</v>
      </c>
      <c r="L5995">
        <v>5</v>
      </c>
      <c r="M5995">
        <v>0.2</v>
      </c>
      <c r="N5995">
        <v>-4.0599999999999996</v>
      </c>
      <c r="O5995">
        <f t="shared" si="187"/>
        <v>69.02</v>
      </c>
      <c r="P5995" cm="1">
        <f t="array" ref="P5995">_xlfn.IFS(D5995="Same Day",N5995*0.2,D5995="First Class",N5995*0.1,D5995="Standard Class",N5995*0.5,D5995="Second Class",N5995*0)</f>
        <v>-0.81199999999999994</v>
      </c>
      <c r="Q5995">
        <f t="shared" si="188"/>
        <v>12.975760000000003</v>
      </c>
    </row>
    <row r="5996" spans="1:17" x14ac:dyDescent="0.3">
      <c r="A5996">
        <v>5995</v>
      </c>
      <c r="B5996" t="s">
        <v>5637</v>
      </c>
      <c r="C5996" s="1">
        <v>42715</v>
      </c>
      <c r="D5996" t="s">
        <v>36</v>
      </c>
      <c r="E5996" t="s">
        <v>84</v>
      </c>
      <c r="F5996" t="s">
        <v>1774</v>
      </c>
      <c r="G5996" t="s">
        <v>4206</v>
      </c>
      <c r="H5996" t="s">
        <v>14</v>
      </c>
      <c r="I5996" t="s">
        <v>19</v>
      </c>
      <c r="J5996" t="s">
        <v>90</v>
      </c>
      <c r="K5996">
        <v>13.52</v>
      </c>
      <c r="L5996">
        <v>2</v>
      </c>
      <c r="M5996">
        <v>0.2</v>
      </c>
      <c r="N5996">
        <v>1.69</v>
      </c>
      <c r="O5996">
        <f t="shared" si="187"/>
        <v>11.83</v>
      </c>
      <c r="P5996" cm="1">
        <f t="array" ref="P5996">_xlfn.IFS(D5996="Same Day",N5996*0.2,D5996="First Class",N5996*0.1,D5996="Standard Class",N5996*0.5,D5996="Second Class",N5996*0)</f>
        <v>0.33800000000000002</v>
      </c>
      <c r="Q5996">
        <f t="shared" si="188"/>
        <v>15.82854</v>
      </c>
    </row>
    <row r="5997" spans="1:17" x14ac:dyDescent="0.3">
      <c r="A5997">
        <v>5996</v>
      </c>
      <c r="B5997" t="s">
        <v>5637</v>
      </c>
      <c r="C5997" s="1">
        <v>42715</v>
      </c>
      <c r="D5997" t="s">
        <v>36</v>
      </c>
      <c r="E5997" t="s">
        <v>68</v>
      </c>
      <c r="F5997" t="s">
        <v>1774</v>
      </c>
      <c r="G5997" t="s">
        <v>4302</v>
      </c>
      <c r="H5997" t="s">
        <v>8</v>
      </c>
      <c r="I5997" t="s">
        <v>9</v>
      </c>
      <c r="J5997" t="s">
        <v>73</v>
      </c>
      <c r="K5997">
        <v>458.43</v>
      </c>
      <c r="L5997">
        <v>5</v>
      </c>
      <c r="M5997">
        <v>0.3</v>
      </c>
      <c r="N5997">
        <v>-137.529</v>
      </c>
      <c r="O5997">
        <f t="shared" si="187"/>
        <v>595.95900000000006</v>
      </c>
      <c r="P5997" cm="1">
        <f t="array" ref="P5997">_xlfn.IFS(D5997="Same Day",N5997*0.2,D5997="First Class",N5997*0.1,D5997="Standard Class",N5997*0.5,D5997="Second Class",N5997*0)</f>
        <v>-27.505800000000001</v>
      </c>
      <c r="Q5997">
        <f t="shared" si="188"/>
        <v>-15796.370062200001</v>
      </c>
    </row>
    <row r="5998" spans="1:17" x14ac:dyDescent="0.3">
      <c r="A5998">
        <v>5997</v>
      </c>
      <c r="B5998" t="s">
        <v>5637</v>
      </c>
      <c r="C5998" s="1">
        <v>42715</v>
      </c>
      <c r="D5998" t="s">
        <v>36</v>
      </c>
      <c r="E5998" t="s">
        <v>108</v>
      </c>
      <c r="F5998" t="s">
        <v>1774</v>
      </c>
      <c r="G5998" t="s">
        <v>1430</v>
      </c>
      <c r="H5998" t="s">
        <v>14</v>
      </c>
      <c r="I5998" t="s">
        <v>17</v>
      </c>
      <c r="J5998" t="s">
        <v>87</v>
      </c>
      <c r="K5998">
        <v>387.13600000000002</v>
      </c>
      <c r="L5998">
        <v>4</v>
      </c>
      <c r="M5998">
        <v>0.2</v>
      </c>
      <c r="N5998">
        <v>24.196000000000002</v>
      </c>
      <c r="O5998">
        <f t="shared" si="187"/>
        <v>362.94</v>
      </c>
      <c r="P5998" cm="1">
        <f t="array" ref="P5998">_xlfn.IFS(D5998="Same Day",N5998*0.2,D5998="First Class",N5998*0.1,D5998="Standard Class",N5998*0.5,D5998="Second Class",N5998*0)</f>
        <v>4.8392000000000008</v>
      </c>
      <c r="Q5998">
        <f t="shared" si="188"/>
        <v>2119.2792480000003</v>
      </c>
    </row>
    <row r="5999" spans="1:17" x14ac:dyDescent="0.3">
      <c r="A5999">
        <v>5998</v>
      </c>
      <c r="B5999" t="s">
        <v>5637</v>
      </c>
      <c r="C5999" s="1">
        <v>42715</v>
      </c>
      <c r="D5999" t="s">
        <v>36</v>
      </c>
      <c r="E5999" t="s">
        <v>96</v>
      </c>
      <c r="F5999" t="s">
        <v>1774</v>
      </c>
      <c r="G5999" t="s">
        <v>2176</v>
      </c>
      <c r="H5999" t="s">
        <v>8</v>
      </c>
      <c r="I5999" t="s">
        <v>10</v>
      </c>
      <c r="J5999" t="s">
        <v>87</v>
      </c>
      <c r="K5999">
        <v>328.59</v>
      </c>
      <c r="L5999">
        <v>3</v>
      </c>
      <c r="M5999">
        <v>0.4</v>
      </c>
      <c r="N5999">
        <v>-147.8655</v>
      </c>
      <c r="O5999">
        <f t="shared" si="187"/>
        <v>476.45549999999997</v>
      </c>
      <c r="P5999" cm="1">
        <f t="array" ref="P5999">_xlfn.IFS(D5999="Same Day",N5999*0.2,D5999="First Class",N5999*0.1,D5999="Standard Class",N5999*0.5,D5999="Second Class",N5999*0)</f>
        <v>-29.5731</v>
      </c>
      <c r="Q5999">
        <f t="shared" si="188"/>
        <v>-13613.810647049999</v>
      </c>
    </row>
    <row r="6000" spans="1:17" x14ac:dyDescent="0.3">
      <c r="A6000">
        <v>5999</v>
      </c>
      <c r="B6000" t="s">
        <v>5638</v>
      </c>
      <c r="C6000" s="1">
        <v>41987</v>
      </c>
      <c r="D6000" t="s">
        <v>38</v>
      </c>
      <c r="E6000" t="s">
        <v>77</v>
      </c>
      <c r="F6000" t="s">
        <v>366</v>
      </c>
      <c r="G6000" t="s">
        <v>2008</v>
      </c>
      <c r="H6000" t="s">
        <v>8</v>
      </c>
      <c r="I6000" t="s">
        <v>9</v>
      </c>
      <c r="J6000" t="s">
        <v>73</v>
      </c>
      <c r="K6000">
        <v>338.35199999999998</v>
      </c>
      <c r="L6000">
        <v>3</v>
      </c>
      <c r="M6000">
        <v>0.2</v>
      </c>
      <c r="N6000">
        <v>4.2294</v>
      </c>
      <c r="O6000">
        <f t="shared" si="187"/>
        <v>334.12259999999998</v>
      </c>
      <c r="P6000" cm="1">
        <f t="array" ref="P6000">_xlfn.IFS(D6000="Same Day",N6000*0.2,D6000="First Class",N6000*0.1,D6000="Standard Class",N6000*0.5,D6000="Second Class",N6000*0)</f>
        <v>2.1147</v>
      </c>
      <c r="Q6000">
        <f t="shared" si="188"/>
        <v>1040.6916622199999</v>
      </c>
    </row>
    <row r="6001" spans="1:17" x14ac:dyDescent="0.3">
      <c r="A6001">
        <v>6000</v>
      </c>
      <c r="B6001" t="s">
        <v>5638</v>
      </c>
      <c r="C6001" s="1">
        <v>41987</v>
      </c>
      <c r="D6001" t="s">
        <v>38</v>
      </c>
      <c r="E6001" t="s">
        <v>84</v>
      </c>
      <c r="F6001" t="s">
        <v>366</v>
      </c>
      <c r="G6001" t="s">
        <v>1587</v>
      </c>
      <c r="H6001" t="s">
        <v>14</v>
      </c>
      <c r="I6001" t="s">
        <v>18</v>
      </c>
      <c r="J6001" t="s">
        <v>160</v>
      </c>
      <c r="K6001">
        <v>25.92</v>
      </c>
      <c r="L6001">
        <v>4</v>
      </c>
      <c r="M6001">
        <v>0</v>
      </c>
      <c r="N6001">
        <v>12.441599999999999</v>
      </c>
      <c r="O6001">
        <f t="shared" si="187"/>
        <v>13.478400000000002</v>
      </c>
      <c r="P6001" cm="1">
        <f t="array" ref="P6001">_xlfn.IFS(D6001="Same Day",N6001*0.2,D6001="First Class",N6001*0.1,D6001="Standard Class",N6001*0.5,D6001="Second Class",N6001*0)</f>
        <v>6.2207999999999997</v>
      </c>
      <c r="Q6001">
        <f t="shared" si="188"/>
        <v>97.324830720000008</v>
      </c>
    </row>
    <row r="6002" spans="1:17" x14ac:dyDescent="0.3">
      <c r="A6002">
        <v>6001</v>
      </c>
      <c r="B6002" t="s">
        <v>5638</v>
      </c>
      <c r="C6002" s="1">
        <v>41987</v>
      </c>
      <c r="D6002" t="s">
        <v>38</v>
      </c>
      <c r="E6002" t="s">
        <v>108</v>
      </c>
      <c r="F6002" t="s">
        <v>366</v>
      </c>
      <c r="G6002" t="s">
        <v>879</v>
      </c>
      <c r="H6002" t="s">
        <v>14</v>
      </c>
      <c r="I6002" t="s">
        <v>18</v>
      </c>
      <c r="J6002" t="s">
        <v>113</v>
      </c>
      <c r="K6002">
        <v>91.36</v>
      </c>
      <c r="L6002">
        <v>4</v>
      </c>
      <c r="M6002">
        <v>0</v>
      </c>
      <c r="N6002">
        <v>42.025599999999997</v>
      </c>
      <c r="O6002">
        <f t="shared" si="187"/>
        <v>49.334400000000002</v>
      </c>
      <c r="P6002" cm="1">
        <f t="array" ref="P6002">_xlfn.IFS(D6002="Same Day",N6002*0.2,D6002="First Class",N6002*0.1,D6002="Standard Class",N6002*0.5,D6002="Second Class",N6002*0)</f>
        <v>21.012799999999999</v>
      </c>
      <c r="Q6002">
        <f t="shared" si="188"/>
        <v>1085.9882803200001</v>
      </c>
    </row>
    <row r="6003" spans="1:17" x14ac:dyDescent="0.3">
      <c r="A6003">
        <v>6002</v>
      </c>
      <c r="B6003" t="s">
        <v>5639</v>
      </c>
      <c r="C6003" s="1">
        <v>41990</v>
      </c>
      <c r="D6003" t="s">
        <v>38</v>
      </c>
      <c r="E6003" t="s">
        <v>108</v>
      </c>
      <c r="F6003" t="s">
        <v>2972</v>
      </c>
      <c r="G6003" t="s">
        <v>2673</v>
      </c>
      <c r="H6003" t="s">
        <v>8</v>
      </c>
      <c r="I6003" t="s">
        <v>12</v>
      </c>
      <c r="J6003" t="s">
        <v>87</v>
      </c>
      <c r="K6003">
        <v>87.96</v>
      </c>
      <c r="L6003">
        <v>3</v>
      </c>
      <c r="M6003">
        <v>0.2</v>
      </c>
      <c r="N6003">
        <v>7.6965000000000003</v>
      </c>
      <c r="O6003">
        <f t="shared" si="187"/>
        <v>80.263499999999993</v>
      </c>
      <c r="P6003" cm="1">
        <f t="array" ref="P6003">_xlfn.IFS(D6003="Same Day",N6003*0.2,D6003="First Class",N6003*0.1,D6003="Standard Class",N6003*0.5,D6003="Second Class",N6003*0)</f>
        <v>3.8482500000000002</v>
      </c>
      <c r="Q6003">
        <f t="shared" si="188"/>
        <v>389.13751387499997</v>
      </c>
    </row>
    <row r="6004" spans="1:17" x14ac:dyDescent="0.3">
      <c r="A6004">
        <v>6003</v>
      </c>
      <c r="B6004" t="s">
        <v>5639</v>
      </c>
      <c r="C6004" s="1">
        <v>41990</v>
      </c>
      <c r="D6004" t="s">
        <v>38</v>
      </c>
      <c r="E6004" t="s">
        <v>68</v>
      </c>
      <c r="F6004" t="s">
        <v>2972</v>
      </c>
      <c r="G6004" t="s">
        <v>1164</v>
      </c>
      <c r="H6004" t="s">
        <v>14</v>
      </c>
      <c r="I6004" t="s">
        <v>16</v>
      </c>
      <c r="J6004" t="s">
        <v>101</v>
      </c>
      <c r="K6004">
        <v>5.2140000000000004</v>
      </c>
      <c r="L6004">
        <v>2</v>
      </c>
      <c r="M6004">
        <v>0.7</v>
      </c>
      <c r="N6004">
        <v>-4.1711999999999998</v>
      </c>
      <c r="O6004">
        <f t="shared" si="187"/>
        <v>9.3852000000000011</v>
      </c>
      <c r="P6004" cm="1">
        <f t="array" ref="P6004">_xlfn.IFS(D6004="Same Day",N6004*0.2,D6004="First Class",N6004*0.1,D6004="Standard Class",N6004*0.5,D6004="Second Class",N6004*0)</f>
        <v>-2.0855999999999999</v>
      </c>
      <c r="Q6004">
        <f t="shared" si="188"/>
        <v>-10.188573120000001</v>
      </c>
    </row>
    <row r="6005" spans="1:17" x14ac:dyDescent="0.3">
      <c r="A6005">
        <v>6004</v>
      </c>
      <c r="B6005" t="s">
        <v>5640</v>
      </c>
      <c r="C6005" s="1">
        <v>43005</v>
      </c>
      <c r="D6005" t="s">
        <v>38</v>
      </c>
      <c r="E6005" t="s">
        <v>84</v>
      </c>
      <c r="F6005" t="s">
        <v>1394</v>
      </c>
      <c r="G6005" t="s">
        <v>303</v>
      </c>
      <c r="H6005" t="s">
        <v>14</v>
      </c>
      <c r="I6005" t="s">
        <v>16</v>
      </c>
      <c r="J6005" t="s">
        <v>101</v>
      </c>
      <c r="K6005">
        <v>12.294</v>
      </c>
      <c r="L6005">
        <v>1</v>
      </c>
      <c r="M6005">
        <v>0.7</v>
      </c>
      <c r="N6005">
        <v>-8.6058000000000003</v>
      </c>
      <c r="O6005">
        <f t="shared" si="187"/>
        <v>20.899799999999999</v>
      </c>
      <c r="P6005" cm="1">
        <f t="array" ref="P6005">_xlfn.IFS(D6005="Same Day",N6005*0.2,D6005="First Class",N6005*0.1,D6005="Standard Class",N6005*0.5,D6005="Second Class",N6005*0)</f>
        <v>-4.3029000000000002</v>
      </c>
      <c r="Q6005">
        <f t="shared" si="188"/>
        <v>-69.029949419999994</v>
      </c>
    </row>
    <row r="6006" spans="1:17" x14ac:dyDescent="0.3">
      <c r="A6006">
        <v>6005</v>
      </c>
      <c r="B6006" t="s">
        <v>5641</v>
      </c>
      <c r="C6006" s="1">
        <v>42989</v>
      </c>
      <c r="D6006" t="s">
        <v>38</v>
      </c>
      <c r="E6006" t="s">
        <v>84</v>
      </c>
      <c r="F6006" t="s">
        <v>1756</v>
      </c>
      <c r="G6006" t="s">
        <v>1392</v>
      </c>
      <c r="H6006" t="s">
        <v>8</v>
      </c>
      <c r="I6006" t="s">
        <v>12</v>
      </c>
      <c r="J6006" t="s">
        <v>87</v>
      </c>
      <c r="K6006">
        <v>19.760000000000002</v>
      </c>
      <c r="L6006">
        <v>4</v>
      </c>
      <c r="M6006">
        <v>0</v>
      </c>
      <c r="N6006">
        <v>8.2992000000000008</v>
      </c>
      <c r="O6006">
        <f t="shared" si="187"/>
        <v>11.460800000000001</v>
      </c>
      <c r="P6006" cm="1">
        <f t="array" ref="P6006">_xlfn.IFS(D6006="Same Day",N6006*0.2,D6006="First Class",N6006*0.1,D6006="Standard Class",N6006*0.5,D6006="Second Class",N6006*0)</f>
        <v>4.1496000000000004</v>
      </c>
      <c r="Q6006">
        <f t="shared" si="188"/>
        <v>59.018535680000006</v>
      </c>
    </row>
    <row r="6007" spans="1:17" x14ac:dyDescent="0.3">
      <c r="A6007">
        <v>6006</v>
      </c>
      <c r="B6007" t="s">
        <v>5642</v>
      </c>
      <c r="C6007" s="1">
        <v>42315</v>
      </c>
      <c r="D6007" t="s">
        <v>38</v>
      </c>
      <c r="E6007" t="s">
        <v>108</v>
      </c>
      <c r="F6007" t="s">
        <v>2959</v>
      </c>
      <c r="G6007" t="s">
        <v>4028</v>
      </c>
      <c r="H6007" t="s">
        <v>8</v>
      </c>
      <c r="I6007" t="s">
        <v>9</v>
      </c>
      <c r="J6007" t="s">
        <v>73</v>
      </c>
      <c r="K6007">
        <v>109.764</v>
      </c>
      <c r="L6007">
        <v>2</v>
      </c>
      <c r="M6007">
        <v>0.1</v>
      </c>
      <c r="N6007">
        <v>8.5372000000000003</v>
      </c>
      <c r="O6007">
        <f t="shared" si="187"/>
        <v>101.2268</v>
      </c>
      <c r="P6007" cm="1">
        <f t="array" ref="P6007">_xlfn.IFS(D6007="Same Day",N6007*0.2,D6007="First Class",N6007*0.1,D6007="Standard Class",N6007*0.5,D6007="Second Class",N6007*0)</f>
        <v>4.2686000000000002</v>
      </c>
      <c r="Q6007">
        <f t="shared" si="188"/>
        <v>533.32351847999996</v>
      </c>
    </row>
    <row r="6008" spans="1:17" x14ac:dyDescent="0.3">
      <c r="A6008">
        <v>6007</v>
      </c>
      <c r="B6008" t="s">
        <v>5643</v>
      </c>
      <c r="C6008" s="1">
        <v>43087</v>
      </c>
      <c r="D6008" t="s">
        <v>38</v>
      </c>
      <c r="E6008" t="s">
        <v>96</v>
      </c>
      <c r="F6008" t="s">
        <v>2286</v>
      </c>
      <c r="G6008" t="s">
        <v>3144</v>
      </c>
      <c r="H6008" t="s">
        <v>25</v>
      </c>
      <c r="I6008" t="s">
        <v>26</v>
      </c>
      <c r="J6008" t="s">
        <v>99</v>
      </c>
      <c r="K6008">
        <v>128.85</v>
      </c>
      <c r="L6008">
        <v>3</v>
      </c>
      <c r="M6008">
        <v>0</v>
      </c>
      <c r="N6008">
        <v>3.8654999999999999</v>
      </c>
      <c r="O6008">
        <f t="shared" si="187"/>
        <v>124.9845</v>
      </c>
      <c r="P6008" cm="1">
        <f t="array" ref="P6008">_xlfn.IFS(D6008="Same Day",N6008*0.2,D6008="First Class",N6008*0.1,D6008="Standard Class",N6008*0.5,D6008="Second Class",N6008*0)</f>
        <v>1.93275</v>
      </c>
      <c r="Q6008">
        <f t="shared" si="188"/>
        <v>366.54829237499996</v>
      </c>
    </row>
    <row r="6009" spans="1:17" x14ac:dyDescent="0.3">
      <c r="A6009">
        <v>6008</v>
      </c>
      <c r="B6009" t="s">
        <v>5644</v>
      </c>
      <c r="C6009" s="1">
        <v>42828</v>
      </c>
      <c r="D6009" t="s">
        <v>35</v>
      </c>
      <c r="E6009" t="s">
        <v>96</v>
      </c>
      <c r="F6009" t="s">
        <v>1576</v>
      </c>
      <c r="G6009" t="s">
        <v>302</v>
      </c>
      <c r="H6009" t="s">
        <v>8</v>
      </c>
      <c r="I6009" t="s">
        <v>12</v>
      </c>
      <c r="J6009" t="s">
        <v>87</v>
      </c>
      <c r="K6009">
        <v>127.95</v>
      </c>
      <c r="L6009">
        <v>3</v>
      </c>
      <c r="M6009">
        <v>0</v>
      </c>
      <c r="N6009">
        <v>21.7515</v>
      </c>
      <c r="O6009">
        <f t="shared" si="187"/>
        <v>106.1985</v>
      </c>
      <c r="P6009" cm="1">
        <f t="array" ref="P6009">_xlfn.IFS(D6009="Same Day",N6009*0.2,D6009="First Class",N6009*0.1,D6009="Standard Class",N6009*0.5,D6009="Second Class",N6009*0)</f>
        <v>2.1751499999999999</v>
      </c>
      <c r="Q6009">
        <f t="shared" si="188"/>
        <v>337.19616727499999</v>
      </c>
    </row>
    <row r="6010" spans="1:17" x14ac:dyDescent="0.3">
      <c r="A6010">
        <v>6009</v>
      </c>
      <c r="B6010" t="s">
        <v>5645</v>
      </c>
      <c r="C6010" s="1">
        <v>42372</v>
      </c>
      <c r="D6010" t="s">
        <v>38</v>
      </c>
      <c r="E6010" t="s">
        <v>77</v>
      </c>
      <c r="F6010" t="s">
        <v>316</v>
      </c>
      <c r="G6010" t="s">
        <v>2661</v>
      </c>
      <c r="H6010" t="s">
        <v>14</v>
      </c>
      <c r="I6010" t="s">
        <v>18</v>
      </c>
      <c r="J6010" t="s">
        <v>160</v>
      </c>
      <c r="K6010">
        <v>68.52</v>
      </c>
      <c r="L6010">
        <v>3</v>
      </c>
      <c r="M6010">
        <v>0</v>
      </c>
      <c r="N6010">
        <v>31.519200000000001</v>
      </c>
      <c r="O6010">
        <f t="shared" si="187"/>
        <v>37.000799999999998</v>
      </c>
      <c r="P6010" cm="1">
        <f t="array" ref="P6010">_xlfn.IFS(D6010="Same Day",N6010*0.2,D6010="First Class",N6010*0.1,D6010="Standard Class",N6010*0.5,D6010="Second Class",N6010*0)</f>
        <v>15.759600000000001</v>
      </c>
      <c r="Q6010">
        <f t="shared" si="188"/>
        <v>620.11860767999997</v>
      </c>
    </row>
    <row r="6011" spans="1:17" x14ac:dyDescent="0.3">
      <c r="A6011">
        <v>6010</v>
      </c>
      <c r="B6011" t="s">
        <v>5645</v>
      </c>
      <c r="C6011" s="1">
        <v>42372</v>
      </c>
      <c r="D6011" t="s">
        <v>38</v>
      </c>
      <c r="E6011" t="s">
        <v>96</v>
      </c>
      <c r="F6011" t="s">
        <v>316</v>
      </c>
      <c r="G6011" t="s">
        <v>799</v>
      </c>
      <c r="H6011" t="s">
        <v>14</v>
      </c>
      <c r="I6011" t="s">
        <v>15</v>
      </c>
      <c r="J6011" t="s">
        <v>90</v>
      </c>
      <c r="K6011">
        <v>74.94</v>
      </c>
      <c r="L6011">
        <v>3</v>
      </c>
      <c r="M6011">
        <v>0</v>
      </c>
      <c r="N6011">
        <v>14.2386</v>
      </c>
      <c r="O6011">
        <f t="shared" si="187"/>
        <v>60.7014</v>
      </c>
      <c r="P6011" cm="1">
        <f t="array" ref="P6011">_xlfn.IFS(D6011="Same Day",N6011*0.2,D6011="First Class",N6011*0.1,D6011="Standard Class",N6011*0.5,D6011="Second Class",N6011*0)</f>
        <v>7.1193</v>
      </c>
      <c r="Q6011">
        <f t="shared" si="188"/>
        <v>492.85287701999994</v>
      </c>
    </row>
    <row r="6012" spans="1:17" x14ac:dyDescent="0.3">
      <c r="A6012">
        <v>6011</v>
      </c>
      <c r="B6012" t="s">
        <v>5645</v>
      </c>
      <c r="C6012" s="1">
        <v>42372</v>
      </c>
      <c r="D6012" t="s">
        <v>38</v>
      </c>
      <c r="E6012" t="s">
        <v>84</v>
      </c>
      <c r="F6012" t="s">
        <v>316</v>
      </c>
      <c r="G6012" t="s">
        <v>1475</v>
      </c>
      <c r="H6012" t="s">
        <v>25</v>
      </c>
      <c r="I6012" t="s">
        <v>27</v>
      </c>
      <c r="J6012" t="s">
        <v>99</v>
      </c>
      <c r="K6012">
        <v>2548.56</v>
      </c>
      <c r="L6012">
        <v>6</v>
      </c>
      <c r="M6012">
        <v>0.2</v>
      </c>
      <c r="N6012">
        <v>286.71300000000002</v>
      </c>
      <c r="O6012">
        <f t="shared" si="187"/>
        <v>2261.8469999999998</v>
      </c>
      <c r="P6012" cm="1">
        <f t="array" ref="P6012">_xlfn.IFS(D6012="Same Day",N6012*0.2,D6012="First Class",N6012*0.1,D6012="Standard Class",N6012*0.5,D6012="Second Class",N6012*0)</f>
        <v>143.35650000000001</v>
      </c>
      <c r="Q6012">
        <f t="shared" si="188"/>
        <v>326512.31645549997</v>
      </c>
    </row>
    <row r="6013" spans="1:17" x14ac:dyDescent="0.3">
      <c r="A6013">
        <v>6012</v>
      </c>
      <c r="B6013" t="s">
        <v>5645</v>
      </c>
      <c r="C6013" s="1">
        <v>42372</v>
      </c>
      <c r="D6013" t="s">
        <v>38</v>
      </c>
      <c r="E6013" t="s">
        <v>96</v>
      </c>
      <c r="F6013" t="s">
        <v>316</v>
      </c>
      <c r="G6013" t="s">
        <v>561</v>
      </c>
      <c r="H6013" t="s">
        <v>14</v>
      </c>
      <c r="I6013" t="s">
        <v>21</v>
      </c>
      <c r="J6013" t="s">
        <v>80</v>
      </c>
      <c r="K6013">
        <v>271.44</v>
      </c>
      <c r="L6013">
        <v>3</v>
      </c>
      <c r="M6013">
        <v>0</v>
      </c>
      <c r="N6013">
        <v>122.148</v>
      </c>
      <c r="O6013">
        <f t="shared" si="187"/>
        <v>149.292</v>
      </c>
      <c r="P6013" cm="1">
        <f t="array" ref="P6013">_xlfn.IFS(D6013="Same Day",N6013*0.2,D6013="First Class",N6013*0.1,D6013="Standard Class",N6013*0.5,D6013="Second Class",N6013*0)</f>
        <v>61.073999999999998</v>
      </c>
      <c r="Q6013">
        <f t="shared" si="188"/>
        <v>9267.1516080000001</v>
      </c>
    </row>
    <row r="6014" spans="1:17" x14ac:dyDescent="0.3">
      <c r="A6014">
        <v>6013</v>
      </c>
      <c r="B6014" t="s">
        <v>5645</v>
      </c>
      <c r="C6014" s="1">
        <v>42372</v>
      </c>
      <c r="D6014" t="s">
        <v>38</v>
      </c>
      <c r="E6014" t="s">
        <v>96</v>
      </c>
      <c r="F6014" t="s">
        <v>316</v>
      </c>
      <c r="G6014" t="s">
        <v>2801</v>
      </c>
      <c r="H6014" t="s">
        <v>25</v>
      </c>
      <c r="I6014" t="s">
        <v>26</v>
      </c>
      <c r="J6014" t="s">
        <v>164</v>
      </c>
      <c r="K6014">
        <v>287.88</v>
      </c>
      <c r="L6014">
        <v>3</v>
      </c>
      <c r="M6014">
        <v>0.2</v>
      </c>
      <c r="N6014">
        <v>35.984999999999999</v>
      </c>
      <c r="O6014">
        <f t="shared" si="187"/>
        <v>251.89499999999998</v>
      </c>
      <c r="P6014" cm="1">
        <f t="array" ref="P6014">_xlfn.IFS(D6014="Same Day",N6014*0.2,D6014="First Class",N6014*0.1,D6014="Standard Class",N6014*0.5,D6014="Second Class",N6014*0)</f>
        <v>17.9925</v>
      </c>
      <c r="Q6014">
        <f t="shared" si="188"/>
        <v>4784.1157874999999</v>
      </c>
    </row>
    <row r="6015" spans="1:17" x14ac:dyDescent="0.3">
      <c r="A6015">
        <v>6014</v>
      </c>
      <c r="B6015" t="s">
        <v>5646</v>
      </c>
      <c r="C6015" s="1">
        <v>42440</v>
      </c>
      <c r="D6015" t="s">
        <v>35</v>
      </c>
      <c r="E6015" t="s">
        <v>84</v>
      </c>
      <c r="F6015" t="s">
        <v>3008</v>
      </c>
      <c r="G6015" t="s">
        <v>2565</v>
      </c>
      <c r="H6015" t="s">
        <v>14</v>
      </c>
      <c r="I6015" t="s">
        <v>18</v>
      </c>
      <c r="J6015" t="s">
        <v>298</v>
      </c>
      <c r="K6015">
        <v>14.9</v>
      </c>
      <c r="L6015">
        <v>5</v>
      </c>
      <c r="M6015">
        <v>0</v>
      </c>
      <c r="N6015">
        <v>7.1520000000000001</v>
      </c>
      <c r="O6015">
        <f t="shared" si="187"/>
        <v>7.7480000000000002</v>
      </c>
      <c r="P6015" cm="1">
        <f t="array" ref="P6015">_xlfn.IFS(D6015="Same Day",N6015*0.2,D6015="First Class",N6015*0.1,D6015="Standard Class",N6015*0.5,D6015="Second Class",N6015*0)</f>
        <v>0.71520000000000006</v>
      </c>
      <c r="Q6015">
        <f t="shared" si="188"/>
        <v>13.289369600000001</v>
      </c>
    </row>
    <row r="6016" spans="1:17" x14ac:dyDescent="0.3">
      <c r="A6016">
        <v>6015</v>
      </c>
      <c r="B6016" t="s">
        <v>5646</v>
      </c>
      <c r="C6016" s="1">
        <v>42440</v>
      </c>
      <c r="D6016" t="s">
        <v>35</v>
      </c>
      <c r="E6016" t="s">
        <v>68</v>
      </c>
      <c r="F6016" t="s">
        <v>3008</v>
      </c>
      <c r="G6016" t="s">
        <v>2686</v>
      </c>
      <c r="H6016" t="s">
        <v>25</v>
      </c>
      <c r="I6016" t="s">
        <v>26</v>
      </c>
      <c r="J6016" t="s">
        <v>164</v>
      </c>
      <c r="K6016">
        <v>4158.9120000000003</v>
      </c>
      <c r="L6016">
        <v>8</v>
      </c>
      <c r="M6016">
        <v>0.2</v>
      </c>
      <c r="N6016">
        <v>363.90480000000002</v>
      </c>
      <c r="O6016">
        <f t="shared" si="187"/>
        <v>3795.0072</v>
      </c>
      <c r="P6016" cm="1">
        <f t="array" ref="P6016">_xlfn.IFS(D6016="Same Day",N6016*0.2,D6016="First Class",N6016*0.1,D6016="Standard Class",N6016*0.5,D6016="Second Class",N6016*0)</f>
        <v>36.390480000000004</v>
      </c>
      <c r="Q6016">
        <f t="shared" si="188"/>
        <v>141897.14081145602</v>
      </c>
    </row>
    <row r="6017" spans="1:17" x14ac:dyDescent="0.3">
      <c r="A6017">
        <v>6016</v>
      </c>
      <c r="B6017" t="s">
        <v>5647</v>
      </c>
      <c r="C6017" s="1">
        <v>41741</v>
      </c>
      <c r="D6017" t="s">
        <v>38</v>
      </c>
      <c r="E6017" t="s">
        <v>108</v>
      </c>
      <c r="F6017" t="s">
        <v>3717</v>
      </c>
      <c r="G6017" t="s">
        <v>5545</v>
      </c>
      <c r="H6017" t="s">
        <v>8</v>
      </c>
      <c r="I6017" t="s">
        <v>12</v>
      </c>
      <c r="J6017" t="s">
        <v>87</v>
      </c>
      <c r="K6017">
        <v>91.96</v>
      </c>
      <c r="L6017">
        <v>2</v>
      </c>
      <c r="M6017">
        <v>0</v>
      </c>
      <c r="N6017">
        <v>15.6332</v>
      </c>
      <c r="O6017">
        <f t="shared" si="187"/>
        <v>76.326799999999992</v>
      </c>
      <c r="P6017" cm="1">
        <f t="array" ref="P6017">_xlfn.IFS(D6017="Same Day",N6017*0.2,D6017="First Class",N6017*0.1,D6017="Standard Class",N6017*0.5,D6017="Second Class",N6017*0)</f>
        <v>7.8166000000000002</v>
      </c>
      <c r="Q6017">
        <f t="shared" si="188"/>
        <v>672.94286488</v>
      </c>
    </row>
    <row r="6018" spans="1:17" x14ac:dyDescent="0.3">
      <c r="A6018">
        <v>6017</v>
      </c>
      <c r="B6018" t="s">
        <v>5647</v>
      </c>
      <c r="C6018" s="1">
        <v>41741</v>
      </c>
      <c r="D6018" t="s">
        <v>38</v>
      </c>
      <c r="E6018" t="s">
        <v>96</v>
      </c>
      <c r="F6018" t="s">
        <v>3717</v>
      </c>
      <c r="G6018" t="s">
        <v>658</v>
      </c>
      <c r="H6018" t="s">
        <v>8</v>
      </c>
      <c r="I6018" t="s">
        <v>12</v>
      </c>
      <c r="J6018" t="s">
        <v>87</v>
      </c>
      <c r="K6018">
        <v>33.11</v>
      </c>
      <c r="L6018">
        <v>7</v>
      </c>
      <c r="M6018">
        <v>0</v>
      </c>
      <c r="N6018">
        <v>12.9129</v>
      </c>
      <c r="O6018">
        <f t="shared" si="187"/>
        <v>20.197099999999999</v>
      </c>
      <c r="P6018" cm="1">
        <f t="array" ref="P6018">_xlfn.IFS(D6018="Same Day",N6018*0.2,D6018="First Class",N6018*0.1,D6018="Standard Class",N6018*0.5,D6018="Second Class",N6018*0)</f>
        <v>6.4564500000000002</v>
      </c>
      <c r="Q6018">
        <f t="shared" si="188"/>
        <v>150.59866629499999</v>
      </c>
    </row>
    <row r="6019" spans="1:17" x14ac:dyDescent="0.3">
      <c r="A6019">
        <v>6018</v>
      </c>
      <c r="B6019" t="s">
        <v>5647</v>
      </c>
      <c r="C6019" s="1">
        <v>41741</v>
      </c>
      <c r="D6019" t="s">
        <v>38</v>
      </c>
      <c r="E6019" t="s">
        <v>108</v>
      </c>
      <c r="F6019" t="s">
        <v>3717</v>
      </c>
      <c r="G6019" t="s">
        <v>2728</v>
      </c>
      <c r="H6019" t="s">
        <v>14</v>
      </c>
      <c r="I6019" t="s">
        <v>18</v>
      </c>
      <c r="J6019" t="s">
        <v>275</v>
      </c>
      <c r="K6019">
        <v>19.440000000000001</v>
      </c>
      <c r="L6019">
        <v>3</v>
      </c>
      <c r="M6019">
        <v>0</v>
      </c>
      <c r="N6019">
        <v>9.3312000000000008</v>
      </c>
      <c r="O6019">
        <f t="shared" ref="O6019:O6082" si="189">K6019-N6019</f>
        <v>10.1088</v>
      </c>
      <c r="P6019" cm="1">
        <f t="array" ref="P6019">_xlfn.IFS(D6019="Same Day",N6019*0.2,D6019="First Class",N6019*0.1,D6019="Standard Class",N6019*0.5,D6019="Second Class",N6019*0)</f>
        <v>4.6656000000000004</v>
      </c>
      <c r="Q6019">
        <f t="shared" ref="Q6019:Q6082" si="190">(K6019-N6019)*(1+P6019)</f>
        <v>57.272417280000006</v>
      </c>
    </row>
    <row r="6020" spans="1:17" x14ac:dyDescent="0.3">
      <c r="A6020">
        <v>6019</v>
      </c>
      <c r="B6020" t="s">
        <v>5647</v>
      </c>
      <c r="C6020" s="1">
        <v>41741</v>
      </c>
      <c r="D6020" t="s">
        <v>38</v>
      </c>
      <c r="E6020" t="s">
        <v>108</v>
      </c>
      <c r="F6020" t="s">
        <v>3717</v>
      </c>
      <c r="G6020" t="s">
        <v>3819</v>
      </c>
      <c r="H6020" t="s">
        <v>14</v>
      </c>
      <c r="I6020" t="s">
        <v>18</v>
      </c>
      <c r="J6020" t="s">
        <v>113</v>
      </c>
      <c r="K6020">
        <v>55.48</v>
      </c>
      <c r="L6020">
        <v>1</v>
      </c>
      <c r="M6020">
        <v>0</v>
      </c>
      <c r="N6020">
        <v>26.630400000000002</v>
      </c>
      <c r="O6020">
        <f t="shared" si="189"/>
        <v>28.849599999999995</v>
      </c>
      <c r="P6020" cm="1">
        <f t="array" ref="P6020">_xlfn.IFS(D6020="Same Day",N6020*0.2,D6020="First Class",N6020*0.1,D6020="Standard Class",N6020*0.5,D6020="Second Class",N6020*0)</f>
        <v>13.315200000000001</v>
      </c>
      <c r="Q6020">
        <f t="shared" si="190"/>
        <v>412.98779391999994</v>
      </c>
    </row>
    <row r="6021" spans="1:17" x14ac:dyDescent="0.3">
      <c r="A6021">
        <v>6020</v>
      </c>
      <c r="B6021" t="s">
        <v>5648</v>
      </c>
      <c r="C6021" s="1">
        <v>41922</v>
      </c>
      <c r="D6021" t="s">
        <v>37</v>
      </c>
      <c r="E6021" t="s">
        <v>68</v>
      </c>
      <c r="F6021" t="s">
        <v>3378</v>
      </c>
      <c r="G6021" t="s">
        <v>104</v>
      </c>
      <c r="H6021" t="s">
        <v>14</v>
      </c>
      <c r="I6021" t="s">
        <v>17</v>
      </c>
      <c r="J6021" t="s">
        <v>87</v>
      </c>
      <c r="K6021">
        <v>91.92</v>
      </c>
      <c r="L6021">
        <v>5</v>
      </c>
      <c r="M6021">
        <v>0.2</v>
      </c>
      <c r="N6021">
        <v>11.49</v>
      </c>
      <c r="O6021">
        <f t="shared" si="189"/>
        <v>80.430000000000007</v>
      </c>
      <c r="P6021" cm="1">
        <f t="array" ref="P6021">_xlfn.IFS(D6021="Same Day",N6021*0.2,D6021="First Class",N6021*0.1,D6021="Standard Class",N6021*0.5,D6021="Second Class",N6021*0)</f>
        <v>0</v>
      </c>
      <c r="Q6021">
        <f t="shared" si="190"/>
        <v>80.430000000000007</v>
      </c>
    </row>
    <row r="6022" spans="1:17" x14ac:dyDescent="0.3">
      <c r="A6022">
        <v>6021</v>
      </c>
      <c r="B6022" t="s">
        <v>5649</v>
      </c>
      <c r="C6022" s="1">
        <v>42595</v>
      </c>
      <c r="D6022" t="s">
        <v>36</v>
      </c>
      <c r="E6022" t="s">
        <v>108</v>
      </c>
      <c r="F6022" t="s">
        <v>3459</v>
      </c>
      <c r="G6022" t="s">
        <v>3128</v>
      </c>
      <c r="H6022" t="s">
        <v>14</v>
      </c>
      <c r="I6022" t="s">
        <v>17</v>
      </c>
      <c r="J6022" t="s">
        <v>87</v>
      </c>
      <c r="K6022">
        <v>17.34</v>
      </c>
      <c r="L6022">
        <v>2</v>
      </c>
      <c r="M6022">
        <v>0</v>
      </c>
      <c r="N6022">
        <v>4.6818</v>
      </c>
      <c r="O6022">
        <f t="shared" si="189"/>
        <v>12.658200000000001</v>
      </c>
      <c r="P6022" cm="1">
        <f t="array" ref="P6022">_xlfn.IFS(D6022="Same Day",N6022*0.2,D6022="First Class",N6022*0.1,D6022="Standard Class",N6022*0.5,D6022="Second Class",N6022*0)</f>
        <v>0.93636000000000008</v>
      </c>
      <c r="Q6022">
        <f t="shared" si="190"/>
        <v>24.510832152000003</v>
      </c>
    </row>
    <row r="6023" spans="1:17" x14ac:dyDescent="0.3">
      <c r="A6023">
        <v>6022</v>
      </c>
      <c r="B6023" t="s">
        <v>5649</v>
      </c>
      <c r="C6023" s="1">
        <v>42595</v>
      </c>
      <c r="D6023" t="s">
        <v>36</v>
      </c>
      <c r="E6023" t="s">
        <v>96</v>
      </c>
      <c r="F6023" t="s">
        <v>3459</v>
      </c>
      <c r="G6023" t="s">
        <v>807</v>
      </c>
      <c r="H6023" t="s">
        <v>25</v>
      </c>
      <c r="I6023" t="s">
        <v>28</v>
      </c>
      <c r="J6023" t="s">
        <v>90</v>
      </c>
      <c r="K6023">
        <v>71.98</v>
      </c>
      <c r="L6023">
        <v>2</v>
      </c>
      <c r="M6023">
        <v>0</v>
      </c>
      <c r="N6023">
        <v>15.1158</v>
      </c>
      <c r="O6023">
        <f t="shared" si="189"/>
        <v>56.864200000000004</v>
      </c>
      <c r="P6023" cm="1">
        <f t="array" ref="P6023">_xlfn.IFS(D6023="Same Day",N6023*0.2,D6023="First Class",N6023*0.1,D6023="Standard Class",N6023*0.5,D6023="Second Class",N6023*0)</f>
        <v>3.0231600000000003</v>
      </c>
      <c r="Q6023">
        <f t="shared" si="190"/>
        <v>228.77377487200005</v>
      </c>
    </row>
    <row r="6024" spans="1:17" x14ac:dyDescent="0.3">
      <c r="A6024">
        <v>6023</v>
      </c>
      <c r="B6024" t="s">
        <v>5650</v>
      </c>
      <c r="C6024" s="1">
        <v>41964</v>
      </c>
      <c r="D6024" t="s">
        <v>38</v>
      </c>
      <c r="E6024" t="s">
        <v>68</v>
      </c>
      <c r="F6024" t="s">
        <v>467</v>
      </c>
      <c r="G6024" t="s">
        <v>322</v>
      </c>
      <c r="H6024" t="s">
        <v>14</v>
      </c>
      <c r="I6024" t="s">
        <v>21</v>
      </c>
      <c r="J6024" t="s">
        <v>80</v>
      </c>
      <c r="K6024">
        <v>7.08</v>
      </c>
      <c r="L6024">
        <v>3</v>
      </c>
      <c r="M6024">
        <v>0.2</v>
      </c>
      <c r="N6024">
        <v>2.4780000000000002</v>
      </c>
      <c r="O6024">
        <f t="shared" si="189"/>
        <v>4.6020000000000003</v>
      </c>
      <c r="P6024" cm="1">
        <f t="array" ref="P6024">_xlfn.IFS(D6024="Same Day",N6024*0.2,D6024="First Class",N6024*0.1,D6024="Standard Class",N6024*0.5,D6024="Second Class",N6024*0)</f>
        <v>1.2390000000000001</v>
      </c>
      <c r="Q6024">
        <f t="shared" si="190"/>
        <v>10.303878000000001</v>
      </c>
    </row>
    <row r="6025" spans="1:17" x14ac:dyDescent="0.3">
      <c r="A6025">
        <v>6024</v>
      </c>
      <c r="B6025" t="s">
        <v>5651</v>
      </c>
      <c r="C6025" s="1">
        <v>42852</v>
      </c>
      <c r="D6025" t="s">
        <v>35</v>
      </c>
      <c r="E6025" t="s">
        <v>68</v>
      </c>
      <c r="F6025" t="s">
        <v>1525</v>
      </c>
      <c r="G6025" t="s">
        <v>2465</v>
      </c>
      <c r="H6025" t="s">
        <v>25</v>
      </c>
      <c r="I6025" t="s">
        <v>28</v>
      </c>
      <c r="J6025" t="s">
        <v>213</v>
      </c>
      <c r="K6025">
        <v>69.98</v>
      </c>
      <c r="L6025">
        <v>2</v>
      </c>
      <c r="M6025">
        <v>0</v>
      </c>
      <c r="N6025">
        <v>4.8986000000000001</v>
      </c>
      <c r="O6025">
        <f t="shared" si="189"/>
        <v>65.081400000000002</v>
      </c>
      <c r="P6025" cm="1">
        <f t="array" ref="P6025">_xlfn.IFS(D6025="Same Day",N6025*0.2,D6025="First Class",N6025*0.1,D6025="Standard Class",N6025*0.5,D6025="Second Class",N6025*0)</f>
        <v>0.48986000000000002</v>
      </c>
      <c r="Q6025">
        <f t="shared" si="190"/>
        <v>96.962174603999998</v>
      </c>
    </row>
    <row r="6026" spans="1:17" x14ac:dyDescent="0.3">
      <c r="A6026">
        <v>6025</v>
      </c>
      <c r="B6026" t="s">
        <v>5652</v>
      </c>
      <c r="C6026" s="1">
        <v>42973</v>
      </c>
      <c r="D6026" t="s">
        <v>37</v>
      </c>
      <c r="E6026" t="s">
        <v>77</v>
      </c>
      <c r="F6026" t="s">
        <v>3599</v>
      </c>
      <c r="G6026" t="s">
        <v>5183</v>
      </c>
      <c r="H6026" t="s">
        <v>14</v>
      </c>
      <c r="I6026" t="s">
        <v>17</v>
      </c>
      <c r="J6026" t="s">
        <v>87</v>
      </c>
      <c r="K6026">
        <v>646.27200000000005</v>
      </c>
      <c r="L6026">
        <v>8</v>
      </c>
      <c r="M6026">
        <v>0.2</v>
      </c>
      <c r="N6026">
        <v>64.627200000000002</v>
      </c>
      <c r="O6026">
        <f t="shared" si="189"/>
        <v>581.64480000000003</v>
      </c>
      <c r="P6026" cm="1">
        <f t="array" ref="P6026">_xlfn.IFS(D6026="Same Day",N6026*0.2,D6026="First Class",N6026*0.1,D6026="Standard Class",N6026*0.5,D6026="Second Class",N6026*0)</f>
        <v>0</v>
      </c>
      <c r="Q6026">
        <f t="shared" si="190"/>
        <v>581.64480000000003</v>
      </c>
    </row>
    <row r="6027" spans="1:17" x14ac:dyDescent="0.3">
      <c r="A6027">
        <v>6026</v>
      </c>
      <c r="B6027" t="s">
        <v>5652</v>
      </c>
      <c r="C6027" s="1">
        <v>42973</v>
      </c>
      <c r="D6027" t="s">
        <v>37</v>
      </c>
      <c r="E6027" t="s">
        <v>108</v>
      </c>
      <c r="F6027" t="s">
        <v>3599</v>
      </c>
      <c r="G6027" t="s">
        <v>1623</v>
      </c>
      <c r="H6027" t="s">
        <v>14</v>
      </c>
      <c r="I6027" t="s">
        <v>18</v>
      </c>
      <c r="J6027" t="s">
        <v>113</v>
      </c>
      <c r="K6027">
        <v>10.368</v>
      </c>
      <c r="L6027">
        <v>2</v>
      </c>
      <c r="M6027">
        <v>0.2</v>
      </c>
      <c r="N6027">
        <v>3.7584</v>
      </c>
      <c r="O6027">
        <f t="shared" si="189"/>
        <v>6.6096000000000004</v>
      </c>
      <c r="P6027" cm="1">
        <f t="array" ref="P6027">_xlfn.IFS(D6027="Same Day",N6027*0.2,D6027="First Class",N6027*0.1,D6027="Standard Class",N6027*0.5,D6027="Second Class",N6027*0)</f>
        <v>0</v>
      </c>
      <c r="Q6027">
        <f t="shared" si="190"/>
        <v>6.6096000000000004</v>
      </c>
    </row>
    <row r="6028" spans="1:17" x14ac:dyDescent="0.3">
      <c r="A6028">
        <v>6027</v>
      </c>
      <c r="B6028" t="s">
        <v>5653</v>
      </c>
      <c r="C6028" s="1">
        <v>42796</v>
      </c>
      <c r="D6028" t="s">
        <v>38</v>
      </c>
      <c r="E6028" t="s">
        <v>68</v>
      </c>
      <c r="F6028" t="s">
        <v>2823</v>
      </c>
      <c r="G6028" t="s">
        <v>3760</v>
      </c>
      <c r="H6028" t="s">
        <v>14</v>
      </c>
      <c r="I6028" t="s">
        <v>23</v>
      </c>
      <c r="J6028" t="s">
        <v>80</v>
      </c>
      <c r="K6028">
        <v>8.4</v>
      </c>
      <c r="L6028">
        <v>5</v>
      </c>
      <c r="M6028">
        <v>0</v>
      </c>
      <c r="N6028">
        <v>0.33600000000000002</v>
      </c>
      <c r="O6028">
        <f t="shared" si="189"/>
        <v>8.0640000000000001</v>
      </c>
      <c r="P6028" cm="1">
        <f t="array" ref="P6028">_xlfn.IFS(D6028="Same Day",N6028*0.2,D6028="First Class",N6028*0.1,D6028="Standard Class",N6028*0.5,D6028="Second Class",N6028*0)</f>
        <v>0.16800000000000001</v>
      </c>
      <c r="Q6028">
        <f t="shared" si="190"/>
        <v>9.4187519999999996</v>
      </c>
    </row>
    <row r="6029" spans="1:17" x14ac:dyDescent="0.3">
      <c r="A6029">
        <v>6028</v>
      </c>
      <c r="B6029" t="s">
        <v>5653</v>
      </c>
      <c r="C6029" s="1">
        <v>42796</v>
      </c>
      <c r="D6029" t="s">
        <v>38</v>
      </c>
      <c r="E6029" t="s">
        <v>108</v>
      </c>
      <c r="F6029" t="s">
        <v>2823</v>
      </c>
      <c r="G6029" t="s">
        <v>1865</v>
      </c>
      <c r="H6029" t="s">
        <v>25</v>
      </c>
      <c r="I6029" t="s">
        <v>26</v>
      </c>
      <c r="J6029" t="s">
        <v>164</v>
      </c>
      <c r="K6029">
        <v>71.959999999999994</v>
      </c>
      <c r="L6029">
        <v>5</v>
      </c>
      <c r="M6029">
        <v>0.2</v>
      </c>
      <c r="N6029">
        <v>25.186</v>
      </c>
      <c r="O6029">
        <f t="shared" si="189"/>
        <v>46.773999999999994</v>
      </c>
      <c r="P6029" cm="1">
        <f t="array" ref="P6029">_xlfn.IFS(D6029="Same Day",N6029*0.2,D6029="First Class",N6029*0.1,D6029="Standard Class",N6029*0.5,D6029="Second Class",N6029*0)</f>
        <v>12.593</v>
      </c>
      <c r="Q6029">
        <f t="shared" si="190"/>
        <v>635.79898199999991</v>
      </c>
    </row>
    <row r="6030" spans="1:17" x14ac:dyDescent="0.3">
      <c r="A6030">
        <v>6029</v>
      </c>
      <c r="B6030" t="s">
        <v>5654</v>
      </c>
      <c r="C6030" s="1">
        <v>42695</v>
      </c>
      <c r="D6030" t="s">
        <v>35</v>
      </c>
      <c r="E6030" t="s">
        <v>77</v>
      </c>
      <c r="F6030" t="s">
        <v>1408</v>
      </c>
      <c r="G6030" t="s">
        <v>1515</v>
      </c>
      <c r="H6030" t="s">
        <v>14</v>
      </c>
      <c r="I6030" t="s">
        <v>20</v>
      </c>
      <c r="J6030" t="s">
        <v>87</v>
      </c>
      <c r="K6030">
        <v>18.48</v>
      </c>
      <c r="L6030">
        <v>2</v>
      </c>
      <c r="M6030">
        <v>0.2</v>
      </c>
      <c r="N6030">
        <v>6.0060000000000002</v>
      </c>
      <c r="O6030">
        <f t="shared" si="189"/>
        <v>12.474</v>
      </c>
      <c r="P6030" cm="1">
        <f t="array" ref="P6030">_xlfn.IFS(D6030="Same Day",N6030*0.2,D6030="First Class",N6030*0.1,D6030="Standard Class",N6030*0.5,D6030="Second Class",N6030*0)</f>
        <v>0.60060000000000002</v>
      </c>
      <c r="Q6030">
        <f t="shared" si="190"/>
        <v>19.9658844</v>
      </c>
    </row>
    <row r="6031" spans="1:17" x14ac:dyDescent="0.3">
      <c r="A6031">
        <v>6030</v>
      </c>
      <c r="B6031" t="s">
        <v>5655</v>
      </c>
      <c r="C6031" s="1">
        <v>42689</v>
      </c>
      <c r="D6031" t="s">
        <v>35</v>
      </c>
      <c r="E6031" t="s">
        <v>68</v>
      </c>
      <c r="F6031" t="s">
        <v>3307</v>
      </c>
      <c r="G6031" t="s">
        <v>2142</v>
      </c>
      <c r="H6031" t="s">
        <v>14</v>
      </c>
      <c r="I6031" t="s">
        <v>20</v>
      </c>
      <c r="J6031" t="s">
        <v>87</v>
      </c>
      <c r="K6031">
        <v>9.84</v>
      </c>
      <c r="L6031">
        <v>3</v>
      </c>
      <c r="M6031">
        <v>0</v>
      </c>
      <c r="N6031">
        <v>2.8536000000000001</v>
      </c>
      <c r="O6031">
        <f t="shared" si="189"/>
        <v>6.9863999999999997</v>
      </c>
      <c r="P6031" cm="1">
        <f t="array" ref="P6031">_xlfn.IFS(D6031="Same Day",N6031*0.2,D6031="First Class",N6031*0.1,D6031="Standard Class",N6031*0.5,D6031="Second Class",N6031*0)</f>
        <v>0.28536</v>
      </c>
      <c r="Q6031">
        <f t="shared" si="190"/>
        <v>8.9800391039999994</v>
      </c>
    </row>
    <row r="6032" spans="1:17" x14ac:dyDescent="0.3">
      <c r="A6032">
        <v>6031</v>
      </c>
      <c r="B6032" t="s">
        <v>5656</v>
      </c>
      <c r="C6032" s="1">
        <v>42922</v>
      </c>
      <c r="D6032" t="s">
        <v>36</v>
      </c>
      <c r="E6032" t="s">
        <v>77</v>
      </c>
      <c r="F6032" t="s">
        <v>4569</v>
      </c>
      <c r="G6032" t="s">
        <v>2772</v>
      </c>
      <c r="H6032" t="s">
        <v>8</v>
      </c>
      <c r="I6032" t="s">
        <v>9</v>
      </c>
      <c r="J6032" t="s">
        <v>71</v>
      </c>
      <c r="K6032">
        <v>239.24</v>
      </c>
      <c r="L6032">
        <v>1</v>
      </c>
      <c r="M6032">
        <v>0.2</v>
      </c>
      <c r="N6032">
        <v>23.923999999999999</v>
      </c>
      <c r="O6032">
        <f t="shared" si="189"/>
        <v>215.316</v>
      </c>
      <c r="P6032" cm="1">
        <f t="array" ref="P6032">_xlfn.IFS(D6032="Same Day",N6032*0.2,D6032="First Class",N6032*0.1,D6032="Standard Class",N6032*0.5,D6032="Second Class",N6032*0)</f>
        <v>4.7847999999999997</v>
      </c>
      <c r="Q6032">
        <f t="shared" si="190"/>
        <v>1245.5599967999999</v>
      </c>
    </row>
    <row r="6033" spans="1:17" x14ac:dyDescent="0.3">
      <c r="A6033">
        <v>6032</v>
      </c>
      <c r="B6033" t="s">
        <v>5657</v>
      </c>
      <c r="C6033" s="1">
        <v>42736</v>
      </c>
      <c r="D6033" t="s">
        <v>38</v>
      </c>
      <c r="E6033" t="s">
        <v>84</v>
      </c>
      <c r="F6033" t="s">
        <v>798</v>
      </c>
      <c r="G6033" t="s">
        <v>2900</v>
      </c>
      <c r="H6033" t="s">
        <v>8</v>
      </c>
      <c r="I6033" t="s">
        <v>12</v>
      </c>
      <c r="J6033" t="s">
        <v>87</v>
      </c>
      <c r="K6033">
        <v>21.12</v>
      </c>
      <c r="L6033">
        <v>4</v>
      </c>
      <c r="M6033">
        <v>0</v>
      </c>
      <c r="N6033">
        <v>6.5472000000000001</v>
      </c>
      <c r="O6033">
        <f t="shared" si="189"/>
        <v>14.572800000000001</v>
      </c>
      <c r="P6033" cm="1">
        <f t="array" ref="P6033">_xlfn.IFS(D6033="Same Day",N6033*0.2,D6033="First Class",N6033*0.1,D6033="Standard Class",N6033*0.5,D6033="Second Class",N6033*0)</f>
        <v>3.2736000000000001</v>
      </c>
      <c r="Q6033">
        <f t="shared" si="190"/>
        <v>62.278318080000005</v>
      </c>
    </row>
    <row r="6034" spans="1:17" x14ac:dyDescent="0.3">
      <c r="A6034">
        <v>6033</v>
      </c>
      <c r="B6034" t="s">
        <v>5658</v>
      </c>
      <c r="C6034" s="1">
        <v>42850</v>
      </c>
      <c r="D6034" t="s">
        <v>35</v>
      </c>
      <c r="E6034" t="s">
        <v>77</v>
      </c>
      <c r="F6034" t="s">
        <v>716</v>
      </c>
      <c r="G6034" t="s">
        <v>362</v>
      </c>
      <c r="H6034" t="s">
        <v>14</v>
      </c>
      <c r="I6034" t="s">
        <v>19</v>
      </c>
      <c r="J6034" t="s">
        <v>90</v>
      </c>
      <c r="K6034">
        <v>54.9</v>
      </c>
      <c r="L6034">
        <v>5</v>
      </c>
      <c r="M6034">
        <v>0</v>
      </c>
      <c r="N6034">
        <v>15.372</v>
      </c>
      <c r="O6034">
        <f t="shared" si="189"/>
        <v>39.527999999999999</v>
      </c>
      <c r="P6034" cm="1">
        <f t="array" ref="P6034">_xlfn.IFS(D6034="Same Day",N6034*0.2,D6034="First Class",N6034*0.1,D6034="Standard Class",N6034*0.5,D6034="Second Class",N6034*0)</f>
        <v>1.5372000000000001</v>
      </c>
      <c r="Q6034">
        <f t="shared" si="190"/>
        <v>100.29044160000001</v>
      </c>
    </row>
    <row r="6035" spans="1:17" x14ac:dyDescent="0.3">
      <c r="A6035">
        <v>6034</v>
      </c>
      <c r="B6035" t="s">
        <v>5659</v>
      </c>
      <c r="C6035" s="1">
        <v>42356</v>
      </c>
      <c r="D6035" t="s">
        <v>38</v>
      </c>
      <c r="E6035" t="s">
        <v>96</v>
      </c>
      <c r="F6035" t="s">
        <v>2186</v>
      </c>
      <c r="G6035" t="s">
        <v>3991</v>
      </c>
      <c r="H6035" t="s">
        <v>8</v>
      </c>
      <c r="I6035" t="s">
        <v>12</v>
      </c>
      <c r="J6035" t="s">
        <v>87</v>
      </c>
      <c r="K6035">
        <v>15.24</v>
      </c>
      <c r="L6035">
        <v>3</v>
      </c>
      <c r="M6035">
        <v>0</v>
      </c>
      <c r="N6035">
        <v>5.1816000000000004</v>
      </c>
      <c r="O6035">
        <f t="shared" si="189"/>
        <v>10.058399999999999</v>
      </c>
      <c r="P6035" cm="1">
        <f t="array" ref="P6035">_xlfn.IFS(D6035="Same Day",N6035*0.2,D6035="First Class",N6035*0.1,D6035="Standard Class",N6035*0.5,D6035="Second Class",N6035*0)</f>
        <v>2.5908000000000002</v>
      </c>
      <c r="Q6035">
        <f t="shared" si="190"/>
        <v>36.117702719999997</v>
      </c>
    </row>
    <row r="6036" spans="1:17" x14ac:dyDescent="0.3">
      <c r="A6036">
        <v>6035</v>
      </c>
      <c r="B6036" t="s">
        <v>5660</v>
      </c>
      <c r="C6036" s="1">
        <v>42119</v>
      </c>
      <c r="D6036" t="s">
        <v>38</v>
      </c>
      <c r="E6036" t="s">
        <v>77</v>
      </c>
      <c r="F6036" t="s">
        <v>1461</v>
      </c>
      <c r="G6036" t="s">
        <v>913</v>
      </c>
      <c r="H6036" t="s">
        <v>14</v>
      </c>
      <c r="I6036" t="s">
        <v>17</v>
      </c>
      <c r="J6036" t="s">
        <v>87</v>
      </c>
      <c r="K6036">
        <v>19.568000000000001</v>
      </c>
      <c r="L6036">
        <v>2</v>
      </c>
      <c r="M6036">
        <v>0.8</v>
      </c>
      <c r="N6036">
        <v>-52.833599999999997</v>
      </c>
      <c r="O6036">
        <f t="shared" si="189"/>
        <v>72.401600000000002</v>
      </c>
      <c r="P6036" cm="1">
        <f t="array" ref="P6036">_xlfn.IFS(D6036="Same Day",N6036*0.2,D6036="First Class",N6036*0.1,D6036="Standard Class",N6036*0.5,D6036="Second Class",N6036*0)</f>
        <v>-26.416799999999999</v>
      </c>
      <c r="Q6036">
        <f t="shared" si="190"/>
        <v>-1840.2169868799999</v>
      </c>
    </row>
    <row r="6037" spans="1:17" x14ac:dyDescent="0.3">
      <c r="A6037">
        <v>6036</v>
      </c>
      <c r="B6037" t="s">
        <v>5660</v>
      </c>
      <c r="C6037" s="1">
        <v>42119</v>
      </c>
      <c r="D6037" t="s">
        <v>38</v>
      </c>
      <c r="E6037" t="s">
        <v>77</v>
      </c>
      <c r="F6037" t="s">
        <v>1461</v>
      </c>
      <c r="G6037" t="s">
        <v>1706</v>
      </c>
      <c r="H6037" t="s">
        <v>14</v>
      </c>
      <c r="I6037" t="s">
        <v>16</v>
      </c>
      <c r="J6037" t="s">
        <v>101</v>
      </c>
      <c r="K6037">
        <v>310.392</v>
      </c>
      <c r="L6037">
        <v>4</v>
      </c>
      <c r="M6037">
        <v>0.8</v>
      </c>
      <c r="N6037">
        <v>-512.14679999999998</v>
      </c>
      <c r="O6037">
        <f t="shared" si="189"/>
        <v>822.53880000000004</v>
      </c>
      <c r="P6037" cm="1">
        <f t="array" ref="P6037">_xlfn.IFS(D6037="Same Day",N6037*0.2,D6037="First Class",N6037*0.1,D6037="Standard Class",N6037*0.5,D6037="Second Class",N6037*0)</f>
        <v>-256.07339999999999</v>
      </c>
      <c r="Q6037">
        <f t="shared" si="190"/>
        <v>-209807.76834792001</v>
      </c>
    </row>
    <row r="6038" spans="1:17" x14ac:dyDescent="0.3">
      <c r="A6038">
        <v>6037</v>
      </c>
      <c r="B6038" t="s">
        <v>5661</v>
      </c>
      <c r="C6038" s="1">
        <v>42621</v>
      </c>
      <c r="D6038" t="s">
        <v>38</v>
      </c>
      <c r="E6038" t="s">
        <v>108</v>
      </c>
      <c r="F6038" t="s">
        <v>4451</v>
      </c>
      <c r="G6038" t="s">
        <v>849</v>
      </c>
      <c r="H6038" t="s">
        <v>8</v>
      </c>
      <c r="I6038" t="s">
        <v>12</v>
      </c>
      <c r="J6038" t="s">
        <v>87</v>
      </c>
      <c r="K6038">
        <v>42.6</v>
      </c>
      <c r="L6038">
        <v>3</v>
      </c>
      <c r="M6038">
        <v>0</v>
      </c>
      <c r="N6038">
        <v>16.614000000000001</v>
      </c>
      <c r="O6038">
        <f t="shared" si="189"/>
        <v>25.986000000000001</v>
      </c>
      <c r="P6038" cm="1">
        <f t="array" ref="P6038">_xlfn.IFS(D6038="Same Day",N6038*0.2,D6038="First Class",N6038*0.1,D6038="Standard Class",N6038*0.5,D6038="Second Class",N6038*0)</f>
        <v>8.3070000000000004</v>
      </c>
      <c r="Q6038">
        <f t="shared" si="190"/>
        <v>241.85170200000002</v>
      </c>
    </row>
    <row r="6039" spans="1:17" x14ac:dyDescent="0.3">
      <c r="A6039">
        <v>6038</v>
      </c>
      <c r="B6039" t="s">
        <v>5661</v>
      </c>
      <c r="C6039" s="1">
        <v>42621</v>
      </c>
      <c r="D6039" t="s">
        <v>38</v>
      </c>
      <c r="E6039" t="s">
        <v>77</v>
      </c>
      <c r="F6039" t="s">
        <v>4451</v>
      </c>
      <c r="G6039" t="s">
        <v>911</v>
      </c>
      <c r="H6039" t="s">
        <v>14</v>
      </c>
      <c r="I6039" t="s">
        <v>16</v>
      </c>
      <c r="J6039" t="s">
        <v>87</v>
      </c>
      <c r="K6039">
        <v>113.94</v>
      </c>
      <c r="L6039">
        <v>6</v>
      </c>
      <c r="M6039">
        <v>0</v>
      </c>
      <c r="N6039">
        <v>54.691200000000002</v>
      </c>
      <c r="O6039">
        <f t="shared" si="189"/>
        <v>59.248799999999996</v>
      </c>
      <c r="P6039" cm="1">
        <f t="array" ref="P6039">_xlfn.IFS(D6039="Same Day",N6039*0.2,D6039="First Class",N6039*0.1,D6039="Standard Class",N6039*0.5,D6039="Second Class",N6039*0)</f>
        <v>27.345600000000001</v>
      </c>
      <c r="Q6039">
        <f t="shared" si="190"/>
        <v>1679.44278528</v>
      </c>
    </row>
    <row r="6040" spans="1:17" x14ac:dyDescent="0.3">
      <c r="A6040">
        <v>6039</v>
      </c>
      <c r="B6040" t="s">
        <v>5661</v>
      </c>
      <c r="C6040" s="1">
        <v>42621</v>
      </c>
      <c r="D6040" t="s">
        <v>38</v>
      </c>
      <c r="E6040" t="s">
        <v>96</v>
      </c>
      <c r="F6040" t="s">
        <v>4451</v>
      </c>
      <c r="G6040" t="s">
        <v>1258</v>
      </c>
      <c r="H6040" t="s">
        <v>14</v>
      </c>
      <c r="I6040" t="s">
        <v>15</v>
      </c>
      <c r="J6040" t="s">
        <v>90</v>
      </c>
      <c r="K6040">
        <v>129.91999999999999</v>
      </c>
      <c r="L6040">
        <v>4</v>
      </c>
      <c r="M6040">
        <v>0</v>
      </c>
      <c r="N6040">
        <v>5.1967999999999996</v>
      </c>
      <c r="O6040">
        <f t="shared" si="189"/>
        <v>124.72319999999999</v>
      </c>
      <c r="P6040" cm="1">
        <f t="array" ref="P6040">_xlfn.IFS(D6040="Same Day",N6040*0.2,D6040="First Class",N6040*0.1,D6040="Standard Class",N6040*0.5,D6040="Second Class",N6040*0)</f>
        <v>2.5983999999999998</v>
      </c>
      <c r="Q6040">
        <f t="shared" si="190"/>
        <v>448.80396287999997</v>
      </c>
    </row>
    <row r="6041" spans="1:17" x14ac:dyDescent="0.3">
      <c r="A6041">
        <v>6040</v>
      </c>
      <c r="B6041" t="s">
        <v>5661</v>
      </c>
      <c r="C6041" s="1">
        <v>42621</v>
      </c>
      <c r="D6041" t="s">
        <v>38</v>
      </c>
      <c r="E6041" t="s">
        <v>84</v>
      </c>
      <c r="F6041" t="s">
        <v>4451</v>
      </c>
      <c r="G6041" t="s">
        <v>3054</v>
      </c>
      <c r="H6041" t="s">
        <v>14</v>
      </c>
      <c r="I6041" t="s">
        <v>20</v>
      </c>
      <c r="J6041" t="s">
        <v>87</v>
      </c>
      <c r="K6041">
        <v>5.28</v>
      </c>
      <c r="L6041">
        <v>3</v>
      </c>
      <c r="M6041">
        <v>0</v>
      </c>
      <c r="N6041">
        <v>2.5344000000000002</v>
      </c>
      <c r="O6041">
        <f t="shared" si="189"/>
        <v>2.7456</v>
      </c>
      <c r="P6041" cm="1">
        <f t="array" ref="P6041">_xlfn.IFS(D6041="Same Day",N6041*0.2,D6041="First Class",N6041*0.1,D6041="Standard Class",N6041*0.5,D6041="Second Class",N6041*0)</f>
        <v>1.2672000000000001</v>
      </c>
      <c r="Q6041">
        <f t="shared" si="190"/>
        <v>6.2248243199999997</v>
      </c>
    </row>
    <row r="6042" spans="1:17" x14ac:dyDescent="0.3">
      <c r="A6042">
        <v>6041</v>
      </c>
      <c r="B6042" t="s">
        <v>5662</v>
      </c>
      <c r="C6042" s="1">
        <v>43007</v>
      </c>
      <c r="D6042" t="s">
        <v>38</v>
      </c>
      <c r="E6042" t="s">
        <v>68</v>
      </c>
      <c r="F6042" t="s">
        <v>678</v>
      </c>
      <c r="G6042" t="s">
        <v>2606</v>
      </c>
      <c r="H6042" t="s">
        <v>25</v>
      </c>
      <c r="I6042" t="s">
        <v>26</v>
      </c>
      <c r="J6042" t="s">
        <v>99</v>
      </c>
      <c r="K6042">
        <v>859.2</v>
      </c>
      <c r="L6042">
        <v>3</v>
      </c>
      <c r="M6042">
        <v>0.2</v>
      </c>
      <c r="N6042">
        <v>75.180000000000007</v>
      </c>
      <c r="O6042">
        <f t="shared" si="189"/>
        <v>784.02</v>
      </c>
      <c r="P6042" cm="1">
        <f t="array" ref="P6042">_xlfn.IFS(D6042="Same Day",N6042*0.2,D6042="First Class",N6042*0.1,D6042="Standard Class",N6042*0.5,D6042="Second Class",N6042*0)</f>
        <v>37.590000000000003</v>
      </c>
      <c r="Q6042">
        <f t="shared" si="190"/>
        <v>30255.331800000004</v>
      </c>
    </row>
    <row r="6043" spans="1:17" x14ac:dyDescent="0.3">
      <c r="A6043">
        <v>6042</v>
      </c>
      <c r="B6043" t="s">
        <v>5662</v>
      </c>
      <c r="C6043" s="1">
        <v>43007</v>
      </c>
      <c r="D6043" t="s">
        <v>38</v>
      </c>
      <c r="E6043" t="s">
        <v>108</v>
      </c>
      <c r="F6043" t="s">
        <v>678</v>
      </c>
      <c r="G6043" t="s">
        <v>5663</v>
      </c>
      <c r="H6043" t="s">
        <v>25</v>
      </c>
      <c r="I6043" t="s">
        <v>27</v>
      </c>
      <c r="J6043" t="s">
        <v>517</v>
      </c>
      <c r="K6043">
        <v>506.28</v>
      </c>
      <c r="L6043">
        <v>3</v>
      </c>
      <c r="M6043">
        <v>0.2</v>
      </c>
      <c r="N6043">
        <v>177.19800000000001</v>
      </c>
      <c r="O6043">
        <f t="shared" si="189"/>
        <v>329.08199999999999</v>
      </c>
      <c r="P6043" cm="1">
        <f t="array" ref="P6043">_xlfn.IFS(D6043="Same Day",N6043*0.2,D6043="First Class",N6043*0.1,D6043="Standard Class",N6043*0.5,D6043="Second Class",N6043*0)</f>
        <v>88.599000000000004</v>
      </c>
      <c r="Q6043">
        <f t="shared" si="190"/>
        <v>29485.418118000001</v>
      </c>
    </row>
    <row r="6044" spans="1:17" x14ac:dyDescent="0.3">
      <c r="A6044">
        <v>6043</v>
      </c>
      <c r="B6044" t="s">
        <v>5664</v>
      </c>
      <c r="C6044" s="1">
        <v>42408</v>
      </c>
      <c r="D6044" t="s">
        <v>38</v>
      </c>
      <c r="E6044" t="s">
        <v>84</v>
      </c>
      <c r="F6044" t="s">
        <v>148</v>
      </c>
      <c r="G6044" t="s">
        <v>2571</v>
      </c>
      <c r="H6044" t="s">
        <v>8</v>
      </c>
      <c r="I6044" t="s">
        <v>12</v>
      </c>
      <c r="J6044" t="s">
        <v>87</v>
      </c>
      <c r="K6044">
        <v>14.368</v>
      </c>
      <c r="L6044">
        <v>2</v>
      </c>
      <c r="M6044">
        <v>0.2</v>
      </c>
      <c r="N6044">
        <v>3.9512</v>
      </c>
      <c r="O6044">
        <f t="shared" si="189"/>
        <v>10.4168</v>
      </c>
      <c r="P6044" cm="1">
        <f t="array" ref="P6044">_xlfn.IFS(D6044="Same Day",N6044*0.2,D6044="First Class",N6044*0.1,D6044="Standard Class",N6044*0.5,D6044="Second Class",N6044*0)</f>
        <v>1.9756</v>
      </c>
      <c r="Q6044">
        <f t="shared" si="190"/>
        <v>30.99623008</v>
      </c>
    </row>
    <row r="6045" spans="1:17" x14ac:dyDescent="0.3">
      <c r="A6045">
        <v>6044</v>
      </c>
      <c r="B6045" t="s">
        <v>5665</v>
      </c>
      <c r="C6045" s="1">
        <v>42879</v>
      </c>
      <c r="D6045" t="s">
        <v>37</v>
      </c>
      <c r="E6045" t="s">
        <v>84</v>
      </c>
      <c r="F6045" t="s">
        <v>1612</v>
      </c>
      <c r="G6045" t="s">
        <v>1187</v>
      </c>
      <c r="H6045" t="s">
        <v>8</v>
      </c>
      <c r="I6045" t="s">
        <v>9</v>
      </c>
      <c r="J6045" t="s">
        <v>73</v>
      </c>
      <c r="K6045">
        <v>314.35199999999998</v>
      </c>
      <c r="L6045">
        <v>3</v>
      </c>
      <c r="M6045">
        <v>0.2</v>
      </c>
      <c r="N6045">
        <v>-35.364600000000003</v>
      </c>
      <c r="O6045">
        <f t="shared" si="189"/>
        <v>349.71659999999997</v>
      </c>
      <c r="P6045" cm="1">
        <f t="array" ref="P6045">_xlfn.IFS(D6045="Same Day",N6045*0.2,D6045="First Class",N6045*0.1,D6045="Standard Class",N6045*0.5,D6045="Second Class",N6045*0)</f>
        <v>0</v>
      </c>
      <c r="Q6045">
        <f t="shared" si="190"/>
        <v>349.71659999999997</v>
      </c>
    </row>
    <row r="6046" spans="1:17" x14ac:dyDescent="0.3">
      <c r="A6046">
        <v>6045</v>
      </c>
      <c r="B6046" t="s">
        <v>5665</v>
      </c>
      <c r="C6046" s="1">
        <v>42879</v>
      </c>
      <c r="D6046" t="s">
        <v>37</v>
      </c>
      <c r="E6046" t="s">
        <v>68</v>
      </c>
      <c r="F6046" t="s">
        <v>1612</v>
      </c>
      <c r="G6046" t="s">
        <v>2426</v>
      </c>
      <c r="H6046" t="s">
        <v>14</v>
      </c>
      <c r="I6046" t="s">
        <v>18</v>
      </c>
      <c r="J6046" t="s">
        <v>160</v>
      </c>
      <c r="K6046">
        <v>27.888000000000002</v>
      </c>
      <c r="L6046">
        <v>7</v>
      </c>
      <c r="M6046">
        <v>0.2</v>
      </c>
      <c r="N6046">
        <v>10.109400000000001</v>
      </c>
      <c r="O6046">
        <f t="shared" si="189"/>
        <v>17.778600000000001</v>
      </c>
      <c r="P6046" cm="1">
        <f t="array" ref="P6046">_xlfn.IFS(D6046="Same Day",N6046*0.2,D6046="First Class",N6046*0.1,D6046="Standard Class",N6046*0.5,D6046="Second Class",N6046*0)</f>
        <v>0</v>
      </c>
      <c r="Q6046">
        <f t="shared" si="190"/>
        <v>17.778600000000001</v>
      </c>
    </row>
    <row r="6047" spans="1:17" x14ac:dyDescent="0.3">
      <c r="A6047">
        <v>6046</v>
      </c>
      <c r="B6047" t="s">
        <v>5666</v>
      </c>
      <c r="C6047" s="1">
        <v>42255</v>
      </c>
      <c r="D6047" t="s">
        <v>38</v>
      </c>
      <c r="E6047" t="s">
        <v>96</v>
      </c>
      <c r="F6047" t="s">
        <v>2112</v>
      </c>
      <c r="G6047" t="s">
        <v>2473</v>
      </c>
      <c r="H6047" t="s">
        <v>8</v>
      </c>
      <c r="I6047" t="s">
        <v>12</v>
      </c>
      <c r="J6047" t="s">
        <v>87</v>
      </c>
      <c r="K6047">
        <v>238.15199999999999</v>
      </c>
      <c r="L6047">
        <v>3</v>
      </c>
      <c r="M6047">
        <v>0.2</v>
      </c>
      <c r="N6047">
        <v>89.307000000000002</v>
      </c>
      <c r="O6047">
        <f t="shared" si="189"/>
        <v>148.84499999999997</v>
      </c>
      <c r="P6047" cm="1">
        <f t="array" ref="P6047">_xlfn.IFS(D6047="Same Day",N6047*0.2,D6047="First Class",N6047*0.1,D6047="Standard Class",N6047*0.5,D6047="Second Class",N6047*0)</f>
        <v>44.653500000000001</v>
      </c>
      <c r="Q6047">
        <f t="shared" si="190"/>
        <v>6795.2952074999985</v>
      </c>
    </row>
    <row r="6048" spans="1:17" x14ac:dyDescent="0.3">
      <c r="A6048">
        <v>6047</v>
      </c>
      <c r="B6048" t="s">
        <v>5667</v>
      </c>
      <c r="C6048" s="1">
        <v>42537</v>
      </c>
      <c r="D6048" t="s">
        <v>38</v>
      </c>
      <c r="E6048" t="s">
        <v>68</v>
      </c>
      <c r="F6048" t="s">
        <v>3801</v>
      </c>
      <c r="G6048" t="s">
        <v>5340</v>
      </c>
      <c r="H6048" t="s">
        <v>8</v>
      </c>
      <c r="I6048" t="s">
        <v>10</v>
      </c>
      <c r="J6048" t="s">
        <v>87</v>
      </c>
      <c r="K6048">
        <v>692.94</v>
      </c>
      <c r="L6048">
        <v>3</v>
      </c>
      <c r="M6048">
        <v>0</v>
      </c>
      <c r="N6048">
        <v>173.23500000000001</v>
      </c>
      <c r="O6048">
        <f t="shared" si="189"/>
        <v>519.70500000000004</v>
      </c>
      <c r="P6048" cm="1">
        <f t="array" ref="P6048">_xlfn.IFS(D6048="Same Day",N6048*0.2,D6048="First Class",N6048*0.1,D6048="Standard Class",N6048*0.5,D6048="Second Class",N6048*0)</f>
        <v>86.617500000000007</v>
      </c>
      <c r="Q6048">
        <f t="shared" si="190"/>
        <v>45535.252837500004</v>
      </c>
    </row>
    <row r="6049" spans="1:17" x14ac:dyDescent="0.3">
      <c r="A6049">
        <v>6048</v>
      </c>
      <c r="B6049" t="s">
        <v>5668</v>
      </c>
      <c r="C6049" s="1">
        <v>42319</v>
      </c>
      <c r="D6049" t="s">
        <v>38</v>
      </c>
      <c r="E6049" t="s">
        <v>77</v>
      </c>
      <c r="F6049" t="s">
        <v>1368</v>
      </c>
      <c r="G6049" t="s">
        <v>1257</v>
      </c>
      <c r="H6049" t="s">
        <v>14</v>
      </c>
      <c r="I6049" t="s">
        <v>16</v>
      </c>
      <c r="J6049" t="s">
        <v>101</v>
      </c>
      <c r="K6049">
        <v>16.146000000000001</v>
      </c>
      <c r="L6049">
        <v>9</v>
      </c>
      <c r="M6049">
        <v>0.7</v>
      </c>
      <c r="N6049">
        <v>-12.9168</v>
      </c>
      <c r="O6049">
        <f t="shared" si="189"/>
        <v>29.062800000000003</v>
      </c>
      <c r="P6049" cm="1">
        <f t="array" ref="P6049">_xlfn.IFS(D6049="Same Day",N6049*0.2,D6049="First Class",N6049*0.1,D6049="Standard Class",N6049*0.5,D6049="Second Class",N6049*0)</f>
        <v>-6.4584000000000001</v>
      </c>
      <c r="Q6049">
        <f t="shared" si="190"/>
        <v>-158.63638752000003</v>
      </c>
    </row>
    <row r="6050" spans="1:17" x14ac:dyDescent="0.3">
      <c r="A6050">
        <v>6049</v>
      </c>
      <c r="B6050" t="s">
        <v>5668</v>
      </c>
      <c r="C6050" s="1">
        <v>42319</v>
      </c>
      <c r="D6050" t="s">
        <v>38</v>
      </c>
      <c r="E6050" t="s">
        <v>77</v>
      </c>
      <c r="F6050" t="s">
        <v>1368</v>
      </c>
      <c r="G6050" t="s">
        <v>2764</v>
      </c>
      <c r="H6050" t="s">
        <v>14</v>
      </c>
      <c r="I6050" t="s">
        <v>16</v>
      </c>
      <c r="J6050" t="s">
        <v>87</v>
      </c>
      <c r="K6050">
        <v>1345.4849999999999</v>
      </c>
      <c r="L6050">
        <v>5</v>
      </c>
      <c r="M6050">
        <v>0.7</v>
      </c>
      <c r="N6050">
        <v>-1031.5385000000001</v>
      </c>
      <c r="O6050">
        <f t="shared" si="189"/>
        <v>2377.0235000000002</v>
      </c>
      <c r="P6050" cm="1">
        <f t="array" ref="P6050">_xlfn.IFS(D6050="Same Day",N6050*0.2,D6050="First Class",N6050*0.1,D6050="Standard Class",N6050*0.5,D6050="Second Class",N6050*0)</f>
        <v>-515.76925000000006</v>
      </c>
      <c r="Q6050">
        <f t="shared" si="190"/>
        <v>-1223618.6043273753</v>
      </c>
    </row>
    <row r="6051" spans="1:17" x14ac:dyDescent="0.3">
      <c r="A6051">
        <v>6050</v>
      </c>
      <c r="B6051" t="s">
        <v>5669</v>
      </c>
      <c r="C6051" s="1">
        <v>42539</v>
      </c>
      <c r="D6051" t="s">
        <v>35</v>
      </c>
      <c r="E6051" t="s">
        <v>96</v>
      </c>
      <c r="F6051" t="s">
        <v>988</v>
      </c>
      <c r="G6051" t="s">
        <v>4888</v>
      </c>
      <c r="H6051" t="s">
        <v>14</v>
      </c>
      <c r="I6051" t="s">
        <v>18</v>
      </c>
      <c r="J6051" t="s">
        <v>160</v>
      </c>
      <c r="K6051">
        <v>173.488</v>
      </c>
      <c r="L6051">
        <v>7</v>
      </c>
      <c r="M6051">
        <v>0.2</v>
      </c>
      <c r="N6051">
        <v>54.215000000000003</v>
      </c>
      <c r="O6051">
        <f t="shared" si="189"/>
        <v>119.273</v>
      </c>
      <c r="P6051" cm="1">
        <f t="array" ref="P6051">_xlfn.IFS(D6051="Same Day",N6051*0.2,D6051="First Class",N6051*0.1,D6051="Standard Class",N6051*0.5,D6051="Second Class",N6051*0)</f>
        <v>5.4215000000000009</v>
      </c>
      <c r="Q6051">
        <f t="shared" si="190"/>
        <v>765.91156950000004</v>
      </c>
    </row>
    <row r="6052" spans="1:17" x14ac:dyDescent="0.3">
      <c r="A6052">
        <v>6051</v>
      </c>
      <c r="B6052" t="s">
        <v>5670</v>
      </c>
      <c r="C6052" s="1">
        <v>42124</v>
      </c>
      <c r="D6052" t="s">
        <v>38</v>
      </c>
      <c r="E6052" t="s">
        <v>96</v>
      </c>
      <c r="F6052" t="s">
        <v>5671</v>
      </c>
      <c r="G6052" t="s">
        <v>753</v>
      </c>
      <c r="H6052" t="s">
        <v>14</v>
      </c>
      <c r="I6052" t="s">
        <v>20</v>
      </c>
      <c r="J6052" t="s">
        <v>87</v>
      </c>
      <c r="K6052">
        <v>57.75</v>
      </c>
      <c r="L6052">
        <v>5</v>
      </c>
      <c r="M6052">
        <v>0</v>
      </c>
      <c r="N6052">
        <v>16.170000000000002</v>
      </c>
      <c r="O6052">
        <f t="shared" si="189"/>
        <v>41.58</v>
      </c>
      <c r="P6052" cm="1">
        <f t="array" ref="P6052">_xlfn.IFS(D6052="Same Day",N6052*0.2,D6052="First Class",N6052*0.1,D6052="Standard Class",N6052*0.5,D6052="Second Class",N6052*0)</f>
        <v>8.0850000000000009</v>
      </c>
      <c r="Q6052">
        <f t="shared" si="190"/>
        <v>377.7543</v>
      </c>
    </row>
    <row r="6053" spans="1:17" x14ac:dyDescent="0.3">
      <c r="A6053">
        <v>6052</v>
      </c>
      <c r="B6053" t="s">
        <v>5670</v>
      </c>
      <c r="C6053" s="1">
        <v>42124</v>
      </c>
      <c r="D6053" t="s">
        <v>38</v>
      </c>
      <c r="E6053" t="s">
        <v>68</v>
      </c>
      <c r="F6053" t="s">
        <v>5671</v>
      </c>
      <c r="G6053" t="s">
        <v>3183</v>
      </c>
      <c r="H6053" t="s">
        <v>14</v>
      </c>
      <c r="I6053" t="s">
        <v>17</v>
      </c>
      <c r="J6053" t="s">
        <v>87</v>
      </c>
      <c r="K6053">
        <v>272.39999999999998</v>
      </c>
      <c r="L6053">
        <v>5</v>
      </c>
      <c r="M6053">
        <v>0</v>
      </c>
      <c r="N6053">
        <v>76.272000000000006</v>
      </c>
      <c r="O6053">
        <f t="shared" si="189"/>
        <v>196.12799999999999</v>
      </c>
      <c r="P6053" cm="1">
        <f t="array" ref="P6053">_xlfn.IFS(D6053="Same Day",N6053*0.2,D6053="First Class",N6053*0.1,D6053="Standard Class",N6053*0.5,D6053="Second Class",N6053*0)</f>
        <v>38.136000000000003</v>
      </c>
      <c r="Q6053">
        <f t="shared" si="190"/>
        <v>7675.6654079999998</v>
      </c>
    </row>
    <row r="6054" spans="1:17" x14ac:dyDescent="0.3">
      <c r="A6054">
        <v>6053</v>
      </c>
      <c r="B6054" t="s">
        <v>5672</v>
      </c>
      <c r="C6054" s="1">
        <v>42639</v>
      </c>
      <c r="D6054" t="s">
        <v>37</v>
      </c>
      <c r="E6054" t="s">
        <v>68</v>
      </c>
      <c r="F6054" t="s">
        <v>915</v>
      </c>
      <c r="G6054" t="s">
        <v>2352</v>
      </c>
      <c r="H6054" t="s">
        <v>14</v>
      </c>
      <c r="I6054" t="s">
        <v>18</v>
      </c>
      <c r="J6054" t="s">
        <v>113</v>
      </c>
      <c r="K6054">
        <v>11.952</v>
      </c>
      <c r="L6054">
        <v>3</v>
      </c>
      <c r="M6054">
        <v>0.2</v>
      </c>
      <c r="N6054">
        <v>4.0338000000000003</v>
      </c>
      <c r="O6054">
        <f t="shared" si="189"/>
        <v>7.9181999999999997</v>
      </c>
      <c r="P6054" cm="1">
        <f t="array" ref="P6054">_xlfn.IFS(D6054="Same Day",N6054*0.2,D6054="First Class",N6054*0.1,D6054="Standard Class",N6054*0.5,D6054="Second Class",N6054*0)</f>
        <v>0</v>
      </c>
      <c r="Q6054">
        <f t="shared" si="190"/>
        <v>7.9181999999999997</v>
      </c>
    </row>
    <row r="6055" spans="1:17" x14ac:dyDescent="0.3">
      <c r="A6055">
        <v>6054</v>
      </c>
      <c r="B6055" t="s">
        <v>5672</v>
      </c>
      <c r="C6055" s="1">
        <v>42639</v>
      </c>
      <c r="D6055" t="s">
        <v>37</v>
      </c>
      <c r="E6055" t="s">
        <v>108</v>
      </c>
      <c r="F6055" t="s">
        <v>915</v>
      </c>
      <c r="G6055" t="s">
        <v>3703</v>
      </c>
      <c r="H6055" t="s">
        <v>8</v>
      </c>
      <c r="I6055" t="s">
        <v>12</v>
      </c>
      <c r="J6055" t="s">
        <v>87</v>
      </c>
      <c r="K6055">
        <v>28</v>
      </c>
      <c r="L6055">
        <v>4</v>
      </c>
      <c r="M6055">
        <v>0.2</v>
      </c>
      <c r="N6055">
        <v>7.7</v>
      </c>
      <c r="O6055">
        <f t="shared" si="189"/>
        <v>20.3</v>
      </c>
      <c r="P6055" cm="1">
        <f t="array" ref="P6055">_xlfn.IFS(D6055="Same Day",N6055*0.2,D6055="First Class",N6055*0.1,D6055="Standard Class",N6055*0.5,D6055="Second Class",N6055*0)</f>
        <v>0</v>
      </c>
      <c r="Q6055">
        <f t="shared" si="190"/>
        <v>20.3</v>
      </c>
    </row>
    <row r="6056" spans="1:17" x14ac:dyDescent="0.3">
      <c r="A6056">
        <v>6055</v>
      </c>
      <c r="B6056" t="s">
        <v>5672</v>
      </c>
      <c r="C6056" s="1">
        <v>42639</v>
      </c>
      <c r="D6056" t="s">
        <v>37</v>
      </c>
      <c r="E6056" t="s">
        <v>77</v>
      </c>
      <c r="F6056" t="s">
        <v>915</v>
      </c>
      <c r="G6056" t="s">
        <v>1555</v>
      </c>
      <c r="H6056" t="s">
        <v>14</v>
      </c>
      <c r="I6056" t="s">
        <v>16</v>
      </c>
      <c r="J6056" t="s">
        <v>101</v>
      </c>
      <c r="K6056">
        <v>12.201000000000001</v>
      </c>
      <c r="L6056">
        <v>7</v>
      </c>
      <c r="M6056">
        <v>0.7</v>
      </c>
      <c r="N6056">
        <v>-9.7607999999999997</v>
      </c>
      <c r="O6056">
        <f t="shared" si="189"/>
        <v>21.9618</v>
      </c>
      <c r="P6056" cm="1">
        <f t="array" ref="P6056">_xlfn.IFS(D6056="Same Day",N6056*0.2,D6056="First Class",N6056*0.1,D6056="Standard Class",N6056*0.5,D6056="Second Class",N6056*0)</f>
        <v>0</v>
      </c>
      <c r="Q6056">
        <f t="shared" si="190"/>
        <v>21.9618</v>
      </c>
    </row>
    <row r="6057" spans="1:17" x14ac:dyDescent="0.3">
      <c r="A6057">
        <v>6056</v>
      </c>
      <c r="B6057" t="s">
        <v>5673</v>
      </c>
      <c r="C6057" s="1">
        <v>42602</v>
      </c>
      <c r="D6057" t="s">
        <v>35</v>
      </c>
      <c r="E6057" t="s">
        <v>84</v>
      </c>
      <c r="F6057" t="s">
        <v>846</v>
      </c>
      <c r="G6057" t="s">
        <v>3258</v>
      </c>
      <c r="H6057" t="s">
        <v>14</v>
      </c>
      <c r="I6057" t="s">
        <v>16</v>
      </c>
      <c r="J6057" t="s">
        <v>87</v>
      </c>
      <c r="K6057">
        <v>2.0680000000000001</v>
      </c>
      <c r="L6057">
        <v>1</v>
      </c>
      <c r="M6057">
        <v>0.8</v>
      </c>
      <c r="N6057">
        <v>-3.4121999999999999</v>
      </c>
      <c r="O6057">
        <f t="shared" si="189"/>
        <v>5.4802</v>
      </c>
      <c r="P6057" cm="1">
        <f t="array" ref="P6057">_xlfn.IFS(D6057="Same Day",N6057*0.2,D6057="First Class",N6057*0.1,D6057="Standard Class",N6057*0.5,D6057="Second Class",N6057*0)</f>
        <v>-0.34122000000000002</v>
      </c>
      <c r="Q6057">
        <f t="shared" si="190"/>
        <v>3.6102461559999997</v>
      </c>
    </row>
    <row r="6058" spans="1:17" x14ac:dyDescent="0.3">
      <c r="A6058">
        <v>6057</v>
      </c>
      <c r="B6058" t="s">
        <v>5673</v>
      </c>
      <c r="C6058" s="1">
        <v>42602</v>
      </c>
      <c r="D6058" t="s">
        <v>35</v>
      </c>
      <c r="E6058" t="s">
        <v>84</v>
      </c>
      <c r="F6058" t="s">
        <v>846</v>
      </c>
      <c r="G6058" t="s">
        <v>3465</v>
      </c>
      <c r="H6058" t="s">
        <v>14</v>
      </c>
      <c r="I6058" t="s">
        <v>18</v>
      </c>
      <c r="J6058" t="s">
        <v>3466</v>
      </c>
      <c r="K6058">
        <v>83.84</v>
      </c>
      <c r="L6058">
        <v>8</v>
      </c>
      <c r="M6058">
        <v>0.2</v>
      </c>
      <c r="N6058">
        <v>30.391999999999999</v>
      </c>
      <c r="O6058">
        <f t="shared" si="189"/>
        <v>53.448000000000008</v>
      </c>
      <c r="P6058" cm="1">
        <f t="array" ref="P6058">_xlfn.IFS(D6058="Same Day",N6058*0.2,D6058="First Class",N6058*0.1,D6058="Standard Class",N6058*0.5,D6058="Second Class",N6058*0)</f>
        <v>3.0392000000000001</v>
      </c>
      <c r="Q6058">
        <f t="shared" si="190"/>
        <v>215.88716160000004</v>
      </c>
    </row>
    <row r="6059" spans="1:17" x14ac:dyDescent="0.3">
      <c r="A6059">
        <v>6058</v>
      </c>
      <c r="B6059" t="s">
        <v>5674</v>
      </c>
      <c r="C6059" s="1">
        <v>41706</v>
      </c>
      <c r="D6059" t="s">
        <v>38</v>
      </c>
      <c r="E6059" t="s">
        <v>108</v>
      </c>
      <c r="F6059" t="s">
        <v>3164</v>
      </c>
      <c r="G6059" t="s">
        <v>409</v>
      </c>
      <c r="H6059" t="s">
        <v>14</v>
      </c>
      <c r="I6059" t="s">
        <v>21</v>
      </c>
      <c r="J6059" t="s">
        <v>153</v>
      </c>
      <c r="K6059">
        <v>11.36</v>
      </c>
      <c r="L6059">
        <v>2</v>
      </c>
      <c r="M6059">
        <v>0</v>
      </c>
      <c r="N6059">
        <v>5.3391999999999999</v>
      </c>
      <c r="O6059">
        <f t="shared" si="189"/>
        <v>6.0207999999999995</v>
      </c>
      <c r="P6059" cm="1">
        <f t="array" ref="P6059">_xlfn.IFS(D6059="Same Day",N6059*0.2,D6059="First Class",N6059*0.1,D6059="Standard Class",N6059*0.5,D6059="Second Class",N6059*0)</f>
        <v>2.6696</v>
      </c>
      <c r="Q6059">
        <f t="shared" si="190"/>
        <v>22.093927679999997</v>
      </c>
    </row>
    <row r="6060" spans="1:17" x14ac:dyDescent="0.3">
      <c r="A6060">
        <v>6059</v>
      </c>
      <c r="B6060" t="s">
        <v>5674</v>
      </c>
      <c r="C6060" s="1">
        <v>41706</v>
      </c>
      <c r="D6060" t="s">
        <v>38</v>
      </c>
      <c r="E6060" t="s">
        <v>84</v>
      </c>
      <c r="F6060" t="s">
        <v>3164</v>
      </c>
      <c r="G6060" t="s">
        <v>207</v>
      </c>
      <c r="H6060" t="s">
        <v>14</v>
      </c>
      <c r="I6060" t="s">
        <v>18</v>
      </c>
      <c r="J6060" t="s">
        <v>160</v>
      </c>
      <c r="K6060">
        <v>36.4</v>
      </c>
      <c r="L6060">
        <v>5</v>
      </c>
      <c r="M6060">
        <v>0</v>
      </c>
      <c r="N6060">
        <v>17.472000000000001</v>
      </c>
      <c r="O6060">
        <f t="shared" si="189"/>
        <v>18.927999999999997</v>
      </c>
      <c r="P6060" cm="1">
        <f t="array" ref="P6060">_xlfn.IFS(D6060="Same Day",N6060*0.2,D6060="First Class",N6060*0.1,D6060="Standard Class",N6060*0.5,D6060="Second Class",N6060*0)</f>
        <v>8.7360000000000007</v>
      </c>
      <c r="Q6060">
        <f t="shared" si="190"/>
        <v>184.283008</v>
      </c>
    </row>
    <row r="6061" spans="1:17" x14ac:dyDescent="0.3">
      <c r="A6061">
        <v>6060</v>
      </c>
      <c r="B6061" t="s">
        <v>5675</v>
      </c>
      <c r="C6061" s="1">
        <v>42007</v>
      </c>
      <c r="D6061" t="s">
        <v>38</v>
      </c>
      <c r="E6061" t="s">
        <v>77</v>
      </c>
      <c r="F6061" t="s">
        <v>1495</v>
      </c>
      <c r="G6061" t="s">
        <v>4198</v>
      </c>
      <c r="H6061" t="s">
        <v>25</v>
      </c>
      <c r="I6061" t="s">
        <v>28</v>
      </c>
      <c r="J6061" t="s">
        <v>213</v>
      </c>
      <c r="K6061">
        <v>27.968</v>
      </c>
      <c r="L6061">
        <v>2</v>
      </c>
      <c r="M6061">
        <v>0.2</v>
      </c>
      <c r="N6061">
        <v>6.992</v>
      </c>
      <c r="O6061">
        <f t="shared" si="189"/>
        <v>20.975999999999999</v>
      </c>
      <c r="P6061" cm="1">
        <f t="array" ref="P6061">_xlfn.IFS(D6061="Same Day",N6061*0.2,D6061="First Class",N6061*0.1,D6061="Standard Class",N6061*0.5,D6061="Second Class",N6061*0)</f>
        <v>3.496</v>
      </c>
      <c r="Q6061">
        <f t="shared" si="190"/>
        <v>94.308096000000006</v>
      </c>
    </row>
    <row r="6062" spans="1:17" x14ac:dyDescent="0.3">
      <c r="A6062">
        <v>6061</v>
      </c>
      <c r="B6062" t="s">
        <v>5676</v>
      </c>
      <c r="C6062" s="1">
        <v>42110</v>
      </c>
      <c r="D6062" t="s">
        <v>38</v>
      </c>
      <c r="E6062" t="s">
        <v>77</v>
      </c>
      <c r="F6062" t="s">
        <v>1227</v>
      </c>
      <c r="G6062" t="s">
        <v>1886</v>
      </c>
      <c r="H6062" t="s">
        <v>14</v>
      </c>
      <c r="I6062" t="s">
        <v>15</v>
      </c>
      <c r="J6062" t="s">
        <v>90</v>
      </c>
      <c r="K6062">
        <v>142.04</v>
      </c>
      <c r="L6062">
        <v>4</v>
      </c>
      <c r="M6062">
        <v>0</v>
      </c>
      <c r="N6062">
        <v>38.3508</v>
      </c>
      <c r="O6062">
        <f t="shared" si="189"/>
        <v>103.6892</v>
      </c>
      <c r="P6062" cm="1">
        <f t="array" ref="P6062">_xlfn.IFS(D6062="Same Day",N6062*0.2,D6062="First Class",N6062*0.1,D6062="Standard Class",N6062*0.5,D6062="Second Class",N6062*0)</f>
        <v>19.1754</v>
      </c>
      <c r="Q6062">
        <f t="shared" si="190"/>
        <v>2091.9710856799998</v>
      </c>
    </row>
    <row r="6063" spans="1:17" x14ac:dyDescent="0.3">
      <c r="A6063">
        <v>6062</v>
      </c>
      <c r="B6063" t="s">
        <v>5676</v>
      </c>
      <c r="C6063" s="1">
        <v>42110</v>
      </c>
      <c r="D6063" t="s">
        <v>38</v>
      </c>
      <c r="E6063" t="s">
        <v>108</v>
      </c>
      <c r="F6063" t="s">
        <v>1227</v>
      </c>
      <c r="G6063" t="s">
        <v>655</v>
      </c>
      <c r="H6063" t="s">
        <v>14</v>
      </c>
      <c r="I6063" t="s">
        <v>20</v>
      </c>
      <c r="J6063" t="s">
        <v>87</v>
      </c>
      <c r="K6063">
        <v>14.67</v>
      </c>
      <c r="L6063">
        <v>3</v>
      </c>
      <c r="M6063">
        <v>0</v>
      </c>
      <c r="N6063">
        <v>6.0147000000000004</v>
      </c>
      <c r="O6063">
        <f t="shared" si="189"/>
        <v>8.6553000000000004</v>
      </c>
      <c r="P6063" cm="1">
        <f t="array" ref="P6063">_xlfn.IFS(D6063="Same Day",N6063*0.2,D6063="First Class",N6063*0.1,D6063="Standard Class",N6063*0.5,D6063="Second Class",N6063*0)</f>
        <v>3.0073500000000002</v>
      </c>
      <c r="Q6063">
        <f t="shared" si="190"/>
        <v>34.684816455000011</v>
      </c>
    </row>
    <row r="6064" spans="1:17" x14ac:dyDescent="0.3">
      <c r="A6064">
        <v>6063</v>
      </c>
      <c r="B6064" t="s">
        <v>5677</v>
      </c>
      <c r="C6064" s="1">
        <v>42368</v>
      </c>
      <c r="D6064" t="s">
        <v>37</v>
      </c>
      <c r="E6064" t="s">
        <v>84</v>
      </c>
      <c r="F6064" t="s">
        <v>1267</v>
      </c>
      <c r="G6064" t="s">
        <v>1901</v>
      </c>
      <c r="H6064" t="s">
        <v>25</v>
      </c>
      <c r="I6064" t="s">
        <v>29</v>
      </c>
      <c r="J6064" t="s">
        <v>213</v>
      </c>
      <c r="K6064">
        <v>1199.96</v>
      </c>
      <c r="L6064">
        <v>5</v>
      </c>
      <c r="M6064">
        <v>0.2</v>
      </c>
      <c r="N6064">
        <v>224.99250000000001</v>
      </c>
      <c r="O6064">
        <f t="shared" si="189"/>
        <v>974.96749999999997</v>
      </c>
      <c r="P6064" cm="1">
        <f t="array" ref="P6064">_xlfn.IFS(D6064="Same Day",N6064*0.2,D6064="First Class",N6064*0.1,D6064="Standard Class",N6064*0.5,D6064="Second Class",N6064*0)</f>
        <v>0</v>
      </c>
      <c r="Q6064">
        <f t="shared" si="190"/>
        <v>974.96749999999997</v>
      </c>
    </row>
    <row r="6065" spans="1:17" x14ac:dyDescent="0.3">
      <c r="A6065">
        <v>6064</v>
      </c>
      <c r="B6065" t="s">
        <v>5677</v>
      </c>
      <c r="C6065" s="1">
        <v>42368</v>
      </c>
      <c r="D6065" t="s">
        <v>37</v>
      </c>
      <c r="E6065" t="s">
        <v>96</v>
      </c>
      <c r="F6065" t="s">
        <v>1267</v>
      </c>
      <c r="G6065" t="s">
        <v>1784</v>
      </c>
      <c r="H6065" t="s">
        <v>14</v>
      </c>
      <c r="I6065" t="s">
        <v>18</v>
      </c>
      <c r="J6065" t="s">
        <v>160</v>
      </c>
      <c r="K6065">
        <v>12.6</v>
      </c>
      <c r="L6065">
        <v>3</v>
      </c>
      <c r="M6065">
        <v>0</v>
      </c>
      <c r="N6065">
        <v>6.1740000000000004</v>
      </c>
      <c r="O6065">
        <f t="shared" si="189"/>
        <v>6.4259999999999993</v>
      </c>
      <c r="P6065" cm="1">
        <f t="array" ref="P6065">_xlfn.IFS(D6065="Same Day",N6065*0.2,D6065="First Class",N6065*0.1,D6065="Standard Class",N6065*0.5,D6065="Second Class",N6065*0)</f>
        <v>0</v>
      </c>
      <c r="Q6065">
        <f t="shared" si="190"/>
        <v>6.4259999999999993</v>
      </c>
    </row>
    <row r="6066" spans="1:17" x14ac:dyDescent="0.3">
      <c r="A6066">
        <v>6065</v>
      </c>
      <c r="B6066" t="s">
        <v>5677</v>
      </c>
      <c r="C6066" s="1">
        <v>42368</v>
      </c>
      <c r="D6066" t="s">
        <v>37</v>
      </c>
      <c r="E6066" t="s">
        <v>68</v>
      </c>
      <c r="F6066" t="s">
        <v>1267</v>
      </c>
      <c r="G6066" t="s">
        <v>999</v>
      </c>
      <c r="H6066" t="s">
        <v>14</v>
      </c>
      <c r="I6066" t="s">
        <v>18</v>
      </c>
      <c r="J6066" t="s">
        <v>160</v>
      </c>
      <c r="K6066">
        <v>17.940000000000001</v>
      </c>
      <c r="L6066">
        <v>3</v>
      </c>
      <c r="M6066">
        <v>0</v>
      </c>
      <c r="N6066">
        <v>8.0730000000000004</v>
      </c>
      <c r="O6066">
        <f t="shared" si="189"/>
        <v>9.8670000000000009</v>
      </c>
      <c r="P6066" cm="1">
        <f t="array" ref="P6066">_xlfn.IFS(D6066="Same Day",N6066*0.2,D6066="First Class",N6066*0.1,D6066="Standard Class",N6066*0.5,D6066="Second Class",N6066*0)</f>
        <v>0</v>
      </c>
      <c r="Q6066">
        <f t="shared" si="190"/>
        <v>9.8670000000000009</v>
      </c>
    </row>
    <row r="6067" spans="1:17" x14ac:dyDescent="0.3">
      <c r="A6067">
        <v>6066</v>
      </c>
      <c r="B6067" t="s">
        <v>5678</v>
      </c>
      <c r="C6067" s="1">
        <v>42101</v>
      </c>
      <c r="D6067" t="s">
        <v>35</v>
      </c>
      <c r="E6067" t="s">
        <v>77</v>
      </c>
      <c r="F6067" t="s">
        <v>402</v>
      </c>
      <c r="G6067" t="s">
        <v>1418</v>
      </c>
      <c r="H6067" t="s">
        <v>14</v>
      </c>
      <c r="I6067" t="s">
        <v>22</v>
      </c>
      <c r="J6067" t="s">
        <v>80</v>
      </c>
      <c r="K6067">
        <v>23.904</v>
      </c>
      <c r="L6067">
        <v>6</v>
      </c>
      <c r="M6067">
        <v>0.2</v>
      </c>
      <c r="N6067">
        <v>7.7687999999999997</v>
      </c>
      <c r="O6067">
        <f t="shared" si="189"/>
        <v>16.135200000000001</v>
      </c>
      <c r="P6067" cm="1">
        <f t="array" ref="P6067">_xlfn.IFS(D6067="Same Day",N6067*0.2,D6067="First Class",N6067*0.1,D6067="Standard Class",N6067*0.5,D6067="Second Class",N6067*0)</f>
        <v>0.77688000000000001</v>
      </c>
      <c r="Q6067">
        <f t="shared" si="190"/>
        <v>28.670314176000002</v>
      </c>
    </row>
    <row r="6068" spans="1:17" x14ac:dyDescent="0.3">
      <c r="A6068">
        <v>6067</v>
      </c>
      <c r="B6068" t="s">
        <v>5679</v>
      </c>
      <c r="C6068" s="1">
        <v>42027</v>
      </c>
      <c r="D6068" t="s">
        <v>38</v>
      </c>
      <c r="E6068" t="s">
        <v>108</v>
      </c>
      <c r="F6068" t="s">
        <v>4533</v>
      </c>
      <c r="G6068" t="s">
        <v>2832</v>
      </c>
      <c r="H6068" t="s">
        <v>14</v>
      </c>
      <c r="I6068" t="s">
        <v>19</v>
      </c>
      <c r="J6068" t="s">
        <v>90</v>
      </c>
      <c r="K6068">
        <v>88.96</v>
      </c>
      <c r="L6068">
        <v>8</v>
      </c>
      <c r="M6068">
        <v>0.2</v>
      </c>
      <c r="N6068">
        <v>10.007999999999999</v>
      </c>
      <c r="O6068">
        <f t="shared" si="189"/>
        <v>78.951999999999998</v>
      </c>
      <c r="P6068" cm="1">
        <f t="array" ref="P6068">_xlfn.IFS(D6068="Same Day",N6068*0.2,D6068="First Class",N6068*0.1,D6068="Standard Class",N6068*0.5,D6068="Second Class",N6068*0)</f>
        <v>5.0039999999999996</v>
      </c>
      <c r="Q6068">
        <f t="shared" si="190"/>
        <v>474.02780799999994</v>
      </c>
    </row>
    <row r="6069" spans="1:17" x14ac:dyDescent="0.3">
      <c r="A6069">
        <v>6068</v>
      </c>
      <c r="B6069" t="s">
        <v>5680</v>
      </c>
      <c r="C6069" s="1">
        <v>42879</v>
      </c>
      <c r="D6069" t="s">
        <v>38</v>
      </c>
      <c r="E6069" t="s">
        <v>108</v>
      </c>
      <c r="F6069" t="s">
        <v>1208</v>
      </c>
      <c r="G6069" t="s">
        <v>900</v>
      </c>
      <c r="H6069" t="s">
        <v>8</v>
      </c>
      <c r="I6069" t="s">
        <v>9</v>
      </c>
      <c r="J6069" t="s">
        <v>71</v>
      </c>
      <c r="K6069">
        <v>518.27200000000005</v>
      </c>
      <c r="L6069">
        <v>8</v>
      </c>
      <c r="M6069">
        <v>0.2</v>
      </c>
      <c r="N6069">
        <v>-97.176000000000002</v>
      </c>
      <c r="O6069">
        <f t="shared" si="189"/>
        <v>615.44800000000009</v>
      </c>
      <c r="P6069" cm="1">
        <f t="array" ref="P6069">_xlfn.IFS(D6069="Same Day",N6069*0.2,D6069="First Class",N6069*0.1,D6069="Standard Class",N6069*0.5,D6069="Second Class",N6069*0)</f>
        <v>-48.588000000000001</v>
      </c>
      <c r="Q6069">
        <f t="shared" si="190"/>
        <v>-29287.939424000004</v>
      </c>
    </row>
    <row r="6070" spans="1:17" x14ac:dyDescent="0.3">
      <c r="A6070">
        <v>6069</v>
      </c>
      <c r="B6070" t="s">
        <v>5680</v>
      </c>
      <c r="C6070" s="1">
        <v>42879</v>
      </c>
      <c r="D6070" t="s">
        <v>38</v>
      </c>
      <c r="E6070" t="s">
        <v>68</v>
      </c>
      <c r="F6070" t="s">
        <v>1208</v>
      </c>
      <c r="G6070" t="s">
        <v>1735</v>
      </c>
      <c r="H6070" t="s">
        <v>8</v>
      </c>
      <c r="I6070" t="s">
        <v>12</v>
      </c>
      <c r="J6070" t="s">
        <v>87</v>
      </c>
      <c r="K6070">
        <v>6.98</v>
      </c>
      <c r="L6070">
        <v>1</v>
      </c>
      <c r="M6070">
        <v>0</v>
      </c>
      <c r="N6070">
        <v>3.3504</v>
      </c>
      <c r="O6070">
        <f t="shared" si="189"/>
        <v>3.6296000000000004</v>
      </c>
      <c r="P6070" cm="1">
        <f t="array" ref="P6070">_xlfn.IFS(D6070="Same Day",N6070*0.2,D6070="First Class",N6070*0.1,D6070="Standard Class",N6070*0.5,D6070="Second Class",N6070*0)</f>
        <v>1.6752</v>
      </c>
      <c r="Q6070">
        <f t="shared" si="190"/>
        <v>9.7099059200000024</v>
      </c>
    </row>
    <row r="6071" spans="1:17" x14ac:dyDescent="0.3">
      <c r="A6071">
        <v>6070</v>
      </c>
      <c r="B6071" t="s">
        <v>5680</v>
      </c>
      <c r="C6071" s="1">
        <v>42879</v>
      </c>
      <c r="D6071" t="s">
        <v>38</v>
      </c>
      <c r="E6071" t="s">
        <v>77</v>
      </c>
      <c r="F6071" t="s">
        <v>1208</v>
      </c>
      <c r="G6071" t="s">
        <v>5681</v>
      </c>
      <c r="H6071" t="s">
        <v>25</v>
      </c>
      <c r="I6071" t="s">
        <v>27</v>
      </c>
      <c r="J6071" t="s">
        <v>517</v>
      </c>
      <c r="K6071">
        <v>343.2</v>
      </c>
      <c r="L6071">
        <v>1</v>
      </c>
      <c r="M6071">
        <v>0.2</v>
      </c>
      <c r="N6071">
        <v>38.61</v>
      </c>
      <c r="O6071">
        <f t="shared" si="189"/>
        <v>304.58999999999997</v>
      </c>
      <c r="P6071" cm="1">
        <f t="array" ref="P6071">_xlfn.IFS(D6071="Same Day",N6071*0.2,D6071="First Class",N6071*0.1,D6071="Standard Class",N6071*0.5,D6071="Second Class",N6071*0)</f>
        <v>19.305</v>
      </c>
      <c r="Q6071">
        <f t="shared" si="190"/>
        <v>6184.6999499999993</v>
      </c>
    </row>
    <row r="6072" spans="1:17" x14ac:dyDescent="0.3">
      <c r="A6072">
        <v>6071</v>
      </c>
      <c r="B6072" t="s">
        <v>5682</v>
      </c>
      <c r="C6072" s="1">
        <v>42967</v>
      </c>
      <c r="D6072" t="s">
        <v>38</v>
      </c>
      <c r="E6072" t="s">
        <v>77</v>
      </c>
      <c r="F6072" t="s">
        <v>2277</v>
      </c>
      <c r="G6072" t="s">
        <v>1491</v>
      </c>
      <c r="H6072" t="s">
        <v>14</v>
      </c>
      <c r="I6072" t="s">
        <v>22</v>
      </c>
      <c r="J6072" t="s">
        <v>160</v>
      </c>
      <c r="K6072">
        <v>17.544</v>
      </c>
      <c r="L6072">
        <v>3</v>
      </c>
      <c r="M6072">
        <v>0.2</v>
      </c>
      <c r="N6072">
        <v>5.9211</v>
      </c>
      <c r="O6072">
        <f t="shared" si="189"/>
        <v>11.622900000000001</v>
      </c>
      <c r="P6072" cm="1">
        <f t="array" ref="P6072">_xlfn.IFS(D6072="Same Day",N6072*0.2,D6072="First Class",N6072*0.1,D6072="Standard Class",N6072*0.5,D6072="Second Class",N6072*0)</f>
        <v>2.96055</v>
      </c>
      <c r="Q6072">
        <f t="shared" si="190"/>
        <v>46.033076595000004</v>
      </c>
    </row>
    <row r="6073" spans="1:17" x14ac:dyDescent="0.3">
      <c r="A6073">
        <v>6072</v>
      </c>
      <c r="B6073" t="s">
        <v>5683</v>
      </c>
      <c r="C6073" s="1">
        <v>42373</v>
      </c>
      <c r="D6073" t="s">
        <v>38</v>
      </c>
      <c r="E6073" t="s">
        <v>68</v>
      </c>
      <c r="F6073" t="s">
        <v>5428</v>
      </c>
      <c r="G6073" t="s">
        <v>1381</v>
      </c>
      <c r="H6073" t="s">
        <v>14</v>
      </c>
      <c r="I6073" t="s">
        <v>15</v>
      </c>
      <c r="J6073" t="s">
        <v>90</v>
      </c>
      <c r="K6073">
        <v>152.68799999999999</v>
      </c>
      <c r="L6073">
        <v>2</v>
      </c>
      <c r="M6073">
        <v>0.2</v>
      </c>
      <c r="N6073">
        <v>-26.720400000000001</v>
      </c>
      <c r="O6073">
        <f t="shared" si="189"/>
        <v>179.4084</v>
      </c>
      <c r="P6073" cm="1">
        <f t="array" ref="P6073">_xlfn.IFS(D6073="Same Day",N6073*0.2,D6073="First Class",N6073*0.1,D6073="Standard Class",N6073*0.5,D6073="Second Class",N6073*0)</f>
        <v>-13.360200000000001</v>
      </c>
      <c r="Q6073">
        <f t="shared" si="190"/>
        <v>-2217.5237056800001</v>
      </c>
    </row>
    <row r="6074" spans="1:17" x14ac:dyDescent="0.3">
      <c r="A6074">
        <v>6073</v>
      </c>
      <c r="B6074" t="s">
        <v>5683</v>
      </c>
      <c r="C6074" s="1">
        <v>42373</v>
      </c>
      <c r="D6074" t="s">
        <v>38</v>
      </c>
      <c r="E6074" t="s">
        <v>68</v>
      </c>
      <c r="F6074" t="s">
        <v>5428</v>
      </c>
      <c r="G6074" t="s">
        <v>1893</v>
      </c>
      <c r="H6074" t="s">
        <v>14</v>
      </c>
      <c r="I6074" t="s">
        <v>23</v>
      </c>
      <c r="J6074" t="s">
        <v>80</v>
      </c>
      <c r="K6074">
        <v>3.488</v>
      </c>
      <c r="L6074">
        <v>2</v>
      </c>
      <c r="M6074">
        <v>0.2</v>
      </c>
      <c r="N6074">
        <v>0.56679999999999997</v>
      </c>
      <c r="O6074">
        <f t="shared" si="189"/>
        <v>2.9211999999999998</v>
      </c>
      <c r="P6074" cm="1">
        <f t="array" ref="P6074">_xlfn.IFS(D6074="Same Day",N6074*0.2,D6074="First Class",N6074*0.1,D6074="Standard Class",N6074*0.5,D6074="Second Class",N6074*0)</f>
        <v>0.28339999999999999</v>
      </c>
      <c r="Q6074">
        <f t="shared" si="190"/>
        <v>3.7490680799999994</v>
      </c>
    </row>
    <row r="6075" spans="1:17" x14ac:dyDescent="0.3">
      <c r="A6075">
        <v>6074</v>
      </c>
      <c r="B6075" t="s">
        <v>5683</v>
      </c>
      <c r="C6075" s="1">
        <v>42373</v>
      </c>
      <c r="D6075" t="s">
        <v>38</v>
      </c>
      <c r="E6075" t="s">
        <v>68</v>
      </c>
      <c r="F6075" t="s">
        <v>5428</v>
      </c>
      <c r="G6075" t="s">
        <v>744</v>
      </c>
      <c r="H6075" t="s">
        <v>14</v>
      </c>
      <c r="I6075" t="s">
        <v>19</v>
      </c>
      <c r="J6075" t="s">
        <v>90</v>
      </c>
      <c r="K6075">
        <v>5.8879999999999999</v>
      </c>
      <c r="L6075">
        <v>2</v>
      </c>
      <c r="M6075">
        <v>0.2</v>
      </c>
      <c r="N6075">
        <v>-1.3248</v>
      </c>
      <c r="O6075">
        <f t="shared" si="189"/>
        <v>7.2127999999999997</v>
      </c>
      <c r="P6075" cm="1">
        <f t="array" ref="P6075">_xlfn.IFS(D6075="Same Day",N6075*0.2,D6075="First Class",N6075*0.1,D6075="Standard Class",N6075*0.5,D6075="Second Class",N6075*0)</f>
        <v>-0.66239999999999999</v>
      </c>
      <c r="Q6075">
        <f t="shared" si="190"/>
        <v>2.4350412800000001</v>
      </c>
    </row>
    <row r="6076" spans="1:17" x14ac:dyDescent="0.3">
      <c r="A6076">
        <v>6075</v>
      </c>
      <c r="B6076" t="s">
        <v>5684</v>
      </c>
      <c r="C6076" s="1">
        <v>43098</v>
      </c>
      <c r="D6076" t="s">
        <v>38</v>
      </c>
      <c r="E6076" t="s">
        <v>84</v>
      </c>
      <c r="F6076" t="s">
        <v>474</v>
      </c>
      <c r="G6076" t="s">
        <v>2941</v>
      </c>
      <c r="H6076" t="s">
        <v>14</v>
      </c>
      <c r="I6076" t="s">
        <v>16</v>
      </c>
      <c r="J6076" t="s">
        <v>87</v>
      </c>
      <c r="K6076">
        <v>153.55199999999999</v>
      </c>
      <c r="L6076">
        <v>3</v>
      </c>
      <c r="M6076">
        <v>0.2</v>
      </c>
      <c r="N6076">
        <v>51.823799999999999</v>
      </c>
      <c r="O6076">
        <f t="shared" si="189"/>
        <v>101.72819999999999</v>
      </c>
      <c r="P6076" cm="1">
        <f t="array" ref="P6076">_xlfn.IFS(D6076="Same Day",N6076*0.2,D6076="First Class",N6076*0.1,D6076="Standard Class",N6076*0.5,D6076="Second Class",N6076*0)</f>
        <v>25.911899999999999</v>
      </c>
      <c r="Q6076">
        <f t="shared" si="190"/>
        <v>2737.6991455799994</v>
      </c>
    </row>
    <row r="6077" spans="1:17" x14ac:dyDescent="0.3">
      <c r="A6077">
        <v>6076</v>
      </c>
      <c r="B6077" t="s">
        <v>5684</v>
      </c>
      <c r="C6077" s="1">
        <v>43098</v>
      </c>
      <c r="D6077" t="s">
        <v>38</v>
      </c>
      <c r="E6077" t="s">
        <v>84</v>
      </c>
      <c r="F6077" t="s">
        <v>474</v>
      </c>
      <c r="G6077" t="s">
        <v>638</v>
      </c>
      <c r="H6077" t="s">
        <v>14</v>
      </c>
      <c r="I6077" t="s">
        <v>15</v>
      </c>
      <c r="J6077" t="s">
        <v>90</v>
      </c>
      <c r="K6077">
        <v>270.62</v>
      </c>
      <c r="L6077">
        <v>2</v>
      </c>
      <c r="M6077">
        <v>0</v>
      </c>
      <c r="N6077">
        <v>2.7061999999999999</v>
      </c>
      <c r="O6077">
        <f t="shared" si="189"/>
        <v>267.91379999999998</v>
      </c>
      <c r="P6077" cm="1">
        <f t="array" ref="P6077">_xlfn.IFS(D6077="Same Day",N6077*0.2,D6077="First Class",N6077*0.1,D6077="Standard Class",N6077*0.5,D6077="Second Class",N6077*0)</f>
        <v>1.3531</v>
      </c>
      <c r="Q6077">
        <f t="shared" si="190"/>
        <v>630.42796277999992</v>
      </c>
    </row>
    <row r="6078" spans="1:17" x14ac:dyDescent="0.3">
      <c r="A6078">
        <v>6077</v>
      </c>
      <c r="B6078" t="s">
        <v>5685</v>
      </c>
      <c r="C6078" s="1">
        <v>42620</v>
      </c>
      <c r="D6078" t="s">
        <v>38</v>
      </c>
      <c r="E6078" t="s">
        <v>108</v>
      </c>
      <c r="F6078" t="s">
        <v>1461</v>
      </c>
      <c r="G6078" t="s">
        <v>1044</v>
      </c>
      <c r="H6078" t="s">
        <v>25</v>
      </c>
      <c r="I6078" t="s">
        <v>28</v>
      </c>
      <c r="J6078" t="s">
        <v>90</v>
      </c>
      <c r="K6078">
        <v>468.9</v>
      </c>
      <c r="L6078">
        <v>6</v>
      </c>
      <c r="M6078">
        <v>0</v>
      </c>
      <c r="N6078">
        <v>206.316</v>
      </c>
      <c r="O6078">
        <f t="shared" si="189"/>
        <v>262.58399999999995</v>
      </c>
      <c r="P6078" cm="1">
        <f t="array" ref="P6078">_xlfn.IFS(D6078="Same Day",N6078*0.2,D6078="First Class",N6078*0.1,D6078="Standard Class",N6078*0.5,D6078="Second Class",N6078*0)</f>
        <v>103.158</v>
      </c>
      <c r="Q6078">
        <f t="shared" si="190"/>
        <v>27350.224271999996</v>
      </c>
    </row>
    <row r="6079" spans="1:17" x14ac:dyDescent="0.3">
      <c r="A6079">
        <v>6078</v>
      </c>
      <c r="B6079" t="s">
        <v>5685</v>
      </c>
      <c r="C6079" s="1">
        <v>42620</v>
      </c>
      <c r="D6079" t="s">
        <v>38</v>
      </c>
      <c r="E6079" t="s">
        <v>84</v>
      </c>
      <c r="F6079" t="s">
        <v>1461</v>
      </c>
      <c r="G6079" t="s">
        <v>3966</v>
      </c>
      <c r="H6079" t="s">
        <v>25</v>
      </c>
      <c r="I6079" t="s">
        <v>28</v>
      </c>
      <c r="J6079" t="s">
        <v>90</v>
      </c>
      <c r="K6079">
        <v>72.48</v>
      </c>
      <c r="L6079">
        <v>2</v>
      </c>
      <c r="M6079">
        <v>0</v>
      </c>
      <c r="N6079">
        <v>30.441600000000001</v>
      </c>
      <c r="O6079">
        <f t="shared" si="189"/>
        <v>42.038400000000003</v>
      </c>
      <c r="P6079" cm="1">
        <f t="array" ref="P6079">_xlfn.IFS(D6079="Same Day",N6079*0.2,D6079="First Class",N6079*0.1,D6079="Standard Class",N6079*0.5,D6079="Second Class",N6079*0)</f>
        <v>15.220800000000001</v>
      </c>
      <c r="Q6079">
        <f t="shared" si="190"/>
        <v>681.89647872000012</v>
      </c>
    </row>
    <row r="6080" spans="1:17" x14ac:dyDescent="0.3">
      <c r="A6080">
        <v>6079</v>
      </c>
      <c r="B6080" t="s">
        <v>5685</v>
      </c>
      <c r="C6080" s="1">
        <v>42620</v>
      </c>
      <c r="D6080" t="s">
        <v>38</v>
      </c>
      <c r="E6080" t="s">
        <v>77</v>
      </c>
      <c r="F6080" t="s">
        <v>1461</v>
      </c>
      <c r="G6080" t="s">
        <v>1105</v>
      </c>
      <c r="H6080" t="s">
        <v>14</v>
      </c>
      <c r="I6080" t="s">
        <v>19</v>
      </c>
      <c r="J6080" t="s">
        <v>90</v>
      </c>
      <c r="K6080">
        <v>10.95</v>
      </c>
      <c r="L6080">
        <v>3</v>
      </c>
      <c r="M6080">
        <v>0</v>
      </c>
      <c r="N6080">
        <v>3.2850000000000001</v>
      </c>
      <c r="O6080">
        <f t="shared" si="189"/>
        <v>7.6649999999999991</v>
      </c>
      <c r="P6080" cm="1">
        <f t="array" ref="P6080">_xlfn.IFS(D6080="Same Day",N6080*0.2,D6080="First Class",N6080*0.1,D6080="Standard Class",N6080*0.5,D6080="Second Class",N6080*0)</f>
        <v>1.6425000000000001</v>
      </c>
      <c r="Q6080">
        <f t="shared" si="190"/>
        <v>20.254762499999998</v>
      </c>
    </row>
    <row r="6081" spans="1:17" x14ac:dyDescent="0.3">
      <c r="A6081">
        <v>6080</v>
      </c>
      <c r="B6081" t="s">
        <v>5685</v>
      </c>
      <c r="C6081" s="1">
        <v>42620</v>
      </c>
      <c r="D6081" t="s">
        <v>38</v>
      </c>
      <c r="E6081" t="s">
        <v>84</v>
      </c>
      <c r="F6081" t="s">
        <v>1461</v>
      </c>
      <c r="G6081" t="s">
        <v>972</v>
      </c>
      <c r="H6081" t="s">
        <v>8</v>
      </c>
      <c r="I6081" t="s">
        <v>12</v>
      </c>
      <c r="J6081" t="s">
        <v>87</v>
      </c>
      <c r="K6081">
        <v>191.82</v>
      </c>
      <c r="L6081">
        <v>3</v>
      </c>
      <c r="M6081">
        <v>0</v>
      </c>
      <c r="N6081">
        <v>61.382399999999997</v>
      </c>
      <c r="O6081">
        <f t="shared" si="189"/>
        <v>130.4376</v>
      </c>
      <c r="P6081" cm="1">
        <f t="array" ref="P6081">_xlfn.IFS(D6081="Same Day",N6081*0.2,D6081="First Class",N6081*0.1,D6081="Standard Class",N6081*0.5,D6081="Second Class",N6081*0)</f>
        <v>30.691199999999998</v>
      </c>
      <c r="Q6081">
        <f t="shared" si="190"/>
        <v>4133.7240691199995</v>
      </c>
    </row>
    <row r="6082" spans="1:17" x14ac:dyDescent="0.3">
      <c r="A6082">
        <v>6081</v>
      </c>
      <c r="B6082" t="s">
        <v>5686</v>
      </c>
      <c r="C6082" s="1">
        <v>42955</v>
      </c>
      <c r="D6082" t="s">
        <v>35</v>
      </c>
      <c r="E6082" t="s">
        <v>77</v>
      </c>
      <c r="F6082" t="s">
        <v>624</v>
      </c>
      <c r="G6082" t="s">
        <v>2885</v>
      </c>
      <c r="H6082" t="s">
        <v>14</v>
      </c>
      <c r="I6082" t="s">
        <v>15</v>
      </c>
      <c r="J6082" t="s">
        <v>90</v>
      </c>
      <c r="K6082">
        <v>151.05600000000001</v>
      </c>
      <c r="L6082">
        <v>9</v>
      </c>
      <c r="M6082">
        <v>0.2</v>
      </c>
      <c r="N6082">
        <v>7.5528000000000004</v>
      </c>
      <c r="O6082">
        <f t="shared" si="189"/>
        <v>143.50320000000002</v>
      </c>
      <c r="P6082" cm="1">
        <f t="array" ref="P6082">_xlfn.IFS(D6082="Same Day",N6082*0.2,D6082="First Class",N6082*0.1,D6082="Standard Class",N6082*0.5,D6082="Second Class",N6082*0)</f>
        <v>0.75528000000000006</v>
      </c>
      <c r="Q6082">
        <f t="shared" si="190"/>
        <v>251.88829689600004</v>
      </c>
    </row>
    <row r="6083" spans="1:17" x14ac:dyDescent="0.3">
      <c r="A6083">
        <v>6082</v>
      </c>
      <c r="B6083" t="s">
        <v>5687</v>
      </c>
      <c r="C6083" s="1">
        <v>41688</v>
      </c>
      <c r="D6083" t="s">
        <v>36</v>
      </c>
      <c r="E6083" t="s">
        <v>108</v>
      </c>
      <c r="F6083" t="s">
        <v>883</v>
      </c>
      <c r="G6083" t="s">
        <v>4352</v>
      </c>
      <c r="H6083" t="s">
        <v>8</v>
      </c>
      <c r="I6083" t="s">
        <v>12</v>
      </c>
      <c r="J6083" t="s">
        <v>87</v>
      </c>
      <c r="K6083">
        <v>25.16</v>
      </c>
      <c r="L6083">
        <v>5</v>
      </c>
      <c r="M6083">
        <v>0.6</v>
      </c>
      <c r="N6083">
        <v>-11.321999999999999</v>
      </c>
      <c r="O6083">
        <f t="shared" ref="O6083:O6146" si="191">K6083-N6083</f>
        <v>36.481999999999999</v>
      </c>
      <c r="P6083" cm="1">
        <f t="array" ref="P6083">_xlfn.IFS(D6083="Same Day",N6083*0.2,D6083="First Class",N6083*0.1,D6083="Standard Class",N6083*0.5,D6083="Second Class",N6083*0)</f>
        <v>-2.2643999999999997</v>
      </c>
      <c r="Q6083">
        <f t="shared" ref="Q6083:Q6146" si="192">(K6083-N6083)*(1+P6083)</f>
        <v>-46.127840799999987</v>
      </c>
    </row>
    <row r="6084" spans="1:17" x14ac:dyDescent="0.3">
      <c r="A6084">
        <v>6083</v>
      </c>
      <c r="B6084" t="s">
        <v>5688</v>
      </c>
      <c r="C6084" s="1">
        <v>42701</v>
      </c>
      <c r="D6084" t="s">
        <v>38</v>
      </c>
      <c r="E6084" t="s">
        <v>108</v>
      </c>
      <c r="F6084" t="s">
        <v>934</v>
      </c>
      <c r="G6084" t="s">
        <v>3869</v>
      </c>
      <c r="H6084" t="s">
        <v>14</v>
      </c>
      <c r="I6084" t="s">
        <v>16</v>
      </c>
      <c r="J6084" t="s">
        <v>101</v>
      </c>
      <c r="K6084">
        <v>6.2160000000000002</v>
      </c>
      <c r="L6084">
        <v>6</v>
      </c>
      <c r="M6084">
        <v>0.8</v>
      </c>
      <c r="N6084">
        <v>-9.6348000000000003</v>
      </c>
      <c r="O6084">
        <f t="shared" si="191"/>
        <v>15.8508</v>
      </c>
      <c r="P6084" cm="1">
        <f t="array" ref="P6084">_xlfn.IFS(D6084="Same Day",N6084*0.2,D6084="First Class",N6084*0.1,D6084="Standard Class",N6084*0.5,D6084="Second Class",N6084*0)</f>
        <v>-4.8174000000000001</v>
      </c>
      <c r="Q6084">
        <f t="shared" si="192"/>
        <v>-60.508843919999997</v>
      </c>
    </row>
    <row r="6085" spans="1:17" x14ac:dyDescent="0.3">
      <c r="A6085">
        <v>6084</v>
      </c>
      <c r="B6085" t="s">
        <v>5688</v>
      </c>
      <c r="C6085" s="1">
        <v>42701</v>
      </c>
      <c r="D6085" t="s">
        <v>38</v>
      </c>
      <c r="E6085" t="s">
        <v>77</v>
      </c>
      <c r="F6085" t="s">
        <v>934</v>
      </c>
      <c r="G6085" t="s">
        <v>4407</v>
      </c>
      <c r="H6085" t="s">
        <v>14</v>
      </c>
      <c r="I6085" t="s">
        <v>20</v>
      </c>
      <c r="J6085" t="s">
        <v>87</v>
      </c>
      <c r="K6085">
        <v>23.616</v>
      </c>
      <c r="L6085">
        <v>9</v>
      </c>
      <c r="M6085">
        <v>0.2</v>
      </c>
      <c r="N6085">
        <v>2.6568000000000001</v>
      </c>
      <c r="O6085">
        <f t="shared" si="191"/>
        <v>20.959199999999999</v>
      </c>
      <c r="P6085" cm="1">
        <f t="array" ref="P6085">_xlfn.IFS(D6085="Same Day",N6085*0.2,D6085="First Class",N6085*0.1,D6085="Standard Class",N6085*0.5,D6085="Second Class",N6085*0)</f>
        <v>1.3284</v>
      </c>
      <c r="Q6085">
        <f t="shared" si="192"/>
        <v>48.80140128</v>
      </c>
    </row>
    <row r="6086" spans="1:17" x14ac:dyDescent="0.3">
      <c r="A6086">
        <v>6085</v>
      </c>
      <c r="B6086" t="s">
        <v>5688</v>
      </c>
      <c r="C6086" s="1">
        <v>42701</v>
      </c>
      <c r="D6086" t="s">
        <v>38</v>
      </c>
      <c r="E6086" t="s">
        <v>108</v>
      </c>
      <c r="F6086" t="s">
        <v>934</v>
      </c>
      <c r="G6086" t="s">
        <v>3376</v>
      </c>
      <c r="H6086" t="s">
        <v>25</v>
      </c>
      <c r="I6086" t="s">
        <v>28</v>
      </c>
      <c r="J6086" t="s">
        <v>90</v>
      </c>
      <c r="K6086">
        <v>24.032</v>
      </c>
      <c r="L6086">
        <v>2</v>
      </c>
      <c r="M6086">
        <v>0.2</v>
      </c>
      <c r="N6086">
        <v>-0.6008</v>
      </c>
      <c r="O6086">
        <f t="shared" si="191"/>
        <v>24.6328</v>
      </c>
      <c r="P6086" cm="1">
        <f t="array" ref="P6086">_xlfn.IFS(D6086="Same Day",N6086*0.2,D6086="First Class",N6086*0.1,D6086="Standard Class",N6086*0.5,D6086="Second Class",N6086*0)</f>
        <v>-0.3004</v>
      </c>
      <c r="Q6086">
        <f t="shared" si="192"/>
        <v>17.233106880000001</v>
      </c>
    </row>
    <row r="6087" spans="1:17" x14ac:dyDescent="0.3">
      <c r="A6087">
        <v>6086</v>
      </c>
      <c r="B6087" t="s">
        <v>5688</v>
      </c>
      <c r="C6087" s="1">
        <v>42701</v>
      </c>
      <c r="D6087" t="s">
        <v>38</v>
      </c>
      <c r="E6087" t="s">
        <v>84</v>
      </c>
      <c r="F6087" t="s">
        <v>934</v>
      </c>
      <c r="G6087" t="s">
        <v>2139</v>
      </c>
      <c r="H6087" t="s">
        <v>14</v>
      </c>
      <c r="I6087" t="s">
        <v>22</v>
      </c>
      <c r="J6087" t="s">
        <v>80</v>
      </c>
      <c r="K6087">
        <v>2.0880000000000001</v>
      </c>
      <c r="L6087">
        <v>1</v>
      </c>
      <c r="M6087">
        <v>0.2</v>
      </c>
      <c r="N6087">
        <v>0.67859999999999998</v>
      </c>
      <c r="O6087">
        <f t="shared" si="191"/>
        <v>1.4094000000000002</v>
      </c>
      <c r="P6087" cm="1">
        <f t="array" ref="P6087">_xlfn.IFS(D6087="Same Day",N6087*0.2,D6087="First Class",N6087*0.1,D6087="Standard Class",N6087*0.5,D6087="Second Class",N6087*0)</f>
        <v>0.33929999999999999</v>
      </c>
      <c r="Q6087">
        <f t="shared" si="192"/>
        <v>1.8876094200000002</v>
      </c>
    </row>
    <row r="6088" spans="1:17" x14ac:dyDescent="0.3">
      <c r="A6088">
        <v>6087</v>
      </c>
      <c r="B6088" t="s">
        <v>5688</v>
      </c>
      <c r="C6088" s="1">
        <v>42701</v>
      </c>
      <c r="D6088" t="s">
        <v>38</v>
      </c>
      <c r="E6088" t="s">
        <v>96</v>
      </c>
      <c r="F6088" t="s">
        <v>934</v>
      </c>
      <c r="G6088" t="s">
        <v>3427</v>
      </c>
      <c r="H6088" t="s">
        <v>14</v>
      </c>
      <c r="I6088" t="s">
        <v>16</v>
      </c>
      <c r="J6088" t="s">
        <v>101</v>
      </c>
      <c r="K6088">
        <v>4.4880000000000004</v>
      </c>
      <c r="L6088">
        <v>6</v>
      </c>
      <c r="M6088">
        <v>0.8</v>
      </c>
      <c r="N6088">
        <v>-6.7320000000000002</v>
      </c>
      <c r="O6088">
        <f t="shared" si="191"/>
        <v>11.22</v>
      </c>
      <c r="P6088" cm="1">
        <f t="array" ref="P6088">_xlfn.IFS(D6088="Same Day",N6088*0.2,D6088="First Class",N6088*0.1,D6088="Standard Class",N6088*0.5,D6088="Second Class",N6088*0)</f>
        <v>-3.3660000000000001</v>
      </c>
      <c r="Q6088">
        <f t="shared" si="192"/>
        <v>-26.546520000000001</v>
      </c>
    </row>
    <row r="6089" spans="1:17" x14ac:dyDescent="0.3">
      <c r="A6089">
        <v>6088</v>
      </c>
      <c r="B6089" t="s">
        <v>5689</v>
      </c>
      <c r="C6089" s="1">
        <v>42356</v>
      </c>
      <c r="D6089" t="s">
        <v>38</v>
      </c>
      <c r="E6089" t="s">
        <v>108</v>
      </c>
      <c r="F6089" t="s">
        <v>144</v>
      </c>
      <c r="G6089" t="s">
        <v>543</v>
      </c>
      <c r="H6089" t="s">
        <v>8</v>
      </c>
      <c r="I6089" t="s">
        <v>12</v>
      </c>
      <c r="J6089" t="s">
        <v>87</v>
      </c>
      <c r="K6089">
        <v>29.22</v>
      </c>
      <c r="L6089">
        <v>3</v>
      </c>
      <c r="M6089">
        <v>0</v>
      </c>
      <c r="N6089">
        <v>12.8568</v>
      </c>
      <c r="O6089">
        <f t="shared" si="191"/>
        <v>16.363199999999999</v>
      </c>
      <c r="P6089" cm="1">
        <f t="array" ref="P6089">_xlfn.IFS(D6089="Same Day",N6089*0.2,D6089="First Class",N6089*0.1,D6089="Standard Class",N6089*0.5,D6089="Second Class",N6089*0)</f>
        <v>6.4283999999999999</v>
      </c>
      <c r="Q6089">
        <f t="shared" si="192"/>
        <v>121.55239487999999</v>
      </c>
    </row>
    <row r="6090" spans="1:17" x14ac:dyDescent="0.3">
      <c r="A6090">
        <v>6089</v>
      </c>
      <c r="B6090" t="s">
        <v>5690</v>
      </c>
      <c r="C6090" s="1">
        <v>42172</v>
      </c>
      <c r="D6090" t="s">
        <v>38</v>
      </c>
      <c r="E6090" t="s">
        <v>96</v>
      </c>
      <c r="F6090" t="s">
        <v>2696</v>
      </c>
      <c r="G6090" t="s">
        <v>1503</v>
      </c>
      <c r="H6090" t="s">
        <v>14</v>
      </c>
      <c r="I6090" t="s">
        <v>18</v>
      </c>
      <c r="J6090" t="s">
        <v>113</v>
      </c>
      <c r="K6090">
        <v>6.48</v>
      </c>
      <c r="L6090">
        <v>1</v>
      </c>
      <c r="M6090">
        <v>0</v>
      </c>
      <c r="N6090">
        <v>3.1103999999999998</v>
      </c>
      <c r="O6090">
        <f t="shared" si="191"/>
        <v>3.3696000000000006</v>
      </c>
      <c r="P6090" cm="1">
        <f t="array" ref="P6090">_xlfn.IFS(D6090="Same Day",N6090*0.2,D6090="First Class",N6090*0.1,D6090="Standard Class",N6090*0.5,D6090="Second Class",N6090*0)</f>
        <v>1.5551999999999999</v>
      </c>
      <c r="Q6090">
        <f t="shared" si="192"/>
        <v>8.610001920000002</v>
      </c>
    </row>
    <row r="6091" spans="1:17" x14ac:dyDescent="0.3">
      <c r="A6091">
        <v>6090</v>
      </c>
      <c r="B6091" t="s">
        <v>5691</v>
      </c>
      <c r="C6091" s="1">
        <v>43100</v>
      </c>
      <c r="D6091" t="s">
        <v>37</v>
      </c>
      <c r="E6091" t="s">
        <v>77</v>
      </c>
      <c r="F6091" t="s">
        <v>1568</v>
      </c>
      <c r="G6091" t="s">
        <v>2054</v>
      </c>
      <c r="H6091" t="s">
        <v>14</v>
      </c>
      <c r="I6091" t="s">
        <v>16</v>
      </c>
      <c r="J6091" t="s">
        <v>101</v>
      </c>
      <c r="K6091">
        <v>1.1879999999999999</v>
      </c>
      <c r="L6091">
        <v>2</v>
      </c>
      <c r="M6091">
        <v>0.7</v>
      </c>
      <c r="N6091">
        <v>-0.99</v>
      </c>
      <c r="O6091">
        <f t="shared" si="191"/>
        <v>2.1779999999999999</v>
      </c>
      <c r="P6091" cm="1">
        <f t="array" ref="P6091">_xlfn.IFS(D6091="Same Day",N6091*0.2,D6091="First Class",N6091*0.1,D6091="Standard Class",N6091*0.5,D6091="Second Class",N6091*0)</f>
        <v>0</v>
      </c>
      <c r="Q6091">
        <f t="shared" si="192"/>
        <v>2.1779999999999999</v>
      </c>
    </row>
    <row r="6092" spans="1:17" x14ac:dyDescent="0.3">
      <c r="A6092">
        <v>6091</v>
      </c>
      <c r="B6092" t="s">
        <v>5692</v>
      </c>
      <c r="C6092" s="1">
        <v>43004</v>
      </c>
      <c r="D6092" t="s">
        <v>38</v>
      </c>
      <c r="E6092" t="s">
        <v>84</v>
      </c>
      <c r="F6092" t="s">
        <v>1309</v>
      </c>
      <c r="G6092" t="s">
        <v>2084</v>
      </c>
      <c r="H6092" t="s">
        <v>8</v>
      </c>
      <c r="I6092" t="s">
        <v>9</v>
      </c>
      <c r="J6092" t="s">
        <v>73</v>
      </c>
      <c r="K6092">
        <v>272.64600000000002</v>
      </c>
      <c r="L6092">
        <v>3</v>
      </c>
      <c r="M6092">
        <v>0.1</v>
      </c>
      <c r="N6092">
        <v>18.176400000000001</v>
      </c>
      <c r="O6092">
        <f t="shared" si="191"/>
        <v>254.46960000000001</v>
      </c>
      <c r="P6092" cm="1">
        <f t="array" ref="P6092">_xlfn.IFS(D6092="Same Day",N6092*0.2,D6092="First Class",N6092*0.1,D6092="Standard Class",N6092*0.5,D6092="Second Class",N6092*0)</f>
        <v>9.0882000000000005</v>
      </c>
      <c r="Q6092">
        <f t="shared" si="192"/>
        <v>2567.1402187200001</v>
      </c>
    </row>
    <row r="6093" spans="1:17" x14ac:dyDescent="0.3">
      <c r="A6093">
        <v>6092</v>
      </c>
      <c r="B6093" t="s">
        <v>5692</v>
      </c>
      <c r="C6093" s="1">
        <v>43004</v>
      </c>
      <c r="D6093" t="s">
        <v>38</v>
      </c>
      <c r="E6093" t="s">
        <v>108</v>
      </c>
      <c r="F6093" t="s">
        <v>1309</v>
      </c>
      <c r="G6093" t="s">
        <v>5693</v>
      </c>
      <c r="H6093" t="s">
        <v>25</v>
      </c>
      <c r="I6093" t="s">
        <v>28</v>
      </c>
      <c r="J6093" t="s">
        <v>90</v>
      </c>
      <c r="K6093">
        <v>212.8</v>
      </c>
      <c r="L6093">
        <v>2</v>
      </c>
      <c r="M6093">
        <v>0</v>
      </c>
      <c r="N6093">
        <v>95.76</v>
      </c>
      <c r="O6093">
        <f t="shared" si="191"/>
        <v>117.04</v>
      </c>
      <c r="P6093" cm="1">
        <f t="array" ref="P6093">_xlfn.IFS(D6093="Same Day",N6093*0.2,D6093="First Class",N6093*0.1,D6093="Standard Class",N6093*0.5,D6093="Second Class",N6093*0)</f>
        <v>47.88</v>
      </c>
      <c r="Q6093">
        <f t="shared" si="192"/>
        <v>5720.9152000000004</v>
      </c>
    </row>
    <row r="6094" spans="1:17" x14ac:dyDescent="0.3">
      <c r="A6094">
        <v>6093</v>
      </c>
      <c r="B6094" t="s">
        <v>5692</v>
      </c>
      <c r="C6094" s="1">
        <v>43004</v>
      </c>
      <c r="D6094" t="s">
        <v>38</v>
      </c>
      <c r="E6094" t="s">
        <v>108</v>
      </c>
      <c r="F6094" t="s">
        <v>1309</v>
      </c>
      <c r="G6094" t="s">
        <v>4763</v>
      </c>
      <c r="H6094" t="s">
        <v>14</v>
      </c>
      <c r="I6094" t="s">
        <v>18</v>
      </c>
      <c r="J6094" t="s">
        <v>160</v>
      </c>
      <c r="K6094">
        <v>38.520000000000003</v>
      </c>
      <c r="L6094">
        <v>9</v>
      </c>
      <c r="M6094">
        <v>0</v>
      </c>
      <c r="N6094">
        <v>18.104399999999998</v>
      </c>
      <c r="O6094">
        <f t="shared" si="191"/>
        <v>20.415600000000005</v>
      </c>
      <c r="P6094" cm="1">
        <f t="array" ref="P6094">_xlfn.IFS(D6094="Same Day",N6094*0.2,D6094="First Class",N6094*0.1,D6094="Standard Class",N6094*0.5,D6094="Second Class",N6094*0)</f>
        <v>9.0521999999999991</v>
      </c>
      <c r="Q6094">
        <f t="shared" si="192"/>
        <v>205.22169432000004</v>
      </c>
    </row>
    <row r="6095" spans="1:17" x14ac:dyDescent="0.3">
      <c r="A6095">
        <v>6094</v>
      </c>
      <c r="B6095" t="s">
        <v>5692</v>
      </c>
      <c r="C6095" s="1">
        <v>43004</v>
      </c>
      <c r="D6095" t="s">
        <v>38</v>
      </c>
      <c r="E6095" t="s">
        <v>68</v>
      </c>
      <c r="F6095" t="s">
        <v>1309</v>
      </c>
      <c r="G6095" t="s">
        <v>1050</v>
      </c>
      <c r="H6095" t="s">
        <v>25</v>
      </c>
      <c r="I6095" t="s">
        <v>28</v>
      </c>
      <c r="J6095" t="s">
        <v>90</v>
      </c>
      <c r="K6095">
        <v>72.64</v>
      </c>
      <c r="L6095">
        <v>2</v>
      </c>
      <c r="M6095">
        <v>0</v>
      </c>
      <c r="N6095">
        <v>21.792000000000002</v>
      </c>
      <c r="O6095">
        <f t="shared" si="191"/>
        <v>50.847999999999999</v>
      </c>
      <c r="P6095" cm="1">
        <f t="array" ref="P6095">_xlfn.IFS(D6095="Same Day",N6095*0.2,D6095="First Class",N6095*0.1,D6095="Standard Class",N6095*0.5,D6095="Second Class",N6095*0)</f>
        <v>10.896000000000001</v>
      </c>
      <c r="Q6095">
        <f t="shared" si="192"/>
        <v>604.88780800000006</v>
      </c>
    </row>
    <row r="6096" spans="1:17" x14ac:dyDescent="0.3">
      <c r="A6096">
        <v>6095</v>
      </c>
      <c r="B6096" t="s">
        <v>5692</v>
      </c>
      <c r="C6096" s="1">
        <v>43004</v>
      </c>
      <c r="D6096" t="s">
        <v>38</v>
      </c>
      <c r="E6096" t="s">
        <v>108</v>
      </c>
      <c r="F6096" t="s">
        <v>1309</v>
      </c>
      <c r="G6096" t="s">
        <v>242</v>
      </c>
      <c r="H6096" t="s">
        <v>14</v>
      </c>
      <c r="I6096" t="s">
        <v>15</v>
      </c>
      <c r="J6096" t="s">
        <v>90</v>
      </c>
      <c r="K6096">
        <v>45.4</v>
      </c>
      <c r="L6096">
        <v>4</v>
      </c>
      <c r="M6096">
        <v>0</v>
      </c>
      <c r="N6096">
        <v>12.712</v>
      </c>
      <c r="O6096">
        <f t="shared" si="191"/>
        <v>32.688000000000002</v>
      </c>
      <c r="P6096" cm="1">
        <f t="array" ref="P6096">_xlfn.IFS(D6096="Same Day",N6096*0.2,D6096="First Class",N6096*0.1,D6096="Standard Class",N6096*0.5,D6096="Second Class",N6096*0)</f>
        <v>6.3559999999999999</v>
      </c>
      <c r="Q6096">
        <f t="shared" si="192"/>
        <v>240.45292800000001</v>
      </c>
    </row>
    <row r="6097" spans="1:17" x14ac:dyDescent="0.3">
      <c r="A6097">
        <v>6096</v>
      </c>
      <c r="B6097" t="s">
        <v>5692</v>
      </c>
      <c r="C6097" s="1">
        <v>43004</v>
      </c>
      <c r="D6097" t="s">
        <v>38</v>
      </c>
      <c r="E6097" t="s">
        <v>77</v>
      </c>
      <c r="F6097" t="s">
        <v>1309</v>
      </c>
      <c r="G6097" t="s">
        <v>728</v>
      </c>
      <c r="H6097" t="s">
        <v>14</v>
      </c>
      <c r="I6097" t="s">
        <v>18</v>
      </c>
      <c r="J6097" t="s">
        <v>275</v>
      </c>
      <c r="K6097">
        <v>13.76</v>
      </c>
      <c r="L6097">
        <v>2</v>
      </c>
      <c r="M6097">
        <v>0</v>
      </c>
      <c r="N6097">
        <v>6.3296000000000001</v>
      </c>
      <c r="O6097">
        <f t="shared" si="191"/>
        <v>7.4303999999999997</v>
      </c>
      <c r="P6097" cm="1">
        <f t="array" ref="P6097">_xlfn.IFS(D6097="Same Day",N6097*0.2,D6097="First Class",N6097*0.1,D6097="Standard Class",N6097*0.5,D6097="Second Class",N6097*0)</f>
        <v>3.1648000000000001</v>
      </c>
      <c r="Q6097">
        <f t="shared" si="192"/>
        <v>30.946129919999997</v>
      </c>
    </row>
    <row r="6098" spans="1:17" x14ac:dyDescent="0.3">
      <c r="A6098">
        <v>6097</v>
      </c>
      <c r="B6098" t="s">
        <v>5692</v>
      </c>
      <c r="C6098" s="1">
        <v>43004</v>
      </c>
      <c r="D6098" t="s">
        <v>38</v>
      </c>
      <c r="E6098" t="s">
        <v>96</v>
      </c>
      <c r="F6098" t="s">
        <v>1309</v>
      </c>
      <c r="G6098" t="s">
        <v>197</v>
      </c>
      <c r="H6098" t="s">
        <v>8</v>
      </c>
      <c r="I6098" t="s">
        <v>9</v>
      </c>
      <c r="J6098" t="s">
        <v>73</v>
      </c>
      <c r="K6098">
        <v>80.991</v>
      </c>
      <c r="L6098">
        <v>1</v>
      </c>
      <c r="M6098">
        <v>0.1</v>
      </c>
      <c r="N6098">
        <v>8.0991</v>
      </c>
      <c r="O6098">
        <f t="shared" si="191"/>
        <v>72.891899999999993</v>
      </c>
      <c r="P6098" cm="1">
        <f t="array" ref="P6098">_xlfn.IFS(D6098="Same Day",N6098*0.2,D6098="First Class",N6098*0.1,D6098="Standard Class",N6098*0.5,D6098="Second Class",N6098*0)</f>
        <v>4.04955</v>
      </c>
      <c r="Q6098">
        <f t="shared" si="192"/>
        <v>368.07129364499997</v>
      </c>
    </row>
    <row r="6099" spans="1:17" x14ac:dyDescent="0.3">
      <c r="A6099">
        <v>6098</v>
      </c>
      <c r="B6099" t="s">
        <v>5692</v>
      </c>
      <c r="C6099" s="1">
        <v>43004</v>
      </c>
      <c r="D6099" t="s">
        <v>38</v>
      </c>
      <c r="E6099" t="s">
        <v>84</v>
      </c>
      <c r="F6099" t="s">
        <v>1309</v>
      </c>
      <c r="G6099" t="s">
        <v>475</v>
      </c>
      <c r="H6099" t="s">
        <v>14</v>
      </c>
      <c r="I6099" t="s">
        <v>16</v>
      </c>
      <c r="J6099" t="s">
        <v>87</v>
      </c>
      <c r="K6099">
        <v>11.784000000000001</v>
      </c>
      <c r="L6099">
        <v>3</v>
      </c>
      <c r="M6099">
        <v>0.2</v>
      </c>
      <c r="N6099">
        <v>3.9771000000000001</v>
      </c>
      <c r="O6099">
        <f t="shared" si="191"/>
        <v>7.8069000000000006</v>
      </c>
      <c r="P6099" cm="1">
        <f t="array" ref="P6099">_xlfn.IFS(D6099="Same Day",N6099*0.2,D6099="First Class",N6099*0.1,D6099="Standard Class",N6099*0.5,D6099="Second Class",N6099*0)</f>
        <v>1.98855</v>
      </c>
      <c r="Q6099">
        <f t="shared" si="192"/>
        <v>23.331310995000003</v>
      </c>
    </row>
    <row r="6100" spans="1:17" x14ac:dyDescent="0.3">
      <c r="A6100">
        <v>6099</v>
      </c>
      <c r="B6100" t="s">
        <v>5692</v>
      </c>
      <c r="C6100" s="1">
        <v>43004</v>
      </c>
      <c r="D6100" t="s">
        <v>38</v>
      </c>
      <c r="E6100" t="s">
        <v>108</v>
      </c>
      <c r="F6100" t="s">
        <v>1309</v>
      </c>
      <c r="G6100" t="s">
        <v>200</v>
      </c>
      <c r="H6100" t="s">
        <v>14</v>
      </c>
      <c r="I6100" t="s">
        <v>23</v>
      </c>
      <c r="J6100" t="s">
        <v>80</v>
      </c>
      <c r="K6100">
        <v>4.3600000000000003</v>
      </c>
      <c r="L6100">
        <v>2</v>
      </c>
      <c r="M6100">
        <v>0</v>
      </c>
      <c r="N6100">
        <v>1.7876000000000001</v>
      </c>
      <c r="O6100">
        <f t="shared" si="191"/>
        <v>2.5724</v>
      </c>
      <c r="P6100" cm="1">
        <f t="array" ref="P6100">_xlfn.IFS(D6100="Same Day",N6100*0.2,D6100="First Class",N6100*0.1,D6100="Standard Class",N6100*0.5,D6100="Second Class",N6100*0)</f>
        <v>0.89380000000000004</v>
      </c>
      <c r="Q6100">
        <f t="shared" si="192"/>
        <v>4.8716111200000007</v>
      </c>
    </row>
    <row r="6101" spans="1:17" x14ac:dyDescent="0.3">
      <c r="A6101">
        <v>6100</v>
      </c>
      <c r="B6101" t="s">
        <v>5692</v>
      </c>
      <c r="C6101" s="1">
        <v>43004</v>
      </c>
      <c r="D6101" t="s">
        <v>38</v>
      </c>
      <c r="E6101" t="s">
        <v>108</v>
      </c>
      <c r="F6101" t="s">
        <v>1309</v>
      </c>
      <c r="G6101" t="s">
        <v>659</v>
      </c>
      <c r="H6101" t="s">
        <v>8</v>
      </c>
      <c r="I6101" t="s">
        <v>9</v>
      </c>
      <c r="J6101" t="s">
        <v>73</v>
      </c>
      <c r="K6101">
        <v>2888.127</v>
      </c>
      <c r="L6101">
        <v>11</v>
      </c>
      <c r="M6101">
        <v>0.1</v>
      </c>
      <c r="N6101">
        <v>609.71569999999997</v>
      </c>
      <c r="O6101">
        <f t="shared" si="191"/>
        <v>2278.4112999999998</v>
      </c>
      <c r="P6101" cm="1">
        <f t="array" ref="P6101">_xlfn.IFS(D6101="Same Day",N6101*0.2,D6101="First Class",N6101*0.1,D6101="Standard Class",N6101*0.5,D6101="Second Class",N6101*0)</f>
        <v>304.85784999999998</v>
      </c>
      <c r="Q6101">
        <f t="shared" si="192"/>
        <v>696869.98163370485</v>
      </c>
    </row>
    <row r="6102" spans="1:17" x14ac:dyDescent="0.3">
      <c r="A6102">
        <v>6101</v>
      </c>
      <c r="B6102" t="s">
        <v>5692</v>
      </c>
      <c r="C6102" s="1">
        <v>43004</v>
      </c>
      <c r="D6102" t="s">
        <v>38</v>
      </c>
      <c r="E6102" t="s">
        <v>96</v>
      </c>
      <c r="F6102" t="s">
        <v>1309</v>
      </c>
      <c r="G6102" t="s">
        <v>2686</v>
      </c>
      <c r="H6102" t="s">
        <v>25</v>
      </c>
      <c r="I6102" t="s">
        <v>26</v>
      </c>
      <c r="J6102" t="s">
        <v>164</v>
      </c>
      <c r="K6102">
        <v>1299.6600000000001</v>
      </c>
      <c r="L6102">
        <v>2</v>
      </c>
      <c r="M6102">
        <v>0</v>
      </c>
      <c r="N6102">
        <v>350.90820000000002</v>
      </c>
      <c r="O6102">
        <f t="shared" si="191"/>
        <v>948.7518</v>
      </c>
      <c r="P6102" cm="1">
        <f t="array" ref="P6102">_xlfn.IFS(D6102="Same Day",N6102*0.2,D6102="First Class",N6102*0.1,D6102="Standard Class",N6102*0.5,D6102="Second Class",N6102*0)</f>
        <v>175.45410000000001</v>
      </c>
      <c r="Q6102">
        <f t="shared" si="192"/>
        <v>167411.14499238002</v>
      </c>
    </row>
    <row r="6103" spans="1:17" x14ac:dyDescent="0.3">
      <c r="A6103">
        <v>6102</v>
      </c>
      <c r="B6103" t="s">
        <v>5692</v>
      </c>
      <c r="C6103" s="1">
        <v>43004</v>
      </c>
      <c r="D6103" t="s">
        <v>38</v>
      </c>
      <c r="E6103" t="s">
        <v>84</v>
      </c>
      <c r="F6103" t="s">
        <v>1309</v>
      </c>
      <c r="G6103" t="s">
        <v>978</v>
      </c>
      <c r="H6103" t="s">
        <v>8</v>
      </c>
      <c r="I6103" t="s">
        <v>9</v>
      </c>
      <c r="J6103" t="s">
        <v>73</v>
      </c>
      <c r="K6103">
        <v>2254.41</v>
      </c>
      <c r="L6103">
        <v>5</v>
      </c>
      <c r="M6103">
        <v>0.1</v>
      </c>
      <c r="N6103">
        <v>375.73500000000001</v>
      </c>
      <c r="O6103">
        <f t="shared" si="191"/>
        <v>1878.6749999999997</v>
      </c>
      <c r="P6103" cm="1">
        <f t="array" ref="P6103">_xlfn.IFS(D6103="Same Day",N6103*0.2,D6103="First Class",N6103*0.1,D6103="Standard Class",N6103*0.5,D6103="Second Class",N6103*0)</f>
        <v>187.86750000000001</v>
      </c>
      <c r="Q6103">
        <f t="shared" si="192"/>
        <v>354820.65056249994</v>
      </c>
    </row>
    <row r="6104" spans="1:17" x14ac:dyDescent="0.3">
      <c r="A6104">
        <v>6103</v>
      </c>
      <c r="B6104" t="s">
        <v>5692</v>
      </c>
      <c r="C6104" s="1">
        <v>43004</v>
      </c>
      <c r="D6104" t="s">
        <v>38</v>
      </c>
      <c r="E6104" t="s">
        <v>68</v>
      </c>
      <c r="F6104" t="s">
        <v>1309</v>
      </c>
      <c r="G6104" t="s">
        <v>380</v>
      </c>
      <c r="H6104" t="s">
        <v>25</v>
      </c>
      <c r="I6104" t="s">
        <v>26</v>
      </c>
      <c r="J6104" t="s">
        <v>99</v>
      </c>
      <c r="K6104">
        <v>104.85</v>
      </c>
      <c r="L6104">
        <v>3</v>
      </c>
      <c r="M6104">
        <v>0</v>
      </c>
      <c r="N6104">
        <v>28.3095</v>
      </c>
      <c r="O6104">
        <f t="shared" si="191"/>
        <v>76.540499999999994</v>
      </c>
      <c r="P6104" cm="1">
        <f t="array" ref="P6104">_xlfn.IFS(D6104="Same Day",N6104*0.2,D6104="First Class",N6104*0.1,D6104="Standard Class",N6104*0.5,D6104="Second Class",N6104*0)</f>
        <v>14.15475</v>
      </c>
      <c r="Q6104">
        <f t="shared" si="192"/>
        <v>1159.952142375</v>
      </c>
    </row>
    <row r="6105" spans="1:17" x14ac:dyDescent="0.3">
      <c r="A6105">
        <v>6104</v>
      </c>
      <c r="B6105" t="s">
        <v>5692</v>
      </c>
      <c r="C6105" s="1">
        <v>43004</v>
      </c>
      <c r="D6105" t="s">
        <v>38</v>
      </c>
      <c r="E6105" t="s">
        <v>108</v>
      </c>
      <c r="F6105" t="s">
        <v>1309</v>
      </c>
      <c r="G6105" t="s">
        <v>263</v>
      </c>
      <c r="H6105" t="s">
        <v>25</v>
      </c>
      <c r="I6105" t="s">
        <v>28</v>
      </c>
      <c r="J6105" t="s">
        <v>90</v>
      </c>
      <c r="K6105">
        <v>59.97</v>
      </c>
      <c r="L6105">
        <v>3</v>
      </c>
      <c r="M6105">
        <v>0</v>
      </c>
      <c r="N6105">
        <v>20.389800000000001</v>
      </c>
      <c r="O6105">
        <f t="shared" si="191"/>
        <v>39.580199999999998</v>
      </c>
      <c r="P6105" cm="1">
        <f t="array" ref="P6105">_xlfn.IFS(D6105="Same Day",N6105*0.2,D6105="First Class",N6105*0.1,D6105="Standard Class",N6105*0.5,D6105="Second Class",N6105*0)</f>
        <v>10.194900000000001</v>
      </c>
      <c r="Q6105">
        <f t="shared" si="192"/>
        <v>443.09638097999999</v>
      </c>
    </row>
    <row r="6106" spans="1:17" x14ac:dyDescent="0.3">
      <c r="A6106">
        <v>6105</v>
      </c>
      <c r="B6106" t="s">
        <v>5694</v>
      </c>
      <c r="C6106" s="1">
        <v>42971</v>
      </c>
      <c r="D6106" t="s">
        <v>35</v>
      </c>
      <c r="E6106" t="s">
        <v>96</v>
      </c>
      <c r="F6106" t="s">
        <v>3552</v>
      </c>
      <c r="G6106" t="s">
        <v>1642</v>
      </c>
      <c r="H6106" t="s">
        <v>8</v>
      </c>
      <c r="I6106" t="s">
        <v>10</v>
      </c>
      <c r="J6106" t="s">
        <v>87</v>
      </c>
      <c r="K6106">
        <v>314.53199999999998</v>
      </c>
      <c r="L6106">
        <v>2</v>
      </c>
      <c r="M6106">
        <v>0.4</v>
      </c>
      <c r="N6106">
        <v>-83.875200000000007</v>
      </c>
      <c r="O6106">
        <f t="shared" si="191"/>
        <v>398.40719999999999</v>
      </c>
      <c r="P6106" cm="1">
        <f t="array" ref="P6106">_xlfn.IFS(D6106="Same Day",N6106*0.2,D6106="First Class",N6106*0.1,D6106="Standard Class",N6106*0.5,D6106="Second Class",N6106*0)</f>
        <v>-8.3875200000000003</v>
      </c>
      <c r="Q6106">
        <f t="shared" si="192"/>
        <v>-2943.2411581440001</v>
      </c>
    </row>
    <row r="6107" spans="1:17" x14ac:dyDescent="0.3">
      <c r="A6107">
        <v>6106</v>
      </c>
      <c r="B6107" t="s">
        <v>5695</v>
      </c>
      <c r="C6107" s="1">
        <v>42177</v>
      </c>
      <c r="D6107" t="s">
        <v>38</v>
      </c>
      <c r="E6107" t="s">
        <v>68</v>
      </c>
      <c r="F6107" t="s">
        <v>1947</v>
      </c>
      <c r="G6107" t="s">
        <v>727</v>
      </c>
      <c r="H6107" t="s">
        <v>14</v>
      </c>
      <c r="I6107" t="s">
        <v>20</v>
      </c>
      <c r="J6107" t="s">
        <v>87</v>
      </c>
      <c r="K6107">
        <v>13.632</v>
      </c>
      <c r="L6107">
        <v>4</v>
      </c>
      <c r="M6107">
        <v>0.2</v>
      </c>
      <c r="N6107">
        <v>3.5783999999999998</v>
      </c>
      <c r="O6107">
        <f t="shared" si="191"/>
        <v>10.053599999999999</v>
      </c>
      <c r="P6107" cm="1">
        <f t="array" ref="P6107">_xlfn.IFS(D6107="Same Day",N6107*0.2,D6107="First Class",N6107*0.1,D6107="Standard Class",N6107*0.5,D6107="Second Class",N6107*0)</f>
        <v>1.7891999999999999</v>
      </c>
      <c r="Q6107">
        <f t="shared" si="192"/>
        <v>28.04150112</v>
      </c>
    </row>
    <row r="6108" spans="1:17" x14ac:dyDescent="0.3">
      <c r="A6108">
        <v>6107</v>
      </c>
      <c r="B6108" t="s">
        <v>5696</v>
      </c>
      <c r="C6108" s="1">
        <v>41998</v>
      </c>
      <c r="D6108" t="s">
        <v>38</v>
      </c>
      <c r="E6108" t="s">
        <v>77</v>
      </c>
      <c r="F6108" t="s">
        <v>2978</v>
      </c>
      <c r="G6108" t="s">
        <v>1175</v>
      </c>
      <c r="H6108" t="s">
        <v>14</v>
      </c>
      <c r="I6108" t="s">
        <v>17</v>
      </c>
      <c r="J6108" t="s">
        <v>87</v>
      </c>
      <c r="K6108">
        <v>19.431999999999999</v>
      </c>
      <c r="L6108">
        <v>2</v>
      </c>
      <c r="M6108">
        <v>0.8</v>
      </c>
      <c r="N6108">
        <v>-49.551600000000001</v>
      </c>
      <c r="O6108">
        <f t="shared" si="191"/>
        <v>68.983599999999996</v>
      </c>
      <c r="P6108" cm="1">
        <f t="array" ref="P6108">_xlfn.IFS(D6108="Same Day",N6108*0.2,D6108="First Class",N6108*0.1,D6108="Standard Class",N6108*0.5,D6108="Second Class",N6108*0)</f>
        <v>-24.7758</v>
      </c>
      <c r="Q6108">
        <f t="shared" si="192"/>
        <v>-1640.1402768799999</v>
      </c>
    </row>
    <row r="6109" spans="1:17" x14ac:dyDescent="0.3">
      <c r="A6109">
        <v>6108</v>
      </c>
      <c r="B6109" t="s">
        <v>5696</v>
      </c>
      <c r="C6109" s="1">
        <v>41998</v>
      </c>
      <c r="D6109" t="s">
        <v>38</v>
      </c>
      <c r="E6109" t="s">
        <v>77</v>
      </c>
      <c r="F6109" t="s">
        <v>2978</v>
      </c>
      <c r="G6109" t="s">
        <v>2172</v>
      </c>
      <c r="H6109" t="s">
        <v>25</v>
      </c>
      <c r="I6109" t="s">
        <v>28</v>
      </c>
      <c r="J6109" t="s">
        <v>90</v>
      </c>
      <c r="K6109">
        <v>65.44</v>
      </c>
      <c r="L6109">
        <v>5</v>
      </c>
      <c r="M6109">
        <v>0.2</v>
      </c>
      <c r="N6109">
        <v>-8.18</v>
      </c>
      <c r="O6109">
        <f t="shared" si="191"/>
        <v>73.62</v>
      </c>
      <c r="P6109" cm="1">
        <f t="array" ref="P6109">_xlfn.IFS(D6109="Same Day",N6109*0.2,D6109="First Class",N6109*0.1,D6109="Standard Class",N6109*0.5,D6109="Second Class",N6109*0)</f>
        <v>-4.09</v>
      </c>
      <c r="Q6109">
        <f t="shared" si="192"/>
        <v>-227.48580000000001</v>
      </c>
    </row>
    <row r="6110" spans="1:17" x14ac:dyDescent="0.3">
      <c r="A6110">
        <v>6109</v>
      </c>
      <c r="B6110" t="s">
        <v>5697</v>
      </c>
      <c r="C6110" s="1">
        <v>42629</v>
      </c>
      <c r="D6110" t="s">
        <v>38</v>
      </c>
      <c r="E6110" t="s">
        <v>84</v>
      </c>
      <c r="F6110" t="s">
        <v>2759</v>
      </c>
      <c r="G6110" t="s">
        <v>4133</v>
      </c>
      <c r="H6110" t="s">
        <v>14</v>
      </c>
      <c r="I6110" t="s">
        <v>22</v>
      </c>
      <c r="J6110" t="s">
        <v>160</v>
      </c>
      <c r="K6110">
        <v>6</v>
      </c>
      <c r="L6110">
        <v>2</v>
      </c>
      <c r="M6110">
        <v>0.2</v>
      </c>
      <c r="N6110">
        <v>2.1</v>
      </c>
      <c r="O6110">
        <f t="shared" si="191"/>
        <v>3.9</v>
      </c>
      <c r="P6110" cm="1">
        <f t="array" ref="P6110">_xlfn.IFS(D6110="Same Day",N6110*0.2,D6110="First Class",N6110*0.1,D6110="Standard Class",N6110*0.5,D6110="Second Class",N6110*0)</f>
        <v>1.05</v>
      </c>
      <c r="Q6110">
        <f t="shared" si="192"/>
        <v>7.9949999999999992</v>
      </c>
    </row>
    <row r="6111" spans="1:17" x14ac:dyDescent="0.3">
      <c r="A6111">
        <v>6110</v>
      </c>
      <c r="B6111" t="s">
        <v>5697</v>
      </c>
      <c r="C6111" s="1">
        <v>42629</v>
      </c>
      <c r="D6111" t="s">
        <v>38</v>
      </c>
      <c r="E6111" t="s">
        <v>108</v>
      </c>
      <c r="F6111" t="s">
        <v>2759</v>
      </c>
      <c r="G6111" t="s">
        <v>3185</v>
      </c>
      <c r="H6111" t="s">
        <v>14</v>
      </c>
      <c r="I6111" t="s">
        <v>16</v>
      </c>
      <c r="J6111" t="s">
        <v>101</v>
      </c>
      <c r="K6111">
        <v>1.9079999999999999</v>
      </c>
      <c r="L6111">
        <v>3</v>
      </c>
      <c r="M6111">
        <v>0.8</v>
      </c>
      <c r="N6111">
        <v>-3.2435999999999998</v>
      </c>
      <c r="O6111">
        <f t="shared" si="191"/>
        <v>5.1516000000000002</v>
      </c>
      <c r="P6111" cm="1">
        <f t="array" ref="P6111">_xlfn.IFS(D6111="Same Day",N6111*0.2,D6111="First Class",N6111*0.1,D6111="Standard Class",N6111*0.5,D6111="Second Class",N6111*0)</f>
        <v>-1.6217999999999999</v>
      </c>
      <c r="Q6111">
        <f t="shared" si="192"/>
        <v>-3.2032648799999994</v>
      </c>
    </row>
    <row r="6112" spans="1:17" x14ac:dyDescent="0.3">
      <c r="A6112">
        <v>6111</v>
      </c>
      <c r="B6112" t="s">
        <v>5698</v>
      </c>
      <c r="C6112" s="1">
        <v>42690</v>
      </c>
      <c r="D6112" t="s">
        <v>38</v>
      </c>
      <c r="E6112" t="s">
        <v>96</v>
      </c>
      <c r="F6112" t="s">
        <v>4414</v>
      </c>
      <c r="G6112" t="s">
        <v>3855</v>
      </c>
      <c r="H6112" t="s">
        <v>8</v>
      </c>
      <c r="I6112" t="s">
        <v>9</v>
      </c>
      <c r="J6112" t="s">
        <v>73</v>
      </c>
      <c r="K6112">
        <v>1474.8019999999999</v>
      </c>
      <c r="L6112">
        <v>7</v>
      </c>
      <c r="M6112">
        <v>0.3</v>
      </c>
      <c r="N6112">
        <v>-21.0686</v>
      </c>
      <c r="O6112">
        <f t="shared" si="191"/>
        <v>1495.8706</v>
      </c>
      <c r="P6112" cm="1">
        <f t="array" ref="P6112">_xlfn.IFS(D6112="Same Day",N6112*0.2,D6112="First Class",N6112*0.1,D6112="Standard Class",N6112*0.5,D6112="Second Class",N6112*0)</f>
        <v>-10.5343</v>
      </c>
      <c r="Q6112">
        <f t="shared" si="192"/>
        <v>-14262.07906158</v>
      </c>
    </row>
    <row r="6113" spans="1:17" x14ac:dyDescent="0.3">
      <c r="A6113">
        <v>6112</v>
      </c>
      <c r="B6113" t="s">
        <v>5698</v>
      </c>
      <c r="C6113" s="1">
        <v>42690</v>
      </c>
      <c r="D6113" t="s">
        <v>38</v>
      </c>
      <c r="E6113" t="s">
        <v>108</v>
      </c>
      <c r="F6113" t="s">
        <v>4414</v>
      </c>
      <c r="G6113" t="s">
        <v>121</v>
      </c>
      <c r="H6113" t="s">
        <v>14</v>
      </c>
      <c r="I6113" t="s">
        <v>17</v>
      </c>
      <c r="J6113" t="s">
        <v>87</v>
      </c>
      <c r="K6113">
        <v>110.096</v>
      </c>
      <c r="L6113">
        <v>2</v>
      </c>
      <c r="M6113">
        <v>0.2</v>
      </c>
      <c r="N6113">
        <v>33.028799999999997</v>
      </c>
      <c r="O6113">
        <f t="shared" si="191"/>
        <v>77.067200000000014</v>
      </c>
      <c r="P6113" cm="1">
        <f t="array" ref="P6113">_xlfn.IFS(D6113="Same Day",N6113*0.2,D6113="First Class",N6113*0.1,D6113="Standard Class",N6113*0.5,D6113="Second Class",N6113*0)</f>
        <v>16.514399999999998</v>
      </c>
      <c r="Q6113">
        <f t="shared" si="192"/>
        <v>1349.7857676800002</v>
      </c>
    </row>
    <row r="6114" spans="1:17" x14ac:dyDescent="0.3">
      <c r="A6114">
        <v>6113</v>
      </c>
      <c r="B6114" t="s">
        <v>5698</v>
      </c>
      <c r="C6114" s="1">
        <v>42690</v>
      </c>
      <c r="D6114" t="s">
        <v>38</v>
      </c>
      <c r="E6114" t="s">
        <v>68</v>
      </c>
      <c r="F6114" t="s">
        <v>4414</v>
      </c>
      <c r="G6114" t="s">
        <v>513</v>
      </c>
      <c r="H6114" t="s">
        <v>14</v>
      </c>
      <c r="I6114" t="s">
        <v>23</v>
      </c>
      <c r="J6114" t="s">
        <v>80</v>
      </c>
      <c r="K6114">
        <v>16.751999999999999</v>
      </c>
      <c r="L6114">
        <v>6</v>
      </c>
      <c r="M6114">
        <v>0.2</v>
      </c>
      <c r="N6114">
        <v>5.4443999999999999</v>
      </c>
      <c r="O6114">
        <f t="shared" si="191"/>
        <v>11.307599999999999</v>
      </c>
      <c r="P6114" cm="1">
        <f t="array" ref="P6114">_xlfn.IFS(D6114="Same Day",N6114*0.2,D6114="First Class",N6114*0.1,D6114="Standard Class",N6114*0.5,D6114="Second Class",N6114*0)</f>
        <v>2.7222</v>
      </c>
      <c r="Q6114">
        <f t="shared" si="192"/>
        <v>42.089148719999997</v>
      </c>
    </row>
    <row r="6115" spans="1:17" x14ac:dyDescent="0.3">
      <c r="A6115">
        <v>6114</v>
      </c>
      <c r="B6115" t="s">
        <v>5698</v>
      </c>
      <c r="C6115" s="1">
        <v>42690</v>
      </c>
      <c r="D6115" t="s">
        <v>38</v>
      </c>
      <c r="E6115" t="s">
        <v>84</v>
      </c>
      <c r="F6115" t="s">
        <v>4414</v>
      </c>
      <c r="G6115" t="s">
        <v>72</v>
      </c>
      <c r="H6115" t="s">
        <v>8</v>
      </c>
      <c r="I6115" t="s">
        <v>9</v>
      </c>
      <c r="J6115" t="s">
        <v>73</v>
      </c>
      <c r="K6115">
        <v>1537.0740000000001</v>
      </c>
      <c r="L6115">
        <v>9</v>
      </c>
      <c r="M6115">
        <v>0.3</v>
      </c>
      <c r="N6115">
        <v>0</v>
      </c>
      <c r="O6115">
        <f t="shared" si="191"/>
        <v>1537.0740000000001</v>
      </c>
      <c r="P6115" cm="1">
        <f t="array" ref="P6115">_xlfn.IFS(D6115="Same Day",N6115*0.2,D6115="First Class",N6115*0.1,D6115="Standard Class",N6115*0.5,D6115="Second Class",N6115*0)</f>
        <v>0</v>
      </c>
      <c r="Q6115">
        <f t="shared" si="192"/>
        <v>1537.0740000000001</v>
      </c>
    </row>
    <row r="6116" spans="1:17" x14ac:dyDescent="0.3">
      <c r="A6116">
        <v>6115</v>
      </c>
      <c r="B6116" t="s">
        <v>5698</v>
      </c>
      <c r="C6116" s="1">
        <v>42690</v>
      </c>
      <c r="D6116" t="s">
        <v>38</v>
      </c>
      <c r="E6116" t="s">
        <v>77</v>
      </c>
      <c r="F6116" t="s">
        <v>4414</v>
      </c>
      <c r="G6116" t="s">
        <v>1386</v>
      </c>
      <c r="H6116" t="s">
        <v>8</v>
      </c>
      <c r="I6116" t="s">
        <v>9</v>
      </c>
      <c r="J6116" t="s">
        <v>73</v>
      </c>
      <c r="K6116">
        <v>449.37200000000001</v>
      </c>
      <c r="L6116">
        <v>2</v>
      </c>
      <c r="M6116">
        <v>0.3</v>
      </c>
      <c r="N6116">
        <v>-12.8392</v>
      </c>
      <c r="O6116">
        <f t="shared" si="191"/>
        <v>462.21120000000002</v>
      </c>
      <c r="P6116" cm="1">
        <f t="array" ref="P6116">_xlfn.IFS(D6116="Same Day",N6116*0.2,D6116="First Class",N6116*0.1,D6116="Standard Class",N6116*0.5,D6116="Second Class",N6116*0)</f>
        <v>-6.4196</v>
      </c>
      <c r="Q6116">
        <f t="shared" si="192"/>
        <v>-2504.9998195200001</v>
      </c>
    </row>
    <row r="6117" spans="1:17" x14ac:dyDescent="0.3">
      <c r="A6117">
        <v>6116</v>
      </c>
      <c r="B6117" t="s">
        <v>5699</v>
      </c>
      <c r="C6117" s="1">
        <v>42449</v>
      </c>
      <c r="D6117" t="s">
        <v>38</v>
      </c>
      <c r="E6117" t="s">
        <v>68</v>
      </c>
      <c r="F6117" t="s">
        <v>388</v>
      </c>
      <c r="G6117" t="s">
        <v>184</v>
      </c>
      <c r="H6117" t="s">
        <v>14</v>
      </c>
      <c r="I6117" t="s">
        <v>16</v>
      </c>
      <c r="J6117" t="s">
        <v>101</v>
      </c>
      <c r="K6117">
        <v>41.904000000000003</v>
      </c>
      <c r="L6117">
        <v>6</v>
      </c>
      <c r="M6117">
        <v>0.2</v>
      </c>
      <c r="N6117">
        <v>14.1426</v>
      </c>
      <c r="O6117">
        <f t="shared" si="191"/>
        <v>27.761400000000002</v>
      </c>
      <c r="P6117" cm="1">
        <f t="array" ref="P6117">_xlfn.IFS(D6117="Same Day",N6117*0.2,D6117="First Class",N6117*0.1,D6117="Standard Class",N6117*0.5,D6117="Second Class",N6117*0)</f>
        <v>7.0712999999999999</v>
      </c>
      <c r="Q6117">
        <f t="shared" si="192"/>
        <v>224.07058782000004</v>
      </c>
    </row>
    <row r="6118" spans="1:17" x14ac:dyDescent="0.3">
      <c r="A6118">
        <v>6117</v>
      </c>
      <c r="B6118" t="s">
        <v>5700</v>
      </c>
      <c r="C6118" s="1">
        <v>42693</v>
      </c>
      <c r="D6118" t="s">
        <v>38</v>
      </c>
      <c r="E6118" t="s">
        <v>84</v>
      </c>
      <c r="F6118" t="s">
        <v>2309</v>
      </c>
      <c r="G6118" t="s">
        <v>5701</v>
      </c>
      <c r="H6118" t="s">
        <v>25</v>
      </c>
      <c r="I6118" t="s">
        <v>26</v>
      </c>
      <c r="J6118" t="s">
        <v>99</v>
      </c>
      <c r="K6118">
        <v>2279.96</v>
      </c>
      <c r="L6118">
        <v>4</v>
      </c>
      <c r="M6118">
        <v>0</v>
      </c>
      <c r="N6118">
        <v>592.78959999999995</v>
      </c>
      <c r="O6118">
        <f t="shared" si="191"/>
        <v>1687.1704</v>
      </c>
      <c r="P6118" cm="1">
        <f t="array" ref="P6118">_xlfn.IFS(D6118="Same Day",N6118*0.2,D6118="First Class",N6118*0.1,D6118="Standard Class",N6118*0.5,D6118="Second Class",N6118*0)</f>
        <v>296.39479999999998</v>
      </c>
      <c r="Q6118">
        <f t="shared" si="192"/>
        <v>501755.70367391995</v>
      </c>
    </row>
    <row r="6119" spans="1:17" x14ac:dyDescent="0.3">
      <c r="A6119">
        <v>6118</v>
      </c>
      <c r="B6119" t="s">
        <v>5700</v>
      </c>
      <c r="C6119" s="1">
        <v>42693</v>
      </c>
      <c r="D6119" t="s">
        <v>38</v>
      </c>
      <c r="E6119" t="s">
        <v>108</v>
      </c>
      <c r="F6119" t="s">
        <v>2309</v>
      </c>
      <c r="G6119" t="s">
        <v>1418</v>
      </c>
      <c r="H6119" t="s">
        <v>14</v>
      </c>
      <c r="I6119" t="s">
        <v>22</v>
      </c>
      <c r="J6119" t="s">
        <v>80</v>
      </c>
      <c r="K6119">
        <v>14.94</v>
      </c>
      <c r="L6119">
        <v>3</v>
      </c>
      <c r="M6119">
        <v>0</v>
      </c>
      <c r="N6119">
        <v>6.8723999999999998</v>
      </c>
      <c r="O6119">
        <f t="shared" si="191"/>
        <v>8.0675999999999988</v>
      </c>
      <c r="P6119" cm="1">
        <f t="array" ref="P6119">_xlfn.IFS(D6119="Same Day",N6119*0.2,D6119="First Class",N6119*0.1,D6119="Standard Class",N6119*0.5,D6119="Second Class",N6119*0)</f>
        <v>3.4361999999999999</v>
      </c>
      <c r="Q6119">
        <f t="shared" si="192"/>
        <v>35.78948711999999</v>
      </c>
    </row>
    <row r="6120" spans="1:17" x14ac:dyDescent="0.3">
      <c r="A6120">
        <v>6119</v>
      </c>
      <c r="B6120" t="s">
        <v>5702</v>
      </c>
      <c r="C6120" s="1">
        <v>43003</v>
      </c>
      <c r="D6120" t="s">
        <v>38</v>
      </c>
      <c r="E6120" t="s">
        <v>108</v>
      </c>
      <c r="F6120" t="s">
        <v>1579</v>
      </c>
      <c r="G6120" t="s">
        <v>1136</v>
      </c>
      <c r="H6120" t="s">
        <v>25</v>
      </c>
      <c r="I6120" t="s">
        <v>26</v>
      </c>
      <c r="J6120" t="s">
        <v>99</v>
      </c>
      <c r="K6120">
        <v>191.976</v>
      </c>
      <c r="L6120">
        <v>3</v>
      </c>
      <c r="M6120">
        <v>0.2</v>
      </c>
      <c r="N6120">
        <v>19.197600000000001</v>
      </c>
      <c r="O6120">
        <f t="shared" si="191"/>
        <v>172.7784</v>
      </c>
      <c r="P6120" cm="1">
        <f t="array" ref="P6120">_xlfn.IFS(D6120="Same Day",N6120*0.2,D6120="First Class",N6120*0.1,D6120="Standard Class",N6120*0.5,D6120="Second Class",N6120*0)</f>
        <v>9.5988000000000007</v>
      </c>
      <c r="Q6120">
        <f t="shared" si="192"/>
        <v>1831.2437059200001</v>
      </c>
    </row>
    <row r="6121" spans="1:17" x14ac:dyDescent="0.3">
      <c r="A6121">
        <v>6120</v>
      </c>
      <c r="B6121" t="s">
        <v>5702</v>
      </c>
      <c r="C6121" s="1">
        <v>43003</v>
      </c>
      <c r="D6121" t="s">
        <v>38</v>
      </c>
      <c r="E6121" t="s">
        <v>68</v>
      </c>
      <c r="F6121" t="s">
        <v>1579</v>
      </c>
      <c r="G6121" t="s">
        <v>2467</v>
      </c>
      <c r="H6121" t="s">
        <v>14</v>
      </c>
      <c r="I6121" t="s">
        <v>20</v>
      </c>
      <c r="J6121" t="s">
        <v>87</v>
      </c>
      <c r="K6121">
        <v>23.832000000000001</v>
      </c>
      <c r="L6121">
        <v>3</v>
      </c>
      <c r="M6121">
        <v>0.2</v>
      </c>
      <c r="N6121">
        <v>6.5537999999999998</v>
      </c>
      <c r="O6121">
        <f t="shared" si="191"/>
        <v>17.278200000000002</v>
      </c>
      <c r="P6121" cm="1">
        <f t="array" ref="P6121">_xlfn.IFS(D6121="Same Day",N6121*0.2,D6121="First Class",N6121*0.1,D6121="Standard Class",N6121*0.5,D6121="Second Class",N6121*0)</f>
        <v>3.2768999999999999</v>
      </c>
      <c r="Q6121">
        <f t="shared" si="192"/>
        <v>73.897133580000002</v>
      </c>
    </row>
    <row r="6122" spans="1:17" x14ac:dyDescent="0.3">
      <c r="A6122">
        <v>6121</v>
      </c>
      <c r="B6122" t="s">
        <v>5702</v>
      </c>
      <c r="C6122" s="1">
        <v>43003</v>
      </c>
      <c r="D6122" t="s">
        <v>38</v>
      </c>
      <c r="E6122" t="s">
        <v>84</v>
      </c>
      <c r="F6122" t="s">
        <v>1579</v>
      </c>
      <c r="G6122" t="s">
        <v>972</v>
      </c>
      <c r="H6122" t="s">
        <v>8</v>
      </c>
      <c r="I6122" t="s">
        <v>12</v>
      </c>
      <c r="J6122" t="s">
        <v>87</v>
      </c>
      <c r="K6122">
        <v>409.21600000000001</v>
      </c>
      <c r="L6122">
        <v>8</v>
      </c>
      <c r="M6122">
        <v>0.2</v>
      </c>
      <c r="N6122">
        <v>61.382399999999997</v>
      </c>
      <c r="O6122">
        <f t="shared" si="191"/>
        <v>347.83359999999999</v>
      </c>
      <c r="P6122" cm="1">
        <f t="array" ref="P6122">_xlfn.IFS(D6122="Same Day",N6122*0.2,D6122="First Class",N6122*0.1,D6122="Standard Class",N6122*0.5,D6122="Second Class",N6122*0)</f>
        <v>30.691199999999998</v>
      </c>
      <c r="Q6122">
        <f t="shared" si="192"/>
        <v>11023.26418432</v>
      </c>
    </row>
    <row r="6123" spans="1:17" x14ac:dyDescent="0.3">
      <c r="A6123">
        <v>6122</v>
      </c>
      <c r="B6123" t="s">
        <v>5702</v>
      </c>
      <c r="C6123" s="1">
        <v>43003</v>
      </c>
      <c r="D6123" t="s">
        <v>38</v>
      </c>
      <c r="E6123" t="s">
        <v>77</v>
      </c>
      <c r="F6123" t="s">
        <v>1579</v>
      </c>
      <c r="G6123" t="s">
        <v>823</v>
      </c>
      <c r="H6123" t="s">
        <v>8</v>
      </c>
      <c r="I6123" t="s">
        <v>11</v>
      </c>
      <c r="J6123" t="s">
        <v>71</v>
      </c>
      <c r="K6123">
        <v>72.587999999999994</v>
      </c>
      <c r="L6123">
        <v>2</v>
      </c>
      <c r="M6123">
        <v>0.7</v>
      </c>
      <c r="N6123">
        <v>-128.2388</v>
      </c>
      <c r="O6123">
        <f t="shared" si="191"/>
        <v>200.82679999999999</v>
      </c>
      <c r="P6123" cm="1">
        <f t="array" ref="P6123">_xlfn.IFS(D6123="Same Day",N6123*0.2,D6123="First Class",N6123*0.1,D6123="Standard Class",N6123*0.5,D6123="Second Class",N6123*0)</f>
        <v>-64.119399999999999</v>
      </c>
      <c r="Q6123">
        <f t="shared" si="192"/>
        <v>-12676.067119919999</v>
      </c>
    </row>
    <row r="6124" spans="1:17" x14ac:dyDescent="0.3">
      <c r="A6124">
        <v>6123</v>
      </c>
      <c r="B6124" t="s">
        <v>5703</v>
      </c>
      <c r="C6124" s="1">
        <v>43078</v>
      </c>
      <c r="D6124" t="s">
        <v>38</v>
      </c>
      <c r="E6124" t="s">
        <v>84</v>
      </c>
      <c r="F6124" t="s">
        <v>2850</v>
      </c>
      <c r="G6124" t="s">
        <v>3544</v>
      </c>
      <c r="H6124" t="s">
        <v>14</v>
      </c>
      <c r="I6124" t="s">
        <v>15</v>
      </c>
      <c r="J6124" t="s">
        <v>90</v>
      </c>
      <c r="K6124">
        <v>61.567999999999998</v>
      </c>
      <c r="L6124">
        <v>2</v>
      </c>
      <c r="M6124">
        <v>0.2</v>
      </c>
      <c r="N6124">
        <v>4.6176000000000004</v>
      </c>
      <c r="O6124">
        <f t="shared" si="191"/>
        <v>56.950399999999995</v>
      </c>
      <c r="P6124" cm="1">
        <f t="array" ref="P6124">_xlfn.IFS(D6124="Same Day",N6124*0.2,D6124="First Class",N6124*0.1,D6124="Standard Class",N6124*0.5,D6124="Second Class",N6124*0)</f>
        <v>2.3088000000000002</v>
      </c>
      <c r="Q6124">
        <f t="shared" si="192"/>
        <v>188.43748352</v>
      </c>
    </row>
    <row r="6125" spans="1:17" x14ac:dyDescent="0.3">
      <c r="A6125">
        <v>6124</v>
      </c>
      <c r="B6125" t="s">
        <v>5704</v>
      </c>
      <c r="C6125" s="1">
        <v>42252</v>
      </c>
      <c r="D6125" t="s">
        <v>38</v>
      </c>
      <c r="E6125" t="s">
        <v>77</v>
      </c>
      <c r="F6125" t="s">
        <v>852</v>
      </c>
      <c r="G6125" t="s">
        <v>2976</v>
      </c>
      <c r="H6125" t="s">
        <v>14</v>
      </c>
      <c r="I6125" t="s">
        <v>18</v>
      </c>
      <c r="J6125" t="s">
        <v>216</v>
      </c>
      <c r="K6125">
        <v>20.96</v>
      </c>
      <c r="L6125">
        <v>4</v>
      </c>
      <c r="M6125">
        <v>0.2</v>
      </c>
      <c r="N6125">
        <v>6.8120000000000003</v>
      </c>
      <c r="O6125">
        <f t="shared" si="191"/>
        <v>14.148</v>
      </c>
      <c r="P6125" cm="1">
        <f t="array" ref="P6125">_xlfn.IFS(D6125="Same Day",N6125*0.2,D6125="First Class",N6125*0.1,D6125="Standard Class",N6125*0.5,D6125="Second Class",N6125*0)</f>
        <v>3.4060000000000001</v>
      </c>
      <c r="Q6125">
        <f t="shared" si="192"/>
        <v>62.336088000000004</v>
      </c>
    </row>
    <row r="6126" spans="1:17" x14ac:dyDescent="0.3">
      <c r="A6126">
        <v>6125</v>
      </c>
      <c r="B6126" t="s">
        <v>5705</v>
      </c>
      <c r="C6126" s="1">
        <v>42893</v>
      </c>
      <c r="D6126" t="s">
        <v>38</v>
      </c>
      <c r="E6126" t="s">
        <v>68</v>
      </c>
      <c r="F6126" t="s">
        <v>798</v>
      </c>
      <c r="G6126" t="s">
        <v>2412</v>
      </c>
      <c r="H6126" t="s">
        <v>25</v>
      </c>
      <c r="I6126" t="s">
        <v>28</v>
      </c>
      <c r="J6126" t="s">
        <v>90</v>
      </c>
      <c r="K6126">
        <v>44.75</v>
      </c>
      <c r="L6126">
        <v>5</v>
      </c>
      <c r="M6126">
        <v>0</v>
      </c>
      <c r="N6126">
        <v>8.5024999999999995</v>
      </c>
      <c r="O6126">
        <f t="shared" si="191"/>
        <v>36.247500000000002</v>
      </c>
      <c r="P6126" cm="1">
        <f t="array" ref="P6126">_xlfn.IFS(D6126="Same Day",N6126*0.2,D6126="First Class",N6126*0.1,D6126="Standard Class",N6126*0.5,D6126="Second Class",N6126*0)</f>
        <v>4.2512499999999998</v>
      </c>
      <c r="Q6126">
        <f t="shared" si="192"/>
        <v>190.34468437500001</v>
      </c>
    </row>
    <row r="6127" spans="1:17" x14ac:dyDescent="0.3">
      <c r="A6127">
        <v>6126</v>
      </c>
      <c r="B6127" t="s">
        <v>5705</v>
      </c>
      <c r="C6127" s="1">
        <v>42893</v>
      </c>
      <c r="D6127" t="s">
        <v>38</v>
      </c>
      <c r="E6127" t="s">
        <v>96</v>
      </c>
      <c r="F6127" t="s">
        <v>798</v>
      </c>
      <c r="G6127" t="s">
        <v>5706</v>
      </c>
      <c r="H6127" t="s">
        <v>14</v>
      </c>
      <c r="I6127" t="s">
        <v>18</v>
      </c>
      <c r="J6127" t="s">
        <v>160</v>
      </c>
      <c r="K6127">
        <v>11.96</v>
      </c>
      <c r="L6127">
        <v>2</v>
      </c>
      <c r="M6127">
        <v>0</v>
      </c>
      <c r="N6127">
        <v>5.3819999999999997</v>
      </c>
      <c r="O6127">
        <f t="shared" si="191"/>
        <v>6.5780000000000012</v>
      </c>
      <c r="P6127" cm="1">
        <f t="array" ref="P6127">_xlfn.IFS(D6127="Same Day",N6127*0.2,D6127="First Class",N6127*0.1,D6127="Standard Class",N6127*0.5,D6127="Second Class",N6127*0)</f>
        <v>2.6909999999999998</v>
      </c>
      <c r="Q6127">
        <f t="shared" si="192"/>
        <v>24.279398000000004</v>
      </c>
    </row>
    <row r="6128" spans="1:17" x14ac:dyDescent="0.3">
      <c r="A6128">
        <v>6127</v>
      </c>
      <c r="B6128" t="s">
        <v>5705</v>
      </c>
      <c r="C6128" s="1">
        <v>42893</v>
      </c>
      <c r="D6128" t="s">
        <v>38</v>
      </c>
      <c r="E6128" t="s">
        <v>108</v>
      </c>
      <c r="F6128" t="s">
        <v>798</v>
      </c>
      <c r="G6128" t="s">
        <v>1721</v>
      </c>
      <c r="H6128" t="s">
        <v>14</v>
      </c>
      <c r="I6128" t="s">
        <v>16</v>
      </c>
      <c r="J6128" t="s">
        <v>101</v>
      </c>
      <c r="K6128">
        <v>3.9119999999999999</v>
      </c>
      <c r="L6128">
        <v>1</v>
      </c>
      <c r="M6128">
        <v>0.2</v>
      </c>
      <c r="N6128">
        <v>1.2714000000000001</v>
      </c>
      <c r="O6128">
        <f t="shared" si="191"/>
        <v>2.6406000000000001</v>
      </c>
      <c r="P6128" cm="1">
        <f t="array" ref="P6128">_xlfn.IFS(D6128="Same Day",N6128*0.2,D6128="First Class",N6128*0.1,D6128="Standard Class",N6128*0.5,D6128="Second Class",N6128*0)</f>
        <v>0.63570000000000004</v>
      </c>
      <c r="Q6128">
        <f t="shared" si="192"/>
        <v>4.3192294200000001</v>
      </c>
    </row>
    <row r="6129" spans="1:17" x14ac:dyDescent="0.3">
      <c r="A6129">
        <v>6128</v>
      </c>
      <c r="B6129" t="s">
        <v>5707</v>
      </c>
      <c r="C6129" s="1">
        <v>42466</v>
      </c>
      <c r="D6129" t="s">
        <v>38</v>
      </c>
      <c r="E6129" t="s">
        <v>68</v>
      </c>
      <c r="F6129" t="s">
        <v>2787</v>
      </c>
      <c r="G6129" t="s">
        <v>426</v>
      </c>
      <c r="H6129" t="s">
        <v>8</v>
      </c>
      <c r="I6129" t="s">
        <v>9</v>
      </c>
      <c r="J6129" t="s">
        <v>73</v>
      </c>
      <c r="K6129">
        <v>327.99599999999998</v>
      </c>
      <c r="L6129">
        <v>6</v>
      </c>
      <c r="M6129">
        <v>0.1</v>
      </c>
      <c r="N6129">
        <v>54.665999999999997</v>
      </c>
      <c r="O6129">
        <f t="shared" si="191"/>
        <v>273.33</v>
      </c>
      <c r="P6129" cm="1">
        <f t="array" ref="P6129">_xlfn.IFS(D6129="Same Day",N6129*0.2,D6129="First Class",N6129*0.1,D6129="Standard Class",N6129*0.5,D6129="Second Class",N6129*0)</f>
        <v>27.332999999999998</v>
      </c>
      <c r="Q6129">
        <f t="shared" si="192"/>
        <v>7744.2588899999992</v>
      </c>
    </row>
    <row r="6130" spans="1:17" x14ac:dyDescent="0.3">
      <c r="A6130">
        <v>6129</v>
      </c>
      <c r="B6130" t="s">
        <v>5708</v>
      </c>
      <c r="C6130" s="1">
        <v>41940</v>
      </c>
      <c r="D6130" t="s">
        <v>35</v>
      </c>
      <c r="E6130" t="s">
        <v>108</v>
      </c>
      <c r="F6130" t="s">
        <v>3901</v>
      </c>
      <c r="G6130" t="s">
        <v>2515</v>
      </c>
      <c r="H6130" t="s">
        <v>14</v>
      </c>
      <c r="I6130" t="s">
        <v>16</v>
      </c>
      <c r="J6130" t="s">
        <v>101</v>
      </c>
      <c r="K6130">
        <v>49.408000000000001</v>
      </c>
      <c r="L6130">
        <v>4</v>
      </c>
      <c r="M6130">
        <v>0.2</v>
      </c>
      <c r="N6130">
        <v>18.527999999999999</v>
      </c>
      <c r="O6130">
        <f t="shared" si="191"/>
        <v>30.880000000000003</v>
      </c>
      <c r="P6130" cm="1">
        <f t="array" ref="P6130">_xlfn.IFS(D6130="Same Day",N6130*0.2,D6130="First Class",N6130*0.1,D6130="Standard Class",N6130*0.5,D6130="Second Class",N6130*0)</f>
        <v>1.8528</v>
      </c>
      <c r="Q6130">
        <f t="shared" si="192"/>
        <v>88.094464000000016</v>
      </c>
    </row>
    <row r="6131" spans="1:17" x14ac:dyDescent="0.3">
      <c r="A6131">
        <v>6130</v>
      </c>
      <c r="B6131" t="s">
        <v>5709</v>
      </c>
      <c r="C6131" s="1">
        <v>42827</v>
      </c>
      <c r="D6131" t="s">
        <v>38</v>
      </c>
      <c r="E6131" t="s">
        <v>77</v>
      </c>
      <c r="F6131" t="s">
        <v>5710</v>
      </c>
      <c r="G6131" t="s">
        <v>2094</v>
      </c>
      <c r="H6131" t="s">
        <v>25</v>
      </c>
      <c r="I6131" t="s">
        <v>28</v>
      </c>
      <c r="J6131" t="s">
        <v>90</v>
      </c>
      <c r="K6131">
        <v>53.25</v>
      </c>
      <c r="L6131">
        <v>3</v>
      </c>
      <c r="M6131">
        <v>0</v>
      </c>
      <c r="N6131">
        <v>20.767499999999998</v>
      </c>
      <c r="O6131">
        <f t="shared" si="191"/>
        <v>32.482500000000002</v>
      </c>
      <c r="P6131" cm="1">
        <f t="array" ref="P6131">_xlfn.IFS(D6131="Same Day",N6131*0.2,D6131="First Class",N6131*0.1,D6131="Standard Class",N6131*0.5,D6131="Second Class",N6131*0)</f>
        <v>10.383749999999999</v>
      </c>
      <c r="Q6131">
        <f t="shared" si="192"/>
        <v>369.77265937499999</v>
      </c>
    </row>
    <row r="6132" spans="1:17" x14ac:dyDescent="0.3">
      <c r="A6132">
        <v>6131</v>
      </c>
      <c r="B6132" t="s">
        <v>5709</v>
      </c>
      <c r="C6132" s="1">
        <v>42827</v>
      </c>
      <c r="D6132" t="s">
        <v>38</v>
      </c>
      <c r="E6132" t="s">
        <v>84</v>
      </c>
      <c r="F6132" t="s">
        <v>5710</v>
      </c>
      <c r="G6132" t="s">
        <v>2307</v>
      </c>
      <c r="H6132" t="s">
        <v>14</v>
      </c>
      <c r="I6132" t="s">
        <v>23</v>
      </c>
      <c r="J6132" t="s">
        <v>80</v>
      </c>
      <c r="K6132">
        <v>3.76</v>
      </c>
      <c r="L6132">
        <v>2</v>
      </c>
      <c r="M6132">
        <v>0</v>
      </c>
      <c r="N6132">
        <v>1.3160000000000001</v>
      </c>
      <c r="O6132">
        <f t="shared" si="191"/>
        <v>2.444</v>
      </c>
      <c r="P6132" cm="1">
        <f t="array" ref="P6132">_xlfn.IFS(D6132="Same Day",N6132*0.2,D6132="First Class",N6132*0.1,D6132="Standard Class",N6132*0.5,D6132="Second Class",N6132*0)</f>
        <v>0.65800000000000003</v>
      </c>
      <c r="Q6132">
        <f t="shared" si="192"/>
        <v>4.0521519999999995</v>
      </c>
    </row>
    <row r="6133" spans="1:17" x14ac:dyDescent="0.3">
      <c r="A6133">
        <v>6132</v>
      </c>
      <c r="B6133" t="s">
        <v>5711</v>
      </c>
      <c r="C6133" s="1">
        <v>42004</v>
      </c>
      <c r="D6133" t="s">
        <v>38</v>
      </c>
      <c r="E6133" t="s">
        <v>96</v>
      </c>
      <c r="F6133" t="s">
        <v>1664</v>
      </c>
      <c r="G6133" t="s">
        <v>527</v>
      </c>
      <c r="H6133" t="s">
        <v>8</v>
      </c>
      <c r="I6133" t="s">
        <v>9</v>
      </c>
      <c r="J6133" t="s">
        <v>73</v>
      </c>
      <c r="K6133">
        <v>767.21400000000006</v>
      </c>
      <c r="L6133">
        <v>14</v>
      </c>
      <c r="M6133">
        <v>0.1</v>
      </c>
      <c r="N6133">
        <v>161.9674</v>
      </c>
      <c r="O6133">
        <f t="shared" si="191"/>
        <v>605.24660000000006</v>
      </c>
      <c r="P6133" cm="1">
        <f t="array" ref="P6133">_xlfn.IFS(D6133="Same Day",N6133*0.2,D6133="First Class",N6133*0.1,D6133="Standard Class",N6133*0.5,D6133="Second Class",N6133*0)</f>
        <v>80.983699999999999</v>
      </c>
      <c r="Q6133">
        <f t="shared" si="192"/>
        <v>49620.355680420005</v>
      </c>
    </row>
    <row r="6134" spans="1:17" x14ac:dyDescent="0.3">
      <c r="A6134">
        <v>6133</v>
      </c>
      <c r="B6134" t="s">
        <v>5712</v>
      </c>
      <c r="C6134" s="1">
        <v>42998</v>
      </c>
      <c r="D6134" t="s">
        <v>38</v>
      </c>
      <c r="E6134" t="s">
        <v>96</v>
      </c>
      <c r="F6134" t="s">
        <v>1274</v>
      </c>
      <c r="G6134" t="s">
        <v>3988</v>
      </c>
      <c r="H6134" t="s">
        <v>14</v>
      </c>
      <c r="I6134" t="s">
        <v>18</v>
      </c>
      <c r="J6134" t="s">
        <v>160</v>
      </c>
      <c r="K6134">
        <v>163.96</v>
      </c>
      <c r="L6134">
        <v>5</v>
      </c>
      <c r="M6134">
        <v>0.2</v>
      </c>
      <c r="N6134">
        <v>59.435499999999998</v>
      </c>
      <c r="O6134">
        <f t="shared" si="191"/>
        <v>104.52450000000002</v>
      </c>
      <c r="P6134" cm="1">
        <f t="array" ref="P6134">_xlfn.IFS(D6134="Same Day",N6134*0.2,D6134="First Class",N6134*0.1,D6134="Standard Class",N6134*0.5,D6134="Second Class",N6134*0)</f>
        <v>29.717749999999999</v>
      </c>
      <c r="Q6134">
        <f t="shared" si="192"/>
        <v>3210.7574598750002</v>
      </c>
    </row>
    <row r="6135" spans="1:17" x14ac:dyDescent="0.3">
      <c r="A6135">
        <v>6134</v>
      </c>
      <c r="B6135" t="s">
        <v>5713</v>
      </c>
      <c r="C6135" s="1">
        <v>42601</v>
      </c>
      <c r="D6135" t="s">
        <v>35</v>
      </c>
      <c r="E6135" t="s">
        <v>68</v>
      </c>
      <c r="F6135" t="s">
        <v>5714</v>
      </c>
      <c r="G6135" t="s">
        <v>4005</v>
      </c>
      <c r="H6135" t="s">
        <v>8</v>
      </c>
      <c r="I6135" t="s">
        <v>10</v>
      </c>
      <c r="J6135" t="s">
        <v>87</v>
      </c>
      <c r="K6135">
        <v>161.28</v>
      </c>
      <c r="L6135">
        <v>2</v>
      </c>
      <c r="M6135">
        <v>0.2</v>
      </c>
      <c r="N6135">
        <v>12.096</v>
      </c>
      <c r="O6135">
        <f t="shared" si="191"/>
        <v>149.184</v>
      </c>
      <c r="P6135" cm="1">
        <f t="array" ref="P6135">_xlfn.IFS(D6135="Same Day",N6135*0.2,D6135="First Class",N6135*0.1,D6135="Standard Class",N6135*0.5,D6135="Second Class",N6135*0)</f>
        <v>1.2096</v>
      </c>
      <c r="Q6135">
        <f t="shared" si="192"/>
        <v>329.63696640000001</v>
      </c>
    </row>
    <row r="6136" spans="1:17" x14ac:dyDescent="0.3">
      <c r="A6136">
        <v>6135</v>
      </c>
      <c r="B6136" t="s">
        <v>5715</v>
      </c>
      <c r="C6136" s="1">
        <v>42678</v>
      </c>
      <c r="D6136" t="s">
        <v>36</v>
      </c>
      <c r="E6136" t="s">
        <v>84</v>
      </c>
      <c r="F6136" t="s">
        <v>3343</v>
      </c>
      <c r="G6136" t="s">
        <v>652</v>
      </c>
      <c r="H6136" t="s">
        <v>14</v>
      </c>
      <c r="I6136" t="s">
        <v>20</v>
      </c>
      <c r="J6136" t="s">
        <v>87</v>
      </c>
      <c r="K6136">
        <v>192.8</v>
      </c>
      <c r="L6136">
        <v>4</v>
      </c>
      <c r="M6136">
        <v>0</v>
      </c>
      <c r="N6136">
        <v>55.911999999999999</v>
      </c>
      <c r="O6136">
        <f t="shared" si="191"/>
        <v>136.88800000000001</v>
      </c>
      <c r="P6136" cm="1">
        <f t="array" ref="P6136">_xlfn.IFS(D6136="Same Day",N6136*0.2,D6136="First Class",N6136*0.1,D6136="Standard Class",N6136*0.5,D6136="Second Class",N6136*0)</f>
        <v>11.182400000000001</v>
      </c>
      <c r="Q6136">
        <f t="shared" si="192"/>
        <v>1667.6243712000003</v>
      </c>
    </row>
    <row r="6137" spans="1:17" x14ac:dyDescent="0.3">
      <c r="A6137">
        <v>6136</v>
      </c>
      <c r="B6137" t="s">
        <v>5716</v>
      </c>
      <c r="C6137" s="1">
        <v>42299</v>
      </c>
      <c r="D6137" t="s">
        <v>38</v>
      </c>
      <c r="E6137" t="s">
        <v>108</v>
      </c>
      <c r="F6137" t="s">
        <v>3164</v>
      </c>
      <c r="G6137" t="s">
        <v>4238</v>
      </c>
      <c r="H6137" t="s">
        <v>25</v>
      </c>
      <c r="I6137" t="s">
        <v>28</v>
      </c>
      <c r="J6137" t="s">
        <v>90</v>
      </c>
      <c r="K6137">
        <v>27.696000000000002</v>
      </c>
      <c r="L6137">
        <v>3</v>
      </c>
      <c r="M6137">
        <v>0.2</v>
      </c>
      <c r="N6137">
        <v>3.4620000000000002</v>
      </c>
      <c r="O6137">
        <f t="shared" si="191"/>
        <v>24.234000000000002</v>
      </c>
      <c r="P6137" cm="1">
        <f t="array" ref="P6137">_xlfn.IFS(D6137="Same Day",N6137*0.2,D6137="First Class",N6137*0.1,D6137="Standard Class",N6137*0.5,D6137="Second Class",N6137*0)</f>
        <v>1.7310000000000001</v>
      </c>
      <c r="Q6137">
        <f t="shared" si="192"/>
        <v>66.183053999999998</v>
      </c>
    </row>
    <row r="6138" spans="1:17" x14ac:dyDescent="0.3">
      <c r="A6138">
        <v>6137</v>
      </c>
      <c r="B6138" t="s">
        <v>5716</v>
      </c>
      <c r="C6138" s="1">
        <v>42299</v>
      </c>
      <c r="D6138" t="s">
        <v>38</v>
      </c>
      <c r="E6138" t="s">
        <v>108</v>
      </c>
      <c r="F6138" t="s">
        <v>3164</v>
      </c>
      <c r="G6138" t="s">
        <v>3174</v>
      </c>
      <c r="H6138" t="s">
        <v>14</v>
      </c>
      <c r="I6138" t="s">
        <v>17</v>
      </c>
      <c r="J6138" t="s">
        <v>87</v>
      </c>
      <c r="K6138">
        <v>73.164000000000001</v>
      </c>
      <c r="L6138">
        <v>6</v>
      </c>
      <c r="M6138">
        <v>0.8</v>
      </c>
      <c r="N6138">
        <v>-186.56819999999999</v>
      </c>
      <c r="O6138">
        <f t="shared" si="191"/>
        <v>259.73219999999998</v>
      </c>
      <c r="P6138" cm="1">
        <f t="array" ref="P6138">_xlfn.IFS(D6138="Same Day",N6138*0.2,D6138="First Class",N6138*0.1,D6138="Standard Class",N6138*0.5,D6138="Second Class",N6138*0)</f>
        <v>-93.284099999999995</v>
      </c>
      <c r="Q6138">
        <f t="shared" si="192"/>
        <v>-23969.152318019998</v>
      </c>
    </row>
    <row r="6139" spans="1:17" x14ac:dyDescent="0.3">
      <c r="A6139">
        <v>6138</v>
      </c>
      <c r="B6139" t="s">
        <v>5717</v>
      </c>
      <c r="C6139" s="1">
        <v>42678</v>
      </c>
      <c r="D6139" t="s">
        <v>37</v>
      </c>
      <c r="E6139" t="s">
        <v>96</v>
      </c>
      <c r="F6139" t="s">
        <v>1814</v>
      </c>
      <c r="G6139" t="s">
        <v>1056</v>
      </c>
      <c r="H6139" t="s">
        <v>14</v>
      </c>
      <c r="I6139" t="s">
        <v>18</v>
      </c>
      <c r="J6139" t="s">
        <v>275</v>
      </c>
      <c r="K6139">
        <v>32.064</v>
      </c>
      <c r="L6139">
        <v>6</v>
      </c>
      <c r="M6139">
        <v>0.2</v>
      </c>
      <c r="N6139">
        <v>11.2224</v>
      </c>
      <c r="O6139">
        <f t="shared" si="191"/>
        <v>20.8416</v>
      </c>
      <c r="P6139" cm="1">
        <f t="array" ref="P6139">_xlfn.IFS(D6139="Same Day",N6139*0.2,D6139="First Class",N6139*0.1,D6139="Standard Class",N6139*0.5,D6139="Second Class",N6139*0)</f>
        <v>0</v>
      </c>
      <c r="Q6139">
        <f t="shared" si="192"/>
        <v>20.8416</v>
      </c>
    </row>
    <row r="6140" spans="1:17" x14ac:dyDescent="0.3">
      <c r="A6140">
        <v>6139</v>
      </c>
      <c r="B6140" t="s">
        <v>5718</v>
      </c>
      <c r="C6140" s="1">
        <v>41733</v>
      </c>
      <c r="D6140" t="s">
        <v>38</v>
      </c>
      <c r="E6140" t="s">
        <v>84</v>
      </c>
      <c r="F6140" t="s">
        <v>1495</v>
      </c>
      <c r="G6140" t="s">
        <v>948</v>
      </c>
      <c r="H6140" t="s">
        <v>8</v>
      </c>
      <c r="I6140" t="s">
        <v>11</v>
      </c>
      <c r="J6140" t="e">
        <v>#N/A</v>
      </c>
      <c r="K6140">
        <v>205.666</v>
      </c>
      <c r="L6140">
        <v>2</v>
      </c>
      <c r="M6140">
        <v>0.15</v>
      </c>
      <c r="N6140">
        <v>-12.098000000000001</v>
      </c>
      <c r="O6140">
        <f t="shared" si="191"/>
        <v>217.76400000000001</v>
      </c>
      <c r="P6140" cm="1">
        <f t="array" ref="P6140">_xlfn.IFS(D6140="Same Day",N6140*0.2,D6140="First Class",N6140*0.1,D6140="Standard Class",N6140*0.5,D6140="Second Class",N6140*0)</f>
        <v>-6.0490000000000004</v>
      </c>
      <c r="Q6140">
        <f t="shared" si="192"/>
        <v>-1099.490436</v>
      </c>
    </row>
    <row r="6141" spans="1:17" x14ac:dyDescent="0.3">
      <c r="A6141">
        <v>6140</v>
      </c>
      <c r="B6141" t="s">
        <v>5719</v>
      </c>
      <c r="C6141" s="1">
        <v>42114</v>
      </c>
      <c r="D6141" t="s">
        <v>35</v>
      </c>
      <c r="E6141" t="s">
        <v>77</v>
      </c>
      <c r="F6141" t="s">
        <v>4299</v>
      </c>
      <c r="G6141" t="s">
        <v>3544</v>
      </c>
      <c r="H6141" t="s">
        <v>14</v>
      </c>
      <c r="I6141" t="s">
        <v>15</v>
      </c>
      <c r="J6141" t="s">
        <v>90</v>
      </c>
      <c r="K6141">
        <v>115.44</v>
      </c>
      <c r="L6141">
        <v>3</v>
      </c>
      <c r="M6141">
        <v>0</v>
      </c>
      <c r="N6141">
        <v>30.014399999999998</v>
      </c>
      <c r="O6141">
        <f t="shared" si="191"/>
        <v>85.425600000000003</v>
      </c>
      <c r="P6141" cm="1">
        <f t="array" ref="P6141">_xlfn.IFS(D6141="Same Day",N6141*0.2,D6141="First Class",N6141*0.1,D6141="Standard Class",N6141*0.5,D6141="Second Class",N6141*0)</f>
        <v>3.0014400000000001</v>
      </c>
      <c r="Q6141">
        <f t="shared" si="192"/>
        <v>341.82541286400004</v>
      </c>
    </row>
    <row r="6142" spans="1:17" x14ac:dyDescent="0.3">
      <c r="A6142">
        <v>6141</v>
      </c>
      <c r="B6142" t="s">
        <v>5720</v>
      </c>
      <c r="C6142" s="1">
        <v>42931</v>
      </c>
      <c r="D6142" t="s">
        <v>38</v>
      </c>
      <c r="E6142" t="s">
        <v>77</v>
      </c>
      <c r="F6142" t="s">
        <v>2128</v>
      </c>
      <c r="G6142" t="s">
        <v>5571</v>
      </c>
      <c r="H6142" t="s">
        <v>14</v>
      </c>
      <c r="I6142" t="s">
        <v>18</v>
      </c>
      <c r="J6142" t="s">
        <v>160</v>
      </c>
      <c r="K6142">
        <v>274.8</v>
      </c>
      <c r="L6142">
        <v>5</v>
      </c>
      <c r="M6142">
        <v>0</v>
      </c>
      <c r="N6142">
        <v>134.65199999999999</v>
      </c>
      <c r="O6142">
        <f t="shared" si="191"/>
        <v>140.14800000000002</v>
      </c>
      <c r="P6142" cm="1">
        <f t="array" ref="P6142">_xlfn.IFS(D6142="Same Day",N6142*0.2,D6142="First Class",N6142*0.1,D6142="Standard Class",N6142*0.5,D6142="Second Class",N6142*0)</f>
        <v>67.325999999999993</v>
      </c>
      <c r="Q6142">
        <f t="shared" si="192"/>
        <v>9575.7522480000007</v>
      </c>
    </row>
    <row r="6143" spans="1:17" x14ac:dyDescent="0.3">
      <c r="A6143">
        <v>6142</v>
      </c>
      <c r="B6143" t="s">
        <v>5720</v>
      </c>
      <c r="C6143" s="1">
        <v>42931</v>
      </c>
      <c r="D6143" t="s">
        <v>38</v>
      </c>
      <c r="E6143" t="s">
        <v>96</v>
      </c>
      <c r="F6143" t="s">
        <v>2128</v>
      </c>
      <c r="G6143" t="s">
        <v>2729</v>
      </c>
      <c r="H6143" t="s">
        <v>14</v>
      </c>
      <c r="I6143" t="s">
        <v>15</v>
      </c>
      <c r="J6143" t="s">
        <v>90</v>
      </c>
      <c r="K6143">
        <v>195.64</v>
      </c>
      <c r="L6143">
        <v>4</v>
      </c>
      <c r="M6143">
        <v>0</v>
      </c>
      <c r="N6143">
        <v>3.9127999999999998</v>
      </c>
      <c r="O6143">
        <f t="shared" si="191"/>
        <v>191.72719999999998</v>
      </c>
      <c r="P6143" cm="1">
        <f t="array" ref="P6143">_xlfn.IFS(D6143="Same Day",N6143*0.2,D6143="First Class",N6143*0.1,D6143="Standard Class",N6143*0.5,D6143="Second Class",N6143*0)</f>
        <v>1.9563999999999999</v>
      </c>
      <c r="Q6143">
        <f t="shared" si="192"/>
        <v>566.82229407999989</v>
      </c>
    </row>
    <row r="6144" spans="1:17" x14ac:dyDescent="0.3">
      <c r="A6144">
        <v>6143</v>
      </c>
      <c r="B6144" t="s">
        <v>5720</v>
      </c>
      <c r="C6144" s="1">
        <v>42931</v>
      </c>
      <c r="D6144" t="s">
        <v>38</v>
      </c>
      <c r="E6144" t="s">
        <v>96</v>
      </c>
      <c r="F6144" t="s">
        <v>2128</v>
      </c>
      <c r="G6144" t="s">
        <v>2162</v>
      </c>
      <c r="H6144" t="s">
        <v>25</v>
      </c>
      <c r="I6144" t="s">
        <v>26</v>
      </c>
      <c r="J6144" t="s">
        <v>99</v>
      </c>
      <c r="K6144">
        <v>257.98</v>
      </c>
      <c r="L6144">
        <v>2</v>
      </c>
      <c r="M6144">
        <v>0</v>
      </c>
      <c r="N6144">
        <v>74.8142</v>
      </c>
      <c r="O6144">
        <f t="shared" si="191"/>
        <v>183.16580000000002</v>
      </c>
      <c r="P6144" cm="1">
        <f t="array" ref="P6144">_xlfn.IFS(D6144="Same Day",N6144*0.2,D6144="First Class",N6144*0.1,D6144="Standard Class",N6144*0.5,D6144="Second Class",N6144*0)</f>
        <v>37.4071</v>
      </c>
      <c r="Q6144">
        <f t="shared" si="192"/>
        <v>7034.8671971800004</v>
      </c>
    </row>
    <row r="6145" spans="1:17" x14ac:dyDescent="0.3">
      <c r="A6145">
        <v>6144</v>
      </c>
      <c r="B6145" t="s">
        <v>5720</v>
      </c>
      <c r="C6145" s="1">
        <v>42931</v>
      </c>
      <c r="D6145" t="s">
        <v>38</v>
      </c>
      <c r="E6145" t="s">
        <v>84</v>
      </c>
      <c r="F6145" t="s">
        <v>2128</v>
      </c>
      <c r="G6145" t="s">
        <v>4218</v>
      </c>
      <c r="H6145" t="s">
        <v>14</v>
      </c>
      <c r="I6145" t="s">
        <v>20</v>
      </c>
      <c r="J6145" t="s">
        <v>87</v>
      </c>
      <c r="K6145">
        <v>119.04</v>
      </c>
      <c r="L6145">
        <v>6</v>
      </c>
      <c r="M6145">
        <v>0</v>
      </c>
      <c r="N6145">
        <v>48.806399999999996</v>
      </c>
      <c r="O6145">
        <f t="shared" si="191"/>
        <v>70.23360000000001</v>
      </c>
      <c r="P6145" cm="1">
        <f t="array" ref="P6145">_xlfn.IFS(D6145="Same Day",N6145*0.2,D6145="First Class",N6145*0.1,D6145="Standard Class",N6145*0.5,D6145="Second Class",N6145*0)</f>
        <v>24.403199999999998</v>
      </c>
      <c r="Q6145">
        <f t="shared" si="192"/>
        <v>1784.1581875200002</v>
      </c>
    </row>
    <row r="6146" spans="1:17" x14ac:dyDescent="0.3">
      <c r="A6146">
        <v>6145</v>
      </c>
      <c r="B6146" t="s">
        <v>5721</v>
      </c>
      <c r="C6146" s="1">
        <v>42917</v>
      </c>
      <c r="D6146" t="s">
        <v>38</v>
      </c>
      <c r="E6146" t="s">
        <v>96</v>
      </c>
      <c r="F6146" t="s">
        <v>1065</v>
      </c>
      <c r="G6146" t="s">
        <v>2470</v>
      </c>
      <c r="H6146" t="s">
        <v>14</v>
      </c>
      <c r="I6146" t="s">
        <v>18</v>
      </c>
      <c r="J6146" t="s">
        <v>160</v>
      </c>
      <c r="K6146">
        <v>20.07</v>
      </c>
      <c r="L6146">
        <v>3</v>
      </c>
      <c r="M6146">
        <v>0</v>
      </c>
      <c r="N6146">
        <v>9.2322000000000006</v>
      </c>
      <c r="O6146">
        <f t="shared" si="191"/>
        <v>10.8378</v>
      </c>
      <c r="P6146" cm="1">
        <f t="array" ref="P6146">_xlfn.IFS(D6146="Same Day",N6146*0.2,D6146="First Class",N6146*0.1,D6146="Standard Class",N6146*0.5,D6146="Second Class",N6146*0)</f>
        <v>4.6161000000000003</v>
      </c>
      <c r="Q6146">
        <f t="shared" si="192"/>
        <v>60.86616858</v>
      </c>
    </row>
    <row r="6147" spans="1:17" x14ac:dyDescent="0.3">
      <c r="A6147">
        <v>6146</v>
      </c>
      <c r="B6147" t="s">
        <v>5722</v>
      </c>
      <c r="C6147" s="1">
        <v>41999</v>
      </c>
      <c r="D6147" t="s">
        <v>38</v>
      </c>
      <c r="E6147" t="s">
        <v>84</v>
      </c>
      <c r="F6147" t="s">
        <v>4441</v>
      </c>
      <c r="G6147" t="s">
        <v>1101</v>
      </c>
      <c r="H6147" t="s">
        <v>14</v>
      </c>
      <c r="I6147" t="s">
        <v>20</v>
      </c>
      <c r="J6147" t="s">
        <v>87</v>
      </c>
      <c r="K6147">
        <v>11.76</v>
      </c>
      <c r="L6147">
        <v>4</v>
      </c>
      <c r="M6147">
        <v>0</v>
      </c>
      <c r="N6147">
        <v>3.1751999999999998</v>
      </c>
      <c r="O6147">
        <f t="shared" ref="O6147:O6210" si="193">K6147-N6147</f>
        <v>8.5847999999999995</v>
      </c>
      <c r="P6147" cm="1">
        <f t="array" ref="P6147">_xlfn.IFS(D6147="Same Day",N6147*0.2,D6147="First Class",N6147*0.1,D6147="Standard Class",N6147*0.5,D6147="Second Class",N6147*0)</f>
        <v>1.5875999999999999</v>
      </c>
      <c r="Q6147">
        <f t="shared" ref="Q6147:Q6210" si="194">(K6147-N6147)*(1+P6147)</f>
        <v>22.21402848</v>
      </c>
    </row>
    <row r="6148" spans="1:17" x14ac:dyDescent="0.3">
      <c r="A6148">
        <v>6147</v>
      </c>
      <c r="B6148" t="s">
        <v>5723</v>
      </c>
      <c r="C6148" s="1">
        <v>43064</v>
      </c>
      <c r="D6148" t="s">
        <v>38</v>
      </c>
      <c r="E6148" t="s">
        <v>96</v>
      </c>
      <c r="F6148" t="s">
        <v>3130</v>
      </c>
      <c r="G6148" t="s">
        <v>1101</v>
      </c>
      <c r="H6148" t="s">
        <v>14</v>
      </c>
      <c r="I6148" t="s">
        <v>20</v>
      </c>
      <c r="J6148" t="s">
        <v>87</v>
      </c>
      <c r="K6148">
        <v>11.76</v>
      </c>
      <c r="L6148">
        <v>4</v>
      </c>
      <c r="M6148">
        <v>0</v>
      </c>
      <c r="N6148">
        <v>3.1751999999999998</v>
      </c>
      <c r="O6148">
        <f t="shared" si="193"/>
        <v>8.5847999999999995</v>
      </c>
      <c r="P6148" cm="1">
        <f t="array" ref="P6148">_xlfn.IFS(D6148="Same Day",N6148*0.2,D6148="First Class",N6148*0.1,D6148="Standard Class",N6148*0.5,D6148="Second Class",N6148*0)</f>
        <v>1.5875999999999999</v>
      </c>
      <c r="Q6148">
        <f t="shared" si="194"/>
        <v>22.21402848</v>
      </c>
    </row>
    <row r="6149" spans="1:17" x14ac:dyDescent="0.3">
      <c r="A6149">
        <v>6148</v>
      </c>
      <c r="B6149" t="s">
        <v>5723</v>
      </c>
      <c r="C6149" s="1">
        <v>43064</v>
      </c>
      <c r="D6149" t="s">
        <v>38</v>
      </c>
      <c r="E6149" t="s">
        <v>77</v>
      </c>
      <c r="F6149" t="s">
        <v>3130</v>
      </c>
      <c r="G6149" t="s">
        <v>2230</v>
      </c>
      <c r="H6149" t="s">
        <v>14</v>
      </c>
      <c r="I6149" t="s">
        <v>16</v>
      </c>
      <c r="J6149" t="s">
        <v>87</v>
      </c>
      <c r="K6149">
        <v>40.735999999999997</v>
      </c>
      <c r="L6149">
        <v>2</v>
      </c>
      <c r="M6149">
        <v>0.2</v>
      </c>
      <c r="N6149">
        <v>14.7668</v>
      </c>
      <c r="O6149">
        <f t="shared" si="193"/>
        <v>25.969199999999997</v>
      </c>
      <c r="P6149" cm="1">
        <f t="array" ref="P6149">_xlfn.IFS(D6149="Same Day",N6149*0.2,D6149="First Class",N6149*0.1,D6149="Standard Class",N6149*0.5,D6149="Second Class",N6149*0)</f>
        <v>7.3834</v>
      </c>
      <c r="Q6149">
        <f t="shared" si="194"/>
        <v>217.71019127999998</v>
      </c>
    </row>
    <row r="6150" spans="1:17" x14ac:dyDescent="0.3">
      <c r="A6150">
        <v>6149</v>
      </c>
      <c r="B6150" t="s">
        <v>5724</v>
      </c>
      <c r="C6150" s="1">
        <v>42550</v>
      </c>
      <c r="D6150" t="s">
        <v>37</v>
      </c>
      <c r="E6150" t="s">
        <v>96</v>
      </c>
      <c r="F6150" t="s">
        <v>3618</v>
      </c>
      <c r="G6150" t="s">
        <v>4137</v>
      </c>
      <c r="H6150" t="s">
        <v>25</v>
      </c>
      <c r="I6150" t="s">
        <v>26</v>
      </c>
      <c r="J6150" t="s">
        <v>164</v>
      </c>
      <c r="K6150">
        <v>201.584</v>
      </c>
      <c r="L6150">
        <v>2</v>
      </c>
      <c r="M6150">
        <v>0.2</v>
      </c>
      <c r="N6150">
        <v>12.599</v>
      </c>
      <c r="O6150">
        <f t="shared" si="193"/>
        <v>188.98500000000001</v>
      </c>
      <c r="P6150" cm="1">
        <f t="array" ref="P6150">_xlfn.IFS(D6150="Same Day",N6150*0.2,D6150="First Class",N6150*0.1,D6150="Standard Class",N6150*0.5,D6150="Second Class",N6150*0)</f>
        <v>0</v>
      </c>
      <c r="Q6150">
        <f t="shared" si="194"/>
        <v>188.98500000000001</v>
      </c>
    </row>
    <row r="6151" spans="1:17" x14ac:dyDescent="0.3">
      <c r="A6151">
        <v>6150</v>
      </c>
      <c r="B6151" t="s">
        <v>5725</v>
      </c>
      <c r="C6151" s="1">
        <v>43100</v>
      </c>
      <c r="D6151" t="s">
        <v>35</v>
      </c>
      <c r="E6151" t="s">
        <v>84</v>
      </c>
      <c r="F6151" t="s">
        <v>3824</v>
      </c>
      <c r="G6151" t="s">
        <v>206</v>
      </c>
      <c r="H6151" t="s">
        <v>8</v>
      </c>
      <c r="I6151" t="s">
        <v>9</v>
      </c>
      <c r="J6151" t="s">
        <v>73</v>
      </c>
      <c r="K6151">
        <v>340.70400000000001</v>
      </c>
      <c r="L6151">
        <v>6</v>
      </c>
      <c r="M6151">
        <v>0.2</v>
      </c>
      <c r="N6151">
        <v>-34.070399999999999</v>
      </c>
      <c r="O6151">
        <f t="shared" si="193"/>
        <v>374.77440000000001</v>
      </c>
      <c r="P6151" cm="1">
        <f t="array" ref="P6151">_xlfn.IFS(D6151="Same Day",N6151*0.2,D6151="First Class",N6151*0.1,D6151="Standard Class",N6151*0.5,D6151="Second Class",N6151*0)</f>
        <v>-3.4070400000000003</v>
      </c>
      <c r="Q6151">
        <f t="shared" si="194"/>
        <v>-902.09697177600015</v>
      </c>
    </row>
    <row r="6152" spans="1:17" x14ac:dyDescent="0.3">
      <c r="A6152">
        <v>6151</v>
      </c>
      <c r="B6152" t="s">
        <v>5726</v>
      </c>
      <c r="C6152" s="1">
        <v>42471</v>
      </c>
      <c r="D6152" t="s">
        <v>35</v>
      </c>
      <c r="E6152" t="s">
        <v>84</v>
      </c>
      <c r="F6152" t="s">
        <v>2609</v>
      </c>
      <c r="G6152" t="s">
        <v>4107</v>
      </c>
      <c r="H6152" t="s">
        <v>8</v>
      </c>
      <c r="I6152" t="s">
        <v>11</v>
      </c>
      <c r="J6152" t="e">
        <v>#N/A</v>
      </c>
      <c r="K6152">
        <v>354.9</v>
      </c>
      <c r="L6152">
        <v>5</v>
      </c>
      <c r="M6152">
        <v>0</v>
      </c>
      <c r="N6152">
        <v>88.724999999999994</v>
      </c>
      <c r="O6152">
        <f t="shared" si="193"/>
        <v>266.17499999999995</v>
      </c>
      <c r="P6152" cm="1">
        <f t="array" ref="P6152">_xlfn.IFS(D6152="Same Day",N6152*0.2,D6152="First Class",N6152*0.1,D6152="Standard Class",N6152*0.5,D6152="Second Class",N6152*0)</f>
        <v>8.8725000000000005</v>
      </c>
      <c r="Q6152">
        <f t="shared" si="194"/>
        <v>2627.8126874999998</v>
      </c>
    </row>
    <row r="6153" spans="1:17" x14ac:dyDescent="0.3">
      <c r="A6153">
        <v>6152</v>
      </c>
      <c r="B6153" t="s">
        <v>5727</v>
      </c>
      <c r="C6153" s="1">
        <v>41719</v>
      </c>
      <c r="D6153" t="s">
        <v>37</v>
      </c>
      <c r="E6153" t="s">
        <v>68</v>
      </c>
      <c r="F6153" t="s">
        <v>4544</v>
      </c>
      <c r="G6153" t="s">
        <v>4371</v>
      </c>
      <c r="H6153" t="s">
        <v>8</v>
      </c>
      <c r="I6153" t="s">
        <v>11</v>
      </c>
      <c r="J6153" t="s">
        <v>71</v>
      </c>
      <c r="K6153">
        <v>1198.33</v>
      </c>
      <c r="L6153">
        <v>10</v>
      </c>
      <c r="M6153">
        <v>0.15</v>
      </c>
      <c r="N6153">
        <v>70.489999999999995</v>
      </c>
      <c r="O6153">
        <f t="shared" si="193"/>
        <v>1127.8399999999999</v>
      </c>
      <c r="P6153" cm="1">
        <f t="array" ref="P6153">_xlfn.IFS(D6153="Same Day",N6153*0.2,D6153="First Class",N6153*0.1,D6153="Standard Class",N6153*0.5,D6153="Second Class",N6153*0)</f>
        <v>0</v>
      </c>
      <c r="Q6153">
        <f t="shared" si="194"/>
        <v>1127.8399999999999</v>
      </c>
    </row>
    <row r="6154" spans="1:17" x14ac:dyDescent="0.3">
      <c r="A6154">
        <v>6153</v>
      </c>
      <c r="B6154" t="s">
        <v>5728</v>
      </c>
      <c r="C6154" s="1">
        <v>42924</v>
      </c>
      <c r="D6154" t="s">
        <v>38</v>
      </c>
      <c r="E6154" t="s">
        <v>96</v>
      </c>
      <c r="F6154" t="s">
        <v>1708</v>
      </c>
      <c r="G6154" t="s">
        <v>523</v>
      </c>
      <c r="H6154" t="s">
        <v>14</v>
      </c>
      <c r="I6154" t="s">
        <v>15</v>
      </c>
      <c r="J6154" t="s">
        <v>90</v>
      </c>
      <c r="K6154">
        <v>87.92</v>
      </c>
      <c r="L6154">
        <v>4</v>
      </c>
      <c r="M6154">
        <v>0</v>
      </c>
      <c r="N6154">
        <v>0.87919999999999998</v>
      </c>
      <c r="O6154">
        <f t="shared" si="193"/>
        <v>87.040800000000004</v>
      </c>
      <c r="P6154" cm="1">
        <f t="array" ref="P6154">_xlfn.IFS(D6154="Same Day",N6154*0.2,D6154="First Class",N6154*0.1,D6154="Standard Class",N6154*0.5,D6154="Second Class",N6154*0)</f>
        <v>0.43959999999999999</v>
      </c>
      <c r="Q6154">
        <f t="shared" si="194"/>
        <v>125.30393568000001</v>
      </c>
    </row>
    <row r="6155" spans="1:17" x14ac:dyDescent="0.3">
      <c r="A6155">
        <v>6154</v>
      </c>
      <c r="B6155" t="s">
        <v>5729</v>
      </c>
      <c r="C6155" s="1">
        <v>42848</v>
      </c>
      <c r="D6155" t="s">
        <v>35</v>
      </c>
      <c r="E6155" t="s">
        <v>68</v>
      </c>
      <c r="F6155" t="s">
        <v>313</v>
      </c>
      <c r="G6155" t="s">
        <v>3502</v>
      </c>
      <c r="H6155" t="s">
        <v>8</v>
      </c>
      <c r="I6155" t="s">
        <v>12</v>
      </c>
      <c r="J6155" t="s">
        <v>87</v>
      </c>
      <c r="K6155">
        <v>51.968000000000004</v>
      </c>
      <c r="L6155">
        <v>2</v>
      </c>
      <c r="M6155">
        <v>0.2</v>
      </c>
      <c r="N6155">
        <v>10.393599999999999</v>
      </c>
      <c r="O6155">
        <f t="shared" si="193"/>
        <v>41.574400000000004</v>
      </c>
      <c r="P6155" cm="1">
        <f t="array" ref="P6155">_xlfn.IFS(D6155="Same Day",N6155*0.2,D6155="First Class",N6155*0.1,D6155="Standard Class",N6155*0.5,D6155="Second Class",N6155*0)</f>
        <v>1.0393600000000001</v>
      </c>
      <c r="Q6155">
        <f t="shared" si="194"/>
        <v>84.785168384000016</v>
      </c>
    </row>
    <row r="6156" spans="1:17" x14ac:dyDescent="0.3">
      <c r="A6156">
        <v>6155</v>
      </c>
      <c r="B6156" t="s">
        <v>5729</v>
      </c>
      <c r="C6156" s="1">
        <v>42848</v>
      </c>
      <c r="D6156" t="s">
        <v>35</v>
      </c>
      <c r="E6156" t="s">
        <v>108</v>
      </c>
      <c r="F6156" t="s">
        <v>313</v>
      </c>
      <c r="G6156" t="s">
        <v>252</v>
      </c>
      <c r="H6156" t="s">
        <v>14</v>
      </c>
      <c r="I6156" t="s">
        <v>15</v>
      </c>
      <c r="J6156" t="s">
        <v>90</v>
      </c>
      <c r="K6156">
        <v>51.335999999999999</v>
      </c>
      <c r="L6156">
        <v>3</v>
      </c>
      <c r="M6156">
        <v>0.2</v>
      </c>
      <c r="N6156">
        <v>5.7752999999999997</v>
      </c>
      <c r="O6156">
        <f t="shared" si="193"/>
        <v>45.560699999999997</v>
      </c>
      <c r="P6156" cm="1">
        <f t="array" ref="P6156">_xlfn.IFS(D6156="Same Day",N6156*0.2,D6156="First Class",N6156*0.1,D6156="Standard Class",N6156*0.5,D6156="Second Class",N6156*0)</f>
        <v>0.57752999999999999</v>
      </c>
      <c r="Q6156">
        <f t="shared" si="194"/>
        <v>71.873371070999994</v>
      </c>
    </row>
    <row r="6157" spans="1:17" x14ac:dyDescent="0.3">
      <c r="A6157">
        <v>6156</v>
      </c>
      <c r="B6157" t="s">
        <v>5729</v>
      </c>
      <c r="C6157" s="1">
        <v>42848</v>
      </c>
      <c r="D6157" t="s">
        <v>35</v>
      </c>
      <c r="E6157" t="s">
        <v>84</v>
      </c>
      <c r="F6157" t="s">
        <v>313</v>
      </c>
      <c r="G6157" t="s">
        <v>895</v>
      </c>
      <c r="H6157" t="s">
        <v>14</v>
      </c>
      <c r="I6157" t="s">
        <v>15</v>
      </c>
      <c r="J6157" t="s">
        <v>90</v>
      </c>
      <c r="K6157">
        <v>332.70400000000001</v>
      </c>
      <c r="L6157">
        <v>1</v>
      </c>
      <c r="M6157">
        <v>0.2</v>
      </c>
      <c r="N6157">
        <v>33.270400000000002</v>
      </c>
      <c r="O6157">
        <f t="shared" si="193"/>
        <v>299.43360000000001</v>
      </c>
      <c r="P6157" cm="1">
        <f t="array" ref="P6157">_xlfn.IFS(D6157="Same Day",N6157*0.2,D6157="First Class",N6157*0.1,D6157="Standard Class",N6157*0.5,D6157="Second Class",N6157*0)</f>
        <v>3.3270400000000002</v>
      </c>
      <c r="Q6157">
        <f t="shared" si="194"/>
        <v>1295.661164544</v>
      </c>
    </row>
    <row r="6158" spans="1:17" x14ac:dyDescent="0.3">
      <c r="A6158">
        <v>6157</v>
      </c>
      <c r="B6158" t="s">
        <v>5729</v>
      </c>
      <c r="C6158" s="1">
        <v>42848</v>
      </c>
      <c r="D6158" t="s">
        <v>35</v>
      </c>
      <c r="E6158" t="s">
        <v>96</v>
      </c>
      <c r="F6158" t="s">
        <v>313</v>
      </c>
      <c r="G6158" t="s">
        <v>3398</v>
      </c>
      <c r="H6158" t="s">
        <v>8</v>
      </c>
      <c r="I6158" t="s">
        <v>12</v>
      </c>
      <c r="J6158" t="s">
        <v>87</v>
      </c>
      <c r="K6158">
        <v>42.408000000000001</v>
      </c>
      <c r="L6158">
        <v>3</v>
      </c>
      <c r="M6158">
        <v>0.2</v>
      </c>
      <c r="N6158">
        <v>9.5418000000000003</v>
      </c>
      <c r="O6158">
        <f t="shared" si="193"/>
        <v>32.866199999999999</v>
      </c>
      <c r="P6158" cm="1">
        <f t="array" ref="P6158">_xlfn.IFS(D6158="Same Day",N6158*0.2,D6158="First Class",N6158*0.1,D6158="Standard Class",N6158*0.5,D6158="Second Class",N6158*0)</f>
        <v>0.95418000000000003</v>
      </c>
      <c r="Q6158">
        <f t="shared" si="194"/>
        <v>64.226470715999994</v>
      </c>
    </row>
    <row r="6159" spans="1:17" x14ac:dyDescent="0.3">
      <c r="A6159">
        <v>6158</v>
      </c>
      <c r="B6159" t="s">
        <v>5730</v>
      </c>
      <c r="C6159" s="1">
        <v>42587</v>
      </c>
      <c r="D6159" t="s">
        <v>37</v>
      </c>
      <c r="E6159" t="s">
        <v>96</v>
      </c>
      <c r="F6159" t="s">
        <v>4671</v>
      </c>
      <c r="G6159" t="s">
        <v>324</v>
      </c>
      <c r="H6159" t="s">
        <v>14</v>
      </c>
      <c r="I6159" t="s">
        <v>21</v>
      </c>
      <c r="J6159" t="s">
        <v>80</v>
      </c>
      <c r="K6159">
        <v>81.540000000000006</v>
      </c>
      <c r="L6159">
        <v>3</v>
      </c>
      <c r="M6159">
        <v>0</v>
      </c>
      <c r="N6159">
        <v>38.323799999999999</v>
      </c>
      <c r="O6159">
        <f t="shared" si="193"/>
        <v>43.216200000000008</v>
      </c>
      <c r="P6159" cm="1">
        <f t="array" ref="P6159">_xlfn.IFS(D6159="Same Day",N6159*0.2,D6159="First Class",N6159*0.1,D6159="Standard Class",N6159*0.5,D6159="Second Class",N6159*0)</f>
        <v>0</v>
      </c>
      <c r="Q6159">
        <f t="shared" si="194"/>
        <v>43.216200000000008</v>
      </c>
    </row>
    <row r="6160" spans="1:17" x14ac:dyDescent="0.3">
      <c r="A6160">
        <v>6159</v>
      </c>
      <c r="B6160" t="s">
        <v>5730</v>
      </c>
      <c r="C6160" s="1">
        <v>42587</v>
      </c>
      <c r="D6160" t="s">
        <v>37</v>
      </c>
      <c r="E6160" t="s">
        <v>68</v>
      </c>
      <c r="F6160" t="s">
        <v>4671</v>
      </c>
      <c r="G6160" t="s">
        <v>5731</v>
      </c>
      <c r="H6160" t="s">
        <v>25</v>
      </c>
      <c r="I6160" t="s">
        <v>28</v>
      </c>
      <c r="J6160" t="s">
        <v>213</v>
      </c>
      <c r="K6160">
        <v>167.28</v>
      </c>
      <c r="L6160">
        <v>12</v>
      </c>
      <c r="M6160">
        <v>0</v>
      </c>
      <c r="N6160">
        <v>23.4192</v>
      </c>
      <c r="O6160">
        <f t="shared" si="193"/>
        <v>143.86080000000001</v>
      </c>
      <c r="P6160" cm="1">
        <f t="array" ref="P6160">_xlfn.IFS(D6160="Same Day",N6160*0.2,D6160="First Class",N6160*0.1,D6160="Standard Class",N6160*0.5,D6160="Second Class",N6160*0)</f>
        <v>0</v>
      </c>
      <c r="Q6160">
        <f t="shared" si="194"/>
        <v>143.86080000000001</v>
      </c>
    </row>
    <row r="6161" spans="1:17" x14ac:dyDescent="0.3">
      <c r="A6161">
        <v>6160</v>
      </c>
      <c r="B6161" t="s">
        <v>5732</v>
      </c>
      <c r="C6161" s="1">
        <v>42713</v>
      </c>
      <c r="D6161" t="s">
        <v>38</v>
      </c>
      <c r="E6161" t="s">
        <v>68</v>
      </c>
      <c r="F6161" t="s">
        <v>1435</v>
      </c>
      <c r="G6161" t="s">
        <v>4722</v>
      </c>
      <c r="H6161" t="s">
        <v>14</v>
      </c>
      <c r="I6161" t="s">
        <v>15</v>
      </c>
      <c r="J6161" t="s">
        <v>90</v>
      </c>
      <c r="K6161">
        <v>772.68</v>
      </c>
      <c r="L6161">
        <v>4</v>
      </c>
      <c r="M6161">
        <v>0</v>
      </c>
      <c r="N6161">
        <v>108.1752</v>
      </c>
      <c r="O6161">
        <f t="shared" si="193"/>
        <v>664.50479999999993</v>
      </c>
      <c r="P6161" cm="1">
        <f t="array" ref="P6161">_xlfn.IFS(D6161="Same Day",N6161*0.2,D6161="First Class",N6161*0.1,D6161="Standard Class",N6161*0.5,D6161="Second Class",N6161*0)</f>
        <v>54.087600000000002</v>
      </c>
      <c r="Q6161">
        <f t="shared" si="194"/>
        <v>36605.974620479996</v>
      </c>
    </row>
    <row r="6162" spans="1:17" x14ac:dyDescent="0.3">
      <c r="A6162">
        <v>6161</v>
      </c>
      <c r="B6162" t="s">
        <v>5733</v>
      </c>
      <c r="C6162" s="1">
        <v>41719</v>
      </c>
      <c r="D6162" t="s">
        <v>35</v>
      </c>
      <c r="E6162" t="s">
        <v>108</v>
      </c>
      <c r="F6162" t="s">
        <v>1006</v>
      </c>
      <c r="G6162" t="s">
        <v>1152</v>
      </c>
      <c r="H6162" t="s">
        <v>25</v>
      </c>
      <c r="I6162" t="s">
        <v>26</v>
      </c>
      <c r="J6162" t="s">
        <v>164</v>
      </c>
      <c r="K6162">
        <v>323.976</v>
      </c>
      <c r="L6162">
        <v>3</v>
      </c>
      <c r="M6162">
        <v>0.2</v>
      </c>
      <c r="N6162">
        <v>28.347899999999999</v>
      </c>
      <c r="O6162">
        <f t="shared" si="193"/>
        <v>295.62810000000002</v>
      </c>
      <c r="P6162" cm="1">
        <f t="array" ref="P6162">_xlfn.IFS(D6162="Same Day",N6162*0.2,D6162="First Class",N6162*0.1,D6162="Standard Class",N6162*0.5,D6162="Second Class",N6162*0)</f>
        <v>2.8347899999999999</v>
      </c>
      <c r="Q6162">
        <f t="shared" si="194"/>
        <v>1133.6716815990001</v>
      </c>
    </row>
    <row r="6163" spans="1:17" x14ac:dyDescent="0.3">
      <c r="A6163">
        <v>6162</v>
      </c>
      <c r="B6163" t="s">
        <v>5733</v>
      </c>
      <c r="C6163" s="1">
        <v>41719</v>
      </c>
      <c r="D6163" t="s">
        <v>35</v>
      </c>
      <c r="E6163" t="s">
        <v>108</v>
      </c>
      <c r="F6163" t="s">
        <v>1006</v>
      </c>
      <c r="G6163" t="s">
        <v>2667</v>
      </c>
      <c r="H6163" t="s">
        <v>14</v>
      </c>
      <c r="I6163" t="s">
        <v>22</v>
      </c>
      <c r="J6163" t="s">
        <v>80</v>
      </c>
      <c r="K6163">
        <v>11.808</v>
      </c>
      <c r="L6163">
        <v>4</v>
      </c>
      <c r="M6163">
        <v>0.2</v>
      </c>
      <c r="N6163">
        <v>3.9851999999999999</v>
      </c>
      <c r="O6163">
        <f t="shared" si="193"/>
        <v>7.8228</v>
      </c>
      <c r="P6163" cm="1">
        <f t="array" ref="P6163">_xlfn.IFS(D6163="Same Day",N6163*0.2,D6163="First Class",N6163*0.1,D6163="Standard Class",N6163*0.5,D6163="Second Class",N6163*0)</f>
        <v>0.39851999999999999</v>
      </c>
      <c r="Q6163">
        <f t="shared" si="194"/>
        <v>10.940342255999999</v>
      </c>
    </row>
    <row r="6164" spans="1:17" x14ac:dyDescent="0.3">
      <c r="A6164">
        <v>6163</v>
      </c>
      <c r="B6164" t="s">
        <v>5733</v>
      </c>
      <c r="C6164" s="1">
        <v>41719</v>
      </c>
      <c r="D6164" t="s">
        <v>35</v>
      </c>
      <c r="E6164" t="s">
        <v>84</v>
      </c>
      <c r="F6164" t="s">
        <v>1006</v>
      </c>
      <c r="G6164" t="s">
        <v>844</v>
      </c>
      <c r="H6164" t="s">
        <v>14</v>
      </c>
      <c r="I6164" t="s">
        <v>15</v>
      </c>
      <c r="J6164" t="s">
        <v>90</v>
      </c>
      <c r="K6164">
        <v>26.16</v>
      </c>
      <c r="L6164">
        <v>3</v>
      </c>
      <c r="M6164">
        <v>0.2</v>
      </c>
      <c r="N6164">
        <v>1.962</v>
      </c>
      <c r="O6164">
        <f t="shared" si="193"/>
        <v>24.198</v>
      </c>
      <c r="P6164" cm="1">
        <f t="array" ref="P6164">_xlfn.IFS(D6164="Same Day",N6164*0.2,D6164="First Class",N6164*0.1,D6164="Standard Class",N6164*0.5,D6164="Second Class",N6164*0)</f>
        <v>0.19620000000000001</v>
      </c>
      <c r="Q6164">
        <f t="shared" si="194"/>
        <v>28.945647599999997</v>
      </c>
    </row>
    <row r="6165" spans="1:17" x14ac:dyDescent="0.3">
      <c r="A6165">
        <v>6164</v>
      </c>
      <c r="B6165" t="s">
        <v>5733</v>
      </c>
      <c r="C6165" s="1">
        <v>41719</v>
      </c>
      <c r="D6165" t="s">
        <v>35</v>
      </c>
      <c r="E6165" t="s">
        <v>77</v>
      </c>
      <c r="F6165" t="s">
        <v>1006</v>
      </c>
      <c r="G6165" t="s">
        <v>3473</v>
      </c>
      <c r="H6165" t="s">
        <v>14</v>
      </c>
      <c r="I6165" t="s">
        <v>16</v>
      </c>
      <c r="J6165" t="s">
        <v>87</v>
      </c>
      <c r="K6165">
        <v>33.57</v>
      </c>
      <c r="L6165">
        <v>5</v>
      </c>
      <c r="M6165">
        <v>0.7</v>
      </c>
      <c r="N6165">
        <v>-25.736999999999998</v>
      </c>
      <c r="O6165">
        <f t="shared" si="193"/>
        <v>59.307000000000002</v>
      </c>
      <c r="P6165" cm="1">
        <f t="array" ref="P6165">_xlfn.IFS(D6165="Same Day",N6165*0.2,D6165="First Class",N6165*0.1,D6165="Standard Class",N6165*0.5,D6165="Second Class",N6165*0)</f>
        <v>-2.5737000000000001</v>
      </c>
      <c r="Q6165">
        <f t="shared" si="194"/>
        <v>-93.331425900000013</v>
      </c>
    </row>
    <row r="6166" spans="1:17" x14ac:dyDescent="0.3">
      <c r="A6166">
        <v>6165</v>
      </c>
      <c r="B6166" t="s">
        <v>5733</v>
      </c>
      <c r="C6166" s="1">
        <v>41719</v>
      </c>
      <c r="D6166" t="s">
        <v>35</v>
      </c>
      <c r="E6166" t="s">
        <v>84</v>
      </c>
      <c r="F6166" t="s">
        <v>1006</v>
      </c>
      <c r="G6166" t="s">
        <v>2374</v>
      </c>
      <c r="H6166" t="s">
        <v>8</v>
      </c>
      <c r="I6166" t="s">
        <v>12</v>
      </c>
      <c r="J6166" t="s">
        <v>87</v>
      </c>
      <c r="K6166">
        <v>4.992</v>
      </c>
      <c r="L6166">
        <v>3</v>
      </c>
      <c r="M6166">
        <v>0.2</v>
      </c>
      <c r="N6166">
        <v>1.3728</v>
      </c>
      <c r="O6166">
        <f t="shared" si="193"/>
        <v>3.6192000000000002</v>
      </c>
      <c r="P6166" cm="1">
        <f t="array" ref="P6166">_xlfn.IFS(D6166="Same Day",N6166*0.2,D6166="First Class",N6166*0.1,D6166="Standard Class",N6166*0.5,D6166="Second Class",N6166*0)</f>
        <v>0.13728000000000001</v>
      </c>
      <c r="Q6166">
        <f t="shared" si="194"/>
        <v>4.1160437760000006</v>
      </c>
    </row>
    <row r="6167" spans="1:17" x14ac:dyDescent="0.3">
      <c r="A6167">
        <v>6166</v>
      </c>
      <c r="B6167" t="s">
        <v>5733</v>
      </c>
      <c r="C6167" s="1">
        <v>41719</v>
      </c>
      <c r="D6167" t="s">
        <v>35</v>
      </c>
      <c r="E6167" t="s">
        <v>108</v>
      </c>
      <c r="F6167" t="s">
        <v>1006</v>
      </c>
      <c r="G6167" t="s">
        <v>4817</v>
      </c>
      <c r="H6167" t="s">
        <v>8</v>
      </c>
      <c r="I6167" t="s">
        <v>12</v>
      </c>
      <c r="J6167" t="s">
        <v>87</v>
      </c>
      <c r="K6167">
        <v>20.015999999999998</v>
      </c>
      <c r="L6167">
        <v>3</v>
      </c>
      <c r="M6167">
        <v>0.2</v>
      </c>
      <c r="N6167">
        <v>5.5044000000000004</v>
      </c>
      <c r="O6167">
        <f t="shared" si="193"/>
        <v>14.511599999999998</v>
      </c>
      <c r="P6167" cm="1">
        <f t="array" ref="P6167">_xlfn.IFS(D6167="Same Day",N6167*0.2,D6167="First Class",N6167*0.1,D6167="Standard Class",N6167*0.5,D6167="Second Class",N6167*0)</f>
        <v>0.55044000000000004</v>
      </c>
      <c r="Q6167">
        <f t="shared" si="194"/>
        <v>22.499365103999999</v>
      </c>
    </row>
    <row r="6168" spans="1:17" x14ac:dyDescent="0.3">
      <c r="A6168">
        <v>6167</v>
      </c>
      <c r="B6168" t="s">
        <v>5733</v>
      </c>
      <c r="C6168" s="1">
        <v>41719</v>
      </c>
      <c r="D6168" t="s">
        <v>35</v>
      </c>
      <c r="E6168" t="s">
        <v>77</v>
      </c>
      <c r="F6168" t="s">
        <v>1006</v>
      </c>
      <c r="G6168" t="s">
        <v>5693</v>
      </c>
      <c r="H6168" t="s">
        <v>25</v>
      </c>
      <c r="I6168" t="s">
        <v>28</v>
      </c>
      <c r="J6168" t="s">
        <v>90</v>
      </c>
      <c r="K6168">
        <v>170.24</v>
      </c>
      <c r="L6168">
        <v>2</v>
      </c>
      <c r="M6168">
        <v>0.2</v>
      </c>
      <c r="N6168">
        <v>53.2</v>
      </c>
      <c r="O6168">
        <f t="shared" si="193"/>
        <v>117.04</v>
      </c>
      <c r="P6168" cm="1">
        <f t="array" ref="P6168">_xlfn.IFS(D6168="Same Day",N6168*0.2,D6168="First Class",N6168*0.1,D6168="Standard Class",N6168*0.5,D6168="Second Class",N6168*0)</f>
        <v>5.32</v>
      </c>
      <c r="Q6168">
        <f t="shared" si="194"/>
        <v>739.69280000000003</v>
      </c>
    </row>
    <row r="6169" spans="1:17" x14ac:dyDescent="0.3">
      <c r="A6169">
        <v>6168</v>
      </c>
      <c r="B6169" t="s">
        <v>5734</v>
      </c>
      <c r="C6169" s="1">
        <v>42119</v>
      </c>
      <c r="D6169" t="s">
        <v>38</v>
      </c>
      <c r="E6169" t="s">
        <v>77</v>
      </c>
      <c r="F6169" t="s">
        <v>1417</v>
      </c>
      <c r="G6169" t="s">
        <v>353</v>
      </c>
      <c r="H6169" t="s">
        <v>14</v>
      </c>
      <c r="I6169" t="s">
        <v>18</v>
      </c>
      <c r="J6169" t="s">
        <v>113</v>
      </c>
      <c r="K6169">
        <v>117.456</v>
      </c>
      <c r="L6169">
        <v>3</v>
      </c>
      <c r="M6169">
        <v>0.2</v>
      </c>
      <c r="N6169">
        <v>44.045999999999999</v>
      </c>
      <c r="O6169">
        <f t="shared" si="193"/>
        <v>73.41</v>
      </c>
      <c r="P6169" cm="1">
        <f t="array" ref="P6169">_xlfn.IFS(D6169="Same Day",N6169*0.2,D6169="First Class",N6169*0.1,D6169="Standard Class",N6169*0.5,D6169="Second Class",N6169*0)</f>
        <v>22.023</v>
      </c>
      <c r="Q6169">
        <f t="shared" si="194"/>
        <v>1690.11843</v>
      </c>
    </row>
    <row r="6170" spans="1:17" x14ac:dyDescent="0.3">
      <c r="A6170">
        <v>6169</v>
      </c>
      <c r="B6170" t="s">
        <v>5735</v>
      </c>
      <c r="C6170" s="1">
        <v>42269</v>
      </c>
      <c r="D6170" t="s">
        <v>37</v>
      </c>
      <c r="E6170" t="s">
        <v>77</v>
      </c>
      <c r="F6170" t="s">
        <v>2221</v>
      </c>
      <c r="G6170" t="s">
        <v>1092</v>
      </c>
      <c r="H6170" t="s">
        <v>14</v>
      </c>
      <c r="I6170" t="s">
        <v>18</v>
      </c>
      <c r="J6170" t="s">
        <v>298</v>
      </c>
      <c r="K6170">
        <v>22.96</v>
      </c>
      <c r="L6170">
        <v>2</v>
      </c>
      <c r="M6170">
        <v>0</v>
      </c>
      <c r="N6170">
        <v>11.250400000000001</v>
      </c>
      <c r="O6170">
        <f t="shared" si="193"/>
        <v>11.7096</v>
      </c>
      <c r="P6170" cm="1">
        <f t="array" ref="P6170">_xlfn.IFS(D6170="Same Day",N6170*0.2,D6170="First Class",N6170*0.1,D6170="Standard Class",N6170*0.5,D6170="Second Class",N6170*0)</f>
        <v>0</v>
      </c>
      <c r="Q6170">
        <f t="shared" si="194"/>
        <v>11.7096</v>
      </c>
    </row>
    <row r="6171" spans="1:17" x14ac:dyDescent="0.3">
      <c r="A6171">
        <v>6170</v>
      </c>
      <c r="B6171" t="s">
        <v>5736</v>
      </c>
      <c r="C6171" s="1">
        <v>41881</v>
      </c>
      <c r="D6171" t="s">
        <v>37</v>
      </c>
      <c r="E6171" t="s">
        <v>96</v>
      </c>
      <c r="F6171" t="s">
        <v>2242</v>
      </c>
      <c r="G6171" t="s">
        <v>1056</v>
      </c>
      <c r="H6171" t="s">
        <v>14</v>
      </c>
      <c r="I6171" t="s">
        <v>18</v>
      </c>
      <c r="J6171" t="s">
        <v>275</v>
      </c>
      <c r="K6171">
        <v>13.36</v>
      </c>
      <c r="L6171">
        <v>2</v>
      </c>
      <c r="M6171">
        <v>0</v>
      </c>
      <c r="N6171">
        <v>6.4127999999999998</v>
      </c>
      <c r="O6171">
        <f t="shared" si="193"/>
        <v>6.9471999999999996</v>
      </c>
      <c r="P6171" cm="1">
        <f t="array" ref="P6171">_xlfn.IFS(D6171="Same Day",N6171*0.2,D6171="First Class",N6171*0.1,D6171="Standard Class",N6171*0.5,D6171="Second Class",N6171*0)</f>
        <v>0</v>
      </c>
      <c r="Q6171">
        <f t="shared" si="194"/>
        <v>6.9471999999999996</v>
      </c>
    </row>
    <row r="6172" spans="1:17" x14ac:dyDescent="0.3">
      <c r="A6172">
        <v>6171</v>
      </c>
      <c r="B6172" t="s">
        <v>5737</v>
      </c>
      <c r="C6172" s="1">
        <v>42728</v>
      </c>
      <c r="D6172" t="s">
        <v>37</v>
      </c>
      <c r="E6172" t="s">
        <v>77</v>
      </c>
      <c r="F6172" t="s">
        <v>5738</v>
      </c>
      <c r="G6172" t="s">
        <v>3444</v>
      </c>
      <c r="H6172" t="s">
        <v>14</v>
      </c>
      <c r="I6172" t="s">
        <v>16</v>
      </c>
      <c r="J6172" t="s">
        <v>87</v>
      </c>
      <c r="K6172">
        <v>34.247999999999998</v>
      </c>
      <c r="L6172">
        <v>3</v>
      </c>
      <c r="M6172">
        <v>0.2</v>
      </c>
      <c r="N6172">
        <v>11.5587</v>
      </c>
      <c r="O6172">
        <f t="shared" si="193"/>
        <v>22.689299999999996</v>
      </c>
      <c r="P6172" cm="1">
        <f t="array" ref="P6172">_xlfn.IFS(D6172="Same Day",N6172*0.2,D6172="First Class",N6172*0.1,D6172="Standard Class",N6172*0.5,D6172="Second Class",N6172*0)</f>
        <v>0</v>
      </c>
      <c r="Q6172">
        <f t="shared" si="194"/>
        <v>22.689299999999996</v>
      </c>
    </row>
    <row r="6173" spans="1:17" x14ac:dyDescent="0.3">
      <c r="A6173">
        <v>6172</v>
      </c>
      <c r="B6173" t="s">
        <v>5737</v>
      </c>
      <c r="C6173" s="1">
        <v>42728</v>
      </c>
      <c r="D6173" t="s">
        <v>37</v>
      </c>
      <c r="E6173" t="s">
        <v>68</v>
      </c>
      <c r="F6173" t="s">
        <v>5738</v>
      </c>
      <c r="G6173" t="s">
        <v>1854</v>
      </c>
      <c r="H6173" t="s">
        <v>14</v>
      </c>
      <c r="I6173" t="s">
        <v>20</v>
      </c>
      <c r="J6173" t="s">
        <v>87</v>
      </c>
      <c r="K6173">
        <v>3.52</v>
      </c>
      <c r="L6173">
        <v>2</v>
      </c>
      <c r="M6173">
        <v>0</v>
      </c>
      <c r="N6173">
        <v>1.0207999999999999</v>
      </c>
      <c r="O6173">
        <f t="shared" si="193"/>
        <v>2.4992000000000001</v>
      </c>
      <c r="P6173" cm="1">
        <f t="array" ref="P6173">_xlfn.IFS(D6173="Same Day",N6173*0.2,D6173="First Class",N6173*0.1,D6173="Standard Class",N6173*0.5,D6173="Second Class",N6173*0)</f>
        <v>0</v>
      </c>
      <c r="Q6173">
        <f t="shared" si="194"/>
        <v>2.4992000000000001</v>
      </c>
    </row>
    <row r="6174" spans="1:17" x14ac:dyDescent="0.3">
      <c r="A6174">
        <v>6173</v>
      </c>
      <c r="B6174" t="s">
        <v>5739</v>
      </c>
      <c r="C6174" s="1">
        <v>41859</v>
      </c>
      <c r="D6174" t="s">
        <v>38</v>
      </c>
      <c r="E6174" t="s">
        <v>96</v>
      </c>
      <c r="F6174" t="s">
        <v>624</v>
      </c>
      <c r="G6174" t="s">
        <v>2143</v>
      </c>
      <c r="H6174" t="s">
        <v>14</v>
      </c>
      <c r="I6174" t="s">
        <v>16</v>
      </c>
      <c r="J6174" t="s">
        <v>87</v>
      </c>
      <c r="K6174">
        <v>26.7</v>
      </c>
      <c r="L6174">
        <v>5</v>
      </c>
      <c r="M6174">
        <v>0</v>
      </c>
      <c r="N6174">
        <v>12.548999999999999</v>
      </c>
      <c r="O6174">
        <f t="shared" si="193"/>
        <v>14.151</v>
      </c>
      <c r="P6174" cm="1">
        <f t="array" ref="P6174">_xlfn.IFS(D6174="Same Day",N6174*0.2,D6174="First Class",N6174*0.1,D6174="Standard Class",N6174*0.5,D6174="Second Class",N6174*0)</f>
        <v>6.2744999999999997</v>
      </c>
      <c r="Q6174">
        <f t="shared" si="194"/>
        <v>102.94144949999999</v>
      </c>
    </row>
    <row r="6175" spans="1:17" x14ac:dyDescent="0.3">
      <c r="A6175">
        <v>6174</v>
      </c>
      <c r="B6175" t="s">
        <v>5739</v>
      </c>
      <c r="C6175" s="1">
        <v>41859</v>
      </c>
      <c r="D6175" t="s">
        <v>38</v>
      </c>
      <c r="E6175" t="s">
        <v>68</v>
      </c>
      <c r="F6175" t="s">
        <v>624</v>
      </c>
      <c r="G6175" t="s">
        <v>4658</v>
      </c>
      <c r="H6175" t="s">
        <v>25</v>
      </c>
      <c r="I6175" t="s">
        <v>28</v>
      </c>
      <c r="J6175" t="s">
        <v>90</v>
      </c>
      <c r="K6175">
        <v>21.2</v>
      </c>
      <c r="L6175">
        <v>2</v>
      </c>
      <c r="M6175">
        <v>0</v>
      </c>
      <c r="N6175">
        <v>9.1159999999999997</v>
      </c>
      <c r="O6175">
        <f t="shared" si="193"/>
        <v>12.084</v>
      </c>
      <c r="P6175" cm="1">
        <f t="array" ref="P6175">_xlfn.IFS(D6175="Same Day",N6175*0.2,D6175="First Class",N6175*0.1,D6175="Standard Class",N6175*0.5,D6175="Second Class",N6175*0)</f>
        <v>4.5579999999999998</v>
      </c>
      <c r="Q6175">
        <f t="shared" si="194"/>
        <v>67.162871999999993</v>
      </c>
    </row>
    <row r="6176" spans="1:17" x14ac:dyDescent="0.3">
      <c r="A6176">
        <v>6175</v>
      </c>
      <c r="B6176" t="s">
        <v>5739</v>
      </c>
      <c r="C6176" s="1">
        <v>41859</v>
      </c>
      <c r="D6176" t="s">
        <v>38</v>
      </c>
      <c r="E6176" t="s">
        <v>108</v>
      </c>
      <c r="F6176" t="s">
        <v>624</v>
      </c>
      <c r="G6176" t="s">
        <v>2483</v>
      </c>
      <c r="H6176" t="s">
        <v>14</v>
      </c>
      <c r="I6176" t="s">
        <v>15</v>
      </c>
      <c r="J6176" t="s">
        <v>90</v>
      </c>
      <c r="K6176">
        <v>838.38</v>
      </c>
      <c r="L6176">
        <v>2</v>
      </c>
      <c r="M6176">
        <v>0</v>
      </c>
      <c r="N6176">
        <v>226.36259999999999</v>
      </c>
      <c r="O6176">
        <f t="shared" si="193"/>
        <v>612.01739999999995</v>
      </c>
      <c r="P6176" cm="1">
        <f t="array" ref="P6176">_xlfn.IFS(D6176="Same Day",N6176*0.2,D6176="First Class",N6176*0.1,D6176="Standard Class",N6176*0.5,D6176="Second Class",N6176*0)</f>
        <v>113.18129999999999</v>
      </c>
      <c r="Q6176">
        <f t="shared" si="194"/>
        <v>69880.942354619983</v>
      </c>
    </row>
    <row r="6177" spans="1:17" x14ac:dyDescent="0.3">
      <c r="A6177">
        <v>6176</v>
      </c>
      <c r="B6177" t="s">
        <v>5740</v>
      </c>
      <c r="C6177" s="1">
        <v>42273</v>
      </c>
      <c r="D6177" t="s">
        <v>38</v>
      </c>
      <c r="E6177" t="s">
        <v>77</v>
      </c>
      <c r="F6177" t="s">
        <v>3729</v>
      </c>
      <c r="G6177" t="s">
        <v>1740</v>
      </c>
      <c r="H6177" t="s">
        <v>8</v>
      </c>
      <c r="I6177" t="s">
        <v>9</v>
      </c>
      <c r="J6177" t="s">
        <v>71</v>
      </c>
      <c r="K6177">
        <v>1690.04</v>
      </c>
      <c r="L6177">
        <v>4</v>
      </c>
      <c r="M6177">
        <v>0</v>
      </c>
      <c r="N6177">
        <v>422.51</v>
      </c>
      <c r="O6177">
        <f t="shared" si="193"/>
        <v>1267.53</v>
      </c>
      <c r="P6177" cm="1">
        <f t="array" ref="P6177">_xlfn.IFS(D6177="Same Day",N6177*0.2,D6177="First Class",N6177*0.1,D6177="Standard Class",N6177*0.5,D6177="Second Class",N6177*0)</f>
        <v>211.255</v>
      </c>
      <c r="Q6177">
        <f t="shared" si="194"/>
        <v>269039.58014999999</v>
      </c>
    </row>
    <row r="6178" spans="1:17" x14ac:dyDescent="0.3">
      <c r="A6178">
        <v>6177</v>
      </c>
      <c r="B6178" t="s">
        <v>5740</v>
      </c>
      <c r="C6178" s="1">
        <v>42273</v>
      </c>
      <c r="D6178" t="s">
        <v>38</v>
      </c>
      <c r="E6178" t="s">
        <v>96</v>
      </c>
      <c r="F6178" t="s">
        <v>3729</v>
      </c>
      <c r="G6178" t="s">
        <v>1272</v>
      </c>
      <c r="H6178" t="s">
        <v>14</v>
      </c>
      <c r="I6178" t="s">
        <v>15</v>
      </c>
      <c r="J6178" t="s">
        <v>90</v>
      </c>
      <c r="K6178">
        <v>85.96</v>
      </c>
      <c r="L6178">
        <v>7</v>
      </c>
      <c r="M6178">
        <v>0</v>
      </c>
      <c r="N6178">
        <v>24.0688</v>
      </c>
      <c r="O6178">
        <f t="shared" si="193"/>
        <v>61.891199999999998</v>
      </c>
      <c r="P6178" cm="1">
        <f t="array" ref="P6178">_xlfn.IFS(D6178="Same Day",N6178*0.2,D6178="First Class",N6178*0.1,D6178="Standard Class",N6178*0.5,D6178="Second Class",N6178*0)</f>
        <v>12.0344</v>
      </c>
      <c r="Q6178">
        <f t="shared" si="194"/>
        <v>806.71465727999998</v>
      </c>
    </row>
    <row r="6179" spans="1:17" x14ac:dyDescent="0.3">
      <c r="A6179">
        <v>6178</v>
      </c>
      <c r="B6179" t="s">
        <v>5740</v>
      </c>
      <c r="C6179" s="1">
        <v>42273</v>
      </c>
      <c r="D6179" t="s">
        <v>38</v>
      </c>
      <c r="E6179" t="s">
        <v>96</v>
      </c>
      <c r="F6179" t="s">
        <v>3729</v>
      </c>
      <c r="G6179" t="s">
        <v>4918</v>
      </c>
      <c r="H6179" t="s">
        <v>14</v>
      </c>
      <c r="I6179" t="s">
        <v>21</v>
      </c>
      <c r="J6179" t="s">
        <v>153</v>
      </c>
      <c r="K6179">
        <v>121.96</v>
      </c>
      <c r="L6179">
        <v>2</v>
      </c>
      <c r="M6179">
        <v>0</v>
      </c>
      <c r="N6179">
        <v>57.321199999999997</v>
      </c>
      <c r="O6179">
        <f t="shared" si="193"/>
        <v>64.638800000000003</v>
      </c>
      <c r="P6179" cm="1">
        <f t="array" ref="P6179">_xlfn.IFS(D6179="Same Day",N6179*0.2,D6179="First Class",N6179*0.1,D6179="Standard Class",N6179*0.5,D6179="Second Class",N6179*0)</f>
        <v>28.660599999999999</v>
      </c>
      <c r="Q6179">
        <f t="shared" si="194"/>
        <v>1917.2255912800001</v>
      </c>
    </row>
    <row r="6180" spans="1:17" x14ac:dyDescent="0.3">
      <c r="A6180">
        <v>6179</v>
      </c>
      <c r="B6180" t="s">
        <v>5740</v>
      </c>
      <c r="C6180" s="1">
        <v>42273</v>
      </c>
      <c r="D6180" t="s">
        <v>38</v>
      </c>
      <c r="E6180" t="s">
        <v>68</v>
      </c>
      <c r="F6180" t="s">
        <v>3729</v>
      </c>
      <c r="G6180" t="s">
        <v>5741</v>
      </c>
      <c r="H6180" t="s">
        <v>14</v>
      </c>
      <c r="I6180" t="s">
        <v>18</v>
      </c>
      <c r="J6180" t="s">
        <v>113</v>
      </c>
      <c r="K6180">
        <v>23.92</v>
      </c>
      <c r="L6180">
        <v>4</v>
      </c>
      <c r="M6180">
        <v>0</v>
      </c>
      <c r="N6180">
        <v>11.720800000000001</v>
      </c>
      <c r="O6180">
        <f t="shared" si="193"/>
        <v>12.199200000000001</v>
      </c>
      <c r="P6180" cm="1">
        <f t="array" ref="P6180">_xlfn.IFS(D6180="Same Day",N6180*0.2,D6180="First Class",N6180*0.1,D6180="Standard Class",N6180*0.5,D6180="Second Class",N6180*0)</f>
        <v>5.8604000000000003</v>
      </c>
      <c r="Q6180">
        <f t="shared" si="194"/>
        <v>83.69139168000001</v>
      </c>
    </row>
    <row r="6181" spans="1:17" x14ac:dyDescent="0.3">
      <c r="A6181">
        <v>6180</v>
      </c>
      <c r="B6181" t="s">
        <v>5740</v>
      </c>
      <c r="C6181" s="1">
        <v>42273</v>
      </c>
      <c r="D6181" t="s">
        <v>38</v>
      </c>
      <c r="E6181" t="s">
        <v>84</v>
      </c>
      <c r="F6181" t="s">
        <v>3729</v>
      </c>
      <c r="G6181" t="s">
        <v>2036</v>
      </c>
      <c r="H6181" t="s">
        <v>14</v>
      </c>
      <c r="I6181" t="s">
        <v>15</v>
      </c>
      <c r="J6181" t="s">
        <v>90</v>
      </c>
      <c r="K6181">
        <v>63.96</v>
      </c>
      <c r="L6181">
        <v>2</v>
      </c>
      <c r="M6181">
        <v>0</v>
      </c>
      <c r="N6181">
        <v>6.3959999999999999</v>
      </c>
      <c r="O6181">
        <f t="shared" si="193"/>
        <v>57.564</v>
      </c>
      <c r="P6181" cm="1">
        <f t="array" ref="P6181">_xlfn.IFS(D6181="Same Day",N6181*0.2,D6181="First Class",N6181*0.1,D6181="Standard Class",N6181*0.5,D6181="Second Class",N6181*0)</f>
        <v>3.198</v>
      </c>
      <c r="Q6181">
        <f t="shared" si="194"/>
        <v>241.65367200000003</v>
      </c>
    </row>
    <row r="6182" spans="1:17" x14ac:dyDescent="0.3">
      <c r="A6182">
        <v>6181</v>
      </c>
      <c r="B6182" t="s">
        <v>5740</v>
      </c>
      <c r="C6182" s="1">
        <v>42273</v>
      </c>
      <c r="D6182" t="s">
        <v>38</v>
      </c>
      <c r="E6182" t="s">
        <v>108</v>
      </c>
      <c r="F6182" t="s">
        <v>3729</v>
      </c>
      <c r="G6182" t="s">
        <v>3366</v>
      </c>
      <c r="H6182" t="s">
        <v>25</v>
      </c>
      <c r="I6182" t="s">
        <v>26</v>
      </c>
      <c r="J6182" t="s">
        <v>99</v>
      </c>
      <c r="K6182">
        <v>629.95000000000005</v>
      </c>
      <c r="L6182">
        <v>5</v>
      </c>
      <c r="M6182">
        <v>0</v>
      </c>
      <c r="N6182">
        <v>176.386</v>
      </c>
      <c r="O6182">
        <f t="shared" si="193"/>
        <v>453.56400000000008</v>
      </c>
      <c r="P6182" cm="1">
        <f t="array" ref="P6182">_xlfn.IFS(D6182="Same Day",N6182*0.2,D6182="First Class",N6182*0.1,D6182="Standard Class",N6182*0.5,D6182="Second Class",N6182*0)</f>
        <v>88.192999999999998</v>
      </c>
      <c r="Q6182">
        <f t="shared" si="194"/>
        <v>40454.733852000005</v>
      </c>
    </row>
    <row r="6183" spans="1:17" x14ac:dyDescent="0.3">
      <c r="A6183">
        <v>6182</v>
      </c>
      <c r="B6183" t="s">
        <v>5740</v>
      </c>
      <c r="C6183" s="1">
        <v>42273</v>
      </c>
      <c r="D6183" t="s">
        <v>38</v>
      </c>
      <c r="E6183" t="s">
        <v>77</v>
      </c>
      <c r="F6183" t="s">
        <v>3729</v>
      </c>
      <c r="G6183" t="s">
        <v>1161</v>
      </c>
      <c r="H6183" t="s">
        <v>25</v>
      </c>
      <c r="I6183" t="s">
        <v>26</v>
      </c>
      <c r="J6183" t="s">
        <v>99</v>
      </c>
      <c r="K6183">
        <v>113.73</v>
      </c>
      <c r="L6183">
        <v>3</v>
      </c>
      <c r="M6183">
        <v>0</v>
      </c>
      <c r="N6183">
        <v>32.981699999999996</v>
      </c>
      <c r="O6183">
        <f t="shared" si="193"/>
        <v>80.7483</v>
      </c>
      <c r="P6183" cm="1">
        <f t="array" ref="P6183">_xlfn.IFS(D6183="Same Day",N6183*0.2,D6183="First Class",N6183*0.1,D6183="Standard Class",N6183*0.5,D6183="Second Class",N6183*0)</f>
        <v>16.490849999999998</v>
      </c>
      <c r="Q6183">
        <f t="shared" si="194"/>
        <v>1412.3564030549999</v>
      </c>
    </row>
    <row r="6184" spans="1:17" x14ac:dyDescent="0.3">
      <c r="A6184">
        <v>6183</v>
      </c>
      <c r="B6184" t="s">
        <v>5740</v>
      </c>
      <c r="C6184" s="1">
        <v>42273</v>
      </c>
      <c r="D6184" t="s">
        <v>38</v>
      </c>
      <c r="E6184" t="s">
        <v>77</v>
      </c>
      <c r="F6184" t="s">
        <v>3729</v>
      </c>
      <c r="G6184" t="s">
        <v>786</v>
      </c>
      <c r="H6184" t="s">
        <v>14</v>
      </c>
      <c r="I6184" t="s">
        <v>16</v>
      </c>
      <c r="J6184" t="s">
        <v>87</v>
      </c>
      <c r="K6184">
        <v>14.6</v>
      </c>
      <c r="L6184">
        <v>2</v>
      </c>
      <c r="M6184">
        <v>0</v>
      </c>
      <c r="N6184">
        <v>6.8620000000000001</v>
      </c>
      <c r="O6184">
        <f t="shared" si="193"/>
        <v>7.7379999999999995</v>
      </c>
      <c r="P6184" cm="1">
        <f t="array" ref="P6184">_xlfn.IFS(D6184="Same Day",N6184*0.2,D6184="First Class",N6184*0.1,D6184="Standard Class",N6184*0.5,D6184="Second Class",N6184*0)</f>
        <v>3.431</v>
      </c>
      <c r="Q6184">
        <f t="shared" si="194"/>
        <v>34.287078000000001</v>
      </c>
    </row>
    <row r="6185" spans="1:17" x14ac:dyDescent="0.3">
      <c r="A6185">
        <v>6184</v>
      </c>
      <c r="B6185" t="s">
        <v>5740</v>
      </c>
      <c r="C6185" s="1">
        <v>42273</v>
      </c>
      <c r="D6185" t="s">
        <v>38</v>
      </c>
      <c r="E6185" t="s">
        <v>68</v>
      </c>
      <c r="F6185" t="s">
        <v>3729</v>
      </c>
      <c r="G6185" t="s">
        <v>125</v>
      </c>
      <c r="H6185" t="s">
        <v>14</v>
      </c>
      <c r="I6185" t="s">
        <v>15</v>
      </c>
      <c r="J6185" t="s">
        <v>90</v>
      </c>
      <c r="K6185">
        <v>887.84</v>
      </c>
      <c r="L6185">
        <v>8</v>
      </c>
      <c r="M6185">
        <v>0</v>
      </c>
      <c r="N6185">
        <v>17.756799999999998</v>
      </c>
      <c r="O6185">
        <f t="shared" si="193"/>
        <v>870.08320000000003</v>
      </c>
      <c r="P6185" cm="1">
        <f t="array" ref="P6185">_xlfn.IFS(D6185="Same Day",N6185*0.2,D6185="First Class",N6185*0.1,D6185="Standard Class",N6185*0.5,D6185="Second Class",N6185*0)</f>
        <v>8.8783999999999992</v>
      </c>
      <c r="Q6185">
        <f t="shared" si="194"/>
        <v>8595.0298828800005</v>
      </c>
    </row>
    <row r="6186" spans="1:17" x14ac:dyDescent="0.3">
      <c r="A6186">
        <v>6185</v>
      </c>
      <c r="B6186" t="s">
        <v>5742</v>
      </c>
      <c r="C6186" s="1">
        <v>42717</v>
      </c>
      <c r="D6186" t="s">
        <v>35</v>
      </c>
      <c r="E6186" t="s">
        <v>108</v>
      </c>
      <c r="F6186" t="s">
        <v>2376</v>
      </c>
      <c r="G6186" t="s">
        <v>170</v>
      </c>
      <c r="H6186" t="s">
        <v>8</v>
      </c>
      <c r="I6186" t="s">
        <v>9</v>
      </c>
      <c r="J6186" t="s">
        <v>73</v>
      </c>
      <c r="K6186">
        <v>403.92</v>
      </c>
      <c r="L6186">
        <v>5</v>
      </c>
      <c r="M6186">
        <v>0.2</v>
      </c>
      <c r="N6186">
        <v>25.245000000000001</v>
      </c>
      <c r="O6186">
        <f t="shared" si="193"/>
        <v>378.67500000000001</v>
      </c>
      <c r="P6186" cm="1">
        <f t="array" ref="P6186">_xlfn.IFS(D6186="Same Day",N6186*0.2,D6186="First Class",N6186*0.1,D6186="Standard Class",N6186*0.5,D6186="Second Class",N6186*0)</f>
        <v>2.5245000000000002</v>
      </c>
      <c r="Q6186">
        <f t="shared" si="194"/>
        <v>1334.6400375000001</v>
      </c>
    </row>
    <row r="6187" spans="1:17" x14ac:dyDescent="0.3">
      <c r="A6187">
        <v>6186</v>
      </c>
      <c r="B6187" t="s">
        <v>5743</v>
      </c>
      <c r="C6187" s="1">
        <v>42228</v>
      </c>
      <c r="D6187" t="s">
        <v>38</v>
      </c>
      <c r="E6187" t="s">
        <v>77</v>
      </c>
      <c r="F6187" t="s">
        <v>3125</v>
      </c>
      <c r="G6187" t="s">
        <v>1841</v>
      </c>
      <c r="H6187" t="s">
        <v>14</v>
      </c>
      <c r="I6187" t="s">
        <v>20</v>
      </c>
      <c r="J6187" t="s">
        <v>87</v>
      </c>
      <c r="K6187">
        <v>106.8</v>
      </c>
      <c r="L6187">
        <v>10</v>
      </c>
      <c r="M6187">
        <v>0.2</v>
      </c>
      <c r="N6187">
        <v>10.68</v>
      </c>
      <c r="O6187">
        <f t="shared" si="193"/>
        <v>96.12</v>
      </c>
      <c r="P6187" cm="1">
        <f t="array" ref="P6187">_xlfn.IFS(D6187="Same Day",N6187*0.2,D6187="First Class",N6187*0.1,D6187="Standard Class",N6187*0.5,D6187="Second Class",N6187*0)</f>
        <v>5.34</v>
      </c>
      <c r="Q6187">
        <f t="shared" si="194"/>
        <v>609.4008</v>
      </c>
    </row>
    <row r="6188" spans="1:17" x14ac:dyDescent="0.3">
      <c r="A6188">
        <v>6187</v>
      </c>
      <c r="B6188" t="s">
        <v>5744</v>
      </c>
      <c r="C6188" s="1">
        <v>42325</v>
      </c>
      <c r="D6188" t="s">
        <v>35</v>
      </c>
      <c r="E6188" t="s">
        <v>108</v>
      </c>
      <c r="F6188" t="s">
        <v>921</v>
      </c>
      <c r="G6188" t="s">
        <v>878</v>
      </c>
      <c r="H6188" t="s">
        <v>14</v>
      </c>
      <c r="I6188" t="s">
        <v>15</v>
      </c>
      <c r="J6188" t="s">
        <v>90</v>
      </c>
      <c r="K6188">
        <v>70.95</v>
      </c>
      <c r="L6188">
        <v>3</v>
      </c>
      <c r="M6188">
        <v>0</v>
      </c>
      <c r="N6188">
        <v>20.575500000000002</v>
      </c>
      <c r="O6188">
        <f t="shared" si="193"/>
        <v>50.374499999999998</v>
      </c>
      <c r="P6188" cm="1">
        <f t="array" ref="P6188">_xlfn.IFS(D6188="Same Day",N6188*0.2,D6188="First Class",N6188*0.1,D6188="Standard Class",N6188*0.5,D6188="Second Class",N6188*0)</f>
        <v>2.0575500000000004</v>
      </c>
      <c r="Q6188">
        <f t="shared" si="194"/>
        <v>154.02255247500003</v>
      </c>
    </row>
    <row r="6189" spans="1:17" x14ac:dyDescent="0.3">
      <c r="A6189">
        <v>6188</v>
      </c>
      <c r="B6189" t="s">
        <v>5744</v>
      </c>
      <c r="C6189" s="1">
        <v>42325</v>
      </c>
      <c r="D6189" t="s">
        <v>35</v>
      </c>
      <c r="E6189" t="s">
        <v>68</v>
      </c>
      <c r="F6189" t="s">
        <v>921</v>
      </c>
      <c r="G6189" t="s">
        <v>3278</v>
      </c>
      <c r="H6189" t="s">
        <v>14</v>
      </c>
      <c r="I6189" t="s">
        <v>16</v>
      </c>
      <c r="J6189" t="s">
        <v>101</v>
      </c>
      <c r="K6189">
        <v>34.944000000000003</v>
      </c>
      <c r="L6189">
        <v>6</v>
      </c>
      <c r="M6189">
        <v>0.2</v>
      </c>
      <c r="N6189">
        <v>11.7936</v>
      </c>
      <c r="O6189">
        <f t="shared" si="193"/>
        <v>23.150400000000005</v>
      </c>
      <c r="P6189" cm="1">
        <f t="array" ref="P6189">_xlfn.IFS(D6189="Same Day",N6189*0.2,D6189="First Class",N6189*0.1,D6189="Standard Class",N6189*0.5,D6189="Second Class",N6189*0)</f>
        <v>1.17936</v>
      </c>
      <c r="Q6189">
        <f t="shared" si="194"/>
        <v>50.453055744000011</v>
      </c>
    </row>
    <row r="6190" spans="1:17" x14ac:dyDescent="0.3">
      <c r="A6190">
        <v>6189</v>
      </c>
      <c r="B6190" t="s">
        <v>5744</v>
      </c>
      <c r="C6190" s="1">
        <v>42325</v>
      </c>
      <c r="D6190" t="s">
        <v>35</v>
      </c>
      <c r="E6190" t="s">
        <v>96</v>
      </c>
      <c r="F6190" t="s">
        <v>921</v>
      </c>
      <c r="G6190" t="s">
        <v>2396</v>
      </c>
      <c r="H6190" t="s">
        <v>14</v>
      </c>
      <c r="I6190" t="s">
        <v>20</v>
      </c>
      <c r="J6190" t="s">
        <v>87</v>
      </c>
      <c r="K6190">
        <v>119.04</v>
      </c>
      <c r="L6190">
        <v>6</v>
      </c>
      <c r="M6190">
        <v>0</v>
      </c>
      <c r="N6190">
        <v>35.712000000000003</v>
      </c>
      <c r="O6190">
        <f t="shared" si="193"/>
        <v>83.328000000000003</v>
      </c>
      <c r="P6190" cm="1">
        <f t="array" ref="P6190">_xlfn.IFS(D6190="Same Day",N6190*0.2,D6190="First Class",N6190*0.1,D6190="Standard Class",N6190*0.5,D6190="Second Class",N6190*0)</f>
        <v>3.5712000000000006</v>
      </c>
      <c r="Q6190">
        <f t="shared" si="194"/>
        <v>380.90895360000007</v>
      </c>
    </row>
    <row r="6191" spans="1:17" x14ac:dyDescent="0.3">
      <c r="A6191">
        <v>6190</v>
      </c>
      <c r="B6191" t="s">
        <v>5745</v>
      </c>
      <c r="C6191" s="1">
        <v>42833</v>
      </c>
      <c r="D6191" t="s">
        <v>38</v>
      </c>
      <c r="E6191" t="s">
        <v>108</v>
      </c>
      <c r="F6191" t="s">
        <v>2876</v>
      </c>
      <c r="G6191" t="s">
        <v>2801</v>
      </c>
      <c r="H6191" t="s">
        <v>25</v>
      </c>
      <c r="I6191" t="s">
        <v>26</v>
      </c>
      <c r="J6191" t="s">
        <v>164</v>
      </c>
      <c r="K6191">
        <v>383.84</v>
      </c>
      <c r="L6191">
        <v>4</v>
      </c>
      <c r="M6191">
        <v>0.2</v>
      </c>
      <c r="N6191">
        <v>47.98</v>
      </c>
      <c r="O6191">
        <f t="shared" si="193"/>
        <v>335.85999999999996</v>
      </c>
      <c r="P6191" cm="1">
        <f t="array" ref="P6191">_xlfn.IFS(D6191="Same Day",N6191*0.2,D6191="First Class",N6191*0.1,D6191="Standard Class",N6191*0.5,D6191="Second Class",N6191*0)</f>
        <v>23.99</v>
      </c>
      <c r="Q6191">
        <f t="shared" si="194"/>
        <v>8393.1413999999986</v>
      </c>
    </row>
    <row r="6192" spans="1:17" x14ac:dyDescent="0.3">
      <c r="A6192">
        <v>6191</v>
      </c>
      <c r="B6192" t="s">
        <v>5746</v>
      </c>
      <c r="C6192" s="1">
        <v>42732</v>
      </c>
      <c r="D6192" t="s">
        <v>38</v>
      </c>
      <c r="E6192" t="s">
        <v>68</v>
      </c>
      <c r="F6192" t="s">
        <v>1614</v>
      </c>
      <c r="G6192" t="s">
        <v>5324</v>
      </c>
      <c r="H6192" t="s">
        <v>8</v>
      </c>
      <c r="I6192" t="s">
        <v>12</v>
      </c>
      <c r="J6192" t="s">
        <v>87</v>
      </c>
      <c r="K6192">
        <v>799.56</v>
      </c>
      <c r="L6192">
        <v>9</v>
      </c>
      <c r="M6192">
        <v>0</v>
      </c>
      <c r="N6192">
        <v>207.88560000000001</v>
      </c>
      <c r="O6192">
        <f t="shared" si="193"/>
        <v>591.67439999999988</v>
      </c>
      <c r="P6192" cm="1">
        <f t="array" ref="P6192">_xlfn.IFS(D6192="Same Day",N6192*0.2,D6192="First Class",N6192*0.1,D6192="Standard Class",N6192*0.5,D6192="Second Class",N6192*0)</f>
        <v>103.94280000000001</v>
      </c>
      <c r="Q6192">
        <f t="shared" si="194"/>
        <v>62091.968224319993</v>
      </c>
    </row>
    <row r="6193" spans="1:17" x14ac:dyDescent="0.3">
      <c r="A6193">
        <v>6192</v>
      </c>
      <c r="B6193" t="s">
        <v>5747</v>
      </c>
      <c r="C6193" s="1">
        <v>43082</v>
      </c>
      <c r="D6193" t="s">
        <v>36</v>
      </c>
      <c r="E6193" t="s">
        <v>108</v>
      </c>
      <c r="F6193" t="s">
        <v>3101</v>
      </c>
      <c r="G6193" t="s">
        <v>1032</v>
      </c>
      <c r="H6193" t="s">
        <v>14</v>
      </c>
      <c r="I6193" t="s">
        <v>15</v>
      </c>
      <c r="J6193" t="s">
        <v>90</v>
      </c>
      <c r="K6193">
        <v>31.44</v>
      </c>
      <c r="L6193">
        <v>3</v>
      </c>
      <c r="M6193">
        <v>0</v>
      </c>
      <c r="N6193">
        <v>8.4887999999999995</v>
      </c>
      <c r="O6193">
        <f t="shared" si="193"/>
        <v>22.9512</v>
      </c>
      <c r="P6193" cm="1">
        <f t="array" ref="P6193">_xlfn.IFS(D6193="Same Day",N6193*0.2,D6193="First Class",N6193*0.1,D6193="Standard Class",N6193*0.5,D6193="Second Class",N6193*0)</f>
        <v>1.6977599999999999</v>
      </c>
      <c r="Q6193">
        <f t="shared" si="194"/>
        <v>61.91682931199999</v>
      </c>
    </row>
    <row r="6194" spans="1:17" x14ac:dyDescent="0.3">
      <c r="A6194">
        <v>6193</v>
      </c>
      <c r="B6194" t="s">
        <v>5748</v>
      </c>
      <c r="C6194" s="1">
        <v>43095</v>
      </c>
      <c r="D6194" t="s">
        <v>38</v>
      </c>
      <c r="E6194" t="s">
        <v>96</v>
      </c>
      <c r="F6194" t="s">
        <v>4671</v>
      </c>
      <c r="G6194" t="s">
        <v>1587</v>
      </c>
      <c r="H6194" t="s">
        <v>14</v>
      </c>
      <c r="I6194" t="s">
        <v>18</v>
      </c>
      <c r="J6194" t="s">
        <v>160</v>
      </c>
      <c r="K6194">
        <v>25.92</v>
      </c>
      <c r="L6194">
        <v>5</v>
      </c>
      <c r="M6194">
        <v>0.2</v>
      </c>
      <c r="N6194">
        <v>9.0719999999999992</v>
      </c>
      <c r="O6194">
        <f t="shared" si="193"/>
        <v>16.848000000000003</v>
      </c>
      <c r="P6194" cm="1">
        <f t="array" ref="P6194">_xlfn.IFS(D6194="Same Day",N6194*0.2,D6194="First Class",N6194*0.1,D6194="Standard Class",N6194*0.5,D6194="Second Class",N6194*0)</f>
        <v>4.5359999999999996</v>
      </c>
      <c r="Q6194">
        <f t="shared" si="194"/>
        <v>93.270528000000013</v>
      </c>
    </row>
    <row r="6195" spans="1:17" x14ac:dyDescent="0.3">
      <c r="A6195">
        <v>6194</v>
      </c>
      <c r="B6195" t="s">
        <v>5748</v>
      </c>
      <c r="C6195" s="1">
        <v>43095</v>
      </c>
      <c r="D6195" t="s">
        <v>38</v>
      </c>
      <c r="E6195" t="s">
        <v>108</v>
      </c>
      <c r="F6195" t="s">
        <v>4671</v>
      </c>
      <c r="G6195" t="s">
        <v>1918</v>
      </c>
      <c r="H6195" t="s">
        <v>14</v>
      </c>
      <c r="I6195" t="s">
        <v>16</v>
      </c>
      <c r="J6195" t="s">
        <v>101</v>
      </c>
      <c r="K6195">
        <v>6.33</v>
      </c>
      <c r="L6195">
        <v>5</v>
      </c>
      <c r="M6195">
        <v>0.8</v>
      </c>
      <c r="N6195">
        <v>-9.8115000000000006</v>
      </c>
      <c r="O6195">
        <f t="shared" si="193"/>
        <v>16.141500000000001</v>
      </c>
      <c r="P6195" cm="1">
        <f t="array" ref="P6195">_xlfn.IFS(D6195="Same Day",N6195*0.2,D6195="First Class",N6195*0.1,D6195="Standard Class",N6195*0.5,D6195="Second Class",N6195*0)</f>
        <v>-4.9057500000000003</v>
      </c>
      <c r="Q6195">
        <f t="shared" si="194"/>
        <v>-63.044663625000005</v>
      </c>
    </row>
    <row r="6196" spans="1:17" x14ac:dyDescent="0.3">
      <c r="A6196">
        <v>6195</v>
      </c>
      <c r="B6196" t="s">
        <v>5748</v>
      </c>
      <c r="C6196" s="1">
        <v>43095</v>
      </c>
      <c r="D6196" t="s">
        <v>38</v>
      </c>
      <c r="E6196" t="s">
        <v>84</v>
      </c>
      <c r="F6196" t="s">
        <v>4671</v>
      </c>
      <c r="G6196" t="s">
        <v>1422</v>
      </c>
      <c r="H6196" t="s">
        <v>14</v>
      </c>
      <c r="I6196" t="s">
        <v>18</v>
      </c>
      <c r="J6196" t="s">
        <v>160</v>
      </c>
      <c r="K6196">
        <v>75.88</v>
      </c>
      <c r="L6196">
        <v>5</v>
      </c>
      <c r="M6196">
        <v>0.2</v>
      </c>
      <c r="N6196">
        <v>26.558</v>
      </c>
      <c r="O6196">
        <f t="shared" si="193"/>
        <v>49.321999999999996</v>
      </c>
      <c r="P6196" cm="1">
        <f t="array" ref="P6196">_xlfn.IFS(D6196="Same Day",N6196*0.2,D6196="First Class",N6196*0.1,D6196="Standard Class",N6196*0.5,D6196="Second Class",N6196*0)</f>
        <v>13.279</v>
      </c>
      <c r="Q6196">
        <f t="shared" si="194"/>
        <v>704.26883799999996</v>
      </c>
    </row>
    <row r="6197" spans="1:17" x14ac:dyDescent="0.3">
      <c r="A6197">
        <v>6196</v>
      </c>
      <c r="B6197" t="s">
        <v>5749</v>
      </c>
      <c r="C6197" s="1">
        <v>43036</v>
      </c>
      <c r="D6197" t="s">
        <v>38</v>
      </c>
      <c r="E6197" t="s">
        <v>96</v>
      </c>
      <c r="F6197" t="s">
        <v>1807</v>
      </c>
      <c r="G6197" t="s">
        <v>2011</v>
      </c>
      <c r="H6197" t="s">
        <v>25</v>
      </c>
      <c r="I6197" t="s">
        <v>26</v>
      </c>
      <c r="J6197" t="s">
        <v>164</v>
      </c>
      <c r="K6197">
        <v>329.988</v>
      </c>
      <c r="L6197">
        <v>2</v>
      </c>
      <c r="M6197">
        <v>0.4</v>
      </c>
      <c r="N6197">
        <v>-76.997200000000007</v>
      </c>
      <c r="O6197">
        <f t="shared" si="193"/>
        <v>406.98520000000002</v>
      </c>
      <c r="P6197" cm="1">
        <f t="array" ref="P6197">_xlfn.IFS(D6197="Same Day",N6197*0.2,D6197="First Class",N6197*0.1,D6197="Standard Class",N6197*0.5,D6197="Second Class",N6197*0)</f>
        <v>-38.498600000000003</v>
      </c>
      <c r="Q6197">
        <f t="shared" si="194"/>
        <v>-15261.375220720001</v>
      </c>
    </row>
    <row r="6198" spans="1:17" x14ac:dyDescent="0.3">
      <c r="A6198">
        <v>6197</v>
      </c>
      <c r="B6198" t="s">
        <v>5749</v>
      </c>
      <c r="C6198" s="1">
        <v>43036</v>
      </c>
      <c r="D6198" t="s">
        <v>38</v>
      </c>
      <c r="E6198" t="s">
        <v>96</v>
      </c>
      <c r="F6198" t="s">
        <v>1807</v>
      </c>
      <c r="G6198" t="s">
        <v>2469</v>
      </c>
      <c r="H6198" t="s">
        <v>14</v>
      </c>
      <c r="I6198" t="s">
        <v>15</v>
      </c>
      <c r="J6198" t="s">
        <v>90</v>
      </c>
      <c r="K6198">
        <v>71.376000000000005</v>
      </c>
      <c r="L6198">
        <v>3</v>
      </c>
      <c r="M6198">
        <v>0.2</v>
      </c>
      <c r="N6198">
        <v>-4.4610000000000003</v>
      </c>
      <c r="O6198">
        <f t="shared" si="193"/>
        <v>75.837000000000003</v>
      </c>
      <c r="P6198" cm="1">
        <f t="array" ref="P6198">_xlfn.IFS(D6198="Same Day",N6198*0.2,D6198="First Class",N6198*0.1,D6198="Standard Class",N6198*0.5,D6198="Second Class",N6198*0)</f>
        <v>-2.2305000000000001</v>
      </c>
      <c r="Q6198">
        <f t="shared" si="194"/>
        <v>-93.31742850000002</v>
      </c>
    </row>
    <row r="6199" spans="1:17" x14ac:dyDescent="0.3">
      <c r="A6199">
        <v>6198</v>
      </c>
      <c r="B6199" t="s">
        <v>5750</v>
      </c>
      <c r="C6199" s="1">
        <v>42325</v>
      </c>
      <c r="D6199" t="s">
        <v>38</v>
      </c>
      <c r="E6199" t="s">
        <v>68</v>
      </c>
      <c r="F6199" t="s">
        <v>762</v>
      </c>
      <c r="G6199" t="s">
        <v>3286</v>
      </c>
      <c r="H6199" t="s">
        <v>14</v>
      </c>
      <c r="I6199" t="s">
        <v>18</v>
      </c>
      <c r="J6199" t="s">
        <v>160</v>
      </c>
      <c r="K6199">
        <v>63.77</v>
      </c>
      <c r="L6199">
        <v>7</v>
      </c>
      <c r="M6199">
        <v>0</v>
      </c>
      <c r="N6199">
        <v>28.6965</v>
      </c>
      <c r="O6199">
        <f t="shared" si="193"/>
        <v>35.073500000000003</v>
      </c>
      <c r="P6199" cm="1">
        <f t="array" ref="P6199">_xlfn.IFS(D6199="Same Day",N6199*0.2,D6199="First Class",N6199*0.1,D6199="Standard Class",N6199*0.5,D6199="Second Class",N6199*0)</f>
        <v>14.34825</v>
      </c>
      <c r="Q6199">
        <f t="shared" si="194"/>
        <v>538.31684637500007</v>
      </c>
    </row>
    <row r="6200" spans="1:17" x14ac:dyDescent="0.3">
      <c r="A6200">
        <v>6199</v>
      </c>
      <c r="B6200" t="s">
        <v>5750</v>
      </c>
      <c r="C6200" s="1">
        <v>42325</v>
      </c>
      <c r="D6200" t="s">
        <v>38</v>
      </c>
      <c r="E6200" t="s">
        <v>84</v>
      </c>
      <c r="F6200" t="s">
        <v>762</v>
      </c>
      <c r="G6200" t="s">
        <v>2991</v>
      </c>
      <c r="H6200" t="s">
        <v>25</v>
      </c>
      <c r="I6200" t="s">
        <v>26</v>
      </c>
      <c r="J6200" t="s">
        <v>99</v>
      </c>
      <c r="K6200">
        <v>50.97</v>
      </c>
      <c r="L6200">
        <v>3</v>
      </c>
      <c r="M6200">
        <v>0</v>
      </c>
      <c r="N6200">
        <v>13.2522</v>
      </c>
      <c r="O6200">
        <f t="shared" si="193"/>
        <v>37.717799999999997</v>
      </c>
      <c r="P6200" cm="1">
        <f t="array" ref="P6200">_xlfn.IFS(D6200="Same Day",N6200*0.2,D6200="First Class",N6200*0.1,D6200="Standard Class",N6200*0.5,D6200="Second Class",N6200*0)</f>
        <v>6.6261000000000001</v>
      </c>
      <c r="Q6200">
        <f t="shared" si="194"/>
        <v>287.63971457999997</v>
      </c>
    </row>
    <row r="6201" spans="1:17" x14ac:dyDescent="0.3">
      <c r="A6201">
        <v>6200</v>
      </c>
      <c r="B6201" t="s">
        <v>5750</v>
      </c>
      <c r="C6201" s="1">
        <v>42325</v>
      </c>
      <c r="D6201" t="s">
        <v>38</v>
      </c>
      <c r="E6201" t="s">
        <v>77</v>
      </c>
      <c r="F6201" t="s">
        <v>762</v>
      </c>
      <c r="G6201" t="s">
        <v>1538</v>
      </c>
      <c r="H6201" t="s">
        <v>14</v>
      </c>
      <c r="I6201" t="s">
        <v>18</v>
      </c>
      <c r="J6201" t="s">
        <v>160</v>
      </c>
      <c r="K6201">
        <v>96.08</v>
      </c>
      <c r="L6201">
        <v>2</v>
      </c>
      <c r="M6201">
        <v>0</v>
      </c>
      <c r="N6201">
        <v>46.118400000000001</v>
      </c>
      <c r="O6201">
        <f t="shared" si="193"/>
        <v>49.961599999999997</v>
      </c>
      <c r="P6201" cm="1">
        <f t="array" ref="P6201">_xlfn.IFS(D6201="Same Day",N6201*0.2,D6201="First Class",N6201*0.1,D6201="Standard Class",N6201*0.5,D6201="Second Class",N6201*0)</f>
        <v>23.059200000000001</v>
      </c>
      <c r="Q6201">
        <f t="shared" si="194"/>
        <v>1202.0361267199999</v>
      </c>
    </row>
    <row r="6202" spans="1:17" x14ac:dyDescent="0.3">
      <c r="A6202">
        <v>6201</v>
      </c>
      <c r="B6202" t="s">
        <v>5751</v>
      </c>
      <c r="C6202" s="1">
        <v>42114</v>
      </c>
      <c r="D6202" t="s">
        <v>38</v>
      </c>
      <c r="E6202" t="s">
        <v>84</v>
      </c>
      <c r="F6202" t="s">
        <v>5417</v>
      </c>
      <c r="G6202" t="s">
        <v>2493</v>
      </c>
      <c r="H6202" t="s">
        <v>25</v>
      </c>
      <c r="I6202" t="s">
        <v>29</v>
      </c>
      <c r="J6202" t="s">
        <v>213</v>
      </c>
      <c r="K6202">
        <v>1439.9680000000001</v>
      </c>
      <c r="L6202">
        <v>4</v>
      </c>
      <c r="M6202">
        <v>0.2</v>
      </c>
      <c r="N6202">
        <v>485.98919999999998</v>
      </c>
      <c r="O6202">
        <f t="shared" si="193"/>
        <v>953.97880000000009</v>
      </c>
      <c r="P6202" cm="1">
        <f t="array" ref="P6202">_xlfn.IFS(D6202="Same Day",N6202*0.2,D6202="First Class",N6202*0.1,D6202="Standard Class",N6202*0.5,D6202="Second Class",N6202*0)</f>
        <v>242.99459999999999</v>
      </c>
      <c r="Q6202">
        <f t="shared" si="194"/>
        <v>232765.67571448002</v>
      </c>
    </row>
    <row r="6203" spans="1:17" x14ac:dyDescent="0.3">
      <c r="A6203">
        <v>6202</v>
      </c>
      <c r="B6203" t="s">
        <v>5751</v>
      </c>
      <c r="C6203" s="1">
        <v>42114</v>
      </c>
      <c r="D6203" t="s">
        <v>38</v>
      </c>
      <c r="E6203" t="s">
        <v>84</v>
      </c>
      <c r="F6203" t="s">
        <v>5417</v>
      </c>
      <c r="G6203" t="s">
        <v>4936</v>
      </c>
      <c r="H6203" t="s">
        <v>25</v>
      </c>
      <c r="I6203" t="s">
        <v>28</v>
      </c>
      <c r="J6203" t="s">
        <v>90</v>
      </c>
      <c r="K6203">
        <v>43.56</v>
      </c>
      <c r="L6203">
        <v>3</v>
      </c>
      <c r="M6203">
        <v>0.2</v>
      </c>
      <c r="N6203">
        <v>-4.9005000000000001</v>
      </c>
      <c r="O6203">
        <f t="shared" si="193"/>
        <v>48.460500000000003</v>
      </c>
      <c r="P6203" cm="1">
        <f t="array" ref="P6203">_xlfn.IFS(D6203="Same Day",N6203*0.2,D6203="First Class",N6203*0.1,D6203="Standard Class",N6203*0.5,D6203="Second Class",N6203*0)</f>
        <v>-2.45025</v>
      </c>
      <c r="Q6203">
        <f t="shared" si="194"/>
        <v>-70.279840125000007</v>
      </c>
    </row>
    <row r="6204" spans="1:17" x14ac:dyDescent="0.3">
      <c r="A6204">
        <v>6203</v>
      </c>
      <c r="B6204" t="s">
        <v>5752</v>
      </c>
      <c r="C6204" s="1">
        <v>42727</v>
      </c>
      <c r="D6204" t="s">
        <v>38</v>
      </c>
      <c r="E6204" t="s">
        <v>68</v>
      </c>
      <c r="F6204" t="s">
        <v>124</v>
      </c>
      <c r="G6204" t="s">
        <v>2008</v>
      </c>
      <c r="H6204" t="s">
        <v>8</v>
      </c>
      <c r="I6204" t="s">
        <v>9</v>
      </c>
      <c r="J6204" t="s">
        <v>73</v>
      </c>
      <c r="K6204">
        <v>563.91999999999996</v>
      </c>
      <c r="L6204">
        <v>5</v>
      </c>
      <c r="M6204">
        <v>0.2</v>
      </c>
      <c r="N6204">
        <v>7.0490000000000004</v>
      </c>
      <c r="O6204">
        <f t="shared" si="193"/>
        <v>556.87099999999998</v>
      </c>
      <c r="P6204" cm="1">
        <f t="array" ref="P6204">_xlfn.IFS(D6204="Same Day",N6204*0.2,D6204="First Class",N6204*0.1,D6204="Standard Class",N6204*0.5,D6204="Second Class",N6204*0)</f>
        <v>3.5245000000000002</v>
      </c>
      <c r="Q6204">
        <f t="shared" si="194"/>
        <v>2519.5628394999999</v>
      </c>
    </row>
    <row r="6205" spans="1:17" x14ac:dyDescent="0.3">
      <c r="A6205">
        <v>6204</v>
      </c>
      <c r="B6205" t="s">
        <v>5753</v>
      </c>
      <c r="C6205" s="1">
        <v>42670</v>
      </c>
      <c r="D6205" t="s">
        <v>38</v>
      </c>
      <c r="E6205" t="s">
        <v>68</v>
      </c>
      <c r="F6205" t="s">
        <v>3151</v>
      </c>
      <c r="G6205" t="s">
        <v>4872</v>
      </c>
      <c r="H6205" t="s">
        <v>25</v>
      </c>
      <c r="I6205" t="s">
        <v>26</v>
      </c>
      <c r="J6205" t="s">
        <v>99</v>
      </c>
      <c r="K6205">
        <v>235.15199999999999</v>
      </c>
      <c r="L6205">
        <v>8</v>
      </c>
      <c r="M6205">
        <v>0.4</v>
      </c>
      <c r="N6205">
        <v>-47.0304</v>
      </c>
      <c r="O6205">
        <f t="shared" si="193"/>
        <v>282.18239999999997</v>
      </c>
      <c r="P6205" cm="1">
        <f t="array" ref="P6205">_xlfn.IFS(D6205="Same Day",N6205*0.2,D6205="First Class",N6205*0.1,D6205="Standard Class",N6205*0.5,D6205="Second Class",N6205*0)</f>
        <v>-23.5152</v>
      </c>
      <c r="Q6205">
        <f t="shared" si="194"/>
        <v>-6353.3931724799995</v>
      </c>
    </row>
    <row r="6206" spans="1:17" x14ac:dyDescent="0.3">
      <c r="A6206">
        <v>6205</v>
      </c>
      <c r="B6206" t="s">
        <v>5754</v>
      </c>
      <c r="C6206" s="1">
        <v>43072</v>
      </c>
      <c r="D6206" t="s">
        <v>35</v>
      </c>
      <c r="E6206" t="s">
        <v>108</v>
      </c>
      <c r="F6206" t="s">
        <v>1795</v>
      </c>
      <c r="G6206" t="s">
        <v>1711</v>
      </c>
      <c r="H6206" t="s">
        <v>8</v>
      </c>
      <c r="I6206" t="s">
        <v>12</v>
      </c>
      <c r="J6206" t="s">
        <v>87</v>
      </c>
      <c r="K6206">
        <v>7.7119999999999997</v>
      </c>
      <c r="L6206">
        <v>2</v>
      </c>
      <c r="M6206">
        <v>0.2</v>
      </c>
      <c r="N6206">
        <v>1.7352000000000001</v>
      </c>
      <c r="O6206">
        <f t="shared" si="193"/>
        <v>5.9767999999999999</v>
      </c>
      <c r="P6206" cm="1">
        <f t="array" ref="P6206">_xlfn.IFS(D6206="Same Day",N6206*0.2,D6206="First Class",N6206*0.1,D6206="Standard Class",N6206*0.5,D6206="Second Class",N6206*0)</f>
        <v>0.17352000000000001</v>
      </c>
      <c r="Q6206">
        <f t="shared" si="194"/>
        <v>7.013894335999999</v>
      </c>
    </row>
    <row r="6207" spans="1:17" x14ac:dyDescent="0.3">
      <c r="A6207">
        <v>6206</v>
      </c>
      <c r="B6207" t="s">
        <v>5755</v>
      </c>
      <c r="C6207" s="1">
        <v>42667</v>
      </c>
      <c r="D6207" t="s">
        <v>37</v>
      </c>
      <c r="E6207" t="s">
        <v>84</v>
      </c>
      <c r="F6207" t="s">
        <v>1514</v>
      </c>
      <c r="G6207" t="s">
        <v>3286</v>
      </c>
      <c r="H6207" t="s">
        <v>14</v>
      </c>
      <c r="I6207" t="s">
        <v>18</v>
      </c>
      <c r="J6207" t="s">
        <v>160</v>
      </c>
      <c r="K6207">
        <v>51.015999999999998</v>
      </c>
      <c r="L6207">
        <v>7</v>
      </c>
      <c r="M6207">
        <v>0.2</v>
      </c>
      <c r="N6207">
        <v>15.942500000000001</v>
      </c>
      <c r="O6207">
        <f t="shared" si="193"/>
        <v>35.073499999999996</v>
      </c>
      <c r="P6207" cm="1">
        <f t="array" ref="P6207">_xlfn.IFS(D6207="Same Day",N6207*0.2,D6207="First Class",N6207*0.1,D6207="Standard Class",N6207*0.5,D6207="Second Class",N6207*0)</f>
        <v>0</v>
      </c>
      <c r="Q6207">
        <f t="shared" si="194"/>
        <v>35.073499999999996</v>
      </c>
    </row>
    <row r="6208" spans="1:17" x14ac:dyDescent="0.3">
      <c r="A6208">
        <v>6207</v>
      </c>
      <c r="B6208" t="s">
        <v>5755</v>
      </c>
      <c r="C6208" s="1">
        <v>42667</v>
      </c>
      <c r="D6208" t="s">
        <v>37</v>
      </c>
      <c r="E6208" t="s">
        <v>108</v>
      </c>
      <c r="F6208" t="s">
        <v>1514</v>
      </c>
      <c r="G6208" t="s">
        <v>1211</v>
      </c>
      <c r="H6208" t="s">
        <v>14</v>
      </c>
      <c r="I6208" t="s">
        <v>23</v>
      </c>
      <c r="J6208" t="s">
        <v>80</v>
      </c>
      <c r="K6208">
        <v>25.248000000000001</v>
      </c>
      <c r="L6208">
        <v>4</v>
      </c>
      <c r="M6208">
        <v>0.2</v>
      </c>
      <c r="N6208">
        <v>7.89</v>
      </c>
      <c r="O6208">
        <f t="shared" si="193"/>
        <v>17.358000000000001</v>
      </c>
      <c r="P6208" cm="1">
        <f t="array" ref="P6208">_xlfn.IFS(D6208="Same Day",N6208*0.2,D6208="First Class",N6208*0.1,D6208="Standard Class",N6208*0.5,D6208="Second Class",N6208*0)</f>
        <v>0</v>
      </c>
      <c r="Q6208">
        <f t="shared" si="194"/>
        <v>17.358000000000001</v>
      </c>
    </row>
    <row r="6209" spans="1:17" x14ac:dyDescent="0.3">
      <c r="A6209">
        <v>6208</v>
      </c>
      <c r="B6209" t="s">
        <v>5755</v>
      </c>
      <c r="C6209" s="1">
        <v>42667</v>
      </c>
      <c r="D6209" t="s">
        <v>37</v>
      </c>
      <c r="E6209" t="s">
        <v>96</v>
      </c>
      <c r="F6209" t="s">
        <v>1514</v>
      </c>
      <c r="G6209" t="s">
        <v>880</v>
      </c>
      <c r="H6209" t="s">
        <v>8</v>
      </c>
      <c r="I6209" t="s">
        <v>9</v>
      </c>
      <c r="J6209" t="s">
        <v>73</v>
      </c>
      <c r="K6209">
        <v>56.686</v>
      </c>
      <c r="L6209">
        <v>1</v>
      </c>
      <c r="M6209">
        <v>0.3</v>
      </c>
      <c r="N6209">
        <v>-14.5764</v>
      </c>
      <c r="O6209">
        <f t="shared" si="193"/>
        <v>71.2624</v>
      </c>
      <c r="P6209" cm="1">
        <f t="array" ref="P6209">_xlfn.IFS(D6209="Same Day",N6209*0.2,D6209="First Class",N6209*0.1,D6209="Standard Class",N6209*0.5,D6209="Second Class",N6209*0)</f>
        <v>0</v>
      </c>
      <c r="Q6209">
        <f t="shared" si="194"/>
        <v>71.2624</v>
      </c>
    </row>
    <row r="6210" spans="1:17" x14ac:dyDescent="0.3">
      <c r="A6210">
        <v>6209</v>
      </c>
      <c r="B6210" t="s">
        <v>5756</v>
      </c>
      <c r="C6210" s="1">
        <v>43011</v>
      </c>
      <c r="D6210" t="s">
        <v>38</v>
      </c>
      <c r="E6210" t="s">
        <v>77</v>
      </c>
      <c r="F6210" t="s">
        <v>2732</v>
      </c>
      <c r="G6210" t="s">
        <v>2036</v>
      </c>
      <c r="H6210" t="s">
        <v>14</v>
      </c>
      <c r="I6210" t="s">
        <v>15</v>
      </c>
      <c r="J6210" t="s">
        <v>90</v>
      </c>
      <c r="K6210">
        <v>51.167999999999999</v>
      </c>
      <c r="L6210">
        <v>2</v>
      </c>
      <c r="M6210">
        <v>0.2</v>
      </c>
      <c r="N6210">
        <v>-6.3959999999999999</v>
      </c>
      <c r="O6210">
        <f t="shared" si="193"/>
        <v>57.564</v>
      </c>
      <c r="P6210" cm="1">
        <f t="array" ref="P6210">_xlfn.IFS(D6210="Same Day",N6210*0.2,D6210="First Class",N6210*0.1,D6210="Standard Class",N6210*0.5,D6210="Second Class",N6210*0)</f>
        <v>-3.198</v>
      </c>
      <c r="Q6210">
        <f t="shared" si="194"/>
        <v>-126.525672</v>
      </c>
    </row>
    <row r="6211" spans="1:17" x14ac:dyDescent="0.3">
      <c r="A6211">
        <v>6210</v>
      </c>
      <c r="B6211" t="s">
        <v>5757</v>
      </c>
      <c r="C6211" s="1">
        <v>42972</v>
      </c>
      <c r="D6211" t="s">
        <v>38</v>
      </c>
      <c r="E6211" t="s">
        <v>84</v>
      </c>
      <c r="F6211" t="s">
        <v>2191</v>
      </c>
      <c r="G6211" t="s">
        <v>1706</v>
      </c>
      <c r="H6211" t="s">
        <v>14</v>
      </c>
      <c r="I6211" t="s">
        <v>16</v>
      </c>
      <c r="J6211" t="s">
        <v>101</v>
      </c>
      <c r="K6211">
        <v>2793.5279999999998</v>
      </c>
      <c r="L6211">
        <v>9</v>
      </c>
      <c r="M6211">
        <v>0.2</v>
      </c>
      <c r="N6211">
        <v>942.81569999999999</v>
      </c>
      <c r="O6211">
        <f t="shared" ref="O6211:O6274" si="195">K6211-N6211</f>
        <v>1850.7122999999997</v>
      </c>
      <c r="P6211" cm="1">
        <f t="array" ref="P6211">_xlfn.IFS(D6211="Same Day",N6211*0.2,D6211="First Class",N6211*0.1,D6211="Standard Class",N6211*0.5,D6211="Second Class",N6211*0)</f>
        <v>471.40785</v>
      </c>
      <c r="Q6211">
        <f t="shared" ref="Q6211:Q6274" si="196">(K6211-N6211)*(1+P6211)</f>
        <v>874291.01861155487</v>
      </c>
    </row>
    <row r="6212" spans="1:17" x14ac:dyDescent="0.3">
      <c r="A6212">
        <v>6211</v>
      </c>
      <c r="B6212" t="s">
        <v>5757</v>
      </c>
      <c r="C6212" s="1">
        <v>42972</v>
      </c>
      <c r="D6212" t="s">
        <v>38</v>
      </c>
      <c r="E6212" t="s">
        <v>84</v>
      </c>
      <c r="F6212" t="s">
        <v>2191</v>
      </c>
      <c r="G6212" t="s">
        <v>862</v>
      </c>
      <c r="H6212" t="s">
        <v>14</v>
      </c>
      <c r="I6212" t="s">
        <v>15</v>
      </c>
      <c r="J6212" t="s">
        <v>90</v>
      </c>
      <c r="K6212">
        <v>1000.02</v>
      </c>
      <c r="L6212">
        <v>7</v>
      </c>
      <c r="M6212">
        <v>0</v>
      </c>
      <c r="N6212">
        <v>290.00580000000002</v>
      </c>
      <c r="O6212">
        <f t="shared" si="195"/>
        <v>710.01419999999996</v>
      </c>
      <c r="P6212" cm="1">
        <f t="array" ref="P6212">_xlfn.IFS(D6212="Same Day",N6212*0.2,D6212="First Class",N6212*0.1,D6212="Standard Class",N6212*0.5,D6212="Second Class",N6212*0)</f>
        <v>145.00290000000001</v>
      </c>
      <c r="Q6212">
        <f t="shared" si="196"/>
        <v>103664.13224118001</v>
      </c>
    </row>
    <row r="6213" spans="1:17" x14ac:dyDescent="0.3">
      <c r="A6213">
        <v>6212</v>
      </c>
      <c r="B6213" t="s">
        <v>5757</v>
      </c>
      <c r="C6213" s="1">
        <v>42972</v>
      </c>
      <c r="D6213" t="s">
        <v>38</v>
      </c>
      <c r="E6213" t="s">
        <v>68</v>
      </c>
      <c r="F6213" t="s">
        <v>2191</v>
      </c>
      <c r="G6213" t="s">
        <v>1108</v>
      </c>
      <c r="H6213" t="s">
        <v>8</v>
      </c>
      <c r="I6213" t="s">
        <v>12</v>
      </c>
      <c r="J6213" t="s">
        <v>87</v>
      </c>
      <c r="K6213">
        <v>65.94</v>
      </c>
      <c r="L6213">
        <v>3</v>
      </c>
      <c r="M6213">
        <v>0</v>
      </c>
      <c r="N6213">
        <v>22.419599999999999</v>
      </c>
      <c r="O6213">
        <f t="shared" si="195"/>
        <v>43.520399999999995</v>
      </c>
      <c r="P6213" cm="1">
        <f t="array" ref="P6213">_xlfn.IFS(D6213="Same Day",N6213*0.2,D6213="First Class",N6213*0.1,D6213="Standard Class",N6213*0.5,D6213="Second Class",N6213*0)</f>
        <v>11.2098</v>
      </c>
      <c r="Q6213">
        <f t="shared" si="196"/>
        <v>531.37537991999989</v>
      </c>
    </row>
    <row r="6214" spans="1:17" x14ac:dyDescent="0.3">
      <c r="A6214">
        <v>6213</v>
      </c>
      <c r="B6214" t="s">
        <v>5758</v>
      </c>
      <c r="C6214" s="1">
        <v>43055</v>
      </c>
      <c r="D6214" t="s">
        <v>37</v>
      </c>
      <c r="E6214" t="s">
        <v>68</v>
      </c>
      <c r="F6214" t="s">
        <v>478</v>
      </c>
      <c r="G6214" t="s">
        <v>1863</v>
      </c>
      <c r="H6214" t="s">
        <v>14</v>
      </c>
      <c r="I6214" t="s">
        <v>23</v>
      </c>
      <c r="J6214" t="s">
        <v>80</v>
      </c>
      <c r="K6214">
        <v>18.239999999999998</v>
      </c>
      <c r="L6214">
        <v>3</v>
      </c>
      <c r="M6214">
        <v>0</v>
      </c>
      <c r="N6214">
        <v>9.1199999999999992</v>
      </c>
      <c r="O6214">
        <f t="shared" si="195"/>
        <v>9.1199999999999992</v>
      </c>
      <c r="P6214" cm="1">
        <f t="array" ref="P6214">_xlfn.IFS(D6214="Same Day",N6214*0.2,D6214="First Class",N6214*0.1,D6214="Standard Class",N6214*0.5,D6214="Second Class",N6214*0)</f>
        <v>0</v>
      </c>
      <c r="Q6214">
        <f t="shared" si="196"/>
        <v>9.1199999999999992</v>
      </c>
    </row>
    <row r="6215" spans="1:17" x14ac:dyDescent="0.3">
      <c r="A6215">
        <v>6214</v>
      </c>
      <c r="B6215" t="s">
        <v>5758</v>
      </c>
      <c r="C6215" s="1">
        <v>43055</v>
      </c>
      <c r="D6215" t="s">
        <v>37</v>
      </c>
      <c r="E6215" t="s">
        <v>84</v>
      </c>
      <c r="F6215" t="s">
        <v>478</v>
      </c>
      <c r="G6215" t="s">
        <v>1129</v>
      </c>
      <c r="H6215" t="s">
        <v>14</v>
      </c>
      <c r="I6215" t="s">
        <v>17</v>
      </c>
      <c r="J6215" t="s">
        <v>87</v>
      </c>
      <c r="K6215">
        <v>76.12</v>
      </c>
      <c r="L6215">
        <v>2</v>
      </c>
      <c r="M6215">
        <v>0</v>
      </c>
      <c r="N6215">
        <v>22.0748</v>
      </c>
      <c r="O6215">
        <f t="shared" si="195"/>
        <v>54.045200000000008</v>
      </c>
      <c r="P6215" cm="1">
        <f t="array" ref="P6215">_xlfn.IFS(D6215="Same Day",N6215*0.2,D6215="First Class",N6215*0.1,D6215="Standard Class",N6215*0.5,D6215="Second Class",N6215*0)</f>
        <v>0</v>
      </c>
      <c r="Q6215">
        <f t="shared" si="196"/>
        <v>54.045200000000008</v>
      </c>
    </row>
    <row r="6216" spans="1:17" x14ac:dyDescent="0.3">
      <c r="A6216">
        <v>6215</v>
      </c>
      <c r="B6216" t="s">
        <v>5759</v>
      </c>
      <c r="C6216" s="1">
        <v>41927</v>
      </c>
      <c r="D6216" t="s">
        <v>38</v>
      </c>
      <c r="E6216" t="s">
        <v>96</v>
      </c>
      <c r="F6216" t="s">
        <v>1139</v>
      </c>
      <c r="G6216" t="s">
        <v>1301</v>
      </c>
      <c r="H6216" t="s">
        <v>14</v>
      </c>
      <c r="I6216" t="s">
        <v>21</v>
      </c>
      <c r="J6216" t="s">
        <v>153</v>
      </c>
      <c r="K6216">
        <v>7.64</v>
      </c>
      <c r="L6216">
        <v>1</v>
      </c>
      <c r="M6216">
        <v>0</v>
      </c>
      <c r="N6216">
        <v>3.7435999999999998</v>
      </c>
      <c r="O6216">
        <f t="shared" si="195"/>
        <v>3.8963999999999999</v>
      </c>
      <c r="P6216" cm="1">
        <f t="array" ref="P6216">_xlfn.IFS(D6216="Same Day",N6216*0.2,D6216="First Class",N6216*0.1,D6216="Standard Class",N6216*0.5,D6216="Second Class",N6216*0)</f>
        <v>1.8717999999999999</v>
      </c>
      <c r="Q6216">
        <f t="shared" si="196"/>
        <v>11.189681519999999</v>
      </c>
    </row>
    <row r="6217" spans="1:17" x14ac:dyDescent="0.3">
      <c r="A6217">
        <v>6216</v>
      </c>
      <c r="B6217" t="s">
        <v>5760</v>
      </c>
      <c r="C6217" s="1">
        <v>42341</v>
      </c>
      <c r="D6217" t="s">
        <v>38</v>
      </c>
      <c r="E6217" t="s">
        <v>108</v>
      </c>
      <c r="F6217" t="s">
        <v>2259</v>
      </c>
      <c r="G6217" t="s">
        <v>515</v>
      </c>
      <c r="H6217" t="s">
        <v>8</v>
      </c>
      <c r="I6217" t="s">
        <v>12</v>
      </c>
      <c r="J6217" t="s">
        <v>73</v>
      </c>
      <c r="K6217">
        <v>68.16</v>
      </c>
      <c r="L6217">
        <v>3</v>
      </c>
      <c r="M6217">
        <v>0</v>
      </c>
      <c r="N6217">
        <v>27.945599999999999</v>
      </c>
      <c r="O6217">
        <f t="shared" si="195"/>
        <v>40.214399999999998</v>
      </c>
      <c r="P6217" cm="1">
        <f t="array" ref="P6217">_xlfn.IFS(D6217="Same Day",N6217*0.2,D6217="First Class",N6217*0.1,D6217="Standard Class",N6217*0.5,D6217="Second Class",N6217*0)</f>
        <v>13.972799999999999</v>
      </c>
      <c r="Q6217">
        <f t="shared" si="196"/>
        <v>602.1221683199999</v>
      </c>
    </row>
    <row r="6218" spans="1:17" x14ac:dyDescent="0.3">
      <c r="A6218">
        <v>6217</v>
      </c>
      <c r="B6218" t="s">
        <v>5760</v>
      </c>
      <c r="C6218" s="1">
        <v>42341</v>
      </c>
      <c r="D6218" t="s">
        <v>38</v>
      </c>
      <c r="E6218" t="s">
        <v>96</v>
      </c>
      <c r="F6218" t="s">
        <v>2259</v>
      </c>
      <c r="G6218" t="s">
        <v>1877</v>
      </c>
      <c r="H6218" t="s">
        <v>14</v>
      </c>
      <c r="I6218" t="s">
        <v>21</v>
      </c>
      <c r="J6218" t="s">
        <v>153</v>
      </c>
      <c r="K6218">
        <v>62.24</v>
      </c>
      <c r="L6218">
        <v>8</v>
      </c>
      <c r="M6218">
        <v>0</v>
      </c>
      <c r="N6218">
        <v>29.252800000000001</v>
      </c>
      <c r="O6218">
        <f t="shared" si="195"/>
        <v>32.987200000000001</v>
      </c>
      <c r="P6218" cm="1">
        <f t="array" ref="P6218">_xlfn.IFS(D6218="Same Day",N6218*0.2,D6218="First Class",N6218*0.1,D6218="Standard Class",N6218*0.5,D6218="Second Class",N6218*0)</f>
        <v>14.6264</v>
      </c>
      <c r="Q6218">
        <f t="shared" si="196"/>
        <v>515.47118208000006</v>
      </c>
    </row>
    <row r="6219" spans="1:17" x14ac:dyDescent="0.3">
      <c r="A6219">
        <v>6218</v>
      </c>
      <c r="B6219" t="s">
        <v>5761</v>
      </c>
      <c r="C6219" s="1">
        <v>42218</v>
      </c>
      <c r="D6219" t="s">
        <v>38</v>
      </c>
      <c r="E6219" t="s">
        <v>84</v>
      </c>
      <c r="F6219" t="s">
        <v>1461</v>
      </c>
      <c r="G6219" t="s">
        <v>2658</v>
      </c>
      <c r="H6219" t="s">
        <v>25</v>
      </c>
      <c r="I6219" t="s">
        <v>26</v>
      </c>
      <c r="J6219" t="s">
        <v>164</v>
      </c>
      <c r="K6219">
        <v>29.97</v>
      </c>
      <c r="L6219">
        <v>3</v>
      </c>
      <c r="M6219">
        <v>0</v>
      </c>
      <c r="N6219">
        <v>0.29970000000000002</v>
      </c>
      <c r="O6219">
        <f t="shared" si="195"/>
        <v>29.670299999999997</v>
      </c>
      <c r="P6219" cm="1">
        <f t="array" ref="P6219">_xlfn.IFS(D6219="Same Day",N6219*0.2,D6219="First Class",N6219*0.1,D6219="Standard Class",N6219*0.5,D6219="Second Class",N6219*0)</f>
        <v>0.14985000000000001</v>
      </c>
      <c r="Q6219">
        <f t="shared" si="196"/>
        <v>34.116394454999998</v>
      </c>
    </row>
    <row r="6220" spans="1:17" x14ac:dyDescent="0.3">
      <c r="A6220">
        <v>6219</v>
      </c>
      <c r="B6220" t="s">
        <v>5762</v>
      </c>
      <c r="C6220" s="1">
        <v>42669</v>
      </c>
      <c r="D6220" t="s">
        <v>38</v>
      </c>
      <c r="E6220" t="s">
        <v>77</v>
      </c>
      <c r="F6220" t="s">
        <v>2861</v>
      </c>
      <c r="G6220" t="s">
        <v>2328</v>
      </c>
      <c r="H6220" t="s">
        <v>25</v>
      </c>
      <c r="I6220" t="s">
        <v>26</v>
      </c>
      <c r="J6220" t="s">
        <v>99</v>
      </c>
      <c r="K6220">
        <v>125.7</v>
      </c>
      <c r="L6220">
        <v>6</v>
      </c>
      <c r="M6220">
        <v>0</v>
      </c>
      <c r="N6220">
        <v>35.195999999999998</v>
      </c>
      <c r="O6220">
        <f t="shared" si="195"/>
        <v>90.504000000000005</v>
      </c>
      <c r="P6220" cm="1">
        <f t="array" ref="P6220">_xlfn.IFS(D6220="Same Day",N6220*0.2,D6220="First Class",N6220*0.1,D6220="Standard Class",N6220*0.5,D6220="Second Class",N6220*0)</f>
        <v>17.597999999999999</v>
      </c>
      <c r="Q6220">
        <f t="shared" si="196"/>
        <v>1683.1933919999999</v>
      </c>
    </row>
    <row r="6221" spans="1:17" x14ac:dyDescent="0.3">
      <c r="A6221">
        <v>6220</v>
      </c>
      <c r="B6221" t="s">
        <v>5762</v>
      </c>
      <c r="C6221" s="1">
        <v>42669</v>
      </c>
      <c r="D6221" t="s">
        <v>38</v>
      </c>
      <c r="E6221" t="s">
        <v>96</v>
      </c>
      <c r="F6221" t="s">
        <v>2861</v>
      </c>
      <c r="G6221" t="s">
        <v>1470</v>
      </c>
      <c r="H6221" t="s">
        <v>25</v>
      </c>
      <c r="I6221" t="s">
        <v>26</v>
      </c>
      <c r="J6221" t="s">
        <v>99</v>
      </c>
      <c r="K6221">
        <v>191.98</v>
      </c>
      <c r="L6221">
        <v>2</v>
      </c>
      <c r="M6221">
        <v>0</v>
      </c>
      <c r="N6221">
        <v>51.834600000000002</v>
      </c>
      <c r="O6221">
        <f t="shared" si="195"/>
        <v>140.1454</v>
      </c>
      <c r="P6221" cm="1">
        <f t="array" ref="P6221">_xlfn.IFS(D6221="Same Day",N6221*0.2,D6221="First Class",N6221*0.1,D6221="Standard Class",N6221*0.5,D6221="Second Class",N6221*0)</f>
        <v>25.917300000000001</v>
      </c>
      <c r="Q6221">
        <f t="shared" si="196"/>
        <v>3772.3357754200001</v>
      </c>
    </row>
    <row r="6222" spans="1:17" x14ac:dyDescent="0.3">
      <c r="A6222">
        <v>6221</v>
      </c>
      <c r="B6222" t="s">
        <v>5762</v>
      </c>
      <c r="C6222" s="1">
        <v>42669</v>
      </c>
      <c r="D6222" t="s">
        <v>38</v>
      </c>
      <c r="E6222" t="s">
        <v>108</v>
      </c>
      <c r="F6222" t="s">
        <v>2861</v>
      </c>
      <c r="G6222" t="s">
        <v>860</v>
      </c>
      <c r="H6222" t="s">
        <v>14</v>
      </c>
      <c r="I6222" t="s">
        <v>15</v>
      </c>
      <c r="J6222" t="s">
        <v>90</v>
      </c>
      <c r="K6222">
        <v>20.86</v>
      </c>
      <c r="L6222">
        <v>7</v>
      </c>
      <c r="M6222">
        <v>0</v>
      </c>
      <c r="N6222">
        <v>1.4601999999999999</v>
      </c>
      <c r="O6222">
        <f t="shared" si="195"/>
        <v>19.399799999999999</v>
      </c>
      <c r="P6222" cm="1">
        <f t="array" ref="P6222">_xlfn.IFS(D6222="Same Day",N6222*0.2,D6222="First Class",N6222*0.1,D6222="Standard Class",N6222*0.5,D6222="Second Class",N6222*0)</f>
        <v>0.73009999999999997</v>
      </c>
      <c r="Q6222">
        <f t="shared" si="196"/>
        <v>33.56359398</v>
      </c>
    </row>
    <row r="6223" spans="1:17" x14ac:dyDescent="0.3">
      <c r="A6223">
        <v>6222</v>
      </c>
      <c r="B6223" t="s">
        <v>5763</v>
      </c>
      <c r="C6223" s="1">
        <v>42996</v>
      </c>
      <c r="D6223" t="s">
        <v>37</v>
      </c>
      <c r="E6223" t="s">
        <v>96</v>
      </c>
      <c r="F6223" t="s">
        <v>3762</v>
      </c>
      <c r="G6223" t="s">
        <v>2050</v>
      </c>
      <c r="H6223" t="s">
        <v>14</v>
      </c>
      <c r="I6223" t="s">
        <v>22</v>
      </c>
      <c r="J6223" t="s">
        <v>80</v>
      </c>
      <c r="K6223">
        <v>56.7</v>
      </c>
      <c r="L6223">
        <v>9</v>
      </c>
      <c r="M6223">
        <v>0</v>
      </c>
      <c r="N6223">
        <v>26.082000000000001</v>
      </c>
      <c r="O6223">
        <f t="shared" si="195"/>
        <v>30.618000000000002</v>
      </c>
      <c r="P6223" cm="1">
        <f t="array" ref="P6223">_xlfn.IFS(D6223="Same Day",N6223*0.2,D6223="First Class",N6223*0.1,D6223="Standard Class",N6223*0.5,D6223="Second Class",N6223*0)</f>
        <v>0</v>
      </c>
      <c r="Q6223">
        <f t="shared" si="196"/>
        <v>30.618000000000002</v>
      </c>
    </row>
    <row r="6224" spans="1:17" x14ac:dyDescent="0.3">
      <c r="A6224">
        <v>6223</v>
      </c>
      <c r="B6224" t="s">
        <v>5764</v>
      </c>
      <c r="C6224" s="1">
        <v>43096</v>
      </c>
      <c r="D6224" t="s">
        <v>38</v>
      </c>
      <c r="E6224" t="s">
        <v>84</v>
      </c>
      <c r="F6224" t="s">
        <v>1039</v>
      </c>
      <c r="G6224" t="s">
        <v>515</v>
      </c>
      <c r="H6224" t="s">
        <v>8</v>
      </c>
      <c r="I6224" t="s">
        <v>12</v>
      </c>
      <c r="J6224" t="s">
        <v>73</v>
      </c>
      <c r="K6224">
        <v>72.703999999999994</v>
      </c>
      <c r="L6224">
        <v>4</v>
      </c>
      <c r="M6224">
        <v>0.2</v>
      </c>
      <c r="N6224">
        <v>19.084800000000001</v>
      </c>
      <c r="O6224">
        <f t="shared" si="195"/>
        <v>53.619199999999992</v>
      </c>
      <c r="P6224" cm="1">
        <f t="array" ref="P6224">_xlfn.IFS(D6224="Same Day",N6224*0.2,D6224="First Class",N6224*0.1,D6224="Standard Class",N6224*0.5,D6224="Second Class",N6224*0)</f>
        <v>9.5424000000000007</v>
      </c>
      <c r="Q6224">
        <f t="shared" si="196"/>
        <v>565.2750540799999</v>
      </c>
    </row>
    <row r="6225" spans="1:17" x14ac:dyDescent="0.3">
      <c r="A6225">
        <v>6224</v>
      </c>
      <c r="B6225" t="s">
        <v>5764</v>
      </c>
      <c r="C6225" s="1">
        <v>43096</v>
      </c>
      <c r="D6225" t="s">
        <v>38</v>
      </c>
      <c r="E6225" t="s">
        <v>68</v>
      </c>
      <c r="F6225" t="s">
        <v>1039</v>
      </c>
      <c r="G6225" t="s">
        <v>2029</v>
      </c>
      <c r="H6225" t="s">
        <v>14</v>
      </c>
      <c r="I6225" t="s">
        <v>20</v>
      </c>
      <c r="J6225" t="s">
        <v>87</v>
      </c>
      <c r="K6225">
        <v>12.263999999999999</v>
      </c>
      <c r="L6225">
        <v>7</v>
      </c>
      <c r="M6225">
        <v>0.2</v>
      </c>
      <c r="N6225">
        <v>1.0730999999999999</v>
      </c>
      <c r="O6225">
        <f t="shared" si="195"/>
        <v>11.190899999999999</v>
      </c>
      <c r="P6225" cm="1">
        <f t="array" ref="P6225">_xlfn.IFS(D6225="Same Day",N6225*0.2,D6225="First Class",N6225*0.1,D6225="Standard Class",N6225*0.5,D6225="Second Class",N6225*0)</f>
        <v>0.53654999999999997</v>
      </c>
      <c r="Q6225">
        <f t="shared" si="196"/>
        <v>17.195377395000001</v>
      </c>
    </row>
    <row r="6226" spans="1:17" x14ac:dyDescent="0.3">
      <c r="A6226">
        <v>6225</v>
      </c>
      <c r="B6226" t="s">
        <v>5764</v>
      </c>
      <c r="C6226" s="1">
        <v>43096</v>
      </c>
      <c r="D6226" t="s">
        <v>38</v>
      </c>
      <c r="E6226" t="s">
        <v>84</v>
      </c>
      <c r="F6226" t="s">
        <v>1039</v>
      </c>
      <c r="G6226" t="s">
        <v>237</v>
      </c>
      <c r="H6226" t="s">
        <v>14</v>
      </c>
      <c r="I6226" t="s">
        <v>15</v>
      </c>
      <c r="J6226" t="s">
        <v>90</v>
      </c>
      <c r="K6226">
        <v>218.352</v>
      </c>
      <c r="L6226">
        <v>3</v>
      </c>
      <c r="M6226">
        <v>0.2</v>
      </c>
      <c r="N6226">
        <v>-54.588000000000001</v>
      </c>
      <c r="O6226">
        <f t="shared" si="195"/>
        <v>272.94</v>
      </c>
      <c r="P6226" cm="1">
        <f t="array" ref="P6226">_xlfn.IFS(D6226="Same Day",N6226*0.2,D6226="First Class",N6226*0.1,D6226="Standard Class",N6226*0.5,D6226="Second Class",N6226*0)</f>
        <v>-27.294</v>
      </c>
      <c r="Q6226">
        <f t="shared" si="196"/>
        <v>-7176.6843600000002</v>
      </c>
    </row>
    <row r="6227" spans="1:17" x14ac:dyDescent="0.3">
      <c r="A6227">
        <v>6226</v>
      </c>
      <c r="B6227" t="s">
        <v>5765</v>
      </c>
      <c r="C6227" s="1">
        <v>42286</v>
      </c>
      <c r="D6227" t="s">
        <v>38</v>
      </c>
      <c r="E6227" t="s">
        <v>84</v>
      </c>
      <c r="F6227" t="s">
        <v>1085</v>
      </c>
      <c r="G6227" t="s">
        <v>3825</v>
      </c>
      <c r="H6227" t="s">
        <v>8</v>
      </c>
      <c r="I6227" t="s">
        <v>11</v>
      </c>
      <c r="J6227" t="s">
        <v>71</v>
      </c>
      <c r="K6227">
        <v>66.293999999999997</v>
      </c>
      <c r="L6227">
        <v>1</v>
      </c>
      <c r="M6227">
        <v>0.7</v>
      </c>
      <c r="N6227">
        <v>-103.86060000000001</v>
      </c>
      <c r="O6227">
        <f t="shared" si="195"/>
        <v>170.15460000000002</v>
      </c>
      <c r="P6227" cm="1">
        <f t="array" ref="P6227">_xlfn.IFS(D6227="Same Day",N6227*0.2,D6227="First Class",N6227*0.1,D6227="Standard Class",N6227*0.5,D6227="Second Class",N6227*0)</f>
        <v>-51.930300000000003</v>
      </c>
      <c r="Q6227">
        <f t="shared" si="196"/>
        <v>-8666.0248243800015</v>
      </c>
    </row>
    <row r="6228" spans="1:17" x14ac:dyDescent="0.3">
      <c r="A6228">
        <v>6227</v>
      </c>
      <c r="B6228" t="s">
        <v>5765</v>
      </c>
      <c r="C6228" s="1">
        <v>42286</v>
      </c>
      <c r="D6228" t="s">
        <v>38</v>
      </c>
      <c r="E6228" t="s">
        <v>108</v>
      </c>
      <c r="F6228" t="s">
        <v>1085</v>
      </c>
      <c r="G6228" t="s">
        <v>3698</v>
      </c>
      <c r="H6228" t="s">
        <v>8</v>
      </c>
      <c r="I6228" t="s">
        <v>9</v>
      </c>
      <c r="J6228" t="s">
        <v>71</v>
      </c>
      <c r="K6228">
        <v>291.16800000000001</v>
      </c>
      <c r="L6228">
        <v>4</v>
      </c>
      <c r="M6228">
        <v>0.2</v>
      </c>
      <c r="N6228">
        <v>-14.558400000000001</v>
      </c>
      <c r="O6228">
        <f t="shared" si="195"/>
        <v>305.72640000000001</v>
      </c>
      <c r="P6228" cm="1">
        <f t="array" ref="P6228">_xlfn.IFS(D6228="Same Day",N6228*0.2,D6228="First Class",N6228*0.1,D6228="Standard Class",N6228*0.5,D6228="Second Class",N6228*0)</f>
        <v>-7.2792000000000003</v>
      </c>
      <c r="Q6228">
        <f t="shared" si="196"/>
        <v>-1919.7172108800003</v>
      </c>
    </row>
    <row r="6229" spans="1:17" x14ac:dyDescent="0.3">
      <c r="A6229">
        <v>6228</v>
      </c>
      <c r="B6229" t="s">
        <v>5766</v>
      </c>
      <c r="C6229" s="1">
        <v>41950</v>
      </c>
      <c r="D6229" t="s">
        <v>38</v>
      </c>
      <c r="E6229" t="s">
        <v>108</v>
      </c>
      <c r="F6229" t="s">
        <v>687</v>
      </c>
      <c r="G6229" t="s">
        <v>1519</v>
      </c>
      <c r="H6229" t="s">
        <v>25</v>
      </c>
      <c r="I6229" t="s">
        <v>26</v>
      </c>
      <c r="J6229" t="s">
        <v>164</v>
      </c>
      <c r="K6229">
        <v>88.775999999999996</v>
      </c>
      <c r="L6229">
        <v>3</v>
      </c>
      <c r="M6229">
        <v>0.2</v>
      </c>
      <c r="N6229">
        <v>7.7679</v>
      </c>
      <c r="O6229">
        <f t="shared" si="195"/>
        <v>81.008099999999999</v>
      </c>
      <c r="P6229" cm="1">
        <f t="array" ref="P6229">_xlfn.IFS(D6229="Same Day",N6229*0.2,D6229="First Class",N6229*0.1,D6229="Standard Class",N6229*0.5,D6229="Second Class",N6229*0)</f>
        <v>3.88395</v>
      </c>
      <c r="Q6229">
        <f t="shared" si="196"/>
        <v>395.63950999500003</v>
      </c>
    </row>
    <row r="6230" spans="1:17" x14ac:dyDescent="0.3">
      <c r="A6230">
        <v>6229</v>
      </c>
      <c r="B6230" t="s">
        <v>5767</v>
      </c>
      <c r="C6230" s="1">
        <v>42396</v>
      </c>
      <c r="D6230" t="s">
        <v>38</v>
      </c>
      <c r="E6230" t="s">
        <v>96</v>
      </c>
      <c r="F6230" t="s">
        <v>1951</v>
      </c>
      <c r="G6230" t="s">
        <v>174</v>
      </c>
      <c r="H6230" t="s">
        <v>25</v>
      </c>
      <c r="I6230" t="s">
        <v>26</v>
      </c>
      <c r="J6230" t="s">
        <v>164</v>
      </c>
      <c r="K6230">
        <v>110.376</v>
      </c>
      <c r="L6230">
        <v>4</v>
      </c>
      <c r="M6230">
        <v>0.4</v>
      </c>
      <c r="N6230">
        <v>-20.235600000000002</v>
      </c>
      <c r="O6230">
        <f t="shared" si="195"/>
        <v>130.61160000000001</v>
      </c>
      <c r="P6230" cm="1">
        <f t="array" ref="P6230">_xlfn.IFS(D6230="Same Day",N6230*0.2,D6230="First Class",N6230*0.1,D6230="Standard Class",N6230*0.5,D6230="Second Class",N6230*0)</f>
        <v>-10.117800000000001</v>
      </c>
      <c r="Q6230">
        <f t="shared" si="196"/>
        <v>-1190.8904464800003</v>
      </c>
    </row>
    <row r="6231" spans="1:17" x14ac:dyDescent="0.3">
      <c r="A6231">
        <v>6230</v>
      </c>
      <c r="B6231" t="s">
        <v>5767</v>
      </c>
      <c r="C6231" s="1">
        <v>42396</v>
      </c>
      <c r="D6231" t="s">
        <v>38</v>
      </c>
      <c r="E6231" t="s">
        <v>108</v>
      </c>
      <c r="F6231" t="s">
        <v>1951</v>
      </c>
      <c r="G6231" t="s">
        <v>183</v>
      </c>
      <c r="H6231" t="s">
        <v>25</v>
      </c>
      <c r="I6231" t="s">
        <v>28</v>
      </c>
      <c r="J6231" t="s">
        <v>90</v>
      </c>
      <c r="K6231">
        <v>55.176000000000002</v>
      </c>
      <c r="L6231">
        <v>3</v>
      </c>
      <c r="M6231">
        <v>0.2</v>
      </c>
      <c r="N6231">
        <v>15.863099999999999</v>
      </c>
      <c r="O6231">
        <f t="shared" si="195"/>
        <v>39.312899999999999</v>
      </c>
      <c r="P6231" cm="1">
        <f t="array" ref="P6231">_xlfn.IFS(D6231="Same Day",N6231*0.2,D6231="First Class",N6231*0.1,D6231="Standard Class",N6231*0.5,D6231="Second Class",N6231*0)</f>
        <v>7.9315499999999997</v>
      </c>
      <c r="Q6231">
        <f t="shared" si="196"/>
        <v>351.125131995</v>
      </c>
    </row>
    <row r="6232" spans="1:17" x14ac:dyDescent="0.3">
      <c r="A6232">
        <v>6231</v>
      </c>
      <c r="B6232" t="s">
        <v>5768</v>
      </c>
      <c r="C6232" s="1">
        <v>42933</v>
      </c>
      <c r="D6232" t="s">
        <v>38</v>
      </c>
      <c r="E6232" t="s">
        <v>68</v>
      </c>
      <c r="F6232" t="s">
        <v>2485</v>
      </c>
      <c r="G6232" t="s">
        <v>1739</v>
      </c>
      <c r="H6232" t="s">
        <v>14</v>
      </c>
      <c r="I6232" t="s">
        <v>20</v>
      </c>
      <c r="J6232" t="s">
        <v>87</v>
      </c>
      <c r="K6232">
        <v>30.32</v>
      </c>
      <c r="L6232">
        <v>4</v>
      </c>
      <c r="M6232">
        <v>0</v>
      </c>
      <c r="N6232">
        <v>11.8248</v>
      </c>
      <c r="O6232">
        <f t="shared" si="195"/>
        <v>18.495200000000001</v>
      </c>
      <c r="P6232" cm="1">
        <f t="array" ref="P6232">_xlfn.IFS(D6232="Same Day",N6232*0.2,D6232="First Class",N6232*0.1,D6232="Standard Class",N6232*0.5,D6232="Second Class",N6232*0)</f>
        <v>5.9123999999999999</v>
      </c>
      <c r="Q6232">
        <f t="shared" si="196"/>
        <v>127.84622048</v>
      </c>
    </row>
    <row r="6233" spans="1:17" x14ac:dyDescent="0.3">
      <c r="A6233">
        <v>6232</v>
      </c>
      <c r="B6233" t="s">
        <v>5769</v>
      </c>
      <c r="C6233" s="1">
        <v>42989</v>
      </c>
      <c r="D6233" t="s">
        <v>36</v>
      </c>
      <c r="E6233" t="s">
        <v>68</v>
      </c>
      <c r="F6233" t="s">
        <v>1097</v>
      </c>
      <c r="G6233" t="s">
        <v>1412</v>
      </c>
      <c r="H6233" t="s">
        <v>8</v>
      </c>
      <c r="I6233" t="s">
        <v>9</v>
      </c>
      <c r="J6233" t="s">
        <v>73</v>
      </c>
      <c r="K6233">
        <v>177.56800000000001</v>
      </c>
      <c r="L6233">
        <v>2</v>
      </c>
      <c r="M6233">
        <v>0.2</v>
      </c>
      <c r="N6233">
        <v>8.8783999999999992</v>
      </c>
      <c r="O6233">
        <f t="shared" si="195"/>
        <v>168.68960000000001</v>
      </c>
      <c r="P6233" cm="1">
        <f t="array" ref="P6233">_xlfn.IFS(D6233="Same Day",N6233*0.2,D6233="First Class",N6233*0.1,D6233="Standard Class",N6233*0.5,D6233="Second Class",N6233*0)</f>
        <v>1.7756799999999999</v>
      </c>
      <c r="Q6233">
        <f t="shared" si="196"/>
        <v>468.228348928</v>
      </c>
    </row>
    <row r="6234" spans="1:17" x14ac:dyDescent="0.3">
      <c r="A6234">
        <v>6233</v>
      </c>
      <c r="B6234" t="s">
        <v>5769</v>
      </c>
      <c r="C6234" s="1">
        <v>42989</v>
      </c>
      <c r="D6234" t="s">
        <v>36</v>
      </c>
      <c r="E6234" t="s">
        <v>68</v>
      </c>
      <c r="F6234" t="s">
        <v>1097</v>
      </c>
      <c r="G6234" t="s">
        <v>1122</v>
      </c>
      <c r="H6234" t="s">
        <v>14</v>
      </c>
      <c r="I6234" t="s">
        <v>18</v>
      </c>
      <c r="J6234" t="s">
        <v>113</v>
      </c>
      <c r="K6234">
        <v>19.440000000000001</v>
      </c>
      <c r="L6234">
        <v>3</v>
      </c>
      <c r="M6234">
        <v>0</v>
      </c>
      <c r="N6234">
        <v>9.3312000000000008</v>
      </c>
      <c r="O6234">
        <f t="shared" si="195"/>
        <v>10.1088</v>
      </c>
      <c r="P6234" cm="1">
        <f t="array" ref="P6234">_xlfn.IFS(D6234="Same Day",N6234*0.2,D6234="First Class",N6234*0.1,D6234="Standard Class",N6234*0.5,D6234="Second Class",N6234*0)</f>
        <v>1.8662400000000003</v>
      </c>
      <c r="Q6234">
        <f t="shared" si="196"/>
        <v>28.974246912000005</v>
      </c>
    </row>
    <row r="6235" spans="1:17" x14ac:dyDescent="0.3">
      <c r="A6235">
        <v>6234</v>
      </c>
      <c r="B6235" t="s">
        <v>5769</v>
      </c>
      <c r="C6235" s="1">
        <v>42989</v>
      </c>
      <c r="D6235" t="s">
        <v>36</v>
      </c>
      <c r="E6235" t="s">
        <v>68</v>
      </c>
      <c r="F6235" t="s">
        <v>1097</v>
      </c>
      <c r="G6235" t="s">
        <v>1123</v>
      </c>
      <c r="H6235" t="s">
        <v>14</v>
      </c>
      <c r="I6235" t="s">
        <v>18</v>
      </c>
      <c r="J6235" t="s">
        <v>298</v>
      </c>
      <c r="K6235">
        <v>71.28</v>
      </c>
      <c r="L6235">
        <v>11</v>
      </c>
      <c r="M6235">
        <v>0</v>
      </c>
      <c r="N6235">
        <v>34.214399999999998</v>
      </c>
      <c r="O6235">
        <f t="shared" si="195"/>
        <v>37.065600000000003</v>
      </c>
      <c r="P6235" cm="1">
        <f t="array" ref="P6235">_xlfn.IFS(D6235="Same Day",N6235*0.2,D6235="First Class",N6235*0.1,D6235="Standard Class",N6235*0.5,D6235="Second Class",N6235*0)</f>
        <v>6.8428800000000001</v>
      </c>
      <c r="Q6235">
        <f t="shared" si="196"/>
        <v>290.70105292800002</v>
      </c>
    </row>
    <row r="6236" spans="1:17" x14ac:dyDescent="0.3">
      <c r="A6236">
        <v>6235</v>
      </c>
      <c r="B6236" t="s">
        <v>5769</v>
      </c>
      <c r="C6236" s="1">
        <v>42989</v>
      </c>
      <c r="D6236" t="s">
        <v>36</v>
      </c>
      <c r="E6236" t="s">
        <v>108</v>
      </c>
      <c r="F6236" t="s">
        <v>1097</v>
      </c>
      <c r="G6236" t="s">
        <v>3862</v>
      </c>
      <c r="H6236" t="s">
        <v>14</v>
      </c>
      <c r="I6236" t="s">
        <v>16</v>
      </c>
      <c r="J6236" t="s">
        <v>101</v>
      </c>
      <c r="K6236">
        <v>1471.96</v>
      </c>
      <c r="L6236">
        <v>5</v>
      </c>
      <c r="M6236">
        <v>0.2</v>
      </c>
      <c r="N6236">
        <v>459.98750000000001</v>
      </c>
      <c r="O6236">
        <f t="shared" si="195"/>
        <v>1011.9725000000001</v>
      </c>
      <c r="P6236" cm="1">
        <f t="array" ref="P6236">_xlfn.IFS(D6236="Same Day",N6236*0.2,D6236="First Class",N6236*0.1,D6236="Standard Class",N6236*0.5,D6236="Second Class",N6236*0)</f>
        <v>91.997500000000002</v>
      </c>
      <c r="Q6236">
        <f t="shared" si="196"/>
        <v>94110.912568750005</v>
      </c>
    </row>
    <row r="6237" spans="1:17" x14ac:dyDescent="0.3">
      <c r="A6237">
        <v>6236</v>
      </c>
      <c r="B6237" t="s">
        <v>5769</v>
      </c>
      <c r="C6237" s="1">
        <v>42989</v>
      </c>
      <c r="D6237" t="s">
        <v>36</v>
      </c>
      <c r="E6237" t="s">
        <v>68</v>
      </c>
      <c r="F6237" t="s">
        <v>1097</v>
      </c>
      <c r="G6237" t="s">
        <v>5770</v>
      </c>
      <c r="H6237" t="s">
        <v>25</v>
      </c>
      <c r="I6237" t="s">
        <v>26</v>
      </c>
      <c r="J6237" t="s">
        <v>99</v>
      </c>
      <c r="K6237">
        <v>79.959999999999994</v>
      </c>
      <c r="L6237">
        <v>5</v>
      </c>
      <c r="M6237">
        <v>0.2</v>
      </c>
      <c r="N6237">
        <v>-17.991</v>
      </c>
      <c r="O6237">
        <f t="shared" si="195"/>
        <v>97.950999999999993</v>
      </c>
      <c r="P6237" cm="1">
        <f t="array" ref="P6237">_xlfn.IFS(D6237="Same Day",N6237*0.2,D6237="First Class",N6237*0.1,D6237="Standard Class",N6237*0.5,D6237="Second Class",N6237*0)</f>
        <v>-3.5982000000000003</v>
      </c>
      <c r="Q6237">
        <f t="shared" si="196"/>
        <v>-254.49628820000001</v>
      </c>
    </row>
    <row r="6238" spans="1:17" x14ac:dyDescent="0.3">
      <c r="A6238">
        <v>6237</v>
      </c>
      <c r="B6238" t="s">
        <v>5771</v>
      </c>
      <c r="C6238" s="1">
        <v>42427</v>
      </c>
      <c r="D6238" t="s">
        <v>38</v>
      </c>
      <c r="E6238" t="s">
        <v>68</v>
      </c>
      <c r="F6238" t="s">
        <v>704</v>
      </c>
      <c r="G6238" t="s">
        <v>591</v>
      </c>
      <c r="H6238" t="s">
        <v>14</v>
      </c>
      <c r="I6238" t="s">
        <v>21</v>
      </c>
      <c r="J6238" t="s">
        <v>80</v>
      </c>
      <c r="K6238">
        <v>57.576000000000001</v>
      </c>
      <c r="L6238">
        <v>3</v>
      </c>
      <c r="M6238">
        <v>0.2</v>
      </c>
      <c r="N6238">
        <v>21.591000000000001</v>
      </c>
      <c r="O6238">
        <f t="shared" si="195"/>
        <v>35.984999999999999</v>
      </c>
      <c r="P6238" cm="1">
        <f t="array" ref="P6238">_xlfn.IFS(D6238="Same Day",N6238*0.2,D6238="First Class",N6238*0.1,D6238="Standard Class",N6238*0.5,D6238="Second Class",N6238*0)</f>
        <v>10.795500000000001</v>
      </c>
      <c r="Q6238">
        <f t="shared" si="196"/>
        <v>424.46106750000001</v>
      </c>
    </row>
    <row r="6239" spans="1:17" x14ac:dyDescent="0.3">
      <c r="A6239">
        <v>6238</v>
      </c>
      <c r="B6239" t="s">
        <v>5772</v>
      </c>
      <c r="C6239" s="1">
        <v>42398</v>
      </c>
      <c r="D6239" t="s">
        <v>38</v>
      </c>
      <c r="E6239" t="s">
        <v>77</v>
      </c>
      <c r="F6239" t="s">
        <v>2488</v>
      </c>
      <c r="G6239" t="s">
        <v>3016</v>
      </c>
      <c r="H6239" t="s">
        <v>14</v>
      </c>
      <c r="I6239" t="s">
        <v>16</v>
      </c>
      <c r="J6239" t="s">
        <v>101</v>
      </c>
      <c r="K6239">
        <v>26.335999999999999</v>
      </c>
      <c r="L6239">
        <v>4</v>
      </c>
      <c r="M6239">
        <v>0.2</v>
      </c>
      <c r="N6239">
        <v>9.2175999999999991</v>
      </c>
      <c r="O6239">
        <f t="shared" si="195"/>
        <v>17.118400000000001</v>
      </c>
      <c r="P6239" cm="1">
        <f t="array" ref="P6239">_xlfn.IFS(D6239="Same Day",N6239*0.2,D6239="First Class",N6239*0.1,D6239="Standard Class",N6239*0.5,D6239="Second Class",N6239*0)</f>
        <v>4.6087999999999996</v>
      </c>
      <c r="Q6239">
        <f t="shared" si="196"/>
        <v>96.013681919999996</v>
      </c>
    </row>
    <row r="6240" spans="1:17" x14ac:dyDescent="0.3">
      <c r="A6240">
        <v>6239</v>
      </c>
      <c r="B6240" t="s">
        <v>5773</v>
      </c>
      <c r="C6240" s="1">
        <v>42354</v>
      </c>
      <c r="D6240" t="s">
        <v>38</v>
      </c>
      <c r="E6240" t="s">
        <v>108</v>
      </c>
      <c r="F6240" t="s">
        <v>2212</v>
      </c>
      <c r="G6240" t="s">
        <v>3081</v>
      </c>
      <c r="H6240" t="s">
        <v>8</v>
      </c>
      <c r="I6240" t="s">
        <v>12</v>
      </c>
      <c r="J6240" t="s">
        <v>87</v>
      </c>
      <c r="K6240">
        <v>166.5</v>
      </c>
      <c r="L6240">
        <v>3</v>
      </c>
      <c r="M6240">
        <v>0</v>
      </c>
      <c r="N6240">
        <v>21.645</v>
      </c>
      <c r="O6240">
        <f t="shared" si="195"/>
        <v>144.85499999999999</v>
      </c>
      <c r="P6240" cm="1">
        <f t="array" ref="P6240">_xlfn.IFS(D6240="Same Day",N6240*0.2,D6240="First Class",N6240*0.1,D6240="Standard Class",N6240*0.5,D6240="Second Class",N6240*0)</f>
        <v>10.8225</v>
      </c>
      <c r="Q6240">
        <f t="shared" si="196"/>
        <v>1712.5482374999999</v>
      </c>
    </row>
    <row r="6241" spans="1:17" x14ac:dyDescent="0.3">
      <c r="A6241">
        <v>6240</v>
      </c>
      <c r="B6241" t="s">
        <v>5773</v>
      </c>
      <c r="C6241" s="1">
        <v>42354</v>
      </c>
      <c r="D6241" t="s">
        <v>38</v>
      </c>
      <c r="E6241" t="s">
        <v>84</v>
      </c>
      <c r="F6241" t="s">
        <v>2212</v>
      </c>
      <c r="G6241" t="s">
        <v>1639</v>
      </c>
      <c r="H6241" t="s">
        <v>14</v>
      </c>
      <c r="I6241" t="s">
        <v>15</v>
      </c>
      <c r="J6241" t="s">
        <v>90</v>
      </c>
      <c r="K6241">
        <v>360.38</v>
      </c>
      <c r="L6241">
        <v>2</v>
      </c>
      <c r="M6241">
        <v>0</v>
      </c>
      <c r="N6241">
        <v>93.698800000000006</v>
      </c>
      <c r="O6241">
        <f t="shared" si="195"/>
        <v>266.68119999999999</v>
      </c>
      <c r="P6241" cm="1">
        <f t="array" ref="P6241">_xlfn.IFS(D6241="Same Day",N6241*0.2,D6241="First Class",N6241*0.1,D6241="Standard Class",N6241*0.5,D6241="Second Class",N6241*0)</f>
        <v>46.849400000000003</v>
      </c>
      <c r="Q6241">
        <f t="shared" si="196"/>
        <v>12760.53541128</v>
      </c>
    </row>
    <row r="6242" spans="1:17" x14ac:dyDescent="0.3">
      <c r="A6242">
        <v>6241</v>
      </c>
      <c r="B6242" t="s">
        <v>5774</v>
      </c>
      <c r="C6242" s="1">
        <v>42675</v>
      </c>
      <c r="D6242" t="s">
        <v>37</v>
      </c>
      <c r="E6242" t="s">
        <v>84</v>
      </c>
      <c r="F6242" t="s">
        <v>553</v>
      </c>
      <c r="G6242" t="s">
        <v>2023</v>
      </c>
      <c r="H6242" t="s">
        <v>14</v>
      </c>
      <c r="I6242" t="s">
        <v>16</v>
      </c>
      <c r="J6242" t="s">
        <v>101</v>
      </c>
      <c r="K6242">
        <v>11.744</v>
      </c>
      <c r="L6242">
        <v>1</v>
      </c>
      <c r="M6242">
        <v>0.2</v>
      </c>
      <c r="N6242">
        <v>3.8168000000000002</v>
      </c>
      <c r="O6242">
        <f t="shared" si="195"/>
        <v>7.9271999999999991</v>
      </c>
      <c r="P6242" cm="1">
        <f t="array" ref="P6242">_xlfn.IFS(D6242="Same Day",N6242*0.2,D6242="First Class",N6242*0.1,D6242="Standard Class",N6242*0.5,D6242="Second Class",N6242*0)</f>
        <v>0</v>
      </c>
      <c r="Q6242">
        <f t="shared" si="196"/>
        <v>7.9271999999999991</v>
      </c>
    </row>
    <row r="6243" spans="1:17" x14ac:dyDescent="0.3">
      <c r="A6243">
        <v>6242</v>
      </c>
      <c r="B6243" t="s">
        <v>5775</v>
      </c>
      <c r="C6243" s="1">
        <v>42886</v>
      </c>
      <c r="D6243" t="s">
        <v>37</v>
      </c>
      <c r="E6243" t="s">
        <v>84</v>
      </c>
      <c r="F6243" t="s">
        <v>3350</v>
      </c>
      <c r="G6243" t="s">
        <v>3595</v>
      </c>
      <c r="H6243" t="s">
        <v>8</v>
      </c>
      <c r="I6243" t="s">
        <v>12</v>
      </c>
      <c r="J6243" t="s">
        <v>87</v>
      </c>
      <c r="K6243">
        <v>247.44</v>
      </c>
      <c r="L6243">
        <v>8</v>
      </c>
      <c r="M6243">
        <v>0</v>
      </c>
      <c r="N6243">
        <v>101.4504</v>
      </c>
      <c r="O6243">
        <f t="shared" si="195"/>
        <v>145.9896</v>
      </c>
      <c r="P6243" cm="1">
        <f t="array" ref="P6243">_xlfn.IFS(D6243="Same Day",N6243*0.2,D6243="First Class",N6243*0.1,D6243="Standard Class",N6243*0.5,D6243="Second Class",N6243*0)</f>
        <v>0</v>
      </c>
      <c r="Q6243">
        <f t="shared" si="196"/>
        <v>145.9896</v>
      </c>
    </row>
    <row r="6244" spans="1:17" x14ac:dyDescent="0.3">
      <c r="A6244">
        <v>6243</v>
      </c>
      <c r="B6244" t="s">
        <v>5776</v>
      </c>
      <c r="C6244" s="1">
        <v>42001</v>
      </c>
      <c r="D6244" t="s">
        <v>38</v>
      </c>
      <c r="E6244" t="s">
        <v>68</v>
      </c>
      <c r="F6244" t="s">
        <v>2443</v>
      </c>
      <c r="G6244" t="s">
        <v>2264</v>
      </c>
      <c r="H6244" t="s">
        <v>14</v>
      </c>
      <c r="I6244" t="s">
        <v>16</v>
      </c>
      <c r="J6244" t="s">
        <v>87</v>
      </c>
      <c r="K6244">
        <v>18.239999999999998</v>
      </c>
      <c r="L6244">
        <v>2</v>
      </c>
      <c r="M6244">
        <v>0.7</v>
      </c>
      <c r="N6244">
        <v>-14.592000000000001</v>
      </c>
      <c r="O6244">
        <f t="shared" si="195"/>
        <v>32.832000000000001</v>
      </c>
      <c r="P6244" cm="1">
        <f t="array" ref="P6244">_xlfn.IFS(D6244="Same Day",N6244*0.2,D6244="First Class",N6244*0.1,D6244="Standard Class",N6244*0.5,D6244="Second Class",N6244*0)</f>
        <v>-7.2960000000000003</v>
      </c>
      <c r="Q6244">
        <f t="shared" si="196"/>
        <v>-206.710272</v>
      </c>
    </row>
    <row r="6245" spans="1:17" x14ac:dyDescent="0.3">
      <c r="A6245">
        <v>6244</v>
      </c>
      <c r="B6245" t="s">
        <v>5777</v>
      </c>
      <c r="C6245" s="1">
        <v>42702</v>
      </c>
      <c r="D6245" t="s">
        <v>38</v>
      </c>
      <c r="E6245" t="s">
        <v>77</v>
      </c>
      <c r="F6245" t="s">
        <v>3253</v>
      </c>
      <c r="G6245" t="s">
        <v>4206</v>
      </c>
      <c r="H6245" t="s">
        <v>14</v>
      </c>
      <c r="I6245" t="s">
        <v>19</v>
      </c>
      <c r="J6245" t="s">
        <v>90</v>
      </c>
      <c r="K6245">
        <v>25.35</v>
      </c>
      <c r="L6245">
        <v>3</v>
      </c>
      <c r="M6245">
        <v>0</v>
      </c>
      <c r="N6245">
        <v>7.6050000000000004</v>
      </c>
      <c r="O6245">
        <f t="shared" si="195"/>
        <v>17.745000000000001</v>
      </c>
      <c r="P6245" cm="1">
        <f t="array" ref="P6245">_xlfn.IFS(D6245="Same Day",N6245*0.2,D6245="First Class",N6245*0.1,D6245="Standard Class",N6245*0.5,D6245="Second Class",N6245*0)</f>
        <v>3.8025000000000002</v>
      </c>
      <c r="Q6245">
        <f t="shared" si="196"/>
        <v>85.220362500000007</v>
      </c>
    </row>
    <row r="6246" spans="1:17" x14ac:dyDescent="0.3">
      <c r="A6246">
        <v>6245</v>
      </c>
      <c r="B6246" t="s">
        <v>5778</v>
      </c>
      <c r="C6246" s="1">
        <v>42333</v>
      </c>
      <c r="D6246" t="s">
        <v>38</v>
      </c>
      <c r="E6246" t="s">
        <v>84</v>
      </c>
      <c r="F6246" t="s">
        <v>3812</v>
      </c>
      <c r="G6246" t="s">
        <v>2733</v>
      </c>
      <c r="H6246" t="s">
        <v>14</v>
      </c>
      <c r="I6246" t="s">
        <v>20</v>
      </c>
      <c r="J6246" t="s">
        <v>87</v>
      </c>
      <c r="K6246">
        <v>119.04</v>
      </c>
      <c r="L6246">
        <v>6</v>
      </c>
      <c r="M6246">
        <v>0</v>
      </c>
      <c r="N6246">
        <v>30.950399999999998</v>
      </c>
      <c r="O6246">
        <f t="shared" si="195"/>
        <v>88.089600000000004</v>
      </c>
      <c r="P6246" cm="1">
        <f t="array" ref="P6246">_xlfn.IFS(D6246="Same Day",N6246*0.2,D6246="First Class",N6246*0.1,D6246="Standard Class",N6246*0.5,D6246="Second Class",N6246*0)</f>
        <v>15.475199999999999</v>
      </c>
      <c r="Q6246">
        <f t="shared" si="196"/>
        <v>1451.2937779200001</v>
      </c>
    </row>
    <row r="6247" spans="1:17" x14ac:dyDescent="0.3">
      <c r="A6247">
        <v>6246</v>
      </c>
      <c r="B6247" t="s">
        <v>5778</v>
      </c>
      <c r="C6247" s="1">
        <v>42333</v>
      </c>
      <c r="D6247" t="s">
        <v>38</v>
      </c>
      <c r="E6247" t="s">
        <v>84</v>
      </c>
      <c r="F6247" t="s">
        <v>3812</v>
      </c>
      <c r="G6247" t="s">
        <v>2982</v>
      </c>
      <c r="H6247" t="s">
        <v>8</v>
      </c>
      <c r="I6247" t="s">
        <v>12</v>
      </c>
      <c r="J6247" t="s">
        <v>87</v>
      </c>
      <c r="K6247">
        <v>22.14</v>
      </c>
      <c r="L6247">
        <v>3</v>
      </c>
      <c r="M6247">
        <v>0</v>
      </c>
      <c r="N6247">
        <v>6.4206000000000003</v>
      </c>
      <c r="O6247">
        <f t="shared" si="195"/>
        <v>15.7194</v>
      </c>
      <c r="P6247" cm="1">
        <f t="array" ref="P6247">_xlfn.IFS(D6247="Same Day",N6247*0.2,D6247="First Class",N6247*0.1,D6247="Standard Class",N6247*0.5,D6247="Second Class",N6247*0)</f>
        <v>3.2103000000000002</v>
      </c>
      <c r="Q6247">
        <f t="shared" si="196"/>
        <v>66.183389820000002</v>
      </c>
    </row>
    <row r="6248" spans="1:17" x14ac:dyDescent="0.3">
      <c r="A6248">
        <v>6247</v>
      </c>
      <c r="B6248" t="s">
        <v>5778</v>
      </c>
      <c r="C6248" s="1">
        <v>42333</v>
      </c>
      <c r="D6248" t="s">
        <v>38</v>
      </c>
      <c r="E6248" t="s">
        <v>84</v>
      </c>
      <c r="F6248" t="s">
        <v>3812</v>
      </c>
      <c r="G6248" t="s">
        <v>4910</v>
      </c>
      <c r="H6248" t="s">
        <v>25</v>
      </c>
      <c r="I6248" t="s">
        <v>28</v>
      </c>
      <c r="J6248" t="s">
        <v>90</v>
      </c>
      <c r="K6248">
        <v>13.98</v>
      </c>
      <c r="L6248">
        <v>2</v>
      </c>
      <c r="M6248">
        <v>0</v>
      </c>
      <c r="N6248">
        <v>6.0114000000000001</v>
      </c>
      <c r="O6248">
        <f t="shared" si="195"/>
        <v>7.9686000000000003</v>
      </c>
      <c r="P6248" cm="1">
        <f t="array" ref="P6248">_xlfn.IFS(D6248="Same Day",N6248*0.2,D6248="First Class",N6248*0.1,D6248="Standard Class",N6248*0.5,D6248="Second Class",N6248*0)</f>
        <v>3.0057</v>
      </c>
      <c r="Q6248">
        <f t="shared" si="196"/>
        <v>31.919821020000001</v>
      </c>
    </row>
    <row r="6249" spans="1:17" x14ac:dyDescent="0.3">
      <c r="A6249">
        <v>6248</v>
      </c>
      <c r="B6249" t="s">
        <v>5779</v>
      </c>
      <c r="C6249" s="1">
        <v>42890</v>
      </c>
      <c r="D6249" t="s">
        <v>38</v>
      </c>
      <c r="E6249" t="s">
        <v>108</v>
      </c>
      <c r="F6249" t="s">
        <v>3045</v>
      </c>
      <c r="G6249" t="s">
        <v>3187</v>
      </c>
      <c r="H6249" t="s">
        <v>14</v>
      </c>
      <c r="I6249" t="s">
        <v>16</v>
      </c>
      <c r="J6249" t="s">
        <v>87</v>
      </c>
      <c r="K6249">
        <v>43.41</v>
      </c>
      <c r="L6249">
        <v>1</v>
      </c>
      <c r="M6249">
        <v>0</v>
      </c>
      <c r="N6249">
        <v>19.968599999999999</v>
      </c>
      <c r="O6249">
        <f t="shared" si="195"/>
        <v>23.441399999999998</v>
      </c>
      <c r="P6249" cm="1">
        <f t="array" ref="P6249">_xlfn.IFS(D6249="Same Day",N6249*0.2,D6249="First Class",N6249*0.1,D6249="Standard Class",N6249*0.5,D6249="Second Class",N6249*0)</f>
        <v>9.9842999999999993</v>
      </c>
      <c r="Q6249">
        <f t="shared" si="196"/>
        <v>257.48737001999996</v>
      </c>
    </row>
    <row r="6250" spans="1:17" x14ac:dyDescent="0.3">
      <c r="A6250">
        <v>6249</v>
      </c>
      <c r="B6250" t="s">
        <v>5779</v>
      </c>
      <c r="C6250" s="1">
        <v>42890</v>
      </c>
      <c r="D6250" t="s">
        <v>38</v>
      </c>
      <c r="E6250" t="s">
        <v>96</v>
      </c>
      <c r="F6250" t="s">
        <v>3045</v>
      </c>
      <c r="G6250" t="s">
        <v>2374</v>
      </c>
      <c r="H6250" t="s">
        <v>8</v>
      </c>
      <c r="I6250" t="s">
        <v>12</v>
      </c>
      <c r="J6250" t="s">
        <v>87</v>
      </c>
      <c r="K6250">
        <v>6.24</v>
      </c>
      <c r="L6250">
        <v>3</v>
      </c>
      <c r="M6250">
        <v>0</v>
      </c>
      <c r="N6250">
        <v>2.6208</v>
      </c>
      <c r="O6250">
        <f t="shared" si="195"/>
        <v>3.6192000000000002</v>
      </c>
      <c r="P6250" cm="1">
        <f t="array" ref="P6250">_xlfn.IFS(D6250="Same Day",N6250*0.2,D6250="First Class",N6250*0.1,D6250="Standard Class",N6250*0.5,D6250="Second Class",N6250*0)</f>
        <v>1.3104</v>
      </c>
      <c r="Q6250">
        <f t="shared" si="196"/>
        <v>8.3617996800000007</v>
      </c>
    </row>
    <row r="6251" spans="1:17" x14ac:dyDescent="0.3">
      <c r="A6251">
        <v>6250</v>
      </c>
      <c r="B6251" t="s">
        <v>5779</v>
      </c>
      <c r="C6251" s="1">
        <v>42890</v>
      </c>
      <c r="D6251" t="s">
        <v>38</v>
      </c>
      <c r="E6251" t="s">
        <v>84</v>
      </c>
      <c r="F6251" t="s">
        <v>3045</v>
      </c>
      <c r="G6251" t="s">
        <v>5780</v>
      </c>
      <c r="H6251" t="s">
        <v>14</v>
      </c>
      <c r="I6251" t="s">
        <v>17</v>
      </c>
      <c r="J6251" t="s">
        <v>87</v>
      </c>
      <c r="K6251">
        <v>465.16</v>
      </c>
      <c r="L6251">
        <v>2</v>
      </c>
      <c r="M6251">
        <v>0</v>
      </c>
      <c r="N6251">
        <v>120.94159999999999</v>
      </c>
      <c r="O6251">
        <f t="shared" si="195"/>
        <v>344.21840000000003</v>
      </c>
      <c r="P6251" cm="1">
        <f t="array" ref="P6251">_xlfn.IFS(D6251="Same Day",N6251*0.2,D6251="First Class",N6251*0.1,D6251="Standard Class",N6251*0.5,D6251="Second Class",N6251*0)</f>
        <v>60.470799999999997</v>
      </c>
      <c r="Q6251">
        <f t="shared" si="196"/>
        <v>21159.380422720002</v>
      </c>
    </row>
    <row r="6252" spans="1:17" x14ac:dyDescent="0.3">
      <c r="A6252">
        <v>6251</v>
      </c>
      <c r="B6252" t="s">
        <v>5779</v>
      </c>
      <c r="C6252" s="1">
        <v>42890</v>
      </c>
      <c r="D6252" t="s">
        <v>38</v>
      </c>
      <c r="E6252" t="s">
        <v>77</v>
      </c>
      <c r="F6252" t="s">
        <v>3045</v>
      </c>
      <c r="G6252" t="s">
        <v>550</v>
      </c>
      <c r="H6252" t="s">
        <v>14</v>
      </c>
      <c r="I6252" t="s">
        <v>18</v>
      </c>
      <c r="J6252" t="s">
        <v>298</v>
      </c>
      <c r="K6252">
        <v>7.98</v>
      </c>
      <c r="L6252">
        <v>1</v>
      </c>
      <c r="M6252">
        <v>0</v>
      </c>
      <c r="N6252">
        <v>3.99</v>
      </c>
      <c r="O6252">
        <f t="shared" si="195"/>
        <v>3.99</v>
      </c>
      <c r="P6252" cm="1">
        <f t="array" ref="P6252">_xlfn.IFS(D6252="Same Day",N6252*0.2,D6252="First Class",N6252*0.1,D6252="Standard Class",N6252*0.5,D6252="Second Class",N6252*0)</f>
        <v>1.9950000000000001</v>
      </c>
      <c r="Q6252">
        <f t="shared" si="196"/>
        <v>11.950050000000001</v>
      </c>
    </row>
    <row r="6253" spans="1:17" x14ac:dyDescent="0.3">
      <c r="A6253">
        <v>6252</v>
      </c>
      <c r="B6253" t="s">
        <v>5781</v>
      </c>
      <c r="C6253" s="1">
        <v>41977</v>
      </c>
      <c r="D6253" t="s">
        <v>35</v>
      </c>
      <c r="E6253" t="s">
        <v>96</v>
      </c>
      <c r="F6253" t="s">
        <v>2098</v>
      </c>
      <c r="G6253" t="s">
        <v>815</v>
      </c>
      <c r="H6253" t="s">
        <v>14</v>
      </c>
      <c r="I6253" t="s">
        <v>17</v>
      </c>
      <c r="J6253" t="s">
        <v>87</v>
      </c>
      <c r="K6253">
        <v>2.3940000000000001</v>
      </c>
      <c r="L6253">
        <v>1</v>
      </c>
      <c r="M6253">
        <v>0.8</v>
      </c>
      <c r="N6253">
        <v>-6.3441000000000001</v>
      </c>
      <c r="O6253">
        <f t="shared" si="195"/>
        <v>8.7380999999999993</v>
      </c>
      <c r="P6253" cm="1">
        <f t="array" ref="P6253">_xlfn.IFS(D6253="Same Day",N6253*0.2,D6253="First Class",N6253*0.1,D6253="Standard Class",N6253*0.5,D6253="Second Class",N6253*0)</f>
        <v>-0.63441000000000003</v>
      </c>
      <c r="Q6253">
        <f t="shared" si="196"/>
        <v>3.1945619789999995</v>
      </c>
    </row>
    <row r="6254" spans="1:17" x14ac:dyDescent="0.3">
      <c r="A6254">
        <v>6253</v>
      </c>
      <c r="B6254" t="s">
        <v>5782</v>
      </c>
      <c r="C6254" s="1">
        <v>41736</v>
      </c>
      <c r="D6254" t="s">
        <v>36</v>
      </c>
      <c r="E6254" t="s">
        <v>68</v>
      </c>
      <c r="F6254" t="s">
        <v>471</v>
      </c>
      <c r="G6254" t="s">
        <v>1076</v>
      </c>
      <c r="H6254" t="s">
        <v>14</v>
      </c>
      <c r="I6254" t="s">
        <v>18</v>
      </c>
      <c r="J6254" t="s">
        <v>275</v>
      </c>
      <c r="K6254">
        <v>58.32</v>
      </c>
      <c r="L6254">
        <v>9</v>
      </c>
      <c r="M6254">
        <v>0</v>
      </c>
      <c r="N6254">
        <v>27.993600000000001</v>
      </c>
      <c r="O6254">
        <f t="shared" si="195"/>
        <v>30.3264</v>
      </c>
      <c r="P6254" cm="1">
        <f t="array" ref="P6254">_xlfn.IFS(D6254="Same Day",N6254*0.2,D6254="First Class",N6254*0.1,D6254="Standard Class",N6254*0.5,D6254="Second Class",N6254*0)</f>
        <v>5.5987200000000001</v>
      </c>
      <c r="Q6254">
        <f t="shared" si="196"/>
        <v>200.11542220800001</v>
      </c>
    </row>
    <row r="6255" spans="1:17" x14ac:dyDescent="0.3">
      <c r="A6255">
        <v>6254</v>
      </c>
      <c r="B6255" t="s">
        <v>5782</v>
      </c>
      <c r="C6255" s="1">
        <v>41736</v>
      </c>
      <c r="D6255" t="s">
        <v>36</v>
      </c>
      <c r="E6255" t="s">
        <v>68</v>
      </c>
      <c r="F6255" t="s">
        <v>471</v>
      </c>
      <c r="G6255" t="s">
        <v>2511</v>
      </c>
      <c r="H6255" t="s">
        <v>25</v>
      </c>
      <c r="I6255" t="s">
        <v>26</v>
      </c>
      <c r="J6255" t="s">
        <v>164</v>
      </c>
      <c r="K6255">
        <v>200.97</v>
      </c>
      <c r="L6255">
        <v>3</v>
      </c>
      <c r="M6255">
        <v>0</v>
      </c>
      <c r="N6255">
        <v>50.2425</v>
      </c>
      <c r="O6255">
        <f t="shared" si="195"/>
        <v>150.72749999999999</v>
      </c>
      <c r="P6255" cm="1">
        <f t="array" ref="P6255">_xlfn.IFS(D6255="Same Day",N6255*0.2,D6255="First Class",N6255*0.1,D6255="Standard Class",N6255*0.5,D6255="Second Class",N6255*0)</f>
        <v>10.048500000000001</v>
      </c>
      <c r="Q6255">
        <f t="shared" si="196"/>
        <v>1665.3127837500001</v>
      </c>
    </row>
    <row r="6256" spans="1:17" x14ac:dyDescent="0.3">
      <c r="A6256">
        <v>6255</v>
      </c>
      <c r="B6256" t="s">
        <v>5783</v>
      </c>
      <c r="C6256" s="1">
        <v>42261</v>
      </c>
      <c r="D6256" t="s">
        <v>38</v>
      </c>
      <c r="E6256" t="s">
        <v>77</v>
      </c>
      <c r="F6256" t="s">
        <v>503</v>
      </c>
      <c r="G6256" t="s">
        <v>4204</v>
      </c>
      <c r="H6256" t="s">
        <v>8</v>
      </c>
      <c r="I6256" t="s">
        <v>12</v>
      </c>
      <c r="J6256" t="s">
        <v>87</v>
      </c>
      <c r="K6256">
        <v>21.36</v>
      </c>
      <c r="L6256">
        <v>8</v>
      </c>
      <c r="M6256">
        <v>0</v>
      </c>
      <c r="N6256">
        <v>8.1167999999999996</v>
      </c>
      <c r="O6256">
        <f t="shared" si="195"/>
        <v>13.2432</v>
      </c>
      <c r="P6256" cm="1">
        <f t="array" ref="P6256">_xlfn.IFS(D6256="Same Day",N6256*0.2,D6256="First Class",N6256*0.1,D6256="Standard Class",N6256*0.5,D6256="Second Class",N6256*0)</f>
        <v>4.0583999999999998</v>
      </c>
      <c r="Q6256">
        <f t="shared" si="196"/>
        <v>66.98940288</v>
      </c>
    </row>
    <row r="6257" spans="1:17" x14ac:dyDescent="0.3">
      <c r="A6257">
        <v>6256</v>
      </c>
      <c r="B6257" t="s">
        <v>5784</v>
      </c>
      <c r="C6257" s="1">
        <v>42993</v>
      </c>
      <c r="D6257" t="s">
        <v>38</v>
      </c>
      <c r="E6257" t="s">
        <v>84</v>
      </c>
      <c r="F6257" t="s">
        <v>681</v>
      </c>
      <c r="G6257" t="s">
        <v>264</v>
      </c>
      <c r="H6257" t="s">
        <v>14</v>
      </c>
      <c r="I6257" t="s">
        <v>22</v>
      </c>
      <c r="J6257" t="s">
        <v>80</v>
      </c>
      <c r="K6257">
        <v>9.8559999999999999</v>
      </c>
      <c r="L6257">
        <v>4</v>
      </c>
      <c r="M6257">
        <v>0.2</v>
      </c>
      <c r="N6257">
        <v>3.4496000000000002</v>
      </c>
      <c r="O6257">
        <f t="shared" si="195"/>
        <v>6.4063999999999997</v>
      </c>
      <c r="P6257" cm="1">
        <f t="array" ref="P6257">_xlfn.IFS(D6257="Same Day",N6257*0.2,D6257="First Class",N6257*0.1,D6257="Standard Class",N6257*0.5,D6257="Second Class",N6257*0)</f>
        <v>1.7248000000000001</v>
      </c>
      <c r="Q6257">
        <f t="shared" si="196"/>
        <v>17.456158720000001</v>
      </c>
    </row>
    <row r="6258" spans="1:17" x14ac:dyDescent="0.3">
      <c r="A6258">
        <v>6257</v>
      </c>
      <c r="B6258" t="s">
        <v>5785</v>
      </c>
      <c r="C6258" s="1">
        <v>42255</v>
      </c>
      <c r="D6258" t="s">
        <v>37</v>
      </c>
      <c r="E6258" t="s">
        <v>77</v>
      </c>
      <c r="F6258" t="s">
        <v>1935</v>
      </c>
      <c r="G6258" t="s">
        <v>3556</v>
      </c>
      <c r="H6258" t="s">
        <v>14</v>
      </c>
      <c r="I6258" t="s">
        <v>16</v>
      </c>
      <c r="J6258" t="s">
        <v>101</v>
      </c>
      <c r="K6258">
        <v>3.444</v>
      </c>
      <c r="L6258">
        <v>1</v>
      </c>
      <c r="M6258">
        <v>0.7</v>
      </c>
      <c r="N6258">
        <v>-2.5255999999999998</v>
      </c>
      <c r="O6258">
        <f t="shared" si="195"/>
        <v>5.9695999999999998</v>
      </c>
      <c r="P6258" cm="1">
        <f t="array" ref="P6258">_xlfn.IFS(D6258="Same Day",N6258*0.2,D6258="First Class",N6258*0.1,D6258="Standard Class",N6258*0.5,D6258="Second Class",N6258*0)</f>
        <v>0</v>
      </c>
      <c r="Q6258">
        <f t="shared" si="196"/>
        <v>5.9695999999999998</v>
      </c>
    </row>
    <row r="6259" spans="1:17" x14ac:dyDescent="0.3">
      <c r="A6259">
        <v>6258</v>
      </c>
      <c r="B6259" t="s">
        <v>5786</v>
      </c>
      <c r="C6259" s="1">
        <v>43045</v>
      </c>
      <c r="D6259" t="s">
        <v>37</v>
      </c>
      <c r="E6259" t="s">
        <v>68</v>
      </c>
      <c r="F6259" t="s">
        <v>1214</v>
      </c>
      <c r="G6259" t="s">
        <v>622</v>
      </c>
      <c r="H6259" t="s">
        <v>14</v>
      </c>
      <c r="I6259" t="s">
        <v>19</v>
      </c>
      <c r="J6259" t="s">
        <v>90</v>
      </c>
      <c r="K6259">
        <v>384.59199999999998</v>
      </c>
      <c r="L6259">
        <v>2</v>
      </c>
      <c r="M6259">
        <v>0.2</v>
      </c>
      <c r="N6259">
        <v>-81.725800000000007</v>
      </c>
      <c r="O6259">
        <f t="shared" si="195"/>
        <v>466.31779999999998</v>
      </c>
      <c r="P6259" cm="1">
        <f t="array" ref="P6259">_xlfn.IFS(D6259="Same Day",N6259*0.2,D6259="First Class",N6259*0.1,D6259="Standard Class",N6259*0.5,D6259="Second Class",N6259*0)</f>
        <v>0</v>
      </c>
      <c r="Q6259">
        <f t="shared" si="196"/>
        <v>466.31779999999998</v>
      </c>
    </row>
    <row r="6260" spans="1:17" x14ac:dyDescent="0.3">
      <c r="A6260">
        <v>6259</v>
      </c>
      <c r="B6260" t="s">
        <v>5787</v>
      </c>
      <c r="C6260" s="1">
        <v>42093</v>
      </c>
      <c r="D6260" t="s">
        <v>37</v>
      </c>
      <c r="E6260" t="s">
        <v>108</v>
      </c>
      <c r="F6260" t="s">
        <v>3012</v>
      </c>
      <c r="G6260" t="s">
        <v>1466</v>
      </c>
      <c r="H6260" t="s">
        <v>14</v>
      </c>
      <c r="I6260" t="s">
        <v>21</v>
      </c>
      <c r="J6260" t="s">
        <v>80</v>
      </c>
      <c r="K6260">
        <v>22.92</v>
      </c>
      <c r="L6260">
        <v>3</v>
      </c>
      <c r="M6260">
        <v>0</v>
      </c>
      <c r="N6260">
        <v>11.2308</v>
      </c>
      <c r="O6260">
        <f t="shared" si="195"/>
        <v>11.689200000000001</v>
      </c>
      <c r="P6260" cm="1">
        <f t="array" ref="P6260">_xlfn.IFS(D6260="Same Day",N6260*0.2,D6260="First Class",N6260*0.1,D6260="Standard Class",N6260*0.5,D6260="Second Class",N6260*0)</f>
        <v>0</v>
      </c>
      <c r="Q6260">
        <f t="shared" si="196"/>
        <v>11.689200000000001</v>
      </c>
    </row>
    <row r="6261" spans="1:17" x14ac:dyDescent="0.3">
      <c r="A6261">
        <v>6260</v>
      </c>
      <c r="B6261" t="s">
        <v>5788</v>
      </c>
      <c r="C6261" s="1">
        <v>42233</v>
      </c>
      <c r="D6261" t="s">
        <v>37</v>
      </c>
      <c r="E6261" t="s">
        <v>108</v>
      </c>
      <c r="F6261" t="s">
        <v>1267</v>
      </c>
      <c r="G6261" t="s">
        <v>1790</v>
      </c>
      <c r="H6261" t="s">
        <v>14</v>
      </c>
      <c r="I6261" t="s">
        <v>16</v>
      </c>
      <c r="J6261" t="s">
        <v>101</v>
      </c>
      <c r="K6261">
        <v>11.36</v>
      </c>
      <c r="L6261">
        <v>4</v>
      </c>
      <c r="M6261">
        <v>0</v>
      </c>
      <c r="N6261">
        <v>5.5663999999999998</v>
      </c>
      <c r="O6261">
        <f t="shared" si="195"/>
        <v>5.7935999999999996</v>
      </c>
      <c r="P6261" cm="1">
        <f t="array" ref="P6261">_xlfn.IFS(D6261="Same Day",N6261*0.2,D6261="First Class",N6261*0.1,D6261="Standard Class",N6261*0.5,D6261="Second Class",N6261*0)</f>
        <v>0</v>
      </c>
      <c r="Q6261">
        <f t="shared" si="196"/>
        <v>5.7935999999999996</v>
      </c>
    </row>
    <row r="6262" spans="1:17" x14ac:dyDescent="0.3">
      <c r="A6262">
        <v>6261</v>
      </c>
      <c r="B6262" t="s">
        <v>5789</v>
      </c>
      <c r="C6262" s="1">
        <v>42142</v>
      </c>
      <c r="D6262" t="s">
        <v>38</v>
      </c>
      <c r="E6262" t="s">
        <v>96</v>
      </c>
      <c r="F6262" t="s">
        <v>965</v>
      </c>
      <c r="G6262" t="s">
        <v>1155</v>
      </c>
      <c r="H6262" t="s">
        <v>14</v>
      </c>
      <c r="I6262" t="s">
        <v>16</v>
      </c>
      <c r="J6262" t="s">
        <v>101</v>
      </c>
      <c r="K6262">
        <v>14.592000000000001</v>
      </c>
      <c r="L6262">
        <v>3</v>
      </c>
      <c r="M6262">
        <v>0.2</v>
      </c>
      <c r="N6262">
        <v>4.9248000000000003</v>
      </c>
      <c r="O6262">
        <f t="shared" si="195"/>
        <v>9.6672000000000011</v>
      </c>
      <c r="P6262" cm="1">
        <f t="array" ref="P6262">_xlfn.IFS(D6262="Same Day",N6262*0.2,D6262="First Class",N6262*0.1,D6262="Standard Class",N6262*0.5,D6262="Second Class",N6262*0)</f>
        <v>2.4624000000000001</v>
      </c>
      <c r="Q6262">
        <f t="shared" si="196"/>
        <v>33.471713280000003</v>
      </c>
    </row>
    <row r="6263" spans="1:17" x14ac:dyDescent="0.3">
      <c r="A6263">
        <v>6262</v>
      </c>
      <c r="B6263" t="s">
        <v>5790</v>
      </c>
      <c r="C6263" s="1">
        <v>42943</v>
      </c>
      <c r="D6263" t="s">
        <v>38</v>
      </c>
      <c r="E6263" t="s">
        <v>77</v>
      </c>
      <c r="F6263" t="s">
        <v>5065</v>
      </c>
      <c r="G6263" t="s">
        <v>733</v>
      </c>
      <c r="H6263" t="s">
        <v>14</v>
      </c>
      <c r="I6263" t="s">
        <v>22</v>
      </c>
      <c r="J6263" t="s">
        <v>80</v>
      </c>
      <c r="K6263">
        <v>41.4</v>
      </c>
      <c r="L6263">
        <v>4</v>
      </c>
      <c r="M6263">
        <v>0</v>
      </c>
      <c r="N6263">
        <v>19.872</v>
      </c>
      <c r="O6263">
        <f t="shared" si="195"/>
        <v>21.527999999999999</v>
      </c>
      <c r="P6263" cm="1">
        <f t="array" ref="P6263">_xlfn.IFS(D6263="Same Day",N6263*0.2,D6263="First Class",N6263*0.1,D6263="Standard Class",N6263*0.5,D6263="Second Class",N6263*0)</f>
        <v>9.9359999999999999</v>
      </c>
      <c r="Q6263">
        <f t="shared" si="196"/>
        <v>235.43020799999999</v>
      </c>
    </row>
    <row r="6264" spans="1:17" x14ac:dyDescent="0.3">
      <c r="A6264">
        <v>6263</v>
      </c>
      <c r="B6264" t="s">
        <v>5791</v>
      </c>
      <c r="C6264" s="1">
        <v>42639</v>
      </c>
      <c r="D6264" t="s">
        <v>35</v>
      </c>
      <c r="E6264" t="s">
        <v>108</v>
      </c>
      <c r="F6264" t="s">
        <v>742</v>
      </c>
      <c r="G6264" t="s">
        <v>859</v>
      </c>
      <c r="H6264" t="s">
        <v>14</v>
      </c>
      <c r="I6264" t="s">
        <v>16</v>
      </c>
      <c r="J6264" t="s">
        <v>101</v>
      </c>
      <c r="K6264">
        <v>442.37200000000001</v>
      </c>
      <c r="L6264">
        <v>7</v>
      </c>
      <c r="M6264">
        <v>0.8</v>
      </c>
      <c r="N6264">
        <v>-729.91380000000004</v>
      </c>
      <c r="O6264">
        <f t="shared" si="195"/>
        <v>1172.2858000000001</v>
      </c>
      <c r="P6264" cm="1">
        <f t="array" ref="P6264">_xlfn.IFS(D6264="Same Day",N6264*0.2,D6264="First Class",N6264*0.1,D6264="Standard Class",N6264*0.5,D6264="Second Class",N6264*0)</f>
        <v>-72.991380000000007</v>
      </c>
      <c r="Q6264">
        <f t="shared" si="196"/>
        <v>-84394.472496404022</v>
      </c>
    </row>
    <row r="6265" spans="1:17" x14ac:dyDescent="0.3">
      <c r="A6265">
        <v>6264</v>
      </c>
      <c r="B6265" t="s">
        <v>5792</v>
      </c>
      <c r="C6265" s="1">
        <v>42865</v>
      </c>
      <c r="D6265" t="s">
        <v>38</v>
      </c>
      <c r="E6265" t="s">
        <v>96</v>
      </c>
      <c r="F6265" t="s">
        <v>2191</v>
      </c>
      <c r="G6265" t="s">
        <v>2337</v>
      </c>
      <c r="H6265" t="s">
        <v>14</v>
      </c>
      <c r="I6265" t="s">
        <v>16</v>
      </c>
      <c r="J6265" t="s">
        <v>153</v>
      </c>
      <c r="K6265">
        <v>34.5</v>
      </c>
      <c r="L6265">
        <v>3</v>
      </c>
      <c r="M6265">
        <v>0</v>
      </c>
      <c r="N6265">
        <v>15.525</v>
      </c>
      <c r="O6265">
        <f t="shared" si="195"/>
        <v>18.975000000000001</v>
      </c>
      <c r="P6265" cm="1">
        <f t="array" ref="P6265">_xlfn.IFS(D6265="Same Day",N6265*0.2,D6265="First Class",N6265*0.1,D6265="Standard Class",N6265*0.5,D6265="Second Class",N6265*0)</f>
        <v>7.7625000000000002</v>
      </c>
      <c r="Q6265">
        <f t="shared" si="196"/>
        <v>166.2684375</v>
      </c>
    </row>
    <row r="6266" spans="1:17" x14ac:dyDescent="0.3">
      <c r="A6266">
        <v>6265</v>
      </c>
      <c r="B6266" t="s">
        <v>5793</v>
      </c>
      <c r="C6266" s="1">
        <v>42649</v>
      </c>
      <c r="D6266" t="s">
        <v>36</v>
      </c>
      <c r="E6266" t="s">
        <v>96</v>
      </c>
      <c r="F6266" t="s">
        <v>509</v>
      </c>
      <c r="G6266" t="s">
        <v>230</v>
      </c>
      <c r="H6266" t="s">
        <v>14</v>
      </c>
      <c r="I6266" t="s">
        <v>16</v>
      </c>
      <c r="J6266" t="s">
        <v>101</v>
      </c>
      <c r="K6266">
        <v>28.85</v>
      </c>
      <c r="L6266">
        <v>5</v>
      </c>
      <c r="M6266">
        <v>0</v>
      </c>
      <c r="N6266">
        <v>14.425000000000001</v>
      </c>
      <c r="O6266">
        <f t="shared" si="195"/>
        <v>14.425000000000001</v>
      </c>
      <c r="P6266" cm="1">
        <f t="array" ref="P6266">_xlfn.IFS(D6266="Same Day",N6266*0.2,D6266="First Class",N6266*0.1,D6266="Standard Class",N6266*0.5,D6266="Second Class",N6266*0)</f>
        <v>2.8850000000000002</v>
      </c>
      <c r="Q6266">
        <f t="shared" si="196"/>
        <v>56.041125000000008</v>
      </c>
    </row>
    <row r="6267" spans="1:17" x14ac:dyDescent="0.3">
      <c r="A6267">
        <v>6266</v>
      </c>
      <c r="B6267" t="s">
        <v>5794</v>
      </c>
      <c r="C6267" s="1">
        <v>41951</v>
      </c>
      <c r="D6267" t="s">
        <v>38</v>
      </c>
      <c r="E6267" t="s">
        <v>77</v>
      </c>
      <c r="F6267" t="s">
        <v>1174</v>
      </c>
      <c r="G6267" t="s">
        <v>1873</v>
      </c>
      <c r="H6267" t="s">
        <v>14</v>
      </c>
      <c r="I6267" t="s">
        <v>18</v>
      </c>
      <c r="J6267" t="s">
        <v>160</v>
      </c>
      <c r="K6267">
        <v>3.488</v>
      </c>
      <c r="L6267">
        <v>2</v>
      </c>
      <c r="M6267">
        <v>0.2</v>
      </c>
      <c r="N6267">
        <v>1.1772</v>
      </c>
      <c r="O6267">
        <f t="shared" si="195"/>
        <v>2.3108</v>
      </c>
      <c r="P6267" cm="1">
        <f t="array" ref="P6267">_xlfn.IFS(D6267="Same Day",N6267*0.2,D6267="First Class",N6267*0.1,D6267="Standard Class",N6267*0.5,D6267="Second Class",N6267*0)</f>
        <v>0.58860000000000001</v>
      </c>
      <c r="Q6267">
        <f t="shared" si="196"/>
        <v>3.6709368800000002</v>
      </c>
    </row>
    <row r="6268" spans="1:17" x14ac:dyDescent="0.3">
      <c r="A6268">
        <v>6267</v>
      </c>
      <c r="B6268" t="s">
        <v>5794</v>
      </c>
      <c r="C6268" s="1">
        <v>41951</v>
      </c>
      <c r="D6268" t="s">
        <v>38</v>
      </c>
      <c r="E6268" t="s">
        <v>96</v>
      </c>
      <c r="F6268" t="s">
        <v>1174</v>
      </c>
      <c r="G6268" t="s">
        <v>1508</v>
      </c>
      <c r="H6268" t="s">
        <v>14</v>
      </c>
      <c r="I6268" t="s">
        <v>18</v>
      </c>
      <c r="J6268" t="s">
        <v>160</v>
      </c>
      <c r="K6268">
        <v>143.85599999999999</v>
      </c>
      <c r="L6268">
        <v>9</v>
      </c>
      <c r="M6268">
        <v>0.2</v>
      </c>
      <c r="N6268">
        <v>48.551400000000001</v>
      </c>
      <c r="O6268">
        <f t="shared" si="195"/>
        <v>95.304599999999994</v>
      </c>
      <c r="P6268" cm="1">
        <f t="array" ref="P6268">_xlfn.IFS(D6268="Same Day",N6268*0.2,D6268="First Class",N6268*0.1,D6268="Standard Class",N6268*0.5,D6268="Second Class",N6268*0)</f>
        <v>24.275700000000001</v>
      </c>
      <c r="Q6268">
        <f t="shared" si="196"/>
        <v>2408.8904782199997</v>
      </c>
    </row>
    <row r="6269" spans="1:17" x14ac:dyDescent="0.3">
      <c r="A6269">
        <v>6268</v>
      </c>
      <c r="B6269" t="s">
        <v>5795</v>
      </c>
      <c r="C6269" s="1">
        <v>42281</v>
      </c>
      <c r="D6269" t="s">
        <v>37</v>
      </c>
      <c r="E6269" t="s">
        <v>96</v>
      </c>
      <c r="F6269" t="s">
        <v>445</v>
      </c>
      <c r="G6269" t="s">
        <v>1089</v>
      </c>
      <c r="H6269" t="s">
        <v>25</v>
      </c>
      <c r="I6269" t="s">
        <v>26</v>
      </c>
      <c r="J6269" t="s">
        <v>99</v>
      </c>
      <c r="K6269">
        <v>311.98</v>
      </c>
      <c r="L6269">
        <v>2</v>
      </c>
      <c r="M6269">
        <v>0</v>
      </c>
      <c r="N6269">
        <v>93.593999999999994</v>
      </c>
      <c r="O6269">
        <f t="shared" si="195"/>
        <v>218.38600000000002</v>
      </c>
      <c r="P6269" cm="1">
        <f t="array" ref="P6269">_xlfn.IFS(D6269="Same Day",N6269*0.2,D6269="First Class",N6269*0.1,D6269="Standard Class",N6269*0.5,D6269="Second Class",N6269*0)</f>
        <v>0</v>
      </c>
      <c r="Q6269">
        <f t="shared" si="196"/>
        <v>218.38600000000002</v>
      </c>
    </row>
    <row r="6270" spans="1:17" x14ac:dyDescent="0.3">
      <c r="A6270">
        <v>6269</v>
      </c>
      <c r="B6270" t="s">
        <v>5795</v>
      </c>
      <c r="C6270" s="1">
        <v>42281</v>
      </c>
      <c r="D6270" t="s">
        <v>37</v>
      </c>
      <c r="E6270" t="s">
        <v>68</v>
      </c>
      <c r="F6270" t="s">
        <v>445</v>
      </c>
      <c r="G6270" t="s">
        <v>3347</v>
      </c>
      <c r="H6270" t="s">
        <v>14</v>
      </c>
      <c r="I6270" t="s">
        <v>16</v>
      </c>
      <c r="J6270" t="s">
        <v>87</v>
      </c>
      <c r="K6270">
        <v>22.45</v>
      </c>
      <c r="L6270">
        <v>5</v>
      </c>
      <c r="M6270">
        <v>0</v>
      </c>
      <c r="N6270">
        <v>10.327</v>
      </c>
      <c r="O6270">
        <f t="shared" si="195"/>
        <v>12.122999999999999</v>
      </c>
      <c r="P6270" cm="1">
        <f t="array" ref="P6270">_xlfn.IFS(D6270="Same Day",N6270*0.2,D6270="First Class",N6270*0.1,D6270="Standard Class",N6270*0.5,D6270="Second Class",N6270*0)</f>
        <v>0</v>
      </c>
      <c r="Q6270">
        <f t="shared" si="196"/>
        <v>12.122999999999999</v>
      </c>
    </row>
    <row r="6271" spans="1:17" x14ac:dyDescent="0.3">
      <c r="A6271">
        <v>6270</v>
      </c>
      <c r="B6271" t="s">
        <v>5796</v>
      </c>
      <c r="C6271" s="1">
        <v>43075</v>
      </c>
      <c r="D6271" t="s">
        <v>38</v>
      </c>
      <c r="E6271" t="s">
        <v>68</v>
      </c>
      <c r="F6271" t="s">
        <v>871</v>
      </c>
      <c r="G6271" t="s">
        <v>381</v>
      </c>
      <c r="H6271" t="s">
        <v>25</v>
      </c>
      <c r="I6271" t="s">
        <v>26</v>
      </c>
      <c r="J6271" t="s">
        <v>99</v>
      </c>
      <c r="K6271">
        <v>39.991999999999997</v>
      </c>
      <c r="L6271">
        <v>1</v>
      </c>
      <c r="M6271">
        <v>0.2</v>
      </c>
      <c r="N6271">
        <v>-7.9984000000000002</v>
      </c>
      <c r="O6271">
        <f t="shared" si="195"/>
        <v>47.990399999999994</v>
      </c>
      <c r="P6271" cm="1">
        <f t="array" ref="P6271">_xlfn.IFS(D6271="Same Day",N6271*0.2,D6271="First Class",N6271*0.1,D6271="Standard Class",N6271*0.5,D6271="Second Class",N6271*0)</f>
        <v>-3.9992000000000001</v>
      </c>
      <c r="Q6271">
        <f t="shared" si="196"/>
        <v>-143.93280768</v>
      </c>
    </row>
    <row r="6272" spans="1:17" x14ac:dyDescent="0.3">
      <c r="A6272">
        <v>6271</v>
      </c>
      <c r="B6272" t="s">
        <v>5796</v>
      </c>
      <c r="C6272" s="1">
        <v>43075</v>
      </c>
      <c r="D6272" t="s">
        <v>38</v>
      </c>
      <c r="E6272" t="s">
        <v>68</v>
      </c>
      <c r="F6272" t="s">
        <v>871</v>
      </c>
      <c r="G6272" t="s">
        <v>4262</v>
      </c>
      <c r="H6272" t="s">
        <v>8</v>
      </c>
      <c r="I6272" t="s">
        <v>9</v>
      </c>
      <c r="J6272" t="s">
        <v>73</v>
      </c>
      <c r="K6272">
        <v>1159.056</v>
      </c>
      <c r="L6272">
        <v>9</v>
      </c>
      <c r="M6272">
        <v>0.2</v>
      </c>
      <c r="N6272">
        <v>43.464599999999997</v>
      </c>
      <c r="O6272">
        <f t="shared" si="195"/>
        <v>1115.5914</v>
      </c>
      <c r="P6272" cm="1">
        <f t="array" ref="P6272">_xlfn.IFS(D6272="Same Day",N6272*0.2,D6272="First Class",N6272*0.1,D6272="Standard Class",N6272*0.5,D6272="Second Class",N6272*0)</f>
        <v>21.732299999999999</v>
      </c>
      <c r="Q6272">
        <f t="shared" si="196"/>
        <v>25359.95838222</v>
      </c>
    </row>
    <row r="6273" spans="1:17" x14ac:dyDescent="0.3">
      <c r="A6273">
        <v>6272</v>
      </c>
      <c r="B6273" t="s">
        <v>5796</v>
      </c>
      <c r="C6273" s="1">
        <v>43075</v>
      </c>
      <c r="D6273" t="s">
        <v>38</v>
      </c>
      <c r="E6273" t="s">
        <v>84</v>
      </c>
      <c r="F6273" t="s">
        <v>871</v>
      </c>
      <c r="G6273" t="s">
        <v>2043</v>
      </c>
      <c r="H6273" t="s">
        <v>14</v>
      </c>
      <c r="I6273" t="s">
        <v>20</v>
      </c>
      <c r="J6273" t="s">
        <v>87</v>
      </c>
      <c r="K6273">
        <v>179.9</v>
      </c>
      <c r="L6273">
        <v>5</v>
      </c>
      <c r="M6273">
        <v>0</v>
      </c>
      <c r="N6273">
        <v>44.975000000000001</v>
      </c>
      <c r="O6273">
        <f t="shared" si="195"/>
        <v>134.92500000000001</v>
      </c>
      <c r="P6273" cm="1">
        <f t="array" ref="P6273">_xlfn.IFS(D6273="Same Day",N6273*0.2,D6273="First Class",N6273*0.1,D6273="Standard Class",N6273*0.5,D6273="Second Class",N6273*0)</f>
        <v>22.487500000000001</v>
      </c>
      <c r="Q6273">
        <f t="shared" si="196"/>
        <v>3169.0509375000001</v>
      </c>
    </row>
    <row r="6274" spans="1:17" x14ac:dyDescent="0.3">
      <c r="A6274">
        <v>6273</v>
      </c>
      <c r="B6274" t="s">
        <v>5797</v>
      </c>
      <c r="C6274" s="1">
        <v>43081</v>
      </c>
      <c r="D6274" t="s">
        <v>35</v>
      </c>
      <c r="E6274" t="s">
        <v>84</v>
      </c>
      <c r="F6274" t="s">
        <v>767</v>
      </c>
      <c r="G6274" t="s">
        <v>2814</v>
      </c>
      <c r="H6274" t="s">
        <v>25</v>
      </c>
      <c r="I6274" t="s">
        <v>28</v>
      </c>
      <c r="J6274" t="s">
        <v>90</v>
      </c>
      <c r="K6274">
        <v>116.312</v>
      </c>
      <c r="L6274">
        <v>7</v>
      </c>
      <c r="M6274">
        <v>0.2</v>
      </c>
      <c r="N6274">
        <v>23.2624</v>
      </c>
      <c r="O6274">
        <f t="shared" si="195"/>
        <v>93.049599999999998</v>
      </c>
      <c r="P6274" cm="1">
        <f t="array" ref="P6274">_xlfn.IFS(D6274="Same Day",N6274*0.2,D6274="First Class",N6274*0.1,D6274="Standard Class",N6274*0.5,D6274="Second Class",N6274*0)</f>
        <v>2.3262399999999999</v>
      </c>
      <c r="Q6274">
        <f t="shared" si="196"/>
        <v>309.50530150399999</v>
      </c>
    </row>
    <row r="6275" spans="1:17" x14ac:dyDescent="0.3">
      <c r="A6275">
        <v>6274</v>
      </c>
      <c r="B6275" t="s">
        <v>5798</v>
      </c>
      <c r="C6275" s="1">
        <v>42573</v>
      </c>
      <c r="D6275" t="s">
        <v>37</v>
      </c>
      <c r="E6275" t="s">
        <v>108</v>
      </c>
      <c r="F6275" t="s">
        <v>3058</v>
      </c>
      <c r="G6275" t="s">
        <v>3392</v>
      </c>
      <c r="H6275" t="s">
        <v>8</v>
      </c>
      <c r="I6275" t="s">
        <v>12</v>
      </c>
      <c r="J6275" t="s">
        <v>87</v>
      </c>
      <c r="K6275">
        <v>12.42</v>
      </c>
      <c r="L6275">
        <v>3</v>
      </c>
      <c r="M6275">
        <v>0</v>
      </c>
      <c r="N6275">
        <v>4.4711999999999996</v>
      </c>
      <c r="O6275">
        <f t="shared" ref="O6275:O6338" si="197">K6275-N6275</f>
        <v>7.9488000000000003</v>
      </c>
      <c r="P6275" cm="1">
        <f t="array" ref="P6275">_xlfn.IFS(D6275="Same Day",N6275*0.2,D6275="First Class",N6275*0.1,D6275="Standard Class",N6275*0.5,D6275="Second Class",N6275*0)</f>
        <v>0</v>
      </c>
      <c r="Q6275">
        <f t="shared" ref="Q6275:Q6338" si="198">(K6275-N6275)*(1+P6275)</f>
        <v>7.9488000000000003</v>
      </c>
    </row>
    <row r="6276" spans="1:17" x14ac:dyDescent="0.3">
      <c r="A6276">
        <v>6275</v>
      </c>
      <c r="B6276" t="s">
        <v>5798</v>
      </c>
      <c r="C6276" s="1">
        <v>42573</v>
      </c>
      <c r="D6276" t="s">
        <v>37</v>
      </c>
      <c r="E6276" t="s">
        <v>68</v>
      </c>
      <c r="F6276" t="s">
        <v>3058</v>
      </c>
      <c r="G6276" t="s">
        <v>5799</v>
      </c>
      <c r="H6276" t="s">
        <v>25</v>
      </c>
      <c r="I6276" t="s">
        <v>28</v>
      </c>
      <c r="J6276" t="s">
        <v>213</v>
      </c>
      <c r="K6276">
        <v>428.4</v>
      </c>
      <c r="L6276">
        <v>3</v>
      </c>
      <c r="M6276">
        <v>0</v>
      </c>
      <c r="N6276">
        <v>89.963999999999999</v>
      </c>
      <c r="O6276">
        <f t="shared" si="197"/>
        <v>338.43599999999998</v>
      </c>
      <c r="P6276" cm="1">
        <f t="array" ref="P6276">_xlfn.IFS(D6276="Same Day",N6276*0.2,D6276="First Class",N6276*0.1,D6276="Standard Class",N6276*0.5,D6276="Second Class",N6276*0)</f>
        <v>0</v>
      </c>
      <c r="Q6276">
        <f t="shared" si="198"/>
        <v>338.43599999999998</v>
      </c>
    </row>
    <row r="6277" spans="1:17" x14ac:dyDescent="0.3">
      <c r="A6277">
        <v>6276</v>
      </c>
      <c r="B6277" t="s">
        <v>5798</v>
      </c>
      <c r="C6277" s="1">
        <v>42573</v>
      </c>
      <c r="D6277" t="s">
        <v>37</v>
      </c>
      <c r="E6277" t="s">
        <v>96</v>
      </c>
      <c r="F6277" t="s">
        <v>3058</v>
      </c>
      <c r="G6277" t="s">
        <v>4332</v>
      </c>
      <c r="H6277" t="s">
        <v>8</v>
      </c>
      <c r="I6277" t="s">
        <v>12</v>
      </c>
      <c r="J6277" t="s">
        <v>87</v>
      </c>
      <c r="K6277">
        <v>24.75</v>
      </c>
      <c r="L6277">
        <v>5</v>
      </c>
      <c r="M6277">
        <v>0</v>
      </c>
      <c r="N6277">
        <v>10.89</v>
      </c>
      <c r="O6277">
        <f t="shared" si="197"/>
        <v>13.86</v>
      </c>
      <c r="P6277" cm="1">
        <f t="array" ref="P6277">_xlfn.IFS(D6277="Same Day",N6277*0.2,D6277="First Class",N6277*0.1,D6277="Standard Class",N6277*0.5,D6277="Second Class",N6277*0)</f>
        <v>0</v>
      </c>
      <c r="Q6277">
        <f t="shared" si="198"/>
        <v>13.86</v>
      </c>
    </row>
    <row r="6278" spans="1:17" x14ac:dyDescent="0.3">
      <c r="A6278">
        <v>6277</v>
      </c>
      <c r="B6278" t="s">
        <v>5798</v>
      </c>
      <c r="C6278" s="1">
        <v>42573</v>
      </c>
      <c r="D6278" t="s">
        <v>37</v>
      </c>
      <c r="E6278" t="s">
        <v>84</v>
      </c>
      <c r="F6278" t="s">
        <v>3058</v>
      </c>
      <c r="G6278" t="s">
        <v>691</v>
      </c>
      <c r="H6278" t="s">
        <v>14</v>
      </c>
      <c r="I6278" t="s">
        <v>22</v>
      </c>
      <c r="J6278" t="s">
        <v>80</v>
      </c>
      <c r="K6278">
        <v>87.71</v>
      </c>
      <c r="L6278">
        <v>7</v>
      </c>
      <c r="M6278">
        <v>0</v>
      </c>
      <c r="N6278">
        <v>41.223700000000001</v>
      </c>
      <c r="O6278">
        <f t="shared" si="197"/>
        <v>46.486299999999993</v>
      </c>
      <c r="P6278" cm="1">
        <f t="array" ref="P6278">_xlfn.IFS(D6278="Same Day",N6278*0.2,D6278="First Class",N6278*0.1,D6278="Standard Class",N6278*0.5,D6278="Second Class",N6278*0)</f>
        <v>0</v>
      </c>
      <c r="Q6278">
        <f t="shared" si="198"/>
        <v>46.486299999999993</v>
      </c>
    </row>
    <row r="6279" spans="1:17" x14ac:dyDescent="0.3">
      <c r="A6279">
        <v>6278</v>
      </c>
      <c r="B6279" t="s">
        <v>5798</v>
      </c>
      <c r="C6279" s="1">
        <v>42573</v>
      </c>
      <c r="D6279" t="s">
        <v>37</v>
      </c>
      <c r="E6279" t="s">
        <v>68</v>
      </c>
      <c r="F6279" t="s">
        <v>3058</v>
      </c>
      <c r="G6279" t="s">
        <v>204</v>
      </c>
      <c r="H6279" t="s">
        <v>14</v>
      </c>
      <c r="I6279" t="s">
        <v>15</v>
      </c>
      <c r="J6279" t="s">
        <v>90</v>
      </c>
      <c r="K6279">
        <v>69.52</v>
      </c>
      <c r="L6279">
        <v>2</v>
      </c>
      <c r="M6279">
        <v>0</v>
      </c>
      <c r="N6279">
        <v>17.38</v>
      </c>
      <c r="O6279">
        <f t="shared" si="197"/>
        <v>52.14</v>
      </c>
      <c r="P6279" cm="1">
        <f t="array" ref="P6279">_xlfn.IFS(D6279="Same Day",N6279*0.2,D6279="First Class",N6279*0.1,D6279="Standard Class",N6279*0.5,D6279="Second Class",N6279*0)</f>
        <v>0</v>
      </c>
      <c r="Q6279">
        <f t="shared" si="198"/>
        <v>52.14</v>
      </c>
    </row>
    <row r="6280" spans="1:17" x14ac:dyDescent="0.3">
      <c r="A6280">
        <v>6279</v>
      </c>
      <c r="B6280" t="s">
        <v>5798</v>
      </c>
      <c r="C6280" s="1">
        <v>42573</v>
      </c>
      <c r="D6280" t="s">
        <v>37</v>
      </c>
      <c r="E6280" t="s">
        <v>108</v>
      </c>
      <c r="F6280" t="s">
        <v>3058</v>
      </c>
      <c r="G6280" t="s">
        <v>1751</v>
      </c>
      <c r="H6280" t="s">
        <v>25</v>
      </c>
      <c r="I6280" t="s">
        <v>26</v>
      </c>
      <c r="J6280" t="s">
        <v>99</v>
      </c>
      <c r="K6280">
        <v>20.783999999999999</v>
      </c>
      <c r="L6280">
        <v>2</v>
      </c>
      <c r="M6280">
        <v>0.2</v>
      </c>
      <c r="N6280">
        <v>-4.6764000000000001</v>
      </c>
      <c r="O6280">
        <f t="shared" si="197"/>
        <v>25.4604</v>
      </c>
      <c r="P6280" cm="1">
        <f t="array" ref="P6280">_xlfn.IFS(D6280="Same Day",N6280*0.2,D6280="First Class",N6280*0.1,D6280="Standard Class",N6280*0.5,D6280="Second Class",N6280*0)</f>
        <v>0</v>
      </c>
      <c r="Q6280">
        <f t="shared" si="198"/>
        <v>25.4604</v>
      </c>
    </row>
    <row r="6281" spans="1:17" x14ac:dyDescent="0.3">
      <c r="A6281">
        <v>6280</v>
      </c>
      <c r="B6281" t="s">
        <v>5798</v>
      </c>
      <c r="C6281" s="1">
        <v>42573</v>
      </c>
      <c r="D6281" t="s">
        <v>37</v>
      </c>
      <c r="E6281" t="s">
        <v>77</v>
      </c>
      <c r="F6281" t="s">
        <v>3058</v>
      </c>
      <c r="G6281" t="s">
        <v>2174</v>
      </c>
      <c r="H6281" t="s">
        <v>14</v>
      </c>
      <c r="I6281" t="s">
        <v>16</v>
      </c>
      <c r="J6281" t="s">
        <v>87</v>
      </c>
      <c r="K6281">
        <v>12.816000000000001</v>
      </c>
      <c r="L6281">
        <v>3</v>
      </c>
      <c r="M6281">
        <v>0.2</v>
      </c>
      <c r="N6281">
        <v>4.1651999999999996</v>
      </c>
      <c r="O6281">
        <f t="shared" si="197"/>
        <v>8.6508000000000003</v>
      </c>
      <c r="P6281" cm="1">
        <f t="array" ref="P6281">_xlfn.IFS(D6281="Same Day",N6281*0.2,D6281="First Class",N6281*0.1,D6281="Standard Class",N6281*0.5,D6281="Second Class",N6281*0)</f>
        <v>0</v>
      </c>
      <c r="Q6281">
        <f t="shared" si="198"/>
        <v>8.6508000000000003</v>
      </c>
    </row>
    <row r="6282" spans="1:17" x14ac:dyDescent="0.3">
      <c r="A6282">
        <v>6281</v>
      </c>
      <c r="B6282" t="s">
        <v>5800</v>
      </c>
      <c r="C6282" s="1">
        <v>42871</v>
      </c>
      <c r="D6282" t="s">
        <v>38</v>
      </c>
      <c r="E6282" t="s">
        <v>84</v>
      </c>
      <c r="F6282" t="s">
        <v>509</v>
      </c>
      <c r="G6282" t="s">
        <v>2667</v>
      </c>
      <c r="H6282" t="s">
        <v>14</v>
      </c>
      <c r="I6282" t="s">
        <v>22</v>
      </c>
      <c r="J6282" t="s">
        <v>80</v>
      </c>
      <c r="K6282">
        <v>5.9039999999999999</v>
      </c>
      <c r="L6282">
        <v>2</v>
      </c>
      <c r="M6282">
        <v>0.2</v>
      </c>
      <c r="N6282">
        <v>1.9925999999999999</v>
      </c>
      <c r="O6282">
        <f t="shared" si="197"/>
        <v>3.9114</v>
      </c>
      <c r="P6282" cm="1">
        <f t="array" ref="P6282">_xlfn.IFS(D6282="Same Day",N6282*0.2,D6282="First Class",N6282*0.1,D6282="Standard Class",N6282*0.5,D6282="Second Class",N6282*0)</f>
        <v>0.99629999999999996</v>
      </c>
      <c r="Q6282">
        <f t="shared" si="198"/>
        <v>7.8083278199999997</v>
      </c>
    </row>
    <row r="6283" spans="1:17" x14ac:dyDescent="0.3">
      <c r="A6283">
        <v>6282</v>
      </c>
      <c r="B6283" t="s">
        <v>5801</v>
      </c>
      <c r="C6283" s="1">
        <v>42334</v>
      </c>
      <c r="D6283" t="s">
        <v>38</v>
      </c>
      <c r="E6283" t="s">
        <v>77</v>
      </c>
      <c r="F6283" t="s">
        <v>2561</v>
      </c>
      <c r="G6283" t="s">
        <v>5802</v>
      </c>
      <c r="H6283" t="s">
        <v>8</v>
      </c>
      <c r="I6283" t="s">
        <v>12</v>
      </c>
      <c r="J6283" t="s">
        <v>87</v>
      </c>
      <c r="K6283">
        <v>63.823999999999998</v>
      </c>
      <c r="L6283">
        <v>2</v>
      </c>
      <c r="M6283">
        <v>0.2</v>
      </c>
      <c r="N6283">
        <v>9.5736000000000008</v>
      </c>
      <c r="O6283">
        <f t="shared" si="197"/>
        <v>54.250399999999999</v>
      </c>
      <c r="P6283" cm="1">
        <f t="array" ref="P6283">_xlfn.IFS(D6283="Same Day",N6283*0.2,D6283="First Class",N6283*0.1,D6283="Standard Class",N6283*0.5,D6283="Second Class",N6283*0)</f>
        <v>4.7868000000000004</v>
      </c>
      <c r="Q6283">
        <f t="shared" si="198"/>
        <v>313.93621472000001</v>
      </c>
    </row>
    <row r="6284" spans="1:17" x14ac:dyDescent="0.3">
      <c r="A6284">
        <v>6283</v>
      </c>
      <c r="B6284" t="s">
        <v>5801</v>
      </c>
      <c r="C6284" s="1">
        <v>42334</v>
      </c>
      <c r="D6284" t="s">
        <v>38</v>
      </c>
      <c r="E6284" t="s">
        <v>77</v>
      </c>
      <c r="F6284" t="s">
        <v>2561</v>
      </c>
      <c r="G6284" t="s">
        <v>5432</v>
      </c>
      <c r="H6284" t="s">
        <v>14</v>
      </c>
      <c r="I6284" t="s">
        <v>15</v>
      </c>
      <c r="J6284" t="s">
        <v>90</v>
      </c>
      <c r="K6284">
        <v>141.55199999999999</v>
      </c>
      <c r="L6284">
        <v>3</v>
      </c>
      <c r="M6284">
        <v>0.2</v>
      </c>
      <c r="N6284">
        <v>-26.541</v>
      </c>
      <c r="O6284">
        <f t="shared" si="197"/>
        <v>168.09299999999999</v>
      </c>
      <c r="P6284" cm="1">
        <f t="array" ref="P6284">_xlfn.IFS(D6284="Same Day",N6284*0.2,D6284="First Class",N6284*0.1,D6284="Standard Class",N6284*0.5,D6284="Second Class",N6284*0)</f>
        <v>-13.2705</v>
      </c>
      <c r="Q6284">
        <f t="shared" si="198"/>
        <v>-2062.5851564999998</v>
      </c>
    </row>
    <row r="6285" spans="1:17" x14ac:dyDescent="0.3">
      <c r="A6285">
        <v>6284</v>
      </c>
      <c r="B6285" t="s">
        <v>5803</v>
      </c>
      <c r="C6285" s="1">
        <v>42641</v>
      </c>
      <c r="D6285" t="s">
        <v>38</v>
      </c>
      <c r="E6285" t="s">
        <v>84</v>
      </c>
      <c r="F6285" t="s">
        <v>2794</v>
      </c>
      <c r="G6285" t="s">
        <v>4918</v>
      </c>
      <c r="H6285" t="s">
        <v>14</v>
      </c>
      <c r="I6285" t="s">
        <v>21</v>
      </c>
      <c r="J6285" t="s">
        <v>153</v>
      </c>
      <c r="K6285">
        <v>304.89999999999998</v>
      </c>
      <c r="L6285">
        <v>5</v>
      </c>
      <c r="M6285">
        <v>0</v>
      </c>
      <c r="N6285">
        <v>143.303</v>
      </c>
      <c r="O6285">
        <f t="shared" si="197"/>
        <v>161.59699999999998</v>
      </c>
      <c r="P6285" cm="1">
        <f t="array" ref="P6285">_xlfn.IFS(D6285="Same Day",N6285*0.2,D6285="First Class",N6285*0.1,D6285="Standard Class",N6285*0.5,D6285="Second Class",N6285*0)</f>
        <v>71.651499999999999</v>
      </c>
      <c r="Q6285">
        <f t="shared" si="198"/>
        <v>11740.264445499999</v>
      </c>
    </row>
    <row r="6286" spans="1:17" x14ac:dyDescent="0.3">
      <c r="A6286">
        <v>6285</v>
      </c>
      <c r="B6286" t="s">
        <v>5803</v>
      </c>
      <c r="C6286" s="1">
        <v>42641</v>
      </c>
      <c r="D6286" t="s">
        <v>38</v>
      </c>
      <c r="E6286" t="s">
        <v>77</v>
      </c>
      <c r="F6286" t="s">
        <v>2794</v>
      </c>
      <c r="G6286" t="s">
        <v>2700</v>
      </c>
      <c r="H6286" t="s">
        <v>8</v>
      </c>
      <c r="I6286" t="s">
        <v>9</v>
      </c>
      <c r="J6286" t="s">
        <v>73</v>
      </c>
      <c r="K6286">
        <v>563.24</v>
      </c>
      <c r="L6286">
        <v>5</v>
      </c>
      <c r="M6286">
        <v>0.2</v>
      </c>
      <c r="N6286">
        <v>56.323999999999998</v>
      </c>
      <c r="O6286">
        <f t="shared" si="197"/>
        <v>506.916</v>
      </c>
      <c r="P6286" cm="1">
        <f t="array" ref="P6286">_xlfn.IFS(D6286="Same Day",N6286*0.2,D6286="First Class",N6286*0.1,D6286="Standard Class",N6286*0.5,D6286="Second Class",N6286*0)</f>
        <v>28.161999999999999</v>
      </c>
      <c r="Q6286">
        <f t="shared" si="198"/>
        <v>14782.684391999999</v>
      </c>
    </row>
    <row r="6287" spans="1:17" x14ac:dyDescent="0.3">
      <c r="A6287">
        <v>6286</v>
      </c>
      <c r="B6287" t="s">
        <v>5804</v>
      </c>
      <c r="C6287" s="1">
        <v>42669</v>
      </c>
      <c r="D6287" t="s">
        <v>38</v>
      </c>
      <c r="E6287" t="s">
        <v>96</v>
      </c>
      <c r="F6287" t="s">
        <v>503</v>
      </c>
      <c r="G6287" t="s">
        <v>2986</v>
      </c>
      <c r="H6287" t="s">
        <v>8</v>
      </c>
      <c r="I6287" t="s">
        <v>10</v>
      </c>
      <c r="J6287" t="s">
        <v>87</v>
      </c>
      <c r="K6287">
        <v>661.17600000000004</v>
      </c>
      <c r="L6287">
        <v>2</v>
      </c>
      <c r="M6287">
        <v>0.4</v>
      </c>
      <c r="N6287">
        <v>-231.41159999999999</v>
      </c>
      <c r="O6287">
        <f t="shared" si="197"/>
        <v>892.58760000000007</v>
      </c>
      <c r="P6287" cm="1">
        <f t="array" ref="P6287">_xlfn.IFS(D6287="Same Day",N6287*0.2,D6287="First Class",N6287*0.1,D6287="Standard Class",N6287*0.5,D6287="Second Class",N6287*0)</f>
        <v>-115.7058</v>
      </c>
      <c r="Q6287">
        <f t="shared" si="198"/>
        <v>-102384.97472808001</v>
      </c>
    </row>
    <row r="6288" spans="1:17" x14ac:dyDescent="0.3">
      <c r="A6288">
        <v>6287</v>
      </c>
      <c r="B6288" t="s">
        <v>5805</v>
      </c>
      <c r="C6288" s="1">
        <v>42674</v>
      </c>
      <c r="D6288" t="s">
        <v>38</v>
      </c>
      <c r="E6288" t="s">
        <v>77</v>
      </c>
      <c r="F6288" t="s">
        <v>1625</v>
      </c>
      <c r="G6288" t="s">
        <v>1875</v>
      </c>
      <c r="H6288" t="s">
        <v>25</v>
      </c>
      <c r="I6288" t="s">
        <v>26</v>
      </c>
      <c r="J6288" t="s">
        <v>99</v>
      </c>
      <c r="K6288">
        <v>239.976</v>
      </c>
      <c r="L6288">
        <v>3</v>
      </c>
      <c r="M6288">
        <v>0.2</v>
      </c>
      <c r="N6288">
        <v>17.998200000000001</v>
      </c>
      <c r="O6288">
        <f t="shared" si="197"/>
        <v>221.9778</v>
      </c>
      <c r="P6288" cm="1">
        <f t="array" ref="P6288">_xlfn.IFS(D6288="Same Day",N6288*0.2,D6288="First Class",N6288*0.1,D6288="Standard Class",N6288*0.5,D6288="Second Class",N6288*0)</f>
        <v>8.9991000000000003</v>
      </c>
      <c r="Q6288">
        <f t="shared" si="198"/>
        <v>2219.5782199800001</v>
      </c>
    </row>
    <row r="6289" spans="1:17" x14ac:dyDescent="0.3">
      <c r="A6289">
        <v>6288</v>
      </c>
      <c r="B6289" t="s">
        <v>5806</v>
      </c>
      <c r="C6289" s="1">
        <v>41832</v>
      </c>
      <c r="D6289" t="s">
        <v>38</v>
      </c>
      <c r="E6289" t="s">
        <v>77</v>
      </c>
      <c r="F6289" t="s">
        <v>894</v>
      </c>
      <c r="G6289" t="s">
        <v>2331</v>
      </c>
      <c r="H6289" t="s">
        <v>8</v>
      </c>
      <c r="I6289" t="s">
        <v>10</v>
      </c>
      <c r="J6289" t="s">
        <v>87</v>
      </c>
      <c r="K6289">
        <v>502.488</v>
      </c>
      <c r="L6289">
        <v>3</v>
      </c>
      <c r="M6289">
        <v>0.2</v>
      </c>
      <c r="N6289">
        <v>-87.935400000000001</v>
      </c>
      <c r="O6289">
        <f t="shared" si="197"/>
        <v>590.42340000000002</v>
      </c>
      <c r="P6289" cm="1">
        <f t="array" ref="P6289">_xlfn.IFS(D6289="Same Day",N6289*0.2,D6289="First Class",N6289*0.1,D6289="Standard Class",N6289*0.5,D6289="Second Class",N6289*0)</f>
        <v>-43.967700000000001</v>
      </c>
      <c r="Q6289">
        <f t="shared" si="198"/>
        <v>-25369.135524180001</v>
      </c>
    </row>
    <row r="6290" spans="1:17" x14ac:dyDescent="0.3">
      <c r="A6290">
        <v>6289</v>
      </c>
      <c r="B6290" t="s">
        <v>5806</v>
      </c>
      <c r="C6290" s="1">
        <v>41832</v>
      </c>
      <c r="D6290" t="s">
        <v>38</v>
      </c>
      <c r="E6290" t="s">
        <v>77</v>
      </c>
      <c r="F6290" t="s">
        <v>894</v>
      </c>
      <c r="G6290" t="s">
        <v>1793</v>
      </c>
      <c r="H6290" t="s">
        <v>14</v>
      </c>
      <c r="I6290" t="s">
        <v>16</v>
      </c>
      <c r="J6290" t="s">
        <v>87</v>
      </c>
      <c r="K6290">
        <v>196.70400000000001</v>
      </c>
      <c r="L6290">
        <v>6</v>
      </c>
      <c r="M6290">
        <v>0.2</v>
      </c>
      <c r="N6290">
        <v>68.846400000000003</v>
      </c>
      <c r="O6290">
        <f t="shared" si="197"/>
        <v>127.85760000000001</v>
      </c>
      <c r="P6290" cm="1">
        <f t="array" ref="P6290">_xlfn.IFS(D6290="Same Day",N6290*0.2,D6290="First Class",N6290*0.1,D6290="Standard Class",N6290*0.5,D6290="Second Class",N6290*0)</f>
        <v>34.423200000000001</v>
      </c>
      <c r="Q6290">
        <f t="shared" si="198"/>
        <v>4529.1253363200003</v>
      </c>
    </row>
    <row r="6291" spans="1:17" x14ac:dyDescent="0.3">
      <c r="A6291">
        <v>6290</v>
      </c>
      <c r="B6291" t="s">
        <v>5807</v>
      </c>
      <c r="C6291" s="1">
        <v>42081</v>
      </c>
      <c r="D6291" t="s">
        <v>37</v>
      </c>
      <c r="E6291" t="s">
        <v>96</v>
      </c>
      <c r="F6291" t="s">
        <v>1787</v>
      </c>
      <c r="G6291" t="s">
        <v>339</v>
      </c>
      <c r="H6291" t="s">
        <v>8</v>
      </c>
      <c r="I6291" t="s">
        <v>9</v>
      </c>
      <c r="J6291" t="s">
        <v>73</v>
      </c>
      <c r="K6291">
        <v>915.13599999999997</v>
      </c>
      <c r="L6291">
        <v>4</v>
      </c>
      <c r="M6291">
        <v>0.2</v>
      </c>
      <c r="N6291">
        <v>102.9528</v>
      </c>
      <c r="O6291">
        <f t="shared" si="197"/>
        <v>812.18319999999994</v>
      </c>
      <c r="P6291" cm="1">
        <f t="array" ref="P6291">_xlfn.IFS(D6291="Same Day",N6291*0.2,D6291="First Class",N6291*0.1,D6291="Standard Class",N6291*0.5,D6291="Second Class",N6291*0)</f>
        <v>0</v>
      </c>
      <c r="Q6291">
        <f t="shared" si="198"/>
        <v>812.18319999999994</v>
      </c>
    </row>
    <row r="6292" spans="1:17" x14ac:dyDescent="0.3">
      <c r="A6292">
        <v>6291</v>
      </c>
      <c r="B6292" t="s">
        <v>5807</v>
      </c>
      <c r="C6292" s="1">
        <v>42081</v>
      </c>
      <c r="D6292" t="s">
        <v>37</v>
      </c>
      <c r="E6292" t="s">
        <v>96</v>
      </c>
      <c r="F6292" t="s">
        <v>1787</v>
      </c>
      <c r="G6292" t="s">
        <v>1130</v>
      </c>
      <c r="H6292" t="s">
        <v>8</v>
      </c>
      <c r="I6292" t="s">
        <v>12</v>
      </c>
      <c r="J6292" t="s">
        <v>87</v>
      </c>
      <c r="K6292">
        <v>327.76</v>
      </c>
      <c r="L6292">
        <v>8</v>
      </c>
      <c r="M6292">
        <v>0</v>
      </c>
      <c r="N6292">
        <v>91.772800000000004</v>
      </c>
      <c r="O6292">
        <f t="shared" si="197"/>
        <v>235.98719999999997</v>
      </c>
      <c r="P6292" cm="1">
        <f t="array" ref="P6292">_xlfn.IFS(D6292="Same Day",N6292*0.2,D6292="First Class",N6292*0.1,D6292="Standard Class",N6292*0.5,D6292="Second Class",N6292*0)</f>
        <v>0</v>
      </c>
      <c r="Q6292">
        <f t="shared" si="198"/>
        <v>235.98719999999997</v>
      </c>
    </row>
    <row r="6293" spans="1:17" x14ac:dyDescent="0.3">
      <c r="A6293">
        <v>6292</v>
      </c>
      <c r="B6293" t="s">
        <v>5808</v>
      </c>
      <c r="C6293" s="1">
        <v>43074</v>
      </c>
      <c r="D6293" t="s">
        <v>35</v>
      </c>
      <c r="E6293" t="s">
        <v>96</v>
      </c>
      <c r="F6293" t="s">
        <v>1189</v>
      </c>
      <c r="G6293" t="s">
        <v>2640</v>
      </c>
      <c r="H6293" t="s">
        <v>8</v>
      </c>
      <c r="I6293" t="s">
        <v>9</v>
      </c>
      <c r="J6293" t="s">
        <v>73</v>
      </c>
      <c r="K6293">
        <v>701.96</v>
      </c>
      <c r="L6293">
        <v>2</v>
      </c>
      <c r="M6293">
        <v>0</v>
      </c>
      <c r="N6293">
        <v>168.47040000000001</v>
      </c>
      <c r="O6293">
        <f t="shared" si="197"/>
        <v>533.4896</v>
      </c>
      <c r="P6293" cm="1">
        <f t="array" ref="P6293">_xlfn.IFS(D6293="Same Day",N6293*0.2,D6293="First Class",N6293*0.1,D6293="Standard Class",N6293*0.5,D6293="Second Class",N6293*0)</f>
        <v>16.847040000000003</v>
      </c>
      <c r="Q6293">
        <f t="shared" si="198"/>
        <v>9521.2102307840014</v>
      </c>
    </row>
    <row r="6294" spans="1:17" x14ac:dyDescent="0.3">
      <c r="A6294">
        <v>6293</v>
      </c>
      <c r="B6294" t="s">
        <v>5809</v>
      </c>
      <c r="C6294" s="1">
        <v>42120</v>
      </c>
      <c r="D6294" t="s">
        <v>38</v>
      </c>
      <c r="E6294" t="s">
        <v>77</v>
      </c>
      <c r="F6294" t="s">
        <v>3262</v>
      </c>
      <c r="G6294" t="s">
        <v>1519</v>
      </c>
      <c r="H6294" t="s">
        <v>25</v>
      </c>
      <c r="I6294" t="s">
        <v>26</v>
      </c>
      <c r="J6294" t="s">
        <v>164</v>
      </c>
      <c r="K6294">
        <v>88.775999999999996</v>
      </c>
      <c r="L6294">
        <v>3</v>
      </c>
      <c r="M6294">
        <v>0.2</v>
      </c>
      <c r="N6294">
        <v>7.7679</v>
      </c>
      <c r="O6294">
        <f t="shared" si="197"/>
        <v>81.008099999999999</v>
      </c>
      <c r="P6294" cm="1">
        <f t="array" ref="P6294">_xlfn.IFS(D6294="Same Day",N6294*0.2,D6294="First Class",N6294*0.1,D6294="Standard Class",N6294*0.5,D6294="Second Class",N6294*0)</f>
        <v>3.88395</v>
      </c>
      <c r="Q6294">
        <f t="shared" si="198"/>
        <v>395.63950999500003</v>
      </c>
    </row>
    <row r="6295" spans="1:17" x14ac:dyDescent="0.3">
      <c r="A6295">
        <v>6294</v>
      </c>
      <c r="B6295" t="s">
        <v>5809</v>
      </c>
      <c r="C6295" s="1">
        <v>42120</v>
      </c>
      <c r="D6295" t="s">
        <v>38</v>
      </c>
      <c r="E6295" t="s">
        <v>96</v>
      </c>
      <c r="F6295" t="s">
        <v>3262</v>
      </c>
      <c r="G6295" t="s">
        <v>3439</v>
      </c>
      <c r="H6295" t="s">
        <v>14</v>
      </c>
      <c r="I6295" t="s">
        <v>20</v>
      </c>
      <c r="J6295" t="s">
        <v>87</v>
      </c>
      <c r="K6295">
        <v>64.14</v>
      </c>
      <c r="L6295">
        <v>3</v>
      </c>
      <c r="M6295">
        <v>0</v>
      </c>
      <c r="N6295">
        <v>16.676400000000001</v>
      </c>
      <c r="O6295">
        <f t="shared" si="197"/>
        <v>47.4636</v>
      </c>
      <c r="P6295" cm="1">
        <f t="array" ref="P6295">_xlfn.IFS(D6295="Same Day",N6295*0.2,D6295="First Class",N6295*0.1,D6295="Standard Class",N6295*0.5,D6295="Second Class",N6295*0)</f>
        <v>8.3382000000000005</v>
      </c>
      <c r="Q6295">
        <f t="shared" si="198"/>
        <v>443.22458951999999</v>
      </c>
    </row>
    <row r="6296" spans="1:17" x14ac:dyDescent="0.3">
      <c r="A6296">
        <v>6295</v>
      </c>
      <c r="B6296" t="s">
        <v>5810</v>
      </c>
      <c r="C6296" s="1">
        <v>41901</v>
      </c>
      <c r="D6296" t="s">
        <v>35</v>
      </c>
      <c r="E6296" t="s">
        <v>108</v>
      </c>
      <c r="F6296" t="s">
        <v>2972</v>
      </c>
      <c r="G6296" t="s">
        <v>1640</v>
      </c>
      <c r="H6296" t="s">
        <v>14</v>
      </c>
      <c r="I6296" t="s">
        <v>16</v>
      </c>
      <c r="J6296" t="s">
        <v>101</v>
      </c>
      <c r="K6296">
        <v>33.552</v>
      </c>
      <c r="L6296">
        <v>1</v>
      </c>
      <c r="M6296">
        <v>0.2</v>
      </c>
      <c r="N6296">
        <v>12.582000000000001</v>
      </c>
      <c r="O6296">
        <f t="shared" si="197"/>
        <v>20.97</v>
      </c>
      <c r="P6296" cm="1">
        <f t="array" ref="P6296">_xlfn.IFS(D6296="Same Day",N6296*0.2,D6296="First Class",N6296*0.1,D6296="Standard Class",N6296*0.5,D6296="Second Class",N6296*0)</f>
        <v>1.2582000000000002</v>
      </c>
      <c r="Q6296">
        <f t="shared" si="198"/>
        <v>47.354454000000004</v>
      </c>
    </row>
    <row r="6297" spans="1:17" x14ac:dyDescent="0.3">
      <c r="A6297">
        <v>6296</v>
      </c>
      <c r="B6297" t="s">
        <v>5811</v>
      </c>
      <c r="C6297" s="1">
        <v>42005</v>
      </c>
      <c r="D6297" t="s">
        <v>38</v>
      </c>
      <c r="E6297" t="s">
        <v>108</v>
      </c>
      <c r="F6297" t="s">
        <v>1521</v>
      </c>
      <c r="G6297" t="s">
        <v>3341</v>
      </c>
      <c r="H6297" t="s">
        <v>14</v>
      </c>
      <c r="I6297" t="s">
        <v>17</v>
      </c>
      <c r="J6297" t="s">
        <v>87</v>
      </c>
      <c r="K6297">
        <v>1737.18</v>
      </c>
      <c r="L6297">
        <v>6</v>
      </c>
      <c r="M6297">
        <v>0</v>
      </c>
      <c r="N6297">
        <v>503.78219999999999</v>
      </c>
      <c r="O6297">
        <f t="shared" si="197"/>
        <v>1233.3978000000002</v>
      </c>
      <c r="P6297" cm="1">
        <f t="array" ref="P6297">_xlfn.IFS(D6297="Same Day",N6297*0.2,D6297="First Class",N6297*0.1,D6297="Standard Class",N6297*0.5,D6297="Second Class",N6297*0)</f>
        <v>251.89109999999999</v>
      </c>
      <c r="Q6297">
        <f t="shared" si="198"/>
        <v>311915.32637958002</v>
      </c>
    </row>
    <row r="6298" spans="1:17" x14ac:dyDescent="0.3">
      <c r="A6298">
        <v>6297</v>
      </c>
      <c r="B6298" t="s">
        <v>5811</v>
      </c>
      <c r="C6298" s="1">
        <v>42005</v>
      </c>
      <c r="D6298" t="s">
        <v>38</v>
      </c>
      <c r="E6298" t="s">
        <v>108</v>
      </c>
      <c r="F6298" t="s">
        <v>1521</v>
      </c>
      <c r="G6298" t="s">
        <v>938</v>
      </c>
      <c r="H6298" t="s">
        <v>14</v>
      </c>
      <c r="I6298" t="s">
        <v>15</v>
      </c>
      <c r="J6298" t="s">
        <v>90</v>
      </c>
      <c r="K6298">
        <v>704.25</v>
      </c>
      <c r="L6298">
        <v>5</v>
      </c>
      <c r="M6298">
        <v>0</v>
      </c>
      <c r="N6298">
        <v>84.51</v>
      </c>
      <c r="O6298">
        <f t="shared" si="197"/>
        <v>619.74</v>
      </c>
      <c r="P6298" cm="1">
        <f t="array" ref="P6298">_xlfn.IFS(D6298="Same Day",N6298*0.2,D6298="First Class",N6298*0.1,D6298="Standard Class",N6298*0.5,D6298="Second Class",N6298*0)</f>
        <v>42.255000000000003</v>
      </c>
      <c r="Q6298">
        <f t="shared" si="198"/>
        <v>26806.853700000003</v>
      </c>
    </row>
    <row r="6299" spans="1:17" x14ac:dyDescent="0.3">
      <c r="A6299">
        <v>6298</v>
      </c>
      <c r="B6299" t="s">
        <v>5811</v>
      </c>
      <c r="C6299" s="1">
        <v>42005</v>
      </c>
      <c r="D6299" t="s">
        <v>38</v>
      </c>
      <c r="E6299" t="s">
        <v>84</v>
      </c>
      <c r="F6299" t="s">
        <v>1521</v>
      </c>
      <c r="G6299" t="s">
        <v>5276</v>
      </c>
      <c r="H6299" t="s">
        <v>14</v>
      </c>
      <c r="I6299" t="s">
        <v>18</v>
      </c>
      <c r="J6299" t="s">
        <v>275</v>
      </c>
      <c r="K6299">
        <v>141.76</v>
      </c>
      <c r="L6299">
        <v>4</v>
      </c>
      <c r="M6299">
        <v>0</v>
      </c>
      <c r="N6299">
        <v>66.627200000000002</v>
      </c>
      <c r="O6299">
        <f t="shared" si="197"/>
        <v>75.132799999999989</v>
      </c>
      <c r="P6299" cm="1">
        <f t="array" ref="P6299">_xlfn.IFS(D6299="Same Day",N6299*0.2,D6299="First Class",N6299*0.1,D6299="Standard Class",N6299*0.5,D6299="Second Class",N6299*0)</f>
        <v>33.313600000000001</v>
      </c>
      <c r="Q6299">
        <f t="shared" si="198"/>
        <v>2578.0768460799995</v>
      </c>
    </row>
    <row r="6300" spans="1:17" x14ac:dyDescent="0.3">
      <c r="A6300">
        <v>6299</v>
      </c>
      <c r="B6300" t="s">
        <v>5812</v>
      </c>
      <c r="C6300" s="1">
        <v>41938</v>
      </c>
      <c r="D6300" t="s">
        <v>38</v>
      </c>
      <c r="E6300" t="s">
        <v>77</v>
      </c>
      <c r="F6300" t="s">
        <v>1166</v>
      </c>
      <c r="G6300" t="s">
        <v>208</v>
      </c>
      <c r="H6300" t="s">
        <v>14</v>
      </c>
      <c r="I6300" t="s">
        <v>16</v>
      </c>
      <c r="J6300" t="s">
        <v>87</v>
      </c>
      <c r="K6300">
        <v>36.36</v>
      </c>
      <c r="L6300">
        <v>3</v>
      </c>
      <c r="M6300">
        <v>0.2</v>
      </c>
      <c r="N6300">
        <v>12.2715</v>
      </c>
      <c r="O6300">
        <f t="shared" si="197"/>
        <v>24.0885</v>
      </c>
      <c r="P6300" cm="1">
        <f t="array" ref="P6300">_xlfn.IFS(D6300="Same Day",N6300*0.2,D6300="First Class",N6300*0.1,D6300="Standard Class",N6300*0.5,D6300="Second Class",N6300*0)</f>
        <v>6.1357499999999998</v>
      </c>
      <c r="Q6300">
        <f t="shared" si="198"/>
        <v>171.88951387500001</v>
      </c>
    </row>
    <row r="6301" spans="1:17" x14ac:dyDescent="0.3">
      <c r="A6301">
        <v>6300</v>
      </c>
      <c r="B6301" t="s">
        <v>5813</v>
      </c>
      <c r="C6301" s="1">
        <v>43072</v>
      </c>
      <c r="D6301" t="s">
        <v>35</v>
      </c>
      <c r="E6301" t="s">
        <v>96</v>
      </c>
      <c r="F6301" t="s">
        <v>3099</v>
      </c>
      <c r="G6301" t="s">
        <v>5814</v>
      </c>
      <c r="H6301" t="s">
        <v>8</v>
      </c>
      <c r="I6301" t="s">
        <v>12</v>
      </c>
      <c r="J6301" t="s">
        <v>87</v>
      </c>
      <c r="K6301">
        <v>25.83</v>
      </c>
      <c r="L6301">
        <v>3</v>
      </c>
      <c r="M6301">
        <v>0</v>
      </c>
      <c r="N6301">
        <v>9.5571000000000002</v>
      </c>
      <c r="O6301">
        <f t="shared" si="197"/>
        <v>16.2729</v>
      </c>
      <c r="P6301" cm="1">
        <f t="array" ref="P6301">_xlfn.IFS(D6301="Same Day",N6301*0.2,D6301="First Class",N6301*0.1,D6301="Standard Class",N6301*0.5,D6301="Second Class",N6301*0)</f>
        <v>0.95571000000000006</v>
      </c>
      <c r="Q6301">
        <f t="shared" si="198"/>
        <v>31.825073259</v>
      </c>
    </row>
    <row r="6302" spans="1:17" x14ac:dyDescent="0.3">
      <c r="A6302">
        <v>6301</v>
      </c>
      <c r="B6302" t="s">
        <v>5815</v>
      </c>
      <c r="C6302" s="1">
        <v>41802</v>
      </c>
      <c r="D6302" t="s">
        <v>38</v>
      </c>
      <c r="E6302" t="s">
        <v>108</v>
      </c>
      <c r="F6302" t="s">
        <v>3437</v>
      </c>
      <c r="G6302" t="s">
        <v>303</v>
      </c>
      <c r="H6302" t="s">
        <v>14</v>
      </c>
      <c r="I6302" t="s">
        <v>16</v>
      </c>
      <c r="J6302" t="s">
        <v>101</v>
      </c>
      <c r="K6302">
        <v>24.588000000000001</v>
      </c>
      <c r="L6302">
        <v>3</v>
      </c>
      <c r="M6302">
        <v>0.8</v>
      </c>
      <c r="N6302">
        <v>-38.111400000000003</v>
      </c>
      <c r="O6302">
        <f t="shared" si="197"/>
        <v>62.699400000000004</v>
      </c>
      <c r="P6302" cm="1">
        <f t="array" ref="P6302">_xlfn.IFS(D6302="Same Day",N6302*0.2,D6302="First Class",N6302*0.1,D6302="Standard Class",N6302*0.5,D6302="Second Class",N6302*0)</f>
        <v>-19.055700000000002</v>
      </c>
      <c r="Q6302">
        <f t="shared" si="198"/>
        <v>-1132.0815565800001</v>
      </c>
    </row>
    <row r="6303" spans="1:17" x14ac:dyDescent="0.3">
      <c r="A6303">
        <v>6302</v>
      </c>
      <c r="B6303" t="s">
        <v>5815</v>
      </c>
      <c r="C6303" s="1">
        <v>41802</v>
      </c>
      <c r="D6303" t="s">
        <v>38</v>
      </c>
      <c r="E6303" t="s">
        <v>96</v>
      </c>
      <c r="F6303" t="s">
        <v>3437</v>
      </c>
      <c r="G6303" t="s">
        <v>1692</v>
      </c>
      <c r="H6303" t="s">
        <v>14</v>
      </c>
      <c r="I6303" t="s">
        <v>21</v>
      </c>
      <c r="J6303" t="s">
        <v>153</v>
      </c>
      <c r="K6303">
        <v>13.984</v>
      </c>
      <c r="L6303">
        <v>2</v>
      </c>
      <c r="M6303">
        <v>0.2</v>
      </c>
      <c r="N6303">
        <v>4.7195999999999998</v>
      </c>
      <c r="O6303">
        <f t="shared" si="197"/>
        <v>9.2644000000000002</v>
      </c>
      <c r="P6303" cm="1">
        <f t="array" ref="P6303">_xlfn.IFS(D6303="Same Day",N6303*0.2,D6303="First Class",N6303*0.1,D6303="Standard Class",N6303*0.5,D6303="Second Class",N6303*0)</f>
        <v>2.3597999999999999</v>
      </c>
      <c r="Q6303">
        <f t="shared" si="198"/>
        <v>31.126531119999999</v>
      </c>
    </row>
    <row r="6304" spans="1:17" x14ac:dyDescent="0.3">
      <c r="A6304">
        <v>6303</v>
      </c>
      <c r="B6304" t="s">
        <v>5816</v>
      </c>
      <c r="C6304" s="1">
        <v>43066</v>
      </c>
      <c r="D6304" t="s">
        <v>38</v>
      </c>
      <c r="E6304" t="s">
        <v>84</v>
      </c>
      <c r="F6304" t="s">
        <v>581</v>
      </c>
      <c r="G6304" t="s">
        <v>4872</v>
      </c>
      <c r="H6304" t="s">
        <v>25</v>
      </c>
      <c r="I6304" t="s">
        <v>26</v>
      </c>
      <c r="J6304" t="s">
        <v>99</v>
      </c>
      <c r="K6304">
        <v>195.96</v>
      </c>
      <c r="L6304">
        <v>5</v>
      </c>
      <c r="M6304">
        <v>0.2</v>
      </c>
      <c r="N6304">
        <v>19.596</v>
      </c>
      <c r="O6304">
        <f t="shared" si="197"/>
        <v>176.364</v>
      </c>
      <c r="P6304" cm="1">
        <f t="array" ref="P6304">_xlfn.IFS(D6304="Same Day",N6304*0.2,D6304="First Class",N6304*0.1,D6304="Standard Class",N6304*0.5,D6304="Second Class",N6304*0)</f>
        <v>9.798</v>
      </c>
      <c r="Q6304">
        <f t="shared" si="198"/>
        <v>1904.3784720000001</v>
      </c>
    </row>
    <row r="6305" spans="1:17" x14ac:dyDescent="0.3">
      <c r="A6305">
        <v>6304</v>
      </c>
      <c r="B6305" t="s">
        <v>5817</v>
      </c>
      <c r="C6305" s="1">
        <v>42906</v>
      </c>
      <c r="D6305" t="s">
        <v>37</v>
      </c>
      <c r="E6305" t="s">
        <v>96</v>
      </c>
      <c r="F6305" t="s">
        <v>393</v>
      </c>
      <c r="G6305" t="s">
        <v>2520</v>
      </c>
      <c r="H6305" t="s">
        <v>14</v>
      </c>
      <c r="I6305" t="s">
        <v>18</v>
      </c>
      <c r="J6305" t="s">
        <v>160</v>
      </c>
      <c r="K6305">
        <v>74.352000000000004</v>
      </c>
      <c r="L6305">
        <v>3</v>
      </c>
      <c r="M6305">
        <v>0.2</v>
      </c>
      <c r="N6305">
        <v>23.234999999999999</v>
      </c>
      <c r="O6305">
        <f t="shared" si="197"/>
        <v>51.117000000000004</v>
      </c>
      <c r="P6305" cm="1">
        <f t="array" ref="P6305">_xlfn.IFS(D6305="Same Day",N6305*0.2,D6305="First Class",N6305*0.1,D6305="Standard Class",N6305*0.5,D6305="Second Class",N6305*0)</f>
        <v>0</v>
      </c>
      <c r="Q6305">
        <f t="shared" si="198"/>
        <v>51.117000000000004</v>
      </c>
    </row>
    <row r="6306" spans="1:17" x14ac:dyDescent="0.3">
      <c r="A6306">
        <v>6305</v>
      </c>
      <c r="B6306" t="s">
        <v>5818</v>
      </c>
      <c r="C6306" s="1">
        <v>42860</v>
      </c>
      <c r="D6306" t="s">
        <v>36</v>
      </c>
      <c r="E6306" t="s">
        <v>84</v>
      </c>
      <c r="F6306" t="s">
        <v>2342</v>
      </c>
      <c r="G6306" t="s">
        <v>1586</v>
      </c>
      <c r="H6306" t="s">
        <v>14</v>
      </c>
      <c r="I6306" t="s">
        <v>18</v>
      </c>
      <c r="J6306" t="s">
        <v>275</v>
      </c>
      <c r="K6306">
        <v>6.68</v>
      </c>
      <c r="L6306">
        <v>1</v>
      </c>
      <c r="M6306">
        <v>0</v>
      </c>
      <c r="N6306">
        <v>3.2063999999999999</v>
      </c>
      <c r="O6306">
        <f t="shared" si="197"/>
        <v>3.4735999999999998</v>
      </c>
      <c r="P6306" cm="1">
        <f t="array" ref="P6306">_xlfn.IFS(D6306="Same Day",N6306*0.2,D6306="First Class",N6306*0.1,D6306="Standard Class",N6306*0.5,D6306="Second Class",N6306*0)</f>
        <v>0.64128000000000007</v>
      </c>
      <c r="Q6306">
        <f t="shared" si="198"/>
        <v>5.7011502079999996</v>
      </c>
    </row>
    <row r="6307" spans="1:17" x14ac:dyDescent="0.3">
      <c r="A6307">
        <v>6306</v>
      </c>
      <c r="B6307" t="s">
        <v>5819</v>
      </c>
      <c r="C6307" s="1">
        <v>42680</v>
      </c>
      <c r="D6307" t="s">
        <v>37</v>
      </c>
      <c r="E6307" t="s">
        <v>96</v>
      </c>
      <c r="F6307" t="s">
        <v>4536</v>
      </c>
      <c r="G6307" t="s">
        <v>4323</v>
      </c>
      <c r="H6307" t="s">
        <v>14</v>
      </c>
      <c r="I6307" t="s">
        <v>19</v>
      </c>
      <c r="J6307" t="s">
        <v>90</v>
      </c>
      <c r="K6307">
        <v>17.584</v>
      </c>
      <c r="L6307">
        <v>7</v>
      </c>
      <c r="M6307">
        <v>0.2</v>
      </c>
      <c r="N6307">
        <v>-4.1761999999999997</v>
      </c>
      <c r="O6307">
        <f t="shared" si="197"/>
        <v>21.760199999999998</v>
      </c>
      <c r="P6307" cm="1">
        <f t="array" ref="P6307">_xlfn.IFS(D6307="Same Day",N6307*0.2,D6307="First Class",N6307*0.1,D6307="Standard Class",N6307*0.5,D6307="Second Class",N6307*0)</f>
        <v>0</v>
      </c>
      <c r="Q6307">
        <f t="shared" si="198"/>
        <v>21.760199999999998</v>
      </c>
    </row>
    <row r="6308" spans="1:17" x14ac:dyDescent="0.3">
      <c r="A6308">
        <v>6307</v>
      </c>
      <c r="B6308" t="s">
        <v>5819</v>
      </c>
      <c r="C6308" s="1">
        <v>42680</v>
      </c>
      <c r="D6308" t="s">
        <v>37</v>
      </c>
      <c r="E6308" t="s">
        <v>96</v>
      </c>
      <c r="F6308" t="s">
        <v>4536</v>
      </c>
      <c r="G6308" t="s">
        <v>4302</v>
      </c>
      <c r="H6308" t="s">
        <v>8</v>
      </c>
      <c r="I6308" t="s">
        <v>9</v>
      </c>
      <c r="J6308" t="s">
        <v>73</v>
      </c>
      <c r="K6308">
        <v>104.78400000000001</v>
      </c>
      <c r="L6308">
        <v>1</v>
      </c>
      <c r="M6308">
        <v>0.2</v>
      </c>
      <c r="N6308">
        <v>-14.4078</v>
      </c>
      <c r="O6308">
        <f t="shared" si="197"/>
        <v>119.1918</v>
      </c>
      <c r="P6308" cm="1">
        <f t="array" ref="P6308">_xlfn.IFS(D6308="Same Day",N6308*0.2,D6308="First Class",N6308*0.1,D6308="Standard Class",N6308*0.5,D6308="Second Class",N6308*0)</f>
        <v>0</v>
      </c>
      <c r="Q6308">
        <f t="shared" si="198"/>
        <v>119.1918</v>
      </c>
    </row>
    <row r="6309" spans="1:17" x14ac:dyDescent="0.3">
      <c r="A6309">
        <v>6308</v>
      </c>
      <c r="B6309" t="s">
        <v>5819</v>
      </c>
      <c r="C6309" s="1">
        <v>42680</v>
      </c>
      <c r="D6309" t="s">
        <v>37</v>
      </c>
      <c r="E6309" t="s">
        <v>108</v>
      </c>
      <c r="F6309" t="s">
        <v>4536</v>
      </c>
      <c r="G6309" t="s">
        <v>4771</v>
      </c>
      <c r="H6309" t="s">
        <v>14</v>
      </c>
      <c r="I6309" t="s">
        <v>18</v>
      </c>
      <c r="J6309" t="s">
        <v>298</v>
      </c>
      <c r="K6309">
        <v>47.951999999999998</v>
      </c>
      <c r="L6309">
        <v>3</v>
      </c>
      <c r="M6309">
        <v>0.2</v>
      </c>
      <c r="N6309">
        <v>16.783200000000001</v>
      </c>
      <c r="O6309">
        <f t="shared" si="197"/>
        <v>31.168799999999997</v>
      </c>
      <c r="P6309" cm="1">
        <f t="array" ref="P6309">_xlfn.IFS(D6309="Same Day",N6309*0.2,D6309="First Class",N6309*0.1,D6309="Standard Class",N6309*0.5,D6309="Second Class",N6309*0)</f>
        <v>0</v>
      </c>
      <c r="Q6309">
        <f t="shared" si="198"/>
        <v>31.168799999999997</v>
      </c>
    </row>
    <row r="6310" spans="1:17" x14ac:dyDescent="0.3">
      <c r="A6310">
        <v>6309</v>
      </c>
      <c r="B6310" t="s">
        <v>5819</v>
      </c>
      <c r="C6310" s="1">
        <v>42680</v>
      </c>
      <c r="D6310" t="s">
        <v>37</v>
      </c>
      <c r="E6310" t="s">
        <v>68</v>
      </c>
      <c r="F6310" t="s">
        <v>4536</v>
      </c>
      <c r="G6310" t="s">
        <v>4539</v>
      </c>
      <c r="H6310" t="s">
        <v>8</v>
      </c>
      <c r="I6310" t="s">
        <v>9</v>
      </c>
      <c r="J6310" t="s">
        <v>71</v>
      </c>
      <c r="K6310">
        <v>650.35199999999998</v>
      </c>
      <c r="L6310">
        <v>3</v>
      </c>
      <c r="M6310">
        <v>0.2</v>
      </c>
      <c r="N6310">
        <v>-97.552800000000005</v>
      </c>
      <c r="O6310">
        <f t="shared" si="197"/>
        <v>747.90480000000002</v>
      </c>
      <c r="P6310" cm="1">
        <f t="array" ref="P6310">_xlfn.IFS(D6310="Same Day",N6310*0.2,D6310="First Class",N6310*0.1,D6310="Standard Class",N6310*0.5,D6310="Second Class",N6310*0)</f>
        <v>0</v>
      </c>
      <c r="Q6310">
        <f t="shared" si="198"/>
        <v>747.90480000000002</v>
      </c>
    </row>
    <row r="6311" spans="1:17" x14ac:dyDescent="0.3">
      <c r="A6311">
        <v>6310</v>
      </c>
      <c r="B6311" t="s">
        <v>5819</v>
      </c>
      <c r="C6311" s="1">
        <v>42680</v>
      </c>
      <c r="D6311" t="s">
        <v>37</v>
      </c>
      <c r="E6311" t="s">
        <v>77</v>
      </c>
      <c r="F6311" t="s">
        <v>4536</v>
      </c>
      <c r="G6311" t="s">
        <v>1118</v>
      </c>
      <c r="H6311" t="s">
        <v>14</v>
      </c>
      <c r="I6311" t="s">
        <v>22</v>
      </c>
      <c r="J6311" t="s">
        <v>160</v>
      </c>
      <c r="K6311">
        <v>629.18399999999997</v>
      </c>
      <c r="L6311">
        <v>8</v>
      </c>
      <c r="M6311">
        <v>0.2</v>
      </c>
      <c r="N6311">
        <v>228.07919999999999</v>
      </c>
      <c r="O6311">
        <f t="shared" si="197"/>
        <v>401.10479999999995</v>
      </c>
      <c r="P6311" cm="1">
        <f t="array" ref="P6311">_xlfn.IFS(D6311="Same Day",N6311*0.2,D6311="First Class",N6311*0.1,D6311="Standard Class",N6311*0.5,D6311="Second Class",N6311*0)</f>
        <v>0</v>
      </c>
      <c r="Q6311">
        <f t="shared" si="198"/>
        <v>401.10479999999995</v>
      </c>
    </row>
    <row r="6312" spans="1:17" x14ac:dyDescent="0.3">
      <c r="A6312">
        <v>6311</v>
      </c>
      <c r="B6312" t="s">
        <v>5819</v>
      </c>
      <c r="C6312" s="1">
        <v>42680</v>
      </c>
      <c r="D6312" t="s">
        <v>37</v>
      </c>
      <c r="E6312" t="s">
        <v>77</v>
      </c>
      <c r="F6312" t="s">
        <v>4536</v>
      </c>
      <c r="G6312" t="s">
        <v>1422</v>
      </c>
      <c r="H6312" t="s">
        <v>14</v>
      </c>
      <c r="I6312" t="s">
        <v>18</v>
      </c>
      <c r="J6312" t="s">
        <v>160</v>
      </c>
      <c r="K6312">
        <v>15.176</v>
      </c>
      <c r="L6312">
        <v>1</v>
      </c>
      <c r="M6312">
        <v>0.2</v>
      </c>
      <c r="N6312">
        <v>5.3116000000000003</v>
      </c>
      <c r="O6312">
        <f t="shared" si="197"/>
        <v>9.8643999999999998</v>
      </c>
      <c r="P6312" cm="1">
        <f t="array" ref="P6312">_xlfn.IFS(D6312="Same Day",N6312*0.2,D6312="First Class",N6312*0.1,D6312="Standard Class",N6312*0.5,D6312="Second Class",N6312*0)</f>
        <v>0</v>
      </c>
      <c r="Q6312">
        <f t="shared" si="198"/>
        <v>9.8643999999999998</v>
      </c>
    </row>
    <row r="6313" spans="1:17" x14ac:dyDescent="0.3">
      <c r="A6313">
        <v>6312</v>
      </c>
      <c r="B6313" t="s">
        <v>5820</v>
      </c>
      <c r="C6313" s="1">
        <v>41898</v>
      </c>
      <c r="D6313" t="s">
        <v>38</v>
      </c>
      <c r="E6313" t="s">
        <v>108</v>
      </c>
      <c r="F6313" t="s">
        <v>4952</v>
      </c>
      <c r="G6313" t="s">
        <v>302</v>
      </c>
      <c r="H6313" t="s">
        <v>8</v>
      </c>
      <c r="I6313" t="s">
        <v>12</v>
      </c>
      <c r="J6313" t="s">
        <v>87</v>
      </c>
      <c r="K6313">
        <v>127.95</v>
      </c>
      <c r="L6313">
        <v>3</v>
      </c>
      <c r="M6313">
        <v>0</v>
      </c>
      <c r="N6313">
        <v>21.7515</v>
      </c>
      <c r="O6313">
        <f t="shared" si="197"/>
        <v>106.1985</v>
      </c>
      <c r="P6313" cm="1">
        <f t="array" ref="P6313">_xlfn.IFS(D6313="Same Day",N6313*0.2,D6313="First Class",N6313*0.1,D6313="Standard Class",N6313*0.5,D6313="Second Class",N6313*0)</f>
        <v>10.87575</v>
      </c>
      <c r="Q6313">
        <f t="shared" si="198"/>
        <v>1261.186836375</v>
      </c>
    </row>
    <row r="6314" spans="1:17" x14ac:dyDescent="0.3">
      <c r="A6314">
        <v>6313</v>
      </c>
      <c r="B6314" t="s">
        <v>5821</v>
      </c>
      <c r="C6314" s="1">
        <v>42787</v>
      </c>
      <c r="D6314" t="s">
        <v>38</v>
      </c>
      <c r="E6314" t="s">
        <v>77</v>
      </c>
      <c r="F6314" t="s">
        <v>1157</v>
      </c>
      <c r="G6314" t="s">
        <v>4722</v>
      </c>
      <c r="H6314" t="s">
        <v>14</v>
      </c>
      <c r="I6314" t="s">
        <v>15</v>
      </c>
      <c r="J6314" t="s">
        <v>90</v>
      </c>
      <c r="K6314">
        <v>579.51</v>
      </c>
      <c r="L6314">
        <v>3</v>
      </c>
      <c r="M6314">
        <v>0</v>
      </c>
      <c r="N6314">
        <v>81.131399999999999</v>
      </c>
      <c r="O6314">
        <f t="shared" si="197"/>
        <v>498.37860000000001</v>
      </c>
      <c r="P6314" cm="1">
        <f t="array" ref="P6314">_xlfn.IFS(D6314="Same Day",N6314*0.2,D6314="First Class",N6314*0.1,D6314="Standard Class",N6314*0.5,D6314="Second Class",N6314*0)</f>
        <v>40.5657</v>
      </c>
      <c r="Q6314">
        <f t="shared" si="198"/>
        <v>20715.455374019999</v>
      </c>
    </row>
    <row r="6315" spans="1:17" x14ac:dyDescent="0.3">
      <c r="A6315">
        <v>6314</v>
      </c>
      <c r="B6315" t="s">
        <v>5821</v>
      </c>
      <c r="C6315" s="1">
        <v>42787</v>
      </c>
      <c r="D6315" t="s">
        <v>38</v>
      </c>
      <c r="E6315" t="s">
        <v>84</v>
      </c>
      <c r="F6315" t="s">
        <v>1157</v>
      </c>
      <c r="G6315" t="s">
        <v>2966</v>
      </c>
      <c r="H6315" t="s">
        <v>25</v>
      </c>
      <c r="I6315" t="s">
        <v>26</v>
      </c>
      <c r="J6315" t="s">
        <v>99</v>
      </c>
      <c r="K6315">
        <v>14.99</v>
      </c>
      <c r="L6315">
        <v>1</v>
      </c>
      <c r="M6315">
        <v>0</v>
      </c>
      <c r="N6315">
        <v>7.3451000000000004</v>
      </c>
      <c r="O6315">
        <f t="shared" si="197"/>
        <v>7.6448999999999998</v>
      </c>
      <c r="P6315" cm="1">
        <f t="array" ref="P6315">_xlfn.IFS(D6315="Same Day",N6315*0.2,D6315="First Class",N6315*0.1,D6315="Standard Class",N6315*0.5,D6315="Second Class",N6315*0)</f>
        <v>3.6725500000000002</v>
      </c>
      <c r="Q6315">
        <f t="shared" si="198"/>
        <v>35.721177494999999</v>
      </c>
    </row>
    <row r="6316" spans="1:17" x14ac:dyDescent="0.3">
      <c r="A6316">
        <v>6315</v>
      </c>
      <c r="B6316" t="s">
        <v>5822</v>
      </c>
      <c r="C6316" s="1">
        <v>41972</v>
      </c>
      <c r="D6316" t="s">
        <v>38</v>
      </c>
      <c r="E6316" t="s">
        <v>108</v>
      </c>
      <c r="F6316" t="s">
        <v>1157</v>
      </c>
      <c r="G6316" t="s">
        <v>317</v>
      </c>
      <c r="H6316" t="s">
        <v>14</v>
      </c>
      <c r="I6316" t="s">
        <v>20</v>
      </c>
      <c r="J6316" t="s">
        <v>87</v>
      </c>
      <c r="K6316">
        <v>151.91999999999999</v>
      </c>
      <c r="L6316">
        <v>4</v>
      </c>
      <c r="M6316">
        <v>0</v>
      </c>
      <c r="N6316">
        <v>45.576000000000001</v>
      </c>
      <c r="O6316">
        <f t="shared" si="197"/>
        <v>106.34399999999999</v>
      </c>
      <c r="P6316" cm="1">
        <f t="array" ref="P6316">_xlfn.IFS(D6316="Same Day",N6316*0.2,D6316="First Class",N6316*0.1,D6316="Standard Class",N6316*0.5,D6316="Second Class",N6316*0)</f>
        <v>22.788</v>
      </c>
      <c r="Q6316">
        <f t="shared" si="198"/>
        <v>2529.7110720000001</v>
      </c>
    </row>
    <row r="6317" spans="1:17" x14ac:dyDescent="0.3">
      <c r="A6317">
        <v>6316</v>
      </c>
      <c r="B6317" t="s">
        <v>5822</v>
      </c>
      <c r="C6317" s="1">
        <v>41972</v>
      </c>
      <c r="D6317" t="s">
        <v>38</v>
      </c>
      <c r="E6317" t="s">
        <v>96</v>
      </c>
      <c r="F6317" t="s">
        <v>1157</v>
      </c>
      <c r="G6317" t="s">
        <v>1118</v>
      </c>
      <c r="H6317" t="s">
        <v>14</v>
      </c>
      <c r="I6317" t="s">
        <v>22</v>
      </c>
      <c r="J6317" t="s">
        <v>160</v>
      </c>
      <c r="K6317">
        <v>196.62</v>
      </c>
      <c r="L6317">
        <v>2</v>
      </c>
      <c r="M6317">
        <v>0</v>
      </c>
      <c r="N6317">
        <v>96.343800000000002</v>
      </c>
      <c r="O6317">
        <f t="shared" si="197"/>
        <v>100.2762</v>
      </c>
      <c r="P6317" cm="1">
        <f t="array" ref="P6317">_xlfn.IFS(D6317="Same Day",N6317*0.2,D6317="First Class",N6317*0.1,D6317="Standard Class",N6317*0.5,D6317="Second Class",N6317*0)</f>
        <v>48.171900000000001</v>
      </c>
      <c r="Q6317">
        <f t="shared" si="198"/>
        <v>4930.7712787800001</v>
      </c>
    </row>
    <row r="6318" spans="1:17" x14ac:dyDescent="0.3">
      <c r="A6318">
        <v>6317</v>
      </c>
      <c r="B6318" t="s">
        <v>5822</v>
      </c>
      <c r="C6318" s="1">
        <v>41972</v>
      </c>
      <c r="D6318" t="s">
        <v>38</v>
      </c>
      <c r="E6318" t="s">
        <v>108</v>
      </c>
      <c r="F6318" t="s">
        <v>1157</v>
      </c>
      <c r="G6318" t="s">
        <v>3500</v>
      </c>
      <c r="H6318" t="s">
        <v>14</v>
      </c>
      <c r="I6318" t="s">
        <v>18</v>
      </c>
      <c r="J6318" t="s">
        <v>113</v>
      </c>
      <c r="K6318">
        <v>144.12</v>
      </c>
      <c r="L6318">
        <v>3</v>
      </c>
      <c r="M6318">
        <v>0</v>
      </c>
      <c r="N6318">
        <v>69.177599999999998</v>
      </c>
      <c r="O6318">
        <f t="shared" si="197"/>
        <v>74.942400000000006</v>
      </c>
      <c r="P6318" cm="1">
        <f t="array" ref="P6318">_xlfn.IFS(D6318="Same Day",N6318*0.2,D6318="First Class",N6318*0.1,D6318="Standard Class",N6318*0.5,D6318="Second Class",N6318*0)</f>
        <v>34.588799999999999</v>
      </c>
      <c r="Q6318">
        <f t="shared" si="198"/>
        <v>2667.1100851200003</v>
      </c>
    </row>
    <row r="6319" spans="1:17" x14ac:dyDescent="0.3">
      <c r="A6319">
        <v>6318</v>
      </c>
      <c r="B6319" t="s">
        <v>5822</v>
      </c>
      <c r="C6319" s="1">
        <v>41972</v>
      </c>
      <c r="D6319" t="s">
        <v>38</v>
      </c>
      <c r="E6319" t="s">
        <v>77</v>
      </c>
      <c r="F6319" t="s">
        <v>1157</v>
      </c>
      <c r="G6319" t="s">
        <v>550</v>
      </c>
      <c r="H6319" t="s">
        <v>14</v>
      </c>
      <c r="I6319" t="s">
        <v>18</v>
      </c>
      <c r="J6319" t="s">
        <v>298</v>
      </c>
      <c r="K6319">
        <v>15.96</v>
      </c>
      <c r="L6319">
        <v>2</v>
      </c>
      <c r="M6319">
        <v>0</v>
      </c>
      <c r="N6319">
        <v>7.98</v>
      </c>
      <c r="O6319">
        <f t="shared" si="197"/>
        <v>7.98</v>
      </c>
      <c r="P6319" cm="1">
        <f t="array" ref="P6319">_xlfn.IFS(D6319="Same Day",N6319*0.2,D6319="First Class",N6319*0.1,D6319="Standard Class",N6319*0.5,D6319="Second Class",N6319*0)</f>
        <v>3.99</v>
      </c>
      <c r="Q6319">
        <f t="shared" si="198"/>
        <v>39.820200000000007</v>
      </c>
    </row>
    <row r="6320" spans="1:17" x14ac:dyDescent="0.3">
      <c r="A6320">
        <v>6319</v>
      </c>
      <c r="B6320" t="s">
        <v>5823</v>
      </c>
      <c r="C6320" s="1">
        <v>43068</v>
      </c>
      <c r="D6320" t="s">
        <v>37</v>
      </c>
      <c r="E6320" t="s">
        <v>96</v>
      </c>
      <c r="F6320" t="s">
        <v>2399</v>
      </c>
      <c r="G6320" t="s">
        <v>4181</v>
      </c>
      <c r="H6320" t="s">
        <v>25</v>
      </c>
      <c r="I6320" t="s">
        <v>26</v>
      </c>
      <c r="J6320" t="s">
        <v>164</v>
      </c>
      <c r="K6320">
        <v>39.96</v>
      </c>
      <c r="L6320">
        <v>5</v>
      </c>
      <c r="M6320">
        <v>0.2</v>
      </c>
      <c r="N6320">
        <v>3.4965000000000002</v>
      </c>
      <c r="O6320">
        <f t="shared" si="197"/>
        <v>36.463500000000003</v>
      </c>
      <c r="P6320" cm="1">
        <f t="array" ref="P6320">_xlfn.IFS(D6320="Same Day",N6320*0.2,D6320="First Class",N6320*0.1,D6320="Standard Class",N6320*0.5,D6320="Second Class",N6320*0)</f>
        <v>0</v>
      </c>
      <c r="Q6320">
        <f t="shared" si="198"/>
        <v>36.463500000000003</v>
      </c>
    </row>
    <row r="6321" spans="1:17" x14ac:dyDescent="0.3">
      <c r="A6321">
        <v>6320</v>
      </c>
      <c r="B6321" t="s">
        <v>5823</v>
      </c>
      <c r="C6321" s="1">
        <v>43068</v>
      </c>
      <c r="D6321" t="s">
        <v>37</v>
      </c>
      <c r="E6321" t="s">
        <v>108</v>
      </c>
      <c r="F6321" t="s">
        <v>2399</v>
      </c>
      <c r="G6321" t="s">
        <v>353</v>
      </c>
      <c r="H6321" t="s">
        <v>14</v>
      </c>
      <c r="I6321" t="s">
        <v>18</v>
      </c>
      <c r="J6321" t="s">
        <v>113</v>
      </c>
      <c r="K6321">
        <v>34.08</v>
      </c>
      <c r="L6321">
        <v>6</v>
      </c>
      <c r="M6321">
        <v>0</v>
      </c>
      <c r="N6321">
        <v>15.336</v>
      </c>
      <c r="O6321">
        <f t="shared" si="197"/>
        <v>18.744</v>
      </c>
      <c r="P6321" cm="1">
        <f t="array" ref="P6321">_xlfn.IFS(D6321="Same Day",N6321*0.2,D6321="First Class",N6321*0.1,D6321="Standard Class",N6321*0.5,D6321="Second Class",N6321*0)</f>
        <v>0</v>
      </c>
      <c r="Q6321">
        <f t="shared" si="198"/>
        <v>18.744</v>
      </c>
    </row>
    <row r="6322" spans="1:17" x14ac:dyDescent="0.3">
      <c r="A6322">
        <v>6321</v>
      </c>
      <c r="B6322" t="s">
        <v>5824</v>
      </c>
      <c r="C6322" s="1">
        <v>43010</v>
      </c>
      <c r="D6322" t="s">
        <v>38</v>
      </c>
      <c r="E6322" t="s">
        <v>77</v>
      </c>
      <c r="F6322" t="s">
        <v>670</v>
      </c>
      <c r="G6322" t="s">
        <v>1291</v>
      </c>
      <c r="H6322" t="s">
        <v>14</v>
      </c>
      <c r="I6322" t="s">
        <v>18</v>
      </c>
      <c r="J6322" t="s">
        <v>1292</v>
      </c>
      <c r="K6322">
        <v>10.368</v>
      </c>
      <c r="L6322">
        <v>2</v>
      </c>
      <c r="M6322">
        <v>0.2</v>
      </c>
      <c r="N6322">
        <v>3.6288</v>
      </c>
      <c r="O6322">
        <f t="shared" si="197"/>
        <v>6.7392000000000003</v>
      </c>
      <c r="P6322" cm="1">
        <f t="array" ref="P6322">_xlfn.IFS(D6322="Same Day",N6322*0.2,D6322="First Class",N6322*0.1,D6322="Standard Class",N6322*0.5,D6322="Second Class",N6322*0)</f>
        <v>1.8144</v>
      </c>
      <c r="Q6322">
        <f t="shared" si="198"/>
        <v>18.96680448</v>
      </c>
    </row>
    <row r="6323" spans="1:17" x14ac:dyDescent="0.3">
      <c r="A6323">
        <v>6322</v>
      </c>
      <c r="B6323" t="s">
        <v>5825</v>
      </c>
      <c r="C6323" s="1">
        <v>41929</v>
      </c>
      <c r="D6323" t="s">
        <v>38</v>
      </c>
      <c r="E6323" t="s">
        <v>96</v>
      </c>
      <c r="F6323" t="s">
        <v>1231</v>
      </c>
      <c r="G6323" t="s">
        <v>1115</v>
      </c>
      <c r="H6323" t="s">
        <v>14</v>
      </c>
      <c r="I6323" t="s">
        <v>16</v>
      </c>
      <c r="J6323" t="s">
        <v>101</v>
      </c>
      <c r="K6323">
        <v>7.7519999999999998</v>
      </c>
      <c r="L6323">
        <v>3</v>
      </c>
      <c r="M6323">
        <v>0.2</v>
      </c>
      <c r="N6323">
        <v>2.8100999999999998</v>
      </c>
      <c r="O6323">
        <f t="shared" si="197"/>
        <v>4.9419000000000004</v>
      </c>
      <c r="P6323" cm="1">
        <f t="array" ref="P6323">_xlfn.IFS(D6323="Same Day",N6323*0.2,D6323="First Class",N6323*0.1,D6323="Standard Class",N6323*0.5,D6323="Second Class",N6323*0)</f>
        <v>1.4050499999999999</v>
      </c>
      <c r="Q6323">
        <f t="shared" si="198"/>
        <v>11.885516595000002</v>
      </c>
    </row>
    <row r="6324" spans="1:17" x14ac:dyDescent="0.3">
      <c r="A6324">
        <v>6323</v>
      </c>
      <c r="B6324" t="s">
        <v>5826</v>
      </c>
      <c r="C6324" s="1">
        <v>41797</v>
      </c>
      <c r="D6324" t="s">
        <v>37</v>
      </c>
      <c r="E6324" t="s">
        <v>68</v>
      </c>
      <c r="F6324" t="s">
        <v>858</v>
      </c>
      <c r="G6324" t="s">
        <v>1466</v>
      </c>
      <c r="H6324" t="s">
        <v>14</v>
      </c>
      <c r="I6324" t="s">
        <v>21</v>
      </c>
      <c r="J6324" t="s">
        <v>80</v>
      </c>
      <c r="K6324">
        <v>15.28</v>
      </c>
      <c r="L6324">
        <v>2</v>
      </c>
      <c r="M6324">
        <v>0</v>
      </c>
      <c r="N6324">
        <v>7.4871999999999996</v>
      </c>
      <c r="O6324">
        <f t="shared" si="197"/>
        <v>7.7927999999999997</v>
      </c>
      <c r="P6324" cm="1">
        <f t="array" ref="P6324">_xlfn.IFS(D6324="Same Day",N6324*0.2,D6324="First Class",N6324*0.1,D6324="Standard Class",N6324*0.5,D6324="Second Class",N6324*0)</f>
        <v>0</v>
      </c>
      <c r="Q6324">
        <f t="shared" si="198"/>
        <v>7.7927999999999997</v>
      </c>
    </row>
    <row r="6325" spans="1:17" x14ac:dyDescent="0.3">
      <c r="A6325">
        <v>6324</v>
      </c>
      <c r="B6325" t="s">
        <v>5827</v>
      </c>
      <c r="C6325" s="1">
        <v>41813</v>
      </c>
      <c r="D6325" t="s">
        <v>38</v>
      </c>
      <c r="E6325" t="s">
        <v>68</v>
      </c>
      <c r="F6325" t="s">
        <v>2780</v>
      </c>
      <c r="G6325" t="s">
        <v>5282</v>
      </c>
      <c r="H6325" t="s">
        <v>25</v>
      </c>
      <c r="I6325" t="s">
        <v>27</v>
      </c>
      <c r="J6325" t="s">
        <v>213</v>
      </c>
      <c r="K6325">
        <v>65.97</v>
      </c>
      <c r="L6325">
        <v>3</v>
      </c>
      <c r="M6325">
        <v>0</v>
      </c>
      <c r="N6325">
        <v>31.0059</v>
      </c>
      <c r="O6325">
        <f t="shared" si="197"/>
        <v>34.964100000000002</v>
      </c>
      <c r="P6325" cm="1">
        <f t="array" ref="P6325">_xlfn.IFS(D6325="Same Day",N6325*0.2,D6325="First Class",N6325*0.1,D6325="Standard Class",N6325*0.5,D6325="Second Class",N6325*0)</f>
        <v>15.50295</v>
      </c>
      <c r="Q6325">
        <f t="shared" si="198"/>
        <v>577.01079409499994</v>
      </c>
    </row>
    <row r="6326" spans="1:17" x14ac:dyDescent="0.3">
      <c r="A6326">
        <v>6325</v>
      </c>
      <c r="B6326" t="s">
        <v>5828</v>
      </c>
      <c r="C6326" s="1">
        <v>42310</v>
      </c>
      <c r="D6326" t="s">
        <v>38</v>
      </c>
      <c r="E6326" t="s">
        <v>96</v>
      </c>
      <c r="F6326" t="s">
        <v>1147</v>
      </c>
      <c r="G6326" t="s">
        <v>1056</v>
      </c>
      <c r="H6326" t="s">
        <v>14</v>
      </c>
      <c r="I6326" t="s">
        <v>18</v>
      </c>
      <c r="J6326" t="s">
        <v>275</v>
      </c>
      <c r="K6326">
        <v>33.4</v>
      </c>
      <c r="L6326">
        <v>5</v>
      </c>
      <c r="M6326">
        <v>0</v>
      </c>
      <c r="N6326">
        <v>16.032</v>
      </c>
      <c r="O6326">
        <f t="shared" si="197"/>
        <v>17.367999999999999</v>
      </c>
      <c r="P6326" cm="1">
        <f t="array" ref="P6326">_xlfn.IFS(D6326="Same Day",N6326*0.2,D6326="First Class",N6326*0.1,D6326="Standard Class",N6326*0.5,D6326="Second Class",N6326*0)</f>
        <v>8.016</v>
      </c>
      <c r="Q6326">
        <f t="shared" si="198"/>
        <v>156.58988799999997</v>
      </c>
    </row>
    <row r="6327" spans="1:17" x14ac:dyDescent="0.3">
      <c r="A6327">
        <v>6326</v>
      </c>
      <c r="B6327" t="s">
        <v>5828</v>
      </c>
      <c r="C6327" s="1">
        <v>42310</v>
      </c>
      <c r="D6327" t="s">
        <v>38</v>
      </c>
      <c r="E6327" t="s">
        <v>68</v>
      </c>
      <c r="F6327" t="s">
        <v>1147</v>
      </c>
      <c r="G6327" t="s">
        <v>969</v>
      </c>
      <c r="H6327" t="s">
        <v>14</v>
      </c>
      <c r="I6327" t="s">
        <v>21</v>
      </c>
      <c r="J6327" t="s">
        <v>153</v>
      </c>
      <c r="K6327">
        <v>210.84</v>
      </c>
      <c r="L6327">
        <v>4</v>
      </c>
      <c r="M6327">
        <v>0</v>
      </c>
      <c r="N6327">
        <v>103.3116</v>
      </c>
      <c r="O6327">
        <f t="shared" si="197"/>
        <v>107.5284</v>
      </c>
      <c r="P6327" cm="1">
        <f t="array" ref="P6327">_xlfn.IFS(D6327="Same Day",N6327*0.2,D6327="First Class",N6327*0.1,D6327="Standard Class",N6327*0.5,D6327="Second Class",N6327*0)</f>
        <v>51.655799999999999</v>
      </c>
      <c r="Q6327">
        <f t="shared" si="198"/>
        <v>5661.99392472</v>
      </c>
    </row>
    <row r="6328" spans="1:17" x14ac:dyDescent="0.3">
      <c r="A6328">
        <v>6327</v>
      </c>
      <c r="B6328" t="s">
        <v>5829</v>
      </c>
      <c r="C6328" s="1">
        <v>41665</v>
      </c>
      <c r="D6328" t="s">
        <v>38</v>
      </c>
      <c r="E6328" t="s">
        <v>84</v>
      </c>
      <c r="F6328" t="s">
        <v>940</v>
      </c>
      <c r="G6328" t="s">
        <v>89</v>
      </c>
      <c r="H6328" t="s">
        <v>14</v>
      </c>
      <c r="I6328" t="s">
        <v>15</v>
      </c>
      <c r="J6328" t="s">
        <v>90</v>
      </c>
      <c r="K6328">
        <v>13.98</v>
      </c>
      <c r="L6328">
        <v>1</v>
      </c>
      <c r="M6328">
        <v>0</v>
      </c>
      <c r="N6328">
        <v>4.0541999999999998</v>
      </c>
      <c r="O6328">
        <f t="shared" si="197"/>
        <v>9.9258000000000006</v>
      </c>
      <c r="P6328" cm="1">
        <f t="array" ref="P6328">_xlfn.IFS(D6328="Same Day",N6328*0.2,D6328="First Class",N6328*0.1,D6328="Standard Class",N6328*0.5,D6328="Second Class",N6328*0)</f>
        <v>2.0270999999999999</v>
      </c>
      <c r="Q6328">
        <f t="shared" si="198"/>
        <v>30.046389180000002</v>
      </c>
    </row>
    <row r="6329" spans="1:17" x14ac:dyDescent="0.3">
      <c r="A6329">
        <v>6328</v>
      </c>
      <c r="B6329" t="s">
        <v>5829</v>
      </c>
      <c r="C6329" s="1">
        <v>41665</v>
      </c>
      <c r="D6329" t="s">
        <v>38</v>
      </c>
      <c r="E6329" t="s">
        <v>77</v>
      </c>
      <c r="F6329" t="s">
        <v>940</v>
      </c>
      <c r="G6329" t="s">
        <v>633</v>
      </c>
      <c r="H6329" t="s">
        <v>8</v>
      </c>
      <c r="I6329" t="s">
        <v>12</v>
      </c>
      <c r="J6329" t="s">
        <v>87</v>
      </c>
      <c r="K6329">
        <v>272.94</v>
      </c>
      <c r="L6329">
        <v>3</v>
      </c>
      <c r="M6329">
        <v>0</v>
      </c>
      <c r="N6329">
        <v>30.023399999999999</v>
      </c>
      <c r="O6329">
        <f t="shared" si="197"/>
        <v>242.91659999999999</v>
      </c>
      <c r="P6329" cm="1">
        <f t="array" ref="P6329">_xlfn.IFS(D6329="Same Day",N6329*0.2,D6329="First Class",N6329*0.1,D6329="Standard Class",N6329*0.5,D6329="Second Class",N6329*0)</f>
        <v>15.011699999999999</v>
      </c>
      <c r="Q6329">
        <f t="shared" si="198"/>
        <v>3889.5077242199991</v>
      </c>
    </row>
    <row r="6330" spans="1:17" x14ac:dyDescent="0.3">
      <c r="A6330">
        <v>6329</v>
      </c>
      <c r="B6330" t="s">
        <v>5829</v>
      </c>
      <c r="C6330" s="1">
        <v>41665</v>
      </c>
      <c r="D6330" t="s">
        <v>38</v>
      </c>
      <c r="E6330" t="s">
        <v>84</v>
      </c>
      <c r="F6330" t="s">
        <v>940</v>
      </c>
      <c r="G6330" t="s">
        <v>1177</v>
      </c>
      <c r="H6330" t="s">
        <v>14</v>
      </c>
      <c r="I6330" t="s">
        <v>16</v>
      </c>
      <c r="J6330" t="s">
        <v>87</v>
      </c>
      <c r="K6330">
        <v>19.05</v>
      </c>
      <c r="L6330">
        <v>5</v>
      </c>
      <c r="M6330">
        <v>0</v>
      </c>
      <c r="N6330">
        <v>8.9535</v>
      </c>
      <c r="O6330">
        <f t="shared" si="197"/>
        <v>10.096500000000001</v>
      </c>
      <c r="P6330" cm="1">
        <f t="array" ref="P6330">_xlfn.IFS(D6330="Same Day",N6330*0.2,D6330="First Class",N6330*0.1,D6330="Standard Class",N6330*0.5,D6330="Second Class",N6330*0)</f>
        <v>4.47675</v>
      </c>
      <c r="Q6330">
        <f t="shared" si="198"/>
        <v>55.296006375000005</v>
      </c>
    </row>
    <row r="6331" spans="1:17" x14ac:dyDescent="0.3">
      <c r="A6331">
        <v>6330</v>
      </c>
      <c r="B6331" t="s">
        <v>5829</v>
      </c>
      <c r="C6331" s="1">
        <v>41665</v>
      </c>
      <c r="D6331" t="s">
        <v>38</v>
      </c>
      <c r="E6331" t="s">
        <v>84</v>
      </c>
      <c r="F6331" t="s">
        <v>940</v>
      </c>
      <c r="G6331" t="s">
        <v>121</v>
      </c>
      <c r="H6331" t="s">
        <v>14</v>
      </c>
      <c r="I6331" t="s">
        <v>17</v>
      </c>
      <c r="J6331" t="s">
        <v>87</v>
      </c>
      <c r="K6331">
        <v>247.71600000000001</v>
      </c>
      <c r="L6331">
        <v>4</v>
      </c>
      <c r="M6331">
        <v>0.1</v>
      </c>
      <c r="N6331">
        <v>93.581599999999995</v>
      </c>
      <c r="O6331">
        <f t="shared" si="197"/>
        <v>154.13440000000003</v>
      </c>
      <c r="P6331" cm="1">
        <f t="array" ref="P6331">_xlfn.IFS(D6331="Same Day",N6331*0.2,D6331="First Class",N6331*0.1,D6331="Standard Class",N6331*0.5,D6331="Second Class",N6331*0)</f>
        <v>46.790799999999997</v>
      </c>
      <c r="Q6331">
        <f t="shared" si="198"/>
        <v>7366.2062835200013</v>
      </c>
    </row>
    <row r="6332" spans="1:17" x14ac:dyDescent="0.3">
      <c r="A6332">
        <v>6331</v>
      </c>
      <c r="B6332" t="s">
        <v>5829</v>
      </c>
      <c r="C6332" s="1">
        <v>41665</v>
      </c>
      <c r="D6332" t="s">
        <v>38</v>
      </c>
      <c r="E6332" t="s">
        <v>108</v>
      </c>
      <c r="F6332" t="s">
        <v>940</v>
      </c>
      <c r="G6332" t="s">
        <v>3117</v>
      </c>
      <c r="H6332" t="s">
        <v>14</v>
      </c>
      <c r="I6332" t="s">
        <v>15</v>
      </c>
      <c r="J6332" t="s">
        <v>90</v>
      </c>
      <c r="K6332">
        <v>66.58</v>
      </c>
      <c r="L6332">
        <v>2</v>
      </c>
      <c r="M6332">
        <v>0</v>
      </c>
      <c r="N6332">
        <v>15.979200000000001</v>
      </c>
      <c r="O6332">
        <f t="shared" si="197"/>
        <v>50.6008</v>
      </c>
      <c r="P6332" cm="1">
        <f t="array" ref="P6332">_xlfn.IFS(D6332="Same Day",N6332*0.2,D6332="First Class",N6332*0.1,D6332="Standard Class",N6332*0.5,D6332="Second Class",N6332*0)</f>
        <v>7.9896000000000003</v>
      </c>
      <c r="Q6332">
        <f t="shared" si="198"/>
        <v>454.88095167999995</v>
      </c>
    </row>
    <row r="6333" spans="1:17" x14ac:dyDescent="0.3">
      <c r="A6333">
        <v>6332</v>
      </c>
      <c r="B6333" t="s">
        <v>5829</v>
      </c>
      <c r="C6333" s="1">
        <v>41665</v>
      </c>
      <c r="D6333" t="s">
        <v>38</v>
      </c>
      <c r="E6333" t="s">
        <v>68</v>
      </c>
      <c r="F6333" t="s">
        <v>940</v>
      </c>
      <c r="G6333" t="s">
        <v>2458</v>
      </c>
      <c r="H6333" t="s">
        <v>14</v>
      </c>
      <c r="I6333" t="s">
        <v>20</v>
      </c>
      <c r="J6333" t="s">
        <v>87</v>
      </c>
      <c r="K6333">
        <v>43.92</v>
      </c>
      <c r="L6333">
        <v>3</v>
      </c>
      <c r="M6333">
        <v>0</v>
      </c>
      <c r="N6333">
        <v>12.736800000000001</v>
      </c>
      <c r="O6333">
        <f t="shared" si="197"/>
        <v>31.183199999999999</v>
      </c>
      <c r="P6333" cm="1">
        <f t="array" ref="P6333">_xlfn.IFS(D6333="Same Day",N6333*0.2,D6333="First Class",N6333*0.1,D6333="Standard Class",N6333*0.5,D6333="Second Class",N6333*0)</f>
        <v>6.3684000000000003</v>
      </c>
      <c r="Q6333">
        <f t="shared" si="198"/>
        <v>229.77029088</v>
      </c>
    </row>
    <row r="6334" spans="1:17" x14ac:dyDescent="0.3">
      <c r="A6334">
        <v>6333</v>
      </c>
      <c r="B6334" t="s">
        <v>5829</v>
      </c>
      <c r="C6334" s="1">
        <v>41665</v>
      </c>
      <c r="D6334" t="s">
        <v>38</v>
      </c>
      <c r="E6334" t="s">
        <v>68</v>
      </c>
      <c r="F6334" t="s">
        <v>940</v>
      </c>
      <c r="G6334" t="s">
        <v>1956</v>
      </c>
      <c r="H6334" t="s">
        <v>8</v>
      </c>
      <c r="I6334" t="s">
        <v>12</v>
      </c>
      <c r="J6334" t="s">
        <v>87</v>
      </c>
      <c r="K6334">
        <v>14.73</v>
      </c>
      <c r="L6334">
        <v>3</v>
      </c>
      <c r="M6334">
        <v>0</v>
      </c>
      <c r="N6334">
        <v>4.8609</v>
      </c>
      <c r="O6334">
        <f t="shared" si="197"/>
        <v>9.8690999999999995</v>
      </c>
      <c r="P6334" cm="1">
        <f t="array" ref="P6334">_xlfn.IFS(D6334="Same Day",N6334*0.2,D6334="First Class",N6334*0.1,D6334="Standard Class",N6334*0.5,D6334="Second Class",N6334*0)</f>
        <v>2.43045</v>
      </c>
      <c r="Q6334">
        <f t="shared" si="198"/>
        <v>33.855454094999999</v>
      </c>
    </row>
    <row r="6335" spans="1:17" x14ac:dyDescent="0.3">
      <c r="A6335">
        <v>6334</v>
      </c>
      <c r="B6335" t="s">
        <v>5829</v>
      </c>
      <c r="C6335" s="1">
        <v>41665</v>
      </c>
      <c r="D6335" t="s">
        <v>38</v>
      </c>
      <c r="E6335" t="s">
        <v>108</v>
      </c>
      <c r="F6335" t="s">
        <v>940</v>
      </c>
      <c r="G6335" t="s">
        <v>2239</v>
      </c>
      <c r="H6335" t="s">
        <v>14</v>
      </c>
      <c r="I6335" t="s">
        <v>16</v>
      </c>
      <c r="J6335" t="s">
        <v>101</v>
      </c>
      <c r="K6335">
        <v>29.7</v>
      </c>
      <c r="L6335">
        <v>5</v>
      </c>
      <c r="M6335">
        <v>0</v>
      </c>
      <c r="N6335">
        <v>13.365</v>
      </c>
      <c r="O6335">
        <f t="shared" si="197"/>
        <v>16.335000000000001</v>
      </c>
      <c r="P6335" cm="1">
        <f t="array" ref="P6335">_xlfn.IFS(D6335="Same Day",N6335*0.2,D6335="First Class",N6335*0.1,D6335="Standard Class",N6335*0.5,D6335="Second Class",N6335*0)</f>
        <v>6.6825000000000001</v>
      </c>
      <c r="Q6335">
        <f t="shared" si="198"/>
        <v>125.49363750000001</v>
      </c>
    </row>
    <row r="6336" spans="1:17" x14ac:dyDescent="0.3">
      <c r="A6336">
        <v>6335</v>
      </c>
      <c r="B6336" t="s">
        <v>5830</v>
      </c>
      <c r="C6336" s="1">
        <v>41835</v>
      </c>
      <c r="D6336" t="s">
        <v>38</v>
      </c>
      <c r="E6336" t="s">
        <v>96</v>
      </c>
      <c r="F6336" t="s">
        <v>4083</v>
      </c>
      <c r="G6336" t="s">
        <v>720</v>
      </c>
      <c r="H6336" t="s">
        <v>14</v>
      </c>
      <c r="I6336" t="s">
        <v>18</v>
      </c>
      <c r="J6336" t="s">
        <v>113</v>
      </c>
      <c r="K6336">
        <v>49.12</v>
      </c>
      <c r="L6336">
        <v>4</v>
      </c>
      <c r="M6336">
        <v>0</v>
      </c>
      <c r="N6336">
        <v>23.086400000000001</v>
      </c>
      <c r="O6336">
        <f t="shared" si="197"/>
        <v>26.033599999999996</v>
      </c>
      <c r="P6336" cm="1">
        <f t="array" ref="P6336">_xlfn.IFS(D6336="Same Day",N6336*0.2,D6336="First Class",N6336*0.1,D6336="Standard Class",N6336*0.5,D6336="Second Class",N6336*0)</f>
        <v>11.543200000000001</v>
      </c>
      <c r="Q6336">
        <f t="shared" si="198"/>
        <v>326.54465151999995</v>
      </c>
    </row>
    <row r="6337" spans="1:17" x14ac:dyDescent="0.3">
      <c r="A6337">
        <v>6336</v>
      </c>
      <c r="B6337" t="s">
        <v>5830</v>
      </c>
      <c r="C6337" s="1">
        <v>41835</v>
      </c>
      <c r="D6337" t="s">
        <v>38</v>
      </c>
      <c r="E6337" t="s">
        <v>84</v>
      </c>
      <c r="F6337" t="s">
        <v>4083</v>
      </c>
      <c r="G6337" t="s">
        <v>2829</v>
      </c>
      <c r="H6337" t="s">
        <v>14</v>
      </c>
      <c r="I6337" t="s">
        <v>16</v>
      </c>
      <c r="J6337" t="s">
        <v>101</v>
      </c>
      <c r="K6337">
        <v>18.28</v>
      </c>
      <c r="L6337">
        <v>5</v>
      </c>
      <c r="M6337">
        <v>0.2</v>
      </c>
      <c r="N6337">
        <v>6.3979999999999997</v>
      </c>
      <c r="O6337">
        <f t="shared" si="197"/>
        <v>11.882000000000001</v>
      </c>
      <c r="P6337" cm="1">
        <f t="array" ref="P6337">_xlfn.IFS(D6337="Same Day",N6337*0.2,D6337="First Class",N6337*0.1,D6337="Standard Class",N6337*0.5,D6337="Second Class",N6337*0)</f>
        <v>3.1989999999999998</v>
      </c>
      <c r="Q6337">
        <f t="shared" si="198"/>
        <v>49.892518000000003</v>
      </c>
    </row>
    <row r="6338" spans="1:17" x14ac:dyDescent="0.3">
      <c r="A6338">
        <v>6337</v>
      </c>
      <c r="B6338" t="s">
        <v>5831</v>
      </c>
      <c r="C6338" s="1">
        <v>42619</v>
      </c>
      <c r="D6338" t="s">
        <v>38</v>
      </c>
      <c r="E6338" t="s">
        <v>96</v>
      </c>
      <c r="F6338" t="s">
        <v>3938</v>
      </c>
      <c r="G6338" t="s">
        <v>4009</v>
      </c>
      <c r="H6338" t="s">
        <v>8</v>
      </c>
      <c r="I6338" t="s">
        <v>12</v>
      </c>
      <c r="J6338" t="s">
        <v>87</v>
      </c>
      <c r="K6338">
        <v>47.04</v>
      </c>
      <c r="L6338">
        <v>4</v>
      </c>
      <c r="M6338">
        <v>0</v>
      </c>
      <c r="N6338">
        <v>15.993600000000001</v>
      </c>
      <c r="O6338">
        <f t="shared" si="197"/>
        <v>31.046399999999998</v>
      </c>
      <c r="P6338" cm="1">
        <f t="array" ref="P6338">_xlfn.IFS(D6338="Same Day",N6338*0.2,D6338="First Class",N6338*0.1,D6338="Standard Class",N6338*0.5,D6338="Second Class",N6338*0)</f>
        <v>7.9968000000000004</v>
      </c>
      <c r="Q6338">
        <f t="shared" si="198"/>
        <v>279.31825151999999</v>
      </c>
    </row>
    <row r="6339" spans="1:17" x14ac:dyDescent="0.3">
      <c r="A6339">
        <v>6338</v>
      </c>
      <c r="B6339" t="s">
        <v>5831</v>
      </c>
      <c r="C6339" s="1">
        <v>42619</v>
      </c>
      <c r="D6339" t="s">
        <v>38</v>
      </c>
      <c r="E6339" t="s">
        <v>84</v>
      </c>
      <c r="F6339" t="s">
        <v>3938</v>
      </c>
      <c r="G6339" t="s">
        <v>3848</v>
      </c>
      <c r="H6339" t="s">
        <v>25</v>
      </c>
      <c r="I6339" t="s">
        <v>26</v>
      </c>
      <c r="J6339" t="s">
        <v>164</v>
      </c>
      <c r="K6339">
        <v>339.96</v>
      </c>
      <c r="L6339">
        <v>5</v>
      </c>
      <c r="M6339">
        <v>0.2</v>
      </c>
      <c r="N6339">
        <v>42.494999999999997</v>
      </c>
      <c r="O6339">
        <f t="shared" ref="O6339:O6402" si="199">K6339-N6339</f>
        <v>297.46499999999997</v>
      </c>
      <c r="P6339" cm="1">
        <f t="array" ref="P6339">_xlfn.IFS(D6339="Same Day",N6339*0.2,D6339="First Class",N6339*0.1,D6339="Standard Class",N6339*0.5,D6339="Second Class",N6339*0)</f>
        <v>21.247499999999999</v>
      </c>
      <c r="Q6339">
        <f t="shared" ref="Q6339:Q6402" si="200">(K6339-N6339)*(1+P6339)</f>
        <v>6617.8525874999987</v>
      </c>
    </row>
    <row r="6340" spans="1:17" x14ac:dyDescent="0.3">
      <c r="A6340">
        <v>6339</v>
      </c>
      <c r="B6340" t="s">
        <v>5832</v>
      </c>
      <c r="C6340" s="1">
        <v>43017</v>
      </c>
      <c r="D6340" t="s">
        <v>38</v>
      </c>
      <c r="E6340" t="s">
        <v>77</v>
      </c>
      <c r="F6340" t="s">
        <v>2316</v>
      </c>
      <c r="G6340" t="s">
        <v>3927</v>
      </c>
      <c r="H6340" t="s">
        <v>25</v>
      </c>
      <c r="I6340" t="s">
        <v>26</v>
      </c>
      <c r="J6340" t="s">
        <v>164</v>
      </c>
      <c r="K6340">
        <v>87.8</v>
      </c>
      <c r="L6340">
        <v>4</v>
      </c>
      <c r="M6340">
        <v>0</v>
      </c>
      <c r="N6340">
        <v>43.9</v>
      </c>
      <c r="O6340">
        <f t="shared" si="199"/>
        <v>43.9</v>
      </c>
      <c r="P6340" cm="1">
        <f t="array" ref="P6340">_xlfn.IFS(D6340="Same Day",N6340*0.2,D6340="First Class",N6340*0.1,D6340="Standard Class",N6340*0.5,D6340="Second Class",N6340*0)</f>
        <v>21.95</v>
      </c>
      <c r="Q6340">
        <f t="shared" si="200"/>
        <v>1007.5049999999999</v>
      </c>
    </row>
    <row r="6341" spans="1:17" x14ac:dyDescent="0.3">
      <c r="A6341">
        <v>6340</v>
      </c>
      <c r="B6341" t="s">
        <v>5832</v>
      </c>
      <c r="C6341" s="1">
        <v>43017</v>
      </c>
      <c r="D6341" t="s">
        <v>38</v>
      </c>
      <c r="E6341" t="s">
        <v>96</v>
      </c>
      <c r="F6341" t="s">
        <v>2316</v>
      </c>
      <c r="G6341" t="s">
        <v>1829</v>
      </c>
      <c r="H6341" t="s">
        <v>8</v>
      </c>
      <c r="I6341" t="s">
        <v>9</v>
      </c>
      <c r="J6341" t="s">
        <v>73</v>
      </c>
      <c r="K6341">
        <v>221.38200000000001</v>
      </c>
      <c r="L6341">
        <v>2</v>
      </c>
      <c r="M6341">
        <v>0.1</v>
      </c>
      <c r="N6341">
        <v>2.4598</v>
      </c>
      <c r="O6341">
        <f t="shared" si="199"/>
        <v>218.9222</v>
      </c>
      <c r="P6341" cm="1">
        <f t="array" ref="P6341">_xlfn.IFS(D6341="Same Day",N6341*0.2,D6341="First Class",N6341*0.1,D6341="Standard Class",N6341*0.5,D6341="Second Class",N6341*0)</f>
        <v>1.2299</v>
      </c>
      <c r="Q6341">
        <f t="shared" si="200"/>
        <v>488.17461377999996</v>
      </c>
    </row>
    <row r="6342" spans="1:17" x14ac:dyDescent="0.3">
      <c r="A6342">
        <v>6341</v>
      </c>
      <c r="B6342" t="s">
        <v>5832</v>
      </c>
      <c r="C6342" s="1">
        <v>43017</v>
      </c>
      <c r="D6342" t="s">
        <v>38</v>
      </c>
      <c r="E6342" t="s">
        <v>84</v>
      </c>
      <c r="F6342" t="s">
        <v>2316</v>
      </c>
      <c r="G6342" t="s">
        <v>4625</v>
      </c>
      <c r="H6342" t="s">
        <v>25</v>
      </c>
      <c r="I6342" t="s">
        <v>27</v>
      </c>
      <c r="J6342" t="s">
        <v>517</v>
      </c>
      <c r="K6342">
        <v>5199.96</v>
      </c>
      <c r="L6342">
        <v>4</v>
      </c>
      <c r="M6342">
        <v>0</v>
      </c>
      <c r="N6342">
        <v>1351.9896000000001</v>
      </c>
      <c r="O6342">
        <f t="shared" si="199"/>
        <v>3847.9704000000002</v>
      </c>
      <c r="P6342" cm="1">
        <f t="array" ref="P6342">_xlfn.IFS(D6342="Same Day",N6342*0.2,D6342="First Class",N6342*0.1,D6342="Standard Class",N6342*0.5,D6342="Second Class",N6342*0)</f>
        <v>675.99480000000005</v>
      </c>
      <c r="Q6342">
        <f t="shared" si="200"/>
        <v>2605055.9513539202</v>
      </c>
    </row>
    <row r="6343" spans="1:17" x14ac:dyDescent="0.3">
      <c r="A6343">
        <v>6342</v>
      </c>
      <c r="B6343" t="s">
        <v>5833</v>
      </c>
      <c r="C6343" s="1">
        <v>42737</v>
      </c>
      <c r="D6343" t="s">
        <v>35</v>
      </c>
      <c r="E6343" t="s">
        <v>68</v>
      </c>
      <c r="F6343" t="s">
        <v>2780</v>
      </c>
      <c r="G6343" t="s">
        <v>2729</v>
      </c>
      <c r="H6343" t="s">
        <v>14</v>
      </c>
      <c r="I6343" t="s">
        <v>15</v>
      </c>
      <c r="J6343" t="s">
        <v>90</v>
      </c>
      <c r="K6343">
        <v>156.512</v>
      </c>
      <c r="L6343">
        <v>4</v>
      </c>
      <c r="M6343">
        <v>0.2</v>
      </c>
      <c r="N6343">
        <v>-35.215200000000003</v>
      </c>
      <c r="O6343">
        <f t="shared" si="199"/>
        <v>191.72720000000001</v>
      </c>
      <c r="P6343" cm="1">
        <f t="array" ref="P6343">_xlfn.IFS(D6343="Same Day",N6343*0.2,D6343="First Class",N6343*0.1,D6343="Standard Class",N6343*0.5,D6343="Second Class",N6343*0)</f>
        <v>-3.5215200000000006</v>
      </c>
      <c r="Q6343">
        <f t="shared" si="200"/>
        <v>-483.44396934400015</v>
      </c>
    </row>
    <row r="6344" spans="1:17" x14ac:dyDescent="0.3">
      <c r="A6344">
        <v>6343</v>
      </c>
      <c r="B6344" t="s">
        <v>5834</v>
      </c>
      <c r="C6344" s="1">
        <v>42073</v>
      </c>
      <c r="D6344" t="s">
        <v>35</v>
      </c>
      <c r="E6344" t="s">
        <v>96</v>
      </c>
      <c r="F6344" t="s">
        <v>3706</v>
      </c>
      <c r="G6344" t="s">
        <v>582</v>
      </c>
      <c r="H6344" t="s">
        <v>25</v>
      </c>
      <c r="I6344" t="s">
        <v>28</v>
      </c>
      <c r="J6344" t="s">
        <v>90</v>
      </c>
      <c r="K6344">
        <v>119.85</v>
      </c>
      <c r="L6344">
        <v>3</v>
      </c>
      <c r="M6344">
        <v>0</v>
      </c>
      <c r="N6344">
        <v>52.734000000000002</v>
      </c>
      <c r="O6344">
        <f t="shared" si="199"/>
        <v>67.115999999999985</v>
      </c>
      <c r="P6344" cm="1">
        <f t="array" ref="P6344">_xlfn.IFS(D6344="Same Day",N6344*0.2,D6344="First Class",N6344*0.1,D6344="Standard Class",N6344*0.5,D6344="Second Class",N6344*0)</f>
        <v>5.2734000000000005</v>
      </c>
      <c r="Q6344">
        <f t="shared" si="200"/>
        <v>421.04551439999994</v>
      </c>
    </row>
    <row r="6345" spans="1:17" x14ac:dyDescent="0.3">
      <c r="A6345">
        <v>6344</v>
      </c>
      <c r="B6345" t="s">
        <v>5834</v>
      </c>
      <c r="C6345" s="1">
        <v>42073</v>
      </c>
      <c r="D6345" t="s">
        <v>35</v>
      </c>
      <c r="E6345" t="s">
        <v>68</v>
      </c>
      <c r="F6345" t="s">
        <v>3706</v>
      </c>
      <c r="G6345" t="s">
        <v>765</v>
      </c>
      <c r="H6345" t="s">
        <v>14</v>
      </c>
      <c r="I6345" t="s">
        <v>16</v>
      </c>
      <c r="J6345" t="s">
        <v>87</v>
      </c>
      <c r="K6345">
        <v>30.44</v>
      </c>
      <c r="L6345">
        <v>2</v>
      </c>
      <c r="M6345">
        <v>0</v>
      </c>
      <c r="N6345">
        <v>14.9156</v>
      </c>
      <c r="O6345">
        <f t="shared" si="199"/>
        <v>15.524400000000002</v>
      </c>
      <c r="P6345" cm="1">
        <f t="array" ref="P6345">_xlfn.IFS(D6345="Same Day",N6345*0.2,D6345="First Class",N6345*0.1,D6345="Standard Class",N6345*0.5,D6345="Second Class",N6345*0)</f>
        <v>1.49156</v>
      </c>
      <c r="Q6345">
        <f t="shared" si="200"/>
        <v>38.679974064</v>
      </c>
    </row>
    <row r="6346" spans="1:17" x14ac:dyDescent="0.3">
      <c r="A6346">
        <v>6345</v>
      </c>
      <c r="B6346" t="s">
        <v>5834</v>
      </c>
      <c r="C6346" s="1">
        <v>42073</v>
      </c>
      <c r="D6346" t="s">
        <v>35</v>
      </c>
      <c r="E6346" t="s">
        <v>108</v>
      </c>
      <c r="F6346" t="s">
        <v>3706</v>
      </c>
      <c r="G6346" t="s">
        <v>2272</v>
      </c>
      <c r="H6346" t="s">
        <v>14</v>
      </c>
      <c r="I6346" t="s">
        <v>16</v>
      </c>
      <c r="J6346" t="s">
        <v>87</v>
      </c>
      <c r="K6346">
        <v>69.28</v>
      </c>
      <c r="L6346">
        <v>2</v>
      </c>
      <c r="M6346">
        <v>0</v>
      </c>
      <c r="N6346">
        <v>33.254399999999997</v>
      </c>
      <c r="O6346">
        <f t="shared" si="199"/>
        <v>36.025600000000004</v>
      </c>
      <c r="P6346" cm="1">
        <f t="array" ref="P6346">_xlfn.IFS(D6346="Same Day",N6346*0.2,D6346="First Class",N6346*0.1,D6346="Standard Class",N6346*0.5,D6346="Second Class",N6346*0)</f>
        <v>3.32544</v>
      </c>
      <c r="Q6346">
        <f t="shared" si="200"/>
        <v>155.82657126400002</v>
      </c>
    </row>
    <row r="6347" spans="1:17" x14ac:dyDescent="0.3">
      <c r="A6347">
        <v>6346</v>
      </c>
      <c r="B6347" t="s">
        <v>5834</v>
      </c>
      <c r="C6347" s="1">
        <v>42073</v>
      </c>
      <c r="D6347" t="s">
        <v>35</v>
      </c>
      <c r="E6347" t="s">
        <v>77</v>
      </c>
      <c r="F6347" t="s">
        <v>3706</v>
      </c>
      <c r="G6347" t="s">
        <v>4373</v>
      </c>
      <c r="H6347" t="s">
        <v>25</v>
      </c>
      <c r="I6347" t="s">
        <v>26</v>
      </c>
      <c r="J6347" t="s">
        <v>99</v>
      </c>
      <c r="K6347">
        <v>587.97</v>
      </c>
      <c r="L6347">
        <v>3</v>
      </c>
      <c r="M6347">
        <v>0</v>
      </c>
      <c r="N6347">
        <v>170.51130000000001</v>
      </c>
      <c r="O6347">
        <f t="shared" si="199"/>
        <v>417.45870000000002</v>
      </c>
      <c r="P6347" cm="1">
        <f t="array" ref="P6347">_xlfn.IFS(D6347="Same Day",N6347*0.2,D6347="First Class",N6347*0.1,D6347="Standard Class",N6347*0.5,D6347="Second Class",N6347*0)</f>
        <v>17.051130000000001</v>
      </c>
      <c r="Q6347">
        <f t="shared" si="200"/>
        <v>7535.6012633310011</v>
      </c>
    </row>
    <row r="6348" spans="1:17" x14ac:dyDescent="0.3">
      <c r="A6348">
        <v>6347</v>
      </c>
      <c r="B6348" t="s">
        <v>5835</v>
      </c>
      <c r="C6348" s="1">
        <v>43028</v>
      </c>
      <c r="D6348" t="s">
        <v>36</v>
      </c>
      <c r="E6348" t="s">
        <v>77</v>
      </c>
      <c r="F6348" t="s">
        <v>291</v>
      </c>
      <c r="G6348" t="s">
        <v>2618</v>
      </c>
      <c r="H6348" t="s">
        <v>14</v>
      </c>
      <c r="I6348" t="s">
        <v>22</v>
      </c>
      <c r="J6348" t="s">
        <v>160</v>
      </c>
      <c r="K6348">
        <v>24.55</v>
      </c>
      <c r="L6348">
        <v>5</v>
      </c>
      <c r="M6348">
        <v>0</v>
      </c>
      <c r="N6348">
        <v>12.029500000000001</v>
      </c>
      <c r="O6348">
        <f t="shared" si="199"/>
        <v>12.5205</v>
      </c>
      <c r="P6348" cm="1">
        <f t="array" ref="P6348">_xlfn.IFS(D6348="Same Day",N6348*0.2,D6348="First Class",N6348*0.1,D6348="Standard Class",N6348*0.5,D6348="Second Class",N6348*0)</f>
        <v>2.4059000000000004</v>
      </c>
      <c r="Q6348">
        <f t="shared" si="200"/>
        <v>42.643570950000004</v>
      </c>
    </row>
    <row r="6349" spans="1:17" x14ac:dyDescent="0.3">
      <c r="A6349">
        <v>6348</v>
      </c>
      <c r="B6349" t="s">
        <v>5836</v>
      </c>
      <c r="C6349" s="1">
        <v>42130</v>
      </c>
      <c r="D6349" t="s">
        <v>38</v>
      </c>
      <c r="E6349" t="s">
        <v>84</v>
      </c>
      <c r="F6349" t="s">
        <v>687</v>
      </c>
      <c r="G6349" t="s">
        <v>765</v>
      </c>
      <c r="H6349" t="s">
        <v>14</v>
      </c>
      <c r="I6349" t="s">
        <v>16</v>
      </c>
      <c r="J6349" t="s">
        <v>87</v>
      </c>
      <c r="K6349">
        <v>12.176</v>
      </c>
      <c r="L6349">
        <v>1</v>
      </c>
      <c r="M6349">
        <v>0.2</v>
      </c>
      <c r="N6349">
        <v>4.4138000000000002</v>
      </c>
      <c r="O6349">
        <f t="shared" si="199"/>
        <v>7.7622</v>
      </c>
      <c r="P6349" cm="1">
        <f t="array" ref="P6349">_xlfn.IFS(D6349="Same Day",N6349*0.2,D6349="First Class",N6349*0.1,D6349="Standard Class",N6349*0.5,D6349="Second Class",N6349*0)</f>
        <v>2.2069000000000001</v>
      </c>
      <c r="Q6349">
        <f t="shared" si="200"/>
        <v>24.892599180000001</v>
      </c>
    </row>
    <row r="6350" spans="1:17" x14ac:dyDescent="0.3">
      <c r="A6350">
        <v>6349</v>
      </c>
      <c r="B6350" t="s">
        <v>5836</v>
      </c>
      <c r="C6350" s="1">
        <v>42130</v>
      </c>
      <c r="D6350" t="s">
        <v>38</v>
      </c>
      <c r="E6350" t="s">
        <v>84</v>
      </c>
      <c r="F6350" t="s">
        <v>687</v>
      </c>
      <c r="G6350" t="s">
        <v>607</v>
      </c>
      <c r="H6350" t="s">
        <v>14</v>
      </c>
      <c r="I6350" t="s">
        <v>15</v>
      </c>
      <c r="J6350" t="s">
        <v>90</v>
      </c>
      <c r="K6350">
        <v>37.32</v>
      </c>
      <c r="L6350">
        <v>3</v>
      </c>
      <c r="M6350">
        <v>0</v>
      </c>
      <c r="N6350">
        <v>10.4496</v>
      </c>
      <c r="O6350">
        <f t="shared" si="199"/>
        <v>26.8704</v>
      </c>
      <c r="P6350" cm="1">
        <f t="array" ref="P6350">_xlfn.IFS(D6350="Same Day",N6350*0.2,D6350="First Class",N6350*0.1,D6350="Standard Class",N6350*0.5,D6350="Second Class",N6350*0)</f>
        <v>5.2248000000000001</v>
      </c>
      <c r="Q6350">
        <f t="shared" si="200"/>
        <v>167.26286592</v>
      </c>
    </row>
    <row r="6351" spans="1:17" x14ac:dyDescent="0.3">
      <c r="A6351">
        <v>6350</v>
      </c>
      <c r="B6351" t="s">
        <v>5836</v>
      </c>
      <c r="C6351" s="1">
        <v>42130</v>
      </c>
      <c r="D6351" t="s">
        <v>38</v>
      </c>
      <c r="E6351" t="s">
        <v>108</v>
      </c>
      <c r="F6351" t="s">
        <v>687</v>
      </c>
      <c r="G6351" t="s">
        <v>802</v>
      </c>
      <c r="H6351" t="s">
        <v>14</v>
      </c>
      <c r="I6351" t="s">
        <v>19</v>
      </c>
      <c r="J6351" t="s">
        <v>90</v>
      </c>
      <c r="K6351">
        <v>35.06</v>
      </c>
      <c r="L6351">
        <v>2</v>
      </c>
      <c r="M6351">
        <v>0</v>
      </c>
      <c r="N6351">
        <v>10.518000000000001</v>
      </c>
      <c r="O6351">
        <f t="shared" si="199"/>
        <v>24.542000000000002</v>
      </c>
      <c r="P6351" cm="1">
        <f t="array" ref="P6351">_xlfn.IFS(D6351="Same Day",N6351*0.2,D6351="First Class",N6351*0.1,D6351="Standard Class",N6351*0.5,D6351="Second Class",N6351*0)</f>
        <v>5.2590000000000003</v>
      </c>
      <c r="Q6351">
        <f t="shared" si="200"/>
        <v>153.60837800000002</v>
      </c>
    </row>
    <row r="6352" spans="1:17" x14ac:dyDescent="0.3">
      <c r="A6352">
        <v>6351</v>
      </c>
      <c r="B6352" t="s">
        <v>5837</v>
      </c>
      <c r="C6352" s="1">
        <v>42986</v>
      </c>
      <c r="D6352" t="s">
        <v>38</v>
      </c>
      <c r="E6352" t="s">
        <v>84</v>
      </c>
      <c r="F6352" t="s">
        <v>751</v>
      </c>
      <c r="G6352" t="s">
        <v>1789</v>
      </c>
      <c r="H6352" t="s">
        <v>8</v>
      </c>
      <c r="I6352" t="s">
        <v>12</v>
      </c>
      <c r="J6352" t="s">
        <v>87</v>
      </c>
      <c r="K6352">
        <v>108.4</v>
      </c>
      <c r="L6352">
        <v>5</v>
      </c>
      <c r="M6352">
        <v>0.6</v>
      </c>
      <c r="N6352">
        <v>-105.69</v>
      </c>
      <c r="O6352">
        <f t="shared" si="199"/>
        <v>214.09</v>
      </c>
      <c r="P6352" cm="1">
        <f t="array" ref="P6352">_xlfn.IFS(D6352="Same Day",N6352*0.2,D6352="First Class",N6352*0.1,D6352="Standard Class",N6352*0.5,D6352="Second Class",N6352*0)</f>
        <v>-52.844999999999999</v>
      </c>
      <c r="Q6352">
        <f t="shared" si="200"/>
        <v>-11099.49605</v>
      </c>
    </row>
    <row r="6353" spans="1:17" x14ac:dyDescent="0.3">
      <c r="A6353">
        <v>6352</v>
      </c>
      <c r="B6353" t="s">
        <v>5838</v>
      </c>
      <c r="C6353" s="1">
        <v>43047</v>
      </c>
      <c r="D6353" t="s">
        <v>38</v>
      </c>
      <c r="E6353" t="s">
        <v>77</v>
      </c>
      <c r="F6353" t="s">
        <v>3646</v>
      </c>
      <c r="G6353" t="s">
        <v>2132</v>
      </c>
      <c r="H6353" t="s">
        <v>25</v>
      </c>
      <c r="I6353" t="s">
        <v>26</v>
      </c>
      <c r="J6353" t="s">
        <v>99</v>
      </c>
      <c r="K6353">
        <v>361.37599999999998</v>
      </c>
      <c r="L6353">
        <v>2</v>
      </c>
      <c r="M6353">
        <v>0.2</v>
      </c>
      <c r="N6353">
        <v>27.103200000000001</v>
      </c>
      <c r="O6353">
        <f t="shared" si="199"/>
        <v>334.27279999999996</v>
      </c>
      <c r="P6353" cm="1">
        <f t="array" ref="P6353">_xlfn.IFS(D6353="Same Day",N6353*0.2,D6353="First Class",N6353*0.1,D6353="Standard Class",N6353*0.5,D6353="Second Class",N6353*0)</f>
        <v>13.551600000000001</v>
      </c>
      <c r="Q6353">
        <f t="shared" si="200"/>
        <v>4864.2040764799995</v>
      </c>
    </row>
    <row r="6354" spans="1:17" x14ac:dyDescent="0.3">
      <c r="A6354">
        <v>6353</v>
      </c>
      <c r="B6354" t="s">
        <v>5839</v>
      </c>
      <c r="C6354" s="1">
        <v>42266</v>
      </c>
      <c r="D6354" t="s">
        <v>38</v>
      </c>
      <c r="E6354" t="s">
        <v>68</v>
      </c>
      <c r="F6354" t="s">
        <v>3661</v>
      </c>
      <c r="G6354" t="s">
        <v>2909</v>
      </c>
      <c r="H6354" t="s">
        <v>14</v>
      </c>
      <c r="I6354" t="s">
        <v>16</v>
      </c>
      <c r="J6354" t="s">
        <v>101</v>
      </c>
      <c r="K6354">
        <v>2.4119999999999999</v>
      </c>
      <c r="L6354">
        <v>1</v>
      </c>
      <c r="M6354">
        <v>0.7</v>
      </c>
      <c r="N6354">
        <v>-2.0099999999999998</v>
      </c>
      <c r="O6354">
        <f t="shared" si="199"/>
        <v>4.4219999999999997</v>
      </c>
      <c r="P6354" cm="1">
        <f t="array" ref="P6354">_xlfn.IFS(D6354="Same Day",N6354*0.2,D6354="First Class",N6354*0.1,D6354="Standard Class",N6354*0.5,D6354="Second Class",N6354*0)</f>
        <v>-1.0049999999999999</v>
      </c>
      <c r="Q6354">
        <f t="shared" si="200"/>
        <v>-2.2109999999999526E-2</v>
      </c>
    </row>
    <row r="6355" spans="1:17" x14ac:dyDescent="0.3">
      <c r="A6355">
        <v>6354</v>
      </c>
      <c r="B6355" t="s">
        <v>5840</v>
      </c>
      <c r="C6355" s="1">
        <v>42259</v>
      </c>
      <c r="D6355" t="s">
        <v>38</v>
      </c>
      <c r="E6355" t="s">
        <v>96</v>
      </c>
      <c r="F6355" t="s">
        <v>222</v>
      </c>
      <c r="G6355" t="s">
        <v>4425</v>
      </c>
      <c r="H6355" t="s">
        <v>14</v>
      </c>
      <c r="I6355" t="s">
        <v>17</v>
      </c>
      <c r="J6355" t="s">
        <v>87</v>
      </c>
      <c r="K6355">
        <v>8.39</v>
      </c>
      <c r="L6355">
        <v>1</v>
      </c>
      <c r="M6355">
        <v>0</v>
      </c>
      <c r="N6355">
        <v>2.0975000000000001</v>
      </c>
      <c r="O6355">
        <f t="shared" si="199"/>
        <v>6.2925000000000004</v>
      </c>
      <c r="P6355" cm="1">
        <f t="array" ref="P6355">_xlfn.IFS(D6355="Same Day",N6355*0.2,D6355="First Class",N6355*0.1,D6355="Standard Class",N6355*0.5,D6355="Second Class",N6355*0)</f>
        <v>1.0487500000000001</v>
      </c>
      <c r="Q6355">
        <f t="shared" si="200"/>
        <v>12.891759375000001</v>
      </c>
    </row>
    <row r="6356" spans="1:17" x14ac:dyDescent="0.3">
      <c r="A6356">
        <v>6355</v>
      </c>
      <c r="B6356" t="s">
        <v>5840</v>
      </c>
      <c r="C6356" s="1">
        <v>42259</v>
      </c>
      <c r="D6356" t="s">
        <v>38</v>
      </c>
      <c r="E6356" t="s">
        <v>77</v>
      </c>
      <c r="F6356" t="s">
        <v>222</v>
      </c>
      <c r="G6356" t="s">
        <v>2219</v>
      </c>
      <c r="H6356" t="s">
        <v>25</v>
      </c>
      <c r="I6356" t="s">
        <v>26</v>
      </c>
      <c r="J6356" t="s">
        <v>164</v>
      </c>
      <c r="K6356">
        <v>337.98</v>
      </c>
      <c r="L6356">
        <v>2</v>
      </c>
      <c r="M6356">
        <v>0</v>
      </c>
      <c r="N6356">
        <v>101.39400000000001</v>
      </c>
      <c r="O6356">
        <f t="shared" si="199"/>
        <v>236.58600000000001</v>
      </c>
      <c r="P6356" cm="1">
        <f t="array" ref="P6356">_xlfn.IFS(D6356="Same Day",N6356*0.2,D6356="First Class",N6356*0.1,D6356="Standard Class",N6356*0.5,D6356="Second Class",N6356*0)</f>
        <v>50.697000000000003</v>
      </c>
      <c r="Q6356">
        <f t="shared" si="200"/>
        <v>12230.786442000001</v>
      </c>
    </row>
    <row r="6357" spans="1:17" x14ac:dyDescent="0.3">
      <c r="A6357">
        <v>6356</v>
      </c>
      <c r="B6357" t="s">
        <v>5841</v>
      </c>
      <c r="C6357" s="1">
        <v>41925</v>
      </c>
      <c r="D6357" t="s">
        <v>38</v>
      </c>
      <c r="E6357" t="s">
        <v>96</v>
      </c>
      <c r="F6357" t="s">
        <v>2836</v>
      </c>
      <c r="G6357" t="s">
        <v>495</v>
      </c>
      <c r="H6357" t="s">
        <v>14</v>
      </c>
      <c r="I6357" t="s">
        <v>15</v>
      </c>
      <c r="J6357" t="s">
        <v>90</v>
      </c>
      <c r="K6357">
        <v>83.92</v>
      </c>
      <c r="L6357">
        <v>5</v>
      </c>
      <c r="M6357">
        <v>0.2</v>
      </c>
      <c r="N6357">
        <v>-13.637</v>
      </c>
      <c r="O6357">
        <f t="shared" si="199"/>
        <v>97.557000000000002</v>
      </c>
      <c r="P6357" cm="1">
        <f t="array" ref="P6357">_xlfn.IFS(D6357="Same Day",N6357*0.2,D6357="First Class",N6357*0.1,D6357="Standard Class",N6357*0.5,D6357="Second Class",N6357*0)</f>
        <v>-6.8185000000000002</v>
      </c>
      <c r="Q6357">
        <f t="shared" si="200"/>
        <v>-567.63540450000005</v>
      </c>
    </row>
    <row r="6358" spans="1:17" x14ac:dyDescent="0.3">
      <c r="A6358">
        <v>6357</v>
      </c>
      <c r="B6358" t="s">
        <v>5842</v>
      </c>
      <c r="C6358" s="1">
        <v>42763</v>
      </c>
      <c r="D6358" t="s">
        <v>38</v>
      </c>
      <c r="E6358" t="s">
        <v>108</v>
      </c>
      <c r="F6358" t="s">
        <v>1377</v>
      </c>
      <c r="G6358" t="s">
        <v>2776</v>
      </c>
      <c r="H6358" t="s">
        <v>14</v>
      </c>
      <c r="I6358" t="s">
        <v>16</v>
      </c>
      <c r="J6358" t="s">
        <v>87</v>
      </c>
      <c r="K6358">
        <v>19.68</v>
      </c>
      <c r="L6358">
        <v>5</v>
      </c>
      <c r="M6358">
        <v>0.2</v>
      </c>
      <c r="N6358">
        <v>6.8879999999999999</v>
      </c>
      <c r="O6358">
        <f t="shared" si="199"/>
        <v>12.792</v>
      </c>
      <c r="P6358" cm="1">
        <f t="array" ref="P6358">_xlfn.IFS(D6358="Same Day",N6358*0.2,D6358="First Class",N6358*0.1,D6358="Standard Class",N6358*0.5,D6358="Second Class",N6358*0)</f>
        <v>3.444</v>
      </c>
      <c r="Q6358">
        <f t="shared" si="200"/>
        <v>56.847648</v>
      </c>
    </row>
    <row r="6359" spans="1:17" x14ac:dyDescent="0.3">
      <c r="A6359">
        <v>6358</v>
      </c>
      <c r="B6359" t="s">
        <v>5842</v>
      </c>
      <c r="C6359" s="1">
        <v>42763</v>
      </c>
      <c r="D6359" t="s">
        <v>38</v>
      </c>
      <c r="E6359" t="s">
        <v>96</v>
      </c>
      <c r="F6359" t="s">
        <v>1377</v>
      </c>
      <c r="G6359" t="s">
        <v>1672</v>
      </c>
      <c r="H6359" t="s">
        <v>14</v>
      </c>
      <c r="I6359" t="s">
        <v>18</v>
      </c>
      <c r="J6359" t="s">
        <v>298</v>
      </c>
      <c r="K6359">
        <v>25.92</v>
      </c>
      <c r="L6359">
        <v>4</v>
      </c>
      <c r="M6359">
        <v>0</v>
      </c>
      <c r="N6359">
        <v>12.441599999999999</v>
      </c>
      <c r="O6359">
        <f t="shared" si="199"/>
        <v>13.478400000000002</v>
      </c>
      <c r="P6359" cm="1">
        <f t="array" ref="P6359">_xlfn.IFS(D6359="Same Day",N6359*0.2,D6359="First Class",N6359*0.1,D6359="Standard Class",N6359*0.5,D6359="Second Class",N6359*0)</f>
        <v>6.2207999999999997</v>
      </c>
      <c r="Q6359">
        <f t="shared" si="200"/>
        <v>97.324830720000008</v>
      </c>
    </row>
    <row r="6360" spans="1:17" x14ac:dyDescent="0.3">
      <c r="A6360">
        <v>6359</v>
      </c>
      <c r="B6360" t="s">
        <v>5842</v>
      </c>
      <c r="C6360" s="1">
        <v>42763</v>
      </c>
      <c r="D6360" t="s">
        <v>38</v>
      </c>
      <c r="E6360" t="s">
        <v>68</v>
      </c>
      <c r="F6360" t="s">
        <v>1377</v>
      </c>
      <c r="G6360" t="s">
        <v>2298</v>
      </c>
      <c r="H6360" t="s">
        <v>14</v>
      </c>
      <c r="I6360" t="s">
        <v>18</v>
      </c>
      <c r="J6360" t="s">
        <v>113</v>
      </c>
      <c r="K6360">
        <v>6.48</v>
      </c>
      <c r="L6360">
        <v>1</v>
      </c>
      <c r="M6360">
        <v>0</v>
      </c>
      <c r="N6360">
        <v>3.1103999999999998</v>
      </c>
      <c r="O6360">
        <f t="shared" si="199"/>
        <v>3.3696000000000006</v>
      </c>
      <c r="P6360" cm="1">
        <f t="array" ref="P6360">_xlfn.IFS(D6360="Same Day",N6360*0.2,D6360="First Class",N6360*0.1,D6360="Standard Class",N6360*0.5,D6360="Second Class",N6360*0)</f>
        <v>1.5551999999999999</v>
      </c>
      <c r="Q6360">
        <f t="shared" si="200"/>
        <v>8.610001920000002</v>
      </c>
    </row>
    <row r="6361" spans="1:17" x14ac:dyDescent="0.3">
      <c r="A6361">
        <v>6360</v>
      </c>
      <c r="B6361" t="s">
        <v>5842</v>
      </c>
      <c r="C6361" s="1">
        <v>42763</v>
      </c>
      <c r="D6361" t="s">
        <v>38</v>
      </c>
      <c r="E6361" t="s">
        <v>96</v>
      </c>
      <c r="F6361" t="s">
        <v>1377</v>
      </c>
      <c r="G6361" t="s">
        <v>5558</v>
      </c>
      <c r="H6361" t="s">
        <v>25</v>
      </c>
      <c r="I6361" t="s">
        <v>26</v>
      </c>
      <c r="J6361" t="s">
        <v>164</v>
      </c>
      <c r="K6361">
        <v>86.352000000000004</v>
      </c>
      <c r="L6361">
        <v>6</v>
      </c>
      <c r="M6361">
        <v>0.2</v>
      </c>
      <c r="N6361">
        <v>8.6351999999999993</v>
      </c>
      <c r="O6361">
        <f t="shared" si="199"/>
        <v>77.716800000000006</v>
      </c>
      <c r="P6361" cm="1">
        <f t="array" ref="P6361">_xlfn.IFS(D6361="Same Day",N6361*0.2,D6361="First Class",N6361*0.1,D6361="Standard Class",N6361*0.5,D6361="Second Class",N6361*0)</f>
        <v>4.3175999999999997</v>
      </c>
      <c r="Q6361">
        <f t="shared" si="200"/>
        <v>413.26685567999999</v>
      </c>
    </row>
    <row r="6362" spans="1:17" x14ac:dyDescent="0.3">
      <c r="A6362">
        <v>6361</v>
      </c>
      <c r="B6362" t="s">
        <v>5843</v>
      </c>
      <c r="C6362" s="1">
        <v>42353</v>
      </c>
      <c r="D6362" t="s">
        <v>38</v>
      </c>
      <c r="E6362" t="s">
        <v>68</v>
      </c>
      <c r="F6362" t="s">
        <v>5319</v>
      </c>
      <c r="G6362" t="s">
        <v>3774</v>
      </c>
      <c r="H6362" t="s">
        <v>14</v>
      </c>
      <c r="I6362" t="s">
        <v>20</v>
      </c>
      <c r="J6362" t="s">
        <v>87</v>
      </c>
      <c r="K6362">
        <v>56.3</v>
      </c>
      <c r="L6362">
        <v>2</v>
      </c>
      <c r="M6362">
        <v>0</v>
      </c>
      <c r="N6362">
        <v>15.763999999999999</v>
      </c>
      <c r="O6362">
        <f t="shared" si="199"/>
        <v>40.536000000000001</v>
      </c>
      <c r="P6362" cm="1">
        <f t="array" ref="P6362">_xlfn.IFS(D6362="Same Day",N6362*0.2,D6362="First Class",N6362*0.1,D6362="Standard Class",N6362*0.5,D6362="Second Class",N6362*0)</f>
        <v>7.8819999999999997</v>
      </c>
      <c r="Q6362">
        <f t="shared" si="200"/>
        <v>360.040752</v>
      </c>
    </row>
    <row r="6363" spans="1:17" x14ac:dyDescent="0.3">
      <c r="A6363">
        <v>6362</v>
      </c>
      <c r="B6363" t="s">
        <v>5844</v>
      </c>
      <c r="C6363" s="1">
        <v>41973</v>
      </c>
      <c r="D6363" t="s">
        <v>38</v>
      </c>
      <c r="E6363" t="s">
        <v>84</v>
      </c>
      <c r="F6363" t="s">
        <v>1607</v>
      </c>
      <c r="G6363" t="s">
        <v>4295</v>
      </c>
      <c r="H6363" t="s">
        <v>14</v>
      </c>
      <c r="I6363" t="s">
        <v>20</v>
      </c>
      <c r="J6363" t="s">
        <v>87</v>
      </c>
      <c r="K6363">
        <v>51.015999999999998</v>
      </c>
      <c r="L6363">
        <v>7</v>
      </c>
      <c r="M6363">
        <v>0.2</v>
      </c>
      <c r="N6363">
        <v>8.2901000000000007</v>
      </c>
      <c r="O6363">
        <f t="shared" si="199"/>
        <v>42.725899999999996</v>
      </c>
      <c r="P6363" cm="1">
        <f t="array" ref="P6363">_xlfn.IFS(D6363="Same Day",N6363*0.2,D6363="First Class",N6363*0.1,D6363="Standard Class",N6363*0.5,D6363="Second Class",N6363*0)</f>
        <v>4.1450500000000003</v>
      </c>
      <c r="Q6363">
        <f t="shared" si="200"/>
        <v>219.82689179499999</v>
      </c>
    </row>
    <row r="6364" spans="1:17" x14ac:dyDescent="0.3">
      <c r="A6364">
        <v>6363</v>
      </c>
      <c r="B6364" t="s">
        <v>5845</v>
      </c>
      <c r="C6364" s="1">
        <v>43064</v>
      </c>
      <c r="D6364" t="s">
        <v>38</v>
      </c>
      <c r="E6364" t="s">
        <v>68</v>
      </c>
      <c r="F6364" t="s">
        <v>1135</v>
      </c>
      <c r="G6364" t="s">
        <v>976</v>
      </c>
      <c r="H6364" t="s">
        <v>14</v>
      </c>
      <c r="I6364" t="s">
        <v>16</v>
      </c>
      <c r="J6364" t="s">
        <v>87</v>
      </c>
      <c r="K6364">
        <v>150.80000000000001</v>
      </c>
      <c r="L6364">
        <v>5</v>
      </c>
      <c r="M6364">
        <v>0.2</v>
      </c>
      <c r="N6364">
        <v>56.55</v>
      </c>
      <c r="O6364">
        <f t="shared" si="199"/>
        <v>94.250000000000014</v>
      </c>
      <c r="P6364" cm="1">
        <f t="array" ref="P6364">_xlfn.IFS(D6364="Same Day",N6364*0.2,D6364="First Class",N6364*0.1,D6364="Standard Class",N6364*0.5,D6364="Second Class",N6364*0)</f>
        <v>28.274999999999999</v>
      </c>
      <c r="Q6364">
        <f t="shared" si="200"/>
        <v>2759.1687500000003</v>
      </c>
    </row>
    <row r="6365" spans="1:17" x14ac:dyDescent="0.3">
      <c r="A6365">
        <v>6364</v>
      </c>
      <c r="B6365" t="s">
        <v>5845</v>
      </c>
      <c r="C6365" s="1">
        <v>43064</v>
      </c>
      <c r="D6365" t="s">
        <v>38</v>
      </c>
      <c r="E6365" t="s">
        <v>96</v>
      </c>
      <c r="F6365" t="s">
        <v>1135</v>
      </c>
      <c r="G6365" t="s">
        <v>5846</v>
      </c>
      <c r="H6365" t="s">
        <v>25</v>
      </c>
      <c r="I6365" t="s">
        <v>27</v>
      </c>
      <c r="J6365" t="s">
        <v>517</v>
      </c>
      <c r="K6365">
        <v>1039.992</v>
      </c>
      <c r="L6365">
        <v>1</v>
      </c>
      <c r="M6365">
        <v>0.2</v>
      </c>
      <c r="N6365">
        <v>103.9992</v>
      </c>
      <c r="O6365">
        <f t="shared" si="199"/>
        <v>935.99279999999999</v>
      </c>
      <c r="P6365" cm="1">
        <f t="array" ref="P6365">_xlfn.IFS(D6365="Same Day",N6365*0.2,D6365="First Class",N6365*0.1,D6365="Standard Class",N6365*0.5,D6365="Second Class",N6365*0)</f>
        <v>51.999600000000001</v>
      </c>
      <c r="Q6365">
        <f t="shared" si="200"/>
        <v>49607.244002879997</v>
      </c>
    </row>
    <row r="6366" spans="1:17" x14ac:dyDescent="0.3">
      <c r="A6366">
        <v>6365</v>
      </c>
      <c r="B6366" t="s">
        <v>5845</v>
      </c>
      <c r="C6366" s="1">
        <v>43064</v>
      </c>
      <c r="D6366" t="s">
        <v>38</v>
      </c>
      <c r="E6366" t="s">
        <v>68</v>
      </c>
      <c r="F6366" t="s">
        <v>1135</v>
      </c>
      <c r="G6366" t="s">
        <v>5131</v>
      </c>
      <c r="H6366" t="s">
        <v>14</v>
      </c>
      <c r="I6366" t="s">
        <v>18</v>
      </c>
      <c r="J6366" t="s">
        <v>216</v>
      </c>
      <c r="K6366">
        <v>51.84</v>
      </c>
      <c r="L6366">
        <v>8</v>
      </c>
      <c r="M6366">
        <v>0</v>
      </c>
      <c r="N6366">
        <v>24.883199999999999</v>
      </c>
      <c r="O6366">
        <f t="shared" si="199"/>
        <v>26.956800000000005</v>
      </c>
      <c r="P6366" cm="1">
        <f t="array" ref="P6366">_xlfn.IFS(D6366="Same Day",N6366*0.2,D6366="First Class",N6366*0.1,D6366="Standard Class",N6366*0.5,D6366="Second Class",N6366*0)</f>
        <v>12.441599999999999</v>
      </c>
      <c r="Q6366">
        <f t="shared" si="200"/>
        <v>362.34252288000005</v>
      </c>
    </row>
    <row r="6367" spans="1:17" x14ac:dyDescent="0.3">
      <c r="A6367">
        <v>6366</v>
      </c>
      <c r="B6367" t="s">
        <v>5847</v>
      </c>
      <c r="C6367" s="1">
        <v>42830</v>
      </c>
      <c r="D6367" t="s">
        <v>35</v>
      </c>
      <c r="E6367" t="s">
        <v>68</v>
      </c>
      <c r="F6367" t="s">
        <v>1336</v>
      </c>
      <c r="G6367" t="s">
        <v>5848</v>
      </c>
      <c r="H6367" t="s">
        <v>25</v>
      </c>
      <c r="I6367" t="s">
        <v>26</v>
      </c>
      <c r="J6367" t="s">
        <v>164</v>
      </c>
      <c r="K6367">
        <v>41.22</v>
      </c>
      <c r="L6367">
        <v>1</v>
      </c>
      <c r="M6367">
        <v>0</v>
      </c>
      <c r="N6367">
        <v>11.1294</v>
      </c>
      <c r="O6367">
        <f t="shared" si="199"/>
        <v>30.090599999999998</v>
      </c>
      <c r="P6367" cm="1">
        <f t="array" ref="P6367">_xlfn.IFS(D6367="Same Day",N6367*0.2,D6367="First Class",N6367*0.1,D6367="Standard Class",N6367*0.5,D6367="Second Class",N6367*0)</f>
        <v>1.11294</v>
      </c>
      <c r="Q6367">
        <f t="shared" si="200"/>
        <v>63.579632363999998</v>
      </c>
    </row>
    <row r="6368" spans="1:17" x14ac:dyDescent="0.3">
      <c r="A6368">
        <v>6367</v>
      </c>
      <c r="B6368" t="s">
        <v>5847</v>
      </c>
      <c r="C6368" s="1">
        <v>42830</v>
      </c>
      <c r="D6368" t="s">
        <v>35</v>
      </c>
      <c r="E6368" t="s">
        <v>77</v>
      </c>
      <c r="F6368" t="s">
        <v>1336</v>
      </c>
      <c r="G6368" t="s">
        <v>622</v>
      </c>
      <c r="H6368" t="s">
        <v>14</v>
      </c>
      <c r="I6368" t="s">
        <v>19</v>
      </c>
      <c r="J6368" t="s">
        <v>90</v>
      </c>
      <c r="K6368">
        <v>240.37</v>
      </c>
      <c r="L6368">
        <v>1</v>
      </c>
      <c r="M6368">
        <v>0</v>
      </c>
      <c r="N6368">
        <v>7.2111000000000001</v>
      </c>
      <c r="O6368">
        <f t="shared" si="199"/>
        <v>233.15890000000002</v>
      </c>
      <c r="P6368" cm="1">
        <f t="array" ref="P6368">_xlfn.IFS(D6368="Same Day",N6368*0.2,D6368="First Class",N6368*0.1,D6368="Standard Class",N6368*0.5,D6368="Second Class",N6368*0)</f>
        <v>0.72111000000000003</v>
      </c>
      <c r="Q6368">
        <f t="shared" si="200"/>
        <v>401.292114379</v>
      </c>
    </row>
    <row r="6369" spans="1:17" x14ac:dyDescent="0.3">
      <c r="A6369">
        <v>6368</v>
      </c>
      <c r="B6369" t="s">
        <v>5847</v>
      </c>
      <c r="C6369" s="1">
        <v>42830</v>
      </c>
      <c r="D6369" t="s">
        <v>35</v>
      </c>
      <c r="E6369" t="s">
        <v>108</v>
      </c>
      <c r="F6369" t="s">
        <v>1336</v>
      </c>
      <c r="G6369" t="s">
        <v>1046</v>
      </c>
      <c r="H6369" t="s">
        <v>25</v>
      </c>
      <c r="I6369" t="s">
        <v>26</v>
      </c>
      <c r="J6369" t="s">
        <v>99</v>
      </c>
      <c r="K6369">
        <v>119.02</v>
      </c>
      <c r="L6369">
        <v>2</v>
      </c>
      <c r="M6369">
        <v>0</v>
      </c>
      <c r="N6369">
        <v>33.325600000000001</v>
      </c>
      <c r="O6369">
        <f t="shared" si="199"/>
        <v>85.694400000000002</v>
      </c>
      <c r="P6369" cm="1">
        <f t="array" ref="P6369">_xlfn.IFS(D6369="Same Day",N6369*0.2,D6369="First Class",N6369*0.1,D6369="Standard Class",N6369*0.5,D6369="Second Class",N6369*0)</f>
        <v>3.3325600000000004</v>
      </c>
      <c r="Q6369">
        <f t="shared" si="200"/>
        <v>371.27612966400005</v>
      </c>
    </row>
    <row r="6370" spans="1:17" x14ac:dyDescent="0.3">
      <c r="A6370">
        <v>6369</v>
      </c>
      <c r="B6370" t="s">
        <v>5849</v>
      </c>
      <c r="C6370" s="1">
        <v>42879</v>
      </c>
      <c r="D6370" t="s">
        <v>38</v>
      </c>
      <c r="E6370" t="s">
        <v>108</v>
      </c>
      <c r="F6370" t="s">
        <v>951</v>
      </c>
      <c r="G6370" t="s">
        <v>2818</v>
      </c>
      <c r="H6370" t="s">
        <v>14</v>
      </c>
      <c r="I6370" t="s">
        <v>16</v>
      </c>
      <c r="J6370" t="s">
        <v>101</v>
      </c>
      <c r="K6370">
        <v>133.12</v>
      </c>
      <c r="L6370">
        <v>5</v>
      </c>
      <c r="M6370">
        <v>0.2</v>
      </c>
      <c r="N6370">
        <v>49.92</v>
      </c>
      <c r="O6370">
        <f t="shared" si="199"/>
        <v>83.2</v>
      </c>
      <c r="P6370" cm="1">
        <f t="array" ref="P6370">_xlfn.IFS(D6370="Same Day",N6370*0.2,D6370="First Class",N6370*0.1,D6370="Standard Class",N6370*0.5,D6370="Second Class",N6370*0)</f>
        <v>24.96</v>
      </c>
      <c r="Q6370">
        <f t="shared" si="200"/>
        <v>2159.8720000000003</v>
      </c>
    </row>
    <row r="6371" spans="1:17" x14ac:dyDescent="0.3">
      <c r="A6371">
        <v>6370</v>
      </c>
      <c r="B6371" t="s">
        <v>5850</v>
      </c>
      <c r="C6371" s="1">
        <v>42650</v>
      </c>
      <c r="D6371" t="s">
        <v>38</v>
      </c>
      <c r="E6371" t="s">
        <v>84</v>
      </c>
      <c r="F6371" t="s">
        <v>4536</v>
      </c>
      <c r="G6371" t="s">
        <v>660</v>
      </c>
      <c r="H6371" t="s">
        <v>8</v>
      </c>
      <c r="I6371" t="s">
        <v>12</v>
      </c>
      <c r="J6371" t="s">
        <v>87</v>
      </c>
      <c r="K6371">
        <v>38.08</v>
      </c>
      <c r="L6371">
        <v>5</v>
      </c>
      <c r="M6371">
        <v>0.6</v>
      </c>
      <c r="N6371">
        <v>-29.512</v>
      </c>
      <c r="O6371">
        <f t="shared" si="199"/>
        <v>67.591999999999999</v>
      </c>
      <c r="P6371" cm="1">
        <f t="array" ref="P6371">_xlfn.IFS(D6371="Same Day",N6371*0.2,D6371="First Class",N6371*0.1,D6371="Standard Class",N6371*0.5,D6371="Second Class",N6371*0)</f>
        <v>-14.756</v>
      </c>
      <c r="Q6371">
        <f t="shared" si="200"/>
        <v>-929.79555200000004</v>
      </c>
    </row>
    <row r="6372" spans="1:17" x14ac:dyDescent="0.3">
      <c r="A6372">
        <v>6371</v>
      </c>
      <c r="B6372" t="s">
        <v>5851</v>
      </c>
      <c r="C6372" s="1">
        <v>42695</v>
      </c>
      <c r="D6372" t="s">
        <v>36</v>
      </c>
      <c r="E6372" t="s">
        <v>108</v>
      </c>
      <c r="F6372" t="s">
        <v>2184</v>
      </c>
      <c r="G6372" t="s">
        <v>4016</v>
      </c>
      <c r="H6372" t="s">
        <v>8</v>
      </c>
      <c r="I6372" t="s">
        <v>11</v>
      </c>
      <c r="J6372" t="s">
        <v>71</v>
      </c>
      <c r="K6372">
        <v>113.568</v>
      </c>
      <c r="L6372">
        <v>2</v>
      </c>
      <c r="M6372">
        <v>0.2</v>
      </c>
      <c r="N6372">
        <v>12.776400000000001</v>
      </c>
      <c r="O6372">
        <f t="shared" si="199"/>
        <v>100.7916</v>
      </c>
      <c r="P6372" cm="1">
        <f t="array" ref="P6372">_xlfn.IFS(D6372="Same Day",N6372*0.2,D6372="First Class",N6372*0.1,D6372="Standard Class",N6372*0.5,D6372="Second Class",N6372*0)</f>
        <v>2.5552800000000002</v>
      </c>
      <c r="Q6372">
        <f t="shared" si="200"/>
        <v>358.34235964800001</v>
      </c>
    </row>
    <row r="6373" spans="1:17" x14ac:dyDescent="0.3">
      <c r="A6373">
        <v>6372</v>
      </c>
      <c r="B6373" t="s">
        <v>5852</v>
      </c>
      <c r="C6373" s="1">
        <v>43013</v>
      </c>
      <c r="D6373" t="s">
        <v>37</v>
      </c>
      <c r="E6373" t="s">
        <v>96</v>
      </c>
      <c r="F6373" t="s">
        <v>1208</v>
      </c>
      <c r="G6373" t="s">
        <v>314</v>
      </c>
      <c r="H6373" t="s">
        <v>8</v>
      </c>
      <c r="I6373" t="s">
        <v>12</v>
      </c>
      <c r="J6373" t="s">
        <v>87</v>
      </c>
      <c r="K6373">
        <v>83.92</v>
      </c>
      <c r="L6373">
        <v>4</v>
      </c>
      <c r="M6373">
        <v>0</v>
      </c>
      <c r="N6373">
        <v>21.819199999999999</v>
      </c>
      <c r="O6373">
        <f t="shared" si="199"/>
        <v>62.100800000000007</v>
      </c>
      <c r="P6373" cm="1">
        <f t="array" ref="P6373">_xlfn.IFS(D6373="Same Day",N6373*0.2,D6373="First Class",N6373*0.1,D6373="Standard Class",N6373*0.5,D6373="Second Class",N6373*0)</f>
        <v>0</v>
      </c>
      <c r="Q6373">
        <f t="shared" si="200"/>
        <v>62.100800000000007</v>
      </c>
    </row>
    <row r="6374" spans="1:17" x14ac:dyDescent="0.3">
      <c r="A6374">
        <v>6373</v>
      </c>
      <c r="B6374" t="s">
        <v>5852</v>
      </c>
      <c r="C6374" s="1">
        <v>43013</v>
      </c>
      <c r="D6374" t="s">
        <v>37</v>
      </c>
      <c r="E6374" t="s">
        <v>108</v>
      </c>
      <c r="F6374" t="s">
        <v>1208</v>
      </c>
      <c r="G6374" t="s">
        <v>1775</v>
      </c>
      <c r="H6374" t="s">
        <v>14</v>
      </c>
      <c r="I6374" t="s">
        <v>20</v>
      </c>
      <c r="J6374" t="s">
        <v>87</v>
      </c>
      <c r="K6374">
        <v>6.63</v>
      </c>
      <c r="L6374">
        <v>3</v>
      </c>
      <c r="M6374">
        <v>0</v>
      </c>
      <c r="N6374">
        <v>3.1160999999999999</v>
      </c>
      <c r="O6374">
        <f t="shared" si="199"/>
        <v>3.5139</v>
      </c>
      <c r="P6374" cm="1">
        <f t="array" ref="P6374">_xlfn.IFS(D6374="Same Day",N6374*0.2,D6374="First Class",N6374*0.1,D6374="Standard Class",N6374*0.5,D6374="Second Class",N6374*0)</f>
        <v>0</v>
      </c>
      <c r="Q6374">
        <f t="shared" si="200"/>
        <v>3.5139</v>
      </c>
    </row>
    <row r="6375" spans="1:17" x14ac:dyDescent="0.3">
      <c r="A6375">
        <v>6374</v>
      </c>
      <c r="B6375" t="s">
        <v>5852</v>
      </c>
      <c r="C6375" s="1">
        <v>43013</v>
      </c>
      <c r="D6375" t="s">
        <v>37</v>
      </c>
      <c r="E6375" t="s">
        <v>68</v>
      </c>
      <c r="F6375" t="s">
        <v>1208</v>
      </c>
      <c r="G6375" t="s">
        <v>1540</v>
      </c>
      <c r="H6375" t="s">
        <v>25</v>
      </c>
      <c r="I6375" t="s">
        <v>28</v>
      </c>
      <c r="J6375" t="s">
        <v>90</v>
      </c>
      <c r="K6375">
        <v>371.97</v>
      </c>
      <c r="L6375">
        <v>3</v>
      </c>
      <c r="M6375">
        <v>0</v>
      </c>
      <c r="N6375">
        <v>66.954599999999999</v>
      </c>
      <c r="O6375">
        <f t="shared" si="199"/>
        <v>305.0154</v>
      </c>
      <c r="P6375" cm="1">
        <f t="array" ref="P6375">_xlfn.IFS(D6375="Same Day",N6375*0.2,D6375="First Class",N6375*0.1,D6375="Standard Class",N6375*0.5,D6375="Second Class",N6375*0)</f>
        <v>0</v>
      </c>
      <c r="Q6375">
        <f t="shared" si="200"/>
        <v>305.0154</v>
      </c>
    </row>
    <row r="6376" spans="1:17" x14ac:dyDescent="0.3">
      <c r="A6376">
        <v>6375</v>
      </c>
      <c r="B6376" t="s">
        <v>5853</v>
      </c>
      <c r="C6376" s="1">
        <v>41762</v>
      </c>
      <c r="D6376" t="s">
        <v>38</v>
      </c>
      <c r="E6376" t="s">
        <v>68</v>
      </c>
      <c r="F6376" t="s">
        <v>771</v>
      </c>
      <c r="G6376" t="s">
        <v>1454</v>
      </c>
      <c r="H6376" t="s">
        <v>8</v>
      </c>
      <c r="I6376" t="s">
        <v>9</v>
      </c>
      <c r="J6376" t="s">
        <v>73</v>
      </c>
      <c r="K6376">
        <v>561.58399999999995</v>
      </c>
      <c r="L6376">
        <v>2</v>
      </c>
      <c r="M6376">
        <v>0.2</v>
      </c>
      <c r="N6376">
        <v>70.197999999999993</v>
      </c>
      <c r="O6376">
        <f t="shared" si="199"/>
        <v>491.38599999999997</v>
      </c>
      <c r="P6376" cm="1">
        <f t="array" ref="P6376">_xlfn.IFS(D6376="Same Day",N6376*0.2,D6376="First Class",N6376*0.1,D6376="Standard Class",N6376*0.5,D6376="Second Class",N6376*0)</f>
        <v>35.098999999999997</v>
      </c>
      <c r="Q6376">
        <f t="shared" si="200"/>
        <v>17738.543213999998</v>
      </c>
    </row>
    <row r="6377" spans="1:17" x14ac:dyDescent="0.3">
      <c r="A6377">
        <v>6376</v>
      </c>
      <c r="B6377" t="s">
        <v>5853</v>
      </c>
      <c r="C6377" s="1">
        <v>41762</v>
      </c>
      <c r="D6377" t="s">
        <v>38</v>
      </c>
      <c r="E6377" t="s">
        <v>77</v>
      </c>
      <c r="F6377" t="s">
        <v>771</v>
      </c>
      <c r="G6377" t="s">
        <v>799</v>
      </c>
      <c r="H6377" t="s">
        <v>14</v>
      </c>
      <c r="I6377" t="s">
        <v>15</v>
      </c>
      <c r="J6377" t="s">
        <v>90</v>
      </c>
      <c r="K6377">
        <v>99.92</v>
      </c>
      <c r="L6377">
        <v>5</v>
      </c>
      <c r="M6377">
        <v>0.2</v>
      </c>
      <c r="N6377">
        <v>-1.2490000000000001</v>
      </c>
      <c r="O6377">
        <f t="shared" si="199"/>
        <v>101.169</v>
      </c>
      <c r="P6377" cm="1">
        <f t="array" ref="P6377">_xlfn.IFS(D6377="Same Day",N6377*0.2,D6377="First Class",N6377*0.1,D6377="Standard Class",N6377*0.5,D6377="Second Class",N6377*0)</f>
        <v>-0.62450000000000006</v>
      </c>
      <c r="Q6377">
        <f t="shared" si="200"/>
        <v>37.988959499999993</v>
      </c>
    </row>
    <row r="6378" spans="1:17" x14ac:dyDescent="0.3">
      <c r="A6378">
        <v>6377</v>
      </c>
      <c r="B6378" t="s">
        <v>5854</v>
      </c>
      <c r="C6378" s="1">
        <v>42653</v>
      </c>
      <c r="D6378" t="s">
        <v>35</v>
      </c>
      <c r="E6378" t="s">
        <v>96</v>
      </c>
      <c r="F6378" t="s">
        <v>3042</v>
      </c>
      <c r="G6378" t="s">
        <v>264</v>
      </c>
      <c r="H6378" t="s">
        <v>14</v>
      </c>
      <c r="I6378" t="s">
        <v>22</v>
      </c>
      <c r="J6378" t="s">
        <v>80</v>
      </c>
      <c r="K6378">
        <v>4.9279999999999999</v>
      </c>
      <c r="L6378">
        <v>2</v>
      </c>
      <c r="M6378">
        <v>0.2</v>
      </c>
      <c r="N6378">
        <v>1.7248000000000001</v>
      </c>
      <c r="O6378">
        <f t="shared" si="199"/>
        <v>3.2031999999999998</v>
      </c>
      <c r="P6378" cm="1">
        <f t="array" ref="P6378">_xlfn.IFS(D6378="Same Day",N6378*0.2,D6378="First Class",N6378*0.1,D6378="Standard Class",N6378*0.5,D6378="Second Class",N6378*0)</f>
        <v>0.17248000000000002</v>
      </c>
      <c r="Q6378">
        <f t="shared" si="200"/>
        <v>3.7556879359999997</v>
      </c>
    </row>
    <row r="6379" spans="1:17" x14ac:dyDescent="0.3">
      <c r="A6379">
        <v>6378</v>
      </c>
      <c r="B6379" t="s">
        <v>5855</v>
      </c>
      <c r="C6379" s="1">
        <v>42726</v>
      </c>
      <c r="D6379" t="s">
        <v>38</v>
      </c>
      <c r="E6379" t="s">
        <v>108</v>
      </c>
      <c r="F6379" t="s">
        <v>2736</v>
      </c>
      <c r="G6379" t="s">
        <v>2982</v>
      </c>
      <c r="H6379" t="s">
        <v>8</v>
      </c>
      <c r="I6379" t="s">
        <v>12</v>
      </c>
      <c r="J6379" t="s">
        <v>87</v>
      </c>
      <c r="K6379">
        <v>14.76</v>
      </c>
      <c r="L6379">
        <v>2</v>
      </c>
      <c r="M6379">
        <v>0</v>
      </c>
      <c r="N6379">
        <v>4.2804000000000002</v>
      </c>
      <c r="O6379">
        <f t="shared" si="199"/>
        <v>10.4796</v>
      </c>
      <c r="P6379" cm="1">
        <f t="array" ref="P6379">_xlfn.IFS(D6379="Same Day",N6379*0.2,D6379="First Class",N6379*0.1,D6379="Standard Class",N6379*0.5,D6379="Second Class",N6379*0)</f>
        <v>2.1402000000000001</v>
      </c>
      <c r="Q6379">
        <f t="shared" si="200"/>
        <v>32.90803992</v>
      </c>
    </row>
    <row r="6380" spans="1:17" x14ac:dyDescent="0.3">
      <c r="A6380">
        <v>6379</v>
      </c>
      <c r="B6380" t="s">
        <v>5856</v>
      </c>
      <c r="C6380" s="1">
        <v>42839</v>
      </c>
      <c r="D6380" t="s">
        <v>38</v>
      </c>
      <c r="E6380" t="s">
        <v>96</v>
      </c>
      <c r="F6380" t="s">
        <v>4851</v>
      </c>
      <c r="G6380" t="s">
        <v>906</v>
      </c>
      <c r="H6380" t="s">
        <v>25</v>
      </c>
      <c r="I6380" t="s">
        <v>28</v>
      </c>
      <c r="J6380" t="s">
        <v>213</v>
      </c>
      <c r="K6380">
        <v>99.99</v>
      </c>
      <c r="L6380">
        <v>1</v>
      </c>
      <c r="M6380">
        <v>0</v>
      </c>
      <c r="N6380">
        <v>41.995800000000003</v>
      </c>
      <c r="O6380">
        <f t="shared" si="199"/>
        <v>57.994199999999992</v>
      </c>
      <c r="P6380" cm="1">
        <f t="array" ref="P6380">_xlfn.IFS(D6380="Same Day",N6380*0.2,D6380="First Class",N6380*0.1,D6380="Standard Class",N6380*0.5,D6380="Second Class",N6380*0)</f>
        <v>20.997900000000001</v>
      </c>
      <c r="Q6380">
        <f t="shared" si="200"/>
        <v>1275.75061218</v>
      </c>
    </row>
    <row r="6381" spans="1:17" x14ac:dyDescent="0.3">
      <c r="A6381">
        <v>6380</v>
      </c>
      <c r="B6381" t="s">
        <v>5856</v>
      </c>
      <c r="C6381" s="1">
        <v>42839</v>
      </c>
      <c r="D6381" t="s">
        <v>38</v>
      </c>
      <c r="E6381" t="s">
        <v>96</v>
      </c>
      <c r="F6381" t="s">
        <v>4851</v>
      </c>
      <c r="G6381" t="s">
        <v>3072</v>
      </c>
      <c r="H6381" t="s">
        <v>14</v>
      </c>
      <c r="I6381" t="s">
        <v>15</v>
      </c>
      <c r="J6381" t="s">
        <v>90</v>
      </c>
      <c r="K6381">
        <v>286.14999999999998</v>
      </c>
      <c r="L6381">
        <v>5</v>
      </c>
      <c r="M6381">
        <v>0</v>
      </c>
      <c r="N6381">
        <v>71.537499999999994</v>
      </c>
      <c r="O6381">
        <f t="shared" si="199"/>
        <v>214.61249999999998</v>
      </c>
      <c r="P6381" cm="1">
        <f t="array" ref="P6381">_xlfn.IFS(D6381="Same Day",N6381*0.2,D6381="First Class",N6381*0.1,D6381="Standard Class",N6381*0.5,D6381="Second Class",N6381*0)</f>
        <v>35.768749999999997</v>
      </c>
      <c r="Q6381">
        <f t="shared" si="200"/>
        <v>7891.0333593749983</v>
      </c>
    </row>
    <row r="6382" spans="1:17" x14ac:dyDescent="0.3">
      <c r="A6382">
        <v>6381</v>
      </c>
      <c r="B6382" t="s">
        <v>5857</v>
      </c>
      <c r="C6382" s="1">
        <v>41742</v>
      </c>
      <c r="D6382" t="s">
        <v>38</v>
      </c>
      <c r="E6382" t="s">
        <v>68</v>
      </c>
      <c r="F6382" t="s">
        <v>2330</v>
      </c>
      <c r="G6382" t="s">
        <v>3895</v>
      </c>
      <c r="H6382" t="s">
        <v>14</v>
      </c>
      <c r="I6382" t="s">
        <v>23</v>
      </c>
      <c r="J6382" t="s">
        <v>80</v>
      </c>
      <c r="K6382">
        <v>49.792000000000002</v>
      </c>
      <c r="L6382">
        <v>8</v>
      </c>
      <c r="M6382">
        <v>0.2</v>
      </c>
      <c r="N6382">
        <v>-11.8256</v>
      </c>
      <c r="O6382">
        <f t="shared" si="199"/>
        <v>61.617600000000003</v>
      </c>
      <c r="P6382" cm="1">
        <f t="array" ref="P6382">_xlfn.IFS(D6382="Same Day",N6382*0.2,D6382="First Class",N6382*0.1,D6382="Standard Class",N6382*0.5,D6382="Second Class",N6382*0)</f>
        <v>-5.9127999999999998</v>
      </c>
      <c r="Q6382">
        <f t="shared" si="200"/>
        <v>-302.71494527999999</v>
      </c>
    </row>
    <row r="6383" spans="1:17" x14ac:dyDescent="0.3">
      <c r="A6383">
        <v>6382</v>
      </c>
      <c r="B6383" t="s">
        <v>5858</v>
      </c>
      <c r="C6383" s="1">
        <v>42462</v>
      </c>
      <c r="D6383" t="s">
        <v>38</v>
      </c>
      <c r="E6383" t="s">
        <v>96</v>
      </c>
      <c r="F6383" t="s">
        <v>883</v>
      </c>
      <c r="G6383" t="s">
        <v>1268</v>
      </c>
      <c r="H6383" t="s">
        <v>8</v>
      </c>
      <c r="I6383" t="s">
        <v>11</v>
      </c>
      <c r="J6383" t="s">
        <v>71</v>
      </c>
      <c r="K6383">
        <v>299.97500000000002</v>
      </c>
      <c r="L6383">
        <v>5</v>
      </c>
      <c r="M6383">
        <v>0.5</v>
      </c>
      <c r="N6383">
        <v>-167.98599999999999</v>
      </c>
      <c r="O6383">
        <f t="shared" si="199"/>
        <v>467.96100000000001</v>
      </c>
      <c r="P6383" cm="1">
        <f t="array" ref="P6383">_xlfn.IFS(D6383="Same Day",N6383*0.2,D6383="First Class",N6383*0.1,D6383="Standard Class",N6383*0.5,D6383="Second Class",N6383*0)</f>
        <v>-83.992999999999995</v>
      </c>
      <c r="Q6383">
        <f t="shared" si="200"/>
        <v>-38837.487272999999</v>
      </c>
    </row>
    <row r="6384" spans="1:17" x14ac:dyDescent="0.3">
      <c r="A6384">
        <v>6383</v>
      </c>
      <c r="B6384" t="s">
        <v>5858</v>
      </c>
      <c r="C6384" s="1">
        <v>42462</v>
      </c>
      <c r="D6384" t="s">
        <v>38</v>
      </c>
      <c r="E6384" t="s">
        <v>77</v>
      </c>
      <c r="F6384" t="s">
        <v>883</v>
      </c>
      <c r="G6384" t="s">
        <v>3218</v>
      </c>
      <c r="H6384" t="s">
        <v>25</v>
      </c>
      <c r="I6384" t="s">
        <v>26</v>
      </c>
      <c r="J6384" t="s">
        <v>99</v>
      </c>
      <c r="K6384">
        <v>158.376</v>
      </c>
      <c r="L6384">
        <v>4</v>
      </c>
      <c r="M6384">
        <v>0.4</v>
      </c>
      <c r="N6384">
        <v>-36.9544</v>
      </c>
      <c r="O6384">
        <f t="shared" si="199"/>
        <v>195.3304</v>
      </c>
      <c r="P6384" cm="1">
        <f t="array" ref="P6384">_xlfn.IFS(D6384="Same Day",N6384*0.2,D6384="First Class",N6384*0.1,D6384="Standard Class",N6384*0.5,D6384="Second Class",N6384*0)</f>
        <v>-18.4772</v>
      </c>
      <c r="Q6384">
        <f t="shared" si="200"/>
        <v>-3413.8284668799997</v>
      </c>
    </row>
    <row r="6385" spans="1:17" x14ac:dyDescent="0.3">
      <c r="A6385">
        <v>6384</v>
      </c>
      <c r="B6385" t="s">
        <v>5859</v>
      </c>
      <c r="C6385" s="1">
        <v>42753</v>
      </c>
      <c r="D6385" t="s">
        <v>35</v>
      </c>
      <c r="E6385" t="s">
        <v>84</v>
      </c>
      <c r="F6385" t="s">
        <v>3307</v>
      </c>
      <c r="G6385" t="s">
        <v>1793</v>
      </c>
      <c r="H6385" t="s">
        <v>14</v>
      </c>
      <c r="I6385" t="s">
        <v>16</v>
      </c>
      <c r="J6385" t="s">
        <v>87</v>
      </c>
      <c r="K6385">
        <v>32.783999999999999</v>
      </c>
      <c r="L6385">
        <v>4</v>
      </c>
      <c r="M6385">
        <v>0.8</v>
      </c>
      <c r="N6385">
        <v>-52.4544</v>
      </c>
      <c r="O6385">
        <f t="shared" si="199"/>
        <v>85.238399999999999</v>
      </c>
      <c r="P6385" cm="1">
        <f t="array" ref="P6385">_xlfn.IFS(D6385="Same Day",N6385*0.2,D6385="First Class",N6385*0.1,D6385="Standard Class",N6385*0.5,D6385="Second Class",N6385*0)</f>
        <v>-5.2454400000000003</v>
      </c>
      <c r="Q6385">
        <f t="shared" si="200"/>
        <v>-361.874512896</v>
      </c>
    </row>
    <row r="6386" spans="1:17" x14ac:dyDescent="0.3">
      <c r="A6386">
        <v>6385</v>
      </c>
      <c r="B6386" t="s">
        <v>5859</v>
      </c>
      <c r="C6386" s="1">
        <v>42753</v>
      </c>
      <c r="D6386" t="s">
        <v>35</v>
      </c>
      <c r="E6386" t="s">
        <v>84</v>
      </c>
      <c r="F6386" t="s">
        <v>3307</v>
      </c>
      <c r="G6386" t="s">
        <v>596</v>
      </c>
      <c r="H6386" t="s">
        <v>25</v>
      </c>
      <c r="I6386" t="s">
        <v>28</v>
      </c>
      <c r="J6386" t="s">
        <v>90</v>
      </c>
      <c r="K6386">
        <v>47.984000000000002</v>
      </c>
      <c r="L6386">
        <v>2</v>
      </c>
      <c r="M6386">
        <v>0.2</v>
      </c>
      <c r="N6386">
        <v>14.395200000000001</v>
      </c>
      <c r="O6386">
        <f t="shared" si="199"/>
        <v>33.588799999999999</v>
      </c>
      <c r="P6386" cm="1">
        <f t="array" ref="P6386">_xlfn.IFS(D6386="Same Day",N6386*0.2,D6386="First Class",N6386*0.1,D6386="Standard Class",N6386*0.5,D6386="Second Class",N6386*0)</f>
        <v>1.4395200000000001</v>
      </c>
      <c r="Q6386">
        <f t="shared" si="200"/>
        <v>81.940549375999993</v>
      </c>
    </row>
    <row r="6387" spans="1:17" x14ac:dyDescent="0.3">
      <c r="A6387">
        <v>6386</v>
      </c>
      <c r="B6387" t="s">
        <v>5859</v>
      </c>
      <c r="C6387" s="1">
        <v>42753</v>
      </c>
      <c r="D6387" t="s">
        <v>35</v>
      </c>
      <c r="E6387" t="s">
        <v>108</v>
      </c>
      <c r="F6387" t="s">
        <v>3307</v>
      </c>
      <c r="G6387" t="s">
        <v>4361</v>
      </c>
      <c r="H6387" t="s">
        <v>25</v>
      </c>
      <c r="I6387" t="s">
        <v>28</v>
      </c>
      <c r="J6387" t="s">
        <v>90</v>
      </c>
      <c r="K6387">
        <v>62.591999999999999</v>
      </c>
      <c r="L6387">
        <v>8</v>
      </c>
      <c r="M6387">
        <v>0.2</v>
      </c>
      <c r="N6387">
        <v>13.300800000000001</v>
      </c>
      <c r="O6387">
        <f t="shared" si="199"/>
        <v>49.291199999999996</v>
      </c>
      <c r="P6387" cm="1">
        <f t="array" ref="P6387">_xlfn.IFS(D6387="Same Day",N6387*0.2,D6387="First Class",N6387*0.1,D6387="Standard Class",N6387*0.5,D6387="Second Class",N6387*0)</f>
        <v>1.3300800000000002</v>
      </c>
      <c r="Q6387">
        <f t="shared" si="200"/>
        <v>114.852439296</v>
      </c>
    </row>
    <row r="6388" spans="1:17" x14ac:dyDescent="0.3">
      <c r="A6388">
        <v>6387</v>
      </c>
      <c r="B6388" t="s">
        <v>5859</v>
      </c>
      <c r="C6388" s="1">
        <v>42753</v>
      </c>
      <c r="D6388" t="s">
        <v>35</v>
      </c>
      <c r="E6388" t="s">
        <v>108</v>
      </c>
      <c r="F6388" t="s">
        <v>3307</v>
      </c>
      <c r="G6388" t="s">
        <v>907</v>
      </c>
      <c r="H6388" t="s">
        <v>14</v>
      </c>
      <c r="I6388" t="s">
        <v>16</v>
      </c>
      <c r="J6388" t="s">
        <v>87</v>
      </c>
      <c r="K6388">
        <v>4.2759999999999998</v>
      </c>
      <c r="L6388">
        <v>1</v>
      </c>
      <c r="M6388">
        <v>0.8</v>
      </c>
      <c r="N6388">
        <v>-6.6277999999999997</v>
      </c>
      <c r="O6388">
        <f t="shared" si="199"/>
        <v>10.9038</v>
      </c>
      <c r="P6388" cm="1">
        <f t="array" ref="P6388">_xlfn.IFS(D6388="Same Day",N6388*0.2,D6388="First Class",N6388*0.1,D6388="Standard Class",N6388*0.5,D6388="Second Class",N6388*0)</f>
        <v>-0.66278000000000004</v>
      </c>
      <c r="Q6388">
        <f t="shared" si="200"/>
        <v>3.6769794359999999</v>
      </c>
    </row>
    <row r="6389" spans="1:17" x14ac:dyDescent="0.3">
      <c r="A6389">
        <v>6388</v>
      </c>
      <c r="B6389" t="s">
        <v>5860</v>
      </c>
      <c r="C6389" s="1">
        <v>41674</v>
      </c>
      <c r="D6389" t="s">
        <v>38</v>
      </c>
      <c r="E6389" t="s">
        <v>108</v>
      </c>
      <c r="F6389" t="s">
        <v>785</v>
      </c>
      <c r="G6389" t="s">
        <v>1151</v>
      </c>
      <c r="H6389" t="s">
        <v>14</v>
      </c>
      <c r="I6389" t="s">
        <v>18</v>
      </c>
      <c r="J6389" t="s">
        <v>160</v>
      </c>
      <c r="K6389">
        <v>10.56</v>
      </c>
      <c r="L6389">
        <v>2</v>
      </c>
      <c r="M6389">
        <v>0</v>
      </c>
      <c r="N6389">
        <v>4.7519999999999998</v>
      </c>
      <c r="O6389">
        <f t="shared" si="199"/>
        <v>5.8080000000000007</v>
      </c>
      <c r="P6389" cm="1">
        <f t="array" ref="P6389">_xlfn.IFS(D6389="Same Day",N6389*0.2,D6389="First Class",N6389*0.1,D6389="Standard Class",N6389*0.5,D6389="Second Class",N6389*0)</f>
        <v>2.3759999999999999</v>
      </c>
      <c r="Q6389">
        <f t="shared" si="200"/>
        <v>19.607808000000002</v>
      </c>
    </row>
    <row r="6390" spans="1:17" x14ac:dyDescent="0.3">
      <c r="A6390">
        <v>6389</v>
      </c>
      <c r="B6390" t="s">
        <v>5860</v>
      </c>
      <c r="C6390" s="1">
        <v>41674</v>
      </c>
      <c r="D6390" t="s">
        <v>38</v>
      </c>
      <c r="E6390" t="s">
        <v>96</v>
      </c>
      <c r="F6390" t="s">
        <v>785</v>
      </c>
      <c r="G6390" t="s">
        <v>417</v>
      </c>
      <c r="H6390" t="s">
        <v>14</v>
      </c>
      <c r="I6390" t="s">
        <v>15</v>
      </c>
      <c r="J6390" t="s">
        <v>90</v>
      </c>
      <c r="K6390">
        <v>229.94</v>
      </c>
      <c r="L6390">
        <v>2</v>
      </c>
      <c r="M6390">
        <v>0</v>
      </c>
      <c r="N6390">
        <v>6.8982000000000001</v>
      </c>
      <c r="O6390">
        <f t="shared" si="199"/>
        <v>223.04179999999999</v>
      </c>
      <c r="P6390" cm="1">
        <f t="array" ref="P6390">_xlfn.IFS(D6390="Same Day",N6390*0.2,D6390="First Class",N6390*0.1,D6390="Standard Class",N6390*0.5,D6390="Second Class",N6390*0)</f>
        <v>3.4491000000000001</v>
      </c>
      <c r="Q6390">
        <f t="shared" si="200"/>
        <v>992.33527237999988</v>
      </c>
    </row>
    <row r="6391" spans="1:17" x14ac:dyDescent="0.3">
      <c r="A6391">
        <v>6390</v>
      </c>
      <c r="B6391" t="s">
        <v>5861</v>
      </c>
      <c r="C6391" s="1">
        <v>42046</v>
      </c>
      <c r="D6391" t="s">
        <v>38</v>
      </c>
      <c r="E6391" t="s">
        <v>108</v>
      </c>
      <c r="F6391" t="s">
        <v>2226</v>
      </c>
      <c r="G6391" t="s">
        <v>1404</v>
      </c>
      <c r="H6391" t="s">
        <v>14</v>
      </c>
      <c r="I6391" t="s">
        <v>21</v>
      </c>
      <c r="J6391" t="s">
        <v>153</v>
      </c>
      <c r="K6391">
        <v>311.14999999999998</v>
      </c>
      <c r="L6391">
        <v>5</v>
      </c>
      <c r="M6391">
        <v>0</v>
      </c>
      <c r="N6391">
        <v>146.2405</v>
      </c>
      <c r="O6391">
        <f t="shared" si="199"/>
        <v>164.90949999999998</v>
      </c>
      <c r="P6391" cm="1">
        <f t="array" ref="P6391">_xlfn.IFS(D6391="Same Day",N6391*0.2,D6391="First Class",N6391*0.1,D6391="Standard Class",N6391*0.5,D6391="Second Class",N6391*0)</f>
        <v>73.120249999999999</v>
      </c>
      <c r="Q6391">
        <f t="shared" si="200"/>
        <v>12223.133367374998</v>
      </c>
    </row>
    <row r="6392" spans="1:17" x14ac:dyDescent="0.3">
      <c r="A6392">
        <v>6391</v>
      </c>
      <c r="B6392" t="s">
        <v>5861</v>
      </c>
      <c r="C6392" s="1">
        <v>42046</v>
      </c>
      <c r="D6392" t="s">
        <v>38</v>
      </c>
      <c r="E6392" t="s">
        <v>68</v>
      </c>
      <c r="F6392" t="s">
        <v>2226</v>
      </c>
      <c r="G6392" t="s">
        <v>541</v>
      </c>
      <c r="H6392" t="s">
        <v>14</v>
      </c>
      <c r="I6392" t="s">
        <v>18</v>
      </c>
      <c r="J6392" t="s">
        <v>275</v>
      </c>
      <c r="K6392">
        <v>12.96</v>
      </c>
      <c r="L6392">
        <v>2</v>
      </c>
      <c r="M6392">
        <v>0</v>
      </c>
      <c r="N6392">
        <v>6.3503999999999996</v>
      </c>
      <c r="O6392">
        <f t="shared" si="199"/>
        <v>6.6096000000000013</v>
      </c>
      <c r="P6392" cm="1">
        <f t="array" ref="P6392">_xlfn.IFS(D6392="Same Day",N6392*0.2,D6392="First Class",N6392*0.1,D6392="Standard Class",N6392*0.5,D6392="Second Class",N6392*0)</f>
        <v>3.1751999999999998</v>
      </c>
      <c r="Q6392">
        <f t="shared" si="200"/>
        <v>27.596401920000005</v>
      </c>
    </row>
    <row r="6393" spans="1:17" x14ac:dyDescent="0.3">
      <c r="A6393">
        <v>6392</v>
      </c>
      <c r="B6393" t="s">
        <v>5862</v>
      </c>
      <c r="C6393" s="1">
        <v>42723</v>
      </c>
      <c r="D6393" t="s">
        <v>38</v>
      </c>
      <c r="E6393" t="s">
        <v>96</v>
      </c>
      <c r="F6393" t="s">
        <v>124</v>
      </c>
      <c r="G6393" t="s">
        <v>3834</v>
      </c>
      <c r="H6393" t="s">
        <v>14</v>
      </c>
      <c r="I6393" t="s">
        <v>18</v>
      </c>
      <c r="J6393" t="s">
        <v>160</v>
      </c>
      <c r="K6393">
        <v>14.62</v>
      </c>
      <c r="L6393">
        <v>2</v>
      </c>
      <c r="M6393">
        <v>0</v>
      </c>
      <c r="N6393">
        <v>6.7252000000000001</v>
      </c>
      <c r="O6393">
        <f t="shared" si="199"/>
        <v>7.8947999999999992</v>
      </c>
      <c r="P6393" cm="1">
        <f t="array" ref="P6393">_xlfn.IFS(D6393="Same Day",N6393*0.2,D6393="First Class",N6393*0.1,D6393="Standard Class",N6393*0.5,D6393="Second Class",N6393*0)</f>
        <v>3.3626</v>
      </c>
      <c r="Q6393">
        <f t="shared" si="200"/>
        <v>34.441854480000003</v>
      </c>
    </row>
    <row r="6394" spans="1:17" x14ac:dyDescent="0.3">
      <c r="A6394">
        <v>6393</v>
      </c>
      <c r="B6394" t="s">
        <v>5862</v>
      </c>
      <c r="C6394" s="1">
        <v>42723</v>
      </c>
      <c r="D6394" t="s">
        <v>38</v>
      </c>
      <c r="E6394" t="s">
        <v>96</v>
      </c>
      <c r="F6394" t="s">
        <v>124</v>
      </c>
      <c r="G6394" t="s">
        <v>2789</v>
      </c>
      <c r="H6394" t="s">
        <v>14</v>
      </c>
      <c r="I6394" t="s">
        <v>22</v>
      </c>
      <c r="J6394" t="s">
        <v>160</v>
      </c>
      <c r="K6394">
        <v>5.76</v>
      </c>
      <c r="L6394">
        <v>2</v>
      </c>
      <c r="M6394">
        <v>0</v>
      </c>
      <c r="N6394">
        <v>2.8224</v>
      </c>
      <c r="O6394">
        <f t="shared" si="199"/>
        <v>2.9375999999999998</v>
      </c>
      <c r="P6394" cm="1">
        <f t="array" ref="P6394">_xlfn.IFS(D6394="Same Day",N6394*0.2,D6394="First Class",N6394*0.1,D6394="Standard Class",N6394*0.5,D6394="Second Class",N6394*0)</f>
        <v>1.4112</v>
      </c>
      <c r="Q6394">
        <f t="shared" si="200"/>
        <v>7.0831411199999996</v>
      </c>
    </row>
    <row r="6395" spans="1:17" x14ac:dyDescent="0.3">
      <c r="A6395">
        <v>6394</v>
      </c>
      <c r="B6395" t="s">
        <v>5862</v>
      </c>
      <c r="C6395" s="1">
        <v>42723</v>
      </c>
      <c r="D6395" t="s">
        <v>38</v>
      </c>
      <c r="E6395" t="s">
        <v>68</v>
      </c>
      <c r="F6395" t="s">
        <v>124</v>
      </c>
      <c r="G6395" t="s">
        <v>321</v>
      </c>
      <c r="H6395" t="s">
        <v>14</v>
      </c>
      <c r="I6395" t="s">
        <v>23</v>
      </c>
      <c r="J6395" t="s">
        <v>80</v>
      </c>
      <c r="K6395">
        <v>21.48</v>
      </c>
      <c r="L6395">
        <v>6</v>
      </c>
      <c r="M6395">
        <v>0</v>
      </c>
      <c r="N6395">
        <v>10.5252</v>
      </c>
      <c r="O6395">
        <f t="shared" si="199"/>
        <v>10.954800000000001</v>
      </c>
      <c r="P6395" cm="1">
        <f t="array" ref="P6395">_xlfn.IFS(D6395="Same Day",N6395*0.2,D6395="First Class",N6395*0.1,D6395="Standard Class",N6395*0.5,D6395="Second Class",N6395*0)</f>
        <v>5.2625999999999999</v>
      </c>
      <c r="Q6395">
        <f t="shared" si="200"/>
        <v>68.605530479999999</v>
      </c>
    </row>
    <row r="6396" spans="1:17" x14ac:dyDescent="0.3">
      <c r="A6396">
        <v>6395</v>
      </c>
      <c r="B6396" t="s">
        <v>5862</v>
      </c>
      <c r="C6396" s="1">
        <v>42723</v>
      </c>
      <c r="D6396" t="s">
        <v>38</v>
      </c>
      <c r="E6396" t="s">
        <v>77</v>
      </c>
      <c r="F6396" t="s">
        <v>124</v>
      </c>
      <c r="G6396" t="s">
        <v>2473</v>
      </c>
      <c r="H6396" t="s">
        <v>8</v>
      </c>
      <c r="I6396" t="s">
        <v>12</v>
      </c>
      <c r="J6396" t="s">
        <v>87</v>
      </c>
      <c r="K6396">
        <v>396.92</v>
      </c>
      <c r="L6396">
        <v>4</v>
      </c>
      <c r="M6396">
        <v>0</v>
      </c>
      <c r="N6396">
        <v>198.46</v>
      </c>
      <c r="O6396">
        <f t="shared" si="199"/>
        <v>198.46</v>
      </c>
      <c r="P6396" cm="1">
        <f t="array" ref="P6396">_xlfn.IFS(D6396="Same Day",N6396*0.2,D6396="First Class",N6396*0.1,D6396="Standard Class",N6396*0.5,D6396="Second Class",N6396*0)</f>
        <v>99.23</v>
      </c>
      <c r="Q6396">
        <f t="shared" si="200"/>
        <v>19891.645800000002</v>
      </c>
    </row>
    <row r="6397" spans="1:17" x14ac:dyDescent="0.3">
      <c r="A6397">
        <v>6396</v>
      </c>
      <c r="B6397" t="s">
        <v>5862</v>
      </c>
      <c r="C6397" s="1">
        <v>42723</v>
      </c>
      <c r="D6397" t="s">
        <v>38</v>
      </c>
      <c r="E6397" t="s">
        <v>84</v>
      </c>
      <c r="F6397" t="s">
        <v>124</v>
      </c>
      <c r="G6397" t="s">
        <v>998</v>
      </c>
      <c r="H6397" t="s">
        <v>14</v>
      </c>
      <c r="I6397" t="s">
        <v>15</v>
      </c>
      <c r="J6397" t="s">
        <v>90</v>
      </c>
      <c r="K6397">
        <v>17.149999999999999</v>
      </c>
      <c r="L6397">
        <v>1</v>
      </c>
      <c r="M6397">
        <v>0</v>
      </c>
      <c r="N6397">
        <v>4.6304999999999996</v>
      </c>
      <c r="O6397">
        <f t="shared" si="199"/>
        <v>12.519499999999999</v>
      </c>
      <c r="P6397" cm="1">
        <f t="array" ref="P6397">_xlfn.IFS(D6397="Same Day",N6397*0.2,D6397="First Class",N6397*0.1,D6397="Standard Class",N6397*0.5,D6397="Second Class",N6397*0)</f>
        <v>2.3152499999999998</v>
      </c>
      <c r="Q6397">
        <f t="shared" si="200"/>
        <v>41.505272374999997</v>
      </c>
    </row>
    <row r="6398" spans="1:17" x14ac:dyDescent="0.3">
      <c r="A6398">
        <v>6397</v>
      </c>
      <c r="B6398" t="s">
        <v>5862</v>
      </c>
      <c r="C6398" s="1">
        <v>42723</v>
      </c>
      <c r="D6398" t="s">
        <v>38</v>
      </c>
      <c r="E6398" t="s">
        <v>77</v>
      </c>
      <c r="F6398" t="s">
        <v>124</v>
      </c>
      <c r="G6398" t="s">
        <v>5863</v>
      </c>
      <c r="H6398" t="s">
        <v>14</v>
      </c>
      <c r="I6398" t="s">
        <v>16</v>
      </c>
      <c r="J6398" t="s">
        <v>87</v>
      </c>
      <c r="K6398">
        <v>23.12</v>
      </c>
      <c r="L6398">
        <v>2</v>
      </c>
      <c r="M6398">
        <v>0.2</v>
      </c>
      <c r="N6398">
        <v>7.8029999999999999</v>
      </c>
      <c r="O6398">
        <f t="shared" si="199"/>
        <v>15.317</v>
      </c>
      <c r="P6398" cm="1">
        <f t="array" ref="P6398">_xlfn.IFS(D6398="Same Day",N6398*0.2,D6398="First Class",N6398*0.1,D6398="Standard Class",N6398*0.5,D6398="Second Class",N6398*0)</f>
        <v>3.9015</v>
      </c>
      <c r="Q6398">
        <f t="shared" si="200"/>
        <v>75.076275500000008</v>
      </c>
    </row>
    <row r="6399" spans="1:17" x14ac:dyDescent="0.3">
      <c r="A6399">
        <v>6398</v>
      </c>
      <c r="B6399" t="s">
        <v>5864</v>
      </c>
      <c r="C6399" s="1">
        <v>43043</v>
      </c>
      <c r="D6399" t="s">
        <v>38</v>
      </c>
      <c r="E6399" t="s">
        <v>77</v>
      </c>
      <c r="F6399" t="s">
        <v>2947</v>
      </c>
      <c r="G6399" t="s">
        <v>648</v>
      </c>
      <c r="H6399" t="s">
        <v>14</v>
      </c>
      <c r="I6399" t="s">
        <v>20</v>
      </c>
      <c r="J6399" t="s">
        <v>87</v>
      </c>
      <c r="K6399">
        <v>5.2480000000000002</v>
      </c>
      <c r="L6399">
        <v>2</v>
      </c>
      <c r="M6399">
        <v>0.2</v>
      </c>
      <c r="N6399">
        <v>0.59040000000000004</v>
      </c>
      <c r="O6399">
        <f t="shared" si="199"/>
        <v>4.6576000000000004</v>
      </c>
      <c r="P6399" cm="1">
        <f t="array" ref="P6399">_xlfn.IFS(D6399="Same Day",N6399*0.2,D6399="First Class",N6399*0.1,D6399="Standard Class",N6399*0.5,D6399="Second Class",N6399*0)</f>
        <v>0.29520000000000002</v>
      </c>
      <c r="Q6399">
        <f t="shared" si="200"/>
        <v>6.0325235199999998</v>
      </c>
    </row>
    <row r="6400" spans="1:17" x14ac:dyDescent="0.3">
      <c r="A6400">
        <v>6399</v>
      </c>
      <c r="B6400" t="s">
        <v>5865</v>
      </c>
      <c r="C6400" s="1">
        <v>42959</v>
      </c>
      <c r="D6400" t="s">
        <v>38</v>
      </c>
      <c r="E6400" t="s">
        <v>68</v>
      </c>
      <c r="F6400" t="s">
        <v>266</v>
      </c>
      <c r="G6400" t="s">
        <v>3475</v>
      </c>
      <c r="H6400" t="s">
        <v>25</v>
      </c>
      <c r="I6400" t="s">
        <v>26</v>
      </c>
      <c r="J6400" t="s">
        <v>164</v>
      </c>
      <c r="K6400">
        <v>824.95</v>
      </c>
      <c r="L6400">
        <v>5</v>
      </c>
      <c r="M6400">
        <v>0</v>
      </c>
      <c r="N6400">
        <v>247.48500000000001</v>
      </c>
      <c r="O6400">
        <f t="shared" si="199"/>
        <v>577.46500000000003</v>
      </c>
      <c r="P6400" cm="1">
        <f t="array" ref="P6400">_xlfn.IFS(D6400="Same Day",N6400*0.2,D6400="First Class",N6400*0.1,D6400="Standard Class",N6400*0.5,D6400="Second Class",N6400*0)</f>
        <v>123.74250000000001</v>
      </c>
      <c r="Q6400">
        <f t="shared" si="200"/>
        <v>72034.42776250001</v>
      </c>
    </row>
    <row r="6401" spans="1:17" x14ac:dyDescent="0.3">
      <c r="A6401">
        <v>6400</v>
      </c>
      <c r="B6401" t="s">
        <v>5865</v>
      </c>
      <c r="C6401" s="1">
        <v>42959</v>
      </c>
      <c r="D6401" t="s">
        <v>38</v>
      </c>
      <c r="E6401" t="s">
        <v>77</v>
      </c>
      <c r="F6401" t="s">
        <v>266</v>
      </c>
      <c r="G6401" t="s">
        <v>2386</v>
      </c>
      <c r="H6401" t="s">
        <v>14</v>
      </c>
      <c r="I6401" t="s">
        <v>22</v>
      </c>
      <c r="J6401" t="s">
        <v>160</v>
      </c>
      <c r="K6401">
        <v>24.64</v>
      </c>
      <c r="L6401">
        <v>8</v>
      </c>
      <c r="M6401">
        <v>0</v>
      </c>
      <c r="N6401">
        <v>11.827199999999999</v>
      </c>
      <c r="O6401">
        <f t="shared" si="199"/>
        <v>12.812800000000001</v>
      </c>
      <c r="P6401" cm="1">
        <f t="array" ref="P6401">_xlfn.IFS(D6401="Same Day",N6401*0.2,D6401="First Class",N6401*0.1,D6401="Standard Class",N6401*0.5,D6401="Second Class",N6401*0)</f>
        <v>5.9135999999999997</v>
      </c>
      <c r="Q6401">
        <f t="shared" si="200"/>
        <v>88.582574080000001</v>
      </c>
    </row>
    <row r="6402" spans="1:17" x14ac:dyDescent="0.3">
      <c r="A6402">
        <v>6401</v>
      </c>
      <c r="B6402" t="s">
        <v>5865</v>
      </c>
      <c r="C6402" s="1">
        <v>42959</v>
      </c>
      <c r="D6402" t="s">
        <v>38</v>
      </c>
      <c r="E6402" t="s">
        <v>77</v>
      </c>
      <c r="F6402" t="s">
        <v>266</v>
      </c>
      <c r="G6402" t="s">
        <v>317</v>
      </c>
      <c r="H6402" t="s">
        <v>14</v>
      </c>
      <c r="I6402" t="s">
        <v>20</v>
      </c>
      <c r="J6402" t="s">
        <v>87</v>
      </c>
      <c r="K6402">
        <v>227.88</v>
      </c>
      <c r="L6402">
        <v>6</v>
      </c>
      <c r="M6402">
        <v>0</v>
      </c>
      <c r="N6402">
        <v>68.364000000000004</v>
      </c>
      <c r="O6402">
        <f t="shared" si="199"/>
        <v>159.51599999999999</v>
      </c>
      <c r="P6402" cm="1">
        <f t="array" ref="P6402">_xlfn.IFS(D6402="Same Day",N6402*0.2,D6402="First Class",N6402*0.1,D6402="Standard Class",N6402*0.5,D6402="Second Class",N6402*0)</f>
        <v>34.182000000000002</v>
      </c>
      <c r="Q6402">
        <f t="shared" si="200"/>
        <v>5612.0919119999999</v>
      </c>
    </row>
    <row r="6403" spans="1:17" x14ac:dyDescent="0.3">
      <c r="A6403">
        <v>6402</v>
      </c>
      <c r="B6403" t="s">
        <v>5866</v>
      </c>
      <c r="C6403" s="1">
        <v>42886</v>
      </c>
      <c r="D6403" t="s">
        <v>35</v>
      </c>
      <c r="E6403" t="s">
        <v>68</v>
      </c>
      <c r="F6403" t="s">
        <v>1117</v>
      </c>
      <c r="G6403" t="s">
        <v>2612</v>
      </c>
      <c r="H6403" t="s">
        <v>8</v>
      </c>
      <c r="I6403" t="s">
        <v>11</v>
      </c>
      <c r="J6403" t="e">
        <v>#N/A</v>
      </c>
      <c r="K6403">
        <v>241.96</v>
      </c>
      <c r="L6403">
        <v>2</v>
      </c>
      <c r="M6403">
        <v>0</v>
      </c>
      <c r="N6403">
        <v>33.874400000000001</v>
      </c>
      <c r="O6403">
        <f t="shared" ref="O6403:O6466" si="201">K6403-N6403</f>
        <v>208.0856</v>
      </c>
      <c r="P6403" cm="1">
        <f t="array" ref="P6403">_xlfn.IFS(D6403="Same Day",N6403*0.2,D6403="First Class",N6403*0.1,D6403="Standard Class",N6403*0.5,D6403="Second Class",N6403*0)</f>
        <v>3.3874400000000002</v>
      </c>
      <c r="Q6403">
        <f t="shared" ref="Q6403:Q6466" si="202">(K6403-N6403)*(1+P6403)</f>
        <v>912.96308486399994</v>
      </c>
    </row>
    <row r="6404" spans="1:17" x14ac:dyDescent="0.3">
      <c r="A6404">
        <v>6403</v>
      </c>
      <c r="B6404" t="s">
        <v>5866</v>
      </c>
      <c r="C6404" s="1">
        <v>42886</v>
      </c>
      <c r="D6404" t="s">
        <v>35</v>
      </c>
      <c r="E6404" t="s">
        <v>108</v>
      </c>
      <c r="F6404" t="s">
        <v>1117</v>
      </c>
      <c r="G6404" t="s">
        <v>2459</v>
      </c>
      <c r="H6404" t="s">
        <v>14</v>
      </c>
      <c r="I6404" t="s">
        <v>16</v>
      </c>
      <c r="J6404" t="s">
        <v>87</v>
      </c>
      <c r="K6404">
        <v>3.89</v>
      </c>
      <c r="L6404">
        <v>1</v>
      </c>
      <c r="M6404">
        <v>0</v>
      </c>
      <c r="N6404">
        <v>1.8672</v>
      </c>
      <c r="O6404">
        <f t="shared" si="201"/>
        <v>2.0228000000000002</v>
      </c>
      <c r="P6404" cm="1">
        <f t="array" ref="P6404">_xlfn.IFS(D6404="Same Day",N6404*0.2,D6404="First Class",N6404*0.1,D6404="Standard Class",N6404*0.5,D6404="Second Class",N6404*0)</f>
        <v>0.18672</v>
      </c>
      <c r="Q6404">
        <f t="shared" si="202"/>
        <v>2.4004972160000002</v>
      </c>
    </row>
    <row r="6405" spans="1:17" x14ac:dyDescent="0.3">
      <c r="A6405">
        <v>6404</v>
      </c>
      <c r="B6405" t="s">
        <v>5866</v>
      </c>
      <c r="C6405" s="1">
        <v>42886</v>
      </c>
      <c r="D6405" t="s">
        <v>35</v>
      </c>
      <c r="E6405" t="s">
        <v>77</v>
      </c>
      <c r="F6405" t="s">
        <v>1117</v>
      </c>
      <c r="G6405" t="s">
        <v>4204</v>
      </c>
      <c r="H6405" t="s">
        <v>8</v>
      </c>
      <c r="I6405" t="s">
        <v>12</v>
      </c>
      <c r="J6405" t="s">
        <v>87</v>
      </c>
      <c r="K6405">
        <v>8.01</v>
      </c>
      <c r="L6405">
        <v>3</v>
      </c>
      <c r="M6405">
        <v>0</v>
      </c>
      <c r="N6405">
        <v>3.0438000000000001</v>
      </c>
      <c r="O6405">
        <f t="shared" si="201"/>
        <v>4.9661999999999997</v>
      </c>
      <c r="P6405" cm="1">
        <f t="array" ref="P6405">_xlfn.IFS(D6405="Same Day",N6405*0.2,D6405="First Class",N6405*0.1,D6405="Standard Class",N6405*0.5,D6405="Second Class",N6405*0)</f>
        <v>0.30438000000000004</v>
      </c>
      <c r="Q6405">
        <f t="shared" si="202"/>
        <v>6.477811956</v>
      </c>
    </row>
    <row r="6406" spans="1:17" x14ac:dyDescent="0.3">
      <c r="A6406">
        <v>6405</v>
      </c>
      <c r="B6406" t="s">
        <v>5867</v>
      </c>
      <c r="C6406" s="1">
        <v>42343</v>
      </c>
      <c r="D6406" t="s">
        <v>38</v>
      </c>
      <c r="E6406" t="s">
        <v>84</v>
      </c>
      <c r="F6406" t="s">
        <v>2609</v>
      </c>
      <c r="G6406" t="s">
        <v>2805</v>
      </c>
      <c r="H6406" t="s">
        <v>25</v>
      </c>
      <c r="I6406" t="s">
        <v>26</v>
      </c>
      <c r="J6406" t="s">
        <v>99</v>
      </c>
      <c r="K6406">
        <v>177.48</v>
      </c>
      <c r="L6406">
        <v>3</v>
      </c>
      <c r="M6406">
        <v>0.2</v>
      </c>
      <c r="N6406">
        <v>19.9665</v>
      </c>
      <c r="O6406">
        <f t="shared" si="201"/>
        <v>157.51349999999999</v>
      </c>
      <c r="P6406" cm="1">
        <f t="array" ref="P6406">_xlfn.IFS(D6406="Same Day",N6406*0.2,D6406="First Class",N6406*0.1,D6406="Standard Class",N6406*0.5,D6406="Second Class",N6406*0)</f>
        <v>9.98325</v>
      </c>
      <c r="Q6406">
        <f t="shared" si="202"/>
        <v>1730.0101488749999</v>
      </c>
    </row>
    <row r="6407" spans="1:17" x14ac:dyDescent="0.3">
      <c r="A6407">
        <v>6406</v>
      </c>
      <c r="B6407" t="s">
        <v>5868</v>
      </c>
      <c r="C6407" s="1">
        <v>42980</v>
      </c>
      <c r="D6407" t="s">
        <v>37</v>
      </c>
      <c r="E6407" t="s">
        <v>77</v>
      </c>
      <c r="F6407" t="s">
        <v>1449</v>
      </c>
      <c r="G6407" t="s">
        <v>902</v>
      </c>
      <c r="H6407" t="s">
        <v>8</v>
      </c>
      <c r="I6407" t="s">
        <v>9</v>
      </c>
      <c r="J6407" t="s">
        <v>73</v>
      </c>
      <c r="K6407">
        <v>569.56799999999998</v>
      </c>
      <c r="L6407">
        <v>2</v>
      </c>
      <c r="M6407">
        <v>0.2</v>
      </c>
      <c r="N6407">
        <v>7.1196000000000002</v>
      </c>
      <c r="O6407">
        <f t="shared" si="201"/>
        <v>562.44839999999999</v>
      </c>
      <c r="P6407" cm="1">
        <f t="array" ref="P6407">_xlfn.IFS(D6407="Same Day",N6407*0.2,D6407="First Class",N6407*0.1,D6407="Standard Class",N6407*0.5,D6407="Second Class",N6407*0)</f>
        <v>0</v>
      </c>
      <c r="Q6407">
        <f t="shared" si="202"/>
        <v>562.44839999999999</v>
      </c>
    </row>
    <row r="6408" spans="1:17" x14ac:dyDescent="0.3">
      <c r="A6408">
        <v>6407</v>
      </c>
      <c r="B6408" t="s">
        <v>5868</v>
      </c>
      <c r="C6408" s="1">
        <v>42980</v>
      </c>
      <c r="D6408" t="s">
        <v>37</v>
      </c>
      <c r="E6408" t="s">
        <v>68</v>
      </c>
      <c r="F6408" t="s">
        <v>1449</v>
      </c>
      <c r="G6408" t="s">
        <v>252</v>
      </c>
      <c r="H6408" t="s">
        <v>14</v>
      </c>
      <c r="I6408" t="s">
        <v>15</v>
      </c>
      <c r="J6408" t="s">
        <v>90</v>
      </c>
      <c r="K6408">
        <v>149.72999999999999</v>
      </c>
      <c r="L6408">
        <v>7</v>
      </c>
      <c r="M6408">
        <v>0</v>
      </c>
      <c r="N6408">
        <v>43.421700000000001</v>
      </c>
      <c r="O6408">
        <f t="shared" si="201"/>
        <v>106.30829999999999</v>
      </c>
      <c r="P6408" cm="1">
        <f t="array" ref="P6408">_xlfn.IFS(D6408="Same Day",N6408*0.2,D6408="First Class",N6408*0.1,D6408="Standard Class",N6408*0.5,D6408="Second Class",N6408*0)</f>
        <v>0</v>
      </c>
      <c r="Q6408">
        <f t="shared" si="202"/>
        <v>106.30829999999999</v>
      </c>
    </row>
    <row r="6409" spans="1:17" x14ac:dyDescent="0.3">
      <c r="A6409">
        <v>6408</v>
      </c>
      <c r="B6409" t="s">
        <v>5869</v>
      </c>
      <c r="C6409" s="1">
        <v>42870</v>
      </c>
      <c r="D6409" t="s">
        <v>35</v>
      </c>
      <c r="E6409" t="s">
        <v>108</v>
      </c>
      <c r="F6409" t="s">
        <v>1065</v>
      </c>
      <c r="G6409" t="s">
        <v>2796</v>
      </c>
      <c r="H6409" t="s">
        <v>8</v>
      </c>
      <c r="I6409" t="s">
        <v>9</v>
      </c>
      <c r="J6409" t="s">
        <v>73</v>
      </c>
      <c r="K6409">
        <v>899.43</v>
      </c>
      <c r="L6409">
        <v>5</v>
      </c>
      <c r="M6409">
        <v>0.3</v>
      </c>
      <c r="N6409">
        <v>-12.849</v>
      </c>
      <c r="O6409">
        <f t="shared" si="201"/>
        <v>912.279</v>
      </c>
      <c r="P6409" cm="1">
        <f t="array" ref="P6409">_xlfn.IFS(D6409="Same Day",N6409*0.2,D6409="First Class",N6409*0.1,D6409="Standard Class",N6409*0.5,D6409="Second Class",N6409*0)</f>
        <v>-1.2849000000000002</v>
      </c>
      <c r="Q6409">
        <f t="shared" si="202"/>
        <v>-259.90828710000017</v>
      </c>
    </row>
    <row r="6410" spans="1:17" x14ac:dyDescent="0.3">
      <c r="A6410">
        <v>6409</v>
      </c>
      <c r="B6410" t="s">
        <v>5869</v>
      </c>
      <c r="C6410" s="1">
        <v>42870</v>
      </c>
      <c r="D6410" t="s">
        <v>35</v>
      </c>
      <c r="E6410" t="s">
        <v>96</v>
      </c>
      <c r="F6410" t="s">
        <v>1065</v>
      </c>
      <c r="G6410" t="s">
        <v>2760</v>
      </c>
      <c r="H6410" t="s">
        <v>14</v>
      </c>
      <c r="I6410" t="s">
        <v>20</v>
      </c>
      <c r="J6410" t="s">
        <v>87</v>
      </c>
      <c r="K6410">
        <v>46.2</v>
      </c>
      <c r="L6410">
        <v>5</v>
      </c>
      <c r="M6410">
        <v>0.2</v>
      </c>
      <c r="N6410">
        <v>5.7750000000000004</v>
      </c>
      <c r="O6410">
        <f t="shared" si="201"/>
        <v>40.425000000000004</v>
      </c>
      <c r="P6410" cm="1">
        <f t="array" ref="P6410">_xlfn.IFS(D6410="Same Day",N6410*0.2,D6410="First Class",N6410*0.1,D6410="Standard Class",N6410*0.5,D6410="Second Class",N6410*0)</f>
        <v>0.57750000000000001</v>
      </c>
      <c r="Q6410">
        <f t="shared" si="202"/>
        <v>63.770437500000014</v>
      </c>
    </row>
    <row r="6411" spans="1:17" x14ac:dyDescent="0.3">
      <c r="A6411">
        <v>6410</v>
      </c>
      <c r="B6411" t="s">
        <v>5869</v>
      </c>
      <c r="C6411" s="1">
        <v>42870</v>
      </c>
      <c r="D6411" t="s">
        <v>35</v>
      </c>
      <c r="E6411" t="s">
        <v>68</v>
      </c>
      <c r="F6411" t="s">
        <v>1065</v>
      </c>
      <c r="G6411" t="s">
        <v>5870</v>
      </c>
      <c r="H6411" t="s">
        <v>14</v>
      </c>
      <c r="I6411" t="s">
        <v>18</v>
      </c>
      <c r="J6411" t="s">
        <v>160</v>
      </c>
      <c r="K6411">
        <v>47.951999999999998</v>
      </c>
      <c r="L6411">
        <v>3</v>
      </c>
      <c r="M6411">
        <v>0.2</v>
      </c>
      <c r="N6411">
        <v>16.183800000000002</v>
      </c>
      <c r="O6411">
        <f t="shared" si="201"/>
        <v>31.768199999999997</v>
      </c>
      <c r="P6411" cm="1">
        <f t="array" ref="P6411">_xlfn.IFS(D6411="Same Day",N6411*0.2,D6411="First Class",N6411*0.1,D6411="Standard Class",N6411*0.5,D6411="Second Class",N6411*0)</f>
        <v>1.6183800000000002</v>
      </c>
      <c r="Q6411">
        <f t="shared" si="202"/>
        <v>83.181219515999999</v>
      </c>
    </row>
    <row r="6412" spans="1:17" x14ac:dyDescent="0.3">
      <c r="A6412">
        <v>6411</v>
      </c>
      <c r="B6412" t="s">
        <v>5869</v>
      </c>
      <c r="C6412" s="1">
        <v>42870</v>
      </c>
      <c r="D6412" t="s">
        <v>35</v>
      </c>
      <c r="E6412" t="s">
        <v>108</v>
      </c>
      <c r="F6412" t="s">
        <v>1065</v>
      </c>
      <c r="G6412" t="s">
        <v>4181</v>
      </c>
      <c r="H6412" t="s">
        <v>25</v>
      </c>
      <c r="I6412" t="s">
        <v>26</v>
      </c>
      <c r="J6412" t="s">
        <v>164</v>
      </c>
      <c r="K6412">
        <v>7.992</v>
      </c>
      <c r="L6412">
        <v>1</v>
      </c>
      <c r="M6412">
        <v>0.2</v>
      </c>
      <c r="N6412">
        <v>0.69930000000000003</v>
      </c>
      <c r="O6412">
        <f t="shared" si="201"/>
        <v>7.2927</v>
      </c>
      <c r="P6412" cm="1">
        <f t="array" ref="P6412">_xlfn.IFS(D6412="Same Day",N6412*0.2,D6412="First Class",N6412*0.1,D6412="Standard Class",N6412*0.5,D6412="Second Class",N6412*0)</f>
        <v>6.9930000000000006E-2</v>
      </c>
      <c r="Q6412">
        <f t="shared" si="202"/>
        <v>7.8026785109999999</v>
      </c>
    </row>
    <row r="6413" spans="1:17" x14ac:dyDescent="0.3">
      <c r="A6413">
        <v>6412</v>
      </c>
      <c r="B6413" t="s">
        <v>5869</v>
      </c>
      <c r="C6413" s="1">
        <v>42870</v>
      </c>
      <c r="D6413" t="s">
        <v>35</v>
      </c>
      <c r="E6413" t="s">
        <v>84</v>
      </c>
      <c r="F6413" t="s">
        <v>1065</v>
      </c>
      <c r="G6413" t="s">
        <v>4824</v>
      </c>
      <c r="H6413" t="s">
        <v>14</v>
      </c>
      <c r="I6413" t="s">
        <v>18</v>
      </c>
      <c r="J6413" t="s">
        <v>275</v>
      </c>
      <c r="K6413">
        <v>76.864000000000004</v>
      </c>
      <c r="L6413">
        <v>2</v>
      </c>
      <c r="M6413">
        <v>0.2</v>
      </c>
      <c r="N6413">
        <v>26.9024</v>
      </c>
      <c r="O6413">
        <f t="shared" si="201"/>
        <v>49.961600000000004</v>
      </c>
      <c r="P6413" cm="1">
        <f t="array" ref="P6413">_xlfn.IFS(D6413="Same Day",N6413*0.2,D6413="First Class",N6413*0.1,D6413="Standard Class",N6413*0.5,D6413="Second Class",N6413*0)</f>
        <v>2.6902400000000002</v>
      </c>
      <c r="Q6413">
        <f t="shared" si="202"/>
        <v>184.37029478400004</v>
      </c>
    </row>
    <row r="6414" spans="1:17" x14ac:dyDescent="0.3">
      <c r="A6414">
        <v>6413</v>
      </c>
      <c r="B6414" t="s">
        <v>5871</v>
      </c>
      <c r="C6414" s="1">
        <v>42970</v>
      </c>
      <c r="D6414" t="s">
        <v>38</v>
      </c>
      <c r="E6414" t="s">
        <v>84</v>
      </c>
      <c r="F6414" t="s">
        <v>2947</v>
      </c>
      <c r="G6414" t="s">
        <v>382</v>
      </c>
      <c r="H6414" t="s">
        <v>14</v>
      </c>
      <c r="I6414" t="s">
        <v>16</v>
      </c>
      <c r="J6414" t="s">
        <v>101</v>
      </c>
      <c r="K6414">
        <v>102.93</v>
      </c>
      <c r="L6414">
        <v>3</v>
      </c>
      <c r="M6414">
        <v>0</v>
      </c>
      <c r="N6414">
        <v>48.377099999999999</v>
      </c>
      <c r="O6414">
        <f t="shared" si="201"/>
        <v>54.552900000000008</v>
      </c>
      <c r="P6414" cm="1">
        <f t="array" ref="P6414">_xlfn.IFS(D6414="Same Day",N6414*0.2,D6414="First Class",N6414*0.1,D6414="Standard Class",N6414*0.5,D6414="Second Class",N6414*0)</f>
        <v>24.188549999999999</v>
      </c>
      <c r="Q6414">
        <f t="shared" si="202"/>
        <v>1374.1084492950001</v>
      </c>
    </row>
    <row r="6415" spans="1:17" x14ac:dyDescent="0.3">
      <c r="A6415">
        <v>6414</v>
      </c>
      <c r="B6415" t="s">
        <v>5871</v>
      </c>
      <c r="C6415" s="1">
        <v>42970</v>
      </c>
      <c r="D6415" t="s">
        <v>38</v>
      </c>
      <c r="E6415" t="s">
        <v>84</v>
      </c>
      <c r="F6415" t="s">
        <v>2947</v>
      </c>
      <c r="G6415" t="s">
        <v>2172</v>
      </c>
      <c r="H6415" t="s">
        <v>25</v>
      </c>
      <c r="I6415" t="s">
        <v>28</v>
      </c>
      <c r="J6415" t="s">
        <v>90</v>
      </c>
      <c r="K6415">
        <v>98.16</v>
      </c>
      <c r="L6415">
        <v>6</v>
      </c>
      <c r="M6415">
        <v>0</v>
      </c>
      <c r="N6415">
        <v>9.8160000000000007</v>
      </c>
      <c r="O6415">
        <f t="shared" si="201"/>
        <v>88.343999999999994</v>
      </c>
      <c r="P6415" cm="1">
        <f t="array" ref="P6415">_xlfn.IFS(D6415="Same Day",N6415*0.2,D6415="First Class",N6415*0.1,D6415="Standard Class",N6415*0.5,D6415="Second Class",N6415*0)</f>
        <v>4.9080000000000004</v>
      </c>
      <c r="Q6415">
        <f t="shared" si="202"/>
        <v>521.93635199999994</v>
      </c>
    </row>
    <row r="6416" spans="1:17" x14ac:dyDescent="0.3">
      <c r="A6416">
        <v>6415</v>
      </c>
      <c r="B6416" t="s">
        <v>5872</v>
      </c>
      <c r="C6416" s="1">
        <v>43053</v>
      </c>
      <c r="D6416" t="s">
        <v>37</v>
      </c>
      <c r="E6416" t="s">
        <v>77</v>
      </c>
      <c r="F6416" t="s">
        <v>3597</v>
      </c>
      <c r="G6416" t="s">
        <v>5305</v>
      </c>
      <c r="H6416" t="s">
        <v>14</v>
      </c>
      <c r="I6416" t="s">
        <v>16</v>
      </c>
      <c r="J6416" t="s">
        <v>101</v>
      </c>
      <c r="K6416">
        <v>11.52</v>
      </c>
      <c r="L6416">
        <v>5</v>
      </c>
      <c r="M6416">
        <v>0.7</v>
      </c>
      <c r="N6416">
        <v>-7.68</v>
      </c>
      <c r="O6416">
        <f t="shared" si="201"/>
        <v>19.2</v>
      </c>
      <c r="P6416" cm="1">
        <f t="array" ref="P6416">_xlfn.IFS(D6416="Same Day",N6416*0.2,D6416="First Class",N6416*0.1,D6416="Standard Class",N6416*0.5,D6416="Second Class",N6416*0)</f>
        <v>0</v>
      </c>
      <c r="Q6416">
        <f t="shared" si="202"/>
        <v>19.2</v>
      </c>
    </row>
    <row r="6417" spans="1:17" x14ac:dyDescent="0.3">
      <c r="A6417">
        <v>6416</v>
      </c>
      <c r="B6417" t="s">
        <v>5873</v>
      </c>
      <c r="C6417" s="1">
        <v>42968</v>
      </c>
      <c r="D6417" t="s">
        <v>36</v>
      </c>
      <c r="E6417" t="s">
        <v>77</v>
      </c>
      <c r="F6417" t="s">
        <v>1870</v>
      </c>
      <c r="G6417" t="s">
        <v>1456</v>
      </c>
      <c r="H6417" t="s">
        <v>14</v>
      </c>
      <c r="I6417" t="s">
        <v>18</v>
      </c>
      <c r="J6417" t="s">
        <v>275</v>
      </c>
      <c r="K6417">
        <v>83.88</v>
      </c>
      <c r="L6417">
        <v>1</v>
      </c>
      <c r="M6417">
        <v>0.2</v>
      </c>
      <c r="N6417">
        <v>29.358000000000001</v>
      </c>
      <c r="O6417">
        <f t="shared" si="201"/>
        <v>54.521999999999991</v>
      </c>
      <c r="P6417" cm="1">
        <f t="array" ref="P6417">_xlfn.IFS(D6417="Same Day",N6417*0.2,D6417="First Class",N6417*0.1,D6417="Standard Class",N6417*0.5,D6417="Second Class",N6417*0)</f>
        <v>5.8716000000000008</v>
      </c>
      <c r="Q6417">
        <f t="shared" si="202"/>
        <v>374.65337519999997</v>
      </c>
    </row>
    <row r="6418" spans="1:17" x14ac:dyDescent="0.3">
      <c r="A6418">
        <v>6417</v>
      </c>
      <c r="B6418" t="s">
        <v>5874</v>
      </c>
      <c r="C6418" s="1">
        <v>42441</v>
      </c>
      <c r="D6418" t="s">
        <v>38</v>
      </c>
      <c r="E6418" t="s">
        <v>84</v>
      </c>
      <c r="F6418" t="s">
        <v>1805</v>
      </c>
      <c r="G6418" t="s">
        <v>3486</v>
      </c>
      <c r="H6418" t="s">
        <v>25</v>
      </c>
      <c r="I6418" t="s">
        <v>26</v>
      </c>
      <c r="J6418" t="s">
        <v>164</v>
      </c>
      <c r="K6418">
        <v>108.57599999999999</v>
      </c>
      <c r="L6418">
        <v>4</v>
      </c>
      <c r="M6418">
        <v>0.4</v>
      </c>
      <c r="N6418">
        <v>-25.334399999999999</v>
      </c>
      <c r="O6418">
        <f t="shared" si="201"/>
        <v>133.91039999999998</v>
      </c>
      <c r="P6418" cm="1">
        <f t="array" ref="P6418">_xlfn.IFS(D6418="Same Day",N6418*0.2,D6418="First Class",N6418*0.1,D6418="Standard Class",N6418*0.5,D6418="Second Class",N6418*0)</f>
        <v>-12.667199999999999</v>
      </c>
      <c r="Q6418">
        <f t="shared" si="202"/>
        <v>-1562.3594188799998</v>
      </c>
    </row>
    <row r="6419" spans="1:17" x14ac:dyDescent="0.3">
      <c r="A6419">
        <v>6418</v>
      </c>
      <c r="B6419" t="s">
        <v>5874</v>
      </c>
      <c r="C6419" s="1">
        <v>42441</v>
      </c>
      <c r="D6419" t="s">
        <v>38</v>
      </c>
      <c r="E6419" t="s">
        <v>77</v>
      </c>
      <c r="F6419" t="s">
        <v>1805</v>
      </c>
      <c r="G6419" t="s">
        <v>2357</v>
      </c>
      <c r="H6419" t="s">
        <v>14</v>
      </c>
      <c r="I6419" t="s">
        <v>23</v>
      </c>
      <c r="J6419" t="s">
        <v>80</v>
      </c>
      <c r="K6419">
        <v>5.984</v>
      </c>
      <c r="L6419">
        <v>2</v>
      </c>
      <c r="M6419">
        <v>0.2</v>
      </c>
      <c r="N6419">
        <v>-1.3464</v>
      </c>
      <c r="O6419">
        <f t="shared" si="201"/>
        <v>7.3304</v>
      </c>
      <c r="P6419" cm="1">
        <f t="array" ref="P6419">_xlfn.IFS(D6419="Same Day",N6419*0.2,D6419="First Class",N6419*0.1,D6419="Standard Class",N6419*0.5,D6419="Second Class",N6419*0)</f>
        <v>-0.67320000000000002</v>
      </c>
      <c r="Q6419">
        <f t="shared" si="202"/>
        <v>2.3955747199999999</v>
      </c>
    </row>
    <row r="6420" spans="1:17" x14ac:dyDescent="0.3">
      <c r="A6420">
        <v>6419</v>
      </c>
      <c r="B6420" t="s">
        <v>5875</v>
      </c>
      <c r="C6420" s="1">
        <v>42679</v>
      </c>
      <c r="D6420" t="s">
        <v>38</v>
      </c>
      <c r="E6420" t="s">
        <v>96</v>
      </c>
      <c r="F6420" t="s">
        <v>1427</v>
      </c>
      <c r="G6420" t="s">
        <v>362</v>
      </c>
      <c r="H6420" t="s">
        <v>14</v>
      </c>
      <c r="I6420" t="s">
        <v>19</v>
      </c>
      <c r="J6420" t="s">
        <v>90</v>
      </c>
      <c r="K6420">
        <v>21.96</v>
      </c>
      <c r="L6420">
        <v>2</v>
      </c>
      <c r="M6420">
        <v>0</v>
      </c>
      <c r="N6420">
        <v>6.1487999999999996</v>
      </c>
      <c r="O6420">
        <f t="shared" si="201"/>
        <v>15.811200000000001</v>
      </c>
      <c r="P6420" cm="1">
        <f t="array" ref="P6420">_xlfn.IFS(D6420="Same Day",N6420*0.2,D6420="First Class",N6420*0.1,D6420="Standard Class",N6420*0.5,D6420="Second Class",N6420*0)</f>
        <v>3.0743999999999998</v>
      </c>
      <c r="Q6420">
        <f t="shared" si="202"/>
        <v>64.421153279999999</v>
      </c>
    </row>
    <row r="6421" spans="1:17" x14ac:dyDescent="0.3">
      <c r="A6421">
        <v>6420</v>
      </c>
      <c r="B6421" t="s">
        <v>5875</v>
      </c>
      <c r="C6421" s="1">
        <v>42679</v>
      </c>
      <c r="D6421" t="s">
        <v>38</v>
      </c>
      <c r="E6421" t="s">
        <v>77</v>
      </c>
      <c r="F6421" t="s">
        <v>1427</v>
      </c>
      <c r="G6421" t="s">
        <v>3023</v>
      </c>
      <c r="H6421" t="s">
        <v>8</v>
      </c>
      <c r="I6421" t="s">
        <v>9</v>
      </c>
      <c r="J6421" t="s">
        <v>73</v>
      </c>
      <c r="K6421">
        <v>368.97</v>
      </c>
      <c r="L6421">
        <v>3</v>
      </c>
      <c r="M6421">
        <v>0</v>
      </c>
      <c r="N6421">
        <v>81.173400000000001</v>
      </c>
      <c r="O6421">
        <f t="shared" si="201"/>
        <v>287.79660000000001</v>
      </c>
      <c r="P6421" cm="1">
        <f t="array" ref="P6421">_xlfn.IFS(D6421="Same Day",N6421*0.2,D6421="First Class",N6421*0.1,D6421="Standard Class",N6421*0.5,D6421="Second Class",N6421*0)</f>
        <v>40.5867</v>
      </c>
      <c r="Q6421">
        <f t="shared" si="202"/>
        <v>11968.510865220002</v>
      </c>
    </row>
    <row r="6422" spans="1:17" x14ac:dyDescent="0.3">
      <c r="A6422">
        <v>6421</v>
      </c>
      <c r="B6422" t="s">
        <v>5875</v>
      </c>
      <c r="C6422" s="1">
        <v>42679</v>
      </c>
      <c r="D6422" t="s">
        <v>38</v>
      </c>
      <c r="E6422" t="s">
        <v>108</v>
      </c>
      <c r="F6422" t="s">
        <v>1427</v>
      </c>
      <c r="G6422" t="s">
        <v>4192</v>
      </c>
      <c r="H6422" t="s">
        <v>14</v>
      </c>
      <c r="I6422" t="s">
        <v>20</v>
      </c>
      <c r="J6422" t="s">
        <v>87</v>
      </c>
      <c r="K6422">
        <v>12.39</v>
      </c>
      <c r="L6422">
        <v>3</v>
      </c>
      <c r="M6422">
        <v>0</v>
      </c>
      <c r="N6422">
        <v>3.4691999999999998</v>
      </c>
      <c r="O6422">
        <f t="shared" si="201"/>
        <v>8.9207999999999998</v>
      </c>
      <c r="P6422" cm="1">
        <f t="array" ref="P6422">_xlfn.IFS(D6422="Same Day",N6422*0.2,D6422="First Class",N6422*0.1,D6422="Standard Class",N6422*0.5,D6422="Second Class",N6422*0)</f>
        <v>1.7345999999999999</v>
      </c>
      <c r="Q6422">
        <f t="shared" si="202"/>
        <v>24.394819679999998</v>
      </c>
    </row>
    <row r="6423" spans="1:17" x14ac:dyDescent="0.3">
      <c r="A6423">
        <v>6422</v>
      </c>
      <c r="B6423" t="s">
        <v>5875</v>
      </c>
      <c r="C6423" s="1">
        <v>42679</v>
      </c>
      <c r="D6423" t="s">
        <v>38</v>
      </c>
      <c r="E6423" t="s">
        <v>108</v>
      </c>
      <c r="F6423" t="s">
        <v>1427</v>
      </c>
      <c r="G6423" t="s">
        <v>3608</v>
      </c>
      <c r="H6423" t="s">
        <v>14</v>
      </c>
      <c r="I6423" t="s">
        <v>15</v>
      </c>
      <c r="J6423" t="s">
        <v>90</v>
      </c>
      <c r="K6423">
        <v>332.94</v>
      </c>
      <c r="L6423">
        <v>3</v>
      </c>
      <c r="M6423">
        <v>0</v>
      </c>
      <c r="N6423">
        <v>9.9882000000000009</v>
      </c>
      <c r="O6423">
        <f t="shared" si="201"/>
        <v>322.95179999999999</v>
      </c>
      <c r="P6423" cm="1">
        <f t="array" ref="P6423">_xlfn.IFS(D6423="Same Day",N6423*0.2,D6423="First Class",N6423*0.1,D6423="Standard Class",N6423*0.5,D6423="Second Class",N6423*0)</f>
        <v>4.9941000000000004</v>
      </c>
      <c r="Q6423">
        <f t="shared" si="202"/>
        <v>1935.8053843800001</v>
      </c>
    </row>
    <row r="6424" spans="1:17" x14ac:dyDescent="0.3">
      <c r="A6424">
        <v>6423</v>
      </c>
      <c r="B6424" t="s">
        <v>5876</v>
      </c>
      <c r="C6424" s="1">
        <v>41852</v>
      </c>
      <c r="D6424" t="s">
        <v>38</v>
      </c>
      <c r="E6424" t="s">
        <v>108</v>
      </c>
      <c r="F6424" t="s">
        <v>4060</v>
      </c>
      <c r="G6424" t="s">
        <v>2550</v>
      </c>
      <c r="H6424" t="s">
        <v>25</v>
      </c>
      <c r="I6424" t="s">
        <v>28</v>
      </c>
      <c r="J6424" t="s">
        <v>90</v>
      </c>
      <c r="K6424">
        <v>111.93</v>
      </c>
      <c r="L6424">
        <v>7</v>
      </c>
      <c r="M6424">
        <v>0</v>
      </c>
      <c r="N6424">
        <v>34.698300000000003</v>
      </c>
      <c r="O6424">
        <f t="shared" si="201"/>
        <v>77.231700000000004</v>
      </c>
      <c r="P6424" cm="1">
        <f t="array" ref="P6424">_xlfn.IFS(D6424="Same Day",N6424*0.2,D6424="First Class",N6424*0.1,D6424="Standard Class",N6424*0.5,D6424="Second Class",N6424*0)</f>
        <v>17.349150000000002</v>
      </c>
      <c r="Q6424">
        <f t="shared" si="202"/>
        <v>1417.1360480550002</v>
      </c>
    </row>
    <row r="6425" spans="1:17" x14ac:dyDescent="0.3">
      <c r="A6425">
        <v>6424</v>
      </c>
      <c r="B6425" t="s">
        <v>5877</v>
      </c>
      <c r="C6425" s="1">
        <v>42304</v>
      </c>
      <c r="D6425" t="s">
        <v>35</v>
      </c>
      <c r="E6425" t="s">
        <v>68</v>
      </c>
      <c r="F6425" t="s">
        <v>1768</v>
      </c>
      <c r="G6425" t="s">
        <v>824</v>
      </c>
      <c r="H6425" t="s">
        <v>8</v>
      </c>
      <c r="I6425" t="s">
        <v>9</v>
      </c>
      <c r="J6425" t="s">
        <v>73</v>
      </c>
      <c r="K6425">
        <v>454.27199999999999</v>
      </c>
      <c r="L6425">
        <v>8</v>
      </c>
      <c r="M6425">
        <v>0.2</v>
      </c>
      <c r="N6425">
        <v>-73.819199999999995</v>
      </c>
      <c r="O6425">
        <f t="shared" si="201"/>
        <v>528.09119999999996</v>
      </c>
      <c r="P6425" cm="1">
        <f t="array" ref="P6425">_xlfn.IFS(D6425="Same Day",N6425*0.2,D6425="First Class",N6425*0.1,D6425="Standard Class",N6425*0.5,D6425="Second Class",N6425*0)</f>
        <v>-7.38192</v>
      </c>
      <c r="Q6425">
        <f t="shared" si="202"/>
        <v>-3370.2357911039999</v>
      </c>
    </row>
    <row r="6426" spans="1:17" x14ac:dyDescent="0.3">
      <c r="A6426">
        <v>6425</v>
      </c>
      <c r="B6426" t="s">
        <v>5878</v>
      </c>
      <c r="C6426" s="1">
        <v>42971</v>
      </c>
      <c r="D6426" t="s">
        <v>38</v>
      </c>
      <c r="E6426" t="s">
        <v>84</v>
      </c>
      <c r="F6426" t="s">
        <v>5557</v>
      </c>
      <c r="G6426" t="s">
        <v>4143</v>
      </c>
      <c r="H6426" t="s">
        <v>14</v>
      </c>
      <c r="I6426" t="s">
        <v>18</v>
      </c>
      <c r="J6426" t="s">
        <v>160</v>
      </c>
      <c r="K6426">
        <v>19.440000000000001</v>
      </c>
      <c r="L6426">
        <v>3</v>
      </c>
      <c r="M6426">
        <v>0</v>
      </c>
      <c r="N6426">
        <v>9.3312000000000008</v>
      </c>
      <c r="O6426">
        <f t="shared" si="201"/>
        <v>10.1088</v>
      </c>
      <c r="P6426" cm="1">
        <f t="array" ref="P6426">_xlfn.IFS(D6426="Same Day",N6426*0.2,D6426="First Class",N6426*0.1,D6426="Standard Class",N6426*0.5,D6426="Second Class",N6426*0)</f>
        <v>4.6656000000000004</v>
      </c>
      <c r="Q6426">
        <f t="shared" si="202"/>
        <v>57.272417280000006</v>
      </c>
    </row>
    <row r="6427" spans="1:17" x14ac:dyDescent="0.3">
      <c r="A6427">
        <v>6426</v>
      </c>
      <c r="B6427" t="s">
        <v>5879</v>
      </c>
      <c r="C6427" s="1">
        <v>42517</v>
      </c>
      <c r="D6427" t="s">
        <v>38</v>
      </c>
      <c r="E6427" t="s">
        <v>84</v>
      </c>
      <c r="F6427" t="s">
        <v>3636</v>
      </c>
      <c r="G6427" t="s">
        <v>3424</v>
      </c>
      <c r="H6427" t="s">
        <v>25</v>
      </c>
      <c r="I6427" t="s">
        <v>29</v>
      </c>
      <c r="J6427" t="s">
        <v>213</v>
      </c>
      <c r="K6427">
        <v>8399.9760000000006</v>
      </c>
      <c r="L6427">
        <v>4</v>
      </c>
      <c r="M6427">
        <v>0.4</v>
      </c>
      <c r="N6427">
        <v>1119.9967999999999</v>
      </c>
      <c r="O6427">
        <f t="shared" si="201"/>
        <v>7279.9792000000007</v>
      </c>
      <c r="P6427" cm="1">
        <f t="array" ref="P6427">_xlfn.IFS(D6427="Same Day",N6427*0.2,D6427="First Class",N6427*0.1,D6427="Standard Class",N6427*0.5,D6427="Second Class",N6427*0)</f>
        <v>559.99839999999995</v>
      </c>
      <c r="Q6427">
        <f t="shared" si="202"/>
        <v>4084056.6832332802</v>
      </c>
    </row>
    <row r="6428" spans="1:17" x14ac:dyDescent="0.3">
      <c r="A6428">
        <v>6427</v>
      </c>
      <c r="B6428" t="s">
        <v>5879</v>
      </c>
      <c r="C6428" s="1">
        <v>42517</v>
      </c>
      <c r="D6428" t="s">
        <v>38</v>
      </c>
      <c r="E6428" t="s">
        <v>96</v>
      </c>
      <c r="F6428" t="s">
        <v>3636</v>
      </c>
      <c r="G6428" t="s">
        <v>5880</v>
      </c>
      <c r="H6428" t="s">
        <v>14</v>
      </c>
      <c r="I6428" t="s">
        <v>16</v>
      </c>
      <c r="J6428" t="s">
        <v>101</v>
      </c>
      <c r="K6428">
        <v>6.2939999999999996</v>
      </c>
      <c r="L6428">
        <v>1</v>
      </c>
      <c r="M6428">
        <v>0.7</v>
      </c>
      <c r="N6428">
        <v>-4.1959999999999997</v>
      </c>
      <c r="O6428">
        <f t="shared" si="201"/>
        <v>10.489999999999998</v>
      </c>
      <c r="P6428" cm="1">
        <f t="array" ref="P6428">_xlfn.IFS(D6428="Same Day",N6428*0.2,D6428="First Class",N6428*0.1,D6428="Standard Class",N6428*0.5,D6428="Second Class",N6428*0)</f>
        <v>-2.0979999999999999</v>
      </c>
      <c r="Q6428">
        <f t="shared" si="202"/>
        <v>-11.518019999999996</v>
      </c>
    </row>
    <row r="6429" spans="1:17" x14ac:dyDescent="0.3">
      <c r="A6429">
        <v>6428</v>
      </c>
      <c r="B6429" t="s">
        <v>5879</v>
      </c>
      <c r="C6429" s="1">
        <v>42517</v>
      </c>
      <c r="D6429" t="s">
        <v>38</v>
      </c>
      <c r="E6429" t="s">
        <v>96</v>
      </c>
      <c r="F6429" t="s">
        <v>3636</v>
      </c>
      <c r="G6429" t="s">
        <v>1834</v>
      </c>
      <c r="H6429" t="s">
        <v>14</v>
      </c>
      <c r="I6429" t="s">
        <v>18</v>
      </c>
      <c r="J6429" t="s">
        <v>160</v>
      </c>
      <c r="K6429">
        <v>10.368</v>
      </c>
      <c r="L6429">
        <v>2</v>
      </c>
      <c r="M6429">
        <v>0.2</v>
      </c>
      <c r="N6429">
        <v>3.6288</v>
      </c>
      <c r="O6429">
        <f t="shared" si="201"/>
        <v>6.7392000000000003</v>
      </c>
      <c r="P6429" cm="1">
        <f t="array" ref="P6429">_xlfn.IFS(D6429="Same Day",N6429*0.2,D6429="First Class",N6429*0.1,D6429="Standard Class",N6429*0.5,D6429="Second Class",N6429*0)</f>
        <v>1.8144</v>
      </c>
      <c r="Q6429">
        <f t="shared" si="202"/>
        <v>18.96680448</v>
      </c>
    </row>
    <row r="6430" spans="1:17" x14ac:dyDescent="0.3">
      <c r="A6430">
        <v>6429</v>
      </c>
      <c r="B6430" t="s">
        <v>5879</v>
      </c>
      <c r="C6430" s="1">
        <v>42517</v>
      </c>
      <c r="D6430" t="s">
        <v>38</v>
      </c>
      <c r="E6430" t="s">
        <v>84</v>
      </c>
      <c r="F6430" t="s">
        <v>3636</v>
      </c>
      <c r="G6430" t="s">
        <v>5881</v>
      </c>
      <c r="H6430" t="s">
        <v>25</v>
      </c>
      <c r="I6430" t="s">
        <v>26</v>
      </c>
      <c r="J6430" t="s">
        <v>164</v>
      </c>
      <c r="K6430">
        <v>122.38200000000001</v>
      </c>
      <c r="L6430">
        <v>3</v>
      </c>
      <c r="M6430">
        <v>0.4</v>
      </c>
      <c r="N6430">
        <v>-24.476400000000002</v>
      </c>
      <c r="O6430">
        <f t="shared" si="201"/>
        <v>146.85840000000002</v>
      </c>
      <c r="P6430" cm="1">
        <f t="array" ref="P6430">_xlfn.IFS(D6430="Same Day",N6430*0.2,D6430="First Class",N6430*0.1,D6430="Standard Class",N6430*0.5,D6430="Second Class",N6430*0)</f>
        <v>-12.238200000000001</v>
      </c>
      <c r="Q6430">
        <f t="shared" si="202"/>
        <v>-1650.4240708800003</v>
      </c>
    </row>
    <row r="6431" spans="1:17" x14ac:dyDescent="0.3">
      <c r="A6431">
        <v>6430</v>
      </c>
      <c r="B6431" t="s">
        <v>5882</v>
      </c>
      <c r="C6431" s="1">
        <v>41950</v>
      </c>
      <c r="D6431" t="s">
        <v>38</v>
      </c>
      <c r="E6431" t="s">
        <v>84</v>
      </c>
      <c r="F6431" t="s">
        <v>654</v>
      </c>
      <c r="G6431" t="s">
        <v>1604</v>
      </c>
      <c r="H6431" t="s">
        <v>14</v>
      </c>
      <c r="I6431" t="s">
        <v>15</v>
      </c>
      <c r="J6431" t="s">
        <v>90</v>
      </c>
      <c r="K6431">
        <v>25.984000000000002</v>
      </c>
      <c r="L6431">
        <v>2</v>
      </c>
      <c r="M6431">
        <v>0.2</v>
      </c>
      <c r="N6431">
        <v>-1.6240000000000001</v>
      </c>
      <c r="O6431">
        <f t="shared" si="201"/>
        <v>27.608000000000001</v>
      </c>
      <c r="P6431" cm="1">
        <f t="array" ref="P6431">_xlfn.IFS(D6431="Same Day",N6431*0.2,D6431="First Class",N6431*0.1,D6431="Standard Class",N6431*0.5,D6431="Second Class",N6431*0)</f>
        <v>-0.81200000000000006</v>
      </c>
      <c r="Q6431">
        <f t="shared" si="202"/>
        <v>5.1903039999999985</v>
      </c>
    </row>
    <row r="6432" spans="1:17" x14ac:dyDescent="0.3">
      <c r="A6432">
        <v>6431</v>
      </c>
      <c r="B6432" t="s">
        <v>5882</v>
      </c>
      <c r="C6432" s="1">
        <v>41950</v>
      </c>
      <c r="D6432" t="s">
        <v>38</v>
      </c>
      <c r="E6432" t="s">
        <v>108</v>
      </c>
      <c r="F6432" t="s">
        <v>654</v>
      </c>
      <c r="G6432" t="s">
        <v>327</v>
      </c>
      <c r="H6432" t="s">
        <v>8</v>
      </c>
      <c r="I6432" t="s">
        <v>10</v>
      </c>
      <c r="J6432" t="s">
        <v>87</v>
      </c>
      <c r="K6432">
        <v>945.03599999999994</v>
      </c>
      <c r="L6432">
        <v>6</v>
      </c>
      <c r="M6432">
        <v>0.4</v>
      </c>
      <c r="N6432">
        <v>-299.26139999999998</v>
      </c>
      <c r="O6432">
        <f t="shared" si="201"/>
        <v>1244.2973999999999</v>
      </c>
      <c r="P6432" cm="1">
        <f t="array" ref="P6432">_xlfn.IFS(D6432="Same Day",N6432*0.2,D6432="First Class",N6432*0.1,D6432="Standard Class",N6432*0.5,D6432="Second Class",N6432*0)</f>
        <v>-149.63069999999999</v>
      </c>
      <c r="Q6432">
        <f t="shared" si="202"/>
        <v>-184940.79357017999</v>
      </c>
    </row>
    <row r="6433" spans="1:17" x14ac:dyDescent="0.3">
      <c r="A6433">
        <v>6432</v>
      </c>
      <c r="B6433" t="s">
        <v>5882</v>
      </c>
      <c r="C6433" s="1">
        <v>41950</v>
      </c>
      <c r="D6433" t="s">
        <v>38</v>
      </c>
      <c r="E6433" t="s">
        <v>84</v>
      </c>
      <c r="F6433" t="s">
        <v>654</v>
      </c>
      <c r="G6433" t="s">
        <v>3084</v>
      </c>
      <c r="H6433" t="s">
        <v>14</v>
      </c>
      <c r="I6433" t="s">
        <v>16</v>
      </c>
      <c r="J6433" t="s">
        <v>101</v>
      </c>
      <c r="K6433">
        <v>14.301</v>
      </c>
      <c r="L6433">
        <v>7</v>
      </c>
      <c r="M6433">
        <v>0.7</v>
      </c>
      <c r="N6433">
        <v>-10.487399999999999</v>
      </c>
      <c r="O6433">
        <f t="shared" si="201"/>
        <v>24.788399999999999</v>
      </c>
      <c r="P6433" cm="1">
        <f t="array" ref="P6433">_xlfn.IFS(D6433="Same Day",N6433*0.2,D6433="First Class",N6433*0.1,D6433="Standard Class",N6433*0.5,D6433="Second Class",N6433*0)</f>
        <v>-5.2436999999999996</v>
      </c>
      <c r="Q6433">
        <f t="shared" si="202"/>
        <v>-105.19453307999999</v>
      </c>
    </row>
    <row r="6434" spans="1:17" x14ac:dyDescent="0.3">
      <c r="A6434">
        <v>6433</v>
      </c>
      <c r="B6434" t="s">
        <v>5882</v>
      </c>
      <c r="C6434" s="1">
        <v>41950</v>
      </c>
      <c r="D6434" t="s">
        <v>38</v>
      </c>
      <c r="E6434" t="s">
        <v>96</v>
      </c>
      <c r="F6434" t="s">
        <v>654</v>
      </c>
      <c r="G6434" t="s">
        <v>3167</v>
      </c>
      <c r="H6434" t="s">
        <v>8</v>
      </c>
      <c r="I6434" t="s">
        <v>12</v>
      </c>
      <c r="J6434" t="s">
        <v>87</v>
      </c>
      <c r="K6434">
        <v>410.35199999999998</v>
      </c>
      <c r="L6434">
        <v>3</v>
      </c>
      <c r="M6434">
        <v>0.2</v>
      </c>
      <c r="N6434">
        <v>-51.293999999999997</v>
      </c>
      <c r="O6434">
        <f t="shared" si="201"/>
        <v>461.64599999999996</v>
      </c>
      <c r="P6434" cm="1">
        <f t="array" ref="P6434">_xlfn.IFS(D6434="Same Day",N6434*0.2,D6434="First Class",N6434*0.1,D6434="Standard Class",N6434*0.5,D6434="Second Class",N6434*0)</f>
        <v>-25.646999999999998</v>
      </c>
      <c r="Q6434">
        <f t="shared" si="202"/>
        <v>-11378.188961999998</v>
      </c>
    </row>
    <row r="6435" spans="1:17" x14ac:dyDescent="0.3">
      <c r="A6435">
        <v>6434</v>
      </c>
      <c r="B6435" t="s">
        <v>5883</v>
      </c>
      <c r="C6435" s="1">
        <v>42098</v>
      </c>
      <c r="D6435" t="s">
        <v>38</v>
      </c>
      <c r="E6435" t="s">
        <v>108</v>
      </c>
      <c r="F6435" t="s">
        <v>4148</v>
      </c>
      <c r="G6435" t="s">
        <v>2317</v>
      </c>
      <c r="H6435" t="s">
        <v>14</v>
      </c>
      <c r="I6435" t="s">
        <v>18</v>
      </c>
      <c r="J6435" t="s">
        <v>113</v>
      </c>
      <c r="K6435">
        <v>23.52</v>
      </c>
      <c r="L6435">
        <v>5</v>
      </c>
      <c r="M6435">
        <v>0.2</v>
      </c>
      <c r="N6435">
        <v>8.5259999999999998</v>
      </c>
      <c r="O6435">
        <f t="shared" si="201"/>
        <v>14.994</v>
      </c>
      <c r="P6435" cm="1">
        <f t="array" ref="P6435">_xlfn.IFS(D6435="Same Day",N6435*0.2,D6435="First Class",N6435*0.1,D6435="Standard Class",N6435*0.5,D6435="Second Class",N6435*0)</f>
        <v>4.2629999999999999</v>
      </c>
      <c r="Q6435">
        <f t="shared" si="202"/>
        <v>78.913421999999997</v>
      </c>
    </row>
    <row r="6436" spans="1:17" x14ac:dyDescent="0.3">
      <c r="A6436">
        <v>6435</v>
      </c>
      <c r="B6436" t="s">
        <v>5883</v>
      </c>
      <c r="C6436" s="1">
        <v>42098</v>
      </c>
      <c r="D6436" t="s">
        <v>38</v>
      </c>
      <c r="E6436" t="s">
        <v>96</v>
      </c>
      <c r="F6436" t="s">
        <v>4148</v>
      </c>
      <c r="G6436" t="s">
        <v>3486</v>
      </c>
      <c r="H6436" t="s">
        <v>25</v>
      </c>
      <c r="I6436" t="s">
        <v>26</v>
      </c>
      <c r="J6436" t="s">
        <v>164</v>
      </c>
      <c r="K6436">
        <v>180.96</v>
      </c>
      <c r="L6436">
        <v>5</v>
      </c>
      <c r="M6436">
        <v>0.2</v>
      </c>
      <c r="N6436">
        <v>13.571999999999999</v>
      </c>
      <c r="O6436">
        <f t="shared" si="201"/>
        <v>167.38800000000001</v>
      </c>
      <c r="P6436" cm="1">
        <f t="array" ref="P6436">_xlfn.IFS(D6436="Same Day",N6436*0.2,D6436="First Class",N6436*0.1,D6436="Standard Class",N6436*0.5,D6436="Second Class",N6436*0)</f>
        <v>6.7859999999999996</v>
      </c>
      <c r="Q6436">
        <f t="shared" si="202"/>
        <v>1303.282968</v>
      </c>
    </row>
    <row r="6437" spans="1:17" x14ac:dyDescent="0.3">
      <c r="A6437">
        <v>6436</v>
      </c>
      <c r="B6437" t="s">
        <v>5884</v>
      </c>
      <c r="C6437" s="1">
        <v>42884</v>
      </c>
      <c r="D6437" t="s">
        <v>35</v>
      </c>
      <c r="E6437" t="s">
        <v>77</v>
      </c>
      <c r="F6437" t="s">
        <v>2476</v>
      </c>
      <c r="G6437" t="s">
        <v>3703</v>
      </c>
      <c r="H6437" t="s">
        <v>8</v>
      </c>
      <c r="I6437" t="s">
        <v>12</v>
      </c>
      <c r="J6437" t="s">
        <v>87</v>
      </c>
      <c r="K6437">
        <v>35</v>
      </c>
      <c r="L6437">
        <v>4</v>
      </c>
      <c r="M6437">
        <v>0</v>
      </c>
      <c r="N6437">
        <v>14.7</v>
      </c>
      <c r="O6437">
        <f t="shared" si="201"/>
        <v>20.3</v>
      </c>
      <c r="P6437" cm="1">
        <f t="array" ref="P6437">_xlfn.IFS(D6437="Same Day",N6437*0.2,D6437="First Class",N6437*0.1,D6437="Standard Class",N6437*0.5,D6437="Second Class",N6437*0)</f>
        <v>1.47</v>
      </c>
      <c r="Q6437">
        <f t="shared" si="202"/>
        <v>50.140999999999998</v>
      </c>
    </row>
    <row r="6438" spans="1:17" x14ac:dyDescent="0.3">
      <c r="A6438">
        <v>6437</v>
      </c>
      <c r="B6438" t="s">
        <v>5884</v>
      </c>
      <c r="C6438" s="1">
        <v>42884</v>
      </c>
      <c r="D6438" t="s">
        <v>35</v>
      </c>
      <c r="E6438" t="s">
        <v>84</v>
      </c>
      <c r="F6438" t="s">
        <v>2476</v>
      </c>
      <c r="G6438" t="s">
        <v>1381</v>
      </c>
      <c r="H6438" t="s">
        <v>14</v>
      </c>
      <c r="I6438" t="s">
        <v>15</v>
      </c>
      <c r="J6438" t="s">
        <v>90</v>
      </c>
      <c r="K6438">
        <v>477.15</v>
      </c>
      <c r="L6438">
        <v>5</v>
      </c>
      <c r="M6438">
        <v>0</v>
      </c>
      <c r="N6438">
        <v>28.629000000000001</v>
      </c>
      <c r="O6438">
        <f t="shared" si="201"/>
        <v>448.52099999999996</v>
      </c>
      <c r="P6438" cm="1">
        <f t="array" ref="P6438">_xlfn.IFS(D6438="Same Day",N6438*0.2,D6438="First Class",N6438*0.1,D6438="Standard Class",N6438*0.5,D6438="Second Class",N6438*0)</f>
        <v>2.8629000000000002</v>
      </c>
      <c r="Q6438">
        <f t="shared" si="202"/>
        <v>1732.5917709</v>
      </c>
    </row>
    <row r="6439" spans="1:17" x14ac:dyDescent="0.3">
      <c r="A6439">
        <v>6438</v>
      </c>
      <c r="B6439" t="s">
        <v>5884</v>
      </c>
      <c r="C6439" s="1">
        <v>42884</v>
      </c>
      <c r="D6439" t="s">
        <v>35</v>
      </c>
      <c r="E6439" t="s">
        <v>96</v>
      </c>
      <c r="F6439" t="s">
        <v>2476</v>
      </c>
      <c r="G6439" t="s">
        <v>3638</v>
      </c>
      <c r="H6439" t="s">
        <v>25</v>
      </c>
      <c r="I6439" t="s">
        <v>26</v>
      </c>
      <c r="J6439" t="s">
        <v>164</v>
      </c>
      <c r="K6439">
        <v>302.37599999999998</v>
      </c>
      <c r="L6439">
        <v>3</v>
      </c>
      <c r="M6439">
        <v>0.2</v>
      </c>
      <c r="N6439">
        <v>22.6782</v>
      </c>
      <c r="O6439">
        <f t="shared" si="201"/>
        <v>279.69779999999997</v>
      </c>
      <c r="P6439" cm="1">
        <f t="array" ref="P6439">_xlfn.IFS(D6439="Same Day",N6439*0.2,D6439="First Class",N6439*0.1,D6439="Standard Class",N6439*0.5,D6439="Second Class",N6439*0)</f>
        <v>2.2678199999999999</v>
      </c>
      <c r="Q6439">
        <f t="shared" si="202"/>
        <v>914.0020647959999</v>
      </c>
    </row>
    <row r="6440" spans="1:17" x14ac:dyDescent="0.3">
      <c r="A6440">
        <v>6439</v>
      </c>
      <c r="B6440" t="s">
        <v>5885</v>
      </c>
      <c r="C6440" s="1">
        <v>43088</v>
      </c>
      <c r="D6440" t="s">
        <v>38</v>
      </c>
      <c r="E6440" t="s">
        <v>77</v>
      </c>
      <c r="F6440" t="s">
        <v>356</v>
      </c>
      <c r="G6440" t="s">
        <v>86</v>
      </c>
      <c r="H6440" t="s">
        <v>8</v>
      </c>
      <c r="I6440" t="s">
        <v>10</v>
      </c>
      <c r="J6440" t="s">
        <v>87</v>
      </c>
      <c r="K6440">
        <v>974.98800000000006</v>
      </c>
      <c r="L6440">
        <v>4</v>
      </c>
      <c r="M6440">
        <v>0.3</v>
      </c>
      <c r="N6440">
        <v>-97.498800000000003</v>
      </c>
      <c r="O6440">
        <f t="shared" si="201"/>
        <v>1072.4868000000001</v>
      </c>
      <c r="P6440" cm="1">
        <f t="array" ref="P6440">_xlfn.IFS(D6440="Same Day",N6440*0.2,D6440="First Class",N6440*0.1,D6440="Standard Class",N6440*0.5,D6440="Second Class",N6440*0)</f>
        <v>-48.749400000000001</v>
      </c>
      <c r="Q6440">
        <f t="shared" si="202"/>
        <v>-51210.601207920008</v>
      </c>
    </row>
    <row r="6441" spans="1:17" x14ac:dyDescent="0.3">
      <c r="A6441">
        <v>6440</v>
      </c>
      <c r="B6441" t="s">
        <v>5886</v>
      </c>
      <c r="C6441" s="1">
        <v>41918</v>
      </c>
      <c r="D6441" t="s">
        <v>35</v>
      </c>
      <c r="E6441" t="s">
        <v>96</v>
      </c>
      <c r="F6441" t="s">
        <v>2026</v>
      </c>
      <c r="G6441" t="s">
        <v>4302</v>
      </c>
      <c r="H6441" t="s">
        <v>8</v>
      </c>
      <c r="I6441" t="s">
        <v>9</v>
      </c>
      <c r="J6441" t="s">
        <v>73</v>
      </c>
      <c r="K6441">
        <v>589.41</v>
      </c>
      <c r="L6441">
        <v>5</v>
      </c>
      <c r="M6441">
        <v>0.1</v>
      </c>
      <c r="N6441">
        <v>-6.5490000000000004</v>
      </c>
      <c r="O6441">
        <f t="shared" si="201"/>
        <v>595.95899999999995</v>
      </c>
      <c r="P6441" cm="1">
        <f t="array" ref="P6441">_xlfn.IFS(D6441="Same Day",N6441*0.2,D6441="First Class",N6441*0.1,D6441="Standard Class",N6441*0.5,D6441="Second Class",N6441*0)</f>
        <v>-0.65490000000000004</v>
      </c>
      <c r="Q6441">
        <f t="shared" si="202"/>
        <v>205.66545089999997</v>
      </c>
    </row>
    <row r="6442" spans="1:17" x14ac:dyDescent="0.3">
      <c r="A6442">
        <v>6441</v>
      </c>
      <c r="B6442" t="s">
        <v>5887</v>
      </c>
      <c r="C6442" s="1">
        <v>42663</v>
      </c>
      <c r="D6442" t="s">
        <v>38</v>
      </c>
      <c r="E6442" t="s">
        <v>108</v>
      </c>
      <c r="F6442" t="s">
        <v>1449</v>
      </c>
      <c r="G6442" t="s">
        <v>2061</v>
      </c>
      <c r="H6442" t="s">
        <v>14</v>
      </c>
      <c r="I6442" t="s">
        <v>20</v>
      </c>
      <c r="J6442" t="s">
        <v>87</v>
      </c>
      <c r="K6442">
        <v>34.700000000000003</v>
      </c>
      <c r="L6442">
        <v>5</v>
      </c>
      <c r="M6442">
        <v>0</v>
      </c>
      <c r="N6442">
        <v>12.492000000000001</v>
      </c>
      <c r="O6442">
        <f t="shared" si="201"/>
        <v>22.208000000000002</v>
      </c>
      <c r="P6442" cm="1">
        <f t="array" ref="P6442">_xlfn.IFS(D6442="Same Day",N6442*0.2,D6442="First Class",N6442*0.1,D6442="Standard Class",N6442*0.5,D6442="Second Class",N6442*0)</f>
        <v>6.2460000000000004</v>
      </c>
      <c r="Q6442">
        <f t="shared" si="202"/>
        <v>160.91916800000001</v>
      </c>
    </row>
    <row r="6443" spans="1:17" x14ac:dyDescent="0.3">
      <c r="A6443">
        <v>6442</v>
      </c>
      <c r="B6443" t="s">
        <v>5887</v>
      </c>
      <c r="C6443" s="1">
        <v>42663</v>
      </c>
      <c r="D6443" t="s">
        <v>38</v>
      </c>
      <c r="E6443" t="s">
        <v>108</v>
      </c>
      <c r="F6443" t="s">
        <v>1449</v>
      </c>
      <c r="G6443" t="s">
        <v>3117</v>
      </c>
      <c r="H6443" t="s">
        <v>14</v>
      </c>
      <c r="I6443" t="s">
        <v>15</v>
      </c>
      <c r="J6443" t="s">
        <v>90</v>
      </c>
      <c r="K6443">
        <v>99.87</v>
      </c>
      <c r="L6443">
        <v>3</v>
      </c>
      <c r="M6443">
        <v>0</v>
      </c>
      <c r="N6443">
        <v>23.968800000000002</v>
      </c>
      <c r="O6443">
        <f t="shared" si="201"/>
        <v>75.901200000000003</v>
      </c>
      <c r="P6443" cm="1">
        <f t="array" ref="P6443">_xlfn.IFS(D6443="Same Day",N6443*0.2,D6443="First Class",N6443*0.1,D6443="Standard Class",N6443*0.5,D6443="Second Class",N6443*0)</f>
        <v>11.984400000000001</v>
      </c>
      <c r="Q6443">
        <f t="shared" si="202"/>
        <v>985.53154128000006</v>
      </c>
    </row>
    <row r="6444" spans="1:17" x14ac:dyDescent="0.3">
      <c r="A6444">
        <v>6443</v>
      </c>
      <c r="B6444" t="s">
        <v>5887</v>
      </c>
      <c r="C6444" s="1">
        <v>42663</v>
      </c>
      <c r="D6444" t="s">
        <v>38</v>
      </c>
      <c r="E6444" t="s">
        <v>108</v>
      </c>
      <c r="F6444" t="s">
        <v>1449</v>
      </c>
      <c r="G6444" t="s">
        <v>2926</v>
      </c>
      <c r="H6444" t="s">
        <v>14</v>
      </c>
      <c r="I6444" t="s">
        <v>18</v>
      </c>
      <c r="J6444" t="s">
        <v>160</v>
      </c>
      <c r="K6444">
        <v>37.94</v>
      </c>
      <c r="L6444">
        <v>2</v>
      </c>
      <c r="M6444">
        <v>0</v>
      </c>
      <c r="N6444">
        <v>18.211200000000002</v>
      </c>
      <c r="O6444">
        <f t="shared" si="201"/>
        <v>19.728799999999996</v>
      </c>
      <c r="P6444" cm="1">
        <f t="array" ref="P6444">_xlfn.IFS(D6444="Same Day",N6444*0.2,D6444="First Class",N6444*0.1,D6444="Standard Class",N6444*0.5,D6444="Second Class",N6444*0)</f>
        <v>9.1056000000000008</v>
      </c>
      <c r="Q6444">
        <f t="shared" si="202"/>
        <v>199.37136127999997</v>
      </c>
    </row>
    <row r="6445" spans="1:17" x14ac:dyDescent="0.3">
      <c r="A6445">
        <v>6444</v>
      </c>
      <c r="B6445" t="s">
        <v>5887</v>
      </c>
      <c r="C6445" s="1">
        <v>42663</v>
      </c>
      <c r="D6445" t="s">
        <v>38</v>
      </c>
      <c r="E6445" t="s">
        <v>84</v>
      </c>
      <c r="F6445" t="s">
        <v>1449</v>
      </c>
      <c r="G6445" t="s">
        <v>3904</v>
      </c>
      <c r="H6445" t="s">
        <v>14</v>
      </c>
      <c r="I6445" t="s">
        <v>22</v>
      </c>
      <c r="J6445" t="s">
        <v>80</v>
      </c>
      <c r="K6445">
        <v>24.9</v>
      </c>
      <c r="L6445">
        <v>5</v>
      </c>
      <c r="M6445">
        <v>0</v>
      </c>
      <c r="N6445">
        <v>11.454000000000001</v>
      </c>
      <c r="O6445">
        <f t="shared" si="201"/>
        <v>13.445999999999998</v>
      </c>
      <c r="P6445" cm="1">
        <f t="array" ref="P6445">_xlfn.IFS(D6445="Same Day",N6445*0.2,D6445="First Class",N6445*0.1,D6445="Standard Class",N6445*0.5,D6445="Second Class",N6445*0)</f>
        <v>5.7270000000000003</v>
      </c>
      <c r="Q6445">
        <f t="shared" si="202"/>
        <v>90.451241999999993</v>
      </c>
    </row>
    <row r="6446" spans="1:17" x14ac:dyDescent="0.3">
      <c r="A6446">
        <v>6445</v>
      </c>
      <c r="B6446" t="s">
        <v>5887</v>
      </c>
      <c r="C6446" s="1">
        <v>42663</v>
      </c>
      <c r="D6446" t="s">
        <v>38</v>
      </c>
      <c r="E6446" t="s">
        <v>68</v>
      </c>
      <c r="F6446" t="s">
        <v>1449</v>
      </c>
      <c r="G6446" t="s">
        <v>2015</v>
      </c>
      <c r="H6446" t="s">
        <v>8</v>
      </c>
      <c r="I6446" t="s">
        <v>12</v>
      </c>
      <c r="J6446" t="s">
        <v>87</v>
      </c>
      <c r="K6446">
        <v>82.26</v>
      </c>
      <c r="L6446">
        <v>3</v>
      </c>
      <c r="M6446">
        <v>0</v>
      </c>
      <c r="N6446">
        <v>33.726599999999998</v>
      </c>
      <c r="O6446">
        <f t="shared" si="201"/>
        <v>48.533400000000007</v>
      </c>
      <c r="P6446" cm="1">
        <f t="array" ref="P6446">_xlfn.IFS(D6446="Same Day",N6446*0.2,D6446="First Class",N6446*0.1,D6446="Standard Class",N6446*0.5,D6446="Second Class",N6446*0)</f>
        <v>16.863299999999999</v>
      </c>
      <c r="Q6446">
        <f t="shared" si="202"/>
        <v>866.96668422000005</v>
      </c>
    </row>
    <row r="6447" spans="1:17" x14ac:dyDescent="0.3">
      <c r="A6447">
        <v>6446</v>
      </c>
      <c r="B6447" t="s">
        <v>5888</v>
      </c>
      <c r="C6447" s="1">
        <v>42073</v>
      </c>
      <c r="D6447" t="s">
        <v>38</v>
      </c>
      <c r="E6447" t="s">
        <v>68</v>
      </c>
      <c r="F6447" t="s">
        <v>1761</v>
      </c>
      <c r="G6447" t="s">
        <v>2506</v>
      </c>
      <c r="H6447" t="s">
        <v>14</v>
      </c>
      <c r="I6447" t="s">
        <v>23</v>
      </c>
      <c r="J6447" t="s">
        <v>80</v>
      </c>
      <c r="K6447">
        <v>7.1040000000000001</v>
      </c>
      <c r="L6447">
        <v>6</v>
      </c>
      <c r="M6447">
        <v>0.2</v>
      </c>
      <c r="N6447">
        <v>2.4864000000000002</v>
      </c>
      <c r="O6447">
        <f t="shared" si="201"/>
        <v>4.6175999999999995</v>
      </c>
      <c r="P6447" cm="1">
        <f t="array" ref="P6447">_xlfn.IFS(D6447="Same Day",N6447*0.2,D6447="First Class",N6447*0.1,D6447="Standard Class",N6447*0.5,D6447="Second Class",N6447*0)</f>
        <v>1.2432000000000001</v>
      </c>
      <c r="Q6447">
        <f t="shared" si="202"/>
        <v>10.358200319999998</v>
      </c>
    </row>
    <row r="6448" spans="1:17" x14ac:dyDescent="0.3">
      <c r="A6448">
        <v>6447</v>
      </c>
      <c r="B6448" t="s">
        <v>5889</v>
      </c>
      <c r="C6448" s="1">
        <v>42800</v>
      </c>
      <c r="D6448" t="s">
        <v>37</v>
      </c>
      <c r="E6448" t="s">
        <v>68</v>
      </c>
      <c r="F6448" t="s">
        <v>2424</v>
      </c>
      <c r="G6448" t="s">
        <v>151</v>
      </c>
      <c r="H6448" t="s">
        <v>8</v>
      </c>
      <c r="I6448" t="s">
        <v>12</v>
      </c>
      <c r="J6448" t="s">
        <v>87</v>
      </c>
      <c r="K6448">
        <v>103.5</v>
      </c>
      <c r="L6448">
        <v>5</v>
      </c>
      <c r="M6448">
        <v>0.6</v>
      </c>
      <c r="N6448">
        <v>-77.625</v>
      </c>
      <c r="O6448">
        <f t="shared" si="201"/>
        <v>181.125</v>
      </c>
      <c r="P6448" cm="1">
        <f t="array" ref="P6448">_xlfn.IFS(D6448="Same Day",N6448*0.2,D6448="First Class",N6448*0.1,D6448="Standard Class",N6448*0.5,D6448="Second Class",N6448*0)</f>
        <v>0</v>
      </c>
      <c r="Q6448">
        <f t="shared" si="202"/>
        <v>181.125</v>
      </c>
    </row>
    <row r="6449" spans="1:17" x14ac:dyDescent="0.3">
      <c r="A6449">
        <v>6448</v>
      </c>
      <c r="B6449" t="s">
        <v>5889</v>
      </c>
      <c r="C6449" s="1">
        <v>42800</v>
      </c>
      <c r="D6449" t="s">
        <v>37</v>
      </c>
      <c r="E6449" t="s">
        <v>77</v>
      </c>
      <c r="F6449" t="s">
        <v>2424</v>
      </c>
      <c r="G6449" t="s">
        <v>2552</v>
      </c>
      <c r="H6449" t="s">
        <v>14</v>
      </c>
      <c r="I6449" t="s">
        <v>22</v>
      </c>
      <c r="J6449" t="s">
        <v>160</v>
      </c>
      <c r="K6449">
        <v>2.464</v>
      </c>
      <c r="L6449">
        <v>1</v>
      </c>
      <c r="M6449">
        <v>0.2</v>
      </c>
      <c r="N6449">
        <v>0.86240000000000006</v>
      </c>
      <c r="O6449">
        <f t="shared" si="201"/>
        <v>1.6015999999999999</v>
      </c>
      <c r="P6449" cm="1">
        <f t="array" ref="P6449">_xlfn.IFS(D6449="Same Day",N6449*0.2,D6449="First Class",N6449*0.1,D6449="Standard Class",N6449*0.5,D6449="Second Class",N6449*0)</f>
        <v>0</v>
      </c>
      <c r="Q6449">
        <f t="shared" si="202"/>
        <v>1.6015999999999999</v>
      </c>
    </row>
    <row r="6450" spans="1:17" x14ac:dyDescent="0.3">
      <c r="A6450">
        <v>6449</v>
      </c>
      <c r="B6450" t="s">
        <v>5889</v>
      </c>
      <c r="C6450" s="1">
        <v>42800</v>
      </c>
      <c r="D6450" t="s">
        <v>37</v>
      </c>
      <c r="E6450" t="s">
        <v>96</v>
      </c>
      <c r="F6450" t="s">
        <v>2424</v>
      </c>
      <c r="G6450" t="s">
        <v>844</v>
      </c>
      <c r="H6450" t="s">
        <v>14</v>
      </c>
      <c r="I6450" t="s">
        <v>15</v>
      </c>
      <c r="J6450" t="s">
        <v>90</v>
      </c>
      <c r="K6450">
        <v>8.7200000000000006</v>
      </c>
      <c r="L6450">
        <v>1</v>
      </c>
      <c r="M6450">
        <v>0.2</v>
      </c>
      <c r="N6450">
        <v>0.65400000000000003</v>
      </c>
      <c r="O6450">
        <f t="shared" si="201"/>
        <v>8.0660000000000007</v>
      </c>
      <c r="P6450" cm="1">
        <f t="array" ref="P6450">_xlfn.IFS(D6450="Same Day",N6450*0.2,D6450="First Class",N6450*0.1,D6450="Standard Class",N6450*0.5,D6450="Second Class",N6450*0)</f>
        <v>0</v>
      </c>
      <c r="Q6450">
        <f t="shared" si="202"/>
        <v>8.0660000000000007</v>
      </c>
    </row>
    <row r="6451" spans="1:17" x14ac:dyDescent="0.3">
      <c r="A6451">
        <v>6450</v>
      </c>
      <c r="B6451" t="s">
        <v>5890</v>
      </c>
      <c r="C6451" s="1">
        <v>42276</v>
      </c>
      <c r="D6451" t="s">
        <v>38</v>
      </c>
      <c r="E6451" t="s">
        <v>84</v>
      </c>
      <c r="F6451" t="s">
        <v>2787</v>
      </c>
      <c r="G6451" t="s">
        <v>2196</v>
      </c>
      <c r="H6451" t="s">
        <v>14</v>
      </c>
      <c r="I6451" t="s">
        <v>16</v>
      </c>
      <c r="J6451" t="s">
        <v>87</v>
      </c>
      <c r="K6451">
        <v>10.76</v>
      </c>
      <c r="L6451">
        <v>2</v>
      </c>
      <c r="M6451">
        <v>0</v>
      </c>
      <c r="N6451">
        <v>5.1647999999999996</v>
      </c>
      <c r="O6451">
        <f t="shared" si="201"/>
        <v>5.5952000000000002</v>
      </c>
      <c r="P6451" cm="1">
        <f t="array" ref="P6451">_xlfn.IFS(D6451="Same Day",N6451*0.2,D6451="First Class",N6451*0.1,D6451="Standard Class",N6451*0.5,D6451="Second Class",N6451*0)</f>
        <v>2.5823999999999998</v>
      </c>
      <c r="Q6451">
        <f t="shared" si="202"/>
        <v>20.04424448</v>
      </c>
    </row>
    <row r="6452" spans="1:17" x14ac:dyDescent="0.3">
      <c r="A6452">
        <v>6451</v>
      </c>
      <c r="B6452" t="s">
        <v>5890</v>
      </c>
      <c r="C6452" s="1">
        <v>42276</v>
      </c>
      <c r="D6452" t="s">
        <v>38</v>
      </c>
      <c r="E6452" t="s">
        <v>108</v>
      </c>
      <c r="F6452" t="s">
        <v>2787</v>
      </c>
      <c r="G6452" t="s">
        <v>879</v>
      </c>
      <c r="H6452" t="s">
        <v>14</v>
      </c>
      <c r="I6452" t="s">
        <v>18</v>
      </c>
      <c r="J6452" t="s">
        <v>113</v>
      </c>
      <c r="K6452">
        <v>45.68</v>
      </c>
      <c r="L6452">
        <v>2</v>
      </c>
      <c r="M6452">
        <v>0</v>
      </c>
      <c r="N6452">
        <v>21.012799999999999</v>
      </c>
      <c r="O6452">
        <f t="shared" si="201"/>
        <v>24.667200000000001</v>
      </c>
      <c r="P6452" cm="1">
        <f t="array" ref="P6452">_xlfn.IFS(D6452="Same Day",N6452*0.2,D6452="First Class",N6452*0.1,D6452="Standard Class",N6452*0.5,D6452="Second Class",N6452*0)</f>
        <v>10.506399999999999</v>
      </c>
      <c r="Q6452">
        <f t="shared" si="202"/>
        <v>283.83067008</v>
      </c>
    </row>
    <row r="6453" spans="1:17" x14ac:dyDescent="0.3">
      <c r="A6453">
        <v>6452</v>
      </c>
      <c r="B6453" t="s">
        <v>5890</v>
      </c>
      <c r="C6453" s="1">
        <v>42276</v>
      </c>
      <c r="D6453" t="s">
        <v>38</v>
      </c>
      <c r="E6453" t="s">
        <v>84</v>
      </c>
      <c r="F6453" t="s">
        <v>2787</v>
      </c>
      <c r="G6453" t="s">
        <v>270</v>
      </c>
      <c r="H6453" t="s">
        <v>14</v>
      </c>
      <c r="I6453" t="s">
        <v>20</v>
      </c>
      <c r="J6453" t="s">
        <v>87</v>
      </c>
      <c r="K6453">
        <v>6.7</v>
      </c>
      <c r="L6453">
        <v>1</v>
      </c>
      <c r="M6453">
        <v>0</v>
      </c>
      <c r="N6453">
        <v>2.2109999999999999</v>
      </c>
      <c r="O6453">
        <f t="shared" si="201"/>
        <v>4.4890000000000008</v>
      </c>
      <c r="P6453" cm="1">
        <f t="array" ref="P6453">_xlfn.IFS(D6453="Same Day",N6453*0.2,D6453="First Class",N6453*0.1,D6453="Standard Class",N6453*0.5,D6453="Second Class",N6453*0)</f>
        <v>1.1054999999999999</v>
      </c>
      <c r="Q6453">
        <f t="shared" si="202"/>
        <v>9.4515895000000025</v>
      </c>
    </row>
    <row r="6454" spans="1:17" x14ac:dyDescent="0.3">
      <c r="A6454">
        <v>6453</v>
      </c>
      <c r="B6454" t="s">
        <v>5891</v>
      </c>
      <c r="C6454" s="1">
        <v>42361</v>
      </c>
      <c r="D6454" t="s">
        <v>37</v>
      </c>
      <c r="E6454" t="s">
        <v>108</v>
      </c>
      <c r="F6454" t="s">
        <v>3993</v>
      </c>
      <c r="G6454" t="s">
        <v>2224</v>
      </c>
      <c r="H6454" t="s">
        <v>25</v>
      </c>
      <c r="I6454" t="s">
        <v>26</v>
      </c>
      <c r="J6454" t="s">
        <v>99</v>
      </c>
      <c r="K6454">
        <v>158.376</v>
      </c>
      <c r="L6454">
        <v>3</v>
      </c>
      <c r="M6454">
        <v>0.2</v>
      </c>
      <c r="N6454">
        <v>13.857900000000001</v>
      </c>
      <c r="O6454">
        <f t="shared" si="201"/>
        <v>144.5181</v>
      </c>
      <c r="P6454" cm="1">
        <f t="array" ref="P6454">_xlfn.IFS(D6454="Same Day",N6454*0.2,D6454="First Class",N6454*0.1,D6454="Standard Class",N6454*0.5,D6454="Second Class",N6454*0)</f>
        <v>0</v>
      </c>
      <c r="Q6454">
        <f t="shared" si="202"/>
        <v>144.5181</v>
      </c>
    </row>
    <row r="6455" spans="1:17" x14ac:dyDescent="0.3">
      <c r="A6455">
        <v>6454</v>
      </c>
      <c r="B6455" t="s">
        <v>5892</v>
      </c>
      <c r="C6455" s="1">
        <v>42290</v>
      </c>
      <c r="D6455" t="s">
        <v>38</v>
      </c>
      <c r="E6455" t="s">
        <v>96</v>
      </c>
      <c r="F6455" t="s">
        <v>2664</v>
      </c>
      <c r="G6455" t="s">
        <v>4071</v>
      </c>
      <c r="H6455" t="s">
        <v>14</v>
      </c>
      <c r="I6455" t="s">
        <v>20</v>
      </c>
      <c r="J6455" t="s">
        <v>87</v>
      </c>
      <c r="K6455">
        <v>3.44</v>
      </c>
      <c r="L6455">
        <v>2</v>
      </c>
      <c r="M6455">
        <v>0.2</v>
      </c>
      <c r="N6455">
        <v>0.55900000000000005</v>
      </c>
      <c r="O6455">
        <f t="shared" si="201"/>
        <v>2.8809999999999998</v>
      </c>
      <c r="P6455" cm="1">
        <f t="array" ref="P6455">_xlfn.IFS(D6455="Same Day",N6455*0.2,D6455="First Class",N6455*0.1,D6455="Standard Class",N6455*0.5,D6455="Second Class",N6455*0)</f>
        <v>0.27950000000000003</v>
      </c>
      <c r="Q6455">
        <f t="shared" si="202"/>
        <v>3.6862395000000001</v>
      </c>
    </row>
    <row r="6456" spans="1:17" x14ac:dyDescent="0.3">
      <c r="A6456">
        <v>6455</v>
      </c>
      <c r="B6456" t="s">
        <v>5893</v>
      </c>
      <c r="C6456" s="1">
        <v>42950</v>
      </c>
      <c r="D6456" t="s">
        <v>35</v>
      </c>
      <c r="E6456" t="s">
        <v>108</v>
      </c>
      <c r="F6456" t="s">
        <v>3829</v>
      </c>
      <c r="G6456" t="s">
        <v>267</v>
      </c>
      <c r="H6456" t="s">
        <v>14</v>
      </c>
      <c r="I6456" t="s">
        <v>15</v>
      </c>
      <c r="J6456" t="s">
        <v>90</v>
      </c>
      <c r="K6456">
        <v>56.56</v>
      </c>
      <c r="L6456">
        <v>2</v>
      </c>
      <c r="M6456">
        <v>0</v>
      </c>
      <c r="N6456">
        <v>15.2712</v>
      </c>
      <c r="O6456">
        <f t="shared" si="201"/>
        <v>41.288800000000002</v>
      </c>
      <c r="P6456" cm="1">
        <f t="array" ref="P6456">_xlfn.IFS(D6456="Same Day",N6456*0.2,D6456="First Class",N6456*0.1,D6456="Standard Class",N6456*0.5,D6456="Second Class",N6456*0)</f>
        <v>1.52712</v>
      </c>
      <c r="Q6456">
        <f t="shared" si="202"/>
        <v>104.34175225600001</v>
      </c>
    </row>
    <row r="6457" spans="1:17" x14ac:dyDescent="0.3">
      <c r="A6457">
        <v>6456</v>
      </c>
      <c r="B6457" t="s">
        <v>5893</v>
      </c>
      <c r="C6457" s="1">
        <v>42950</v>
      </c>
      <c r="D6457" t="s">
        <v>35</v>
      </c>
      <c r="E6457" t="s">
        <v>68</v>
      </c>
      <c r="F6457" t="s">
        <v>3829</v>
      </c>
      <c r="G6457" t="s">
        <v>2900</v>
      </c>
      <c r="H6457" t="s">
        <v>8</v>
      </c>
      <c r="I6457" t="s">
        <v>12</v>
      </c>
      <c r="J6457" t="s">
        <v>87</v>
      </c>
      <c r="K6457">
        <v>36.96</v>
      </c>
      <c r="L6457">
        <v>7</v>
      </c>
      <c r="M6457">
        <v>0</v>
      </c>
      <c r="N6457">
        <v>11.457599999999999</v>
      </c>
      <c r="O6457">
        <f t="shared" si="201"/>
        <v>25.502400000000002</v>
      </c>
      <c r="P6457" cm="1">
        <f t="array" ref="P6457">_xlfn.IFS(D6457="Same Day",N6457*0.2,D6457="First Class",N6457*0.1,D6457="Standard Class",N6457*0.5,D6457="Second Class",N6457*0)</f>
        <v>1.1457599999999999</v>
      </c>
      <c r="Q6457">
        <f t="shared" si="202"/>
        <v>54.722029824000003</v>
      </c>
    </row>
    <row r="6458" spans="1:17" x14ac:dyDescent="0.3">
      <c r="A6458">
        <v>6457</v>
      </c>
      <c r="B6458" t="s">
        <v>5894</v>
      </c>
      <c r="C6458" s="1">
        <v>41862</v>
      </c>
      <c r="D6458" t="s">
        <v>38</v>
      </c>
      <c r="E6458" t="s">
        <v>84</v>
      </c>
      <c r="F6458" t="s">
        <v>388</v>
      </c>
      <c r="G6458" t="s">
        <v>2921</v>
      </c>
      <c r="H6458" t="s">
        <v>25</v>
      </c>
      <c r="I6458" t="s">
        <v>26</v>
      </c>
      <c r="J6458" t="s">
        <v>99</v>
      </c>
      <c r="K6458">
        <v>135.99</v>
      </c>
      <c r="L6458">
        <v>1</v>
      </c>
      <c r="M6458">
        <v>0</v>
      </c>
      <c r="N6458">
        <v>36.717300000000002</v>
      </c>
      <c r="O6458">
        <f t="shared" si="201"/>
        <v>99.272700000000015</v>
      </c>
      <c r="P6458" cm="1">
        <f t="array" ref="P6458">_xlfn.IFS(D6458="Same Day",N6458*0.2,D6458="First Class",N6458*0.1,D6458="Standard Class",N6458*0.5,D6458="Second Class",N6458*0)</f>
        <v>18.358650000000001</v>
      </c>
      <c r="Q6458">
        <f t="shared" si="202"/>
        <v>1921.7854538550005</v>
      </c>
    </row>
    <row r="6459" spans="1:17" x14ac:dyDescent="0.3">
      <c r="A6459">
        <v>6458</v>
      </c>
      <c r="B6459" t="s">
        <v>5894</v>
      </c>
      <c r="C6459" s="1">
        <v>41862</v>
      </c>
      <c r="D6459" t="s">
        <v>38</v>
      </c>
      <c r="E6459" t="s">
        <v>108</v>
      </c>
      <c r="F6459" t="s">
        <v>388</v>
      </c>
      <c r="G6459" t="s">
        <v>4384</v>
      </c>
      <c r="H6459" t="s">
        <v>14</v>
      </c>
      <c r="I6459" t="s">
        <v>20</v>
      </c>
      <c r="J6459" t="s">
        <v>87</v>
      </c>
      <c r="K6459">
        <v>15.96</v>
      </c>
      <c r="L6459">
        <v>7</v>
      </c>
      <c r="M6459">
        <v>0</v>
      </c>
      <c r="N6459">
        <v>7.0224000000000002</v>
      </c>
      <c r="O6459">
        <f t="shared" si="201"/>
        <v>8.9375999999999998</v>
      </c>
      <c r="P6459" cm="1">
        <f t="array" ref="P6459">_xlfn.IFS(D6459="Same Day",N6459*0.2,D6459="First Class",N6459*0.1,D6459="Standard Class",N6459*0.5,D6459="Second Class",N6459*0)</f>
        <v>3.5112000000000001</v>
      </c>
      <c r="Q6459">
        <f t="shared" si="202"/>
        <v>40.319301120000006</v>
      </c>
    </row>
    <row r="6460" spans="1:17" x14ac:dyDescent="0.3">
      <c r="A6460">
        <v>6459</v>
      </c>
      <c r="B6460" t="s">
        <v>5895</v>
      </c>
      <c r="C6460" s="1">
        <v>42872</v>
      </c>
      <c r="D6460" t="s">
        <v>35</v>
      </c>
      <c r="E6460" t="s">
        <v>68</v>
      </c>
      <c r="F6460" t="s">
        <v>1521</v>
      </c>
      <c r="G6460" t="s">
        <v>1943</v>
      </c>
      <c r="H6460" t="s">
        <v>14</v>
      </c>
      <c r="I6460" t="s">
        <v>20</v>
      </c>
      <c r="J6460" t="s">
        <v>87</v>
      </c>
      <c r="K6460">
        <v>3.76</v>
      </c>
      <c r="L6460">
        <v>2</v>
      </c>
      <c r="M6460">
        <v>0</v>
      </c>
      <c r="N6460">
        <v>1.0904</v>
      </c>
      <c r="O6460">
        <f t="shared" si="201"/>
        <v>2.6696</v>
      </c>
      <c r="P6460" cm="1">
        <f t="array" ref="P6460">_xlfn.IFS(D6460="Same Day",N6460*0.2,D6460="First Class",N6460*0.1,D6460="Standard Class",N6460*0.5,D6460="Second Class",N6460*0)</f>
        <v>0.10904000000000001</v>
      </c>
      <c r="Q6460">
        <f t="shared" si="202"/>
        <v>2.9606931840000001</v>
      </c>
    </row>
    <row r="6461" spans="1:17" x14ac:dyDescent="0.3">
      <c r="A6461">
        <v>6460</v>
      </c>
      <c r="B6461" t="s">
        <v>5895</v>
      </c>
      <c r="C6461" s="1">
        <v>42872</v>
      </c>
      <c r="D6461" t="s">
        <v>35</v>
      </c>
      <c r="E6461" t="s">
        <v>96</v>
      </c>
      <c r="F6461" t="s">
        <v>1521</v>
      </c>
      <c r="G6461" t="s">
        <v>937</v>
      </c>
      <c r="H6461" t="s">
        <v>14</v>
      </c>
      <c r="I6461" t="s">
        <v>20</v>
      </c>
      <c r="J6461" t="s">
        <v>87</v>
      </c>
      <c r="K6461">
        <v>14.7</v>
      </c>
      <c r="L6461">
        <v>5</v>
      </c>
      <c r="M6461">
        <v>0</v>
      </c>
      <c r="N6461">
        <v>6.6150000000000002</v>
      </c>
      <c r="O6461">
        <f t="shared" si="201"/>
        <v>8.0849999999999991</v>
      </c>
      <c r="P6461" cm="1">
        <f t="array" ref="P6461">_xlfn.IFS(D6461="Same Day",N6461*0.2,D6461="First Class",N6461*0.1,D6461="Standard Class",N6461*0.5,D6461="Second Class",N6461*0)</f>
        <v>0.66150000000000009</v>
      </c>
      <c r="Q6461">
        <f t="shared" si="202"/>
        <v>13.433227499999999</v>
      </c>
    </row>
    <row r="6462" spans="1:17" x14ac:dyDescent="0.3">
      <c r="A6462">
        <v>6461</v>
      </c>
      <c r="B6462" t="s">
        <v>5895</v>
      </c>
      <c r="C6462" s="1">
        <v>42872</v>
      </c>
      <c r="D6462" t="s">
        <v>35</v>
      </c>
      <c r="E6462" t="s">
        <v>84</v>
      </c>
      <c r="F6462" t="s">
        <v>1521</v>
      </c>
      <c r="G6462" t="s">
        <v>3683</v>
      </c>
      <c r="H6462" t="s">
        <v>14</v>
      </c>
      <c r="I6462" t="s">
        <v>20</v>
      </c>
      <c r="J6462" t="s">
        <v>87</v>
      </c>
      <c r="K6462">
        <v>37.200000000000003</v>
      </c>
      <c r="L6462">
        <v>5</v>
      </c>
      <c r="M6462">
        <v>0</v>
      </c>
      <c r="N6462">
        <v>9.3000000000000007</v>
      </c>
      <c r="O6462">
        <f t="shared" si="201"/>
        <v>27.900000000000002</v>
      </c>
      <c r="P6462" cm="1">
        <f t="array" ref="P6462">_xlfn.IFS(D6462="Same Day",N6462*0.2,D6462="First Class",N6462*0.1,D6462="Standard Class",N6462*0.5,D6462="Second Class",N6462*0)</f>
        <v>0.93000000000000016</v>
      </c>
      <c r="Q6462">
        <f t="shared" si="202"/>
        <v>53.847000000000008</v>
      </c>
    </row>
    <row r="6463" spans="1:17" x14ac:dyDescent="0.3">
      <c r="A6463">
        <v>6462</v>
      </c>
      <c r="B6463" t="s">
        <v>5895</v>
      </c>
      <c r="C6463" s="1">
        <v>42872</v>
      </c>
      <c r="D6463" t="s">
        <v>35</v>
      </c>
      <c r="E6463" t="s">
        <v>77</v>
      </c>
      <c r="F6463" t="s">
        <v>1521</v>
      </c>
      <c r="G6463" t="s">
        <v>2419</v>
      </c>
      <c r="H6463" t="s">
        <v>25</v>
      </c>
      <c r="I6463" t="s">
        <v>28</v>
      </c>
      <c r="J6463" t="s">
        <v>90</v>
      </c>
      <c r="K6463">
        <v>89.97</v>
      </c>
      <c r="L6463">
        <v>3</v>
      </c>
      <c r="M6463">
        <v>0</v>
      </c>
      <c r="N6463">
        <v>18.893699999999999</v>
      </c>
      <c r="O6463">
        <f t="shared" si="201"/>
        <v>71.076300000000003</v>
      </c>
      <c r="P6463" cm="1">
        <f t="array" ref="P6463">_xlfn.IFS(D6463="Same Day",N6463*0.2,D6463="First Class",N6463*0.1,D6463="Standard Class",N6463*0.5,D6463="Second Class",N6463*0)</f>
        <v>1.88937</v>
      </c>
      <c r="Q6463">
        <f t="shared" si="202"/>
        <v>205.36572893100001</v>
      </c>
    </row>
    <row r="6464" spans="1:17" x14ac:dyDescent="0.3">
      <c r="A6464">
        <v>6463</v>
      </c>
      <c r="B6464" t="s">
        <v>5895</v>
      </c>
      <c r="C6464" s="1">
        <v>42872</v>
      </c>
      <c r="D6464" t="s">
        <v>35</v>
      </c>
      <c r="E6464" t="s">
        <v>68</v>
      </c>
      <c r="F6464" t="s">
        <v>1521</v>
      </c>
      <c r="G6464" t="s">
        <v>4302</v>
      </c>
      <c r="H6464" t="s">
        <v>8</v>
      </c>
      <c r="I6464" t="s">
        <v>9</v>
      </c>
      <c r="J6464" t="s">
        <v>73</v>
      </c>
      <c r="K6464">
        <v>261.95999999999998</v>
      </c>
      <c r="L6464">
        <v>2</v>
      </c>
      <c r="M6464">
        <v>0</v>
      </c>
      <c r="N6464">
        <v>23.5764</v>
      </c>
      <c r="O6464">
        <f t="shared" si="201"/>
        <v>238.38359999999997</v>
      </c>
      <c r="P6464" cm="1">
        <f t="array" ref="P6464">_xlfn.IFS(D6464="Same Day",N6464*0.2,D6464="First Class",N6464*0.1,D6464="Standard Class",N6464*0.5,D6464="Second Class",N6464*0)</f>
        <v>2.35764</v>
      </c>
      <c r="Q6464">
        <f t="shared" si="202"/>
        <v>800.40631070399991</v>
      </c>
    </row>
    <row r="6465" spans="1:17" x14ac:dyDescent="0.3">
      <c r="A6465">
        <v>6464</v>
      </c>
      <c r="B6465" t="s">
        <v>5895</v>
      </c>
      <c r="C6465" s="1">
        <v>42872</v>
      </c>
      <c r="D6465" t="s">
        <v>35</v>
      </c>
      <c r="E6465" t="s">
        <v>96</v>
      </c>
      <c r="F6465" t="s">
        <v>1521</v>
      </c>
      <c r="G6465" t="s">
        <v>504</v>
      </c>
      <c r="H6465" t="s">
        <v>14</v>
      </c>
      <c r="I6465" t="s">
        <v>22</v>
      </c>
      <c r="J6465" t="s">
        <v>160</v>
      </c>
      <c r="K6465">
        <v>74</v>
      </c>
      <c r="L6465">
        <v>5</v>
      </c>
      <c r="M6465">
        <v>0</v>
      </c>
      <c r="N6465">
        <v>37</v>
      </c>
      <c r="O6465">
        <f t="shared" si="201"/>
        <v>37</v>
      </c>
      <c r="P6465" cm="1">
        <f t="array" ref="P6465">_xlfn.IFS(D6465="Same Day",N6465*0.2,D6465="First Class",N6465*0.1,D6465="Standard Class",N6465*0.5,D6465="Second Class",N6465*0)</f>
        <v>3.7</v>
      </c>
      <c r="Q6465">
        <f t="shared" si="202"/>
        <v>173.9</v>
      </c>
    </row>
    <row r="6466" spans="1:17" x14ac:dyDescent="0.3">
      <c r="A6466">
        <v>6465</v>
      </c>
      <c r="B6466" t="s">
        <v>5896</v>
      </c>
      <c r="C6466" s="1">
        <v>42641</v>
      </c>
      <c r="D6466" t="s">
        <v>38</v>
      </c>
      <c r="E6466" t="s">
        <v>96</v>
      </c>
      <c r="F6466" t="s">
        <v>1691</v>
      </c>
      <c r="G6466" t="s">
        <v>3846</v>
      </c>
      <c r="H6466" t="s">
        <v>8</v>
      </c>
      <c r="I6466" t="s">
        <v>12</v>
      </c>
      <c r="J6466" t="s">
        <v>87</v>
      </c>
      <c r="K6466">
        <v>13.28</v>
      </c>
      <c r="L6466">
        <v>2</v>
      </c>
      <c r="M6466">
        <v>0</v>
      </c>
      <c r="N6466">
        <v>6.3743999999999996</v>
      </c>
      <c r="O6466">
        <f t="shared" si="201"/>
        <v>6.9055999999999997</v>
      </c>
      <c r="P6466" cm="1">
        <f t="array" ref="P6466">_xlfn.IFS(D6466="Same Day",N6466*0.2,D6466="First Class",N6466*0.1,D6466="Standard Class",N6466*0.5,D6466="Second Class",N6466*0)</f>
        <v>3.1871999999999998</v>
      </c>
      <c r="Q6466">
        <f t="shared" si="202"/>
        <v>28.915128319999997</v>
      </c>
    </row>
    <row r="6467" spans="1:17" x14ac:dyDescent="0.3">
      <c r="A6467">
        <v>6466</v>
      </c>
      <c r="B6467" t="s">
        <v>5897</v>
      </c>
      <c r="C6467" s="1">
        <v>42325</v>
      </c>
      <c r="D6467" t="s">
        <v>38</v>
      </c>
      <c r="E6467" t="s">
        <v>68</v>
      </c>
      <c r="F6467" t="s">
        <v>1031</v>
      </c>
      <c r="G6467" t="s">
        <v>5422</v>
      </c>
      <c r="H6467" t="s">
        <v>14</v>
      </c>
      <c r="I6467" t="s">
        <v>15</v>
      </c>
      <c r="J6467" t="s">
        <v>90</v>
      </c>
      <c r="K6467">
        <v>84.96</v>
      </c>
      <c r="L6467">
        <v>6</v>
      </c>
      <c r="M6467">
        <v>0.2</v>
      </c>
      <c r="N6467">
        <v>6.3719999999999999</v>
      </c>
      <c r="O6467">
        <f t="shared" ref="O6467:O6530" si="203">K6467-N6467</f>
        <v>78.587999999999994</v>
      </c>
      <c r="P6467" cm="1">
        <f t="array" ref="P6467">_xlfn.IFS(D6467="Same Day",N6467*0.2,D6467="First Class",N6467*0.1,D6467="Standard Class",N6467*0.5,D6467="Second Class",N6467*0)</f>
        <v>3.1859999999999999</v>
      </c>
      <c r="Q6467">
        <f t="shared" ref="Q6467:Q6530" si="204">(K6467-N6467)*(1+P6467)</f>
        <v>328.96936799999997</v>
      </c>
    </row>
    <row r="6468" spans="1:17" x14ac:dyDescent="0.3">
      <c r="A6468">
        <v>6467</v>
      </c>
      <c r="B6468" t="s">
        <v>5898</v>
      </c>
      <c r="C6468" s="1">
        <v>42880</v>
      </c>
      <c r="D6468" t="s">
        <v>37</v>
      </c>
      <c r="E6468" t="s">
        <v>96</v>
      </c>
      <c r="F6468" t="s">
        <v>144</v>
      </c>
      <c r="G6468" t="s">
        <v>4361</v>
      </c>
      <c r="H6468" t="s">
        <v>25</v>
      </c>
      <c r="I6468" t="s">
        <v>28</v>
      </c>
      <c r="J6468" t="s">
        <v>90</v>
      </c>
      <c r="K6468">
        <v>68.459999999999994</v>
      </c>
      <c r="L6468">
        <v>7</v>
      </c>
      <c r="M6468">
        <v>0</v>
      </c>
      <c r="N6468">
        <v>25.330200000000001</v>
      </c>
      <c r="O6468">
        <f t="shared" si="203"/>
        <v>43.129799999999989</v>
      </c>
      <c r="P6468" cm="1">
        <f t="array" ref="P6468">_xlfn.IFS(D6468="Same Day",N6468*0.2,D6468="First Class",N6468*0.1,D6468="Standard Class",N6468*0.5,D6468="Second Class",N6468*0)</f>
        <v>0</v>
      </c>
      <c r="Q6468">
        <f t="shared" si="204"/>
        <v>43.129799999999989</v>
      </c>
    </row>
    <row r="6469" spans="1:17" x14ac:dyDescent="0.3">
      <c r="A6469">
        <v>6468</v>
      </c>
      <c r="B6469" t="s">
        <v>5899</v>
      </c>
      <c r="C6469" s="1">
        <v>42712</v>
      </c>
      <c r="D6469" t="s">
        <v>38</v>
      </c>
      <c r="E6469" t="s">
        <v>96</v>
      </c>
      <c r="F6469" t="s">
        <v>2376</v>
      </c>
      <c r="G6469" t="s">
        <v>895</v>
      </c>
      <c r="H6469" t="s">
        <v>14</v>
      </c>
      <c r="I6469" t="s">
        <v>15</v>
      </c>
      <c r="J6469" t="s">
        <v>90</v>
      </c>
      <c r="K6469">
        <v>2079.4</v>
      </c>
      <c r="L6469">
        <v>5</v>
      </c>
      <c r="M6469">
        <v>0</v>
      </c>
      <c r="N6469">
        <v>582.23199999999997</v>
      </c>
      <c r="O6469">
        <f t="shared" si="203"/>
        <v>1497.1680000000001</v>
      </c>
      <c r="P6469" cm="1">
        <f t="array" ref="P6469">_xlfn.IFS(D6469="Same Day",N6469*0.2,D6469="First Class",N6469*0.1,D6469="Standard Class",N6469*0.5,D6469="Second Class",N6469*0)</f>
        <v>291.11599999999999</v>
      </c>
      <c r="Q6469">
        <f t="shared" si="204"/>
        <v>437346.727488</v>
      </c>
    </row>
    <row r="6470" spans="1:17" x14ac:dyDescent="0.3">
      <c r="A6470">
        <v>6469</v>
      </c>
      <c r="B6470" t="s">
        <v>5899</v>
      </c>
      <c r="C6470" s="1">
        <v>42712</v>
      </c>
      <c r="D6470" t="s">
        <v>38</v>
      </c>
      <c r="E6470" t="s">
        <v>68</v>
      </c>
      <c r="F6470" t="s">
        <v>2376</v>
      </c>
      <c r="G6470" t="s">
        <v>2462</v>
      </c>
      <c r="H6470" t="s">
        <v>25</v>
      </c>
      <c r="I6470" t="s">
        <v>26</v>
      </c>
      <c r="J6470" t="s">
        <v>99</v>
      </c>
      <c r="K6470">
        <v>629.95000000000005</v>
      </c>
      <c r="L6470">
        <v>5</v>
      </c>
      <c r="M6470">
        <v>0</v>
      </c>
      <c r="N6470">
        <v>176.386</v>
      </c>
      <c r="O6470">
        <f t="shared" si="203"/>
        <v>453.56400000000008</v>
      </c>
      <c r="P6470" cm="1">
        <f t="array" ref="P6470">_xlfn.IFS(D6470="Same Day",N6470*0.2,D6470="First Class",N6470*0.1,D6470="Standard Class",N6470*0.5,D6470="Second Class",N6470*0)</f>
        <v>88.192999999999998</v>
      </c>
      <c r="Q6470">
        <f t="shared" si="204"/>
        <v>40454.733852000005</v>
      </c>
    </row>
    <row r="6471" spans="1:17" x14ac:dyDescent="0.3">
      <c r="A6471">
        <v>6470</v>
      </c>
      <c r="B6471" t="s">
        <v>5899</v>
      </c>
      <c r="C6471" s="1">
        <v>42712</v>
      </c>
      <c r="D6471" t="s">
        <v>38</v>
      </c>
      <c r="E6471" t="s">
        <v>68</v>
      </c>
      <c r="F6471" t="s">
        <v>2376</v>
      </c>
      <c r="G6471" t="s">
        <v>972</v>
      </c>
      <c r="H6471" t="s">
        <v>8</v>
      </c>
      <c r="I6471" t="s">
        <v>12</v>
      </c>
      <c r="J6471" t="s">
        <v>87</v>
      </c>
      <c r="K6471">
        <v>72.42</v>
      </c>
      <c r="L6471">
        <v>6</v>
      </c>
      <c r="M6471">
        <v>0</v>
      </c>
      <c r="N6471">
        <v>23.898599999999998</v>
      </c>
      <c r="O6471">
        <f t="shared" si="203"/>
        <v>48.5214</v>
      </c>
      <c r="P6471" cm="1">
        <f t="array" ref="P6471">_xlfn.IFS(D6471="Same Day",N6471*0.2,D6471="First Class",N6471*0.1,D6471="Standard Class",N6471*0.5,D6471="Second Class",N6471*0)</f>
        <v>11.949299999999999</v>
      </c>
      <c r="Q6471">
        <f t="shared" si="204"/>
        <v>628.31816501999992</v>
      </c>
    </row>
    <row r="6472" spans="1:17" x14ac:dyDescent="0.3">
      <c r="A6472">
        <v>6471</v>
      </c>
      <c r="B6472" t="s">
        <v>5900</v>
      </c>
      <c r="C6472" s="1">
        <v>42249</v>
      </c>
      <c r="D6472" t="s">
        <v>38</v>
      </c>
      <c r="E6472" t="s">
        <v>84</v>
      </c>
      <c r="F6472" t="s">
        <v>1821</v>
      </c>
      <c r="G6472" t="s">
        <v>2224</v>
      </c>
      <c r="H6472" t="s">
        <v>25</v>
      </c>
      <c r="I6472" t="s">
        <v>26</v>
      </c>
      <c r="J6472" t="s">
        <v>99</v>
      </c>
      <c r="K6472">
        <v>131.97999999999999</v>
      </c>
      <c r="L6472">
        <v>2</v>
      </c>
      <c r="M6472">
        <v>0</v>
      </c>
      <c r="N6472">
        <v>35.634599999999999</v>
      </c>
      <c r="O6472">
        <f t="shared" si="203"/>
        <v>96.345399999999984</v>
      </c>
      <c r="P6472" cm="1">
        <f t="array" ref="P6472">_xlfn.IFS(D6472="Same Day",N6472*0.2,D6472="First Class",N6472*0.1,D6472="Standard Class",N6472*0.5,D6472="Second Class",N6472*0)</f>
        <v>17.817299999999999</v>
      </c>
      <c r="Q6472">
        <f t="shared" si="204"/>
        <v>1812.9602954199997</v>
      </c>
    </row>
    <row r="6473" spans="1:17" x14ac:dyDescent="0.3">
      <c r="A6473">
        <v>6472</v>
      </c>
      <c r="B6473" t="s">
        <v>5900</v>
      </c>
      <c r="C6473" s="1">
        <v>42249</v>
      </c>
      <c r="D6473" t="s">
        <v>38</v>
      </c>
      <c r="E6473" t="s">
        <v>68</v>
      </c>
      <c r="F6473" t="s">
        <v>1821</v>
      </c>
      <c r="G6473" t="s">
        <v>2172</v>
      </c>
      <c r="H6473" t="s">
        <v>25</v>
      </c>
      <c r="I6473" t="s">
        <v>28</v>
      </c>
      <c r="J6473" t="s">
        <v>90</v>
      </c>
      <c r="K6473">
        <v>114.52</v>
      </c>
      <c r="L6473">
        <v>7</v>
      </c>
      <c r="M6473">
        <v>0</v>
      </c>
      <c r="N6473">
        <v>11.452</v>
      </c>
      <c r="O6473">
        <f t="shared" si="203"/>
        <v>103.068</v>
      </c>
      <c r="P6473" cm="1">
        <f t="array" ref="P6473">_xlfn.IFS(D6473="Same Day",N6473*0.2,D6473="First Class",N6473*0.1,D6473="Standard Class",N6473*0.5,D6473="Second Class",N6473*0)</f>
        <v>5.726</v>
      </c>
      <c r="Q6473">
        <f t="shared" si="204"/>
        <v>693.23536799999999</v>
      </c>
    </row>
    <row r="6474" spans="1:17" x14ac:dyDescent="0.3">
      <c r="A6474">
        <v>6473</v>
      </c>
      <c r="B6474" t="s">
        <v>5901</v>
      </c>
      <c r="C6474" s="1">
        <v>41800</v>
      </c>
      <c r="D6474" t="s">
        <v>38</v>
      </c>
      <c r="E6474" t="s">
        <v>96</v>
      </c>
      <c r="F6474" t="s">
        <v>4370</v>
      </c>
      <c r="G6474" t="s">
        <v>691</v>
      </c>
      <c r="H6474" t="s">
        <v>14</v>
      </c>
      <c r="I6474" t="s">
        <v>22</v>
      </c>
      <c r="J6474" t="s">
        <v>80</v>
      </c>
      <c r="K6474">
        <v>100.24</v>
      </c>
      <c r="L6474">
        <v>10</v>
      </c>
      <c r="M6474">
        <v>0.2</v>
      </c>
      <c r="N6474">
        <v>33.831000000000003</v>
      </c>
      <c r="O6474">
        <f t="shared" si="203"/>
        <v>66.408999999999992</v>
      </c>
      <c r="P6474" cm="1">
        <f t="array" ref="P6474">_xlfn.IFS(D6474="Same Day",N6474*0.2,D6474="First Class",N6474*0.1,D6474="Standard Class",N6474*0.5,D6474="Second Class",N6474*0)</f>
        <v>16.915500000000002</v>
      </c>
      <c r="Q6474">
        <f t="shared" si="204"/>
        <v>1189.7504394999999</v>
      </c>
    </row>
    <row r="6475" spans="1:17" x14ac:dyDescent="0.3">
      <c r="A6475">
        <v>6474</v>
      </c>
      <c r="B6475" t="s">
        <v>5902</v>
      </c>
      <c r="C6475" s="1">
        <v>42449</v>
      </c>
      <c r="D6475" t="s">
        <v>37</v>
      </c>
      <c r="E6475" t="s">
        <v>77</v>
      </c>
      <c r="F6475" t="s">
        <v>396</v>
      </c>
      <c r="G6475" t="s">
        <v>2178</v>
      </c>
      <c r="H6475" t="s">
        <v>14</v>
      </c>
      <c r="I6475" t="s">
        <v>17</v>
      </c>
      <c r="J6475" t="s">
        <v>87</v>
      </c>
      <c r="K6475">
        <v>871.8</v>
      </c>
      <c r="L6475">
        <v>3</v>
      </c>
      <c r="M6475">
        <v>0.2</v>
      </c>
      <c r="N6475">
        <v>87.18</v>
      </c>
      <c r="O6475">
        <f t="shared" si="203"/>
        <v>784.61999999999989</v>
      </c>
      <c r="P6475" cm="1">
        <f t="array" ref="P6475">_xlfn.IFS(D6475="Same Day",N6475*0.2,D6475="First Class",N6475*0.1,D6475="Standard Class",N6475*0.5,D6475="Second Class",N6475*0)</f>
        <v>0</v>
      </c>
      <c r="Q6475">
        <f t="shared" si="204"/>
        <v>784.61999999999989</v>
      </c>
    </row>
    <row r="6476" spans="1:17" x14ac:dyDescent="0.3">
      <c r="A6476">
        <v>6475</v>
      </c>
      <c r="B6476" t="s">
        <v>5903</v>
      </c>
      <c r="C6476" s="1">
        <v>41654</v>
      </c>
      <c r="D6476" t="s">
        <v>35</v>
      </c>
      <c r="E6476" t="s">
        <v>84</v>
      </c>
      <c r="F6476" t="s">
        <v>222</v>
      </c>
      <c r="G6476" t="s">
        <v>2076</v>
      </c>
      <c r="H6476" t="s">
        <v>8</v>
      </c>
      <c r="I6476" t="s">
        <v>11</v>
      </c>
      <c r="J6476" t="s">
        <v>71</v>
      </c>
      <c r="K6476">
        <v>61.96</v>
      </c>
      <c r="L6476">
        <v>4</v>
      </c>
      <c r="M6476">
        <v>0.5</v>
      </c>
      <c r="N6476">
        <v>-53.285600000000002</v>
      </c>
      <c r="O6476">
        <f t="shared" si="203"/>
        <v>115.2456</v>
      </c>
      <c r="P6476" cm="1">
        <f t="array" ref="P6476">_xlfn.IFS(D6476="Same Day",N6476*0.2,D6476="First Class",N6476*0.1,D6476="Standard Class",N6476*0.5,D6476="Second Class",N6476*0)</f>
        <v>-5.3285600000000004</v>
      </c>
      <c r="Q6476">
        <f t="shared" si="204"/>
        <v>-498.84749433600001</v>
      </c>
    </row>
    <row r="6477" spans="1:17" x14ac:dyDescent="0.3">
      <c r="A6477">
        <v>6476</v>
      </c>
      <c r="B6477" t="s">
        <v>5904</v>
      </c>
      <c r="C6477" s="1">
        <v>42896</v>
      </c>
      <c r="D6477" t="s">
        <v>38</v>
      </c>
      <c r="E6477" t="s">
        <v>84</v>
      </c>
      <c r="F6477" t="s">
        <v>4890</v>
      </c>
      <c r="G6477" t="s">
        <v>1970</v>
      </c>
      <c r="H6477" t="s">
        <v>14</v>
      </c>
      <c r="I6477" t="s">
        <v>16</v>
      </c>
      <c r="J6477" t="s">
        <v>101</v>
      </c>
      <c r="K6477">
        <v>4.5540000000000003</v>
      </c>
      <c r="L6477">
        <v>3</v>
      </c>
      <c r="M6477">
        <v>0.7</v>
      </c>
      <c r="N6477">
        <v>-3.4914000000000001</v>
      </c>
      <c r="O6477">
        <f t="shared" si="203"/>
        <v>8.0454000000000008</v>
      </c>
      <c r="P6477" cm="1">
        <f t="array" ref="P6477">_xlfn.IFS(D6477="Same Day",N6477*0.2,D6477="First Class",N6477*0.1,D6477="Standard Class",N6477*0.5,D6477="Second Class",N6477*0)</f>
        <v>-1.7457</v>
      </c>
      <c r="Q6477">
        <f t="shared" si="204"/>
        <v>-5.9994547800000007</v>
      </c>
    </row>
    <row r="6478" spans="1:17" x14ac:dyDescent="0.3">
      <c r="A6478">
        <v>6477</v>
      </c>
      <c r="B6478" t="s">
        <v>5904</v>
      </c>
      <c r="C6478" s="1">
        <v>42896</v>
      </c>
      <c r="D6478" t="s">
        <v>38</v>
      </c>
      <c r="E6478" t="s">
        <v>108</v>
      </c>
      <c r="F6478" t="s">
        <v>4890</v>
      </c>
      <c r="G6478" t="s">
        <v>483</v>
      </c>
      <c r="H6478" t="s">
        <v>14</v>
      </c>
      <c r="I6478" t="s">
        <v>17</v>
      </c>
      <c r="J6478" t="s">
        <v>87</v>
      </c>
      <c r="K6478">
        <v>5.2</v>
      </c>
      <c r="L6478">
        <v>2</v>
      </c>
      <c r="M6478">
        <v>0.2</v>
      </c>
      <c r="N6478">
        <v>0.58499999999999996</v>
      </c>
      <c r="O6478">
        <f t="shared" si="203"/>
        <v>4.6150000000000002</v>
      </c>
      <c r="P6478" cm="1">
        <f t="array" ref="P6478">_xlfn.IFS(D6478="Same Day",N6478*0.2,D6478="First Class",N6478*0.1,D6478="Standard Class",N6478*0.5,D6478="Second Class",N6478*0)</f>
        <v>0.29249999999999998</v>
      </c>
      <c r="Q6478">
        <f t="shared" si="204"/>
        <v>5.9648875000000006</v>
      </c>
    </row>
    <row r="6479" spans="1:17" x14ac:dyDescent="0.3">
      <c r="A6479">
        <v>6478</v>
      </c>
      <c r="B6479" t="s">
        <v>5904</v>
      </c>
      <c r="C6479" s="1">
        <v>42896</v>
      </c>
      <c r="D6479" t="s">
        <v>38</v>
      </c>
      <c r="E6479" t="s">
        <v>77</v>
      </c>
      <c r="F6479" t="s">
        <v>4890</v>
      </c>
      <c r="G6479" t="s">
        <v>535</v>
      </c>
      <c r="H6479" t="s">
        <v>25</v>
      </c>
      <c r="I6479" t="s">
        <v>28</v>
      </c>
      <c r="J6479" t="s">
        <v>90</v>
      </c>
      <c r="K6479">
        <v>205.99199999999999</v>
      </c>
      <c r="L6479">
        <v>1</v>
      </c>
      <c r="M6479">
        <v>0.2</v>
      </c>
      <c r="N6479">
        <v>-2.5749</v>
      </c>
      <c r="O6479">
        <f t="shared" si="203"/>
        <v>208.5669</v>
      </c>
      <c r="P6479" cm="1">
        <f t="array" ref="P6479">_xlfn.IFS(D6479="Same Day",N6479*0.2,D6479="First Class",N6479*0.1,D6479="Standard Class",N6479*0.5,D6479="Second Class",N6479*0)</f>
        <v>-1.28745</v>
      </c>
      <c r="Q6479">
        <f t="shared" si="204"/>
        <v>-59.952555404999998</v>
      </c>
    </row>
    <row r="6480" spans="1:17" x14ac:dyDescent="0.3">
      <c r="A6480">
        <v>6479</v>
      </c>
      <c r="B6480" t="s">
        <v>5904</v>
      </c>
      <c r="C6480" s="1">
        <v>42896</v>
      </c>
      <c r="D6480" t="s">
        <v>38</v>
      </c>
      <c r="E6480" t="s">
        <v>96</v>
      </c>
      <c r="F6480" t="s">
        <v>4890</v>
      </c>
      <c r="G6480" t="s">
        <v>2677</v>
      </c>
      <c r="H6480" t="s">
        <v>14</v>
      </c>
      <c r="I6480" t="s">
        <v>18</v>
      </c>
      <c r="J6480" t="s">
        <v>160</v>
      </c>
      <c r="K6480">
        <v>15.552</v>
      </c>
      <c r="L6480">
        <v>3</v>
      </c>
      <c r="M6480">
        <v>0.2</v>
      </c>
      <c r="N6480">
        <v>5.4432</v>
      </c>
      <c r="O6480">
        <f t="shared" si="203"/>
        <v>10.108799999999999</v>
      </c>
      <c r="P6480" cm="1">
        <f t="array" ref="P6480">_xlfn.IFS(D6480="Same Day",N6480*0.2,D6480="First Class",N6480*0.1,D6480="Standard Class",N6480*0.5,D6480="Second Class",N6480*0)</f>
        <v>2.7216</v>
      </c>
      <c r="Q6480">
        <f t="shared" si="204"/>
        <v>37.620910079999994</v>
      </c>
    </row>
    <row r="6481" spans="1:17" x14ac:dyDescent="0.3">
      <c r="A6481">
        <v>6480</v>
      </c>
      <c r="B6481" t="s">
        <v>5904</v>
      </c>
      <c r="C6481" s="1">
        <v>42896</v>
      </c>
      <c r="D6481" t="s">
        <v>38</v>
      </c>
      <c r="E6481" t="s">
        <v>77</v>
      </c>
      <c r="F6481" t="s">
        <v>4890</v>
      </c>
      <c r="G6481" t="s">
        <v>2462</v>
      </c>
      <c r="H6481" t="s">
        <v>25</v>
      </c>
      <c r="I6481" t="s">
        <v>26</v>
      </c>
      <c r="J6481" t="s">
        <v>99</v>
      </c>
      <c r="K6481">
        <v>503.96</v>
      </c>
      <c r="L6481">
        <v>5</v>
      </c>
      <c r="M6481">
        <v>0.2</v>
      </c>
      <c r="N6481">
        <v>50.396000000000001</v>
      </c>
      <c r="O6481">
        <f t="shared" si="203"/>
        <v>453.56399999999996</v>
      </c>
      <c r="P6481" cm="1">
        <f t="array" ref="P6481">_xlfn.IFS(D6481="Same Day",N6481*0.2,D6481="First Class",N6481*0.1,D6481="Standard Class",N6481*0.5,D6481="Second Class",N6481*0)</f>
        <v>25.198</v>
      </c>
      <c r="Q6481">
        <f t="shared" si="204"/>
        <v>11882.469671999999</v>
      </c>
    </row>
    <row r="6482" spans="1:17" x14ac:dyDescent="0.3">
      <c r="A6482">
        <v>6481</v>
      </c>
      <c r="B6482" t="s">
        <v>5904</v>
      </c>
      <c r="C6482" s="1">
        <v>42896</v>
      </c>
      <c r="D6482" t="s">
        <v>38</v>
      </c>
      <c r="E6482" t="s">
        <v>108</v>
      </c>
      <c r="F6482" t="s">
        <v>4890</v>
      </c>
      <c r="G6482" t="s">
        <v>3135</v>
      </c>
      <c r="H6482" t="s">
        <v>14</v>
      </c>
      <c r="I6482" t="s">
        <v>17</v>
      </c>
      <c r="J6482" t="s">
        <v>87</v>
      </c>
      <c r="K6482">
        <v>24.472000000000001</v>
      </c>
      <c r="L6482">
        <v>7</v>
      </c>
      <c r="M6482">
        <v>0.2</v>
      </c>
      <c r="N6482">
        <v>1.8353999999999999</v>
      </c>
      <c r="O6482">
        <f t="shared" si="203"/>
        <v>22.636600000000001</v>
      </c>
      <c r="P6482" cm="1">
        <f t="array" ref="P6482">_xlfn.IFS(D6482="Same Day",N6482*0.2,D6482="First Class",N6482*0.1,D6482="Standard Class",N6482*0.5,D6482="Second Class",N6482*0)</f>
        <v>0.91769999999999996</v>
      </c>
      <c r="Q6482">
        <f t="shared" si="204"/>
        <v>43.410207820000004</v>
      </c>
    </row>
    <row r="6483" spans="1:17" x14ac:dyDescent="0.3">
      <c r="A6483">
        <v>6482</v>
      </c>
      <c r="B6483" t="s">
        <v>5904</v>
      </c>
      <c r="C6483" s="1">
        <v>42896</v>
      </c>
      <c r="D6483" t="s">
        <v>38</v>
      </c>
      <c r="E6483" t="s">
        <v>77</v>
      </c>
      <c r="F6483" t="s">
        <v>4890</v>
      </c>
      <c r="G6483" t="s">
        <v>917</v>
      </c>
      <c r="H6483" t="s">
        <v>8</v>
      </c>
      <c r="I6483" t="s">
        <v>11</v>
      </c>
      <c r="J6483" t="s">
        <v>71</v>
      </c>
      <c r="K6483">
        <v>241.56800000000001</v>
      </c>
      <c r="L6483">
        <v>2</v>
      </c>
      <c r="M6483">
        <v>0.2</v>
      </c>
      <c r="N6483">
        <v>0</v>
      </c>
      <c r="O6483">
        <f t="shared" si="203"/>
        <v>241.56800000000001</v>
      </c>
      <c r="P6483" cm="1">
        <f t="array" ref="P6483">_xlfn.IFS(D6483="Same Day",N6483*0.2,D6483="First Class",N6483*0.1,D6483="Standard Class",N6483*0.5,D6483="Second Class",N6483*0)</f>
        <v>0</v>
      </c>
      <c r="Q6483">
        <f t="shared" si="204"/>
        <v>241.56800000000001</v>
      </c>
    </row>
    <row r="6484" spans="1:17" x14ac:dyDescent="0.3">
      <c r="A6484">
        <v>6483</v>
      </c>
      <c r="B6484" t="s">
        <v>5904</v>
      </c>
      <c r="C6484" s="1">
        <v>42896</v>
      </c>
      <c r="D6484" t="s">
        <v>38</v>
      </c>
      <c r="E6484" t="s">
        <v>84</v>
      </c>
      <c r="F6484" t="s">
        <v>4890</v>
      </c>
      <c r="G6484" t="s">
        <v>4437</v>
      </c>
      <c r="H6484" t="s">
        <v>25</v>
      </c>
      <c r="I6484" t="s">
        <v>28</v>
      </c>
      <c r="J6484" t="s">
        <v>90</v>
      </c>
      <c r="K6484">
        <v>110.4</v>
      </c>
      <c r="L6484">
        <v>2</v>
      </c>
      <c r="M6484">
        <v>0.2</v>
      </c>
      <c r="N6484">
        <v>-4.1399999999999997</v>
      </c>
      <c r="O6484">
        <f t="shared" si="203"/>
        <v>114.54</v>
      </c>
      <c r="P6484" cm="1">
        <f t="array" ref="P6484">_xlfn.IFS(D6484="Same Day",N6484*0.2,D6484="First Class",N6484*0.1,D6484="Standard Class",N6484*0.5,D6484="Second Class",N6484*0)</f>
        <v>-2.0699999999999998</v>
      </c>
      <c r="Q6484">
        <f t="shared" si="204"/>
        <v>-122.55779999999999</v>
      </c>
    </row>
    <row r="6485" spans="1:17" x14ac:dyDescent="0.3">
      <c r="A6485">
        <v>6484</v>
      </c>
      <c r="B6485" t="s">
        <v>5905</v>
      </c>
      <c r="C6485" s="1">
        <v>42895</v>
      </c>
      <c r="D6485" t="s">
        <v>38</v>
      </c>
      <c r="E6485" t="s">
        <v>68</v>
      </c>
      <c r="F6485" t="s">
        <v>2286</v>
      </c>
      <c r="G6485" t="s">
        <v>1908</v>
      </c>
      <c r="H6485" t="s">
        <v>8</v>
      </c>
      <c r="I6485" t="s">
        <v>10</v>
      </c>
      <c r="J6485" t="s">
        <v>87</v>
      </c>
      <c r="K6485">
        <v>384.76799999999997</v>
      </c>
      <c r="L6485">
        <v>2</v>
      </c>
      <c r="M6485">
        <v>0.4</v>
      </c>
      <c r="N6485">
        <v>-115.43040000000001</v>
      </c>
      <c r="O6485">
        <f t="shared" si="203"/>
        <v>500.19839999999999</v>
      </c>
      <c r="P6485" cm="1">
        <f t="array" ref="P6485">_xlfn.IFS(D6485="Same Day",N6485*0.2,D6485="First Class",N6485*0.1,D6485="Standard Class",N6485*0.5,D6485="Second Class",N6485*0)</f>
        <v>-57.715200000000003</v>
      </c>
      <c r="Q6485">
        <f t="shared" si="204"/>
        <v>-28368.852295680001</v>
      </c>
    </row>
    <row r="6486" spans="1:17" x14ac:dyDescent="0.3">
      <c r="A6486">
        <v>6485</v>
      </c>
      <c r="B6486" t="s">
        <v>5905</v>
      </c>
      <c r="C6486" s="1">
        <v>42895</v>
      </c>
      <c r="D6486" t="s">
        <v>38</v>
      </c>
      <c r="E6486" t="s">
        <v>68</v>
      </c>
      <c r="F6486" t="s">
        <v>2286</v>
      </c>
      <c r="G6486" t="s">
        <v>5213</v>
      </c>
      <c r="H6486" t="s">
        <v>25</v>
      </c>
      <c r="I6486" t="s">
        <v>27</v>
      </c>
      <c r="J6486" t="s">
        <v>517</v>
      </c>
      <c r="K6486">
        <v>78.66</v>
      </c>
      <c r="L6486">
        <v>6</v>
      </c>
      <c r="M6486">
        <v>0</v>
      </c>
      <c r="N6486">
        <v>36.183599999999998</v>
      </c>
      <c r="O6486">
        <f t="shared" si="203"/>
        <v>42.476399999999998</v>
      </c>
      <c r="P6486" cm="1">
        <f t="array" ref="P6486">_xlfn.IFS(D6486="Same Day",N6486*0.2,D6486="First Class",N6486*0.1,D6486="Standard Class",N6486*0.5,D6486="Second Class",N6486*0)</f>
        <v>18.091799999999999</v>
      </c>
      <c r="Q6486">
        <f t="shared" si="204"/>
        <v>810.95093351999992</v>
      </c>
    </row>
    <row r="6487" spans="1:17" x14ac:dyDescent="0.3">
      <c r="A6487">
        <v>6486</v>
      </c>
      <c r="B6487" t="s">
        <v>5905</v>
      </c>
      <c r="C6487" s="1">
        <v>42895</v>
      </c>
      <c r="D6487" t="s">
        <v>38</v>
      </c>
      <c r="E6487" t="s">
        <v>77</v>
      </c>
      <c r="F6487" t="s">
        <v>2286</v>
      </c>
      <c r="G6487" t="s">
        <v>1684</v>
      </c>
      <c r="H6487" t="s">
        <v>14</v>
      </c>
      <c r="I6487" t="s">
        <v>18</v>
      </c>
      <c r="J6487" t="s">
        <v>298</v>
      </c>
      <c r="K6487">
        <v>45.36</v>
      </c>
      <c r="L6487">
        <v>4</v>
      </c>
      <c r="M6487">
        <v>0</v>
      </c>
      <c r="N6487">
        <v>22.226400000000002</v>
      </c>
      <c r="O6487">
        <f t="shared" si="203"/>
        <v>23.133599999999998</v>
      </c>
      <c r="P6487" cm="1">
        <f t="array" ref="P6487">_xlfn.IFS(D6487="Same Day",N6487*0.2,D6487="First Class",N6487*0.1,D6487="Standard Class",N6487*0.5,D6487="Second Class",N6487*0)</f>
        <v>11.113200000000001</v>
      </c>
      <c r="Q6487">
        <f t="shared" si="204"/>
        <v>280.22192352000002</v>
      </c>
    </row>
    <row r="6488" spans="1:17" x14ac:dyDescent="0.3">
      <c r="A6488">
        <v>6487</v>
      </c>
      <c r="B6488" t="s">
        <v>5906</v>
      </c>
      <c r="C6488" s="1">
        <v>42089</v>
      </c>
      <c r="D6488" t="s">
        <v>38</v>
      </c>
      <c r="E6488" t="s">
        <v>84</v>
      </c>
      <c r="F6488" t="s">
        <v>2394</v>
      </c>
      <c r="G6488" t="s">
        <v>551</v>
      </c>
      <c r="H6488" t="s">
        <v>14</v>
      </c>
      <c r="I6488" t="s">
        <v>17</v>
      </c>
      <c r="J6488" t="s">
        <v>87</v>
      </c>
      <c r="K6488">
        <v>962.08</v>
      </c>
      <c r="L6488">
        <v>4</v>
      </c>
      <c r="M6488">
        <v>0.2</v>
      </c>
      <c r="N6488">
        <v>156.33799999999999</v>
      </c>
      <c r="O6488">
        <f t="shared" si="203"/>
        <v>805.74200000000008</v>
      </c>
      <c r="P6488" cm="1">
        <f t="array" ref="P6488">_xlfn.IFS(D6488="Same Day",N6488*0.2,D6488="First Class",N6488*0.1,D6488="Standard Class",N6488*0.5,D6488="Second Class",N6488*0)</f>
        <v>78.168999999999997</v>
      </c>
      <c r="Q6488">
        <f t="shared" si="204"/>
        <v>63789.788398000004</v>
      </c>
    </row>
    <row r="6489" spans="1:17" x14ac:dyDescent="0.3">
      <c r="A6489">
        <v>6488</v>
      </c>
      <c r="B6489" t="s">
        <v>5906</v>
      </c>
      <c r="C6489" s="1">
        <v>42089</v>
      </c>
      <c r="D6489" t="s">
        <v>38</v>
      </c>
      <c r="E6489" t="s">
        <v>96</v>
      </c>
      <c r="F6489" t="s">
        <v>2394</v>
      </c>
      <c r="G6489" t="s">
        <v>3444</v>
      </c>
      <c r="H6489" t="s">
        <v>14</v>
      </c>
      <c r="I6489" t="s">
        <v>16</v>
      </c>
      <c r="J6489" t="s">
        <v>87</v>
      </c>
      <c r="K6489">
        <v>12.843</v>
      </c>
      <c r="L6489">
        <v>3</v>
      </c>
      <c r="M6489">
        <v>0.7</v>
      </c>
      <c r="N6489">
        <v>-9.8462999999999994</v>
      </c>
      <c r="O6489">
        <f t="shared" si="203"/>
        <v>22.689299999999999</v>
      </c>
      <c r="P6489" cm="1">
        <f t="array" ref="P6489">_xlfn.IFS(D6489="Same Day",N6489*0.2,D6489="First Class",N6489*0.1,D6489="Standard Class",N6489*0.5,D6489="Second Class",N6489*0)</f>
        <v>-4.9231499999999997</v>
      </c>
      <c r="Q6489">
        <f t="shared" si="204"/>
        <v>-89.013527294999989</v>
      </c>
    </row>
    <row r="6490" spans="1:17" x14ac:dyDescent="0.3">
      <c r="A6490">
        <v>6489</v>
      </c>
      <c r="B6490" t="s">
        <v>5906</v>
      </c>
      <c r="C6490" s="1">
        <v>42089</v>
      </c>
      <c r="D6490" t="s">
        <v>38</v>
      </c>
      <c r="E6490" t="s">
        <v>68</v>
      </c>
      <c r="F6490" t="s">
        <v>2394</v>
      </c>
      <c r="G6490" t="s">
        <v>390</v>
      </c>
      <c r="H6490" t="s">
        <v>14</v>
      </c>
      <c r="I6490" t="s">
        <v>18</v>
      </c>
      <c r="J6490" t="s">
        <v>113</v>
      </c>
      <c r="K6490">
        <v>295.45600000000002</v>
      </c>
      <c r="L6490">
        <v>14</v>
      </c>
      <c r="M6490">
        <v>0.2</v>
      </c>
      <c r="N6490">
        <v>96.023200000000003</v>
      </c>
      <c r="O6490">
        <f t="shared" si="203"/>
        <v>199.43280000000001</v>
      </c>
      <c r="P6490" cm="1">
        <f t="array" ref="P6490">_xlfn.IFS(D6490="Same Day",N6490*0.2,D6490="First Class",N6490*0.1,D6490="Standard Class",N6490*0.5,D6490="Second Class",N6490*0)</f>
        <v>48.011600000000001</v>
      </c>
      <c r="Q6490">
        <f t="shared" si="204"/>
        <v>9774.5206204800015</v>
      </c>
    </row>
    <row r="6491" spans="1:17" x14ac:dyDescent="0.3">
      <c r="A6491">
        <v>6490</v>
      </c>
      <c r="B6491" t="s">
        <v>5907</v>
      </c>
      <c r="C6491" s="1">
        <v>43002</v>
      </c>
      <c r="D6491" t="s">
        <v>38</v>
      </c>
      <c r="E6491" t="s">
        <v>96</v>
      </c>
      <c r="F6491" t="s">
        <v>1614</v>
      </c>
      <c r="G6491" t="s">
        <v>3593</v>
      </c>
      <c r="H6491" t="s">
        <v>14</v>
      </c>
      <c r="I6491" t="s">
        <v>18</v>
      </c>
      <c r="J6491" t="s">
        <v>90</v>
      </c>
      <c r="K6491">
        <v>32.4</v>
      </c>
      <c r="L6491">
        <v>5</v>
      </c>
      <c r="M6491">
        <v>0</v>
      </c>
      <c r="N6491">
        <v>15.552</v>
      </c>
      <c r="O6491">
        <f t="shared" si="203"/>
        <v>16.847999999999999</v>
      </c>
      <c r="P6491" cm="1">
        <f t="array" ref="P6491">_xlfn.IFS(D6491="Same Day",N6491*0.2,D6491="First Class",N6491*0.1,D6491="Standard Class",N6491*0.5,D6491="Second Class",N6491*0)</f>
        <v>7.7759999999999998</v>
      </c>
      <c r="Q6491">
        <f t="shared" si="204"/>
        <v>147.858048</v>
      </c>
    </row>
    <row r="6492" spans="1:17" x14ac:dyDescent="0.3">
      <c r="A6492">
        <v>6491</v>
      </c>
      <c r="B6492" t="s">
        <v>5908</v>
      </c>
      <c r="C6492" s="1">
        <v>41901</v>
      </c>
      <c r="D6492" t="s">
        <v>38</v>
      </c>
      <c r="E6492" t="s">
        <v>108</v>
      </c>
      <c r="F6492" t="s">
        <v>4939</v>
      </c>
      <c r="G6492" t="s">
        <v>1322</v>
      </c>
      <c r="H6492" t="s">
        <v>8</v>
      </c>
      <c r="I6492" t="s">
        <v>12</v>
      </c>
      <c r="J6492" t="s">
        <v>73</v>
      </c>
      <c r="K6492">
        <v>103.93600000000001</v>
      </c>
      <c r="L6492">
        <v>4</v>
      </c>
      <c r="M6492">
        <v>0.2</v>
      </c>
      <c r="N6492">
        <v>16.889600000000002</v>
      </c>
      <c r="O6492">
        <f t="shared" si="203"/>
        <v>87.046400000000006</v>
      </c>
      <c r="P6492" cm="1">
        <f t="array" ref="P6492">_xlfn.IFS(D6492="Same Day",N6492*0.2,D6492="First Class",N6492*0.1,D6492="Standard Class",N6492*0.5,D6492="Second Class",N6492*0)</f>
        <v>8.4448000000000008</v>
      </c>
      <c r="Q6492">
        <f t="shared" si="204"/>
        <v>822.13583872000015</v>
      </c>
    </row>
    <row r="6493" spans="1:17" x14ac:dyDescent="0.3">
      <c r="A6493">
        <v>6492</v>
      </c>
      <c r="B6493" t="s">
        <v>5909</v>
      </c>
      <c r="C6493" s="1">
        <v>42699</v>
      </c>
      <c r="D6493" t="s">
        <v>38</v>
      </c>
      <c r="E6493" t="s">
        <v>84</v>
      </c>
      <c r="F6493" t="s">
        <v>678</v>
      </c>
      <c r="G6493" t="s">
        <v>505</v>
      </c>
      <c r="H6493" t="s">
        <v>8</v>
      </c>
      <c r="I6493" t="s">
        <v>11</v>
      </c>
      <c r="J6493" t="s">
        <v>71</v>
      </c>
      <c r="K6493">
        <v>289.56799999999998</v>
      </c>
      <c r="L6493">
        <v>2</v>
      </c>
      <c r="M6493">
        <v>0.2</v>
      </c>
      <c r="N6493">
        <v>10.8588</v>
      </c>
      <c r="O6493">
        <f t="shared" si="203"/>
        <v>278.70920000000001</v>
      </c>
      <c r="P6493" cm="1">
        <f t="array" ref="P6493">_xlfn.IFS(D6493="Same Day",N6493*0.2,D6493="First Class",N6493*0.1,D6493="Standard Class",N6493*0.5,D6493="Second Class",N6493*0)</f>
        <v>5.4294000000000002</v>
      </c>
      <c r="Q6493">
        <f t="shared" si="204"/>
        <v>1791.9329304800001</v>
      </c>
    </row>
    <row r="6494" spans="1:17" x14ac:dyDescent="0.3">
      <c r="A6494">
        <v>6493</v>
      </c>
      <c r="B6494" t="s">
        <v>5909</v>
      </c>
      <c r="C6494" s="1">
        <v>42699</v>
      </c>
      <c r="D6494" t="s">
        <v>38</v>
      </c>
      <c r="E6494" t="s">
        <v>108</v>
      </c>
      <c r="F6494" t="s">
        <v>678</v>
      </c>
      <c r="G6494" t="s">
        <v>764</v>
      </c>
      <c r="H6494" t="s">
        <v>14</v>
      </c>
      <c r="I6494" t="s">
        <v>15</v>
      </c>
      <c r="J6494" t="s">
        <v>90</v>
      </c>
      <c r="K6494">
        <v>39.72</v>
      </c>
      <c r="L6494">
        <v>5</v>
      </c>
      <c r="M6494">
        <v>0.2</v>
      </c>
      <c r="N6494">
        <v>4.4684999999999997</v>
      </c>
      <c r="O6494">
        <f t="shared" si="203"/>
        <v>35.2515</v>
      </c>
      <c r="P6494" cm="1">
        <f t="array" ref="P6494">_xlfn.IFS(D6494="Same Day",N6494*0.2,D6494="First Class",N6494*0.1,D6494="Standard Class",N6494*0.5,D6494="Second Class",N6494*0)</f>
        <v>2.2342499999999998</v>
      </c>
      <c r="Q6494">
        <f t="shared" si="204"/>
        <v>114.012163875</v>
      </c>
    </row>
    <row r="6495" spans="1:17" x14ac:dyDescent="0.3">
      <c r="A6495">
        <v>6494</v>
      </c>
      <c r="B6495" t="s">
        <v>5909</v>
      </c>
      <c r="C6495" s="1">
        <v>42699</v>
      </c>
      <c r="D6495" t="s">
        <v>38</v>
      </c>
      <c r="E6495" t="s">
        <v>68</v>
      </c>
      <c r="F6495" t="s">
        <v>678</v>
      </c>
      <c r="G6495" t="s">
        <v>2499</v>
      </c>
      <c r="H6495" t="s">
        <v>25</v>
      </c>
      <c r="I6495" t="s">
        <v>26</v>
      </c>
      <c r="J6495" t="s">
        <v>164</v>
      </c>
      <c r="K6495">
        <v>244.768</v>
      </c>
      <c r="L6495">
        <v>4</v>
      </c>
      <c r="M6495">
        <v>0.2</v>
      </c>
      <c r="N6495">
        <v>24.476800000000001</v>
      </c>
      <c r="O6495">
        <f t="shared" si="203"/>
        <v>220.2912</v>
      </c>
      <c r="P6495" cm="1">
        <f t="array" ref="P6495">_xlfn.IFS(D6495="Same Day",N6495*0.2,D6495="First Class",N6495*0.1,D6495="Standard Class",N6495*0.5,D6495="Second Class",N6495*0)</f>
        <v>12.2384</v>
      </c>
      <c r="Q6495">
        <f t="shared" si="204"/>
        <v>2916.3030220800001</v>
      </c>
    </row>
    <row r="6496" spans="1:17" x14ac:dyDescent="0.3">
      <c r="A6496">
        <v>6495</v>
      </c>
      <c r="B6496" t="s">
        <v>5910</v>
      </c>
      <c r="C6496" s="1">
        <v>43040</v>
      </c>
      <c r="D6496" t="s">
        <v>37</v>
      </c>
      <c r="E6496" t="s">
        <v>108</v>
      </c>
      <c r="F6496" t="s">
        <v>817</v>
      </c>
      <c r="G6496" t="s">
        <v>190</v>
      </c>
      <c r="H6496" t="s">
        <v>25</v>
      </c>
      <c r="I6496" t="s">
        <v>28</v>
      </c>
      <c r="J6496" t="s">
        <v>90</v>
      </c>
      <c r="K6496">
        <v>24</v>
      </c>
      <c r="L6496">
        <v>2</v>
      </c>
      <c r="M6496">
        <v>0.2</v>
      </c>
      <c r="N6496">
        <v>-2.7</v>
      </c>
      <c r="O6496">
        <f t="shared" si="203"/>
        <v>26.7</v>
      </c>
      <c r="P6496" cm="1">
        <f t="array" ref="P6496">_xlfn.IFS(D6496="Same Day",N6496*0.2,D6496="First Class",N6496*0.1,D6496="Standard Class",N6496*0.5,D6496="Second Class",N6496*0)</f>
        <v>0</v>
      </c>
      <c r="Q6496">
        <f t="shared" si="204"/>
        <v>26.7</v>
      </c>
    </row>
    <row r="6497" spans="1:17" x14ac:dyDescent="0.3">
      <c r="A6497">
        <v>6496</v>
      </c>
      <c r="B6497" t="s">
        <v>5910</v>
      </c>
      <c r="C6497" s="1">
        <v>43040</v>
      </c>
      <c r="D6497" t="s">
        <v>37</v>
      </c>
      <c r="E6497" t="s">
        <v>77</v>
      </c>
      <c r="F6497" t="s">
        <v>817</v>
      </c>
      <c r="G6497" t="s">
        <v>668</v>
      </c>
      <c r="H6497" t="s">
        <v>14</v>
      </c>
      <c r="I6497" t="s">
        <v>18</v>
      </c>
      <c r="J6497" t="s">
        <v>113</v>
      </c>
      <c r="K6497">
        <v>15.552</v>
      </c>
      <c r="L6497">
        <v>3</v>
      </c>
      <c r="M6497">
        <v>0.2</v>
      </c>
      <c r="N6497">
        <v>5.4432</v>
      </c>
      <c r="O6497">
        <f t="shared" si="203"/>
        <v>10.108799999999999</v>
      </c>
      <c r="P6497" cm="1">
        <f t="array" ref="P6497">_xlfn.IFS(D6497="Same Day",N6497*0.2,D6497="First Class",N6497*0.1,D6497="Standard Class",N6497*0.5,D6497="Second Class",N6497*0)</f>
        <v>0</v>
      </c>
      <c r="Q6497">
        <f t="shared" si="204"/>
        <v>10.108799999999999</v>
      </c>
    </row>
    <row r="6498" spans="1:17" x14ac:dyDescent="0.3">
      <c r="A6498">
        <v>6497</v>
      </c>
      <c r="B6498" t="s">
        <v>5910</v>
      </c>
      <c r="C6498" s="1">
        <v>43040</v>
      </c>
      <c r="D6498" t="s">
        <v>37</v>
      </c>
      <c r="E6498" t="s">
        <v>108</v>
      </c>
      <c r="F6498" t="s">
        <v>817</v>
      </c>
      <c r="G6498" t="s">
        <v>2172</v>
      </c>
      <c r="H6498" t="s">
        <v>25</v>
      </c>
      <c r="I6498" t="s">
        <v>28</v>
      </c>
      <c r="J6498" t="s">
        <v>90</v>
      </c>
      <c r="K6498">
        <v>26.175999999999998</v>
      </c>
      <c r="L6498">
        <v>2</v>
      </c>
      <c r="M6498">
        <v>0.2</v>
      </c>
      <c r="N6498">
        <v>-3.2719999999999998</v>
      </c>
      <c r="O6498">
        <f t="shared" si="203"/>
        <v>29.447999999999997</v>
      </c>
      <c r="P6498" cm="1">
        <f t="array" ref="P6498">_xlfn.IFS(D6498="Same Day",N6498*0.2,D6498="First Class",N6498*0.1,D6498="Standard Class",N6498*0.5,D6498="Second Class",N6498*0)</f>
        <v>0</v>
      </c>
      <c r="Q6498">
        <f t="shared" si="204"/>
        <v>29.447999999999997</v>
      </c>
    </row>
    <row r="6499" spans="1:17" x14ac:dyDescent="0.3">
      <c r="A6499">
        <v>6498</v>
      </c>
      <c r="B6499" t="s">
        <v>5911</v>
      </c>
      <c r="C6499" s="1">
        <v>42213</v>
      </c>
      <c r="D6499" t="s">
        <v>38</v>
      </c>
      <c r="E6499" t="s">
        <v>108</v>
      </c>
      <c r="F6499" t="s">
        <v>5912</v>
      </c>
      <c r="G6499" t="s">
        <v>95</v>
      </c>
      <c r="H6499" t="s">
        <v>8</v>
      </c>
      <c r="I6499" t="s">
        <v>12</v>
      </c>
      <c r="J6499" t="s">
        <v>87</v>
      </c>
      <c r="K6499">
        <v>20.94</v>
      </c>
      <c r="L6499">
        <v>3</v>
      </c>
      <c r="M6499">
        <v>0</v>
      </c>
      <c r="N6499">
        <v>6.0726000000000004</v>
      </c>
      <c r="O6499">
        <f t="shared" si="203"/>
        <v>14.8674</v>
      </c>
      <c r="P6499" cm="1">
        <f t="array" ref="P6499">_xlfn.IFS(D6499="Same Day",N6499*0.2,D6499="First Class",N6499*0.1,D6499="Standard Class",N6499*0.5,D6499="Second Class",N6499*0)</f>
        <v>3.0363000000000002</v>
      </c>
      <c r="Q6499">
        <f t="shared" si="204"/>
        <v>60.009286620000012</v>
      </c>
    </row>
    <row r="6500" spans="1:17" x14ac:dyDescent="0.3">
      <c r="A6500">
        <v>6499</v>
      </c>
      <c r="B6500" t="s">
        <v>5911</v>
      </c>
      <c r="C6500" s="1">
        <v>42213</v>
      </c>
      <c r="D6500" t="s">
        <v>38</v>
      </c>
      <c r="E6500" t="s">
        <v>96</v>
      </c>
      <c r="F6500" t="s">
        <v>5912</v>
      </c>
      <c r="G6500" t="s">
        <v>1079</v>
      </c>
      <c r="H6500" t="s">
        <v>14</v>
      </c>
      <c r="I6500" t="s">
        <v>16</v>
      </c>
      <c r="J6500" t="s">
        <v>87</v>
      </c>
      <c r="K6500">
        <v>135.09</v>
      </c>
      <c r="L6500">
        <v>9</v>
      </c>
      <c r="M6500">
        <v>0</v>
      </c>
      <c r="N6500">
        <v>62.141399999999997</v>
      </c>
      <c r="O6500">
        <f t="shared" si="203"/>
        <v>72.948599999999999</v>
      </c>
      <c r="P6500" cm="1">
        <f t="array" ref="P6500">_xlfn.IFS(D6500="Same Day",N6500*0.2,D6500="First Class",N6500*0.1,D6500="Standard Class",N6500*0.5,D6500="Second Class",N6500*0)</f>
        <v>31.070699999999999</v>
      </c>
      <c r="Q6500">
        <f t="shared" si="204"/>
        <v>2339.5126660200003</v>
      </c>
    </row>
    <row r="6501" spans="1:17" x14ac:dyDescent="0.3">
      <c r="A6501">
        <v>6500</v>
      </c>
      <c r="B6501" t="s">
        <v>5911</v>
      </c>
      <c r="C6501" s="1">
        <v>42213</v>
      </c>
      <c r="D6501" t="s">
        <v>38</v>
      </c>
      <c r="E6501" t="s">
        <v>68</v>
      </c>
      <c r="F6501" t="s">
        <v>5912</v>
      </c>
      <c r="G6501" t="s">
        <v>2920</v>
      </c>
      <c r="H6501" t="s">
        <v>25</v>
      </c>
      <c r="I6501" t="s">
        <v>28</v>
      </c>
      <c r="J6501" t="s">
        <v>90</v>
      </c>
      <c r="K6501">
        <v>279.86</v>
      </c>
      <c r="L6501">
        <v>14</v>
      </c>
      <c r="M6501">
        <v>0</v>
      </c>
      <c r="N6501">
        <v>64.367800000000003</v>
      </c>
      <c r="O6501">
        <f t="shared" si="203"/>
        <v>215.49220000000003</v>
      </c>
      <c r="P6501" cm="1">
        <f t="array" ref="P6501">_xlfn.IFS(D6501="Same Day",N6501*0.2,D6501="First Class",N6501*0.1,D6501="Standard Class",N6501*0.5,D6501="Second Class",N6501*0)</f>
        <v>32.183900000000001</v>
      </c>
      <c r="Q6501">
        <f t="shared" si="204"/>
        <v>7150.8716155800012</v>
      </c>
    </row>
    <row r="6502" spans="1:17" x14ac:dyDescent="0.3">
      <c r="A6502">
        <v>6501</v>
      </c>
      <c r="B6502" t="s">
        <v>5911</v>
      </c>
      <c r="C6502" s="1">
        <v>42213</v>
      </c>
      <c r="D6502" t="s">
        <v>38</v>
      </c>
      <c r="E6502" t="s">
        <v>77</v>
      </c>
      <c r="F6502" t="s">
        <v>5912</v>
      </c>
      <c r="G6502" t="s">
        <v>1079</v>
      </c>
      <c r="H6502" t="s">
        <v>14</v>
      </c>
      <c r="I6502" t="s">
        <v>16</v>
      </c>
      <c r="J6502" t="s">
        <v>87</v>
      </c>
      <c r="K6502">
        <v>90.06</v>
      </c>
      <c r="L6502">
        <v>6</v>
      </c>
      <c r="M6502">
        <v>0</v>
      </c>
      <c r="N6502">
        <v>41.427599999999998</v>
      </c>
      <c r="O6502">
        <f t="shared" si="203"/>
        <v>48.632400000000004</v>
      </c>
      <c r="P6502" cm="1">
        <f t="array" ref="P6502">_xlfn.IFS(D6502="Same Day",N6502*0.2,D6502="First Class",N6502*0.1,D6502="Standard Class",N6502*0.5,D6502="Second Class",N6502*0)</f>
        <v>20.713799999999999</v>
      </c>
      <c r="Q6502">
        <f t="shared" si="204"/>
        <v>1055.9942071200001</v>
      </c>
    </row>
    <row r="6503" spans="1:17" x14ac:dyDescent="0.3">
      <c r="A6503">
        <v>6502</v>
      </c>
      <c r="B6503" t="s">
        <v>5913</v>
      </c>
      <c r="C6503" s="1">
        <v>41949</v>
      </c>
      <c r="D6503" t="s">
        <v>38</v>
      </c>
      <c r="E6503" t="s">
        <v>84</v>
      </c>
      <c r="F6503" t="s">
        <v>4013</v>
      </c>
      <c r="G6503" t="s">
        <v>3872</v>
      </c>
      <c r="H6503" t="s">
        <v>25</v>
      </c>
      <c r="I6503" t="s">
        <v>26</v>
      </c>
      <c r="J6503" t="s">
        <v>99</v>
      </c>
      <c r="K6503">
        <v>539.96400000000006</v>
      </c>
      <c r="L6503">
        <v>6</v>
      </c>
      <c r="M6503">
        <v>0.4</v>
      </c>
      <c r="N6503">
        <v>-107.9928</v>
      </c>
      <c r="O6503">
        <f t="shared" si="203"/>
        <v>647.95680000000004</v>
      </c>
      <c r="P6503" cm="1">
        <f t="array" ref="P6503">_xlfn.IFS(D6503="Same Day",N6503*0.2,D6503="First Class",N6503*0.1,D6503="Standard Class",N6503*0.5,D6503="Second Class",N6503*0)</f>
        <v>-53.996400000000001</v>
      </c>
      <c r="Q6503">
        <f t="shared" si="204"/>
        <v>-34339.377755520007</v>
      </c>
    </row>
    <row r="6504" spans="1:17" x14ac:dyDescent="0.3">
      <c r="A6504">
        <v>6503</v>
      </c>
      <c r="B6504" t="s">
        <v>5913</v>
      </c>
      <c r="C6504" s="1">
        <v>41949</v>
      </c>
      <c r="D6504" t="s">
        <v>38</v>
      </c>
      <c r="E6504" t="s">
        <v>77</v>
      </c>
      <c r="F6504" t="s">
        <v>4013</v>
      </c>
      <c r="G6504" t="s">
        <v>461</v>
      </c>
      <c r="H6504" t="s">
        <v>25</v>
      </c>
      <c r="I6504" t="s">
        <v>26</v>
      </c>
      <c r="J6504" t="s">
        <v>99</v>
      </c>
      <c r="K6504">
        <v>50.231999999999999</v>
      </c>
      <c r="L6504">
        <v>7</v>
      </c>
      <c r="M6504">
        <v>0.4</v>
      </c>
      <c r="N6504">
        <v>-10.0464</v>
      </c>
      <c r="O6504">
        <f t="shared" si="203"/>
        <v>60.278399999999998</v>
      </c>
      <c r="P6504" cm="1">
        <f t="array" ref="P6504">_xlfn.IFS(D6504="Same Day",N6504*0.2,D6504="First Class",N6504*0.1,D6504="Standard Class",N6504*0.5,D6504="Second Class",N6504*0)</f>
        <v>-5.0232000000000001</v>
      </c>
      <c r="Q6504">
        <f t="shared" si="204"/>
        <v>-242.51205887999998</v>
      </c>
    </row>
    <row r="6505" spans="1:17" x14ac:dyDescent="0.3">
      <c r="A6505">
        <v>6504</v>
      </c>
      <c r="B6505" t="s">
        <v>5913</v>
      </c>
      <c r="C6505" s="1">
        <v>41949</v>
      </c>
      <c r="D6505" t="s">
        <v>38</v>
      </c>
      <c r="E6505" t="s">
        <v>108</v>
      </c>
      <c r="F6505" t="s">
        <v>4013</v>
      </c>
      <c r="G6505" t="s">
        <v>907</v>
      </c>
      <c r="H6505" t="s">
        <v>14</v>
      </c>
      <c r="I6505" t="s">
        <v>16</v>
      </c>
      <c r="J6505" t="s">
        <v>87</v>
      </c>
      <c r="K6505">
        <v>19.242000000000001</v>
      </c>
      <c r="L6505">
        <v>3</v>
      </c>
      <c r="M6505">
        <v>0.7</v>
      </c>
      <c r="N6505">
        <v>-13.4694</v>
      </c>
      <c r="O6505">
        <f t="shared" si="203"/>
        <v>32.711399999999998</v>
      </c>
      <c r="P6505" cm="1">
        <f t="array" ref="P6505">_xlfn.IFS(D6505="Same Day",N6505*0.2,D6505="First Class",N6505*0.1,D6505="Standard Class",N6505*0.5,D6505="Second Class",N6505*0)</f>
        <v>-6.7347000000000001</v>
      </c>
      <c r="Q6505">
        <f t="shared" si="204"/>
        <v>-187.59006557999999</v>
      </c>
    </row>
    <row r="6506" spans="1:17" x14ac:dyDescent="0.3">
      <c r="A6506">
        <v>6505</v>
      </c>
      <c r="B6506" t="s">
        <v>5914</v>
      </c>
      <c r="C6506" s="1">
        <v>43061</v>
      </c>
      <c r="D6506" t="s">
        <v>37</v>
      </c>
      <c r="E6506" t="s">
        <v>84</v>
      </c>
      <c r="F6506" t="s">
        <v>503</v>
      </c>
      <c r="G6506" t="s">
        <v>895</v>
      </c>
      <c r="H6506" t="s">
        <v>14</v>
      </c>
      <c r="I6506" t="s">
        <v>15</v>
      </c>
      <c r="J6506" t="s">
        <v>90</v>
      </c>
      <c r="K6506">
        <v>1247.6400000000001</v>
      </c>
      <c r="L6506">
        <v>3</v>
      </c>
      <c r="M6506">
        <v>0</v>
      </c>
      <c r="N6506">
        <v>349.33920000000001</v>
      </c>
      <c r="O6506">
        <f t="shared" si="203"/>
        <v>898.30080000000009</v>
      </c>
      <c r="P6506" cm="1">
        <f t="array" ref="P6506">_xlfn.IFS(D6506="Same Day",N6506*0.2,D6506="First Class",N6506*0.1,D6506="Standard Class",N6506*0.5,D6506="Second Class",N6506*0)</f>
        <v>0</v>
      </c>
      <c r="Q6506">
        <f t="shared" si="204"/>
        <v>898.30080000000009</v>
      </c>
    </row>
    <row r="6507" spans="1:17" x14ac:dyDescent="0.3">
      <c r="A6507">
        <v>6506</v>
      </c>
      <c r="B6507" t="s">
        <v>5915</v>
      </c>
      <c r="C6507" s="1">
        <v>42551</v>
      </c>
      <c r="D6507" t="s">
        <v>38</v>
      </c>
      <c r="E6507" t="s">
        <v>77</v>
      </c>
      <c r="F6507" t="s">
        <v>5916</v>
      </c>
      <c r="G6507" t="s">
        <v>394</v>
      </c>
      <c r="H6507" t="s">
        <v>14</v>
      </c>
      <c r="I6507" t="s">
        <v>20</v>
      </c>
      <c r="J6507" t="s">
        <v>87</v>
      </c>
      <c r="K6507">
        <v>5.3040000000000003</v>
      </c>
      <c r="L6507">
        <v>3</v>
      </c>
      <c r="M6507">
        <v>0.2</v>
      </c>
      <c r="N6507">
        <v>0.46410000000000001</v>
      </c>
      <c r="O6507">
        <f t="shared" si="203"/>
        <v>4.8399000000000001</v>
      </c>
      <c r="P6507" cm="1">
        <f t="array" ref="P6507">_xlfn.IFS(D6507="Same Day",N6507*0.2,D6507="First Class",N6507*0.1,D6507="Standard Class",N6507*0.5,D6507="Second Class",N6507*0)</f>
        <v>0.23205000000000001</v>
      </c>
      <c r="Q6507">
        <f t="shared" si="204"/>
        <v>5.9629987950000007</v>
      </c>
    </row>
    <row r="6508" spans="1:17" x14ac:dyDescent="0.3">
      <c r="A6508">
        <v>6507</v>
      </c>
      <c r="B6508" t="s">
        <v>5917</v>
      </c>
      <c r="C6508" s="1">
        <v>42654</v>
      </c>
      <c r="D6508" t="s">
        <v>37</v>
      </c>
      <c r="E6508" t="s">
        <v>77</v>
      </c>
      <c r="F6508" t="s">
        <v>1231</v>
      </c>
      <c r="G6508" t="s">
        <v>5706</v>
      </c>
      <c r="H6508" t="s">
        <v>14</v>
      </c>
      <c r="I6508" t="s">
        <v>18</v>
      </c>
      <c r="J6508" t="s">
        <v>160</v>
      </c>
      <c r="K6508">
        <v>19.135999999999999</v>
      </c>
      <c r="L6508">
        <v>4</v>
      </c>
      <c r="M6508">
        <v>0.2</v>
      </c>
      <c r="N6508">
        <v>5.98</v>
      </c>
      <c r="O6508">
        <f t="shared" si="203"/>
        <v>13.155999999999999</v>
      </c>
      <c r="P6508" cm="1">
        <f t="array" ref="P6508">_xlfn.IFS(D6508="Same Day",N6508*0.2,D6508="First Class",N6508*0.1,D6508="Standard Class",N6508*0.5,D6508="Second Class",N6508*0)</f>
        <v>0</v>
      </c>
      <c r="Q6508">
        <f t="shared" si="204"/>
        <v>13.155999999999999</v>
      </c>
    </row>
    <row r="6509" spans="1:17" x14ac:dyDescent="0.3">
      <c r="A6509">
        <v>6508</v>
      </c>
      <c r="B6509" t="s">
        <v>5917</v>
      </c>
      <c r="C6509" s="1">
        <v>42654</v>
      </c>
      <c r="D6509" t="s">
        <v>37</v>
      </c>
      <c r="E6509" t="s">
        <v>84</v>
      </c>
      <c r="F6509" t="s">
        <v>1231</v>
      </c>
      <c r="G6509" t="s">
        <v>1271</v>
      </c>
      <c r="H6509" t="s">
        <v>8</v>
      </c>
      <c r="I6509" t="s">
        <v>12</v>
      </c>
      <c r="J6509" t="s">
        <v>87</v>
      </c>
      <c r="K6509">
        <v>332.83199999999999</v>
      </c>
      <c r="L6509">
        <v>4</v>
      </c>
      <c r="M6509">
        <v>0.2</v>
      </c>
      <c r="N6509">
        <v>-24.962399999999999</v>
      </c>
      <c r="O6509">
        <f t="shared" si="203"/>
        <v>357.7944</v>
      </c>
      <c r="P6509" cm="1">
        <f t="array" ref="P6509">_xlfn.IFS(D6509="Same Day",N6509*0.2,D6509="First Class",N6509*0.1,D6509="Standard Class",N6509*0.5,D6509="Second Class",N6509*0)</f>
        <v>0</v>
      </c>
      <c r="Q6509">
        <f t="shared" si="204"/>
        <v>357.7944</v>
      </c>
    </row>
    <row r="6510" spans="1:17" x14ac:dyDescent="0.3">
      <c r="A6510">
        <v>6509</v>
      </c>
      <c r="B6510" t="s">
        <v>5918</v>
      </c>
      <c r="C6510" s="1">
        <v>43095</v>
      </c>
      <c r="D6510" t="s">
        <v>38</v>
      </c>
      <c r="E6510" t="s">
        <v>77</v>
      </c>
      <c r="F6510" t="s">
        <v>441</v>
      </c>
      <c r="G6510" t="s">
        <v>720</v>
      </c>
      <c r="H6510" t="s">
        <v>14</v>
      </c>
      <c r="I6510" t="s">
        <v>18</v>
      </c>
      <c r="J6510" t="s">
        <v>113</v>
      </c>
      <c r="K6510">
        <v>279.89999999999998</v>
      </c>
      <c r="L6510">
        <v>5</v>
      </c>
      <c r="M6510">
        <v>0</v>
      </c>
      <c r="N6510">
        <v>137.15100000000001</v>
      </c>
      <c r="O6510">
        <f t="shared" si="203"/>
        <v>142.74899999999997</v>
      </c>
      <c r="P6510" cm="1">
        <f t="array" ref="P6510">_xlfn.IFS(D6510="Same Day",N6510*0.2,D6510="First Class",N6510*0.1,D6510="Standard Class",N6510*0.5,D6510="Second Class",N6510*0)</f>
        <v>68.575500000000005</v>
      </c>
      <c r="Q6510">
        <f t="shared" si="204"/>
        <v>9931.8330494999991</v>
      </c>
    </row>
    <row r="6511" spans="1:17" x14ac:dyDescent="0.3">
      <c r="A6511">
        <v>6510</v>
      </c>
      <c r="B6511" t="s">
        <v>5918</v>
      </c>
      <c r="C6511" s="1">
        <v>43095</v>
      </c>
      <c r="D6511" t="s">
        <v>38</v>
      </c>
      <c r="E6511" t="s">
        <v>84</v>
      </c>
      <c r="F6511" t="s">
        <v>441</v>
      </c>
      <c r="G6511" t="s">
        <v>692</v>
      </c>
      <c r="H6511" t="s">
        <v>14</v>
      </c>
      <c r="I6511" t="s">
        <v>16</v>
      </c>
      <c r="J6511" t="s">
        <v>87</v>
      </c>
      <c r="K6511">
        <v>50.351999999999997</v>
      </c>
      <c r="L6511">
        <v>3</v>
      </c>
      <c r="M6511">
        <v>0.2</v>
      </c>
      <c r="N6511">
        <v>17.623200000000001</v>
      </c>
      <c r="O6511">
        <f t="shared" si="203"/>
        <v>32.728799999999993</v>
      </c>
      <c r="P6511" cm="1">
        <f t="array" ref="P6511">_xlfn.IFS(D6511="Same Day",N6511*0.2,D6511="First Class",N6511*0.1,D6511="Standard Class",N6511*0.5,D6511="Second Class",N6511*0)</f>
        <v>8.8116000000000003</v>
      </c>
      <c r="Q6511">
        <f t="shared" si="204"/>
        <v>321.12189407999995</v>
      </c>
    </row>
    <row r="6512" spans="1:17" x14ac:dyDescent="0.3">
      <c r="A6512">
        <v>6511</v>
      </c>
      <c r="B6512" t="s">
        <v>5918</v>
      </c>
      <c r="C6512" s="1">
        <v>43095</v>
      </c>
      <c r="D6512" t="s">
        <v>38</v>
      </c>
      <c r="E6512" t="s">
        <v>84</v>
      </c>
      <c r="F6512" t="s">
        <v>441</v>
      </c>
      <c r="G6512" t="s">
        <v>1684</v>
      </c>
      <c r="H6512" t="s">
        <v>14</v>
      </c>
      <c r="I6512" t="s">
        <v>18</v>
      </c>
      <c r="J6512" t="s">
        <v>298</v>
      </c>
      <c r="K6512">
        <v>34.020000000000003</v>
      </c>
      <c r="L6512">
        <v>3</v>
      </c>
      <c r="M6512">
        <v>0</v>
      </c>
      <c r="N6512">
        <v>16.669799999999999</v>
      </c>
      <c r="O6512">
        <f t="shared" si="203"/>
        <v>17.350200000000005</v>
      </c>
      <c r="P6512" cm="1">
        <f t="array" ref="P6512">_xlfn.IFS(D6512="Same Day",N6512*0.2,D6512="First Class",N6512*0.1,D6512="Standard Class",N6512*0.5,D6512="Second Class",N6512*0)</f>
        <v>8.3348999999999993</v>
      </c>
      <c r="Q6512">
        <f t="shared" si="204"/>
        <v>161.96238198000003</v>
      </c>
    </row>
    <row r="6513" spans="1:17" x14ac:dyDescent="0.3">
      <c r="A6513">
        <v>6512</v>
      </c>
      <c r="B6513" t="s">
        <v>5919</v>
      </c>
      <c r="C6513" s="1">
        <v>42804</v>
      </c>
      <c r="D6513" t="s">
        <v>38</v>
      </c>
      <c r="E6513" t="s">
        <v>68</v>
      </c>
      <c r="F6513" t="s">
        <v>5319</v>
      </c>
      <c r="G6513" t="s">
        <v>1565</v>
      </c>
      <c r="H6513" t="s">
        <v>14</v>
      </c>
      <c r="I6513" t="s">
        <v>20</v>
      </c>
      <c r="J6513" t="s">
        <v>87</v>
      </c>
      <c r="K6513">
        <v>23.88</v>
      </c>
      <c r="L6513">
        <v>6</v>
      </c>
      <c r="M6513">
        <v>0</v>
      </c>
      <c r="N6513">
        <v>8.1191999999999993</v>
      </c>
      <c r="O6513">
        <f t="shared" si="203"/>
        <v>15.7608</v>
      </c>
      <c r="P6513" cm="1">
        <f t="array" ref="P6513">_xlfn.IFS(D6513="Same Day",N6513*0.2,D6513="First Class",N6513*0.1,D6513="Standard Class",N6513*0.5,D6513="Second Class",N6513*0)</f>
        <v>4.0595999999999997</v>
      </c>
      <c r="Q6513">
        <f t="shared" si="204"/>
        <v>79.743343679999995</v>
      </c>
    </row>
    <row r="6514" spans="1:17" x14ac:dyDescent="0.3">
      <c r="A6514">
        <v>6513</v>
      </c>
      <c r="B6514" t="s">
        <v>5919</v>
      </c>
      <c r="C6514" s="1">
        <v>42804</v>
      </c>
      <c r="D6514" t="s">
        <v>38</v>
      </c>
      <c r="E6514" t="s">
        <v>96</v>
      </c>
      <c r="F6514" t="s">
        <v>5319</v>
      </c>
      <c r="G6514" t="s">
        <v>3340</v>
      </c>
      <c r="H6514" t="s">
        <v>14</v>
      </c>
      <c r="I6514" t="s">
        <v>22</v>
      </c>
      <c r="J6514" t="s">
        <v>160</v>
      </c>
      <c r="K6514">
        <v>11.52</v>
      </c>
      <c r="L6514">
        <v>4</v>
      </c>
      <c r="M6514">
        <v>0</v>
      </c>
      <c r="N6514">
        <v>5.6448</v>
      </c>
      <c r="O6514">
        <f t="shared" si="203"/>
        <v>5.8751999999999995</v>
      </c>
      <c r="P6514" cm="1">
        <f t="array" ref="P6514">_xlfn.IFS(D6514="Same Day",N6514*0.2,D6514="First Class",N6514*0.1,D6514="Standard Class",N6514*0.5,D6514="Second Class",N6514*0)</f>
        <v>2.8224</v>
      </c>
      <c r="Q6514">
        <f t="shared" si="204"/>
        <v>22.457364479999999</v>
      </c>
    </row>
    <row r="6515" spans="1:17" x14ac:dyDescent="0.3">
      <c r="A6515">
        <v>6514</v>
      </c>
      <c r="B6515" t="s">
        <v>5919</v>
      </c>
      <c r="C6515" s="1">
        <v>42804</v>
      </c>
      <c r="D6515" t="s">
        <v>38</v>
      </c>
      <c r="E6515" t="s">
        <v>84</v>
      </c>
      <c r="F6515" t="s">
        <v>5319</v>
      </c>
      <c r="G6515" t="s">
        <v>3988</v>
      </c>
      <c r="H6515" t="s">
        <v>14</v>
      </c>
      <c r="I6515" t="s">
        <v>18</v>
      </c>
      <c r="J6515" t="s">
        <v>160</v>
      </c>
      <c r="K6515">
        <v>286.93</v>
      </c>
      <c r="L6515">
        <v>7</v>
      </c>
      <c r="M6515">
        <v>0</v>
      </c>
      <c r="N6515">
        <v>140.59569999999999</v>
      </c>
      <c r="O6515">
        <f t="shared" si="203"/>
        <v>146.33430000000001</v>
      </c>
      <c r="P6515" cm="1">
        <f t="array" ref="P6515">_xlfn.IFS(D6515="Same Day",N6515*0.2,D6515="First Class",N6515*0.1,D6515="Standard Class",N6515*0.5,D6515="Second Class",N6515*0)</f>
        <v>70.297849999999997</v>
      </c>
      <c r="Q6515">
        <f t="shared" si="204"/>
        <v>10433.320971255</v>
      </c>
    </row>
    <row r="6516" spans="1:17" x14ac:dyDescent="0.3">
      <c r="A6516">
        <v>6515</v>
      </c>
      <c r="B6516" t="s">
        <v>5919</v>
      </c>
      <c r="C6516" s="1">
        <v>42804</v>
      </c>
      <c r="D6516" t="s">
        <v>38</v>
      </c>
      <c r="E6516" t="s">
        <v>96</v>
      </c>
      <c r="F6516" t="s">
        <v>5319</v>
      </c>
      <c r="G6516" t="s">
        <v>2162</v>
      </c>
      <c r="H6516" t="s">
        <v>25</v>
      </c>
      <c r="I6516" t="s">
        <v>26</v>
      </c>
      <c r="J6516" t="s">
        <v>99</v>
      </c>
      <c r="K6516">
        <v>206.38399999999999</v>
      </c>
      <c r="L6516">
        <v>2</v>
      </c>
      <c r="M6516">
        <v>0.2</v>
      </c>
      <c r="N6516">
        <v>23.2182</v>
      </c>
      <c r="O6516">
        <f t="shared" si="203"/>
        <v>183.16579999999999</v>
      </c>
      <c r="P6516" cm="1">
        <f t="array" ref="P6516">_xlfn.IFS(D6516="Same Day",N6516*0.2,D6516="First Class",N6516*0.1,D6516="Standard Class",N6516*0.5,D6516="Second Class",N6516*0)</f>
        <v>11.6091</v>
      </c>
      <c r="Q6516">
        <f t="shared" si="204"/>
        <v>2309.5558887799998</v>
      </c>
    </row>
    <row r="6517" spans="1:17" x14ac:dyDescent="0.3">
      <c r="A6517">
        <v>6516</v>
      </c>
      <c r="B6517" t="s">
        <v>5920</v>
      </c>
      <c r="C6517" s="1">
        <v>42997</v>
      </c>
      <c r="D6517" t="s">
        <v>38</v>
      </c>
      <c r="E6517" t="s">
        <v>108</v>
      </c>
      <c r="F6517" t="s">
        <v>2438</v>
      </c>
      <c r="G6517" t="s">
        <v>2158</v>
      </c>
      <c r="H6517" t="s">
        <v>8</v>
      </c>
      <c r="I6517" t="s">
        <v>9</v>
      </c>
      <c r="J6517" t="s">
        <v>73</v>
      </c>
      <c r="K6517">
        <v>218.352</v>
      </c>
      <c r="L6517">
        <v>3</v>
      </c>
      <c r="M6517">
        <v>0.2</v>
      </c>
      <c r="N6517">
        <v>0</v>
      </c>
      <c r="O6517">
        <f t="shared" si="203"/>
        <v>218.352</v>
      </c>
      <c r="P6517" cm="1">
        <f t="array" ref="P6517">_xlfn.IFS(D6517="Same Day",N6517*0.2,D6517="First Class",N6517*0.1,D6517="Standard Class",N6517*0.5,D6517="Second Class",N6517*0)</f>
        <v>0</v>
      </c>
      <c r="Q6517">
        <f t="shared" si="204"/>
        <v>218.352</v>
      </c>
    </row>
    <row r="6518" spans="1:17" x14ac:dyDescent="0.3">
      <c r="A6518">
        <v>6517</v>
      </c>
      <c r="B6518" t="s">
        <v>5920</v>
      </c>
      <c r="C6518" s="1">
        <v>42997</v>
      </c>
      <c r="D6518" t="s">
        <v>38</v>
      </c>
      <c r="E6518" t="s">
        <v>77</v>
      </c>
      <c r="F6518" t="s">
        <v>2438</v>
      </c>
      <c r="G6518" t="s">
        <v>2451</v>
      </c>
      <c r="H6518" t="s">
        <v>8</v>
      </c>
      <c r="I6518" t="s">
        <v>12</v>
      </c>
      <c r="J6518" t="s">
        <v>87</v>
      </c>
      <c r="K6518">
        <v>529.9</v>
      </c>
      <c r="L6518">
        <v>5</v>
      </c>
      <c r="M6518">
        <v>0</v>
      </c>
      <c r="N6518">
        <v>105.98</v>
      </c>
      <c r="O6518">
        <f t="shared" si="203"/>
        <v>423.91999999999996</v>
      </c>
      <c r="P6518" cm="1">
        <f t="array" ref="P6518">_xlfn.IFS(D6518="Same Day",N6518*0.2,D6518="First Class",N6518*0.1,D6518="Standard Class",N6518*0.5,D6518="Second Class",N6518*0)</f>
        <v>52.99</v>
      </c>
      <c r="Q6518">
        <f t="shared" si="204"/>
        <v>22887.4408</v>
      </c>
    </row>
    <row r="6519" spans="1:17" x14ac:dyDescent="0.3">
      <c r="A6519">
        <v>6518</v>
      </c>
      <c r="B6519" t="s">
        <v>5920</v>
      </c>
      <c r="C6519" s="1">
        <v>42997</v>
      </c>
      <c r="D6519" t="s">
        <v>38</v>
      </c>
      <c r="E6519" t="s">
        <v>68</v>
      </c>
      <c r="F6519" t="s">
        <v>2438</v>
      </c>
      <c r="G6519" t="s">
        <v>2467</v>
      </c>
      <c r="H6519" t="s">
        <v>14</v>
      </c>
      <c r="I6519" t="s">
        <v>20</v>
      </c>
      <c r="J6519" t="s">
        <v>87</v>
      </c>
      <c r="K6519">
        <v>99.3</v>
      </c>
      <c r="L6519">
        <v>10</v>
      </c>
      <c r="M6519">
        <v>0</v>
      </c>
      <c r="N6519">
        <v>41.706000000000003</v>
      </c>
      <c r="O6519">
        <f t="shared" si="203"/>
        <v>57.593999999999994</v>
      </c>
      <c r="P6519" cm="1">
        <f t="array" ref="P6519">_xlfn.IFS(D6519="Same Day",N6519*0.2,D6519="First Class",N6519*0.1,D6519="Standard Class",N6519*0.5,D6519="Second Class",N6519*0)</f>
        <v>20.853000000000002</v>
      </c>
      <c r="Q6519">
        <f t="shared" si="204"/>
        <v>1258.601682</v>
      </c>
    </row>
    <row r="6520" spans="1:17" x14ac:dyDescent="0.3">
      <c r="A6520">
        <v>6519</v>
      </c>
      <c r="B6520" t="s">
        <v>5920</v>
      </c>
      <c r="C6520" s="1">
        <v>42997</v>
      </c>
      <c r="D6520" t="s">
        <v>38</v>
      </c>
      <c r="E6520" t="s">
        <v>68</v>
      </c>
      <c r="F6520" t="s">
        <v>2438</v>
      </c>
      <c r="G6520" t="s">
        <v>3183</v>
      </c>
      <c r="H6520" t="s">
        <v>14</v>
      </c>
      <c r="I6520" t="s">
        <v>17</v>
      </c>
      <c r="J6520" t="s">
        <v>87</v>
      </c>
      <c r="K6520">
        <v>108.96</v>
      </c>
      <c r="L6520">
        <v>2</v>
      </c>
      <c r="M6520">
        <v>0</v>
      </c>
      <c r="N6520">
        <v>30.508800000000001</v>
      </c>
      <c r="O6520">
        <f t="shared" si="203"/>
        <v>78.4512</v>
      </c>
      <c r="P6520" cm="1">
        <f t="array" ref="P6520">_xlfn.IFS(D6520="Same Day",N6520*0.2,D6520="First Class",N6520*0.1,D6520="Standard Class",N6520*0.5,D6520="Second Class",N6520*0)</f>
        <v>15.2544</v>
      </c>
      <c r="Q6520">
        <f t="shared" si="204"/>
        <v>1275.17718528</v>
      </c>
    </row>
    <row r="6521" spans="1:17" x14ac:dyDescent="0.3">
      <c r="A6521">
        <v>6520</v>
      </c>
      <c r="B6521" t="s">
        <v>5920</v>
      </c>
      <c r="C6521" s="1">
        <v>42997</v>
      </c>
      <c r="D6521" t="s">
        <v>38</v>
      </c>
      <c r="E6521" t="s">
        <v>108</v>
      </c>
      <c r="F6521" t="s">
        <v>2438</v>
      </c>
      <c r="G6521" t="s">
        <v>1037</v>
      </c>
      <c r="H6521" t="s">
        <v>14</v>
      </c>
      <c r="I6521" t="s">
        <v>16</v>
      </c>
      <c r="J6521" t="s">
        <v>101</v>
      </c>
      <c r="K6521">
        <v>2.6880000000000002</v>
      </c>
      <c r="L6521">
        <v>1</v>
      </c>
      <c r="M6521">
        <v>0.2</v>
      </c>
      <c r="N6521">
        <v>0.84</v>
      </c>
      <c r="O6521">
        <f t="shared" si="203"/>
        <v>1.8480000000000003</v>
      </c>
      <c r="P6521" cm="1">
        <f t="array" ref="P6521">_xlfn.IFS(D6521="Same Day",N6521*0.2,D6521="First Class",N6521*0.1,D6521="Standard Class",N6521*0.5,D6521="Second Class",N6521*0)</f>
        <v>0.42</v>
      </c>
      <c r="Q6521">
        <f t="shared" si="204"/>
        <v>2.6241600000000003</v>
      </c>
    </row>
    <row r="6522" spans="1:17" x14ac:dyDescent="0.3">
      <c r="A6522">
        <v>6521</v>
      </c>
      <c r="B6522" t="s">
        <v>5921</v>
      </c>
      <c r="C6522" s="1">
        <v>42753</v>
      </c>
      <c r="D6522" t="s">
        <v>37</v>
      </c>
      <c r="E6522" t="s">
        <v>77</v>
      </c>
      <c r="F6522" t="s">
        <v>2333</v>
      </c>
      <c r="G6522" t="s">
        <v>722</v>
      </c>
      <c r="H6522" t="s">
        <v>14</v>
      </c>
      <c r="I6522" t="s">
        <v>16</v>
      </c>
      <c r="J6522" t="s">
        <v>153</v>
      </c>
      <c r="K6522">
        <v>5443.96</v>
      </c>
      <c r="L6522">
        <v>4</v>
      </c>
      <c r="M6522">
        <v>0</v>
      </c>
      <c r="N6522">
        <v>2504.2215999999999</v>
      </c>
      <c r="O6522">
        <f t="shared" si="203"/>
        <v>2939.7384000000002</v>
      </c>
      <c r="P6522" cm="1">
        <f t="array" ref="P6522">_xlfn.IFS(D6522="Same Day",N6522*0.2,D6522="First Class",N6522*0.1,D6522="Standard Class",N6522*0.5,D6522="Second Class",N6522*0)</f>
        <v>0</v>
      </c>
      <c r="Q6522">
        <f t="shared" si="204"/>
        <v>2939.7384000000002</v>
      </c>
    </row>
    <row r="6523" spans="1:17" x14ac:dyDescent="0.3">
      <c r="A6523">
        <v>6522</v>
      </c>
      <c r="B6523" t="s">
        <v>5921</v>
      </c>
      <c r="C6523" s="1">
        <v>42753</v>
      </c>
      <c r="D6523" t="s">
        <v>37</v>
      </c>
      <c r="E6523" t="s">
        <v>108</v>
      </c>
      <c r="F6523" t="s">
        <v>2333</v>
      </c>
      <c r="G6523" t="s">
        <v>5077</v>
      </c>
      <c r="H6523" t="s">
        <v>8</v>
      </c>
      <c r="I6523" t="s">
        <v>9</v>
      </c>
      <c r="J6523" t="s">
        <v>73</v>
      </c>
      <c r="K6523">
        <v>302.67</v>
      </c>
      <c r="L6523">
        <v>3</v>
      </c>
      <c r="M6523">
        <v>0</v>
      </c>
      <c r="N6523">
        <v>72.640799999999999</v>
      </c>
      <c r="O6523">
        <f t="shared" si="203"/>
        <v>230.0292</v>
      </c>
      <c r="P6523" cm="1">
        <f t="array" ref="P6523">_xlfn.IFS(D6523="Same Day",N6523*0.2,D6523="First Class",N6523*0.1,D6523="Standard Class",N6523*0.5,D6523="Second Class",N6523*0)</f>
        <v>0</v>
      </c>
      <c r="Q6523">
        <f t="shared" si="204"/>
        <v>230.0292</v>
      </c>
    </row>
    <row r="6524" spans="1:17" x14ac:dyDescent="0.3">
      <c r="A6524">
        <v>6523</v>
      </c>
      <c r="B6524" t="s">
        <v>5921</v>
      </c>
      <c r="C6524" s="1">
        <v>42753</v>
      </c>
      <c r="D6524" t="s">
        <v>37</v>
      </c>
      <c r="E6524" t="s">
        <v>68</v>
      </c>
      <c r="F6524" t="s">
        <v>2333</v>
      </c>
      <c r="G6524" t="s">
        <v>5922</v>
      </c>
      <c r="H6524" t="s">
        <v>14</v>
      </c>
      <c r="I6524" t="s">
        <v>18</v>
      </c>
      <c r="J6524" t="s">
        <v>160</v>
      </c>
      <c r="K6524">
        <v>56.07</v>
      </c>
      <c r="L6524">
        <v>7</v>
      </c>
      <c r="M6524">
        <v>0</v>
      </c>
      <c r="N6524">
        <v>25.2315</v>
      </c>
      <c r="O6524">
        <f t="shared" si="203"/>
        <v>30.8385</v>
      </c>
      <c r="P6524" cm="1">
        <f t="array" ref="P6524">_xlfn.IFS(D6524="Same Day",N6524*0.2,D6524="First Class",N6524*0.1,D6524="Standard Class",N6524*0.5,D6524="Second Class",N6524*0)</f>
        <v>0</v>
      </c>
      <c r="Q6524">
        <f t="shared" si="204"/>
        <v>30.8385</v>
      </c>
    </row>
    <row r="6525" spans="1:17" x14ac:dyDescent="0.3">
      <c r="A6525">
        <v>6524</v>
      </c>
      <c r="B6525" t="s">
        <v>5923</v>
      </c>
      <c r="C6525" s="1">
        <v>42564</v>
      </c>
      <c r="D6525" t="s">
        <v>38</v>
      </c>
      <c r="E6525" t="s">
        <v>108</v>
      </c>
      <c r="F6525" t="s">
        <v>1821</v>
      </c>
      <c r="G6525" t="s">
        <v>4466</v>
      </c>
      <c r="H6525" t="s">
        <v>14</v>
      </c>
      <c r="I6525" t="s">
        <v>22</v>
      </c>
      <c r="J6525" t="s">
        <v>160</v>
      </c>
      <c r="K6525">
        <v>10.08</v>
      </c>
      <c r="L6525">
        <v>2</v>
      </c>
      <c r="M6525">
        <v>0.2</v>
      </c>
      <c r="N6525">
        <v>3.2759999999999998</v>
      </c>
      <c r="O6525">
        <f t="shared" si="203"/>
        <v>6.8040000000000003</v>
      </c>
      <c r="P6525" cm="1">
        <f t="array" ref="P6525">_xlfn.IFS(D6525="Same Day",N6525*0.2,D6525="First Class",N6525*0.1,D6525="Standard Class",N6525*0.5,D6525="Second Class",N6525*0)</f>
        <v>1.6379999999999999</v>
      </c>
      <c r="Q6525">
        <f t="shared" si="204"/>
        <v>17.948951999999998</v>
      </c>
    </row>
    <row r="6526" spans="1:17" x14ac:dyDescent="0.3">
      <c r="A6526">
        <v>6525</v>
      </c>
      <c r="B6526" t="s">
        <v>5923</v>
      </c>
      <c r="C6526" s="1">
        <v>42564</v>
      </c>
      <c r="D6526" t="s">
        <v>38</v>
      </c>
      <c r="E6526" t="s">
        <v>68</v>
      </c>
      <c r="F6526" t="s">
        <v>1821</v>
      </c>
      <c r="G6526" t="s">
        <v>2181</v>
      </c>
      <c r="H6526" t="s">
        <v>25</v>
      </c>
      <c r="I6526" t="s">
        <v>26</v>
      </c>
      <c r="J6526" t="s">
        <v>99</v>
      </c>
      <c r="K6526">
        <v>59.994</v>
      </c>
      <c r="L6526">
        <v>1</v>
      </c>
      <c r="M6526">
        <v>0.4</v>
      </c>
      <c r="N6526">
        <v>-12.998699999999999</v>
      </c>
      <c r="O6526">
        <f t="shared" si="203"/>
        <v>72.992699999999999</v>
      </c>
      <c r="P6526" cm="1">
        <f t="array" ref="P6526">_xlfn.IFS(D6526="Same Day",N6526*0.2,D6526="First Class",N6526*0.1,D6526="Standard Class",N6526*0.5,D6526="Second Class",N6526*0)</f>
        <v>-6.4993499999999997</v>
      </c>
      <c r="Q6526">
        <f t="shared" si="204"/>
        <v>-401.412404745</v>
      </c>
    </row>
    <row r="6527" spans="1:17" x14ac:dyDescent="0.3">
      <c r="A6527">
        <v>6526</v>
      </c>
      <c r="B6527" t="s">
        <v>5923</v>
      </c>
      <c r="C6527" s="1">
        <v>42564</v>
      </c>
      <c r="D6527" t="s">
        <v>38</v>
      </c>
      <c r="E6527" t="s">
        <v>84</v>
      </c>
      <c r="F6527" t="s">
        <v>1821</v>
      </c>
      <c r="G6527" t="s">
        <v>155</v>
      </c>
      <c r="H6527" t="s">
        <v>14</v>
      </c>
      <c r="I6527" t="s">
        <v>16</v>
      </c>
      <c r="J6527" t="s">
        <v>87</v>
      </c>
      <c r="K6527">
        <v>5.7149999999999999</v>
      </c>
      <c r="L6527">
        <v>5</v>
      </c>
      <c r="M6527">
        <v>0.7</v>
      </c>
      <c r="N6527">
        <v>-4.7625000000000002</v>
      </c>
      <c r="O6527">
        <f t="shared" si="203"/>
        <v>10.477499999999999</v>
      </c>
      <c r="P6527" cm="1">
        <f t="array" ref="P6527">_xlfn.IFS(D6527="Same Day",N6527*0.2,D6527="First Class",N6527*0.1,D6527="Standard Class",N6527*0.5,D6527="Second Class",N6527*0)</f>
        <v>-2.3812500000000001</v>
      </c>
      <c r="Q6527">
        <f t="shared" si="204"/>
        <v>-14.472046875</v>
      </c>
    </row>
    <row r="6528" spans="1:17" x14ac:dyDescent="0.3">
      <c r="A6528">
        <v>6527</v>
      </c>
      <c r="B6528" t="s">
        <v>5923</v>
      </c>
      <c r="C6528" s="1">
        <v>42564</v>
      </c>
      <c r="D6528" t="s">
        <v>38</v>
      </c>
      <c r="E6528" t="s">
        <v>68</v>
      </c>
      <c r="F6528" t="s">
        <v>1821</v>
      </c>
      <c r="G6528" t="s">
        <v>3380</v>
      </c>
      <c r="H6528" t="s">
        <v>14</v>
      </c>
      <c r="I6528" t="s">
        <v>16</v>
      </c>
      <c r="J6528" t="s">
        <v>87</v>
      </c>
      <c r="K6528">
        <v>9.42</v>
      </c>
      <c r="L6528">
        <v>5</v>
      </c>
      <c r="M6528">
        <v>0.7</v>
      </c>
      <c r="N6528">
        <v>-7.85</v>
      </c>
      <c r="O6528">
        <f t="shared" si="203"/>
        <v>17.27</v>
      </c>
      <c r="P6528" cm="1">
        <f t="array" ref="P6528">_xlfn.IFS(D6528="Same Day",N6528*0.2,D6528="First Class",N6528*0.1,D6528="Standard Class",N6528*0.5,D6528="Second Class",N6528*0)</f>
        <v>-3.9249999999999998</v>
      </c>
      <c r="Q6528">
        <f t="shared" si="204"/>
        <v>-50.514749999999992</v>
      </c>
    </row>
    <row r="6529" spans="1:17" x14ac:dyDescent="0.3">
      <c r="A6529">
        <v>6528</v>
      </c>
      <c r="B6529" t="s">
        <v>5924</v>
      </c>
      <c r="C6529" s="1">
        <v>42732</v>
      </c>
      <c r="D6529" t="s">
        <v>37</v>
      </c>
      <c r="E6529" t="s">
        <v>96</v>
      </c>
      <c r="F6529" t="s">
        <v>3610</v>
      </c>
      <c r="G6529" t="s">
        <v>1361</v>
      </c>
      <c r="H6529" t="s">
        <v>25</v>
      </c>
      <c r="I6529" t="s">
        <v>29</v>
      </c>
      <c r="J6529" t="s">
        <v>213</v>
      </c>
      <c r="K6529">
        <v>1999.96</v>
      </c>
      <c r="L6529">
        <v>4</v>
      </c>
      <c r="M6529">
        <v>0</v>
      </c>
      <c r="N6529">
        <v>899.98199999999997</v>
      </c>
      <c r="O6529">
        <f t="shared" si="203"/>
        <v>1099.9780000000001</v>
      </c>
      <c r="P6529" cm="1">
        <f t="array" ref="P6529">_xlfn.IFS(D6529="Same Day",N6529*0.2,D6529="First Class",N6529*0.1,D6529="Standard Class",N6529*0.5,D6529="Second Class",N6529*0)</f>
        <v>0</v>
      </c>
      <c r="Q6529">
        <f t="shared" si="204"/>
        <v>1099.9780000000001</v>
      </c>
    </row>
    <row r="6530" spans="1:17" x14ac:dyDescent="0.3">
      <c r="A6530">
        <v>6529</v>
      </c>
      <c r="B6530" t="s">
        <v>5925</v>
      </c>
      <c r="C6530" s="1">
        <v>41999</v>
      </c>
      <c r="D6530" t="s">
        <v>38</v>
      </c>
      <c r="E6530" t="s">
        <v>77</v>
      </c>
      <c r="F6530" t="s">
        <v>1951</v>
      </c>
      <c r="G6530" t="s">
        <v>5926</v>
      </c>
      <c r="H6530" t="s">
        <v>14</v>
      </c>
      <c r="I6530" t="s">
        <v>15</v>
      </c>
      <c r="J6530" t="s">
        <v>90</v>
      </c>
      <c r="K6530">
        <v>216.4</v>
      </c>
      <c r="L6530">
        <v>4</v>
      </c>
      <c r="M6530">
        <v>0</v>
      </c>
      <c r="N6530">
        <v>56.264000000000003</v>
      </c>
      <c r="O6530">
        <f t="shared" si="203"/>
        <v>160.136</v>
      </c>
      <c r="P6530" cm="1">
        <f t="array" ref="P6530">_xlfn.IFS(D6530="Same Day",N6530*0.2,D6530="First Class",N6530*0.1,D6530="Standard Class",N6530*0.5,D6530="Second Class",N6530*0)</f>
        <v>28.132000000000001</v>
      </c>
      <c r="Q6530">
        <f t="shared" si="204"/>
        <v>4665.0819520000005</v>
      </c>
    </row>
    <row r="6531" spans="1:17" x14ac:dyDescent="0.3">
      <c r="A6531">
        <v>6530</v>
      </c>
      <c r="B6531" t="s">
        <v>5927</v>
      </c>
      <c r="C6531" s="1">
        <v>41697</v>
      </c>
      <c r="D6531" t="s">
        <v>38</v>
      </c>
      <c r="E6531" t="s">
        <v>96</v>
      </c>
      <c r="F6531" t="s">
        <v>3748</v>
      </c>
      <c r="G6531" t="s">
        <v>1936</v>
      </c>
      <c r="H6531" t="s">
        <v>14</v>
      </c>
      <c r="I6531" t="s">
        <v>22</v>
      </c>
      <c r="J6531" t="s">
        <v>160</v>
      </c>
      <c r="K6531">
        <v>6.9359999999999999</v>
      </c>
      <c r="L6531">
        <v>3</v>
      </c>
      <c r="M6531">
        <v>0.2</v>
      </c>
      <c r="N6531">
        <v>2.3409</v>
      </c>
      <c r="O6531">
        <f t="shared" ref="O6531:O6594" si="205">K6531-N6531</f>
        <v>4.5951000000000004</v>
      </c>
      <c r="P6531" cm="1">
        <f t="array" ref="P6531">_xlfn.IFS(D6531="Same Day",N6531*0.2,D6531="First Class",N6531*0.1,D6531="Standard Class",N6531*0.5,D6531="Second Class",N6531*0)</f>
        <v>1.17045</v>
      </c>
      <c r="Q6531">
        <f t="shared" ref="Q6531:Q6594" si="206">(K6531-N6531)*(1+P6531)</f>
        <v>9.9734347949999993</v>
      </c>
    </row>
    <row r="6532" spans="1:17" x14ac:dyDescent="0.3">
      <c r="A6532">
        <v>6531</v>
      </c>
      <c r="B6532" t="s">
        <v>5927</v>
      </c>
      <c r="C6532" s="1">
        <v>41697</v>
      </c>
      <c r="D6532" t="s">
        <v>38</v>
      </c>
      <c r="E6532" t="s">
        <v>68</v>
      </c>
      <c r="F6532" t="s">
        <v>3748</v>
      </c>
      <c r="G6532" t="s">
        <v>1746</v>
      </c>
      <c r="H6532" t="s">
        <v>14</v>
      </c>
      <c r="I6532" t="s">
        <v>16</v>
      </c>
      <c r="J6532" t="s">
        <v>87</v>
      </c>
      <c r="K6532">
        <v>4.4279999999999999</v>
      </c>
      <c r="L6532">
        <v>3</v>
      </c>
      <c r="M6532">
        <v>0.8</v>
      </c>
      <c r="N6532">
        <v>-6.8634000000000004</v>
      </c>
      <c r="O6532">
        <f t="shared" si="205"/>
        <v>11.291399999999999</v>
      </c>
      <c r="P6532" cm="1">
        <f t="array" ref="P6532">_xlfn.IFS(D6532="Same Day",N6532*0.2,D6532="First Class",N6532*0.1,D6532="Standard Class",N6532*0.5,D6532="Second Class",N6532*0)</f>
        <v>-3.4317000000000002</v>
      </c>
      <c r="Q6532">
        <f t="shared" si="206"/>
        <v>-27.45729738</v>
      </c>
    </row>
    <row r="6533" spans="1:17" x14ac:dyDescent="0.3">
      <c r="A6533">
        <v>6532</v>
      </c>
      <c r="B6533" t="s">
        <v>5928</v>
      </c>
      <c r="C6533" s="1">
        <v>43077</v>
      </c>
      <c r="D6533" t="s">
        <v>38</v>
      </c>
      <c r="E6533" t="s">
        <v>84</v>
      </c>
      <c r="F6533" t="s">
        <v>1132</v>
      </c>
      <c r="G6533" t="s">
        <v>2390</v>
      </c>
      <c r="H6533" t="s">
        <v>14</v>
      </c>
      <c r="I6533" t="s">
        <v>20</v>
      </c>
      <c r="J6533" t="s">
        <v>87</v>
      </c>
      <c r="K6533">
        <v>8.8000000000000007</v>
      </c>
      <c r="L6533">
        <v>5</v>
      </c>
      <c r="M6533">
        <v>0</v>
      </c>
      <c r="N6533">
        <v>2.552</v>
      </c>
      <c r="O6533">
        <f t="shared" si="205"/>
        <v>6.2480000000000011</v>
      </c>
      <c r="P6533" cm="1">
        <f t="array" ref="P6533">_xlfn.IFS(D6533="Same Day",N6533*0.2,D6533="First Class",N6533*0.1,D6533="Standard Class",N6533*0.5,D6533="Second Class",N6533*0)</f>
        <v>1.276</v>
      </c>
      <c r="Q6533">
        <f t="shared" si="206"/>
        <v>14.220448000000001</v>
      </c>
    </row>
    <row r="6534" spans="1:17" x14ac:dyDescent="0.3">
      <c r="A6534">
        <v>6533</v>
      </c>
      <c r="B6534" t="s">
        <v>5928</v>
      </c>
      <c r="C6534" s="1">
        <v>43077</v>
      </c>
      <c r="D6534" t="s">
        <v>38</v>
      </c>
      <c r="E6534" t="s">
        <v>96</v>
      </c>
      <c r="F6534" t="s">
        <v>1132</v>
      </c>
      <c r="G6534" t="s">
        <v>5799</v>
      </c>
      <c r="H6534" t="s">
        <v>25</v>
      </c>
      <c r="I6534" t="s">
        <v>28</v>
      </c>
      <c r="J6534" t="s">
        <v>213</v>
      </c>
      <c r="K6534">
        <v>142.80000000000001</v>
      </c>
      <c r="L6534">
        <v>1</v>
      </c>
      <c r="M6534">
        <v>0</v>
      </c>
      <c r="N6534">
        <v>29.988</v>
      </c>
      <c r="O6534">
        <f t="shared" si="205"/>
        <v>112.81200000000001</v>
      </c>
      <c r="P6534" cm="1">
        <f t="array" ref="P6534">_xlfn.IFS(D6534="Same Day",N6534*0.2,D6534="First Class",N6534*0.1,D6534="Standard Class",N6534*0.5,D6534="Second Class",N6534*0)</f>
        <v>14.994</v>
      </c>
      <c r="Q6534">
        <f t="shared" si="206"/>
        <v>1804.3151280000002</v>
      </c>
    </row>
    <row r="6535" spans="1:17" x14ac:dyDescent="0.3">
      <c r="A6535">
        <v>6534</v>
      </c>
      <c r="B6535" t="s">
        <v>5928</v>
      </c>
      <c r="C6535" s="1">
        <v>43077</v>
      </c>
      <c r="D6535" t="s">
        <v>38</v>
      </c>
      <c r="E6535" t="s">
        <v>68</v>
      </c>
      <c r="F6535" t="s">
        <v>1132</v>
      </c>
      <c r="G6535" t="s">
        <v>4335</v>
      </c>
      <c r="H6535" t="s">
        <v>25</v>
      </c>
      <c r="I6535" t="s">
        <v>28</v>
      </c>
      <c r="J6535" t="s">
        <v>90</v>
      </c>
      <c r="K6535">
        <v>399.95</v>
      </c>
      <c r="L6535">
        <v>5</v>
      </c>
      <c r="M6535">
        <v>0</v>
      </c>
      <c r="N6535">
        <v>143.982</v>
      </c>
      <c r="O6535">
        <f t="shared" si="205"/>
        <v>255.96799999999999</v>
      </c>
      <c r="P6535" cm="1">
        <f t="array" ref="P6535">_xlfn.IFS(D6535="Same Day",N6535*0.2,D6535="First Class",N6535*0.1,D6535="Standard Class",N6535*0.5,D6535="Second Class",N6535*0)</f>
        <v>71.991</v>
      </c>
      <c r="Q6535">
        <f t="shared" si="206"/>
        <v>18683.360288</v>
      </c>
    </row>
    <row r="6536" spans="1:17" x14ac:dyDescent="0.3">
      <c r="A6536">
        <v>6535</v>
      </c>
      <c r="B6536" t="s">
        <v>5929</v>
      </c>
      <c r="C6536" s="1">
        <v>41965</v>
      </c>
      <c r="D6536" t="s">
        <v>38</v>
      </c>
      <c r="E6536" t="s">
        <v>84</v>
      </c>
      <c r="F6536" t="s">
        <v>1065</v>
      </c>
      <c r="G6536" t="s">
        <v>2764</v>
      </c>
      <c r="H6536" t="s">
        <v>14</v>
      </c>
      <c r="I6536" t="s">
        <v>16</v>
      </c>
      <c r="J6536" t="s">
        <v>87</v>
      </c>
      <c r="K6536">
        <v>2152.7759999999998</v>
      </c>
      <c r="L6536">
        <v>3</v>
      </c>
      <c r="M6536">
        <v>0.2</v>
      </c>
      <c r="N6536">
        <v>726.56190000000004</v>
      </c>
      <c r="O6536">
        <f t="shared" si="205"/>
        <v>1426.2140999999997</v>
      </c>
      <c r="P6536" cm="1">
        <f t="array" ref="P6536">_xlfn.IFS(D6536="Same Day",N6536*0.2,D6536="First Class",N6536*0.1,D6536="Standard Class",N6536*0.5,D6536="Second Class",N6536*0)</f>
        <v>363.28095000000002</v>
      </c>
      <c r="Q6536">
        <f t="shared" si="206"/>
        <v>519542.62725139491</v>
      </c>
    </row>
    <row r="6537" spans="1:17" x14ac:dyDescent="0.3">
      <c r="A6537">
        <v>6536</v>
      </c>
      <c r="B6537" t="s">
        <v>5929</v>
      </c>
      <c r="C6537" s="1">
        <v>41965</v>
      </c>
      <c r="D6537" t="s">
        <v>38</v>
      </c>
      <c r="E6537" t="s">
        <v>84</v>
      </c>
      <c r="F6537" t="s">
        <v>1065</v>
      </c>
      <c r="G6537" t="s">
        <v>2956</v>
      </c>
      <c r="H6537" t="s">
        <v>8</v>
      </c>
      <c r="I6537" t="s">
        <v>11</v>
      </c>
      <c r="J6537" t="s">
        <v>71</v>
      </c>
      <c r="K6537">
        <v>4007.84</v>
      </c>
      <c r="L6537">
        <v>10</v>
      </c>
      <c r="M6537">
        <v>0.2</v>
      </c>
      <c r="N6537">
        <v>-50.097999999999999</v>
      </c>
      <c r="O6537">
        <f t="shared" si="205"/>
        <v>4057.9380000000001</v>
      </c>
      <c r="P6537" cm="1">
        <f t="array" ref="P6537">_xlfn.IFS(D6537="Same Day",N6537*0.2,D6537="First Class",N6537*0.1,D6537="Standard Class",N6537*0.5,D6537="Second Class",N6537*0)</f>
        <v>-25.048999999999999</v>
      </c>
      <c r="Q6537">
        <f t="shared" si="206"/>
        <v>-97589.350961999997</v>
      </c>
    </row>
    <row r="6538" spans="1:17" x14ac:dyDescent="0.3">
      <c r="A6538">
        <v>6537</v>
      </c>
      <c r="B6538" t="s">
        <v>5930</v>
      </c>
      <c r="C6538" s="1">
        <v>41935</v>
      </c>
      <c r="D6538" t="s">
        <v>35</v>
      </c>
      <c r="E6538" t="s">
        <v>77</v>
      </c>
      <c r="F6538" t="s">
        <v>474</v>
      </c>
      <c r="G6538" t="s">
        <v>2176</v>
      </c>
      <c r="H6538" t="s">
        <v>8</v>
      </c>
      <c r="I6538" t="s">
        <v>10</v>
      </c>
      <c r="J6538" t="s">
        <v>87</v>
      </c>
      <c r="K6538">
        <v>328.59</v>
      </c>
      <c r="L6538">
        <v>3</v>
      </c>
      <c r="M6538">
        <v>0.4</v>
      </c>
      <c r="N6538">
        <v>-147.8655</v>
      </c>
      <c r="O6538">
        <f t="shared" si="205"/>
        <v>476.45549999999997</v>
      </c>
      <c r="P6538" cm="1">
        <f t="array" ref="P6538">_xlfn.IFS(D6538="Same Day",N6538*0.2,D6538="First Class",N6538*0.1,D6538="Standard Class",N6538*0.5,D6538="Second Class",N6538*0)</f>
        <v>-14.78655</v>
      </c>
      <c r="Q6538">
        <f t="shared" si="206"/>
        <v>-6568.6775735249994</v>
      </c>
    </row>
    <row r="6539" spans="1:17" x14ac:dyDescent="0.3">
      <c r="A6539">
        <v>6538</v>
      </c>
      <c r="B6539" t="s">
        <v>5930</v>
      </c>
      <c r="C6539" s="1">
        <v>41935</v>
      </c>
      <c r="D6539" t="s">
        <v>35</v>
      </c>
      <c r="E6539" t="s">
        <v>84</v>
      </c>
      <c r="F6539" t="s">
        <v>474</v>
      </c>
      <c r="G6539" t="s">
        <v>806</v>
      </c>
      <c r="H6539" t="s">
        <v>14</v>
      </c>
      <c r="I6539" t="s">
        <v>15</v>
      </c>
      <c r="J6539" t="s">
        <v>90</v>
      </c>
      <c r="K6539">
        <v>98.352000000000004</v>
      </c>
      <c r="L6539">
        <v>3</v>
      </c>
      <c r="M6539">
        <v>0.2</v>
      </c>
      <c r="N6539">
        <v>-24.588000000000001</v>
      </c>
      <c r="O6539">
        <f t="shared" si="205"/>
        <v>122.94</v>
      </c>
      <c r="P6539" cm="1">
        <f t="array" ref="P6539">_xlfn.IFS(D6539="Same Day",N6539*0.2,D6539="First Class",N6539*0.1,D6539="Standard Class",N6539*0.5,D6539="Second Class",N6539*0)</f>
        <v>-2.4588000000000001</v>
      </c>
      <c r="Q6539">
        <f t="shared" si="206"/>
        <v>-179.34487200000001</v>
      </c>
    </row>
    <row r="6540" spans="1:17" x14ac:dyDescent="0.3">
      <c r="A6540">
        <v>6539</v>
      </c>
      <c r="B6540" t="s">
        <v>5931</v>
      </c>
      <c r="C6540" s="1">
        <v>42307</v>
      </c>
      <c r="D6540" t="s">
        <v>38</v>
      </c>
      <c r="E6540" t="s">
        <v>96</v>
      </c>
      <c r="F6540" t="s">
        <v>488</v>
      </c>
      <c r="G6540" t="s">
        <v>1236</v>
      </c>
      <c r="H6540" t="s">
        <v>25</v>
      </c>
      <c r="I6540" t="s">
        <v>26</v>
      </c>
      <c r="J6540" t="s">
        <v>164</v>
      </c>
      <c r="K6540">
        <v>158.99</v>
      </c>
      <c r="L6540">
        <v>1</v>
      </c>
      <c r="M6540">
        <v>0</v>
      </c>
      <c r="N6540">
        <v>41.337400000000002</v>
      </c>
      <c r="O6540">
        <f t="shared" si="205"/>
        <v>117.65260000000001</v>
      </c>
      <c r="P6540" cm="1">
        <f t="array" ref="P6540">_xlfn.IFS(D6540="Same Day",N6540*0.2,D6540="First Class",N6540*0.1,D6540="Standard Class",N6540*0.5,D6540="Second Class",N6540*0)</f>
        <v>20.668700000000001</v>
      </c>
      <c r="Q6540">
        <f t="shared" si="206"/>
        <v>2549.3788936200003</v>
      </c>
    </row>
    <row r="6541" spans="1:17" x14ac:dyDescent="0.3">
      <c r="A6541">
        <v>6540</v>
      </c>
      <c r="B6541" t="s">
        <v>5931</v>
      </c>
      <c r="C6541" s="1">
        <v>42307</v>
      </c>
      <c r="D6541" t="s">
        <v>38</v>
      </c>
      <c r="E6541" t="s">
        <v>108</v>
      </c>
      <c r="F6541" t="s">
        <v>488</v>
      </c>
      <c r="G6541" t="s">
        <v>3263</v>
      </c>
      <c r="H6541" t="s">
        <v>8</v>
      </c>
      <c r="I6541" t="s">
        <v>9</v>
      </c>
      <c r="J6541" t="s">
        <v>73</v>
      </c>
      <c r="K6541">
        <v>291.10000000000002</v>
      </c>
      <c r="L6541">
        <v>5</v>
      </c>
      <c r="M6541">
        <v>0</v>
      </c>
      <c r="N6541">
        <v>75.686000000000007</v>
      </c>
      <c r="O6541">
        <f t="shared" si="205"/>
        <v>215.41400000000002</v>
      </c>
      <c r="P6541" cm="1">
        <f t="array" ref="P6541">_xlfn.IFS(D6541="Same Day",N6541*0.2,D6541="First Class",N6541*0.1,D6541="Standard Class",N6541*0.5,D6541="Second Class",N6541*0)</f>
        <v>37.843000000000004</v>
      </c>
      <c r="Q6541">
        <f t="shared" si="206"/>
        <v>8367.3260020000016</v>
      </c>
    </row>
    <row r="6542" spans="1:17" x14ac:dyDescent="0.3">
      <c r="A6542">
        <v>6541</v>
      </c>
      <c r="B6542" t="s">
        <v>5932</v>
      </c>
      <c r="C6542" s="1">
        <v>43058</v>
      </c>
      <c r="D6542" t="s">
        <v>35</v>
      </c>
      <c r="E6542" t="s">
        <v>68</v>
      </c>
      <c r="F6542" t="s">
        <v>2026</v>
      </c>
      <c r="G6542" t="s">
        <v>4571</v>
      </c>
      <c r="H6542" t="s">
        <v>14</v>
      </c>
      <c r="I6542" t="s">
        <v>18</v>
      </c>
      <c r="J6542" t="s">
        <v>160</v>
      </c>
      <c r="K6542">
        <v>73.680000000000007</v>
      </c>
      <c r="L6542">
        <v>6</v>
      </c>
      <c r="M6542">
        <v>0</v>
      </c>
      <c r="N6542">
        <v>34.629600000000003</v>
      </c>
      <c r="O6542">
        <f t="shared" si="205"/>
        <v>39.050400000000003</v>
      </c>
      <c r="P6542" cm="1">
        <f t="array" ref="P6542">_xlfn.IFS(D6542="Same Day",N6542*0.2,D6542="First Class",N6542*0.1,D6542="Standard Class",N6542*0.5,D6542="Second Class",N6542*0)</f>
        <v>3.4629600000000007</v>
      </c>
      <c r="Q6542">
        <f t="shared" si="206"/>
        <v>174.28037318400004</v>
      </c>
    </row>
    <row r="6543" spans="1:17" x14ac:dyDescent="0.3">
      <c r="A6543">
        <v>6542</v>
      </c>
      <c r="B6543" t="s">
        <v>5932</v>
      </c>
      <c r="C6543" s="1">
        <v>43058</v>
      </c>
      <c r="D6543" t="s">
        <v>35</v>
      </c>
      <c r="E6543" t="s">
        <v>96</v>
      </c>
      <c r="F6543" t="s">
        <v>2026</v>
      </c>
      <c r="G6543" t="s">
        <v>1285</v>
      </c>
      <c r="H6543" t="s">
        <v>8</v>
      </c>
      <c r="I6543" t="s">
        <v>12</v>
      </c>
      <c r="J6543" t="s">
        <v>87</v>
      </c>
      <c r="K6543">
        <v>139.91999999999999</v>
      </c>
      <c r="L6543">
        <v>2</v>
      </c>
      <c r="M6543">
        <v>0</v>
      </c>
      <c r="N6543">
        <v>23.7864</v>
      </c>
      <c r="O6543">
        <f t="shared" si="205"/>
        <v>116.13359999999999</v>
      </c>
      <c r="P6543" cm="1">
        <f t="array" ref="P6543">_xlfn.IFS(D6543="Same Day",N6543*0.2,D6543="First Class",N6543*0.1,D6543="Standard Class",N6543*0.5,D6543="Second Class",N6543*0)</f>
        <v>2.3786400000000003</v>
      </c>
      <c r="Q6543">
        <f t="shared" si="206"/>
        <v>392.37362630399997</v>
      </c>
    </row>
    <row r="6544" spans="1:17" x14ac:dyDescent="0.3">
      <c r="A6544">
        <v>6543</v>
      </c>
      <c r="B6544" t="s">
        <v>5932</v>
      </c>
      <c r="C6544" s="1">
        <v>43058</v>
      </c>
      <c r="D6544" t="s">
        <v>35</v>
      </c>
      <c r="E6544" t="s">
        <v>108</v>
      </c>
      <c r="F6544" t="s">
        <v>2026</v>
      </c>
      <c r="G6544" t="s">
        <v>3953</v>
      </c>
      <c r="H6544" t="s">
        <v>25</v>
      </c>
      <c r="I6544" t="s">
        <v>26</v>
      </c>
      <c r="J6544" t="s">
        <v>164</v>
      </c>
      <c r="K6544">
        <v>107.88</v>
      </c>
      <c r="L6544">
        <v>3</v>
      </c>
      <c r="M6544">
        <v>0.2</v>
      </c>
      <c r="N6544">
        <v>10.788</v>
      </c>
      <c r="O6544">
        <f t="shared" si="205"/>
        <v>97.091999999999999</v>
      </c>
      <c r="P6544" cm="1">
        <f t="array" ref="P6544">_xlfn.IFS(D6544="Same Day",N6544*0.2,D6544="First Class",N6544*0.1,D6544="Standard Class",N6544*0.5,D6544="Second Class",N6544*0)</f>
        <v>1.0788</v>
      </c>
      <c r="Q6544">
        <f t="shared" si="206"/>
        <v>201.83484960000001</v>
      </c>
    </row>
    <row r="6545" spans="1:17" x14ac:dyDescent="0.3">
      <c r="A6545">
        <v>6544</v>
      </c>
      <c r="B6545" t="s">
        <v>5932</v>
      </c>
      <c r="C6545" s="1">
        <v>43058</v>
      </c>
      <c r="D6545" t="s">
        <v>35</v>
      </c>
      <c r="E6545" t="s">
        <v>96</v>
      </c>
      <c r="F6545" t="s">
        <v>2026</v>
      </c>
      <c r="G6545" t="s">
        <v>3117</v>
      </c>
      <c r="H6545" t="s">
        <v>14</v>
      </c>
      <c r="I6545" t="s">
        <v>15</v>
      </c>
      <c r="J6545" t="s">
        <v>90</v>
      </c>
      <c r="K6545">
        <v>33.29</v>
      </c>
      <c r="L6545">
        <v>1</v>
      </c>
      <c r="M6545">
        <v>0</v>
      </c>
      <c r="N6545">
        <v>7.9896000000000003</v>
      </c>
      <c r="O6545">
        <f t="shared" si="205"/>
        <v>25.3004</v>
      </c>
      <c r="P6545" cm="1">
        <f t="array" ref="P6545">_xlfn.IFS(D6545="Same Day",N6545*0.2,D6545="First Class",N6545*0.1,D6545="Standard Class",N6545*0.5,D6545="Second Class",N6545*0)</f>
        <v>0.79896000000000011</v>
      </c>
      <c r="Q6545">
        <f t="shared" si="206"/>
        <v>45.514407584000004</v>
      </c>
    </row>
    <row r="6546" spans="1:17" x14ac:dyDescent="0.3">
      <c r="A6546">
        <v>6545</v>
      </c>
      <c r="B6546" t="s">
        <v>5933</v>
      </c>
      <c r="C6546" s="1">
        <v>42873</v>
      </c>
      <c r="D6546" t="s">
        <v>38</v>
      </c>
      <c r="E6546" t="s">
        <v>108</v>
      </c>
      <c r="F6546" t="s">
        <v>193</v>
      </c>
      <c r="G6546" t="s">
        <v>4193</v>
      </c>
      <c r="H6546" t="s">
        <v>14</v>
      </c>
      <c r="I6546" t="s">
        <v>16</v>
      </c>
      <c r="J6546" t="s">
        <v>101</v>
      </c>
      <c r="K6546">
        <v>58.17</v>
      </c>
      <c r="L6546">
        <v>5</v>
      </c>
      <c r="M6546">
        <v>0.7</v>
      </c>
      <c r="N6546">
        <v>-46.536000000000001</v>
      </c>
      <c r="O6546">
        <f t="shared" si="205"/>
        <v>104.706</v>
      </c>
      <c r="P6546" cm="1">
        <f t="array" ref="P6546">_xlfn.IFS(D6546="Same Day",N6546*0.2,D6546="First Class",N6546*0.1,D6546="Standard Class",N6546*0.5,D6546="Second Class",N6546*0)</f>
        <v>-23.268000000000001</v>
      </c>
      <c r="Q6546">
        <f t="shared" si="206"/>
        <v>-2331.5932080000002</v>
      </c>
    </row>
    <row r="6547" spans="1:17" x14ac:dyDescent="0.3">
      <c r="A6547">
        <v>6546</v>
      </c>
      <c r="B6547" t="s">
        <v>5933</v>
      </c>
      <c r="C6547" s="1">
        <v>42873</v>
      </c>
      <c r="D6547" t="s">
        <v>38</v>
      </c>
      <c r="E6547" t="s">
        <v>96</v>
      </c>
      <c r="F6547" t="s">
        <v>193</v>
      </c>
      <c r="G6547" t="s">
        <v>1884</v>
      </c>
      <c r="H6547" t="s">
        <v>14</v>
      </c>
      <c r="I6547" t="s">
        <v>22</v>
      </c>
      <c r="J6547" t="s">
        <v>80</v>
      </c>
      <c r="K6547">
        <v>5.04</v>
      </c>
      <c r="L6547">
        <v>2</v>
      </c>
      <c r="M6547">
        <v>0.2</v>
      </c>
      <c r="N6547">
        <v>1.764</v>
      </c>
      <c r="O6547">
        <f t="shared" si="205"/>
        <v>3.2759999999999998</v>
      </c>
      <c r="P6547" cm="1">
        <f t="array" ref="P6547">_xlfn.IFS(D6547="Same Day",N6547*0.2,D6547="First Class",N6547*0.1,D6547="Standard Class",N6547*0.5,D6547="Second Class",N6547*0)</f>
        <v>0.88200000000000001</v>
      </c>
      <c r="Q6547">
        <f t="shared" si="206"/>
        <v>6.165432</v>
      </c>
    </row>
    <row r="6548" spans="1:17" x14ac:dyDescent="0.3">
      <c r="A6548">
        <v>6547</v>
      </c>
      <c r="B6548" t="s">
        <v>5933</v>
      </c>
      <c r="C6548" s="1">
        <v>42873</v>
      </c>
      <c r="D6548" t="s">
        <v>38</v>
      </c>
      <c r="E6548" t="s">
        <v>77</v>
      </c>
      <c r="F6548" t="s">
        <v>193</v>
      </c>
      <c r="G6548" t="s">
        <v>4888</v>
      </c>
      <c r="H6548" t="s">
        <v>14</v>
      </c>
      <c r="I6548" t="s">
        <v>18</v>
      </c>
      <c r="J6548" t="s">
        <v>160</v>
      </c>
      <c r="K6548">
        <v>24.783999999999999</v>
      </c>
      <c r="L6548">
        <v>1</v>
      </c>
      <c r="M6548">
        <v>0.2</v>
      </c>
      <c r="N6548">
        <v>7.7450000000000001</v>
      </c>
      <c r="O6548">
        <f t="shared" si="205"/>
        <v>17.038999999999998</v>
      </c>
      <c r="P6548" cm="1">
        <f t="array" ref="P6548">_xlfn.IFS(D6548="Same Day",N6548*0.2,D6548="First Class",N6548*0.1,D6548="Standard Class",N6548*0.5,D6548="Second Class",N6548*0)</f>
        <v>3.8725000000000001</v>
      </c>
      <c r="Q6548">
        <f t="shared" si="206"/>
        <v>83.022527499999995</v>
      </c>
    </row>
    <row r="6549" spans="1:17" x14ac:dyDescent="0.3">
      <c r="A6549">
        <v>6548</v>
      </c>
      <c r="B6549" t="s">
        <v>5934</v>
      </c>
      <c r="C6549" s="1">
        <v>41703</v>
      </c>
      <c r="D6549" t="s">
        <v>38</v>
      </c>
      <c r="E6549" t="s">
        <v>108</v>
      </c>
      <c r="F6549" t="s">
        <v>3629</v>
      </c>
      <c r="G6549" t="s">
        <v>260</v>
      </c>
      <c r="H6549" t="s">
        <v>8</v>
      </c>
      <c r="I6549" t="s">
        <v>9</v>
      </c>
      <c r="J6549" t="s">
        <v>73</v>
      </c>
      <c r="K6549">
        <v>634.11599999999999</v>
      </c>
      <c r="L6549">
        <v>6</v>
      </c>
      <c r="M6549">
        <v>0.3</v>
      </c>
      <c r="N6549">
        <v>-172.1172</v>
      </c>
      <c r="O6549">
        <f t="shared" si="205"/>
        <v>806.23320000000001</v>
      </c>
      <c r="P6549" cm="1">
        <f t="array" ref="P6549">_xlfn.IFS(D6549="Same Day",N6549*0.2,D6549="First Class",N6549*0.1,D6549="Standard Class",N6549*0.5,D6549="Second Class",N6549*0)</f>
        <v>-86.058599999999998</v>
      </c>
      <c r="Q6549">
        <f t="shared" si="206"/>
        <v>-68577.067265520003</v>
      </c>
    </row>
    <row r="6550" spans="1:17" x14ac:dyDescent="0.3">
      <c r="A6550">
        <v>6549</v>
      </c>
      <c r="B6550" t="s">
        <v>5934</v>
      </c>
      <c r="C6550" s="1">
        <v>41703</v>
      </c>
      <c r="D6550" t="s">
        <v>38</v>
      </c>
      <c r="E6550" t="s">
        <v>108</v>
      </c>
      <c r="F6550" t="s">
        <v>3629</v>
      </c>
      <c r="G6550" t="s">
        <v>5400</v>
      </c>
      <c r="H6550" t="s">
        <v>14</v>
      </c>
      <c r="I6550" t="s">
        <v>18</v>
      </c>
      <c r="J6550" t="s">
        <v>275</v>
      </c>
      <c r="K6550">
        <v>17.472000000000001</v>
      </c>
      <c r="L6550">
        <v>3</v>
      </c>
      <c r="M6550">
        <v>0.2</v>
      </c>
      <c r="N6550">
        <v>5.6783999999999999</v>
      </c>
      <c r="O6550">
        <f t="shared" si="205"/>
        <v>11.793600000000001</v>
      </c>
      <c r="P6550" cm="1">
        <f t="array" ref="P6550">_xlfn.IFS(D6550="Same Day",N6550*0.2,D6550="First Class",N6550*0.1,D6550="Standard Class",N6550*0.5,D6550="Second Class",N6550*0)</f>
        <v>2.8391999999999999</v>
      </c>
      <c r="Q6550">
        <f t="shared" si="206"/>
        <v>45.277989120000008</v>
      </c>
    </row>
    <row r="6551" spans="1:17" x14ac:dyDescent="0.3">
      <c r="A6551">
        <v>6550</v>
      </c>
      <c r="B6551" t="s">
        <v>5935</v>
      </c>
      <c r="C6551" s="1">
        <v>42217</v>
      </c>
      <c r="D6551" t="s">
        <v>35</v>
      </c>
      <c r="E6551" t="s">
        <v>77</v>
      </c>
      <c r="F6551" t="s">
        <v>3864</v>
      </c>
      <c r="G6551" t="s">
        <v>1778</v>
      </c>
      <c r="H6551" t="s">
        <v>8</v>
      </c>
      <c r="I6551" t="s">
        <v>9</v>
      </c>
      <c r="J6551" t="s">
        <v>73</v>
      </c>
      <c r="K6551">
        <v>155.88</v>
      </c>
      <c r="L6551">
        <v>6</v>
      </c>
      <c r="M6551">
        <v>0</v>
      </c>
      <c r="N6551">
        <v>38.97</v>
      </c>
      <c r="O6551">
        <f t="shared" si="205"/>
        <v>116.91</v>
      </c>
      <c r="P6551" cm="1">
        <f t="array" ref="P6551">_xlfn.IFS(D6551="Same Day",N6551*0.2,D6551="First Class",N6551*0.1,D6551="Standard Class",N6551*0.5,D6551="Second Class",N6551*0)</f>
        <v>3.8970000000000002</v>
      </c>
      <c r="Q6551">
        <f t="shared" si="206"/>
        <v>572.50827000000004</v>
      </c>
    </row>
    <row r="6552" spans="1:17" x14ac:dyDescent="0.3">
      <c r="A6552">
        <v>6551</v>
      </c>
      <c r="B6552" t="s">
        <v>5936</v>
      </c>
      <c r="C6552" s="1">
        <v>42311</v>
      </c>
      <c r="D6552" t="s">
        <v>37</v>
      </c>
      <c r="E6552" t="s">
        <v>84</v>
      </c>
      <c r="F6552" t="s">
        <v>2067</v>
      </c>
      <c r="G6552" t="s">
        <v>3698</v>
      </c>
      <c r="H6552" t="s">
        <v>8</v>
      </c>
      <c r="I6552" t="s">
        <v>9</v>
      </c>
      <c r="J6552" t="s">
        <v>71</v>
      </c>
      <c r="K6552">
        <v>327.56400000000002</v>
      </c>
      <c r="L6552">
        <v>4</v>
      </c>
      <c r="M6552">
        <v>0.1</v>
      </c>
      <c r="N6552">
        <v>21.837599999999998</v>
      </c>
      <c r="O6552">
        <f t="shared" si="205"/>
        <v>305.72640000000001</v>
      </c>
      <c r="P6552" cm="1">
        <f t="array" ref="P6552">_xlfn.IFS(D6552="Same Day",N6552*0.2,D6552="First Class",N6552*0.1,D6552="Standard Class",N6552*0.5,D6552="Second Class",N6552*0)</f>
        <v>0</v>
      </c>
      <c r="Q6552">
        <f t="shared" si="206"/>
        <v>305.72640000000001</v>
      </c>
    </row>
    <row r="6553" spans="1:17" x14ac:dyDescent="0.3">
      <c r="A6553">
        <v>6552</v>
      </c>
      <c r="B6553" t="s">
        <v>5937</v>
      </c>
      <c r="C6553" s="1">
        <v>43090</v>
      </c>
      <c r="D6553" t="s">
        <v>37</v>
      </c>
      <c r="E6553" t="s">
        <v>84</v>
      </c>
      <c r="F6553" t="s">
        <v>291</v>
      </c>
      <c r="G6553" t="s">
        <v>1056</v>
      </c>
      <c r="H6553" t="s">
        <v>14</v>
      </c>
      <c r="I6553" t="s">
        <v>18</v>
      </c>
      <c r="J6553" t="s">
        <v>275</v>
      </c>
      <c r="K6553">
        <v>13.36</v>
      </c>
      <c r="L6553">
        <v>2</v>
      </c>
      <c r="M6553">
        <v>0</v>
      </c>
      <c r="N6553">
        <v>6.4127999999999998</v>
      </c>
      <c r="O6553">
        <f t="shared" si="205"/>
        <v>6.9471999999999996</v>
      </c>
      <c r="P6553" cm="1">
        <f t="array" ref="P6553">_xlfn.IFS(D6553="Same Day",N6553*0.2,D6553="First Class",N6553*0.1,D6553="Standard Class",N6553*0.5,D6553="Second Class",N6553*0)</f>
        <v>0</v>
      </c>
      <c r="Q6553">
        <f t="shared" si="206"/>
        <v>6.9471999999999996</v>
      </c>
    </row>
    <row r="6554" spans="1:17" x14ac:dyDescent="0.3">
      <c r="A6554">
        <v>6553</v>
      </c>
      <c r="B6554" t="s">
        <v>5937</v>
      </c>
      <c r="C6554" s="1">
        <v>43090</v>
      </c>
      <c r="D6554" t="s">
        <v>37</v>
      </c>
      <c r="E6554" t="s">
        <v>84</v>
      </c>
      <c r="F6554" t="s">
        <v>291</v>
      </c>
      <c r="G6554" t="s">
        <v>2182</v>
      </c>
      <c r="H6554" t="s">
        <v>14</v>
      </c>
      <c r="I6554" t="s">
        <v>15</v>
      </c>
      <c r="J6554" t="s">
        <v>90</v>
      </c>
      <c r="K6554">
        <v>158.9</v>
      </c>
      <c r="L6554">
        <v>5</v>
      </c>
      <c r="M6554">
        <v>0</v>
      </c>
      <c r="N6554">
        <v>7.9450000000000003</v>
      </c>
      <c r="O6554">
        <f t="shared" si="205"/>
        <v>150.95500000000001</v>
      </c>
      <c r="P6554" cm="1">
        <f t="array" ref="P6554">_xlfn.IFS(D6554="Same Day",N6554*0.2,D6554="First Class",N6554*0.1,D6554="Standard Class",N6554*0.5,D6554="Second Class",N6554*0)</f>
        <v>0</v>
      </c>
      <c r="Q6554">
        <f t="shared" si="206"/>
        <v>150.95500000000001</v>
      </c>
    </row>
    <row r="6555" spans="1:17" x14ac:dyDescent="0.3">
      <c r="A6555">
        <v>6554</v>
      </c>
      <c r="B6555" t="s">
        <v>5938</v>
      </c>
      <c r="C6555" s="1">
        <v>41934</v>
      </c>
      <c r="D6555" t="s">
        <v>37</v>
      </c>
      <c r="E6555" t="s">
        <v>77</v>
      </c>
      <c r="F6555" t="s">
        <v>348</v>
      </c>
      <c r="G6555" t="s">
        <v>1305</v>
      </c>
      <c r="H6555" t="s">
        <v>25</v>
      </c>
      <c r="I6555" t="s">
        <v>28</v>
      </c>
      <c r="J6555" t="s">
        <v>90</v>
      </c>
      <c r="K6555">
        <v>319.96800000000002</v>
      </c>
      <c r="L6555">
        <v>4</v>
      </c>
      <c r="M6555">
        <v>0.2</v>
      </c>
      <c r="N6555">
        <v>71.992800000000003</v>
      </c>
      <c r="O6555">
        <f t="shared" si="205"/>
        <v>247.97520000000003</v>
      </c>
      <c r="P6555" cm="1">
        <f t="array" ref="P6555">_xlfn.IFS(D6555="Same Day",N6555*0.2,D6555="First Class",N6555*0.1,D6555="Standard Class",N6555*0.5,D6555="Second Class",N6555*0)</f>
        <v>0</v>
      </c>
      <c r="Q6555">
        <f t="shared" si="206"/>
        <v>247.97520000000003</v>
      </c>
    </row>
    <row r="6556" spans="1:17" x14ac:dyDescent="0.3">
      <c r="A6556">
        <v>6555</v>
      </c>
      <c r="B6556" t="s">
        <v>5938</v>
      </c>
      <c r="C6556" s="1">
        <v>41934</v>
      </c>
      <c r="D6556" t="s">
        <v>37</v>
      </c>
      <c r="E6556" t="s">
        <v>108</v>
      </c>
      <c r="F6556" t="s">
        <v>348</v>
      </c>
      <c r="G6556" t="s">
        <v>4766</v>
      </c>
      <c r="H6556" t="s">
        <v>14</v>
      </c>
      <c r="I6556" t="s">
        <v>15</v>
      </c>
      <c r="J6556" t="s">
        <v>90</v>
      </c>
      <c r="K6556">
        <v>505.32</v>
      </c>
      <c r="L6556">
        <v>3</v>
      </c>
      <c r="M6556">
        <v>0.2</v>
      </c>
      <c r="N6556">
        <v>31.5825</v>
      </c>
      <c r="O6556">
        <f t="shared" si="205"/>
        <v>473.73750000000001</v>
      </c>
      <c r="P6556" cm="1">
        <f t="array" ref="P6556">_xlfn.IFS(D6556="Same Day",N6556*0.2,D6556="First Class",N6556*0.1,D6556="Standard Class",N6556*0.5,D6556="Second Class",N6556*0)</f>
        <v>0</v>
      </c>
      <c r="Q6556">
        <f t="shared" si="206"/>
        <v>473.73750000000001</v>
      </c>
    </row>
    <row r="6557" spans="1:17" x14ac:dyDescent="0.3">
      <c r="A6557">
        <v>6556</v>
      </c>
      <c r="B6557" t="s">
        <v>5938</v>
      </c>
      <c r="C6557" s="1">
        <v>41934</v>
      </c>
      <c r="D6557" t="s">
        <v>37</v>
      </c>
      <c r="E6557" t="s">
        <v>108</v>
      </c>
      <c r="F6557" t="s">
        <v>348</v>
      </c>
      <c r="G6557" t="s">
        <v>5939</v>
      </c>
      <c r="H6557" t="s">
        <v>14</v>
      </c>
      <c r="I6557" t="s">
        <v>18</v>
      </c>
      <c r="J6557" t="s">
        <v>113</v>
      </c>
      <c r="K6557">
        <v>3.8079999999999998</v>
      </c>
      <c r="L6557">
        <v>1</v>
      </c>
      <c r="M6557">
        <v>0.2</v>
      </c>
      <c r="N6557">
        <v>1.2376</v>
      </c>
      <c r="O6557">
        <f t="shared" si="205"/>
        <v>2.5703999999999998</v>
      </c>
      <c r="P6557" cm="1">
        <f t="array" ref="P6557">_xlfn.IFS(D6557="Same Day",N6557*0.2,D6557="First Class",N6557*0.1,D6557="Standard Class",N6557*0.5,D6557="Second Class",N6557*0)</f>
        <v>0</v>
      </c>
      <c r="Q6557">
        <f t="shared" si="206"/>
        <v>2.5703999999999998</v>
      </c>
    </row>
    <row r="6558" spans="1:17" x14ac:dyDescent="0.3">
      <c r="A6558">
        <v>6557</v>
      </c>
      <c r="B6558" t="s">
        <v>5938</v>
      </c>
      <c r="C6558" s="1">
        <v>41934</v>
      </c>
      <c r="D6558" t="s">
        <v>37</v>
      </c>
      <c r="E6558" t="s">
        <v>84</v>
      </c>
      <c r="F6558" t="s">
        <v>348</v>
      </c>
      <c r="G6558" t="s">
        <v>3187</v>
      </c>
      <c r="H6558" t="s">
        <v>14</v>
      </c>
      <c r="I6558" t="s">
        <v>16</v>
      </c>
      <c r="J6558" t="s">
        <v>87</v>
      </c>
      <c r="K6558">
        <v>8.6820000000000004</v>
      </c>
      <c r="L6558">
        <v>1</v>
      </c>
      <c r="M6558">
        <v>0.8</v>
      </c>
      <c r="N6558">
        <v>-14.759399999999999</v>
      </c>
      <c r="O6558">
        <f t="shared" si="205"/>
        <v>23.441400000000002</v>
      </c>
      <c r="P6558" cm="1">
        <f t="array" ref="P6558">_xlfn.IFS(D6558="Same Day",N6558*0.2,D6558="First Class",N6558*0.1,D6558="Standard Class",N6558*0.5,D6558="Second Class",N6558*0)</f>
        <v>0</v>
      </c>
      <c r="Q6558">
        <f t="shared" si="206"/>
        <v>23.441400000000002</v>
      </c>
    </row>
    <row r="6559" spans="1:17" x14ac:dyDescent="0.3">
      <c r="A6559">
        <v>6558</v>
      </c>
      <c r="B6559" t="s">
        <v>5938</v>
      </c>
      <c r="C6559" s="1">
        <v>41934</v>
      </c>
      <c r="D6559" t="s">
        <v>37</v>
      </c>
      <c r="E6559" t="s">
        <v>108</v>
      </c>
      <c r="F6559" t="s">
        <v>348</v>
      </c>
      <c r="G6559" t="s">
        <v>1280</v>
      </c>
      <c r="H6559" t="s">
        <v>14</v>
      </c>
      <c r="I6559" t="s">
        <v>22</v>
      </c>
      <c r="J6559" t="s">
        <v>160</v>
      </c>
      <c r="K6559">
        <v>24.423999999999999</v>
      </c>
      <c r="L6559">
        <v>1</v>
      </c>
      <c r="M6559">
        <v>0.2</v>
      </c>
      <c r="N6559">
        <v>7.9378000000000002</v>
      </c>
      <c r="O6559">
        <f t="shared" si="205"/>
        <v>16.4862</v>
      </c>
      <c r="P6559" cm="1">
        <f t="array" ref="P6559">_xlfn.IFS(D6559="Same Day",N6559*0.2,D6559="First Class",N6559*0.1,D6559="Standard Class",N6559*0.5,D6559="Second Class",N6559*0)</f>
        <v>0</v>
      </c>
      <c r="Q6559">
        <f t="shared" si="206"/>
        <v>16.4862</v>
      </c>
    </row>
    <row r="6560" spans="1:17" x14ac:dyDescent="0.3">
      <c r="A6560">
        <v>6559</v>
      </c>
      <c r="B6560" t="s">
        <v>5940</v>
      </c>
      <c r="C6560" s="1">
        <v>42165</v>
      </c>
      <c r="D6560" t="s">
        <v>38</v>
      </c>
      <c r="E6560" t="s">
        <v>77</v>
      </c>
      <c r="F6560" t="s">
        <v>2399</v>
      </c>
      <c r="G6560" t="s">
        <v>1095</v>
      </c>
      <c r="H6560" t="s">
        <v>8</v>
      </c>
      <c r="I6560" t="s">
        <v>9</v>
      </c>
      <c r="J6560" t="s">
        <v>73</v>
      </c>
      <c r="K6560">
        <v>1522.6379999999999</v>
      </c>
      <c r="L6560">
        <v>9</v>
      </c>
      <c r="M6560">
        <v>0.1</v>
      </c>
      <c r="N6560">
        <v>169.18199999999999</v>
      </c>
      <c r="O6560">
        <f t="shared" si="205"/>
        <v>1353.4559999999999</v>
      </c>
      <c r="P6560" cm="1">
        <f t="array" ref="P6560">_xlfn.IFS(D6560="Same Day",N6560*0.2,D6560="First Class",N6560*0.1,D6560="Standard Class",N6560*0.5,D6560="Second Class",N6560*0)</f>
        <v>84.590999999999994</v>
      </c>
      <c r="Q6560">
        <f t="shared" si="206"/>
        <v>115843.65249599998</v>
      </c>
    </row>
    <row r="6561" spans="1:17" x14ac:dyDescent="0.3">
      <c r="A6561">
        <v>6560</v>
      </c>
      <c r="B6561" t="s">
        <v>5941</v>
      </c>
      <c r="C6561" s="1">
        <v>42577</v>
      </c>
      <c r="D6561" t="s">
        <v>38</v>
      </c>
      <c r="E6561" t="s">
        <v>108</v>
      </c>
      <c r="F6561" t="s">
        <v>2226</v>
      </c>
      <c r="G6561" t="s">
        <v>2189</v>
      </c>
      <c r="H6561" t="s">
        <v>14</v>
      </c>
      <c r="I6561" t="s">
        <v>21</v>
      </c>
      <c r="J6561" t="s">
        <v>80</v>
      </c>
      <c r="K6561">
        <v>419.9</v>
      </c>
      <c r="L6561">
        <v>5</v>
      </c>
      <c r="M6561">
        <v>0</v>
      </c>
      <c r="N6561">
        <v>197.35300000000001</v>
      </c>
      <c r="O6561">
        <f t="shared" si="205"/>
        <v>222.54699999999997</v>
      </c>
      <c r="P6561" cm="1">
        <f t="array" ref="P6561">_xlfn.IFS(D6561="Same Day",N6561*0.2,D6561="First Class",N6561*0.1,D6561="Standard Class",N6561*0.5,D6561="Second Class",N6561*0)</f>
        <v>98.676500000000004</v>
      </c>
      <c r="Q6561">
        <f t="shared" si="206"/>
        <v>22182.706045499999</v>
      </c>
    </row>
    <row r="6562" spans="1:17" x14ac:dyDescent="0.3">
      <c r="A6562">
        <v>6561</v>
      </c>
      <c r="B6562" t="s">
        <v>5941</v>
      </c>
      <c r="C6562" s="1">
        <v>42577</v>
      </c>
      <c r="D6562" t="s">
        <v>38</v>
      </c>
      <c r="E6562" t="s">
        <v>108</v>
      </c>
      <c r="F6562" t="s">
        <v>2226</v>
      </c>
      <c r="G6562" t="s">
        <v>822</v>
      </c>
      <c r="H6562" t="s">
        <v>14</v>
      </c>
      <c r="I6562" t="s">
        <v>22</v>
      </c>
      <c r="J6562" t="s">
        <v>160</v>
      </c>
      <c r="K6562">
        <v>3.15</v>
      </c>
      <c r="L6562">
        <v>1</v>
      </c>
      <c r="M6562">
        <v>0</v>
      </c>
      <c r="N6562">
        <v>1.512</v>
      </c>
      <c r="O6562">
        <f t="shared" si="205"/>
        <v>1.6379999999999999</v>
      </c>
      <c r="P6562" cm="1">
        <f t="array" ref="P6562">_xlfn.IFS(D6562="Same Day",N6562*0.2,D6562="First Class",N6562*0.1,D6562="Standard Class",N6562*0.5,D6562="Second Class",N6562*0)</f>
        <v>0.75600000000000001</v>
      </c>
      <c r="Q6562">
        <f t="shared" si="206"/>
        <v>2.876328</v>
      </c>
    </row>
    <row r="6563" spans="1:17" x14ac:dyDescent="0.3">
      <c r="A6563">
        <v>6562</v>
      </c>
      <c r="B6563" t="s">
        <v>5942</v>
      </c>
      <c r="C6563" s="1">
        <v>42827</v>
      </c>
      <c r="D6563" t="s">
        <v>35</v>
      </c>
      <c r="E6563" t="s">
        <v>108</v>
      </c>
      <c r="F6563" t="s">
        <v>3189</v>
      </c>
      <c r="G6563" t="s">
        <v>1632</v>
      </c>
      <c r="H6563" t="s">
        <v>14</v>
      </c>
      <c r="I6563" t="s">
        <v>17</v>
      </c>
      <c r="J6563" t="s">
        <v>87</v>
      </c>
      <c r="K6563">
        <v>33.619999999999997</v>
      </c>
      <c r="L6563">
        <v>5</v>
      </c>
      <c r="M6563">
        <v>0.8</v>
      </c>
      <c r="N6563">
        <v>-90.774000000000001</v>
      </c>
      <c r="O6563">
        <f t="shared" si="205"/>
        <v>124.39400000000001</v>
      </c>
      <c r="P6563" cm="1">
        <f t="array" ref="P6563">_xlfn.IFS(D6563="Same Day",N6563*0.2,D6563="First Class",N6563*0.1,D6563="Standard Class",N6563*0.5,D6563="Second Class",N6563*0)</f>
        <v>-9.0774000000000008</v>
      </c>
      <c r="Q6563">
        <f t="shared" si="206"/>
        <v>-1004.7800956000001</v>
      </c>
    </row>
    <row r="6564" spans="1:17" x14ac:dyDescent="0.3">
      <c r="A6564">
        <v>6563</v>
      </c>
      <c r="B6564" t="s">
        <v>5943</v>
      </c>
      <c r="C6564" s="1">
        <v>41771</v>
      </c>
      <c r="D6564" t="s">
        <v>38</v>
      </c>
      <c r="E6564" t="s">
        <v>77</v>
      </c>
      <c r="F6564" t="s">
        <v>2888</v>
      </c>
      <c r="G6564" t="s">
        <v>214</v>
      </c>
      <c r="H6564" t="s">
        <v>14</v>
      </c>
      <c r="I6564" t="s">
        <v>16</v>
      </c>
      <c r="J6564" t="s">
        <v>87</v>
      </c>
      <c r="K6564">
        <v>16.14</v>
      </c>
      <c r="L6564">
        <v>3</v>
      </c>
      <c r="M6564">
        <v>0</v>
      </c>
      <c r="N6564">
        <v>7.9085999999999999</v>
      </c>
      <c r="O6564">
        <f t="shared" si="205"/>
        <v>8.2314000000000007</v>
      </c>
      <c r="P6564" cm="1">
        <f t="array" ref="P6564">_xlfn.IFS(D6564="Same Day",N6564*0.2,D6564="First Class",N6564*0.1,D6564="Standard Class",N6564*0.5,D6564="Second Class",N6564*0)</f>
        <v>3.9542999999999999</v>
      </c>
      <c r="Q6564">
        <f t="shared" si="206"/>
        <v>40.780825020000002</v>
      </c>
    </row>
    <row r="6565" spans="1:17" x14ac:dyDescent="0.3">
      <c r="A6565">
        <v>6564</v>
      </c>
      <c r="B6565" t="s">
        <v>5943</v>
      </c>
      <c r="C6565" s="1">
        <v>41771</v>
      </c>
      <c r="D6565" t="s">
        <v>38</v>
      </c>
      <c r="E6565" t="s">
        <v>96</v>
      </c>
      <c r="F6565" t="s">
        <v>2888</v>
      </c>
      <c r="G6565" t="s">
        <v>4294</v>
      </c>
      <c r="H6565" t="s">
        <v>8</v>
      </c>
      <c r="I6565" t="s">
        <v>10</v>
      </c>
      <c r="J6565" t="s">
        <v>87</v>
      </c>
      <c r="K6565">
        <v>194.25</v>
      </c>
      <c r="L6565">
        <v>2</v>
      </c>
      <c r="M6565">
        <v>0.3</v>
      </c>
      <c r="N6565">
        <v>-38.85</v>
      </c>
      <c r="O6565">
        <f t="shared" si="205"/>
        <v>233.1</v>
      </c>
      <c r="P6565" cm="1">
        <f t="array" ref="P6565">_xlfn.IFS(D6565="Same Day",N6565*0.2,D6565="First Class",N6565*0.1,D6565="Standard Class",N6565*0.5,D6565="Second Class",N6565*0)</f>
        <v>-19.425000000000001</v>
      </c>
      <c r="Q6565">
        <f t="shared" si="206"/>
        <v>-4294.8675000000003</v>
      </c>
    </row>
    <row r="6566" spans="1:17" x14ac:dyDescent="0.3">
      <c r="A6566">
        <v>6565</v>
      </c>
      <c r="B6566" t="s">
        <v>5943</v>
      </c>
      <c r="C6566" s="1">
        <v>41771</v>
      </c>
      <c r="D6566" t="s">
        <v>38</v>
      </c>
      <c r="E6566" t="s">
        <v>108</v>
      </c>
      <c r="F6566" t="s">
        <v>2888</v>
      </c>
      <c r="G6566" t="s">
        <v>1484</v>
      </c>
      <c r="H6566" t="s">
        <v>14</v>
      </c>
      <c r="I6566" t="s">
        <v>20</v>
      </c>
      <c r="J6566" t="s">
        <v>87</v>
      </c>
      <c r="K6566">
        <v>8.64</v>
      </c>
      <c r="L6566">
        <v>3</v>
      </c>
      <c r="M6566">
        <v>0</v>
      </c>
      <c r="N6566">
        <v>2.5055999999999998</v>
      </c>
      <c r="O6566">
        <f t="shared" si="205"/>
        <v>6.1344000000000012</v>
      </c>
      <c r="P6566" cm="1">
        <f t="array" ref="P6566">_xlfn.IFS(D6566="Same Day",N6566*0.2,D6566="First Class",N6566*0.1,D6566="Standard Class",N6566*0.5,D6566="Second Class",N6566*0)</f>
        <v>1.2527999999999999</v>
      </c>
      <c r="Q6566">
        <f t="shared" si="206"/>
        <v>13.819576320000001</v>
      </c>
    </row>
    <row r="6567" spans="1:17" x14ac:dyDescent="0.3">
      <c r="A6567">
        <v>6566</v>
      </c>
      <c r="B6567" t="s">
        <v>5943</v>
      </c>
      <c r="C6567" s="1">
        <v>41771</v>
      </c>
      <c r="D6567" t="s">
        <v>38</v>
      </c>
      <c r="E6567" t="s">
        <v>96</v>
      </c>
      <c r="F6567" t="s">
        <v>2888</v>
      </c>
      <c r="G6567" t="s">
        <v>1409</v>
      </c>
      <c r="H6567" t="s">
        <v>8</v>
      </c>
      <c r="I6567" t="s">
        <v>9</v>
      </c>
      <c r="J6567" t="s">
        <v>73</v>
      </c>
      <c r="K6567">
        <v>872.32</v>
      </c>
      <c r="L6567">
        <v>4</v>
      </c>
      <c r="M6567">
        <v>0</v>
      </c>
      <c r="N6567">
        <v>244.24959999999999</v>
      </c>
      <c r="O6567">
        <f t="shared" si="205"/>
        <v>628.07040000000006</v>
      </c>
      <c r="P6567" cm="1">
        <f t="array" ref="P6567">_xlfn.IFS(D6567="Same Day",N6567*0.2,D6567="First Class",N6567*0.1,D6567="Standard Class",N6567*0.5,D6567="Second Class",N6567*0)</f>
        <v>122.12479999999999</v>
      </c>
      <c r="Q6567">
        <f t="shared" si="206"/>
        <v>77331.042385920009</v>
      </c>
    </row>
    <row r="6568" spans="1:17" x14ac:dyDescent="0.3">
      <c r="A6568">
        <v>6567</v>
      </c>
      <c r="B6568" t="s">
        <v>5944</v>
      </c>
      <c r="C6568" s="1">
        <v>42774</v>
      </c>
      <c r="D6568" t="s">
        <v>37</v>
      </c>
      <c r="E6568" t="s">
        <v>77</v>
      </c>
      <c r="F6568" t="s">
        <v>467</v>
      </c>
      <c r="G6568" t="s">
        <v>1254</v>
      </c>
      <c r="H6568" t="s">
        <v>14</v>
      </c>
      <c r="I6568" t="s">
        <v>16</v>
      </c>
      <c r="J6568" t="s">
        <v>101</v>
      </c>
      <c r="K6568">
        <v>243.99199999999999</v>
      </c>
      <c r="L6568">
        <v>4</v>
      </c>
      <c r="M6568">
        <v>0.8</v>
      </c>
      <c r="N6568">
        <v>-426.98599999999999</v>
      </c>
      <c r="O6568">
        <f t="shared" si="205"/>
        <v>670.97799999999995</v>
      </c>
      <c r="P6568" cm="1">
        <f t="array" ref="P6568">_xlfn.IFS(D6568="Same Day",N6568*0.2,D6568="First Class",N6568*0.1,D6568="Standard Class",N6568*0.5,D6568="Second Class",N6568*0)</f>
        <v>0</v>
      </c>
      <c r="Q6568">
        <f t="shared" si="206"/>
        <v>670.97799999999995</v>
      </c>
    </row>
    <row r="6569" spans="1:17" x14ac:dyDescent="0.3">
      <c r="A6569">
        <v>6568</v>
      </c>
      <c r="B6569" t="s">
        <v>5944</v>
      </c>
      <c r="C6569" s="1">
        <v>42774</v>
      </c>
      <c r="D6569" t="s">
        <v>37</v>
      </c>
      <c r="E6569" t="s">
        <v>84</v>
      </c>
      <c r="F6569" t="s">
        <v>467</v>
      </c>
      <c r="G6569" t="s">
        <v>3217</v>
      </c>
      <c r="H6569" t="s">
        <v>14</v>
      </c>
      <c r="I6569" t="s">
        <v>20</v>
      </c>
      <c r="J6569" t="s">
        <v>87</v>
      </c>
      <c r="K6569">
        <v>7.12</v>
      </c>
      <c r="L6569">
        <v>5</v>
      </c>
      <c r="M6569">
        <v>0.2</v>
      </c>
      <c r="N6569">
        <v>0.71199999999999997</v>
      </c>
      <c r="O6569">
        <f t="shared" si="205"/>
        <v>6.4080000000000004</v>
      </c>
      <c r="P6569" cm="1">
        <f t="array" ref="P6569">_xlfn.IFS(D6569="Same Day",N6569*0.2,D6569="First Class",N6569*0.1,D6569="Standard Class",N6569*0.5,D6569="Second Class",N6569*0)</f>
        <v>0</v>
      </c>
      <c r="Q6569">
        <f t="shared" si="206"/>
        <v>6.4080000000000004</v>
      </c>
    </row>
    <row r="6570" spans="1:17" x14ac:dyDescent="0.3">
      <c r="A6570">
        <v>6569</v>
      </c>
      <c r="B6570" t="s">
        <v>5945</v>
      </c>
      <c r="C6570" s="1">
        <v>41751</v>
      </c>
      <c r="D6570" t="s">
        <v>38</v>
      </c>
      <c r="E6570" t="s">
        <v>84</v>
      </c>
      <c r="F6570" t="s">
        <v>211</v>
      </c>
      <c r="G6570" t="s">
        <v>209</v>
      </c>
      <c r="H6570" t="s">
        <v>14</v>
      </c>
      <c r="I6570" t="s">
        <v>20</v>
      </c>
      <c r="J6570" t="s">
        <v>87</v>
      </c>
      <c r="K6570">
        <v>2.6880000000000002</v>
      </c>
      <c r="L6570">
        <v>2</v>
      </c>
      <c r="M6570">
        <v>0.2</v>
      </c>
      <c r="N6570">
        <v>1.008</v>
      </c>
      <c r="O6570">
        <f t="shared" si="205"/>
        <v>1.6800000000000002</v>
      </c>
      <c r="P6570" cm="1">
        <f t="array" ref="P6570">_xlfn.IFS(D6570="Same Day",N6570*0.2,D6570="First Class",N6570*0.1,D6570="Standard Class",N6570*0.5,D6570="Second Class",N6570*0)</f>
        <v>0.504</v>
      </c>
      <c r="Q6570">
        <f t="shared" si="206"/>
        <v>2.5267200000000001</v>
      </c>
    </row>
    <row r="6571" spans="1:17" x14ac:dyDescent="0.3">
      <c r="A6571">
        <v>6570</v>
      </c>
      <c r="B6571" t="s">
        <v>5945</v>
      </c>
      <c r="C6571" s="1">
        <v>41751</v>
      </c>
      <c r="D6571" t="s">
        <v>38</v>
      </c>
      <c r="E6571" t="s">
        <v>68</v>
      </c>
      <c r="F6571" t="s">
        <v>211</v>
      </c>
      <c r="G6571" t="s">
        <v>674</v>
      </c>
      <c r="H6571" t="s">
        <v>8</v>
      </c>
      <c r="I6571" t="s">
        <v>9</v>
      </c>
      <c r="J6571" t="s">
        <v>73</v>
      </c>
      <c r="K6571">
        <v>317.05799999999999</v>
      </c>
      <c r="L6571">
        <v>3</v>
      </c>
      <c r="M6571">
        <v>0.3</v>
      </c>
      <c r="N6571">
        <v>-18.117599999999999</v>
      </c>
      <c r="O6571">
        <f t="shared" si="205"/>
        <v>335.17559999999997</v>
      </c>
      <c r="P6571" cm="1">
        <f t="array" ref="P6571">_xlfn.IFS(D6571="Same Day",N6571*0.2,D6571="First Class",N6571*0.1,D6571="Standard Class",N6571*0.5,D6571="Second Class",N6571*0)</f>
        <v>-9.0587999999999997</v>
      </c>
      <c r="Q6571">
        <f t="shared" si="206"/>
        <v>-2701.1131252799996</v>
      </c>
    </row>
    <row r="6572" spans="1:17" x14ac:dyDescent="0.3">
      <c r="A6572">
        <v>6571</v>
      </c>
      <c r="B6572" t="s">
        <v>5945</v>
      </c>
      <c r="C6572" s="1">
        <v>41751</v>
      </c>
      <c r="D6572" t="s">
        <v>38</v>
      </c>
      <c r="E6572" t="s">
        <v>68</v>
      </c>
      <c r="F6572" t="s">
        <v>211</v>
      </c>
      <c r="G6572" t="s">
        <v>1404</v>
      </c>
      <c r="H6572" t="s">
        <v>14</v>
      </c>
      <c r="I6572" t="s">
        <v>21</v>
      </c>
      <c r="J6572" t="s">
        <v>153</v>
      </c>
      <c r="K6572">
        <v>149.352</v>
      </c>
      <c r="L6572">
        <v>3</v>
      </c>
      <c r="M6572">
        <v>0.2</v>
      </c>
      <c r="N6572">
        <v>50.406300000000002</v>
      </c>
      <c r="O6572">
        <f t="shared" si="205"/>
        <v>98.945700000000002</v>
      </c>
      <c r="P6572" cm="1">
        <f t="array" ref="P6572">_xlfn.IFS(D6572="Same Day",N6572*0.2,D6572="First Class",N6572*0.1,D6572="Standard Class",N6572*0.5,D6572="Second Class",N6572*0)</f>
        <v>25.203150000000001</v>
      </c>
      <c r="Q6572">
        <f t="shared" si="206"/>
        <v>2592.6890189549999</v>
      </c>
    </row>
    <row r="6573" spans="1:17" x14ac:dyDescent="0.3">
      <c r="A6573">
        <v>6572</v>
      </c>
      <c r="B6573" t="s">
        <v>5945</v>
      </c>
      <c r="C6573" s="1">
        <v>41751</v>
      </c>
      <c r="D6573" t="s">
        <v>38</v>
      </c>
      <c r="E6573" t="s">
        <v>108</v>
      </c>
      <c r="F6573" t="s">
        <v>211</v>
      </c>
      <c r="G6573" t="s">
        <v>3990</v>
      </c>
      <c r="H6573" t="s">
        <v>25</v>
      </c>
      <c r="I6573" t="s">
        <v>28</v>
      </c>
      <c r="J6573" t="s">
        <v>90</v>
      </c>
      <c r="K6573">
        <v>227.976</v>
      </c>
      <c r="L6573">
        <v>3</v>
      </c>
      <c r="M6573">
        <v>0.2</v>
      </c>
      <c r="N6573">
        <v>28.497</v>
      </c>
      <c r="O6573">
        <f t="shared" si="205"/>
        <v>199.47899999999998</v>
      </c>
      <c r="P6573" cm="1">
        <f t="array" ref="P6573">_xlfn.IFS(D6573="Same Day",N6573*0.2,D6573="First Class",N6573*0.1,D6573="Standard Class",N6573*0.5,D6573="Second Class",N6573*0)</f>
        <v>14.2485</v>
      </c>
      <c r="Q6573">
        <f t="shared" si="206"/>
        <v>3041.7555315</v>
      </c>
    </row>
    <row r="6574" spans="1:17" x14ac:dyDescent="0.3">
      <c r="A6574">
        <v>6573</v>
      </c>
      <c r="B6574" t="s">
        <v>5946</v>
      </c>
      <c r="C6574" s="1">
        <v>42506</v>
      </c>
      <c r="D6574" t="s">
        <v>38</v>
      </c>
      <c r="E6574" t="s">
        <v>84</v>
      </c>
      <c r="F6574" t="s">
        <v>4657</v>
      </c>
      <c r="G6574" t="s">
        <v>3131</v>
      </c>
      <c r="H6574" t="s">
        <v>14</v>
      </c>
      <c r="I6574" t="s">
        <v>18</v>
      </c>
      <c r="J6574" t="s">
        <v>298</v>
      </c>
      <c r="K6574">
        <v>11.96</v>
      </c>
      <c r="L6574">
        <v>2</v>
      </c>
      <c r="M6574">
        <v>0</v>
      </c>
      <c r="N6574">
        <v>5.8604000000000003</v>
      </c>
      <c r="O6574">
        <f t="shared" si="205"/>
        <v>6.0996000000000006</v>
      </c>
      <c r="P6574" cm="1">
        <f t="array" ref="P6574">_xlfn.IFS(D6574="Same Day",N6574*0.2,D6574="First Class",N6574*0.1,D6574="Standard Class",N6574*0.5,D6574="Second Class",N6574*0)</f>
        <v>2.9302000000000001</v>
      </c>
      <c r="Q6574">
        <f t="shared" si="206"/>
        <v>23.972647920000004</v>
      </c>
    </row>
    <row r="6575" spans="1:17" x14ac:dyDescent="0.3">
      <c r="A6575">
        <v>6574</v>
      </c>
      <c r="B6575" t="s">
        <v>5947</v>
      </c>
      <c r="C6575" s="1">
        <v>42704</v>
      </c>
      <c r="D6575" t="s">
        <v>38</v>
      </c>
      <c r="E6575" t="s">
        <v>68</v>
      </c>
      <c r="F6575" t="s">
        <v>5586</v>
      </c>
      <c r="G6575" t="s">
        <v>938</v>
      </c>
      <c r="H6575" t="s">
        <v>14</v>
      </c>
      <c r="I6575" t="s">
        <v>15</v>
      </c>
      <c r="J6575" t="s">
        <v>90</v>
      </c>
      <c r="K6575">
        <v>563.4</v>
      </c>
      <c r="L6575">
        <v>4</v>
      </c>
      <c r="M6575">
        <v>0</v>
      </c>
      <c r="N6575">
        <v>67.608000000000004</v>
      </c>
      <c r="O6575">
        <f t="shared" si="205"/>
        <v>495.79199999999997</v>
      </c>
      <c r="P6575" cm="1">
        <f t="array" ref="P6575">_xlfn.IFS(D6575="Same Day",N6575*0.2,D6575="First Class",N6575*0.1,D6575="Standard Class",N6575*0.5,D6575="Second Class",N6575*0)</f>
        <v>33.804000000000002</v>
      </c>
      <c r="Q6575">
        <f t="shared" si="206"/>
        <v>17255.544768</v>
      </c>
    </row>
    <row r="6576" spans="1:17" x14ac:dyDescent="0.3">
      <c r="A6576">
        <v>6575</v>
      </c>
      <c r="B6576" t="s">
        <v>5947</v>
      </c>
      <c r="C6576" s="1">
        <v>42704</v>
      </c>
      <c r="D6576" t="s">
        <v>38</v>
      </c>
      <c r="E6576" t="s">
        <v>96</v>
      </c>
      <c r="F6576" t="s">
        <v>5586</v>
      </c>
      <c r="G6576" t="s">
        <v>5948</v>
      </c>
      <c r="H6576" t="s">
        <v>25</v>
      </c>
      <c r="I6576" t="s">
        <v>27</v>
      </c>
      <c r="J6576" t="s">
        <v>99</v>
      </c>
      <c r="K6576">
        <v>319.92</v>
      </c>
      <c r="L6576">
        <v>8</v>
      </c>
      <c r="M6576">
        <v>0</v>
      </c>
      <c r="N6576">
        <v>118.3704</v>
      </c>
      <c r="O6576">
        <f t="shared" si="205"/>
        <v>201.5496</v>
      </c>
      <c r="P6576" cm="1">
        <f t="array" ref="P6576">_xlfn.IFS(D6576="Same Day",N6576*0.2,D6576="First Class",N6576*0.1,D6576="Standard Class",N6576*0.5,D6576="Second Class",N6576*0)</f>
        <v>59.185200000000002</v>
      </c>
      <c r="Q6576">
        <f t="shared" si="206"/>
        <v>12130.30298592</v>
      </c>
    </row>
    <row r="6577" spans="1:17" x14ac:dyDescent="0.3">
      <c r="A6577">
        <v>6576</v>
      </c>
      <c r="B6577" t="s">
        <v>5949</v>
      </c>
      <c r="C6577" s="1">
        <v>42802</v>
      </c>
      <c r="D6577" t="s">
        <v>38</v>
      </c>
      <c r="E6577" t="s">
        <v>108</v>
      </c>
      <c r="F6577" t="s">
        <v>4293</v>
      </c>
      <c r="G6577" t="s">
        <v>4099</v>
      </c>
      <c r="H6577" t="s">
        <v>25</v>
      </c>
      <c r="I6577" t="s">
        <v>28</v>
      </c>
      <c r="J6577" t="s">
        <v>90</v>
      </c>
      <c r="K6577">
        <v>1049.44</v>
      </c>
      <c r="L6577">
        <v>8</v>
      </c>
      <c r="M6577">
        <v>0</v>
      </c>
      <c r="N6577">
        <v>440.76479999999998</v>
      </c>
      <c r="O6577">
        <f t="shared" si="205"/>
        <v>608.67520000000013</v>
      </c>
      <c r="P6577" cm="1">
        <f t="array" ref="P6577">_xlfn.IFS(D6577="Same Day",N6577*0.2,D6577="First Class",N6577*0.1,D6577="Standard Class",N6577*0.5,D6577="Second Class",N6577*0)</f>
        <v>220.38239999999999</v>
      </c>
      <c r="Q6577">
        <f t="shared" si="206"/>
        <v>134749.97659648003</v>
      </c>
    </row>
    <row r="6578" spans="1:17" x14ac:dyDescent="0.3">
      <c r="A6578">
        <v>6577</v>
      </c>
      <c r="B6578" t="s">
        <v>5949</v>
      </c>
      <c r="C6578" s="1">
        <v>42802</v>
      </c>
      <c r="D6578" t="s">
        <v>38</v>
      </c>
      <c r="E6578" t="s">
        <v>77</v>
      </c>
      <c r="F6578" t="s">
        <v>4293</v>
      </c>
      <c r="G6578" t="s">
        <v>206</v>
      </c>
      <c r="H6578" t="s">
        <v>8</v>
      </c>
      <c r="I6578" t="s">
        <v>9</v>
      </c>
      <c r="J6578" t="s">
        <v>73</v>
      </c>
      <c r="K6578">
        <v>170.352</v>
      </c>
      <c r="L6578">
        <v>3</v>
      </c>
      <c r="M6578">
        <v>0.2</v>
      </c>
      <c r="N6578">
        <v>-17.0352</v>
      </c>
      <c r="O6578">
        <f t="shared" si="205"/>
        <v>187.38720000000001</v>
      </c>
      <c r="P6578" cm="1">
        <f t="array" ref="P6578">_xlfn.IFS(D6578="Same Day",N6578*0.2,D6578="First Class",N6578*0.1,D6578="Standard Class",N6578*0.5,D6578="Second Class",N6578*0)</f>
        <v>-8.5175999999999998</v>
      </c>
      <c r="Q6578">
        <f t="shared" si="206"/>
        <v>-1408.7020147200001</v>
      </c>
    </row>
    <row r="6579" spans="1:17" x14ac:dyDescent="0.3">
      <c r="A6579">
        <v>6578</v>
      </c>
      <c r="B6579" t="s">
        <v>5950</v>
      </c>
      <c r="C6579" s="1">
        <v>42349</v>
      </c>
      <c r="D6579" t="s">
        <v>37</v>
      </c>
      <c r="E6579" t="s">
        <v>84</v>
      </c>
      <c r="F6579" t="s">
        <v>965</v>
      </c>
      <c r="G6579" t="s">
        <v>2634</v>
      </c>
      <c r="H6579" t="s">
        <v>25</v>
      </c>
      <c r="I6579" t="s">
        <v>26</v>
      </c>
      <c r="J6579" t="s">
        <v>99</v>
      </c>
      <c r="K6579">
        <v>173.94</v>
      </c>
      <c r="L6579">
        <v>6</v>
      </c>
      <c r="M6579">
        <v>0</v>
      </c>
      <c r="N6579">
        <v>50.442599999999999</v>
      </c>
      <c r="O6579">
        <f t="shared" si="205"/>
        <v>123.4974</v>
      </c>
      <c r="P6579" cm="1">
        <f t="array" ref="P6579">_xlfn.IFS(D6579="Same Day",N6579*0.2,D6579="First Class",N6579*0.1,D6579="Standard Class",N6579*0.5,D6579="Second Class",N6579*0)</f>
        <v>0</v>
      </c>
      <c r="Q6579">
        <f t="shared" si="206"/>
        <v>123.4974</v>
      </c>
    </row>
    <row r="6580" spans="1:17" x14ac:dyDescent="0.3">
      <c r="A6580">
        <v>6579</v>
      </c>
      <c r="B6580" t="s">
        <v>5951</v>
      </c>
      <c r="C6580" s="1">
        <v>41881</v>
      </c>
      <c r="D6580" t="s">
        <v>38</v>
      </c>
      <c r="E6580" t="s">
        <v>68</v>
      </c>
      <c r="F6580" t="s">
        <v>3101</v>
      </c>
      <c r="G6580" t="s">
        <v>2688</v>
      </c>
      <c r="H6580" t="s">
        <v>25</v>
      </c>
      <c r="I6580" t="s">
        <v>26</v>
      </c>
      <c r="J6580" t="s">
        <v>99</v>
      </c>
      <c r="K6580">
        <v>1007.944</v>
      </c>
      <c r="L6580">
        <v>7</v>
      </c>
      <c r="M6580">
        <v>0.2</v>
      </c>
      <c r="N6580">
        <v>75.595799999999997</v>
      </c>
      <c r="O6580">
        <f t="shared" si="205"/>
        <v>932.34819999999991</v>
      </c>
      <c r="P6580" cm="1">
        <f t="array" ref="P6580">_xlfn.IFS(D6580="Same Day",N6580*0.2,D6580="First Class",N6580*0.1,D6580="Standard Class",N6580*0.5,D6580="Second Class",N6580*0)</f>
        <v>37.797899999999998</v>
      </c>
      <c r="Q6580">
        <f t="shared" si="206"/>
        <v>36173.152228779996</v>
      </c>
    </row>
    <row r="6581" spans="1:17" x14ac:dyDescent="0.3">
      <c r="A6581">
        <v>6580</v>
      </c>
      <c r="B6581" t="s">
        <v>5952</v>
      </c>
      <c r="C6581" s="1">
        <v>42665</v>
      </c>
      <c r="D6581" t="s">
        <v>36</v>
      </c>
      <c r="E6581" t="s">
        <v>108</v>
      </c>
      <c r="F6581" t="s">
        <v>3533</v>
      </c>
      <c r="G6581" t="s">
        <v>2503</v>
      </c>
      <c r="H6581" t="s">
        <v>14</v>
      </c>
      <c r="I6581" t="s">
        <v>18</v>
      </c>
      <c r="J6581" t="s">
        <v>275</v>
      </c>
      <c r="K6581">
        <v>6.68</v>
      </c>
      <c r="L6581">
        <v>1</v>
      </c>
      <c r="M6581">
        <v>0</v>
      </c>
      <c r="N6581">
        <v>3.2063999999999999</v>
      </c>
      <c r="O6581">
        <f t="shared" si="205"/>
        <v>3.4735999999999998</v>
      </c>
      <c r="P6581" cm="1">
        <f t="array" ref="P6581">_xlfn.IFS(D6581="Same Day",N6581*0.2,D6581="First Class",N6581*0.1,D6581="Standard Class",N6581*0.5,D6581="Second Class",N6581*0)</f>
        <v>0.64128000000000007</v>
      </c>
      <c r="Q6581">
        <f t="shared" si="206"/>
        <v>5.7011502079999996</v>
      </c>
    </row>
    <row r="6582" spans="1:17" x14ac:dyDescent="0.3">
      <c r="A6582">
        <v>6581</v>
      </c>
      <c r="B6582" t="s">
        <v>5952</v>
      </c>
      <c r="C6582" s="1">
        <v>42665</v>
      </c>
      <c r="D6582" t="s">
        <v>36</v>
      </c>
      <c r="E6582" t="s">
        <v>96</v>
      </c>
      <c r="F6582" t="s">
        <v>3533</v>
      </c>
      <c r="G6582" t="s">
        <v>4473</v>
      </c>
      <c r="H6582" t="s">
        <v>14</v>
      </c>
      <c r="I6582" t="s">
        <v>20</v>
      </c>
      <c r="J6582" t="s">
        <v>87</v>
      </c>
      <c r="K6582">
        <v>8.34</v>
      </c>
      <c r="L6582">
        <v>3</v>
      </c>
      <c r="M6582">
        <v>0</v>
      </c>
      <c r="N6582">
        <v>2.2517999999999998</v>
      </c>
      <c r="O6582">
        <f t="shared" si="205"/>
        <v>6.0882000000000005</v>
      </c>
      <c r="P6582" cm="1">
        <f t="array" ref="P6582">_xlfn.IFS(D6582="Same Day",N6582*0.2,D6582="First Class",N6582*0.1,D6582="Standard Class",N6582*0.5,D6582="Second Class",N6582*0)</f>
        <v>0.45035999999999998</v>
      </c>
      <c r="Q6582">
        <f t="shared" si="206"/>
        <v>8.8300817519999999</v>
      </c>
    </row>
    <row r="6583" spans="1:17" x14ac:dyDescent="0.3">
      <c r="A6583">
        <v>6582</v>
      </c>
      <c r="B6583" t="s">
        <v>5952</v>
      </c>
      <c r="C6583" s="1">
        <v>42665</v>
      </c>
      <c r="D6583" t="s">
        <v>36</v>
      </c>
      <c r="E6583" t="s">
        <v>68</v>
      </c>
      <c r="F6583" t="s">
        <v>3533</v>
      </c>
      <c r="G6583" t="s">
        <v>5953</v>
      </c>
      <c r="H6583" t="s">
        <v>8</v>
      </c>
      <c r="I6583" t="s">
        <v>12</v>
      </c>
      <c r="J6583" t="s">
        <v>87</v>
      </c>
      <c r="K6583">
        <v>101.94</v>
      </c>
      <c r="L6583">
        <v>3</v>
      </c>
      <c r="M6583">
        <v>0</v>
      </c>
      <c r="N6583">
        <v>30.582000000000001</v>
      </c>
      <c r="O6583">
        <f t="shared" si="205"/>
        <v>71.358000000000004</v>
      </c>
      <c r="P6583" cm="1">
        <f t="array" ref="P6583">_xlfn.IFS(D6583="Same Day",N6583*0.2,D6583="First Class",N6583*0.1,D6583="Standard Class",N6583*0.5,D6583="Second Class",N6583*0)</f>
        <v>6.1164000000000005</v>
      </c>
      <c r="Q6583">
        <f t="shared" si="206"/>
        <v>507.81207120000005</v>
      </c>
    </row>
    <row r="6584" spans="1:17" x14ac:dyDescent="0.3">
      <c r="A6584">
        <v>6583</v>
      </c>
      <c r="B6584" t="s">
        <v>5954</v>
      </c>
      <c r="C6584" s="1">
        <v>42593</v>
      </c>
      <c r="D6584" t="s">
        <v>38</v>
      </c>
      <c r="E6584" t="s">
        <v>96</v>
      </c>
      <c r="F6584" t="s">
        <v>351</v>
      </c>
      <c r="G6584" t="s">
        <v>1337</v>
      </c>
      <c r="H6584" t="s">
        <v>25</v>
      </c>
      <c r="I6584" t="s">
        <v>28</v>
      </c>
      <c r="J6584" t="s">
        <v>90</v>
      </c>
      <c r="K6584">
        <v>179.97</v>
      </c>
      <c r="L6584">
        <v>3</v>
      </c>
      <c r="M6584">
        <v>0</v>
      </c>
      <c r="N6584">
        <v>86.385599999999997</v>
      </c>
      <c r="O6584">
        <f t="shared" si="205"/>
        <v>93.584400000000002</v>
      </c>
      <c r="P6584" cm="1">
        <f t="array" ref="P6584">_xlfn.IFS(D6584="Same Day",N6584*0.2,D6584="First Class",N6584*0.1,D6584="Standard Class",N6584*0.5,D6584="Second Class",N6584*0)</f>
        <v>43.192799999999998</v>
      </c>
      <c r="Q6584">
        <f t="shared" si="206"/>
        <v>4135.7566723199998</v>
      </c>
    </row>
    <row r="6585" spans="1:17" x14ac:dyDescent="0.3">
      <c r="A6585">
        <v>6584</v>
      </c>
      <c r="B6585" t="s">
        <v>5955</v>
      </c>
      <c r="C6585" s="1">
        <v>42943</v>
      </c>
      <c r="D6585" t="s">
        <v>38</v>
      </c>
      <c r="E6585" t="s">
        <v>84</v>
      </c>
      <c r="F6585" t="s">
        <v>2876</v>
      </c>
      <c r="G6585" t="s">
        <v>3410</v>
      </c>
      <c r="H6585" t="s">
        <v>14</v>
      </c>
      <c r="I6585" t="s">
        <v>20</v>
      </c>
      <c r="J6585" t="s">
        <v>87</v>
      </c>
      <c r="K6585">
        <v>101.94</v>
      </c>
      <c r="L6585">
        <v>6</v>
      </c>
      <c r="M6585">
        <v>0</v>
      </c>
      <c r="N6585">
        <v>29.5626</v>
      </c>
      <c r="O6585">
        <f t="shared" si="205"/>
        <v>72.377399999999994</v>
      </c>
      <c r="P6585" cm="1">
        <f t="array" ref="P6585">_xlfn.IFS(D6585="Same Day",N6585*0.2,D6585="First Class",N6585*0.1,D6585="Standard Class",N6585*0.5,D6585="Second Class",N6585*0)</f>
        <v>14.7813</v>
      </c>
      <c r="Q6585">
        <f t="shared" si="206"/>
        <v>1142.2094626199998</v>
      </c>
    </row>
    <row r="6586" spans="1:17" x14ac:dyDescent="0.3">
      <c r="A6586">
        <v>6585</v>
      </c>
      <c r="B6586" t="s">
        <v>5955</v>
      </c>
      <c r="C6586" s="1">
        <v>42943</v>
      </c>
      <c r="D6586" t="s">
        <v>38</v>
      </c>
      <c r="E6586" t="s">
        <v>68</v>
      </c>
      <c r="F6586" t="s">
        <v>2876</v>
      </c>
      <c r="G6586" t="s">
        <v>1566</v>
      </c>
      <c r="H6586" t="s">
        <v>25</v>
      </c>
      <c r="I6586" t="s">
        <v>26</v>
      </c>
      <c r="J6586" t="s">
        <v>164</v>
      </c>
      <c r="K6586">
        <v>271.95999999999998</v>
      </c>
      <c r="L6586">
        <v>4</v>
      </c>
      <c r="M6586">
        <v>0</v>
      </c>
      <c r="N6586">
        <v>67.989999999999995</v>
      </c>
      <c r="O6586">
        <f t="shared" si="205"/>
        <v>203.96999999999997</v>
      </c>
      <c r="P6586" cm="1">
        <f t="array" ref="P6586">_xlfn.IFS(D6586="Same Day",N6586*0.2,D6586="First Class",N6586*0.1,D6586="Standard Class",N6586*0.5,D6586="Second Class",N6586*0)</f>
        <v>33.994999999999997</v>
      </c>
      <c r="Q6586">
        <f t="shared" si="206"/>
        <v>7137.9301499999983</v>
      </c>
    </row>
    <row r="6587" spans="1:17" x14ac:dyDescent="0.3">
      <c r="A6587">
        <v>6586</v>
      </c>
      <c r="B6587" t="s">
        <v>5955</v>
      </c>
      <c r="C6587" s="1">
        <v>42943</v>
      </c>
      <c r="D6587" t="s">
        <v>38</v>
      </c>
      <c r="E6587" t="s">
        <v>84</v>
      </c>
      <c r="F6587" t="s">
        <v>2876</v>
      </c>
      <c r="G6587" t="s">
        <v>597</v>
      </c>
      <c r="H6587" t="s">
        <v>8</v>
      </c>
      <c r="I6587" t="s">
        <v>12</v>
      </c>
      <c r="J6587" t="s">
        <v>87</v>
      </c>
      <c r="K6587">
        <v>8.8000000000000007</v>
      </c>
      <c r="L6587">
        <v>5</v>
      </c>
      <c r="M6587">
        <v>0</v>
      </c>
      <c r="N6587">
        <v>3.8719999999999999</v>
      </c>
      <c r="O6587">
        <f t="shared" si="205"/>
        <v>4.9280000000000008</v>
      </c>
      <c r="P6587" cm="1">
        <f t="array" ref="P6587">_xlfn.IFS(D6587="Same Day",N6587*0.2,D6587="First Class",N6587*0.1,D6587="Standard Class",N6587*0.5,D6587="Second Class",N6587*0)</f>
        <v>1.9359999999999999</v>
      </c>
      <c r="Q6587">
        <f t="shared" si="206"/>
        <v>14.468608000000001</v>
      </c>
    </row>
    <row r="6588" spans="1:17" x14ac:dyDescent="0.3">
      <c r="A6588">
        <v>6587</v>
      </c>
      <c r="B6588" t="s">
        <v>5955</v>
      </c>
      <c r="C6588" s="1">
        <v>42943</v>
      </c>
      <c r="D6588" t="s">
        <v>38</v>
      </c>
      <c r="E6588" t="s">
        <v>108</v>
      </c>
      <c r="F6588" t="s">
        <v>2876</v>
      </c>
      <c r="G6588" t="s">
        <v>2142</v>
      </c>
      <c r="H6588" t="s">
        <v>14</v>
      </c>
      <c r="I6588" t="s">
        <v>20</v>
      </c>
      <c r="J6588" t="s">
        <v>87</v>
      </c>
      <c r="K6588">
        <v>19.68</v>
      </c>
      <c r="L6588">
        <v>6</v>
      </c>
      <c r="M6588">
        <v>0</v>
      </c>
      <c r="N6588">
        <v>5.7072000000000003</v>
      </c>
      <c r="O6588">
        <f t="shared" si="205"/>
        <v>13.972799999999999</v>
      </c>
      <c r="P6588" cm="1">
        <f t="array" ref="P6588">_xlfn.IFS(D6588="Same Day",N6588*0.2,D6588="First Class",N6588*0.1,D6588="Standard Class",N6588*0.5,D6588="Second Class",N6588*0)</f>
        <v>2.8536000000000001</v>
      </c>
      <c r="Q6588">
        <f t="shared" si="206"/>
        <v>53.84558208</v>
      </c>
    </row>
    <row r="6589" spans="1:17" x14ac:dyDescent="0.3">
      <c r="A6589">
        <v>6588</v>
      </c>
      <c r="B6589" t="s">
        <v>5955</v>
      </c>
      <c r="C6589" s="1">
        <v>42943</v>
      </c>
      <c r="D6589" t="s">
        <v>38</v>
      </c>
      <c r="E6589" t="s">
        <v>108</v>
      </c>
      <c r="F6589" t="s">
        <v>2876</v>
      </c>
      <c r="G6589" t="s">
        <v>1589</v>
      </c>
      <c r="H6589" t="s">
        <v>8</v>
      </c>
      <c r="I6589" t="s">
        <v>11</v>
      </c>
      <c r="J6589" t="s">
        <v>71</v>
      </c>
      <c r="K6589">
        <v>302.94</v>
      </c>
      <c r="L6589">
        <v>3</v>
      </c>
      <c r="M6589">
        <v>0</v>
      </c>
      <c r="N6589">
        <v>69.676199999999994</v>
      </c>
      <c r="O6589">
        <f t="shared" si="205"/>
        <v>233.2638</v>
      </c>
      <c r="P6589" cm="1">
        <f t="array" ref="P6589">_xlfn.IFS(D6589="Same Day",N6589*0.2,D6589="First Class",N6589*0.1,D6589="Standard Class",N6589*0.5,D6589="Second Class",N6589*0)</f>
        <v>34.838099999999997</v>
      </c>
      <c r="Q6589">
        <f t="shared" si="206"/>
        <v>8359.7313907799999</v>
      </c>
    </row>
    <row r="6590" spans="1:17" x14ac:dyDescent="0.3">
      <c r="A6590">
        <v>6589</v>
      </c>
      <c r="B6590" t="s">
        <v>5955</v>
      </c>
      <c r="C6590" s="1">
        <v>42943</v>
      </c>
      <c r="D6590" t="s">
        <v>38</v>
      </c>
      <c r="E6590" t="s">
        <v>108</v>
      </c>
      <c r="F6590" t="s">
        <v>2876</v>
      </c>
      <c r="G6590" t="s">
        <v>1307</v>
      </c>
      <c r="H6590" t="s">
        <v>14</v>
      </c>
      <c r="I6590" t="s">
        <v>16</v>
      </c>
      <c r="J6590" t="s">
        <v>101</v>
      </c>
      <c r="K6590">
        <v>14.94</v>
      </c>
      <c r="L6590">
        <v>3</v>
      </c>
      <c r="M6590">
        <v>0</v>
      </c>
      <c r="N6590">
        <v>7.1711999999999998</v>
      </c>
      <c r="O6590">
        <f t="shared" si="205"/>
        <v>7.7687999999999997</v>
      </c>
      <c r="P6590" cm="1">
        <f t="array" ref="P6590">_xlfn.IFS(D6590="Same Day",N6590*0.2,D6590="First Class",N6590*0.1,D6590="Standard Class",N6590*0.5,D6590="Second Class",N6590*0)</f>
        <v>3.5855999999999999</v>
      </c>
      <c r="Q6590">
        <f t="shared" si="206"/>
        <v>35.624609279999994</v>
      </c>
    </row>
    <row r="6591" spans="1:17" x14ac:dyDescent="0.3">
      <c r="A6591">
        <v>6590</v>
      </c>
      <c r="B6591" t="s">
        <v>5955</v>
      </c>
      <c r="C6591" s="1">
        <v>42943</v>
      </c>
      <c r="D6591" t="s">
        <v>38</v>
      </c>
      <c r="E6591" t="s">
        <v>84</v>
      </c>
      <c r="F6591" t="s">
        <v>2876</v>
      </c>
      <c r="G6591" t="s">
        <v>912</v>
      </c>
      <c r="H6591" t="s">
        <v>14</v>
      </c>
      <c r="I6591" t="s">
        <v>19</v>
      </c>
      <c r="J6591" t="s">
        <v>90</v>
      </c>
      <c r="K6591">
        <v>231.72</v>
      </c>
      <c r="L6591">
        <v>2</v>
      </c>
      <c r="M6591">
        <v>0</v>
      </c>
      <c r="N6591">
        <v>11.586</v>
      </c>
      <c r="O6591">
        <f t="shared" si="205"/>
        <v>220.13399999999999</v>
      </c>
      <c r="P6591" cm="1">
        <f t="array" ref="P6591">_xlfn.IFS(D6591="Same Day",N6591*0.2,D6591="First Class",N6591*0.1,D6591="Standard Class",N6591*0.5,D6591="Second Class",N6591*0)</f>
        <v>5.7930000000000001</v>
      </c>
      <c r="Q6591">
        <f t="shared" si="206"/>
        <v>1495.3702619999999</v>
      </c>
    </row>
    <row r="6592" spans="1:17" x14ac:dyDescent="0.3">
      <c r="A6592">
        <v>6591</v>
      </c>
      <c r="B6592" t="s">
        <v>5956</v>
      </c>
      <c r="C6592" s="1">
        <v>41724</v>
      </c>
      <c r="D6592" t="s">
        <v>35</v>
      </c>
      <c r="E6592" t="s">
        <v>84</v>
      </c>
      <c r="F6592" t="s">
        <v>3938</v>
      </c>
      <c r="G6592" t="s">
        <v>1373</v>
      </c>
      <c r="H6592" t="s">
        <v>14</v>
      </c>
      <c r="I6592" t="s">
        <v>22</v>
      </c>
      <c r="J6592" t="s">
        <v>160</v>
      </c>
      <c r="K6592">
        <v>9.9120000000000008</v>
      </c>
      <c r="L6592">
        <v>3</v>
      </c>
      <c r="M6592">
        <v>0.2</v>
      </c>
      <c r="N6592">
        <v>3.2214</v>
      </c>
      <c r="O6592">
        <f t="shared" si="205"/>
        <v>6.6906000000000008</v>
      </c>
      <c r="P6592" cm="1">
        <f t="array" ref="P6592">_xlfn.IFS(D6592="Same Day",N6592*0.2,D6592="First Class",N6592*0.1,D6592="Standard Class",N6592*0.5,D6592="Second Class",N6592*0)</f>
        <v>0.32214000000000004</v>
      </c>
      <c r="Q6592">
        <f t="shared" si="206"/>
        <v>8.845909884000001</v>
      </c>
    </row>
    <row r="6593" spans="1:17" x14ac:dyDescent="0.3">
      <c r="A6593">
        <v>6592</v>
      </c>
      <c r="B6593" t="s">
        <v>5957</v>
      </c>
      <c r="C6593" s="1">
        <v>42130</v>
      </c>
      <c r="D6593" t="s">
        <v>38</v>
      </c>
      <c r="E6593" t="s">
        <v>68</v>
      </c>
      <c r="F6593" t="s">
        <v>135</v>
      </c>
      <c r="G6593" t="s">
        <v>753</v>
      </c>
      <c r="H6593" t="s">
        <v>14</v>
      </c>
      <c r="I6593" t="s">
        <v>20</v>
      </c>
      <c r="J6593" t="s">
        <v>87</v>
      </c>
      <c r="K6593">
        <v>34.65</v>
      </c>
      <c r="L6593">
        <v>3</v>
      </c>
      <c r="M6593">
        <v>0</v>
      </c>
      <c r="N6593">
        <v>9.702</v>
      </c>
      <c r="O6593">
        <f t="shared" si="205"/>
        <v>24.948</v>
      </c>
      <c r="P6593" cm="1">
        <f t="array" ref="P6593">_xlfn.IFS(D6593="Same Day",N6593*0.2,D6593="First Class",N6593*0.1,D6593="Standard Class",N6593*0.5,D6593="Second Class",N6593*0)</f>
        <v>4.851</v>
      </c>
      <c r="Q6593">
        <f t="shared" si="206"/>
        <v>145.97074800000001</v>
      </c>
    </row>
    <row r="6594" spans="1:17" x14ac:dyDescent="0.3">
      <c r="A6594">
        <v>6593</v>
      </c>
      <c r="B6594" t="s">
        <v>5957</v>
      </c>
      <c r="C6594" s="1">
        <v>42130</v>
      </c>
      <c r="D6594" t="s">
        <v>38</v>
      </c>
      <c r="E6594" t="s">
        <v>84</v>
      </c>
      <c r="F6594" t="s">
        <v>135</v>
      </c>
      <c r="G6594" t="s">
        <v>1098</v>
      </c>
      <c r="H6594" t="s">
        <v>25</v>
      </c>
      <c r="I6594" t="s">
        <v>26</v>
      </c>
      <c r="J6594" t="s">
        <v>99</v>
      </c>
      <c r="K6594">
        <v>19.8</v>
      </c>
      <c r="L6594">
        <v>5</v>
      </c>
      <c r="M6594">
        <v>0.2</v>
      </c>
      <c r="N6594">
        <v>1.7324999999999999</v>
      </c>
      <c r="O6594">
        <f t="shared" si="205"/>
        <v>18.067500000000003</v>
      </c>
      <c r="P6594" cm="1">
        <f t="array" ref="P6594">_xlfn.IFS(D6594="Same Day",N6594*0.2,D6594="First Class",N6594*0.1,D6594="Standard Class",N6594*0.5,D6594="Second Class",N6594*0)</f>
        <v>0.86624999999999996</v>
      </c>
      <c r="Q6594">
        <f t="shared" si="206"/>
        <v>33.718471875000006</v>
      </c>
    </row>
    <row r="6595" spans="1:17" x14ac:dyDescent="0.3">
      <c r="A6595">
        <v>6594</v>
      </c>
      <c r="B6595" t="s">
        <v>5958</v>
      </c>
      <c r="C6595" s="1">
        <v>42537</v>
      </c>
      <c r="D6595" t="s">
        <v>37</v>
      </c>
      <c r="E6595" t="s">
        <v>84</v>
      </c>
      <c r="F6595" t="s">
        <v>1065</v>
      </c>
      <c r="G6595" t="s">
        <v>1190</v>
      </c>
      <c r="H6595" t="s">
        <v>14</v>
      </c>
      <c r="I6595" t="s">
        <v>16</v>
      </c>
      <c r="J6595" t="s">
        <v>1191</v>
      </c>
      <c r="K6595">
        <v>33.567999999999998</v>
      </c>
      <c r="L6595">
        <v>2</v>
      </c>
      <c r="M6595">
        <v>0.2</v>
      </c>
      <c r="N6595">
        <v>11.748799999999999</v>
      </c>
      <c r="O6595">
        <f t="shared" ref="O6595:O6658" si="207">K6595-N6595</f>
        <v>21.819199999999999</v>
      </c>
      <c r="P6595" cm="1">
        <f t="array" ref="P6595">_xlfn.IFS(D6595="Same Day",N6595*0.2,D6595="First Class",N6595*0.1,D6595="Standard Class",N6595*0.5,D6595="Second Class",N6595*0)</f>
        <v>0</v>
      </c>
      <c r="Q6595">
        <f t="shared" ref="Q6595:Q6658" si="208">(K6595-N6595)*(1+P6595)</f>
        <v>21.819199999999999</v>
      </c>
    </row>
    <row r="6596" spans="1:17" x14ac:dyDescent="0.3">
      <c r="A6596">
        <v>6595</v>
      </c>
      <c r="B6596" t="s">
        <v>5959</v>
      </c>
      <c r="C6596" s="1">
        <v>42135</v>
      </c>
      <c r="D6596" t="s">
        <v>38</v>
      </c>
      <c r="E6596" t="s">
        <v>96</v>
      </c>
      <c r="F6596" t="s">
        <v>2218</v>
      </c>
      <c r="G6596" t="s">
        <v>1438</v>
      </c>
      <c r="H6596" t="s">
        <v>14</v>
      </c>
      <c r="I6596" t="s">
        <v>20</v>
      </c>
      <c r="J6596" t="s">
        <v>87</v>
      </c>
      <c r="K6596">
        <v>125.93</v>
      </c>
      <c r="L6596">
        <v>7</v>
      </c>
      <c r="M6596">
        <v>0</v>
      </c>
      <c r="N6596">
        <v>35.260399999999997</v>
      </c>
      <c r="O6596">
        <f t="shared" si="207"/>
        <v>90.669600000000003</v>
      </c>
      <c r="P6596" cm="1">
        <f t="array" ref="P6596">_xlfn.IFS(D6596="Same Day",N6596*0.2,D6596="First Class",N6596*0.1,D6596="Standard Class",N6596*0.5,D6596="Second Class",N6596*0)</f>
        <v>17.630199999999999</v>
      </c>
      <c r="Q6596">
        <f t="shared" si="208"/>
        <v>1689.19278192</v>
      </c>
    </row>
    <row r="6597" spans="1:17" x14ac:dyDescent="0.3">
      <c r="A6597">
        <v>6596</v>
      </c>
      <c r="B6597" t="s">
        <v>5960</v>
      </c>
      <c r="C6597" s="1">
        <v>42851</v>
      </c>
      <c r="D6597" t="s">
        <v>35</v>
      </c>
      <c r="E6597" t="s">
        <v>96</v>
      </c>
      <c r="F6597" t="s">
        <v>329</v>
      </c>
      <c r="G6597" t="s">
        <v>1004</v>
      </c>
      <c r="H6597" t="s">
        <v>14</v>
      </c>
      <c r="I6597" t="s">
        <v>16</v>
      </c>
      <c r="J6597" t="s">
        <v>87</v>
      </c>
      <c r="K6597">
        <v>11.76</v>
      </c>
      <c r="L6597">
        <v>5</v>
      </c>
      <c r="M6597">
        <v>0.7</v>
      </c>
      <c r="N6597">
        <v>-7.84</v>
      </c>
      <c r="O6597">
        <f t="shared" si="207"/>
        <v>19.600000000000001</v>
      </c>
      <c r="P6597" cm="1">
        <f t="array" ref="P6597">_xlfn.IFS(D6597="Same Day",N6597*0.2,D6597="First Class",N6597*0.1,D6597="Standard Class",N6597*0.5,D6597="Second Class",N6597*0)</f>
        <v>-0.78400000000000003</v>
      </c>
      <c r="Q6597">
        <f t="shared" si="208"/>
        <v>4.2336</v>
      </c>
    </row>
    <row r="6598" spans="1:17" x14ac:dyDescent="0.3">
      <c r="A6598">
        <v>6597</v>
      </c>
      <c r="B6598" t="s">
        <v>5960</v>
      </c>
      <c r="C6598" s="1">
        <v>42851</v>
      </c>
      <c r="D6598" t="s">
        <v>35</v>
      </c>
      <c r="E6598" t="s">
        <v>108</v>
      </c>
      <c r="F6598" t="s">
        <v>329</v>
      </c>
      <c r="G6598" t="s">
        <v>357</v>
      </c>
      <c r="H6598" t="s">
        <v>14</v>
      </c>
      <c r="I6598" t="s">
        <v>18</v>
      </c>
      <c r="J6598" t="s">
        <v>113</v>
      </c>
      <c r="K6598">
        <v>5.3440000000000003</v>
      </c>
      <c r="L6598">
        <v>1</v>
      </c>
      <c r="M6598">
        <v>0.2</v>
      </c>
      <c r="N6598">
        <v>1.8704000000000001</v>
      </c>
      <c r="O6598">
        <f t="shared" si="207"/>
        <v>3.4736000000000002</v>
      </c>
      <c r="P6598" cm="1">
        <f t="array" ref="P6598">_xlfn.IFS(D6598="Same Day",N6598*0.2,D6598="First Class",N6598*0.1,D6598="Standard Class",N6598*0.5,D6598="Second Class",N6598*0)</f>
        <v>0.18704000000000001</v>
      </c>
      <c r="Q6598">
        <f t="shared" si="208"/>
        <v>4.1233021440000011</v>
      </c>
    </row>
    <row r="6599" spans="1:17" x14ac:dyDescent="0.3">
      <c r="A6599">
        <v>6598</v>
      </c>
      <c r="B6599" t="s">
        <v>5961</v>
      </c>
      <c r="C6599" s="1">
        <v>41802</v>
      </c>
      <c r="D6599" t="s">
        <v>38</v>
      </c>
      <c r="E6599" t="s">
        <v>68</v>
      </c>
      <c r="F6599" t="s">
        <v>3471</v>
      </c>
      <c r="G6599" t="s">
        <v>598</v>
      </c>
      <c r="H6599" t="s">
        <v>14</v>
      </c>
      <c r="I6599" t="s">
        <v>16</v>
      </c>
      <c r="J6599" t="s">
        <v>101</v>
      </c>
      <c r="K6599">
        <v>1.365</v>
      </c>
      <c r="L6599">
        <v>1</v>
      </c>
      <c r="M6599">
        <v>0.7</v>
      </c>
      <c r="N6599">
        <v>-0.91</v>
      </c>
      <c r="O6599">
        <f t="shared" si="207"/>
        <v>2.2749999999999999</v>
      </c>
      <c r="P6599" cm="1">
        <f t="array" ref="P6599">_xlfn.IFS(D6599="Same Day",N6599*0.2,D6599="First Class",N6599*0.1,D6599="Standard Class",N6599*0.5,D6599="Second Class",N6599*0)</f>
        <v>-0.45500000000000002</v>
      </c>
      <c r="Q6599">
        <f t="shared" si="208"/>
        <v>1.2398749999999998</v>
      </c>
    </row>
    <row r="6600" spans="1:17" x14ac:dyDescent="0.3">
      <c r="A6600">
        <v>6599</v>
      </c>
      <c r="B6600" t="s">
        <v>5961</v>
      </c>
      <c r="C6600" s="1">
        <v>41802</v>
      </c>
      <c r="D6600" t="s">
        <v>38</v>
      </c>
      <c r="E6600" t="s">
        <v>108</v>
      </c>
      <c r="F6600" t="s">
        <v>3471</v>
      </c>
      <c r="G6600" t="s">
        <v>3496</v>
      </c>
      <c r="H6600" t="s">
        <v>14</v>
      </c>
      <c r="I6600" t="s">
        <v>18</v>
      </c>
      <c r="J6600" t="s">
        <v>113</v>
      </c>
      <c r="K6600">
        <v>62.015999999999998</v>
      </c>
      <c r="L6600">
        <v>2</v>
      </c>
      <c r="M6600">
        <v>0.2</v>
      </c>
      <c r="N6600">
        <v>22.480799999999999</v>
      </c>
      <c r="O6600">
        <f t="shared" si="207"/>
        <v>39.535200000000003</v>
      </c>
      <c r="P6600" cm="1">
        <f t="array" ref="P6600">_xlfn.IFS(D6600="Same Day",N6600*0.2,D6600="First Class",N6600*0.1,D6600="Standard Class",N6600*0.5,D6600="Second Class",N6600*0)</f>
        <v>11.240399999999999</v>
      </c>
      <c r="Q6600">
        <f t="shared" si="208"/>
        <v>483.92666208000003</v>
      </c>
    </row>
    <row r="6601" spans="1:17" x14ac:dyDescent="0.3">
      <c r="A6601">
        <v>6600</v>
      </c>
      <c r="B6601" t="s">
        <v>5962</v>
      </c>
      <c r="C6601" s="1">
        <v>41980</v>
      </c>
      <c r="D6601" t="s">
        <v>38</v>
      </c>
      <c r="E6601" t="s">
        <v>77</v>
      </c>
      <c r="F6601" t="s">
        <v>182</v>
      </c>
      <c r="G6601" t="s">
        <v>1158</v>
      </c>
      <c r="H6601" t="s">
        <v>8</v>
      </c>
      <c r="I6601" t="s">
        <v>12</v>
      </c>
      <c r="J6601" t="s">
        <v>87</v>
      </c>
      <c r="K6601">
        <v>60.72</v>
      </c>
      <c r="L6601">
        <v>3</v>
      </c>
      <c r="M6601">
        <v>0</v>
      </c>
      <c r="N6601">
        <v>23.680800000000001</v>
      </c>
      <c r="O6601">
        <f t="shared" si="207"/>
        <v>37.039199999999994</v>
      </c>
      <c r="P6601" cm="1">
        <f t="array" ref="P6601">_xlfn.IFS(D6601="Same Day",N6601*0.2,D6601="First Class",N6601*0.1,D6601="Standard Class",N6601*0.5,D6601="Second Class",N6601*0)</f>
        <v>11.840400000000001</v>
      </c>
      <c r="Q6601">
        <f t="shared" si="208"/>
        <v>475.59814367999996</v>
      </c>
    </row>
    <row r="6602" spans="1:17" x14ac:dyDescent="0.3">
      <c r="A6602">
        <v>6601</v>
      </c>
      <c r="B6602" t="s">
        <v>5962</v>
      </c>
      <c r="C6602" s="1">
        <v>41980</v>
      </c>
      <c r="D6602" t="s">
        <v>38</v>
      </c>
      <c r="E6602" t="s">
        <v>96</v>
      </c>
      <c r="F6602" t="s">
        <v>182</v>
      </c>
      <c r="G6602" t="s">
        <v>3606</v>
      </c>
      <c r="H6602" t="s">
        <v>14</v>
      </c>
      <c r="I6602" t="s">
        <v>18</v>
      </c>
      <c r="J6602" t="s">
        <v>275</v>
      </c>
      <c r="K6602">
        <v>146.82</v>
      </c>
      <c r="L6602">
        <v>3</v>
      </c>
      <c r="M6602">
        <v>0</v>
      </c>
      <c r="N6602">
        <v>73.41</v>
      </c>
      <c r="O6602">
        <f t="shared" si="207"/>
        <v>73.41</v>
      </c>
      <c r="P6602" cm="1">
        <f t="array" ref="P6602">_xlfn.IFS(D6602="Same Day",N6602*0.2,D6602="First Class",N6602*0.1,D6602="Standard Class",N6602*0.5,D6602="Second Class",N6602*0)</f>
        <v>36.704999999999998</v>
      </c>
      <c r="Q6602">
        <f t="shared" si="208"/>
        <v>2767.9240499999996</v>
      </c>
    </row>
    <row r="6603" spans="1:17" x14ac:dyDescent="0.3">
      <c r="A6603">
        <v>6602</v>
      </c>
      <c r="B6603" t="s">
        <v>5962</v>
      </c>
      <c r="C6603" s="1">
        <v>41980</v>
      </c>
      <c r="D6603" t="s">
        <v>38</v>
      </c>
      <c r="E6603" t="s">
        <v>108</v>
      </c>
      <c r="F6603" t="s">
        <v>182</v>
      </c>
      <c r="G6603" t="s">
        <v>2676</v>
      </c>
      <c r="H6603" t="s">
        <v>8</v>
      </c>
      <c r="I6603" t="s">
        <v>9</v>
      </c>
      <c r="J6603" t="s">
        <v>73</v>
      </c>
      <c r="K6603">
        <v>239.84</v>
      </c>
      <c r="L6603">
        <v>8</v>
      </c>
      <c r="M6603">
        <v>0</v>
      </c>
      <c r="N6603">
        <v>64.756799999999998</v>
      </c>
      <c r="O6603">
        <f t="shared" si="207"/>
        <v>175.08320000000001</v>
      </c>
      <c r="P6603" cm="1">
        <f t="array" ref="P6603">_xlfn.IFS(D6603="Same Day",N6603*0.2,D6603="First Class",N6603*0.1,D6603="Standard Class",N6603*0.5,D6603="Second Class",N6603*0)</f>
        <v>32.378399999999999</v>
      </c>
      <c r="Q6603">
        <f t="shared" si="208"/>
        <v>5843.9970828799997</v>
      </c>
    </row>
    <row r="6604" spans="1:17" x14ac:dyDescent="0.3">
      <c r="A6604">
        <v>6603</v>
      </c>
      <c r="B6604" t="s">
        <v>5962</v>
      </c>
      <c r="C6604" s="1">
        <v>41980</v>
      </c>
      <c r="D6604" t="s">
        <v>38</v>
      </c>
      <c r="E6604" t="s">
        <v>84</v>
      </c>
      <c r="F6604" t="s">
        <v>182</v>
      </c>
      <c r="G6604" t="s">
        <v>661</v>
      </c>
      <c r="H6604" t="s">
        <v>14</v>
      </c>
      <c r="I6604" t="s">
        <v>22</v>
      </c>
      <c r="J6604" t="s">
        <v>80</v>
      </c>
      <c r="K6604">
        <v>15.66</v>
      </c>
      <c r="L6604">
        <v>6</v>
      </c>
      <c r="M6604">
        <v>0</v>
      </c>
      <c r="N6604">
        <v>7.2035999999999998</v>
      </c>
      <c r="O6604">
        <f t="shared" si="207"/>
        <v>8.4564000000000004</v>
      </c>
      <c r="P6604" cm="1">
        <f t="array" ref="P6604">_xlfn.IFS(D6604="Same Day",N6604*0.2,D6604="First Class",N6604*0.1,D6604="Standard Class",N6604*0.5,D6604="Second Class",N6604*0)</f>
        <v>3.6017999999999999</v>
      </c>
      <c r="Q6604">
        <f t="shared" si="208"/>
        <v>38.914661520000003</v>
      </c>
    </row>
    <row r="6605" spans="1:17" x14ac:dyDescent="0.3">
      <c r="A6605">
        <v>6604</v>
      </c>
      <c r="B6605" t="s">
        <v>5963</v>
      </c>
      <c r="C6605" s="1">
        <v>42906</v>
      </c>
      <c r="D6605" t="s">
        <v>35</v>
      </c>
      <c r="E6605" t="s">
        <v>96</v>
      </c>
      <c r="F6605" t="s">
        <v>1716</v>
      </c>
      <c r="G6605" t="s">
        <v>1978</v>
      </c>
      <c r="H6605" t="s">
        <v>14</v>
      </c>
      <c r="I6605" t="s">
        <v>15</v>
      </c>
      <c r="J6605" t="s">
        <v>90</v>
      </c>
      <c r="K6605">
        <v>146.352</v>
      </c>
      <c r="L6605">
        <v>3</v>
      </c>
      <c r="M6605">
        <v>0.2</v>
      </c>
      <c r="N6605">
        <v>-32.929200000000002</v>
      </c>
      <c r="O6605">
        <f t="shared" si="207"/>
        <v>179.28120000000001</v>
      </c>
      <c r="P6605" cm="1">
        <f t="array" ref="P6605">_xlfn.IFS(D6605="Same Day",N6605*0.2,D6605="First Class",N6605*0.1,D6605="Standard Class",N6605*0.5,D6605="Second Class",N6605*0)</f>
        <v>-3.2929200000000005</v>
      </c>
      <c r="Q6605">
        <f t="shared" si="208"/>
        <v>-411.0774491040001</v>
      </c>
    </row>
    <row r="6606" spans="1:17" x14ac:dyDescent="0.3">
      <c r="A6606">
        <v>6605</v>
      </c>
      <c r="B6606" t="s">
        <v>5964</v>
      </c>
      <c r="C6606" s="1">
        <v>42521</v>
      </c>
      <c r="D6606" t="s">
        <v>38</v>
      </c>
      <c r="E6606" t="s">
        <v>84</v>
      </c>
      <c r="F6606" t="s">
        <v>3471</v>
      </c>
      <c r="G6606" t="s">
        <v>1086</v>
      </c>
      <c r="H6606" t="s">
        <v>14</v>
      </c>
      <c r="I6606" t="s">
        <v>23</v>
      </c>
      <c r="J6606" t="s">
        <v>80</v>
      </c>
      <c r="K6606">
        <v>5.94</v>
      </c>
      <c r="L6606">
        <v>3</v>
      </c>
      <c r="M6606">
        <v>0</v>
      </c>
      <c r="N6606">
        <v>0</v>
      </c>
      <c r="O6606">
        <f t="shared" si="207"/>
        <v>5.94</v>
      </c>
      <c r="P6606" cm="1">
        <f t="array" ref="P6606">_xlfn.IFS(D6606="Same Day",N6606*0.2,D6606="First Class",N6606*0.1,D6606="Standard Class",N6606*0.5,D6606="Second Class",N6606*0)</f>
        <v>0</v>
      </c>
      <c r="Q6606">
        <f t="shared" si="208"/>
        <v>5.94</v>
      </c>
    </row>
    <row r="6607" spans="1:17" x14ac:dyDescent="0.3">
      <c r="A6607">
        <v>6606</v>
      </c>
      <c r="B6607" t="s">
        <v>5964</v>
      </c>
      <c r="C6607" s="1">
        <v>42521</v>
      </c>
      <c r="D6607" t="s">
        <v>38</v>
      </c>
      <c r="E6607" t="s">
        <v>77</v>
      </c>
      <c r="F6607" t="s">
        <v>3471</v>
      </c>
      <c r="G6607" t="s">
        <v>2282</v>
      </c>
      <c r="H6607" t="s">
        <v>14</v>
      </c>
      <c r="I6607" t="s">
        <v>18</v>
      </c>
      <c r="J6607" t="s">
        <v>160</v>
      </c>
      <c r="K6607">
        <v>45.36</v>
      </c>
      <c r="L6607">
        <v>7</v>
      </c>
      <c r="M6607">
        <v>0</v>
      </c>
      <c r="N6607">
        <v>21.7728</v>
      </c>
      <c r="O6607">
        <f t="shared" si="207"/>
        <v>23.587199999999999</v>
      </c>
      <c r="P6607" cm="1">
        <f t="array" ref="P6607">_xlfn.IFS(D6607="Same Day",N6607*0.2,D6607="First Class",N6607*0.1,D6607="Standard Class",N6607*0.5,D6607="Second Class",N6607*0)</f>
        <v>10.8864</v>
      </c>
      <c r="Q6607">
        <f t="shared" si="208"/>
        <v>280.36689408000001</v>
      </c>
    </row>
    <row r="6608" spans="1:17" x14ac:dyDescent="0.3">
      <c r="A6608">
        <v>6607</v>
      </c>
      <c r="B6608" t="s">
        <v>5964</v>
      </c>
      <c r="C6608" s="1">
        <v>42521</v>
      </c>
      <c r="D6608" t="s">
        <v>38</v>
      </c>
      <c r="E6608" t="s">
        <v>84</v>
      </c>
      <c r="F6608" t="s">
        <v>3471</v>
      </c>
      <c r="G6608" t="s">
        <v>1753</v>
      </c>
      <c r="H6608" t="s">
        <v>25</v>
      </c>
      <c r="I6608" t="s">
        <v>26</v>
      </c>
      <c r="J6608" t="s">
        <v>164</v>
      </c>
      <c r="K6608">
        <v>211.16800000000001</v>
      </c>
      <c r="L6608">
        <v>4</v>
      </c>
      <c r="M6608">
        <v>0.2</v>
      </c>
      <c r="N6608">
        <v>23.756399999999999</v>
      </c>
      <c r="O6608">
        <f t="shared" si="207"/>
        <v>187.41160000000002</v>
      </c>
      <c r="P6608" cm="1">
        <f t="array" ref="P6608">_xlfn.IFS(D6608="Same Day",N6608*0.2,D6608="First Class",N6608*0.1,D6608="Standard Class",N6608*0.5,D6608="Second Class",N6608*0)</f>
        <v>11.8782</v>
      </c>
      <c r="Q6608">
        <f t="shared" si="208"/>
        <v>2413.5240671200004</v>
      </c>
    </row>
    <row r="6609" spans="1:17" x14ac:dyDescent="0.3">
      <c r="A6609">
        <v>6608</v>
      </c>
      <c r="B6609" t="s">
        <v>5964</v>
      </c>
      <c r="C6609" s="1">
        <v>42521</v>
      </c>
      <c r="D6609" t="s">
        <v>38</v>
      </c>
      <c r="E6609" t="s">
        <v>108</v>
      </c>
      <c r="F6609" t="s">
        <v>3471</v>
      </c>
      <c r="G6609" t="s">
        <v>526</v>
      </c>
      <c r="H6609" t="s">
        <v>8</v>
      </c>
      <c r="I6609" t="s">
        <v>9</v>
      </c>
      <c r="J6609" t="s">
        <v>73</v>
      </c>
      <c r="K6609">
        <v>484.70400000000001</v>
      </c>
      <c r="L6609">
        <v>6</v>
      </c>
      <c r="M6609">
        <v>0.2</v>
      </c>
      <c r="N6609">
        <v>-84.8232</v>
      </c>
      <c r="O6609">
        <f t="shared" si="207"/>
        <v>569.52719999999999</v>
      </c>
      <c r="P6609" cm="1">
        <f t="array" ref="P6609">_xlfn.IFS(D6609="Same Day",N6609*0.2,D6609="First Class",N6609*0.1,D6609="Standard Class",N6609*0.5,D6609="Second Class",N6609*0)</f>
        <v>-42.4116</v>
      </c>
      <c r="Q6609">
        <f t="shared" si="208"/>
        <v>-23585.032595519999</v>
      </c>
    </row>
    <row r="6610" spans="1:17" x14ac:dyDescent="0.3">
      <c r="A6610">
        <v>6609</v>
      </c>
      <c r="B6610" t="s">
        <v>5964</v>
      </c>
      <c r="C6610" s="1">
        <v>42521</v>
      </c>
      <c r="D6610" t="s">
        <v>38</v>
      </c>
      <c r="E6610" t="s">
        <v>84</v>
      </c>
      <c r="F6610" t="s">
        <v>3471</v>
      </c>
      <c r="G6610" t="s">
        <v>3971</v>
      </c>
      <c r="H6610" t="s">
        <v>25</v>
      </c>
      <c r="I6610" t="s">
        <v>27</v>
      </c>
      <c r="J6610" t="s">
        <v>517</v>
      </c>
      <c r="K6610">
        <v>371.976</v>
      </c>
      <c r="L6610">
        <v>3</v>
      </c>
      <c r="M6610">
        <v>0.2</v>
      </c>
      <c r="N6610">
        <v>116.24250000000001</v>
      </c>
      <c r="O6610">
        <f t="shared" si="207"/>
        <v>255.73349999999999</v>
      </c>
      <c r="P6610" cm="1">
        <f t="array" ref="P6610">_xlfn.IFS(D6610="Same Day",N6610*0.2,D6610="First Class",N6610*0.1,D6610="Standard Class",N6610*0.5,D6610="Second Class",N6610*0)</f>
        <v>58.121250000000003</v>
      </c>
      <c r="Q6610">
        <f t="shared" si="208"/>
        <v>15119.284186875</v>
      </c>
    </row>
    <row r="6611" spans="1:17" x14ac:dyDescent="0.3">
      <c r="A6611">
        <v>6610</v>
      </c>
      <c r="B6611" t="s">
        <v>5965</v>
      </c>
      <c r="C6611" s="1">
        <v>42073</v>
      </c>
      <c r="D6611" t="s">
        <v>36</v>
      </c>
      <c r="E6611" t="s">
        <v>96</v>
      </c>
      <c r="F6611" t="s">
        <v>135</v>
      </c>
      <c r="G6611" t="s">
        <v>745</v>
      </c>
      <c r="H6611" t="s">
        <v>14</v>
      </c>
      <c r="I6611" t="s">
        <v>15</v>
      </c>
      <c r="J6611" t="s">
        <v>90</v>
      </c>
      <c r="K6611">
        <v>89.82</v>
      </c>
      <c r="L6611">
        <v>6</v>
      </c>
      <c r="M6611">
        <v>0</v>
      </c>
      <c r="N6611">
        <v>25.1496</v>
      </c>
      <c r="O6611">
        <f t="shared" si="207"/>
        <v>64.670400000000001</v>
      </c>
      <c r="P6611" cm="1">
        <f t="array" ref="P6611">_xlfn.IFS(D6611="Same Day",N6611*0.2,D6611="First Class",N6611*0.1,D6611="Standard Class",N6611*0.5,D6611="Second Class",N6611*0)</f>
        <v>5.0299200000000006</v>
      </c>
      <c r="Q6611">
        <f t="shared" si="208"/>
        <v>389.95733836800002</v>
      </c>
    </row>
    <row r="6612" spans="1:17" x14ac:dyDescent="0.3">
      <c r="A6612">
        <v>6611</v>
      </c>
      <c r="B6612" t="s">
        <v>5966</v>
      </c>
      <c r="C6612" s="1">
        <v>42665</v>
      </c>
      <c r="D6612" t="s">
        <v>35</v>
      </c>
      <c r="E6612" t="s">
        <v>108</v>
      </c>
      <c r="F6612" t="s">
        <v>604</v>
      </c>
      <c r="G6612" t="s">
        <v>2909</v>
      </c>
      <c r="H6612" t="s">
        <v>14</v>
      </c>
      <c r="I6612" t="s">
        <v>16</v>
      </c>
      <c r="J6612" t="s">
        <v>101</v>
      </c>
      <c r="K6612">
        <v>19.295999999999999</v>
      </c>
      <c r="L6612">
        <v>3</v>
      </c>
      <c r="M6612">
        <v>0.2</v>
      </c>
      <c r="N6612">
        <v>6.03</v>
      </c>
      <c r="O6612">
        <f t="shared" si="207"/>
        <v>13.265999999999998</v>
      </c>
      <c r="P6612" cm="1">
        <f t="array" ref="P6612">_xlfn.IFS(D6612="Same Day",N6612*0.2,D6612="First Class",N6612*0.1,D6612="Standard Class",N6612*0.5,D6612="Second Class",N6612*0)</f>
        <v>0.60300000000000009</v>
      </c>
      <c r="Q6612">
        <f t="shared" si="208"/>
        <v>21.265398000000001</v>
      </c>
    </row>
    <row r="6613" spans="1:17" x14ac:dyDescent="0.3">
      <c r="A6613">
        <v>6612</v>
      </c>
      <c r="B6613" t="s">
        <v>5967</v>
      </c>
      <c r="C6613" s="1">
        <v>42122</v>
      </c>
      <c r="D6613" t="s">
        <v>38</v>
      </c>
      <c r="E6613" t="s">
        <v>68</v>
      </c>
      <c r="F6613" t="s">
        <v>5382</v>
      </c>
      <c r="G6613" t="s">
        <v>632</v>
      </c>
      <c r="H6613" t="s">
        <v>8</v>
      </c>
      <c r="I6613" t="s">
        <v>9</v>
      </c>
      <c r="J6613" t="s">
        <v>73</v>
      </c>
      <c r="K6613">
        <v>191.96</v>
      </c>
      <c r="L6613">
        <v>2</v>
      </c>
      <c r="M6613">
        <v>0</v>
      </c>
      <c r="N6613">
        <v>51.8292</v>
      </c>
      <c r="O6613">
        <f t="shared" si="207"/>
        <v>140.13080000000002</v>
      </c>
      <c r="P6613" cm="1">
        <f t="array" ref="P6613">_xlfn.IFS(D6613="Same Day",N6613*0.2,D6613="First Class",N6613*0.1,D6613="Standard Class",N6613*0.5,D6613="Second Class",N6613*0)</f>
        <v>25.9146</v>
      </c>
      <c r="Q6613">
        <f t="shared" si="208"/>
        <v>3771.5644296800006</v>
      </c>
    </row>
    <row r="6614" spans="1:17" x14ac:dyDescent="0.3">
      <c r="A6614">
        <v>6613</v>
      </c>
      <c r="B6614" t="s">
        <v>5967</v>
      </c>
      <c r="C6614" s="1">
        <v>42122</v>
      </c>
      <c r="D6614" t="s">
        <v>38</v>
      </c>
      <c r="E6614" t="s">
        <v>96</v>
      </c>
      <c r="F6614" t="s">
        <v>5382</v>
      </c>
      <c r="G6614" t="s">
        <v>133</v>
      </c>
      <c r="H6614" t="s">
        <v>14</v>
      </c>
      <c r="I6614" t="s">
        <v>16</v>
      </c>
      <c r="J6614" t="s">
        <v>101</v>
      </c>
      <c r="K6614">
        <v>21.3</v>
      </c>
      <c r="L6614">
        <v>3</v>
      </c>
      <c r="M6614">
        <v>0</v>
      </c>
      <c r="N6614">
        <v>9.798</v>
      </c>
      <c r="O6614">
        <f t="shared" si="207"/>
        <v>11.502000000000001</v>
      </c>
      <c r="P6614" cm="1">
        <f t="array" ref="P6614">_xlfn.IFS(D6614="Same Day",N6614*0.2,D6614="First Class",N6614*0.1,D6614="Standard Class",N6614*0.5,D6614="Second Class",N6614*0)</f>
        <v>4.899</v>
      </c>
      <c r="Q6614">
        <f t="shared" si="208"/>
        <v>67.850298000000009</v>
      </c>
    </row>
    <row r="6615" spans="1:17" x14ac:dyDescent="0.3">
      <c r="A6615">
        <v>6614</v>
      </c>
      <c r="B6615" t="s">
        <v>5967</v>
      </c>
      <c r="C6615" s="1">
        <v>42122</v>
      </c>
      <c r="D6615" t="s">
        <v>38</v>
      </c>
      <c r="E6615" t="s">
        <v>84</v>
      </c>
      <c r="F6615" t="s">
        <v>5382</v>
      </c>
      <c r="G6615" t="s">
        <v>1182</v>
      </c>
      <c r="H6615" t="s">
        <v>25</v>
      </c>
      <c r="I6615" t="s">
        <v>26</v>
      </c>
      <c r="J6615" t="s">
        <v>99</v>
      </c>
      <c r="K6615">
        <v>469.95</v>
      </c>
      <c r="L6615">
        <v>5</v>
      </c>
      <c r="M6615">
        <v>0</v>
      </c>
      <c r="N6615">
        <v>131.58600000000001</v>
      </c>
      <c r="O6615">
        <f t="shared" si="207"/>
        <v>338.36399999999998</v>
      </c>
      <c r="P6615" cm="1">
        <f t="array" ref="P6615">_xlfn.IFS(D6615="Same Day",N6615*0.2,D6615="First Class",N6615*0.1,D6615="Standard Class",N6615*0.5,D6615="Second Class",N6615*0)</f>
        <v>65.793000000000006</v>
      </c>
      <c r="Q6615">
        <f t="shared" si="208"/>
        <v>22600.346652</v>
      </c>
    </row>
    <row r="6616" spans="1:17" x14ac:dyDescent="0.3">
      <c r="A6616">
        <v>6615</v>
      </c>
      <c r="B6616" t="s">
        <v>5967</v>
      </c>
      <c r="C6616" s="1">
        <v>42122</v>
      </c>
      <c r="D6616" t="s">
        <v>38</v>
      </c>
      <c r="E6616" t="s">
        <v>96</v>
      </c>
      <c r="F6616" t="s">
        <v>5382</v>
      </c>
      <c r="G6616" t="s">
        <v>1285</v>
      </c>
      <c r="H6616" t="s">
        <v>8</v>
      </c>
      <c r="I6616" t="s">
        <v>12</v>
      </c>
      <c r="J6616" t="s">
        <v>87</v>
      </c>
      <c r="K6616">
        <v>209.88</v>
      </c>
      <c r="L6616">
        <v>3</v>
      </c>
      <c r="M6616">
        <v>0</v>
      </c>
      <c r="N6616">
        <v>35.679600000000001</v>
      </c>
      <c r="O6616">
        <f t="shared" si="207"/>
        <v>174.2004</v>
      </c>
      <c r="P6616" cm="1">
        <f t="array" ref="P6616">_xlfn.IFS(D6616="Same Day",N6616*0.2,D6616="First Class",N6616*0.1,D6616="Standard Class",N6616*0.5,D6616="Second Class",N6616*0)</f>
        <v>17.8398</v>
      </c>
      <c r="Q6616">
        <f t="shared" si="208"/>
        <v>3281.9006959200001</v>
      </c>
    </row>
    <row r="6617" spans="1:17" x14ac:dyDescent="0.3">
      <c r="A6617">
        <v>6616</v>
      </c>
      <c r="B6617" t="s">
        <v>5968</v>
      </c>
      <c r="C6617" s="1">
        <v>42540</v>
      </c>
      <c r="D6617" t="s">
        <v>35</v>
      </c>
      <c r="E6617" t="s">
        <v>77</v>
      </c>
      <c r="F6617" t="s">
        <v>785</v>
      </c>
      <c r="G6617" t="s">
        <v>4371</v>
      </c>
      <c r="H6617" t="s">
        <v>8</v>
      </c>
      <c r="I6617" t="s">
        <v>11</v>
      </c>
      <c r="J6617" t="s">
        <v>71</v>
      </c>
      <c r="K6617">
        <v>239.666</v>
      </c>
      <c r="L6617">
        <v>2</v>
      </c>
      <c r="M6617">
        <v>0.15</v>
      </c>
      <c r="N6617">
        <v>14.098000000000001</v>
      </c>
      <c r="O6617">
        <f t="shared" si="207"/>
        <v>225.56799999999998</v>
      </c>
      <c r="P6617" cm="1">
        <f t="array" ref="P6617">_xlfn.IFS(D6617="Same Day",N6617*0.2,D6617="First Class",N6617*0.1,D6617="Standard Class",N6617*0.5,D6617="Second Class",N6617*0)</f>
        <v>1.4098000000000002</v>
      </c>
      <c r="Q6617">
        <f t="shared" si="208"/>
        <v>543.57376639999995</v>
      </c>
    </row>
    <row r="6618" spans="1:17" x14ac:dyDescent="0.3">
      <c r="A6618">
        <v>6617</v>
      </c>
      <c r="B6618" t="s">
        <v>5968</v>
      </c>
      <c r="C6618" s="1">
        <v>42540</v>
      </c>
      <c r="D6618" t="s">
        <v>35</v>
      </c>
      <c r="E6618" t="s">
        <v>68</v>
      </c>
      <c r="F6618" t="s">
        <v>785</v>
      </c>
      <c r="G6618" t="s">
        <v>3280</v>
      </c>
      <c r="H6618" t="s">
        <v>14</v>
      </c>
      <c r="I6618" t="s">
        <v>22</v>
      </c>
      <c r="J6618" t="s">
        <v>80</v>
      </c>
      <c r="K6618">
        <v>22.5</v>
      </c>
      <c r="L6618">
        <v>6</v>
      </c>
      <c r="M6618">
        <v>0</v>
      </c>
      <c r="N6618">
        <v>10.8</v>
      </c>
      <c r="O6618">
        <f t="shared" si="207"/>
        <v>11.7</v>
      </c>
      <c r="P6618" cm="1">
        <f t="array" ref="P6618">_xlfn.IFS(D6618="Same Day",N6618*0.2,D6618="First Class",N6618*0.1,D6618="Standard Class",N6618*0.5,D6618="Second Class",N6618*0)</f>
        <v>1.08</v>
      </c>
      <c r="Q6618">
        <f t="shared" si="208"/>
        <v>24.335999999999999</v>
      </c>
    </row>
    <row r="6619" spans="1:17" x14ac:dyDescent="0.3">
      <c r="A6619">
        <v>6618</v>
      </c>
      <c r="B6619" t="s">
        <v>5968</v>
      </c>
      <c r="C6619" s="1">
        <v>42540</v>
      </c>
      <c r="D6619" t="s">
        <v>35</v>
      </c>
      <c r="E6619" t="s">
        <v>68</v>
      </c>
      <c r="F6619" t="s">
        <v>785</v>
      </c>
      <c r="G6619" t="s">
        <v>5571</v>
      </c>
      <c r="H6619" t="s">
        <v>14</v>
      </c>
      <c r="I6619" t="s">
        <v>18</v>
      </c>
      <c r="J6619" t="s">
        <v>160</v>
      </c>
      <c r="K6619">
        <v>219.84</v>
      </c>
      <c r="L6619">
        <v>4</v>
      </c>
      <c r="M6619">
        <v>0</v>
      </c>
      <c r="N6619">
        <v>107.7216</v>
      </c>
      <c r="O6619">
        <f t="shared" si="207"/>
        <v>112.11840000000001</v>
      </c>
      <c r="P6619" cm="1">
        <f t="array" ref="P6619">_xlfn.IFS(D6619="Same Day",N6619*0.2,D6619="First Class",N6619*0.1,D6619="Standard Class",N6619*0.5,D6619="Second Class",N6619*0)</f>
        <v>10.77216</v>
      </c>
      <c r="Q6619">
        <f t="shared" si="208"/>
        <v>1319.8757437440001</v>
      </c>
    </row>
    <row r="6620" spans="1:17" x14ac:dyDescent="0.3">
      <c r="A6620">
        <v>6619</v>
      </c>
      <c r="B6620" t="s">
        <v>5969</v>
      </c>
      <c r="C6620" s="1">
        <v>42753</v>
      </c>
      <c r="D6620" t="s">
        <v>37</v>
      </c>
      <c r="E6620" t="s">
        <v>77</v>
      </c>
      <c r="F6620" t="s">
        <v>2112</v>
      </c>
      <c r="G6620" t="s">
        <v>3287</v>
      </c>
      <c r="H6620" t="s">
        <v>14</v>
      </c>
      <c r="I6620" t="s">
        <v>18</v>
      </c>
      <c r="J6620" t="s">
        <v>90</v>
      </c>
      <c r="K6620">
        <v>32.4</v>
      </c>
      <c r="L6620">
        <v>5</v>
      </c>
      <c r="M6620">
        <v>0</v>
      </c>
      <c r="N6620">
        <v>15.552</v>
      </c>
      <c r="O6620">
        <f t="shared" si="207"/>
        <v>16.847999999999999</v>
      </c>
      <c r="P6620" cm="1">
        <f t="array" ref="P6620">_xlfn.IFS(D6620="Same Day",N6620*0.2,D6620="First Class",N6620*0.1,D6620="Standard Class",N6620*0.5,D6620="Second Class",N6620*0)</f>
        <v>0</v>
      </c>
      <c r="Q6620">
        <f t="shared" si="208"/>
        <v>16.847999999999999</v>
      </c>
    </row>
    <row r="6621" spans="1:17" x14ac:dyDescent="0.3">
      <c r="A6621">
        <v>6620</v>
      </c>
      <c r="B6621" t="s">
        <v>5969</v>
      </c>
      <c r="C6621" s="1">
        <v>42753</v>
      </c>
      <c r="D6621" t="s">
        <v>37</v>
      </c>
      <c r="E6621" t="s">
        <v>96</v>
      </c>
      <c r="F6621" t="s">
        <v>2112</v>
      </c>
      <c r="G6621" t="s">
        <v>5420</v>
      </c>
      <c r="H6621" t="s">
        <v>14</v>
      </c>
      <c r="I6621" t="s">
        <v>20</v>
      </c>
      <c r="J6621" t="s">
        <v>87</v>
      </c>
      <c r="K6621">
        <v>209.94</v>
      </c>
      <c r="L6621">
        <v>6</v>
      </c>
      <c r="M6621">
        <v>0</v>
      </c>
      <c r="N6621">
        <v>54.584400000000002</v>
      </c>
      <c r="O6621">
        <f t="shared" si="207"/>
        <v>155.35559999999998</v>
      </c>
      <c r="P6621" cm="1">
        <f t="array" ref="P6621">_xlfn.IFS(D6621="Same Day",N6621*0.2,D6621="First Class",N6621*0.1,D6621="Standard Class",N6621*0.5,D6621="Second Class",N6621*0)</f>
        <v>0</v>
      </c>
      <c r="Q6621">
        <f t="shared" si="208"/>
        <v>155.35559999999998</v>
      </c>
    </row>
    <row r="6622" spans="1:17" x14ac:dyDescent="0.3">
      <c r="A6622">
        <v>6621</v>
      </c>
      <c r="B6622" t="s">
        <v>5969</v>
      </c>
      <c r="C6622" s="1">
        <v>42753</v>
      </c>
      <c r="D6622" t="s">
        <v>37</v>
      </c>
      <c r="E6622" t="s">
        <v>68</v>
      </c>
      <c r="F6622" t="s">
        <v>2112</v>
      </c>
      <c r="G6622" t="s">
        <v>1018</v>
      </c>
      <c r="H6622" t="s">
        <v>14</v>
      </c>
      <c r="I6622" t="s">
        <v>19</v>
      </c>
      <c r="J6622" t="s">
        <v>90</v>
      </c>
      <c r="K6622">
        <v>4164.05</v>
      </c>
      <c r="L6622">
        <v>5</v>
      </c>
      <c r="M6622">
        <v>0</v>
      </c>
      <c r="N6622">
        <v>83.281000000000006</v>
      </c>
      <c r="O6622">
        <f t="shared" si="207"/>
        <v>4080.7690000000002</v>
      </c>
      <c r="P6622" cm="1">
        <f t="array" ref="P6622">_xlfn.IFS(D6622="Same Day",N6622*0.2,D6622="First Class",N6622*0.1,D6622="Standard Class",N6622*0.5,D6622="Second Class",N6622*0)</f>
        <v>0</v>
      </c>
      <c r="Q6622">
        <f t="shared" si="208"/>
        <v>4080.7690000000002</v>
      </c>
    </row>
    <row r="6623" spans="1:17" x14ac:dyDescent="0.3">
      <c r="A6623">
        <v>6622</v>
      </c>
      <c r="B6623" t="s">
        <v>5969</v>
      </c>
      <c r="C6623" s="1">
        <v>42753</v>
      </c>
      <c r="D6623" t="s">
        <v>37</v>
      </c>
      <c r="E6623" t="s">
        <v>96</v>
      </c>
      <c r="F6623" t="s">
        <v>2112</v>
      </c>
      <c r="G6623" t="s">
        <v>4107</v>
      </c>
      <c r="H6623" t="s">
        <v>8</v>
      </c>
      <c r="I6623" t="s">
        <v>11</v>
      </c>
      <c r="J6623" t="e">
        <v>#N/A</v>
      </c>
      <c r="K6623">
        <v>212.94</v>
      </c>
      <c r="L6623">
        <v>3</v>
      </c>
      <c r="M6623">
        <v>0</v>
      </c>
      <c r="N6623">
        <v>53.234999999999999</v>
      </c>
      <c r="O6623">
        <f t="shared" si="207"/>
        <v>159.70499999999998</v>
      </c>
      <c r="P6623" cm="1">
        <f t="array" ref="P6623">_xlfn.IFS(D6623="Same Day",N6623*0.2,D6623="First Class",N6623*0.1,D6623="Standard Class",N6623*0.5,D6623="Second Class",N6623*0)</f>
        <v>0</v>
      </c>
      <c r="Q6623">
        <f t="shared" si="208"/>
        <v>159.70499999999998</v>
      </c>
    </row>
    <row r="6624" spans="1:17" x14ac:dyDescent="0.3">
      <c r="A6624">
        <v>6623</v>
      </c>
      <c r="B6624" t="s">
        <v>5970</v>
      </c>
      <c r="C6624" s="1">
        <v>41891</v>
      </c>
      <c r="D6624" t="s">
        <v>35</v>
      </c>
      <c r="E6624" t="s">
        <v>96</v>
      </c>
      <c r="F6624" t="s">
        <v>5971</v>
      </c>
      <c r="G6624" t="s">
        <v>95</v>
      </c>
      <c r="H6624" t="s">
        <v>8</v>
      </c>
      <c r="I6624" t="s">
        <v>12</v>
      </c>
      <c r="J6624" t="s">
        <v>87</v>
      </c>
      <c r="K6624">
        <v>41.88</v>
      </c>
      <c r="L6624">
        <v>6</v>
      </c>
      <c r="M6624">
        <v>0</v>
      </c>
      <c r="N6624">
        <v>12.145200000000001</v>
      </c>
      <c r="O6624">
        <f t="shared" si="207"/>
        <v>29.7348</v>
      </c>
      <c r="P6624" cm="1">
        <f t="array" ref="P6624">_xlfn.IFS(D6624="Same Day",N6624*0.2,D6624="First Class",N6624*0.1,D6624="Standard Class",N6624*0.5,D6624="Second Class",N6624*0)</f>
        <v>1.2145200000000003</v>
      </c>
      <c r="Q6624">
        <f t="shared" si="208"/>
        <v>65.848309296000011</v>
      </c>
    </row>
    <row r="6625" spans="1:17" x14ac:dyDescent="0.3">
      <c r="A6625">
        <v>6624</v>
      </c>
      <c r="B6625" t="s">
        <v>5970</v>
      </c>
      <c r="C6625" s="1">
        <v>41891</v>
      </c>
      <c r="D6625" t="s">
        <v>35</v>
      </c>
      <c r="E6625" t="s">
        <v>84</v>
      </c>
      <c r="F6625" t="s">
        <v>5971</v>
      </c>
      <c r="G6625" t="s">
        <v>1264</v>
      </c>
      <c r="H6625" t="s">
        <v>14</v>
      </c>
      <c r="I6625" t="s">
        <v>22</v>
      </c>
      <c r="J6625" t="s">
        <v>1265</v>
      </c>
      <c r="K6625">
        <v>58.48</v>
      </c>
      <c r="L6625">
        <v>8</v>
      </c>
      <c r="M6625">
        <v>0</v>
      </c>
      <c r="N6625">
        <v>27.485600000000002</v>
      </c>
      <c r="O6625">
        <f t="shared" si="207"/>
        <v>30.994399999999995</v>
      </c>
      <c r="P6625" cm="1">
        <f t="array" ref="P6625">_xlfn.IFS(D6625="Same Day",N6625*0.2,D6625="First Class",N6625*0.1,D6625="Standard Class",N6625*0.5,D6625="Second Class",N6625*0)</f>
        <v>2.7485600000000003</v>
      </c>
      <c r="Q6625">
        <f t="shared" si="208"/>
        <v>116.184368064</v>
      </c>
    </row>
    <row r="6626" spans="1:17" x14ac:dyDescent="0.3">
      <c r="A6626">
        <v>6625</v>
      </c>
      <c r="B6626" t="s">
        <v>5972</v>
      </c>
      <c r="C6626" s="1">
        <v>42027</v>
      </c>
      <c r="D6626" t="s">
        <v>38</v>
      </c>
      <c r="E6626" t="s">
        <v>108</v>
      </c>
      <c r="F6626" t="s">
        <v>1920</v>
      </c>
      <c r="G6626" t="s">
        <v>2853</v>
      </c>
      <c r="H6626" t="s">
        <v>8</v>
      </c>
      <c r="I6626" t="s">
        <v>10</v>
      </c>
      <c r="J6626" t="s">
        <v>87</v>
      </c>
      <c r="K6626">
        <v>102.438</v>
      </c>
      <c r="L6626">
        <v>1</v>
      </c>
      <c r="M6626">
        <v>0.3</v>
      </c>
      <c r="N6626">
        <v>-13.1706</v>
      </c>
      <c r="O6626">
        <f t="shared" si="207"/>
        <v>115.6086</v>
      </c>
      <c r="P6626" cm="1">
        <f t="array" ref="P6626">_xlfn.IFS(D6626="Same Day",N6626*0.2,D6626="First Class",N6626*0.1,D6626="Standard Class",N6626*0.5,D6626="Second Class",N6626*0)</f>
        <v>-6.5853000000000002</v>
      </c>
      <c r="Q6626">
        <f t="shared" si="208"/>
        <v>-645.70871357999999</v>
      </c>
    </row>
    <row r="6627" spans="1:17" x14ac:dyDescent="0.3">
      <c r="A6627">
        <v>6626</v>
      </c>
      <c r="B6627" t="s">
        <v>5972</v>
      </c>
      <c r="C6627" s="1">
        <v>42027</v>
      </c>
      <c r="D6627" t="s">
        <v>38</v>
      </c>
      <c r="E6627" t="s">
        <v>84</v>
      </c>
      <c r="F6627" t="s">
        <v>1920</v>
      </c>
      <c r="G6627" t="s">
        <v>3707</v>
      </c>
      <c r="H6627" t="s">
        <v>8</v>
      </c>
      <c r="I6627" t="s">
        <v>9</v>
      </c>
      <c r="J6627" t="s">
        <v>73</v>
      </c>
      <c r="K6627">
        <v>199.304</v>
      </c>
      <c r="L6627">
        <v>4</v>
      </c>
      <c r="M6627">
        <v>0.3</v>
      </c>
      <c r="N6627">
        <v>-8.5416000000000007</v>
      </c>
      <c r="O6627">
        <f t="shared" si="207"/>
        <v>207.84559999999999</v>
      </c>
      <c r="P6627" cm="1">
        <f t="array" ref="P6627">_xlfn.IFS(D6627="Same Day",N6627*0.2,D6627="First Class",N6627*0.1,D6627="Standard Class",N6627*0.5,D6627="Second Class",N6627*0)</f>
        <v>-4.2708000000000004</v>
      </c>
      <c r="Q6627">
        <f t="shared" si="208"/>
        <v>-679.82138848</v>
      </c>
    </row>
    <row r="6628" spans="1:17" x14ac:dyDescent="0.3">
      <c r="A6628">
        <v>6627</v>
      </c>
      <c r="B6628" t="s">
        <v>5973</v>
      </c>
      <c r="C6628" s="1">
        <v>41994</v>
      </c>
      <c r="D6628" t="s">
        <v>38</v>
      </c>
      <c r="E6628" t="s">
        <v>108</v>
      </c>
      <c r="F6628" t="s">
        <v>2345</v>
      </c>
      <c r="G6628" t="s">
        <v>4512</v>
      </c>
      <c r="H6628" t="s">
        <v>25</v>
      </c>
      <c r="I6628" t="s">
        <v>27</v>
      </c>
      <c r="J6628" t="s">
        <v>517</v>
      </c>
      <c r="K6628">
        <v>6999.96</v>
      </c>
      <c r="L6628">
        <v>4</v>
      </c>
      <c r="M6628">
        <v>0</v>
      </c>
      <c r="N6628">
        <v>2239.9872</v>
      </c>
      <c r="O6628">
        <f t="shared" si="207"/>
        <v>4759.9727999999996</v>
      </c>
      <c r="P6628" cm="1">
        <f t="array" ref="P6628">_xlfn.IFS(D6628="Same Day",N6628*0.2,D6628="First Class",N6628*0.1,D6628="Standard Class",N6628*0.5,D6628="Second Class",N6628*0)</f>
        <v>1119.9936</v>
      </c>
      <c r="Q6628">
        <f t="shared" si="208"/>
        <v>5335899.0449740794</v>
      </c>
    </row>
    <row r="6629" spans="1:17" x14ac:dyDescent="0.3">
      <c r="A6629">
        <v>6628</v>
      </c>
      <c r="B6629" t="s">
        <v>5974</v>
      </c>
      <c r="C6629" s="1">
        <v>41786</v>
      </c>
      <c r="D6629" t="s">
        <v>38</v>
      </c>
      <c r="E6629" t="s">
        <v>96</v>
      </c>
      <c r="F6629" t="s">
        <v>2787</v>
      </c>
      <c r="G6629" t="s">
        <v>274</v>
      </c>
      <c r="H6629" t="s">
        <v>14</v>
      </c>
      <c r="I6629" t="s">
        <v>18</v>
      </c>
      <c r="J6629" t="s">
        <v>275</v>
      </c>
      <c r="K6629">
        <v>12.96</v>
      </c>
      <c r="L6629">
        <v>2</v>
      </c>
      <c r="M6629">
        <v>0</v>
      </c>
      <c r="N6629">
        <v>6.2207999999999997</v>
      </c>
      <c r="O6629">
        <f t="shared" si="207"/>
        <v>6.7392000000000012</v>
      </c>
      <c r="P6629" cm="1">
        <f t="array" ref="P6629">_xlfn.IFS(D6629="Same Day",N6629*0.2,D6629="First Class",N6629*0.1,D6629="Standard Class",N6629*0.5,D6629="Second Class",N6629*0)</f>
        <v>3.1103999999999998</v>
      </c>
      <c r="Q6629">
        <f t="shared" si="208"/>
        <v>27.700807680000008</v>
      </c>
    </row>
    <row r="6630" spans="1:17" x14ac:dyDescent="0.3">
      <c r="A6630">
        <v>6629</v>
      </c>
      <c r="B6630" t="s">
        <v>5975</v>
      </c>
      <c r="C6630" s="1">
        <v>42269</v>
      </c>
      <c r="D6630" t="s">
        <v>37</v>
      </c>
      <c r="E6630" t="s">
        <v>84</v>
      </c>
      <c r="F6630" t="s">
        <v>2704</v>
      </c>
      <c r="G6630" t="s">
        <v>544</v>
      </c>
      <c r="H6630" t="s">
        <v>25</v>
      </c>
      <c r="I6630" t="s">
        <v>26</v>
      </c>
      <c r="J6630" t="s">
        <v>99</v>
      </c>
      <c r="K6630">
        <v>279.86</v>
      </c>
      <c r="L6630">
        <v>14</v>
      </c>
      <c r="M6630">
        <v>0</v>
      </c>
      <c r="N6630">
        <v>134.33279999999999</v>
      </c>
      <c r="O6630">
        <f t="shared" si="207"/>
        <v>145.52720000000002</v>
      </c>
      <c r="P6630" cm="1">
        <f t="array" ref="P6630">_xlfn.IFS(D6630="Same Day",N6630*0.2,D6630="First Class",N6630*0.1,D6630="Standard Class",N6630*0.5,D6630="Second Class",N6630*0)</f>
        <v>0</v>
      </c>
      <c r="Q6630">
        <f t="shared" si="208"/>
        <v>145.52720000000002</v>
      </c>
    </row>
    <row r="6631" spans="1:17" x14ac:dyDescent="0.3">
      <c r="A6631">
        <v>6630</v>
      </c>
      <c r="B6631" t="s">
        <v>5976</v>
      </c>
      <c r="C6631" s="1">
        <v>42283</v>
      </c>
      <c r="D6631" t="s">
        <v>38</v>
      </c>
      <c r="E6631" t="s">
        <v>77</v>
      </c>
      <c r="F6631" t="s">
        <v>2290</v>
      </c>
      <c r="G6631" t="s">
        <v>2776</v>
      </c>
      <c r="H6631" t="s">
        <v>14</v>
      </c>
      <c r="I6631" t="s">
        <v>16</v>
      </c>
      <c r="J6631" t="s">
        <v>87</v>
      </c>
      <c r="K6631">
        <v>7.38</v>
      </c>
      <c r="L6631">
        <v>5</v>
      </c>
      <c r="M6631">
        <v>0.7</v>
      </c>
      <c r="N6631">
        <v>-5.4119999999999999</v>
      </c>
      <c r="O6631">
        <f t="shared" si="207"/>
        <v>12.792</v>
      </c>
      <c r="P6631" cm="1">
        <f t="array" ref="P6631">_xlfn.IFS(D6631="Same Day",N6631*0.2,D6631="First Class",N6631*0.1,D6631="Standard Class",N6631*0.5,D6631="Second Class",N6631*0)</f>
        <v>-2.706</v>
      </c>
      <c r="Q6631">
        <f t="shared" si="208"/>
        <v>-21.823152</v>
      </c>
    </row>
    <row r="6632" spans="1:17" x14ac:dyDescent="0.3">
      <c r="A6632">
        <v>6631</v>
      </c>
      <c r="B6632" t="s">
        <v>5977</v>
      </c>
      <c r="C6632" s="1">
        <v>42734</v>
      </c>
      <c r="D6632" t="s">
        <v>38</v>
      </c>
      <c r="E6632" t="s">
        <v>68</v>
      </c>
      <c r="F6632" t="s">
        <v>2817</v>
      </c>
      <c r="G6632" t="s">
        <v>2281</v>
      </c>
      <c r="H6632" t="s">
        <v>8</v>
      </c>
      <c r="I6632" t="s">
        <v>9</v>
      </c>
      <c r="J6632" t="s">
        <v>73</v>
      </c>
      <c r="K6632">
        <v>698.35199999999998</v>
      </c>
      <c r="L6632">
        <v>3</v>
      </c>
      <c r="M6632">
        <v>0.2</v>
      </c>
      <c r="N6632">
        <v>52.376399999999997</v>
      </c>
      <c r="O6632">
        <f t="shared" si="207"/>
        <v>645.97559999999999</v>
      </c>
      <c r="P6632" cm="1">
        <f t="array" ref="P6632">_xlfn.IFS(D6632="Same Day",N6632*0.2,D6632="First Class",N6632*0.1,D6632="Standard Class",N6632*0.5,D6632="Second Class",N6632*0)</f>
        <v>26.188199999999998</v>
      </c>
      <c r="Q6632">
        <f t="shared" si="208"/>
        <v>17562.913807919998</v>
      </c>
    </row>
    <row r="6633" spans="1:17" x14ac:dyDescent="0.3">
      <c r="A6633">
        <v>6632</v>
      </c>
      <c r="B6633" t="s">
        <v>5977</v>
      </c>
      <c r="C6633" s="1">
        <v>42734</v>
      </c>
      <c r="D6633" t="s">
        <v>38</v>
      </c>
      <c r="E6633" t="s">
        <v>68</v>
      </c>
      <c r="F6633" t="s">
        <v>2817</v>
      </c>
      <c r="G6633" t="s">
        <v>2581</v>
      </c>
      <c r="H6633" t="s">
        <v>8</v>
      </c>
      <c r="I6633" t="s">
        <v>10</v>
      </c>
      <c r="J6633" t="s">
        <v>87</v>
      </c>
      <c r="K6633">
        <v>1747.25</v>
      </c>
      <c r="L6633">
        <v>5</v>
      </c>
      <c r="M6633">
        <v>0</v>
      </c>
      <c r="N6633">
        <v>629.01</v>
      </c>
      <c r="O6633">
        <f t="shared" si="207"/>
        <v>1118.24</v>
      </c>
      <c r="P6633" cm="1">
        <f t="array" ref="P6633">_xlfn.IFS(D6633="Same Day",N6633*0.2,D6633="First Class",N6633*0.1,D6633="Standard Class",N6633*0.5,D6633="Second Class",N6633*0)</f>
        <v>314.505</v>
      </c>
      <c r="Q6633">
        <f t="shared" si="208"/>
        <v>352810.3112</v>
      </c>
    </row>
    <row r="6634" spans="1:17" x14ac:dyDescent="0.3">
      <c r="A6634">
        <v>6633</v>
      </c>
      <c r="B6634" t="s">
        <v>5978</v>
      </c>
      <c r="C6634" s="1">
        <v>42498</v>
      </c>
      <c r="D6634" t="s">
        <v>37</v>
      </c>
      <c r="E6634" t="s">
        <v>68</v>
      </c>
      <c r="F6634" t="s">
        <v>2645</v>
      </c>
      <c r="G6634" t="s">
        <v>3183</v>
      </c>
      <c r="H6634" t="s">
        <v>14</v>
      </c>
      <c r="I6634" t="s">
        <v>17</v>
      </c>
      <c r="J6634" t="s">
        <v>87</v>
      </c>
      <c r="K6634">
        <v>54.48</v>
      </c>
      <c r="L6634">
        <v>1</v>
      </c>
      <c r="M6634">
        <v>0</v>
      </c>
      <c r="N6634">
        <v>15.2544</v>
      </c>
      <c r="O6634">
        <f t="shared" si="207"/>
        <v>39.2256</v>
      </c>
      <c r="P6634" cm="1">
        <f t="array" ref="P6634">_xlfn.IFS(D6634="Same Day",N6634*0.2,D6634="First Class",N6634*0.1,D6634="Standard Class",N6634*0.5,D6634="Second Class",N6634*0)</f>
        <v>0</v>
      </c>
      <c r="Q6634">
        <f t="shared" si="208"/>
        <v>39.2256</v>
      </c>
    </row>
    <row r="6635" spans="1:17" x14ac:dyDescent="0.3">
      <c r="A6635">
        <v>6634</v>
      </c>
      <c r="B6635" t="s">
        <v>5979</v>
      </c>
      <c r="C6635" s="1">
        <v>42667</v>
      </c>
      <c r="D6635" t="s">
        <v>36</v>
      </c>
      <c r="E6635" t="s">
        <v>108</v>
      </c>
      <c r="F6635" t="s">
        <v>962</v>
      </c>
      <c r="G6635" t="s">
        <v>1447</v>
      </c>
      <c r="H6635" t="s">
        <v>25</v>
      </c>
      <c r="I6635" t="s">
        <v>28</v>
      </c>
      <c r="J6635" t="s">
        <v>90</v>
      </c>
      <c r="K6635">
        <v>199.99</v>
      </c>
      <c r="L6635">
        <v>1</v>
      </c>
      <c r="M6635">
        <v>0</v>
      </c>
      <c r="N6635">
        <v>85.995699999999999</v>
      </c>
      <c r="O6635">
        <f t="shared" si="207"/>
        <v>113.99430000000001</v>
      </c>
      <c r="P6635" cm="1">
        <f t="array" ref="P6635">_xlfn.IFS(D6635="Same Day",N6635*0.2,D6635="First Class",N6635*0.1,D6635="Standard Class",N6635*0.5,D6635="Second Class",N6635*0)</f>
        <v>17.19914</v>
      </c>
      <c r="Q6635">
        <f t="shared" si="208"/>
        <v>2074.5982249020003</v>
      </c>
    </row>
    <row r="6636" spans="1:17" x14ac:dyDescent="0.3">
      <c r="A6636">
        <v>6635</v>
      </c>
      <c r="B6636" t="s">
        <v>5980</v>
      </c>
      <c r="C6636" s="1">
        <v>42861</v>
      </c>
      <c r="D6636" t="s">
        <v>36</v>
      </c>
      <c r="E6636" t="s">
        <v>68</v>
      </c>
      <c r="F6636" t="s">
        <v>2274</v>
      </c>
      <c r="G6636" t="s">
        <v>793</v>
      </c>
      <c r="H6636" t="s">
        <v>14</v>
      </c>
      <c r="I6636" t="s">
        <v>16</v>
      </c>
      <c r="J6636" t="s">
        <v>101</v>
      </c>
      <c r="K6636">
        <v>68.540999999999997</v>
      </c>
      <c r="L6636">
        <v>11</v>
      </c>
      <c r="M6636">
        <v>0.7</v>
      </c>
      <c r="N6636">
        <v>-52.548099999999998</v>
      </c>
      <c r="O6636">
        <f t="shared" si="207"/>
        <v>121.0891</v>
      </c>
      <c r="P6636" cm="1">
        <f t="array" ref="P6636">_xlfn.IFS(D6636="Same Day",N6636*0.2,D6636="First Class",N6636*0.1,D6636="Standard Class",N6636*0.5,D6636="Second Class",N6636*0)</f>
        <v>-10.50962</v>
      </c>
      <c r="Q6636">
        <f t="shared" si="208"/>
        <v>-1151.511327142</v>
      </c>
    </row>
    <row r="6637" spans="1:17" x14ac:dyDescent="0.3">
      <c r="A6637">
        <v>6636</v>
      </c>
      <c r="B6637" t="s">
        <v>5980</v>
      </c>
      <c r="C6637" s="1">
        <v>42861</v>
      </c>
      <c r="D6637" t="s">
        <v>36</v>
      </c>
      <c r="E6637" t="s">
        <v>108</v>
      </c>
      <c r="F6637" t="s">
        <v>2274</v>
      </c>
      <c r="G6637" t="s">
        <v>163</v>
      </c>
      <c r="H6637" t="s">
        <v>25</v>
      </c>
      <c r="I6637" t="s">
        <v>26</v>
      </c>
      <c r="J6637" t="s">
        <v>164</v>
      </c>
      <c r="K6637">
        <v>627.16800000000001</v>
      </c>
      <c r="L6637">
        <v>4</v>
      </c>
      <c r="M6637">
        <v>0.2</v>
      </c>
      <c r="N6637">
        <v>70.556399999999996</v>
      </c>
      <c r="O6637">
        <f t="shared" si="207"/>
        <v>556.61159999999995</v>
      </c>
      <c r="P6637" cm="1">
        <f t="array" ref="P6637">_xlfn.IFS(D6637="Same Day",N6637*0.2,D6637="First Class",N6637*0.1,D6637="Standard Class",N6637*0.5,D6637="Second Class",N6637*0)</f>
        <v>14.111280000000001</v>
      </c>
      <c r="Q6637">
        <f t="shared" si="208"/>
        <v>8411.1137388480001</v>
      </c>
    </row>
    <row r="6638" spans="1:17" x14ac:dyDescent="0.3">
      <c r="A6638">
        <v>6637</v>
      </c>
      <c r="B6638" t="s">
        <v>5980</v>
      </c>
      <c r="C6638" s="1">
        <v>42861</v>
      </c>
      <c r="D6638" t="s">
        <v>36</v>
      </c>
      <c r="E6638" t="s">
        <v>68</v>
      </c>
      <c r="F6638" t="s">
        <v>2274</v>
      </c>
      <c r="G6638" t="s">
        <v>1280</v>
      </c>
      <c r="H6638" t="s">
        <v>14</v>
      </c>
      <c r="I6638" t="s">
        <v>22</v>
      </c>
      <c r="J6638" t="s">
        <v>160</v>
      </c>
      <c r="K6638">
        <v>122.12</v>
      </c>
      <c r="L6638">
        <v>5</v>
      </c>
      <c r="M6638">
        <v>0.2</v>
      </c>
      <c r="N6638">
        <v>39.689</v>
      </c>
      <c r="O6638">
        <f t="shared" si="207"/>
        <v>82.431000000000012</v>
      </c>
      <c r="P6638" cm="1">
        <f t="array" ref="P6638">_xlfn.IFS(D6638="Same Day",N6638*0.2,D6638="First Class",N6638*0.1,D6638="Standard Class",N6638*0.5,D6638="Second Class",N6638*0)</f>
        <v>7.9378000000000002</v>
      </c>
      <c r="Q6638">
        <f t="shared" si="208"/>
        <v>736.75179180000009</v>
      </c>
    </row>
    <row r="6639" spans="1:17" x14ac:dyDescent="0.3">
      <c r="A6639">
        <v>6638</v>
      </c>
      <c r="B6639" t="s">
        <v>5981</v>
      </c>
      <c r="C6639" s="1">
        <v>43069</v>
      </c>
      <c r="D6639" t="s">
        <v>37</v>
      </c>
      <c r="E6639" t="s">
        <v>84</v>
      </c>
      <c r="F6639" t="s">
        <v>1238</v>
      </c>
      <c r="G6639" t="s">
        <v>837</v>
      </c>
      <c r="H6639" t="s">
        <v>14</v>
      </c>
      <c r="I6639" t="s">
        <v>20</v>
      </c>
      <c r="J6639" t="s">
        <v>87</v>
      </c>
      <c r="K6639">
        <v>6.99</v>
      </c>
      <c r="L6639">
        <v>3</v>
      </c>
      <c r="M6639">
        <v>0</v>
      </c>
      <c r="N6639">
        <v>2.0270999999999999</v>
      </c>
      <c r="O6639">
        <f t="shared" si="207"/>
        <v>4.9629000000000003</v>
      </c>
      <c r="P6639" cm="1">
        <f t="array" ref="P6639">_xlfn.IFS(D6639="Same Day",N6639*0.2,D6639="First Class",N6639*0.1,D6639="Standard Class",N6639*0.5,D6639="Second Class",N6639*0)</f>
        <v>0</v>
      </c>
      <c r="Q6639">
        <f t="shared" si="208"/>
        <v>4.9629000000000003</v>
      </c>
    </row>
    <row r="6640" spans="1:17" x14ac:dyDescent="0.3">
      <c r="A6640">
        <v>6639</v>
      </c>
      <c r="B6640" t="s">
        <v>5981</v>
      </c>
      <c r="C6640" s="1">
        <v>43069</v>
      </c>
      <c r="D6640" t="s">
        <v>37</v>
      </c>
      <c r="E6640" t="s">
        <v>96</v>
      </c>
      <c r="F6640" t="s">
        <v>1238</v>
      </c>
      <c r="G6640" t="s">
        <v>3473</v>
      </c>
      <c r="H6640" t="s">
        <v>14</v>
      </c>
      <c r="I6640" t="s">
        <v>16</v>
      </c>
      <c r="J6640" t="s">
        <v>87</v>
      </c>
      <c r="K6640">
        <v>107.42400000000001</v>
      </c>
      <c r="L6640">
        <v>6</v>
      </c>
      <c r="M6640">
        <v>0.2</v>
      </c>
      <c r="N6640">
        <v>36.255600000000001</v>
      </c>
      <c r="O6640">
        <f t="shared" si="207"/>
        <v>71.168400000000005</v>
      </c>
      <c r="P6640" cm="1">
        <f t="array" ref="P6640">_xlfn.IFS(D6640="Same Day",N6640*0.2,D6640="First Class",N6640*0.1,D6640="Standard Class",N6640*0.5,D6640="Second Class",N6640*0)</f>
        <v>0</v>
      </c>
      <c r="Q6640">
        <f t="shared" si="208"/>
        <v>71.168400000000005</v>
      </c>
    </row>
    <row r="6641" spans="1:17" x14ac:dyDescent="0.3">
      <c r="A6641">
        <v>6640</v>
      </c>
      <c r="B6641" t="s">
        <v>5982</v>
      </c>
      <c r="C6641" s="1">
        <v>41945</v>
      </c>
      <c r="D6641" t="s">
        <v>37</v>
      </c>
      <c r="E6641" t="s">
        <v>108</v>
      </c>
      <c r="F6641" t="s">
        <v>1521</v>
      </c>
      <c r="G6641" t="s">
        <v>2912</v>
      </c>
      <c r="H6641" t="s">
        <v>8</v>
      </c>
      <c r="I6641" t="s">
        <v>10</v>
      </c>
      <c r="J6641" t="s">
        <v>87</v>
      </c>
      <c r="K6641">
        <v>1421.664</v>
      </c>
      <c r="L6641">
        <v>8</v>
      </c>
      <c r="M6641">
        <v>0.4</v>
      </c>
      <c r="N6641">
        <v>-734.52639999999997</v>
      </c>
      <c r="O6641">
        <f t="shared" si="207"/>
        <v>2156.1904</v>
      </c>
      <c r="P6641" cm="1">
        <f t="array" ref="P6641">_xlfn.IFS(D6641="Same Day",N6641*0.2,D6641="First Class",N6641*0.1,D6641="Standard Class",N6641*0.5,D6641="Second Class",N6641*0)</f>
        <v>0</v>
      </c>
      <c r="Q6641">
        <f t="shared" si="208"/>
        <v>2156.1904</v>
      </c>
    </row>
    <row r="6642" spans="1:17" x14ac:dyDescent="0.3">
      <c r="A6642">
        <v>6641</v>
      </c>
      <c r="B6642" t="s">
        <v>5983</v>
      </c>
      <c r="C6642" s="1">
        <v>42956</v>
      </c>
      <c r="D6642" t="s">
        <v>38</v>
      </c>
      <c r="E6642" t="s">
        <v>77</v>
      </c>
      <c r="F6642" t="s">
        <v>186</v>
      </c>
      <c r="G6642" t="s">
        <v>1190</v>
      </c>
      <c r="H6642" t="s">
        <v>14</v>
      </c>
      <c r="I6642" t="s">
        <v>16</v>
      </c>
      <c r="J6642" t="s">
        <v>1191</v>
      </c>
      <c r="K6642">
        <v>125.88</v>
      </c>
      <c r="L6642">
        <v>6</v>
      </c>
      <c r="M6642">
        <v>0</v>
      </c>
      <c r="N6642">
        <v>60.422400000000003</v>
      </c>
      <c r="O6642">
        <f t="shared" si="207"/>
        <v>65.457599999999985</v>
      </c>
      <c r="P6642" cm="1">
        <f t="array" ref="P6642">_xlfn.IFS(D6642="Same Day",N6642*0.2,D6642="First Class",N6642*0.1,D6642="Standard Class",N6642*0.5,D6642="Second Class",N6642*0)</f>
        <v>30.211200000000002</v>
      </c>
      <c r="Q6642">
        <f t="shared" si="208"/>
        <v>2043.0102451199996</v>
      </c>
    </row>
    <row r="6643" spans="1:17" x14ac:dyDescent="0.3">
      <c r="A6643">
        <v>6642</v>
      </c>
      <c r="B6643" t="s">
        <v>5983</v>
      </c>
      <c r="C6643" s="1">
        <v>42956</v>
      </c>
      <c r="D6643" t="s">
        <v>38</v>
      </c>
      <c r="E6643" t="s">
        <v>77</v>
      </c>
      <c r="F6643" t="s">
        <v>186</v>
      </c>
      <c r="G6643" t="s">
        <v>1517</v>
      </c>
      <c r="H6643" t="s">
        <v>25</v>
      </c>
      <c r="I6643" t="s">
        <v>28</v>
      </c>
      <c r="J6643" t="s">
        <v>90</v>
      </c>
      <c r="K6643">
        <v>79.78</v>
      </c>
      <c r="L6643">
        <v>2</v>
      </c>
      <c r="M6643">
        <v>0</v>
      </c>
      <c r="N6643">
        <v>29.518599999999999</v>
      </c>
      <c r="O6643">
        <f t="shared" si="207"/>
        <v>50.261400000000002</v>
      </c>
      <c r="P6643" cm="1">
        <f t="array" ref="P6643">_xlfn.IFS(D6643="Same Day",N6643*0.2,D6643="First Class",N6643*0.1,D6643="Standard Class",N6643*0.5,D6643="Second Class",N6643*0)</f>
        <v>14.7593</v>
      </c>
      <c r="Q6643">
        <f t="shared" si="208"/>
        <v>792.08448102</v>
      </c>
    </row>
    <row r="6644" spans="1:17" x14ac:dyDescent="0.3">
      <c r="A6644">
        <v>6643</v>
      </c>
      <c r="B6644" t="s">
        <v>5983</v>
      </c>
      <c r="C6644" s="1">
        <v>42956</v>
      </c>
      <c r="D6644" t="s">
        <v>38</v>
      </c>
      <c r="E6644" t="s">
        <v>68</v>
      </c>
      <c r="F6644" t="s">
        <v>186</v>
      </c>
      <c r="G6644" t="s">
        <v>5507</v>
      </c>
      <c r="H6644" t="s">
        <v>14</v>
      </c>
      <c r="I6644" t="s">
        <v>22</v>
      </c>
      <c r="J6644" t="s">
        <v>160</v>
      </c>
      <c r="K6644">
        <v>133.19999999999999</v>
      </c>
      <c r="L6644">
        <v>9</v>
      </c>
      <c r="M6644">
        <v>0</v>
      </c>
      <c r="N6644">
        <v>66.599999999999994</v>
      </c>
      <c r="O6644">
        <f t="shared" si="207"/>
        <v>66.599999999999994</v>
      </c>
      <c r="P6644" cm="1">
        <f t="array" ref="P6644">_xlfn.IFS(D6644="Same Day",N6644*0.2,D6644="First Class",N6644*0.1,D6644="Standard Class",N6644*0.5,D6644="Second Class",N6644*0)</f>
        <v>33.299999999999997</v>
      </c>
      <c r="Q6644">
        <f t="shared" si="208"/>
        <v>2284.3799999999997</v>
      </c>
    </row>
    <row r="6645" spans="1:17" x14ac:dyDescent="0.3">
      <c r="A6645">
        <v>6644</v>
      </c>
      <c r="B6645" t="s">
        <v>5984</v>
      </c>
      <c r="C6645" s="1">
        <v>42232</v>
      </c>
      <c r="D6645" t="s">
        <v>38</v>
      </c>
      <c r="E6645" t="s">
        <v>96</v>
      </c>
      <c r="F6645" t="s">
        <v>2978</v>
      </c>
      <c r="G6645" t="s">
        <v>1842</v>
      </c>
      <c r="H6645" t="s">
        <v>25</v>
      </c>
      <c r="I6645" t="s">
        <v>26</v>
      </c>
      <c r="J6645" t="s">
        <v>99</v>
      </c>
      <c r="K6645">
        <v>438.36799999999999</v>
      </c>
      <c r="L6645">
        <v>4</v>
      </c>
      <c r="M6645">
        <v>0.2</v>
      </c>
      <c r="N6645">
        <v>38.357199999999999</v>
      </c>
      <c r="O6645">
        <f t="shared" si="207"/>
        <v>400.01080000000002</v>
      </c>
      <c r="P6645" cm="1">
        <f t="array" ref="P6645">_xlfn.IFS(D6645="Same Day",N6645*0.2,D6645="First Class",N6645*0.1,D6645="Standard Class",N6645*0.5,D6645="Second Class",N6645*0)</f>
        <v>19.178599999999999</v>
      </c>
      <c r="Q6645">
        <f t="shared" si="208"/>
        <v>8071.6579288800003</v>
      </c>
    </row>
    <row r="6646" spans="1:17" x14ac:dyDescent="0.3">
      <c r="A6646">
        <v>6645</v>
      </c>
      <c r="B6646" t="s">
        <v>5984</v>
      </c>
      <c r="C6646" s="1">
        <v>42232</v>
      </c>
      <c r="D6646" t="s">
        <v>38</v>
      </c>
      <c r="E6646" t="s">
        <v>84</v>
      </c>
      <c r="F6646" t="s">
        <v>2978</v>
      </c>
      <c r="G6646" t="s">
        <v>1736</v>
      </c>
      <c r="H6646" t="s">
        <v>25</v>
      </c>
      <c r="I6646" t="s">
        <v>26</v>
      </c>
      <c r="J6646" t="s">
        <v>164</v>
      </c>
      <c r="K6646">
        <v>139.94399999999999</v>
      </c>
      <c r="L6646">
        <v>7</v>
      </c>
      <c r="M6646">
        <v>0.2</v>
      </c>
      <c r="N6646">
        <v>-31.487400000000001</v>
      </c>
      <c r="O6646">
        <f t="shared" si="207"/>
        <v>171.4314</v>
      </c>
      <c r="P6646" cm="1">
        <f t="array" ref="P6646">_xlfn.IFS(D6646="Same Day",N6646*0.2,D6646="First Class",N6646*0.1,D6646="Standard Class",N6646*0.5,D6646="Second Class",N6646*0)</f>
        <v>-15.7437</v>
      </c>
      <c r="Q6646">
        <f t="shared" si="208"/>
        <v>-2527.5331321799999</v>
      </c>
    </row>
    <row r="6647" spans="1:17" x14ac:dyDescent="0.3">
      <c r="A6647">
        <v>6646</v>
      </c>
      <c r="B6647" t="s">
        <v>5984</v>
      </c>
      <c r="C6647" s="1">
        <v>42232</v>
      </c>
      <c r="D6647" t="s">
        <v>38</v>
      </c>
      <c r="E6647" t="s">
        <v>77</v>
      </c>
      <c r="F6647" t="s">
        <v>2978</v>
      </c>
      <c r="G6647" t="s">
        <v>1293</v>
      </c>
      <c r="H6647" t="s">
        <v>14</v>
      </c>
      <c r="I6647" t="s">
        <v>17</v>
      </c>
      <c r="J6647" t="s">
        <v>87</v>
      </c>
      <c r="K6647">
        <v>133.47200000000001</v>
      </c>
      <c r="L6647">
        <v>4</v>
      </c>
      <c r="M6647">
        <v>0.2</v>
      </c>
      <c r="N6647">
        <v>15.015599999999999</v>
      </c>
      <c r="O6647">
        <f t="shared" si="207"/>
        <v>118.4564</v>
      </c>
      <c r="P6647" cm="1">
        <f t="array" ref="P6647">_xlfn.IFS(D6647="Same Day",N6647*0.2,D6647="First Class",N6647*0.1,D6647="Standard Class",N6647*0.5,D6647="Second Class",N6647*0)</f>
        <v>7.5077999999999996</v>
      </c>
      <c r="Q6647">
        <f t="shared" si="208"/>
        <v>1007.8033599199999</v>
      </c>
    </row>
    <row r="6648" spans="1:17" x14ac:dyDescent="0.3">
      <c r="A6648">
        <v>6647</v>
      </c>
      <c r="B6648" t="s">
        <v>5985</v>
      </c>
      <c r="C6648" s="1">
        <v>42725</v>
      </c>
      <c r="D6648" t="s">
        <v>38</v>
      </c>
      <c r="E6648" t="s">
        <v>77</v>
      </c>
      <c r="F6648" t="s">
        <v>2366</v>
      </c>
      <c r="G6648" t="s">
        <v>533</v>
      </c>
      <c r="H6648" t="s">
        <v>8</v>
      </c>
      <c r="I6648" t="s">
        <v>10</v>
      </c>
      <c r="J6648" t="s">
        <v>87</v>
      </c>
      <c r="K6648">
        <v>564.19500000000005</v>
      </c>
      <c r="L6648">
        <v>3</v>
      </c>
      <c r="M6648">
        <v>0.5</v>
      </c>
      <c r="N6648">
        <v>-304.6653</v>
      </c>
      <c r="O6648">
        <f t="shared" si="207"/>
        <v>868.86030000000005</v>
      </c>
      <c r="P6648" cm="1">
        <f t="array" ref="P6648">_xlfn.IFS(D6648="Same Day",N6648*0.2,D6648="First Class",N6648*0.1,D6648="Standard Class",N6648*0.5,D6648="Second Class",N6648*0)</f>
        <v>-152.33265</v>
      </c>
      <c r="Q6648">
        <f t="shared" si="208"/>
        <v>-131486.93167879502</v>
      </c>
    </row>
    <row r="6649" spans="1:17" x14ac:dyDescent="0.3">
      <c r="A6649">
        <v>6648</v>
      </c>
      <c r="B6649" t="s">
        <v>5985</v>
      </c>
      <c r="C6649" s="1">
        <v>42725</v>
      </c>
      <c r="D6649" t="s">
        <v>38</v>
      </c>
      <c r="E6649" t="s">
        <v>96</v>
      </c>
      <c r="F6649" t="s">
        <v>2366</v>
      </c>
      <c r="G6649" t="s">
        <v>3183</v>
      </c>
      <c r="H6649" t="s">
        <v>14</v>
      </c>
      <c r="I6649" t="s">
        <v>17</v>
      </c>
      <c r="J6649" t="s">
        <v>87</v>
      </c>
      <c r="K6649">
        <v>87.168000000000006</v>
      </c>
      <c r="L6649">
        <v>2</v>
      </c>
      <c r="M6649">
        <v>0.2</v>
      </c>
      <c r="N6649">
        <v>8.7167999999999992</v>
      </c>
      <c r="O6649">
        <f t="shared" si="207"/>
        <v>78.4512</v>
      </c>
      <c r="P6649" cm="1">
        <f t="array" ref="P6649">_xlfn.IFS(D6649="Same Day",N6649*0.2,D6649="First Class",N6649*0.1,D6649="Standard Class",N6649*0.5,D6649="Second Class",N6649*0)</f>
        <v>4.3583999999999996</v>
      </c>
      <c r="Q6649">
        <f t="shared" si="208"/>
        <v>420.37291008</v>
      </c>
    </row>
    <row r="6650" spans="1:17" x14ac:dyDescent="0.3">
      <c r="A6650">
        <v>6649</v>
      </c>
      <c r="B6650" t="s">
        <v>5986</v>
      </c>
      <c r="C6650" s="1">
        <v>42989</v>
      </c>
      <c r="D6650" t="s">
        <v>35</v>
      </c>
      <c r="E6650" t="s">
        <v>108</v>
      </c>
      <c r="F6650" t="s">
        <v>1370</v>
      </c>
      <c r="G6650" t="s">
        <v>1035</v>
      </c>
      <c r="H6650" t="s">
        <v>14</v>
      </c>
      <c r="I6650" t="s">
        <v>16</v>
      </c>
      <c r="J6650" t="s">
        <v>101</v>
      </c>
      <c r="K6650">
        <v>42.616</v>
      </c>
      <c r="L6650">
        <v>7</v>
      </c>
      <c r="M6650">
        <v>0.8</v>
      </c>
      <c r="N6650">
        <v>-68.185599999999994</v>
      </c>
      <c r="O6650">
        <f t="shared" si="207"/>
        <v>110.80159999999999</v>
      </c>
      <c r="P6650" cm="1">
        <f t="array" ref="P6650">_xlfn.IFS(D6650="Same Day",N6650*0.2,D6650="First Class",N6650*0.1,D6650="Standard Class",N6650*0.5,D6650="Second Class",N6650*0)</f>
        <v>-6.8185599999999997</v>
      </c>
      <c r="Q6650">
        <f t="shared" si="208"/>
        <v>-644.70575769599998</v>
      </c>
    </row>
    <row r="6651" spans="1:17" x14ac:dyDescent="0.3">
      <c r="A6651">
        <v>6650</v>
      </c>
      <c r="B6651" t="s">
        <v>5986</v>
      </c>
      <c r="C6651" s="1">
        <v>42989</v>
      </c>
      <c r="D6651" t="s">
        <v>35</v>
      </c>
      <c r="E6651" t="s">
        <v>68</v>
      </c>
      <c r="F6651" t="s">
        <v>1370</v>
      </c>
      <c r="G6651" t="s">
        <v>4844</v>
      </c>
      <c r="H6651" t="s">
        <v>25</v>
      </c>
      <c r="I6651" t="s">
        <v>29</v>
      </c>
      <c r="J6651" t="s">
        <v>213</v>
      </c>
      <c r="K6651">
        <v>319.98399999999998</v>
      </c>
      <c r="L6651">
        <v>2</v>
      </c>
      <c r="M6651">
        <v>0.2</v>
      </c>
      <c r="N6651">
        <v>107.99460000000001</v>
      </c>
      <c r="O6651">
        <f t="shared" si="207"/>
        <v>211.98939999999999</v>
      </c>
      <c r="P6651" cm="1">
        <f t="array" ref="P6651">_xlfn.IFS(D6651="Same Day",N6651*0.2,D6651="First Class",N6651*0.1,D6651="Standard Class",N6651*0.5,D6651="Second Class",N6651*0)</f>
        <v>10.799460000000002</v>
      </c>
      <c r="Q6651">
        <f t="shared" si="208"/>
        <v>2501.3604457240003</v>
      </c>
    </row>
    <row r="6652" spans="1:17" x14ac:dyDescent="0.3">
      <c r="A6652">
        <v>6651</v>
      </c>
      <c r="B6652" t="s">
        <v>5986</v>
      </c>
      <c r="C6652" s="1">
        <v>42989</v>
      </c>
      <c r="D6652" t="s">
        <v>35</v>
      </c>
      <c r="E6652" t="s">
        <v>108</v>
      </c>
      <c r="F6652" t="s">
        <v>1370</v>
      </c>
      <c r="G6652" t="s">
        <v>635</v>
      </c>
      <c r="H6652" t="s">
        <v>14</v>
      </c>
      <c r="I6652" t="s">
        <v>23</v>
      </c>
      <c r="J6652" t="s">
        <v>80</v>
      </c>
      <c r="K6652">
        <v>45.92</v>
      </c>
      <c r="L6652">
        <v>5</v>
      </c>
      <c r="M6652">
        <v>0.2</v>
      </c>
      <c r="N6652">
        <v>15.497999999999999</v>
      </c>
      <c r="O6652">
        <f t="shared" si="207"/>
        <v>30.422000000000004</v>
      </c>
      <c r="P6652" cm="1">
        <f t="array" ref="P6652">_xlfn.IFS(D6652="Same Day",N6652*0.2,D6652="First Class",N6652*0.1,D6652="Standard Class",N6652*0.5,D6652="Second Class",N6652*0)</f>
        <v>1.5498000000000001</v>
      </c>
      <c r="Q6652">
        <f t="shared" si="208"/>
        <v>77.570015600000019</v>
      </c>
    </row>
    <row r="6653" spans="1:17" x14ac:dyDescent="0.3">
      <c r="A6653">
        <v>6652</v>
      </c>
      <c r="B6653" t="s">
        <v>5986</v>
      </c>
      <c r="C6653" s="1">
        <v>42989</v>
      </c>
      <c r="D6653" t="s">
        <v>35</v>
      </c>
      <c r="E6653" t="s">
        <v>84</v>
      </c>
      <c r="F6653" t="s">
        <v>1370</v>
      </c>
      <c r="G6653" t="s">
        <v>1676</v>
      </c>
      <c r="H6653" t="s">
        <v>8</v>
      </c>
      <c r="I6653" t="s">
        <v>12</v>
      </c>
      <c r="J6653" t="s">
        <v>87</v>
      </c>
      <c r="K6653">
        <v>21.184000000000001</v>
      </c>
      <c r="L6653">
        <v>2</v>
      </c>
      <c r="M6653">
        <v>0.6</v>
      </c>
      <c r="N6653">
        <v>-11.651199999999999</v>
      </c>
      <c r="O6653">
        <f t="shared" si="207"/>
        <v>32.8352</v>
      </c>
      <c r="P6653" cm="1">
        <f t="array" ref="P6653">_xlfn.IFS(D6653="Same Day",N6653*0.2,D6653="First Class",N6653*0.1,D6653="Standard Class",N6653*0.5,D6653="Second Class",N6653*0)</f>
        <v>-1.1651199999999999</v>
      </c>
      <c r="Q6653">
        <f t="shared" si="208"/>
        <v>-5.4217482239999981</v>
      </c>
    </row>
    <row r="6654" spans="1:17" x14ac:dyDescent="0.3">
      <c r="A6654">
        <v>6653</v>
      </c>
      <c r="B6654" t="s">
        <v>5986</v>
      </c>
      <c r="C6654" s="1">
        <v>42989</v>
      </c>
      <c r="D6654" t="s">
        <v>35</v>
      </c>
      <c r="E6654" t="s">
        <v>68</v>
      </c>
      <c r="F6654" t="s">
        <v>1370</v>
      </c>
      <c r="G6654" t="s">
        <v>462</v>
      </c>
      <c r="H6654" t="s">
        <v>14</v>
      </c>
      <c r="I6654" t="s">
        <v>18</v>
      </c>
      <c r="J6654" t="s">
        <v>160</v>
      </c>
      <c r="K6654">
        <v>20.736000000000001</v>
      </c>
      <c r="L6654">
        <v>4</v>
      </c>
      <c r="M6654">
        <v>0.2</v>
      </c>
      <c r="N6654">
        <v>7.2576000000000001</v>
      </c>
      <c r="O6654">
        <f t="shared" si="207"/>
        <v>13.478400000000001</v>
      </c>
      <c r="P6654" cm="1">
        <f t="array" ref="P6654">_xlfn.IFS(D6654="Same Day",N6654*0.2,D6654="First Class",N6654*0.1,D6654="Standard Class",N6654*0.5,D6654="Second Class",N6654*0)</f>
        <v>0.72576000000000007</v>
      </c>
      <c r="Q6654">
        <f t="shared" si="208"/>
        <v>23.260483584000003</v>
      </c>
    </row>
    <row r="6655" spans="1:17" x14ac:dyDescent="0.3">
      <c r="A6655">
        <v>6654</v>
      </c>
      <c r="B6655" t="s">
        <v>5986</v>
      </c>
      <c r="C6655" s="1">
        <v>42989</v>
      </c>
      <c r="D6655" t="s">
        <v>35</v>
      </c>
      <c r="E6655" t="s">
        <v>108</v>
      </c>
      <c r="F6655" t="s">
        <v>1370</v>
      </c>
      <c r="G6655" t="s">
        <v>4028</v>
      </c>
      <c r="H6655" t="s">
        <v>8</v>
      </c>
      <c r="I6655" t="s">
        <v>9</v>
      </c>
      <c r="J6655" t="s">
        <v>73</v>
      </c>
      <c r="K6655">
        <v>213.43</v>
      </c>
      <c r="L6655">
        <v>5</v>
      </c>
      <c r="M6655">
        <v>0.3</v>
      </c>
      <c r="N6655">
        <v>-39.637</v>
      </c>
      <c r="O6655">
        <f t="shared" si="207"/>
        <v>253.06700000000001</v>
      </c>
      <c r="P6655" cm="1">
        <f t="array" ref="P6655">_xlfn.IFS(D6655="Same Day",N6655*0.2,D6655="First Class",N6655*0.1,D6655="Standard Class",N6655*0.5,D6655="Second Class",N6655*0)</f>
        <v>-3.9637000000000002</v>
      </c>
      <c r="Q6655">
        <f t="shared" si="208"/>
        <v>-750.01466790000006</v>
      </c>
    </row>
    <row r="6656" spans="1:17" x14ac:dyDescent="0.3">
      <c r="A6656">
        <v>6655</v>
      </c>
      <c r="B6656" t="s">
        <v>5987</v>
      </c>
      <c r="C6656" s="1">
        <v>42793</v>
      </c>
      <c r="D6656" t="s">
        <v>38</v>
      </c>
      <c r="E6656" t="s">
        <v>96</v>
      </c>
      <c r="F6656" t="s">
        <v>2199</v>
      </c>
      <c r="G6656" t="s">
        <v>1952</v>
      </c>
      <c r="H6656" t="s">
        <v>25</v>
      </c>
      <c r="I6656" t="s">
        <v>26</v>
      </c>
      <c r="J6656" t="s">
        <v>164</v>
      </c>
      <c r="K6656">
        <v>333.57600000000002</v>
      </c>
      <c r="L6656">
        <v>3</v>
      </c>
      <c r="M6656">
        <v>0.2</v>
      </c>
      <c r="N6656">
        <v>25.0182</v>
      </c>
      <c r="O6656">
        <f t="shared" si="207"/>
        <v>308.55780000000004</v>
      </c>
      <c r="P6656" cm="1">
        <f t="array" ref="P6656">_xlfn.IFS(D6656="Same Day",N6656*0.2,D6656="First Class",N6656*0.1,D6656="Standard Class",N6656*0.5,D6656="Second Class",N6656*0)</f>
        <v>12.5091</v>
      </c>
      <c r="Q6656">
        <f t="shared" si="208"/>
        <v>4168.3381759800004</v>
      </c>
    </row>
    <row r="6657" spans="1:17" x14ac:dyDescent="0.3">
      <c r="A6657">
        <v>6656</v>
      </c>
      <c r="B6657" t="s">
        <v>5987</v>
      </c>
      <c r="C6657" s="1">
        <v>42793</v>
      </c>
      <c r="D6657" t="s">
        <v>38</v>
      </c>
      <c r="E6657" t="s">
        <v>84</v>
      </c>
      <c r="F6657" t="s">
        <v>2199</v>
      </c>
      <c r="G6657" t="s">
        <v>2903</v>
      </c>
      <c r="H6657" t="s">
        <v>25</v>
      </c>
      <c r="I6657" t="s">
        <v>28</v>
      </c>
      <c r="J6657" t="s">
        <v>90</v>
      </c>
      <c r="K6657">
        <v>31.992000000000001</v>
      </c>
      <c r="L6657">
        <v>1</v>
      </c>
      <c r="M6657">
        <v>0.2</v>
      </c>
      <c r="N6657">
        <v>4.7988</v>
      </c>
      <c r="O6657">
        <f t="shared" si="207"/>
        <v>27.193200000000001</v>
      </c>
      <c r="P6657" cm="1">
        <f t="array" ref="P6657">_xlfn.IFS(D6657="Same Day",N6657*0.2,D6657="First Class",N6657*0.1,D6657="Standard Class",N6657*0.5,D6657="Second Class",N6657*0)</f>
        <v>2.3994</v>
      </c>
      <c r="Q6657">
        <f t="shared" si="208"/>
        <v>92.440564080000001</v>
      </c>
    </row>
    <row r="6658" spans="1:17" x14ac:dyDescent="0.3">
      <c r="A6658">
        <v>6657</v>
      </c>
      <c r="B6658" t="s">
        <v>5987</v>
      </c>
      <c r="C6658" s="1">
        <v>42793</v>
      </c>
      <c r="D6658" t="s">
        <v>38</v>
      </c>
      <c r="E6658" t="s">
        <v>77</v>
      </c>
      <c r="F6658" t="s">
        <v>2199</v>
      </c>
      <c r="G6658" t="s">
        <v>2036</v>
      </c>
      <c r="H6658" t="s">
        <v>14</v>
      </c>
      <c r="I6658" t="s">
        <v>15</v>
      </c>
      <c r="J6658" t="s">
        <v>90</v>
      </c>
      <c r="K6658">
        <v>51.167999999999999</v>
      </c>
      <c r="L6658">
        <v>2</v>
      </c>
      <c r="M6658">
        <v>0.2</v>
      </c>
      <c r="N6658">
        <v>-6.3959999999999999</v>
      </c>
      <c r="O6658">
        <f t="shared" si="207"/>
        <v>57.564</v>
      </c>
      <c r="P6658" cm="1">
        <f t="array" ref="P6658">_xlfn.IFS(D6658="Same Day",N6658*0.2,D6658="First Class",N6658*0.1,D6658="Standard Class",N6658*0.5,D6658="Second Class",N6658*0)</f>
        <v>-3.198</v>
      </c>
      <c r="Q6658">
        <f t="shared" si="208"/>
        <v>-126.525672</v>
      </c>
    </row>
    <row r="6659" spans="1:17" x14ac:dyDescent="0.3">
      <c r="A6659">
        <v>6658</v>
      </c>
      <c r="B6659" t="s">
        <v>5987</v>
      </c>
      <c r="C6659" s="1">
        <v>42793</v>
      </c>
      <c r="D6659" t="s">
        <v>38</v>
      </c>
      <c r="E6659" t="s">
        <v>77</v>
      </c>
      <c r="F6659" t="s">
        <v>2199</v>
      </c>
      <c r="G6659" t="s">
        <v>3915</v>
      </c>
      <c r="H6659" t="s">
        <v>14</v>
      </c>
      <c r="I6659" t="s">
        <v>21</v>
      </c>
      <c r="J6659" t="s">
        <v>80</v>
      </c>
      <c r="K6659">
        <v>10.64</v>
      </c>
      <c r="L6659">
        <v>5</v>
      </c>
      <c r="M6659">
        <v>0.2</v>
      </c>
      <c r="N6659">
        <v>3.8570000000000002</v>
      </c>
      <c r="O6659">
        <f t="shared" ref="O6659:O6722" si="209">K6659-N6659</f>
        <v>6.7830000000000004</v>
      </c>
      <c r="P6659" cm="1">
        <f t="array" ref="P6659">_xlfn.IFS(D6659="Same Day",N6659*0.2,D6659="First Class",N6659*0.1,D6659="Standard Class",N6659*0.5,D6659="Second Class",N6659*0)</f>
        <v>1.9285000000000001</v>
      </c>
      <c r="Q6659">
        <f t="shared" ref="Q6659:Q6722" si="210">(K6659-N6659)*(1+P6659)</f>
        <v>19.864015500000001</v>
      </c>
    </row>
    <row r="6660" spans="1:17" x14ac:dyDescent="0.3">
      <c r="A6660">
        <v>6659</v>
      </c>
      <c r="B6660" t="s">
        <v>5987</v>
      </c>
      <c r="C6660" s="1">
        <v>42793</v>
      </c>
      <c r="D6660" t="s">
        <v>38</v>
      </c>
      <c r="E6660" t="s">
        <v>84</v>
      </c>
      <c r="F6660" t="s">
        <v>2199</v>
      </c>
      <c r="G6660" t="s">
        <v>1311</v>
      </c>
      <c r="H6660" t="s">
        <v>8</v>
      </c>
      <c r="I6660" t="s">
        <v>12</v>
      </c>
      <c r="J6660" t="s">
        <v>87</v>
      </c>
      <c r="K6660">
        <v>68.703999999999994</v>
      </c>
      <c r="L6660">
        <v>2</v>
      </c>
      <c r="M6660">
        <v>0.2</v>
      </c>
      <c r="N6660">
        <v>16.3172</v>
      </c>
      <c r="O6660">
        <f t="shared" si="209"/>
        <v>52.386799999999994</v>
      </c>
      <c r="P6660" cm="1">
        <f t="array" ref="P6660">_xlfn.IFS(D6660="Same Day",N6660*0.2,D6660="First Class",N6660*0.1,D6660="Standard Class",N6660*0.5,D6660="Second Class",N6660*0)</f>
        <v>8.1585999999999999</v>
      </c>
      <c r="Q6660">
        <f t="shared" si="210"/>
        <v>479.78974647999996</v>
      </c>
    </row>
    <row r="6661" spans="1:17" x14ac:dyDescent="0.3">
      <c r="A6661">
        <v>6660</v>
      </c>
      <c r="B6661" t="s">
        <v>5987</v>
      </c>
      <c r="C6661" s="1">
        <v>42793</v>
      </c>
      <c r="D6661" t="s">
        <v>38</v>
      </c>
      <c r="E6661" t="s">
        <v>108</v>
      </c>
      <c r="F6661" t="s">
        <v>2199</v>
      </c>
      <c r="G6661" t="s">
        <v>2204</v>
      </c>
      <c r="H6661" t="s">
        <v>8</v>
      </c>
      <c r="I6661" t="s">
        <v>10</v>
      </c>
      <c r="J6661" t="s">
        <v>87</v>
      </c>
      <c r="K6661">
        <v>386.91</v>
      </c>
      <c r="L6661">
        <v>9</v>
      </c>
      <c r="M6661">
        <v>0.5</v>
      </c>
      <c r="N6661">
        <v>-185.71680000000001</v>
      </c>
      <c r="O6661">
        <f t="shared" si="209"/>
        <v>572.6268</v>
      </c>
      <c r="P6661" cm="1">
        <f t="array" ref="P6661">_xlfn.IFS(D6661="Same Day",N6661*0.2,D6661="First Class",N6661*0.1,D6661="Standard Class",N6661*0.5,D6661="Second Class",N6661*0)</f>
        <v>-92.858400000000003</v>
      </c>
      <c r="Q6661">
        <f t="shared" si="210"/>
        <v>-52600.581645120001</v>
      </c>
    </row>
    <row r="6662" spans="1:17" x14ac:dyDescent="0.3">
      <c r="A6662">
        <v>6661</v>
      </c>
      <c r="B6662" t="s">
        <v>5988</v>
      </c>
      <c r="C6662" s="1">
        <v>42226</v>
      </c>
      <c r="D6662" t="s">
        <v>37</v>
      </c>
      <c r="E6662" t="s">
        <v>108</v>
      </c>
      <c r="F6662" t="s">
        <v>3070</v>
      </c>
      <c r="G6662" t="s">
        <v>4595</v>
      </c>
      <c r="H6662" t="s">
        <v>14</v>
      </c>
      <c r="I6662" t="s">
        <v>20</v>
      </c>
      <c r="J6662" t="s">
        <v>87</v>
      </c>
      <c r="K6662">
        <v>39.659999999999997</v>
      </c>
      <c r="L6662">
        <v>2</v>
      </c>
      <c r="M6662">
        <v>0</v>
      </c>
      <c r="N6662">
        <v>11.898</v>
      </c>
      <c r="O6662">
        <f t="shared" si="209"/>
        <v>27.761999999999997</v>
      </c>
      <c r="P6662" cm="1">
        <f t="array" ref="P6662">_xlfn.IFS(D6662="Same Day",N6662*0.2,D6662="First Class",N6662*0.1,D6662="Standard Class",N6662*0.5,D6662="Second Class",N6662*0)</f>
        <v>0</v>
      </c>
      <c r="Q6662">
        <f t="shared" si="210"/>
        <v>27.761999999999997</v>
      </c>
    </row>
    <row r="6663" spans="1:17" x14ac:dyDescent="0.3">
      <c r="A6663">
        <v>6662</v>
      </c>
      <c r="B6663" t="s">
        <v>5988</v>
      </c>
      <c r="C6663" s="1">
        <v>42226</v>
      </c>
      <c r="D6663" t="s">
        <v>37</v>
      </c>
      <c r="E6663" t="s">
        <v>68</v>
      </c>
      <c r="F6663" t="s">
        <v>3070</v>
      </c>
      <c r="G6663" t="s">
        <v>2428</v>
      </c>
      <c r="H6663" t="s">
        <v>14</v>
      </c>
      <c r="I6663" t="s">
        <v>17</v>
      </c>
      <c r="J6663" t="s">
        <v>87</v>
      </c>
      <c r="K6663">
        <v>113.92</v>
      </c>
      <c r="L6663">
        <v>2</v>
      </c>
      <c r="M6663">
        <v>0</v>
      </c>
      <c r="N6663">
        <v>33.036799999999999</v>
      </c>
      <c r="O6663">
        <f t="shared" si="209"/>
        <v>80.883200000000002</v>
      </c>
      <c r="P6663" cm="1">
        <f t="array" ref="P6663">_xlfn.IFS(D6663="Same Day",N6663*0.2,D6663="First Class",N6663*0.1,D6663="Standard Class",N6663*0.5,D6663="Second Class",N6663*0)</f>
        <v>0</v>
      </c>
      <c r="Q6663">
        <f t="shared" si="210"/>
        <v>80.883200000000002</v>
      </c>
    </row>
    <row r="6664" spans="1:17" x14ac:dyDescent="0.3">
      <c r="A6664">
        <v>6663</v>
      </c>
      <c r="B6664" t="s">
        <v>5988</v>
      </c>
      <c r="C6664" s="1">
        <v>42226</v>
      </c>
      <c r="D6664" t="s">
        <v>37</v>
      </c>
      <c r="E6664" t="s">
        <v>77</v>
      </c>
      <c r="F6664" t="s">
        <v>3070</v>
      </c>
      <c r="G6664" t="s">
        <v>2941</v>
      </c>
      <c r="H6664" t="s">
        <v>14</v>
      </c>
      <c r="I6664" t="s">
        <v>16</v>
      </c>
      <c r="J6664" t="s">
        <v>87</v>
      </c>
      <c r="K6664">
        <v>447.86</v>
      </c>
      <c r="L6664">
        <v>7</v>
      </c>
      <c r="M6664">
        <v>0</v>
      </c>
      <c r="N6664">
        <v>210.49420000000001</v>
      </c>
      <c r="O6664">
        <f t="shared" si="209"/>
        <v>237.36580000000001</v>
      </c>
      <c r="P6664" cm="1">
        <f t="array" ref="P6664">_xlfn.IFS(D6664="Same Day",N6664*0.2,D6664="First Class",N6664*0.1,D6664="Standard Class",N6664*0.5,D6664="Second Class",N6664*0)</f>
        <v>0</v>
      </c>
      <c r="Q6664">
        <f t="shared" si="210"/>
        <v>237.36580000000001</v>
      </c>
    </row>
    <row r="6665" spans="1:17" x14ac:dyDescent="0.3">
      <c r="A6665">
        <v>6664</v>
      </c>
      <c r="B6665" t="s">
        <v>5989</v>
      </c>
      <c r="C6665" s="1">
        <v>43040</v>
      </c>
      <c r="D6665" t="s">
        <v>38</v>
      </c>
      <c r="E6665" t="s">
        <v>84</v>
      </c>
      <c r="F6665" t="s">
        <v>1073</v>
      </c>
      <c r="G6665" t="s">
        <v>1601</v>
      </c>
      <c r="H6665" t="s">
        <v>8</v>
      </c>
      <c r="I6665" t="s">
        <v>10</v>
      </c>
      <c r="J6665" t="s">
        <v>87</v>
      </c>
      <c r="K6665">
        <v>356.85</v>
      </c>
      <c r="L6665">
        <v>5</v>
      </c>
      <c r="M6665">
        <v>0</v>
      </c>
      <c r="N6665">
        <v>60.664499999999997</v>
      </c>
      <c r="O6665">
        <f t="shared" si="209"/>
        <v>296.18550000000005</v>
      </c>
      <c r="P6665" cm="1">
        <f t="array" ref="P6665">_xlfn.IFS(D6665="Same Day",N6665*0.2,D6665="First Class",N6665*0.1,D6665="Standard Class",N6665*0.5,D6665="Second Class",N6665*0)</f>
        <v>30.332249999999998</v>
      </c>
      <c r="Q6665">
        <f t="shared" si="210"/>
        <v>9280.1581323750015</v>
      </c>
    </row>
    <row r="6666" spans="1:17" x14ac:dyDescent="0.3">
      <c r="A6666">
        <v>6665</v>
      </c>
      <c r="B6666" t="s">
        <v>5989</v>
      </c>
      <c r="C6666" s="1">
        <v>43040</v>
      </c>
      <c r="D6666" t="s">
        <v>38</v>
      </c>
      <c r="E6666" t="s">
        <v>108</v>
      </c>
      <c r="F6666" t="s">
        <v>1073</v>
      </c>
      <c r="G6666" t="s">
        <v>1889</v>
      </c>
      <c r="H6666" t="s">
        <v>14</v>
      </c>
      <c r="I6666" t="s">
        <v>21</v>
      </c>
      <c r="J6666" t="s">
        <v>80</v>
      </c>
      <c r="K6666">
        <v>251.58</v>
      </c>
      <c r="L6666">
        <v>7</v>
      </c>
      <c r="M6666">
        <v>0</v>
      </c>
      <c r="N6666">
        <v>113.211</v>
      </c>
      <c r="O6666">
        <f t="shared" si="209"/>
        <v>138.36900000000003</v>
      </c>
      <c r="P6666" cm="1">
        <f t="array" ref="P6666">_xlfn.IFS(D6666="Same Day",N6666*0.2,D6666="First Class",N6666*0.1,D6666="Standard Class",N6666*0.5,D6666="Second Class",N6666*0)</f>
        <v>56.605499999999999</v>
      </c>
      <c r="Q6666">
        <f t="shared" si="210"/>
        <v>7970.8154295000013</v>
      </c>
    </row>
    <row r="6667" spans="1:17" x14ac:dyDescent="0.3">
      <c r="A6667">
        <v>6666</v>
      </c>
      <c r="B6667" t="s">
        <v>5990</v>
      </c>
      <c r="C6667" s="1">
        <v>42569</v>
      </c>
      <c r="D6667" t="s">
        <v>37</v>
      </c>
      <c r="E6667" t="s">
        <v>84</v>
      </c>
      <c r="F6667" t="s">
        <v>1730</v>
      </c>
      <c r="G6667" t="s">
        <v>5571</v>
      </c>
      <c r="H6667" t="s">
        <v>14</v>
      </c>
      <c r="I6667" t="s">
        <v>18</v>
      </c>
      <c r="J6667" t="s">
        <v>160</v>
      </c>
      <c r="K6667">
        <v>219.84</v>
      </c>
      <c r="L6667">
        <v>5</v>
      </c>
      <c r="M6667">
        <v>0.2</v>
      </c>
      <c r="N6667">
        <v>79.691999999999993</v>
      </c>
      <c r="O6667">
        <f t="shared" si="209"/>
        <v>140.14800000000002</v>
      </c>
      <c r="P6667" cm="1">
        <f t="array" ref="P6667">_xlfn.IFS(D6667="Same Day",N6667*0.2,D6667="First Class",N6667*0.1,D6667="Standard Class",N6667*0.5,D6667="Second Class",N6667*0)</f>
        <v>0</v>
      </c>
      <c r="Q6667">
        <f t="shared" si="210"/>
        <v>140.14800000000002</v>
      </c>
    </row>
    <row r="6668" spans="1:17" x14ac:dyDescent="0.3">
      <c r="A6668">
        <v>6667</v>
      </c>
      <c r="B6668" t="s">
        <v>5991</v>
      </c>
      <c r="C6668" s="1">
        <v>42869</v>
      </c>
      <c r="D6668" t="s">
        <v>37</v>
      </c>
      <c r="E6668" t="s">
        <v>77</v>
      </c>
      <c r="F6668" t="s">
        <v>1081</v>
      </c>
      <c r="G6668" t="s">
        <v>4837</v>
      </c>
      <c r="H6668" t="s">
        <v>8</v>
      </c>
      <c r="I6668" t="s">
        <v>12</v>
      </c>
      <c r="J6668" t="s">
        <v>87</v>
      </c>
      <c r="K6668">
        <v>42.85</v>
      </c>
      <c r="L6668">
        <v>5</v>
      </c>
      <c r="M6668">
        <v>0</v>
      </c>
      <c r="N6668">
        <v>15.426</v>
      </c>
      <c r="O6668">
        <f t="shared" si="209"/>
        <v>27.423999999999999</v>
      </c>
      <c r="P6668" cm="1">
        <f t="array" ref="P6668">_xlfn.IFS(D6668="Same Day",N6668*0.2,D6668="First Class",N6668*0.1,D6668="Standard Class",N6668*0.5,D6668="Second Class",N6668*0)</f>
        <v>0</v>
      </c>
      <c r="Q6668">
        <f t="shared" si="210"/>
        <v>27.423999999999999</v>
      </c>
    </row>
    <row r="6669" spans="1:17" x14ac:dyDescent="0.3">
      <c r="A6669">
        <v>6668</v>
      </c>
      <c r="B6669" t="s">
        <v>5991</v>
      </c>
      <c r="C6669" s="1">
        <v>42869</v>
      </c>
      <c r="D6669" t="s">
        <v>37</v>
      </c>
      <c r="E6669" t="s">
        <v>68</v>
      </c>
      <c r="F6669" t="s">
        <v>1081</v>
      </c>
      <c r="G6669" t="s">
        <v>1423</v>
      </c>
      <c r="H6669" t="s">
        <v>14</v>
      </c>
      <c r="I6669" t="s">
        <v>22</v>
      </c>
      <c r="J6669" t="s">
        <v>160</v>
      </c>
      <c r="K6669">
        <v>6.16</v>
      </c>
      <c r="L6669">
        <v>2</v>
      </c>
      <c r="M6669">
        <v>0</v>
      </c>
      <c r="N6669">
        <v>2.9567999999999999</v>
      </c>
      <c r="O6669">
        <f t="shared" si="209"/>
        <v>3.2032000000000003</v>
      </c>
      <c r="P6669" cm="1">
        <f t="array" ref="P6669">_xlfn.IFS(D6669="Same Day",N6669*0.2,D6669="First Class",N6669*0.1,D6669="Standard Class",N6669*0.5,D6669="Second Class",N6669*0)</f>
        <v>0</v>
      </c>
      <c r="Q6669">
        <f t="shared" si="210"/>
        <v>3.2032000000000003</v>
      </c>
    </row>
    <row r="6670" spans="1:17" x14ac:dyDescent="0.3">
      <c r="A6670">
        <v>6669</v>
      </c>
      <c r="B6670" t="s">
        <v>5991</v>
      </c>
      <c r="C6670" s="1">
        <v>42869</v>
      </c>
      <c r="D6670" t="s">
        <v>37</v>
      </c>
      <c r="E6670" t="s">
        <v>77</v>
      </c>
      <c r="F6670" t="s">
        <v>1081</v>
      </c>
      <c r="G6670" t="s">
        <v>5602</v>
      </c>
      <c r="H6670" t="s">
        <v>14</v>
      </c>
      <c r="I6670" t="s">
        <v>19</v>
      </c>
      <c r="J6670" t="s">
        <v>90</v>
      </c>
      <c r="K6670">
        <v>17</v>
      </c>
      <c r="L6670">
        <v>2</v>
      </c>
      <c r="M6670">
        <v>0</v>
      </c>
      <c r="N6670">
        <v>4.42</v>
      </c>
      <c r="O6670">
        <f t="shared" si="209"/>
        <v>12.58</v>
      </c>
      <c r="P6670" cm="1">
        <f t="array" ref="P6670">_xlfn.IFS(D6670="Same Day",N6670*0.2,D6670="First Class",N6670*0.1,D6670="Standard Class",N6670*0.5,D6670="Second Class",N6670*0)</f>
        <v>0</v>
      </c>
      <c r="Q6670">
        <f t="shared" si="210"/>
        <v>12.58</v>
      </c>
    </row>
    <row r="6671" spans="1:17" x14ac:dyDescent="0.3">
      <c r="A6671">
        <v>6670</v>
      </c>
      <c r="B6671" t="s">
        <v>5991</v>
      </c>
      <c r="C6671" s="1">
        <v>42869</v>
      </c>
      <c r="D6671" t="s">
        <v>37</v>
      </c>
      <c r="E6671" t="s">
        <v>108</v>
      </c>
      <c r="F6671" t="s">
        <v>1081</v>
      </c>
      <c r="G6671" t="s">
        <v>4198</v>
      </c>
      <c r="H6671" t="s">
        <v>25</v>
      </c>
      <c r="I6671" t="s">
        <v>28</v>
      </c>
      <c r="J6671" t="s">
        <v>213</v>
      </c>
      <c r="K6671">
        <v>87.4</v>
      </c>
      <c r="L6671">
        <v>5</v>
      </c>
      <c r="M6671">
        <v>0</v>
      </c>
      <c r="N6671">
        <v>34.96</v>
      </c>
      <c r="O6671">
        <f t="shared" si="209"/>
        <v>52.440000000000005</v>
      </c>
      <c r="P6671" cm="1">
        <f t="array" ref="P6671">_xlfn.IFS(D6671="Same Day",N6671*0.2,D6671="First Class",N6671*0.1,D6671="Standard Class",N6671*0.5,D6671="Second Class",N6671*0)</f>
        <v>0</v>
      </c>
      <c r="Q6671">
        <f t="shared" si="210"/>
        <v>52.440000000000005</v>
      </c>
    </row>
    <row r="6672" spans="1:17" x14ac:dyDescent="0.3">
      <c r="A6672">
        <v>6671</v>
      </c>
      <c r="B6672" t="s">
        <v>5992</v>
      </c>
      <c r="C6672" s="1">
        <v>42884</v>
      </c>
      <c r="D6672" t="s">
        <v>38</v>
      </c>
      <c r="E6672" t="s">
        <v>108</v>
      </c>
      <c r="F6672" t="s">
        <v>2013</v>
      </c>
      <c r="G6672" t="s">
        <v>1160</v>
      </c>
      <c r="H6672" t="s">
        <v>14</v>
      </c>
      <c r="I6672" t="s">
        <v>16</v>
      </c>
      <c r="J6672" t="s">
        <v>101</v>
      </c>
      <c r="K6672">
        <v>29.84</v>
      </c>
      <c r="L6672">
        <v>2</v>
      </c>
      <c r="M6672">
        <v>0</v>
      </c>
      <c r="N6672">
        <v>13.428000000000001</v>
      </c>
      <c r="O6672">
        <f t="shared" si="209"/>
        <v>16.411999999999999</v>
      </c>
      <c r="P6672" cm="1">
        <f t="array" ref="P6672">_xlfn.IFS(D6672="Same Day",N6672*0.2,D6672="First Class",N6672*0.1,D6672="Standard Class",N6672*0.5,D6672="Second Class",N6672*0)</f>
        <v>6.7140000000000004</v>
      </c>
      <c r="Q6672">
        <f t="shared" si="210"/>
        <v>126.60216800000001</v>
      </c>
    </row>
    <row r="6673" spans="1:17" x14ac:dyDescent="0.3">
      <c r="A6673">
        <v>6672</v>
      </c>
      <c r="B6673" t="s">
        <v>5993</v>
      </c>
      <c r="C6673" s="1">
        <v>41878</v>
      </c>
      <c r="D6673" t="s">
        <v>37</v>
      </c>
      <c r="E6673" t="s">
        <v>96</v>
      </c>
      <c r="F6673" t="s">
        <v>2525</v>
      </c>
      <c r="G6673" t="s">
        <v>1282</v>
      </c>
      <c r="H6673" t="s">
        <v>14</v>
      </c>
      <c r="I6673" t="s">
        <v>16</v>
      </c>
      <c r="J6673" t="s">
        <v>87</v>
      </c>
      <c r="K6673">
        <v>49.567999999999998</v>
      </c>
      <c r="L6673">
        <v>2</v>
      </c>
      <c r="M6673">
        <v>0.2</v>
      </c>
      <c r="N6673">
        <v>17.348800000000001</v>
      </c>
      <c r="O6673">
        <f t="shared" si="209"/>
        <v>32.219200000000001</v>
      </c>
      <c r="P6673" cm="1">
        <f t="array" ref="P6673">_xlfn.IFS(D6673="Same Day",N6673*0.2,D6673="First Class",N6673*0.1,D6673="Standard Class",N6673*0.5,D6673="Second Class",N6673*0)</f>
        <v>0</v>
      </c>
      <c r="Q6673">
        <f t="shared" si="210"/>
        <v>32.219200000000001</v>
      </c>
    </row>
    <row r="6674" spans="1:17" x14ac:dyDescent="0.3">
      <c r="A6674">
        <v>6673</v>
      </c>
      <c r="B6674" t="s">
        <v>5994</v>
      </c>
      <c r="C6674" s="1">
        <v>42263</v>
      </c>
      <c r="D6674" t="s">
        <v>38</v>
      </c>
      <c r="E6674" t="s">
        <v>77</v>
      </c>
      <c r="F6674" t="s">
        <v>575</v>
      </c>
      <c r="G6674" t="s">
        <v>317</v>
      </c>
      <c r="H6674" t="s">
        <v>14</v>
      </c>
      <c r="I6674" t="s">
        <v>20</v>
      </c>
      <c r="J6674" t="s">
        <v>87</v>
      </c>
      <c r="K6674">
        <v>265.86</v>
      </c>
      <c r="L6674">
        <v>7</v>
      </c>
      <c r="M6674">
        <v>0</v>
      </c>
      <c r="N6674">
        <v>79.757999999999996</v>
      </c>
      <c r="O6674">
        <f t="shared" si="209"/>
        <v>186.10200000000003</v>
      </c>
      <c r="P6674" cm="1">
        <f t="array" ref="P6674">_xlfn.IFS(D6674="Same Day",N6674*0.2,D6674="First Class",N6674*0.1,D6674="Standard Class",N6674*0.5,D6674="Second Class",N6674*0)</f>
        <v>39.878999999999998</v>
      </c>
      <c r="Q6674">
        <f t="shared" si="210"/>
        <v>7607.6636580000013</v>
      </c>
    </row>
    <row r="6675" spans="1:17" x14ac:dyDescent="0.3">
      <c r="A6675">
        <v>6674</v>
      </c>
      <c r="B6675" t="s">
        <v>5995</v>
      </c>
      <c r="C6675" s="1">
        <v>42259</v>
      </c>
      <c r="D6675" t="s">
        <v>38</v>
      </c>
      <c r="E6675" t="s">
        <v>96</v>
      </c>
      <c r="F6675" t="s">
        <v>384</v>
      </c>
      <c r="G6675" t="s">
        <v>5996</v>
      </c>
      <c r="H6675" t="s">
        <v>8</v>
      </c>
      <c r="I6675" t="s">
        <v>12</v>
      </c>
      <c r="J6675" t="s">
        <v>87</v>
      </c>
      <c r="K6675">
        <v>67.959999999999994</v>
      </c>
      <c r="L6675">
        <v>4</v>
      </c>
      <c r="M6675">
        <v>0</v>
      </c>
      <c r="N6675">
        <v>12.232799999999999</v>
      </c>
      <c r="O6675">
        <f t="shared" si="209"/>
        <v>55.727199999999996</v>
      </c>
      <c r="P6675" cm="1">
        <f t="array" ref="P6675">_xlfn.IFS(D6675="Same Day",N6675*0.2,D6675="First Class",N6675*0.1,D6675="Standard Class",N6675*0.5,D6675="Second Class",N6675*0)</f>
        <v>6.1163999999999996</v>
      </c>
      <c r="Q6675">
        <f t="shared" si="210"/>
        <v>396.57704607999995</v>
      </c>
    </row>
    <row r="6676" spans="1:17" x14ac:dyDescent="0.3">
      <c r="A6676">
        <v>6675</v>
      </c>
      <c r="B6676" t="s">
        <v>5997</v>
      </c>
      <c r="C6676" s="1">
        <v>42331</v>
      </c>
      <c r="D6676" t="s">
        <v>37</v>
      </c>
      <c r="E6676" t="s">
        <v>108</v>
      </c>
      <c r="F6676" t="s">
        <v>3587</v>
      </c>
      <c r="G6676" t="s">
        <v>1905</v>
      </c>
      <c r="H6676" t="s">
        <v>14</v>
      </c>
      <c r="I6676" t="s">
        <v>20</v>
      </c>
      <c r="J6676" t="s">
        <v>87</v>
      </c>
      <c r="K6676">
        <v>10.92</v>
      </c>
      <c r="L6676">
        <v>6</v>
      </c>
      <c r="M6676">
        <v>0</v>
      </c>
      <c r="N6676">
        <v>4.9139999999999997</v>
      </c>
      <c r="O6676">
        <f t="shared" si="209"/>
        <v>6.0060000000000002</v>
      </c>
      <c r="P6676" cm="1">
        <f t="array" ref="P6676">_xlfn.IFS(D6676="Same Day",N6676*0.2,D6676="First Class",N6676*0.1,D6676="Standard Class",N6676*0.5,D6676="Second Class",N6676*0)</f>
        <v>0</v>
      </c>
      <c r="Q6676">
        <f t="shared" si="210"/>
        <v>6.0060000000000002</v>
      </c>
    </row>
    <row r="6677" spans="1:17" x14ac:dyDescent="0.3">
      <c r="A6677">
        <v>6676</v>
      </c>
      <c r="B6677" t="s">
        <v>5997</v>
      </c>
      <c r="C6677" s="1">
        <v>42331</v>
      </c>
      <c r="D6677" t="s">
        <v>37</v>
      </c>
      <c r="E6677" t="s">
        <v>84</v>
      </c>
      <c r="F6677" t="s">
        <v>3587</v>
      </c>
      <c r="G6677" t="s">
        <v>5998</v>
      </c>
      <c r="H6677" t="s">
        <v>25</v>
      </c>
      <c r="I6677" t="s">
        <v>27</v>
      </c>
      <c r="J6677" t="s">
        <v>517</v>
      </c>
      <c r="K6677">
        <v>83.9</v>
      </c>
      <c r="L6677">
        <v>2</v>
      </c>
      <c r="M6677">
        <v>0</v>
      </c>
      <c r="N6677">
        <v>22.652999999999999</v>
      </c>
      <c r="O6677">
        <f t="shared" si="209"/>
        <v>61.247000000000007</v>
      </c>
      <c r="P6677" cm="1">
        <f t="array" ref="P6677">_xlfn.IFS(D6677="Same Day",N6677*0.2,D6677="First Class",N6677*0.1,D6677="Standard Class",N6677*0.5,D6677="Second Class",N6677*0)</f>
        <v>0</v>
      </c>
      <c r="Q6677">
        <f t="shared" si="210"/>
        <v>61.247000000000007</v>
      </c>
    </row>
    <row r="6678" spans="1:17" x14ac:dyDescent="0.3">
      <c r="A6678">
        <v>6677</v>
      </c>
      <c r="B6678" t="s">
        <v>5997</v>
      </c>
      <c r="C6678" s="1">
        <v>42331</v>
      </c>
      <c r="D6678" t="s">
        <v>37</v>
      </c>
      <c r="E6678" t="s">
        <v>68</v>
      </c>
      <c r="F6678" t="s">
        <v>3587</v>
      </c>
      <c r="G6678" t="s">
        <v>4819</v>
      </c>
      <c r="H6678" t="s">
        <v>14</v>
      </c>
      <c r="I6678" t="s">
        <v>17</v>
      </c>
      <c r="J6678" t="s">
        <v>87</v>
      </c>
      <c r="K6678">
        <v>19.75</v>
      </c>
      <c r="L6678">
        <v>5</v>
      </c>
      <c r="M6678">
        <v>0</v>
      </c>
      <c r="N6678">
        <v>5.1349999999999998</v>
      </c>
      <c r="O6678">
        <f t="shared" si="209"/>
        <v>14.615</v>
      </c>
      <c r="P6678" cm="1">
        <f t="array" ref="P6678">_xlfn.IFS(D6678="Same Day",N6678*0.2,D6678="First Class",N6678*0.1,D6678="Standard Class",N6678*0.5,D6678="Second Class",N6678*0)</f>
        <v>0</v>
      </c>
      <c r="Q6678">
        <f t="shared" si="210"/>
        <v>14.615</v>
      </c>
    </row>
    <row r="6679" spans="1:17" x14ac:dyDescent="0.3">
      <c r="A6679">
        <v>6678</v>
      </c>
      <c r="B6679" t="s">
        <v>5997</v>
      </c>
      <c r="C6679" s="1">
        <v>42331</v>
      </c>
      <c r="D6679" t="s">
        <v>37</v>
      </c>
      <c r="E6679" t="s">
        <v>77</v>
      </c>
      <c r="F6679" t="s">
        <v>3587</v>
      </c>
      <c r="G6679" t="s">
        <v>4099</v>
      </c>
      <c r="H6679" t="s">
        <v>25</v>
      </c>
      <c r="I6679" t="s">
        <v>28</v>
      </c>
      <c r="J6679" t="s">
        <v>90</v>
      </c>
      <c r="K6679">
        <v>393.54</v>
      </c>
      <c r="L6679">
        <v>3</v>
      </c>
      <c r="M6679">
        <v>0</v>
      </c>
      <c r="N6679">
        <v>165.2868</v>
      </c>
      <c r="O6679">
        <f t="shared" si="209"/>
        <v>228.25320000000002</v>
      </c>
      <c r="P6679" cm="1">
        <f t="array" ref="P6679">_xlfn.IFS(D6679="Same Day",N6679*0.2,D6679="First Class",N6679*0.1,D6679="Standard Class",N6679*0.5,D6679="Second Class",N6679*0)</f>
        <v>0</v>
      </c>
      <c r="Q6679">
        <f t="shared" si="210"/>
        <v>228.25320000000002</v>
      </c>
    </row>
    <row r="6680" spans="1:17" x14ac:dyDescent="0.3">
      <c r="A6680">
        <v>6679</v>
      </c>
      <c r="B6680" t="s">
        <v>5999</v>
      </c>
      <c r="C6680" s="1">
        <v>41926</v>
      </c>
      <c r="D6680" t="s">
        <v>38</v>
      </c>
      <c r="E6680" t="s">
        <v>108</v>
      </c>
      <c r="F6680" t="s">
        <v>852</v>
      </c>
      <c r="G6680" t="s">
        <v>2014</v>
      </c>
      <c r="H6680" t="s">
        <v>8</v>
      </c>
      <c r="I6680" t="s">
        <v>12</v>
      </c>
      <c r="J6680" t="s">
        <v>87</v>
      </c>
      <c r="K6680">
        <v>46.872</v>
      </c>
      <c r="L6680">
        <v>7</v>
      </c>
      <c r="M6680">
        <v>0.2</v>
      </c>
      <c r="N6680">
        <v>3.5154000000000001</v>
      </c>
      <c r="O6680">
        <f t="shared" si="209"/>
        <v>43.3566</v>
      </c>
      <c r="P6680" cm="1">
        <f t="array" ref="P6680">_xlfn.IFS(D6680="Same Day",N6680*0.2,D6680="First Class",N6680*0.1,D6680="Standard Class",N6680*0.5,D6680="Second Class",N6680*0)</f>
        <v>1.7577</v>
      </c>
      <c r="Q6680">
        <f t="shared" si="210"/>
        <v>119.56449581999999</v>
      </c>
    </row>
    <row r="6681" spans="1:17" x14ac:dyDescent="0.3">
      <c r="A6681">
        <v>6680</v>
      </c>
      <c r="B6681" t="s">
        <v>6000</v>
      </c>
      <c r="C6681" s="1">
        <v>42985</v>
      </c>
      <c r="D6681" t="s">
        <v>37</v>
      </c>
      <c r="E6681" t="s">
        <v>77</v>
      </c>
      <c r="F6681" t="s">
        <v>203</v>
      </c>
      <c r="G6681" t="s">
        <v>844</v>
      </c>
      <c r="H6681" t="s">
        <v>14</v>
      </c>
      <c r="I6681" t="s">
        <v>15</v>
      </c>
      <c r="J6681" t="s">
        <v>90</v>
      </c>
      <c r="K6681">
        <v>10.9</v>
      </c>
      <c r="L6681">
        <v>1</v>
      </c>
      <c r="M6681">
        <v>0</v>
      </c>
      <c r="N6681">
        <v>2.8340000000000001</v>
      </c>
      <c r="O6681">
        <f t="shared" si="209"/>
        <v>8.0660000000000007</v>
      </c>
      <c r="P6681" cm="1">
        <f t="array" ref="P6681">_xlfn.IFS(D6681="Same Day",N6681*0.2,D6681="First Class",N6681*0.1,D6681="Standard Class",N6681*0.5,D6681="Second Class",N6681*0)</f>
        <v>0</v>
      </c>
      <c r="Q6681">
        <f t="shared" si="210"/>
        <v>8.0660000000000007</v>
      </c>
    </row>
    <row r="6682" spans="1:17" x14ac:dyDescent="0.3">
      <c r="A6682">
        <v>6681</v>
      </c>
      <c r="B6682" t="s">
        <v>6000</v>
      </c>
      <c r="C6682" s="1">
        <v>42985</v>
      </c>
      <c r="D6682" t="s">
        <v>37</v>
      </c>
      <c r="E6682" t="s">
        <v>108</v>
      </c>
      <c r="F6682" t="s">
        <v>203</v>
      </c>
      <c r="G6682" t="s">
        <v>827</v>
      </c>
      <c r="H6682" t="s">
        <v>14</v>
      </c>
      <c r="I6682" t="s">
        <v>18</v>
      </c>
      <c r="J6682" t="s">
        <v>160</v>
      </c>
      <c r="K6682">
        <v>79.92</v>
      </c>
      <c r="L6682">
        <v>4</v>
      </c>
      <c r="M6682">
        <v>0</v>
      </c>
      <c r="N6682">
        <v>37.562399999999997</v>
      </c>
      <c r="O6682">
        <f t="shared" si="209"/>
        <v>42.357600000000005</v>
      </c>
      <c r="P6682" cm="1">
        <f t="array" ref="P6682">_xlfn.IFS(D6682="Same Day",N6682*0.2,D6682="First Class",N6682*0.1,D6682="Standard Class",N6682*0.5,D6682="Second Class",N6682*0)</f>
        <v>0</v>
      </c>
      <c r="Q6682">
        <f t="shared" si="210"/>
        <v>42.357600000000005</v>
      </c>
    </row>
    <row r="6683" spans="1:17" x14ac:dyDescent="0.3">
      <c r="A6683">
        <v>6682</v>
      </c>
      <c r="B6683" t="s">
        <v>6000</v>
      </c>
      <c r="C6683" s="1">
        <v>42985</v>
      </c>
      <c r="D6683" t="s">
        <v>37</v>
      </c>
      <c r="E6683" t="s">
        <v>96</v>
      </c>
      <c r="F6683" t="s">
        <v>203</v>
      </c>
      <c r="G6683" t="s">
        <v>4449</v>
      </c>
      <c r="H6683" t="s">
        <v>14</v>
      </c>
      <c r="I6683" t="s">
        <v>18</v>
      </c>
      <c r="J6683" t="s">
        <v>113</v>
      </c>
      <c r="K6683">
        <v>146.82</v>
      </c>
      <c r="L6683">
        <v>3</v>
      </c>
      <c r="M6683">
        <v>0</v>
      </c>
      <c r="N6683">
        <v>73.41</v>
      </c>
      <c r="O6683">
        <f t="shared" si="209"/>
        <v>73.41</v>
      </c>
      <c r="P6683" cm="1">
        <f t="array" ref="P6683">_xlfn.IFS(D6683="Same Day",N6683*0.2,D6683="First Class",N6683*0.1,D6683="Standard Class",N6683*0.5,D6683="Second Class",N6683*0)</f>
        <v>0</v>
      </c>
      <c r="Q6683">
        <f t="shared" si="210"/>
        <v>73.41</v>
      </c>
    </row>
    <row r="6684" spans="1:17" x14ac:dyDescent="0.3">
      <c r="A6684">
        <v>6683</v>
      </c>
      <c r="B6684" t="s">
        <v>6001</v>
      </c>
      <c r="C6684" s="1">
        <v>42737</v>
      </c>
      <c r="D6684" t="s">
        <v>35</v>
      </c>
      <c r="E6684" t="s">
        <v>108</v>
      </c>
      <c r="F6684" t="s">
        <v>2443</v>
      </c>
      <c r="G6684" t="s">
        <v>1679</v>
      </c>
      <c r="H6684" t="s">
        <v>14</v>
      </c>
      <c r="I6684" t="s">
        <v>16</v>
      </c>
      <c r="J6684" t="s">
        <v>101</v>
      </c>
      <c r="K6684">
        <v>3.6</v>
      </c>
      <c r="L6684">
        <v>2</v>
      </c>
      <c r="M6684">
        <v>0</v>
      </c>
      <c r="N6684">
        <v>1.728</v>
      </c>
      <c r="O6684">
        <f t="shared" si="209"/>
        <v>1.8720000000000001</v>
      </c>
      <c r="P6684" cm="1">
        <f t="array" ref="P6684">_xlfn.IFS(D6684="Same Day",N6684*0.2,D6684="First Class",N6684*0.1,D6684="Standard Class",N6684*0.5,D6684="Second Class",N6684*0)</f>
        <v>0.17280000000000001</v>
      </c>
      <c r="Q6684">
        <f t="shared" si="210"/>
        <v>2.1954816000000004</v>
      </c>
    </row>
    <row r="6685" spans="1:17" x14ac:dyDescent="0.3">
      <c r="A6685">
        <v>6684</v>
      </c>
      <c r="B6685" t="s">
        <v>6002</v>
      </c>
      <c r="C6685" s="1">
        <v>41953</v>
      </c>
      <c r="D6685" t="s">
        <v>38</v>
      </c>
      <c r="E6685" t="s">
        <v>77</v>
      </c>
      <c r="F6685" t="s">
        <v>1748</v>
      </c>
      <c r="G6685" t="s">
        <v>4025</v>
      </c>
      <c r="H6685" t="s">
        <v>8</v>
      </c>
      <c r="I6685" t="s">
        <v>12</v>
      </c>
      <c r="J6685" t="s">
        <v>73</v>
      </c>
      <c r="K6685">
        <v>20.04</v>
      </c>
      <c r="L6685">
        <v>6</v>
      </c>
      <c r="M6685">
        <v>0</v>
      </c>
      <c r="N6685">
        <v>8.8176000000000005</v>
      </c>
      <c r="O6685">
        <f t="shared" si="209"/>
        <v>11.222399999999999</v>
      </c>
      <c r="P6685" cm="1">
        <f t="array" ref="P6685">_xlfn.IFS(D6685="Same Day",N6685*0.2,D6685="First Class",N6685*0.1,D6685="Standard Class",N6685*0.5,D6685="Second Class",N6685*0)</f>
        <v>4.4088000000000003</v>
      </c>
      <c r="Q6685">
        <f t="shared" si="210"/>
        <v>60.699717119999995</v>
      </c>
    </row>
    <row r="6686" spans="1:17" x14ac:dyDescent="0.3">
      <c r="A6686">
        <v>6685</v>
      </c>
      <c r="B6686" t="s">
        <v>6003</v>
      </c>
      <c r="C6686" s="1">
        <v>42360</v>
      </c>
      <c r="D6686" t="s">
        <v>38</v>
      </c>
      <c r="E6686" t="s">
        <v>77</v>
      </c>
      <c r="F6686" t="s">
        <v>2421</v>
      </c>
      <c r="G6686" t="s">
        <v>2017</v>
      </c>
      <c r="H6686" t="s">
        <v>14</v>
      </c>
      <c r="I6686" t="s">
        <v>15</v>
      </c>
      <c r="J6686" t="s">
        <v>90</v>
      </c>
      <c r="K6686">
        <v>180.01599999999999</v>
      </c>
      <c r="L6686">
        <v>1</v>
      </c>
      <c r="M6686">
        <v>0.2</v>
      </c>
      <c r="N6686">
        <v>-15.7514</v>
      </c>
      <c r="O6686">
        <f t="shared" si="209"/>
        <v>195.76739999999998</v>
      </c>
      <c r="P6686" cm="1">
        <f t="array" ref="P6686">_xlfn.IFS(D6686="Same Day",N6686*0.2,D6686="First Class",N6686*0.1,D6686="Standard Class",N6686*0.5,D6686="Second Class",N6686*0)</f>
        <v>-7.8757000000000001</v>
      </c>
      <c r="Q6686">
        <f t="shared" si="210"/>
        <v>-1346.0379121799999</v>
      </c>
    </row>
    <row r="6687" spans="1:17" x14ac:dyDescent="0.3">
      <c r="A6687">
        <v>6686</v>
      </c>
      <c r="B6687" t="s">
        <v>6003</v>
      </c>
      <c r="C6687" s="1">
        <v>42360</v>
      </c>
      <c r="D6687" t="s">
        <v>38</v>
      </c>
      <c r="E6687" t="s">
        <v>77</v>
      </c>
      <c r="F6687" t="s">
        <v>2421</v>
      </c>
      <c r="G6687" t="s">
        <v>1523</v>
      </c>
      <c r="H6687" t="s">
        <v>8</v>
      </c>
      <c r="I6687" t="s">
        <v>12</v>
      </c>
      <c r="J6687" t="s">
        <v>87</v>
      </c>
      <c r="K6687">
        <v>41.552</v>
      </c>
      <c r="L6687">
        <v>2</v>
      </c>
      <c r="M6687">
        <v>0.6</v>
      </c>
      <c r="N6687">
        <v>-19.737200000000001</v>
      </c>
      <c r="O6687">
        <f t="shared" si="209"/>
        <v>61.289200000000001</v>
      </c>
      <c r="P6687" cm="1">
        <f t="array" ref="P6687">_xlfn.IFS(D6687="Same Day",N6687*0.2,D6687="First Class",N6687*0.1,D6687="Standard Class",N6687*0.5,D6687="Second Class",N6687*0)</f>
        <v>-9.8686000000000007</v>
      </c>
      <c r="Q6687">
        <f t="shared" si="210"/>
        <v>-543.54939912000009</v>
      </c>
    </row>
    <row r="6688" spans="1:17" x14ac:dyDescent="0.3">
      <c r="A6688">
        <v>6687</v>
      </c>
      <c r="B6688" t="s">
        <v>6003</v>
      </c>
      <c r="C6688" s="1">
        <v>42360</v>
      </c>
      <c r="D6688" t="s">
        <v>38</v>
      </c>
      <c r="E6688" t="s">
        <v>77</v>
      </c>
      <c r="F6688" t="s">
        <v>2421</v>
      </c>
      <c r="G6688" t="s">
        <v>2142</v>
      </c>
      <c r="H6688" t="s">
        <v>14</v>
      </c>
      <c r="I6688" t="s">
        <v>20</v>
      </c>
      <c r="J6688" t="s">
        <v>87</v>
      </c>
      <c r="K6688">
        <v>13.12</v>
      </c>
      <c r="L6688">
        <v>5</v>
      </c>
      <c r="M6688">
        <v>0.2</v>
      </c>
      <c r="N6688">
        <v>1.476</v>
      </c>
      <c r="O6688">
        <f t="shared" si="209"/>
        <v>11.643999999999998</v>
      </c>
      <c r="P6688" cm="1">
        <f t="array" ref="P6688">_xlfn.IFS(D6688="Same Day",N6688*0.2,D6688="First Class",N6688*0.1,D6688="Standard Class",N6688*0.5,D6688="Second Class",N6688*0)</f>
        <v>0.73799999999999999</v>
      </c>
      <c r="Q6688">
        <f t="shared" si="210"/>
        <v>20.237271999999997</v>
      </c>
    </row>
    <row r="6689" spans="1:17" x14ac:dyDescent="0.3">
      <c r="A6689">
        <v>6688</v>
      </c>
      <c r="B6689" t="s">
        <v>6004</v>
      </c>
      <c r="C6689" s="1">
        <v>42145</v>
      </c>
      <c r="D6689" t="s">
        <v>38</v>
      </c>
      <c r="E6689" t="s">
        <v>77</v>
      </c>
      <c r="F6689" t="s">
        <v>3459</v>
      </c>
      <c r="G6689" t="s">
        <v>3331</v>
      </c>
      <c r="H6689" t="s">
        <v>14</v>
      </c>
      <c r="I6689" t="s">
        <v>15</v>
      </c>
      <c r="J6689" t="s">
        <v>90</v>
      </c>
      <c r="K6689">
        <v>1117.92</v>
      </c>
      <c r="L6689">
        <v>4</v>
      </c>
      <c r="M6689">
        <v>0</v>
      </c>
      <c r="N6689">
        <v>55.896000000000001</v>
      </c>
      <c r="O6689">
        <f t="shared" si="209"/>
        <v>1062.0240000000001</v>
      </c>
      <c r="P6689" cm="1">
        <f t="array" ref="P6689">_xlfn.IFS(D6689="Same Day",N6689*0.2,D6689="First Class",N6689*0.1,D6689="Standard Class",N6689*0.5,D6689="Second Class",N6689*0)</f>
        <v>27.948</v>
      </c>
      <c r="Q6689">
        <f t="shared" si="210"/>
        <v>30743.470752000005</v>
      </c>
    </row>
    <row r="6690" spans="1:17" x14ac:dyDescent="0.3">
      <c r="A6690">
        <v>6689</v>
      </c>
      <c r="B6690" t="s">
        <v>6005</v>
      </c>
      <c r="C6690" s="1">
        <v>42809</v>
      </c>
      <c r="D6690" t="s">
        <v>37</v>
      </c>
      <c r="E6690" t="s">
        <v>96</v>
      </c>
      <c r="F6690" t="s">
        <v>3946</v>
      </c>
      <c r="G6690" t="s">
        <v>2637</v>
      </c>
      <c r="H6690" t="s">
        <v>25</v>
      </c>
      <c r="I6690" t="s">
        <v>28</v>
      </c>
      <c r="J6690" t="s">
        <v>213</v>
      </c>
      <c r="K6690">
        <v>111.96</v>
      </c>
      <c r="L6690">
        <v>4</v>
      </c>
      <c r="M6690">
        <v>0</v>
      </c>
      <c r="N6690">
        <v>21.272400000000001</v>
      </c>
      <c r="O6690">
        <f t="shared" si="209"/>
        <v>90.687599999999989</v>
      </c>
      <c r="P6690" cm="1">
        <f t="array" ref="P6690">_xlfn.IFS(D6690="Same Day",N6690*0.2,D6690="First Class",N6690*0.1,D6690="Standard Class",N6690*0.5,D6690="Second Class",N6690*0)</f>
        <v>0</v>
      </c>
      <c r="Q6690">
        <f t="shared" si="210"/>
        <v>90.687599999999989</v>
      </c>
    </row>
    <row r="6691" spans="1:17" x14ac:dyDescent="0.3">
      <c r="A6691">
        <v>6690</v>
      </c>
      <c r="B6691" t="s">
        <v>6006</v>
      </c>
      <c r="C6691" s="1">
        <v>43078</v>
      </c>
      <c r="D6691" t="s">
        <v>38</v>
      </c>
      <c r="E6691" t="s">
        <v>84</v>
      </c>
      <c r="F6691" t="s">
        <v>2636</v>
      </c>
      <c r="G6691" t="s">
        <v>3077</v>
      </c>
      <c r="H6691" t="s">
        <v>14</v>
      </c>
      <c r="I6691" t="s">
        <v>20</v>
      </c>
      <c r="J6691" t="s">
        <v>87</v>
      </c>
      <c r="K6691">
        <v>12.16</v>
      </c>
      <c r="L6691">
        <v>5</v>
      </c>
      <c r="M6691">
        <v>0.2</v>
      </c>
      <c r="N6691">
        <v>2.1280000000000001</v>
      </c>
      <c r="O6691">
        <f t="shared" si="209"/>
        <v>10.032</v>
      </c>
      <c r="P6691" cm="1">
        <f t="array" ref="P6691">_xlfn.IFS(D6691="Same Day",N6691*0.2,D6691="First Class",N6691*0.1,D6691="Standard Class",N6691*0.5,D6691="Second Class",N6691*0)</f>
        <v>1.0640000000000001</v>
      </c>
      <c r="Q6691">
        <f t="shared" si="210"/>
        <v>20.706047999999999</v>
      </c>
    </row>
    <row r="6692" spans="1:17" x14ac:dyDescent="0.3">
      <c r="A6692">
        <v>6691</v>
      </c>
      <c r="B6692" t="s">
        <v>6007</v>
      </c>
      <c r="C6692" s="1">
        <v>42952</v>
      </c>
      <c r="D6692" t="s">
        <v>38</v>
      </c>
      <c r="E6692" t="s">
        <v>68</v>
      </c>
      <c r="F6692" t="s">
        <v>3321</v>
      </c>
      <c r="G6692" t="s">
        <v>570</v>
      </c>
      <c r="H6692" t="s">
        <v>14</v>
      </c>
      <c r="I6692" t="s">
        <v>16</v>
      </c>
      <c r="J6692" t="s">
        <v>101</v>
      </c>
      <c r="K6692">
        <v>17.52</v>
      </c>
      <c r="L6692">
        <v>4</v>
      </c>
      <c r="M6692">
        <v>0</v>
      </c>
      <c r="N6692">
        <v>8.4095999999999993</v>
      </c>
      <c r="O6692">
        <f t="shared" si="209"/>
        <v>9.1104000000000003</v>
      </c>
      <c r="P6692" cm="1">
        <f t="array" ref="P6692">_xlfn.IFS(D6692="Same Day",N6692*0.2,D6692="First Class",N6692*0.1,D6692="Standard Class",N6692*0.5,D6692="Second Class",N6692*0)</f>
        <v>4.2047999999999996</v>
      </c>
      <c r="Q6692">
        <f t="shared" si="210"/>
        <v>47.417809919999996</v>
      </c>
    </row>
    <row r="6693" spans="1:17" x14ac:dyDescent="0.3">
      <c r="A6693">
        <v>6692</v>
      </c>
      <c r="B6693" t="s">
        <v>6007</v>
      </c>
      <c r="C6693" s="1">
        <v>42952</v>
      </c>
      <c r="D6693" t="s">
        <v>38</v>
      </c>
      <c r="E6693" t="s">
        <v>84</v>
      </c>
      <c r="F6693" t="s">
        <v>3321</v>
      </c>
      <c r="G6693" t="s">
        <v>905</v>
      </c>
      <c r="H6693" t="s">
        <v>14</v>
      </c>
      <c r="I6693" t="s">
        <v>17</v>
      </c>
      <c r="J6693" t="s">
        <v>87</v>
      </c>
      <c r="K6693">
        <v>155.88</v>
      </c>
      <c r="L6693">
        <v>6</v>
      </c>
      <c r="M6693">
        <v>0</v>
      </c>
      <c r="N6693">
        <v>54.558</v>
      </c>
      <c r="O6693">
        <f t="shared" si="209"/>
        <v>101.322</v>
      </c>
      <c r="P6693" cm="1">
        <f t="array" ref="P6693">_xlfn.IFS(D6693="Same Day",N6693*0.2,D6693="First Class",N6693*0.1,D6693="Standard Class",N6693*0.5,D6693="Second Class",N6693*0)</f>
        <v>27.279</v>
      </c>
      <c r="Q6693">
        <f t="shared" si="210"/>
        <v>2865.284838</v>
      </c>
    </row>
    <row r="6694" spans="1:17" x14ac:dyDescent="0.3">
      <c r="A6694">
        <v>6693</v>
      </c>
      <c r="B6694" t="s">
        <v>6008</v>
      </c>
      <c r="C6694" s="1">
        <v>42960</v>
      </c>
      <c r="D6694" t="s">
        <v>37</v>
      </c>
      <c r="E6694" t="s">
        <v>108</v>
      </c>
      <c r="F6694" t="s">
        <v>3597</v>
      </c>
      <c r="G6694" t="s">
        <v>3187</v>
      </c>
      <c r="H6694" t="s">
        <v>14</v>
      </c>
      <c r="I6694" t="s">
        <v>16</v>
      </c>
      <c r="J6694" t="s">
        <v>87</v>
      </c>
      <c r="K6694">
        <v>477.51</v>
      </c>
      <c r="L6694">
        <v>11</v>
      </c>
      <c r="M6694">
        <v>0</v>
      </c>
      <c r="N6694">
        <v>219.65459999999999</v>
      </c>
      <c r="O6694">
        <f t="shared" si="209"/>
        <v>257.85540000000003</v>
      </c>
      <c r="P6694" cm="1">
        <f t="array" ref="P6694">_xlfn.IFS(D6694="Same Day",N6694*0.2,D6694="First Class",N6694*0.1,D6694="Standard Class",N6694*0.5,D6694="Second Class",N6694*0)</f>
        <v>0</v>
      </c>
      <c r="Q6694">
        <f t="shared" si="210"/>
        <v>257.85540000000003</v>
      </c>
    </row>
    <row r="6695" spans="1:17" x14ac:dyDescent="0.3">
      <c r="A6695">
        <v>6694</v>
      </c>
      <c r="B6695" t="s">
        <v>6009</v>
      </c>
      <c r="C6695" s="1">
        <v>43010</v>
      </c>
      <c r="D6695" t="s">
        <v>37</v>
      </c>
      <c r="E6695" t="s">
        <v>84</v>
      </c>
      <c r="F6695" t="s">
        <v>3924</v>
      </c>
      <c r="G6695" t="s">
        <v>3448</v>
      </c>
      <c r="H6695" t="s">
        <v>14</v>
      </c>
      <c r="I6695" t="s">
        <v>18</v>
      </c>
      <c r="J6695" t="s">
        <v>160</v>
      </c>
      <c r="K6695">
        <v>164.88</v>
      </c>
      <c r="L6695">
        <v>3</v>
      </c>
      <c r="M6695">
        <v>0</v>
      </c>
      <c r="N6695">
        <v>80.791200000000003</v>
      </c>
      <c r="O6695">
        <f t="shared" si="209"/>
        <v>84.088799999999992</v>
      </c>
      <c r="P6695" cm="1">
        <f t="array" ref="P6695">_xlfn.IFS(D6695="Same Day",N6695*0.2,D6695="First Class",N6695*0.1,D6695="Standard Class",N6695*0.5,D6695="Second Class",N6695*0)</f>
        <v>0</v>
      </c>
      <c r="Q6695">
        <f t="shared" si="210"/>
        <v>84.088799999999992</v>
      </c>
    </row>
    <row r="6696" spans="1:17" x14ac:dyDescent="0.3">
      <c r="A6696">
        <v>6695</v>
      </c>
      <c r="B6696" t="s">
        <v>6010</v>
      </c>
      <c r="C6696" s="1">
        <v>42612</v>
      </c>
      <c r="D6696" t="s">
        <v>38</v>
      </c>
      <c r="E6696" t="s">
        <v>68</v>
      </c>
      <c r="F6696" t="s">
        <v>5912</v>
      </c>
      <c r="G6696" t="s">
        <v>2550</v>
      </c>
      <c r="H6696" t="s">
        <v>25</v>
      </c>
      <c r="I6696" t="s">
        <v>28</v>
      </c>
      <c r="J6696" t="s">
        <v>90</v>
      </c>
      <c r="K6696">
        <v>47.97</v>
      </c>
      <c r="L6696">
        <v>3</v>
      </c>
      <c r="M6696">
        <v>0</v>
      </c>
      <c r="N6696">
        <v>14.870699999999999</v>
      </c>
      <c r="O6696">
        <f t="shared" si="209"/>
        <v>33.099299999999999</v>
      </c>
      <c r="P6696" cm="1">
        <f t="array" ref="P6696">_xlfn.IFS(D6696="Same Day",N6696*0.2,D6696="First Class",N6696*0.1,D6696="Standard Class",N6696*0.5,D6696="Second Class",N6696*0)</f>
        <v>7.4353499999999997</v>
      </c>
      <c r="Q6696">
        <f t="shared" si="210"/>
        <v>279.20418025499998</v>
      </c>
    </row>
    <row r="6697" spans="1:17" x14ac:dyDescent="0.3">
      <c r="A6697">
        <v>6696</v>
      </c>
      <c r="B6697" t="s">
        <v>6011</v>
      </c>
      <c r="C6697" s="1">
        <v>42711</v>
      </c>
      <c r="D6697" t="s">
        <v>38</v>
      </c>
      <c r="E6697" t="s">
        <v>108</v>
      </c>
      <c r="F6697" t="s">
        <v>2128</v>
      </c>
      <c r="G6697" t="s">
        <v>4326</v>
      </c>
      <c r="H6697" t="s">
        <v>14</v>
      </c>
      <c r="I6697" t="s">
        <v>16</v>
      </c>
      <c r="J6697" t="s">
        <v>101</v>
      </c>
      <c r="K6697">
        <v>415.17599999999999</v>
      </c>
      <c r="L6697">
        <v>3</v>
      </c>
      <c r="M6697">
        <v>0.2</v>
      </c>
      <c r="N6697">
        <v>134.93219999999999</v>
      </c>
      <c r="O6697">
        <f t="shared" si="209"/>
        <v>280.24379999999996</v>
      </c>
      <c r="P6697" cm="1">
        <f t="array" ref="P6697">_xlfn.IFS(D6697="Same Day",N6697*0.2,D6697="First Class",N6697*0.1,D6697="Standard Class",N6697*0.5,D6697="Second Class",N6697*0)</f>
        <v>67.466099999999997</v>
      </c>
      <c r="Q6697">
        <f t="shared" si="210"/>
        <v>19187.200035179998</v>
      </c>
    </row>
    <row r="6698" spans="1:17" x14ac:dyDescent="0.3">
      <c r="A6698">
        <v>6697</v>
      </c>
      <c r="B6698" t="s">
        <v>6011</v>
      </c>
      <c r="C6698" s="1">
        <v>42711</v>
      </c>
      <c r="D6698" t="s">
        <v>38</v>
      </c>
      <c r="E6698" t="s">
        <v>96</v>
      </c>
      <c r="F6698" t="s">
        <v>2128</v>
      </c>
      <c r="G6698" t="s">
        <v>2023</v>
      </c>
      <c r="H6698" t="s">
        <v>14</v>
      </c>
      <c r="I6698" t="s">
        <v>16</v>
      </c>
      <c r="J6698" t="s">
        <v>101</v>
      </c>
      <c r="K6698">
        <v>35.231999999999999</v>
      </c>
      <c r="L6698">
        <v>3</v>
      </c>
      <c r="M6698">
        <v>0.2</v>
      </c>
      <c r="N6698">
        <v>11.4504</v>
      </c>
      <c r="O6698">
        <f t="shared" si="209"/>
        <v>23.781599999999997</v>
      </c>
      <c r="P6698" cm="1">
        <f t="array" ref="P6698">_xlfn.IFS(D6698="Same Day",N6698*0.2,D6698="First Class",N6698*0.1,D6698="Standard Class",N6698*0.5,D6698="Second Class",N6698*0)</f>
        <v>5.7252000000000001</v>
      </c>
      <c r="Q6698">
        <f t="shared" si="210"/>
        <v>159.93601631999999</v>
      </c>
    </row>
    <row r="6699" spans="1:17" x14ac:dyDescent="0.3">
      <c r="A6699">
        <v>6698</v>
      </c>
      <c r="B6699" t="s">
        <v>6011</v>
      </c>
      <c r="C6699" s="1">
        <v>42711</v>
      </c>
      <c r="D6699" t="s">
        <v>38</v>
      </c>
      <c r="E6699" t="s">
        <v>96</v>
      </c>
      <c r="F6699" t="s">
        <v>2128</v>
      </c>
      <c r="G6699" t="s">
        <v>3448</v>
      </c>
      <c r="H6699" t="s">
        <v>14</v>
      </c>
      <c r="I6699" t="s">
        <v>18</v>
      </c>
      <c r="J6699" t="s">
        <v>160</v>
      </c>
      <c r="K6699">
        <v>54.96</v>
      </c>
      <c r="L6699">
        <v>1</v>
      </c>
      <c r="M6699">
        <v>0</v>
      </c>
      <c r="N6699">
        <v>26.930399999999999</v>
      </c>
      <c r="O6699">
        <f t="shared" si="209"/>
        <v>28.029600000000002</v>
      </c>
      <c r="P6699" cm="1">
        <f t="array" ref="P6699">_xlfn.IFS(D6699="Same Day",N6699*0.2,D6699="First Class",N6699*0.1,D6699="Standard Class",N6699*0.5,D6699="Second Class",N6699*0)</f>
        <v>13.465199999999999</v>
      </c>
      <c r="Q6699">
        <f t="shared" si="210"/>
        <v>405.45376992000001</v>
      </c>
    </row>
    <row r="6700" spans="1:17" x14ac:dyDescent="0.3">
      <c r="A6700">
        <v>6699</v>
      </c>
      <c r="B6700" t="s">
        <v>6012</v>
      </c>
      <c r="C6700" s="1">
        <v>42941</v>
      </c>
      <c r="D6700" t="s">
        <v>38</v>
      </c>
      <c r="E6700" t="s">
        <v>68</v>
      </c>
      <c r="F6700" t="s">
        <v>2528</v>
      </c>
      <c r="G6700" t="s">
        <v>6013</v>
      </c>
      <c r="H6700" t="s">
        <v>14</v>
      </c>
      <c r="I6700" t="s">
        <v>18</v>
      </c>
      <c r="J6700" t="s">
        <v>275</v>
      </c>
      <c r="K6700">
        <v>16.34</v>
      </c>
      <c r="L6700">
        <v>2</v>
      </c>
      <c r="M6700">
        <v>0</v>
      </c>
      <c r="N6700">
        <v>7.6798000000000002</v>
      </c>
      <c r="O6700">
        <f t="shared" si="209"/>
        <v>8.6601999999999997</v>
      </c>
      <c r="P6700" cm="1">
        <f t="array" ref="P6700">_xlfn.IFS(D6700="Same Day",N6700*0.2,D6700="First Class",N6700*0.1,D6700="Standard Class",N6700*0.5,D6700="Second Class",N6700*0)</f>
        <v>3.8399000000000001</v>
      </c>
      <c r="Q6700">
        <f t="shared" si="210"/>
        <v>41.914501979999997</v>
      </c>
    </row>
    <row r="6701" spans="1:17" x14ac:dyDescent="0.3">
      <c r="A6701">
        <v>6700</v>
      </c>
      <c r="B6701" t="s">
        <v>6012</v>
      </c>
      <c r="C6701" s="1">
        <v>42941</v>
      </c>
      <c r="D6701" t="s">
        <v>38</v>
      </c>
      <c r="E6701" t="s">
        <v>84</v>
      </c>
      <c r="F6701" t="s">
        <v>2528</v>
      </c>
      <c r="G6701" t="s">
        <v>2700</v>
      </c>
      <c r="H6701" t="s">
        <v>8</v>
      </c>
      <c r="I6701" t="s">
        <v>9</v>
      </c>
      <c r="J6701" t="s">
        <v>73</v>
      </c>
      <c r="K6701">
        <v>225.29599999999999</v>
      </c>
      <c r="L6701">
        <v>2</v>
      </c>
      <c r="M6701">
        <v>0.2</v>
      </c>
      <c r="N6701">
        <v>22.529599999999999</v>
      </c>
      <c r="O6701">
        <f t="shared" si="209"/>
        <v>202.7664</v>
      </c>
      <c r="P6701" cm="1">
        <f t="array" ref="P6701">_xlfn.IFS(D6701="Same Day",N6701*0.2,D6701="First Class",N6701*0.1,D6701="Standard Class",N6701*0.5,D6701="Second Class",N6701*0)</f>
        <v>11.264799999999999</v>
      </c>
      <c r="Q6701">
        <f t="shared" si="210"/>
        <v>2486.8893427200001</v>
      </c>
    </row>
    <row r="6702" spans="1:17" x14ac:dyDescent="0.3">
      <c r="A6702">
        <v>6701</v>
      </c>
      <c r="B6702" t="s">
        <v>6012</v>
      </c>
      <c r="C6702" s="1">
        <v>42941</v>
      </c>
      <c r="D6702" t="s">
        <v>38</v>
      </c>
      <c r="E6702" t="s">
        <v>77</v>
      </c>
      <c r="F6702" t="s">
        <v>2528</v>
      </c>
      <c r="G6702" t="s">
        <v>692</v>
      </c>
      <c r="H6702" t="s">
        <v>14</v>
      </c>
      <c r="I6702" t="s">
        <v>16</v>
      </c>
      <c r="J6702" t="s">
        <v>87</v>
      </c>
      <c r="K6702">
        <v>50.351999999999997</v>
      </c>
      <c r="L6702">
        <v>3</v>
      </c>
      <c r="M6702">
        <v>0.2</v>
      </c>
      <c r="N6702">
        <v>17.623200000000001</v>
      </c>
      <c r="O6702">
        <f t="shared" si="209"/>
        <v>32.728799999999993</v>
      </c>
      <c r="P6702" cm="1">
        <f t="array" ref="P6702">_xlfn.IFS(D6702="Same Day",N6702*0.2,D6702="First Class",N6702*0.1,D6702="Standard Class",N6702*0.5,D6702="Second Class",N6702*0)</f>
        <v>8.8116000000000003</v>
      </c>
      <c r="Q6702">
        <f t="shared" si="210"/>
        <v>321.12189407999995</v>
      </c>
    </row>
    <row r="6703" spans="1:17" x14ac:dyDescent="0.3">
      <c r="A6703">
        <v>6702</v>
      </c>
      <c r="B6703" t="s">
        <v>6014</v>
      </c>
      <c r="C6703" s="1">
        <v>42148</v>
      </c>
      <c r="D6703" t="s">
        <v>38</v>
      </c>
      <c r="E6703" t="s">
        <v>77</v>
      </c>
      <c r="F6703" t="s">
        <v>2404</v>
      </c>
      <c r="G6703" t="s">
        <v>2702</v>
      </c>
      <c r="H6703" t="s">
        <v>8</v>
      </c>
      <c r="I6703" t="s">
        <v>12</v>
      </c>
      <c r="J6703" t="s">
        <v>87</v>
      </c>
      <c r="K6703">
        <v>163.136</v>
      </c>
      <c r="L6703">
        <v>4</v>
      </c>
      <c r="M6703">
        <v>0.2</v>
      </c>
      <c r="N6703">
        <v>20.391999999999999</v>
      </c>
      <c r="O6703">
        <f t="shared" si="209"/>
        <v>142.744</v>
      </c>
      <c r="P6703" cm="1">
        <f t="array" ref="P6703">_xlfn.IFS(D6703="Same Day",N6703*0.2,D6703="First Class",N6703*0.1,D6703="Standard Class",N6703*0.5,D6703="Second Class",N6703*0)</f>
        <v>10.196</v>
      </c>
      <c r="Q6703">
        <f t="shared" si="210"/>
        <v>1598.161824</v>
      </c>
    </row>
    <row r="6704" spans="1:17" x14ac:dyDescent="0.3">
      <c r="A6704">
        <v>6703</v>
      </c>
      <c r="B6704" t="s">
        <v>6014</v>
      </c>
      <c r="C6704" s="1">
        <v>42148</v>
      </c>
      <c r="D6704" t="s">
        <v>38</v>
      </c>
      <c r="E6704" t="s">
        <v>96</v>
      </c>
      <c r="F6704" t="s">
        <v>2404</v>
      </c>
      <c r="G6704" t="s">
        <v>1967</v>
      </c>
      <c r="H6704" t="s">
        <v>14</v>
      </c>
      <c r="I6704" t="s">
        <v>16</v>
      </c>
      <c r="J6704" t="s">
        <v>87</v>
      </c>
      <c r="K6704">
        <v>6.4080000000000004</v>
      </c>
      <c r="L6704">
        <v>4</v>
      </c>
      <c r="M6704">
        <v>0.7</v>
      </c>
      <c r="N6704">
        <v>-4.9127999999999998</v>
      </c>
      <c r="O6704">
        <f t="shared" si="209"/>
        <v>11.3208</v>
      </c>
      <c r="P6704" cm="1">
        <f t="array" ref="P6704">_xlfn.IFS(D6704="Same Day",N6704*0.2,D6704="First Class",N6704*0.1,D6704="Standard Class",N6704*0.5,D6704="Second Class",N6704*0)</f>
        <v>-2.4563999999999999</v>
      </c>
      <c r="Q6704">
        <f t="shared" si="210"/>
        <v>-16.487613119999999</v>
      </c>
    </row>
    <row r="6705" spans="1:17" x14ac:dyDescent="0.3">
      <c r="A6705">
        <v>6704</v>
      </c>
      <c r="B6705" t="s">
        <v>6015</v>
      </c>
      <c r="C6705" s="1">
        <v>42183</v>
      </c>
      <c r="D6705" t="s">
        <v>38</v>
      </c>
      <c r="E6705" t="s">
        <v>68</v>
      </c>
      <c r="F6705" t="s">
        <v>1872</v>
      </c>
      <c r="G6705" t="s">
        <v>2921</v>
      </c>
      <c r="H6705" t="s">
        <v>25</v>
      </c>
      <c r="I6705" t="s">
        <v>26</v>
      </c>
      <c r="J6705" t="s">
        <v>99</v>
      </c>
      <c r="K6705">
        <v>217.584</v>
      </c>
      <c r="L6705">
        <v>2</v>
      </c>
      <c r="M6705">
        <v>0.2</v>
      </c>
      <c r="N6705">
        <v>19.038599999999999</v>
      </c>
      <c r="O6705">
        <f t="shared" si="209"/>
        <v>198.5454</v>
      </c>
      <c r="P6705" cm="1">
        <f t="array" ref="P6705">_xlfn.IFS(D6705="Same Day",N6705*0.2,D6705="First Class",N6705*0.1,D6705="Standard Class",N6705*0.5,D6705="Second Class",N6705*0)</f>
        <v>9.5192999999999994</v>
      </c>
      <c r="Q6705">
        <f t="shared" si="210"/>
        <v>2088.55862622</v>
      </c>
    </row>
    <row r="6706" spans="1:17" x14ac:dyDescent="0.3">
      <c r="A6706">
        <v>6705</v>
      </c>
      <c r="B6706" t="s">
        <v>6015</v>
      </c>
      <c r="C6706" s="1">
        <v>42183</v>
      </c>
      <c r="D6706" t="s">
        <v>38</v>
      </c>
      <c r="E6706" t="s">
        <v>77</v>
      </c>
      <c r="F6706" t="s">
        <v>1872</v>
      </c>
      <c r="G6706" t="s">
        <v>1802</v>
      </c>
      <c r="H6706" t="s">
        <v>14</v>
      </c>
      <c r="I6706" t="s">
        <v>23</v>
      </c>
      <c r="J6706" t="s">
        <v>80</v>
      </c>
      <c r="K6706">
        <v>5.43</v>
      </c>
      <c r="L6706">
        <v>3</v>
      </c>
      <c r="M6706">
        <v>0</v>
      </c>
      <c r="N6706">
        <v>1.7919</v>
      </c>
      <c r="O6706">
        <f t="shared" si="209"/>
        <v>3.6380999999999997</v>
      </c>
      <c r="P6706" cm="1">
        <f t="array" ref="P6706">_xlfn.IFS(D6706="Same Day",N6706*0.2,D6706="First Class",N6706*0.1,D6706="Standard Class",N6706*0.5,D6706="Second Class",N6706*0)</f>
        <v>0.89595000000000002</v>
      </c>
      <c r="Q6706">
        <f t="shared" si="210"/>
        <v>6.8976556949999992</v>
      </c>
    </row>
    <row r="6707" spans="1:17" x14ac:dyDescent="0.3">
      <c r="A6707">
        <v>6706</v>
      </c>
      <c r="B6707" t="s">
        <v>6015</v>
      </c>
      <c r="C6707" s="1">
        <v>42183</v>
      </c>
      <c r="D6707" t="s">
        <v>38</v>
      </c>
      <c r="E6707" t="s">
        <v>68</v>
      </c>
      <c r="F6707" t="s">
        <v>1872</v>
      </c>
      <c r="G6707" t="s">
        <v>421</v>
      </c>
      <c r="H6707" t="s">
        <v>25</v>
      </c>
      <c r="I6707" t="s">
        <v>26</v>
      </c>
      <c r="J6707" t="s">
        <v>164</v>
      </c>
      <c r="K6707">
        <v>143.976</v>
      </c>
      <c r="L6707">
        <v>3</v>
      </c>
      <c r="M6707">
        <v>0.2</v>
      </c>
      <c r="N6707">
        <v>8.9984999999999999</v>
      </c>
      <c r="O6707">
        <f t="shared" si="209"/>
        <v>134.97749999999999</v>
      </c>
      <c r="P6707" cm="1">
        <f t="array" ref="P6707">_xlfn.IFS(D6707="Same Day",N6707*0.2,D6707="First Class",N6707*0.1,D6707="Standard Class",N6707*0.5,D6707="Second Class",N6707*0)</f>
        <v>4.49925</v>
      </c>
      <c r="Q6707">
        <f t="shared" si="210"/>
        <v>742.27501687500001</v>
      </c>
    </row>
    <row r="6708" spans="1:17" x14ac:dyDescent="0.3">
      <c r="A6708">
        <v>6707</v>
      </c>
      <c r="B6708" t="s">
        <v>6016</v>
      </c>
      <c r="C6708" s="1">
        <v>42628</v>
      </c>
      <c r="D6708" t="s">
        <v>38</v>
      </c>
      <c r="E6708" t="s">
        <v>108</v>
      </c>
      <c r="F6708" t="s">
        <v>1324</v>
      </c>
      <c r="G6708" t="s">
        <v>2048</v>
      </c>
      <c r="H6708" t="s">
        <v>25</v>
      </c>
      <c r="I6708" t="s">
        <v>26</v>
      </c>
      <c r="J6708" t="s">
        <v>164</v>
      </c>
      <c r="K6708">
        <v>519.67999999999995</v>
      </c>
      <c r="L6708">
        <v>7</v>
      </c>
      <c r="M6708">
        <v>0.2</v>
      </c>
      <c r="N6708">
        <v>58.463999999999999</v>
      </c>
      <c r="O6708">
        <f t="shared" si="209"/>
        <v>461.21599999999995</v>
      </c>
      <c r="P6708" cm="1">
        <f t="array" ref="P6708">_xlfn.IFS(D6708="Same Day",N6708*0.2,D6708="First Class",N6708*0.1,D6708="Standard Class",N6708*0.5,D6708="Second Class",N6708*0)</f>
        <v>29.231999999999999</v>
      </c>
      <c r="Q6708">
        <f t="shared" si="210"/>
        <v>13943.482111999998</v>
      </c>
    </row>
    <row r="6709" spans="1:17" x14ac:dyDescent="0.3">
      <c r="A6709">
        <v>6708</v>
      </c>
      <c r="B6709" t="s">
        <v>6017</v>
      </c>
      <c r="C6709" s="1">
        <v>41747</v>
      </c>
      <c r="D6709" t="s">
        <v>38</v>
      </c>
      <c r="E6709" t="s">
        <v>108</v>
      </c>
      <c r="F6709" t="s">
        <v>1974</v>
      </c>
      <c r="G6709" t="s">
        <v>6018</v>
      </c>
      <c r="H6709" t="s">
        <v>14</v>
      </c>
      <c r="I6709" t="s">
        <v>22</v>
      </c>
      <c r="J6709" t="s">
        <v>160</v>
      </c>
      <c r="K6709">
        <v>7.83</v>
      </c>
      <c r="L6709">
        <v>3</v>
      </c>
      <c r="M6709">
        <v>0</v>
      </c>
      <c r="N6709">
        <v>3.6017999999999999</v>
      </c>
      <c r="O6709">
        <f t="shared" si="209"/>
        <v>4.2282000000000002</v>
      </c>
      <c r="P6709" cm="1">
        <f t="array" ref="P6709">_xlfn.IFS(D6709="Same Day",N6709*0.2,D6709="First Class",N6709*0.1,D6709="Standard Class",N6709*0.5,D6709="Second Class",N6709*0)</f>
        <v>1.8008999999999999</v>
      </c>
      <c r="Q6709">
        <f t="shared" si="210"/>
        <v>11.842765379999999</v>
      </c>
    </row>
    <row r="6710" spans="1:17" x14ac:dyDescent="0.3">
      <c r="A6710">
        <v>6709</v>
      </c>
      <c r="B6710" t="s">
        <v>6019</v>
      </c>
      <c r="C6710" s="1">
        <v>42327</v>
      </c>
      <c r="D6710" t="s">
        <v>38</v>
      </c>
      <c r="E6710" t="s">
        <v>77</v>
      </c>
      <c r="F6710" t="s">
        <v>296</v>
      </c>
      <c r="G6710" t="s">
        <v>418</v>
      </c>
      <c r="H6710" t="s">
        <v>8</v>
      </c>
      <c r="I6710" t="s">
        <v>9</v>
      </c>
      <c r="J6710" t="s">
        <v>73</v>
      </c>
      <c r="K6710">
        <v>883.84</v>
      </c>
      <c r="L6710">
        <v>4</v>
      </c>
      <c r="M6710">
        <v>0.2</v>
      </c>
      <c r="N6710">
        <v>99.432000000000002</v>
      </c>
      <c r="O6710">
        <f t="shared" si="209"/>
        <v>784.40800000000002</v>
      </c>
      <c r="P6710" cm="1">
        <f t="array" ref="P6710">_xlfn.IFS(D6710="Same Day",N6710*0.2,D6710="First Class",N6710*0.1,D6710="Standard Class",N6710*0.5,D6710="Second Class",N6710*0)</f>
        <v>49.716000000000001</v>
      </c>
      <c r="Q6710">
        <f t="shared" si="210"/>
        <v>39782.036128</v>
      </c>
    </row>
    <row r="6711" spans="1:17" x14ac:dyDescent="0.3">
      <c r="A6711">
        <v>6710</v>
      </c>
      <c r="B6711" t="s">
        <v>6019</v>
      </c>
      <c r="C6711" s="1">
        <v>42327</v>
      </c>
      <c r="D6711" t="s">
        <v>38</v>
      </c>
      <c r="E6711" t="s">
        <v>108</v>
      </c>
      <c r="F6711" t="s">
        <v>296</v>
      </c>
      <c r="G6711" t="s">
        <v>632</v>
      </c>
      <c r="H6711" t="s">
        <v>8</v>
      </c>
      <c r="I6711" t="s">
        <v>9</v>
      </c>
      <c r="J6711" t="s">
        <v>73</v>
      </c>
      <c r="K6711">
        <v>230.352</v>
      </c>
      <c r="L6711">
        <v>3</v>
      </c>
      <c r="M6711">
        <v>0.2</v>
      </c>
      <c r="N6711">
        <v>20.155799999999999</v>
      </c>
      <c r="O6711">
        <f t="shared" si="209"/>
        <v>210.1962</v>
      </c>
      <c r="P6711" cm="1">
        <f t="array" ref="P6711">_xlfn.IFS(D6711="Same Day",N6711*0.2,D6711="First Class",N6711*0.1,D6711="Standard Class",N6711*0.5,D6711="Second Class",N6711*0)</f>
        <v>10.0779</v>
      </c>
      <c r="Q6711">
        <f t="shared" si="210"/>
        <v>2328.5324839800001</v>
      </c>
    </row>
    <row r="6712" spans="1:17" x14ac:dyDescent="0.3">
      <c r="A6712">
        <v>6711</v>
      </c>
      <c r="B6712" t="s">
        <v>6020</v>
      </c>
      <c r="C6712" s="1">
        <v>42716</v>
      </c>
      <c r="D6712" t="s">
        <v>35</v>
      </c>
      <c r="E6712" t="s">
        <v>84</v>
      </c>
      <c r="F6712" t="s">
        <v>388</v>
      </c>
      <c r="G6712" t="s">
        <v>2715</v>
      </c>
      <c r="H6712" t="s">
        <v>14</v>
      </c>
      <c r="I6712" t="s">
        <v>16</v>
      </c>
      <c r="J6712" t="s">
        <v>101</v>
      </c>
      <c r="K6712">
        <v>273.92</v>
      </c>
      <c r="L6712">
        <v>8</v>
      </c>
      <c r="M6712">
        <v>0.2</v>
      </c>
      <c r="N6712">
        <v>99.296000000000006</v>
      </c>
      <c r="O6712">
        <f t="shared" si="209"/>
        <v>174.62400000000002</v>
      </c>
      <c r="P6712" cm="1">
        <f t="array" ref="P6712">_xlfn.IFS(D6712="Same Day",N6712*0.2,D6712="First Class",N6712*0.1,D6712="Standard Class",N6712*0.5,D6712="Second Class",N6712*0)</f>
        <v>9.9296000000000006</v>
      </c>
      <c r="Q6712">
        <f t="shared" si="210"/>
        <v>1908.5704704000004</v>
      </c>
    </row>
    <row r="6713" spans="1:17" x14ac:dyDescent="0.3">
      <c r="A6713">
        <v>6712</v>
      </c>
      <c r="B6713" t="s">
        <v>6021</v>
      </c>
      <c r="C6713" s="1">
        <v>42968</v>
      </c>
      <c r="D6713" t="s">
        <v>37</v>
      </c>
      <c r="E6713" t="s">
        <v>77</v>
      </c>
      <c r="F6713" t="s">
        <v>1446</v>
      </c>
      <c r="G6713" t="s">
        <v>2349</v>
      </c>
      <c r="H6713" t="s">
        <v>14</v>
      </c>
      <c r="I6713" t="s">
        <v>20</v>
      </c>
      <c r="J6713" t="s">
        <v>87</v>
      </c>
      <c r="K6713">
        <v>9.9120000000000008</v>
      </c>
      <c r="L6713">
        <v>3</v>
      </c>
      <c r="M6713">
        <v>0.2</v>
      </c>
      <c r="N6713">
        <v>1.2390000000000001</v>
      </c>
      <c r="O6713">
        <f t="shared" si="209"/>
        <v>8.673</v>
      </c>
      <c r="P6713" cm="1">
        <f t="array" ref="P6713">_xlfn.IFS(D6713="Same Day",N6713*0.2,D6713="First Class",N6713*0.1,D6713="Standard Class",N6713*0.5,D6713="Second Class",N6713*0)</f>
        <v>0</v>
      </c>
      <c r="Q6713">
        <f t="shared" si="210"/>
        <v>8.673</v>
      </c>
    </row>
    <row r="6714" spans="1:17" x14ac:dyDescent="0.3">
      <c r="A6714">
        <v>6713</v>
      </c>
      <c r="B6714" t="s">
        <v>6022</v>
      </c>
      <c r="C6714" s="1">
        <v>43083</v>
      </c>
      <c r="D6714" t="s">
        <v>36</v>
      </c>
      <c r="E6714" t="s">
        <v>108</v>
      </c>
      <c r="F6714" t="s">
        <v>396</v>
      </c>
      <c r="G6714" t="s">
        <v>3203</v>
      </c>
      <c r="H6714" t="s">
        <v>8</v>
      </c>
      <c r="I6714" t="s">
        <v>12</v>
      </c>
      <c r="J6714" t="s">
        <v>87</v>
      </c>
      <c r="K6714">
        <v>266.35199999999998</v>
      </c>
      <c r="L6714">
        <v>6</v>
      </c>
      <c r="M6714">
        <v>0.6</v>
      </c>
      <c r="N6714">
        <v>-292.98719999999997</v>
      </c>
      <c r="O6714">
        <f t="shared" si="209"/>
        <v>559.33919999999989</v>
      </c>
      <c r="P6714" cm="1">
        <f t="array" ref="P6714">_xlfn.IFS(D6714="Same Day",N6714*0.2,D6714="First Class",N6714*0.1,D6714="Standard Class",N6714*0.5,D6714="Second Class",N6714*0)</f>
        <v>-58.597439999999999</v>
      </c>
      <c r="Q6714">
        <f t="shared" si="210"/>
        <v>-32216.506011647994</v>
      </c>
    </row>
    <row r="6715" spans="1:17" x14ac:dyDescent="0.3">
      <c r="A6715">
        <v>6714</v>
      </c>
      <c r="B6715" t="s">
        <v>6022</v>
      </c>
      <c r="C6715" s="1">
        <v>43083</v>
      </c>
      <c r="D6715" t="s">
        <v>36</v>
      </c>
      <c r="E6715" t="s">
        <v>84</v>
      </c>
      <c r="F6715" t="s">
        <v>396</v>
      </c>
      <c r="G6715" t="s">
        <v>631</v>
      </c>
      <c r="H6715" t="s">
        <v>8</v>
      </c>
      <c r="I6715" t="s">
        <v>12</v>
      </c>
      <c r="J6715" t="s">
        <v>87</v>
      </c>
      <c r="K6715">
        <v>56.328000000000003</v>
      </c>
      <c r="L6715">
        <v>3</v>
      </c>
      <c r="M6715">
        <v>0.6</v>
      </c>
      <c r="N6715">
        <v>-26.755800000000001</v>
      </c>
      <c r="O6715">
        <f t="shared" si="209"/>
        <v>83.083799999999997</v>
      </c>
      <c r="P6715" cm="1">
        <f t="array" ref="P6715">_xlfn.IFS(D6715="Same Day",N6715*0.2,D6715="First Class",N6715*0.1,D6715="Standard Class",N6715*0.5,D6715="Second Class",N6715*0)</f>
        <v>-5.3511600000000001</v>
      </c>
      <c r="Q6715">
        <f t="shared" si="210"/>
        <v>-361.51090720799999</v>
      </c>
    </row>
    <row r="6716" spans="1:17" x14ac:dyDescent="0.3">
      <c r="A6716">
        <v>6715</v>
      </c>
      <c r="B6716" t="s">
        <v>6022</v>
      </c>
      <c r="C6716" s="1">
        <v>43083</v>
      </c>
      <c r="D6716" t="s">
        <v>36</v>
      </c>
      <c r="E6716" t="s">
        <v>96</v>
      </c>
      <c r="F6716" t="s">
        <v>396</v>
      </c>
      <c r="G6716" t="s">
        <v>2172</v>
      </c>
      <c r="H6716" t="s">
        <v>25</v>
      </c>
      <c r="I6716" t="s">
        <v>28</v>
      </c>
      <c r="J6716" t="s">
        <v>90</v>
      </c>
      <c r="K6716">
        <v>39.264000000000003</v>
      </c>
      <c r="L6716">
        <v>3</v>
      </c>
      <c r="M6716">
        <v>0.2</v>
      </c>
      <c r="N6716">
        <v>-4.9080000000000004</v>
      </c>
      <c r="O6716">
        <f t="shared" si="209"/>
        <v>44.172000000000004</v>
      </c>
      <c r="P6716" cm="1">
        <f t="array" ref="P6716">_xlfn.IFS(D6716="Same Day",N6716*0.2,D6716="First Class",N6716*0.1,D6716="Standard Class",N6716*0.5,D6716="Second Class",N6716*0)</f>
        <v>-0.98160000000000014</v>
      </c>
      <c r="Q6716">
        <f t="shared" si="210"/>
        <v>0.81276479999999396</v>
      </c>
    </row>
    <row r="6717" spans="1:17" x14ac:dyDescent="0.3">
      <c r="A6717">
        <v>6716</v>
      </c>
      <c r="B6717" t="s">
        <v>6022</v>
      </c>
      <c r="C6717" s="1">
        <v>43083</v>
      </c>
      <c r="D6717" t="s">
        <v>36</v>
      </c>
      <c r="E6717" t="s">
        <v>108</v>
      </c>
      <c r="F6717" t="s">
        <v>396</v>
      </c>
      <c r="G6717" t="s">
        <v>4218</v>
      </c>
      <c r="H6717" t="s">
        <v>14</v>
      </c>
      <c r="I6717" t="s">
        <v>20</v>
      </c>
      <c r="J6717" t="s">
        <v>87</v>
      </c>
      <c r="K6717">
        <v>95.231999999999999</v>
      </c>
      <c r="L6717">
        <v>6</v>
      </c>
      <c r="M6717">
        <v>0.2</v>
      </c>
      <c r="N6717">
        <v>24.9984</v>
      </c>
      <c r="O6717">
        <f t="shared" si="209"/>
        <v>70.233599999999996</v>
      </c>
      <c r="P6717" cm="1">
        <f t="array" ref="P6717">_xlfn.IFS(D6717="Same Day",N6717*0.2,D6717="First Class",N6717*0.1,D6717="Standard Class",N6717*0.5,D6717="Second Class",N6717*0)</f>
        <v>4.9996800000000006</v>
      </c>
      <c r="Q6717">
        <f t="shared" si="210"/>
        <v>421.37912524800004</v>
      </c>
    </row>
    <row r="6718" spans="1:17" x14ac:dyDescent="0.3">
      <c r="A6718">
        <v>6717</v>
      </c>
      <c r="B6718" t="s">
        <v>6023</v>
      </c>
      <c r="C6718" s="1">
        <v>42475</v>
      </c>
      <c r="D6718" t="s">
        <v>38</v>
      </c>
      <c r="E6718" t="s">
        <v>96</v>
      </c>
      <c r="F6718" t="s">
        <v>1313</v>
      </c>
      <c r="G6718" t="s">
        <v>1464</v>
      </c>
      <c r="H6718" t="s">
        <v>14</v>
      </c>
      <c r="I6718" t="s">
        <v>23</v>
      </c>
      <c r="J6718" t="s">
        <v>80</v>
      </c>
      <c r="K6718">
        <v>30</v>
      </c>
      <c r="L6718">
        <v>6</v>
      </c>
      <c r="M6718">
        <v>0</v>
      </c>
      <c r="N6718">
        <v>14.4</v>
      </c>
      <c r="O6718">
        <f t="shared" si="209"/>
        <v>15.6</v>
      </c>
      <c r="P6718" cm="1">
        <f t="array" ref="P6718">_xlfn.IFS(D6718="Same Day",N6718*0.2,D6718="First Class",N6718*0.1,D6718="Standard Class",N6718*0.5,D6718="Second Class",N6718*0)</f>
        <v>7.2</v>
      </c>
      <c r="Q6718">
        <f t="shared" si="210"/>
        <v>127.91999999999999</v>
      </c>
    </row>
    <row r="6719" spans="1:17" x14ac:dyDescent="0.3">
      <c r="A6719">
        <v>6718</v>
      </c>
      <c r="B6719" t="s">
        <v>6023</v>
      </c>
      <c r="C6719" s="1">
        <v>42475</v>
      </c>
      <c r="D6719" t="s">
        <v>38</v>
      </c>
      <c r="E6719" t="s">
        <v>108</v>
      </c>
      <c r="F6719" t="s">
        <v>1313</v>
      </c>
      <c r="G6719" t="s">
        <v>1206</v>
      </c>
      <c r="H6719" t="s">
        <v>14</v>
      </c>
      <c r="I6719" t="s">
        <v>18</v>
      </c>
      <c r="J6719" t="s">
        <v>113</v>
      </c>
      <c r="K6719">
        <v>25.92</v>
      </c>
      <c r="L6719">
        <v>4</v>
      </c>
      <c r="M6719">
        <v>0</v>
      </c>
      <c r="N6719">
        <v>12.700799999999999</v>
      </c>
      <c r="O6719">
        <f t="shared" si="209"/>
        <v>13.219200000000003</v>
      </c>
      <c r="P6719" cm="1">
        <f t="array" ref="P6719">_xlfn.IFS(D6719="Same Day",N6719*0.2,D6719="First Class",N6719*0.1,D6719="Standard Class",N6719*0.5,D6719="Second Class",N6719*0)</f>
        <v>6.3503999999999996</v>
      </c>
      <c r="Q6719">
        <f t="shared" si="210"/>
        <v>97.166407680000006</v>
      </c>
    </row>
    <row r="6720" spans="1:17" x14ac:dyDescent="0.3">
      <c r="A6720">
        <v>6719</v>
      </c>
      <c r="B6720" t="s">
        <v>6023</v>
      </c>
      <c r="C6720" s="1">
        <v>42475</v>
      </c>
      <c r="D6720" t="s">
        <v>38</v>
      </c>
      <c r="E6720" t="s">
        <v>96</v>
      </c>
      <c r="F6720" t="s">
        <v>1313</v>
      </c>
      <c r="G6720" t="s">
        <v>1990</v>
      </c>
      <c r="H6720" t="s">
        <v>8</v>
      </c>
      <c r="I6720" t="s">
        <v>12</v>
      </c>
      <c r="J6720" t="s">
        <v>87</v>
      </c>
      <c r="K6720">
        <v>159.91999999999999</v>
      </c>
      <c r="L6720">
        <v>4</v>
      </c>
      <c r="M6720">
        <v>0</v>
      </c>
      <c r="N6720">
        <v>31.984000000000002</v>
      </c>
      <c r="O6720">
        <f t="shared" si="209"/>
        <v>127.93599999999998</v>
      </c>
      <c r="P6720" cm="1">
        <f t="array" ref="P6720">_xlfn.IFS(D6720="Same Day",N6720*0.2,D6720="First Class",N6720*0.1,D6720="Standard Class",N6720*0.5,D6720="Second Class",N6720*0)</f>
        <v>15.992000000000001</v>
      </c>
      <c r="Q6720">
        <f t="shared" si="210"/>
        <v>2173.8885119999995</v>
      </c>
    </row>
    <row r="6721" spans="1:17" x14ac:dyDescent="0.3">
      <c r="A6721">
        <v>6720</v>
      </c>
      <c r="B6721" t="s">
        <v>6024</v>
      </c>
      <c r="C6721" s="1">
        <v>42723</v>
      </c>
      <c r="D6721" t="s">
        <v>35</v>
      </c>
      <c r="E6721" t="s">
        <v>96</v>
      </c>
      <c r="F6721" t="s">
        <v>139</v>
      </c>
      <c r="G6721" t="s">
        <v>2101</v>
      </c>
      <c r="H6721" t="s">
        <v>14</v>
      </c>
      <c r="I6721" t="s">
        <v>17</v>
      </c>
      <c r="J6721" t="s">
        <v>87</v>
      </c>
      <c r="K6721">
        <v>34.944000000000003</v>
      </c>
      <c r="L6721">
        <v>3</v>
      </c>
      <c r="M6721">
        <v>0.2</v>
      </c>
      <c r="N6721">
        <v>3.0575999999999999</v>
      </c>
      <c r="O6721">
        <f t="shared" si="209"/>
        <v>31.886400000000002</v>
      </c>
      <c r="P6721" cm="1">
        <f t="array" ref="P6721">_xlfn.IFS(D6721="Same Day",N6721*0.2,D6721="First Class",N6721*0.1,D6721="Standard Class",N6721*0.5,D6721="Second Class",N6721*0)</f>
        <v>0.30576000000000003</v>
      </c>
      <c r="Q6721">
        <f t="shared" si="210"/>
        <v>41.635985664000003</v>
      </c>
    </row>
    <row r="6722" spans="1:17" x14ac:dyDescent="0.3">
      <c r="A6722">
        <v>6721</v>
      </c>
      <c r="B6722" t="s">
        <v>6025</v>
      </c>
      <c r="C6722" s="1">
        <v>43002</v>
      </c>
      <c r="D6722" t="s">
        <v>38</v>
      </c>
      <c r="E6722" t="s">
        <v>68</v>
      </c>
      <c r="F6722" t="s">
        <v>1501</v>
      </c>
      <c r="G6722" t="s">
        <v>1402</v>
      </c>
      <c r="H6722" t="s">
        <v>25</v>
      </c>
      <c r="I6722" t="s">
        <v>28</v>
      </c>
      <c r="J6722" t="s">
        <v>90</v>
      </c>
      <c r="K6722">
        <v>149.94999999999999</v>
      </c>
      <c r="L6722">
        <v>5</v>
      </c>
      <c r="M6722">
        <v>0</v>
      </c>
      <c r="N6722">
        <v>31.4895</v>
      </c>
      <c r="O6722">
        <f t="shared" si="209"/>
        <v>118.4605</v>
      </c>
      <c r="P6722" cm="1">
        <f t="array" ref="P6722">_xlfn.IFS(D6722="Same Day",N6722*0.2,D6722="First Class",N6722*0.1,D6722="Standard Class",N6722*0.5,D6722="Second Class",N6722*0)</f>
        <v>15.74475</v>
      </c>
      <c r="Q6722">
        <f t="shared" si="210"/>
        <v>1983.5914573749999</v>
      </c>
    </row>
    <row r="6723" spans="1:17" x14ac:dyDescent="0.3">
      <c r="A6723">
        <v>6722</v>
      </c>
      <c r="B6723" t="s">
        <v>6025</v>
      </c>
      <c r="C6723" s="1">
        <v>43002</v>
      </c>
      <c r="D6723" t="s">
        <v>38</v>
      </c>
      <c r="E6723" t="s">
        <v>96</v>
      </c>
      <c r="F6723" t="s">
        <v>1501</v>
      </c>
      <c r="G6723" t="s">
        <v>5464</v>
      </c>
      <c r="H6723" t="s">
        <v>14</v>
      </c>
      <c r="I6723" t="s">
        <v>20</v>
      </c>
      <c r="J6723" t="s">
        <v>87</v>
      </c>
      <c r="K6723">
        <v>23.32</v>
      </c>
      <c r="L6723">
        <v>2</v>
      </c>
      <c r="M6723">
        <v>0</v>
      </c>
      <c r="N6723">
        <v>6.0632000000000001</v>
      </c>
      <c r="O6723">
        <f t="shared" ref="O6723:O6786" si="211">K6723-N6723</f>
        <v>17.256799999999998</v>
      </c>
      <c r="P6723" cm="1">
        <f t="array" ref="P6723">_xlfn.IFS(D6723="Same Day",N6723*0.2,D6723="First Class",N6723*0.1,D6723="Standard Class",N6723*0.5,D6723="Second Class",N6723*0)</f>
        <v>3.0316000000000001</v>
      </c>
      <c r="Q6723">
        <f t="shared" ref="Q6723:Q6786" si="212">(K6723-N6723)*(1+P6723)</f>
        <v>69.57251488</v>
      </c>
    </row>
    <row r="6724" spans="1:17" x14ac:dyDescent="0.3">
      <c r="A6724">
        <v>6723</v>
      </c>
      <c r="B6724" t="s">
        <v>6025</v>
      </c>
      <c r="C6724" s="1">
        <v>43002</v>
      </c>
      <c r="D6724" t="s">
        <v>38</v>
      </c>
      <c r="E6724" t="s">
        <v>68</v>
      </c>
      <c r="F6724" t="s">
        <v>1501</v>
      </c>
      <c r="G6724" t="s">
        <v>3002</v>
      </c>
      <c r="H6724" t="s">
        <v>14</v>
      </c>
      <c r="I6724" t="s">
        <v>20</v>
      </c>
      <c r="J6724" t="s">
        <v>87</v>
      </c>
      <c r="K6724">
        <v>16.739999999999998</v>
      </c>
      <c r="L6724">
        <v>3</v>
      </c>
      <c r="M6724">
        <v>0</v>
      </c>
      <c r="N6724">
        <v>4.8545999999999996</v>
      </c>
      <c r="O6724">
        <f t="shared" si="211"/>
        <v>11.885399999999999</v>
      </c>
      <c r="P6724" cm="1">
        <f t="array" ref="P6724">_xlfn.IFS(D6724="Same Day",N6724*0.2,D6724="First Class",N6724*0.1,D6724="Standard Class",N6724*0.5,D6724="Second Class",N6724*0)</f>
        <v>2.4272999999999998</v>
      </c>
      <c r="Q6724">
        <f t="shared" si="212"/>
        <v>40.734831419999992</v>
      </c>
    </row>
    <row r="6725" spans="1:17" x14ac:dyDescent="0.3">
      <c r="A6725">
        <v>6724</v>
      </c>
      <c r="B6725" t="s">
        <v>6026</v>
      </c>
      <c r="C6725" s="1">
        <v>42984</v>
      </c>
      <c r="D6725" t="s">
        <v>37</v>
      </c>
      <c r="E6725" t="s">
        <v>108</v>
      </c>
      <c r="F6725" t="s">
        <v>4255</v>
      </c>
      <c r="G6725" t="s">
        <v>2557</v>
      </c>
      <c r="H6725" t="s">
        <v>14</v>
      </c>
      <c r="I6725" t="s">
        <v>23</v>
      </c>
      <c r="J6725" t="s">
        <v>80</v>
      </c>
      <c r="K6725">
        <v>14.82</v>
      </c>
      <c r="L6725">
        <v>6</v>
      </c>
      <c r="M6725">
        <v>0</v>
      </c>
      <c r="N6725">
        <v>6.9653999999999998</v>
      </c>
      <c r="O6725">
        <f t="shared" si="211"/>
        <v>7.8546000000000005</v>
      </c>
      <c r="P6725" cm="1">
        <f t="array" ref="P6725">_xlfn.IFS(D6725="Same Day",N6725*0.2,D6725="First Class",N6725*0.1,D6725="Standard Class",N6725*0.5,D6725="Second Class",N6725*0)</f>
        <v>0</v>
      </c>
      <c r="Q6725">
        <f t="shared" si="212"/>
        <v>7.8546000000000005</v>
      </c>
    </row>
    <row r="6726" spans="1:17" x14ac:dyDescent="0.3">
      <c r="A6726">
        <v>6725</v>
      </c>
      <c r="B6726" t="s">
        <v>6027</v>
      </c>
      <c r="C6726" s="1">
        <v>42629</v>
      </c>
      <c r="D6726" t="s">
        <v>38</v>
      </c>
      <c r="E6726" t="s">
        <v>108</v>
      </c>
      <c r="F6726" t="s">
        <v>1100</v>
      </c>
      <c r="G6726" t="s">
        <v>513</v>
      </c>
      <c r="H6726" t="s">
        <v>14</v>
      </c>
      <c r="I6726" t="s">
        <v>23</v>
      </c>
      <c r="J6726" t="s">
        <v>80</v>
      </c>
      <c r="K6726">
        <v>10.47</v>
      </c>
      <c r="L6726">
        <v>3</v>
      </c>
      <c r="M6726">
        <v>0</v>
      </c>
      <c r="N6726">
        <v>4.8162000000000003</v>
      </c>
      <c r="O6726">
        <f t="shared" si="211"/>
        <v>5.6538000000000004</v>
      </c>
      <c r="P6726" cm="1">
        <f t="array" ref="P6726">_xlfn.IFS(D6726="Same Day",N6726*0.2,D6726="First Class",N6726*0.1,D6726="Standard Class",N6726*0.5,D6726="Second Class",N6726*0)</f>
        <v>2.4081000000000001</v>
      </c>
      <c r="Q6726">
        <f t="shared" si="212"/>
        <v>19.268715780000001</v>
      </c>
    </row>
    <row r="6727" spans="1:17" x14ac:dyDescent="0.3">
      <c r="A6727">
        <v>6726</v>
      </c>
      <c r="B6727" t="s">
        <v>6027</v>
      </c>
      <c r="C6727" s="1">
        <v>42629</v>
      </c>
      <c r="D6727" t="s">
        <v>38</v>
      </c>
      <c r="E6727" t="s">
        <v>96</v>
      </c>
      <c r="F6727" t="s">
        <v>1100</v>
      </c>
      <c r="G6727" t="s">
        <v>4628</v>
      </c>
      <c r="H6727" t="s">
        <v>14</v>
      </c>
      <c r="I6727" t="s">
        <v>22</v>
      </c>
      <c r="J6727" t="s">
        <v>160</v>
      </c>
      <c r="K6727">
        <v>11.07</v>
      </c>
      <c r="L6727">
        <v>3</v>
      </c>
      <c r="M6727">
        <v>0</v>
      </c>
      <c r="N6727">
        <v>5.2028999999999996</v>
      </c>
      <c r="O6727">
        <f t="shared" si="211"/>
        <v>5.8671000000000006</v>
      </c>
      <c r="P6727" cm="1">
        <f t="array" ref="P6727">_xlfn.IFS(D6727="Same Day",N6727*0.2,D6727="First Class",N6727*0.1,D6727="Standard Class",N6727*0.5,D6727="Second Class",N6727*0)</f>
        <v>2.6014499999999998</v>
      </c>
      <c r="Q6727">
        <f t="shared" si="212"/>
        <v>21.130067295</v>
      </c>
    </row>
    <row r="6728" spans="1:17" x14ac:dyDescent="0.3">
      <c r="A6728">
        <v>6727</v>
      </c>
      <c r="B6728" t="s">
        <v>6027</v>
      </c>
      <c r="C6728" s="1">
        <v>42629</v>
      </c>
      <c r="D6728" t="s">
        <v>38</v>
      </c>
      <c r="E6728" t="s">
        <v>68</v>
      </c>
      <c r="F6728" t="s">
        <v>1100</v>
      </c>
      <c r="G6728" t="s">
        <v>1390</v>
      </c>
      <c r="H6728" t="s">
        <v>14</v>
      </c>
      <c r="I6728" t="s">
        <v>16</v>
      </c>
      <c r="J6728" t="s">
        <v>87</v>
      </c>
      <c r="K6728">
        <v>20.704000000000001</v>
      </c>
      <c r="L6728">
        <v>4</v>
      </c>
      <c r="M6728">
        <v>0.2</v>
      </c>
      <c r="N6728">
        <v>7.7640000000000002</v>
      </c>
      <c r="O6728">
        <f t="shared" si="211"/>
        <v>12.940000000000001</v>
      </c>
      <c r="P6728" cm="1">
        <f t="array" ref="P6728">_xlfn.IFS(D6728="Same Day",N6728*0.2,D6728="First Class",N6728*0.1,D6728="Standard Class",N6728*0.5,D6728="Second Class",N6728*0)</f>
        <v>3.8820000000000001</v>
      </c>
      <c r="Q6728">
        <f t="shared" si="212"/>
        <v>63.173079999999999</v>
      </c>
    </row>
    <row r="6729" spans="1:17" x14ac:dyDescent="0.3">
      <c r="A6729">
        <v>6728</v>
      </c>
      <c r="B6729" t="s">
        <v>6028</v>
      </c>
      <c r="C6729" s="1">
        <v>42962</v>
      </c>
      <c r="D6729" t="s">
        <v>37</v>
      </c>
      <c r="E6729" t="s">
        <v>96</v>
      </c>
      <c r="F6729" t="s">
        <v>1324</v>
      </c>
      <c r="G6729" t="s">
        <v>5276</v>
      </c>
      <c r="H6729" t="s">
        <v>14</v>
      </c>
      <c r="I6729" t="s">
        <v>18</v>
      </c>
      <c r="J6729" t="s">
        <v>275</v>
      </c>
      <c r="K6729">
        <v>177.2</v>
      </c>
      <c r="L6729">
        <v>5</v>
      </c>
      <c r="M6729">
        <v>0</v>
      </c>
      <c r="N6729">
        <v>83.284000000000006</v>
      </c>
      <c r="O6729">
        <f t="shared" si="211"/>
        <v>93.915999999999983</v>
      </c>
      <c r="P6729" cm="1">
        <f t="array" ref="P6729">_xlfn.IFS(D6729="Same Day",N6729*0.2,D6729="First Class",N6729*0.1,D6729="Standard Class",N6729*0.5,D6729="Second Class",N6729*0)</f>
        <v>0</v>
      </c>
      <c r="Q6729">
        <f t="shared" si="212"/>
        <v>93.915999999999983</v>
      </c>
    </row>
    <row r="6730" spans="1:17" x14ac:dyDescent="0.3">
      <c r="A6730">
        <v>6729</v>
      </c>
      <c r="B6730" t="s">
        <v>6029</v>
      </c>
      <c r="C6730" s="1">
        <v>42683</v>
      </c>
      <c r="D6730" t="s">
        <v>38</v>
      </c>
      <c r="E6730" t="s">
        <v>84</v>
      </c>
      <c r="F6730" t="s">
        <v>4232</v>
      </c>
      <c r="G6730" t="s">
        <v>2750</v>
      </c>
      <c r="H6730" t="s">
        <v>8</v>
      </c>
      <c r="I6730" t="s">
        <v>12</v>
      </c>
      <c r="J6730" t="s">
        <v>87</v>
      </c>
      <c r="K6730">
        <v>50.496000000000002</v>
      </c>
      <c r="L6730">
        <v>6</v>
      </c>
      <c r="M6730">
        <v>0.2</v>
      </c>
      <c r="N6730">
        <v>8.2056000000000004</v>
      </c>
      <c r="O6730">
        <f t="shared" si="211"/>
        <v>42.290400000000005</v>
      </c>
      <c r="P6730" cm="1">
        <f t="array" ref="P6730">_xlfn.IFS(D6730="Same Day",N6730*0.2,D6730="First Class",N6730*0.1,D6730="Standard Class",N6730*0.5,D6730="Second Class",N6730*0)</f>
        <v>4.1028000000000002</v>
      </c>
      <c r="Q6730">
        <f t="shared" si="212"/>
        <v>215.79945312000004</v>
      </c>
    </row>
    <row r="6731" spans="1:17" x14ac:dyDescent="0.3">
      <c r="A6731">
        <v>6730</v>
      </c>
      <c r="B6731" t="s">
        <v>6030</v>
      </c>
      <c r="C6731" s="1">
        <v>42175</v>
      </c>
      <c r="D6731" t="s">
        <v>35</v>
      </c>
      <c r="E6731" t="s">
        <v>84</v>
      </c>
      <c r="F6731" t="s">
        <v>1388</v>
      </c>
      <c r="G6731" t="s">
        <v>3084</v>
      </c>
      <c r="H6731" t="s">
        <v>14</v>
      </c>
      <c r="I6731" t="s">
        <v>16</v>
      </c>
      <c r="J6731" t="s">
        <v>101</v>
      </c>
      <c r="K6731">
        <v>6.1289999999999996</v>
      </c>
      <c r="L6731">
        <v>3</v>
      </c>
      <c r="M6731">
        <v>0.7</v>
      </c>
      <c r="N6731">
        <v>-4.4946000000000002</v>
      </c>
      <c r="O6731">
        <f t="shared" si="211"/>
        <v>10.6236</v>
      </c>
      <c r="P6731" cm="1">
        <f t="array" ref="P6731">_xlfn.IFS(D6731="Same Day",N6731*0.2,D6731="First Class",N6731*0.1,D6731="Standard Class",N6731*0.5,D6731="Second Class",N6731*0)</f>
        <v>-0.44946000000000003</v>
      </c>
      <c r="Q6731">
        <f t="shared" si="212"/>
        <v>5.8487167439999999</v>
      </c>
    </row>
    <row r="6732" spans="1:17" x14ac:dyDescent="0.3">
      <c r="A6732">
        <v>6731</v>
      </c>
      <c r="B6732" t="s">
        <v>6030</v>
      </c>
      <c r="C6732" s="1">
        <v>42175</v>
      </c>
      <c r="D6732" t="s">
        <v>35</v>
      </c>
      <c r="E6732" t="s">
        <v>77</v>
      </c>
      <c r="F6732" t="s">
        <v>1388</v>
      </c>
      <c r="G6732" t="s">
        <v>554</v>
      </c>
      <c r="H6732" t="s">
        <v>8</v>
      </c>
      <c r="I6732" t="s">
        <v>9</v>
      </c>
      <c r="J6732" t="s">
        <v>73</v>
      </c>
      <c r="K6732">
        <v>643.13599999999997</v>
      </c>
      <c r="L6732">
        <v>4</v>
      </c>
      <c r="M6732">
        <v>0.2</v>
      </c>
      <c r="N6732">
        <v>56.2744</v>
      </c>
      <c r="O6732">
        <f t="shared" si="211"/>
        <v>586.86159999999995</v>
      </c>
      <c r="P6732" cm="1">
        <f t="array" ref="P6732">_xlfn.IFS(D6732="Same Day",N6732*0.2,D6732="First Class",N6732*0.1,D6732="Standard Class",N6732*0.5,D6732="Second Class",N6732*0)</f>
        <v>5.62744</v>
      </c>
      <c r="Q6732">
        <f t="shared" si="212"/>
        <v>3889.3900423039995</v>
      </c>
    </row>
    <row r="6733" spans="1:17" x14ac:dyDescent="0.3">
      <c r="A6733">
        <v>6732</v>
      </c>
      <c r="B6733" t="s">
        <v>6030</v>
      </c>
      <c r="C6733" s="1">
        <v>42175</v>
      </c>
      <c r="D6733" t="s">
        <v>35</v>
      </c>
      <c r="E6733" t="s">
        <v>84</v>
      </c>
      <c r="F6733" t="s">
        <v>1388</v>
      </c>
      <c r="G6733" t="s">
        <v>668</v>
      </c>
      <c r="H6733" t="s">
        <v>14</v>
      </c>
      <c r="I6733" t="s">
        <v>18</v>
      </c>
      <c r="J6733" t="s">
        <v>113</v>
      </c>
      <c r="K6733">
        <v>20.736000000000001</v>
      </c>
      <c r="L6733">
        <v>4</v>
      </c>
      <c r="M6733">
        <v>0.2</v>
      </c>
      <c r="N6733">
        <v>7.2576000000000001</v>
      </c>
      <c r="O6733">
        <f t="shared" si="211"/>
        <v>13.478400000000001</v>
      </c>
      <c r="P6733" cm="1">
        <f t="array" ref="P6733">_xlfn.IFS(D6733="Same Day",N6733*0.2,D6733="First Class",N6733*0.1,D6733="Standard Class",N6733*0.5,D6733="Second Class",N6733*0)</f>
        <v>0.72576000000000007</v>
      </c>
      <c r="Q6733">
        <f t="shared" si="212"/>
        <v>23.260483584000003</v>
      </c>
    </row>
    <row r="6734" spans="1:17" x14ac:dyDescent="0.3">
      <c r="A6734">
        <v>6733</v>
      </c>
      <c r="B6734" t="s">
        <v>6031</v>
      </c>
      <c r="C6734" s="1">
        <v>41827</v>
      </c>
      <c r="D6734" t="s">
        <v>35</v>
      </c>
      <c r="E6734" t="s">
        <v>96</v>
      </c>
      <c r="F6734" t="s">
        <v>4321</v>
      </c>
      <c r="G6734" t="s">
        <v>3819</v>
      </c>
      <c r="H6734" t="s">
        <v>14</v>
      </c>
      <c r="I6734" t="s">
        <v>18</v>
      </c>
      <c r="J6734" t="s">
        <v>113</v>
      </c>
      <c r="K6734">
        <v>177.536</v>
      </c>
      <c r="L6734">
        <v>4</v>
      </c>
      <c r="M6734">
        <v>0.2</v>
      </c>
      <c r="N6734">
        <v>62.137599999999999</v>
      </c>
      <c r="O6734">
        <f t="shared" si="211"/>
        <v>115.39840000000001</v>
      </c>
      <c r="P6734" cm="1">
        <f t="array" ref="P6734">_xlfn.IFS(D6734="Same Day",N6734*0.2,D6734="First Class",N6734*0.1,D6734="Standard Class",N6734*0.5,D6734="Second Class",N6734*0)</f>
        <v>6.2137600000000006</v>
      </c>
      <c r="Q6734">
        <f t="shared" si="212"/>
        <v>832.45636198400018</v>
      </c>
    </row>
    <row r="6735" spans="1:17" x14ac:dyDescent="0.3">
      <c r="A6735">
        <v>6734</v>
      </c>
      <c r="B6735" t="s">
        <v>6031</v>
      </c>
      <c r="C6735" s="1">
        <v>41827</v>
      </c>
      <c r="D6735" t="s">
        <v>35</v>
      </c>
      <c r="E6735" t="s">
        <v>108</v>
      </c>
      <c r="F6735" t="s">
        <v>4321</v>
      </c>
      <c r="G6735" t="s">
        <v>3029</v>
      </c>
      <c r="H6735" t="s">
        <v>14</v>
      </c>
      <c r="I6735" t="s">
        <v>17</v>
      </c>
      <c r="J6735" t="s">
        <v>87</v>
      </c>
      <c r="K6735">
        <v>32.432000000000002</v>
      </c>
      <c r="L6735">
        <v>2</v>
      </c>
      <c r="M6735">
        <v>0.2</v>
      </c>
      <c r="N6735">
        <v>3.2431999999999999</v>
      </c>
      <c r="O6735">
        <f t="shared" si="211"/>
        <v>29.188800000000001</v>
      </c>
      <c r="P6735" cm="1">
        <f t="array" ref="P6735">_xlfn.IFS(D6735="Same Day",N6735*0.2,D6735="First Class",N6735*0.1,D6735="Standard Class",N6735*0.5,D6735="Second Class",N6735*0)</f>
        <v>0.32432</v>
      </c>
      <c r="Q6735">
        <f t="shared" si="212"/>
        <v>38.655311615999999</v>
      </c>
    </row>
    <row r="6736" spans="1:17" x14ac:dyDescent="0.3">
      <c r="A6736">
        <v>6735</v>
      </c>
      <c r="B6736" t="s">
        <v>6032</v>
      </c>
      <c r="C6736" s="1">
        <v>42363</v>
      </c>
      <c r="D6736" t="s">
        <v>38</v>
      </c>
      <c r="E6736" t="s">
        <v>108</v>
      </c>
      <c r="F6736" t="s">
        <v>5710</v>
      </c>
      <c r="G6736" t="s">
        <v>1491</v>
      </c>
      <c r="H6736" t="s">
        <v>14</v>
      </c>
      <c r="I6736" t="s">
        <v>22</v>
      </c>
      <c r="J6736" t="s">
        <v>160</v>
      </c>
      <c r="K6736">
        <v>11.696</v>
      </c>
      <c r="L6736">
        <v>2</v>
      </c>
      <c r="M6736">
        <v>0.2</v>
      </c>
      <c r="N6736">
        <v>3.9474</v>
      </c>
      <c r="O6736">
        <f t="shared" si="211"/>
        <v>7.7485999999999997</v>
      </c>
      <c r="P6736" cm="1">
        <f t="array" ref="P6736">_xlfn.IFS(D6736="Same Day",N6736*0.2,D6736="First Class",N6736*0.1,D6736="Standard Class",N6736*0.5,D6736="Second Class",N6736*0)</f>
        <v>1.9737</v>
      </c>
      <c r="Q6736">
        <f t="shared" si="212"/>
        <v>23.042011819999999</v>
      </c>
    </row>
    <row r="6737" spans="1:17" x14ac:dyDescent="0.3">
      <c r="A6737">
        <v>6736</v>
      </c>
      <c r="B6737" t="s">
        <v>6033</v>
      </c>
      <c r="C6737" s="1">
        <v>42477</v>
      </c>
      <c r="D6737" t="s">
        <v>38</v>
      </c>
      <c r="E6737" t="s">
        <v>68</v>
      </c>
      <c r="F6737" t="s">
        <v>2664</v>
      </c>
      <c r="G6737" t="s">
        <v>2223</v>
      </c>
      <c r="H6737" t="s">
        <v>14</v>
      </c>
      <c r="I6737" t="s">
        <v>17</v>
      </c>
      <c r="J6737" t="s">
        <v>87</v>
      </c>
      <c r="K6737">
        <v>113.76</v>
      </c>
      <c r="L6737">
        <v>3</v>
      </c>
      <c r="M6737">
        <v>0</v>
      </c>
      <c r="N6737">
        <v>44.366399999999999</v>
      </c>
      <c r="O6737">
        <f t="shared" si="211"/>
        <v>69.393600000000006</v>
      </c>
      <c r="P6737" cm="1">
        <f t="array" ref="P6737">_xlfn.IFS(D6737="Same Day",N6737*0.2,D6737="First Class",N6737*0.1,D6737="Standard Class",N6737*0.5,D6737="Second Class",N6737*0)</f>
        <v>22.183199999999999</v>
      </c>
      <c r="Q6737">
        <f t="shared" si="212"/>
        <v>1608.7657075200002</v>
      </c>
    </row>
    <row r="6738" spans="1:17" x14ac:dyDescent="0.3">
      <c r="A6738">
        <v>6737</v>
      </c>
      <c r="B6738" t="s">
        <v>6033</v>
      </c>
      <c r="C6738" s="1">
        <v>42477</v>
      </c>
      <c r="D6738" t="s">
        <v>38</v>
      </c>
      <c r="E6738" t="s">
        <v>96</v>
      </c>
      <c r="F6738" t="s">
        <v>2664</v>
      </c>
      <c r="G6738" t="s">
        <v>4722</v>
      </c>
      <c r="H6738" t="s">
        <v>14</v>
      </c>
      <c r="I6738" t="s">
        <v>15</v>
      </c>
      <c r="J6738" t="s">
        <v>90</v>
      </c>
      <c r="K6738">
        <v>579.51</v>
      </c>
      <c r="L6738">
        <v>3</v>
      </c>
      <c r="M6738">
        <v>0</v>
      </c>
      <c r="N6738">
        <v>81.131399999999999</v>
      </c>
      <c r="O6738">
        <f t="shared" si="211"/>
        <v>498.37860000000001</v>
      </c>
      <c r="P6738" cm="1">
        <f t="array" ref="P6738">_xlfn.IFS(D6738="Same Day",N6738*0.2,D6738="First Class",N6738*0.1,D6738="Standard Class",N6738*0.5,D6738="Second Class",N6738*0)</f>
        <v>40.5657</v>
      </c>
      <c r="Q6738">
        <f t="shared" si="212"/>
        <v>20715.455374019999</v>
      </c>
    </row>
    <row r="6739" spans="1:17" x14ac:dyDescent="0.3">
      <c r="A6739">
        <v>6738</v>
      </c>
      <c r="B6739" t="s">
        <v>6033</v>
      </c>
      <c r="C6739" s="1">
        <v>42477</v>
      </c>
      <c r="D6739" t="s">
        <v>38</v>
      </c>
      <c r="E6739" t="s">
        <v>84</v>
      </c>
      <c r="F6739" t="s">
        <v>2664</v>
      </c>
      <c r="G6739" t="s">
        <v>5560</v>
      </c>
      <c r="H6739" t="s">
        <v>14</v>
      </c>
      <c r="I6739" t="s">
        <v>15</v>
      </c>
      <c r="J6739" t="s">
        <v>90</v>
      </c>
      <c r="K6739">
        <v>150.66</v>
      </c>
      <c r="L6739">
        <v>9</v>
      </c>
      <c r="M6739">
        <v>0</v>
      </c>
      <c r="N6739">
        <v>6.0263999999999998</v>
      </c>
      <c r="O6739">
        <f t="shared" si="211"/>
        <v>144.6336</v>
      </c>
      <c r="P6739" cm="1">
        <f t="array" ref="P6739">_xlfn.IFS(D6739="Same Day",N6739*0.2,D6739="First Class",N6739*0.1,D6739="Standard Class",N6739*0.5,D6739="Second Class",N6739*0)</f>
        <v>3.0131999999999999</v>
      </c>
      <c r="Q6739">
        <f t="shared" si="212"/>
        <v>580.44356351999988</v>
      </c>
    </row>
    <row r="6740" spans="1:17" x14ac:dyDescent="0.3">
      <c r="A6740">
        <v>6739</v>
      </c>
      <c r="B6740" t="s">
        <v>6033</v>
      </c>
      <c r="C6740" s="1">
        <v>42477</v>
      </c>
      <c r="D6740" t="s">
        <v>38</v>
      </c>
      <c r="E6740" t="s">
        <v>108</v>
      </c>
      <c r="F6740" t="s">
        <v>2664</v>
      </c>
      <c r="G6740" t="s">
        <v>1079</v>
      </c>
      <c r="H6740" t="s">
        <v>14</v>
      </c>
      <c r="I6740" t="s">
        <v>16</v>
      </c>
      <c r="J6740" t="s">
        <v>87</v>
      </c>
      <c r="K6740">
        <v>48.031999999999996</v>
      </c>
      <c r="L6740">
        <v>4</v>
      </c>
      <c r="M6740">
        <v>0.2</v>
      </c>
      <c r="N6740">
        <v>15.6104</v>
      </c>
      <c r="O6740">
        <f t="shared" si="211"/>
        <v>32.421599999999998</v>
      </c>
      <c r="P6740" cm="1">
        <f t="array" ref="P6740">_xlfn.IFS(D6740="Same Day",N6740*0.2,D6740="First Class",N6740*0.1,D6740="Standard Class",N6740*0.5,D6740="Second Class",N6740*0)</f>
        <v>7.8052000000000001</v>
      </c>
      <c r="Q6740">
        <f t="shared" si="212"/>
        <v>285.47867231999993</v>
      </c>
    </row>
    <row r="6741" spans="1:17" x14ac:dyDescent="0.3">
      <c r="A6741">
        <v>6740</v>
      </c>
      <c r="B6741" t="s">
        <v>6034</v>
      </c>
      <c r="C6741" s="1">
        <v>41790</v>
      </c>
      <c r="D6741" t="s">
        <v>38</v>
      </c>
      <c r="E6741" t="s">
        <v>108</v>
      </c>
      <c r="F6741" t="s">
        <v>2513</v>
      </c>
      <c r="G6741" t="s">
        <v>3304</v>
      </c>
      <c r="H6741" t="s">
        <v>14</v>
      </c>
      <c r="I6741" t="s">
        <v>15</v>
      </c>
      <c r="J6741" t="s">
        <v>90</v>
      </c>
      <c r="K6741">
        <v>102.624</v>
      </c>
      <c r="L6741">
        <v>3</v>
      </c>
      <c r="M6741">
        <v>0.2</v>
      </c>
      <c r="N6741">
        <v>7.6967999999999996</v>
      </c>
      <c r="O6741">
        <f t="shared" si="211"/>
        <v>94.927199999999999</v>
      </c>
      <c r="P6741" cm="1">
        <f t="array" ref="P6741">_xlfn.IFS(D6741="Same Day",N6741*0.2,D6741="First Class",N6741*0.1,D6741="Standard Class",N6741*0.5,D6741="Second Class",N6741*0)</f>
        <v>3.8483999999999998</v>
      </c>
      <c r="Q6741">
        <f t="shared" si="212"/>
        <v>460.24503647999995</v>
      </c>
    </row>
    <row r="6742" spans="1:17" x14ac:dyDescent="0.3">
      <c r="A6742">
        <v>6741</v>
      </c>
      <c r="B6742" t="s">
        <v>6034</v>
      </c>
      <c r="C6742" s="1">
        <v>41790</v>
      </c>
      <c r="D6742" t="s">
        <v>38</v>
      </c>
      <c r="E6742" t="s">
        <v>96</v>
      </c>
      <c r="F6742" t="s">
        <v>2513</v>
      </c>
      <c r="G6742" t="s">
        <v>2796</v>
      </c>
      <c r="H6742" t="s">
        <v>8</v>
      </c>
      <c r="I6742" t="s">
        <v>9</v>
      </c>
      <c r="J6742" t="s">
        <v>73</v>
      </c>
      <c r="K6742">
        <v>359.77199999999999</v>
      </c>
      <c r="L6742">
        <v>2</v>
      </c>
      <c r="M6742">
        <v>0.3</v>
      </c>
      <c r="N6742">
        <v>-5.1395999999999997</v>
      </c>
      <c r="O6742">
        <f t="shared" si="211"/>
        <v>364.91159999999996</v>
      </c>
      <c r="P6742" cm="1">
        <f t="array" ref="P6742">_xlfn.IFS(D6742="Same Day",N6742*0.2,D6742="First Class",N6742*0.1,D6742="Standard Class",N6742*0.5,D6742="Second Class",N6742*0)</f>
        <v>-2.5697999999999999</v>
      </c>
      <c r="Q6742">
        <f t="shared" si="212"/>
        <v>-572.83822967999993</v>
      </c>
    </row>
    <row r="6743" spans="1:17" x14ac:dyDescent="0.3">
      <c r="A6743">
        <v>6742</v>
      </c>
      <c r="B6743" t="s">
        <v>6034</v>
      </c>
      <c r="C6743" s="1">
        <v>41790</v>
      </c>
      <c r="D6743" t="s">
        <v>38</v>
      </c>
      <c r="E6743" t="s">
        <v>96</v>
      </c>
      <c r="F6743" t="s">
        <v>2513</v>
      </c>
      <c r="G6743" t="s">
        <v>1788</v>
      </c>
      <c r="H6743" t="s">
        <v>14</v>
      </c>
      <c r="I6743" t="s">
        <v>20</v>
      </c>
      <c r="J6743" t="s">
        <v>87</v>
      </c>
      <c r="K6743">
        <v>13.391999999999999</v>
      </c>
      <c r="L6743">
        <v>3</v>
      </c>
      <c r="M6743">
        <v>0.2</v>
      </c>
      <c r="N6743">
        <v>3.1806000000000001</v>
      </c>
      <c r="O6743">
        <f t="shared" si="211"/>
        <v>10.211399999999999</v>
      </c>
      <c r="P6743" cm="1">
        <f t="array" ref="P6743">_xlfn.IFS(D6743="Same Day",N6743*0.2,D6743="First Class",N6743*0.1,D6743="Standard Class",N6743*0.5,D6743="Second Class",N6743*0)</f>
        <v>1.5903</v>
      </c>
      <c r="Q6743">
        <f t="shared" si="212"/>
        <v>26.45058942</v>
      </c>
    </row>
    <row r="6744" spans="1:17" x14ac:dyDescent="0.3">
      <c r="A6744">
        <v>6743</v>
      </c>
      <c r="B6744" t="s">
        <v>6035</v>
      </c>
      <c r="C6744" s="1">
        <v>42927</v>
      </c>
      <c r="D6744" t="s">
        <v>38</v>
      </c>
      <c r="E6744" t="s">
        <v>68</v>
      </c>
      <c r="F6744" t="s">
        <v>687</v>
      </c>
      <c r="G6744" t="s">
        <v>220</v>
      </c>
      <c r="H6744" t="s">
        <v>8</v>
      </c>
      <c r="I6744" t="s">
        <v>9</v>
      </c>
      <c r="J6744" t="s">
        <v>73</v>
      </c>
      <c r="K6744">
        <v>122.136</v>
      </c>
      <c r="L6744">
        <v>3</v>
      </c>
      <c r="M6744">
        <v>0.2</v>
      </c>
      <c r="N6744">
        <v>-13.7403</v>
      </c>
      <c r="O6744">
        <f t="shared" si="211"/>
        <v>135.87629999999999</v>
      </c>
      <c r="P6744" cm="1">
        <f t="array" ref="P6744">_xlfn.IFS(D6744="Same Day",N6744*0.2,D6744="First Class",N6744*0.1,D6744="Standard Class",N6744*0.5,D6744="Second Class",N6744*0)</f>
        <v>-6.8701499999999998</v>
      </c>
      <c r="Q6744">
        <f t="shared" si="212"/>
        <v>-797.61426244499989</v>
      </c>
    </row>
    <row r="6745" spans="1:17" x14ac:dyDescent="0.3">
      <c r="A6745">
        <v>6744</v>
      </c>
      <c r="B6745" t="s">
        <v>6036</v>
      </c>
      <c r="C6745" s="1">
        <v>42055</v>
      </c>
      <c r="D6745" t="s">
        <v>38</v>
      </c>
      <c r="E6745" t="s">
        <v>96</v>
      </c>
      <c r="F6745" t="s">
        <v>670</v>
      </c>
      <c r="G6745" t="s">
        <v>403</v>
      </c>
      <c r="H6745" t="s">
        <v>14</v>
      </c>
      <c r="I6745" t="s">
        <v>18</v>
      </c>
      <c r="J6745" t="s">
        <v>275</v>
      </c>
      <c r="K6745">
        <v>35.880000000000003</v>
      </c>
      <c r="L6745">
        <v>6</v>
      </c>
      <c r="M6745">
        <v>0</v>
      </c>
      <c r="N6745">
        <v>16.146000000000001</v>
      </c>
      <c r="O6745">
        <f t="shared" si="211"/>
        <v>19.734000000000002</v>
      </c>
      <c r="P6745" cm="1">
        <f t="array" ref="P6745">_xlfn.IFS(D6745="Same Day",N6745*0.2,D6745="First Class",N6745*0.1,D6745="Standard Class",N6745*0.5,D6745="Second Class",N6745*0)</f>
        <v>8.0730000000000004</v>
      </c>
      <c r="Q6745">
        <f t="shared" si="212"/>
        <v>179.04658200000003</v>
      </c>
    </row>
    <row r="6746" spans="1:17" x14ac:dyDescent="0.3">
      <c r="A6746">
        <v>6745</v>
      </c>
      <c r="B6746" t="s">
        <v>6037</v>
      </c>
      <c r="C6746" s="1">
        <v>42904</v>
      </c>
      <c r="D6746" t="s">
        <v>37</v>
      </c>
      <c r="E6746" t="s">
        <v>77</v>
      </c>
      <c r="F6746" t="s">
        <v>1872</v>
      </c>
      <c r="G6746" t="s">
        <v>1305</v>
      </c>
      <c r="H6746" t="s">
        <v>25</v>
      </c>
      <c r="I6746" t="s">
        <v>28</v>
      </c>
      <c r="J6746" t="s">
        <v>90</v>
      </c>
      <c r="K6746">
        <v>479.952</v>
      </c>
      <c r="L6746">
        <v>6</v>
      </c>
      <c r="M6746">
        <v>0.2</v>
      </c>
      <c r="N6746">
        <v>107.9892</v>
      </c>
      <c r="O6746">
        <f t="shared" si="211"/>
        <v>371.96280000000002</v>
      </c>
      <c r="P6746" cm="1">
        <f t="array" ref="P6746">_xlfn.IFS(D6746="Same Day",N6746*0.2,D6746="First Class",N6746*0.1,D6746="Standard Class",N6746*0.5,D6746="Second Class",N6746*0)</f>
        <v>0</v>
      </c>
      <c r="Q6746">
        <f t="shared" si="212"/>
        <v>371.96280000000002</v>
      </c>
    </row>
    <row r="6747" spans="1:17" x14ac:dyDescent="0.3">
      <c r="A6747">
        <v>6746</v>
      </c>
      <c r="B6747" t="s">
        <v>6037</v>
      </c>
      <c r="C6747" s="1">
        <v>42904</v>
      </c>
      <c r="D6747" t="s">
        <v>37</v>
      </c>
      <c r="E6747" t="s">
        <v>77</v>
      </c>
      <c r="F6747" t="s">
        <v>1872</v>
      </c>
      <c r="G6747" t="s">
        <v>602</v>
      </c>
      <c r="H6747" t="s">
        <v>14</v>
      </c>
      <c r="I6747" t="s">
        <v>20</v>
      </c>
      <c r="J6747" t="s">
        <v>87</v>
      </c>
      <c r="K6747">
        <v>23.92</v>
      </c>
      <c r="L6747">
        <v>5</v>
      </c>
      <c r="M6747">
        <v>0.2</v>
      </c>
      <c r="N6747">
        <v>1.794</v>
      </c>
      <c r="O6747">
        <f t="shared" si="211"/>
        <v>22.126000000000001</v>
      </c>
      <c r="P6747" cm="1">
        <f t="array" ref="P6747">_xlfn.IFS(D6747="Same Day",N6747*0.2,D6747="First Class",N6747*0.1,D6747="Standard Class",N6747*0.5,D6747="Second Class",N6747*0)</f>
        <v>0</v>
      </c>
      <c r="Q6747">
        <f t="shared" si="212"/>
        <v>22.126000000000001</v>
      </c>
    </row>
    <row r="6748" spans="1:17" x14ac:dyDescent="0.3">
      <c r="A6748">
        <v>6747</v>
      </c>
      <c r="B6748" t="s">
        <v>6038</v>
      </c>
      <c r="C6748" s="1">
        <v>43055</v>
      </c>
      <c r="D6748" t="s">
        <v>35</v>
      </c>
      <c r="E6748" t="s">
        <v>77</v>
      </c>
      <c r="F6748" t="s">
        <v>239</v>
      </c>
      <c r="G6748" t="s">
        <v>3638</v>
      </c>
      <c r="H6748" t="s">
        <v>25</v>
      </c>
      <c r="I6748" t="s">
        <v>26</v>
      </c>
      <c r="J6748" t="s">
        <v>164</v>
      </c>
      <c r="K6748">
        <v>629.95000000000005</v>
      </c>
      <c r="L6748">
        <v>5</v>
      </c>
      <c r="M6748">
        <v>0</v>
      </c>
      <c r="N6748">
        <v>163.78700000000001</v>
      </c>
      <c r="O6748">
        <f t="shared" si="211"/>
        <v>466.16300000000001</v>
      </c>
      <c r="P6748" cm="1">
        <f t="array" ref="P6748">_xlfn.IFS(D6748="Same Day",N6748*0.2,D6748="First Class",N6748*0.1,D6748="Standard Class",N6748*0.5,D6748="Second Class",N6748*0)</f>
        <v>16.378700000000002</v>
      </c>
      <c r="Q6748">
        <f t="shared" si="212"/>
        <v>8101.3069281000007</v>
      </c>
    </row>
    <row r="6749" spans="1:17" x14ac:dyDescent="0.3">
      <c r="A6749">
        <v>6748</v>
      </c>
      <c r="B6749" t="s">
        <v>6039</v>
      </c>
      <c r="C6749" s="1">
        <v>43084</v>
      </c>
      <c r="D6749" t="s">
        <v>38</v>
      </c>
      <c r="E6749" t="s">
        <v>84</v>
      </c>
      <c r="F6749" t="s">
        <v>1031</v>
      </c>
      <c r="G6749" t="s">
        <v>971</v>
      </c>
      <c r="H6749" t="s">
        <v>14</v>
      </c>
      <c r="I6749" t="s">
        <v>16</v>
      </c>
      <c r="J6749" t="s">
        <v>101</v>
      </c>
      <c r="K6749">
        <v>14.952</v>
      </c>
      <c r="L6749">
        <v>1</v>
      </c>
      <c r="M6749">
        <v>0.2</v>
      </c>
      <c r="N6749">
        <v>5.0462999999999996</v>
      </c>
      <c r="O6749">
        <f t="shared" si="211"/>
        <v>9.9056999999999995</v>
      </c>
      <c r="P6749" cm="1">
        <f t="array" ref="P6749">_xlfn.IFS(D6749="Same Day",N6749*0.2,D6749="First Class",N6749*0.1,D6749="Standard Class",N6749*0.5,D6749="Second Class",N6749*0)</f>
        <v>2.5231499999999998</v>
      </c>
      <c r="Q6749">
        <f t="shared" si="212"/>
        <v>34.899266954999995</v>
      </c>
    </row>
    <row r="6750" spans="1:17" x14ac:dyDescent="0.3">
      <c r="A6750">
        <v>6749</v>
      </c>
      <c r="B6750" t="s">
        <v>6039</v>
      </c>
      <c r="C6750" s="1">
        <v>43084</v>
      </c>
      <c r="D6750" t="s">
        <v>38</v>
      </c>
      <c r="E6750" t="s">
        <v>77</v>
      </c>
      <c r="F6750" t="s">
        <v>1031</v>
      </c>
      <c r="G6750" t="s">
        <v>3309</v>
      </c>
      <c r="H6750" t="s">
        <v>14</v>
      </c>
      <c r="I6750" t="s">
        <v>18</v>
      </c>
      <c r="J6750" t="s">
        <v>113</v>
      </c>
      <c r="K6750">
        <v>17.940000000000001</v>
      </c>
      <c r="L6750">
        <v>3</v>
      </c>
      <c r="M6750">
        <v>0</v>
      </c>
      <c r="N6750">
        <v>8.0730000000000004</v>
      </c>
      <c r="O6750">
        <f t="shared" si="211"/>
        <v>9.8670000000000009</v>
      </c>
      <c r="P6750" cm="1">
        <f t="array" ref="P6750">_xlfn.IFS(D6750="Same Day",N6750*0.2,D6750="First Class",N6750*0.1,D6750="Standard Class",N6750*0.5,D6750="Second Class",N6750*0)</f>
        <v>4.0365000000000002</v>
      </c>
      <c r="Q6750">
        <f t="shared" si="212"/>
        <v>49.69514550000001</v>
      </c>
    </row>
    <row r="6751" spans="1:17" x14ac:dyDescent="0.3">
      <c r="A6751">
        <v>6750</v>
      </c>
      <c r="B6751" t="s">
        <v>6039</v>
      </c>
      <c r="C6751" s="1">
        <v>43084</v>
      </c>
      <c r="D6751" t="s">
        <v>38</v>
      </c>
      <c r="E6751" t="s">
        <v>96</v>
      </c>
      <c r="F6751" t="s">
        <v>1031</v>
      </c>
      <c r="G6751" t="s">
        <v>5069</v>
      </c>
      <c r="H6751" t="s">
        <v>25</v>
      </c>
      <c r="I6751" t="s">
        <v>26</v>
      </c>
      <c r="J6751" t="s">
        <v>164</v>
      </c>
      <c r="K6751">
        <v>116.98</v>
      </c>
      <c r="L6751">
        <v>2</v>
      </c>
      <c r="M6751">
        <v>0</v>
      </c>
      <c r="N6751">
        <v>29.245000000000001</v>
      </c>
      <c r="O6751">
        <f t="shared" si="211"/>
        <v>87.734999999999999</v>
      </c>
      <c r="P6751" cm="1">
        <f t="array" ref="P6751">_xlfn.IFS(D6751="Same Day",N6751*0.2,D6751="First Class",N6751*0.1,D6751="Standard Class",N6751*0.5,D6751="Second Class",N6751*0)</f>
        <v>14.6225</v>
      </c>
      <c r="Q6751">
        <f t="shared" si="212"/>
        <v>1370.6400375000001</v>
      </c>
    </row>
    <row r="6752" spans="1:17" x14ac:dyDescent="0.3">
      <c r="A6752">
        <v>6751</v>
      </c>
      <c r="B6752" t="s">
        <v>6040</v>
      </c>
      <c r="C6752" s="1">
        <v>42551</v>
      </c>
      <c r="D6752" t="s">
        <v>37</v>
      </c>
      <c r="E6752" t="s">
        <v>77</v>
      </c>
      <c r="F6752" t="s">
        <v>3691</v>
      </c>
      <c r="G6752" t="s">
        <v>4028</v>
      </c>
      <c r="H6752" t="s">
        <v>8</v>
      </c>
      <c r="I6752" t="s">
        <v>9</v>
      </c>
      <c r="J6752" t="s">
        <v>73</v>
      </c>
      <c r="K6752">
        <v>121.96</v>
      </c>
      <c r="L6752">
        <v>2</v>
      </c>
      <c r="M6752">
        <v>0</v>
      </c>
      <c r="N6752">
        <v>20.7332</v>
      </c>
      <c r="O6752">
        <f t="shared" si="211"/>
        <v>101.2268</v>
      </c>
      <c r="P6752" cm="1">
        <f t="array" ref="P6752">_xlfn.IFS(D6752="Same Day",N6752*0.2,D6752="First Class",N6752*0.1,D6752="Standard Class",N6752*0.5,D6752="Second Class",N6752*0)</f>
        <v>0</v>
      </c>
      <c r="Q6752">
        <f t="shared" si="212"/>
        <v>101.2268</v>
      </c>
    </row>
    <row r="6753" spans="1:17" x14ac:dyDescent="0.3">
      <c r="A6753">
        <v>6752</v>
      </c>
      <c r="B6753" t="s">
        <v>6040</v>
      </c>
      <c r="C6753" s="1">
        <v>42551</v>
      </c>
      <c r="D6753" t="s">
        <v>37</v>
      </c>
      <c r="E6753" t="s">
        <v>108</v>
      </c>
      <c r="F6753" t="s">
        <v>3691</v>
      </c>
      <c r="G6753" t="s">
        <v>3964</v>
      </c>
      <c r="H6753" t="s">
        <v>14</v>
      </c>
      <c r="I6753" t="s">
        <v>17</v>
      </c>
      <c r="J6753" t="s">
        <v>87</v>
      </c>
      <c r="K6753">
        <v>8.74</v>
      </c>
      <c r="L6753">
        <v>2</v>
      </c>
      <c r="M6753">
        <v>0</v>
      </c>
      <c r="N6753">
        <v>2.2724000000000002</v>
      </c>
      <c r="O6753">
        <f t="shared" si="211"/>
        <v>6.4676</v>
      </c>
      <c r="P6753" cm="1">
        <f t="array" ref="P6753">_xlfn.IFS(D6753="Same Day",N6753*0.2,D6753="First Class",N6753*0.1,D6753="Standard Class",N6753*0.5,D6753="Second Class",N6753*0)</f>
        <v>0</v>
      </c>
      <c r="Q6753">
        <f t="shared" si="212"/>
        <v>6.4676</v>
      </c>
    </row>
    <row r="6754" spans="1:17" x14ac:dyDescent="0.3">
      <c r="A6754">
        <v>6753</v>
      </c>
      <c r="B6754" t="s">
        <v>6040</v>
      </c>
      <c r="C6754" s="1">
        <v>42551</v>
      </c>
      <c r="D6754" t="s">
        <v>37</v>
      </c>
      <c r="E6754" t="s">
        <v>108</v>
      </c>
      <c r="F6754" t="s">
        <v>3691</v>
      </c>
      <c r="G6754" t="s">
        <v>757</v>
      </c>
      <c r="H6754" t="s">
        <v>14</v>
      </c>
      <c r="I6754" t="s">
        <v>18</v>
      </c>
      <c r="J6754" t="s">
        <v>275</v>
      </c>
      <c r="K6754">
        <v>61.96</v>
      </c>
      <c r="L6754">
        <v>2</v>
      </c>
      <c r="M6754">
        <v>0</v>
      </c>
      <c r="N6754">
        <v>27.882000000000001</v>
      </c>
      <c r="O6754">
        <f t="shared" si="211"/>
        <v>34.078000000000003</v>
      </c>
      <c r="P6754" cm="1">
        <f t="array" ref="P6754">_xlfn.IFS(D6754="Same Day",N6754*0.2,D6754="First Class",N6754*0.1,D6754="Standard Class",N6754*0.5,D6754="Second Class",N6754*0)</f>
        <v>0</v>
      </c>
      <c r="Q6754">
        <f t="shared" si="212"/>
        <v>34.078000000000003</v>
      </c>
    </row>
    <row r="6755" spans="1:17" x14ac:dyDescent="0.3">
      <c r="A6755">
        <v>6754</v>
      </c>
      <c r="B6755" t="s">
        <v>6040</v>
      </c>
      <c r="C6755" s="1">
        <v>42551</v>
      </c>
      <c r="D6755" t="s">
        <v>37</v>
      </c>
      <c r="E6755" t="s">
        <v>68</v>
      </c>
      <c r="F6755" t="s">
        <v>3691</v>
      </c>
      <c r="G6755" t="s">
        <v>3479</v>
      </c>
      <c r="H6755" t="s">
        <v>14</v>
      </c>
      <c r="I6755" t="s">
        <v>16</v>
      </c>
      <c r="J6755" t="s">
        <v>101</v>
      </c>
      <c r="K6755">
        <v>7.96</v>
      </c>
      <c r="L6755">
        <v>2</v>
      </c>
      <c r="M6755">
        <v>0</v>
      </c>
      <c r="N6755">
        <v>3.7412000000000001</v>
      </c>
      <c r="O6755">
        <f t="shared" si="211"/>
        <v>4.2187999999999999</v>
      </c>
      <c r="P6755" cm="1">
        <f t="array" ref="P6755">_xlfn.IFS(D6755="Same Day",N6755*0.2,D6755="First Class",N6755*0.1,D6755="Standard Class",N6755*0.5,D6755="Second Class",N6755*0)</f>
        <v>0</v>
      </c>
      <c r="Q6755">
        <f t="shared" si="212"/>
        <v>4.2187999999999999</v>
      </c>
    </row>
    <row r="6756" spans="1:17" x14ac:dyDescent="0.3">
      <c r="A6756">
        <v>6755</v>
      </c>
      <c r="B6756" t="s">
        <v>6040</v>
      </c>
      <c r="C6756" s="1">
        <v>42551</v>
      </c>
      <c r="D6756" t="s">
        <v>37</v>
      </c>
      <c r="E6756" t="s">
        <v>77</v>
      </c>
      <c r="F6756" t="s">
        <v>3691</v>
      </c>
      <c r="G6756" t="s">
        <v>121</v>
      </c>
      <c r="H6756" t="s">
        <v>14</v>
      </c>
      <c r="I6756" t="s">
        <v>17</v>
      </c>
      <c r="J6756" t="s">
        <v>87</v>
      </c>
      <c r="K6756">
        <v>275.24</v>
      </c>
      <c r="L6756">
        <v>4</v>
      </c>
      <c r="M6756">
        <v>0</v>
      </c>
      <c r="N6756">
        <v>121.1056</v>
      </c>
      <c r="O6756">
        <f t="shared" si="211"/>
        <v>154.13440000000003</v>
      </c>
      <c r="P6756" cm="1">
        <f t="array" ref="P6756">_xlfn.IFS(D6756="Same Day",N6756*0.2,D6756="First Class",N6756*0.1,D6756="Standard Class",N6756*0.5,D6756="Second Class",N6756*0)</f>
        <v>0</v>
      </c>
      <c r="Q6756">
        <f t="shared" si="212"/>
        <v>154.13440000000003</v>
      </c>
    </row>
    <row r="6757" spans="1:17" x14ac:dyDescent="0.3">
      <c r="A6757">
        <v>6756</v>
      </c>
      <c r="B6757" t="s">
        <v>6041</v>
      </c>
      <c r="C6757" s="1">
        <v>42997</v>
      </c>
      <c r="D6757" t="s">
        <v>38</v>
      </c>
      <c r="E6757" t="s">
        <v>84</v>
      </c>
      <c r="F6757" t="s">
        <v>6042</v>
      </c>
      <c r="G6757" t="s">
        <v>3718</v>
      </c>
      <c r="H6757" t="s">
        <v>8</v>
      </c>
      <c r="I6757" t="s">
        <v>12</v>
      </c>
      <c r="J6757" t="s">
        <v>87</v>
      </c>
      <c r="K6757">
        <v>47.4</v>
      </c>
      <c r="L6757">
        <v>5</v>
      </c>
      <c r="M6757">
        <v>0</v>
      </c>
      <c r="N6757">
        <v>18.96</v>
      </c>
      <c r="O6757">
        <f t="shared" si="211"/>
        <v>28.439999999999998</v>
      </c>
      <c r="P6757" cm="1">
        <f t="array" ref="P6757">_xlfn.IFS(D6757="Same Day",N6757*0.2,D6757="First Class",N6757*0.1,D6757="Standard Class",N6757*0.5,D6757="Second Class",N6757*0)</f>
        <v>9.48</v>
      </c>
      <c r="Q6757">
        <f t="shared" si="212"/>
        <v>298.05119999999999</v>
      </c>
    </row>
    <row r="6758" spans="1:17" x14ac:dyDescent="0.3">
      <c r="A6758">
        <v>6757</v>
      </c>
      <c r="B6758" t="s">
        <v>6041</v>
      </c>
      <c r="C6758" s="1">
        <v>42997</v>
      </c>
      <c r="D6758" t="s">
        <v>38</v>
      </c>
      <c r="E6758" t="s">
        <v>108</v>
      </c>
      <c r="F6758" t="s">
        <v>6042</v>
      </c>
      <c r="G6758" t="s">
        <v>4300</v>
      </c>
      <c r="H6758" t="s">
        <v>8</v>
      </c>
      <c r="I6758" t="s">
        <v>9</v>
      </c>
      <c r="J6758" t="s">
        <v>73</v>
      </c>
      <c r="K6758">
        <v>512.96</v>
      </c>
      <c r="L6758">
        <v>4</v>
      </c>
      <c r="M6758">
        <v>0</v>
      </c>
      <c r="N6758">
        <v>143.62880000000001</v>
      </c>
      <c r="O6758">
        <f t="shared" si="211"/>
        <v>369.33120000000002</v>
      </c>
      <c r="P6758" cm="1">
        <f t="array" ref="P6758">_xlfn.IFS(D6758="Same Day",N6758*0.2,D6758="First Class",N6758*0.1,D6758="Standard Class",N6758*0.5,D6758="Second Class",N6758*0)</f>
        <v>71.814400000000006</v>
      </c>
      <c r="Q6758">
        <f t="shared" si="212"/>
        <v>26892.629729280005</v>
      </c>
    </row>
    <row r="6759" spans="1:17" x14ac:dyDescent="0.3">
      <c r="A6759">
        <v>6758</v>
      </c>
      <c r="B6759" t="s">
        <v>6041</v>
      </c>
      <c r="C6759" s="1">
        <v>42997</v>
      </c>
      <c r="D6759" t="s">
        <v>38</v>
      </c>
      <c r="E6759" t="s">
        <v>108</v>
      </c>
      <c r="F6759" t="s">
        <v>6042</v>
      </c>
      <c r="G6759" t="s">
        <v>1801</v>
      </c>
      <c r="H6759" t="s">
        <v>25</v>
      </c>
      <c r="I6759" t="s">
        <v>26</v>
      </c>
      <c r="J6759" t="s">
        <v>99</v>
      </c>
      <c r="K6759">
        <v>395.94</v>
      </c>
      <c r="L6759">
        <v>6</v>
      </c>
      <c r="M6759">
        <v>0</v>
      </c>
      <c r="N6759">
        <v>102.9444</v>
      </c>
      <c r="O6759">
        <f t="shared" si="211"/>
        <v>292.99559999999997</v>
      </c>
      <c r="P6759" cm="1">
        <f t="array" ref="P6759">_xlfn.IFS(D6759="Same Day",N6759*0.2,D6759="First Class",N6759*0.1,D6759="Standard Class",N6759*0.5,D6759="Second Class",N6759*0)</f>
        <v>51.472200000000001</v>
      </c>
      <c r="Q6759">
        <f t="shared" si="212"/>
        <v>15374.123722319999</v>
      </c>
    </row>
    <row r="6760" spans="1:17" x14ac:dyDescent="0.3">
      <c r="A6760">
        <v>6759</v>
      </c>
      <c r="B6760" t="s">
        <v>6041</v>
      </c>
      <c r="C6760" s="1">
        <v>42997</v>
      </c>
      <c r="D6760" t="s">
        <v>38</v>
      </c>
      <c r="E6760" t="s">
        <v>84</v>
      </c>
      <c r="F6760" t="s">
        <v>6042</v>
      </c>
      <c r="G6760" t="s">
        <v>806</v>
      </c>
      <c r="H6760" t="s">
        <v>14</v>
      </c>
      <c r="I6760" t="s">
        <v>15</v>
      </c>
      <c r="J6760" t="s">
        <v>90</v>
      </c>
      <c r="K6760">
        <v>81.96</v>
      </c>
      <c r="L6760">
        <v>2</v>
      </c>
      <c r="M6760">
        <v>0</v>
      </c>
      <c r="N6760">
        <v>0</v>
      </c>
      <c r="O6760">
        <f t="shared" si="211"/>
        <v>81.96</v>
      </c>
      <c r="P6760" cm="1">
        <f t="array" ref="P6760">_xlfn.IFS(D6760="Same Day",N6760*0.2,D6760="First Class",N6760*0.1,D6760="Standard Class",N6760*0.5,D6760="Second Class",N6760*0)</f>
        <v>0</v>
      </c>
      <c r="Q6760">
        <f t="shared" si="212"/>
        <v>81.96</v>
      </c>
    </row>
    <row r="6761" spans="1:17" x14ac:dyDescent="0.3">
      <c r="A6761">
        <v>6760</v>
      </c>
      <c r="B6761" t="s">
        <v>6043</v>
      </c>
      <c r="C6761" s="1">
        <v>43077</v>
      </c>
      <c r="D6761" t="s">
        <v>38</v>
      </c>
      <c r="E6761" t="s">
        <v>84</v>
      </c>
      <c r="F6761" t="s">
        <v>5428</v>
      </c>
      <c r="G6761" t="s">
        <v>1994</v>
      </c>
      <c r="H6761" t="s">
        <v>14</v>
      </c>
      <c r="I6761" t="s">
        <v>20</v>
      </c>
      <c r="J6761" t="s">
        <v>87</v>
      </c>
      <c r="K6761">
        <v>32.776000000000003</v>
      </c>
      <c r="L6761">
        <v>1</v>
      </c>
      <c r="M6761">
        <v>0.2</v>
      </c>
      <c r="N6761">
        <v>2.4582000000000002</v>
      </c>
      <c r="O6761">
        <f t="shared" si="211"/>
        <v>30.317800000000002</v>
      </c>
      <c r="P6761" cm="1">
        <f t="array" ref="P6761">_xlfn.IFS(D6761="Same Day",N6761*0.2,D6761="First Class",N6761*0.1,D6761="Standard Class",N6761*0.5,D6761="Second Class",N6761*0)</f>
        <v>1.2291000000000001</v>
      </c>
      <c r="Q6761">
        <f t="shared" si="212"/>
        <v>67.581407979999994</v>
      </c>
    </row>
    <row r="6762" spans="1:17" x14ac:dyDescent="0.3">
      <c r="A6762">
        <v>6761</v>
      </c>
      <c r="B6762" t="s">
        <v>6044</v>
      </c>
      <c r="C6762" s="1">
        <v>42916</v>
      </c>
      <c r="D6762" t="s">
        <v>38</v>
      </c>
      <c r="E6762" t="s">
        <v>68</v>
      </c>
      <c r="F6762" t="s">
        <v>774</v>
      </c>
      <c r="G6762" t="s">
        <v>237</v>
      </c>
      <c r="H6762" t="s">
        <v>14</v>
      </c>
      <c r="I6762" t="s">
        <v>15</v>
      </c>
      <c r="J6762" t="s">
        <v>90</v>
      </c>
      <c r="K6762">
        <v>272.94</v>
      </c>
      <c r="L6762">
        <v>3</v>
      </c>
      <c r="M6762">
        <v>0</v>
      </c>
      <c r="N6762">
        <v>0</v>
      </c>
      <c r="O6762">
        <f t="shared" si="211"/>
        <v>272.94</v>
      </c>
      <c r="P6762" cm="1">
        <f t="array" ref="P6762">_xlfn.IFS(D6762="Same Day",N6762*0.2,D6762="First Class",N6762*0.1,D6762="Standard Class",N6762*0.5,D6762="Second Class",N6762*0)</f>
        <v>0</v>
      </c>
      <c r="Q6762">
        <f t="shared" si="212"/>
        <v>272.94</v>
      </c>
    </row>
    <row r="6763" spans="1:17" x14ac:dyDescent="0.3">
      <c r="A6763">
        <v>6762</v>
      </c>
      <c r="B6763" t="s">
        <v>6045</v>
      </c>
      <c r="C6763" s="1">
        <v>42577</v>
      </c>
      <c r="D6763" t="s">
        <v>37</v>
      </c>
      <c r="E6763" t="s">
        <v>84</v>
      </c>
      <c r="F6763" t="s">
        <v>4187</v>
      </c>
      <c r="G6763" t="s">
        <v>2008</v>
      </c>
      <c r="H6763" t="s">
        <v>8</v>
      </c>
      <c r="I6763" t="s">
        <v>9</v>
      </c>
      <c r="J6763" t="s">
        <v>73</v>
      </c>
      <c r="K6763">
        <v>253.76400000000001</v>
      </c>
      <c r="L6763">
        <v>2</v>
      </c>
      <c r="M6763">
        <v>0.1</v>
      </c>
      <c r="N6763">
        <v>31.015599999999999</v>
      </c>
      <c r="O6763">
        <f t="shared" si="211"/>
        <v>222.7484</v>
      </c>
      <c r="P6763" cm="1">
        <f t="array" ref="P6763">_xlfn.IFS(D6763="Same Day",N6763*0.2,D6763="First Class",N6763*0.1,D6763="Standard Class",N6763*0.5,D6763="Second Class",N6763*0)</f>
        <v>0</v>
      </c>
      <c r="Q6763">
        <f t="shared" si="212"/>
        <v>222.7484</v>
      </c>
    </row>
    <row r="6764" spans="1:17" x14ac:dyDescent="0.3">
      <c r="A6764">
        <v>6763</v>
      </c>
      <c r="B6764" t="s">
        <v>6046</v>
      </c>
      <c r="C6764" s="1">
        <v>42621</v>
      </c>
      <c r="D6764" t="s">
        <v>38</v>
      </c>
      <c r="E6764" t="s">
        <v>68</v>
      </c>
      <c r="F6764" t="s">
        <v>1028</v>
      </c>
      <c r="G6764" t="s">
        <v>79</v>
      </c>
      <c r="H6764" t="s">
        <v>14</v>
      </c>
      <c r="I6764" t="s">
        <v>22</v>
      </c>
      <c r="J6764" t="s">
        <v>80</v>
      </c>
      <c r="K6764">
        <v>29.24</v>
      </c>
      <c r="L6764">
        <v>5</v>
      </c>
      <c r="M6764">
        <v>0.2</v>
      </c>
      <c r="N6764">
        <v>9.8684999999999992</v>
      </c>
      <c r="O6764">
        <f t="shared" si="211"/>
        <v>19.371499999999997</v>
      </c>
      <c r="P6764" cm="1">
        <f t="array" ref="P6764">_xlfn.IFS(D6764="Same Day",N6764*0.2,D6764="First Class",N6764*0.1,D6764="Standard Class",N6764*0.5,D6764="Second Class",N6764*0)</f>
        <v>4.9342499999999996</v>
      </c>
      <c r="Q6764">
        <f t="shared" si="212"/>
        <v>114.95532387499998</v>
      </c>
    </row>
    <row r="6765" spans="1:17" x14ac:dyDescent="0.3">
      <c r="A6765">
        <v>6764</v>
      </c>
      <c r="B6765" t="s">
        <v>6046</v>
      </c>
      <c r="C6765" s="1">
        <v>42621</v>
      </c>
      <c r="D6765" t="s">
        <v>38</v>
      </c>
      <c r="E6765" t="s">
        <v>77</v>
      </c>
      <c r="F6765" t="s">
        <v>1028</v>
      </c>
      <c r="G6765" t="s">
        <v>523</v>
      </c>
      <c r="H6765" t="s">
        <v>14</v>
      </c>
      <c r="I6765" t="s">
        <v>15</v>
      </c>
      <c r="J6765" t="s">
        <v>90</v>
      </c>
      <c r="K6765">
        <v>35.167999999999999</v>
      </c>
      <c r="L6765">
        <v>2</v>
      </c>
      <c r="M6765">
        <v>0.2</v>
      </c>
      <c r="N6765">
        <v>-8.3523999999999994</v>
      </c>
      <c r="O6765">
        <f t="shared" si="211"/>
        <v>43.520399999999995</v>
      </c>
      <c r="P6765" cm="1">
        <f t="array" ref="P6765">_xlfn.IFS(D6765="Same Day",N6765*0.2,D6765="First Class",N6765*0.1,D6765="Standard Class",N6765*0.5,D6765="Second Class",N6765*0)</f>
        <v>-4.1761999999999997</v>
      </c>
      <c r="Q6765">
        <f t="shared" si="212"/>
        <v>-138.22949447999997</v>
      </c>
    </row>
    <row r="6766" spans="1:17" x14ac:dyDescent="0.3">
      <c r="A6766">
        <v>6765</v>
      </c>
      <c r="B6766" t="s">
        <v>6046</v>
      </c>
      <c r="C6766" s="1">
        <v>42621</v>
      </c>
      <c r="D6766" t="s">
        <v>38</v>
      </c>
      <c r="E6766" t="s">
        <v>96</v>
      </c>
      <c r="F6766" t="s">
        <v>1028</v>
      </c>
      <c r="G6766" t="s">
        <v>6047</v>
      </c>
      <c r="H6766" t="s">
        <v>25</v>
      </c>
      <c r="I6766" t="s">
        <v>27</v>
      </c>
      <c r="J6766" t="s">
        <v>517</v>
      </c>
      <c r="K6766">
        <v>1362.9</v>
      </c>
      <c r="L6766">
        <v>3</v>
      </c>
      <c r="M6766">
        <v>0.3</v>
      </c>
      <c r="N6766">
        <v>-19.47</v>
      </c>
      <c r="O6766">
        <f t="shared" si="211"/>
        <v>1382.3700000000001</v>
      </c>
      <c r="P6766" cm="1">
        <f t="array" ref="P6766">_xlfn.IFS(D6766="Same Day",N6766*0.2,D6766="First Class",N6766*0.1,D6766="Standard Class",N6766*0.5,D6766="Second Class",N6766*0)</f>
        <v>-9.7349999999999994</v>
      </c>
      <c r="Q6766">
        <f t="shared" si="212"/>
        <v>-12075.00195</v>
      </c>
    </row>
    <row r="6767" spans="1:17" x14ac:dyDescent="0.3">
      <c r="A6767">
        <v>6766</v>
      </c>
      <c r="B6767" t="s">
        <v>6048</v>
      </c>
      <c r="C6767" s="1">
        <v>42849</v>
      </c>
      <c r="D6767" t="s">
        <v>38</v>
      </c>
      <c r="E6767" t="s">
        <v>96</v>
      </c>
      <c r="F6767" t="s">
        <v>3931</v>
      </c>
      <c r="G6767" t="s">
        <v>674</v>
      </c>
      <c r="H6767" t="s">
        <v>8</v>
      </c>
      <c r="I6767" t="s">
        <v>9</v>
      </c>
      <c r="J6767" t="s">
        <v>73</v>
      </c>
      <c r="K6767">
        <v>317.05799999999999</v>
      </c>
      <c r="L6767">
        <v>3</v>
      </c>
      <c r="M6767">
        <v>0.3</v>
      </c>
      <c r="N6767">
        <v>-18.117599999999999</v>
      </c>
      <c r="O6767">
        <f t="shared" si="211"/>
        <v>335.17559999999997</v>
      </c>
      <c r="P6767" cm="1">
        <f t="array" ref="P6767">_xlfn.IFS(D6767="Same Day",N6767*0.2,D6767="First Class",N6767*0.1,D6767="Standard Class",N6767*0.5,D6767="Second Class",N6767*0)</f>
        <v>-9.0587999999999997</v>
      </c>
      <c r="Q6767">
        <f t="shared" si="212"/>
        <v>-2701.1131252799996</v>
      </c>
    </row>
    <row r="6768" spans="1:17" x14ac:dyDescent="0.3">
      <c r="A6768">
        <v>6767</v>
      </c>
      <c r="B6768" t="s">
        <v>6048</v>
      </c>
      <c r="C6768" s="1">
        <v>42849</v>
      </c>
      <c r="D6768" t="s">
        <v>38</v>
      </c>
      <c r="E6768" t="s">
        <v>68</v>
      </c>
      <c r="F6768" t="s">
        <v>3931</v>
      </c>
      <c r="G6768" t="s">
        <v>156</v>
      </c>
      <c r="H6768" t="s">
        <v>14</v>
      </c>
      <c r="I6768" t="s">
        <v>20</v>
      </c>
      <c r="J6768" t="s">
        <v>87</v>
      </c>
      <c r="K6768">
        <v>15.76</v>
      </c>
      <c r="L6768">
        <v>2</v>
      </c>
      <c r="M6768">
        <v>0.2</v>
      </c>
      <c r="N6768">
        <v>3.5459999999999998</v>
      </c>
      <c r="O6768">
        <f t="shared" si="211"/>
        <v>12.214</v>
      </c>
      <c r="P6768" cm="1">
        <f t="array" ref="P6768">_xlfn.IFS(D6768="Same Day",N6768*0.2,D6768="First Class",N6768*0.1,D6768="Standard Class",N6768*0.5,D6768="Second Class",N6768*0)</f>
        <v>1.7729999999999999</v>
      </c>
      <c r="Q6768">
        <f t="shared" si="212"/>
        <v>33.869422</v>
      </c>
    </row>
    <row r="6769" spans="1:17" x14ac:dyDescent="0.3">
      <c r="A6769">
        <v>6768</v>
      </c>
      <c r="B6769" t="s">
        <v>6048</v>
      </c>
      <c r="C6769" s="1">
        <v>42849</v>
      </c>
      <c r="D6769" t="s">
        <v>38</v>
      </c>
      <c r="E6769" t="s">
        <v>108</v>
      </c>
      <c r="F6769" t="s">
        <v>3931</v>
      </c>
      <c r="G6769" t="s">
        <v>2355</v>
      </c>
      <c r="H6769" t="s">
        <v>8</v>
      </c>
      <c r="I6769" t="s">
        <v>12</v>
      </c>
      <c r="J6769" t="s">
        <v>87</v>
      </c>
      <c r="K6769">
        <v>14.56</v>
      </c>
      <c r="L6769">
        <v>5</v>
      </c>
      <c r="M6769">
        <v>0.6</v>
      </c>
      <c r="N6769">
        <v>-6.1879999999999997</v>
      </c>
      <c r="O6769">
        <f t="shared" si="211"/>
        <v>20.748000000000001</v>
      </c>
      <c r="P6769" cm="1">
        <f t="array" ref="P6769">_xlfn.IFS(D6769="Same Day",N6769*0.2,D6769="First Class",N6769*0.1,D6769="Standard Class",N6769*0.5,D6769="Second Class",N6769*0)</f>
        <v>-3.0939999999999999</v>
      </c>
      <c r="Q6769">
        <f t="shared" si="212"/>
        <v>-43.446311999999999</v>
      </c>
    </row>
    <row r="6770" spans="1:17" x14ac:dyDescent="0.3">
      <c r="A6770">
        <v>6769</v>
      </c>
      <c r="B6770" t="s">
        <v>6049</v>
      </c>
      <c r="C6770" s="1">
        <v>41867</v>
      </c>
      <c r="D6770" t="s">
        <v>38</v>
      </c>
      <c r="E6770" t="s">
        <v>77</v>
      </c>
      <c r="F6770" t="s">
        <v>4427</v>
      </c>
      <c r="G6770" t="s">
        <v>2037</v>
      </c>
      <c r="H6770" t="s">
        <v>14</v>
      </c>
      <c r="I6770" t="s">
        <v>16</v>
      </c>
      <c r="J6770" t="s">
        <v>101</v>
      </c>
      <c r="K6770">
        <v>196.21</v>
      </c>
      <c r="L6770">
        <v>7</v>
      </c>
      <c r="M6770">
        <v>0</v>
      </c>
      <c r="N6770">
        <v>98.105000000000004</v>
      </c>
      <c r="O6770">
        <f t="shared" si="211"/>
        <v>98.105000000000004</v>
      </c>
      <c r="P6770" cm="1">
        <f t="array" ref="P6770">_xlfn.IFS(D6770="Same Day",N6770*0.2,D6770="First Class",N6770*0.1,D6770="Standard Class",N6770*0.5,D6770="Second Class",N6770*0)</f>
        <v>49.052500000000002</v>
      </c>
      <c r="Q6770">
        <f t="shared" si="212"/>
        <v>4910.4005125000003</v>
      </c>
    </row>
    <row r="6771" spans="1:17" x14ac:dyDescent="0.3">
      <c r="A6771">
        <v>6770</v>
      </c>
      <c r="B6771" t="s">
        <v>6050</v>
      </c>
      <c r="C6771" s="1">
        <v>43001</v>
      </c>
      <c r="D6771" t="s">
        <v>38</v>
      </c>
      <c r="E6771" t="s">
        <v>96</v>
      </c>
      <c r="F6771" t="s">
        <v>3550</v>
      </c>
      <c r="G6771" t="s">
        <v>4698</v>
      </c>
      <c r="H6771" t="s">
        <v>14</v>
      </c>
      <c r="I6771" t="s">
        <v>20</v>
      </c>
      <c r="J6771" t="s">
        <v>87</v>
      </c>
      <c r="K6771">
        <v>35.4</v>
      </c>
      <c r="L6771">
        <v>5</v>
      </c>
      <c r="M6771">
        <v>0</v>
      </c>
      <c r="N6771">
        <v>13.452</v>
      </c>
      <c r="O6771">
        <f t="shared" si="211"/>
        <v>21.948</v>
      </c>
      <c r="P6771" cm="1">
        <f t="array" ref="P6771">_xlfn.IFS(D6771="Same Day",N6771*0.2,D6771="First Class",N6771*0.1,D6771="Standard Class",N6771*0.5,D6771="Second Class",N6771*0)</f>
        <v>6.726</v>
      </c>
      <c r="Q6771">
        <f t="shared" si="212"/>
        <v>169.57024799999999</v>
      </c>
    </row>
    <row r="6772" spans="1:17" x14ac:dyDescent="0.3">
      <c r="A6772">
        <v>6771</v>
      </c>
      <c r="B6772" t="s">
        <v>6051</v>
      </c>
      <c r="C6772" s="1">
        <v>43082</v>
      </c>
      <c r="D6772" t="s">
        <v>38</v>
      </c>
      <c r="E6772" t="s">
        <v>77</v>
      </c>
      <c r="F6772" t="s">
        <v>4175</v>
      </c>
      <c r="G6772" t="s">
        <v>2494</v>
      </c>
      <c r="H6772" t="s">
        <v>14</v>
      </c>
      <c r="I6772" t="s">
        <v>18</v>
      </c>
      <c r="J6772" t="s">
        <v>298</v>
      </c>
      <c r="K6772">
        <v>419.4</v>
      </c>
      <c r="L6772">
        <v>5</v>
      </c>
      <c r="M6772">
        <v>0.2</v>
      </c>
      <c r="N6772">
        <v>146.79</v>
      </c>
      <c r="O6772">
        <f t="shared" si="211"/>
        <v>272.61</v>
      </c>
      <c r="P6772" cm="1">
        <f t="array" ref="P6772">_xlfn.IFS(D6772="Same Day",N6772*0.2,D6772="First Class",N6772*0.1,D6772="Standard Class",N6772*0.5,D6772="Second Class",N6772*0)</f>
        <v>73.394999999999996</v>
      </c>
      <c r="Q6772">
        <f t="shared" si="212"/>
        <v>20280.820950000001</v>
      </c>
    </row>
    <row r="6773" spans="1:17" x14ac:dyDescent="0.3">
      <c r="A6773">
        <v>6772</v>
      </c>
      <c r="B6773" t="s">
        <v>6051</v>
      </c>
      <c r="C6773" s="1">
        <v>43082</v>
      </c>
      <c r="D6773" t="s">
        <v>38</v>
      </c>
      <c r="E6773" t="s">
        <v>84</v>
      </c>
      <c r="F6773" t="s">
        <v>4175</v>
      </c>
      <c r="G6773" t="s">
        <v>5863</v>
      </c>
      <c r="H6773" t="s">
        <v>14</v>
      </c>
      <c r="I6773" t="s">
        <v>16</v>
      </c>
      <c r="J6773" t="s">
        <v>87</v>
      </c>
      <c r="K6773">
        <v>13.005000000000001</v>
      </c>
      <c r="L6773">
        <v>3</v>
      </c>
      <c r="M6773">
        <v>0.7</v>
      </c>
      <c r="N6773">
        <v>-9.9704999999999995</v>
      </c>
      <c r="O6773">
        <f t="shared" si="211"/>
        <v>22.9755</v>
      </c>
      <c r="P6773" cm="1">
        <f t="array" ref="P6773">_xlfn.IFS(D6773="Same Day",N6773*0.2,D6773="First Class",N6773*0.1,D6773="Standard Class",N6773*0.5,D6773="Second Class",N6773*0)</f>
        <v>-4.9852499999999997</v>
      </c>
      <c r="Q6773">
        <f t="shared" si="212"/>
        <v>-91.563111374999991</v>
      </c>
    </row>
    <row r="6774" spans="1:17" x14ac:dyDescent="0.3">
      <c r="A6774">
        <v>6773</v>
      </c>
      <c r="B6774" t="s">
        <v>6052</v>
      </c>
      <c r="C6774" s="1">
        <v>42682</v>
      </c>
      <c r="D6774" t="s">
        <v>38</v>
      </c>
      <c r="E6774" t="s">
        <v>96</v>
      </c>
      <c r="F6774" t="s">
        <v>954</v>
      </c>
      <c r="G6774" t="s">
        <v>705</v>
      </c>
      <c r="H6774" t="s">
        <v>14</v>
      </c>
      <c r="I6774" t="s">
        <v>16</v>
      </c>
      <c r="J6774" t="s">
        <v>101</v>
      </c>
      <c r="K6774">
        <v>7.7119999999999997</v>
      </c>
      <c r="L6774">
        <v>2</v>
      </c>
      <c r="M6774">
        <v>0.2</v>
      </c>
      <c r="N6774">
        <v>2.7955999999999999</v>
      </c>
      <c r="O6774">
        <f t="shared" si="211"/>
        <v>4.9163999999999994</v>
      </c>
      <c r="P6774" cm="1">
        <f t="array" ref="P6774">_xlfn.IFS(D6774="Same Day",N6774*0.2,D6774="First Class",N6774*0.1,D6774="Standard Class",N6774*0.5,D6774="Second Class",N6774*0)</f>
        <v>1.3977999999999999</v>
      </c>
      <c r="Q6774">
        <f t="shared" si="212"/>
        <v>11.788543919999999</v>
      </c>
    </row>
    <row r="6775" spans="1:17" x14ac:dyDescent="0.3">
      <c r="A6775">
        <v>6774</v>
      </c>
      <c r="B6775" t="s">
        <v>6052</v>
      </c>
      <c r="C6775" s="1">
        <v>42682</v>
      </c>
      <c r="D6775" t="s">
        <v>38</v>
      </c>
      <c r="E6775" t="s">
        <v>108</v>
      </c>
      <c r="F6775" t="s">
        <v>954</v>
      </c>
      <c r="G6775" t="s">
        <v>4285</v>
      </c>
      <c r="H6775" t="s">
        <v>14</v>
      </c>
      <c r="I6775" t="s">
        <v>16</v>
      </c>
      <c r="J6775" t="s">
        <v>87</v>
      </c>
      <c r="K6775">
        <v>4.1760000000000002</v>
      </c>
      <c r="L6775">
        <v>1</v>
      </c>
      <c r="M6775">
        <v>0.2</v>
      </c>
      <c r="N6775">
        <v>1.3049999999999999</v>
      </c>
      <c r="O6775">
        <f t="shared" si="211"/>
        <v>2.8710000000000004</v>
      </c>
      <c r="P6775" cm="1">
        <f t="array" ref="P6775">_xlfn.IFS(D6775="Same Day",N6775*0.2,D6775="First Class",N6775*0.1,D6775="Standard Class",N6775*0.5,D6775="Second Class",N6775*0)</f>
        <v>0.65249999999999997</v>
      </c>
      <c r="Q6775">
        <f t="shared" si="212"/>
        <v>4.7443275000000007</v>
      </c>
    </row>
    <row r="6776" spans="1:17" x14ac:dyDescent="0.3">
      <c r="A6776">
        <v>6775</v>
      </c>
      <c r="B6776" t="s">
        <v>6052</v>
      </c>
      <c r="C6776" s="1">
        <v>42682</v>
      </c>
      <c r="D6776" t="s">
        <v>38</v>
      </c>
      <c r="E6776" t="s">
        <v>96</v>
      </c>
      <c r="F6776" t="s">
        <v>954</v>
      </c>
      <c r="G6776" t="s">
        <v>6053</v>
      </c>
      <c r="H6776" t="s">
        <v>14</v>
      </c>
      <c r="I6776" t="s">
        <v>18</v>
      </c>
      <c r="J6776" t="s">
        <v>160</v>
      </c>
      <c r="K6776">
        <v>38.880000000000003</v>
      </c>
      <c r="L6776">
        <v>6</v>
      </c>
      <c r="M6776">
        <v>0</v>
      </c>
      <c r="N6776">
        <v>18.662400000000002</v>
      </c>
      <c r="O6776">
        <f t="shared" si="211"/>
        <v>20.217600000000001</v>
      </c>
      <c r="P6776" cm="1">
        <f t="array" ref="P6776">_xlfn.IFS(D6776="Same Day",N6776*0.2,D6776="First Class",N6776*0.1,D6776="Standard Class",N6776*0.5,D6776="Second Class",N6776*0)</f>
        <v>9.3312000000000008</v>
      </c>
      <c r="Q6776">
        <f t="shared" si="212"/>
        <v>208.87206912000002</v>
      </c>
    </row>
    <row r="6777" spans="1:17" x14ac:dyDescent="0.3">
      <c r="A6777">
        <v>6776</v>
      </c>
      <c r="B6777" t="s">
        <v>6054</v>
      </c>
      <c r="C6777" s="1">
        <v>42098</v>
      </c>
      <c r="D6777" t="s">
        <v>38</v>
      </c>
      <c r="E6777" t="s">
        <v>68</v>
      </c>
      <c r="F6777" t="s">
        <v>2130</v>
      </c>
      <c r="G6777" t="s">
        <v>601</v>
      </c>
      <c r="H6777" t="s">
        <v>14</v>
      </c>
      <c r="I6777" t="s">
        <v>18</v>
      </c>
      <c r="J6777" t="s">
        <v>113</v>
      </c>
      <c r="K6777">
        <v>17.64</v>
      </c>
      <c r="L6777">
        <v>4</v>
      </c>
      <c r="M6777">
        <v>0</v>
      </c>
      <c r="N6777">
        <v>8.1143999999999998</v>
      </c>
      <c r="O6777">
        <f t="shared" si="211"/>
        <v>9.5256000000000007</v>
      </c>
      <c r="P6777" cm="1">
        <f t="array" ref="P6777">_xlfn.IFS(D6777="Same Day",N6777*0.2,D6777="First Class",N6777*0.1,D6777="Standard Class",N6777*0.5,D6777="Second Class",N6777*0)</f>
        <v>4.0571999999999999</v>
      </c>
      <c r="Q6777">
        <f t="shared" si="212"/>
        <v>48.172864320000002</v>
      </c>
    </row>
    <row r="6778" spans="1:17" x14ac:dyDescent="0.3">
      <c r="A6778">
        <v>6777</v>
      </c>
      <c r="B6778" t="s">
        <v>6055</v>
      </c>
      <c r="C6778" s="1">
        <v>42624</v>
      </c>
      <c r="D6778" t="s">
        <v>38</v>
      </c>
      <c r="E6778" t="s">
        <v>96</v>
      </c>
      <c r="F6778" t="s">
        <v>3868</v>
      </c>
      <c r="G6778" t="s">
        <v>177</v>
      </c>
      <c r="H6778" t="s">
        <v>14</v>
      </c>
      <c r="I6778" t="s">
        <v>15</v>
      </c>
      <c r="J6778" t="s">
        <v>90</v>
      </c>
      <c r="K6778">
        <v>93.456000000000003</v>
      </c>
      <c r="L6778">
        <v>3</v>
      </c>
      <c r="M6778">
        <v>0.2</v>
      </c>
      <c r="N6778">
        <v>-17.523</v>
      </c>
      <c r="O6778">
        <f t="shared" si="211"/>
        <v>110.979</v>
      </c>
      <c r="P6778" cm="1">
        <f t="array" ref="P6778">_xlfn.IFS(D6778="Same Day",N6778*0.2,D6778="First Class",N6778*0.1,D6778="Standard Class",N6778*0.5,D6778="Second Class",N6778*0)</f>
        <v>-8.7614999999999998</v>
      </c>
      <c r="Q6778">
        <f t="shared" si="212"/>
        <v>-861.36350849999997</v>
      </c>
    </row>
    <row r="6779" spans="1:17" x14ac:dyDescent="0.3">
      <c r="A6779">
        <v>6778</v>
      </c>
      <c r="B6779" t="s">
        <v>6056</v>
      </c>
      <c r="C6779" s="1">
        <v>42767</v>
      </c>
      <c r="D6779" t="s">
        <v>38</v>
      </c>
      <c r="E6779" t="s">
        <v>108</v>
      </c>
      <c r="F6779" t="s">
        <v>3456</v>
      </c>
      <c r="G6779" t="s">
        <v>2911</v>
      </c>
      <c r="H6779" t="s">
        <v>25</v>
      </c>
      <c r="I6779" t="s">
        <v>28</v>
      </c>
      <c r="J6779" t="s">
        <v>90</v>
      </c>
      <c r="K6779">
        <v>449.91</v>
      </c>
      <c r="L6779">
        <v>9</v>
      </c>
      <c r="M6779">
        <v>0</v>
      </c>
      <c r="N6779">
        <v>157.46850000000001</v>
      </c>
      <c r="O6779">
        <f t="shared" si="211"/>
        <v>292.44150000000002</v>
      </c>
      <c r="P6779" cm="1">
        <f t="array" ref="P6779">_xlfn.IFS(D6779="Same Day",N6779*0.2,D6779="First Class",N6779*0.1,D6779="Standard Class",N6779*0.5,D6779="Second Class",N6779*0)</f>
        <v>78.734250000000003</v>
      </c>
      <c r="Q6779">
        <f t="shared" si="212"/>
        <v>23317.603671375004</v>
      </c>
    </row>
    <row r="6780" spans="1:17" x14ac:dyDescent="0.3">
      <c r="A6780">
        <v>6779</v>
      </c>
      <c r="B6780" t="s">
        <v>6057</v>
      </c>
      <c r="C6780" s="1">
        <v>42621</v>
      </c>
      <c r="D6780" t="s">
        <v>37</v>
      </c>
      <c r="E6780" t="s">
        <v>108</v>
      </c>
      <c r="F6780" t="s">
        <v>2544</v>
      </c>
      <c r="G6780" t="s">
        <v>2614</v>
      </c>
      <c r="H6780" t="s">
        <v>8</v>
      </c>
      <c r="I6780" t="s">
        <v>11</v>
      </c>
      <c r="J6780" t="s">
        <v>71</v>
      </c>
      <c r="K6780">
        <v>344.94</v>
      </c>
      <c r="L6780">
        <v>3</v>
      </c>
      <c r="M6780">
        <v>0</v>
      </c>
      <c r="N6780">
        <v>31.044599999999999</v>
      </c>
      <c r="O6780">
        <f t="shared" si="211"/>
        <v>313.8954</v>
      </c>
      <c r="P6780" cm="1">
        <f t="array" ref="P6780">_xlfn.IFS(D6780="Same Day",N6780*0.2,D6780="First Class",N6780*0.1,D6780="Standard Class",N6780*0.5,D6780="Second Class",N6780*0)</f>
        <v>0</v>
      </c>
      <c r="Q6780">
        <f t="shared" si="212"/>
        <v>313.8954</v>
      </c>
    </row>
    <row r="6781" spans="1:17" x14ac:dyDescent="0.3">
      <c r="A6781">
        <v>6780</v>
      </c>
      <c r="B6781" t="s">
        <v>6057</v>
      </c>
      <c r="C6781" s="1">
        <v>42621</v>
      </c>
      <c r="D6781" t="s">
        <v>37</v>
      </c>
      <c r="E6781" t="s">
        <v>108</v>
      </c>
      <c r="F6781" t="s">
        <v>2544</v>
      </c>
      <c r="G6781" t="s">
        <v>2982</v>
      </c>
      <c r="H6781" t="s">
        <v>8</v>
      </c>
      <c r="I6781" t="s">
        <v>12</v>
      </c>
      <c r="J6781" t="s">
        <v>87</v>
      </c>
      <c r="K6781">
        <v>14.76</v>
      </c>
      <c r="L6781">
        <v>2</v>
      </c>
      <c r="M6781">
        <v>0</v>
      </c>
      <c r="N6781">
        <v>4.2804000000000002</v>
      </c>
      <c r="O6781">
        <f t="shared" si="211"/>
        <v>10.4796</v>
      </c>
      <c r="P6781" cm="1">
        <f t="array" ref="P6781">_xlfn.IFS(D6781="Same Day",N6781*0.2,D6781="First Class",N6781*0.1,D6781="Standard Class",N6781*0.5,D6781="Second Class",N6781*0)</f>
        <v>0</v>
      </c>
      <c r="Q6781">
        <f t="shared" si="212"/>
        <v>10.4796</v>
      </c>
    </row>
    <row r="6782" spans="1:17" x14ac:dyDescent="0.3">
      <c r="A6782">
        <v>6781</v>
      </c>
      <c r="B6782" t="s">
        <v>6057</v>
      </c>
      <c r="C6782" s="1">
        <v>42621</v>
      </c>
      <c r="D6782" t="s">
        <v>37</v>
      </c>
      <c r="E6782" t="s">
        <v>84</v>
      </c>
      <c r="F6782" t="s">
        <v>2544</v>
      </c>
      <c r="G6782" t="s">
        <v>1899</v>
      </c>
      <c r="H6782" t="s">
        <v>14</v>
      </c>
      <c r="I6782" t="s">
        <v>16</v>
      </c>
      <c r="J6782" t="s">
        <v>101</v>
      </c>
      <c r="K6782">
        <v>12.76</v>
      </c>
      <c r="L6782">
        <v>2</v>
      </c>
      <c r="M6782">
        <v>0</v>
      </c>
      <c r="N6782">
        <v>5.8696000000000002</v>
      </c>
      <c r="O6782">
        <f t="shared" si="211"/>
        <v>6.8903999999999996</v>
      </c>
      <c r="P6782" cm="1">
        <f t="array" ref="P6782">_xlfn.IFS(D6782="Same Day",N6782*0.2,D6782="First Class",N6782*0.1,D6782="Standard Class",N6782*0.5,D6782="Second Class",N6782*0)</f>
        <v>0</v>
      </c>
      <c r="Q6782">
        <f t="shared" si="212"/>
        <v>6.8903999999999996</v>
      </c>
    </row>
    <row r="6783" spans="1:17" x14ac:dyDescent="0.3">
      <c r="A6783">
        <v>6782</v>
      </c>
      <c r="B6783" t="s">
        <v>6057</v>
      </c>
      <c r="C6783" s="1">
        <v>42621</v>
      </c>
      <c r="D6783" t="s">
        <v>37</v>
      </c>
      <c r="E6783" t="s">
        <v>68</v>
      </c>
      <c r="F6783" t="s">
        <v>2544</v>
      </c>
      <c r="G6783" t="s">
        <v>1491</v>
      </c>
      <c r="H6783" t="s">
        <v>14</v>
      </c>
      <c r="I6783" t="s">
        <v>22</v>
      </c>
      <c r="J6783" t="s">
        <v>160</v>
      </c>
      <c r="K6783">
        <v>58.48</v>
      </c>
      <c r="L6783">
        <v>8</v>
      </c>
      <c r="M6783">
        <v>0</v>
      </c>
      <c r="N6783">
        <v>27.485600000000002</v>
      </c>
      <c r="O6783">
        <f t="shared" si="211"/>
        <v>30.994399999999995</v>
      </c>
      <c r="P6783" cm="1">
        <f t="array" ref="P6783">_xlfn.IFS(D6783="Same Day",N6783*0.2,D6783="First Class",N6783*0.1,D6783="Standard Class",N6783*0.5,D6783="Second Class",N6783*0)</f>
        <v>0</v>
      </c>
      <c r="Q6783">
        <f t="shared" si="212"/>
        <v>30.994399999999995</v>
      </c>
    </row>
    <row r="6784" spans="1:17" x14ac:dyDescent="0.3">
      <c r="A6784">
        <v>6783</v>
      </c>
      <c r="B6784" t="s">
        <v>6058</v>
      </c>
      <c r="C6784" s="1">
        <v>42944</v>
      </c>
      <c r="D6784" t="s">
        <v>37</v>
      </c>
      <c r="E6784" t="s">
        <v>108</v>
      </c>
      <c r="F6784" t="s">
        <v>2741</v>
      </c>
      <c r="G6784" t="s">
        <v>1198</v>
      </c>
      <c r="H6784" t="s">
        <v>8</v>
      </c>
      <c r="I6784" t="s">
        <v>12</v>
      </c>
      <c r="J6784" t="s">
        <v>87</v>
      </c>
      <c r="K6784">
        <v>20.096</v>
      </c>
      <c r="L6784">
        <v>4</v>
      </c>
      <c r="M6784">
        <v>0.2</v>
      </c>
      <c r="N6784">
        <v>3.0144000000000002</v>
      </c>
      <c r="O6784">
        <f t="shared" si="211"/>
        <v>17.081600000000002</v>
      </c>
      <c r="P6784" cm="1">
        <f t="array" ref="P6784">_xlfn.IFS(D6784="Same Day",N6784*0.2,D6784="First Class",N6784*0.1,D6784="Standard Class",N6784*0.5,D6784="Second Class",N6784*0)</f>
        <v>0</v>
      </c>
      <c r="Q6784">
        <f t="shared" si="212"/>
        <v>17.081600000000002</v>
      </c>
    </row>
    <row r="6785" spans="1:17" x14ac:dyDescent="0.3">
      <c r="A6785">
        <v>6784</v>
      </c>
      <c r="B6785" t="s">
        <v>6058</v>
      </c>
      <c r="C6785" s="1">
        <v>42944</v>
      </c>
      <c r="D6785" t="s">
        <v>37</v>
      </c>
      <c r="E6785" t="s">
        <v>84</v>
      </c>
      <c r="F6785" t="s">
        <v>2741</v>
      </c>
      <c r="G6785" t="s">
        <v>6059</v>
      </c>
      <c r="H6785" t="s">
        <v>14</v>
      </c>
      <c r="I6785" t="s">
        <v>19</v>
      </c>
      <c r="J6785" t="s">
        <v>90</v>
      </c>
      <c r="K6785">
        <v>37.752000000000002</v>
      </c>
      <c r="L6785">
        <v>3</v>
      </c>
      <c r="M6785">
        <v>0.2</v>
      </c>
      <c r="N6785">
        <v>4.2470999999999997</v>
      </c>
      <c r="O6785">
        <f t="shared" si="211"/>
        <v>33.504900000000006</v>
      </c>
      <c r="P6785" cm="1">
        <f t="array" ref="P6785">_xlfn.IFS(D6785="Same Day",N6785*0.2,D6785="First Class",N6785*0.1,D6785="Standard Class",N6785*0.5,D6785="Second Class",N6785*0)</f>
        <v>0</v>
      </c>
      <c r="Q6785">
        <f t="shared" si="212"/>
        <v>33.504900000000006</v>
      </c>
    </row>
    <row r="6786" spans="1:17" x14ac:dyDescent="0.3">
      <c r="A6786">
        <v>6785</v>
      </c>
      <c r="B6786" t="s">
        <v>6058</v>
      </c>
      <c r="C6786" s="1">
        <v>42944</v>
      </c>
      <c r="D6786" t="s">
        <v>37</v>
      </c>
      <c r="E6786" t="s">
        <v>77</v>
      </c>
      <c r="F6786" t="s">
        <v>2741</v>
      </c>
      <c r="G6786" t="s">
        <v>5340</v>
      </c>
      <c r="H6786" t="s">
        <v>8</v>
      </c>
      <c r="I6786" t="s">
        <v>10</v>
      </c>
      <c r="J6786" t="s">
        <v>87</v>
      </c>
      <c r="K6786">
        <v>138.58799999999999</v>
      </c>
      <c r="L6786">
        <v>1</v>
      </c>
      <c r="M6786">
        <v>0.4</v>
      </c>
      <c r="N6786">
        <v>-34.646999999999998</v>
      </c>
      <c r="O6786">
        <f t="shared" si="211"/>
        <v>173.23499999999999</v>
      </c>
      <c r="P6786" cm="1">
        <f t="array" ref="P6786">_xlfn.IFS(D6786="Same Day",N6786*0.2,D6786="First Class",N6786*0.1,D6786="Standard Class",N6786*0.5,D6786="Second Class",N6786*0)</f>
        <v>0</v>
      </c>
      <c r="Q6786">
        <f t="shared" si="212"/>
        <v>173.23499999999999</v>
      </c>
    </row>
    <row r="6787" spans="1:17" x14ac:dyDescent="0.3">
      <c r="A6787">
        <v>6786</v>
      </c>
      <c r="B6787" t="s">
        <v>6058</v>
      </c>
      <c r="C6787" s="1">
        <v>42944</v>
      </c>
      <c r="D6787" t="s">
        <v>37</v>
      </c>
      <c r="E6787" t="s">
        <v>84</v>
      </c>
      <c r="F6787" t="s">
        <v>2741</v>
      </c>
      <c r="G6787" t="s">
        <v>877</v>
      </c>
      <c r="H6787" t="s">
        <v>14</v>
      </c>
      <c r="I6787" t="s">
        <v>15</v>
      </c>
      <c r="J6787" t="s">
        <v>90</v>
      </c>
      <c r="K6787">
        <v>259.92</v>
      </c>
      <c r="L6787">
        <v>5</v>
      </c>
      <c r="M6787">
        <v>0.2</v>
      </c>
      <c r="N6787">
        <v>-25.992000000000001</v>
      </c>
      <c r="O6787">
        <f t="shared" ref="O6787:O6850" si="213">K6787-N6787</f>
        <v>285.91200000000003</v>
      </c>
      <c r="P6787" cm="1">
        <f t="array" ref="P6787">_xlfn.IFS(D6787="Same Day",N6787*0.2,D6787="First Class",N6787*0.1,D6787="Standard Class",N6787*0.5,D6787="Second Class",N6787*0)</f>
        <v>0</v>
      </c>
      <c r="Q6787">
        <f t="shared" ref="Q6787:Q6850" si="214">(K6787-N6787)*(1+P6787)</f>
        <v>285.91200000000003</v>
      </c>
    </row>
    <row r="6788" spans="1:17" x14ac:dyDescent="0.3">
      <c r="A6788">
        <v>6787</v>
      </c>
      <c r="B6788" t="s">
        <v>6058</v>
      </c>
      <c r="C6788" s="1">
        <v>42944</v>
      </c>
      <c r="D6788" t="s">
        <v>37</v>
      </c>
      <c r="E6788" t="s">
        <v>84</v>
      </c>
      <c r="F6788" t="s">
        <v>2741</v>
      </c>
      <c r="G6788" t="s">
        <v>618</v>
      </c>
      <c r="H6788" t="s">
        <v>14</v>
      </c>
      <c r="I6788" t="s">
        <v>18</v>
      </c>
      <c r="J6788" t="s">
        <v>298</v>
      </c>
      <c r="K6788">
        <v>20.736000000000001</v>
      </c>
      <c r="L6788">
        <v>4</v>
      </c>
      <c r="M6788">
        <v>0.2</v>
      </c>
      <c r="N6788">
        <v>7.2576000000000001</v>
      </c>
      <c r="O6788">
        <f t="shared" si="213"/>
        <v>13.478400000000001</v>
      </c>
      <c r="P6788" cm="1">
        <f t="array" ref="P6788">_xlfn.IFS(D6788="Same Day",N6788*0.2,D6788="First Class",N6788*0.1,D6788="Standard Class",N6788*0.5,D6788="Second Class",N6788*0)</f>
        <v>0</v>
      </c>
      <c r="Q6788">
        <f t="shared" si="214"/>
        <v>13.478400000000001</v>
      </c>
    </row>
    <row r="6789" spans="1:17" x14ac:dyDescent="0.3">
      <c r="A6789">
        <v>6788</v>
      </c>
      <c r="B6789" t="s">
        <v>6060</v>
      </c>
      <c r="C6789" s="1">
        <v>42267</v>
      </c>
      <c r="D6789" t="s">
        <v>38</v>
      </c>
      <c r="E6789" t="s">
        <v>108</v>
      </c>
      <c r="F6789" t="s">
        <v>509</v>
      </c>
      <c r="G6789" t="s">
        <v>1759</v>
      </c>
      <c r="H6789" t="s">
        <v>8</v>
      </c>
      <c r="I6789" t="s">
        <v>12</v>
      </c>
      <c r="J6789" t="s">
        <v>87</v>
      </c>
      <c r="K6789">
        <v>129.93</v>
      </c>
      <c r="L6789">
        <v>3</v>
      </c>
      <c r="M6789">
        <v>0</v>
      </c>
      <c r="N6789">
        <v>12.993</v>
      </c>
      <c r="O6789">
        <f t="shared" si="213"/>
        <v>116.93700000000001</v>
      </c>
      <c r="P6789" cm="1">
        <f t="array" ref="P6789">_xlfn.IFS(D6789="Same Day",N6789*0.2,D6789="First Class",N6789*0.1,D6789="Standard Class",N6789*0.5,D6789="Second Class",N6789*0)</f>
        <v>6.4965000000000002</v>
      </c>
      <c r="Q6789">
        <f t="shared" si="214"/>
        <v>876.61822050000012</v>
      </c>
    </row>
    <row r="6790" spans="1:17" x14ac:dyDescent="0.3">
      <c r="A6790">
        <v>6789</v>
      </c>
      <c r="B6790" t="s">
        <v>6060</v>
      </c>
      <c r="C6790" s="1">
        <v>42267</v>
      </c>
      <c r="D6790" t="s">
        <v>38</v>
      </c>
      <c r="E6790" t="s">
        <v>84</v>
      </c>
      <c r="F6790" t="s">
        <v>509</v>
      </c>
      <c r="G6790" t="s">
        <v>2240</v>
      </c>
      <c r="H6790" t="s">
        <v>14</v>
      </c>
      <c r="I6790" t="s">
        <v>18</v>
      </c>
      <c r="J6790" t="s">
        <v>160</v>
      </c>
      <c r="K6790">
        <v>69.930000000000007</v>
      </c>
      <c r="L6790">
        <v>7</v>
      </c>
      <c r="M6790">
        <v>0</v>
      </c>
      <c r="N6790">
        <v>31.468499999999999</v>
      </c>
      <c r="O6790">
        <f t="shared" si="213"/>
        <v>38.461500000000008</v>
      </c>
      <c r="P6790" cm="1">
        <f t="array" ref="P6790">_xlfn.IFS(D6790="Same Day",N6790*0.2,D6790="First Class",N6790*0.1,D6790="Standard Class",N6790*0.5,D6790="Second Class",N6790*0)</f>
        <v>15.734249999999999</v>
      </c>
      <c r="Q6790">
        <f t="shared" si="214"/>
        <v>643.62435637500016</v>
      </c>
    </row>
    <row r="6791" spans="1:17" x14ac:dyDescent="0.3">
      <c r="A6791">
        <v>6790</v>
      </c>
      <c r="B6791" t="s">
        <v>6061</v>
      </c>
      <c r="C6791" s="1">
        <v>42256</v>
      </c>
      <c r="D6791" t="s">
        <v>37</v>
      </c>
      <c r="E6791" t="s">
        <v>96</v>
      </c>
      <c r="F6791" t="s">
        <v>2914</v>
      </c>
      <c r="G6791" t="s">
        <v>889</v>
      </c>
      <c r="H6791" t="s">
        <v>14</v>
      </c>
      <c r="I6791" t="s">
        <v>20</v>
      </c>
      <c r="J6791" t="s">
        <v>87</v>
      </c>
      <c r="K6791">
        <v>140.73599999999999</v>
      </c>
      <c r="L6791">
        <v>4</v>
      </c>
      <c r="M6791">
        <v>0.2</v>
      </c>
      <c r="N6791">
        <v>12.314399999999999</v>
      </c>
      <c r="O6791">
        <f t="shared" si="213"/>
        <v>128.42159999999998</v>
      </c>
      <c r="P6791" cm="1">
        <f t="array" ref="P6791">_xlfn.IFS(D6791="Same Day",N6791*0.2,D6791="First Class",N6791*0.1,D6791="Standard Class",N6791*0.5,D6791="Second Class",N6791*0)</f>
        <v>0</v>
      </c>
      <c r="Q6791">
        <f t="shared" si="214"/>
        <v>128.42159999999998</v>
      </c>
    </row>
    <row r="6792" spans="1:17" x14ac:dyDescent="0.3">
      <c r="A6792">
        <v>6791</v>
      </c>
      <c r="B6792" t="s">
        <v>6062</v>
      </c>
      <c r="C6792" s="1">
        <v>42691</v>
      </c>
      <c r="D6792" t="s">
        <v>35</v>
      </c>
      <c r="E6792" t="s">
        <v>84</v>
      </c>
      <c r="F6792" t="s">
        <v>6063</v>
      </c>
      <c r="G6792" t="s">
        <v>610</v>
      </c>
      <c r="H6792" t="s">
        <v>14</v>
      </c>
      <c r="I6792" t="s">
        <v>16</v>
      </c>
      <c r="J6792" t="s">
        <v>153</v>
      </c>
      <c r="K6792">
        <v>8.32</v>
      </c>
      <c r="L6792">
        <v>5</v>
      </c>
      <c r="M6792">
        <v>0.2</v>
      </c>
      <c r="N6792">
        <v>2.8079999999999998</v>
      </c>
      <c r="O6792">
        <f t="shared" si="213"/>
        <v>5.5120000000000005</v>
      </c>
      <c r="P6792" cm="1">
        <f t="array" ref="P6792">_xlfn.IFS(D6792="Same Day",N6792*0.2,D6792="First Class",N6792*0.1,D6792="Standard Class",N6792*0.5,D6792="Second Class",N6792*0)</f>
        <v>0.28079999999999999</v>
      </c>
      <c r="Q6792">
        <f t="shared" si="214"/>
        <v>7.0597696000000001</v>
      </c>
    </row>
    <row r="6793" spans="1:17" x14ac:dyDescent="0.3">
      <c r="A6793">
        <v>6792</v>
      </c>
      <c r="B6793" t="s">
        <v>6064</v>
      </c>
      <c r="C6793" s="1">
        <v>42689</v>
      </c>
      <c r="D6793" t="s">
        <v>38</v>
      </c>
      <c r="E6793" t="s">
        <v>108</v>
      </c>
      <c r="F6793" t="s">
        <v>1974</v>
      </c>
      <c r="G6793" t="s">
        <v>4418</v>
      </c>
      <c r="H6793" t="s">
        <v>8</v>
      </c>
      <c r="I6793" t="s">
        <v>12</v>
      </c>
      <c r="J6793" t="s">
        <v>87</v>
      </c>
      <c r="K6793">
        <v>9.98</v>
      </c>
      <c r="L6793">
        <v>1</v>
      </c>
      <c r="M6793">
        <v>0</v>
      </c>
      <c r="N6793">
        <v>2.7944</v>
      </c>
      <c r="O6793">
        <f t="shared" si="213"/>
        <v>7.1856000000000009</v>
      </c>
      <c r="P6793" cm="1">
        <f t="array" ref="P6793">_xlfn.IFS(D6793="Same Day",N6793*0.2,D6793="First Class",N6793*0.1,D6793="Standard Class",N6793*0.5,D6793="Second Class",N6793*0)</f>
        <v>1.3972</v>
      </c>
      <c r="Q6793">
        <f t="shared" si="214"/>
        <v>17.225320320000002</v>
      </c>
    </row>
    <row r="6794" spans="1:17" x14ac:dyDescent="0.3">
      <c r="A6794">
        <v>6793</v>
      </c>
      <c r="B6794" t="s">
        <v>6065</v>
      </c>
      <c r="C6794" s="1">
        <v>41869</v>
      </c>
      <c r="D6794" t="s">
        <v>35</v>
      </c>
      <c r="E6794" t="s">
        <v>77</v>
      </c>
      <c r="F6794" t="s">
        <v>1872</v>
      </c>
      <c r="G6794" t="s">
        <v>1190</v>
      </c>
      <c r="H6794" t="s">
        <v>14</v>
      </c>
      <c r="I6794" t="s">
        <v>16</v>
      </c>
      <c r="J6794" t="s">
        <v>1191</v>
      </c>
      <c r="K6794">
        <v>62.94</v>
      </c>
      <c r="L6794">
        <v>3</v>
      </c>
      <c r="M6794">
        <v>0</v>
      </c>
      <c r="N6794">
        <v>30.211200000000002</v>
      </c>
      <c r="O6794">
        <f t="shared" si="213"/>
        <v>32.728799999999993</v>
      </c>
      <c r="P6794" cm="1">
        <f t="array" ref="P6794">_xlfn.IFS(D6794="Same Day",N6794*0.2,D6794="First Class",N6794*0.1,D6794="Standard Class",N6794*0.5,D6794="Second Class",N6794*0)</f>
        <v>3.0211200000000002</v>
      </c>
      <c r="Q6794">
        <f t="shared" si="214"/>
        <v>131.60643225599998</v>
      </c>
    </row>
    <row r="6795" spans="1:17" x14ac:dyDescent="0.3">
      <c r="A6795">
        <v>6794</v>
      </c>
      <c r="B6795" t="s">
        <v>6066</v>
      </c>
      <c r="C6795" s="1">
        <v>42328</v>
      </c>
      <c r="D6795" t="s">
        <v>38</v>
      </c>
      <c r="E6795" t="s">
        <v>108</v>
      </c>
      <c r="F6795" t="s">
        <v>1006</v>
      </c>
      <c r="G6795" t="s">
        <v>2362</v>
      </c>
      <c r="H6795" t="s">
        <v>14</v>
      </c>
      <c r="I6795" t="s">
        <v>15</v>
      </c>
      <c r="J6795" t="s">
        <v>90</v>
      </c>
      <c r="K6795">
        <v>21.488</v>
      </c>
      <c r="L6795">
        <v>2</v>
      </c>
      <c r="M6795">
        <v>0.2</v>
      </c>
      <c r="N6795">
        <v>1.6115999999999999</v>
      </c>
      <c r="O6795">
        <f t="shared" si="213"/>
        <v>19.8764</v>
      </c>
      <c r="P6795" cm="1">
        <f t="array" ref="P6795">_xlfn.IFS(D6795="Same Day",N6795*0.2,D6795="First Class",N6795*0.1,D6795="Standard Class",N6795*0.5,D6795="Second Class",N6795*0)</f>
        <v>0.80579999999999996</v>
      </c>
      <c r="Q6795">
        <f t="shared" si="214"/>
        <v>35.892803120000004</v>
      </c>
    </row>
    <row r="6796" spans="1:17" x14ac:dyDescent="0.3">
      <c r="A6796">
        <v>6795</v>
      </c>
      <c r="B6796" t="s">
        <v>6066</v>
      </c>
      <c r="C6796" s="1">
        <v>42328</v>
      </c>
      <c r="D6796" t="s">
        <v>38</v>
      </c>
      <c r="E6796" t="s">
        <v>68</v>
      </c>
      <c r="F6796" t="s">
        <v>1006</v>
      </c>
      <c r="G6796" t="s">
        <v>3074</v>
      </c>
      <c r="H6796" t="s">
        <v>25</v>
      </c>
      <c r="I6796" t="s">
        <v>26</v>
      </c>
      <c r="J6796" t="s">
        <v>99</v>
      </c>
      <c r="K6796">
        <v>239.976</v>
      </c>
      <c r="L6796">
        <v>3</v>
      </c>
      <c r="M6796">
        <v>0.2</v>
      </c>
      <c r="N6796">
        <v>26.997299999999999</v>
      </c>
      <c r="O6796">
        <f t="shared" si="213"/>
        <v>212.9787</v>
      </c>
      <c r="P6796" cm="1">
        <f t="array" ref="P6796">_xlfn.IFS(D6796="Same Day",N6796*0.2,D6796="First Class",N6796*0.1,D6796="Standard Class",N6796*0.5,D6796="Second Class",N6796*0)</f>
        <v>13.49865</v>
      </c>
      <c r="Q6796">
        <f t="shared" si="214"/>
        <v>3087.9036287549998</v>
      </c>
    </row>
    <row r="6797" spans="1:17" x14ac:dyDescent="0.3">
      <c r="A6797">
        <v>6796</v>
      </c>
      <c r="B6797" t="s">
        <v>6066</v>
      </c>
      <c r="C6797" s="1">
        <v>42328</v>
      </c>
      <c r="D6797" t="s">
        <v>38</v>
      </c>
      <c r="E6797" t="s">
        <v>68</v>
      </c>
      <c r="F6797" t="s">
        <v>1006</v>
      </c>
      <c r="G6797" t="s">
        <v>4445</v>
      </c>
      <c r="H6797" t="s">
        <v>8</v>
      </c>
      <c r="I6797" t="s">
        <v>12</v>
      </c>
      <c r="J6797" t="s">
        <v>87</v>
      </c>
      <c r="K6797">
        <v>34.503999999999998</v>
      </c>
      <c r="L6797">
        <v>2</v>
      </c>
      <c r="M6797">
        <v>0.6</v>
      </c>
      <c r="N6797">
        <v>-15.5268</v>
      </c>
      <c r="O6797">
        <f t="shared" si="213"/>
        <v>50.030799999999999</v>
      </c>
      <c r="P6797" cm="1">
        <f t="array" ref="P6797">_xlfn.IFS(D6797="Same Day",N6797*0.2,D6797="First Class",N6797*0.1,D6797="Standard Class",N6797*0.5,D6797="Second Class",N6797*0)</f>
        <v>-7.7633999999999999</v>
      </c>
      <c r="Q6797">
        <f t="shared" si="214"/>
        <v>-338.37831272</v>
      </c>
    </row>
    <row r="6798" spans="1:17" x14ac:dyDescent="0.3">
      <c r="A6798">
        <v>6797</v>
      </c>
      <c r="B6798" t="s">
        <v>6067</v>
      </c>
      <c r="C6798" s="1">
        <v>42241</v>
      </c>
      <c r="D6798" t="s">
        <v>36</v>
      </c>
      <c r="E6798" t="s">
        <v>96</v>
      </c>
      <c r="F6798" t="s">
        <v>2421</v>
      </c>
      <c r="G6798" t="s">
        <v>2270</v>
      </c>
      <c r="H6798" t="s">
        <v>8</v>
      </c>
      <c r="I6798" t="s">
        <v>12</v>
      </c>
      <c r="J6798" t="s">
        <v>87</v>
      </c>
      <c r="K6798">
        <v>20.103999999999999</v>
      </c>
      <c r="L6798">
        <v>2</v>
      </c>
      <c r="M6798">
        <v>0.6</v>
      </c>
      <c r="N6798">
        <v>-16.585799999999999</v>
      </c>
      <c r="O6798">
        <f t="shared" si="213"/>
        <v>36.689799999999998</v>
      </c>
      <c r="P6798" cm="1">
        <f t="array" ref="P6798">_xlfn.IFS(D6798="Same Day",N6798*0.2,D6798="First Class",N6798*0.1,D6798="Standard Class",N6798*0.5,D6798="Second Class",N6798*0)</f>
        <v>-3.3171599999999999</v>
      </c>
      <c r="Q6798">
        <f t="shared" si="214"/>
        <v>-85.016136967999998</v>
      </c>
    </row>
    <row r="6799" spans="1:17" x14ac:dyDescent="0.3">
      <c r="A6799">
        <v>6798</v>
      </c>
      <c r="B6799" t="s">
        <v>6067</v>
      </c>
      <c r="C6799" s="1">
        <v>42241</v>
      </c>
      <c r="D6799" t="s">
        <v>36</v>
      </c>
      <c r="E6799" t="s">
        <v>68</v>
      </c>
      <c r="F6799" t="s">
        <v>2421</v>
      </c>
      <c r="G6799" t="s">
        <v>911</v>
      </c>
      <c r="H6799" t="s">
        <v>14</v>
      </c>
      <c r="I6799" t="s">
        <v>16</v>
      </c>
      <c r="J6799" t="s">
        <v>87</v>
      </c>
      <c r="K6799">
        <v>3.798</v>
      </c>
      <c r="L6799">
        <v>1</v>
      </c>
      <c r="M6799">
        <v>0.8</v>
      </c>
      <c r="N6799">
        <v>-6.0768000000000004</v>
      </c>
      <c r="O6799">
        <f t="shared" si="213"/>
        <v>9.8748000000000005</v>
      </c>
      <c r="P6799" cm="1">
        <f t="array" ref="P6799">_xlfn.IFS(D6799="Same Day",N6799*0.2,D6799="First Class",N6799*0.1,D6799="Standard Class",N6799*0.5,D6799="Second Class",N6799*0)</f>
        <v>-1.2153600000000002</v>
      </c>
      <c r="Q6799">
        <f t="shared" si="214"/>
        <v>-2.1266369280000021</v>
      </c>
    </row>
    <row r="6800" spans="1:17" x14ac:dyDescent="0.3">
      <c r="A6800">
        <v>6799</v>
      </c>
      <c r="B6800" t="s">
        <v>6067</v>
      </c>
      <c r="C6800" s="1">
        <v>42241</v>
      </c>
      <c r="D6800" t="s">
        <v>36</v>
      </c>
      <c r="E6800" t="s">
        <v>108</v>
      </c>
      <c r="F6800" t="s">
        <v>2421</v>
      </c>
      <c r="G6800" t="s">
        <v>6068</v>
      </c>
      <c r="H6800" t="s">
        <v>8</v>
      </c>
      <c r="I6800" t="s">
        <v>12</v>
      </c>
      <c r="J6800" t="s">
        <v>87</v>
      </c>
      <c r="K6800">
        <v>7.88</v>
      </c>
      <c r="L6800">
        <v>5</v>
      </c>
      <c r="M6800">
        <v>0.6</v>
      </c>
      <c r="N6800">
        <v>-3.94</v>
      </c>
      <c r="O6800">
        <f t="shared" si="213"/>
        <v>11.82</v>
      </c>
      <c r="P6800" cm="1">
        <f t="array" ref="P6800">_xlfn.IFS(D6800="Same Day",N6800*0.2,D6800="First Class",N6800*0.1,D6800="Standard Class",N6800*0.5,D6800="Second Class",N6800*0)</f>
        <v>-0.78800000000000003</v>
      </c>
      <c r="Q6800">
        <f t="shared" si="214"/>
        <v>2.5058399999999996</v>
      </c>
    </row>
    <row r="6801" spans="1:17" x14ac:dyDescent="0.3">
      <c r="A6801">
        <v>6800</v>
      </c>
      <c r="B6801" t="s">
        <v>6069</v>
      </c>
      <c r="C6801" s="1">
        <v>42736</v>
      </c>
      <c r="D6801" t="s">
        <v>38</v>
      </c>
      <c r="E6801" t="s">
        <v>84</v>
      </c>
      <c r="F6801" t="s">
        <v>2096</v>
      </c>
      <c r="G6801" t="s">
        <v>545</v>
      </c>
      <c r="H6801" t="s">
        <v>8</v>
      </c>
      <c r="I6801" t="s">
        <v>10</v>
      </c>
      <c r="J6801" t="s">
        <v>87</v>
      </c>
      <c r="K6801">
        <v>35.445</v>
      </c>
      <c r="L6801">
        <v>1</v>
      </c>
      <c r="M6801">
        <v>0.5</v>
      </c>
      <c r="N6801">
        <v>-24.102599999999999</v>
      </c>
      <c r="O6801">
        <f t="shared" si="213"/>
        <v>59.547600000000003</v>
      </c>
      <c r="P6801" cm="1">
        <f t="array" ref="P6801">_xlfn.IFS(D6801="Same Day",N6801*0.2,D6801="First Class",N6801*0.1,D6801="Standard Class",N6801*0.5,D6801="Second Class",N6801*0)</f>
        <v>-12.051299999999999</v>
      </c>
      <c r="Q6801">
        <f t="shared" si="214"/>
        <v>-658.07839188000003</v>
      </c>
    </row>
    <row r="6802" spans="1:17" x14ac:dyDescent="0.3">
      <c r="A6802">
        <v>6801</v>
      </c>
      <c r="B6802" t="s">
        <v>6069</v>
      </c>
      <c r="C6802" s="1">
        <v>42736</v>
      </c>
      <c r="D6802" t="s">
        <v>38</v>
      </c>
      <c r="E6802" t="s">
        <v>84</v>
      </c>
      <c r="F6802" t="s">
        <v>2096</v>
      </c>
      <c r="G6802" t="s">
        <v>3406</v>
      </c>
      <c r="H6802" t="s">
        <v>25</v>
      </c>
      <c r="I6802" t="s">
        <v>27</v>
      </c>
      <c r="J6802" t="s">
        <v>517</v>
      </c>
      <c r="K6802">
        <v>269.97000000000003</v>
      </c>
      <c r="L6802">
        <v>2</v>
      </c>
      <c r="M6802">
        <v>0.7</v>
      </c>
      <c r="N6802">
        <v>-386.95699999999999</v>
      </c>
      <c r="O6802">
        <f t="shared" si="213"/>
        <v>656.92700000000002</v>
      </c>
      <c r="P6802" cm="1">
        <f t="array" ref="P6802">_xlfn.IFS(D6802="Same Day",N6802*0.2,D6802="First Class",N6802*0.1,D6802="Standard Class",N6802*0.5,D6802="Second Class",N6802*0)</f>
        <v>-193.4785</v>
      </c>
      <c r="Q6802">
        <f t="shared" si="214"/>
        <v>-126444.3235695</v>
      </c>
    </row>
    <row r="6803" spans="1:17" x14ac:dyDescent="0.3">
      <c r="A6803">
        <v>6802</v>
      </c>
      <c r="B6803" t="s">
        <v>6069</v>
      </c>
      <c r="C6803" s="1">
        <v>42736</v>
      </c>
      <c r="D6803" t="s">
        <v>38</v>
      </c>
      <c r="E6803" t="s">
        <v>77</v>
      </c>
      <c r="F6803" t="s">
        <v>2096</v>
      </c>
      <c r="G6803" t="s">
        <v>2828</v>
      </c>
      <c r="H6803" t="s">
        <v>25</v>
      </c>
      <c r="I6803" t="s">
        <v>28</v>
      </c>
      <c r="J6803" t="s">
        <v>90</v>
      </c>
      <c r="K6803">
        <v>45.12</v>
      </c>
      <c r="L6803">
        <v>3</v>
      </c>
      <c r="M6803">
        <v>0.2</v>
      </c>
      <c r="N6803">
        <v>-7.8959999999999999</v>
      </c>
      <c r="O6803">
        <f t="shared" si="213"/>
        <v>53.015999999999998</v>
      </c>
      <c r="P6803" cm="1">
        <f t="array" ref="P6803">_xlfn.IFS(D6803="Same Day",N6803*0.2,D6803="First Class",N6803*0.1,D6803="Standard Class",N6803*0.5,D6803="Second Class",N6803*0)</f>
        <v>-3.948</v>
      </c>
      <c r="Q6803">
        <f t="shared" si="214"/>
        <v>-156.291168</v>
      </c>
    </row>
    <row r="6804" spans="1:17" x14ac:dyDescent="0.3">
      <c r="A6804">
        <v>6803</v>
      </c>
      <c r="B6804" t="s">
        <v>6069</v>
      </c>
      <c r="C6804" s="1">
        <v>42736</v>
      </c>
      <c r="D6804" t="s">
        <v>38</v>
      </c>
      <c r="E6804" t="s">
        <v>108</v>
      </c>
      <c r="F6804" t="s">
        <v>2096</v>
      </c>
      <c r="G6804" t="s">
        <v>1616</v>
      </c>
      <c r="H6804" t="s">
        <v>25</v>
      </c>
      <c r="I6804" t="s">
        <v>28</v>
      </c>
      <c r="J6804" t="s">
        <v>90</v>
      </c>
      <c r="K6804">
        <v>100.8</v>
      </c>
      <c r="L6804">
        <v>2</v>
      </c>
      <c r="M6804">
        <v>0.2</v>
      </c>
      <c r="N6804">
        <v>21.42</v>
      </c>
      <c r="O6804">
        <f t="shared" si="213"/>
        <v>79.38</v>
      </c>
      <c r="P6804" cm="1">
        <f t="array" ref="P6804">_xlfn.IFS(D6804="Same Day",N6804*0.2,D6804="First Class",N6804*0.1,D6804="Standard Class",N6804*0.5,D6804="Second Class",N6804*0)</f>
        <v>10.71</v>
      </c>
      <c r="Q6804">
        <f t="shared" si="214"/>
        <v>929.53980000000001</v>
      </c>
    </row>
    <row r="6805" spans="1:17" x14ac:dyDescent="0.3">
      <c r="A6805">
        <v>6804</v>
      </c>
      <c r="B6805" t="s">
        <v>6069</v>
      </c>
      <c r="C6805" s="1">
        <v>42736</v>
      </c>
      <c r="D6805" t="s">
        <v>38</v>
      </c>
      <c r="E6805" t="s">
        <v>68</v>
      </c>
      <c r="F6805" t="s">
        <v>2096</v>
      </c>
      <c r="G6805" t="s">
        <v>2676</v>
      </c>
      <c r="H6805" t="s">
        <v>8</v>
      </c>
      <c r="I6805" t="s">
        <v>9</v>
      </c>
      <c r="J6805" t="s">
        <v>73</v>
      </c>
      <c r="K6805">
        <v>47.968000000000004</v>
      </c>
      <c r="L6805">
        <v>2</v>
      </c>
      <c r="M6805">
        <v>0.2</v>
      </c>
      <c r="N6805">
        <v>4.1971999999999996</v>
      </c>
      <c r="O6805">
        <f t="shared" si="213"/>
        <v>43.770800000000001</v>
      </c>
      <c r="P6805" cm="1">
        <f t="array" ref="P6805">_xlfn.IFS(D6805="Same Day",N6805*0.2,D6805="First Class",N6805*0.1,D6805="Standard Class",N6805*0.5,D6805="Second Class",N6805*0)</f>
        <v>2.0985999999999998</v>
      </c>
      <c r="Q6805">
        <f t="shared" si="214"/>
        <v>135.62820088000001</v>
      </c>
    </row>
    <row r="6806" spans="1:17" x14ac:dyDescent="0.3">
      <c r="A6806">
        <v>6805</v>
      </c>
      <c r="B6806" t="s">
        <v>6070</v>
      </c>
      <c r="C6806" s="1">
        <v>41918</v>
      </c>
      <c r="D6806" t="s">
        <v>35</v>
      </c>
      <c r="E6806" t="s">
        <v>108</v>
      </c>
      <c r="F6806" t="s">
        <v>817</v>
      </c>
      <c r="G6806" t="s">
        <v>2911</v>
      </c>
      <c r="H6806" t="s">
        <v>25</v>
      </c>
      <c r="I6806" t="s">
        <v>28</v>
      </c>
      <c r="J6806" t="s">
        <v>90</v>
      </c>
      <c r="K6806">
        <v>99.98</v>
      </c>
      <c r="L6806">
        <v>2</v>
      </c>
      <c r="M6806">
        <v>0</v>
      </c>
      <c r="N6806">
        <v>34.993000000000002</v>
      </c>
      <c r="O6806">
        <f t="shared" si="213"/>
        <v>64.986999999999995</v>
      </c>
      <c r="P6806" cm="1">
        <f t="array" ref="P6806">_xlfn.IFS(D6806="Same Day",N6806*0.2,D6806="First Class",N6806*0.1,D6806="Standard Class",N6806*0.5,D6806="Second Class",N6806*0)</f>
        <v>3.4993000000000003</v>
      </c>
      <c r="Q6806">
        <f t="shared" si="214"/>
        <v>292.39600909999996</v>
      </c>
    </row>
    <row r="6807" spans="1:17" x14ac:dyDescent="0.3">
      <c r="A6807">
        <v>6806</v>
      </c>
      <c r="B6807" t="s">
        <v>6071</v>
      </c>
      <c r="C6807" s="1">
        <v>41968</v>
      </c>
      <c r="D6807" t="s">
        <v>35</v>
      </c>
      <c r="E6807" t="s">
        <v>96</v>
      </c>
      <c r="F6807" t="s">
        <v>2525</v>
      </c>
      <c r="G6807" t="s">
        <v>3402</v>
      </c>
      <c r="H6807" t="s">
        <v>14</v>
      </c>
      <c r="I6807" t="s">
        <v>18</v>
      </c>
      <c r="J6807" t="s">
        <v>160</v>
      </c>
      <c r="K6807">
        <v>9.9600000000000009</v>
      </c>
      <c r="L6807">
        <v>2</v>
      </c>
      <c r="M6807">
        <v>0</v>
      </c>
      <c r="N6807">
        <v>4.8803999999999998</v>
      </c>
      <c r="O6807">
        <f t="shared" si="213"/>
        <v>5.079600000000001</v>
      </c>
      <c r="P6807" cm="1">
        <f t="array" ref="P6807">_xlfn.IFS(D6807="Same Day",N6807*0.2,D6807="First Class",N6807*0.1,D6807="Standard Class",N6807*0.5,D6807="Second Class",N6807*0)</f>
        <v>0.48804000000000003</v>
      </c>
      <c r="Q6807">
        <f t="shared" si="214"/>
        <v>7.558647984000002</v>
      </c>
    </row>
    <row r="6808" spans="1:17" x14ac:dyDescent="0.3">
      <c r="A6808">
        <v>6807</v>
      </c>
      <c r="B6808" t="s">
        <v>6072</v>
      </c>
      <c r="C6808" s="1">
        <v>43098</v>
      </c>
      <c r="D6808" t="s">
        <v>38</v>
      </c>
      <c r="E6808" t="s">
        <v>108</v>
      </c>
      <c r="F6808" t="s">
        <v>1150</v>
      </c>
      <c r="G6808" t="s">
        <v>705</v>
      </c>
      <c r="H6808" t="s">
        <v>14</v>
      </c>
      <c r="I6808" t="s">
        <v>16</v>
      </c>
      <c r="J6808" t="s">
        <v>101</v>
      </c>
      <c r="K6808">
        <v>3.8559999999999999</v>
      </c>
      <c r="L6808">
        <v>1</v>
      </c>
      <c r="M6808">
        <v>0.2</v>
      </c>
      <c r="N6808">
        <v>1.3977999999999999</v>
      </c>
      <c r="O6808">
        <f t="shared" si="213"/>
        <v>2.4581999999999997</v>
      </c>
      <c r="P6808" cm="1">
        <f t="array" ref="P6808">_xlfn.IFS(D6808="Same Day",N6808*0.2,D6808="First Class",N6808*0.1,D6808="Standard Class",N6808*0.5,D6808="Second Class",N6808*0)</f>
        <v>0.69889999999999997</v>
      </c>
      <c r="Q6808">
        <f t="shared" si="214"/>
        <v>4.1762359799999995</v>
      </c>
    </row>
    <row r="6809" spans="1:17" x14ac:dyDescent="0.3">
      <c r="A6809">
        <v>6808</v>
      </c>
      <c r="B6809" t="s">
        <v>6073</v>
      </c>
      <c r="C6809" s="1">
        <v>42099</v>
      </c>
      <c r="D6809" t="s">
        <v>38</v>
      </c>
      <c r="E6809" t="s">
        <v>96</v>
      </c>
      <c r="F6809" t="s">
        <v>894</v>
      </c>
      <c r="G6809" t="s">
        <v>980</v>
      </c>
      <c r="H6809" t="s">
        <v>14</v>
      </c>
      <c r="I6809" t="s">
        <v>18</v>
      </c>
      <c r="J6809" t="s">
        <v>160</v>
      </c>
      <c r="K6809">
        <v>98.376000000000005</v>
      </c>
      <c r="L6809">
        <v>3</v>
      </c>
      <c r="M6809">
        <v>0.2</v>
      </c>
      <c r="N6809">
        <v>35.661299999999997</v>
      </c>
      <c r="O6809">
        <f t="shared" si="213"/>
        <v>62.714700000000008</v>
      </c>
      <c r="P6809" cm="1">
        <f t="array" ref="P6809">_xlfn.IFS(D6809="Same Day",N6809*0.2,D6809="First Class",N6809*0.1,D6809="Standard Class",N6809*0.5,D6809="Second Class",N6809*0)</f>
        <v>17.830649999999999</v>
      </c>
      <c r="Q6809">
        <f t="shared" si="214"/>
        <v>1180.958565555</v>
      </c>
    </row>
    <row r="6810" spans="1:17" x14ac:dyDescent="0.3">
      <c r="A6810">
        <v>6809</v>
      </c>
      <c r="B6810" t="s">
        <v>6073</v>
      </c>
      <c r="C6810" s="1">
        <v>42099</v>
      </c>
      <c r="D6810" t="s">
        <v>38</v>
      </c>
      <c r="E6810" t="s">
        <v>96</v>
      </c>
      <c r="F6810" t="s">
        <v>894</v>
      </c>
      <c r="G6810" t="s">
        <v>4403</v>
      </c>
      <c r="H6810" t="s">
        <v>8</v>
      </c>
      <c r="I6810" t="s">
        <v>12</v>
      </c>
      <c r="J6810" t="s">
        <v>87</v>
      </c>
      <c r="K6810">
        <v>22.38</v>
      </c>
      <c r="L6810">
        <v>3</v>
      </c>
      <c r="M6810">
        <v>0.6</v>
      </c>
      <c r="N6810">
        <v>-7.8330000000000002</v>
      </c>
      <c r="O6810">
        <f t="shared" si="213"/>
        <v>30.213000000000001</v>
      </c>
      <c r="P6810" cm="1">
        <f t="array" ref="P6810">_xlfn.IFS(D6810="Same Day",N6810*0.2,D6810="First Class",N6810*0.1,D6810="Standard Class",N6810*0.5,D6810="Second Class",N6810*0)</f>
        <v>-3.9165000000000001</v>
      </c>
      <c r="Q6810">
        <f t="shared" si="214"/>
        <v>-88.116214500000012</v>
      </c>
    </row>
    <row r="6811" spans="1:17" x14ac:dyDescent="0.3">
      <c r="A6811">
        <v>6810</v>
      </c>
      <c r="B6811" t="s">
        <v>6074</v>
      </c>
      <c r="C6811" s="1">
        <v>42993</v>
      </c>
      <c r="D6811" t="s">
        <v>35</v>
      </c>
      <c r="E6811" t="s">
        <v>96</v>
      </c>
      <c r="F6811" t="s">
        <v>2536</v>
      </c>
      <c r="G6811" t="s">
        <v>1390</v>
      </c>
      <c r="H6811" t="s">
        <v>14</v>
      </c>
      <c r="I6811" t="s">
        <v>16</v>
      </c>
      <c r="J6811" t="s">
        <v>87</v>
      </c>
      <c r="K6811">
        <v>3.8820000000000001</v>
      </c>
      <c r="L6811">
        <v>2</v>
      </c>
      <c r="M6811">
        <v>0.7</v>
      </c>
      <c r="N6811">
        <v>-2.5880000000000001</v>
      </c>
      <c r="O6811">
        <f t="shared" si="213"/>
        <v>6.4700000000000006</v>
      </c>
      <c r="P6811" cm="1">
        <f t="array" ref="P6811">_xlfn.IFS(D6811="Same Day",N6811*0.2,D6811="First Class",N6811*0.1,D6811="Standard Class",N6811*0.5,D6811="Second Class",N6811*0)</f>
        <v>-0.25880000000000003</v>
      </c>
      <c r="Q6811">
        <f t="shared" si="214"/>
        <v>4.7955640000000006</v>
      </c>
    </row>
    <row r="6812" spans="1:17" x14ac:dyDescent="0.3">
      <c r="A6812">
        <v>6811</v>
      </c>
      <c r="B6812" t="s">
        <v>6074</v>
      </c>
      <c r="C6812" s="1">
        <v>42993</v>
      </c>
      <c r="D6812" t="s">
        <v>35</v>
      </c>
      <c r="E6812" t="s">
        <v>77</v>
      </c>
      <c r="F6812" t="s">
        <v>2536</v>
      </c>
      <c r="G6812" t="s">
        <v>5998</v>
      </c>
      <c r="H6812" t="s">
        <v>25</v>
      </c>
      <c r="I6812" t="s">
        <v>27</v>
      </c>
      <c r="J6812" t="s">
        <v>517</v>
      </c>
      <c r="K6812">
        <v>12.585000000000001</v>
      </c>
      <c r="L6812">
        <v>1</v>
      </c>
      <c r="M6812">
        <v>0.7</v>
      </c>
      <c r="N6812">
        <v>-18.038499999999999</v>
      </c>
      <c r="O6812">
        <f t="shared" si="213"/>
        <v>30.6235</v>
      </c>
      <c r="P6812" cm="1">
        <f t="array" ref="P6812">_xlfn.IFS(D6812="Same Day",N6812*0.2,D6812="First Class",N6812*0.1,D6812="Standard Class",N6812*0.5,D6812="Second Class",N6812*0)</f>
        <v>-1.80385</v>
      </c>
      <c r="Q6812">
        <f t="shared" si="214"/>
        <v>-24.616700474999998</v>
      </c>
    </row>
    <row r="6813" spans="1:17" x14ac:dyDescent="0.3">
      <c r="A6813">
        <v>6812</v>
      </c>
      <c r="B6813" t="s">
        <v>6074</v>
      </c>
      <c r="C6813" s="1">
        <v>42993</v>
      </c>
      <c r="D6813" t="s">
        <v>35</v>
      </c>
      <c r="E6813" t="s">
        <v>84</v>
      </c>
      <c r="F6813" t="s">
        <v>2536</v>
      </c>
      <c r="G6813" t="s">
        <v>880</v>
      </c>
      <c r="H6813" t="s">
        <v>8</v>
      </c>
      <c r="I6813" t="s">
        <v>9</v>
      </c>
      <c r="J6813" t="s">
        <v>73</v>
      </c>
      <c r="K6813">
        <v>113.372</v>
      </c>
      <c r="L6813">
        <v>2</v>
      </c>
      <c r="M6813">
        <v>0.3</v>
      </c>
      <c r="N6813">
        <v>-29.152799999999999</v>
      </c>
      <c r="O6813">
        <f t="shared" si="213"/>
        <v>142.5248</v>
      </c>
      <c r="P6813" cm="1">
        <f t="array" ref="P6813">_xlfn.IFS(D6813="Same Day",N6813*0.2,D6813="First Class",N6813*0.1,D6813="Standard Class",N6813*0.5,D6813="Second Class",N6813*0)</f>
        <v>-2.9152800000000001</v>
      </c>
      <c r="Q6813">
        <f t="shared" si="214"/>
        <v>-272.97489894400002</v>
      </c>
    </row>
    <row r="6814" spans="1:17" x14ac:dyDescent="0.3">
      <c r="A6814">
        <v>6813</v>
      </c>
      <c r="B6814" t="s">
        <v>6074</v>
      </c>
      <c r="C6814" s="1">
        <v>42993</v>
      </c>
      <c r="D6814" t="s">
        <v>35</v>
      </c>
      <c r="E6814" t="s">
        <v>96</v>
      </c>
      <c r="F6814" t="s">
        <v>2536</v>
      </c>
      <c r="G6814" t="s">
        <v>1762</v>
      </c>
      <c r="H6814" t="s">
        <v>14</v>
      </c>
      <c r="I6814" t="s">
        <v>16</v>
      </c>
      <c r="J6814" t="s">
        <v>101</v>
      </c>
      <c r="K6814">
        <v>18.312000000000001</v>
      </c>
      <c r="L6814">
        <v>4</v>
      </c>
      <c r="M6814">
        <v>0.7</v>
      </c>
      <c r="N6814">
        <v>-12.208</v>
      </c>
      <c r="O6814">
        <f t="shared" si="213"/>
        <v>30.520000000000003</v>
      </c>
      <c r="P6814" cm="1">
        <f t="array" ref="P6814">_xlfn.IFS(D6814="Same Day",N6814*0.2,D6814="First Class",N6814*0.1,D6814="Standard Class",N6814*0.5,D6814="Second Class",N6814*0)</f>
        <v>-1.2208000000000001</v>
      </c>
      <c r="Q6814">
        <f t="shared" si="214"/>
        <v>-6.7388160000000044</v>
      </c>
    </row>
    <row r="6815" spans="1:17" x14ac:dyDescent="0.3">
      <c r="A6815">
        <v>6814</v>
      </c>
      <c r="B6815" t="s">
        <v>6074</v>
      </c>
      <c r="C6815" s="1">
        <v>42993</v>
      </c>
      <c r="D6815" t="s">
        <v>35</v>
      </c>
      <c r="E6815" t="s">
        <v>77</v>
      </c>
      <c r="F6815" t="s">
        <v>2536</v>
      </c>
      <c r="G6815" t="s">
        <v>6075</v>
      </c>
      <c r="H6815" t="s">
        <v>8</v>
      </c>
      <c r="I6815" t="s">
        <v>12</v>
      </c>
      <c r="J6815" t="s">
        <v>87</v>
      </c>
      <c r="K6815">
        <v>127.93600000000001</v>
      </c>
      <c r="L6815">
        <v>8</v>
      </c>
      <c r="M6815">
        <v>0.2</v>
      </c>
      <c r="N6815">
        <v>4.7976000000000001</v>
      </c>
      <c r="O6815">
        <f t="shared" si="213"/>
        <v>123.1384</v>
      </c>
      <c r="P6815" cm="1">
        <f t="array" ref="P6815">_xlfn.IFS(D6815="Same Day",N6815*0.2,D6815="First Class",N6815*0.1,D6815="Standard Class",N6815*0.5,D6815="Second Class",N6815*0)</f>
        <v>0.47976000000000002</v>
      </c>
      <c r="Q6815">
        <f t="shared" si="214"/>
        <v>182.21527878399999</v>
      </c>
    </row>
    <row r="6816" spans="1:17" x14ac:dyDescent="0.3">
      <c r="A6816">
        <v>6815</v>
      </c>
      <c r="B6816" t="s">
        <v>6074</v>
      </c>
      <c r="C6816" s="1">
        <v>42993</v>
      </c>
      <c r="D6816" t="s">
        <v>35</v>
      </c>
      <c r="E6816" t="s">
        <v>96</v>
      </c>
      <c r="F6816" t="s">
        <v>2536</v>
      </c>
      <c r="G6816" t="s">
        <v>779</v>
      </c>
      <c r="H6816" t="s">
        <v>25</v>
      </c>
      <c r="I6816" t="s">
        <v>27</v>
      </c>
      <c r="J6816" t="s">
        <v>517</v>
      </c>
      <c r="K6816">
        <v>241.17</v>
      </c>
      <c r="L6816">
        <v>2</v>
      </c>
      <c r="M6816">
        <v>0.7</v>
      </c>
      <c r="N6816">
        <v>-168.81899999999999</v>
      </c>
      <c r="O6816">
        <f t="shared" si="213"/>
        <v>409.98899999999998</v>
      </c>
      <c r="P6816" cm="1">
        <f t="array" ref="P6816">_xlfn.IFS(D6816="Same Day",N6816*0.2,D6816="First Class",N6816*0.1,D6816="Standard Class",N6816*0.5,D6816="Second Class",N6816*0)</f>
        <v>-16.881899999999998</v>
      </c>
      <c r="Q6816">
        <f t="shared" si="214"/>
        <v>-6511.4042990999988</v>
      </c>
    </row>
    <row r="6817" spans="1:17" x14ac:dyDescent="0.3">
      <c r="A6817">
        <v>6816</v>
      </c>
      <c r="B6817" t="s">
        <v>6076</v>
      </c>
      <c r="C6817" s="1">
        <v>41811</v>
      </c>
      <c r="D6817" t="s">
        <v>38</v>
      </c>
      <c r="E6817" t="s">
        <v>108</v>
      </c>
      <c r="F6817" t="s">
        <v>2351</v>
      </c>
      <c r="G6817" t="s">
        <v>2374</v>
      </c>
      <c r="H6817" t="s">
        <v>8</v>
      </c>
      <c r="I6817" t="s">
        <v>12</v>
      </c>
      <c r="J6817" t="s">
        <v>87</v>
      </c>
      <c r="K6817">
        <v>6.24</v>
      </c>
      <c r="L6817">
        <v>3</v>
      </c>
      <c r="M6817">
        <v>0</v>
      </c>
      <c r="N6817">
        <v>2.6208</v>
      </c>
      <c r="O6817">
        <f t="shared" si="213"/>
        <v>3.6192000000000002</v>
      </c>
      <c r="P6817" cm="1">
        <f t="array" ref="P6817">_xlfn.IFS(D6817="Same Day",N6817*0.2,D6817="First Class",N6817*0.1,D6817="Standard Class",N6817*0.5,D6817="Second Class",N6817*0)</f>
        <v>1.3104</v>
      </c>
      <c r="Q6817">
        <f t="shared" si="214"/>
        <v>8.3617996800000007</v>
      </c>
    </row>
    <row r="6818" spans="1:17" x14ac:dyDescent="0.3">
      <c r="A6818">
        <v>6817</v>
      </c>
      <c r="B6818" t="s">
        <v>6076</v>
      </c>
      <c r="C6818" s="1">
        <v>41811</v>
      </c>
      <c r="D6818" t="s">
        <v>38</v>
      </c>
      <c r="E6818" t="s">
        <v>68</v>
      </c>
      <c r="F6818" t="s">
        <v>2351</v>
      </c>
      <c r="G6818" t="s">
        <v>679</v>
      </c>
      <c r="H6818" t="s">
        <v>14</v>
      </c>
      <c r="I6818" t="s">
        <v>23</v>
      </c>
      <c r="J6818" t="s">
        <v>80</v>
      </c>
      <c r="K6818">
        <v>17.899999999999999</v>
      </c>
      <c r="L6818">
        <v>5</v>
      </c>
      <c r="M6818">
        <v>0</v>
      </c>
      <c r="N6818">
        <v>8.9499999999999993</v>
      </c>
      <c r="O6818">
        <f t="shared" si="213"/>
        <v>8.9499999999999993</v>
      </c>
      <c r="P6818" cm="1">
        <f t="array" ref="P6818">_xlfn.IFS(D6818="Same Day",N6818*0.2,D6818="First Class",N6818*0.1,D6818="Standard Class",N6818*0.5,D6818="Second Class",N6818*0)</f>
        <v>4.4749999999999996</v>
      </c>
      <c r="Q6818">
        <f t="shared" si="214"/>
        <v>49.001249999999992</v>
      </c>
    </row>
    <row r="6819" spans="1:17" x14ac:dyDescent="0.3">
      <c r="A6819">
        <v>6818</v>
      </c>
      <c r="B6819" t="s">
        <v>6076</v>
      </c>
      <c r="C6819" s="1">
        <v>41811</v>
      </c>
      <c r="D6819" t="s">
        <v>38</v>
      </c>
      <c r="E6819" t="s">
        <v>96</v>
      </c>
      <c r="F6819" t="s">
        <v>2351</v>
      </c>
      <c r="G6819" t="s">
        <v>722</v>
      </c>
      <c r="H6819" t="s">
        <v>14</v>
      </c>
      <c r="I6819" t="s">
        <v>16</v>
      </c>
      <c r="J6819" t="s">
        <v>153</v>
      </c>
      <c r="K6819">
        <v>3266.3760000000002</v>
      </c>
      <c r="L6819">
        <v>3</v>
      </c>
      <c r="M6819">
        <v>0.2</v>
      </c>
      <c r="N6819">
        <v>1061.5722000000001</v>
      </c>
      <c r="O6819">
        <f t="shared" si="213"/>
        <v>2204.8038000000001</v>
      </c>
      <c r="P6819" cm="1">
        <f t="array" ref="P6819">_xlfn.IFS(D6819="Same Day",N6819*0.2,D6819="First Class",N6819*0.1,D6819="Standard Class",N6819*0.5,D6819="Second Class",N6819*0)</f>
        <v>530.78610000000003</v>
      </c>
      <c r="Q6819">
        <f t="shared" si="214"/>
        <v>1172484.0140671802</v>
      </c>
    </row>
    <row r="6820" spans="1:17" x14ac:dyDescent="0.3">
      <c r="A6820">
        <v>6819</v>
      </c>
      <c r="B6820" t="s">
        <v>6077</v>
      </c>
      <c r="C6820" s="1">
        <v>43101</v>
      </c>
      <c r="D6820" t="s">
        <v>38</v>
      </c>
      <c r="E6820" t="s">
        <v>96</v>
      </c>
      <c r="F6820" t="s">
        <v>3350</v>
      </c>
      <c r="G6820" t="s">
        <v>3257</v>
      </c>
      <c r="H6820" t="s">
        <v>14</v>
      </c>
      <c r="I6820" t="s">
        <v>16</v>
      </c>
      <c r="J6820" t="s">
        <v>101</v>
      </c>
      <c r="K6820">
        <v>1.68</v>
      </c>
      <c r="L6820">
        <v>5</v>
      </c>
      <c r="M6820">
        <v>0.8</v>
      </c>
      <c r="N6820">
        <v>-2.6880000000000002</v>
      </c>
      <c r="O6820">
        <f t="shared" si="213"/>
        <v>4.3680000000000003</v>
      </c>
      <c r="P6820" cm="1">
        <f t="array" ref="P6820">_xlfn.IFS(D6820="Same Day",N6820*0.2,D6820="First Class",N6820*0.1,D6820="Standard Class",N6820*0.5,D6820="Second Class",N6820*0)</f>
        <v>-1.3440000000000001</v>
      </c>
      <c r="Q6820">
        <f t="shared" si="214"/>
        <v>-1.5025920000000004</v>
      </c>
    </row>
    <row r="6821" spans="1:17" x14ac:dyDescent="0.3">
      <c r="A6821">
        <v>6820</v>
      </c>
      <c r="B6821" t="s">
        <v>6077</v>
      </c>
      <c r="C6821" s="1">
        <v>43101</v>
      </c>
      <c r="D6821" t="s">
        <v>38</v>
      </c>
      <c r="E6821" t="s">
        <v>108</v>
      </c>
      <c r="F6821" t="s">
        <v>3350</v>
      </c>
      <c r="G6821" t="s">
        <v>3846</v>
      </c>
      <c r="H6821" t="s">
        <v>8</v>
      </c>
      <c r="I6821" t="s">
        <v>12</v>
      </c>
      <c r="J6821" t="s">
        <v>87</v>
      </c>
      <c r="K6821">
        <v>7.968</v>
      </c>
      <c r="L6821">
        <v>3</v>
      </c>
      <c r="M6821">
        <v>0.6</v>
      </c>
      <c r="N6821">
        <v>-2.3904000000000001</v>
      </c>
      <c r="O6821">
        <f t="shared" si="213"/>
        <v>10.3584</v>
      </c>
      <c r="P6821" cm="1">
        <f t="array" ref="P6821">_xlfn.IFS(D6821="Same Day",N6821*0.2,D6821="First Class",N6821*0.1,D6821="Standard Class",N6821*0.5,D6821="Second Class",N6821*0)</f>
        <v>-1.1952</v>
      </c>
      <c r="Q6821">
        <f t="shared" si="214"/>
        <v>-2.0219596800000001</v>
      </c>
    </row>
    <row r="6822" spans="1:17" x14ac:dyDescent="0.3">
      <c r="A6822">
        <v>6821</v>
      </c>
      <c r="B6822" t="s">
        <v>6077</v>
      </c>
      <c r="C6822" s="1">
        <v>43101</v>
      </c>
      <c r="D6822" t="s">
        <v>38</v>
      </c>
      <c r="E6822" t="s">
        <v>77</v>
      </c>
      <c r="F6822" t="s">
        <v>3350</v>
      </c>
      <c r="G6822" t="s">
        <v>435</v>
      </c>
      <c r="H6822" t="s">
        <v>8</v>
      </c>
      <c r="I6822" t="s">
        <v>9</v>
      </c>
      <c r="J6822" t="s">
        <v>73</v>
      </c>
      <c r="K6822">
        <v>113.372</v>
      </c>
      <c r="L6822">
        <v>2</v>
      </c>
      <c r="M6822">
        <v>0.3</v>
      </c>
      <c r="N6822">
        <v>-3.2391999999999999</v>
      </c>
      <c r="O6822">
        <f t="shared" si="213"/>
        <v>116.6112</v>
      </c>
      <c r="P6822" cm="1">
        <f t="array" ref="P6822">_xlfn.IFS(D6822="Same Day",N6822*0.2,D6822="First Class",N6822*0.1,D6822="Standard Class",N6822*0.5,D6822="Second Class",N6822*0)</f>
        <v>-1.6195999999999999</v>
      </c>
      <c r="Q6822">
        <f t="shared" si="214"/>
        <v>-72.252299519999994</v>
      </c>
    </row>
    <row r="6823" spans="1:17" x14ac:dyDescent="0.3">
      <c r="A6823">
        <v>6822</v>
      </c>
      <c r="B6823" t="s">
        <v>6077</v>
      </c>
      <c r="C6823" s="1">
        <v>43101</v>
      </c>
      <c r="D6823" t="s">
        <v>38</v>
      </c>
      <c r="E6823" t="s">
        <v>84</v>
      </c>
      <c r="F6823" t="s">
        <v>3350</v>
      </c>
      <c r="G6823" t="s">
        <v>780</v>
      </c>
      <c r="H6823" t="s">
        <v>8</v>
      </c>
      <c r="I6823" t="s">
        <v>12</v>
      </c>
      <c r="J6823" t="s">
        <v>87</v>
      </c>
      <c r="K6823">
        <v>2.96</v>
      </c>
      <c r="L6823">
        <v>2</v>
      </c>
      <c r="M6823">
        <v>0.6</v>
      </c>
      <c r="N6823">
        <v>-1.4059999999999999</v>
      </c>
      <c r="O6823">
        <f t="shared" si="213"/>
        <v>4.3659999999999997</v>
      </c>
      <c r="P6823" cm="1">
        <f t="array" ref="P6823">_xlfn.IFS(D6823="Same Day",N6823*0.2,D6823="First Class",N6823*0.1,D6823="Standard Class",N6823*0.5,D6823="Second Class",N6823*0)</f>
        <v>-0.70299999999999996</v>
      </c>
      <c r="Q6823">
        <f t="shared" si="214"/>
        <v>1.296702</v>
      </c>
    </row>
    <row r="6824" spans="1:17" x14ac:dyDescent="0.3">
      <c r="A6824">
        <v>6823</v>
      </c>
      <c r="B6824" t="s">
        <v>6078</v>
      </c>
      <c r="C6824" s="1">
        <v>43046</v>
      </c>
      <c r="D6824" t="s">
        <v>38</v>
      </c>
      <c r="E6824" t="s">
        <v>96</v>
      </c>
      <c r="F6824" t="s">
        <v>2295</v>
      </c>
      <c r="G6824" t="s">
        <v>1632</v>
      </c>
      <c r="H6824" t="s">
        <v>14</v>
      </c>
      <c r="I6824" t="s">
        <v>17</v>
      </c>
      <c r="J6824" t="s">
        <v>87</v>
      </c>
      <c r="K6824">
        <v>168.1</v>
      </c>
      <c r="L6824">
        <v>5</v>
      </c>
      <c r="M6824">
        <v>0</v>
      </c>
      <c r="N6824">
        <v>43.706000000000003</v>
      </c>
      <c r="O6824">
        <f t="shared" si="213"/>
        <v>124.39399999999999</v>
      </c>
      <c r="P6824" cm="1">
        <f t="array" ref="P6824">_xlfn.IFS(D6824="Same Day",N6824*0.2,D6824="First Class",N6824*0.1,D6824="Standard Class",N6824*0.5,D6824="Second Class",N6824*0)</f>
        <v>21.853000000000002</v>
      </c>
      <c r="Q6824">
        <f t="shared" si="214"/>
        <v>2842.7760819999999</v>
      </c>
    </row>
    <row r="6825" spans="1:17" x14ac:dyDescent="0.3">
      <c r="A6825">
        <v>6824</v>
      </c>
      <c r="B6825" t="s">
        <v>6079</v>
      </c>
      <c r="C6825" s="1">
        <v>42214</v>
      </c>
      <c r="D6825" t="s">
        <v>38</v>
      </c>
      <c r="E6825" t="s">
        <v>96</v>
      </c>
      <c r="F6825" t="s">
        <v>2191</v>
      </c>
      <c r="G6825" t="s">
        <v>1019</v>
      </c>
      <c r="H6825" t="s">
        <v>14</v>
      </c>
      <c r="I6825" t="s">
        <v>21</v>
      </c>
      <c r="J6825" t="s">
        <v>153</v>
      </c>
      <c r="K6825">
        <v>98.46</v>
      </c>
      <c r="L6825">
        <v>9</v>
      </c>
      <c r="M6825">
        <v>0</v>
      </c>
      <c r="N6825">
        <v>49.23</v>
      </c>
      <c r="O6825">
        <f t="shared" si="213"/>
        <v>49.23</v>
      </c>
      <c r="P6825" cm="1">
        <f t="array" ref="P6825">_xlfn.IFS(D6825="Same Day",N6825*0.2,D6825="First Class",N6825*0.1,D6825="Standard Class",N6825*0.5,D6825="Second Class",N6825*0)</f>
        <v>24.614999999999998</v>
      </c>
      <c r="Q6825">
        <f t="shared" si="214"/>
        <v>1261.0264499999998</v>
      </c>
    </row>
    <row r="6826" spans="1:17" x14ac:dyDescent="0.3">
      <c r="A6826">
        <v>6825</v>
      </c>
      <c r="B6826" t="s">
        <v>6079</v>
      </c>
      <c r="C6826" s="1">
        <v>42214</v>
      </c>
      <c r="D6826" t="s">
        <v>38</v>
      </c>
      <c r="E6826" t="s">
        <v>84</v>
      </c>
      <c r="F6826" t="s">
        <v>2191</v>
      </c>
      <c r="G6826" t="s">
        <v>820</v>
      </c>
      <c r="H6826" t="s">
        <v>8</v>
      </c>
      <c r="I6826" t="s">
        <v>10</v>
      </c>
      <c r="J6826" t="s">
        <v>87</v>
      </c>
      <c r="K6826">
        <v>358.58</v>
      </c>
      <c r="L6826">
        <v>2</v>
      </c>
      <c r="M6826">
        <v>0</v>
      </c>
      <c r="N6826">
        <v>39.443800000000003</v>
      </c>
      <c r="O6826">
        <f t="shared" si="213"/>
        <v>319.13619999999997</v>
      </c>
      <c r="P6826" cm="1">
        <f t="array" ref="P6826">_xlfn.IFS(D6826="Same Day",N6826*0.2,D6826="First Class",N6826*0.1,D6826="Standard Class",N6826*0.5,D6826="Second Class",N6826*0)</f>
        <v>19.721900000000002</v>
      </c>
      <c r="Q6826">
        <f t="shared" si="214"/>
        <v>6613.1084227800002</v>
      </c>
    </row>
    <row r="6827" spans="1:17" x14ac:dyDescent="0.3">
      <c r="A6827">
        <v>6826</v>
      </c>
      <c r="B6827" t="s">
        <v>6080</v>
      </c>
      <c r="C6827" s="1">
        <v>42652</v>
      </c>
      <c r="D6827" t="s">
        <v>38</v>
      </c>
      <c r="E6827" t="s">
        <v>68</v>
      </c>
      <c r="F6827" t="s">
        <v>2918</v>
      </c>
      <c r="G6827" t="s">
        <v>1604</v>
      </c>
      <c r="H6827" t="s">
        <v>14</v>
      </c>
      <c r="I6827" t="s">
        <v>15</v>
      </c>
      <c r="J6827" t="s">
        <v>90</v>
      </c>
      <c r="K6827">
        <v>32.479999999999997</v>
      </c>
      <c r="L6827">
        <v>2</v>
      </c>
      <c r="M6827">
        <v>0</v>
      </c>
      <c r="N6827">
        <v>4.8719999999999999</v>
      </c>
      <c r="O6827">
        <f t="shared" si="213"/>
        <v>27.607999999999997</v>
      </c>
      <c r="P6827" cm="1">
        <f t="array" ref="P6827">_xlfn.IFS(D6827="Same Day",N6827*0.2,D6827="First Class",N6827*0.1,D6827="Standard Class",N6827*0.5,D6827="Second Class",N6827*0)</f>
        <v>2.4359999999999999</v>
      </c>
      <c r="Q6827">
        <f t="shared" si="214"/>
        <v>94.861087999999981</v>
      </c>
    </row>
    <row r="6828" spans="1:17" x14ac:dyDescent="0.3">
      <c r="A6828">
        <v>6827</v>
      </c>
      <c r="B6828" t="s">
        <v>6080</v>
      </c>
      <c r="C6828" s="1">
        <v>42652</v>
      </c>
      <c r="D6828" t="s">
        <v>38</v>
      </c>
      <c r="E6828" t="s">
        <v>84</v>
      </c>
      <c r="F6828" t="s">
        <v>2918</v>
      </c>
      <c r="G6828" t="s">
        <v>3424</v>
      </c>
      <c r="H6828" t="s">
        <v>25</v>
      </c>
      <c r="I6828" t="s">
        <v>29</v>
      </c>
      <c r="J6828" t="s">
        <v>213</v>
      </c>
      <c r="K6828">
        <v>17499.95</v>
      </c>
      <c r="L6828">
        <v>5</v>
      </c>
      <c r="M6828">
        <v>0</v>
      </c>
      <c r="N6828">
        <v>8399.9760000000006</v>
      </c>
      <c r="O6828">
        <f t="shared" si="213"/>
        <v>9099.9740000000002</v>
      </c>
      <c r="P6828" cm="1">
        <f t="array" ref="P6828">_xlfn.IFS(D6828="Same Day",N6828*0.2,D6828="First Class",N6828*0.1,D6828="Standard Class",N6828*0.5,D6828="Second Class",N6828*0)</f>
        <v>4199.9880000000003</v>
      </c>
      <c r="Q6828">
        <f t="shared" si="214"/>
        <v>38228881.574312001</v>
      </c>
    </row>
    <row r="6829" spans="1:17" x14ac:dyDescent="0.3">
      <c r="A6829">
        <v>6828</v>
      </c>
      <c r="B6829" t="s">
        <v>6080</v>
      </c>
      <c r="C6829" s="1">
        <v>42652</v>
      </c>
      <c r="D6829" t="s">
        <v>38</v>
      </c>
      <c r="E6829" t="s">
        <v>108</v>
      </c>
      <c r="F6829" t="s">
        <v>2918</v>
      </c>
      <c r="G6829" t="s">
        <v>3862</v>
      </c>
      <c r="H6829" t="s">
        <v>14</v>
      </c>
      <c r="I6829" t="s">
        <v>16</v>
      </c>
      <c r="J6829" t="s">
        <v>101</v>
      </c>
      <c r="K6829">
        <v>735.98</v>
      </c>
      <c r="L6829">
        <v>2</v>
      </c>
      <c r="M6829">
        <v>0</v>
      </c>
      <c r="N6829">
        <v>331.19099999999997</v>
      </c>
      <c r="O6829">
        <f t="shared" si="213"/>
        <v>404.78900000000004</v>
      </c>
      <c r="P6829" cm="1">
        <f t="array" ref="P6829">_xlfn.IFS(D6829="Same Day",N6829*0.2,D6829="First Class",N6829*0.1,D6829="Standard Class",N6829*0.5,D6829="Second Class",N6829*0)</f>
        <v>165.59549999999999</v>
      </c>
      <c r="Q6829">
        <f t="shared" si="214"/>
        <v>67436.025849500002</v>
      </c>
    </row>
    <row r="6830" spans="1:17" x14ac:dyDescent="0.3">
      <c r="A6830">
        <v>6829</v>
      </c>
      <c r="B6830" t="s">
        <v>6080</v>
      </c>
      <c r="C6830" s="1">
        <v>42652</v>
      </c>
      <c r="D6830" t="s">
        <v>38</v>
      </c>
      <c r="E6830" t="s">
        <v>77</v>
      </c>
      <c r="F6830" t="s">
        <v>2918</v>
      </c>
      <c r="G6830" t="s">
        <v>1543</v>
      </c>
      <c r="H6830" t="s">
        <v>14</v>
      </c>
      <c r="I6830" t="s">
        <v>16</v>
      </c>
      <c r="J6830" t="s">
        <v>101</v>
      </c>
      <c r="K6830">
        <v>34.369999999999997</v>
      </c>
      <c r="L6830">
        <v>7</v>
      </c>
      <c r="M6830">
        <v>0</v>
      </c>
      <c r="N6830">
        <v>16.8413</v>
      </c>
      <c r="O6830">
        <f t="shared" si="213"/>
        <v>17.528699999999997</v>
      </c>
      <c r="P6830" cm="1">
        <f t="array" ref="P6830">_xlfn.IFS(D6830="Same Day",N6830*0.2,D6830="First Class",N6830*0.1,D6830="Standard Class",N6830*0.5,D6830="Second Class",N6830*0)</f>
        <v>8.4206500000000002</v>
      </c>
      <c r="Q6830">
        <f t="shared" si="214"/>
        <v>165.13174765499997</v>
      </c>
    </row>
    <row r="6831" spans="1:17" x14ac:dyDescent="0.3">
      <c r="A6831">
        <v>6830</v>
      </c>
      <c r="B6831" t="s">
        <v>6080</v>
      </c>
      <c r="C6831" s="1">
        <v>42652</v>
      </c>
      <c r="D6831" t="s">
        <v>38</v>
      </c>
      <c r="E6831" t="s">
        <v>77</v>
      </c>
      <c r="F6831" t="s">
        <v>2918</v>
      </c>
      <c r="G6831" t="s">
        <v>518</v>
      </c>
      <c r="H6831" t="s">
        <v>14</v>
      </c>
      <c r="I6831" t="s">
        <v>20</v>
      </c>
      <c r="J6831" t="s">
        <v>87</v>
      </c>
      <c r="K6831">
        <v>33.96</v>
      </c>
      <c r="L6831">
        <v>2</v>
      </c>
      <c r="M6831">
        <v>0</v>
      </c>
      <c r="N6831">
        <v>9.5088000000000008</v>
      </c>
      <c r="O6831">
        <f t="shared" si="213"/>
        <v>24.4512</v>
      </c>
      <c r="P6831" cm="1">
        <f t="array" ref="P6831">_xlfn.IFS(D6831="Same Day",N6831*0.2,D6831="First Class",N6831*0.1,D6831="Standard Class",N6831*0.5,D6831="Second Class",N6831*0)</f>
        <v>4.7544000000000004</v>
      </c>
      <c r="Q6831">
        <f t="shared" si="214"/>
        <v>140.70198528</v>
      </c>
    </row>
    <row r="6832" spans="1:17" x14ac:dyDescent="0.3">
      <c r="A6832">
        <v>6831</v>
      </c>
      <c r="B6832" t="s">
        <v>6081</v>
      </c>
      <c r="C6832" s="1">
        <v>42731</v>
      </c>
      <c r="D6832" t="s">
        <v>37</v>
      </c>
      <c r="E6832" t="s">
        <v>77</v>
      </c>
      <c r="F6832" t="s">
        <v>2244</v>
      </c>
      <c r="G6832" t="s">
        <v>2224</v>
      </c>
      <c r="H6832" t="s">
        <v>25</v>
      </c>
      <c r="I6832" t="s">
        <v>26</v>
      </c>
      <c r="J6832" t="s">
        <v>99</v>
      </c>
      <c r="K6832">
        <v>197.97</v>
      </c>
      <c r="L6832">
        <v>3</v>
      </c>
      <c r="M6832">
        <v>0</v>
      </c>
      <c r="N6832">
        <v>53.451900000000002</v>
      </c>
      <c r="O6832">
        <f t="shared" si="213"/>
        <v>144.5181</v>
      </c>
      <c r="P6832" cm="1">
        <f t="array" ref="P6832">_xlfn.IFS(D6832="Same Day",N6832*0.2,D6832="First Class",N6832*0.1,D6832="Standard Class",N6832*0.5,D6832="Second Class",N6832*0)</f>
        <v>0</v>
      </c>
      <c r="Q6832">
        <f t="shared" si="214"/>
        <v>144.5181</v>
      </c>
    </row>
    <row r="6833" spans="1:17" x14ac:dyDescent="0.3">
      <c r="A6833">
        <v>6832</v>
      </c>
      <c r="B6833" t="s">
        <v>6082</v>
      </c>
      <c r="C6833" s="1">
        <v>42943</v>
      </c>
      <c r="D6833" t="s">
        <v>38</v>
      </c>
      <c r="E6833" t="s">
        <v>77</v>
      </c>
      <c r="F6833" t="s">
        <v>4923</v>
      </c>
      <c r="G6833" t="s">
        <v>3135</v>
      </c>
      <c r="H6833" t="s">
        <v>14</v>
      </c>
      <c r="I6833" t="s">
        <v>17</v>
      </c>
      <c r="J6833" t="s">
        <v>87</v>
      </c>
      <c r="K6833">
        <v>17.48</v>
      </c>
      <c r="L6833">
        <v>4</v>
      </c>
      <c r="M6833">
        <v>0</v>
      </c>
      <c r="N6833">
        <v>4.5448000000000004</v>
      </c>
      <c r="O6833">
        <f t="shared" si="213"/>
        <v>12.9352</v>
      </c>
      <c r="P6833" cm="1">
        <f t="array" ref="P6833">_xlfn.IFS(D6833="Same Day",N6833*0.2,D6833="First Class",N6833*0.1,D6833="Standard Class",N6833*0.5,D6833="Second Class",N6833*0)</f>
        <v>2.2724000000000002</v>
      </c>
      <c r="Q6833">
        <f t="shared" si="214"/>
        <v>42.329148480000001</v>
      </c>
    </row>
    <row r="6834" spans="1:17" x14ac:dyDescent="0.3">
      <c r="A6834">
        <v>6833</v>
      </c>
      <c r="B6834" t="s">
        <v>6083</v>
      </c>
      <c r="C6834" s="1">
        <v>42294</v>
      </c>
      <c r="D6834" t="s">
        <v>38</v>
      </c>
      <c r="E6834" t="s">
        <v>68</v>
      </c>
      <c r="F6834" t="s">
        <v>1295</v>
      </c>
      <c r="G6834" t="s">
        <v>3494</v>
      </c>
      <c r="H6834" t="s">
        <v>14</v>
      </c>
      <c r="I6834" t="s">
        <v>20</v>
      </c>
      <c r="J6834" t="s">
        <v>87</v>
      </c>
      <c r="K6834">
        <v>8.016</v>
      </c>
      <c r="L6834">
        <v>3</v>
      </c>
      <c r="M6834">
        <v>0.2</v>
      </c>
      <c r="N6834">
        <v>1.002</v>
      </c>
      <c r="O6834">
        <f t="shared" si="213"/>
        <v>7.0140000000000002</v>
      </c>
      <c r="P6834" cm="1">
        <f t="array" ref="P6834">_xlfn.IFS(D6834="Same Day",N6834*0.2,D6834="First Class",N6834*0.1,D6834="Standard Class",N6834*0.5,D6834="Second Class",N6834*0)</f>
        <v>0.501</v>
      </c>
      <c r="Q6834">
        <f t="shared" si="214"/>
        <v>10.528013999999999</v>
      </c>
    </row>
    <row r="6835" spans="1:17" x14ac:dyDescent="0.3">
      <c r="A6835">
        <v>6834</v>
      </c>
      <c r="B6835" t="s">
        <v>6084</v>
      </c>
      <c r="C6835" s="1">
        <v>42621</v>
      </c>
      <c r="D6835" t="s">
        <v>36</v>
      </c>
      <c r="E6835" t="s">
        <v>84</v>
      </c>
      <c r="F6835" t="s">
        <v>1446</v>
      </c>
      <c r="G6835" t="s">
        <v>2176</v>
      </c>
      <c r="H6835" t="s">
        <v>8</v>
      </c>
      <c r="I6835" t="s">
        <v>10</v>
      </c>
      <c r="J6835" t="s">
        <v>87</v>
      </c>
      <c r="K6835">
        <v>146.04</v>
      </c>
      <c r="L6835">
        <v>1</v>
      </c>
      <c r="M6835">
        <v>0.2</v>
      </c>
      <c r="N6835">
        <v>-12.778499999999999</v>
      </c>
      <c r="O6835">
        <f t="shared" si="213"/>
        <v>158.8185</v>
      </c>
      <c r="P6835" cm="1">
        <f t="array" ref="P6835">_xlfn.IFS(D6835="Same Day",N6835*0.2,D6835="First Class",N6835*0.1,D6835="Standard Class",N6835*0.5,D6835="Second Class",N6835*0)</f>
        <v>-2.5556999999999999</v>
      </c>
      <c r="Q6835">
        <f t="shared" si="214"/>
        <v>-247.07394044999998</v>
      </c>
    </row>
    <row r="6836" spans="1:17" x14ac:dyDescent="0.3">
      <c r="A6836">
        <v>6835</v>
      </c>
      <c r="B6836" t="s">
        <v>6085</v>
      </c>
      <c r="C6836" s="1">
        <v>42698</v>
      </c>
      <c r="D6836" t="s">
        <v>38</v>
      </c>
      <c r="E6836" t="s">
        <v>84</v>
      </c>
      <c r="F6836" t="s">
        <v>3162</v>
      </c>
      <c r="G6836" t="s">
        <v>5731</v>
      </c>
      <c r="H6836" t="s">
        <v>25</v>
      </c>
      <c r="I6836" t="s">
        <v>28</v>
      </c>
      <c r="J6836" t="s">
        <v>213</v>
      </c>
      <c r="K6836">
        <v>27.88</v>
      </c>
      <c r="L6836">
        <v>2</v>
      </c>
      <c r="M6836">
        <v>0</v>
      </c>
      <c r="N6836">
        <v>3.9032</v>
      </c>
      <c r="O6836">
        <f t="shared" si="213"/>
        <v>23.976799999999997</v>
      </c>
      <c r="P6836" cm="1">
        <f t="array" ref="P6836">_xlfn.IFS(D6836="Same Day",N6836*0.2,D6836="First Class",N6836*0.1,D6836="Standard Class",N6836*0.5,D6836="Second Class",N6836*0)</f>
        <v>1.9516</v>
      </c>
      <c r="Q6836">
        <f t="shared" si="214"/>
        <v>70.769922879999996</v>
      </c>
    </row>
    <row r="6837" spans="1:17" x14ac:dyDescent="0.3">
      <c r="A6837">
        <v>6836</v>
      </c>
      <c r="B6837" t="s">
        <v>6086</v>
      </c>
      <c r="C6837" s="1">
        <v>43028</v>
      </c>
      <c r="D6837" t="s">
        <v>38</v>
      </c>
      <c r="E6837" t="s">
        <v>68</v>
      </c>
      <c r="F6837" t="s">
        <v>1870</v>
      </c>
      <c r="G6837" t="s">
        <v>1280</v>
      </c>
      <c r="H6837" t="s">
        <v>14</v>
      </c>
      <c r="I6837" t="s">
        <v>22</v>
      </c>
      <c r="J6837" t="s">
        <v>160</v>
      </c>
      <c r="K6837">
        <v>152.65</v>
      </c>
      <c r="L6837">
        <v>5</v>
      </c>
      <c r="M6837">
        <v>0</v>
      </c>
      <c r="N6837">
        <v>70.218999999999994</v>
      </c>
      <c r="O6837">
        <f t="shared" si="213"/>
        <v>82.431000000000012</v>
      </c>
      <c r="P6837" cm="1">
        <f t="array" ref="P6837">_xlfn.IFS(D6837="Same Day",N6837*0.2,D6837="First Class",N6837*0.1,D6837="Standard Class",N6837*0.5,D6837="Second Class",N6837*0)</f>
        <v>35.109499999999997</v>
      </c>
      <c r="Q6837">
        <f t="shared" si="214"/>
        <v>2976.5421945000003</v>
      </c>
    </row>
    <row r="6838" spans="1:17" x14ac:dyDescent="0.3">
      <c r="A6838">
        <v>6837</v>
      </c>
      <c r="B6838" t="s">
        <v>6086</v>
      </c>
      <c r="C6838" s="1">
        <v>43028</v>
      </c>
      <c r="D6838" t="s">
        <v>38</v>
      </c>
      <c r="E6838" t="s">
        <v>68</v>
      </c>
      <c r="F6838" t="s">
        <v>1870</v>
      </c>
      <c r="G6838" t="s">
        <v>515</v>
      </c>
      <c r="H6838" t="s">
        <v>8</v>
      </c>
      <c r="I6838" t="s">
        <v>12</v>
      </c>
      <c r="J6838" t="s">
        <v>73</v>
      </c>
      <c r="K6838">
        <v>22.72</v>
      </c>
      <c r="L6838">
        <v>1</v>
      </c>
      <c r="M6838">
        <v>0</v>
      </c>
      <c r="N6838">
        <v>9.3152000000000008</v>
      </c>
      <c r="O6838">
        <f t="shared" si="213"/>
        <v>13.404799999999998</v>
      </c>
      <c r="P6838" cm="1">
        <f t="array" ref="P6838">_xlfn.IFS(D6838="Same Day",N6838*0.2,D6838="First Class",N6838*0.1,D6838="Standard Class",N6838*0.5,D6838="Second Class",N6838*0)</f>
        <v>4.6576000000000004</v>
      </c>
      <c r="Q6838">
        <f t="shared" si="214"/>
        <v>75.838996479999992</v>
      </c>
    </row>
    <row r="6839" spans="1:17" x14ac:dyDescent="0.3">
      <c r="A6839">
        <v>6838</v>
      </c>
      <c r="B6839" t="s">
        <v>6087</v>
      </c>
      <c r="C6839" s="1">
        <v>42197</v>
      </c>
      <c r="D6839" t="s">
        <v>38</v>
      </c>
      <c r="E6839" t="s">
        <v>68</v>
      </c>
      <c r="F6839" t="s">
        <v>2696</v>
      </c>
      <c r="G6839" t="s">
        <v>737</v>
      </c>
      <c r="H6839" t="s">
        <v>14</v>
      </c>
      <c r="I6839" t="s">
        <v>20</v>
      </c>
      <c r="J6839" t="s">
        <v>87</v>
      </c>
      <c r="K6839">
        <v>11.12</v>
      </c>
      <c r="L6839">
        <v>4</v>
      </c>
      <c r="M6839">
        <v>0</v>
      </c>
      <c r="N6839">
        <v>2.8912</v>
      </c>
      <c r="O6839">
        <f t="shared" si="213"/>
        <v>8.2287999999999997</v>
      </c>
      <c r="P6839" cm="1">
        <f t="array" ref="P6839">_xlfn.IFS(D6839="Same Day",N6839*0.2,D6839="First Class",N6839*0.1,D6839="Standard Class",N6839*0.5,D6839="Second Class",N6839*0)</f>
        <v>1.4456</v>
      </c>
      <c r="Q6839">
        <f t="shared" si="214"/>
        <v>20.124353279999998</v>
      </c>
    </row>
    <row r="6840" spans="1:17" x14ac:dyDescent="0.3">
      <c r="A6840">
        <v>6839</v>
      </c>
      <c r="B6840" t="s">
        <v>6088</v>
      </c>
      <c r="C6840" s="1">
        <v>42775</v>
      </c>
      <c r="D6840" t="s">
        <v>38</v>
      </c>
      <c r="E6840" t="s">
        <v>68</v>
      </c>
      <c r="F6840" t="s">
        <v>4148</v>
      </c>
      <c r="G6840" t="s">
        <v>5322</v>
      </c>
      <c r="H6840" t="s">
        <v>14</v>
      </c>
      <c r="I6840" t="s">
        <v>17</v>
      </c>
      <c r="J6840" t="s">
        <v>87</v>
      </c>
      <c r="K6840">
        <v>1640.7</v>
      </c>
      <c r="L6840">
        <v>5</v>
      </c>
      <c r="M6840">
        <v>0</v>
      </c>
      <c r="N6840">
        <v>459.39600000000002</v>
      </c>
      <c r="O6840">
        <f t="shared" si="213"/>
        <v>1181.3040000000001</v>
      </c>
      <c r="P6840" cm="1">
        <f t="array" ref="P6840">_xlfn.IFS(D6840="Same Day",N6840*0.2,D6840="First Class",N6840*0.1,D6840="Standard Class",N6840*0.5,D6840="Second Class",N6840*0)</f>
        <v>229.69800000000001</v>
      </c>
      <c r="Q6840">
        <f t="shared" si="214"/>
        <v>272524.47019200004</v>
      </c>
    </row>
    <row r="6841" spans="1:17" x14ac:dyDescent="0.3">
      <c r="A6841">
        <v>6840</v>
      </c>
      <c r="B6841" t="s">
        <v>6088</v>
      </c>
      <c r="C6841" s="1">
        <v>42775</v>
      </c>
      <c r="D6841" t="s">
        <v>38</v>
      </c>
      <c r="E6841" t="s">
        <v>96</v>
      </c>
      <c r="F6841" t="s">
        <v>4148</v>
      </c>
      <c r="G6841" t="s">
        <v>2048</v>
      </c>
      <c r="H6841" t="s">
        <v>25</v>
      </c>
      <c r="I6841" t="s">
        <v>26</v>
      </c>
      <c r="J6841" t="s">
        <v>164</v>
      </c>
      <c r="K6841">
        <v>371.2</v>
      </c>
      <c r="L6841">
        <v>5</v>
      </c>
      <c r="M6841">
        <v>0.2</v>
      </c>
      <c r="N6841">
        <v>41.76</v>
      </c>
      <c r="O6841">
        <f t="shared" si="213"/>
        <v>329.44</v>
      </c>
      <c r="P6841" cm="1">
        <f t="array" ref="P6841">_xlfn.IFS(D6841="Same Day",N6841*0.2,D6841="First Class",N6841*0.1,D6841="Standard Class",N6841*0.5,D6841="Second Class",N6841*0)</f>
        <v>20.88</v>
      </c>
      <c r="Q6841">
        <f t="shared" si="214"/>
        <v>7208.1471999999994</v>
      </c>
    </row>
    <row r="6842" spans="1:17" x14ac:dyDescent="0.3">
      <c r="A6842">
        <v>6841</v>
      </c>
      <c r="B6842" t="s">
        <v>6089</v>
      </c>
      <c r="C6842" s="1">
        <v>42345</v>
      </c>
      <c r="D6842" t="s">
        <v>35</v>
      </c>
      <c r="E6842" t="s">
        <v>84</v>
      </c>
      <c r="F6842" t="s">
        <v>2366</v>
      </c>
      <c r="G6842" t="s">
        <v>277</v>
      </c>
      <c r="H6842" t="s">
        <v>14</v>
      </c>
      <c r="I6842" t="s">
        <v>16</v>
      </c>
      <c r="J6842" t="s">
        <v>101</v>
      </c>
      <c r="K6842">
        <v>14.832000000000001</v>
      </c>
      <c r="L6842">
        <v>3</v>
      </c>
      <c r="M6842">
        <v>0.7</v>
      </c>
      <c r="N6842">
        <v>-10.382400000000001</v>
      </c>
      <c r="O6842">
        <f t="shared" si="213"/>
        <v>25.214400000000001</v>
      </c>
      <c r="P6842" cm="1">
        <f t="array" ref="P6842">_xlfn.IFS(D6842="Same Day",N6842*0.2,D6842="First Class",N6842*0.1,D6842="Standard Class",N6842*0.5,D6842="Second Class",N6842*0)</f>
        <v>-1.0382400000000001</v>
      </c>
      <c r="Q6842">
        <f t="shared" si="214"/>
        <v>-0.96419865600000132</v>
      </c>
    </row>
    <row r="6843" spans="1:17" x14ac:dyDescent="0.3">
      <c r="A6843">
        <v>6842</v>
      </c>
      <c r="B6843" t="s">
        <v>6090</v>
      </c>
      <c r="C6843" s="1">
        <v>42630</v>
      </c>
      <c r="D6843" t="s">
        <v>38</v>
      </c>
      <c r="E6843" t="s">
        <v>84</v>
      </c>
      <c r="F6843" t="s">
        <v>1383</v>
      </c>
      <c r="G6843" t="s">
        <v>4867</v>
      </c>
      <c r="H6843" t="s">
        <v>25</v>
      </c>
      <c r="I6843" t="s">
        <v>28</v>
      </c>
      <c r="J6843" t="s">
        <v>213</v>
      </c>
      <c r="K6843">
        <v>20.7</v>
      </c>
      <c r="L6843">
        <v>3</v>
      </c>
      <c r="M6843">
        <v>0</v>
      </c>
      <c r="N6843">
        <v>1.6559999999999999</v>
      </c>
      <c r="O6843">
        <f t="shared" si="213"/>
        <v>19.044</v>
      </c>
      <c r="P6843" cm="1">
        <f t="array" ref="P6843">_xlfn.IFS(D6843="Same Day",N6843*0.2,D6843="First Class",N6843*0.1,D6843="Standard Class",N6843*0.5,D6843="Second Class",N6843*0)</f>
        <v>0.82799999999999996</v>
      </c>
      <c r="Q6843">
        <f t="shared" si="214"/>
        <v>34.812432000000001</v>
      </c>
    </row>
    <row r="6844" spans="1:17" x14ac:dyDescent="0.3">
      <c r="A6844">
        <v>6843</v>
      </c>
      <c r="B6844" t="s">
        <v>6090</v>
      </c>
      <c r="C6844" s="1">
        <v>42630</v>
      </c>
      <c r="D6844" t="s">
        <v>38</v>
      </c>
      <c r="E6844" t="s">
        <v>68</v>
      </c>
      <c r="F6844" t="s">
        <v>1383</v>
      </c>
      <c r="G6844" t="s">
        <v>2905</v>
      </c>
      <c r="H6844" t="s">
        <v>14</v>
      </c>
      <c r="I6844" t="s">
        <v>23</v>
      </c>
      <c r="J6844" t="s">
        <v>80</v>
      </c>
      <c r="K6844">
        <v>11.34</v>
      </c>
      <c r="L6844">
        <v>3</v>
      </c>
      <c r="M6844">
        <v>0</v>
      </c>
      <c r="N6844">
        <v>5.2164000000000001</v>
      </c>
      <c r="O6844">
        <f t="shared" si="213"/>
        <v>6.1235999999999997</v>
      </c>
      <c r="P6844" cm="1">
        <f t="array" ref="P6844">_xlfn.IFS(D6844="Same Day",N6844*0.2,D6844="First Class",N6844*0.1,D6844="Standard Class",N6844*0.5,D6844="Second Class",N6844*0)</f>
        <v>2.6082000000000001</v>
      </c>
      <c r="Q6844">
        <f t="shared" si="214"/>
        <v>22.095173519999999</v>
      </c>
    </row>
    <row r="6845" spans="1:17" x14ac:dyDescent="0.3">
      <c r="A6845">
        <v>6844</v>
      </c>
      <c r="B6845" t="s">
        <v>6090</v>
      </c>
      <c r="C6845" s="1">
        <v>42630</v>
      </c>
      <c r="D6845" t="s">
        <v>38</v>
      </c>
      <c r="E6845" t="s">
        <v>96</v>
      </c>
      <c r="F6845" t="s">
        <v>1383</v>
      </c>
      <c r="G6845" t="s">
        <v>2369</v>
      </c>
      <c r="H6845" t="s">
        <v>14</v>
      </c>
      <c r="I6845" t="s">
        <v>15</v>
      </c>
      <c r="J6845" t="s">
        <v>90</v>
      </c>
      <c r="K6845">
        <v>67.900000000000006</v>
      </c>
      <c r="L6845">
        <v>5</v>
      </c>
      <c r="M6845">
        <v>0</v>
      </c>
      <c r="N6845">
        <v>0.67900000000000005</v>
      </c>
      <c r="O6845">
        <f t="shared" si="213"/>
        <v>67.221000000000004</v>
      </c>
      <c r="P6845" cm="1">
        <f t="array" ref="P6845">_xlfn.IFS(D6845="Same Day",N6845*0.2,D6845="First Class",N6845*0.1,D6845="Standard Class",N6845*0.5,D6845="Second Class",N6845*0)</f>
        <v>0.33950000000000002</v>
      </c>
      <c r="Q6845">
        <f t="shared" si="214"/>
        <v>90.042529500000015</v>
      </c>
    </row>
    <row r="6846" spans="1:17" x14ac:dyDescent="0.3">
      <c r="A6846">
        <v>6845</v>
      </c>
      <c r="B6846" t="s">
        <v>6090</v>
      </c>
      <c r="C6846" s="1">
        <v>42630</v>
      </c>
      <c r="D6846" t="s">
        <v>38</v>
      </c>
      <c r="E6846" t="s">
        <v>96</v>
      </c>
      <c r="F6846" t="s">
        <v>1383</v>
      </c>
      <c r="G6846" t="s">
        <v>6091</v>
      </c>
      <c r="H6846" t="s">
        <v>8</v>
      </c>
      <c r="I6846" t="s">
        <v>9</v>
      </c>
      <c r="J6846" t="s">
        <v>73</v>
      </c>
      <c r="K6846">
        <v>1059.1199999999999</v>
      </c>
      <c r="L6846">
        <v>4</v>
      </c>
      <c r="M6846">
        <v>0</v>
      </c>
      <c r="N6846">
        <v>307.14479999999998</v>
      </c>
      <c r="O6846">
        <f t="shared" si="213"/>
        <v>751.97519999999986</v>
      </c>
      <c r="P6846" cm="1">
        <f t="array" ref="P6846">_xlfn.IFS(D6846="Same Day",N6846*0.2,D6846="First Class",N6846*0.1,D6846="Standard Class",N6846*0.5,D6846="Second Class",N6846*0)</f>
        <v>153.57239999999999</v>
      </c>
      <c r="Q6846">
        <f t="shared" si="214"/>
        <v>116234.61140447998</v>
      </c>
    </row>
    <row r="6847" spans="1:17" x14ac:dyDescent="0.3">
      <c r="A6847">
        <v>6846</v>
      </c>
      <c r="B6847" t="s">
        <v>6092</v>
      </c>
      <c r="C6847" s="1">
        <v>41832</v>
      </c>
      <c r="D6847" t="s">
        <v>38</v>
      </c>
      <c r="E6847" t="s">
        <v>84</v>
      </c>
      <c r="F6847" t="s">
        <v>3153</v>
      </c>
      <c r="G6847" t="s">
        <v>2772</v>
      </c>
      <c r="H6847" t="s">
        <v>8</v>
      </c>
      <c r="I6847" t="s">
        <v>9</v>
      </c>
      <c r="J6847" t="s">
        <v>71</v>
      </c>
      <c r="K6847">
        <v>478.48</v>
      </c>
      <c r="L6847">
        <v>2</v>
      </c>
      <c r="M6847">
        <v>0.2</v>
      </c>
      <c r="N6847">
        <v>47.847999999999999</v>
      </c>
      <c r="O6847">
        <f t="shared" si="213"/>
        <v>430.63200000000001</v>
      </c>
      <c r="P6847" cm="1">
        <f t="array" ref="P6847">_xlfn.IFS(D6847="Same Day",N6847*0.2,D6847="First Class",N6847*0.1,D6847="Standard Class",N6847*0.5,D6847="Second Class",N6847*0)</f>
        <v>23.923999999999999</v>
      </c>
      <c r="Q6847">
        <f t="shared" si="214"/>
        <v>10733.071968</v>
      </c>
    </row>
    <row r="6848" spans="1:17" x14ac:dyDescent="0.3">
      <c r="A6848">
        <v>6847</v>
      </c>
      <c r="B6848" t="s">
        <v>6093</v>
      </c>
      <c r="C6848" s="1">
        <v>42504</v>
      </c>
      <c r="D6848" t="s">
        <v>38</v>
      </c>
      <c r="E6848" t="s">
        <v>68</v>
      </c>
      <c r="F6848" t="s">
        <v>3138</v>
      </c>
      <c r="G6848" t="s">
        <v>5922</v>
      </c>
      <c r="H6848" t="s">
        <v>14</v>
      </c>
      <c r="I6848" t="s">
        <v>18</v>
      </c>
      <c r="J6848" t="s">
        <v>160</v>
      </c>
      <c r="K6848">
        <v>32.04</v>
      </c>
      <c r="L6848">
        <v>4</v>
      </c>
      <c r="M6848">
        <v>0</v>
      </c>
      <c r="N6848">
        <v>14.417999999999999</v>
      </c>
      <c r="O6848">
        <f t="shared" si="213"/>
        <v>17.622</v>
      </c>
      <c r="P6848" cm="1">
        <f t="array" ref="P6848">_xlfn.IFS(D6848="Same Day",N6848*0.2,D6848="First Class",N6848*0.1,D6848="Standard Class",N6848*0.5,D6848="Second Class",N6848*0)</f>
        <v>7.2089999999999996</v>
      </c>
      <c r="Q6848">
        <f t="shared" si="214"/>
        <v>144.658998</v>
      </c>
    </row>
    <row r="6849" spans="1:17" x14ac:dyDescent="0.3">
      <c r="A6849">
        <v>6848</v>
      </c>
      <c r="B6849" t="s">
        <v>6094</v>
      </c>
      <c r="C6849" s="1">
        <v>42573</v>
      </c>
      <c r="D6849" t="s">
        <v>38</v>
      </c>
      <c r="E6849" t="s">
        <v>77</v>
      </c>
      <c r="F6849" t="s">
        <v>398</v>
      </c>
      <c r="G6849" t="s">
        <v>949</v>
      </c>
      <c r="H6849" t="s">
        <v>25</v>
      </c>
      <c r="I6849" t="s">
        <v>26</v>
      </c>
      <c r="J6849" t="s">
        <v>99</v>
      </c>
      <c r="K6849">
        <v>55.991999999999997</v>
      </c>
      <c r="L6849">
        <v>1</v>
      </c>
      <c r="M6849">
        <v>0.2</v>
      </c>
      <c r="N6849">
        <v>3.4994999999999998</v>
      </c>
      <c r="O6849">
        <f t="shared" si="213"/>
        <v>52.4925</v>
      </c>
      <c r="P6849" cm="1">
        <f t="array" ref="P6849">_xlfn.IFS(D6849="Same Day",N6849*0.2,D6849="First Class",N6849*0.1,D6849="Standard Class",N6849*0.5,D6849="Second Class",N6849*0)</f>
        <v>1.7497499999999999</v>
      </c>
      <c r="Q6849">
        <f t="shared" si="214"/>
        <v>144.34125187499998</v>
      </c>
    </row>
    <row r="6850" spans="1:17" x14ac:dyDescent="0.3">
      <c r="A6850">
        <v>6849</v>
      </c>
      <c r="B6850" t="s">
        <v>6095</v>
      </c>
      <c r="C6850" s="1">
        <v>42542</v>
      </c>
      <c r="D6850" t="s">
        <v>35</v>
      </c>
      <c r="E6850" t="s">
        <v>108</v>
      </c>
      <c r="F6850" t="s">
        <v>3063</v>
      </c>
      <c r="G6850" t="s">
        <v>4824</v>
      </c>
      <c r="H6850" t="s">
        <v>14</v>
      </c>
      <c r="I6850" t="s">
        <v>18</v>
      </c>
      <c r="J6850" t="s">
        <v>275</v>
      </c>
      <c r="K6850">
        <v>76.864000000000004</v>
      </c>
      <c r="L6850">
        <v>2</v>
      </c>
      <c r="M6850">
        <v>0.2</v>
      </c>
      <c r="N6850">
        <v>26.9024</v>
      </c>
      <c r="O6850">
        <f t="shared" si="213"/>
        <v>49.961600000000004</v>
      </c>
      <c r="P6850" cm="1">
        <f t="array" ref="P6850">_xlfn.IFS(D6850="Same Day",N6850*0.2,D6850="First Class",N6850*0.1,D6850="Standard Class",N6850*0.5,D6850="Second Class",N6850*0)</f>
        <v>2.6902400000000002</v>
      </c>
      <c r="Q6850">
        <f t="shared" si="214"/>
        <v>184.37029478400004</v>
      </c>
    </row>
    <row r="6851" spans="1:17" x14ac:dyDescent="0.3">
      <c r="A6851">
        <v>6850</v>
      </c>
      <c r="B6851" t="s">
        <v>6096</v>
      </c>
      <c r="C6851" s="1">
        <v>41754</v>
      </c>
      <c r="D6851" t="s">
        <v>38</v>
      </c>
      <c r="E6851" t="s">
        <v>68</v>
      </c>
      <c r="F6851" t="s">
        <v>2736</v>
      </c>
      <c r="G6851" t="s">
        <v>3631</v>
      </c>
      <c r="H6851" t="s">
        <v>8</v>
      </c>
      <c r="I6851" t="s">
        <v>12</v>
      </c>
      <c r="J6851" t="s">
        <v>73</v>
      </c>
      <c r="K6851">
        <v>59.92</v>
      </c>
      <c r="L6851">
        <v>4</v>
      </c>
      <c r="M6851">
        <v>0</v>
      </c>
      <c r="N6851">
        <v>27.563199999999998</v>
      </c>
      <c r="O6851">
        <f t="shared" ref="O6851:O6914" si="215">K6851-N6851</f>
        <v>32.356800000000007</v>
      </c>
      <c r="P6851" cm="1">
        <f t="array" ref="P6851">_xlfn.IFS(D6851="Same Day",N6851*0.2,D6851="First Class",N6851*0.1,D6851="Standard Class",N6851*0.5,D6851="Second Class",N6851*0)</f>
        <v>13.781599999999999</v>
      </c>
      <c r="Q6851">
        <f t="shared" ref="Q6851:Q6914" si="216">(K6851-N6851)*(1+P6851)</f>
        <v>478.28527488000009</v>
      </c>
    </row>
    <row r="6852" spans="1:17" x14ac:dyDescent="0.3">
      <c r="A6852">
        <v>6851</v>
      </c>
      <c r="B6852" t="s">
        <v>6097</v>
      </c>
      <c r="C6852" s="1">
        <v>42381</v>
      </c>
      <c r="D6852" t="s">
        <v>38</v>
      </c>
      <c r="E6852" t="s">
        <v>96</v>
      </c>
      <c r="F6852" t="s">
        <v>4060</v>
      </c>
      <c r="G6852" t="s">
        <v>169</v>
      </c>
      <c r="H6852" t="s">
        <v>8</v>
      </c>
      <c r="I6852" t="s">
        <v>11</v>
      </c>
      <c r="J6852" t="s">
        <v>71</v>
      </c>
      <c r="K6852">
        <v>1565.88</v>
      </c>
      <c r="L6852">
        <v>6</v>
      </c>
      <c r="M6852">
        <v>0</v>
      </c>
      <c r="N6852">
        <v>407.12880000000001</v>
      </c>
      <c r="O6852">
        <f t="shared" si="215"/>
        <v>1158.7512000000002</v>
      </c>
      <c r="P6852" cm="1">
        <f t="array" ref="P6852">_xlfn.IFS(D6852="Same Day",N6852*0.2,D6852="First Class",N6852*0.1,D6852="Standard Class",N6852*0.5,D6852="Second Class",N6852*0)</f>
        <v>203.56440000000001</v>
      </c>
      <c r="Q6852">
        <f t="shared" si="216"/>
        <v>237039.24397728004</v>
      </c>
    </row>
    <row r="6853" spans="1:17" x14ac:dyDescent="0.3">
      <c r="A6853">
        <v>6852</v>
      </c>
      <c r="B6853" t="s">
        <v>6097</v>
      </c>
      <c r="C6853" s="1">
        <v>42381</v>
      </c>
      <c r="D6853" t="s">
        <v>38</v>
      </c>
      <c r="E6853" t="s">
        <v>77</v>
      </c>
      <c r="F6853" t="s">
        <v>4060</v>
      </c>
      <c r="G6853" t="s">
        <v>208</v>
      </c>
      <c r="H6853" t="s">
        <v>14</v>
      </c>
      <c r="I6853" t="s">
        <v>16</v>
      </c>
      <c r="J6853" t="s">
        <v>87</v>
      </c>
      <c r="K6853">
        <v>106.05</v>
      </c>
      <c r="L6853">
        <v>7</v>
      </c>
      <c r="M6853">
        <v>0</v>
      </c>
      <c r="N6853">
        <v>49.843499999999999</v>
      </c>
      <c r="O6853">
        <f t="shared" si="215"/>
        <v>56.206499999999998</v>
      </c>
      <c r="P6853" cm="1">
        <f t="array" ref="P6853">_xlfn.IFS(D6853="Same Day",N6853*0.2,D6853="First Class",N6853*0.1,D6853="Standard Class",N6853*0.5,D6853="Second Class",N6853*0)</f>
        <v>24.921749999999999</v>
      </c>
      <c r="Q6853">
        <f t="shared" si="216"/>
        <v>1456.970841375</v>
      </c>
    </row>
    <row r="6854" spans="1:17" x14ac:dyDescent="0.3">
      <c r="A6854">
        <v>6853</v>
      </c>
      <c r="B6854" t="s">
        <v>6098</v>
      </c>
      <c r="C6854" s="1">
        <v>43097</v>
      </c>
      <c r="D6854" t="s">
        <v>37</v>
      </c>
      <c r="E6854" t="s">
        <v>68</v>
      </c>
      <c r="F6854" t="s">
        <v>4939</v>
      </c>
      <c r="G6854" t="s">
        <v>457</v>
      </c>
      <c r="H6854" t="s">
        <v>14</v>
      </c>
      <c r="I6854" t="s">
        <v>15</v>
      </c>
      <c r="J6854" t="s">
        <v>90</v>
      </c>
      <c r="K6854">
        <v>62.04</v>
      </c>
      <c r="L6854">
        <v>4</v>
      </c>
      <c r="M6854">
        <v>0</v>
      </c>
      <c r="N6854">
        <v>17.371200000000002</v>
      </c>
      <c r="O6854">
        <f t="shared" si="215"/>
        <v>44.668799999999997</v>
      </c>
      <c r="P6854" cm="1">
        <f t="array" ref="P6854">_xlfn.IFS(D6854="Same Day",N6854*0.2,D6854="First Class",N6854*0.1,D6854="Standard Class",N6854*0.5,D6854="Second Class",N6854*0)</f>
        <v>0</v>
      </c>
      <c r="Q6854">
        <f t="shared" si="216"/>
        <v>44.668799999999997</v>
      </c>
    </row>
    <row r="6855" spans="1:17" x14ac:dyDescent="0.3">
      <c r="A6855">
        <v>6854</v>
      </c>
      <c r="B6855" t="s">
        <v>6098</v>
      </c>
      <c r="C6855" s="1">
        <v>43097</v>
      </c>
      <c r="D6855" t="s">
        <v>37</v>
      </c>
      <c r="E6855" t="s">
        <v>108</v>
      </c>
      <c r="F6855" t="s">
        <v>4939</v>
      </c>
      <c r="G6855" t="s">
        <v>3475</v>
      </c>
      <c r="H6855" t="s">
        <v>25</v>
      </c>
      <c r="I6855" t="s">
        <v>26</v>
      </c>
      <c r="J6855" t="s">
        <v>164</v>
      </c>
      <c r="K6855">
        <v>494.97</v>
      </c>
      <c r="L6855">
        <v>3</v>
      </c>
      <c r="M6855">
        <v>0</v>
      </c>
      <c r="N6855">
        <v>148.49100000000001</v>
      </c>
      <c r="O6855">
        <f t="shared" si="215"/>
        <v>346.47900000000004</v>
      </c>
      <c r="P6855" cm="1">
        <f t="array" ref="P6855">_xlfn.IFS(D6855="Same Day",N6855*0.2,D6855="First Class",N6855*0.1,D6855="Standard Class",N6855*0.5,D6855="Second Class",N6855*0)</f>
        <v>0</v>
      </c>
      <c r="Q6855">
        <f t="shared" si="216"/>
        <v>346.47900000000004</v>
      </c>
    </row>
    <row r="6856" spans="1:17" x14ac:dyDescent="0.3">
      <c r="A6856">
        <v>6855</v>
      </c>
      <c r="B6856" t="s">
        <v>6098</v>
      </c>
      <c r="C6856" s="1">
        <v>43097</v>
      </c>
      <c r="D6856" t="s">
        <v>37</v>
      </c>
      <c r="E6856" t="s">
        <v>108</v>
      </c>
      <c r="F6856" t="s">
        <v>4939</v>
      </c>
      <c r="G6856" t="s">
        <v>498</v>
      </c>
      <c r="H6856" t="s">
        <v>14</v>
      </c>
      <c r="I6856" t="s">
        <v>15</v>
      </c>
      <c r="J6856" t="s">
        <v>90</v>
      </c>
      <c r="K6856">
        <v>367.96</v>
      </c>
      <c r="L6856">
        <v>4</v>
      </c>
      <c r="M6856">
        <v>0</v>
      </c>
      <c r="N6856">
        <v>14.718400000000001</v>
      </c>
      <c r="O6856">
        <f t="shared" si="215"/>
        <v>353.24160000000001</v>
      </c>
      <c r="P6856" cm="1">
        <f t="array" ref="P6856">_xlfn.IFS(D6856="Same Day",N6856*0.2,D6856="First Class",N6856*0.1,D6856="Standard Class",N6856*0.5,D6856="Second Class",N6856*0)</f>
        <v>0</v>
      </c>
      <c r="Q6856">
        <f t="shared" si="216"/>
        <v>353.24160000000001</v>
      </c>
    </row>
    <row r="6857" spans="1:17" x14ac:dyDescent="0.3">
      <c r="A6857">
        <v>6856</v>
      </c>
      <c r="B6857" t="s">
        <v>6098</v>
      </c>
      <c r="C6857" s="1">
        <v>43097</v>
      </c>
      <c r="D6857" t="s">
        <v>37</v>
      </c>
      <c r="E6857" t="s">
        <v>77</v>
      </c>
      <c r="F6857" t="s">
        <v>4939</v>
      </c>
      <c r="G6857" t="s">
        <v>2651</v>
      </c>
      <c r="H6857" t="s">
        <v>14</v>
      </c>
      <c r="I6857" t="s">
        <v>18</v>
      </c>
      <c r="J6857" t="s">
        <v>113</v>
      </c>
      <c r="K6857">
        <v>44.96</v>
      </c>
      <c r="L6857">
        <v>2</v>
      </c>
      <c r="M6857">
        <v>0</v>
      </c>
      <c r="N6857">
        <v>20.6816</v>
      </c>
      <c r="O6857">
        <f t="shared" si="215"/>
        <v>24.278400000000001</v>
      </c>
      <c r="P6857" cm="1">
        <f t="array" ref="P6857">_xlfn.IFS(D6857="Same Day",N6857*0.2,D6857="First Class",N6857*0.1,D6857="Standard Class",N6857*0.5,D6857="Second Class",N6857*0)</f>
        <v>0</v>
      </c>
      <c r="Q6857">
        <f t="shared" si="216"/>
        <v>24.278400000000001</v>
      </c>
    </row>
    <row r="6858" spans="1:17" x14ac:dyDescent="0.3">
      <c r="A6858">
        <v>6857</v>
      </c>
      <c r="B6858" t="s">
        <v>6098</v>
      </c>
      <c r="C6858" s="1">
        <v>43097</v>
      </c>
      <c r="D6858" t="s">
        <v>37</v>
      </c>
      <c r="E6858" t="s">
        <v>77</v>
      </c>
      <c r="F6858" t="s">
        <v>4939</v>
      </c>
      <c r="G6858" t="s">
        <v>4918</v>
      </c>
      <c r="H6858" t="s">
        <v>14</v>
      </c>
      <c r="I6858" t="s">
        <v>21</v>
      </c>
      <c r="J6858" t="s">
        <v>153</v>
      </c>
      <c r="K6858">
        <v>182.94</v>
      </c>
      <c r="L6858">
        <v>3</v>
      </c>
      <c r="M6858">
        <v>0</v>
      </c>
      <c r="N6858">
        <v>85.981800000000007</v>
      </c>
      <c r="O6858">
        <f t="shared" si="215"/>
        <v>96.958199999999991</v>
      </c>
      <c r="P6858" cm="1">
        <f t="array" ref="P6858">_xlfn.IFS(D6858="Same Day",N6858*0.2,D6858="First Class",N6858*0.1,D6858="Standard Class",N6858*0.5,D6858="Second Class",N6858*0)</f>
        <v>0</v>
      </c>
      <c r="Q6858">
        <f t="shared" si="216"/>
        <v>96.958199999999991</v>
      </c>
    </row>
    <row r="6859" spans="1:17" x14ac:dyDescent="0.3">
      <c r="A6859">
        <v>6858</v>
      </c>
      <c r="B6859" t="s">
        <v>6099</v>
      </c>
      <c r="C6859" s="1">
        <v>42847</v>
      </c>
      <c r="D6859" t="s">
        <v>38</v>
      </c>
      <c r="E6859" t="s">
        <v>108</v>
      </c>
      <c r="F6859" t="s">
        <v>2536</v>
      </c>
      <c r="G6859" t="s">
        <v>2133</v>
      </c>
      <c r="H6859" t="s">
        <v>14</v>
      </c>
      <c r="I6859" t="s">
        <v>18</v>
      </c>
      <c r="J6859" t="s">
        <v>90</v>
      </c>
      <c r="K6859">
        <v>28.14</v>
      </c>
      <c r="L6859">
        <v>3</v>
      </c>
      <c r="M6859">
        <v>0</v>
      </c>
      <c r="N6859">
        <v>13.507199999999999</v>
      </c>
      <c r="O6859">
        <f t="shared" si="215"/>
        <v>14.632800000000001</v>
      </c>
      <c r="P6859" cm="1">
        <f t="array" ref="P6859">_xlfn.IFS(D6859="Same Day",N6859*0.2,D6859="First Class",N6859*0.1,D6859="Standard Class",N6859*0.5,D6859="Second Class",N6859*0)</f>
        <v>6.7535999999999996</v>
      </c>
      <c r="Q6859">
        <f t="shared" si="216"/>
        <v>113.45687808000001</v>
      </c>
    </row>
    <row r="6860" spans="1:17" x14ac:dyDescent="0.3">
      <c r="A6860">
        <v>6859</v>
      </c>
      <c r="B6860" t="s">
        <v>6099</v>
      </c>
      <c r="C6860" s="1">
        <v>42847</v>
      </c>
      <c r="D6860" t="s">
        <v>38</v>
      </c>
      <c r="E6860" t="s">
        <v>108</v>
      </c>
      <c r="F6860" t="s">
        <v>2536</v>
      </c>
      <c r="G6860" t="s">
        <v>2086</v>
      </c>
      <c r="H6860" t="s">
        <v>14</v>
      </c>
      <c r="I6860" t="s">
        <v>22</v>
      </c>
      <c r="J6860" t="s">
        <v>80</v>
      </c>
      <c r="K6860">
        <v>7.38</v>
      </c>
      <c r="L6860">
        <v>2</v>
      </c>
      <c r="M6860">
        <v>0</v>
      </c>
      <c r="N6860">
        <v>3.4685999999999999</v>
      </c>
      <c r="O6860">
        <f t="shared" si="215"/>
        <v>3.9114</v>
      </c>
      <c r="P6860" cm="1">
        <f t="array" ref="P6860">_xlfn.IFS(D6860="Same Day",N6860*0.2,D6860="First Class",N6860*0.1,D6860="Standard Class",N6860*0.5,D6860="Second Class",N6860*0)</f>
        <v>1.7343</v>
      </c>
      <c r="Q6860">
        <f t="shared" si="216"/>
        <v>10.69494102</v>
      </c>
    </row>
    <row r="6861" spans="1:17" x14ac:dyDescent="0.3">
      <c r="A6861">
        <v>6860</v>
      </c>
      <c r="B6861" t="s">
        <v>6099</v>
      </c>
      <c r="C6861" s="1">
        <v>42847</v>
      </c>
      <c r="D6861" t="s">
        <v>38</v>
      </c>
      <c r="E6861" t="s">
        <v>96</v>
      </c>
      <c r="F6861" t="s">
        <v>2536</v>
      </c>
      <c r="G6861" t="s">
        <v>1893</v>
      </c>
      <c r="H6861" t="s">
        <v>14</v>
      </c>
      <c r="I6861" t="s">
        <v>23</v>
      </c>
      <c r="J6861" t="s">
        <v>80</v>
      </c>
      <c r="K6861">
        <v>10.9</v>
      </c>
      <c r="L6861">
        <v>5</v>
      </c>
      <c r="M6861">
        <v>0</v>
      </c>
      <c r="N6861">
        <v>3.597</v>
      </c>
      <c r="O6861">
        <f t="shared" si="215"/>
        <v>7.3030000000000008</v>
      </c>
      <c r="P6861" cm="1">
        <f t="array" ref="P6861">_xlfn.IFS(D6861="Same Day",N6861*0.2,D6861="First Class",N6861*0.1,D6861="Standard Class",N6861*0.5,D6861="Second Class",N6861*0)</f>
        <v>1.7985</v>
      </c>
      <c r="Q6861">
        <f t="shared" si="216"/>
        <v>20.437445499999999</v>
      </c>
    </row>
    <row r="6862" spans="1:17" x14ac:dyDescent="0.3">
      <c r="A6862">
        <v>6861</v>
      </c>
      <c r="B6862" t="s">
        <v>6099</v>
      </c>
      <c r="C6862" s="1">
        <v>42847</v>
      </c>
      <c r="D6862" t="s">
        <v>38</v>
      </c>
      <c r="E6862" t="s">
        <v>77</v>
      </c>
      <c r="F6862" t="s">
        <v>2536</v>
      </c>
      <c r="G6862" t="s">
        <v>1341</v>
      </c>
      <c r="H6862" t="s">
        <v>25</v>
      </c>
      <c r="I6862" t="s">
        <v>28</v>
      </c>
      <c r="J6862" t="s">
        <v>90</v>
      </c>
      <c r="K6862">
        <v>274.89</v>
      </c>
      <c r="L6862">
        <v>11</v>
      </c>
      <c r="M6862">
        <v>0</v>
      </c>
      <c r="N6862">
        <v>46.731299999999997</v>
      </c>
      <c r="O6862">
        <f t="shared" si="215"/>
        <v>228.15869999999998</v>
      </c>
      <c r="P6862" cm="1">
        <f t="array" ref="P6862">_xlfn.IFS(D6862="Same Day",N6862*0.2,D6862="First Class",N6862*0.1,D6862="Standard Class",N6862*0.5,D6862="Second Class",N6862*0)</f>
        <v>23.365649999999999</v>
      </c>
      <c r="Q6862">
        <f t="shared" si="216"/>
        <v>5559.235028654999</v>
      </c>
    </row>
    <row r="6863" spans="1:17" x14ac:dyDescent="0.3">
      <c r="A6863">
        <v>6862</v>
      </c>
      <c r="B6863" t="s">
        <v>6099</v>
      </c>
      <c r="C6863" s="1">
        <v>42847</v>
      </c>
      <c r="D6863" t="s">
        <v>38</v>
      </c>
      <c r="E6863" t="s">
        <v>96</v>
      </c>
      <c r="F6863" t="s">
        <v>2536</v>
      </c>
      <c r="G6863" t="s">
        <v>2789</v>
      </c>
      <c r="H6863" t="s">
        <v>14</v>
      </c>
      <c r="I6863" t="s">
        <v>22</v>
      </c>
      <c r="J6863" t="s">
        <v>160</v>
      </c>
      <c r="K6863">
        <v>23.04</v>
      </c>
      <c r="L6863">
        <v>8</v>
      </c>
      <c r="M6863">
        <v>0</v>
      </c>
      <c r="N6863">
        <v>11.2896</v>
      </c>
      <c r="O6863">
        <f t="shared" si="215"/>
        <v>11.750399999999999</v>
      </c>
      <c r="P6863" cm="1">
        <f t="array" ref="P6863">_xlfn.IFS(D6863="Same Day",N6863*0.2,D6863="First Class",N6863*0.1,D6863="Standard Class",N6863*0.5,D6863="Second Class",N6863*0)</f>
        <v>5.6448</v>
      </c>
      <c r="Q6863">
        <f t="shared" si="216"/>
        <v>78.079057919999997</v>
      </c>
    </row>
    <row r="6864" spans="1:17" x14ac:dyDescent="0.3">
      <c r="A6864">
        <v>6863</v>
      </c>
      <c r="B6864" t="s">
        <v>6099</v>
      </c>
      <c r="C6864" s="1">
        <v>42847</v>
      </c>
      <c r="D6864" t="s">
        <v>38</v>
      </c>
      <c r="E6864" t="s">
        <v>84</v>
      </c>
      <c r="F6864" t="s">
        <v>2536</v>
      </c>
      <c r="G6864" t="s">
        <v>2841</v>
      </c>
      <c r="H6864" t="s">
        <v>8</v>
      </c>
      <c r="I6864" t="s">
        <v>9</v>
      </c>
      <c r="J6864" t="s">
        <v>73</v>
      </c>
      <c r="K6864">
        <v>218.352</v>
      </c>
      <c r="L6864">
        <v>3</v>
      </c>
      <c r="M6864">
        <v>0.2</v>
      </c>
      <c r="N6864">
        <v>-19.105799999999999</v>
      </c>
      <c r="O6864">
        <f t="shared" si="215"/>
        <v>237.45779999999999</v>
      </c>
      <c r="P6864" cm="1">
        <f t="array" ref="P6864">_xlfn.IFS(D6864="Same Day",N6864*0.2,D6864="First Class",N6864*0.1,D6864="Standard Class",N6864*0.5,D6864="Second Class",N6864*0)</f>
        <v>-9.5528999999999993</v>
      </c>
      <c r="Q6864">
        <f t="shared" si="216"/>
        <v>-2030.9528176199997</v>
      </c>
    </row>
    <row r="6865" spans="1:17" x14ac:dyDescent="0.3">
      <c r="A6865">
        <v>6864</v>
      </c>
      <c r="B6865" t="s">
        <v>6100</v>
      </c>
      <c r="C6865" s="1">
        <v>43077</v>
      </c>
      <c r="D6865" t="s">
        <v>38</v>
      </c>
      <c r="E6865" t="s">
        <v>77</v>
      </c>
      <c r="F6865" t="s">
        <v>975</v>
      </c>
      <c r="G6865" t="s">
        <v>3612</v>
      </c>
      <c r="H6865" t="s">
        <v>14</v>
      </c>
      <c r="I6865" t="s">
        <v>18</v>
      </c>
      <c r="J6865" t="s">
        <v>160</v>
      </c>
      <c r="K6865">
        <v>10.368</v>
      </c>
      <c r="L6865">
        <v>2</v>
      </c>
      <c r="M6865">
        <v>0.2</v>
      </c>
      <c r="N6865">
        <v>3.6288</v>
      </c>
      <c r="O6865">
        <f t="shared" si="215"/>
        <v>6.7392000000000003</v>
      </c>
      <c r="P6865" cm="1">
        <f t="array" ref="P6865">_xlfn.IFS(D6865="Same Day",N6865*0.2,D6865="First Class",N6865*0.1,D6865="Standard Class",N6865*0.5,D6865="Second Class",N6865*0)</f>
        <v>1.8144</v>
      </c>
      <c r="Q6865">
        <f t="shared" si="216"/>
        <v>18.96680448</v>
      </c>
    </row>
    <row r="6866" spans="1:17" x14ac:dyDescent="0.3">
      <c r="A6866">
        <v>6865</v>
      </c>
      <c r="B6866" t="s">
        <v>6101</v>
      </c>
      <c r="C6866" s="1">
        <v>42610</v>
      </c>
      <c r="D6866" t="s">
        <v>38</v>
      </c>
      <c r="E6866" t="s">
        <v>96</v>
      </c>
      <c r="F6866" t="s">
        <v>2800</v>
      </c>
      <c r="G6866" t="s">
        <v>1656</v>
      </c>
      <c r="H6866" t="s">
        <v>14</v>
      </c>
      <c r="I6866" t="s">
        <v>16</v>
      </c>
      <c r="J6866" t="s">
        <v>101</v>
      </c>
      <c r="K6866">
        <v>12.672000000000001</v>
      </c>
      <c r="L6866">
        <v>2</v>
      </c>
      <c r="M6866">
        <v>0.2</v>
      </c>
      <c r="N6866">
        <v>4.7519999999999998</v>
      </c>
      <c r="O6866">
        <f t="shared" si="215"/>
        <v>7.9200000000000008</v>
      </c>
      <c r="P6866" cm="1">
        <f t="array" ref="P6866">_xlfn.IFS(D6866="Same Day",N6866*0.2,D6866="First Class",N6866*0.1,D6866="Standard Class",N6866*0.5,D6866="Second Class",N6866*0)</f>
        <v>2.3759999999999999</v>
      </c>
      <c r="Q6866">
        <f t="shared" si="216"/>
        <v>26.737920000000003</v>
      </c>
    </row>
    <row r="6867" spans="1:17" x14ac:dyDescent="0.3">
      <c r="A6867">
        <v>6866</v>
      </c>
      <c r="B6867" t="s">
        <v>6101</v>
      </c>
      <c r="C6867" s="1">
        <v>42610</v>
      </c>
      <c r="D6867" t="s">
        <v>38</v>
      </c>
      <c r="E6867" t="s">
        <v>108</v>
      </c>
      <c r="F6867" t="s">
        <v>2800</v>
      </c>
      <c r="G6867" t="s">
        <v>1008</v>
      </c>
      <c r="H6867" t="s">
        <v>25</v>
      </c>
      <c r="I6867" t="s">
        <v>26</v>
      </c>
      <c r="J6867" t="s">
        <v>164</v>
      </c>
      <c r="K6867">
        <v>91.96</v>
      </c>
      <c r="L6867">
        <v>5</v>
      </c>
      <c r="M6867">
        <v>0.2</v>
      </c>
      <c r="N6867">
        <v>-20.690999999999999</v>
      </c>
      <c r="O6867">
        <f t="shared" si="215"/>
        <v>112.651</v>
      </c>
      <c r="P6867" cm="1">
        <f t="array" ref="P6867">_xlfn.IFS(D6867="Same Day",N6867*0.2,D6867="First Class",N6867*0.1,D6867="Standard Class",N6867*0.5,D6867="Second Class",N6867*0)</f>
        <v>-10.345499999999999</v>
      </c>
      <c r="Q6867">
        <f t="shared" si="216"/>
        <v>-1052.7799204999999</v>
      </c>
    </row>
    <row r="6868" spans="1:17" x14ac:dyDescent="0.3">
      <c r="A6868">
        <v>6867</v>
      </c>
      <c r="B6868" t="s">
        <v>6101</v>
      </c>
      <c r="C6868" s="1">
        <v>42610</v>
      </c>
      <c r="D6868" t="s">
        <v>38</v>
      </c>
      <c r="E6868" t="s">
        <v>84</v>
      </c>
      <c r="F6868" t="s">
        <v>2800</v>
      </c>
      <c r="G6868" t="s">
        <v>311</v>
      </c>
      <c r="H6868" t="s">
        <v>25</v>
      </c>
      <c r="I6868" t="s">
        <v>28</v>
      </c>
      <c r="J6868" t="s">
        <v>90</v>
      </c>
      <c r="K6868">
        <v>254.97</v>
      </c>
      <c r="L6868">
        <v>3</v>
      </c>
      <c r="M6868">
        <v>0</v>
      </c>
      <c r="N6868">
        <v>91.789199999999994</v>
      </c>
      <c r="O6868">
        <f t="shared" si="215"/>
        <v>163.1808</v>
      </c>
      <c r="P6868" cm="1">
        <f t="array" ref="P6868">_xlfn.IFS(D6868="Same Day",N6868*0.2,D6868="First Class",N6868*0.1,D6868="Standard Class",N6868*0.5,D6868="Second Class",N6868*0)</f>
        <v>45.894599999999997</v>
      </c>
      <c r="Q6868">
        <f t="shared" si="216"/>
        <v>7652.2983436799996</v>
      </c>
    </row>
    <row r="6869" spans="1:17" x14ac:dyDescent="0.3">
      <c r="A6869">
        <v>6868</v>
      </c>
      <c r="B6869" t="s">
        <v>6101</v>
      </c>
      <c r="C6869" s="1">
        <v>42610</v>
      </c>
      <c r="D6869" t="s">
        <v>38</v>
      </c>
      <c r="E6869" t="s">
        <v>68</v>
      </c>
      <c r="F6869" t="s">
        <v>2800</v>
      </c>
      <c r="G6869" t="s">
        <v>3576</v>
      </c>
      <c r="H6869" t="s">
        <v>25</v>
      </c>
      <c r="I6869" t="s">
        <v>26</v>
      </c>
      <c r="J6869" t="s">
        <v>164</v>
      </c>
      <c r="K6869">
        <v>31.984000000000002</v>
      </c>
      <c r="L6869">
        <v>2</v>
      </c>
      <c r="M6869">
        <v>0.2</v>
      </c>
      <c r="N6869">
        <v>-7.9960000000000004</v>
      </c>
      <c r="O6869">
        <f t="shared" si="215"/>
        <v>39.980000000000004</v>
      </c>
      <c r="P6869" cm="1">
        <f t="array" ref="P6869">_xlfn.IFS(D6869="Same Day",N6869*0.2,D6869="First Class",N6869*0.1,D6869="Standard Class",N6869*0.5,D6869="Second Class",N6869*0)</f>
        <v>-3.9980000000000002</v>
      </c>
      <c r="Q6869">
        <f t="shared" si="216"/>
        <v>-119.86004000000003</v>
      </c>
    </row>
    <row r="6870" spans="1:17" x14ac:dyDescent="0.3">
      <c r="A6870">
        <v>6869</v>
      </c>
      <c r="B6870" t="s">
        <v>6101</v>
      </c>
      <c r="C6870" s="1">
        <v>42610</v>
      </c>
      <c r="D6870" t="s">
        <v>38</v>
      </c>
      <c r="E6870" t="s">
        <v>96</v>
      </c>
      <c r="F6870" t="s">
        <v>2800</v>
      </c>
      <c r="G6870" t="s">
        <v>3399</v>
      </c>
      <c r="H6870" t="s">
        <v>8</v>
      </c>
      <c r="I6870" t="s">
        <v>10</v>
      </c>
      <c r="J6870" t="s">
        <v>87</v>
      </c>
      <c r="K6870">
        <v>2887.056</v>
      </c>
      <c r="L6870">
        <v>9</v>
      </c>
      <c r="M6870">
        <v>0.2</v>
      </c>
      <c r="N6870">
        <v>180.441</v>
      </c>
      <c r="O6870">
        <f t="shared" si="215"/>
        <v>2706.6150000000002</v>
      </c>
      <c r="P6870" cm="1">
        <f t="array" ref="P6870">_xlfn.IFS(D6870="Same Day",N6870*0.2,D6870="First Class",N6870*0.1,D6870="Standard Class",N6870*0.5,D6870="Second Class",N6870*0)</f>
        <v>90.220500000000001</v>
      </c>
      <c r="Q6870">
        <f t="shared" si="216"/>
        <v>246898.77360750001</v>
      </c>
    </row>
    <row r="6871" spans="1:17" x14ac:dyDescent="0.3">
      <c r="A6871">
        <v>6870</v>
      </c>
      <c r="B6871" t="s">
        <v>6101</v>
      </c>
      <c r="C6871" s="1">
        <v>42610</v>
      </c>
      <c r="D6871" t="s">
        <v>38</v>
      </c>
      <c r="E6871" t="s">
        <v>77</v>
      </c>
      <c r="F6871" t="s">
        <v>2800</v>
      </c>
      <c r="G6871" t="s">
        <v>3730</v>
      </c>
      <c r="H6871" t="s">
        <v>14</v>
      </c>
      <c r="I6871" t="s">
        <v>18</v>
      </c>
      <c r="J6871" t="s">
        <v>216</v>
      </c>
      <c r="K6871">
        <v>12.96</v>
      </c>
      <c r="L6871">
        <v>2</v>
      </c>
      <c r="M6871">
        <v>0</v>
      </c>
      <c r="N6871">
        <v>6.2207999999999997</v>
      </c>
      <c r="O6871">
        <f t="shared" si="215"/>
        <v>6.7392000000000012</v>
      </c>
      <c r="P6871" cm="1">
        <f t="array" ref="P6871">_xlfn.IFS(D6871="Same Day",N6871*0.2,D6871="First Class",N6871*0.1,D6871="Standard Class",N6871*0.5,D6871="Second Class",N6871*0)</f>
        <v>3.1103999999999998</v>
      </c>
      <c r="Q6871">
        <f t="shared" si="216"/>
        <v>27.700807680000008</v>
      </c>
    </row>
    <row r="6872" spans="1:17" x14ac:dyDescent="0.3">
      <c r="A6872">
        <v>6871</v>
      </c>
      <c r="B6872" t="s">
        <v>6101</v>
      </c>
      <c r="C6872" s="1">
        <v>42610</v>
      </c>
      <c r="D6872" t="s">
        <v>38</v>
      </c>
      <c r="E6872" t="s">
        <v>68</v>
      </c>
      <c r="F6872" t="s">
        <v>2800</v>
      </c>
      <c r="G6872" t="s">
        <v>4412</v>
      </c>
      <c r="H6872" t="s">
        <v>14</v>
      </c>
      <c r="I6872" t="s">
        <v>18</v>
      </c>
      <c r="J6872" t="s">
        <v>113</v>
      </c>
      <c r="K6872">
        <v>47.52</v>
      </c>
      <c r="L6872">
        <v>9</v>
      </c>
      <c r="M6872">
        <v>0</v>
      </c>
      <c r="N6872">
        <v>21.384</v>
      </c>
      <c r="O6872">
        <f t="shared" si="215"/>
        <v>26.136000000000003</v>
      </c>
      <c r="P6872" cm="1">
        <f t="array" ref="P6872">_xlfn.IFS(D6872="Same Day",N6872*0.2,D6872="First Class",N6872*0.1,D6872="Standard Class",N6872*0.5,D6872="Second Class",N6872*0)</f>
        <v>10.692</v>
      </c>
      <c r="Q6872">
        <f t="shared" si="216"/>
        <v>305.58211200000005</v>
      </c>
    </row>
    <row r="6873" spans="1:17" x14ac:dyDescent="0.3">
      <c r="A6873">
        <v>6872</v>
      </c>
      <c r="B6873" t="s">
        <v>6102</v>
      </c>
      <c r="C6873" s="1">
        <v>42712</v>
      </c>
      <c r="D6873" t="s">
        <v>37</v>
      </c>
      <c r="E6873" t="s">
        <v>84</v>
      </c>
      <c r="F6873" t="s">
        <v>2972</v>
      </c>
      <c r="G6873" t="s">
        <v>1526</v>
      </c>
      <c r="H6873" t="s">
        <v>14</v>
      </c>
      <c r="I6873" t="s">
        <v>22</v>
      </c>
      <c r="J6873" t="s">
        <v>160</v>
      </c>
      <c r="K6873">
        <v>11.952</v>
      </c>
      <c r="L6873">
        <v>3</v>
      </c>
      <c r="M6873">
        <v>0.2</v>
      </c>
      <c r="N6873">
        <v>3.8843999999999999</v>
      </c>
      <c r="O6873">
        <f t="shared" si="215"/>
        <v>8.0676000000000005</v>
      </c>
      <c r="P6873" cm="1">
        <f t="array" ref="P6873">_xlfn.IFS(D6873="Same Day",N6873*0.2,D6873="First Class",N6873*0.1,D6873="Standard Class",N6873*0.5,D6873="Second Class",N6873*0)</f>
        <v>0</v>
      </c>
      <c r="Q6873">
        <f t="shared" si="216"/>
        <v>8.0676000000000005</v>
      </c>
    </row>
    <row r="6874" spans="1:17" x14ac:dyDescent="0.3">
      <c r="A6874">
        <v>6873</v>
      </c>
      <c r="B6874" t="s">
        <v>6103</v>
      </c>
      <c r="C6874" s="1">
        <v>42357</v>
      </c>
      <c r="D6874" t="s">
        <v>35</v>
      </c>
      <c r="E6874" t="s">
        <v>68</v>
      </c>
      <c r="F6874" t="s">
        <v>371</v>
      </c>
      <c r="G6874" t="s">
        <v>4741</v>
      </c>
      <c r="H6874" t="s">
        <v>14</v>
      </c>
      <c r="I6874" t="s">
        <v>18</v>
      </c>
      <c r="J6874" t="s">
        <v>90</v>
      </c>
      <c r="K6874">
        <v>4.9800000000000004</v>
      </c>
      <c r="L6874">
        <v>1</v>
      </c>
      <c r="M6874">
        <v>0</v>
      </c>
      <c r="N6874">
        <v>2.3405999999999998</v>
      </c>
      <c r="O6874">
        <f t="shared" si="215"/>
        <v>2.6394000000000006</v>
      </c>
      <c r="P6874" cm="1">
        <f t="array" ref="P6874">_xlfn.IFS(D6874="Same Day",N6874*0.2,D6874="First Class",N6874*0.1,D6874="Standard Class",N6874*0.5,D6874="Second Class",N6874*0)</f>
        <v>0.23405999999999999</v>
      </c>
      <c r="Q6874">
        <f t="shared" si="216"/>
        <v>3.2571779640000007</v>
      </c>
    </row>
    <row r="6875" spans="1:17" x14ac:dyDescent="0.3">
      <c r="A6875">
        <v>6874</v>
      </c>
      <c r="B6875" t="s">
        <v>6104</v>
      </c>
      <c r="C6875" s="1">
        <v>41934</v>
      </c>
      <c r="D6875" t="s">
        <v>37</v>
      </c>
      <c r="E6875" t="s">
        <v>108</v>
      </c>
      <c r="F6875" t="s">
        <v>148</v>
      </c>
      <c r="G6875" t="s">
        <v>1862</v>
      </c>
      <c r="H6875" t="s">
        <v>14</v>
      </c>
      <c r="I6875" t="s">
        <v>16</v>
      </c>
      <c r="J6875" t="s">
        <v>101</v>
      </c>
      <c r="K6875">
        <v>10.78</v>
      </c>
      <c r="L6875">
        <v>5</v>
      </c>
      <c r="M6875">
        <v>0.8</v>
      </c>
      <c r="N6875">
        <v>-17.248000000000001</v>
      </c>
      <c r="O6875">
        <f t="shared" si="215"/>
        <v>28.027999999999999</v>
      </c>
      <c r="P6875" cm="1">
        <f t="array" ref="P6875">_xlfn.IFS(D6875="Same Day",N6875*0.2,D6875="First Class",N6875*0.1,D6875="Standard Class",N6875*0.5,D6875="Second Class",N6875*0)</f>
        <v>0</v>
      </c>
      <c r="Q6875">
        <f t="shared" si="216"/>
        <v>28.027999999999999</v>
      </c>
    </row>
    <row r="6876" spans="1:17" x14ac:dyDescent="0.3">
      <c r="A6876">
        <v>6875</v>
      </c>
      <c r="B6876" t="s">
        <v>6104</v>
      </c>
      <c r="C6876" s="1">
        <v>41934</v>
      </c>
      <c r="D6876" t="s">
        <v>37</v>
      </c>
      <c r="E6876" t="s">
        <v>108</v>
      </c>
      <c r="F6876" t="s">
        <v>148</v>
      </c>
      <c r="G6876" t="s">
        <v>2166</v>
      </c>
      <c r="H6876" t="s">
        <v>25</v>
      </c>
      <c r="I6876" t="s">
        <v>28</v>
      </c>
      <c r="J6876" t="s">
        <v>90</v>
      </c>
      <c r="K6876">
        <v>119.976</v>
      </c>
      <c r="L6876">
        <v>3</v>
      </c>
      <c r="M6876">
        <v>0.2</v>
      </c>
      <c r="N6876">
        <v>-17.996400000000001</v>
      </c>
      <c r="O6876">
        <f t="shared" si="215"/>
        <v>137.97239999999999</v>
      </c>
      <c r="P6876" cm="1">
        <f t="array" ref="P6876">_xlfn.IFS(D6876="Same Day",N6876*0.2,D6876="First Class",N6876*0.1,D6876="Standard Class",N6876*0.5,D6876="Second Class",N6876*0)</f>
        <v>0</v>
      </c>
      <c r="Q6876">
        <f t="shared" si="216"/>
        <v>137.97239999999999</v>
      </c>
    </row>
    <row r="6877" spans="1:17" x14ac:dyDescent="0.3">
      <c r="A6877">
        <v>6876</v>
      </c>
      <c r="B6877" t="s">
        <v>6105</v>
      </c>
      <c r="C6877" s="1">
        <v>42623</v>
      </c>
      <c r="D6877" t="s">
        <v>38</v>
      </c>
      <c r="E6877" t="s">
        <v>77</v>
      </c>
      <c r="F6877" t="s">
        <v>2242</v>
      </c>
      <c r="G6877" t="s">
        <v>3294</v>
      </c>
      <c r="H6877" t="s">
        <v>14</v>
      </c>
      <c r="I6877" t="s">
        <v>22</v>
      </c>
      <c r="J6877" t="s">
        <v>160</v>
      </c>
      <c r="K6877">
        <v>25.06</v>
      </c>
      <c r="L6877">
        <v>2</v>
      </c>
      <c r="M6877">
        <v>0</v>
      </c>
      <c r="N6877">
        <v>11.7782</v>
      </c>
      <c r="O6877">
        <f t="shared" si="215"/>
        <v>13.281799999999999</v>
      </c>
      <c r="P6877" cm="1">
        <f t="array" ref="P6877">_xlfn.IFS(D6877="Same Day",N6877*0.2,D6877="First Class",N6877*0.1,D6877="Standard Class",N6877*0.5,D6877="Second Class",N6877*0)</f>
        <v>5.8891</v>
      </c>
      <c r="Q6877">
        <f t="shared" si="216"/>
        <v>91.499648379999996</v>
      </c>
    </row>
    <row r="6878" spans="1:17" x14ac:dyDescent="0.3">
      <c r="A6878">
        <v>6877</v>
      </c>
      <c r="B6878" t="s">
        <v>6105</v>
      </c>
      <c r="C6878" s="1">
        <v>42623</v>
      </c>
      <c r="D6878" t="s">
        <v>38</v>
      </c>
      <c r="E6878" t="s">
        <v>84</v>
      </c>
      <c r="F6878" t="s">
        <v>2242</v>
      </c>
      <c r="G6878" t="s">
        <v>2986</v>
      </c>
      <c r="H6878" t="s">
        <v>8</v>
      </c>
      <c r="I6878" t="s">
        <v>10</v>
      </c>
      <c r="J6878" t="s">
        <v>87</v>
      </c>
      <c r="K6878">
        <v>1652.94</v>
      </c>
      <c r="L6878">
        <v>3</v>
      </c>
      <c r="M6878">
        <v>0</v>
      </c>
      <c r="N6878">
        <v>314.05860000000001</v>
      </c>
      <c r="O6878">
        <f t="shared" si="215"/>
        <v>1338.8814</v>
      </c>
      <c r="P6878" cm="1">
        <f t="array" ref="P6878">_xlfn.IFS(D6878="Same Day",N6878*0.2,D6878="First Class",N6878*0.1,D6878="Standard Class",N6878*0.5,D6878="Second Class",N6878*0)</f>
        <v>157.02930000000001</v>
      </c>
      <c r="Q6878">
        <f t="shared" si="216"/>
        <v>211582.49042502002</v>
      </c>
    </row>
    <row r="6879" spans="1:17" x14ac:dyDescent="0.3">
      <c r="A6879">
        <v>6878</v>
      </c>
      <c r="B6879" t="s">
        <v>6106</v>
      </c>
      <c r="C6879" s="1">
        <v>42292</v>
      </c>
      <c r="D6879" t="s">
        <v>36</v>
      </c>
      <c r="E6879" t="s">
        <v>77</v>
      </c>
      <c r="F6879" t="s">
        <v>69</v>
      </c>
      <c r="G6879" t="s">
        <v>1923</v>
      </c>
      <c r="H6879" t="s">
        <v>8</v>
      </c>
      <c r="I6879" t="s">
        <v>12</v>
      </c>
      <c r="J6879" t="s">
        <v>87</v>
      </c>
      <c r="K6879">
        <v>131.376</v>
      </c>
      <c r="L6879">
        <v>6</v>
      </c>
      <c r="M6879">
        <v>0.6</v>
      </c>
      <c r="N6879">
        <v>-95.247600000000006</v>
      </c>
      <c r="O6879">
        <f t="shared" si="215"/>
        <v>226.62360000000001</v>
      </c>
      <c r="P6879" cm="1">
        <f t="array" ref="P6879">_xlfn.IFS(D6879="Same Day",N6879*0.2,D6879="First Class",N6879*0.1,D6879="Standard Class",N6879*0.5,D6879="Second Class",N6879*0)</f>
        <v>-19.049520000000001</v>
      </c>
      <c r="Q6879">
        <f t="shared" si="216"/>
        <v>-4090.4472006720002</v>
      </c>
    </row>
    <row r="6880" spans="1:17" x14ac:dyDescent="0.3">
      <c r="A6880">
        <v>6879</v>
      </c>
      <c r="B6880" t="s">
        <v>6106</v>
      </c>
      <c r="C6880" s="1">
        <v>42292</v>
      </c>
      <c r="D6880" t="s">
        <v>36</v>
      </c>
      <c r="E6880" t="s">
        <v>77</v>
      </c>
      <c r="F6880" t="s">
        <v>69</v>
      </c>
      <c r="G6880" t="s">
        <v>2503</v>
      </c>
      <c r="H6880" t="s">
        <v>14</v>
      </c>
      <c r="I6880" t="s">
        <v>18</v>
      </c>
      <c r="J6880" t="s">
        <v>275</v>
      </c>
      <c r="K6880">
        <v>5.3440000000000003</v>
      </c>
      <c r="L6880">
        <v>1</v>
      </c>
      <c r="M6880">
        <v>0.2</v>
      </c>
      <c r="N6880">
        <v>1.8704000000000001</v>
      </c>
      <c r="O6880">
        <f t="shared" si="215"/>
        <v>3.4736000000000002</v>
      </c>
      <c r="P6880" cm="1">
        <f t="array" ref="P6880">_xlfn.IFS(D6880="Same Day",N6880*0.2,D6880="First Class",N6880*0.1,D6880="Standard Class",N6880*0.5,D6880="Second Class",N6880*0)</f>
        <v>0.37408000000000002</v>
      </c>
      <c r="Q6880">
        <f t="shared" si="216"/>
        <v>4.7730042880000001</v>
      </c>
    </row>
    <row r="6881" spans="1:17" x14ac:dyDescent="0.3">
      <c r="A6881">
        <v>6880</v>
      </c>
      <c r="B6881" t="s">
        <v>6107</v>
      </c>
      <c r="C6881" s="1">
        <v>42343</v>
      </c>
      <c r="D6881" t="s">
        <v>37</v>
      </c>
      <c r="E6881" t="s">
        <v>96</v>
      </c>
      <c r="F6881" t="s">
        <v>384</v>
      </c>
      <c r="G6881" t="s">
        <v>978</v>
      </c>
      <c r="H6881" t="s">
        <v>8</v>
      </c>
      <c r="I6881" t="s">
        <v>9</v>
      </c>
      <c r="J6881" t="s">
        <v>73</v>
      </c>
      <c r="K6881">
        <v>2003.92</v>
      </c>
      <c r="L6881">
        <v>5</v>
      </c>
      <c r="M6881">
        <v>0.2</v>
      </c>
      <c r="N6881">
        <v>125.245</v>
      </c>
      <c r="O6881">
        <f t="shared" si="215"/>
        <v>1878.6750000000002</v>
      </c>
      <c r="P6881" cm="1">
        <f t="array" ref="P6881">_xlfn.IFS(D6881="Same Day",N6881*0.2,D6881="First Class",N6881*0.1,D6881="Standard Class",N6881*0.5,D6881="Second Class",N6881*0)</f>
        <v>0</v>
      </c>
      <c r="Q6881">
        <f t="shared" si="216"/>
        <v>1878.6750000000002</v>
      </c>
    </row>
    <row r="6882" spans="1:17" x14ac:dyDescent="0.3">
      <c r="A6882">
        <v>6881</v>
      </c>
      <c r="B6882" t="s">
        <v>6107</v>
      </c>
      <c r="C6882" s="1">
        <v>42343</v>
      </c>
      <c r="D6882" t="s">
        <v>37</v>
      </c>
      <c r="E6882" t="s">
        <v>96</v>
      </c>
      <c r="F6882" t="s">
        <v>384</v>
      </c>
      <c r="G6882" t="s">
        <v>3225</v>
      </c>
      <c r="H6882" t="s">
        <v>14</v>
      </c>
      <c r="I6882" t="s">
        <v>18</v>
      </c>
      <c r="J6882" t="s">
        <v>298</v>
      </c>
      <c r="K6882">
        <v>32.4</v>
      </c>
      <c r="L6882">
        <v>5</v>
      </c>
      <c r="M6882">
        <v>0</v>
      </c>
      <c r="N6882">
        <v>15.552</v>
      </c>
      <c r="O6882">
        <f t="shared" si="215"/>
        <v>16.847999999999999</v>
      </c>
      <c r="P6882" cm="1">
        <f t="array" ref="P6882">_xlfn.IFS(D6882="Same Day",N6882*0.2,D6882="First Class",N6882*0.1,D6882="Standard Class",N6882*0.5,D6882="Second Class",N6882*0)</f>
        <v>0</v>
      </c>
      <c r="Q6882">
        <f t="shared" si="216"/>
        <v>16.847999999999999</v>
      </c>
    </row>
    <row r="6883" spans="1:17" x14ac:dyDescent="0.3">
      <c r="A6883">
        <v>6882</v>
      </c>
      <c r="B6883" t="s">
        <v>6107</v>
      </c>
      <c r="C6883" s="1">
        <v>42343</v>
      </c>
      <c r="D6883" t="s">
        <v>37</v>
      </c>
      <c r="E6883" t="s">
        <v>96</v>
      </c>
      <c r="F6883" t="s">
        <v>384</v>
      </c>
      <c r="G6883" t="s">
        <v>532</v>
      </c>
      <c r="H6883" t="s">
        <v>8</v>
      </c>
      <c r="I6883" t="s">
        <v>10</v>
      </c>
      <c r="J6883" t="s">
        <v>87</v>
      </c>
      <c r="K6883">
        <v>1913.4</v>
      </c>
      <c r="L6883">
        <v>9</v>
      </c>
      <c r="M6883">
        <v>0</v>
      </c>
      <c r="N6883">
        <v>401.81400000000002</v>
      </c>
      <c r="O6883">
        <f t="shared" si="215"/>
        <v>1511.586</v>
      </c>
      <c r="P6883" cm="1">
        <f t="array" ref="P6883">_xlfn.IFS(D6883="Same Day",N6883*0.2,D6883="First Class",N6883*0.1,D6883="Standard Class",N6883*0.5,D6883="Second Class",N6883*0)</f>
        <v>0</v>
      </c>
      <c r="Q6883">
        <f t="shared" si="216"/>
        <v>1511.586</v>
      </c>
    </row>
    <row r="6884" spans="1:17" x14ac:dyDescent="0.3">
      <c r="A6884">
        <v>6883</v>
      </c>
      <c r="B6884" t="s">
        <v>6107</v>
      </c>
      <c r="C6884" s="1">
        <v>42343</v>
      </c>
      <c r="D6884" t="s">
        <v>37</v>
      </c>
      <c r="E6884" t="s">
        <v>77</v>
      </c>
      <c r="F6884" t="s">
        <v>384</v>
      </c>
      <c r="G6884" t="s">
        <v>2729</v>
      </c>
      <c r="H6884" t="s">
        <v>14</v>
      </c>
      <c r="I6884" t="s">
        <v>15</v>
      </c>
      <c r="J6884" t="s">
        <v>90</v>
      </c>
      <c r="K6884">
        <v>146.72999999999999</v>
      </c>
      <c r="L6884">
        <v>3</v>
      </c>
      <c r="M6884">
        <v>0</v>
      </c>
      <c r="N6884">
        <v>2.9346000000000001</v>
      </c>
      <c r="O6884">
        <f t="shared" si="215"/>
        <v>143.7954</v>
      </c>
      <c r="P6884" cm="1">
        <f t="array" ref="P6884">_xlfn.IFS(D6884="Same Day",N6884*0.2,D6884="First Class",N6884*0.1,D6884="Standard Class",N6884*0.5,D6884="Second Class",N6884*0)</f>
        <v>0</v>
      </c>
      <c r="Q6884">
        <f t="shared" si="216"/>
        <v>143.7954</v>
      </c>
    </row>
    <row r="6885" spans="1:17" x14ac:dyDescent="0.3">
      <c r="A6885">
        <v>6884</v>
      </c>
      <c r="B6885" t="s">
        <v>6107</v>
      </c>
      <c r="C6885" s="1">
        <v>42343</v>
      </c>
      <c r="D6885" t="s">
        <v>37</v>
      </c>
      <c r="E6885" t="s">
        <v>84</v>
      </c>
      <c r="F6885" t="s">
        <v>384</v>
      </c>
      <c r="G6885" t="s">
        <v>879</v>
      </c>
      <c r="H6885" t="s">
        <v>14</v>
      </c>
      <c r="I6885" t="s">
        <v>18</v>
      </c>
      <c r="J6885" t="s">
        <v>113</v>
      </c>
      <c r="K6885">
        <v>114.2</v>
      </c>
      <c r="L6885">
        <v>5</v>
      </c>
      <c r="M6885">
        <v>0</v>
      </c>
      <c r="N6885">
        <v>52.531999999999996</v>
      </c>
      <c r="O6885">
        <f t="shared" si="215"/>
        <v>61.668000000000006</v>
      </c>
      <c r="P6885" cm="1">
        <f t="array" ref="P6885">_xlfn.IFS(D6885="Same Day",N6885*0.2,D6885="First Class",N6885*0.1,D6885="Standard Class",N6885*0.5,D6885="Second Class",N6885*0)</f>
        <v>0</v>
      </c>
      <c r="Q6885">
        <f t="shared" si="216"/>
        <v>61.668000000000006</v>
      </c>
    </row>
    <row r="6886" spans="1:17" x14ac:dyDescent="0.3">
      <c r="A6886">
        <v>6885</v>
      </c>
      <c r="B6886" t="s">
        <v>6108</v>
      </c>
      <c r="C6886" s="1">
        <v>42159</v>
      </c>
      <c r="D6886" t="s">
        <v>38</v>
      </c>
      <c r="E6886" t="s">
        <v>96</v>
      </c>
      <c r="F6886" t="s">
        <v>1060</v>
      </c>
      <c r="G6886" t="s">
        <v>3780</v>
      </c>
      <c r="H6886" t="s">
        <v>8</v>
      </c>
      <c r="I6886" t="s">
        <v>9</v>
      </c>
      <c r="J6886" t="s">
        <v>73</v>
      </c>
      <c r="K6886">
        <v>2567.84</v>
      </c>
      <c r="L6886">
        <v>8</v>
      </c>
      <c r="M6886">
        <v>0</v>
      </c>
      <c r="N6886">
        <v>770.35199999999998</v>
      </c>
      <c r="O6886">
        <f t="shared" si="215"/>
        <v>1797.4880000000003</v>
      </c>
      <c r="P6886" cm="1">
        <f t="array" ref="P6886">_xlfn.IFS(D6886="Same Day",N6886*0.2,D6886="First Class",N6886*0.1,D6886="Standard Class",N6886*0.5,D6886="Second Class",N6886*0)</f>
        <v>385.17599999999999</v>
      </c>
      <c r="Q6886">
        <f t="shared" si="216"/>
        <v>694146.7258880001</v>
      </c>
    </row>
    <row r="6887" spans="1:17" x14ac:dyDescent="0.3">
      <c r="A6887">
        <v>6886</v>
      </c>
      <c r="B6887" t="s">
        <v>6109</v>
      </c>
      <c r="C6887" s="1">
        <v>42995</v>
      </c>
      <c r="D6887" t="s">
        <v>38</v>
      </c>
      <c r="E6887" t="s">
        <v>77</v>
      </c>
      <c r="F6887" t="s">
        <v>2212</v>
      </c>
      <c r="G6887" t="s">
        <v>306</v>
      </c>
      <c r="H6887" t="s">
        <v>25</v>
      </c>
      <c r="I6887" t="s">
        <v>28</v>
      </c>
      <c r="J6887" t="s">
        <v>90</v>
      </c>
      <c r="K6887">
        <v>37.055999999999997</v>
      </c>
      <c r="L6887">
        <v>4</v>
      </c>
      <c r="M6887">
        <v>0.2</v>
      </c>
      <c r="N6887">
        <v>8.8008000000000006</v>
      </c>
      <c r="O6887">
        <f t="shared" si="215"/>
        <v>28.255199999999995</v>
      </c>
      <c r="P6887" cm="1">
        <f t="array" ref="P6887">_xlfn.IFS(D6887="Same Day",N6887*0.2,D6887="First Class",N6887*0.1,D6887="Standard Class",N6887*0.5,D6887="Second Class",N6887*0)</f>
        <v>4.4004000000000003</v>
      </c>
      <c r="Q6887">
        <f t="shared" si="216"/>
        <v>152.58938207999998</v>
      </c>
    </row>
    <row r="6888" spans="1:17" x14ac:dyDescent="0.3">
      <c r="A6888">
        <v>6887</v>
      </c>
      <c r="B6888" t="s">
        <v>6109</v>
      </c>
      <c r="C6888" s="1">
        <v>42995</v>
      </c>
      <c r="D6888" t="s">
        <v>38</v>
      </c>
      <c r="E6888" t="s">
        <v>77</v>
      </c>
      <c r="F6888" t="s">
        <v>2212</v>
      </c>
      <c r="G6888" t="s">
        <v>2310</v>
      </c>
      <c r="H6888" t="s">
        <v>25</v>
      </c>
      <c r="I6888" t="s">
        <v>26</v>
      </c>
      <c r="J6888" t="s">
        <v>164</v>
      </c>
      <c r="K6888">
        <v>259.89600000000002</v>
      </c>
      <c r="L6888">
        <v>2</v>
      </c>
      <c r="M6888">
        <v>0.4</v>
      </c>
      <c r="N6888">
        <v>-56.3108</v>
      </c>
      <c r="O6888">
        <f t="shared" si="215"/>
        <v>316.20680000000004</v>
      </c>
      <c r="P6888" cm="1">
        <f t="array" ref="P6888">_xlfn.IFS(D6888="Same Day",N6888*0.2,D6888="First Class",N6888*0.1,D6888="Standard Class",N6888*0.5,D6888="Second Class",N6888*0)</f>
        <v>-28.1554</v>
      </c>
      <c r="Q6888">
        <f t="shared" si="216"/>
        <v>-8586.7221367200018</v>
      </c>
    </row>
    <row r="6889" spans="1:17" x14ac:dyDescent="0.3">
      <c r="A6889">
        <v>6888</v>
      </c>
      <c r="B6889" t="s">
        <v>6110</v>
      </c>
      <c r="C6889" s="1">
        <v>42857</v>
      </c>
      <c r="D6889" t="s">
        <v>38</v>
      </c>
      <c r="E6889" t="s">
        <v>96</v>
      </c>
      <c r="F6889" t="s">
        <v>1551</v>
      </c>
      <c r="G6889" t="s">
        <v>232</v>
      </c>
      <c r="H6889" t="s">
        <v>14</v>
      </c>
      <c r="I6889" t="s">
        <v>18</v>
      </c>
      <c r="J6889" t="s">
        <v>90</v>
      </c>
      <c r="K6889">
        <v>19.05</v>
      </c>
      <c r="L6889">
        <v>3</v>
      </c>
      <c r="M6889">
        <v>0</v>
      </c>
      <c r="N6889">
        <v>8.7629999999999999</v>
      </c>
      <c r="O6889">
        <f t="shared" si="215"/>
        <v>10.287000000000001</v>
      </c>
      <c r="P6889" cm="1">
        <f t="array" ref="P6889">_xlfn.IFS(D6889="Same Day",N6889*0.2,D6889="First Class",N6889*0.1,D6889="Standard Class",N6889*0.5,D6889="Second Class",N6889*0)</f>
        <v>4.3815</v>
      </c>
      <c r="Q6889">
        <f t="shared" si="216"/>
        <v>55.359490500000007</v>
      </c>
    </row>
    <row r="6890" spans="1:17" x14ac:dyDescent="0.3">
      <c r="A6890">
        <v>6889</v>
      </c>
      <c r="B6890" t="s">
        <v>6110</v>
      </c>
      <c r="C6890" s="1">
        <v>42857</v>
      </c>
      <c r="D6890" t="s">
        <v>38</v>
      </c>
      <c r="E6890" t="s">
        <v>84</v>
      </c>
      <c r="F6890" t="s">
        <v>1551</v>
      </c>
      <c r="G6890" t="s">
        <v>2260</v>
      </c>
      <c r="H6890" t="s">
        <v>14</v>
      </c>
      <c r="I6890" t="s">
        <v>16</v>
      </c>
      <c r="J6890" t="s">
        <v>87</v>
      </c>
      <c r="K6890">
        <v>73.343999999999994</v>
      </c>
      <c r="L6890">
        <v>3</v>
      </c>
      <c r="M6890">
        <v>0.2</v>
      </c>
      <c r="N6890">
        <v>27.504000000000001</v>
      </c>
      <c r="O6890">
        <f t="shared" si="215"/>
        <v>45.839999999999989</v>
      </c>
      <c r="P6890" cm="1">
        <f t="array" ref="P6890">_xlfn.IFS(D6890="Same Day",N6890*0.2,D6890="First Class",N6890*0.1,D6890="Standard Class",N6890*0.5,D6890="Second Class",N6890*0)</f>
        <v>13.752000000000001</v>
      </c>
      <c r="Q6890">
        <f t="shared" si="216"/>
        <v>676.23167999999987</v>
      </c>
    </row>
    <row r="6891" spans="1:17" x14ac:dyDescent="0.3">
      <c r="A6891">
        <v>6890</v>
      </c>
      <c r="B6891" t="s">
        <v>6111</v>
      </c>
      <c r="C6891" s="1">
        <v>43000</v>
      </c>
      <c r="D6891" t="s">
        <v>38</v>
      </c>
      <c r="E6891" t="s">
        <v>84</v>
      </c>
      <c r="F6891" t="s">
        <v>798</v>
      </c>
      <c r="G6891" t="s">
        <v>461</v>
      </c>
      <c r="H6891" t="s">
        <v>25</v>
      </c>
      <c r="I6891" t="s">
        <v>26</v>
      </c>
      <c r="J6891" t="s">
        <v>99</v>
      </c>
      <c r="K6891">
        <v>95.68</v>
      </c>
      <c r="L6891">
        <v>8</v>
      </c>
      <c r="M6891">
        <v>0</v>
      </c>
      <c r="N6891">
        <v>26.790400000000002</v>
      </c>
      <c r="O6891">
        <f t="shared" si="215"/>
        <v>68.889600000000002</v>
      </c>
      <c r="P6891" cm="1">
        <f t="array" ref="P6891">_xlfn.IFS(D6891="Same Day",N6891*0.2,D6891="First Class",N6891*0.1,D6891="Standard Class",N6891*0.5,D6891="Second Class",N6891*0)</f>
        <v>13.395200000000001</v>
      </c>
      <c r="Q6891">
        <f t="shared" si="216"/>
        <v>991.67956992000006</v>
      </c>
    </row>
    <row r="6892" spans="1:17" x14ac:dyDescent="0.3">
      <c r="A6892">
        <v>6891</v>
      </c>
      <c r="B6892" t="s">
        <v>6111</v>
      </c>
      <c r="C6892" s="1">
        <v>43000</v>
      </c>
      <c r="D6892" t="s">
        <v>38</v>
      </c>
      <c r="E6892" t="s">
        <v>108</v>
      </c>
      <c r="F6892" t="s">
        <v>798</v>
      </c>
      <c r="G6892" t="s">
        <v>605</v>
      </c>
      <c r="H6892" t="s">
        <v>14</v>
      </c>
      <c r="I6892" t="s">
        <v>18</v>
      </c>
      <c r="J6892" t="s">
        <v>160</v>
      </c>
      <c r="K6892">
        <v>50.96</v>
      </c>
      <c r="L6892">
        <v>7</v>
      </c>
      <c r="M6892">
        <v>0</v>
      </c>
      <c r="N6892">
        <v>24.460799999999999</v>
      </c>
      <c r="O6892">
        <f t="shared" si="215"/>
        <v>26.499200000000002</v>
      </c>
      <c r="P6892" cm="1">
        <f t="array" ref="P6892">_xlfn.IFS(D6892="Same Day",N6892*0.2,D6892="First Class",N6892*0.1,D6892="Standard Class",N6892*0.5,D6892="Second Class",N6892*0)</f>
        <v>12.230399999999999</v>
      </c>
      <c r="Q6892">
        <f t="shared" si="216"/>
        <v>350.59501568000002</v>
      </c>
    </row>
    <row r="6893" spans="1:17" x14ac:dyDescent="0.3">
      <c r="A6893">
        <v>6892</v>
      </c>
      <c r="B6893" t="s">
        <v>6111</v>
      </c>
      <c r="C6893" s="1">
        <v>43000</v>
      </c>
      <c r="D6893" t="s">
        <v>38</v>
      </c>
      <c r="E6893" t="s">
        <v>96</v>
      </c>
      <c r="F6893" t="s">
        <v>798</v>
      </c>
      <c r="G6893" t="s">
        <v>317</v>
      </c>
      <c r="H6893" t="s">
        <v>14</v>
      </c>
      <c r="I6893" t="s">
        <v>20</v>
      </c>
      <c r="J6893" t="s">
        <v>87</v>
      </c>
      <c r="K6893">
        <v>113.94</v>
      </c>
      <c r="L6893">
        <v>3</v>
      </c>
      <c r="M6893">
        <v>0</v>
      </c>
      <c r="N6893">
        <v>34.182000000000002</v>
      </c>
      <c r="O6893">
        <f t="shared" si="215"/>
        <v>79.757999999999996</v>
      </c>
      <c r="P6893" cm="1">
        <f t="array" ref="P6893">_xlfn.IFS(D6893="Same Day",N6893*0.2,D6893="First Class",N6893*0.1,D6893="Standard Class",N6893*0.5,D6893="Second Class",N6893*0)</f>
        <v>17.091000000000001</v>
      </c>
      <c r="Q6893">
        <f t="shared" si="216"/>
        <v>1442.9019780000001</v>
      </c>
    </row>
    <row r="6894" spans="1:17" x14ac:dyDescent="0.3">
      <c r="A6894">
        <v>6893</v>
      </c>
      <c r="B6894" t="s">
        <v>6111</v>
      </c>
      <c r="C6894" s="1">
        <v>43000</v>
      </c>
      <c r="D6894" t="s">
        <v>38</v>
      </c>
      <c r="E6894" t="s">
        <v>96</v>
      </c>
      <c r="F6894" t="s">
        <v>798</v>
      </c>
      <c r="G6894" t="s">
        <v>3730</v>
      </c>
      <c r="H6894" t="s">
        <v>14</v>
      </c>
      <c r="I6894" t="s">
        <v>18</v>
      </c>
      <c r="J6894" t="s">
        <v>216</v>
      </c>
      <c r="K6894">
        <v>25.92</v>
      </c>
      <c r="L6894">
        <v>4</v>
      </c>
      <c r="M6894">
        <v>0</v>
      </c>
      <c r="N6894">
        <v>12.441599999999999</v>
      </c>
      <c r="O6894">
        <f t="shared" si="215"/>
        <v>13.478400000000002</v>
      </c>
      <c r="P6894" cm="1">
        <f t="array" ref="P6894">_xlfn.IFS(D6894="Same Day",N6894*0.2,D6894="First Class",N6894*0.1,D6894="Standard Class",N6894*0.5,D6894="Second Class",N6894*0)</f>
        <v>6.2207999999999997</v>
      </c>
      <c r="Q6894">
        <f t="shared" si="216"/>
        <v>97.324830720000008</v>
      </c>
    </row>
    <row r="6895" spans="1:17" x14ac:dyDescent="0.3">
      <c r="A6895">
        <v>6894</v>
      </c>
      <c r="B6895" t="s">
        <v>6111</v>
      </c>
      <c r="C6895" s="1">
        <v>43000</v>
      </c>
      <c r="D6895" t="s">
        <v>38</v>
      </c>
      <c r="E6895" t="s">
        <v>108</v>
      </c>
      <c r="F6895" t="s">
        <v>798</v>
      </c>
      <c r="G6895" t="s">
        <v>3991</v>
      </c>
      <c r="H6895" t="s">
        <v>8</v>
      </c>
      <c r="I6895" t="s">
        <v>12</v>
      </c>
      <c r="J6895" t="s">
        <v>87</v>
      </c>
      <c r="K6895">
        <v>20.32</v>
      </c>
      <c r="L6895">
        <v>4</v>
      </c>
      <c r="M6895">
        <v>0</v>
      </c>
      <c r="N6895">
        <v>6.9088000000000003</v>
      </c>
      <c r="O6895">
        <f t="shared" si="215"/>
        <v>13.411200000000001</v>
      </c>
      <c r="P6895" cm="1">
        <f t="array" ref="P6895">_xlfn.IFS(D6895="Same Day",N6895*0.2,D6895="First Class",N6895*0.1,D6895="Standard Class",N6895*0.5,D6895="Second Class",N6895*0)</f>
        <v>3.4544000000000001</v>
      </c>
      <c r="Q6895">
        <f t="shared" si="216"/>
        <v>59.738849279999997</v>
      </c>
    </row>
    <row r="6896" spans="1:17" x14ac:dyDescent="0.3">
      <c r="A6896">
        <v>6895</v>
      </c>
      <c r="B6896" t="s">
        <v>6111</v>
      </c>
      <c r="C6896" s="1">
        <v>43000</v>
      </c>
      <c r="D6896" t="s">
        <v>38</v>
      </c>
      <c r="E6896" t="s">
        <v>77</v>
      </c>
      <c r="F6896" t="s">
        <v>798</v>
      </c>
      <c r="G6896" t="s">
        <v>201</v>
      </c>
      <c r="H6896" t="s">
        <v>25</v>
      </c>
      <c r="I6896" t="s">
        <v>26</v>
      </c>
      <c r="J6896" t="s">
        <v>99</v>
      </c>
      <c r="K6896">
        <v>411.98</v>
      </c>
      <c r="L6896">
        <v>2</v>
      </c>
      <c r="M6896">
        <v>0</v>
      </c>
      <c r="N6896">
        <v>119.4742</v>
      </c>
      <c r="O6896">
        <f t="shared" si="215"/>
        <v>292.50580000000002</v>
      </c>
      <c r="P6896" cm="1">
        <f t="array" ref="P6896">_xlfn.IFS(D6896="Same Day",N6896*0.2,D6896="First Class",N6896*0.1,D6896="Standard Class",N6896*0.5,D6896="Second Class",N6896*0)</f>
        <v>59.737099999999998</v>
      </c>
      <c r="Q6896">
        <f t="shared" si="216"/>
        <v>17765.954025179999</v>
      </c>
    </row>
    <row r="6897" spans="1:17" x14ac:dyDescent="0.3">
      <c r="A6897">
        <v>6896</v>
      </c>
      <c r="B6897" t="s">
        <v>6111</v>
      </c>
      <c r="C6897" s="1">
        <v>43000</v>
      </c>
      <c r="D6897" t="s">
        <v>38</v>
      </c>
      <c r="E6897" t="s">
        <v>77</v>
      </c>
      <c r="F6897" t="s">
        <v>798</v>
      </c>
      <c r="G6897" t="s">
        <v>1349</v>
      </c>
      <c r="H6897" t="s">
        <v>14</v>
      </c>
      <c r="I6897" t="s">
        <v>19</v>
      </c>
      <c r="J6897" t="s">
        <v>90</v>
      </c>
      <c r="K6897">
        <v>34.479999999999997</v>
      </c>
      <c r="L6897">
        <v>2</v>
      </c>
      <c r="M6897">
        <v>0</v>
      </c>
      <c r="N6897">
        <v>9.9992000000000001</v>
      </c>
      <c r="O6897">
        <f t="shared" si="215"/>
        <v>24.480799999999995</v>
      </c>
      <c r="P6897" cm="1">
        <f t="array" ref="P6897">_xlfn.IFS(D6897="Same Day",N6897*0.2,D6897="First Class",N6897*0.1,D6897="Standard Class",N6897*0.5,D6897="Second Class",N6897*0)</f>
        <v>4.9996</v>
      </c>
      <c r="Q6897">
        <f t="shared" si="216"/>
        <v>146.87500767999998</v>
      </c>
    </row>
    <row r="6898" spans="1:17" x14ac:dyDescent="0.3">
      <c r="A6898">
        <v>6897</v>
      </c>
      <c r="B6898" t="s">
        <v>6111</v>
      </c>
      <c r="C6898" s="1">
        <v>43000</v>
      </c>
      <c r="D6898" t="s">
        <v>38</v>
      </c>
      <c r="E6898" t="s">
        <v>84</v>
      </c>
      <c r="F6898" t="s">
        <v>798</v>
      </c>
      <c r="G6898" t="s">
        <v>4853</v>
      </c>
      <c r="H6898" t="s">
        <v>14</v>
      </c>
      <c r="I6898" t="s">
        <v>18</v>
      </c>
      <c r="J6898" t="s">
        <v>275</v>
      </c>
      <c r="K6898">
        <v>244.55</v>
      </c>
      <c r="L6898">
        <v>5</v>
      </c>
      <c r="M6898">
        <v>0</v>
      </c>
      <c r="N6898">
        <v>114.9385</v>
      </c>
      <c r="O6898">
        <f t="shared" si="215"/>
        <v>129.61150000000001</v>
      </c>
      <c r="P6898" cm="1">
        <f t="array" ref="P6898">_xlfn.IFS(D6898="Same Day",N6898*0.2,D6898="First Class",N6898*0.1,D6898="Standard Class",N6898*0.5,D6898="Second Class",N6898*0)</f>
        <v>57.469250000000002</v>
      </c>
      <c r="Q6898">
        <f t="shared" si="216"/>
        <v>7578.2871963750003</v>
      </c>
    </row>
    <row r="6899" spans="1:17" x14ac:dyDescent="0.3">
      <c r="A6899">
        <v>6898</v>
      </c>
      <c r="B6899" t="s">
        <v>6112</v>
      </c>
      <c r="C6899" s="1">
        <v>42972</v>
      </c>
      <c r="D6899" t="s">
        <v>38</v>
      </c>
      <c r="E6899" t="s">
        <v>108</v>
      </c>
      <c r="F6899" t="s">
        <v>1135</v>
      </c>
      <c r="G6899" t="s">
        <v>2893</v>
      </c>
      <c r="H6899" t="s">
        <v>14</v>
      </c>
      <c r="I6899" t="s">
        <v>16</v>
      </c>
      <c r="J6899" t="s">
        <v>153</v>
      </c>
      <c r="K6899">
        <v>10.782</v>
      </c>
      <c r="L6899">
        <v>3</v>
      </c>
      <c r="M6899">
        <v>0.7</v>
      </c>
      <c r="N6899">
        <v>-7.9067999999999996</v>
      </c>
      <c r="O6899">
        <f t="shared" si="215"/>
        <v>18.688800000000001</v>
      </c>
      <c r="P6899" cm="1">
        <f t="array" ref="P6899">_xlfn.IFS(D6899="Same Day",N6899*0.2,D6899="First Class",N6899*0.1,D6899="Standard Class",N6899*0.5,D6899="Second Class",N6899*0)</f>
        <v>-3.9533999999999998</v>
      </c>
      <c r="Q6899">
        <f t="shared" si="216"/>
        <v>-55.195501919999998</v>
      </c>
    </row>
    <row r="6900" spans="1:17" x14ac:dyDescent="0.3">
      <c r="A6900">
        <v>6899</v>
      </c>
      <c r="B6900" t="s">
        <v>6113</v>
      </c>
      <c r="C6900" s="1">
        <v>42150</v>
      </c>
      <c r="D6900" t="s">
        <v>37</v>
      </c>
      <c r="E6900" t="s">
        <v>77</v>
      </c>
      <c r="F6900" t="s">
        <v>4756</v>
      </c>
      <c r="G6900" t="s">
        <v>1829</v>
      </c>
      <c r="H6900" t="s">
        <v>8</v>
      </c>
      <c r="I6900" t="s">
        <v>9</v>
      </c>
      <c r="J6900" t="s">
        <v>73</v>
      </c>
      <c r="K6900">
        <v>602.65099999999995</v>
      </c>
      <c r="L6900">
        <v>7</v>
      </c>
      <c r="M6900">
        <v>0.3</v>
      </c>
      <c r="N6900">
        <v>-163.57669999999999</v>
      </c>
      <c r="O6900">
        <f t="shared" si="215"/>
        <v>766.22769999999991</v>
      </c>
      <c r="P6900" cm="1">
        <f t="array" ref="P6900">_xlfn.IFS(D6900="Same Day",N6900*0.2,D6900="First Class",N6900*0.1,D6900="Standard Class",N6900*0.5,D6900="Second Class",N6900*0)</f>
        <v>0</v>
      </c>
      <c r="Q6900">
        <f t="shared" si="216"/>
        <v>766.22769999999991</v>
      </c>
    </row>
    <row r="6901" spans="1:17" x14ac:dyDescent="0.3">
      <c r="A6901">
        <v>6900</v>
      </c>
      <c r="B6901" t="s">
        <v>6113</v>
      </c>
      <c r="C6901" s="1">
        <v>42150</v>
      </c>
      <c r="D6901" t="s">
        <v>37</v>
      </c>
      <c r="E6901" t="s">
        <v>77</v>
      </c>
      <c r="F6901" t="s">
        <v>4756</v>
      </c>
      <c r="G6901" t="s">
        <v>2837</v>
      </c>
      <c r="H6901" t="s">
        <v>14</v>
      </c>
      <c r="I6901" t="s">
        <v>16</v>
      </c>
      <c r="J6901" t="s">
        <v>87</v>
      </c>
      <c r="K6901">
        <v>7.6559999999999997</v>
      </c>
      <c r="L6901">
        <v>6</v>
      </c>
      <c r="M6901">
        <v>0.8</v>
      </c>
      <c r="N6901">
        <v>-13.0152</v>
      </c>
      <c r="O6901">
        <f t="shared" si="215"/>
        <v>20.671199999999999</v>
      </c>
      <c r="P6901" cm="1">
        <f t="array" ref="P6901">_xlfn.IFS(D6901="Same Day",N6901*0.2,D6901="First Class",N6901*0.1,D6901="Standard Class",N6901*0.5,D6901="Second Class",N6901*0)</f>
        <v>0</v>
      </c>
      <c r="Q6901">
        <f t="shared" si="216"/>
        <v>20.671199999999999</v>
      </c>
    </row>
    <row r="6902" spans="1:17" x14ac:dyDescent="0.3">
      <c r="A6902">
        <v>6901</v>
      </c>
      <c r="B6902" t="s">
        <v>6114</v>
      </c>
      <c r="C6902" s="1">
        <v>42258</v>
      </c>
      <c r="D6902" t="s">
        <v>38</v>
      </c>
      <c r="E6902" t="s">
        <v>84</v>
      </c>
      <c r="F6902" t="s">
        <v>909</v>
      </c>
      <c r="G6902" t="s">
        <v>1459</v>
      </c>
      <c r="H6902" t="s">
        <v>25</v>
      </c>
      <c r="I6902" t="s">
        <v>28</v>
      </c>
      <c r="J6902" t="s">
        <v>90</v>
      </c>
      <c r="K6902">
        <v>559.92999999999995</v>
      </c>
      <c r="L6902">
        <v>7</v>
      </c>
      <c r="M6902">
        <v>0</v>
      </c>
      <c r="N6902">
        <v>167.97900000000001</v>
      </c>
      <c r="O6902">
        <f t="shared" si="215"/>
        <v>391.95099999999991</v>
      </c>
      <c r="P6902" cm="1">
        <f t="array" ref="P6902">_xlfn.IFS(D6902="Same Day",N6902*0.2,D6902="First Class",N6902*0.1,D6902="Standard Class",N6902*0.5,D6902="Second Class",N6902*0)</f>
        <v>83.989500000000007</v>
      </c>
      <c r="Q6902">
        <f t="shared" si="216"/>
        <v>33311.719514499993</v>
      </c>
    </row>
    <row r="6903" spans="1:17" x14ac:dyDescent="0.3">
      <c r="A6903">
        <v>6902</v>
      </c>
      <c r="B6903" t="s">
        <v>6115</v>
      </c>
      <c r="C6903" s="1">
        <v>42940</v>
      </c>
      <c r="D6903" t="s">
        <v>36</v>
      </c>
      <c r="E6903" t="s">
        <v>68</v>
      </c>
      <c r="F6903" t="s">
        <v>1947</v>
      </c>
      <c r="G6903" t="s">
        <v>701</v>
      </c>
      <c r="H6903" t="s">
        <v>25</v>
      </c>
      <c r="I6903" t="s">
        <v>29</v>
      </c>
      <c r="J6903" t="s">
        <v>213</v>
      </c>
      <c r="K6903">
        <v>2399.96</v>
      </c>
      <c r="L6903">
        <v>5</v>
      </c>
      <c r="M6903">
        <v>0.2</v>
      </c>
      <c r="N6903">
        <v>839.98599999999999</v>
      </c>
      <c r="O6903">
        <f t="shared" si="215"/>
        <v>1559.9740000000002</v>
      </c>
      <c r="P6903" cm="1">
        <f t="array" ref="P6903">_xlfn.IFS(D6903="Same Day",N6903*0.2,D6903="First Class",N6903*0.1,D6903="Standard Class",N6903*0.5,D6903="Second Class",N6903*0)</f>
        <v>167.99720000000002</v>
      </c>
      <c r="Q6903">
        <f t="shared" si="216"/>
        <v>263631.23807280004</v>
      </c>
    </row>
    <row r="6904" spans="1:17" x14ac:dyDescent="0.3">
      <c r="A6904">
        <v>6903</v>
      </c>
      <c r="B6904" t="s">
        <v>6116</v>
      </c>
      <c r="C6904" s="1">
        <v>42986</v>
      </c>
      <c r="D6904" t="s">
        <v>38</v>
      </c>
      <c r="E6904" t="s">
        <v>77</v>
      </c>
      <c r="F6904" t="s">
        <v>1554</v>
      </c>
      <c r="G6904" t="s">
        <v>1464</v>
      </c>
      <c r="H6904" t="s">
        <v>14</v>
      </c>
      <c r="I6904" t="s">
        <v>23</v>
      </c>
      <c r="J6904" t="s">
        <v>80</v>
      </c>
      <c r="K6904">
        <v>16</v>
      </c>
      <c r="L6904">
        <v>4</v>
      </c>
      <c r="M6904">
        <v>0.2</v>
      </c>
      <c r="N6904">
        <v>5.6</v>
      </c>
      <c r="O6904">
        <f t="shared" si="215"/>
        <v>10.4</v>
      </c>
      <c r="P6904" cm="1">
        <f t="array" ref="P6904">_xlfn.IFS(D6904="Same Day",N6904*0.2,D6904="First Class",N6904*0.1,D6904="Standard Class",N6904*0.5,D6904="Second Class",N6904*0)</f>
        <v>2.8</v>
      </c>
      <c r="Q6904">
        <f t="shared" si="216"/>
        <v>39.519999999999996</v>
      </c>
    </row>
    <row r="6905" spans="1:17" x14ac:dyDescent="0.3">
      <c r="A6905">
        <v>6904</v>
      </c>
      <c r="B6905" t="s">
        <v>6116</v>
      </c>
      <c r="C6905" s="1">
        <v>42986</v>
      </c>
      <c r="D6905" t="s">
        <v>38</v>
      </c>
      <c r="E6905" t="s">
        <v>84</v>
      </c>
      <c r="F6905" t="s">
        <v>1554</v>
      </c>
      <c r="G6905" t="s">
        <v>6117</v>
      </c>
      <c r="H6905" t="s">
        <v>14</v>
      </c>
      <c r="I6905" t="s">
        <v>17</v>
      </c>
      <c r="J6905" t="s">
        <v>87</v>
      </c>
      <c r="K6905">
        <v>5.5880000000000001</v>
      </c>
      <c r="L6905">
        <v>2</v>
      </c>
      <c r="M6905">
        <v>0.8</v>
      </c>
      <c r="N6905">
        <v>-15.0876</v>
      </c>
      <c r="O6905">
        <f t="shared" si="215"/>
        <v>20.675599999999999</v>
      </c>
      <c r="P6905" cm="1">
        <f t="array" ref="P6905">_xlfn.IFS(D6905="Same Day",N6905*0.2,D6905="First Class",N6905*0.1,D6905="Standard Class",N6905*0.5,D6905="Second Class",N6905*0)</f>
        <v>-7.5438000000000001</v>
      </c>
      <c r="Q6905">
        <f t="shared" si="216"/>
        <v>-135.29699127999999</v>
      </c>
    </row>
    <row r="6906" spans="1:17" x14ac:dyDescent="0.3">
      <c r="A6906">
        <v>6905</v>
      </c>
      <c r="B6906" t="s">
        <v>6116</v>
      </c>
      <c r="C6906" s="1">
        <v>42986</v>
      </c>
      <c r="D6906" t="s">
        <v>38</v>
      </c>
      <c r="E6906" t="s">
        <v>108</v>
      </c>
      <c r="F6906" t="s">
        <v>1554</v>
      </c>
      <c r="G6906" t="s">
        <v>5432</v>
      </c>
      <c r="H6906" t="s">
        <v>14</v>
      </c>
      <c r="I6906" t="s">
        <v>15</v>
      </c>
      <c r="J6906" t="s">
        <v>90</v>
      </c>
      <c r="K6906">
        <v>235.92</v>
      </c>
      <c r="L6906">
        <v>5</v>
      </c>
      <c r="M6906">
        <v>0.2</v>
      </c>
      <c r="N6906">
        <v>-44.234999999999999</v>
      </c>
      <c r="O6906">
        <f t="shared" si="215"/>
        <v>280.15499999999997</v>
      </c>
      <c r="P6906" cm="1">
        <f t="array" ref="P6906">_xlfn.IFS(D6906="Same Day",N6906*0.2,D6906="First Class",N6906*0.1,D6906="Standard Class",N6906*0.5,D6906="Second Class",N6906*0)</f>
        <v>-22.1175</v>
      </c>
      <c r="Q6906">
        <f t="shared" si="216"/>
        <v>-5916.173212499999</v>
      </c>
    </row>
    <row r="6907" spans="1:17" x14ac:dyDescent="0.3">
      <c r="A6907">
        <v>6906</v>
      </c>
      <c r="B6907" t="s">
        <v>6118</v>
      </c>
      <c r="C6907" s="1">
        <v>43077</v>
      </c>
      <c r="D6907" t="s">
        <v>37</v>
      </c>
      <c r="E6907" t="s">
        <v>77</v>
      </c>
      <c r="F6907" t="s">
        <v>1290</v>
      </c>
      <c r="G6907" t="s">
        <v>1510</v>
      </c>
      <c r="H6907" t="s">
        <v>14</v>
      </c>
      <c r="I6907" t="s">
        <v>15</v>
      </c>
      <c r="J6907" t="s">
        <v>90</v>
      </c>
      <c r="K6907">
        <v>10.68</v>
      </c>
      <c r="L6907">
        <v>1</v>
      </c>
      <c r="M6907">
        <v>0</v>
      </c>
      <c r="N6907">
        <v>2.8835999999999999</v>
      </c>
      <c r="O6907">
        <f t="shared" si="215"/>
        <v>7.7964000000000002</v>
      </c>
      <c r="P6907" cm="1">
        <f t="array" ref="P6907">_xlfn.IFS(D6907="Same Day",N6907*0.2,D6907="First Class",N6907*0.1,D6907="Standard Class",N6907*0.5,D6907="Second Class",N6907*0)</f>
        <v>0</v>
      </c>
      <c r="Q6907">
        <f t="shared" si="216"/>
        <v>7.7964000000000002</v>
      </c>
    </row>
    <row r="6908" spans="1:17" x14ac:dyDescent="0.3">
      <c r="A6908">
        <v>6907</v>
      </c>
      <c r="B6908" t="s">
        <v>6119</v>
      </c>
      <c r="C6908" s="1">
        <v>42875</v>
      </c>
      <c r="D6908" t="s">
        <v>36</v>
      </c>
      <c r="E6908" t="s">
        <v>96</v>
      </c>
      <c r="F6908" t="s">
        <v>759</v>
      </c>
      <c r="G6908" t="s">
        <v>769</v>
      </c>
      <c r="H6908" t="s">
        <v>14</v>
      </c>
      <c r="I6908" t="s">
        <v>16</v>
      </c>
      <c r="J6908" t="s">
        <v>101</v>
      </c>
      <c r="K6908">
        <v>41.28</v>
      </c>
      <c r="L6908">
        <v>2</v>
      </c>
      <c r="M6908">
        <v>0</v>
      </c>
      <c r="N6908">
        <v>19.814399999999999</v>
      </c>
      <c r="O6908">
        <f t="shared" si="215"/>
        <v>21.465600000000002</v>
      </c>
      <c r="P6908" cm="1">
        <f t="array" ref="P6908">_xlfn.IFS(D6908="Same Day",N6908*0.2,D6908="First Class",N6908*0.1,D6908="Standard Class",N6908*0.5,D6908="Second Class",N6908*0)</f>
        <v>3.9628800000000002</v>
      </c>
      <c r="Q6908">
        <f t="shared" si="216"/>
        <v>106.53119692800001</v>
      </c>
    </row>
    <row r="6909" spans="1:17" x14ac:dyDescent="0.3">
      <c r="A6909">
        <v>6908</v>
      </c>
      <c r="B6909" t="s">
        <v>6120</v>
      </c>
      <c r="C6909" s="1">
        <v>42646</v>
      </c>
      <c r="D6909" t="s">
        <v>38</v>
      </c>
      <c r="E6909" t="s">
        <v>77</v>
      </c>
      <c r="F6909" t="s">
        <v>2528</v>
      </c>
      <c r="G6909" t="s">
        <v>5071</v>
      </c>
      <c r="H6909" t="s">
        <v>25</v>
      </c>
      <c r="I6909" t="s">
        <v>26</v>
      </c>
      <c r="J6909" t="s">
        <v>99</v>
      </c>
      <c r="K6909">
        <v>1001.5839999999999</v>
      </c>
      <c r="L6909">
        <v>2</v>
      </c>
      <c r="M6909">
        <v>0.2</v>
      </c>
      <c r="N6909">
        <v>125.19799999999999</v>
      </c>
      <c r="O6909">
        <f t="shared" si="215"/>
        <v>876.38599999999997</v>
      </c>
      <c r="P6909" cm="1">
        <f t="array" ref="P6909">_xlfn.IFS(D6909="Same Day",N6909*0.2,D6909="First Class",N6909*0.1,D6909="Standard Class",N6909*0.5,D6909="Second Class",N6909*0)</f>
        <v>62.598999999999997</v>
      </c>
      <c r="Q6909">
        <f t="shared" si="216"/>
        <v>55737.273213999993</v>
      </c>
    </row>
    <row r="6910" spans="1:17" x14ac:dyDescent="0.3">
      <c r="A6910">
        <v>6909</v>
      </c>
      <c r="B6910" t="s">
        <v>6121</v>
      </c>
      <c r="C6910" s="1">
        <v>43084</v>
      </c>
      <c r="D6910" t="s">
        <v>38</v>
      </c>
      <c r="E6910" t="s">
        <v>108</v>
      </c>
      <c r="F6910" t="s">
        <v>379</v>
      </c>
      <c r="G6910" t="s">
        <v>2982</v>
      </c>
      <c r="H6910" t="s">
        <v>8</v>
      </c>
      <c r="I6910" t="s">
        <v>12</v>
      </c>
      <c r="J6910" t="s">
        <v>87</v>
      </c>
      <c r="K6910">
        <v>14.76</v>
      </c>
      <c r="L6910">
        <v>2</v>
      </c>
      <c r="M6910">
        <v>0</v>
      </c>
      <c r="N6910">
        <v>4.2804000000000002</v>
      </c>
      <c r="O6910">
        <f t="shared" si="215"/>
        <v>10.4796</v>
      </c>
      <c r="P6910" cm="1">
        <f t="array" ref="P6910">_xlfn.IFS(D6910="Same Day",N6910*0.2,D6910="First Class",N6910*0.1,D6910="Standard Class",N6910*0.5,D6910="Second Class",N6910*0)</f>
        <v>2.1402000000000001</v>
      </c>
      <c r="Q6910">
        <f t="shared" si="216"/>
        <v>32.90803992</v>
      </c>
    </row>
    <row r="6911" spans="1:17" x14ac:dyDescent="0.3">
      <c r="A6911">
        <v>6910</v>
      </c>
      <c r="B6911" t="s">
        <v>6122</v>
      </c>
      <c r="C6911" s="1">
        <v>41900</v>
      </c>
      <c r="D6911" t="s">
        <v>37</v>
      </c>
      <c r="E6911" t="s">
        <v>68</v>
      </c>
      <c r="F6911" t="s">
        <v>189</v>
      </c>
      <c r="G6911" t="s">
        <v>1696</v>
      </c>
      <c r="H6911" t="s">
        <v>14</v>
      </c>
      <c r="I6911" t="s">
        <v>16</v>
      </c>
      <c r="J6911" t="s">
        <v>101</v>
      </c>
      <c r="K6911">
        <v>2.5019999999999998</v>
      </c>
      <c r="L6911">
        <v>3</v>
      </c>
      <c r="M6911">
        <v>0.7</v>
      </c>
      <c r="N6911">
        <v>-2.0015999999999998</v>
      </c>
      <c r="O6911">
        <f t="shared" si="215"/>
        <v>4.5035999999999996</v>
      </c>
      <c r="P6911" cm="1">
        <f t="array" ref="P6911">_xlfn.IFS(D6911="Same Day",N6911*0.2,D6911="First Class",N6911*0.1,D6911="Standard Class",N6911*0.5,D6911="Second Class",N6911*0)</f>
        <v>0</v>
      </c>
      <c r="Q6911">
        <f t="shared" si="216"/>
        <v>4.5035999999999996</v>
      </c>
    </row>
    <row r="6912" spans="1:17" x14ac:dyDescent="0.3">
      <c r="A6912">
        <v>6911</v>
      </c>
      <c r="B6912" t="s">
        <v>6123</v>
      </c>
      <c r="C6912" s="1">
        <v>42949</v>
      </c>
      <c r="D6912" t="s">
        <v>38</v>
      </c>
      <c r="E6912" t="s">
        <v>68</v>
      </c>
      <c r="F6912" t="s">
        <v>1725</v>
      </c>
      <c r="G6912" t="s">
        <v>628</v>
      </c>
      <c r="H6912" t="s">
        <v>8</v>
      </c>
      <c r="I6912" t="s">
        <v>11</v>
      </c>
      <c r="J6912" t="s">
        <v>71</v>
      </c>
      <c r="K6912">
        <v>115.96</v>
      </c>
      <c r="L6912">
        <v>2</v>
      </c>
      <c r="M6912">
        <v>0</v>
      </c>
      <c r="N6912">
        <v>25.511199999999999</v>
      </c>
      <c r="O6912">
        <f t="shared" si="215"/>
        <v>90.448799999999991</v>
      </c>
      <c r="P6912" cm="1">
        <f t="array" ref="P6912">_xlfn.IFS(D6912="Same Day",N6912*0.2,D6912="First Class",N6912*0.1,D6912="Standard Class",N6912*0.5,D6912="Second Class",N6912*0)</f>
        <v>12.755599999999999</v>
      </c>
      <c r="Q6912">
        <f t="shared" si="216"/>
        <v>1244.1775132799999</v>
      </c>
    </row>
    <row r="6913" spans="1:17" x14ac:dyDescent="0.3">
      <c r="A6913">
        <v>6912</v>
      </c>
      <c r="B6913" t="s">
        <v>6124</v>
      </c>
      <c r="C6913" s="1">
        <v>42952</v>
      </c>
      <c r="D6913" t="s">
        <v>37</v>
      </c>
      <c r="E6913" t="s">
        <v>68</v>
      </c>
      <c r="F6913" t="s">
        <v>405</v>
      </c>
      <c r="G6913" t="s">
        <v>1848</v>
      </c>
      <c r="H6913" t="s">
        <v>14</v>
      </c>
      <c r="I6913" t="s">
        <v>15</v>
      </c>
      <c r="J6913" t="s">
        <v>90</v>
      </c>
      <c r="K6913">
        <v>186.54</v>
      </c>
      <c r="L6913">
        <v>3</v>
      </c>
      <c r="M6913">
        <v>0</v>
      </c>
      <c r="N6913">
        <v>50.3658</v>
      </c>
      <c r="O6913">
        <f t="shared" si="215"/>
        <v>136.17419999999998</v>
      </c>
      <c r="P6913" cm="1">
        <f t="array" ref="P6913">_xlfn.IFS(D6913="Same Day",N6913*0.2,D6913="First Class",N6913*0.1,D6913="Standard Class",N6913*0.5,D6913="Second Class",N6913*0)</f>
        <v>0</v>
      </c>
      <c r="Q6913">
        <f t="shared" si="216"/>
        <v>136.17419999999998</v>
      </c>
    </row>
    <row r="6914" spans="1:17" x14ac:dyDescent="0.3">
      <c r="A6914">
        <v>6913</v>
      </c>
      <c r="B6914" t="s">
        <v>6125</v>
      </c>
      <c r="C6914" s="1">
        <v>42860</v>
      </c>
      <c r="D6914" t="s">
        <v>37</v>
      </c>
      <c r="E6914" t="s">
        <v>68</v>
      </c>
      <c r="F6914" t="s">
        <v>3155</v>
      </c>
      <c r="G6914" t="s">
        <v>1517</v>
      </c>
      <c r="H6914" t="s">
        <v>25</v>
      </c>
      <c r="I6914" t="s">
        <v>28</v>
      </c>
      <c r="J6914" t="s">
        <v>90</v>
      </c>
      <c r="K6914">
        <v>159.56</v>
      </c>
      <c r="L6914">
        <v>4</v>
      </c>
      <c r="M6914">
        <v>0</v>
      </c>
      <c r="N6914">
        <v>59.037199999999999</v>
      </c>
      <c r="O6914">
        <f t="shared" si="215"/>
        <v>100.5228</v>
      </c>
      <c r="P6914" cm="1">
        <f t="array" ref="P6914">_xlfn.IFS(D6914="Same Day",N6914*0.2,D6914="First Class",N6914*0.1,D6914="Standard Class",N6914*0.5,D6914="Second Class",N6914*0)</f>
        <v>0</v>
      </c>
      <c r="Q6914">
        <f t="shared" si="216"/>
        <v>100.5228</v>
      </c>
    </row>
    <row r="6915" spans="1:17" x14ac:dyDescent="0.3">
      <c r="A6915">
        <v>6914</v>
      </c>
      <c r="B6915" t="s">
        <v>6126</v>
      </c>
      <c r="C6915" s="1">
        <v>42171</v>
      </c>
      <c r="D6915" t="s">
        <v>38</v>
      </c>
      <c r="E6915" t="s">
        <v>84</v>
      </c>
      <c r="F6915" t="s">
        <v>509</v>
      </c>
      <c r="G6915" t="s">
        <v>307</v>
      </c>
      <c r="H6915" t="s">
        <v>25</v>
      </c>
      <c r="I6915" t="s">
        <v>26</v>
      </c>
      <c r="J6915" t="s">
        <v>164</v>
      </c>
      <c r="K6915">
        <v>55.984000000000002</v>
      </c>
      <c r="L6915">
        <v>2</v>
      </c>
      <c r="M6915">
        <v>0.2</v>
      </c>
      <c r="N6915">
        <v>4.1988000000000003</v>
      </c>
      <c r="O6915">
        <f t="shared" ref="O6915:O6978" si="217">K6915-N6915</f>
        <v>51.785200000000003</v>
      </c>
      <c r="P6915" cm="1">
        <f t="array" ref="P6915">_xlfn.IFS(D6915="Same Day",N6915*0.2,D6915="First Class",N6915*0.1,D6915="Standard Class",N6915*0.5,D6915="Second Class",N6915*0)</f>
        <v>2.0994000000000002</v>
      </c>
      <c r="Q6915">
        <f t="shared" ref="Q6915:Q6978" si="218">(K6915-N6915)*(1+P6915)</f>
        <v>160.50304888000002</v>
      </c>
    </row>
    <row r="6916" spans="1:17" x14ac:dyDescent="0.3">
      <c r="A6916">
        <v>6915</v>
      </c>
      <c r="B6916" t="s">
        <v>6127</v>
      </c>
      <c r="C6916" s="1">
        <v>42002</v>
      </c>
      <c r="D6916" t="s">
        <v>38</v>
      </c>
      <c r="E6916" t="s">
        <v>84</v>
      </c>
      <c r="F6916" t="s">
        <v>2003</v>
      </c>
      <c r="G6916" t="s">
        <v>1201</v>
      </c>
      <c r="H6916" t="s">
        <v>14</v>
      </c>
      <c r="I6916" t="s">
        <v>15</v>
      </c>
      <c r="J6916" t="s">
        <v>90</v>
      </c>
      <c r="K6916">
        <v>132.16</v>
      </c>
      <c r="L6916">
        <v>1</v>
      </c>
      <c r="M6916">
        <v>0.2</v>
      </c>
      <c r="N6916">
        <v>9.9120000000000008</v>
      </c>
      <c r="O6916">
        <f t="shared" si="217"/>
        <v>122.24799999999999</v>
      </c>
      <c r="P6916" cm="1">
        <f t="array" ref="P6916">_xlfn.IFS(D6916="Same Day",N6916*0.2,D6916="First Class",N6916*0.1,D6916="Standard Class",N6916*0.5,D6916="Second Class",N6916*0)</f>
        <v>4.9560000000000004</v>
      </c>
      <c r="Q6916">
        <f t="shared" si="218"/>
        <v>728.10908800000004</v>
      </c>
    </row>
    <row r="6917" spans="1:17" x14ac:dyDescent="0.3">
      <c r="A6917">
        <v>6916</v>
      </c>
      <c r="B6917" t="s">
        <v>6127</v>
      </c>
      <c r="C6917" s="1">
        <v>42002</v>
      </c>
      <c r="D6917" t="s">
        <v>38</v>
      </c>
      <c r="E6917" t="s">
        <v>96</v>
      </c>
      <c r="F6917" t="s">
        <v>2003</v>
      </c>
      <c r="G6917" t="s">
        <v>1160</v>
      </c>
      <c r="H6917" t="s">
        <v>14</v>
      </c>
      <c r="I6917" t="s">
        <v>16</v>
      </c>
      <c r="J6917" t="s">
        <v>101</v>
      </c>
      <c r="K6917">
        <v>17.904</v>
      </c>
      <c r="L6917">
        <v>6</v>
      </c>
      <c r="M6917">
        <v>0.8</v>
      </c>
      <c r="N6917">
        <v>-31.332000000000001</v>
      </c>
      <c r="O6917">
        <f t="shared" si="217"/>
        <v>49.236000000000004</v>
      </c>
      <c r="P6917" cm="1">
        <f t="array" ref="P6917">_xlfn.IFS(D6917="Same Day",N6917*0.2,D6917="First Class",N6917*0.1,D6917="Standard Class",N6917*0.5,D6917="Second Class",N6917*0)</f>
        <v>-15.666</v>
      </c>
      <c r="Q6917">
        <f t="shared" si="218"/>
        <v>-722.09517600000004</v>
      </c>
    </row>
    <row r="6918" spans="1:17" x14ac:dyDescent="0.3">
      <c r="A6918">
        <v>6917</v>
      </c>
      <c r="B6918" t="s">
        <v>6127</v>
      </c>
      <c r="C6918" s="1">
        <v>42002</v>
      </c>
      <c r="D6918" t="s">
        <v>38</v>
      </c>
      <c r="E6918" t="s">
        <v>68</v>
      </c>
      <c r="F6918" t="s">
        <v>2003</v>
      </c>
      <c r="G6918" t="s">
        <v>2187</v>
      </c>
      <c r="H6918" t="s">
        <v>14</v>
      </c>
      <c r="I6918" t="s">
        <v>18</v>
      </c>
      <c r="J6918" t="s">
        <v>160</v>
      </c>
      <c r="K6918">
        <v>124.032</v>
      </c>
      <c r="L6918">
        <v>4</v>
      </c>
      <c r="M6918">
        <v>0.2</v>
      </c>
      <c r="N6918">
        <v>44.961599999999997</v>
      </c>
      <c r="O6918">
        <f t="shared" si="217"/>
        <v>79.070400000000006</v>
      </c>
      <c r="P6918" cm="1">
        <f t="array" ref="P6918">_xlfn.IFS(D6918="Same Day",N6918*0.2,D6918="First Class",N6918*0.1,D6918="Standard Class",N6918*0.5,D6918="Second Class",N6918*0)</f>
        <v>22.480799999999999</v>
      </c>
      <c r="Q6918">
        <f t="shared" si="218"/>
        <v>1856.63624832</v>
      </c>
    </row>
    <row r="6919" spans="1:17" x14ac:dyDescent="0.3">
      <c r="A6919">
        <v>6918</v>
      </c>
      <c r="B6919" t="s">
        <v>6128</v>
      </c>
      <c r="C6919" s="1">
        <v>41994</v>
      </c>
      <c r="D6919" t="s">
        <v>38</v>
      </c>
      <c r="E6919" t="s">
        <v>77</v>
      </c>
      <c r="F6919" t="s">
        <v>4618</v>
      </c>
      <c r="G6919" t="s">
        <v>2640</v>
      </c>
      <c r="H6919" t="s">
        <v>8</v>
      </c>
      <c r="I6919" t="s">
        <v>9</v>
      </c>
      <c r="J6919" t="s">
        <v>73</v>
      </c>
      <c r="K6919">
        <v>1403.92</v>
      </c>
      <c r="L6919">
        <v>5</v>
      </c>
      <c r="M6919">
        <v>0.2</v>
      </c>
      <c r="N6919">
        <v>70.195999999999998</v>
      </c>
      <c r="O6919">
        <f t="shared" si="217"/>
        <v>1333.7240000000002</v>
      </c>
      <c r="P6919" cm="1">
        <f t="array" ref="P6919">_xlfn.IFS(D6919="Same Day",N6919*0.2,D6919="First Class",N6919*0.1,D6919="Standard Class",N6919*0.5,D6919="Second Class",N6919*0)</f>
        <v>35.097999999999999</v>
      </c>
      <c r="Q6919">
        <f t="shared" si="218"/>
        <v>48144.768952000006</v>
      </c>
    </row>
    <row r="6920" spans="1:17" x14ac:dyDescent="0.3">
      <c r="A6920">
        <v>6919</v>
      </c>
      <c r="B6920" t="s">
        <v>6129</v>
      </c>
      <c r="C6920" s="1">
        <v>42478</v>
      </c>
      <c r="D6920" t="s">
        <v>37</v>
      </c>
      <c r="E6920" t="s">
        <v>96</v>
      </c>
      <c r="F6920" t="s">
        <v>1400</v>
      </c>
      <c r="G6920" t="s">
        <v>3916</v>
      </c>
      <c r="H6920" t="s">
        <v>14</v>
      </c>
      <c r="I6920" t="s">
        <v>19</v>
      </c>
      <c r="J6920" t="s">
        <v>90</v>
      </c>
      <c r="K6920">
        <v>28.8</v>
      </c>
      <c r="L6920">
        <v>3</v>
      </c>
      <c r="M6920">
        <v>0</v>
      </c>
      <c r="N6920">
        <v>0.86399999999999999</v>
      </c>
      <c r="O6920">
        <f t="shared" si="217"/>
        <v>27.936</v>
      </c>
      <c r="P6920" cm="1">
        <f t="array" ref="P6920">_xlfn.IFS(D6920="Same Day",N6920*0.2,D6920="First Class",N6920*0.1,D6920="Standard Class",N6920*0.5,D6920="Second Class",N6920*0)</f>
        <v>0</v>
      </c>
      <c r="Q6920">
        <f t="shared" si="218"/>
        <v>27.936</v>
      </c>
    </row>
    <row r="6921" spans="1:17" x14ac:dyDescent="0.3">
      <c r="A6921">
        <v>6920</v>
      </c>
      <c r="B6921" t="s">
        <v>6130</v>
      </c>
      <c r="C6921" s="1">
        <v>42152</v>
      </c>
      <c r="D6921" t="s">
        <v>38</v>
      </c>
      <c r="E6921" t="s">
        <v>84</v>
      </c>
      <c r="F6921" t="s">
        <v>2090</v>
      </c>
      <c r="G6921" t="s">
        <v>1793</v>
      </c>
      <c r="H6921" t="s">
        <v>14</v>
      </c>
      <c r="I6921" t="s">
        <v>16</v>
      </c>
      <c r="J6921" t="s">
        <v>87</v>
      </c>
      <c r="K6921">
        <v>24.588000000000001</v>
      </c>
      <c r="L6921">
        <v>2</v>
      </c>
      <c r="M6921">
        <v>0.7</v>
      </c>
      <c r="N6921">
        <v>-18.031199999999998</v>
      </c>
      <c r="O6921">
        <f t="shared" si="217"/>
        <v>42.619199999999999</v>
      </c>
      <c r="P6921" cm="1">
        <f t="array" ref="P6921">_xlfn.IFS(D6921="Same Day",N6921*0.2,D6921="First Class",N6921*0.1,D6921="Standard Class",N6921*0.5,D6921="Second Class",N6921*0)</f>
        <v>-9.0155999999999992</v>
      </c>
      <c r="Q6921">
        <f t="shared" si="218"/>
        <v>-341.61845951999993</v>
      </c>
    </row>
    <row r="6922" spans="1:17" x14ac:dyDescent="0.3">
      <c r="A6922">
        <v>6921</v>
      </c>
      <c r="B6922" t="s">
        <v>6131</v>
      </c>
      <c r="C6922" s="1">
        <v>42796</v>
      </c>
      <c r="D6922" t="s">
        <v>38</v>
      </c>
      <c r="E6922" t="s">
        <v>77</v>
      </c>
      <c r="F6922" t="s">
        <v>414</v>
      </c>
      <c r="G6922" t="s">
        <v>1192</v>
      </c>
      <c r="H6922" t="s">
        <v>14</v>
      </c>
      <c r="I6922" t="s">
        <v>17</v>
      </c>
      <c r="J6922" t="s">
        <v>87</v>
      </c>
      <c r="K6922">
        <v>356.79</v>
      </c>
      <c r="L6922">
        <v>7</v>
      </c>
      <c r="M6922">
        <v>0</v>
      </c>
      <c r="N6922">
        <v>99.901200000000003</v>
      </c>
      <c r="O6922">
        <f t="shared" si="217"/>
        <v>256.8888</v>
      </c>
      <c r="P6922" cm="1">
        <f t="array" ref="P6922">_xlfn.IFS(D6922="Same Day",N6922*0.2,D6922="First Class",N6922*0.1,D6922="Standard Class",N6922*0.5,D6922="Second Class",N6922*0)</f>
        <v>49.950600000000001</v>
      </c>
      <c r="Q6922">
        <f t="shared" si="218"/>
        <v>13088.638493280001</v>
      </c>
    </row>
    <row r="6923" spans="1:17" x14ac:dyDescent="0.3">
      <c r="A6923">
        <v>6922</v>
      </c>
      <c r="B6923" t="s">
        <v>6132</v>
      </c>
      <c r="C6923" s="1">
        <v>42835</v>
      </c>
      <c r="D6923" t="s">
        <v>38</v>
      </c>
      <c r="E6923" t="s">
        <v>84</v>
      </c>
      <c r="F6923" t="s">
        <v>1847</v>
      </c>
      <c r="G6923" t="s">
        <v>1378</v>
      </c>
      <c r="H6923" t="s">
        <v>14</v>
      </c>
      <c r="I6923" t="s">
        <v>21</v>
      </c>
      <c r="J6923" t="s">
        <v>153</v>
      </c>
      <c r="K6923">
        <v>16.98</v>
      </c>
      <c r="L6923">
        <v>1</v>
      </c>
      <c r="M6923">
        <v>0</v>
      </c>
      <c r="N6923">
        <v>8.49</v>
      </c>
      <c r="O6923">
        <f t="shared" si="217"/>
        <v>8.49</v>
      </c>
      <c r="P6923" cm="1">
        <f t="array" ref="P6923">_xlfn.IFS(D6923="Same Day",N6923*0.2,D6923="First Class",N6923*0.1,D6923="Standard Class",N6923*0.5,D6923="Second Class",N6923*0)</f>
        <v>4.2450000000000001</v>
      </c>
      <c r="Q6923">
        <f t="shared" si="218"/>
        <v>44.530050000000003</v>
      </c>
    </row>
    <row r="6924" spans="1:17" x14ac:dyDescent="0.3">
      <c r="A6924">
        <v>6923</v>
      </c>
      <c r="B6924" t="s">
        <v>6133</v>
      </c>
      <c r="C6924" s="1">
        <v>42082</v>
      </c>
      <c r="D6924" t="s">
        <v>37</v>
      </c>
      <c r="E6924" t="s">
        <v>77</v>
      </c>
      <c r="F6924" t="s">
        <v>1817</v>
      </c>
      <c r="G6924" t="s">
        <v>1118</v>
      </c>
      <c r="H6924" t="s">
        <v>14</v>
      </c>
      <c r="I6924" t="s">
        <v>22</v>
      </c>
      <c r="J6924" t="s">
        <v>160</v>
      </c>
      <c r="K6924">
        <v>491.55</v>
      </c>
      <c r="L6924">
        <v>5</v>
      </c>
      <c r="M6924">
        <v>0</v>
      </c>
      <c r="N6924">
        <v>240.8595</v>
      </c>
      <c r="O6924">
        <f t="shared" si="217"/>
        <v>250.69050000000001</v>
      </c>
      <c r="P6924" cm="1">
        <f t="array" ref="P6924">_xlfn.IFS(D6924="Same Day",N6924*0.2,D6924="First Class",N6924*0.1,D6924="Standard Class",N6924*0.5,D6924="Second Class",N6924*0)</f>
        <v>0</v>
      </c>
      <c r="Q6924">
        <f t="shared" si="218"/>
        <v>250.69050000000001</v>
      </c>
    </row>
    <row r="6925" spans="1:17" x14ac:dyDescent="0.3">
      <c r="A6925">
        <v>6924</v>
      </c>
      <c r="B6925" t="s">
        <v>6133</v>
      </c>
      <c r="C6925" s="1">
        <v>42082</v>
      </c>
      <c r="D6925" t="s">
        <v>37</v>
      </c>
      <c r="E6925" t="s">
        <v>68</v>
      </c>
      <c r="F6925" t="s">
        <v>1817</v>
      </c>
      <c r="G6925" t="s">
        <v>960</v>
      </c>
      <c r="H6925" t="s">
        <v>14</v>
      </c>
      <c r="I6925" t="s">
        <v>21</v>
      </c>
      <c r="J6925" t="s">
        <v>80</v>
      </c>
      <c r="K6925">
        <v>7.38</v>
      </c>
      <c r="L6925">
        <v>2</v>
      </c>
      <c r="M6925">
        <v>0</v>
      </c>
      <c r="N6925">
        <v>3.3948</v>
      </c>
      <c r="O6925">
        <f t="shared" si="217"/>
        <v>3.9851999999999999</v>
      </c>
      <c r="P6925" cm="1">
        <f t="array" ref="P6925">_xlfn.IFS(D6925="Same Day",N6925*0.2,D6925="First Class",N6925*0.1,D6925="Standard Class",N6925*0.5,D6925="Second Class",N6925*0)</f>
        <v>0</v>
      </c>
      <c r="Q6925">
        <f t="shared" si="218"/>
        <v>3.9851999999999999</v>
      </c>
    </row>
    <row r="6926" spans="1:17" x14ac:dyDescent="0.3">
      <c r="A6926">
        <v>6925</v>
      </c>
      <c r="B6926" t="s">
        <v>6134</v>
      </c>
      <c r="C6926" s="1">
        <v>42342</v>
      </c>
      <c r="D6926" t="s">
        <v>38</v>
      </c>
      <c r="E6926" t="s">
        <v>84</v>
      </c>
      <c r="F6926" t="s">
        <v>2671</v>
      </c>
      <c r="G6926" t="s">
        <v>2104</v>
      </c>
      <c r="H6926" t="s">
        <v>14</v>
      </c>
      <c r="I6926" t="s">
        <v>18</v>
      </c>
      <c r="J6926" t="s">
        <v>2105</v>
      </c>
      <c r="K6926">
        <v>23.66</v>
      </c>
      <c r="L6926">
        <v>7</v>
      </c>
      <c r="M6926">
        <v>0</v>
      </c>
      <c r="N6926">
        <v>10.883599999999999</v>
      </c>
      <c r="O6926">
        <f t="shared" si="217"/>
        <v>12.776400000000001</v>
      </c>
      <c r="P6926" cm="1">
        <f t="array" ref="P6926">_xlfn.IFS(D6926="Same Day",N6926*0.2,D6926="First Class",N6926*0.1,D6926="Standard Class",N6926*0.5,D6926="Second Class",N6926*0)</f>
        <v>5.4417999999999997</v>
      </c>
      <c r="Q6926">
        <f t="shared" si="218"/>
        <v>82.303013520000007</v>
      </c>
    </row>
    <row r="6927" spans="1:17" x14ac:dyDescent="0.3">
      <c r="A6927">
        <v>6926</v>
      </c>
      <c r="B6927" t="s">
        <v>6134</v>
      </c>
      <c r="C6927" s="1">
        <v>42342</v>
      </c>
      <c r="D6927" t="s">
        <v>38</v>
      </c>
      <c r="E6927" t="s">
        <v>108</v>
      </c>
      <c r="F6927" t="s">
        <v>2671</v>
      </c>
      <c r="G6927" t="s">
        <v>4107</v>
      </c>
      <c r="H6927" t="s">
        <v>8</v>
      </c>
      <c r="I6927" t="s">
        <v>11</v>
      </c>
      <c r="J6927" t="e">
        <v>#N/A</v>
      </c>
      <c r="K6927">
        <v>681.40800000000002</v>
      </c>
      <c r="L6927">
        <v>12</v>
      </c>
      <c r="M6927">
        <v>0.2</v>
      </c>
      <c r="N6927">
        <v>42.588000000000001</v>
      </c>
      <c r="O6927">
        <f t="shared" si="217"/>
        <v>638.82000000000005</v>
      </c>
      <c r="P6927" cm="1">
        <f t="array" ref="P6927">_xlfn.IFS(D6927="Same Day",N6927*0.2,D6927="First Class",N6927*0.1,D6927="Standard Class",N6927*0.5,D6927="Second Class",N6927*0)</f>
        <v>21.294</v>
      </c>
      <c r="Q6927">
        <f t="shared" si="218"/>
        <v>14241.853080000001</v>
      </c>
    </row>
    <row r="6928" spans="1:17" x14ac:dyDescent="0.3">
      <c r="A6928">
        <v>6927</v>
      </c>
      <c r="B6928" t="s">
        <v>6135</v>
      </c>
      <c r="C6928" s="1">
        <v>42585</v>
      </c>
      <c r="D6928" t="s">
        <v>38</v>
      </c>
      <c r="E6928" t="s">
        <v>96</v>
      </c>
      <c r="F6928" t="s">
        <v>4441</v>
      </c>
      <c r="G6928" t="s">
        <v>5231</v>
      </c>
      <c r="H6928" t="s">
        <v>14</v>
      </c>
      <c r="I6928" t="s">
        <v>22</v>
      </c>
      <c r="J6928" t="s">
        <v>80</v>
      </c>
      <c r="K6928">
        <v>18.899999999999999</v>
      </c>
      <c r="L6928">
        <v>3</v>
      </c>
      <c r="M6928">
        <v>0</v>
      </c>
      <c r="N6928">
        <v>8.6940000000000008</v>
      </c>
      <c r="O6928">
        <f t="shared" si="217"/>
        <v>10.205999999999998</v>
      </c>
      <c r="P6928" cm="1">
        <f t="array" ref="P6928">_xlfn.IFS(D6928="Same Day",N6928*0.2,D6928="First Class",N6928*0.1,D6928="Standard Class",N6928*0.5,D6928="Second Class",N6928*0)</f>
        <v>4.3470000000000004</v>
      </c>
      <c r="Q6928">
        <f t="shared" si="218"/>
        <v>54.571481999999989</v>
      </c>
    </row>
    <row r="6929" spans="1:17" x14ac:dyDescent="0.3">
      <c r="A6929">
        <v>6928</v>
      </c>
      <c r="B6929" t="s">
        <v>6136</v>
      </c>
      <c r="C6929" s="1">
        <v>42546</v>
      </c>
      <c r="D6929" t="s">
        <v>37</v>
      </c>
      <c r="E6929" t="s">
        <v>84</v>
      </c>
      <c r="F6929" t="s">
        <v>408</v>
      </c>
      <c r="G6929" t="s">
        <v>2955</v>
      </c>
      <c r="H6929" t="s">
        <v>14</v>
      </c>
      <c r="I6929" t="s">
        <v>15</v>
      </c>
      <c r="J6929" t="s">
        <v>90</v>
      </c>
      <c r="K6929">
        <v>93.68</v>
      </c>
      <c r="L6929">
        <v>4</v>
      </c>
      <c r="M6929">
        <v>0</v>
      </c>
      <c r="N6929">
        <v>25.293600000000001</v>
      </c>
      <c r="O6929">
        <f t="shared" si="217"/>
        <v>68.386400000000009</v>
      </c>
      <c r="P6929" cm="1">
        <f t="array" ref="P6929">_xlfn.IFS(D6929="Same Day",N6929*0.2,D6929="First Class",N6929*0.1,D6929="Standard Class",N6929*0.5,D6929="Second Class",N6929*0)</f>
        <v>0</v>
      </c>
      <c r="Q6929">
        <f t="shared" si="218"/>
        <v>68.386400000000009</v>
      </c>
    </row>
    <row r="6930" spans="1:17" x14ac:dyDescent="0.3">
      <c r="A6930">
        <v>6929</v>
      </c>
      <c r="B6930" t="s">
        <v>6136</v>
      </c>
      <c r="C6930" s="1">
        <v>42546</v>
      </c>
      <c r="D6930" t="s">
        <v>37</v>
      </c>
      <c r="E6930" t="s">
        <v>68</v>
      </c>
      <c r="F6930" t="s">
        <v>408</v>
      </c>
      <c r="G6930" t="s">
        <v>1264</v>
      </c>
      <c r="H6930" t="s">
        <v>14</v>
      </c>
      <c r="I6930" t="s">
        <v>22</v>
      </c>
      <c r="J6930" t="s">
        <v>1265</v>
      </c>
      <c r="K6930">
        <v>21.93</v>
      </c>
      <c r="L6930">
        <v>3</v>
      </c>
      <c r="M6930">
        <v>0</v>
      </c>
      <c r="N6930">
        <v>10.3071</v>
      </c>
      <c r="O6930">
        <f t="shared" si="217"/>
        <v>11.6229</v>
      </c>
      <c r="P6930" cm="1">
        <f t="array" ref="P6930">_xlfn.IFS(D6930="Same Day",N6930*0.2,D6930="First Class",N6930*0.1,D6930="Standard Class",N6930*0.5,D6930="Second Class",N6930*0)</f>
        <v>0</v>
      </c>
      <c r="Q6930">
        <f t="shared" si="218"/>
        <v>11.6229</v>
      </c>
    </row>
    <row r="6931" spans="1:17" x14ac:dyDescent="0.3">
      <c r="A6931">
        <v>6930</v>
      </c>
      <c r="B6931" t="s">
        <v>6136</v>
      </c>
      <c r="C6931" s="1">
        <v>42546</v>
      </c>
      <c r="D6931" t="s">
        <v>37</v>
      </c>
      <c r="E6931" t="s">
        <v>96</v>
      </c>
      <c r="F6931" t="s">
        <v>408</v>
      </c>
      <c r="G6931" t="s">
        <v>789</v>
      </c>
      <c r="H6931" t="s">
        <v>25</v>
      </c>
      <c r="I6931" t="s">
        <v>26</v>
      </c>
      <c r="J6931" t="s">
        <v>164</v>
      </c>
      <c r="K6931">
        <v>862.34400000000005</v>
      </c>
      <c r="L6931">
        <v>7</v>
      </c>
      <c r="M6931">
        <v>0.2</v>
      </c>
      <c r="N6931">
        <v>97.0137</v>
      </c>
      <c r="O6931">
        <f t="shared" si="217"/>
        <v>765.33030000000008</v>
      </c>
      <c r="P6931" cm="1">
        <f t="array" ref="P6931">_xlfn.IFS(D6931="Same Day",N6931*0.2,D6931="First Class",N6931*0.1,D6931="Standard Class",N6931*0.5,D6931="Second Class",N6931*0)</f>
        <v>0</v>
      </c>
      <c r="Q6931">
        <f t="shared" si="218"/>
        <v>765.33030000000008</v>
      </c>
    </row>
    <row r="6932" spans="1:17" x14ac:dyDescent="0.3">
      <c r="A6932">
        <v>6931</v>
      </c>
      <c r="B6932" t="s">
        <v>6136</v>
      </c>
      <c r="C6932" s="1">
        <v>42546</v>
      </c>
      <c r="D6932" t="s">
        <v>37</v>
      </c>
      <c r="E6932" t="s">
        <v>84</v>
      </c>
      <c r="F6932" t="s">
        <v>408</v>
      </c>
      <c r="G6932" t="s">
        <v>1508</v>
      </c>
      <c r="H6932" t="s">
        <v>14</v>
      </c>
      <c r="I6932" t="s">
        <v>18</v>
      </c>
      <c r="J6932" t="s">
        <v>160</v>
      </c>
      <c r="K6932">
        <v>19.98</v>
      </c>
      <c r="L6932">
        <v>1</v>
      </c>
      <c r="M6932">
        <v>0</v>
      </c>
      <c r="N6932">
        <v>9.3905999999999992</v>
      </c>
      <c r="O6932">
        <f t="shared" si="217"/>
        <v>10.589400000000001</v>
      </c>
      <c r="P6932" cm="1">
        <f t="array" ref="P6932">_xlfn.IFS(D6932="Same Day",N6932*0.2,D6932="First Class",N6932*0.1,D6932="Standard Class",N6932*0.5,D6932="Second Class",N6932*0)</f>
        <v>0</v>
      </c>
      <c r="Q6932">
        <f t="shared" si="218"/>
        <v>10.589400000000001</v>
      </c>
    </row>
    <row r="6933" spans="1:17" x14ac:dyDescent="0.3">
      <c r="A6933">
        <v>6932</v>
      </c>
      <c r="B6933" t="s">
        <v>6137</v>
      </c>
      <c r="C6933" s="1">
        <v>41838</v>
      </c>
      <c r="D6933" t="s">
        <v>38</v>
      </c>
      <c r="E6933" t="s">
        <v>77</v>
      </c>
      <c r="F6933" t="s">
        <v>2234</v>
      </c>
      <c r="G6933" t="s">
        <v>6138</v>
      </c>
      <c r="H6933" t="s">
        <v>25</v>
      </c>
      <c r="I6933" t="s">
        <v>26</v>
      </c>
      <c r="J6933" t="s">
        <v>99</v>
      </c>
      <c r="K6933">
        <v>13.494</v>
      </c>
      <c r="L6933">
        <v>1</v>
      </c>
      <c r="M6933">
        <v>0.4</v>
      </c>
      <c r="N6933">
        <v>-2.2490000000000001</v>
      </c>
      <c r="O6933">
        <f t="shared" si="217"/>
        <v>15.743</v>
      </c>
      <c r="P6933" cm="1">
        <f t="array" ref="P6933">_xlfn.IFS(D6933="Same Day",N6933*0.2,D6933="First Class",N6933*0.1,D6933="Standard Class",N6933*0.5,D6933="Second Class",N6933*0)</f>
        <v>-1.1245000000000001</v>
      </c>
      <c r="Q6933">
        <f t="shared" si="218"/>
        <v>-1.9600035000000009</v>
      </c>
    </row>
    <row r="6934" spans="1:17" x14ac:dyDescent="0.3">
      <c r="A6934">
        <v>6933</v>
      </c>
      <c r="B6934" t="s">
        <v>6137</v>
      </c>
      <c r="C6934" s="1">
        <v>41838</v>
      </c>
      <c r="D6934" t="s">
        <v>38</v>
      </c>
      <c r="E6934" t="s">
        <v>96</v>
      </c>
      <c r="F6934" t="s">
        <v>2234</v>
      </c>
      <c r="G6934" t="s">
        <v>5239</v>
      </c>
      <c r="H6934" t="s">
        <v>25</v>
      </c>
      <c r="I6934" t="s">
        <v>26</v>
      </c>
      <c r="J6934" t="s">
        <v>99</v>
      </c>
      <c r="K6934">
        <v>23.988</v>
      </c>
      <c r="L6934">
        <v>2</v>
      </c>
      <c r="M6934">
        <v>0.4</v>
      </c>
      <c r="N6934">
        <v>-13.993</v>
      </c>
      <c r="O6934">
        <f t="shared" si="217"/>
        <v>37.981000000000002</v>
      </c>
      <c r="P6934" cm="1">
        <f t="array" ref="P6934">_xlfn.IFS(D6934="Same Day",N6934*0.2,D6934="First Class",N6934*0.1,D6934="Standard Class",N6934*0.5,D6934="Second Class",N6934*0)</f>
        <v>-6.9965000000000002</v>
      </c>
      <c r="Q6934">
        <f t="shared" si="218"/>
        <v>-227.75306650000002</v>
      </c>
    </row>
    <row r="6935" spans="1:17" x14ac:dyDescent="0.3">
      <c r="A6935">
        <v>6934</v>
      </c>
      <c r="B6935" t="s">
        <v>6137</v>
      </c>
      <c r="C6935" s="1">
        <v>41838</v>
      </c>
      <c r="D6935" t="s">
        <v>38</v>
      </c>
      <c r="E6935" t="s">
        <v>84</v>
      </c>
      <c r="F6935" t="s">
        <v>2234</v>
      </c>
      <c r="G6935" t="s">
        <v>6075</v>
      </c>
      <c r="H6935" t="s">
        <v>8</v>
      </c>
      <c r="I6935" t="s">
        <v>12</v>
      </c>
      <c r="J6935" t="s">
        <v>87</v>
      </c>
      <c r="K6935">
        <v>31.984000000000002</v>
      </c>
      <c r="L6935">
        <v>2</v>
      </c>
      <c r="M6935">
        <v>0.2</v>
      </c>
      <c r="N6935">
        <v>1.1994</v>
      </c>
      <c r="O6935">
        <f t="shared" si="217"/>
        <v>30.784600000000001</v>
      </c>
      <c r="P6935" cm="1">
        <f t="array" ref="P6935">_xlfn.IFS(D6935="Same Day",N6935*0.2,D6935="First Class",N6935*0.1,D6935="Standard Class",N6935*0.5,D6935="Second Class",N6935*0)</f>
        <v>0.59970000000000001</v>
      </c>
      <c r="Q6935">
        <f t="shared" si="218"/>
        <v>49.246124619999996</v>
      </c>
    </row>
    <row r="6936" spans="1:17" x14ac:dyDescent="0.3">
      <c r="A6936">
        <v>6935</v>
      </c>
      <c r="B6936" t="s">
        <v>6137</v>
      </c>
      <c r="C6936" s="1">
        <v>41838</v>
      </c>
      <c r="D6936" t="s">
        <v>38</v>
      </c>
      <c r="E6936" t="s">
        <v>96</v>
      </c>
      <c r="F6936" t="s">
        <v>2234</v>
      </c>
      <c r="G6936" t="s">
        <v>2455</v>
      </c>
      <c r="H6936" t="s">
        <v>14</v>
      </c>
      <c r="I6936" t="s">
        <v>20</v>
      </c>
      <c r="J6936" t="s">
        <v>87</v>
      </c>
      <c r="K6936">
        <v>41.584000000000003</v>
      </c>
      <c r="L6936">
        <v>2</v>
      </c>
      <c r="M6936">
        <v>0.2</v>
      </c>
      <c r="N6936">
        <v>4.6782000000000004</v>
      </c>
      <c r="O6936">
        <f t="shared" si="217"/>
        <v>36.905799999999999</v>
      </c>
      <c r="P6936" cm="1">
        <f t="array" ref="P6936">_xlfn.IFS(D6936="Same Day",N6936*0.2,D6936="First Class",N6936*0.1,D6936="Standard Class",N6936*0.5,D6936="Second Class",N6936*0)</f>
        <v>2.3391000000000002</v>
      </c>
      <c r="Q6936">
        <f t="shared" si="218"/>
        <v>123.23215678000001</v>
      </c>
    </row>
    <row r="6937" spans="1:17" x14ac:dyDescent="0.3">
      <c r="A6937">
        <v>6936</v>
      </c>
      <c r="B6937" t="s">
        <v>6139</v>
      </c>
      <c r="C6937" s="1">
        <v>43072</v>
      </c>
      <c r="D6937" t="s">
        <v>37</v>
      </c>
      <c r="E6937" t="s">
        <v>77</v>
      </c>
      <c r="F6937" t="s">
        <v>792</v>
      </c>
      <c r="G6937" t="s">
        <v>293</v>
      </c>
      <c r="H6937" t="s">
        <v>25</v>
      </c>
      <c r="I6937" t="s">
        <v>28</v>
      </c>
      <c r="J6937" t="s">
        <v>90</v>
      </c>
      <c r="K6937">
        <v>95.975999999999999</v>
      </c>
      <c r="L6937">
        <v>3</v>
      </c>
      <c r="M6937">
        <v>0.2</v>
      </c>
      <c r="N6937">
        <v>-10.7973</v>
      </c>
      <c r="O6937">
        <f t="shared" si="217"/>
        <v>106.77330000000001</v>
      </c>
      <c r="P6937" cm="1">
        <f t="array" ref="P6937">_xlfn.IFS(D6937="Same Day",N6937*0.2,D6937="First Class",N6937*0.1,D6937="Standard Class",N6937*0.5,D6937="Second Class",N6937*0)</f>
        <v>0</v>
      </c>
      <c r="Q6937">
        <f t="shared" si="218"/>
        <v>106.77330000000001</v>
      </c>
    </row>
    <row r="6938" spans="1:17" x14ac:dyDescent="0.3">
      <c r="A6938">
        <v>6937</v>
      </c>
      <c r="B6938" t="s">
        <v>6140</v>
      </c>
      <c r="C6938" s="1">
        <v>42617</v>
      </c>
      <c r="D6938" t="s">
        <v>35</v>
      </c>
      <c r="E6938" t="s">
        <v>77</v>
      </c>
      <c r="F6938" t="s">
        <v>3423</v>
      </c>
      <c r="G6938" t="s">
        <v>6141</v>
      </c>
      <c r="H6938" t="s">
        <v>8</v>
      </c>
      <c r="I6938" t="s">
        <v>12</v>
      </c>
      <c r="J6938" t="s">
        <v>73</v>
      </c>
      <c r="K6938">
        <v>84.272000000000006</v>
      </c>
      <c r="L6938">
        <v>2</v>
      </c>
      <c r="M6938">
        <v>0.6</v>
      </c>
      <c r="N6938">
        <v>-75.844800000000006</v>
      </c>
      <c r="O6938">
        <f t="shared" si="217"/>
        <v>160.11680000000001</v>
      </c>
      <c r="P6938" cm="1">
        <f t="array" ref="P6938">_xlfn.IFS(D6938="Same Day",N6938*0.2,D6938="First Class",N6938*0.1,D6938="Standard Class",N6938*0.5,D6938="Second Class",N6938*0)</f>
        <v>-7.584480000000001</v>
      </c>
      <c r="Q6938">
        <f t="shared" si="218"/>
        <v>-1054.2858672640002</v>
      </c>
    </row>
    <row r="6939" spans="1:17" x14ac:dyDescent="0.3">
      <c r="A6939">
        <v>6938</v>
      </c>
      <c r="B6939" t="s">
        <v>6142</v>
      </c>
      <c r="C6939" s="1">
        <v>41805</v>
      </c>
      <c r="D6939" t="s">
        <v>36</v>
      </c>
      <c r="E6939" t="s">
        <v>96</v>
      </c>
      <c r="F6939" t="s">
        <v>2536</v>
      </c>
      <c r="G6939" t="s">
        <v>5588</v>
      </c>
      <c r="H6939" t="s">
        <v>14</v>
      </c>
      <c r="I6939" t="s">
        <v>18</v>
      </c>
      <c r="J6939" t="s">
        <v>113</v>
      </c>
      <c r="K6939">
        <v>36.543999999999997</v>
      </c>
      <c r="L6939">
        <v>2</v>
      </c>
      <c r="M6939">
        <v>0.2</v>
      </c>
      <c r="N6939">
        <v>11.876799999999999</v>
      </c>
      <c r="O6939">
        <f t="shared" si="217"/>
        <v>24.667199999999998</v>
      </c>
      <c r="P6939" cm="1">
        <f t="array" ref="P6939">_xlfn.IFS(D6939="Same Day",N6939*0.2,D6939="First Class",N6939*0.1,D6939="Standard Class",N6939*0.5,D6939="Second Class",N6939*0)</f>
        <v>2.3753600000000001</v>
      </c>
      <c r="Q6939">
        <f t="shared" si="218"/>
        <v>83.260680191999995</v>
      </c>
    </row>
    <row r="6940" spans="1:17" x14ac:dyDescent="0.3">
      <c r="A6940">
        <v>6939</v>
      </c>
      <c r="B6940" t="s">
        <v>6143</v>
      </c>
      <c r="C6940" s="1">
        <v>42683</v>
      </c>
      <c r="D6940" t="s">
        <v>38</v>
      </c>
      <c r="E6940" t="s">
        <v>84</v>
      </c>
      <c r="F6940" t="s">
        <v>2003</v>
      </c>
      <c r="G6940" t="s">
        <v>6144</v>
      </c>
      <c r="H6940" t="s">
        <v>25</v>
      </c>
      <c r="I6940" t="s">
        <v>28</v>
      </c>
      <c r="J6940" t="s">
        <v>90</v>
      </c>
      <c r="K6940">
        <v>479.72</v>
      </c>
      <c r="L6940">
        <v>4</v>
      </c>
      <c r="M6940">
        <v>0</v>
      </c>
      <c r="N6940">
        <v>52.769199999999998</v>
      </c>
      <c r="O6940">
        <f t="shared" si="217"/>
        <v>426.95080000000002</v>
      </c>
      <c r="P6940" cm="1">
        <f t="array" ref="P6940">_xlfn.IFS(D6940="Same Day",N6940*0.2,D6940="First Class",N6940*0.1,D6940="Standard Class",N6940*0.5,D6940="Second Class",N6940*0)</f>
        <v>26.384599999999999</v>
      </c>
      <c r="Q6940">
        <f t="shared" si="218"/>
        <v>11691.876877680001</v>
      </c>
    </row>
    <row r="6941" spans="1:17" x14ac:dyDescent="0.3">
      <c r="A6941">
        <v>6940</v>
      </c>
      <c r="B6941" t="s">
        <v>6145</v>
      </c>
      <c r="C6941" s="1">
        <v>42916</v>
      </c>
      <c r="D6941" t="s">
        <v>38</v>
      </c>
      <c r="E6941" t="s">
        <v>68</v>
      </c>
      <c r="F6941" t="s">
        <v>3189</v>
      </c>
      <c r="G6941" t="s">
        <v>1477</v>
      </c>
      <c r="H6941" t="s">
        <v>14</v>
      </c>
      <c r="I6941" t="s">
        <v>16</v>
      </c>
      <c r="J6941" t="s">
        <v>87</v>
      </c>
      <c r="K6941">
        <v>102.36799999999999</v>
      </c>
      <c r="L6941">
        <v>2</v>
      </c>
      <c r="M6941">
        <v>0.2</v>
      </c>
      <c r="N6941">
        <v>37.108400000000003</v>
      </c>
      <c r="O6941">
        <f t="shared" si="217"/>
        <v>65.259599999999992</v>
      </c>
      <c r="P6941" cm="1">
        <f t="array" ref="P6941">_xlfn.IFS(D6941="Same Day",N6941*0.2,D6941="First Class",N6941*0.1,D6941="Standard Class",N6941*0.5,D6941="Second Class",N6941*0)</f>
        <v>18.554200000000002</v>
      </c>
      <c r="Q6941">
        <f t="shared" si="218"/>
        <v>1276.09927032</v>
      </c>
    </row>
    <row r="6942" spans="1:17" x14ac:dyDescent="0.3">
      <c r="A6942">
        <v>6941</v>
      </c>
      <c r="B6942" t="s">
        <v>6145</v>
      </c>
      <c r="C6942" s="1">
        <v>42916</v>
      </c>
      <c r="D6942" t="s">
        <v>38</v>
      </c>
      <c r="E6942" t="s">
        <v>108</v>
      </c>
      <c r="F6942" t="s">
        <v>3189</v>
      </c>
      <c r="G6942" t="s">
        <v>1490</v>
      </c>
      <c r="H6942" t="s">
        <v>14</v>
      </c>
      <c r="I6942" t="s">
        <v>19</v>
      </c>
      <c r="J6942" t="s">
        <v>90</v>
      </c>
      <c r="K6942">
        <v>28.4</v>
      </c>
      <c r="L6942">
        <v>5</v>
      </c>
      <c r="M6942">
        <v>0</v>
      </c>
      <c r="N6942">
        <v>8.2360000000000007</v>
      </c>
      <c r="O6942">
        <f t="shared" si="217"/>
        <v>20.163999999999998</v>
      </c>
      <c r="P6942" cm="1">
        <f t="array" ref="P6942">_xlfn.IFS(D6942="Same Day",N6942*0.2,D6942="First Class",N6942*0.1,D6942="Standard Class",N6942*0.5,D6942="Second Class",N6942*0)</f>
        <v>4.1180000000000003</v>
      </c>
      <c r="Q6942">
        <f t="shared" si="218"/>
        <v>103.19935199999999</v>
      </c>
    </row>
    <row r="6943" spans="1:17" x14ac:dyDescent="0.3">
      <c r="A6943">
        <v>6942</v>
      </c>
      <c r="B6943" t="s">
        <v>6145</v>
      </c>
      <c r="C6943" s="1">
        <v>42916</v>
      </c>
      <c r="D6943" t="s">
        <v>38</v>
      </c>
      <c r="E6943" t="s">
        <v>108</v>
      </c>
      <c r="F6943" t="s">
        <v>3189</v>
      </c>
      <c r="G6943" t="s">
        <v>1140</v>
      </c>
      <c r="H6943" t="s">
        <v>14</v>
      </c>
      <c r="I6943" t="s">
        <v>15</v>
      </c>
      <c r="J6943" t="s">
        <v>90</v>
      </c>
      <c r="K6943">
        <v>713.88</v>
      </c>
      <c r="L6943">
        <v>4</v>
      </c>
      <c r="M6943">
        <v>0</v>
      </c>
      <c r="N6943">
        <v>214.16399999999999</v>
      </c>
      <c r="O6943">
        <f t="shared" si="217"/>
        <v>499.71600000000001</v>
      </c>
      <c r="P6943" cm="1">
        <f t="array" ref="P6943">_xlfn.IFS(D6943="Same Day",N6943*0.2,D6943="First Class",N6943*0.1,D6943="Standard Class",N6943*0.5,D6943="Second Class",N6943*0)</f>
        <v>107.08199999999999</v>
      </c>
      <c r="Q6943">
        <f t="shared" si="218"/>
        <v>54010.304711999997</v>
      </c>
    </row>
    <row r="6944" spans="1:17" x14ac:dyDescent="0.3">
      <c r="A6944">
        <v>6943</v>
      </c>
      <c r="B6944" t="s">
        <v>6145</v>
      </c>
      <c r="C6944" s="1">
        <v>42916</v>
      </c>
      <c r="D6944" t="s">
        <v>38</v>
      </c>
      <c r="E6944" t="s">
        <v>68</v>
      </c>
      <c r="F6944" t="s">
        <v>3189</v>
      </c>
      <c r="G6944" t="s">
        <v>3060</v>
      </c>
      <c r="H6944" t="s">
        <v>14</v>
      </c>
      <c r="I6944" t="s">
        <v>18</v>
      </c>
      <c r="J6944" t="s">
        <v>3061</v>
      </c>
      <c r="K6944">
        <v>68.52</v>
      </c>
      <c r="L6944">
        <v>3</v>
      </c>
      <c r="M6944">
        <v>0</v>
      </c>
      <c r="N6944">
        <v>31.519200000000001</v>
      </c>
      <c r="O6944">
        <f t="shared" si="217"/>
        <v>37.000799999999998</v>
      </c>
      <c r="P6944" cm="1">
        <f t="array" ref="P6944">_xlfn.IFS(D6944="Same Day",N6944*0.2,D6944="First Class",N6944*0.1,D6944="Standard Class",N6944*0.5,D6944="Second Class",N6944*0)</f>
        <v>15.759600000000001</v>
      </c>
      <c r="Q6944">
        <f t="shared" si="218"/>
        <v>620.11860767999997</v>
      </c>
    </row>
    <row r="6945" spans="1:17" x14ac:dyDescent="0.3">
      <c r="A6945">
        <v>6944</v>
      </c>
      <c r="B6945" t="s">
        <v>6146</v>
      </c>
      <c r="C6945" s="1">
        <v>42215</v>
      </c>
      <c r="D6945" t="s">
        <v>38</v>
      </c>
      <c r="E6945" t="s">
        <v>68</v>
      </c>
      <c r="F6945" t="s">
        <v>4103</v>
      </c>
      <c r="G6945" t="s">
        <v>6147</v>
      </c>
      <c r="H6945" t="s">
        <v>25</v>
      </c>
      <c r="I6945" t="s">
        <v>26</v>
      </c>
      <c r="J6945" t="s">
        <v>164</v>
      </c>
      <c r="K6945">
        <v>623.96</v>
      </c>
      <c r="L6945">
        <v>5</v>
      </c>
      <c r="M6945">
        <v>0.2</v>
      </c>
      <c r="N6945">
        <v>38.997500000000002</v>
      </c>
      <c r="O6945">
        <f t="shared" si="217"/>
        <v>584.96250000000009</v>
      </c>
      <c r="P6945" cm="1">
        <f t="array" ref="P6945">_xlfn.IFS(D6945="Same Day",N6945*0.2,D6945="First Class",N6945*0.1,D6945="Standard Class",N6945*0.5,D6945="Second Class",N6945*0)</f>
        <v>19.498750000000001</v>
      </c>
      <c r="Q6945">
        <f t="shared" si="218"/>
        <v>11991.000046875002</v>
      </c>
    </row>
    <row r="6946" spans="1:17" x14ac:dyDescent="0.3">
      <c r="A6946">
        <v>6945</v>
      </c>
      <c r="B6946" t="s">
        <v>6148</v>
      </c>
      <c r="C6946" s="1">
        <v>41909</v>
      </c>
      <c r="D6946" t="s">
        <v>38</v>
      </c>
      <c r="E6946" t="s">
        <v>77</v>
      </c>
      <c r="F6946" t="s">
        <v>5365</v>
      </c>
      <c r="G6946" t="s">
        <v>2252</v>
      </c>
      <c r="H6946" t="s">
        <v>14</v>
      </c>
      <c r="I6946" t="s">
        <v>16</v>
      </c>
      <c r="J6946" t="s">
        <v>153</v>
      </c>
      <c r="K6946">
        <v>11.12</v>
      </c>
      <c r="L6946">
        <v>4</v>
      </c>
      <c r="M6946">
        <v>0</v>
      </c>
      <c r="N6946">
        <v>5.4488000000000003</v>
      </c>
      <c r="O6946">
        <f t="shared" si="217"/>
        <v>5.6711999999999989</v>
      </c>
      <c r="P6946" cm="1">
        <f t="array" ref="P6946">_xlfn.IFS(D6946="Same Day",N6946*0.2,D6946="First Class",N6946*0.1,D6946="Standard Class",N6946*0.5,D6946="Second Class",N6946*0)</f>
        <v>2.7244000000000002</v>
      </c>
      <c r="Q6946">
        <f t="shared" si="218"/>
        <v>21.121817279999998</v>
      </c>
    </row>
    <row r="6947" spans="1:17" x14ac:dyDescent="0.3">
      <c r="A6947">
        <v>6946</v>
      </c>
      <c r="B6947" t="s">
        <v>6149</v>
      </c>
      <c r="C6947" s="1">
        <v>42647</v>
      </c>
      <c r="D6947" t="s">
        <v>38</v>
      </c>
      <c r="E6947" t="s">
        <v>77</v>
      </c>
      <c r="F6947" t="s">
        <v>1992</v>
      </c>
      <c r="G6947" t="s">
        <v>2870</v>
      </c>
      <c r="H6947" t="s">
        <v>8</v>
      </c>
      <c r="I6947" t="s">
        <v>11</v>
      </c>
      <c r="J6947" t="s">
        <v>71</v>
      </c>
      <c r="K6947">
        <v>523.91999999999996</v>
      </c>
      <c r="L6947">
        <v>5</v>
      </c>
      <c r="M6947">
        <v>0.2</v>
      </c>
      <c r="N6947">
        <v>-26.196000000000002</v>
      </c>
      <c r="O6947">
        <f t="shared" si="217"/>
        <v>550.11599999999999</v>
      </c>
      <c r="P6947" cm="1">
        <f t="array" ref="P6947">_xlfn.IFS(D6947="Same Day",N6947*0.2,D6947="First Class",N6947*0.1,D6947="Standard Class",N6947*0.5,D6947="Second Class",N6947*0)</f>
        <v>-13.098000000000001</v>
      </c>
      <c r="Q6947">
        <f t="shared" si="218"/>
        <v>-6655.3033679999999</v>
      </c>
    </row>
    <row r="6948" spans="1:17" x14ac:dyDescent="0.3">
      <c r="A6948">
        <v>6947</v>
      </c>
      <c r="B6948" t="s">
        <v>6150</v>
      </c>
      <c r="C6948" s="1">
        <v>42321</v>
      </c>
      <c r="D6948" t="s">
        <v>38</v>
      </c>
      <c r="E6948" t="s">
        <v>68</v>
      </c>
      <c r="F6948" t="s">
        <v>1278</v>
      </c>
      <c r="G6948" t="s">
        <v>708</v>
      </c>
      <c r="H6948" t="s">
        <v>14</v>
      </c>
      <c r="I6948" t="s">
        <v>23</v>
      </c>
      <c r="J6948" t="s">
        <v>80</v>
      </c>
      <c r="K6948">
        <v>2.48</v>
      </c>
      <c r="L6948">
        <v>2</v>
      </c>
      <c r="M6948">
        <v>0</v>
      </c>
      <c r="N6948">
        <v>1.1656</v>
      </c>
      <c r="O6948">
        <f t="shared" si="217"/>
        <v>1.3144</v>
      </c>
      <c r="P6948" cm="1">
        <f t="array" ref="P6948">_xlfn.IFS(D6948="Same Day",N6948*0.2,D6948="First Class",N6948*0.1,D6948="Standard Class",N6948*0.5,D6948="Second Class",N6948*0)</f>
        <v>0.58279999999999998</v>
      </c>
      <c r="Q6948">
        <f t="shared" si="218"/>
        <v>2.0804323199999999</v>
      </c>
    </row>
    <row r="6949" spans="1:17" x14ac:dyDescent="0.3">
      <c r="A6949">
        <v>6948</v>
      </c>
      <c r="B6949" t="s">
        <v>6151</v>
      </c>
      <c r="C6949" s="1">
        <v>42123</v>
      </c>
      <c r="D6949" t="s">
        <v>38</v>
      </c>
      <c r="E6949" t="s">
        <v>77</v>
      </c>
      <c r="F6949" t="s">
        <v>1120</v>
      </c>
      <c r="G6949" t="s">
        <v>2126</v>
      </c>
      <c r="H6949" t="s">
        <v>14</v>
      </c>
      <c r="I6949" t="s">
        <v>15</v>
      </c>
      <c r="J6949" t="s">
        <v>90</v>
      </c>
      <c r="K6949">
        <v>221.024</v>
      </c>
      <c r="L6949">
        <v>2</v>
      </c>
      <c r="M6949">
        <v>0.2</v>
      </c>
      <c r="N6949">
        <v>-55.256</v>
      </c>
      <c r="O6949">
        <f t="shared" si="217"/>
        <v>276.27999999999997</v>
      </c>
      <c r="P6949" cm="1">
        <f t="array" ref="P6949">_xlfn.IFS(D6949="Same Day",N6949*0.2,D6949="First Class",N6949*0.1,D6949="Standard Class",N6949*0.5,D6949="Second Class",N6949*0)</f>
        <v>-27.628</v>
      </c>
      <c r="Q6949">
        <f t="shared" si="218"/>
        <v>-7356.7838399999991</v>
      </c>
    </row>
    <row r="6950" spans="1:17" x14ac:dyDescent="0.3">
      <c r="A6950">
        <v>6949</v>
      </c>
      <c r="B6950" t="s">
        <v>6151</v>
      </c>
      <c r="C6950" s="1">
        <v>42123</v>
      </c>
      <c r="D6950" t="s">
        <v>38</v>
      </c>
      <c r="E6950" t="s">
        <v>96</v>
      </c>
      <c r="F6950" t="s">
        <v>1120</v>
      </c>
      <c r="G6950" t="s">
        <v>4028</v>
      </c>
      <c r="H6950" t="s">
        <v>8</v>
      </c>
      <c r="I6950" t="s">
        <v>9</v>
      </c>
      <c r="J6950" t="s">
        <v>73</v>
      </c>
      <c r="K6950">
        <v>128.05799999999999</v>
      </c>
      <c r="L6950">
        <v>3</v>
      </c>
      <c r="M6950">
        <v>0.3</v>
      </c>
      <c r="N6950">
        <v>-23.7822</v>
      </c>
      <c r="O6950">
        <f t="shared" si="217"/>
        <v>151.84019999999998</v>
      </c>
      <c r="P6950" cm="1">
        <f t="array" ref="P6950">_xlfn.IFS(D6950="Same Day",N6950*0.2,D6950="First Class",N6950*0.1,D6950="Standard Class",N6950*0.5,D6950="Second Class",N6950*0)</f>
        <v>-11.8911</v>
      </c>
      <c r="Q6950">
        <f t="shared" si="218"/>
        <v>-1653.7068022199999</v>
      </c>
    </row>
    <row r="6951" spans="1:17" x14ac:dyDescent="0.3">
      <c r="A6951">
        <v>6950</v>
      </c>
      <c r="B6951" t="s">
        <v>6152</v>
      </c>
      <c r="C6951" s="1">
        <v>43058</v>
      </c>
      <c r="D6951" t="s">
        <v>36</v>
      </c>
      <c r="E6951" t="s">
        <v>96</v>
      </c>
      <c r="F6951" t="s">
        <v>1916</v>
      </c>
      <c r="G6951" t="s">
        <v>2624</v>
      </c>
      <c r="H6951" t="s">
        <v>14</v>
      </c>
      <c r="I6951" t="s">
        <v>16</v>
      </c>
      <c r="J6951" t="s">
        <v>87</v>
      </c>
      <c r="K6951">
        <v>58.408000000000001</v>
      </c>
      <c r="L6951">
        <v>7</v>
      </c>
      <c r="M6951">
        <v>0.2</v>
      </c>
      <c r="N6951">
        <v>18.252500000000001</v>
      </c>
      <c r="O6951">
        <f t="shared" si="217"/>
        <v>40.155500000000004</v>
      </c>
      <c r="P6951" cm="1">
        <f t="array" ref="P6951">_xlfn.IFS(D6951="Same Day",N6951*0.2,D6951="First Class",N6951*0.1,D6951="Standard Class",N6951*0.5,D6951="Second Class",N6951*0)</f>
        <v>3.6505000000000005</v>
      </c>
      <c r="Q6951">
        <f t="shared" si="218"/>
        <v>186.74315275000006</v>
      </c>
    </row>
    <row r="6952" spans="1:17" x14ac:dyDescent="0.3">
      <c r="A6952">
        <v>6951</v>
      </c>
      <c r="B6952" t="s">
        <v>6152</v>
      </c>
      <c r="C6952" s="1">
        <v>43058</v>
      </c>
      <c r="D6952" t="s">
        <v>36</v>
      </c>
      <c r="E6952" t="s">
        <v>77</v>
      </c>
      <c r="F6952" t="s">
        <v>1916</v>
      </c>
      <c r="G6952" t="s">
        <v>2194</v>
      </c>
      <c r="H6952" t="s">
        <v>8</v>
      </c>
      <c r="I6952" t="s">
        <v>10</v>
      </c>
      <c r="J6952" t="s">
        <v>87</v>
      </c>
      <c r="K6952">
        <v>79.974000000000004</v>
      </c>
      <c r="L6952">
        <v>3</v>
      </c>
      <c r="M6952">
        <v>0.4</v>
      </c>
      <c r="N6952">
        <v>-29.323799999999999</v>
      </c>
      <c r="O6952">
        <f t="shared" si="217"/>
        <v>109.2978</v>
      </c>
      <c r="P6952" cm="1">
        <f t="array" ref="P6952">_xlfn.IFS(D6952="Same Day",N6952*0.2,D6952="First Class",N6952*0.1,D6952="Standard Class",N6952*0.5,D6952="Second Class",N6952*0)</f>
        <v>-5.8647600000000004</v>
      </c>
      <c r="Q6952">
        <f t="shared" si="218"/>
        <v>-531.70756552800003</v>
      </c>
    </row>
    <row r="6953" spans="1:17" x14ac:dyDescent="0.3">
      <c r="A6953">
        <v>6952</v>
      </c>
      <c r="B6953" t="s">
        <v>6153</v>
      </c>
      <c r="C6953" s="1">
        <v>42332</v>
      </c>
      <c r="D6953" t="s">
        <v>38</v>
      </c>
      <c r="E6953" t="s">
        <v>84</v>
      </c>
      <c r="F6953" t="s">
        <v>681</v>
      </c>
      <c r="G6953" t="s">
        <v>6154</v>
      </c>
      <c r="H6953" t="s">
        <v>25</v>
      </c>
      <c r="I6953" t="s">
        <v>27</v>
      </c>
      <c r="J6953" t="s">
        <v>517</v>
      </c>
      <c r="K6953">
        <v>479.988</v>
      </c>
      <c r="L6953">
        <v>2</v>
      </c>
      <c r="M6953">
        <v>0.4</v>
      </c>
      <c r="N6953">
        <v>55.998600000000003</v>
      </c>
      <c r="O6953">
        <f t="shared" si="217"/>
        <v>423.98939999999999</v>
      </c>
      <c r="P6953" cm="1">
        <f t="array" ref="P6953">_xlfn.IFS(D6953="Same Day",N6953*0.2,D6953="First Class",N6953*0.1,D6953="Standard Class",N6953*0.5,D6953="Second Class",N6953*0)</f>
        <v>27.999300000000002</v>
      </c>
      <c r="Q6953">
        <f t="shared" si="218"/>
        <v>12295.39580742</v>
      </c>
    </row>
    <row r="6954" spans="1:17" x14ac:dyDescent="0.3">
      <c r="A6954">
        <v>6953</v>
      </c>
      <c r="B6954" t="s">
        <v>6155</v>
      </c>
      <c r="C6954" s="1">
        <v>42280</v>
      </c>
      <c r="D6954" t="s">
        <v>35</v>
      </c>
      <c r="E6954" t="s">
        <v>108</v>
      </c>
      <c r="F6954" t="s">
        <v>229</v>
      </c>
      <c r="G6954" t="s">
        <v>2776</v>
      </c>
      <c r="H6954" t="s">
        <v>14</v>
      </c>
      <c r="I6954" t="s">
        <v>16</v>
      </c>
      <c r="J6954" t="s">
        <v>87</v>
      </c>
      <c r="K6954">
        <v>11.808</v>
      </c>
      <c r="L6954">
        <v>3</v>
      </c>
      <c r="M6954">
        <v>0.2</v>
      </c>
      <c r="N6954">
        <v>4.1327999999999996</v>
      </c>
      <c r="O6954">
        <f t="shared" si="217"/>
        <v>7.6752000000000002</v>
      </c>
      <c r="P6954" cm="1">
        <f t="array" ref="P6954">_xlfn.IFS(D6954="Same Day",N6954*0.2,D6954="First Class",N6954*0.1,D6954="Standard Class",N6954*0.5,D6954="Second Class",N6954*0)</f>
        <v>0.41327999999999998</v>
      </c>
      <c r="Q6954">
        <f t="shared" si="218"/>
        <v>10.847206655999999</v>
      </c>
    </row>
    <row r="6955" spans="1:17" x14ac:dyDescent="0.3">
      <c r="A6955">
        <v>6954</v>
      </c>
      <c r="B6955" t="s">
        <v>6155</v>
      </c>
      <c r="C6955" s="1">
        <v>42280</v>
      </c>
      <c r="D6955" t="s">
        <v>35</v>
      </c>
      <c r="E6955" t="s">
        <v>108</v>
      </c>
      <c r="F6955" t="s">
        <v>229</v>
      </c>
      <c r="G6955" t="s">
        <v>4339</v>
      </c>
      <c r="H6955" t="s">
        <v>14</v>
      </c>
      <c r="I6955" t="s">
        <v>16</v>
      </c>
      <c r="J6955" t="s">
        <v>153</v>
      </c>
      <c r="K6955">
        <v>53.567999999999998</v>
      </c>
      <c r="L6955">
        <v>4</v>
      </c>
      <c r="M6955">
        <v>0.2</v>
      </c>
      <c r="N6955">
        <v>19.418399999999998</v>
      </c>
      <c r="O6955">
        <f t="shared" si="217"/>
        <v>34.1496</v>
      </c>
      <c r="P6955" cm="1">
        <f t="array" ref="P6955">_xlfn.IFS(D6955="Same Day",N6955*0.2,D6955="First Class",N6955*0.1,D6955="Standard Class",N6955*0.5,D6955="Second Class",N6955*0)</f>
        <v>1.94184</v>
      </c>
      <c r="Q6955">
        <f t="shared" si="218"/>
        <v>100.462659264</v>
      </c>
    </row>
    <row r="6956" spans="1:17" x14ac:dyDescent="0.3">
      <c r="A6956">
        <v>6955</v>
      </c>
      <c r="B6956" t="s">
        <v>6155</v>
      </c>
      <c r="C6956" s="1">
        <v>42280</v>
      </c>
      <c r="D6956" t="s">
        <v>35</v>
      </c>
      <c r="E6956" t="s">
        <v>77</v>
      </c>
      <c r="F6956" t="s">
        <v>229</v>
      </c>
      <c r="G6956" t="s">
        <v>3366</v>
      </c>
      <c r="H6956" t="s">
        <v>25</v>
      </c>
      <c r="I6956" t="s">
        <v>26</v>
      </c>
      <c r="J6956" t="s">
        <v>99</v>
      </c>
      <c r="K6956">
        <v>503.96</v>
      </c>
      <c r="L6956">
        <v>5</v>
      </c>
      <c r="M6956">
        <v>0.2</v>
      </c>
      <c r="N6956">
        <v>50.396000000000001</v>
      </c>
      <c r="O6956">
        <f t="shared" si="217"/>
        <v>453.56399999999996</v>
      </c>
      <c r="P6956" cm="1">
        <f t="array" ref="P6956">_xlfn.IFS(D6956="Same Day",N6956*0.2,D6956="First Class",N6956*0.1,D6956="Standard Class",N6956*0.5,D6956="Second Class",N6956*0)</f>
        <v>5.0396000000000001</v>
      </c>
      <c r="Q6956">
        <f t="shared" si="218"/>
        <v>2739.3451344</v>
      </c>
    </row>
    <row r="6957" spans="1:17" x14ac:dyDescent="0.3">
      <c r="A6957">
        <v>6956</v>
      </c>
      <c r="B6957" t="s">
        <v>6156</v>
      </c>
      <c r="C6957" s="1">
        <v>42126</v>
      </c>
      <c r="D6957" t="s">
        <v>38</v>
      </c>
      <c r="E6957" t="s">
        <v>68</v>
      </c>
      <c r="F6957" t="s">
        <v>1525</v>
      </c>
      <c r="G6957" t="s">
        <v>1709</v>
      </c>
      <c r="H6957" t="s">
        <v>14</v>
      </c>
      <c r="I6957" t="s">
        <v>21</v>
      </c>
      <c r="J6957" t="s">
        <v>80</v>
      </c>
      <c r="K6957">
        <v>21.34</v>
      </c>
      <c r="L6957">
        <v>2</v>
      </c>
      <c r="M6957">
        <v>0</v>
      </c>
      <c r="N6957">
        <v>9.8163999999999998</v>
      </c>
      <c r="O6957">
        <f t="shared" si="217"/>
        <v>11.5236</v>
      </c>
      <c r="P6957" cm="1">
        <f t="array" ref="P6957">_xlfn.IFS(D6957="Same Day",N6957*0.2,D6957="First Class",N6957*0.1,D6957="Standard Class",N6957*0.5,D6957="Second Class",N6957*0)</f>
        <v>4.9081999999999999</v>
      </c>
      <c r="Q6957">
        <f t="shared" si="218"/>
        <v>68.083733519999996</v>
      </c>
    </row>
    <row r="6958" spans="1:17" x14ac:dyDescent="0.3">
      <c r="A6958">
        <v>6957</v>
      </c>
      <c r="B6958" t="s">
        <v>6157</v>
      </c>
      <c r="C6958" s="1">
        <v>42570</v>
      </c>
      <c r="D6958" t="s">
        <v>38</v>
      </c>
      <c r="E6958" t="s">
        <v>68</v>
      </c>
      <c r="F6958" t="s">
        <v>6158</v>
      </c>
      <c r="G6958" t="s">
        <v>3278</v>
      </c>
      <c r="H6958" t="s">
        <v>14</v>
      </c>
      <c r="I6958" t="s">
        <v>16</v>
      </c>
      <c r="J6958" t="s">
        <v>101</v>
      </c>
      <c r="K6958">
        <v>36.4</v>
      </c>
      <c r="L6958">
        <v>5</v>
      </c>
      <c r="M6958">
        <v>0</v>
      </c>
      <c r="N6958">
        <v>17.108000000000001</v>
      </c>
      <c r="O6958">
        <f t="shared" si="217"/>
        <v>19.291999999999998</v>
      </c>
      <c r="P6958" cm="1">
        <f t="array" ref="P6958">_xlfn.IFS(D6958="Same Day",N6958*0.2,D6958="First Class",N6958*0.1,D6958="Standard Class",N6958*0.5,D6958="Second Class",N6958*0)</f>
        <v>8.5540000000000003</v>
      </c>
      <c r="Q6958">
        <f t="shared" si="218"/>
        <v>184.31576799999999</v>
      </c>
    </row>
    <row r="6959" spans="1:17" x14ac:dyDescent="0.3">
      <c r="A6959">
        <v>6958</v>
      </c>
      <c r="B6959" t="s">
        <v>6157</v>
      </c>
      <c r="C6959" s="1">
        <v>42570</v>
      </c>
      <c r="D6959" t="s">
        <v>38</v>
      </c>
      <c r="E6959" t="s">
        <v>84</v>
      </c>
      <c r="F6959" t="s">
        <v>6158</v>
      </c>
      <c r="G6959" t="s">
        <v>151</v>
      </c>
      <c r="H6959" t="s">
        <v>8</v>
      </c>
      <c r="I6959" t="s">
        <v>12</v>
      </c>
      <c r="J6959" t="s">
        <v>87</v>
      </c>
      <c r="K6959">
        <v>51.75</v>
      </c>
      <c r="L6959">
        <v>1</v>
      </c>
      <c r="M6959">
        <v>0</v>
      </c>
      <c r="N6959">
        <v>15.525</v>
      </c>
      <c r="O6959">
        <f t="shared" si="217"/>
        <v>36.225000000000001</v>
      </c>
      <c r="P6959" cm="1">
        <f t="array" ref="P6959">_xlfn.IFS(D6959="Same Day",N6959*0.2,D6959="First Class",N6959*0.1,D6959="Standard Class",N6959*0.5,D6959="Second Class",N6959*0)</f>
        <v>7.7625000000000002</v>
      </c>
      <c r="Q6959">
        <f t="shared" si="218"/>
        <v>317.42156249999999</v>
      </c>
    </row>
    <row r="6960" spans="1:17" x14ac:dyDescent="0.3">
      <c r="A6960">
        <v>6959</v>
      </c>
      <c r="B6960" t="s">
        <v>6159</v>
      </c>
      <c r="C6960" s="1">
        <v>42276</v>
      </c>
      <c r="D6960" t="s">
        <v>37</v>
      </c>
      <c r="E6960" t="s">
        <v>68</v>
      </c>
      <c r="F6960" t="s">
        <v>2880</v>
      </c>
      <c r="G6960" t="s">
        <v>457</v>
      </c>
      <c r="H6960" t="s">
        <v>14</v>
      </c>
      <c r="I6960" t="s">
        <v>15</v>
      </c>
      <c r="J6960" t="s">
        <v>90</v>
      </c>
      <c r="K6960">
        <v>15.51</v>
      </c>
      <c r="L6960">
        <v>1</v>
      </c>
      <c r="M6960">
        <v>0</v>
      </c>
      <c r="N6960">
        <v>4.3428000000000004</v>
      </c>
      <c r="O6960">
        <f t="shared" si="217"/>
        <v>11.167199999999999</v>
      </c>
      <c r="P6960" cm="1">
        <f t="array" ref="P6960">_xlfn.IFS(D6960="Same Day",N6960*0.2,D6960="First Class",N6960*0.1,D6960="Standard Class",N6960*0.5,D6960="Second Class",N6960*0)</f>
        <v>0</v>
      </c>
      <c r="Q6960">
        <f t="shared" si="218"/>
        <v>11.167199999999999</v>
      </c>
    </row>
    <row r="6961" spans="1:17" x14ac:dyDescent="0.3">
      <c r="A6961">
        <v>6960</v>
      </c>
      <c r="B6961" t="s">
        <v>6159</v>
      </c>
      <c r="C6961" s="1">
        <v>42276</v>
      </c>
      <c r="D6961" t="s">
        <v>37</v>
      </c>
      <c r="E6961" t="s">
        <v>77</v>
      </c>
      <c r="F6961" t="s">
        <v>2880</v>
      </c>
      <c r="G6961" t="s">
        <v>353</v>
      </c>
      <c r="H6961" t="s">
        <v>14</v>
      </c>
      <c r="I6961" t="s">
        <v>18</v>
      </c>
      <c r="J6961" t="s">
        <v>113</v>
      </c>
      <c r="K6961">
        <v>146.82</v>
      </c>
      <c r="L6961">
        <v>3</v>
      </c>
      <c r="M6961">
        <v>0</v>
      </c>
      <c r="N6961">
        <v>73.41</v>
      </c>
      <c r="O6961">
        <f t="shared" si="217"/>
        <v>73.41</v>
      </c>
      <c r="P6961" cm="1">
        <f t="array" ref="P6961">_xlfn.IFS(D6961="Same Day",N6961*0.2,D6961="First Class",N6961*0.1,D6961="Standard Class",N6961*0.5,D6961="Second Class",N6961*0)</f>
        <v>0</v>
      </c>
      <c r="Q6961">
        <f t="shared" si="218"/>
        <v>73.41</v>
      </c>
    </row>
    <row r="6962" spans="1:17" x14ac:dyDescent="0.3">
      <c r="A6962">
        <v>6961</v>
      </c>
      <c r="B6962" t="s">
        <v>6159</v>
      </c>
      <c r="C6962" s="1">
        <v>42276</v>
      </c>
      <c r="D6962" t="s">
        <v>37</v>
      </c>
      <c r="E6962" t="s">
        <v>96</v>
      </c>
      <c r="F6962" t="s">
        <v>2880</v>
      </c>
      <c r="G6962" t="s">
        <v>1076</v>
      </c>
      <c r="H6962" t="s">
        <v>14</v>
      </c>
      <c r="I6962" t="s">
        <v>18</v>
      </c>
      <c r="J6962" t="s">
        <v>275</v>
      </c>
      <c r="K6962">
        <v>12.96</v>
      </c>
      <c r="L6962">
        <v>2</v>
      </c>
      <c r="M6962">
        <v>0</v>
      </c>
      <c r="N6962">
        <v>6.2207999999999997</v>
      </c>
      <c r="O6962">
        <f t="shared" si="217"/>
        <v>6.7392000000000012</v>
      </c>
      <c r="P6962" cm="1">
        <f t="array" ref="P6962">_xlfn.IFS(D6962="Same Day",N6962*0.2,D6962="First Class",N6962*0.1,D6962="Standard Class",N6962*0.5,D6962="Second Class",N6962*0)</f>
        <v>0</v>
      </c>
      <c r="Q6962">
        <f t="shared" si="218"/>
        <v>6.7392000000000012</v>
      </c>
    </row>
    <row r="6963" spans="1:17" x14ac:dyDescent="0.3">
      <c r="A6963">
        <v>6962</v>
      </c>
      <c r="B6963" t="s">
        <v>6160</v>
      </c>
      <c r="C6963" s="1">
        <v>43049</v>
      </c>
      <c r="D6963" t="s">
        <v>36</v>
      </c>
      <c r="E6963" t="s">
        <v>77</v>
      </c>
      <c r="F6963" t="s">
        <v>1664</v>
      </c>
      <c r="G6963" t="s">
        <v>2354</v>
      </c>
      <c r="H6963" t="s">
        <v>14</v>
      </c>
      <c r="I6963" t="s">
        <v>20</v>
      </c>
      <c r="J6963" t="s">
        <v>87</v>
      </c>
      <c r="K6963">
        <v>7.8</v>
      </c>
      <c r="L6963">
        <v>3</v>
      </c>
      <c r="M6963">
        <v>0</v>
      </c>
      <c r="N6963">
        <v>2.1059999999999999</v>
      </c>
      <c r="O6963">
        <f t="shared" si="217"/>
        <v>5.694</v>
      </c>
      <c r="P6963" cm="1">
        <f t="array" ref="P6963">_xlfn.IFS(D6963="Same Day",N6963*0.2,D6963="First Class",N6963*0.1,D6963="Standard Class",N6963*0.5,D6963="Second Class",N6963*0)</f>
        <v>0.42120000000000002</v>
      </c>
      <c r="Q6963">
        <f t="shared" si="218"/>
        <v>8.0923128000000002</v>
      </c>
    </row>
    <row r="6964" spans="1:17" x14ac:dyDescent="0.3">
      <c r="A6964">
        <v>6963</v>
      </c>
      <c r="B6964" t="s">
        <v>6161</v>
      </c>
      <c r="C6964" s="1">
        <v>42571</v>
      </c>
      <c r="D6964" t="s">
        <v>37</v>
      </c>
      <c r="E6964" t="s">
        <v>68</v>
      </c>
      <c r="F6964" t="s">
        <v>364</v>
      </c>
      <c r="G6964" t="s">
        <v>152</v>
      </c>
      <c r="H6964" t="s">
        <v>14</v>
      </c>
      <c r="I6964" t="s">
        <v>21</v>
      </c>
      <c r="J6964" t="s">
        <v>153</v>
      </c>
      <c r="K6964">
        <v>10.199999999999999</v>
      </c>
      <c r="L6964">
        <v>5</v>
      </c>
      <c r="M6964">
        <v>0</v>
      </c>
      <c r="N6964">
        <v>4.7939999999999996</v>
      </c>
      <c r="O6964">
        <f t="shared" si="217"/>
        <v>5.4059999999999997</v>
      </c>
      <c r="P6964" cm="1">
        <f t="array" ref="P6964">_xlfn.IFS(D6964="Same Day",N6964*0.2,D6964="First Class",N6964*0.1,D6964="Standard Class",N6964*0.5,D6964="Second Class",N6964*0)</f>
        <v>0</v>
      </c>
      <c r="Q6964">
        <f t="shared" si="218"/>
        <v>5.4059999999999997</v>
      </c>
    </row>
    <row r="6965" spans="1:17" x14ac:dyDescent="0.3">
      <c r="A6965">
        <v>6964</v>
      </c>
      <c r="B6965" t="s">
        <v>6161</v>
      </c>
      <c r="C6965" s="1">
        <v>42571</v>
      </c>
      <c r="D6965" t="s">
        <v>37</v>
      </c>
      <c r="E6965" t="s">
        <v>68</v>
      </c>
      <c r="F6965" t="s">
        <v>364</v>
      </c>
      <c r="G6965" t="s">
        <v>3683</v>
      </c>
      <c r="H6965" t="s">
        <v>14</v>
      </c>
      <c r="I6965" t="s">
        <v>20</v>
      </c>
      <c r="J6965" t="s">
        <v>87</v>
      </c>
      <c r="K6965">
        <v>22.32</v>
      </c>
      <c r="L6965">
        <v>3</v>
      </c>
      <c r="M6965">
        <v>0</v>
      </c>
      <c r="N6965">
        <v>5.58</v>
      </c>
      <c r="O6965">
        <f t="shared" si="217"/>
        <v>16.740000000000002</v>
      </c>
      <c r="P6965" cm="1">
        <f t="array" ref="P6965">_xlfn.IFS(D6965="Same Day",N6965*0.2,D6965="First Class",N6965*0.1,D6965="Standard Class",N6965*0.5,D6965="Second Class",N6965*0)</f>
        <v>0</v>
      </c>
      <c r="Q6965">
        <f t="shared" si="218"/>
        <v>16.740000000000002</v>
      </c>
    </row>
    <row r="6966" spans="1:17" x14ac:dyDescent="0.3">
      <c r="A6966">
        <v>6965</v>
      </c>
      <c r="B6966" t="s">
        <v>6161</v>
      </c>
      <c r="C6966" s="1">
        <v>42571</v>
      </c>
      <c r="D6966" t="s">
        <v>37</v>
      </c>
      <c r="E6966" t="s">
        <v>108</v>
      </c>
      <c r="F6966" t="s">
        <v>364</v>
      </c>
      <c r="G6966" t="s">
        <v>1194</v>
      </c>
      <c r="H6966" t="s">
        <v>14</v>
      </c>
      <c r="I6966" t="s">
        <v>16</v>
      </c>
      <c r="J6966" t="s">
        <v>1195</v>
      </c>
      <c r="K6966">
        <v>24.1</v>
      </c>
      <c r="L6966">
        <v>5</v>
      </c>
      <c r="M6966">
        <v>0</v>
      </c>
      <c r="N6966">
        <v>11.086</v>
      </c>
      <c r="O6966">
        <f t="shared" si="217"/>
        <v>13.014000000000001</v>
      </c>
      <c r="P6966" cm="1">
        <f t="array" ref="P6966">_xlfn.IFS(D6966="Same Day",N6966*0.2,D6966="First Class",N6966*0.1,D6966="Standard Class",N6966*0.5,D6966="Second Class",N6966*0)</f>
        <v>0</v>
      </c>
      <c r="Q6966">
        <f t="shared" si="218"/>
        <v>13.014000000000001</v>
      </c>
    </row>
    <row r="6967" spans="1:17" x14ac:dyDescent="0.3">
      <c r="A6967">
        <v>6966</v>
      </c>
      <c r="B6967" t="s">
        <v>6161</v>
      </c>
      <c r="C6967" s="1">
        <v>42571</v>
      </c>
      <c r="D6967" t="s">
        <v>37</v>
      </c>
      <c r="E6967" t="s">
        <v>77</v>
      </c>
      <c r="F6967" t="s">
        <v>364</v>
      </c>
      <c r="G6967" t="s">
        <v>3159</v>
      </c>
      <c r="H6967" t="s">
        <v>25</v>
      </c>
      <c r="I6967" t="s">
        <v>28</v>
      </c>
      <c r="J6967" t="s">
        <v>90</v>
      </c>
      <c r="K6967">
        <v>75.98</v>
      </c>
      <c r="L6967">
        <v>2</v>
      </c>
      <c r="M6967">
        <v>0</v>
      </c>
      <c r="N6967">
        <v>18.235199999999999</v>
      </c>
      <c r="O6967">
        <f t="shared" si="217"/>
        <v>57.744800000000005</v>
      </c>
      <c r="P6967" cm="1">
        <f t="array" ref="P6967">_xlfn.IFS(D6967="Same Day",N6967*0.2,D6967="First Class",N6967*0.1,D6967="Standard Class",N6967*0.5,D6967="Second Class",N6967*0)</f>
        <v>0</v>
      </c>
      <c r="Q6967">
        <f t="shared" si="218"/>
        <v>57.744800000000005</v>
      </c>
    </row>
    <row r="6968" spans="1:17" x14ac:dyDescent="0.3">
      <c r="A6968">
        <v>6967</v>
      </c>
      <c r="B6968" t="s">
        <v>6161</v>
      </c>
      <c r="C6968" s="1">
        <v>42571</v>
      </c>
      <c r="D6968" t="s">
        <v>37</v>
      </c>
      <c r="E6968" t="s">
        <v>96</v>
      </c>
      <c r="F6968" t="s">
        <v>364</v>
      </c>
      <c r="G6968" t="s">
        <v>1115</v>
      </c>
      <c r="H6968" t="s">
        <v>14</v>
      </c>
      <c r="I6968" t="s">
        <v>16</v>
      </c>
      <c r="J6968" t="s">
        <v>101</v>
      </c>
      <c r="K6968">
        <v>6.46</v>
      </c>
      <c r="L6968">
        <v>2</v>
      </c>
      <c r="M6968">
        <v>0</v>
      </c>
      <c r="N6968">
        <v>3.1654</v>
      </c>
      <c r="O6968">
        <f t="shared" si="217"/>
        <v>3.2946</v>
      </c>
      <c r="P6968" cm="1">
        <f t="array" ref="P6968">_xlfn.IFS(D6968="Same Day",N6968*0.2,D6968="First Class",N6968*0.1,D6968="Standard Class",N6968*0.5,D6968="Second Class",N6968*0)</f>
        <v>0</v>
      </c>
      <c r="Q6968">
        <f t="shared" si="218"/>
        <v>3.2946</v>
      </c>
    </row>
    <row r="6969" spans="1:17" x14ac:dyDescent="0.3">
      <c r="A6969">
        <v>6968</v>
      </c>
      <c r="B6969" t="s">
        <v>6161</v>
      </c>
      <c r="C6969" s="1">
        <v>42571</v>
      </c>
      <c r="D6969" t="s">
        <v>37</v>
      </c>
      <c r="E6969" t="s">
        <v>96</v>
      </c>
      <c r="F6969" t="s">
        <v>364</v>
      </c>
      <c r="G6969" t="s">
        <v>4380</v>
      </c>
      <c r="H6969" t="s">
        <v>14</v>
      </c>
      <c r="I6969" t="s">
        <v>18</v>
      </c>
      <c r="J6969" t="s">
        <v>160</v>
      </c>
      <c r="K6969">
        <v>60.12</v>
      </c>
      <c r="L6969">
        <v>9</v>
      </c>
      <c r="M6969">
        <v>0</v>
      </c>
      <c r="N6969">
        <v>28.857600000000001</v>
      </c>
      <c r="O6969">
        <f t="shared" si="217"/>
        <v>31.262399999999996</v>
      </c>
      <c r="P6969" cm="1">
        <f t="array" ref="P6969">_xlfn.IFS(D6969="Same Day",N6969*0.2,D6969="First Class",N6969*0.1,D6969="Standard Class",N6969*0.5,D6969="Second Class",N6969*0)</f>
        <v>0</v>
      </c>
      <c r="Q6969">
        <f t="shared" si="218"/>
        <v>31.262399999999996</v>
      </c>
    </row>
    <row r="6970" spans="1:17" x14ac:dyDescent="0.3">
      <c r="A6970">
        <v>6969</v>
      </c>
      <c r="B6970" t="s">
        <v>6162</v>
      </c>
      <c r="C6970" s="1">
        <v>42297</v>
      </c>
      <c r="D6970" t="s">
        <v>37</v>
      </c>
      <c r="E6970" t="s">
        <v>84</v>
      </c>
      <c r="F6970" t="s">
        <v>842</v>
      </c>
      <c r="G6970" t="s">
        <v>2011</v>
      </c>
      <c r="H6970" t="s">
        <v>25</v>
      </c>
      <c r="I6970" t="s">
        <v>26</v>
      </c>
      <c r="J6970" t="s">
        <v>164</v>
      </c>
      <c r="K6970">
        <v>824.97</v>
      </c>
      <c r="L6970">
        <v>3</v>
      </c>
      <c r="M6970">
        <v>0</v>
      </c>
      <c r="N6970">
        <v>214.4922</v>
      </c>
      <c r="O6970">
        <f t="shared" si="217"/>
        <v>610.4778</v>
      </c>
      <c r="P6970" cm="1">
        <f t="array" ref="P6970">_xlfn.IFS(D6970="Same Day",N6970*0.2,D6970="First Class",N6970*0.1,D6970="Standard Class",N6970*0.5,D6970="Second Class",N6970*0)</f>
        <v>0</v>
      </c>
      <c r="Q6970">
        <f t="shared" si="218"/>
        <v>610.4778</v>
      </c>
    </row>
    <row r="6971" spans="1:17" x14ac:dyDescent="0.3">
      <c r="A6971">
        <v>6970</v>
      </c>
      <c r="B6971" t="s">
        <v>6163</v>
      </c>
      <c r="C6971" s="1">
        <v>42382</v>
      </c>
      <c r="D6971" t="s">
        <v>37</v>
      </c>
      <c r="E6971" t="s">
        <v>68</v>
      </c>
      <c r="F6971" t="s">
        <v>3762</v>
      </c>
      <c r="G6971" t="s">
        <v>1159</v>
      </c>
      <c r="H6971" t="s">
        <v>8</v>
      </c>
      <c r="I6971" t="s">
        <v>12</v>
      </c>
      <c r="J6971" t="s">
        <v>73</v>
      </c>
      <c r="K6971">
        <v>24.85</v>
      </c>
      <c r="L6971">
        <v>5</v>
      </c>
      <c r="M6971">
        <v>0</v>
      </c>
      <c r="N6971">
        <v>7.7035</v>
      </c>
      <c r="O6971">
        <f t="shared" si="217"/>
        <v>17.146500000000003</v>
      </c>
      <c r="P6971" cm="1">
        <f t="array" ref="P6971">_xlfn.IFS(D6971="Same Day",N6971*0.2,D6971="First Class",N6971*0.1,D6971="Standard Class",N6971*0.5,D6971="Second Class",N6971*0)</f>
        <v>0</v>
      </c>
      <c r="Q6971">
        <f t="shared" si="218"/>
        <v>17.146500000000003</v>
      </c>
    </row>
    <row r="6972" spans="1:17" x14ac:dyDescent="0.3">
      <c r="A6972">
        <v>6971</v>
      </c>
      <c r="B6972" t="s">
        <v>6164</v>
      </c>
      <c r="C6972" s="1">
        <v>43003</v>
      </c>
      <c r="D6972" t="s">
        <v>38</v>
      </c>
      <c r="E6972" t="s">
        <v>68</v>
      </c>
      <c r="F6972" t="s">
        <v>2208</v>
      </c>
      <c r="G6972" t="s">
        <v>4154</v>
      </c>
      <c r="H6972" t="s">
        <v>14</v>
      </c>
      <c r="I6972" t="s">
        <v>15</v>
      </c>
      <c r="J6972" t="s">
        <v>90</v>
      </c>
      <c r="K6972">
        <v>12.624000000000001</v>
      </c>
      <c r="L6972">
        <v>2</v>
      </c>
      <c r="M6972">
        <v>0.2</v>
      </c>
      <c r="N6972">
        <v>-2.5247999999999999</v>
      </c>
      <c r="O6972">
        <f t="shared" si="217"/>
        <v>15.148800000000001</v>
      </c>
      <c r="P6972" cm="1">
        <f t="array" ref="P6972">_xlfn.IFS(D6972="Same Day",N6972*0.2,D6972="First Class",N6972*0.1,D6972="Standard Class",N6972*0.5,D6972="Second Class",N6972*0)</f>
        <v>-1.2624</v>
      </c>
      <c r="Q6972">
        <f t="shared" si="218"/>
        <v>-3.9750451199999999</v>
      </c>
    </row>
    <row r="6973" spans="1:17" x14ac:dyDescent="0.3">
      <c r="A6973">
        <v>6972</v>
      </c>
      <c r="B6973" t="s">
        <v>6164</v>
      </c>
      <c r="C6973" s="1">
        <v>43003</v>
      </c>
      <c r="D6973" t="s">
        <v>38</v>
      </c>
      <c r="E6973" t="s">
        <v>84</v>
      </c>
      <c r="F6973" t="s">
        <v>2208</v>
      </c>
      <c r="G6973" t="s">
        <v>507</v>
      </c>
      <c r="H6973" t="s">
        <v>25</v>
      </c>
      <c r="I6973" t="s">
        <v>28</v>
      </c>
      <c r="J6973" t="s">
        <v>90</v>
      </c>
      <c r="K6973">
        <v>89.584000000000003</v>
      </c>
      <c r="L6973">
        <v>2</v>
      </c>
      <c r="M6973">
        <v>0.2</v>
      </c>
      <c r="N6973">
        <v>4.4791999999999996</v>
      </c>
      <c r="O6973">
        <f t="shared" si="217"/>
        <v>85.104799999999997</v>
      </c>
      <c r="P6973" cm="1">
        <f t="array" ref="P6973">_xlfn.IFS(D6973="Same Day",N6973*0.2,D6973="First Class",N6973*0.1,D6973="Standard Class",N6973*0.5,D6973="Second Class",N6973*0)</f>
        <v>2.2395999999999998</v>
      </c>
      <c r="Q6973">
        <f t="shared" si="218"/>
        <v>275.70551007999995</v>
      </c>
    </row>
    <row r="6974" spans="1:17" x14ac:dyDescent="0.3">
      <c r="A6974">
        <v>6973</v>
      </c>
      <c r="B6974" t="s">
        <v>6164</v>
      </c>
      <c r="C6974" s="1">
        <v>43003</v>
      </c>
      <c r="D6974" t="s">
        <v>38</v>
      </c>
      <c r="E6974" t="s">
        <v>108</v>
      </c>
      <c r="F6974" t="s">
        <v>2208</v>
      </c>
      <c r="G6974" t="s">
        <v>4068</v>
      </c>
      <c r="H6974" t="s">
        <v>25</v>
      </c>
      <c r="I6974" t="s">
        <v>26</v>
      </c>
      <c r="J6974" t="s">
        <v>99</v>
      </c>
      <c r="K6974">
        <v>471.92</v>
      </c>
      <c r="L6974">
        <v>2</v>
      </c>
      <c r="M6974">
        <v>0.2</v>
      </c>
      <c r="N6974">
        <v>29.495000000000001</v>
      </c>
      <c r="O6974">
        <f t="shared" si="217"/>
        <v>442.42500000000001</v>
      </c>
      <c r="P6974" cm="1">
        <f t="array" ref="P6974">_xlfn.IFS(D6974="Same Day",N6974*0.2,D6974="First Class",N6974*0.1,D6974="Standard Class",N6974*0.5,D6974="Second Class",N6974*0)</f>
        <v>14.7475</v>
      </c>
      <c r="Q6974">
        <f t="shared" si="218"/>
        <v>6967.0876875000004</v>
      </c>
    </row>
    <row r="6975" spans="1:17" x14ac:dyDescent="0.3">
      <c r="A6975">
        <v>6974</v>
      </c>
      <c r="B6975" t="s">
        <v>6164</v>
      </c>
      <c r="C6975" s="1">
        <v>43003</v>
      </c>
      <c r="D6975" t="s">
        <v>38</v>
      </c>
      <c r="E6975" t="s">
        <v>108</v>
      </c>
      <c r="F6975" t="s">
        <v>2208</v>
      </c>
      <c r="G6975" t="s">
        <v>208</v>
      </c>
      <c r="H6975" t="s">
        <v>14</v>
      </c>
      <c r="I6975" t="s">
        <v>16</v>
      </c>
      <c r="J6975" t="s">
        <v>87</v>
      </c>
      <c r="K6975">
        <v>18.18</v>
      </c>
      <c r="L6975">
        <v>4</v>
      </c>
      <c r="M6975">
        <v>0.7</v>
      </c>
      <c r="N6975">
        <v>-13.938000000000001</v>
      </c>
      <c r="O6975">
        <f t="shared" si="217"/>
        <v>32.118000000000002</v>
      </c>
      <c r="P6975" cm="1">
        <f t="array" ref="P6975">_xlfn.IFS(D6975="Same Day",N6975*0.2,D6975="First Class",N6975*0.1,D6975="Standard Class",N6975*0.5,D6975="Second Class",N6975*0)</f>
        <v>-6.9690000000000003</v>
      </c>
      <c r="Q6975">
        <f t="shared" si="218"/>
        <v>-191.71234200000004</v>
      </c>
    </row>
    <row r="6976" spans="1:17" x14ac:dyDescent="0.3">
      <c r="A6976">
        <v>6975</v>
      </c>
      <c r="B6976" t="s">
        <v>6165</v>
      </c>
      <c r="C6976" s="1">
        <v>42997</v>
      </c>
      <c r="D6976" t="s">
        <v>38</v>
      </c>
      <c r="E6976" t="s">
        <v>77</v>
      </c>
      <c r="F6976" t="s">
        <v>1110</v>
      </c>
      <c r="G6976" t="s">
        <v>4218</v>
      </c>
      <c r="H6976" t="s">
        <v>14</v>
      </c>
      <c r="I6976" t="s">
        <v>20</v>
      </c>
      <c r="J6976" t="s">
        <v>87</v>
      </c>
      <c r="K6976">
        <v>31.744</v>
      </c>
      <c r="L6976">
        <v>2</v>
      </c>
      <c r="M6976">
        <v>0.2</v>
      </c>
      <c r="N6976">
        <v>8.3328000000000007</v>
      </c>
      <c r="O6976">
        <f t="shared" si="217"/>
        <v>23.411200000000001</v>
      </c>
      <c r="P6976" cm="1">
        <f t="array" ref="P6976">_xlfn.IFS(D6976="Same Day",N6976*0.2,D6976="First Class",N6976*0.1,D6976="Standard Class",N6976*0.5,D6976="Second Class",N6976*0)</f>
        <v>4.1664000000000003</v>
      </c>
      <c r="Q6976">
        <f t="shared" si="218"/>
        <v>120.95162368000001</v>
      </c>
    </row>
    <row r="6977" spans="1:17" x14ac:dyDescent="0.3">
      <c r="A6977">
        <v>6976</v>
      </c>
      <c r="B6977" t="s">
        <v>6166</v>
      </c>
      <c r="C6977" s="1">
        <v>42187</v>
      </c>
      <c r="D6977" t="s">
        <v>38</v>
      </c>
      <c r="E6977" t="s">
        <v>84</v>
      </c>
      <c r="F6977" t="s">
        <v>1836</v>
      </c>
      <c r="G6977" t="s">
        <v>2667</v>
      </c>
      <c r="H6977" t="s">
        <v>14</v>
      </c>
      <c r="I6977" t="s">
        <v>22</v>
      </c>
      <c r="J6977" t="s">
        <v>80</v>
      </c>
      <c r="K6977">
        <v>5.9039999999999999</v>
      </c>
      <c r="L6977">
        <v>2</v>
      </c>
      <c r="M6977">
        <v>0.2</v>
      </c>
      <c r="N6977">
        <v>1.9925999999999999</v>
      </c>
      <c r="O6977">
        <f t="shared" si="217"/>
        <v>3.9114</v>
      </c>
      <c r="P6977" cm="1">
        <f t="array" ref="P6977">_xlfn.IFS(D6977="Same Day",N6977*0.2,D6977="First Class",N6977*0.1,D6977="Standard Class",N6977*0.5,D6977="Second Class",N6977*0)</f>
        <v>0.99629999999999996</v>
      </c>
      <c r="Q6977">
        <f t="shared" si="218"/>
        <v>7.8083278199999997</v>
      </c>
    </row>
    <row r="6978" spans="1:17" x14ac:dyDescent="0.3">
      <c r="A6978">
        <v>6977</v>
      </c>
      <c r="B6978" t="s">
        <v>6166</v>
      </c>
      <c r="C6978" s="1">
        <v>42187</v>
      </c>
      <c r="D6978" t="s">
        <v>38</v>
      </c>
      <c r="E6978" t="s">
        <v>108</v>
      </c>
      <c r="F6978" t="s">
        <v>1836</v>
      </c>
      <c r="G6978" t="s">
        <v>1384</v>
      </c>
      <c r="H6978" t="s">
        <v>8</v>
      </c>
      <c r="I6978" t="s">
        <v>12</v>
      </c>
      <c r="J6978" t="s">
        <v>87</v>
      </c>
      <c r="K6978">
        <v>621.76</v>
      </c>
      <c r="L6978">
        <v>4</v>
      </c>
      <c r="M6978">
        <v>0.2</v>
      </c>
      <c r="N6978">
        <v>46.631999999999998</v>
      </c>
      <c r="O6978">
        <f t="shared" si="217"/>
        <v>575.12800000000004</v>
      </c>
      <c r="P6978" cm="1">
        <f t="array" ref="P6978">_xlfn.IFS(D6978="Same Day",N6978*0.2,D6978="First Class",N6978*0.1,D6978="Standard Class",N6978*0.5,D6978="Second Class",N6978*0)</f>
        <v>23.315999999999999</v>
      </c>
      <c r="Q6978">
        <f t="shared" si="218"/>
        <v>13984.812448000001</v>
      </c>
    </row>
    <row r="6979" spans="1:17" x14ac:dyDescent="0.3">
      <c r="A6979">
        <v>6978</v>
      </c>
      <c r="B6979" t="s">
        <v>6167</v>
      </c>
      <c r="C6979" s="1">
        <v>42702</v>
      </c>
      <c r="D6979" t="s">
        <v>35</v>
      </c>
      <c r="E6979" t="s">
        <v>96</v>
      </c>
      <c r="F6979" t="s">
        <v>1034</v>
      </c>
      <c r="G6979" t="s">
        <v>2250</v>
      </c>
      <c r="H6979" t="s">
        <v>25</v>
      </c>
      <c r="I6979" t="s">
        <v>26</v>
      </c>
      <c r="J6979" t="s">
        <v>99</v>
      </c>
      <c r="K6979">
        <v>59.98</v>
      </c>
      <c r="L6979">
        <v>2</v>
      </c>
      <c r="M6979">
        <v>0</v>
      </c>
      <c r="N6979">
        <v>17.994</v>
      </c>
      <c r="O6979">
        <f t="shared" ref="O6979:O7042" si="219">K6979-N6979</f>
        <v>41.985999999999997</v>
      </c>
      <c r="P6979" cm="1">
        <f t="array" ref="P6979">_xlfn.IFS(D6979="Same Day",N6979*0.2,D6979="First Class",N6979*0.1,D6979="Standard Class",N6979*0.5,D6979="Second Class",N6979*0)</f>
        <v>1.7994000000000001</v>
      </c>
      <c r="Q6979">
        <f t="shared" ref="Q6979:Q7042" si="220">(K6979-N6979)*(1+P6979)</f>
        <v>117.5356084</v>
      </c>
    </row>
    <row r="6980" spans="1:17" x14ac:dyDescent="0.3">
      <c r="A6980">
        <v>6979</v>
      </c>
      <c r="B6980" t="s">
        <v>6168</v>
      </c>
      <c r="C6980" s="1">
        <v>43068</v>
      </c>
      <c r="D6980" t="s">
        <v>37</v>
      </c>
      <c r="E6980" t="s">
        <v>96</v>
      </c>
      <c r="F6980" t="s">
        <v>559</v>
      </c>
      <c r="G6980" t="s">
        <v>819</v>
      </c>
      <c r="H6980" t="s">
        <v>14</v>
      </c>
      <c r="I6980" t="s">
        <v>18</v>
      </c>
      <c r="J6980" t="s">
        <v>275</v>
      </c>
      <c r="K6980">
        <v>48.87</v>
      </c>
      <c r="L6980">
        <v>9</v>
      </c>
      <c r="M6980">
        <v>0</v>
      </c>
      <c r="N6980">
        <v>23.946300000000001</v>
      </c>
      <c r="O6980">
        <f t="shared" si="219"/>
        <v>24.923699999999997</v>
      </c>
      <c r="P6980" cm="1">
        <f t="array" ref="P6980">_xlfn.IFS(D6980="Same Day",N6980*0.2,D6980="First Class",N6980*0.1,D6980="Standard Class",N6980*0.5,D6980="Second Class",N6980*0)</f>
        <v>0</v>
      </c>
      <c r="Q6980">
        <f t="shared" si="220"/>
        <v>24.923699999999997</v>
      </c>
    </row>
    <row r="6981" spans="1:17" x14ac:dyDescent="0.3">
      <c r="A6981">
        <v>6980</v>
      </c>
      <c r="B6981" t="s">
        <v>6169</v>
      </c>
      <c r="C6981" s="1">
        <v>42754</v>
      </c>
      <c r="D6981" t="s">
        <v>38</v>
      </c>
      <c r="E6981" t="s">
        <v>96</v>
      </c>
      <c r="F6981" t="s">
        <v>85</v>
      </c>
      <c r="G6981" t="s">
        <v>4888</v>
      </c>
      <c r="H6981" t="s">
        <v>14</v>
      </c>
      <c r="I6981" t="s">
        <v>18</v>
      </c>
      <c r="J6981" t="s">
        <v>160</v>
      </c>
      <c r="K6981">
        <v>154.9</v>
      </c>
      <c r="L6981">
        <v>5</v>
      </c>
      <c r="M6981">
        <v>0</v>
      </c>
      <c r="N6981">
        <v>69.704999999999998</v>
      </c>
      <c r="O6981">
        <f t="shared" si="219"/>
        <v>85.195000000000007</v>
      </c>
      <c r="P6981" cm="1">
        <f t="array" ref="P6981">_xlfn.IFS(D6981="Same Day",N6981*0.2,D6981="First Class",N6981*0.1,D6981="Standard Class",N6981*0.5,D6981="Second Class",N6981*0)</f>
        <v>34.852499999999999</v>
      </c>
      <c r="Q6981">
        <f t="shared" si="220"/>
        <v>3054.4537375</v>
      </c>
    </row>
    <row r="6982" spans="1:17" x14ac:dyDescent="0.3">
      <c r="A6982">
        <v>6981</v>
      </c>
      <c r="B6982" t="s">
        <v>6170</v>
      </c>
      <c r="C6982" s="1">
        <v>41951</v>
      </c>
      <c r="D6982" t="s">
        <v>35</v>
      </c>
      <c r="E6982" t="s">
        <v>96</v>
      </c>
      <c r="F6982" t="s">
        <v>792</v>
      </c>
      <c r="G6982" t="s">
        <v>2506</v>
      </c>
      <c r="H6982" t="s">
        <v>14</v>
      </c>
      <c r="I6982" t="s">
        <v>23</v>
      </c>
      <c r="J6982" t="s">
        <v>80</v>
      </c>
      <c r="K6982">
        <v>5.92</v>
      </c>
      <c r="L6982">
        <v>4</v>
      </c>
      <c r="M6982">
        <v>0</v>
      </c>
      <c r="N6982">
        <v>2.8416000000000001</v>
      </c>
      <c r="O6982">
        <f t="shared" si="219"/>
        <v>3.0783999999999998</v>
      </c>
      <c r="P6982" cm="1">
        <f t="array" ref="P6982">_xlfn.IFS(D6982="Same Day",N6982*0.2,D6982="First Class",N6982*0.1,D6982="Standard Class",N6982*0.5,D6982="Second Class",N6982*0)</f>
        <v>0.28416000000000002</v>
      </c>
      <c r="Q6982">
        <f t="shared" si="220"/>
        <v>3.9531581439999997</v>
      </c>
    </row>
    <row r="6983" spans="1:17" x14ac:dyDescent="0.3">
      <c r="A6983">
        <v>6982</v>
      </c>
      <c r="B6983" t="s">
        <v>6170</v>
      </c>
      <c r="C6983" s="1">
        <v>41951</v>
      </c>
      <c r="D6983" t="s">
        <v>35</v>
      </c>
      <c r="E6983" t="s">
        <v>77</v>
      </c>
      <c r="F6983" t="s">
        <v>792</v>
      </c>
      <c r="G6983" t="s">
        <v>4376</v>
      </c>
      <c r="H6983" t="s">
        <v>14</v>
      </c>
      <c r="I6983" t="s">
        <v>18</v>
      </c>
      <c r="J6983" t="s">
        <v>160</v>
      </c>
      <c r="K6983">
        <v>30.18</v>
      </c>
      <c r="L6983">
        <v>3</v>
      </c>
      <c r="M6983">
        <v>0</v>
      </c>
      <c r="N6983">
        <v>13.8828</v>
      </c>
      <c r="O6983">
        <f t="shared" si="219"/>
        <v>16.2972</v>
      </c>
      <c r="P6983" cm="1">
        <f t="array" ref="P6983">_xlfn.IFS(D6983="Same Day",N6983*0.2,D6983="First Class",N6983*0.1,D6983="Standard Class",N6983*0.5,D6983="Second Class",N6983*0)</f>
        <v>1.38828</v>
      </c>
      <c r="Q6983">
        <f t="shared" si="220"/>
        <v>38.922276816</v>
      </c>
    </row>
    <row r="6984" spans="1:17" x14ac:dyDescent="0.3">
      <c r="A6984">
        <v>6983</v>
      </c>
      <c r="B6984" t="s">
        <v>6171</v>
      </c>
      <c r="C6984" s="1">
        <v>42618</v>
      </c>
      <c r="D6984" t="s">
        <v>38</v>
      </c>
      <c r="E6984" t="s">
        <v>77</v>
      </c>
      <c r="F6984" t="s">
        <v>1655</v>
      </c>
      <c r="G6984" t="s">
        <v>1194</v>
      </c>
      <c r="H6984" t="s">
        <v>14</v>
      </c>
      <c r="I6984" t="s">
        <v>16</v>
      </c>
      <c r="J6984" t="s">
        <v>1195</v>
      </c>
      <c r="K6984">
        <v>24.1</v>
      </c>
      <c r="L6984">
        <v>5</v>
      </c>
      <c r="M6984">
        <v>0</v>
      </c>
      <c r="N6984">
        <v>11.086</v>
      </c>
      <c r="O6984">
        <f t="shared" si="219"/>
        <v>13.014000000000001</v>
      </c>
      <c r="P6984" cm="1">
        <f t="array" ref="P6984">_xlfn.IFS(D6984="Same Day",N6984*0.2,D6984="First Class",N6984*0.1,D6984="Standard Class",N6984*0.5,D6984="Second Class",N6984*0)</f>
        <v>5.5430000000000001</v>
      </c>
      <c r="Q6984">
        <f t="shared" si="220"/>
        <v>85.150602000000006</v>
      </c>
    </row>
    <row r="6985" spans="1:17" x14ac:dyDescent="0.3">
      <c r="A6985">
        <v>6984</v>
      </c>
      <c r="B6985" t="s">
        <v>6171</v>
      </c>
      <c r="C6985" s="1">
        <v>42618</v>
      </c>
      <c r="D6985" t="s">
        <v>38</v>
      </c>
      <c r="E6985" t="s">
        <v>96</v>
      </c>
      <c r="F6985" t="s">
        <v>1655</v>
      </c>
      <c r="G6985" t="s">
        <v>892</v>
      </c>
      <c r="H6985" t="s">
        <v>25</v>
      </c>
      <c r="I6985" t="s">
        <v>26</v>
      </c>
      <c r="J6985" t="s">
        <v>99</v>
      </c>
      <c r="K6985">
        <v>8.7799999999999994</v>
      </c>
      <c r="L6985">
        <v>1</v>
      </c>
      <c r="M6985">
        <v>0</v>
      </c>
      <c r="N6985">
        <v>2.2827999999999999</v>
      </c>
      <c r="O6985">
        <f t="shared" si="219"/>
        <v>6.4971999999999994</v>
      </c>
      <c r="P6985" cm="1">
        <f t="array" ref="P6985">_xlfn.IFS(D6985="Same Day",N6985*0.2,D6985="First Class",N6985*0.1,D6985="Standard Class",N6985*0.5,D6985="Second Class",N6985*0)</f>
        <v>1.1414</v>
      </c>
      <c r="Q6985">
        <f t="shared" si="220"/>
        <v>13.913104079999998</v>
      </c>
    </row>
    <row r="6986" spans="1:17" x14ac:dyDescent="0.3">
      <c r="A6986">
        <v>6985</v>
      </c>
      <c r="B6986" t="s">
        <v>6171</v>
      </c>
      <c r="C6986" s="1">
        <v>42618</v>
      </c>
      <c r="D6986" t="s">
        <v>38</v>
      </c>
      <c r="E6986" t="s">
        <v>96</v>
      </c>
      <c r="F6986" t="s">
        <v>1655</v>
      </c>
      <c r="G6986" t="s">
        <v>1209</v>
      </c>
      <c r="H6986" t="s">
        <v>14</v>
      </c>
      <c r="I6986" t="s">
        <v>17</v>
      </c>
      <c r="J6986" t="s">
        <v>87</v>
      </c>
      <c r="K6986">
        <v>376.74</v>
      </c>
      <c r="L6986">
        <v>4</v>
      </c>
      <c r="M6986">
        <v>0.1</v>
      </c>
      <c r="N6986">
        <v>71.162000000000006</v>
      </c>
      <c r="O6986">
        <f t="shared" si="219"/>
        <v>305.57799999999997</v>
      </c>
      <c r="P6986" cm="1">
        <f t="array" ref="P6986">_xlfn.IFS(D6986="Same Day",N6986*0.2,D6986="First Class",N6986*0.1,D6986="Standard Class",N6986*0.5,D6986="Second Class",N6986*0)</f>
        <v>35.581000000000003</v>
      </c>
      <c r="Q6986">
        <f t="shared" si="220"/>
        <v>11178.348818</v>
      </c>
    </row>
    <row r="6987" spans="1:17" x14ac:dyDescent="0.3">
      <c r="A6987">
        <v>6986</v>
      </c>
      <c r="B6987" t="s">
        <v>6171</v>
      </c>
      <c r="C6987" s="1">
        <v>42618</v>
      </c>
      <c r="D6987" t="s">
        <v>38</v>
      </c>
      <c r="E6987" t="s">
        <v>77</v>
      </c>
      <c r="F6987" t="s">
        <v>1655</v>
      </c>
      <c r="G6987" t="s">
        <v>1746</v>
      </c>
      <c r="H6987" t="s">
        <v>14</v>
      </c>
      <c r="I6987" t="s">
        <v>16</v>
      </c>
      <c r="J6987" t="s">
        <v>87</v>
      </c>
      <c r="K6987">
        <v>29.52</v>
      </c>
      <c r="L6987">
        <v>4</v>
      </c>
      <c r="M6987">
        <v>0</v>
      </c>
      <c r="N6987">
        <v>14.4648</v>
      </c>
      <c r="O6987">
        <f t="shared" si="219"/>
        <v>15.055199999999999</v>
      </c>
      <c r="P6987" cm="1">
        <f t="array" ref="P6987">_xlfn.IFS(D6987="Same Day",N6987*0.2,D6987="First Class",N6987*0.1,D6987="Standard Class",N6987*0.5,D6987="Second Class",N6987*0)</f>
        <v>7.2324000000000002</v>
      </c>
      <c r="Q6987">
        <f t="shared" si="220"/>
        <v>123.94042847999999</v>
      </c>
    </row>
    <row r="6988" spans="1:17" x14ac:dyDescent="0.3">
      <c r="A6988">
        <v>6987</v>
      </c>
      <c r="B6988" t="s">
        <v>6171</v>
      </c>
      <c r="C6988" s="1">
        <v>42618</v>
      </c>
      <c r="D6988" t="s">
        <v>38</v>
      </c>
      <c r="E6988" t="s">
        <v>96</v>
      </c>
      <c r="F6988" t="s">
        <v>1655</v>
      </c>
      <c r="G6988" t="s">
        <v>1966</v>
      </c>
      <c r="H6988" t="s">
        <v>14</v>
      </c>
      <c r="I6988" t="s">
        <v>20</v>
      </c>
      <c r="J6988" t="s">
        <v>87</v>
      </c>
      <c r="K6988">
        <v>11.96</v>
      </c>
      <c r="L6988">
        <v>2</v>
      </c>
      <c r="M6988">
        <v>0</v>
      </c>
      <c r="N6988">
        <v>2.99</v>
      </c>
      <c r="O6988">
        <f t="shared" si="219"/>
        <v>8.9700000000000006</v>
      </c>
      <c r="P6988" cm="1">
        <f t="array" ref="P6988">_xlfn.IFS(D6988="Same Day",N6988*0.2,D6988="First Class",N6988*0.1,D6988="Standard Class",N6988*0.5,D6988="Second Class",N6988*0)</f>
        <v>1.4950000000000001</v>
      </c>
      <c r="Q6988">
        <f t="shared" si="220"/>
        <v>22.380150000000004</v>
      </c>
    </row>
    <row r="6989" spans="1:17" x14ac:dyDescent="0.3">
      <c r="A6989">
        <v>6988</v>
      </c>
      <c r="B6989" t="s">
        <v>6171</v>
      </c>
      <c r="C6989" s="1">
        <v>42618</v>
      </c>
      <c r="D6989" t="s">
        <v>38</v>
      </c>
      <c r="E6989" t="s">
        <v>68</v>
      </c>
      <c r="F6989" t="s">
        <v>1655</v>
      </c>
      <c r="G6989" t="s">
        <v>2507</v>
      </c>
      <c r="H6989" t="s">
        <v>14</v>
      </c>
      <c r="I6989" t="s">
        <v>16</v>
      </c>
      <c r="J6989" t="s">
        <v>87</v>
      </c>
      <c r="K6989">
        <v>26.4</v>
      </c>
      <c r="L6989">
        <v>5</v>
      </c>
      <c r="M6989">
        <v>0</v>
      </c>
      <c r="N6989">
        <v>12.672000000000001</v>
      </c>
      <c r="O6989">
        <f t="shared" si="219"/>
        <v>13.727999999999998</v>
      </c>
      <c r="P6989" cm="1">
        <f t="array" ref="P6989">_xlfn.IFS(D6989="Same Day",N6989*0.2,D6989="First Class",N6989*0.1,D6989="Standard Class",N6989*0.5,D6989="Second Class",N6989*0)</f>
        <v>6.3360000000000003</v>
      </c>
      <c r="Q6989">
        <f t="shared" si="220"/>
        <v>100.70860799999998</v>
      </c>
    </row>
    <row r="6990" spans="1:17" x14ac:dyDescent="0.3">
      <c r="A6990">
        <v>6989</v>
      </c>
      <c r="B6990" t="s">
        <v>6172</v>
      </c>
      <c r="C6990" s="1">
        <v>43055</v>
      </c>
      <c r="D6990" t="s">
        <v>37</v>
      </c>
      <c r="E6990" t="s">
        <v>84</v>
      </c>
      <c r="F6990" t="s">
        <v>871</v>
      </c>
      <c r="G6990" t="s">
        <v>3341</v>
      </c>
      <c r="H6990" t="s">
        <v>14</v>
      </c>
      <c r="I6990" t="s">
        <v>17</v>
      </c>
      <c r="J6990" t="s">
        <v>87</v>
      </c>
      <c r="K6990">
        <v>1158.1199999999999</v>
      </c>
      <c r="L6990">
        <v>5</v>
      </c>
      <c r="M6990">
        <v>0.2</v>
      </c>
      <c r="N6990">
        <v>130.2885</v>
      </c>
      <c r="O6990">
        <f t="shared" si="219"/>
        <v>1027.8314999999998</v>
      </c>
      <c r="P6990" cm="1">
        <f t="array" ref="P6990">_xlfn.IFS(D6990="Same Day",N6990*0.2,D6990="First Class",N6990*0.1,D6990="Standard Class",N6990*0.5,D6990="Second Class",N6990*0)</f>
        <v>0</v>
      </c>
      <c r="Q6990">
        <f t="shared" si="220"/>
        <v>1027.8314999999998</v>
      </c>
    </row>
    <row r="6991" spans="1:17" x14ac:dyDescent="0.3">
      <c r="A6991">
        <v>6990</v>
      </c>
      <c r="B6991" t="s">
        <v>6173</v>
      </c>
      <c r="C6991" s="1">
        <v>43082</v>
      </c>
      <c r="D6991" t="s">
        <v>35</v>
      </c>
      <c r="E6991" t="s">
        <v>84</v>
      </c>
      <c r="F6991" t="s">
        <v>3058</v>
      </c>
      <c r="G6991" t="s">
        <v>6174</v>
      </c>
      <c r="H6991" t="s">
        <v>14</v>
      </c>
      <c r="I6991" t="s">
        <v>17</v>
      </c>
      <c r="J6991" t="s">
        <v>87</v>
      </c>
      <c r="K6991">
        <v>1.3919999999999999</v>
      </c>
      <c r="L6991">
        <v>2</v>
      </c>
      <c r="M6991">
        <v>0.8</v>
      </c>
      <c r="N6991">
        <v>-3.7584</v>
      </c>
      <c r="O6991">
        <f t="shared" si="219"/>
        <v>5.1503999999999994</v>
      </c>
      <c r="P6991" cm="1">
        <f t="array" ref="P6991">_xlfn.IFS(D6991="Same Day",N6991*0.2,D6991="First Class",N6991*0.1,D6991="Standard Class",N6991*0.5,D6991="Second Class",N6991*0)</f>
        <v>-0.37584000000000001</v>
      </c>
      <c r="Q6991">
        <f t="shared" si="220"/>
        <v>3.2146736639999998</v>
      </c>
    </row>
    <row r="6992" spans="1:17" x14ac:dyDescent="0.3">
      <c r="A6992">
        <v>6991</v>
      </c>
      <c r="B6992" t="s">
        <v>6175</v>
      </c>
      <c r="C6992" s="1">
        <v>42321</v>
      </c>
      <c r="D6992" t="s">
        <v>37</v>
      </c>
      <c r="E6992" t="s">
        <v>108</v>
      </c>
      <c r="F6992" t="s">
        <v>3026</v>
      </c>
      <c r="G6992" t="s">
        <v>1474</v>
      </c>
      <c r="H6992" t="s">
        <v>14</v>
      </c>
      <c r="I6992" t="s">
        <v>17</v>
      </c>
      <c r="J6992" t="s">
        <v>87</v>
      </c>
      <c r="K6992">
        <v>44.43</v>
      </c>
      <c r="L6992">
        <v>3</v>
      </c>
      <c r="M6992">
        <v>0</v>
      </c>
      <c r="N6992">
        <v>18.660599999999999</v>
      </c>
      <c r="O6992">
        <f t="shared" si="219"/>
        <v>25.769400000000001</v>
      </c>
      <c r="P6992" cm="1">
        <f t="array" ref="P6992">_xlfn.IFS(D6992="Same Day",N6992*0.2,D6992="First Class",N6992*0.1,D6992="Standard Class",N6992*0.5,D6992="Second Class",N6992*0)</f>
        <v>0</v>
      </c>
      <c r="Q6992">
        <f t="shared" si="220"/>
        <v>25.769400000000001</v>
      </c>
    </row>
    <row r="6993" spans="1:17" x14ac:dyDescent="0.3">
      <c r="A6993">
        <v>6992</v>
      </c>
      <c r="B6993" t="s">
        <v>6175</v>
      </c>
      <c r="C6993" s="1">
        <v>42321</v>
      </c>
      <c r="D6993" t="s">
        <v>37</v>
      </c>
      <c r="E6993" t="s">
        <v>108</v>
      </c>
      <c r="F6993" t="s">
        <v>3026</v>
      </c>
      <c r="G6993" t="s">
        <v>3486</v>
      </c>
      <c r="H6993" t="s">
        <v>25</v>
      </c>
      <c r="I6993" t="s">
        <v>26</v>
      </c>
      <c r="J6993" t="s">
        <v>164</v>
      </c>
      <c r="K6993">
        <v>226.2</v>
      </c>
      <c r="L6993">
        <v>5</v>
      </c>
      <c r="M6993">
        <v>0</v>
      </c>
      <c r="N6993">
        <v>58.811999999999998</v>
      </c>
      <c r="O6993">
        <f t="shared" si="219"/>
        <v>167.38799999999998</v>
      </c>
      <c r="P6993" cm="1">
        <f t="array" ref="P6993">_xlfn.IFS(D6993="Same Day",N6993*0.2,D6993="First Class",N6993*0.1,D6993="Standard Class",N6993*0.5,D6993="Second Class",N6993*0)</f>
        <v>0</v>
      </c>
      <c r="Q6993">
        <f t="shared" si="220"/>
        <v>167.38799999999998</v>
      </c>
    </row>
    <row r="6994" spans="1:17" x14ac:dyDescent="0.3">
      <c r="A6994">
        <v>6993</v>
      </c>
      <c r="B6994" t="s">
        <v>6175</v>
      </c>
      <c r="C6994" s="1">
        <v>42321</v>
      </c>
      <c r="D6994" t="s">
        <v>37</v>
      </c>
      <c r="E6994" t="s">
        <v>108</v>
      </c>
      <c r="F6994" t="s">
        <v>3026</v>
      </c>
      <c r="G6994" t="s">
        <v>3119</v>
      </c>
      <c r="H6994" t="s">
        <v>8</v>
      </c>
      <c r="I6994" t="s">
        <v>12</v>
      </c>
      <c r="J6994" t="s">
        <v>73</v>
      </c>
      <c r="K6994">
        <v>186.54</v>
      </c>
      <c r="L6994">
        <v>3</v>
      </c>
      <c r="M6994">
        <v>0</v>
      </c>
      <c r="N6994">
        <v>41.038800000000002</v>
      </c>
      <c r="O6994">
        <f t="shared" si="219"/>
        <v>145.50119999999998</v>
      </c>
      <c r="P6994" cm="1">
        <f t="array" ref="P6994">_xlfn.IFS(D6994="Same Day",N6994*0.2,D6994="First Class",N6994*0.1,D6994="Standard Class",N6994*0.5,D6994="Second Class",N6994*0)</f>
        <v>0</v>
      </c>
      <c r="Q6994">
        <f t="shared" si="220"/>
        <v>145.50119999999998</v>
      </c>
    </row>
    <row r="6995" spans="1:17" x14ac:dyDescent="0.3">
      <c r="A6995">
        <v>6994</v>
      </c>
      <c r="B6995" t="s">
        <v>6175</v>
      </c>
      <c r="C6995" s="1">
        <v>42321</v>
      </c>
      <c r="D6995" t="s">
        <v>37</v>
      </c>
      <c r="E6995" t="s">
        <v>68</v>
      </c>
      <c r="F6995" t="s">
        <v>3026</v>
      </c>
      <c r="G6995" t="s">
        <v>317</v>
      </c>
      <c r="H6995" t="s">
        <v>14</v>
      </c>
      <c r="I6995" t="s">
        <v>20</v>
      </c>
      <c r="J6995" t="s">
        <v>87</v>
      </c>
      <c r="K6995">
        <v>265.86</v>
      </c>
      <c r="L6995">
        <v>7</v>
      </c>
      <c r="M6995">
        <v>0</v>
      </c>
      <c r="N6995">
        <v>79.757999999999996</v>
      </c>
      <c r="O6995">
        <f t="shared" si="219"/>
        <v>186.10200000000003</v>
      </c>
      <c r="P6995" cm="1">
        <f t="array" ref="P6995">_xlfn.IFS(D6995="Same Day",N6995*0.2,D6995="First Class",N6995*0.1,D6995="Standard Class",N6995*0.5,D6995="Second Class",N6995*0)</f>
        <v>0</v>
      </c>
      <c r="Q6995">
        <f t="shared" si="220"/>
        <v>186.10200000000003</v>
      </c>
    </row>
    <row r="6996" spans="1:17" x14ac:dyDescent="0.3">
      <c r="A6996">
        <v>6995</v>
      </c>
      <c r="B6996" t="s">
        <v>6175</v>
      </c>
      <c r="C6996" s="1">
        <v>42321</v>
      </c>
      <c r="D6996" t="s">
        <v>37</v>
      </c>
      <c r="E6996" t="s">
        <v>108</v>
      </c>
      <c r="F6996" t="s">
        <v>3026</v>
      </c>
      <c r="G6996" t="s">
        <v>710</v>
      </c>
      <c r="H6996" t="s">
        <v>14</v>
      </c>
      <c r="I6996" t="s">
        <v>20</v>
      </c>
      <c r="J6996" t="s">
        <v>87</v>
      </c>
      <c r="K6996">
        <v>27.9</v>
      </c>
      <c r="L6996">
        <v>5</v>
      </c>
      <c r="M6996">
        <v>0</v>
      </c>
      <c r="N6996">
        <v>6.9749999999999996</v>
      </c>
      <c r="O6996">
        <f t="shared" si="219"/>
        <v>20.924999999999997</v>
      </c>
      <c r="P6996" cm="1">
        <f t="array" ref="P6996">_xlfn.IFS(D6996="Same Day",N6996*0.2,D6996="First Class",N6996*0.1,D6996="Standard Class",N6996*0.5,D6996="Second Class",N6996*0)</f>
        <v>0</v>
      </c>
      <c r="Q6996">
        <f t="shared" si="220"/>
        <v>20.924999999999997</v>
      </c>
    </row>
    <row r="6997" spans="1:17" x14ac:dyDescent="0.3">
      <c r="A6997">
        <v>6996</v>
      </c>
      <c r="B6997" t="s">
        <v>6176</v>
      </c>
      <c r="C6997" s="1">
        <v>42334</v>
      </c>
      <c r="D6997" t="s">
        <v>38</v>
      </c>
      <c r="E6997" t="s">
        <v>77</v>
      </c>
      <c r="F6997" t="s">
        <v>3416</v>
      </c>
      <c r="G6997" t="s">
        <v>2382</v>
      </c>
      <c r="H6997" t="s">
        <v>14</v>
      </c>
      <c r="I6997" t="s">
        <v>17</v>
      </c>
      <c r="J6997" t="s">
        <v>87</v>
      </c>
      <c r="K6997">
        <v>31.08</v>
      </c>
      <c r="L6997">
        <v>4</v>
      </c>
      <c r="M6997">
        <v>0</v>
      </c>
      <c r="N6997">
        <v>8.3916000000000004</v>
      </c>
      <c r="O6997">
        <f t="shared" si="219"/>
        <v>22.688399999999998</v>
      </c>
      <c r="P6997" cm="1">
        <f t="array" ref="P6997">_xlfn.IFS(D6997="Same Day",N6997*0.2,D6997="First Class",N6997*0.1,D6997="Standard Class",N6997*0.5,D6997="Second Class",N6997*0)</f>
        <v>4.1958000000000002</v>
      </c>
      <c r="Q6997">
        <f t="shared" si="220"/>
        <v>117.88438871999999</v>
      </c>
    </row>
    <row r="6998" spans="1:17" x14ac:dyDescent="0.3">
      <c r="A6998">
        <v>6997</v>
      </c>
      <c r="B6998" t="s">
        <v>6177</v>
      </c>
      <c r="C6998" s="1">
        <v>43094</v>
      </c>
      <c r="D6998" t="s">
        <v>37</v>
      </c>
      <c r="E6998" t="s">
        <v>84</v>
      </c>
      <c r="F6998" t="s">
        <v>428</v>
      </c>
      <c r="G6998" t="s">
        <v>412</v>
      </c>
      <c r="H6998" t="s">
        <v>14</v>
      </c>
      <c r="I6998" t="s">
        <v>16</v>
      </c>
      <c r="J6998" t="s">
        <v>101</v>
      </c>
      <c r="K6998">
        <v>13.84</v>
      </c>
      <c r="L6998">
        <v>4</v>
      </c>
      <c r="M6998">
        <v>0.8</v>
      </c>
      <c r="N6998">
        <v>-22.143999999999998</v>
      </c>
      <c r="O6998">
        <f t="shared" si="219"/>
        <v>35.983999999999995</v>
      </c>
      <c r="P6998" cm="1">
        <f t="array" ref="P6998">_xlfn.IFS(D6998="Same Day",N6998*0.2,D6998="First Class",N6998*0.1,D6998="Standard Class",N6998*0.5,D6998="Second Class",N6998*0)</f>
        <v>0</v>
      </c>
      <c r="Q6998">
        <f t="shared" si="220"/>
        <v>35.983999999999995</v>
      </c>
    </row>
    <row r="6999" spans="1:17" x14ac:dyDescent="0.3">
      <c r="A6999">
        <v>6998</v>
      </c>
      <c r="B6999" t="s">
        <v>6177</v>
      </c>
      <c r="C6999" s="1">
        <v>43094</v>
      </c>
      <c r="D6999" t="s">
        <v>37</v>
      </c>
      <c r="E6999" t="s">
        <v>108</v>
      </c>
      <c r="F6999" t="s">
        <v>428</v>
      </c>
      <c r="G6999" t="s">
        <v>2502</v>
      </c>
      <c r="H6999" t="s">
        <v>14</v>
      </c>
      <c r="I6999" t="s">
        <v>18</v>
      </c>
      <c r="J6999" t="s">
        <v>298</v>
      </c>
      <c r="K6999">
        <v>175.87200000000001</v>
      </c>
      <c r="L6999">
        <v>4</v>
      </c>
      <c r="M6999">
        <v>0.2</v>
      </c>
      <c r="N6999">
        <v>63.753599999999999</v>
      </c>
      <c r="O6999">
        <f t="shared" si="219"/>
        <v>112.11840000000001</v>
      </c>
      <c r="P6999" cm="1">
        <f t="array" ref="P6999">_xlfn.IFS(D6999="Same Day",N6999*0.2,D6999="First Class",N6999*0.1,D6999="Standard Class",N6999*0.5,D6999="Second Class",N6999*0)</f>
        <v>0</v>
      </c>
      <c r="Q6999">
        <f t="shared" si="220"/>
        <v>112.11840000000001</v>
      </c>
    </row>
    <row r="7000" spans="1:17" x14ac:dyDescent="0.3">
      <c r="A7000">
        <v>6999</v>
      </c>
      <c r="B7000" t="s">
        <v>6178</v>
      </c>
      <c r="C7000" s="1">
        <v>42635</v>
      </c>
      <c r="D7000" t="s">
        <v>38</v>
      </c>
      <c r="E7000" t="s">
        <v>68</v>
      </c>
      <c r="F7000" t="s">
        <v>3153</v>
      </c>
      <c r="G7000" t="s">
        <v>1623</v>
      </c>
      <c r="H7000" t="s">
        <v>14</v>
      </c>
      <c r="I7000" t="s">
        <v>18</v>
      </c>
      <c r="J7000" t="s">
        <v>113</v>
      </c>
      <c r="K7000">
        <v>12.96</v>
      </c>
      <c r="L7000">
        <v>2</v>
      </c>
      <c r="M7000">
        <v>0</v>
      </c>
      <c r="N7000">
        <v>6.3503999999999996</v>
      </c>
      <c r="O7000">
        <f t="shared" si="219"/>
        <v>6.6096000000000013</v>
      </c>
      <c r="P7000" cm="1">
        <f t="array" ref="P7000">_xlfn.IFS(D7000="Same Day",N7000*0.2,D7000="First Class",N7000*0.1,D7000="Standard Class",N7000*0.5,D7000="Second Class",N7000*0)</f>
        <v>3.1751999999999998</v>
      </c>
      <c r="Q7000">
        <f t="shared" si="220"/>
        <v>27.596401920000005</v>
      </c>
    </row>
    <row r="7001" spans="1:17" x14ac:dyDescent="0.3">
      <c r="A7001">
        <v>7000</v>
      </c>
      <c r="B7001" t="s">
        <v>6179</v>
      </c>
      <c r="C7001" s="1">
        <v>42884</v>
      </c>
      <c r="D7001" t="s">
        <v>35</v>
      </c>
      <c r="E7001" t="s">
        <v>108</v>
      </c>
      <c r="F7001" t="s">
        <v>826</v>
      </c>
      <c r="G7001" t="s">
        <v>5027</v>
      </c>
      <c r="H7001" t="s">
        <v>14</v>
      </c>
      <c r="I7001" t="s">
        <v>17</v>
      </c>
      <c r="J7001" t="s">
        <v>87</v>
      </c>
      <c r="K7001">
        <v>208.44</v>
      </c>
      <c r="L7001">
        <v>3</v>
      </c>
      <c r="M7001">
        <v>0</v>
      </c>
      <c r="N7001">
        <v>62.531999999999996</v>
      </c>
      <c r="O7001">
        <f t="shared" si="219"/>
        <v>145.90800000000002</v>
      </c>
      <c r="P7001" cm="1">
        <f t="array" ref="P7001">_xlfn.IFS(D7001="Same Day",N7001*0.2,D7001="First Class",N7001*0.1,D7001="Standard Class",N7001*0.5,D7001="Second Class",N7001*0)</f>
        <v>6.2531999999999996</v>
      </c>
      <c r="Q7001">
        <f t="shared" si="220"/>
        <v>1058.2999056000001</v>
      </c>
    </row>
    <row r="7002" spans="1:17" x14ac:dyDescent="0.3">
      <c r="A7002">
        <v>7001</v>
      </c>
      <c r="B7002" t="s">
        <v>6179</v>
      </c>
      <c r="C7002" s="1">
        <v>42884</v>
      </c>
      <c r="D7002" t="s">
        <v>35</v>
      </c>
      <c r="E7002" t="s">
        <v>77</v>
      </c>
      <c r="F7002" t="s">
        <v>826</v>
      </c>
      <c r="G7002" t="s">
        <v>1111</v>
      </c>
      <c r="H7002" t="s">
        <v>14</v>
      </c>
      <c r="I7002" t="s">
        <v>19</v>
      </c>
      <c r="J7002" t="s">
        <v>90</v>
      </c>
      <c r="K7002">
        <v>25.76</v>
      </c>
      <c r="L7002">
        <v>2</v>
      </c>
      <c r="M7002">
        <v>0</v>
      </c>
      <c r="N7002">
        <v>0.77280000000000004</v>
      </c>
      <c r="O7002">
        <f t="shared" si="219"/>
        <v>24.987200000000001</v>
      </c>
      <c r="P7002" cm="1">
        <f t="array" ref="P7002">_xlfn.IFS(D7002="Same Day",N7002*0.2,D7002="First Class",N7002*0.1,D7002="Standard Class",N7002*0.5,D7002="Second Class",N7002*0)</f>
        <v>7.7280000000000015E-2</v>
      </c>
      <c r="Q7002">
        <f t="shared" si="220"/>
        <v>26.918210816000002</v>
      </c>
    </row>
    <row r="7003" spans="1:17" x14ac:dyDescent="0.3">
      <c r="A7003">
        <v>7002</v>
      </c>
      <c r="B7003" t="s">
        <v>6180</v>
      </c>
      <c r="C7003" s="1">
        <v>42097</v>
      </c>
      <c r="D7003" t="s">
        <v>38</v>
      </c>
      <c r="E7003" t="s">
        <v>77</v>
      </c>
      <c r="F7003" t="s">
        <v>3597</v>
      </c>
      <c r="G7003" t="s">
        <v>4302</v>
      </c>
      <c r="H7003" t="s">
        <v>8</v>
      </c>
      <c r="I7003" t="s">
        <v>9</v>
      </c>
      <c r="J7003" t="s">
        <v>73</v>
      </c>
      <c r="K7003">
        <v>366.74400000000003</v>
      </c>
      <c r="L7003">
        <v>4</v>
      </c>
      <c r="M7003">
        <v>0.3</v>
      </c>
      <c r="N7003">
        <v>-110.0232</v>
      </c>
      <c r="O7003">
        <f t="shared" si="219"/>
        <v>476.7672</v>
      </c>
      <c r="P7003" cm="1">
        <f t="array" ref="P7003">_xlfn.IFS(D7003="Same Day",N7003*0.2,D7003="First Class",N7003*0.1,D7003="Standard Class",N7003*0.5,D7003="Second Class",N7003*0)</f>
        <v>-55.011600000000001</v>
      </c>
      <c r="Q7003">
        <f t="shared" si="220"/>
        <v>-25750.95929952</v>
      </c>
    </row>
    <row r="7004" spans="1:17" x14ac:dyDescent="0.3">
      <c r="A7004">
        <v>7003</v>
      </c>
      <c r="B7004" t="s">
        <v>6181</v>
      </c>
      <c r="C7004" s="1">
        <v>41872</v>
      </c>
      <c r="D7004" t="s">
        <v>37</v>
      </c>
      <c r="E7004" t="s">
        <v>96</v>
      </c>
      <c r="F7004" t="s">
        <v>3926</v>
      </c>
      <c r="G7004" t="s">
        <v>1052</v>
      </c>
      <c r="H7004" t="s">
        <v>8</v>
      </c>
      <c r="I7004" t="s">
        <v>12</v>
      </c>
      <c r="J7004" t="s">
        <v>87</v>
      </c>
      <c r="K7004">
        <v>289.24</v>
      </c>
      <c r="L7004">
        <v>7</v>
      </c>
      <c r="M7004">
        <v>0</v>
      </c>
      <c r="N7004">
        <v>26.031600000000001</v>
      </c>
      <c r="O7004">
        <f t="shared" si="219"/>
        <v>263.20839999999998</v>
      </c>
      <c r="P7004" cm="1">
        <f t="array" ref="P7004">_xlfn.IFS(D7004="Same Day",N7004*0.2,D7004="First Class",N7004*0.1,D7004="Standard Class",N7004*0.5,D7004="Second Class",N7004*0)</f>
        <v>0</v>
      </c>
      <c r="Q7004">
        <f t="shared" si="220"/>
        <v>263.20839999999998</v>
      </c>
    </row>
    <row r="7005" spans="1:17" x14ac:dyDescent="0.3">
      <c r="A7005">
        <v>7004</v>
      </c>
      <c r="B7005" t="s">
        <v>6181</v>
      </c>
      <c r="C7005" s="1">
        <v>41872</v>
      </c>
      <c r="D7005" t="s">
        <v>37</v>
      </c>
      <c r="E7005" t="s">
        <v>77</v>
      </c>
      <c r="F7005" t="s">
        <v>3926</v>
      </c>
      <c r="G7005" t="s">
        <v>3187</v>
      </c>
      <c r="H7005" t="s">
        <v>14</v>
      </c>
      <c r="I7005" t="s">
        <v>16</v>
      </c>
      <c r="J7005" t="s">
        <v>87</v>
      </c>
      <c r="K7005">
        <v>69.456000000000003</v>
      </c>
      <c r="L7005">
        <v>2</v>
      </c>
      <c r="M7005">
        <v>0.2</v>
      </c>
      <c r="N7005">
        <v>22.5732</v>
      </c>
      <c r="O7005">
        <f t="shared" si="219"/>
        <v>46.882800000000003</v>
      </c>
      <c r="P7005" cm="1">
        <f t="array" ref="P7005">_xlfn.IFS(D7005="Same Day",N7005*0.2,D7005="First Class",N7005*0.1,D7005="Standard Class",N7005*0.5,D7005="Second Class",N7005*0)</f>
        <v>0</v>
      </c>
      <c r="Q7005">
        <f t="shared" si="220"/>
        <v>46.882800000000003</v>
      </c>
    </row>
    <row r="7006" spans="1:17" x14ac:dyDescent="0.3">
      <c r="A7006">
        <v>7005</v>
      </c>
      <c r="B7006" t="s">
        <v>6182</v>
      </c>
      <c r="C7006" s="1">
        <v>42001</v>
      </c>
      <c r="D7006" t="s">
        <v>38</v>
      </c>
      <c r="E7006" t="s">
        <v>108</v>
      </c>
      <c r="F7006" t="s">
        <v>2732</v>
      </c>
      <c r="G7006" t="s">
        <v>3445</v>
      </c>
      <c r="H7006" t="s">
        <v>14</v>
      </c>
      <c r="I7006" t="s">
        <v>18</v>
      </c>
      <c r="J7006" t="s">
        <v>160</v>
      </c>
      <c r="K7006">
        <v>5.1840000000000002</v>
      </c>
      <c r="L7006">
        <v>1</v>
      </c>
      <c r="M7006">
        <v>0.2</v>
      </c>
      <c r="N7006">
        <v>1.8144</v>
      </c>
      <c r="O7006">
        <f t="shared" si="219"/>
        <v>3.3696000000000002</v>
      </c>
      <c r="P7006" cm="1">
        <f t="array" ref="P7006">_xlfn.IFS(D7006="Same Day",N7006*0.2,D7006="First Class",N7006*0.1,D7006="Standard Class",N7006*0.5,D7006="Second Class",N7006*0)</f>
        <v>0.90720000000000001</v>
      </c>
      <c r="Q7006">
        <f t="shared" si="220"/>
        <v>6.4265011200000002</v>
      </c>
    </row>
    <row r="7007" spans="1:17" x14ac:dyDescent="0.3">
      <c r="A7007">
        <v>7006</v>
      </c>
      <c r="B7007" t="s">
        <v>6183</v>
      </c>
      <c r="C7007" s="1">
        <v>42313</v>
      </c>
      <c r="D7007" t="s">
        <v>38</v>
      </c>
      <c r="E7007" t="s">
        <v>68</v>
      </c>
      <c r="F7007" t="s">
        <v>1085</v>
      </c>
      <c r="G7007" t="s">
        <v>5440</v>
      </c>
      <c r="H7007" t="s">
        <v>8</v>
      </c>
      <c r="I7007" t="s">
        <v>9</v>
      </c>
      <c r="J7007" t="s">
        <v>73</v>
      </c>
      <c r="K7007">
        <v>205.16399999999999</v>
      </c>
      <c r="L7007">
        <v>2</v>
      </c>
      <c r="M7007">
        <v>0.1</v>
      </c>
      <c r="N7007">
        <v>13.6776</v>
      </c>
      <c r="O7007">
        <f t="shared" si="219"/>
        <v>191.48639999999997</v>
      </c>
      <c r="P7007" cm="1">
        <f t="array" ref="P7007">_xlfn.IFS(D7007="Same Day",N7007*0.2,D7007="First Class",N7007*0.1,D7007="Standard Class",N7007*0.5,D7007="Second Class",N7007*0)</f>
        <v>6.8388</v>
      </c>
      <c r="Q7007">
        <f t="shared" si="220"/>
        <v>1501.0235923199998</v>
      </c>
    </row>
    <row r="7008" spans="1:17" x14ac:dyDescent="0.3">
      <c r="A7008">
        <v>7007</v>
      </c>
      <c r="B7008" t="s">
        <v>6184</v>
      </c>
      <c r="C7008" s="1">
        <v>41994</v>
      </c>
      <c r="D7008" t="s">
        <v>38</v>
      </c>
      <c r="E7008" t="s">
        <v>84</v>
      </c>
      <c r="F7008" t="s">
        <v>670</v>
      </c>
      <c r="G7008" t="s">
        <v>3644</v>
      </c>
      <c r="H7008" t="s">
        <v>8</v>
      </c>
      <c r="I7008" t="s">
        <v>12</v>
      </c>
      <c r="J7008" t="s">
        <v>87</v>
      </c>
      <c r="K7008">
        <v>8.5440000000000005</v>
      </c>
      <c r="L7008">
        <v>2</v>
      </c>
      <c r="M7008">
        <v>0.6</v>
      </c>
      <c r="N7008">
        <v>-7.476</v>
      </c>
      <c r="O7008">
        <f t="shared" si="219"/>
        <v>16.02</v>
      </c>
      <c r="P7008" cm="1">
        <f t="array" ref="P7008">_xlfn.IFS(D7008="Same Day",N7008*0.2,D7008="First Class",N7008*0.1,D7008="Standard Class",N7008*0.5,D7008="Second Class",N7008*0)</f>
        <v>-3.738</v>
      </c>
      <c r="Q7008">
        <f t="shared" si="220"/>
        <v>-43.862760000000002</v>
      </c>
    </row>
    <row r="7009" spans="1:17" x14ac:dyDescent="0.3">
      <c r="A7009">
        <v>7008</v>
      </c>
      <c r="B7009" t="s">
        <v>6185</v>
      </c>
      <c r="C7009" s="1">
        <v>42241</v>
      </c>
      <c r="D7009" t="s">
        <v>38</v>
      </c>
      <c r="E7009" t="s">
        <v>68</v>
      </c>
      <c r="F7009" t="s">
        <v>2286</v>
      </c>
      <c r="G7009" t="s">
        <v>907</v>
      </c>
      <c r="H7009" t="s">
        <v>14</v>
      </c>
      <c r="I7009" t="s">
        <v>16</v>
      </c>
      <c r="J7009" t="s">
        <v>87</v>
      </c>
      <c r="K7009">
        <v>12.827999999999999</v>
      </c>
      <c r="L7009">
        <v>2</v>
      </c>
      <c r="M7009">
        <v>0.7</v>
      </c>
      <c r="N7009">
        <v>-8.9795999999999996</v>
      </c>
      <c r="O7009">
        <f t="shared" si="219"/>
        <v>21.807600000000001</v>
      </c>
      <c r="P7009" cm="1">
        <f t="array" ref="P7009">_xlfn.IFS(D7009="Same Day",N7009*0.2,D7009="First Class",N7009*0.1,D7009="Standard Class",N7009*0.5,D7009="Second Class",N7009*0)</f>
        <v>-4.4897999999999998</v>
      </c>
      <c r="Q7009">
        <f t="shared" si="220"/>
        <v>-76.104162479999999</v>
      </c>
    </row>
    <row r="7010" spans="1:17" x14ac:dyDescent="0.3">
      <c r="A7010">
        <v>7009</v>
      </c>
      <c r="B7010" t="s">
        <v>6185</v>
      </c>
      <c r="C7010" s="1">
        <v>42241</v>
      </c>
      <c r="D7010" t="s">
        <v>38</v>
      </c>
      <c r="E7010" t="s">
        <v>68</v>
      </c>
      <c r="F7010" t="s">
        <v>2286</v>
      </c>
      <c r="G7010" t="s">
        <v>1014</v>
      </c>
      <c r="H7010" t="s">
        <v>8</v>
      </c>
      <c r="I7010" t="s">
        <v>9</v>
      </c>
      <c r="J7010" t="s">
        <v>73</v>
      </c>
      <c r="K7010">
        <v>598.45799999999997</v>
      </c>
      <c r="L7010">
        <v>3</v>
      </c>
      <c r="M7010">
        <v>0.3</v>
      </c>
      <c r="N7010">
        <v>-42.747</v>
      </c>
      <c r="O7010">
        <f t="shared" si="219"/>
        <v>641.20499999999993</v>
      </c>
      <c r="P7010" cm="1">
        <f t="array" ref="P7010">_xlfn.IFS(D7010="Same Day",N7010*0.2,D7010="First Class",N7010*0.1,D7010="Standard Class",N7010*0.5,D7010="Second Class",N7010*0)</f>
        <v>-21.3735</v>
      </c>
      <c r="Q7010">
        <f t="shared" si="220"/>
        <v>-13063.590067499999</v>
      </c>
    </row>
    <row r="7011" spans="1:17" x14ac:dyDescent="0.3">
      <c r="A7011">
        <v>7010</v>
      </c>
      <c r="B7011" t="s">
        <v>6185</v>
      </c>
      <c r="C7011" s="1">
        <v>42241</v>
      </c>
      <c r="D7011" t="s">
        <v>38</v>
      </c>
      <c r="E7011" t="s">
        <v>84</v>
      </c>
      <c r="F7011" t="s">
        <v>2286</v>
      </c>
      <c r="G7011" t="s">
        <v>3994</v>
      </c>
      <c r="H7011" t="s">
        <v>8</v>
      </c>
      <c r="I7011" t="s">
        <v>12</v>
      </c>
      <c r="J7011" t="s">
        <v>73</v>
      </c>
      <c r="K7011">
        <v>25.984000000000002</v>
      </c>
      <c r="L7011">
        <v>1</v>
      </c>
      <c r="M7011">
        <v>0.2</v>
      </c>
      <c r="N7011">
        <v>-3.8976000000000002</v>
      </c>
      <c r="O7011">
        <f t="shared" si="219"/>
        <v>29.881600000000002</v>
      </c>
      <c r="P7011" cm="1">
        <f t="array" ref="P7011">_xlfn.IFS(D7011="Same Day",N7011*0.2,D7011="First Class",N7011*0.1,D7011="Standard Class",N7011*0.5,D7011="Second Class",N7011*0)</f>
        <v>-1.9488000000000001</v>
      </c>
      <c r="Q7011">
        <f t="shared" si="220"/>
        <v>-28.351662080000004</v>
      </c>
    </row>
    <row r="7012" spans="1:17" x14ac:dyDescent="0.3">
      <c r="A7012">
        <v>7011</v>
      </c>
      <c r="B7012" t="s">
        <v>6186</v>
      </c>
      <c r="C7012" s="1">
        <v>41786</v>
      </c>
      <c r="D7012" t="s">
        <v>38</v>
      </c>
      <c r="E7012" t="s">
        <v>77</v>
      </c>
      <c r="F7012" t="s">
        <v>1065</v>
      </c>
      <c r="G7012" t="s">
        <v>3347</v>
      </c>
      <c r="H7012" t="s">
        <v>14</v>
      </c>
      <c r="I7012" t="s">
        <v>16</v>
      </c>
      <c r="J7012" t="s">
        <v>87</v>
      </c>
      <c r="K7012">
        <v>17.96</v>
      </c>
      <c r="L7012">
        <v>5</v>
      </c>
      <c r="M7012">
        <v>0.2</v>
      </c>
      <c r="N7012">
        <v>5.8369999999999997</v>
      </c>
      <c r="O7012">
        <f t="shared" si="219"/>
        <v>12.123000000000001</v>
      </c>
      <c r="P7012" cm="1">
        <f t="array" ref="P7012">_xlfn.IFS(D7012="Same Day",N7012*0.2,D7012="First Class",N7012*0.1,D7012="Standard Class",N7012*0.5,D7012="Second Class",N7012*0)</f>
        <v>2.9184999999999999</v>
      </c>
      <c r="Q7012">
        <f t="shared" si="220"/>
        <v>47.503975500000003</v>
      </c>
    </row>
    <row r="7013" spans="1:17" x14ac:dyDescent="0.3">
      <c r="A7013">
        <v>7012</v>
      </c>
      <c r="B7013" t="s">
        <v>6186</v>
      </c>
      <c r="C7013" s="1">
        <v>41786</v>
      </c>
      <c r="D7013" t="s">
        <v>38</v>
      </c>
      <c r="E7013" t="s">
        <v>108</v>
      </c>
      <c r="F7013" t="s">
        <v>1065</v>
      </c>
      <c r="G7013" t="s">
        <v>4242</v>
      </c>
      <c r="H7013" t="s">
        <v>14</v>
      </c>
      <c r="I7013" t="s">
        <v>19</v>
      </c>
      <c r="J7013" t="s">
        <v>90</v>
      </c>
      <c r="K7013">
        <v>5.04</v>
      </c>
      <c r="L7013">
        <v>2</v>
      </c>
      <c r="M7013">
        <v>0</v>
      </c>
      <c r="N7013">
        <v>0.1512</v>
      </c>
      <c r="O7013">
        <f t="shared" si="219"/>
        <v>4.8887999999999998</v>
      </c>
      <c r="P7013" cm="1">
        <f t="array" ref="P7013">_xlfn.IFS(D7013="Same Day",N7013*0.2,D7013="First Class",N7013*0.1,D7013="Standard Class",N7013*0.5,D7013="Second Class",N7013*0)</f>
        <v>7.5600000000000001E-2</v>
      </c>
      <c r="Q7013">
        <f t="shared" si="220"/>
        <v>5.2583932799999999</v>
      </c>
    </row>
    <row r="7014" spans="1:17" x14ac:dyDescent="0.3">
      <c r="A7014">
        <v>7013</v>
      </c>
      <c r="B7014" t="s">
        <v>6186</v>
      </c>
      <c r="C7014" s="1">
        <v>41786</v>
      </c>
      <c r="D7014" t="s">
        <v>38</v>
      </c>
      <c r="E7014" t="s">
        <v>108</v>
      </c>
      <c r="F7014" t="s">
        <v>1065</v>
      </c>
      <c r="G7014" t="s">
        <v>247</v>
      </c>
      <c r="H7014" t="s">
        <v>14</v>
      </c>
      <c r="I7014" t="s">
        <v>17</v>
      </c>
      <c r="J7014" t="s">
        <v>87</v>
      </c>
      <c r="K7014">
        <v>208.16</v>
      </c>
      <c r="L7014">
        <v>1</v>
      </c>
      <c r="M7014">
        <v>0</v>
      </c>
      <c r="N7014">
        <v>56.203200000000002</v>
      </c>
      <c r="O7014">
        <f t="shared" si="219"/>
        <v>151.95679999999999</v>
      </c>
      <c r="P7014" cm="1">
        <f t="array" ref="P7014">_xlfn.IFS(D7014="Same Day",N7014*0.2,D7014="First Class",N7014*0.1,D7014="Standard Class",N7014*0.5,D7014="Second Class",N7014*0)</f>
        <v>28.101600000000001</v>
      </c>
      <c r="Q7014">
        <f t="shared" si="220"/>
        <v>4422.1860108800001</v>
      </c>
    </row>
    <row r="7015" spans="1:17" x14ac:dyDescent="0.3">
      <c r="A7015">
        <v>7014</v>
      </c>
      <c r="B7015" t="s">
        <v>6187</v>
      </c>
      <c r="C7015" s="1">
        <v>43080</v>
      </c>
      <c r="D7015" t="s">
        <v>37</v>
      </c>
      <c r="E7015" t="s">
        <v>77</v>
      </c>
      <c r="F7015" t="s">
        <v>3334</v>
      </c>
      <c r="G7015" t="s">
        <v>1485</v>
      </c>
      <c r="H7015" t="s">
        <v>8</v>
      </c>
      <c r="I7015" t="s">
        <v>11</v>
      </c>
      <c r="J7015" t="e">
        <v>#N/A</v>
      </c>
      <c r="K7015">
        <v>148.25700000000001</v>
      </c>
      <c r="L7015">
        <v>3</v>
      </c>
      <c r="M7015">
        <v>0.15</v>
      </c>
      <c r="N7015">
        <v>15.697800000000001</v>
      </c>
      <c r="O7015">
        <f t="shared" si="219"/>
        <v>132.5592</v>
      </c>
      <c r="P7015" cm="1">
        <f t="array" ref="P7015">_xlfn.IFS(D7015="Same Day",N7015*0.2,D7015="First Class",N7015*0.1,D7015="Standard Class",N7015*0.5,D7015="Second Class",N7015*0)</f>
        <v>0</v>
      </c>
      <c r="Q7015">
        <f t="shared" si="220"/>
        <v>132.5592</v>
      </c>
    </row>
    <row r="7016" spans="1:17" x14ac:dyDescent="0.3">
      <c r="A7016">
        <v>7015</v>
      </c>
      <c r="B7016" t="s">
        <v>6188</v>
      </c>
      <c r="C7016" s="1">
        <v>41711</v>
      </c>
      <c r="D7016" t="s">
        <v>37</v>
      </c>
      <c r="E7016" t="s">
        <v>108</v>
      </c>
      <c r="F7016" t="s">
        <v>2580</v>
      </c>
      <c r="G7016" t="s">
        <v>913</v>
      </c>
      <c r="H7016" t="s">
        <v>14</v>
      </c>
      <c r="I7016" t="s">
        <v>17</v>
      </c>
      <c r="J7016" t="s">
        <v>87</v>
      </c>
      <c r="K7016">
        <v>146.76</v>
      </c>
      <c r="L7016">
        <v>3</v>
      </c>
      <c r="M7016">
        <v>0</v>
      </c>
      <c r="N7016">
        <v>38.157600000000002</v>
      </c>
      <c r="O7016">
        <f t="shared" si="219"/>
        <v>108.60239999999999</v>
      </c>
      <c r="P7016" cm="1">
        <f t="array" ref="P7016">_xlfn.IFS(D7016="Same Day",N7016*0.2,D7016="First Class",N7016*0.1,D7016="Standard Class",N7016*0.5,D7016="Second Class",N7016*0)</f>
        <v>0</v>
      </c>
      <c r="Q7016">
        <f t="shared" si="220"/>
        <v>108.60239999999999</v>
      </c>
    </row>
    <row r="7017" spans="1:17" x14ac:dyDescent="0.3">
      <c r="A7017">
        <v>7016</v>
      </c>
      <c r="B7017" t="s">
        <v>6188</v>
      </c>
      <c r="C7017" s="1">
        <v>41711</v>
      </c>
      <c r="D7017" t="s">
        <v>37</v>
      </c>
      <c r="E7017" t="s">
        <v>96</v>
      </c>
      <c r="F7017" t="s">
        <v>2580</v>
      </c>
      <c r="G7017" t="s">
        <v>1499</v>
      </c>
      <c r="H7017" t="s">
        <v>25</v>
      </c>
      <c r="I7017" t="s">
        <v>28</v>
      </c>
      <c r="J7017" t="s">
        <v>90</v>
      </c>
      <c r="K7017">
        <v>32.96</v>
      </c>
      <c r="L7017">
        <v>2</v>
      </c>
      <c r="M7017">
        <v>0</v>
      </c>
      <c r="N7017">
        <v>14.172800000000001</v>
      </c>
      <c r="O7017">
        <f t="shared" si="219"/>
        <v>18.787199999999999</v>
      </c>
      <c r="P7017" cm="1">
        <f t="array" ref="P7017">_xlfn.IFS(D7017="Same Day",N7017*0.2,D7017="First Class",N7017*0.1,D7017="Standard Class",N7017*0.5,D7017="Second Class",N7017*0)</f>
        <v>0</v>
      </c>
      <c r="Q7017">
        <f t="shared" si="220"/>
        <v>18.787199999999999</v>
      </c>
    </row>
    <row r="7018" spans="1:17" x14ac:dyDescent="0.3">
      <c r="A7018">
        <v>7017</v>
      </c>
      <c r="B7018" t="s">
        <v>6188</v>
      </c>
      <c r="C7018" s="1">
        <v>41711</v>
      </c>
      <c r="D7018" t="s">
        <v>37</v>
      </c>
      <c r="E7018" t="s">
        <v>68</v>
      </c>
      <c r="F7018" t="s">
        <v>2580</v>
      </c>
      <c r="G7018" t="s">
        <v>1029</v>
      </c>
      <c r="H7018" t="s">
        <v>25</v>
      </c>
      <c r="I7018" t="s">
        <v>26</v>
      </c>
      <c r="J7018" t="s">
        <v>99</v>
      </c>
      <c r="K7018">
        <v>587.97</v>
      </c>
      <c r="L7018">
        <v>3</v>
      </c>
      <c r="M7018">
        <v>0</v>
      </c>
      <c r="N7018">
        <v>164.63159999999999</v>
      </c>
      <c r="O7018">
        <f t="shared" si="219"/>
        <v>423.33840000000004</v>
      </c>
      <c r="P7018" cm="1">
        <f t="array" ref="P7018">_xlfn.IFS(D7018="Same Day",N7018*0.2,D7018="First Class",N7018*0.1,D7018="Standard Class",N7018*0.5,D7018="Second Class",N7018*0)</f>
        <v>0</v>
      </c>
      <c r="Q7018">
        <f t="shared" si="220"/>
        <v>423.33840000000004</v>
      </c>
    </row>
    <row r="7019" spans="1:17" x14ac:dyDescent="0.3">
      <c r="A7019">
        <v>7018</v>
      </c>
      <c r="B7019" t="s">
        <v>6188</v>
      </c>
      <c r="C7019" s="1">
        <v>41711</v>
      </c>
      <c r="D7019" t="s">
        <v>37</v>
      </c>
      <c r="E7019" t="s">
        <v>77</v>
      </c>
      <c r="F7019" t="s">
        <v>2580</v>
      </c>
      <c r="G7019" t="s">
        <v>3723</v>
      </c>
      <c r="H7019" t="s">
        <v>14</v>
      </c>
      <c r="I7019" t="s">
        <v>18</v>
      </c>
      <c r="J7019" t="s">
        <v>160</v>
      </c>
      <c r="K7019">
        <v>14.94</v>
      </c>
      <c r="L7019">
        <v>3</v>
      </c>
      <c r="M7019">
        <v>0</v>
      </c>
      <c r="N7019">
        <v>7.0217999999999998</v>
      </c>
      <c r="O7019">
        <f t="shared" si="219"/>
        <v>7.9181999999999997</v>
      </c>
      <c r="P7019" cm="1">
        <f t="array" ref="P7019">_xlfn.IFS(D7019="Same Day",N7019*0.2,D7019="First Class",N7019*0.1,D7019="Standard Class",N7019*0.5,D7019="Second Class",N7019*0)</f>
        <v>0</v>
      </c>
      <c r="Q7019">
        <f t="shared" si="220"/>
        <v>7.9181999999999997</v>
      </c>
    </row>
    <row r="7020" spans="1:17" x14ac:dyDescent="0.3">
      <c r="A7020">
        <v>7019</v>
      </c>
      <c r="B7020" t="s">
        <v>6189</v>
      </c>
      <c r="C7020" s="1">
        <v>42548</v>
      </c>
      <c r="D7020" t="s">
        <v>37</v>
      </c>
      <c r="E7020" t="s">
        <v>68</v>
      </c>
      <c r="F7020" t="s">
        <v>1536</v>
      </c>
      <c r="G7020" t="s">
        <v>4628</v>
      </c>
      <c r="H7020" t="s">
        <v>14</v>
      </c>
      <c r="I7020" t="s">
        <v>22</v>
      </c>
      <c r="J7020" t="s">
        <v>160</v>
      </c>
      <c r="K7020">
        <v>25.83</v>
      </c>
      <c r="L7020">
        <v>7</v>
      </c>
      <c r="M7020">
        <v>0</v>
      </c>
      <c r="N7020">
        <v>12.1401</v>
      </c>
      <c r="O7020">
        <f t="shared" si="219"/>
        <v>13.689899999999998</v>
      </c>
      <c r="P7020" cm="1">
        <f t="array" ref="P7020">_xlfn.IFS(D7020="Same Day",N7020*0.2,D7020="First Class",N7020*0.1,D7020="Standard Class",N7020*0.5,D7020="Second Class",N7020*0)</f>
        <v>0</v>
      </c>
      <c r="Q7020">
        <f t="shared" si="220"/>
        <v>13.689899999999998</v>
      </c>
    </row>
    <row r="7021" spans="1:17" x14ac:dyDescent="0.3">
      <c r="A7021">
        <v>7020</v>
      </c>
      <c r="B7021" t="s">
        <v>6190</v>
      </c>
      <c r="C7021" s="1">
        <v>41878</v>
      </c>
      <c r="D7021" t="s">
        <v>38</v>
      </c>
      <c r="E7021" t="s">
        <v>84</v>
      </c>
      <c r="F7021" t="s">
        <v>1300</v>
      </c>
      <c r="G7021" t="s">
        <v>6191</v>
      </c>
      <c r="H7021" t="s">
        <v>14</v>
      </c>
      <c r="I7021" t="s">
        <v>18</v>
      </c>
      <c r="J7021" t="s">
        <v>113</v>
      </c>
      <c r="K7021">
        <v>15.552</v>
      </c>
      <c r="L7021">
        <v>3</v>
      </c>
      <c r="M7021">
        <v>0.2</v>
      </c>
      <c r="N7021">
        <v>5.4432</v>
      </c>
      <c r="O7021">
        <f t="shared" si="219"/>
        <v>10.108799999999999</v>
      </c>
      <c r="P7021" cm="1">
        <f t="array" ref="P7021">_xlfn.IFS(D7021="Same Day",N7021*0.2,D7021="First Class",N7021*0.1,D7021="Standard Class",N7021*0.5,D7021="Second Class",N7021*0)</f>
        <v>2.7216</v>
      </c>
      <c r="Q7021">
        <f t="shared" si="220"/>
        <v>37.620910079999994</v>
      </c>
    </row>
    <row r="7022" spans="1:17" x14ac:dyDescent="0.3">
      <c r="A7022">
        <v>7021</v>
      </c>
      <c r="B7022" t="s">
        <v>6190</v>
      </c>
      <c r="C7022" s="1">
        <v>41878</v>
      </c>
      <c r="D7022" t="s">
        <v>38</v>
      </c>
      <c r="E7022" t="s">
        <v>96</v>
      </c>
      <c r="F7022" t="s">
        <v>1300</v>
      </c>
      <c r="G7022" t="s">
        <v>5602</v>
      </c>
      <c r="H7022" t="s">
        <v>14</v>
      </c>
      <c r="I7022" t="s">
        <v>19</v>
      </c>
      <c r="J7022" t="s">
        <v>90</v>
      </c>
      <c r="K7022">
        <v>6.8</v>
      </c>
      <c r="L7022">
        <v>1</v>
      </c>
      <c r="M7022">
        <v>0.2</v>
      </c>
      <c r="N7022">
        <v>0.51</v>
      </c>
      <c r="O7022">
        <f t="shared" si="219"/>
        <v>6.29</v>
      </c>
      <c r="P7022" cm="1">
        <f t="array" ref="P7022">_xlfn.IFS(D7022="Same Day",N7022*0.2,D7022="First Class",N7022*0.1,D7022="Standard Class",N7022*0.5,D7022="Second Class",N7022*0)</f>
        <v>0.255</v>
      </c>
      <c r="Q7022">
        <f t="shared" si="220"/>
        <v>7.8939499999999994</v>
      </c>
    </row>
    <row r="7023" spans="1:17" x14ac:dyDescent="0.3">
      <c r="A7023">
        <v>7022</v>
      </c>
      <c r="B7023" t="s">
        <v>6190</v>
      </c>
      <c r="C7023" s="1">
        <v>41878</v>
      </c>
      <c r="D7023" t="s">
        <v>38</v>
      </c>
      <c r="E7023" t="s">
        <v>68</v>
      </c>
      <c r="F7023" t="s">
        <v>1300</v>
      </c>
      <c r="G7023" t="s">
        <v>597</v>
      </c>
      <c r="H7023" t="s">
        <v>8</v>
      </c>
      <c r="I7023" t="s">
        <v>12</v>
      </c>
      <c r="J7023" t="s">
        <v>87</v>
      </c>
      <c r="K7023">
        <v>4.2240000000000002</v>
      </c>
      <c r="L7023">
        <v>3</v>
      </c>
      <c r="M7023">
        <v>0.2</v>
      </c>
      <c r="N7023">
        <v>1.2672000000000001</v>
      </c>
      <c r="O7023">
        <f t="shared" si="219"/>
        <v>2.9568000000000003</v>
      </c>
      <c r="P7023" cm="1">
        <f t="array" ref="P7023">_xlfn.IFS(D7023="Same Day",N7023*0.2,D7023="First Class",N7023*0.1,D7023="Standard Class",N7023*0.5,D7023="Second Class",N7023*0)</f>
        <v>0.63360000000000005</v>
      </c>
      <c r="Q7023">
        <f t="shared" si="220"/>
        <v>4.8302284800000006</v>
      </c>
    </row>
    <row r="7024" spans="1:17" x14ac:dyDescent="0.3">
      <c r="A7024">
        <v>7023</v>
      </c>
      <c r="B7024" t="s">
        <v>6190</v>
      </c>
      <c r="C7024" s="1">
        <v>41878</v>
      </c>
      <c r="D7024" t="s">
        <v>38</v>
      </c>
      <c r="E7024" t="s">
        <v>96</v>
      </c>
      <c r="F7024" t="s">
        <v>1300</v>
      </c>
      <c r="G7024" t="s">
        <v>932</v>
      </c>
      <c r="H7024" t="s">
        <v>25</v>
      </c>
      <c r="I7024" t="s">
        <v>26</v>
      </c>
      <c r="J7024" t="s">
        <v>99</v>
      </c>
      <c r="K7024">
        <v>143.63999999999999</v>
      </c>
      <c r="L7024">
        <v>9</v>
      </c>
      <c r="M7024">
        <v>0.2</v>
      </c>
      <c r="N7024">
        <v>10.773</v>
      </c>
      <c r="O7024">
        <f t="shared" si="219"/>
        <v>132.86699999999999</v>
      </c>
      <c r="P7024" cm="1">
        <f t="array" ref="P7024">_xlfn.IFS(D7024="Same Day",N7024*0.2,D7024="First Class",N7024*0.1,D7024="Standard Class",N7024*0.5,D7024="Second Class",N7024*0)</f>
        <v>5.3864999999999998</v>
      </c>
      <c r="Q7024">
        <f t="shared" si="220"/>
        <v>848.55509549999988</v>
      </c>
    </row>
    <row r="7025" spans="1:17" x14ac:dyDescent="0.3">
      <c r="A7025">
        <v>7024</v>
      </c>
      <c r="B7025" t="s">
        <v>6190</v>
      </c>
      <c r="C7025" s="1">
        <v>41878</v>
      </c>
      <c r="D7025" t="s">
        <v>38</v>
      </c>
      <c r="E7025" t="s">
        <v>84</v>
      </c>
      <c r="F7025" t="s">
        <v>1300</v>
      </c>
      <c r="G7025" t="s">
        <v>1587</v>
      </c>
      <c r="H7025" t="s">
        <v>14</v>
      </c>
      <c r="I7025" t="s">
        <v>18</v>
      </c>
      <c r="J7025" t="s">
        <v>160</v>
      </c>
      <c r="K7025">
        <v>31.103999999999999</v>
      </c>
      <c r="L7025">
        <v>6</v>
      </c>
      <c r="M7025">
        <v>0.2</v>
      </c>
      <c r="N7025">
        <v>10.8864</v>
      </c>
      <c r="O7025">
        <f t="shared" si="219"/>
        <v>20.217599999999997</v>
      </c>
      <c r="P7025" cm="1">
        <f t="array" ref="P7025">_xlfn.IFS(D7025="Same Day",N7025*0.2,D7025="First Class",N7025*0.1,D7025="Standard Class",N7025*0.5,D7025="Second Class",N7025*0)</f>
        <v>5.4432</v>
      </c>
      <c r="Q7025">
        <f t="shared" si="220"/>
        <v>130.26604031999997</v>
      </c>
    </row>
    <row r="7026" spans="1:17" x14ac:dyDescent="0.3">
      <c r="A7026">
        <v>7025</v>
      </c>
      <c r="B7026" t="s">
        <v>6190</v>
      </c>
      <c r="C7026" s="1">
        <v>41878</v>
      </c>
      <c r="D7026" t="s">
        <v>38</v>
      </c>
      <c r="E7026" t="s">
        <v>77</v>
      </c>
      <c r="F7026" t="s">
        <v>1300</v>
      </c>
      <c r="G7026" t="s">
        <v>2360</v>
      </c>
      <c r="H7026" t="s">
        <v>14</v>
      </c>
      <c r="I7026" t="s">
        <v>18</v>
      </c>
      <c r="J7026" t="s">
        <v>160</v>
      </c>
      <c r="K7026">
        <v>223.05600000000001</v>
      </c>
      <c r="L7026">
        <v>9</v>
      </c>
      <c r="M7026">
        <v>0.2</v>
      </c>
      <c r="N7026">
        <v>69.704999999999998</v>
      </c>
      <c r="O7026">
        <f t="shared" si="219"/>
        <v>153.351</v>
      </c>
      <c r="P7026" cm="1">
        <f t="array" ref="P7026">_xlfn.IFS(D7026="Same Day",N7026*0.2,D7026="First Class",N7026*0.1,D7026="Standard Class",N7026*0.5,D7026="Second Class",N7026*0)</f>
        <v>34.852499999999999</v>
      </c>
      <c r="Q7026">
        <f t="shared" si="220"/>
        <v>5498.0167274999994</v>
      </c>
    </row>
    <row r="7027" spans="1:17" x14ac:dyDescent="0.3">
      <c r="A7027">
        <v>7026</v>
      </c>
      <c r="B7027" t="s">
        <v>6192</v>
      </c>
      <c r="C7027" s="1">
        <v>42778</v>
      </c>
      <c r="D7027" t="s">
        <v>38</v>
      </c>
      <c r="E7027" t="s">
        <v>77</v>
      </c>
      <c r="F7027" t="s">
        <v>1231</v>
      </c>
      <c r="G7027" t="s">
        <v>1161</v>
      </c>
      <c r="H7027" t="s">
        <v>25</v>
      </c>
      <c r="I7027" t="s">
        <v>26</v>
      </c>
      <c r="J7027" t="s">
        <v>99</v>
      </c>
      <c r="K7027">
        <v>227.46</v>
      </c>
      <c r="L7027">
        <v>6</v>
      </c>
      <c r="M7027">
        <v>0</v>
      </c>
      <c r="N7027">
        <v>65.963399999999993</v>
      </c>
      <c r="O7027">
        <f t="shared" si="219"/>
        <v>161.4966</v>
      </c>
      <c r="P7027" cm="1">
        <f t="array" ref="P7027">_xlfn.IFS(D7027="Same Day",N7027*0.2,D7027="First Class",N7027*0.1,D7027="Standard Class",N7027*0.5,D7027="Second Class",N7027*0)</f>
        <v>32.981699999999996</v>
      </c>
      <c r="Q7027">
        <f t="shared" si="220"/>
        <v>5487.9290122199991</v>
      </c>
    </row>
    <row r="7028" spans="1:17" x14ac:dyDescent="0.3">
      <c r="A7028">
        <v>7027</v>
      </c>
      <c r="B7028" t="s">
        <v>6192</v>
      </c>
      <c r="C7028" s="1">
        <v>42778</v>
      </c>
      <c r="D7028" t="s">
        <v>38</v>
      </c>
      <c r="E7028" t="s">
        <v>77</v>
      </c>
      <c r="F7028" t="s">
        <v>1231</v>
      </c>
      <c r="G7028" t="s">
        <v>5863</v>
      </c>
      <c r="H7028" t="s">
        <v>14</v>
      </c>
      <c r="I7028" t="s">
        <v>16</v>
      </c>
      <c r="J7028" t="s">
        <v>87</v>
      </c>
      <c r="K7028">
        <v>46.24</v>
      </c>
      <c r="L7028">
        <v>4</v>
      </c>
      <c r="M7028">
        <v>0.2</v>
      </c>
      <c r="N7028">
        <v>15.606</v>
      </c>
      <c r="O7028">
        <f t="shared" si="219"/>
        <v>30.634</v>
      </c>
      <c r="P7028" cm="1">
        <f t="array" ref="P7028">_xlfn.IFS(D7028="Same Day",N7028*0.2,D7028="First Class",N7028*0.1,D7028="Standard Class",N7028*0.5,D7028="Second Class",N7028*0)</f>
        <v>7.8029999999999999</v>
      </c>
      <c r="Q7028">
        <f t="shared" si="220"/>
        <v>269.67110200000002</v>
      </c>
    </row>
    <row r="7029" spans="1:17" x14ac:dyDescent="0.3">
      <c r="A7029">
        <v>7028</v>
      </c>
      <c r="B7029" t="s">
        <v>6193</v>
      </c>
      <c r="C7029" s="1">
        <v>42771</v>
      </c>
      <c r="D7029" t="s">
        <v>38</v>
      </c>
      <c r="E7029" t="s">
        <v>108</v>
      </c>
      <c r="F7029" t="s">
        <v>1708</v>
      </c>
      <c r="G7029" t="s">
        <v>1582</v>
      </c>
      <c r="H7029" t="s">
        <v>14</v>
      </c>
      <c r="I7029" t="s">
        <v>22</v>
      </c>
      <c r="J7029" t="s">
        <v>80</v>
      </c>
      <c r="K7029">
        <v>5.22</v>
      </c>
      <c r="L7029">
        <v>2</v>
      </c>
      <c r="M7029">
        <v>0</v>
      </c>
      <c r="N7029">
        <v>2.4011999999999998</v>
      </c>
      <c r="O7029">
        <f t="shared" si="219"/>
        <v>2.8188</v>
      </c>
      <c r="P7029" cm="1">
        <f t="array" ref="P7029">_xlfn.IFS(D7029="Same Day",N7029*0.2,D7029="First Class",N7029*0.1,D7029="Standard Class",N7029*0.5,D7029="Second Class",N7029*0)</f>
        <v>1.2005999999999999</v>
      </c>
      <c r="Q7029">
        <f t="shared" si="220"/>
        <v>6.2030512799999986</v>
      </c>
    </row>
    <row r="7030" spans="1:17" x14ac:dyDescent="0.3">
      <c r="A7030">
        <v>7029</v>
      </c>
      <c r="B7030" t="s">
        <v>6194</v>
      </c>
      <c r="C7030" s="1">
        <v>42727</v>
      </c>
      <c r="D7030" t="s">
        <v>37</v>
      </c>
      <c r="E7030" t="s">
        <v>96</v>
      </c>
      <c r="F7030" t="s">
        <v>2098</v>
      </c>
      <c r="G7030" t="s">
        <v>2232</v>
      </c>
      <c r="H7030" t="s">
        <v>14</v>
      </c>
      <c r="I7030" t="s">
        <v>18</v>
      </c>
      <c r="J7030" t="s">
        <v>275</v>
      </c>
      <c r="K7030">
        <v>33.9</v>
      </c>
      <c r="L7030">
        <v>5</v>
      </c>
      <c r="M7030">
        <v>0</v>
      </c>
      <c r="N7030">
        <v>15.593999999999999</v>
      </c>
      <c r="O7030">
        <f t="shared" si="219"/>
        <v>18.305999999999997</v>
      </c>
      <c r="P7030" cm="1">
        <f t="array" ref="P7030">_xlfn.IFS(D7030="Same Day",N7030*0.2,D7030="First Class",N7030*0.1,D7030="Standard Class",N7030*0.5,D7030="Second Class",N7030*0)</f>
        <v>0</v>
      </c>
      <c r="Q7030">
        <f t="shared" si="220"/>
        <v>18.305999999999997</v>
      </c>
    </row>
    <row r="7031" spans="1:17" x14ac:dyDescent="0.3">
      <c r="A7031">
        <v>7030</v>
      </c>
      <c r="B7031" t="s">
        <v>6195</v>
      </c>
      <c r="C7031" s="1">
        <v>42690</v>
      </c>
      <c r="D7031" t="s">
        <v>38</v>
      </c>
      <c r="E7031" t="s">
        <v>96</v>
      </c>
      <c r="F7031" t="s">
        <v>2399</v>
      </c>
      <c r="G7031" t="s">
        <v>2798</v>
      </c>
      <c r="H7031" t="s">
        <v>14</v>
      </c>
      <c r="I7031" t="s">
        <v>15</v>
      </c>
      <c r="J7031" t="s">
        <v>90</v>
      </c>
      <c r="K7031">
        <v>28.14</v>
      </c>
      <c r="L7031">
        <v>3</v>
      </c>
      <c r="M7031">
        <v>0</v>
      </c>
      <c r="N7031">
        <v>7.8792</v>
      </c>
      <c r="O7031">
        <f t="shared" si="219"/>
        <v>20.2608</v>
      </c>
      <c r="P7031" cm="1">
        <f t="array" ref="P7031">_xlfn.IFS(D7031="Same Day",N7031*0.2,D7031="First Class",N7031*0.1,D7031="Standard Class",N7031*0.5,D7031="Second Class",N7031*0)</f>
        <v>3.9396</v>
      </c>
      <c r="Q7031">
        <f t="shared" si="220"/>
        <v>100.08024768000001</v>
      </c>
    </row>
    <row r="7032" spans="1:17" x14ac:dyDescent="0.3">
      <c r="A7032">
        <v>7031</v>
      </c>
      <c r="B7032" t="s">
        <v>6195</v>
      </c>
      <c r="C7032" s="1">
        <v>42690</v>
      </c>
      <c r="D7032" t="s">
        <v>38</v>
      </c>
      <c r="E7032" t="s">
        <v>108</v>
      </c>
      <c r="F7032" t="s">
        <v>2399</v>
      </c>
      <c r="G7032" t="s">
        <v>4098</v>
      </c>
      <c r="H7032" t="s">
        <v>25</v>
      </c>
      <c r="I7032" t="s">
        <v>28</v>
      </c>
      <c r="J7032" t="s">
        <v>90</v>
      </c>
      <c r="K7032">
        <v>36</v>
      </c>
      <c r="L7032">
        <v>2</v>
      </c>
      <c r="M7032">
        <v>0</v>
      </c>
      <c r="N7032">
        <v>6.48</v>
      </c>
      <c r="O7032">
        <f t="shared" si="219"/>
        <v>29.52</v>
      </c>
      <c r="P7032" cm="1">
        <f t="array" ref="P7032">_xlfn.IFS(D7032="Same Day",N7032*0.2,D7032="First Class",N7032*0.1,D7032="Standard Class",N7032*0.5,D7032="Second Class",N7032*0)</f>
        <v>3.24</v>
      </c>
      <c r="Q7032">
        <f t="shared" si="220"/>
        <v>125.1648</v>
      </c>
    </row>
    <row r="7033" spans="1:17" x14ac:dyDescent="0.3">
      <c r="A7033">
        <v>7032</v>
      </c>
      <c r="B7033" t="s">
        <v>6195</v>
      </c>
      <c r="C7033" s="1">
        <v>42690</v>
      </c>
      <c r="D7033" t="s">
        <v>38</v>
      </c>
      <c r="E7033" t="s">
        <v>108</v>
      </c>
      <c r="F7033" t="s">
        <v>2399</v>
      </c>
      <c r="G7033" t="s">
        <v>671</v>
      </c>
      <c r="H7033" t="s">
        <v>14</v>
      </c>
      <c r="I7033" t="s">
        <v>20</v>
      </c>
      <c r="J7033" t="s">
        <v>87</v>
      </c>
      <c r="K7033">
        <v>92.94</v>
      </c>
      <c r="L7033">
        <v>3</v>
      </c>
      <c r="M7033">
        <v>0</v>
      </c>
      <c r="N7033">
        <v>25.093800000000002</v>
      </c>
      <c r="O7033">
        <f t="shared" si="219"/>
        <v>67.846199999999996</v>
      </c>
      <c r="P7033" cm="1">
        <f t="array" ref="P7033">_xlfn.IFS(D7033="Same Day",N7033*0.2,D7033="First Class",N7033*0.1,D7033="Standard Class",N7033*0.5,D7033="Second Class",N7033*0)</f>
        <v>12.546900000000001</v>
      </c>
      <c r="Q7033">
        <f t="shared" si="220"/>
        <v>919.10568678000004</v>
      </c>
    </row>
    <row r="7034" spans="1:17" x14ac:dyDescent="0.3">
      <c r="A7034">
        <v>7033</v>
      </c>
      <c r="B7034" t="s">
        <v>6195</v>
      </c>
      <c r="C7034" s="1">
        <v>42690</v>
      </c>
      <c r="D7034" t="s">
        <v>38</v>
      </c>
      <c r="E7034" t="s">
        <v>68</v>
      </c>
      <c r="F7034" t="s">
        <v>2399</v>
      </c>
      <c r="G7034" t="s">
        <v>2841</v>
      </c>
      <c r="H7034" t="s">
        <v>8</v>
      </c>
      <c r="I7034" t="s">
        <v>9</v>
      </c>
      <c r="J7034" t="s">
        <v>73</v>
      </c>
      <c r="K7034">
        <v>245.64599999999999</v>
      </c>
      <c r="L7034">
        <v>3</v>
      </c>
      <c r="M7034">
        <v>0.1</v>
      </c>
      <c r="N7034">
        <v>8.1882000000000001</v>
      </c>
      <c r="O7034">
        <f t="shared" si="219"/>
        <v>237.45779999999999</v>
      </c>
      <c r="P7034" cm="1">
        <f t="array" ref="P7034">_xlfn.IFS(D7034="Same Day",N7034*0.2,D7034="First Class",N7034*0.1,D7034="Standard Class",N7034*0.5,D7034="Second Class",N7034*0)</f>
        <v>4.0941000000000001</v>
      </c>
      <c r="Q7034">
        <f t="shared" si="220"/>
        <v>1209.63377898</v>
      </c>
    </row>
    <row r="7035" spans="1:17" x14ac:dyDescent="0.3">
      <c r="A7035">
        <v>7034</v>
      </c>
      <c r="B7035" t="s">
        <v>6195</v>
      </c>
      <c r="C7035" s="1">
        <v>42690</v>
      </c>
      <c r="D7035" t="s">
        <v>38</v>
      </c>
      <c r="E7035" t="s">
        <v>77</v>
      </c>
      <c r="F7035" t="s">
        <v>2399</v>
      </c>
      <c r="G7035" t="s">
        <v>1583</v>
      </c>
      <c r="H7035" t="s">
        <v>14</v>
      </c>
      <c r="I7035" t="s">
        <v>16</v>
      </c>
      <c r="J7035" t="s">
        <v>87</v>
      </c>
      <c r="K7035">
        <v>55.008000000000003</v>
      </c>
      <c r="L7035">
        <v>3</v>
      </c>
      <c r="M7035">
        <v>0.2</v>
      </c>
      <c r="N7035">
        <v>17.190000000000001</v>
      </c>
      <c r="O7035">
        <f t="shared" si="219"/>
        <v>37.817999999999998</v>
      </c>
      <c r="P7035" cm="1">
        <f t="array" ref="P7035">_xlfn.IFS(D7035="Same Day",N7035*0.2,D7035="First Class",N7035*0.1,D7035="Standard Class",N7035*0.5,D7035="Second Class",N7035*0)</f>
        <v>8.5950000000000006</v>
      </c>
      <c r="Q7035">
        <f t="shared" si="220"/>
        <v>362.86371000000003</v>
      </c>
    </row>
    <row r="7036" spans="1:17" x14ac:dyDescent="0.3">
      <c r="A7036">
        <v>7035</v>
      </c>
      <c r="B7036" t="s">
        <v>6195</v>
      </c>
      <c r="C7036" s="1">
        <v>42690</v>
      </c>
      <c r="D7036" t="s">
        <v>38</v>
      </c>
      <c r="E7036" t="s">
        <v>96</v>
      </c>
      <c r="F7036" t="s">
        <v>2399</v>
      </c>
      <c r="G7036" t="s">
        <v>2023</v>
      </c>
      <c r="H7036" t="s">
        <v>14</v>
      </c>
      <c r="I7036" t="s">
        <v>16</v>
      </c>
      <c r="J7036" t="s">
        <v>101</v>
      </c>
      <c r="K7036">
        <v>35.231999999999999</v>
      </c>
      <c r="L7036">
        <v>3</v>
      </c>
      <c r="M7036">
        <v>0.2</v>
      </c>
      <c r="N7036">
        <v>11.4504</v>
      </c>
      <c r="O7036">
        <f t="shared" si="219"/>
        <v>23.781599999999997</v>
      </c>
      <c r="P7036" cm="1">
        <f t="array" ref="P7036">_xlfn.IFS(D7036="Same Day",N7036*0.2,D7036="First Class",N7036*0.1,D7036="Standard Class",N7036*0.5,D7036="Second Class",N7036*0)</f>
        <v>5.7252000000000001</v>
      </c>
      <c r="Q7036">
        <f t="shared" si="220"/>
        <v>159.93601631999999</v>
      </c>
    </row>
    <row r="7037" spans="1:17" x14ac:dyDescent="0.3">
      <c r="A7037">
        <v>7036</v>
      </c>
      <c r="B7037" t="s">
        <v>6196</v>
      </c>
      <c r="C7037" s="1">
        <v>43052</v>
      </c>
      <c r="D7037" t="s">
        <v>38</v>
      </c>
      <c r="E7037" t="s">
        <v>77</v>
      </c>
      <c r="F7037" t="s">
        <v>2633</v>
      </c>
      <c r="G7037" t="s">
        <v>1409</v>
      </c>
      <c r="H7037" t="s">
        <v>8</v>
      </c>
      <c r="I7037" t="s">
        <v>9</v>
      </c>
      <c r="J7037" t="s">
        <v>73</v>
      </c>
      <c r="K7037">
        <v>523.39200000000005</v>
      </c>
      <c r="L7037">
        <v>3</v>
      </c>
      <c r="M7037">
        <v>0.2</v>
      </c>
      <c r="N7037">
        <v>52.339199999999998</v>
      </c>
      <c r="O7037">
        <f t="shared" si="219"/>
        <v>471.05280000000005</v>
      </c>
      <c r="P7037" cm="1">
        <f t="array" ref="P7037">_xlfn.IFS(D7037="Same Day",N7037*0.2,D7037="First Class",N7037*0.1,D7037="Standard Class",N7037*0.5,D7037="Second Class",N7037*0)</f>
        <v>26.169599999999999</v>
      </c>
      <c r="Q7037">
        <f t="shared" si="220"/>
        <v>12798.316154880002</v>
      </c>
    </row>
    <row r="7038" spans="1:17" x14ac:dyDescent="0.3">
      <c r="A7038">
        <v>7037</v>
      </c>
      <c r="B7038" t="s">
        <v>6197</v>
      </c>
      <c r="C7038" s="1">
        <v>41763</v>
      </c>
      <c r="D7038" t="s">
        <v>37</v>
      </c>
      <c r="E7038" t="s">
        <v>77</v>
      </c>
      <c r="F7038" t="s">
        <v>4923</v>
      </c>
      <c r="G7038" t="s">
        <v>1901</v>
      </c>
      <c r="H7038" t="s">
        <v>25</v>
      </c>
      <c r="I7038" t="s">
        <v>29</v>
      </c>
      <c r="J7038" t="s">
        <v>213</v>
      </c>
      <c r="K7038">
        <v>479.98399999999998</v>
      </c>
      <c r="L7038">
        <v>2</v>
      </c>
      <c r="M7038">
        <v>0.2</v>
      </c>
      <c r="N7038">
        <v>89.997</v>
      </c>
      <c r="O7038">
        <f t="shared" si="219"/>
        <v>389.98699999999997</v>
      </c>
      <c r="P7038" cm="1">
        <f t="array" ref="P7038">_xlfn.IFS(D7038="Same Day",N7038*0.2,D7038="First Class",N7038*0.1,D7038="Standard Class",N7038*0.5,D7038="Second Class",N7038*0)</f>
        <v>0</v>
      </c>
      <c r="Q7038">
        <f t="shared" si="220"/>
        <v>389.98699999999997</v>
      </c>
    </row>
    <row r="7039" spans="1:17" x14ac:dyDescent="0.3">
      <c r="A7039">
        <v>7038</v>
      </c>
      <c r="B7039" t="s">
        <v>6198</v>
      </c>
      <c r="C7039" s="1">
        <v>43005</v>
      </c>
      <c r="D7039" t="s">
        <v>38</v>
      </c>
      <c r="E7039" t="s">
        <v>108</v>
      </c>
      <c r="F7039" t="s">
        <v>1352</v>
      </c>
      <c r="G7039" t="s">
        <v>3225</v>
      </c>
      <c r="H7039" t="s">
        <v>14</v>
      </c>
      <c r="I7039" t="s">
        <v>18</v>
      </c>
      <c r="J7039" t="s">
        <v>298</v>
      </c>
      <c r="K7039">
        <v>12.96</v>
      </c>
      <c r="L7039">
        <v>2</v>
      </c>
      <c r="M7039">
        <v>0</v>
      </c>
      <c r="N7039">
        <v>6.2207999999999997</v>
      </c>
      <c r="O7039">
        <f t="shared" si="219"/>
        <v>6.7392000000000012</v>
      </c>
      <c r="P7039" cm="1">
        <f t="array" ref="P7039">_xlfn.IFS(D7039="Same Day",N7039*0.2,D7039="First Class",N7039*0.1,D7039="Standard Class",N7039*0.5,D7039="Second Class",N7039*0)</f>
        <v>3.1103999999999998</v>
      </c>
      <c r="Q7039">
        <f t="shared" si="220"/>
        <v>27.700807680000008</v>
      </c>
    </row>
    <row r="7040" spans="1:17" x14ac:dyDescent="0.3">
      <c r="A7040">
        <v>7039</v>
      </c>
      <c r="B7040" t="s">
        <v>6198</v>
      </c>
      <c r="C7040" s="1">
        <v>43005</v>
      </c>
      <c r="D7040" t="s">
        <v>38</v>
      </c>
      <c r="E7040" t="s">
        <v>84</v>
      </c>
      <c r="F7040" t="s">
        <v>1352</v>
      </c>
      <c r="G7040" t="s">
        <v>6199</v>
      </c>
      <c r="H7040" t="s">
        <v>14</v>
      </c>
      <c r="I7040" t="s">
        <v>20</v>
      </c>
      <c r="J7040" t="s">
        <v>87</v>
      </c>
      <c r="K7040">
        <v>17.940000000000001</v>
      </c>
      <c r="L7040">
        <v>3</v>
      </c>
      <c r="M7040">
        <v>0</v>
      </c>
      <c r="N7040">
        <v>6.4584000000000001</v>
      </c>
      <c r="O7040">
        <f t="shared" si="219"/>
        <v>11.4816</v>
      </c>
      <c r="P7040" cm="1">
        <f t="array" ref="P7040">_xlfn.IFS(D7040="Same Day",N7040*0.2,D7040="First Class",N7040*0.1,D7040="Standard Class",N7040*0.5,D7040="Second Class",N7040*0)</f>
        <v>3.2292000000000001</v>
      </c>
      <c r="Q7040">
        <f t="shared" si="220"/>
        <v>48.557982720000005</v>
      </c>
    </row>
    <row r="7041" spans="1:17" x14ac:dyDescent="0.3">
      <c r="A7041">
        <v>7040</v>
      </c>
      <c r="B7041" t="s">
        <v>6200</v>
      </c>
      <c r="C7041" s="1">
        <v>43092</v>
      </c>
      <c r="D7041" t="s">
        <v>38</v>
      </c>
      <c r="E7041" t="s">
        <v>77</v>
      </c>
      <c r="F7041" t="s">
        <v>1174</v>
      </c>
      <c r="G7041" t="s">
        <v>549</v>
      </c>
      <c r="H7041" t="s">
        <v>14</v>
      </c>
      <c r="I7041" t="s">
        <v>15</v>
      </c>
      <c r="J7041" t="s">
        <v>90</v>
      </c>
      <c r="K7041">
        <v>166.72</v>
      </c>
      <c r="L7041">
        <v>2</v>
      </c>
      <c r="M7041">
        <v>0</v>
      </c>
      <c r="N7041">
        <v>41.68</v>
      </c>
      <c r="O7041">
        <f t="shared" si="219"/>
        <v>125.03999999999999</v>
      </c>
      <c r="P7041" cm="1">
        <f t="array" ref="P7041">_xlfn.IFS(D7041="Same Day",N7041*0.2,D7041="First Class",N7041*0.1,D7041="Standard Class",N7041*0.5,D7041="Second Class",N7041*0)</f>
        <v>20.84</v>
      </c>
      <c r="Q7041">
        <f t="shared" si="220"/>
        <v>2730.8735999999999</v>
      </c>
    </row>
    <row r="7042" spans="1:17" x14ac:dyDescent="0.3">
      <c r="A7042">
        <v>7041</v>
      </c>
      <c r="B7042" t="s">
        <v>6200</v>
      </c>
      <c r="C7042" s="1">
        <v>43092</v>
      </c>
      <c r="D7042" t="s">
        <v>38</v>
      </c>
      <c r="E7042" t="s">
        <v>84</v>
      </c>
      <c r="F7042" t="s">
        <v>1174</v>
      </c>
      <c r="G7042" t="s">
        <v>3258</v>
      </c>
      <c r="H7042" t="s">
        <v>14</v>
      </c>
      <c r="I7042" t="s">
        <v>16</v>
      </c>
      <c r="J7042" t="s">
        <v>87</v>
      </c>
      <c r="K7042">
        <v>24.815999999999999</v>
      </c>
      <c r="L7042">
        <v>3</v>
      </c>
      <c r="M7042">
        <v>0.2</v>
      </c>
      <c r="N7042">
        <v>8.3754000000000008</v>
      </c>
      <c r="O7042">
        <f t="shared" si="219"/>
        <v>16.440599999999996</v>
      </c>
      <c r="P7042" cm="1">
        <f t="array" ref="P7042">_xlfn.IFS(D7042="Same Day",N7042*0.2,D7042="First Class",N7042*0.1,D7042="Standard Class",N7042*0.5,D7042="Second Class",N7042*0)</f>
        <v>4.1877000000000004</v>
      </c>
      <c r="Q7042">
        <f t="shared" si="220"/>
        <v>85.288900619999993</v>
      </c>
    </row>
    <row r="7043" spans="1:17" x14ac:dyDescent="0.3">
      <c r="A7043">
        <v>7042</v>
      </c>
      <c r="B7043" t="s">
        <v>6200</v>
      </c>
      <c r="C7043" s="1">
        <v>43092</v>
      </c>
      <c r="D7043" t="s">
        <v>38</v>
      </c>
      <c r="E7043" t="s">
        <v>68</v>
      </c>
      <c r="F7043" t="s">
        <v>1174</v>
      </c>
      <c r="G7043" t="s">
        <v>3119</v>
      </c>
      <c r="H7043" t="s">
        <v>8</v>
      </c>
      <c r="I7043" t="s">
        <v>12</v>
      </c>
      <c r="J7043" t="s">
        <v>73</v>
      </c>
      <c r="K7043">
        <v>124.36</v>
      </c>
      <c r="L7043">
        <v>2</v>
      </c>
      <c r="M7043">
        <v>0</v>
      </c>
      <c r="N7043">
        <v>27.359200000000001</v>
      </c>
      <c r="O7043">
        <f t="shared" ref="O7043:O7106" si="221">K7043-N7043</f>
        <v>97.000799999999998</v>
      </c>
      <c r="P7043" cm="1">
        <f t="array" ref="P7043">_xlfn.IFS(D7043="Same Day",N7043*0.2,D7043="First Class",N7043*0.1,D7043="Standard Class",N7043*0.5,D7043="Second Class",N7043*0)</f>
        <v>13.679600000000001</v>
      </c>
      <c r="Q7043">
        <f t="shared" ref="Q7043:Q7106" si="222">(K7043-N7043)*(1+P7043)</f>
        <v>1423.9329436800001</v>
      </c>
    </row>
    <row r="7044" spans="1:17" x14ac:dyDescent="0.3">
      <c r="A7044">
        <v>7043</v>
      </c>
      <c r="B7044" t="s">
        <v>6201</v>
      </c>
      <c r="C7044" s="1">
        <v>42939</v>
      </c>
      <c r="D7044" t="s">
        <v>38</v>
      </c>
      <c r="E7044" t="s">
        <v>108</v>
      </c>
      <c r="F7044" t="s">
        <v>1309</v>
      </c>
      <c r="G7044" t="s">
        <v>4844</v>
      </c>
      <c r="H7044" t="s">
        <v>25</v>
      </c>
      <c r="I7044" t="s">
        <v>29</v>
      </c>
      <c r="J7044" t="s">
        <v>213</v>
      </c>
      <c r="K7044">
        <v>599.97</v>
      </c>
      <c r="L7044">
        <v>5</v>
      </c>
      <c r="M7044">
        <v>0.4</v>
      </c>
      <c r="N7044">
        <v>69.996499999999997</v>
      </c>
      <c r="O7044">
        <f t="shared" si="221"/>
        <v>529.97350000000006</v>
      </c>
      <c r="P7044" cm="1">
        <f t="array" ref="P7044">_xlfn.IFS(D7044="Same Day",N7044*0.2,D7044="First Class",N7044*0.1,D7044="Standard Class",N7044*0.5,D7044="Second Class",N7044*0)</f>
        <v>34.998249999999999</v>
      </c>
      <c r="Q7044">
        <f t="shared" si="222"/>
        <v>19078.118546375001</v>
      </c>
    </row>
    <row r="7045" spans="1:17" x14ac:dyDescent="0.3">
      <c r="A7045">
        <v>7044</v>
      </c>
      <c r="B7045" t="s">
        <v>6201</v>
      </c>
      <c r="C7045" s="1">
        <v>42939</v>
      </c>
      <c r="D7045" t="s">
        <v>38</v>
      </c>
      <c r="E7045" t="s">
        <v>96</v>
      </c>
      <c r="F7045" t="s">
        <v>1309</v>
      </c>
      <c r="G7045" t="s">
        <v>1041</v>
      </c>
      <c r="H7045" t="s">
        <v>8</v>
      </c>
      <c r="I7045" t="s">
        <v>9</v>
      </c>
      <c r="J7045" t="s">
        <v>73</v>
      </c>
      <c r="K7045">
        <v>198.744</v>
      </c>
      <c r="L7045">
        <v>4</v>
      </c>
      <c r="M7045">
        <v>0.3</v>
      </c>
      <c r="N7045">
        <v>-14.196</v>
      </c>
      <c r="O7045">
        <f t="shared" si="221"/>
        <v>212.94</v>
      </c>
      <c r="P7045" cm="1">
        <f t="array" ref="P7045">_xlfn.IFS(D7045="Same Day",N7045*0.2,D7045="First Class",N7045*0.1,D7045="Standard Class",N7045*0.5,D7045="Second Class",N7045*0)</f>
        <v>-7.0979999999999999</v>
      </c>
      <c r="Q7045">
        <f t="shared" si="222"/>
        <v>-1298.50812</v>
      </c>
    </row>
    <row r="7046" spans="1:17" x14ac:dyDescent="0.3">
      <c r="A7046">
        <v>7045</v>
      </c>
      <c r="B7046" t="s">
        <v>6201</v>
      </c>
      <c r="C7046" s="1">
        <v>42939</v>
      </c>
      <c r="D7046" t="s">
        <v>38</v>
      </c>
      <c r="E7046" t="s">
        <v>77</v>
      </c>
      <c r="F7046" t="s">
        <v>1309</v>
      </c>
      <c r="G7046" t="s">
        <v>3210</v>
      </c>
      <c r="H7046" t="s">
        <v>14</v>
      </c>
      <c r="I7046" t="s">
        <v>19</v>
      </c>
      <c r="J7046" t="s">
        <v>90</v>
      </c>
      <c r="K7046">
        <v>9.1839999999999993</v>
      </c>
      <c r="L7046">
        <v>2</v>
      </c>
      <c r="M7046">
        <v>0.2</v>
      </c>
      <c r="N7046">
        <v>1.1479999999999999</v>
      </c>
      <c r="O7046">
        <f t="shared" si="221"/>
        <v>8.0359999999999996</v>
      </c>
      <c r="P7046" cm="1">
        <f t="array" ref="P7046">_xlfn.IFS(D7046="Same Day",N7046*0.2,D7046="First Class",N7046*0.1,D7046="Standard Class",N7046*0.5,D7046="Second Class",N7046*0)</f>
        <v>0.57399999999999995</v>
      </c>
      <c r="Q7046">
        <f t="shared" si="222"/>
        <v>12.648663999999998</v>
      </c>
    </row>
    <row r="7047" spans="1:17" x14ac:dyDescent="0.3">
      <c r="A7047">
        <v>7046</v>
      </c>
      <c r="B7047" t="s">
        <v>6202</v>
      </c>
      <c r="C7047" s="1">
        <v>42683</v>
      </c>
      <c r="D7047" t="s">
        <v>38</v>
      </c>
      <c r="E7047" t="s">
        <v>96</v>
      </c>
      <c r="F7047" t="s">
        <v>3130</v>
      </c>
      <c r="G7047" t="s">
        <v>2855</v>
      </c>
      <c r="H7047" t="s">
        <v>14</v>
      </c>
      <c r="I7047" t="s">
        <v>18</v>
      </c>
      <c r="J7047" t="s">
        <v>113</v>
      </c>
      <c r="K7047">
        <v>9.2479999999999993</v>
      </c>
      <c r="L7047">
        <v>2</v>
      </c>
      <c r="M7047">
        <v>0.2</v>
      </c>
      <c r="N7047">
        <v>3.3523999999999998</v>
      </c>
      <c r="O7047">
        <f t="shared" si="221"/>
        <v>5.8956</v>
      </c>
      <c r="P7047" cm="1">
        <f t="array" ref="P7047">_xlfn.IFS(D7047="Same Day",N7047*0.2,D7047="First Class",N7047*0.1,D7047="Standard Class",N7047*0.5,D7047="Second Class",N7047*0)</f>
        <v>1.6761999999999999</v>
      </c>
      <c r="Q7047">
        <f t="shared" si="222"/>
        <v>15.777804719999999</v>
      </c>
    </row>
    <row r="7048" spans="1:17" x14ac:dyDescent="0.3">
      <c r="A7048">
        <v>7047</v>
      </c>
      <c r="B7048" t="s">
        <v>6203</v>
      </c>
      <c r="C7048" s="1">
        <v>41741</v>
      </c>
      <c r="D7048" t="s">
        <v>38</v>
      </c>
      <c r="E7048" t="s">
        <v>77</v>
      </c>
      <c r="F7048" t="s">
        <v>673</v>
      </c>
      <c r="G7048" t="s">
        <v>522</v>
      </c>
      <c r="H7048" t="s">
        <v>8</v>
      </c>
      <c r="I7048" t="s">
        <v>10</v>
      </c>
      <c r="J7048" t="s">
        <v>87</v>
      </c>
      <c r="K7048">
        <v>99.591999999999999</v>
      </c>
      <c r="L7048">
        <v>1</v>
      </c>
      <c r="M7048">
        <v>0.2</v>
      </c>
      <c r="N7048">
        <v>2.4897999999999998</v>
      </c>
      <c r="O7048">
        <f t="shared" si="221"/>
        <v>97.102199999999996</v>
      </c>
      <c r="P7048" cm="1">
        <f t="array" ref="P7048">_xlfn.IFS(D7048="Same Day",N7048*0.2,D7048="First Class",N7048*0.1,D7048="Standard Class",N7048*0.5,D7048="Second Class",N7048*0)</f>
        <v>1.2448999999999999</v>
      </c>
      <c r="Q7048">
        <f t="shared" si="222"/>
        <v>217.98472877999998</v>
      </c>
    </row>
    <row r="7049" spans="1:17" x14ac:dyDescent="0.3">
      <c r="A7049">
        <v>7048</v>
      </c>
      <c r="B7049" t="s">
        <v>6203</v>
      </c>
      <c r="C7049" s="1">
        <v>41741</v>
      </c>
      <c r="D7049" t="s">
        <v>38</v>
      </c>
      <c r="E7049" t="s">
        <v>84</v>
      </c>
      <c r="F7049" t="s">
        <v>673</v>
      </c>
      <c r="G7049" t="s">
        <v>682</v>
      </c>
      <c r="H7049" t="s">
        <v>25</v>
      </c>
      <c r="I7049" t="s">
        <v>28</v>
      </c>
      <c r="J7049" t="s">
        <v>90</v>
      </c>
      <c r="K7049">
        <v>399.96</v>
      </c>
      <c r="L7049">
        <v>4</v>
      </c>
      <c r="M7049">
        <v>0</v>
      </c>
      <c r="N7049">
        <v>139.98599999999999</v>
      </c>
      <c r="O7049">
        <f t="shared" si="221"/>
        <v>259.97399999999999</v>
      </c>
      <c r="P7049" cm="1">
        <f t="array" ref="P7049">_xlfn.IFS(D7049="Same Day",N7049*0.2,D7049="First Class",N7049*0.1,D7049="Standard Class",N7049*0.5,D7049="Second Class",N7049*0)</f>
        <v>69.992999999999995</v>
      </c>
      <c r="Q7049">
        <f t="shared" si="222"/>
        <v>18456.334181999999</v>
      </c>
    </row>
    <row r="7050" spans="1:17" x14ac:dyDescent="0.3">
      <c r="A7050">
        <v>7049</v>
      </c>
      <c r="B7050" t="s">
        <v>6204</v>
      </c>
      <c r="C7050" s="1">
        <v>42598</v>
      </c>
      <c r="D7050" t="s">
        <v>35</v>
      </c>
      <c r="E7050" t="s">
        <v>108</v>
      </c>
      <c r="F7050" t="s">
        <v>1458</v>
      </c>
      <c r="G7050" t="s">
        <v>4143</v>
      </c>
      <c r="H7050" t="s">
        <v>14</v>
      </c>
      <c r="I7050" t="s">
        <v>18</v>
      </c>
      <c r="J7050" t="s">
        <v>160</v>
      </c>
      <c r="K7050">
        <v>15.552</v>
      </c>
      <c r="L7050">
        <v>3</v>
      </c>
      <c r="M7050">
        <v>0.2</v>
      </c>
      <c r="N7050">
        <v>5.4432</v>
      </c>
      <c r="O7050">
        <f t="shared" si="221"/>
        <v>10.108799999999999</v>
      </c>
      <c r="P7050" cm="1">
        <f t="array" ref="P7050">_xlfn.IFS(D7050="Same Day",N7050*0.2,D7050="First Class",N7050*0.1,D7050="Standard Class",N7050*0.5,D7050="Second Class",N7050*0)</f>
        <v>0.54432000000000003</v>
      </c>
      <c r="Q7050">
        <f t="shared" si="222"/>
        <v>15.611222015999997</v>
      </c>
    </row>
    <row r="7051" spans="1:17" x14ac:dyDescent="0.3">
      <c r="A7051">
        <v>7050</v>
      </c>
      <c r="B7051" t="s">
        <v>6205</v>
      </c>
      <c r="C7051" s="1">
        <v>41912</v>
      </c>
      <c r="D7051" t="s">
        <v>38</v>
      </c>
      <c r="E7051" t="s">
        <v>108</v>
      </c>
      <c r="F7051" t="s">
        <v>3087</v>
      </c>
      <c r="G7051" t="s">
        <v>4295</v>
      </c>
      <c r="H7051" t="s">
        <v>14</v>
      </c>
      <c r="I7051" t="s">
        <v>20</v>
      </c>
      <c r="J7051" t="s">
        <v>87</v>
      </c>
      <c r="K7051">
        <v>14.576000000000001</v>
      </c>
      <c r="L7051">
        <v>2</v>
      </c>
      <c r="M7051">
        <v>0.2</v>
      </c>
      <c r="N7051">
        <v>2.3685999999999998</v>
      </c>
      <c r="O7051">
        <f t="shared" si="221"/>
        <v>12.2074</v>
      </c>
      <c r="P7051" cm="1">
        <f t="array" ref="P7051">_xlfn.IFS(D7051="Same Day",N7051*0.2,D7051="First Class",N7051*0.1,D7051="Standard Class",N7051*0.5,D7051="Second Class",N7051*0)</f>
        <v>1.1842999999999999</v>
      </c>
      <c r="Q7051">
        <f t="shared" si="222"/>
        <v>26.664623819999999</v>
      </c>
    </row>
    <row r="7052" spans="1:17" x14ac:dyDescent="0.3">
      <c r="A7052">
        <v>7051</v>
      </c>
      <c r="B7052" t="s">
        <v>6206</v>
      </c>
      <c r="C7052" s="1">
        <v>42715</v>
      </c>
      <c r="D7052" t="s">
        <v>36</v>
      </c>
      <c r="E7052" t="s">
        <v>77</v>
      </c>
      <c r="F7052" t="s">
        <v>2978</v>
      </c>
      <c r="G7052" t="s">
        <v>634</v>
      </c>
      <c r="H7052" t="s">
        <v>14</v>
      </c>
      <c r="I7052" t="s">
        <v>16</v>
      </c>
      <c r="J7052" t="s">
        <v>101</v>
      </c>
      <c r="K7052">
        <v>209.6</v>
      </c>
      <c r="L7052">
        <v>5</v>
      </c>
      <c r="M7052">
        <v>0.2</v>
      </c>
      <c r="N7052">
        <v>68.12</v>
      </c>
      <c r="O7052">
        <f t="shared" si="221"/>
        <v>141.47999999999999</v>
      </c>
      <c r="P7052" cm="1">
        <f t="array" ref="P7052">_xlfn.IFS(D7052="Same Day",N7052*0.2,D7052="First Class",N7052*0.1,D7052="Standard Class",N7052*0.5,D7052="Second Class",N7052*0)</f>
        <v>13.624000000000002</v>
      </c>
      <c r="Q7052">
        <f t="shared" si="222"/>
        <v>2069.0035200000002</v>
      </c>
    </row>
    <row r="7053" spans="1:17" x14ac:dyDescent="0.3">
      <c r="A7053">
        <v>7052</v>
      </c>
      <c r="B7053" t="s">
        <v>6206</v>
      </c>
      <c r="C7053" s="1">
        <v>42715</v>
      </c>
      <c r="D7053" t="s">
        <v>36</v>
      </c>
      <c r="E7053" t="s">
        <v>96</v>
      </c>
      <c r="F7053" t="s">
        <v>2978</v>
      </c>
      <c r="G7053" t="s">
        <v>5464</v>
      </c>
      <c r="H7053" t="s">
        <v>14</v>
      </c>
      <c r="I7053" t="s">
        <v>20</v>
      </c>
      <c r="J7053" t="s">
        <v>87</v>
      </c>
      <c r="K7053">
        <v>23.32</v>
      </c>
      <c r="L7053">
        <v>2</v>
      </c>
      <c r="M7053">
        <v>0</v>
      </c>
      <c r="N7053">
        <v>6.0632000000000001</v>
      </c>
      <c r="O7053">
        <f t="shared" si="221"/>
        <v>17.256799999999998</v>
      </c>
      <c r="P7053" cm="1">
        <f t="array" ref="P7053">_xlfn.IFS(D7053="Same Day",N7053*0.2,D7053="First Class",N7053*0.1,D7053="Standard Class",N7053*0.5,D7053="Second Class",N7053*0)</f>
        <v>1.2126400000000002</v>
      </c>
      <c r="Q7053">
        <f t="shared" si="222"/>
        <v>38.183085952000006</v>
      </c>
    </row>
    <row r="7054" spans="1:17" x14ac:dyDescent="0.3">
      <c r="A7054">
        <v>7053</v>
      </c>
      <c r="B7054" t="s">
        <v>6206</v>
      </c>
      <c r="C7054" s="1">
        <v>42715</v>
      </c>
      <c r="D7054" t="s">
        <v>36</v>
      </c>
      <c r="E7054" t="s">
        <v>96</v>
      </c>
      <c r="F7054" t="s">
        <v>2978</v>
      </c>
      <c r="G7054" t="s">
        <v>2757</v>
      </c>
      <c r="H7054" t="s">
        <v>14</v>
      </c>
      <c r="I7054" t="s">
        <v>18</v>
      </c>
      <c r="J7054" t="s">
        <v>160</v>
      </c>
      <c r="K7054">
        <v>30.98</v>
      </c>
      <c r="L7054">
        <v>1</v>
      </c>
      <c r="M7054">
        <v>0</v>
      </c>
      <c r="N7054">
        <v>13.941000000000001</v>
      </c>
      <c r="O7054">
        <f t="shared" si="221"/>
        <v>17.039000000000001</v>
      </c>
      <c r="P7054" cm="1">
        <f t="array" ref="P7054">_xlfn.IFS(D7054="Same Day",N7054*0.2,D7054="First Class",N7054*0.1,D7054="Standard Class",N7054*0.5,D7054="Second Class",N7054*0)</f>
        <v>2.7882000000000002</v>
      </c>
      <c r="Q7054">
        <f t="shared" si="222"/>
        <v>64.547139800000011</v>
      </c>
    </row>
    <row r="7055" spans="1:17" x14ac:dyDescent="0.3">
      <c r="A7055">
        <v>7054</v>
      </c>
      <c r="B7055" t="s">
        <v>6206</v>
      </c>
      <c r="C7055" s="1">
        <v>42715</v>
      </c>
      <c r="D7055" t="s">
        <v>36</v>
      </c>
      <c r="E7055" t="s">
        <v>68</v>
      </c>
      <c r="F7055" t="s">
        <v>2978</v>
      </c>
      <c r="G7055" t="s">
        <v>1402</v>
      </c>
      <c r="H7055" t="s">
        <v>25</v>
      </c>
      <c r="I7055" t="s">
        <v>28</v>
      </c>
      <c r="J7055" t="s">
        <v>90</v>
      </c>
      <c r="K7055">
        <v>119.96</v>
      </c>
      <c r="L7055">
        <v>4</v>
      </c>
      <c r="M7055">
        <v>0</v>
      </c>
      <c r="N7055">
        <v>25.191600000000001</v>
      </c>
      <c r="O7055">
        <f t="shared" si="221"/>
        <v>94.768399999999986</v>
      </c>
      <c r="P7055" cm="1">
        <f t="array" ref="P7055">_xlfn.IFS(D7055="Same Day",N7055*0.2,D7055="First Class",N7055*0.1,D7055="Standard Class",N7055*0.5,D7055="Second Class",N7055*0)</f>
        <v>5.0383200000000006</v>
      </c>
      <c r="Q7055">
        <f t="shared" si="222"/>
        <v>572.24192508800002</v>
      </c>
    </row>
    <row r="7056" spans="1:17" x14ac:dyDescent="0.3">
      <c r="A7056">
        <v>7055</v>
      </c>
      <c r="B7056" t="s">
        <v>6206</v>
      </c>
      <c r="C7056" s="1">
        <v>42715</v>
      </c>
      <c r="D7056" t="s">
        <v>36</v>
      </c>
      <c r="E7056" t="s">
        <v>96</v>
      </c>
      <c r="F7056" t="s">
        <v>2978</v>
      </c>
      <c r="G7056" t="s">
        <v>2841</v>
      </c>
      <c r="H7056" t="s">
        <v>8</v>
      </c>
      <c r="I7056" t="s">
        <v>9</v>
      </c>
      <c r="J7056" t="s">
        <v>73</v>
      </c>
      <c r="K7056">
        <v>363.92</v>
      </c>
      <c r="L7056">
        <v>5</v>
      </c>
      <c r="M7056">
        <v>0.2</v>
      </c>
      <c r="N7056">
        <v>-31.843</v>
      </c>
      <c r="O7056">
        <f t="shared" si="221"/>
        <v>395.76300000000003</v>
      </c>
      <c r="P7056" cm="1">
        <f t="array" ref="P7056">_xlfn.IFS(D7056="Same Day",N7056*0.2,D7056="First Class",N7056*0.1,D7056="Standard Class",N7056*0.5,D7056="Second Class",N7056*0)</f>
        <v>-6.3686000000000007</v>
      </c>
      <c r="Q7056">
        <f t="shared" si="222"/>
        <v>-2124.6932418000006</v>
      </c>
    </row>
    <row r="7057" spans="1:17" x14ac:dyDescent="0.3">
      <c r="A7057">
        <v>7056</v>
      </c>
      <c r="B7057" t="s">
        <v>6206</v>
      </c>
      <c r="C7057" s="1">
        <v>42715</v>
      </c>
      <c r="D7057" t="s">
        <v>36</v>
      </c>
      <c r="E7057" t="s">
        <v>96</v>
      </c>
      <c r="F7057" t="s">
        <v>2978</v>
      </c>
      <c r="G7057" t="s">
        <v>1160</v>
      </c>
      <c r="H7057" t="s">
        <v>14</v>
      </c>
      <c r="I7057" t="s">
        <v>16</v>
      </c>
      <c r="J7057" t="s">
        <v>101</v>
      </c>
      <c r="K7057">
        <v>35.808</v>
      </c>
      <c r="L7057">
        <v>3</v>
      </c>
      <c r="M7057">
        <v>0.2</v>
      </c>
      <c r="N7057">
        <v>11.19</v>
      </c>
      <c r="O7057">
        <f t="shared" si="221"/>
        <v>24.618000000000002</v>
      </c>
      <c r="P7057" cm="1">
        <f t="array" ref="P7057">_xlfn.IFS(D7057="Same Day",N7057*0.2,D7057="First Class",N7057*0.1,D7057="Standard Class",N7057*0.5,D7057="Second Class",N7057*0)</f>
        <v>2.238</v>
      </c>
      <c r="Q7057">
        <f t="shared" si="222"/>
        <v>79.713084000000009</v>
      </c>
    </row>
    <row r="7058" spans="1:17" x14ac:dyDescent="0.3">
      <c r="A7058">
        <v>7057</v>
      </c>
      <c r="B7058" t="s">
        <v>6206</v>
      </c>
      <c r="C7058" s="1">
        <v>42715</v>
      </c>
      <c r="D7058" t="s">
        <v>36</v>
      </c>
      <c r="E7058" t="s">
        <v>84</v>
      </c>
      <c r="F7058" t="s">
        <v>2978</v>
      </c>
      <c r="G7058" t="s">
        <v>1849</v>
      </c>
      <c r="H7058" t="s">
        <v>14</v>
      </c>
      <c r="I7058" t="s">
        <v>16</v>
      </c>
      <c r="J7058" t="s">
        <v>101</v>
      </c>
      <c r="K7058">
        <v>122.688</v>
      </c>
      <c r="L7058">
        <v>9</v>
      </c>
      <c r="M7058">
        <v>0.2</v>
      </c>
      <c r="N7058">
        <v>39.873600000000003</v>
      </c>
      <c r="O7058">
        <f t="shared" si="221"/>
        <v>82.814400000000006</v>
      </c>
      <c r="P7058" cm="1">
        <f t="array" ref="P7058">_xlfn.IFS(D7058="Same Day",N7058*0.2,D7058="First Class",N7058*0.1,D7058="Standard Class",N7058*0.5,D7058="Second Class",N7058*0)</f>
        <v>7.9747200000000014</v>
      </c>
      <c r="Q7058">
        <f t="shared" si="222"/>
        <v>743.2360519680002</v>
      </c>
    </row>
    <row r="7059" spans="1:17" x14ac:dyDescent="0.3">
      <c r="A7059">
        <v>7058</v>
      </c>
      <c r="B7059" t="s">
        <v>6206</v>
      </c>
      <c r="C7059" s="1">
        <v>42715</v>
      </c>
      <c r="D7059" t="s">
        <v>36</v>
      </c>
      <c r="E7059" t="s">
        <v>96</v>
      </c>
      <c r="F7059" t="s">
        <v>2978</v>
      </c>
      <c r="G7059" t="s">
        <v>2004</v>
      </c>
      <c r="H7059" t="s">
        <v>8</v>
      </c>
      <c r="I7059" t="s">
        <v>10</v>
      </c>
      <c r="J7059" t="s">
        <v>87</v>
      </c>
      <c r="K7059">
        <v>892.13599999999997</v>
      </c>
      <c r="L7059">
        <v>7</v>
      </c>
      <c r="M7059">
        <v>0.2</v>
      </c>
      <c r="N7059">
        <v>111.517</v>
      </c>
      <c r="O7059">
        <f t="shared" si="221"/>
        <v>780.61899999999991</v>
      </c>
      <c r="P7059" cm="1">
        <f t="array" ref="P7059">_xlfn.IFS(D7059="Same Day",N7059*0.2,D7059="First Class",N7059*0.1,D7059="Standard Class",N7059*0.5,D7059="Second Class",N7059*0)</f>
        <v>22.3034</v>
      </c>
      <c r="Q7059">
        <f t="shared" si="222"/>
        <v>18191.076804599998</v>
      </c>
    </row>
    <row r="7060" spans="1:17" x14ac:dyDescent="0.3">
      <c r="A7060">
        <v>7059</v>
      </c>
      <c r="B7060" t="s">
        <v>6206</v>
      </c>
      <c r="C7060" s="1">
        <v>42715</v>
      </c>
      <c r="D7060" t="s">
        <v>36</v>
      </c>
      <c r="E7060" t="s">
        <v>108</v>
      </c>
      <c r="F7060" t="s">
        <v>2978</v>
      </c>
      <c r="G7060" t="s">
        <v>5560</v>
      </c>
      <c r="H7060" t="s">
        <v>14</v>
      </c>
      <c r="I7060" t="s">
        <v>15</v>
      </c>
      <c r="J7060" t="s">
        <v>90</v>
      </c>
      <c r="K7060">
        <v>50.22</v>
      </c>
      <c r="L7060">
        <v>3</v>
      </c>
      <c r="M7060">
        <v>0</v>
      </c>
      <c r="N7060">
        <v>2.0087999999999999</v>
      </c>
      <c r="O7060">
        <f t="shared" si="221"/>
        <v>48.211199999999998</v>
      </c>
      <c r="P7060" cm="1">
        <f t="array" ref="P7060">_xlfn.IFS(D7060="Same Day",N7060*0.2,D7060="First Class",N7060*0.1,D7060="Standard Class",N7060*0.5,D7060="Second Class",N7060*0)</f>
        <v>0.40176000000000001</v>
      </c>
      <c r="Q7060">
        <f t="shared" si="222"/>
        <v>67.580531711999996</v>
      </c>
    </row>
    <row r="7061" spans="1:17" x14ac:dyDescent="0.3">
      <c r="A7061">
        <v>7060</v>
      </c>
      <c r="B7061" t="s">
        <v>6206</v>
      </c>
      <c r="C7061" s="1">
        <v>42715</v>
      </c>
      <c r="D7061" t="s">
        <v>36</v>
      </c>
      <c r="E7061" t="s">
        <v>84</v>
      </c>
      <c r="F7061" t="s">
        <v>2978</v>
      </c>
      <c r="G7061" t="s">
        <v>1293</v>
      </c>
      <c r="H7061" t="s">
        <v>14</v>
      </c>
      <c r="I7061" t="s">
        <v>17</v>
      </c>
      <c r="J7061" t="s">
        <v>87</v>
      </c>
      <c r="K7061">
        <v>83.42</v>
      </c>
      <c r="L7061">
        <v>2</v>
      </c>
      <c r="M7061">
        <v>0</v>
      </c>
      <c r="N7061">
        <v>24.191800000000001</v>
      </c>
      <c r="O7061">
        <f t="shared" si="221"/>
        <v>59.228200000000001</v>
      </c>
      <c r="P7061" cm="1">
        <f t="array" ref="P7061">_xlfn.IFS(D7061="Same Day",N7061*0.2,D7061="First Class",N7061*0.1,D7061="Standard Class",N7061*0.5,D7061="Second Class",N7061*0)</f>
        <v>4.8383600000000007</v>
      </c>
      <c r="Q7061">
        <f t="shared" si="222"/>
        <v>345.79555375200005</v>
      </c>
    </row>
    <row r="7062" spans="1:17" x14ac:dyDescent="0.3">
      <c r="A7062">
        <v>7061</v>
      </c>
      <c r="B7062" t="s">
        <v>6206</v>
      </c>
      <c r="C7062" s="1">
        <v>42715</v>
      </c>
      <c r="D7062" t="s">
        <v>36</v>
      </c>
      <c r="E7062" t="s">
        <v>108</v>
      </c>
      <c r="F7062" t="s">
        <v>2978</v>
      </c>
      <c r="G7062" t="s">
        <v>6207</v>
      </c>
      <c r="H7062" t="s">
        <v>14</v>
      </c>
      <c r="I7062" t="s">
        <v>16</v>
      </c>
      <c r="J7062" t="s">
        <v>101</v>
      </c>
      <c r="K7062">
        <v>5.8719999999999999</v>
      </c>
      <c r="L7062">
        <v>2</v>
      </c>
      <c r="M7062">
        <v>0.2</v>
      </c>
      <c r="N7062">
        <v>2.1286</v>
      </c>
      <c r="O7062">
        <f t="shared" si="221"/>
        <v>3.7433999999999998</v>
      </c>
      <c r="P7062" cm="1">
        <f t="array" ref="P7062">_xlfn.IFS(D7062="Same Day",N7062*0.2,D7062="First Class",N7062*0.1,D7062="Standard Class",N7062*0.5,D7062="Second Class",N7062*0)</f>
        <v>0.42572000000000004</v>
      </c>
      <c r="Q7062">
        <f t="shared" si="222"/>
        <v>5.3370402480000001</v>
      </c>
    </row>
    <row r="7063" spans="1:17" x14ac:dyDescent="0.3">
      <c r="A7063">
        <v>7062</v>
      </c>
      <c r="B7063" t="s">
        <v>6208</v>
      </c>
      <c r="C7063" s="1">
        <v>42040</v>
      </c>
      <c r="D7063" t="s">
        <v>37</v>
      </c>
      <c r="E7063" t="s">
        <v>96</v>
      </c>
      <c r="F7063" t="s">
        <v>855</v>
      </c>
      <c r="G7063" t="s">
        <v>1970</v>
      </c>
      <c r="H7063" t="s">
        <v>14</v>
      </c>
      <c r="I7063" t="s">
        <v>16</v>
      </c>
      <c r="J7063" t="s">
        <v>101</v>
      </c>
      <c r="K7063">
        <v>12.144</v>
      </c>
      <c r="L7063">
        <v>3</v>
      </c>
      <c r="M7063">
        <v>0.2</v>
      </c>
      <c r="N7063">
        <v>4.0986000000000002</v>
      </c>
      <c r="O7063">
        <f t="shared" si="221"/>
        <v>8.0454000000000008</v>
      </c>
      <c r="P7063" cm="1">
        <f t="array" ref="P7063">_xlfn.IFS(D7063="Same Day",N7063*0.2,D7063="First Class",N7063*0.1,D7063="Standard Class",N7063*0.5,D7063="Second Class",N7063*0)</f>
        <v>0</v>
      </c>
      <c r="Q7063">
        <f t="shared" si="222"/>
        <v>8.0454000000000008</v>
      </c>
    </row>
    <row r="7064" spans="1:17" x14ac:dyDescent="0.3">
      <c r="A7064">
        <v>7063</v>
      </c>
      <c r="B7064" t="s">
        <v>6209</v>
      </c>
      <c r="C7064" s="1">
        <v>42735</v>
      </c>
      <c r="D7064" t="s">
        <v>37</v>
      </c>
      <c r="E7064" t="s">
        <v>77</v>
      </c>
      <c r="F7064" t="s">
        <v>540</v>
      </c>
      <c r="G7064" t="s">
        <v>5458</v>
      </c>
      <c r="H7064" t="s">
        <v>14</v>
      </c>
      <c r="I7064" t="s">
        <v>21</v>
      </c>
      <c r="J7064" t="s">
        <v>80</v>
      </c>
      <c r="K7064">
        <v>27.792000000000002</v>
      </c>
      <c r="L7064">
        <v>3</v>
      </c>
      <c r="M7064">
        <v>0.2</v>
      </c>
      <c r="N7064">
        <v>10.422000000000001</v>
      </c>
      <c r="O7064">
        <f t="shared" si="221"/>
        <v>17.37</v>
      </c>
      <c r="P7064" cm="1">
        <f t="array" ref="P7064">_xlfn.IFS(D7064="Same Day",N7064*0.2,D7064="First Class",N7064*0.1,D7064="Standard Class",N7064*0.5,D7064="Second Class",N7064*0)</f>
        <v>0</v>
      </c>
      <c r="Q7064">
        <f t="shared" si="222"/>
        <v>17.37</v>
      </c>
    </row>
    <row r="7065" spans="1:17" x14ac:dyDescent="0.3">
      <c r="A7065">
        <v>7064</v>
      </c>
      <c r="B7065" t="s">
        <v>6210</v>
      </c>
      <c r="C7065" s="1">
        <v>42983</v>
      </c>
      <c r="D7065" t="s">
        <v>38</v>
      </c>
      <c r="E7065" t="s">
        <v>96</v>
      </c>
      <c r="F7065" t="s">
        <v>2171</v>
      </c>
      <c r="G7065" t="s">
        <v>4195</v>
      </c>
      <c r="H7065" t="s">
        <v>14</v>
      </c>
      <c r="I7065" t="s">
        <v>19</v>
      </c>
      <c r="J7065" t="s">
        <v>90</v>
      </c>
      <c r="K7065">
        <v>6.2080000000000002</v>
      </c>
      <c r="L7065">
        <v>2</v>
      </c>
      <c r="M7065">
        <v>0.2</v>
      </c>
      <c r="N7065">
        <v>0.69840000000000002</v>
      </c>
      <c r="O7065">
        <f t="shared" si="221"/>
        <v>5.5095999999999998</v>
      </c>
      <c r="P7065" cm="1">
        <f t="array" ref="P7065">_xlfn.IFS(D7065="Same Day",N7065*0.2,D7065="First Class",N7065*0.1,D7065="Standard Class",N7065*0.5,D7065="Second Class",N7065*0)</f>
        <v>0.34920000000000001</v>
      </c>
      <c r="Q7065">
        <f t="shared" si="222"/>
        <v>7.4335523199999995</v>
      </c>
    </row>
    <row r="7066" spans="1:17" x14ac:dyDescent="0.3">
      <c r="A7066">
        <v>7065</v>
      </c>
      <c r="B7066" t="s">
        <v>6211</v>
      </c>
      <c r="C7066" s="1">
        <v>42775</v>
      </c>
      <c r="D7066" t="s">
        <v>38</v>
      </c>
      <c r="E7066" t="s">
        <v>68</v>
      </c>
      <c r="F7066" t="s">
        <v>1327</v>
      </c>
      <c r="G7066" t="s">
        <v>2083</v>
      </c>
      <c r="H7066" t="s">
        <v>14</v>
      </c>
      <c r="I7066" t="s">
        <v>17</v>
      </c>
      <c r="J7066" t="s">
        <v>87</v>
      </c>
      <c r="K7066">
        <v>32.67</v>
      </c>
      <c r="L7066">
        <v>3</v>
      </c>
      <c r="M7066">
        <v>0</v>
      </c>
      <c r="N7066">
        <v>8.4941999999999993</v>
      </c>
      <c r="O7066">
        <f t="shared" si="221"/>
        <v>24.175800000000002</v>
      </c>
      <c r="P7066" cm="1">
        <f t="array" ref="P7066">_xlfn.IFS(D7066="Same Day",N7066*0.2,D7066="First Class",N7066*0.1,D7066="Standard Class",N7066*0.5,D7066="Second Class",N7066*0)</f>
        <v>4.2470999999999997</v>
      </c>
      <c r="Q7066">
        <f t="shared" si="222"/>
        <v>126.85284018</v>
      </c>
    </row>
    <row r="7067" spans="1:17" x14ac:dyDescent="0.3">
      <c r="A7067">
        <v>7066</v>
      </c>
      <c r="B7067" t="s">
        <v>6212</v>
      </c>
      <c r="C7067" s="1">
        <v>41981</v>
      </c>
      <c r="D7067" t="s">
        <v>35</v>
      </c>
      <c r="E7067" t="s">
        <v>96</v>
      </c>
      <c r="F7067" t="s">
        <v>1303</v>
      </c>
      <c r="G7067" t="s">
        <v>1639</v>
      </c>
      <c r="H7067" t="s">
        <v>14</v>
      </c>
      <c r="I7067" t="s">
        <v>15</v>
      </c>
      <c r="J7067" t="s">
        <v>90</v>
      </c>
      <c r="K7067">
        <v>1261.33</v>
      </c>
      <c r="L7067">
        <v>7</v>
      </c>
      <c r="M7067">
        <v>0</v>
      </c>
      <c r="N7067">
        <v>327.94580000000002</v>
      </c>
      <c r="O7067">
        <f t="shared" si="221"/>
        <v>933.38419999999996</v>
      </c>
      <c r="P7067" cm="1">
        <f t="array" ref="P7067">_xlfn.IFS(D7067="Same Day",N7067*0.2,D7067="First Class",N7067*0.1,D7067="Standard Class",N7067*0.5,D7067="Second Class",N7067*0)</f>
        <v>32.794580000000003</v>
      </c>
      <c r="Q7067">
        <f t="shared" si="222"/>
        <v>31543.327017636002</v>
      </c>
    </row>
    <row r="7068" spans="1:17" x14ac:dyDescent="0.3">
      <c r="A7068">
        <v>7067</v>
      </c>
      <c r="B7068" t="s">
        <v>6213</v>
      </c>
      <c r="C7068" s="1">
        <v>42524</v>
      </c>
      <c r="D7068" t="s">
        <v>38</v>
      </c>
      <c r="E7068" t="s">
        <v>96</v>
      </c>
      <c r="F7068" t="s">
        <v>3461</v>
      </c>
      <c r="G7068" t="s">
        <v>3593</v>
      </c>
      <c r="H7068" t="s">
        <v>14</v>
      </c>
      <c r="I7068" t="s">
        <v>18</v>
      </c>
      <c r="J7068" t="s">
        <v>90</v>
      </c>
      <c r="K7068">
        <v>38.880000000000003</v>
      </c>
      <c r="L7068">
        <v>6</v>
      </c>
      <c r="M7068">
        <v>0</v>
      </c>
      <c r="N7068">
        <v>18.662400000000002</v>
      </c>
      <c r="O7068">
        <f t="shared" si="221"/>
        <v>20.217600000000001</v>
      </c>
      <c r="P7068" cm="1">
        <f t="array" ref="P7068">_xlfn.IFS(D7068="Same Day",N7068*0.2,D7068="First Class",N7068*0.1,D7068="Standard Class",N7068*0.5,D7068="Second Class",N7068*0)</f>
        <v>9.3312000000000008</v>
      </c>
      <c r="Q7068">
        <f t="shared" si="222"/>
        <v>208.87206912000002</v>
      </c>
    </row>
    <row r="7069" spans="1:17" x14ac:dyDescent="0.3">
      <c r="A7069">
        <v>7068</v>
      </c>
      <c r="B7069" t="s">
        <v>6214</v>
      </c>
      <c r="C7069" s="1">
        <v>42516</v>
      </c>
      <c r="D7069" t="s">
        <v>38</v>
      </c>
      <c r="E7069" t="s">
        <v>68</v>
      </c>
      <c r="F7069" t="s">
        <v>767</v>
      </c>
      <c r="G7069" t="s">
        <v>475</v>
      </c>
      <c r="H7069" t="s">
        <v>14</v>
      </c>
      <c r="I7069" t="s">
        <v>16</v>
      </c>
      <c r="J7069" t="s">
        <v>87</v>
      </c>
      <c r="K7069">
        <v>1.964</v>
      </c>
      <c r="L7069">
        <v>2</v>
      </c>
      <c r="M7069">
        <v>0.8</v>
      </c>
      <c r="N7069">
        <v>-3.2406000000000001</v>
      </c>
      <c r="O7069">
        <f t="shared" si="221"/>
        <v>5.2046000000000001</v>
      </c>
      <c r="P7069" cm="1">
        <f t="array" ref="P7069">_xlfn.IFS(D7069="Same Day",N7069*0.2,D7069="First Class",N7069*0.1,D7069="Standard Class",N7069*0.5,D7069="Second Class",N7069*0)</f>
        <v>-1.6203000000000001</v>
      </c>
      <c r="Q7069">
        <f t="shared" si="222"/>
        <v>-3.2284133800000006</v>
      </c>
    </row>
    <row r="7070" spans="1:17" x14ac:dyDescent="0.3">
      <c r="A7070">
        <v>7069</v>
      </c>
      <c r="B7070" t="s">
        <v>6214</v>
      </c>
      <c r="C7070" s="1">
        <v>42516</v>
      </c>
      <c r="D7070" t="s">
        <v>38</v>
      </c>
      <c r="E7070" t="s">
        <v>108</v>
      </c>
      <c r="F7070" t="s">
        <v>767</v>
      </c>
      <c r="G7070" t="s">
        <v>1534</v>
      </c>
      <c r="H7070" t="s">
        <v>14</v>
      </c>
      <c r="I7070" t="s">
        <v>18</v>
      </c>
      <c r="J7070" t="s">
        <v>275</v>
      </c>
      <c r="K7070">
        <v>82.656000000000006</v>
      </c>
      <c r="L7070">
        <v>9</v>
      </c>
      <c r="M7070">
        <v>0.2</v>
      </c>
      <c r="N7070">
        <v>30.995999999999999</v>
      </c>
      <c r="O7070">
        <f t="shared" si="221"/>
        <v>51.660000000000011</v>
      </c>
      <c r="P7070" cm="1">
        <f t="array" ref="P7070">_xlfn.IFS(D7070="Same Day",N7070*0.2,D7070="First Class",N7070*0.1,D7070="Standard Class",N7070*0.5,D7070="Second Class",N7070*0)</f>
        <v>15.497999999999999</v>
      </c>
      <c r="Q7070">
        <f t="shared" si="222"/>
        <v>852.28668000000005</v>
      </c>
    </row>
    <row r="7071" spans="1:17" x14ac:dyDescent="0.3">
      <c r="A7071">
        <v>7070</v>
      </c>
      <c r="B7071" t="s">
        <v>6215</v>
      </c>
      <c r="C7071" s="1">
        <v>41865</v>
      </c>
      <c r="D7071" t="s">
        <v>38</v>
      </c>
      <c r="E7071" t="s">
        <v>96</v>
      </c>
      <c r="F7071" t="s">
        <v>2056</v>
      </c>
      <c r="G7071" t="s">
        <v>999</v>
      </c>
      <c r="H7071" t="s">
        <v>14</v>
      </c>
      <c r="I7071" t="s">
        <v>18</v>
      </c>
      <c r="J7071" t="s">
        <v>160</v>
      </c>
      <c r="K7071">
        <v>5.98</v>
      </c>
      <c r="L7071">
        <v>1</v>
      </c>
      <c r="M7071">
        <v>0</v>
      </c>
      <c r="N7071">
        <v>2.6909999999999998</v>
      </c>
      <c r="O7071">
        <f t="shared" si="221"/>
        <v>3.2890000000000006</v>
      </c>
      <c r="P7071" cm="1">
        <f t="array" ref="P7071">_xlfn.IFS(D7071="Same Day",N7071*0.2,D7071="First Class",N7071*0.1,D7071="Standard Class",N7071*0.5,D7071="Second Class",N7071*0)</f>
        <v>1.3454999999999999</v>
      </c>
      <c r="Q7071">
        <f t="shared" si="222"/>
        <v>7.7143495000000009</v>
      </c>
    </row>
    <row r="7072" spans="1:17" x14ac:dyDescent="0.3">
      <c r="A7072">
        <v>7071</v>
      </c>
      <c r="B7072" t="s">
        <v>6216</v>
      </c>
      <c r="C7072" s="1">
        <v>42623</v>
      </c>
      <c r="D7072" t="s">
        <v>37</v>
      </c>
      <c r="E7072" t="s">
        <v>108</v>
      </c>
      <c r="F7072" t="s">
        <v>4119</v>
      </c>
      <c r="G7072" t="s">
        <v>1348</v>
      </c>
      <c r="H7072" t="s">
        <v>14</v>
      </c>
      <c r="I7072" t="s">
        <v>18</v>
      </c>
      <c r="J7072" t="s">
        <v>90</v>
      </c>
      <c r="K7072">
        <v>9.2479999999999993</v>
      </c>
      <c r="L7072">
        <v>2</v>
      </c>
      <c r="M7072">
        <v>0.2</v>
      </c>
      <c r="N7072">
        <v>3.3523999999999998</v>
      </c>
      <c r="O7072">
        <f t="shared" si="221"/>
        <v>5.8956</v>
      </c>
      <c r="P7072" cm="1">
        <f t="array" ref="P7072">_xlfn.IFS(D7072="Same Day",N7072*0.2,D7072="First Class",N7072*0.1,D7072="Standard Class",N7072*0.5,D7072="Second Class",N7072*0)</f>
        <v>0</v>
      </c>
      <c r="Q7072">
        <f t="shared" si="222"/>
        <v>5.8956</v>
      </c>
    </row>
    <row r="7073" spans="1:17" x14ac:dyDescent="0.3">
      <c r="A7073">
        <v>7072</v>
      </c>
      <c r="B7073" t="s">
        <v>6217</v>
      </c>
      <c r="C7073" s="1">
        <v>42579</v>
      </c>
      <c r="D7073" t="s">
        <v>38</v>
      </c>
      <c r="E7073" t="s">
        <v>77</v>
      </c>
      <c r="F7073" t="s">
        <v>1135</v>
      </c>
      <c r="G7073" t="s">
        <v>3783</v>
      </c>
      <c r="H7073" t="s">
        <v>14</v>
      </c>
      <c r="I7073" t="s">
        <v>20</v>
      </c>
      <c r="J7073" t="s">
        <v>87</v>
      </c>
      <c r="K7073">
        <v>4.4480000000000004</v>
      </c>
      <c r="L7073">
        <v>2</v>
      </c>
      <c r="M7073">
        <v>0.2</v>
      </c>
      <c r="N7073">
        <v>0.33360000000000001</v>
      </c>
      <c r="O7073">
        <f t="shared" si="221"/>
        <v>4.1144000000000007</v>
      </c>
      <c r="P7073" cm="1">
        <f t="array" ref="P7073">_xlfn.IFS(D7073="Same Day",N7073*0.2,D7073="First Class",N7073*0.1,D7073="Standard Class",N7073*0.5,D7073="Second Class",N7073*0)</f>
        <v>0.1668</v>
      </c>
      <c r="Q7073">
        <f t="shared" si="222"/>
        <v>4.8006819200000015</v>
      </c>
    </row>
    <row r="7074" spans="1:17" x14ac:dyDescent="0.3">
      <c r="A7074">
        <v>7073</v>
      </c>
      <c r="B7074" t="s">
        <v>6217</v>
      </c>
      <c r="C7074" s="1">
        <v>42579</v>
      </c>
      <c r="D7074" t="s">
        <v>38</v>
      </c>
      <c r="E7074" t="s">
        <v>77</v>
      </c>
      <c r="F7074" t="s">
        <v>1135</v>
      </c>
      <c r="G7074" t="s">
        <v>2593</v>
      </c>
      <c r="H7074" t="s">
        <v>14</v>
      </c>
      <c r="I7074" t="s">
        <v>18</v>
      </c>
      <c r="J7074" t="s">
        <v>298</v>
      </c>
      <c r="K7074">
        <v>5.1840000000000002</v>
      </c>
      <c r="L7074">
        <v>1</v>
      </c>
      <c r="M7074">
        <v>0.2</v>
      </c>
      <c r="N7074">
        <v>1.8144</v>
      </c>
      <c r="O7074">
        <f t="shared" si="221"/>
        <v>3.3696000000000002</v>
      </c>
      <c r="P7074" cm="1">
        <f t="array" ref="P7074">_xlfn.IFS(D7074="Same Day",N7074*0.2,D7074="First Class",N7074*0.1,D7074="Standard Class",N7074*0.5,D7074="Second Class",N7074*0)</f>
        <v>0.90720000000000001</v>
      </c>
      <c r="Q7074">
        <f t="shared" si="222"/>
        <v>6.4265011200000002</v>
      </c>
    </row>
    <row r="7075" spans="1:17" x14ac:dyDescent="0.3">
      <c r="A7075">
        <v>7074</v>
      </c>
      <c r="B7075" t="s">
        <v>6217</v>
      </c>
      <c r="C7075" s="1">
        <v>42579</v>
      </c>
      <c r="D7075" t="s">
        <v>38</v>
      </c>
      <c r="E7075" t="s">
        <v>77</v>
      </c>
      <c r="F7075" t="s">
        <v>1135</v>
      </c>
      <c r="G7075" t="s">
        <v>889</v>
      </c>
      <c r="H7075" t="s">
        <v>14</v>
      </c>
      <c r="I7075" t="s">
        <v>20</v>
      </c>
      <c r="J7075" t="s">
        <v>87</v>
      </c>
      <c r="K7075">
        <v>175.92</v>
      </c>
      <c r="L7075">
        <v>5</v>
      </c>
      <c r="M7075">
        <v>0.2</v>
      </c>
      <c r="N7075">
        <v>15.393000000000001</v>
      </c>
      <c r="O7075">
        <f t="shared" si="221"/>
        <v>160.52699999999999</v>
      </c>
      <c r="P7075" cm="1">
        <f t="array" ref="P7075">_xlfn.IFS(D7075="Same Day",N7075*0.2,D7075="First Class",N7075*0.1,D7075="Standard Class",N7075*0.5,D7075="Second Class",N7075*0)</f>
        <v>7.6965000000000003</v>
      </c>
      <c r="Q7075">
        <f t="shared" si="222"/>
        <v>1396.0230554999998</v>
      </c>
    </row>
    <row r="7076" spans="1:17" x14ac:dyDescent="0.3">
      <c r="A7076">
        <v>7075</v>
      </c>
      <c r="B7076" t="s">
        <v>6217</v>
      </c>
      <c r="C7076" s="1">
        <v>42579</v>
      </c>
      <c r="D7076" t="s">
        <v>38</v>
      </c>
      <c r="E7076" t="s">
        <v>108</v>
      </c>
      <c r="F7076" t="s">
        <v>1135</v>
      </c>
      <c r="G7076" t="s">
        <v>2239</v>
      </c>
      <c r="H7076" t="s">
        <v>14</v>
      </c>
      <c r="I7076" t="s">
        <v>16</v>
      </c>
      <c r="J7076" t="s">
        <v>101</v>
      </c>
      <c r="K7076">
        <v>4.7519999999999998</v>
      </c>
      <c r="L7076">
        <v>4</v>
      </c>
      <c r="M7076">
        <v>0.8</v>
      </c>
      <c r="N7076">
        <v>-8.3160000000000007</v>
      </c>
      <c r="O7076">
        <f t="shared" si="221"/>
        <v>13.068000000000001</v>
      </c>
      <c r="P7076" cm="1">
        <f t="array" ref="P7076">_xlfn.IFS(D7076="Same Day",N7076*0.2,D7076="First Class",N7076*0.1,D7076="Standard Class",N7076*0.5,D7076="Second Class",N7076*0)</f>
        <v>-4.1580000000000004</v>
      </c>
      <c r="Q7076">
        <f t="shared" si="222"/>
        <v>-41.268744000000012</v>
      </c>
    </row>
    <row r="7077" spans="1:17" x14ac:dyDescent="0.3">
      <c r="A7077">
        <v>7076</v>
      </c>
      <c r="B7077" t="s">
        <v>6217</v>
      </c>
      <c r="C7077" s="1">
        <v>42579</v>
      </c>
      <c r="D7077" t="s">
        <v>38</v>
      </c>
      <c r="E7077" t="s">
        <v>68</v>
      </c>
      <c r="F7077" t="s">
        <v>1135</v>
      </c>
      <c r="G7077" t="s">
        <v>2449</v>
      </c>
      <c r="H7077" t="s">
        <v>14</v>
      </c>
      <c r="I7077" t="s">
        <v>19</v>
      </c>
      <c r="J7077" t="s">
        <v>90</v>
      </c>
      <c r="K7077">
        <v>13.343999999999999</v>
      </c>
      <c r="L7077">
        <v>2</v>
      </c>
      <c r="M7077">
        <v>0.2</v>
      </c>
      <c r="N7077">
        <v>1.0007999999999999</v>
      </c>
      <c r="O7077">
        <f t="shared" si="221"/>
        <v>12.3432</v>
      </c>
      <c r="P7077" cm="1">
        <f t="array" ref="P7077">_xlfn.IFS(D7077="Same Day",N7077*0.2,D7077="First Class",N7077*0.1,D7077="Standard Class",N7077*0.5,D7077="Second Class",N7077*0)</f>
        <v>0.50039999999999996</v>
      </c>
      <c r="Q7077">
        <f t="shared" si="222"/>
        <v>18.519737279999998</v>
      </c>
    </row>
    <row r="7078" spans="1:17" x14ac:dyDescent="0.3">
      <c r="A7078">
        <v>7077</v>
      </c>
      <c r="B7078" t="s">
        <v>6218</v>
      </c>
      <c r="C7078" s="1">
        <v>42507</v>
      </c>
      <c r="D7078" t="s">
        <v>38</v>
      </c>
      <c r="E7078" t="s">
        <v>77</v>
      </c>
      <c r="F7078" t="s">
        <v>5106</v>
      </c>
      <c r="G7078" t="s">
        <v>1328</v>
      </c>
      <c r="H7078" t="s">
        <v>14</v>
      </c>
      <c r="I7078" t="s">
        <v>21</v>
      </c>
      <c r="J7078" t="s">
        <v>153</v>
      </c>
      <c r="K7078">
        <v>54.9</v>
      </c>
      <c r="L7078">
        <v>5</v>
      </c>
      <c r="M7078">
        <v>0</v>
      </c>
      <c r="N7078">
        <v>26.901</v>
      </c>
      <c r="O7078">
        <f t="shared" si="221"/>
        <v>27.998999999999999</v>
      </c>
      <c r="P7078" cm="1">
        <f t="array" ref="P7078">_xlfn.IFS(D7078="Same Day",N7078*0.2,D7078="First Class",N7078*0.1,D7078="Standard Class",N7078*0.5,D7078="Second Class",N7078*0)</f>
        <v>13.4505</v>
      </c>
      <c r="Q7078">
        <f t="shared" si="222"/>
        <v>404.59954949999997</v>
      </c>
    </row>
    <row r="7079" spans="1:17" x14ac:dyDescent="0.3">
      <c r="A7079">
        <v>7078</v>
      </c>
      <c r="B7079" t="s">
        <v>6219</v>
      </c>
      <c r="C7079" s="1">
        <v>42619</v>
      </c>
      <c r="D7079" t="s">
        <v>38</v>
      </c>
      <c r="E7079" t="s">
        <v>84</v>
      </c>
      <c r="F7079" t="s">
        <v>2817</v>
      </c>
      <c r="G7079" t="s">
        <v>1406</v>
      </c>
      <c r="H7079" t="s">
        <v>14</v>
      </c>
      <c r="I7079" t="s">
        <v>16</v>
      </c>
      <c r="J7079" t="s">
        <v>87</v>
      </c>
      <c r="K7079">
        <v>22.911000000000001</v>
      </c>
      <c r="L7079">
        <v>7</v>
      </c>
      <c r="M7079">
        <v>0.7</v>
      </c>
      <c r="N7079">
        <v>-17.565100000000001</v>
      </c>
      <c r="O7079">
        <f t="shared" si="221"/>
        <v>40.476100000000002</v>
      </c>
      <c r="P7079" cm="1">
        <f t="array" ref="P7079">_xlfn.IFS(D7079="Same Day",N7079*0.2,D7079="First Class",N7079*0.1,D7079="Standard Class",N7079*0.5,D7079="Second Class",N7079*0)</f>
        <v>-8.7825500000000005</v>
      </c>
      <c r="Q7079">
        <f t="shared" si="222"/>
        <v>-315.00727205500004</v>
      </c>
    </row>
    <row r="7080" spans="1:17" x14ac:dyDescent="0.3">
      <c r="A7080">
        <v>7079</v>
      </c>
      <c r="B7080" t="s">
        <v>6219</v>
      </c>
      <c r="C7080" s="1">
        <v>42619</v>
      </c>
      <c r="D7080" t="s">
        <v>38</v>
      </c>
      <c r="E7080" t="s">
        <v>96</v>
      </c>
      <c r="F7080" t="s">
        <v>2817</v>
      </c>
      <c r="G7080" t="s">
        <v>3559</v>
      </c>
      <c r="H7080" t="s">
        <v>14</v>
      </c>
      <c r="I7080" t="s">
        <v>17</v>
      </c>
      <c r="J7080" t="s">
        <v>87</v>
      </c>
      <c r="K7080">
        <v>309.45600000000002</v>
      </c>
      <c r="L7080">
        <v>9</v>
      </c>
      <c r="M7080">
        <v>0.2</v>
      </c>
      <c r="N7080">
        <v>34.813800000000001</v>
      </c>
      <c r="O7080">
        <f t="shared" si="221"/>
        <v>274.6422</v>
      </c>
      <c r="P7080" cm="1">
        <f t="array" ref="P7080">_xlfn.IFS(D7080="Same Day",N7080*0.2,D7080="First Class",N7080*0.1,D7080="Standard Class",N7080*0.5,D7080="Second Class",N7080*0)</f>
        <v>17.4069</v>
      </c>
      <c r="Q7080">
        <f t="shared" si="222"/>
        <v>5055.3115111799998</v>
      </c>
    </row>
    <row r="7081" spans="1:17" x14ac:dyDescent="0.3">
      <c r="A7081">
        <v>7080</v>
      </c>
      <c r="B7081" t="s">
        <v>6219</v>
      </c>
      <c r="C7081" s="1">
        <v>42619</v>
      </c>
      <c r="D7081" t="s">
        <v>38</v>
      </c>
      <c r="E7081" t="s">
        <v>96</v>
      </c>
      <c r="F7081" t="s">
        <v>2817</v>
      </c>
      <c r="G7081" t="s">
        <v>1071</v>
      </c>
      <c r="H7081" t="s">
        <v>14</v>
      </c>
      <c r="I7081" t="s">
        <v>20</v>
      </c>
      <c r="J7081" t="s">
        <v>87</v>
      </c>
      <c r="K7081">
        <v>19.456</v>
      </c>
      <c r="L7081">
        <v>4</v>
      </c>
      <c r="M7081">
        <v>0.2</v>
      </c>
      <c r="N7081">
        <v>3.4047999999999998</v>
      </c>
      <c r="O7081">
        <f t="shared" si="221"/>
        <v>16.051200000000001</v>
      </c>
      <c r="P7081" cm="1">
        <f t="array" ref="P7081">_xlfn.IFS(D7081="Same Day",N7081*0.2,D7081="First Class",N7081*0.1,D7081="Standard Class",N7081*0.5,D7081="Second Class",N7081*0)</f>
        <v>1.7023999999999999</v>
      </c>
      <c r="Q7081">
        <f t="shared" si="222"/>
        <v>43.376762880000001</v>
      </c>
    </row>
    <row r="7082" spans="1:17" x14ac:dyDescent="0.3">
      <c r="A7082">
        <v>7081</v>
      </c>
      <c r="B7082" t="s">
        <v>6219</v>
      </c>
      <c r="C7082" s="1">
        <v>42619</v>
      </c>
      <c r="D7082" t="s">
        <v>38</v>
      </c>
      <c r="E7082" t="s">
        <v>84</v>
      </c>
      <c r="F7082" t="s">
        <v>2817</v>
      </c>
      <c r="G7082" t="s">
        <v>327</v>
      </c>
      <c r="H7082" t="s">
        <v>8</v>
      </c>
      <c r="I7082" t="s">
        <v>10</v>
      </c>
      <c r="J7082" t="s">
        <v>87</v>
      </c>
      <c r="K7082">
        <v>472.51799999999997</v>
      </c>
      <c r="L7082">
        <v>3</v>
      </c>
      <c r="M7082">
        <v>0.4</v>
      </c>
      <c r="N7082">
        <v>-149.63069999999999</v>
      </c>
      <c r="O7082">
        <f t="shared" si="221"/>
        <v>622.14869999999996</v>
      </c>
      <c r="P7082" cm="1">
        <f t="array" ref="P7082">_xlfn.IFS(D7082="Same Day",N7082*0.2,D7082="First Class",N7082*0.1,D7082="Standard Class",N7082*0.5,D7082="Second Class",N7082*0)</f>
        <v>-74.815349999999995</v>
      </c>
      <c r="Q7082">
        <f t="shared" si="222"/>
        <v>-45924.124042544994</v>
      </c>
    </row>
    <row r="7083" spans="1:17" x14ac:dyDescent="0.3">
      <c r="A7083">
        <v>7082</v>
      </c>
      <c r="B7083" t="s">
        <v>6219</v>
      </c>
      <c r="C7083" s="1">
        <v>42619</v>
      </c>
      <c r="D7083" t="s">
        <v>38</v>
      </c>
      <c r="E7083" t="s">
        <v>108</v>
      </c>
      <c r="F7083" t="s">
        <v>2817</v>
      </c>
      <c r="G7083" t="s">
        <v>1540</v>
      </c>
      <c r="H7083" t="s">
        <v>25</v>
      </c>
      <c r="I7083" t="s">
        <v>28</v>
      </c>
      <c r="J7083" t="s">
        <v>90</v>
      </c>
      <c r="K7083">
        <v>1012.68</v>
      </c>
      <c r="L7083">
        <v>3</v>
      </c>
      <c r="M7083">
        <v>0.2</v>
      </c>
      <c r="N7083">
        <v>303.80399999999997</v>
      </c>
      <c r="O7083">
        <f t="shared" si="221"/>
        <v>708.87599999999998</v>
      </c>
      <c r="P7083" cm="1">
        <f t="array" ref="P7083">_xlfn.IFS(D7083="Same Day",N7083*0.2,D7083="First Class",N7083*0.1,D7083="Standard Class",N7083*0.5,D7083="Second Class",N7083*0)</f>
        <v>151.90199999999999</v>
      </c>
      <c r="Q7083">
        <f t="shared" si="222"/>
        <v>108388.55815199998</v>
      </c>
    </row>
    <row r="7084" spans="1:17" x14ac:dyDescent="0.3">
      <c r="A7084">
        <v>7083</v>
      </c>
      <c r="B7084" t="s">
        <v>6219</v>
      </c>
      <c r="C7084" s="1">
        <v>42619</v>
      </c>
      <c r="D7084" t="s">
        <v>38</v>
      </c>
      <c r="E7084" t="s">
        <v>108</v>
      </c>
      <c r="F7084" t="s">
        <v>2817</v>
      </c>
      <c r="G7084" t="s">
        <v>3556</v>
      </c>
      <c r="H7084" t="s">
        <v>14</v>
      </c>
      <c r="I7084" t="s">
        <v>16</v>
      </c>
      <c r="J7084" t="s">
        <v>101</v>
      </c>
      <c r="K7084">
        <v>17.22</v>
      </c>
      <c r="L7084">
        <v>5</v>
      </c>
      <c r="M7084">
        <v>0.7</v>
      </c>
      <c r="N7084">
        <v>-12.628</v>
      </c>
      <c r="O7084">
        <f t="shared" si="221"/>
        <v>29.847999999999999</v>
      </c>
      <c r="P7084" cm="1">
        <f t="array" ref="P7084">_xlfn.IFS(D7084="Same Day",N7084*0.2,D7084="First Class",N7084*0.1,D7084="Standard Class",N7084*0.5,D7084="Second Class",N7084*0)</f>
        <v>-6.3140000000000001</v>
      </c>
      <c r="Q7084">
        <f t="shared" si="222"/>
        <v>-158.61227199999999</v>
      </c>
    </row>
    <row r="7085" spans="1:17" x14ac:dyDescent="0.3">
      <c r="A7085">
        <v>7084</v>
      </c>
      <c r="B7085" t="s">
        <v>6220</v>
      </c>
      <c r="C7085" s="1">
        <v>42941</v>
      </c>
      <c r="D7085" t="s">
        <v>37</v>
      </c>
      <c r="E7085" t="s">
        <v>108</v>
      </c>
      <c r="F7085" t="s">
        <v>1214</v>
      </c>
      <c r="G7085" t="s">
        <v>3054</v>
      </c>
      <c r="H7085" t="s">
        <v>14</v>
      </c>
      <c r="I7085" t="s">
        <v>20</v>
      </c>
      <c r="J7085" t="s">
        <v>87</v>
      </c>
      <c r="K7085">
        <v>3.52</v>
      </c>
      <c r="L7085">
        <v>2</v>
      </c>
      <c r="M7085">
        <v>0</v>
      </c>
      <c r="N7085">
        <v>1.6896</v>
      </c>
      <c r="O7085">
        <f t="shared" si="221"/>
        <v>1.8304</v>
      </c>
      <c r="P7085" cm="1">
        <f t="array" ref="P7085">_xlfn.IFS(D7085="Same Day",N7085*0.2,D7085="First Class",N7085*0.1,D7085="Standard Class",N7085*0.5,D7085="Second Class",N7085*0)</f>
        <v>0</v>
      </c>
      <c r="Q7085">
        <f t="shared" si="222"/>
        <v>1.8304</v>
      </c>
    </row>
    <row r="7086" spans="1:17" x14ac:dyDescent="0.3">
      <c r="A7086">
        <v>7085</v>
      </c>
      <c r="B7086" t="s">
        <v>6220</v>
      </c>
      <c r="C7086" s="1">
        <v>42941</v>
      </c>
      <c r="D7086" t="s">
        <v>37</v>
      </c>
      <c r="E7086" t="s">
        <v>68</v>
      </c>
      <c r="F7086" t="s">
        <v>1214</v>
      </c>
      <c r="G7086" t="s">
        <v>2132</v>
      </c>
      <c r="H7086" t="s">
        <v>25</v>
      </c>
      <c r="I7086" t="s">
        <v>26</v>
      </c>
      <c r="J7086" t="s">
        <v>99</v>
      </c>
      <c r="K7086">
        <v>1626.192</v>
      </c>
      <c r="L7086">
        <v>9</v>
      </c>
      <c r="M7086">
        <v>0.2</v>
      </c>
      <c r="N7086">
        <v>121.9644</v>
      </c>
      <c r="O7086">
        <f t="shared" si="221"/>
        <v>1504.2275999999999</v>
      </c>
      <c r="P7086" cm="1">
        <f t="array" ref="P7086">_xlfn.IFS(D7086="Same Day",N7086*0.2,D7086="First Class",N7086*0.1,D7086="Standard Class",N7086*0.5,D7086="Second Class",N7086*0)</f>
        <v>0</v>
      </c>
      <c r="Q7086">
        <f t="shared" si="222"/>
        <v>1504.2275999999999</v>
      </c>
    </row>
    <row r="7087" spans="1:17" x14ac:dyDescent="0.3">
      <c r="A7087">
        <v>7086</v>
      </c>
      <c r="B7087" t="s">
        <v>6221</v>
      </c>
      <c r="C7087" s="1">
        <v>43006</v>
      </c>
      <c r="D7087" t="s">
        <v>35</v>
      </c>
      <c r="E7087" t="s">
        <v>77</v>
      </c>
      <c r="F7087" t="s">
        <v>1612</v>
      </c>
      <c r="G7087" t="s">
        <v>4120</v>
      </c>
      <c r="H7087" t="s">
        <v>14</v>
      </c>
      <c r="I7087" t="s">
        <v>16</v>
      </c>
      <c r="J7087" t="s">
        <v>101</v>
      </c>
      <c r="K7087">
        <v>8.5950000000000006</v>
      </c>
      <c r="L7087">
        <v>5</v>
      </c>
      <c r="M7087">
        <v>0.7</v>
      </c>
      <c r="N7087">
        <v>-6.3029999999999999</v>
      </c>
      <c r="O7087">
        <f t="shared" si="221"/>
        <v>14.898</v>
      </c>
      <c r="P7087" cm="1">
        <f t="array" ref="P7087">_xlfn.IFS(D7087="Same Day",N7087*0.2,D7087="First Class",N7087*0.1,D7087="Standard Class",N7087*0.5,D7087="Second Class",N7087*0)</f>
        <v>-0.63030000000000008</v>
      </c>
      <c r="Q7087">
        <f t="shared" si="222"/>
        <v>5.507790599999999</v>
      </c>
    </row>
    <row r="7088" spans="1:17" x14ac:dyDescent="0.3">
      <c r="A7088">
        <v>7087</v>
      </c>
      <c r="B7088" t="s">
        <v>6221</v>
      </c>
      <c r="C7088" s="1">
        <v>43006</v>
      </c>
      <c r="D7088" t="s">
        <v>35</v>
      </c>
      <c r="E7088" t="s">
        <v>77</v>
      </c>
      <c r="F7088" t="s">
        <v>1612</v>
      </c>
      <c r="G7088" t="s">
        <v>3529</v>
      </c>
      <c r="H7088" t="s">
        <v>14</v>
      </c>
      <c r="I7088" t="s">
        <v>19</v>
      </c>
      <c r="J7088" t="s">
        <v>90</v>
      </c>
      <c r="K7088">
        <v>190.89599999999999</v>
      </c>
      <c r="L7088">
        <v>2</v>
      </c>
      <c r="M7088">
        <v>0.2</v>
      </c>
      <c r="N7088">
        <v>-42.951599999999999</v>
      </c>
      <c r="O7088">
        <f t="shared" si="221"/>
        <v>233.8476</v>
      </c>
      <c r="P7088" cm="1">
        <f t="array" ref="P7088">_xlfn.IFS(D7088="Same Day",N7088*0.2,D7088="First Class",N7088*0.1,D7088="Standard Class",N7088*0.5,D7088="Second Class",N7088*0)</f>
        <v>-4.2951600000000001</v>
      </c>
      <c r="Q7088">
        <f t="shared" si="222"/>
        <v>-770.56525761600005</v>
      </c>
    </row>
    <row r="7089" spans="1:17" x14ac:dyDescent="0.3">
      <c r="A7089">
        <v>7088</v>
      </c>
      <c r="B7089" t="s">
        <v>6222</v>
      </c>
      <c r="C7089" s="1">
        <v>42953</v>
      </c>
      <c r="D7089" t="s">
        <v>37</v>
      </c>
      <c r="E7089" t="s">
        <v>77</v>
      </c>
      <c r="F7089" t="s">
        <v>3547</v>
      </c>
      <c r="G7089" t="s">
        <v>3117</v>
      </c>
      <c r="H7089" t="s">
        <v>14</v>
      </c>
      <c r="I7089" t="s">
        <v>15</v>
      </c>
      <c r="J7089" t="s">
        <v>90</v>
      </c>
      <c r="K7089">
        <v>99.87</v>
      </c>
      <c r="L7089">
        <v>3</v>
      </c>
      <c r="M7089">
        <v>0</v>
      </c>
      <c r="N7089">
        <v>23.968800000000002</v>
      </c>
      <c r="O7089">
        <f t="shared" si="221"/>
        <v>75.901200000000003</v>
      </c>
      <c r="P7089" cm="1">
        <f t="array" ref="P7089">_xlfn.IFS(D7089="Same Day",N7089*0.2,D7089="First Class",N7089*0.1,D7089="Standard Class",N7089*0.5,D7089="Second Class",N7089*0)</f>
        <v>0</v>
      </c>
      <c r="Q7089">
        <f t="shared" si="222"/>
        <v>75.901200000000003</v>
      </c>
    </row>
    <row r="7090" spans="1:17" x14ac:dyDescent="0.3">
      <c r="A7090">
        <v>7089</v>
      </c>
      <c r="B7090" t="s">
        <v>6223</v>
      </c>
      <c r="C7090" s="1">
        <v>42304</v>
      </c>
      <c r="D7090" t="s">
        <v>37</v>
      </c>
      <c r="E7090" t="s">
        <v>84</v>
      </c>
      <c r="F7090" t="s">
        <v>1097</v>
      </c>
      <c r="G7090" t="s">
        <v>2396</v>
      </c>
      <c r="H7090" t="s">
        <v>14</v>
      </c>
      <c r="I7090" t="s">
        <v>20</v>
      </c>
      <c r="J7090" t="s">
        <v>87</v>
      </c>
      <c r="K7090">
        <v>79.36</v>
      </c>
      <c r="L7090">
        <v>4</v>
      </c>
      <c r="M7090">
        <v>0</v>
      </c>
      <c r="N7090">
        <v>23.808</v>
      </c>
      <c r="O7090">
        <f t="shared" si="221"/>
        <v>55.552</v>
      </c>
      <c r="P7090" cm="1">
        <f t="array" ref="P7090">_xlfn.IFS(D7090="Same Day",N7090*0.2,D7090="First Class",N7090*0.1,D7090="Standard Class",N7090*0.5,D7090="Second Class",N7090*0)</f>
        <v>0</v>
      </c>
      <c r="Q7090">
        <f t="shared" si="222"/>
        <v>55.552</v>
      </c>
    </row>
    <row r="7091" spans="1:17" x14ac:dyDescent="0.3">
      <c r="A7091">
        <v>7090</v>
      </c>
      <c r="B7091" t="s">
        <v>6224</v>
      </c>
      <c r="C7091" s="1">
        <v>42905</v>
      </c>
      <c r="D7091" t="s">
        <v>37</v>
      </c>
      <c r="E7091" t="s">
        <v>108</v>
      </c>
      <c r="F7091" t="s">
        <v>593</v>
      </c>
      <c r="G7091" t="s">
        <v>2792</v>
      </c>
      <c r="H7091" t="s">
        <v>25</v>
      </c>
      <c r="I7091" t="s">
        <v>26</v>
      </c>
      <c r="J7091" t="s">
        <v>99</v>
      </c>
      <c r="K7091">
        <v>119.96</v>
      </c>
      <c r="L7091">
        <v>1</v>
      </c>
      <c r="M7091">
        <v>0.2</v>
      </c>
      <c r="N7091">
        <v>7.4974999999999996</v>
      </c>
      <c r="O7091">
        <f t="shared" si="221"/>
        <v>112.46249999999999</v>
      </c>
      <c r="P7091" cm="1">
        <f t="array" ref="P7091">_xlfn.IFS(D7091="Same Day",N7091*0.2,D7091="First Class",N7091*0.1,D7091="Standard Class",N7091*0.5,D7091="Second Class",N7091*0)</f>
        <v>0</v>
      </c>
      <c r="Q7091">
        <f t="shared" si="222"/>
        <v>112.46249999999999</v>
      </c>
    </row>
    <row r="7092" spans="1:17" x14ac:dyDescent="0.3">
      <c r="A7092">
        <v>7091</v>
      </c>
      <c r="B7092" t="s">
        <v>6225</v>
      </c>
      <c r="C7092" s="1">
        <v>42017</v>
      </c>
      <c r="D7092" t="s">
        <v>38</v>
      </c>
      <c r="E7092" t="s">
        <v>84</v>
      </c>
      <c r="F7092" t="s">
        <v>2620</v>
      </c>
      <c r="G7092" t="s">
        <v>616</v>
      </c>
      <c r="H7092" t="s">
        <v>14</v>
      </c>
      <c r="I7092" t="s">
        <v>18</v>
      </c>
      <c r="J7092" t="s">
        <v>160</v>
      </c>
      <c r="K7092">
        <v>106.32</v>
      </c>
      <c r="L7092">
        <v>3</v>
      </c>
      <c r="M7092">
        <v>0</v>
      </c>
      <c r="N7092">
        <v>49.970399999999998</v>
      </c>
      <c r="O7092">
        <f t="shared" si="221"/>
        <v>56.349599999999995</v>
      </c>
      <c r="P7092" cm="1">
        <f t="array" ref="P7092">_xlfn.IFS(D7092="Same Day",N7092*0.2,D7092="First Class",N7092*0.1,D7092="Standard Class",N7092*0.5,D7092="Second Class",N7092*0)</f>
        <v>24.985199999999999</v>
      </c>
      <c r="Q7092">
        <f t="shared" si="222"/>
        <v>1464.2556259199998</v>
      </c>
    </row>
    <row r="7093" spans="1:17" x14ac:dyDescent="0.3">
      <c r="A7093">
        <v>7092</v>
      </c>
      <c r="B7093" t="s">
        <v>6225</v>
      </c>
      <c r="C7093" s="1">
        <v>42017</v>
      </c>
      <c r="D7093" t="s">
        <v>38</v>
      </c>
      <c r="E7093" t="s">
        <v>68</v>
      </c>
      <c r="F7093" t="s">
        <v>2620</v>
      </c>
      <c r="G7093" t="s">
        <v>3183</v>
      </c>
      <c r="H7093" t="s">
        <v>14</v>
      </c>
      <c r="I7093" t="s">
        <v>17</v>
      </c>
      <c r="J7093" t="s">
        <v>87</v>
      </c>
      <c r="K7093">
        <v>163.44</v>
      </c>
      <c r="L7093">
        <v>3</v>
      </c>
      <c r="M7093">
        <v>0</v>
      </c>
      <c r="N7093">
        <v>45.763199999999998</v>
      </c>
      <c r="O7093">
        <f t="shared" si="221"/>
        <v>117.6768</v>
      </c>
      <c r="P7093" cm="1">
        <f t="array" ref="P7093">_xlfn.IFS(D7093="Same Day",N7093*0.2,D7093="First Class",N7093*0.1,D7093="Standard Class",N7093*0.5,D7093="Second Class",N7093*0)</f>
        <v>22.881599999999999</v>
      </c>
      <c r="Q7093">
        <f t="shared" si="222"/>
        <v>2810.3102668799997</v>
      </c>
    </row>
    <row r="7094" spans="1:17" x14ac:dyDescent="0.3">
      <c r="A7094">
        <v>7093</v>
      </c>
      <c r="B7094" t="s">
        <v>6225</v>
      </c>
      <c r="C7094" s="1">
        <v>42017</v>
      </c>
      <c r="D7094" t="s">
        <v>38</v>
      </c>
      <c r="E7094" t="s">
        <v>108</v>
      </c>
      <c r="F7094" t="s">
        <v>2620</v>
      </c>
      <c r="G7094" t="s">
        <v>3439</v>
      </c>
      <c r="H7094" t="s">
        <v>14</v>
      </c>
      <c r="I7094" t="s">
        <v>20</v>
      </c>
      <c r="J7094" t="s">
        <v>87</v>
      </c>
      <c r="K7094">
        <v>42.76</v>
      </c>
      <c r="L7094">
        <v>2</v>
      </c>
      <c r="M7094">
        <v>0</v>
      </c>
      <c r="N7094">
        <v>11.117599999999999</v>
      </c>
      <c r="O7094">
        <f t="shared" si="221"/>
        <v>31.642399999999999</v>
      </c>
      <c r="P7094" cm="1">
        <f t="array" ref="P7094">_xlfn.IFS(D7094="Same Day",N7094*0.2,D7094="First Class",N7094*0.1,D7094="Standard Class",N7094*0.5,D7094="Second Class",N7094*0)</f>
        <v>5.5587999999999997</v>
      </c>
      <c r="Q7094">
        <f t="shared" si="222"/>
        <v>207.53617311999997</v>
      </c>
    </row>
    <row r="7095" spans="1:17" x14ac:dyDescent="0.3">
      <c r="A7095">
        <v>7094</v>
      </c>
      <c r="B7095" t="s">
        <v>6225</v>
      </c>
      <c r="C7095" s="1">
        <v>42017</v>
      </c>
      <c r="D7095" t="s">
        <v>38</v>
      </c>
      <c r="E7095" t="s">
        <v>108</v>
      </c>
      <c r="F7095" t="s">
        <v>2620</v>
      </c>
      <c r="G7095" t="s">
        <v>4073</v>
      </c>
      <c r="H7095" t="s">
        <v>14</v>
      </c>
      <c r="I7095" t="s">
        <v>18</v>
      </c>
      <c r="J7095" t="s">
        <v>90</v>
      </c>
      <c r="K7095">
        <v>51.55</v>
      </c>
      <c r="L7095">
        <v>5</v>
      </c>
      <c r="M7095">
        <v>0</v>
      </c>
      <c r="N7095">
        <v>24.2285</v>
      </c>
      <c r="O7095">
        <f t="shared" si="221"/>
        <v>27.321499999999997</v>
      </c>
      <c r="P7095" cm="1">
        <f t="array" ref="P7095">_xlfn.IFS(D7095="Same Day",N7095*0.2,D7095="First Class",N7095*0.1,D7095="Standard Class",N7095*0.5,D7095="Second Class",N7095*0)</f>
        <v>12.11425</v>
      </c>
      <c r="Q7095">
        <f t="shared" si="222"/>
        <v>358.30098137499994</v>
      </c>
    </row>
    <row r="7096" spans="1:17" x14ac:dyDescent="0.3">
      <c r="A7096">
        <v>7095</v>
      </c>
      <c r="B7096" t="s">
        <v>6226</v>
      </c>
      <c r="C7096" s="1">
        <v>42048</v>
      </c>
      <c r="D7096" t="s">
        <v>37</v>
      </c>
      <c r="E7096" t="s">
        <v>68</v>
      </c>
      <c r="F7096" t="s">
        <v>2650</v>
      </c>
      <c r="G7096" t="s">
        <v>682</v>
      </c>
      <c r="H7096" t="s">
        <v>25</v>
      </c>
      <c r="I7096" t="s">
        <v>28</v>
      </c>
      <c r="J7096" t="s">
        <v>90</v>
      </c>
      <c r="K7096">
        <v>479.952</v>
      </c>
      <c r="L7096">
        <v>6</v>
      </c>
      <c r="M7096">
        <v>0.2</v>
      </c>
      <c r="N7096">
        <v>89.991</v>
      </c>
      <c r="O7096">
        <f t="shared" si="221"/>
        <v>389.96100000000001</v>
      </c>
      <c r="P7096" cm="1">
        <f t="array" ref="P7096">_xlfn.IFS(D7096="Same Day",N7096*0.2,D7096="First Class",N7096*0.1,D7096="Standard Class",N7096*0.5,D7096="Second Class",N7096*0)</f>
        <v>0</v>
      </c>
      <c r="Q7096">
        <f t="shared" si="222"/>
        <v>389.96100000000001</v>
      </c>
    </row>
    <row r="7097" spans="1:17" x14ac:dyDescent="0.3">
      <c r="A7097">
        <v>7096</v>
      </c>
      <c r="B7097" t="s">
        <v>6227</v>
      </c>
      <c r="C7097" s="1">
        <v>42602</v>
      </c>
      <c r="D7097" t="s">
        <v>35</v>
      </c>
      <c r="E7097" t="s">
        <v>84</v>
      </c>
      <c r="F7097" t="s">
        <v>1238</v>
      </c>
      <c r="G7097" t="s">
        <v>2260</v>
      </c>
      <c r="H7097" t="s">
        <v>14</v>
      </c>
      <c r="I7097" t="s">
        <v>16</v>
      </c>
      <c r="J7097" t="s">
        <v>87</v>
      </c>
      <c r="K7097">
        <v>146.68799999999999</v>
      </c>
      <c r="L7097">
        <v>6</v>
      </c>
      <c r="M7097">
        <v>0.2</v>
      </c>
      <c r="N7097">
        <v>55.008000000000003</v>
      </c>
      <c r="O7097">
        <f t="shared" si="221"/>
        <v>91.679999999999978</v>
      </c>
      <c r="P7097" cm="1">
        <f t="array" ref="P7097">_xlfn.IFS(D7097="Same Day",N7097*0.2,D7097="First Class",N7097*0.1,D7097="Standard Class",N7097*0.5,D7097="Second Class",N7097*0)</f>
        <v>5.5008000000000008</v>
      </c>
      <c r="Q7097">
        <f t="shared" si="222"/>
        <v>595.99334399999998</v>
      </c>
    </row>
    <row r="7098" spans="1:17" x14ac:dyDescent="0.3">
      <c r="A7098">
        <v>7097</v>
      </c>
      <c r="B7098" t="s">
        <v>6227</v>
      </c>
      <c r="C7098" s="1">
        <v>42602</v>
      </c>
      <c r="D7098" t="s">
        <v>35</v>
      </c>
      <c r="E7098" t="s">
        <v>108</v>
      </c>
      <c r="F7098" t="s">
        <v>1238</v>
      </c>
      <c r="G7098" t="s">
        <v>4326</v>
      </c>
      <c r="H7098" t="s">
        <v>14</v>
      </c>
      <c r="I7098" t="s">
        <v>16</v>
      </c>
      <c r="J7098" t="s">
        <v>101</v>
      </c>
      <c r="K7098">
        <v>276.78399999999999</v>
      </c>
      <c r="L7098">
        <v>2</v>
      </c>
      <c r="M7098">
        <v>0.2</v>
      </c>
      <c r="N7098">
        <v>89.954800000000006</v>
      </c>
      <c r="O7098">
        <f t="shared" si="221"/>
        <v>186.82919999999999</v>
      </c>
      <c r="P7098" cm="1">
        <f t="array" ref="P7098">_xlfn.IFS(D7098="Same Day",N7098*0.2,D7098="First Class",N7098*0.1,D7098="Standard Class",N7098*0.5,D7098="Second Class",N7098*0)</f>
        <v>8.9954800000000006</v>
      </c>
      <c r="Q7098">
        <f t="shared" si="222"/>
        <v>1867.447532016</v>
      </c>
    </row>
    <row r="7099" spans="1:17" x14ac:dyDescent="0.3">
      <c r="A7099">
        <v>7098</v>
      </c>
      <c r="B7099" t="s">
        <v>6227</v>
      </c>
      <c r="C7099" s="1">
        <v>42602</v>
      </c>
      <c r="D7099" t="s">
        <v>35</v>
      </c>
      <c r="E7099" t="s">
        <v>77</v>
      </c>
      <c r="F7099" t="s">
        <v>1238</v>
      </c>
      <c r="G7099" t="s">
        <v>1918</v>
      </c>
      <c r="H7099" t="s">
        <v>14</v>
      </c>
      <c r="I7099" t="s">
        <v>16</v>
      </c>
      <c r="J7099" t="s">
        <v>101</v>
      </c>
      <c r="K7099">
        <v>25.32</v>
      </c>
      <c r="L7099">
        <v>5</v>
      </c>
      <c r="M7099">
        <v>0.2</v>
      </c>
      <c r="N7099">
        <v>9.1784999999999997</v>
      </c>
      <c r="O7099">
        <f t="shared" si="221"/>
        <v>16.141500000000001</v>
      </c>
      <c r="P7099" cm="1">
        <f t="array" ref="P7099">_xlfn.IFS(D7099="Same Day",N7099*0.2,D7099="First Class",N7099*0.1,D7099="Standard Class",N7099*0.5,D7099="Second Class",N7099*0)</f>
        <v>0.91785000000000005</v>
      </c>
      <c r="Q7099">
        <f t="shared" si="222"/>
        <v>30.956975775000004</v>
      </c>
    </row>
    <row r="7100" spans="1:17" x14ac:dyDescent="0.3">
      <c r="A7100">
        <v>7099</v>
      </c>
      <c r="B7100" t="s">
        <v>6228</v>
      </c>
      <c r="C7100" s="1">
        <v>43049</v>
      </c>
      <c r="D7100" t="s">
        <v>38</v>
      </c>
      <c r="E7100" t="s">
        <v>84</v>
      </c>
      <c r="F7100" t="s">
        <v>1250</v>
      </c>
      <c r="G7100" t="s">
        <v>5276</v>
      </c>
      <c r="H7100" t="s">
        <v>14</v>
      </c>
      <c r="I7100" t="s">
        <v>18</v>
      </c>
      <c r="J7100" t="s">
        <v>275</v>
      </c>
      <c r="K7100">
        <v>318.95999999999998</v>
      </c>
      <c r="L7100">
        <v>9</v>
      </c>
      <c r="M7100">
        <v>0</v>
      </c>
      <c r="N7100">
        <v>149.91120000000001</v>
      </c>
      <c r="O7100">
        <f t="shared" si="221"/>
        <v>169.04879999999997</v>
      </c>
      <c r="P7100" cm="1">
        <f t="array" ref="P7100">_xlfn.IFS(D7100="Same Day",N7100*0.2,D7100="First Class",N7100*0.1,D7100="Standard Class",N7100*0.5,D7100="Second Class",N7100*0)</f>
        <v>74.955600000000004</v>
      </c>
      <c r="Q7100">
        <f t="shared" si="222"/>
        <v>12840.203033279999</v>
      </c>
    </row>
    <row r="7101" spans="1:17" x14ac:dyDescent="0.3">
      <c r="A7101">
        <v>7100</v>
      </c>
      <c r="B7101" t="s">
        <v>6229</v>
      </c>
      <c r="C7101" s="1">
        <v>42368</v>
      </c>
      <c r="D7101" t="s">
        <v>37</v>
      </c>
      <c r="E7101" t="s">
        <v>108</v>
      </c>
      <c r="F7101" t="s">
        <v>3519</v>
      </c>
      <c r="G7101" t="s">
        <v>5276</v>
      </c>
      <c r="H7101" t="s">
        <v>14</v>
      </c>
      <c r="I7101" t="s">
        <v>18</v>
      </c>
      <c r="J7101" t="s">
        <v>275</v>
      </c>
      <c r="K7101">
        <v>212.64</v>
      </c>
      <c r="L7101">
        <v>6</v>
      </c>
      <c r="M7101">
        <v>0</v>
      </c>
      <c r="N7101">
        <v>99.940799999999996</v>
      </c>
      <c r="O7101">
        <f t="shared" si="221"/>
        <v>112.69919999999999</v>
      </c>
      <c r="P7101" cm="1">
        <f t="array" ref="P7101">_xlfn.IFS(D7101="Same Day",N7101*0.2,D7101="First Class",N7101*0.1,D7101="Standard Class",N7101*0.5,D7101="Second Class",N7101*0)</f>
        <v>0</v>
      </c>
      <c r="Q7101">
        <f t="shared" si="222"/>
        <v>112.69919999999999</v>
      </c>
    </row>
    <row r="7102" spans="1:17" x14ac:dyDescent="0.3">
      <c r="A7102">
        <v>7101</v>
      </c>
      <c r="B7102" t="s">
        <v>6230</v>
      </c>
      <c r="C7102" s="1">
        <v>41971</v>
      </c>
      <c r="D7102" t="s">
        <v>38</v>
      </c>
      <c r="E7102" t="s">
        <v>84</v>
      </c>
      <c r="F7102" t="s">
        <v>1536</v>
      </c>
      <c r="G7102" t="s">
        <v>2745</v>
      </c>
      <c r="H7102" t="s">
        <v>14</v>
      </c>
      <c r="I7102" t="s">
        <v>21</v>
      </c>
      <c r="J7102" t="s">
        <v>80</v>
      </c>
      <c r="K7102">
        <v>23.472000000000001</v>
      </c>
      <c r="L7102">
        <v>3</v>
      </c>
      <c r="M7102">
        <v>0.2</v>
      </c>
      <c r="N7102">
        <v>8.8019999999999996</v>
      </c>
      <c r="O7102">
        <f t="shared" si="221"/>
        <v>14.670000000000002</v>
      </c>
      <c r="P7102" cm="1">
        <f t="array" ref="P7102">_xlfn.IFS(D7102="Same Day",N7102*0.2,D7102="First Class",N7102*0.1,D7102="Standard Class",N7102*0.5,D7102="Second Class",N7102*0)</f>
        <v>4.4009999999999998</v>
      </c>
      <c r="Q7102">
        <f t="shared" si="222"/>
        <v>79.232670000000013</v>
      </c>
    </row>
    <row r="7103" spans="1:17" x14ac:dyDescent="0.3">
      <c r="A7103">
        <v>7102</v>
      </c>
      <c r="B7103" t="s">
        <v>6231</v>
      </c>
      <c r="C7103" s="1">
        <v>42587</v>
      </c>
      <c r="D7103" t="s">
        <v>37</v>
      </c>
      <c r="E7103" t="s">
        <v>68</v>
      </c>
      <c r="F7103" t="s">
        <v>4555</v>
      </c>
      <c r="G7103" t="s">
        <v>159</v>
      </c>
      <c r="H7103" t="s">
        <v>14</v>
      </c>
      <c r="I7103" t="s">
        <v>18</v>
      </c>
      <c r="J7103" t="s">
        <v>160</v>
      </c>
      <c r="K7103">
        <v>19.648</v>
      </c>
      <c r="L7103">
        <v>2</v>
      </c>
      <c r="M7103">
        <v>0.2</v>
      </c>
      <c r="N7103">
        <v>6.6311999999999998</v>
      </c>
      <c r="O7103">
        <f t="shared" si="221"/>
        <v>13.0168</v>
      </c>
      <c r="P7103" cm="1">
        <f t="array" ref="P7103">_xlfn.IFS(D7103="Same Day",N7103*0.2,D7103="First Class",N7103*0.1,D7103="Standard Class",N7103*0.5,D7103="Second Class",N7103*0)</f>
        <v>0</v>
      </c>
      <c r="Q7103">
        <f t="shared" si="222"/>
        <v>13.0168</v>
      </c>
    </row>
    <row r="7104" spans="1:17" x14ac:dyDescent="0.3">
      <c r="A7104">
        <v>7103</v>
      </c>
      <c r="B7104" t="s">
        <v>6232</v>
      </c>
      <c r="C7104" s="1">
        <v>41906</v>
      </c>
      <c r="D7104" t="s">
        <v>35</v>
      </c>
      <c r="E7104" t="s">
        <v>96</v>
      </c>
      <c r="F7104" t="s">
        <v>1963</v>
      </c>
      <c r="G7104" t="s">
        <v>786</v>
      </c>
      <c r="H7104" t="s">
        <v>14</v>
      </c>
      <c r="I7104" t="s">
        <v>16</v>
      </c>
      <c r="J7104" t="s">
        <v>87</v>
      </c>
      <c r="K7104">
        <v>6.57</v>
      </c>
      <c r="L7104">
        <v>3</v>
      </c>
      <c r="M7104">
        <v>0.7</v>
      </c>
      <c r="N7104">
        <v>-5.0369999999999999</v>
      </c>
      <c r="O7104">
        <f t="shared" si="221"/>
        <v>11.606999999999999</v>
      </c>
      <c r="P7104" cm="1">
        <f t="array" ref="P7104">_xlfn.IFS(D7104="Same Day",N7104*0.2,D7104="First Class",N7104*0.1,D7104="Standard Class",N7104*0.5,D7104="Second Class",N7104*0)</f>
        <v>-0.50370000000000004</v>
      </c>
      <c r="Q7104">
        <f t="shared" si="222"/>
        <v>5.7605540999999993</v>
      </c>
    </row>
    <row r="7105" spans="1:17" x14ac:dyDescent="0.3">
      <c r="A7105">
        <v>7104</v>
      </c>
      <c r="B7105" t="s">
        <v>6233</v>
      </c>
      <c r="C7105" s="1">
        <v>42986</v>
      </c>
      <c r="D7105" t="s">
        <v>38</v>
      </c>
      <c r="E7105" t="s">
        <v>84</v>
      </c>
      <c r="F7105" t="s">
        <v>2000</v>
      </c>
      <c r="G7105" t="s">
        <v>4766</v>
      </c>
      <c r="H7105" t="s">
        <v>14</v>
      </c>
      <c r="I7105" t="s">
        <v>15</v>
      </c>
      <c r="J7105" t="s">
        <v>90</v>
      </c>
      <c r="K7105">
        <v>421.1</v>
      </c>
      <c r="L7105">
        <v>2</v>
      </c>
      <c r="M7105">
        <v>0</v>
      </c>
      <c r="N7105">
        <v>105.27500000000001</v>
      </c>
      <c r="O7105">
        <f t="shared" si="221"/>
        <v>315.82500000000005</v>
      </c>
      <c r="P7105" cm="1">
        <f t="array" ref="P7105">_xlfn.IFS(D7105="Same Day",N7105*0.2,D7105="First Class",N7105*0.1,D7105="Standard Class",N7105*0.5,D7105="Second Class",N7105*0)</f>
        <v>52.637500000000003</v>
      </c>
      <c r="Q7105">
        <f t="shared" si="222"/>
        <v>16940.063437500005</v>
      </c>
    </row>
    <row r="7106" spans="1:17" x14ac:dyDescent="0.3">
      <c r="A7106">
        <v>7105</v>
      </c>
      <c r="B7106" t="s">
        <v>6234</v>
      </c>
      <c r="C7106" s="1">
        <v>42907</v>
      </c>
      <c r="D7106" t="s">
        <v>37</v>
      </c>
      <c r="E7106" t="s">
        <v>68</v>
      </c>
      <c r="F7106" t="s">
        <v>2699</v>
      </c>
      <c r="G7106" t="s">
        <v>736</v>
      </c>
      <c r="H7106" t="s">
        <v>8</v>
      </c>
      <c r="I7106" t="s">
        <v>9</v>
      </c>
      <c r="J7106" t="s">
        <v>73</v>
      </c>
      <c r="K7106">
        <v>760.11599999999999</v>
      </c>
      <c r="L7106">
        <v>6</v>
      </c>
      <c r="M7106">
        <v>0.3</v>
      </c>
      <c r="N7106">
        <v>-43.435200000000002</v>
      </c>
      <c r="O7106">
        <f t="shared" si="221"/>
        <v>803.55119999999999</v>
      </c>
      <c r="P7106" cm="1">
        <f t="array" ref="P7106">_xlfn.IFS(D7106="Same Day",N7106*0.2,D7106="First Class",N7106*0.1,D7106="Standard Class",N7106*0.5,D7106="Second Class",N7106*0)</f>
        <v>0</v>
      </c>
      <c r="Q7106">
        <f t="shared" si="222"/>
        <v>803.55119999999999</v>
      </c>
    </row>
    <row r="7107" spans="1:17" x14ac:dyDescent="0.3">
      <c r="A7107">
        <v>7106</v>
      </c>
      <c r="B7107" t="s">
        <v>6234</v>
      </c>
      <c r="C7107" s="1">
        <v>42907</v>
      </c>
      <c r="D7107" t="s">
        <v>37</v>
      </c>
      <c r="E7107" t="s">
        <v>96</v>
      </c>
      <c r="F7107" t="s">
        <v>2699</v>
      </c>
      <c r="G7107" t="s">
        <v>3370</v>
      </c>
      <c r="H7107" t="s">
        <v>8</v>
      </c>
      <c r="I7107" t="s">
        <v>12</v>
      </c>
      <c r="J7107" t="s">
        <v>87</v>
      </c>
      <c r="K7107">
        <v>38.783999999999999</v>
      </c>
      <c r="L7107">
        <v>3</v>
      </c>
      <c r="M7107">
        <v>0.2</v>
      </c>
      <c r="N7107">
        <v>7.2720000000000002</v>
      </c>
      <c r="O7107">
        <f t="shared" ref="O7107:O7170" si="223">K7107-N7107</f>
        <v>31.512</v>
      </c>
      <c r="P7107" cm="1">
        <f t="array" ref="P7107">_xlfn.IFS(D7107="Same Day",N7107*0.2,D7107="First Class",N7107*0.1,D7107="Standard Class",N7107*0.5,D7107="Second Class",N7107*0)</f>
        <v>0</v>
      </c>
      <c r="Q7107">
        <f t="shared" ref="Q7107:Q7170" si="224">(K7107-N7107)*(1+P7107)</f>
        <v>31.512</v>
      </c>
    </row>
    <row r="7108" spans="1:17" x14ac:dyDescent="0.3">
      <c r="A7108">
        <v>7107</v>
      </c>
      <c r="B7108" t="s">
        <v>6234</v>
      </c>
      <c r="C7108" s="1">
        <v>42907</v>
      </c>
      <c r="D7108" t="s">
        <v>37</v>
      </c>
      <c r="E7108" t="s">
        <v>108</v>
      </c>
      <c r="F7108" t="s">
        <v>2699</v>
      </c>
      <c r="G7108" t="s">
        <v>4442</v>
      </c>
      <c r="H7108" t="s">
        <v>25</v>
      </c>
      <c r="I7108" t="s">
        <v>28</v>
      </c>
      <c r="J7108" t="s">
        <v>90</v>
      </c>
      <c r="K7108">
        <v>122.328</v>
      </c>
      <c r="L7108">
        <v>9</v>
      </c>
      <c r="M7108">
        <v>0.2</v>
      </c>
      <c r="N7108">
        <v>1.5290999999999999</v>
      </c>
      <c r="O7108">
        <f t="shared" si="223"/>
        <v>120.7989</v>
      </c>
      <c r="P7108" cm="1">
        <f t="array" ref="P7108">_xlfn.IFS(D7108="Same Day",N7108*0.2,D7108="First Class",N7108*0.1,D7108="Standard Class",N7108*0.5,D7108="Second Class",N7108*0)</f>
        <v>0</v>
      </c>
      <c r="Q7108">
        <f t="shared" si="224"/>
        <v>120.7989</v>
      </c>
    </row>
    <row r="7109" spans="1:17" x14ac:dyDescent="0.3">
      <c r="A7109">
        <v>7108</v>
      </c>
      <c r="B7109" t="s">
        <v>6235</v>
      </c>
      <c r="C7109" s="1">
        <v>42486</v>
      </c>
      <c r="D7109" t="s">
        <v>38</v>
      </c>
      <c r="E7109" t="s">
        <v>68</v>
      </c>
      <c r="F7109" t="s">
        <v>211</v>
      </c>
      <c r="G7109" t="s">
        <v>1590</v>
      </c>
      <c r="H7109" t="s">
        <v>25</v>
      </c>
      <c r="I7109" t="s">
        <v>26</v>
      </c>
      <c r="J7109" t="s">
        <v>164</v>
      </c>
      <c r="K7109">
        <v>25.98</v>
      </c>
      <c r="L7109">
        <v>2</v>
      </c>
      <c r="M7109">
        <v>0</v>
      </c>
      <c r="N7109">
        <v>0.77939999999999998</v>
      </c>
      <c r="O7109">
        <f t="shared" si="223"/>
        <v>25.200600000000001</v>
      </c>
      <c r="P7109" cm="1">
        <f t="array" ref="P7109">_xlfn.IFS(D7109="Same Day",N7109*0.2,D7109="First Class",N7109*0.1,D7109="Standard Class",N7109*0.5,D7109="Second Class",N7109*0)</f>
        <v>0.38969999999999999</v>
      </c>
      <c r="Q7109">
        <f t="shared" si="224"/>
        <v>35.021273819999998</v>
      </c>
    </row>
    <row r="7110" spans="1:17" x14ac:dyDescent="0.3">
      <c r="A7110">
        <v>7109</v>
      </c>
      <c r="B7110" t="s">
        <v>6235</v>
      </c>
      <c r="C7110" s="1">
        <v>42486</v>
      </c>
      <c r="D7110" t="s">
        <v>38</v>
      </c>
      <c r="E7110" t="s">
        <v>77</v>
      </c>
      <c r="F7110" t="s">
        <v>211</v>
      </c>
      <c r="G7110" t="s">
        <v>2824</v>
      </c>
      <c r="H7110" t="s">
        <v>14</v>
      </c>
      <c r="I7110" t="s">
        <v>20</v>
      </c>
      <c r="J7110" t="s">
        <v>87</v>
      </c>
      <c r="K7110">
        <v>3.28</v>
      </c>
      <c r="L7110">
        <v>2</v>
      </c>
      <c r="M7110">
        <v>0</v>
      </c>
      <c r="N7110">
        <v>1.476</v>
      </c>
      <c r="O7110">
        <f t="shared" si="223"/>
        <v>1.8039999999999998</v>
      </c>
      <c r="P7110" cm="1">
        <f t="array" ref="P7110">_xlfn.IFS(D7110="Same Day",N7110*0.2,D7110="First Class",N7110*0.1,D7110="Standard Class",N7110*0.5,D7110="Second Class",N7110*0)</f>
        <v>0.73799999999999999</v>
      </c>
      <c r="Q7110">
        <f t="shared" si="224"/>
        <v>3.1353519999999997</v>
      </c>
    </row>
    <row r="7111" spans="1:17" x14ac:dyDescent="0.3">
      <c r="A7111">
        <v>7110</v>
      </c>
      <c r="B7111" t="s">
        <v>6235</v>
      </c>
      <c r="C7111" s="1">
        <v>42486</v>
      </c>
      <c r="D7111" t="s">
        <v>38</v>
      </c>
      <c r="E7111" t="s">
        <v>84</v>
      </c>
      <c r="F7111" t="s">
        <v>211</v>
      </c>
      <c r="G7111" t="s">
        <v>417</v>
      </c>
      <c r="H7111" t="s">
        <v>14</v>
      </c>
      <c r="I7111" t="s">
        <v>15</v>
      </c>
      <c r="J7111" t="s">
        <v>90</v>
      </c>
      <c r="K7111">
        <v>459.88</v>
      </c>
      <c r="L7111">
        <v>4</v>
      </c>
      <c r="M7111">
        <v>0</v>
      </c>
      <c r="N7111">
        <v>13.7964</v>
      </c>
      <c r="O7111">
        <f t="shared" si="223"/>
        <v>446.08359999999999</v>
      </c>
      <c r="P7111" cm="1">
        <f t="array" ref="P7111">_xlfn.IFS(D7111="Same Day",N7111*0.2,D7111="First Class",N7111*0.1,D7111="Standard Class",N7111*0.5,D7111="Second Class",N7111*0)</f>
        <v>6.8982000000000001</v>
      </c>
      <c r="Q7111">
        <f t="shared" si="224"/>
        <v>3523.25748952</v>
      </c>
    </row>
    <row r="7112" spans="1:17" x14ac:dyDescent="0.3">
      <c r="A7112">
        <v>7111</v>
      </c>
      <c r="B7112" t="s">
        <v>6235</v>
      </c>
      <c r="C7112" s="1">
        <v>42486</v>
      </c>
      <c r="D7112" t="s">
        <v>38</v>
      </c>
      <c r="E7112" t="s">
        <v>68</v>
      </c>
      <c r="F7112" t="s">
        <v>211</v>
      </c>
      <c r="G7112" t="s">
        <v>4195</v>
      </c>
      <c r="H7112" t="s">
        <v>14</v>
      </c>
      <c r="I7112" t="s">
        <v>19</v>
      </c>
      <c r="J7112" t="s">
        <v>90</v>
      </c>
      <c r="K7112">
        <v>7.76</v>
      </c>
      <c r="L7112">
        <v>2</v>
      </c>
      <c r="M7112">
        <v>0</v>
      </c>
      <c r="N7112">
        <v>2.2504</v>
      </c>
      <c r="O7112">
        <f t="shared" si="223"/>
        <v>5.5095999999999998</v>
      </c>
      <c r="P7112" cm="1">
        <f t="array" ref="P7112">_xlfn.IFS(D7112="Same Day",N7112*0.2,D7112="First Class",N7112*0.1,D7112="Standard Class",N7112*0.5,D7112="Second Class",N7112*0)</f>
        <v>1.1252</v>
      </c>
      <c r="Q7112">
        <f t="shared" si="224"/>
        <v>11.70900192</v>
      </c>
    </row>
    <row r="7113" spans="1:17" x14ac:dyDescent="0.3">
      <c r="A7113">
        <v>7112</v>
      </c>
      <c r="B7113" t="s">
        <v>6235</v>
      </c>
      <c r="C7113" s="1">
        <v>42486</v>
      </c>
      <c r="D7113" t="s">
        <v>38</v>
      </c>
      <c r="E7113" t="s">
        <v>108</v>
      </c>
      <c r="F7113" t="s">
        <v>211</v>
      </c>
      <c r="G7113" t="s">
        <v>2043</v>
      </c>
      <c r="H7113" t="s">
        <v>14</v>
      </c>
      <c r="I7113" t="s">
        <v>20</v>
      </c>
      <c r="J7113" t="s">
        <v>87</v>
      </c>
      <c r="K7113">
        <v>71.959999999999994</v>
      </c>
      <c r="L7113">
        <v>2</v>
      </c>
      <c r="M7113">
        <v>0</v>
      </c>
      <c r="N7113">
        <v>17.989999999999998</v>
      </c>
      <c r="O7113">
        <f t="shared" si="223"/>
        <v>53.97</v>
      </c>
      <c r="P7113" cm="1">
        <f t="array" ref="P7113">_xlfn.IFS(D7113="Same Day",N7113*0.2,D7113="First Class",N7113*0.1,D7113="Standard Class",N7113*0.5,D7113="Second Class",N7113*0)</f>
        <v>8.9949999999999992</v>
      </c>
      <c r="Q7113">
        <f t="shared" si="224"/>
        <v>539.43014999999991</v>
      </c>
    </row>
    <row r="7114" spans="1:17" x14ac:dyDescent="0.3">
      <c r="A7114">
        <v>7113</v>
      </c>
      <c r="B7114" t="s">
        <v>6235</v>
      </c>
      <c r="C7114" s="1">
        <v>42486</v>
      </c>
      <c r="D7114" t="s">
        <v>38</v>
      </c>
      <c r="E7114" t="s">
        <v>77</v>
      </c>
      <c r="F7114" t="s">
        <v>211</v>
      </c>
      <c r="G7114" t="s">
        <v>362</v>
      </c>
      <c r="H7114" t="s">
        <v>14</v>
      </c>
      <c r="I7114" t="s">
        <v>19</v>
      </c>
      <c r="J7114" t="s">
        <v>90</v>
      </c>
      <c r="K7114">
        <v>54.9</v>
      </c>
      <c r="L7114">
        <v>5</v>
      </c>
      <c r="M7114">
        <v>0</v>
      </c>
      <c r="N7114">
        <v>15.372</v>
      </c>
      <c r="O7114">
        <f t="shared" si="223"/>
        <v>39.527999999999999</v>
      </c>
      <c r="P7114" cm="1">
        <f t="array" ref="P7114">_xlfn.IFS(D7114="Same Day",N7114*0.2,D7114="First Class",N7114*0.1,D7114="Standard Class",N7114*0.5,D7114="Second Class",N7114*0)</f>
        <v>7.6859999999999999</v>
      </c>
      <c r="Q7114">
        <f t="shared" si="224"/>
        <v>343.34020799999996</v>
      </c>
    </row>
    <row r="7115" spans="1:17" x14ac:dyDescent="0.3">
      <c r="A7115">
        <v>7114</v>
      </c>
      <c r="B7115" t="s">
        <v>6235</v>
      </c>
      <c r="C7115" s="1">
        <v>42486</v>
      </c>
      <c r="D7115" t="s">
        <v>38</v>
      </c>
      <c r="E7115" t="s">
        <v>108</v>
      </c>
      <c r="F7115" t="s">
        <v>211</v>
      </c>
      <c r="G7115" t="s">
        <v>3704</v>
      </c>
      <c r="H7115" t="s">
        <v>14</v>
      </c>
      <c r="I7115" t="s">
        <v>16</v>
      </c>
      <c r="J7115" t="s">
        <v>87</v>
      </c>
      <c r="K7115">
        <v>9.2799999999999994</v>
      </c>
      <c r="L7115">
        <v>2</v>
      </c>
      <c r="M7115">
        <v>0.2</v>
      </c>
      <c r="N7115">
        <v>3.2480000000000002</v>
      </c>
      <c r="O7115">
        <f t="shared" si="223"/>
        <v>6.0319999999999991</v>
      </c>
      <c r="P7115" cm="1">
        <f t="array" ref="P7115">_xlfn.IFS(D7115="Same Day",N7115*0.2,D7115="First Class",N7115*0.1,D7115="Standard Class",N7115*0.5,D7115="Second Class",N7115*0)</f>
        <v>1.6240000000000001</v>
      </c>
      <c r="Q7115">
        <f t="shared" si="224"/>
        <v>15.827967999999998</v>
      </c>
    </row>
    <row r="7116" spans="1:17" x14ac:dyDescent="0.3">
      <c r="A7116">
        <v>7115</v>
      </c>
      <c r="B7116" t="s">
        <v>6236</v>
      </c>
      <c r="C7116" s="1">
        <v>42496</v>
      </c>
      <c r="D7116" t="s">
        <v>35</v>
      </c>
      <c r="E7116" t="s">
        <v>77</v>
      </c>
      <c r="F7116" t="s">
        <v>1662</v>
      </c>
      <c r="G7116" t="s">
        <v>4717</v>
      </c>
      <c r="H7116" t="s">
        <v>8</v>
      </c>
      <c r="I7116" t="s">
        <v>10</v>
      </c>
      <c r="J7116" t="s">
        <v>87</v>
      </c>
      <c r="K7116">
        <v>1685.88</v>
      </c>
      <c r="L7116">
        <v>6</v>
      </c>
      <c r="M7116">
        <v>0</v>
      </c>
      <c r="N7116">
        <v>320.31720000000001</v>
      </c>
      <c r="O7116">
        <f t="shared" si="223"/>
        <v>1365.5628000000002</v>
      </c>
      <c r="P7116" cm="1">
        <f t="array" ref="P7116">_xlfn.IFS(D7116="Same Day",N7116*0.2,D7116="First Class",N7116*0.1,D7116="Standard Class",N7116*0.5,D7116="Second Class",N7116*0)</f>
        <v>32.03172</v>
      </c>
      <c r="Q7116">
        <f t="shared" si="224"/>
        <v>45106.888052016002</v>
      </c>
    </row>
    <row r="7117" spans="1:17" x14ac:dyDescent="0.3">
      <c r="A7117">
        <v>7116</v>
      </c>
      <c r="B7117" t="s">
        <v>6236</v>
      </c>
      <c r="C7117" s="1">
        <v>42496</v>
      </c>
      <c r="D7117" t="s">
        <v>35</v>
      </c>
      <c r="E7117" t="s">
        <v>84</v>
      </c>
      <c r="F7117" t="s">
        <v>1662</v>
      </c>
      <c r="G7117" t="s">
        <v>451</v>
      </c>
      <c r="H7117" t="s">
        <v>14</v>
      </c>
      <c r="I7117" t="s">
        <v>16</v>
      </c>
      <c r="J7117" t="s">
        <v>87</v>
      </c>
      <c r="K7117">
        <v>5.7279999999999998</v>
      </c>
      <c r="L7117">
        <v>2</v>
      </c>
      <c r="M7117">
        <v>0.2</v>
      </c>
      <c r="N7117">
        <v>2.0047999999999999</v>
      </c>
      <c r="O7117">
        <f t="shared" si="223"/>
        <v>3.7231999999999998</v>
      </c>
      <c r="P7117" cm="1">
        <f t="array" ref="P7117">_xlfn.IFS(D7117="Same Day",N7117*0.2,D7117="First Class",N7117*0.1,D7117="Standard Class",N7117*0.5,D7117="Second Class",N7117*0)</f>
        <v>0.20047999999999999</v>
      </c>
      <c r="Q7117">
        <f t="shared" si="224"/>
        <v>4.4696271359999997</v>
      </c>
    </row>
    <row r="7118" spans="1:17" x14ac:dyDescent="0.3">
      <c r="A7118">
        <v>7117</v>
      </c>
      <c r="B7118" t="s">
        <v>6237</v>
      </c>
      <c r="C7118" s="1">
        <v>41935</v>
      </c>
      <c r="D7118" t="s">
        <v>37</v>
      </c>
      <c r="E7118" t="s">
        <v>84</v>
      </c>
      <c r="F7118" t="s">
        <v>2384</v>
      </c>
      <c r="G7118" t="s">
        <v>2520</v>
      </c>
      <c r="H7118" t="s">
        <v>14</v>
      </c>
      <c r="I7118" t="s">
        <v>18</v>
      </c>
      <c r="J7118" t="s">
        <v>160</v>
      </c>
      <c r="K7118">
        <v>61.96</v>
      </c>
      <c r="L7118">
        <v>2</v>
      </c>
      <c r="M7118">
        <v>0</v>
      </c>
      <c r="N7118">
        <v>27.882000000000001</v>
      </c>
      <c r="O7118">
        <f t="shared" si="223"/>
        <v>34.078000000000003</v>
      </c>
      <c r="P7118" cm="1">
        <f t="array" ref="P7118">_xlfn.IFS(D7118="Same Day",N7118*0.2,D7118="First Class",N7118*0.1,D7118="Standard Class",N7118*0.5,D7118="Second Class",N7118*0)</f>
        <v>0</v>
      </c>
      <c r="Q7118">
        <f t="shared" si="224"/>
        <v>34.078000000000003</v>
      </c>
    </row>
    <row r="7119" spans="1:17" x14ac:dyDescent="0.3">
      <c r="A7119">
        <v>7118</v>
      </c>
      <c r="B7119" t="s">
        <v>6237</v>
      </c>
      <c r="C7119" s="1">
        <v>41935</v>
      </c>
      <c r="D7119" t="s">
        <v>37</v>
      </c>
      <c r="E7119" t="s">
        <v>108</v>
      </c>
      <c r="F7119" t="s">
        <v>2384</v>
      </c>
      <c r="G7119" t="s">
        <v>3257</v>
      </c>
      <c r="H7119" t="s">
        <v>14</v>
      </c>
      <c r="I7119" t="s">
        <v>16</v>
      </c>
      <c r="J7119" t="s">
        <v>101</v>
      </c>
      <c r="K7119">
        <v>1.3440000000000001</v>
      </c>
      <c r="L7119">
        <v>1</v>
      </c>
      <c r="M7119">
        <v>0.2</v>
      </c>
      <c r="N7119">
        <v>0.47039999999999998</v>
      </c>
      <c r="O7119">
        <f t="shared" si="223"/>
        <v>0.87360000000000015</v>
      </c>
      <c r="P7119" cm="1">
        <f t="array" ref="P7119">_xlfn.IFS(D7119="Same Day",N7119*0.2,D7119="First Class",N7119*0.1,D7119="Standard Class",N7119*0.5,D7119="Second Class",N7119*0)</f>
        <v>0</v>
      </c>
      <c r="Q7119">
        <f t="shared" si="224"/>
        <v>0.87360000000000015</v>
      </c>
    </row>
    <row r="7120" spans="1:17" x14ac:dyDescent="0.3">
      <c r="A7120">
        <v>7119</v>
      </c>
      <c r="B7120" t="s">
        <v>6238</v>
      </c>
      <c r="C7120" s="1">
        <v>42783</v>
      </c>
      <c r="D7120" t="s">
        <v>38</v>
      </c>
      <c r="E7120" t="s">
        <v>77</v>
      </c>
      <c r="F7120" t="s">
        <v>3845</v>
      </c>
      <c r="G7120" t="s">
        <v>3226</v>
      </c>
      <c r="H7120" t="s">
        <v>14</v>
      </c>
      <c r="I7120" t="s">
        <v>18</v>
      </c>
      <c r="J7120" t="s">
        <v>160</v>
      </c>
      <c r="K7120">
        <v>17.940000000000001</v>
      </c>
      <c r="L7120">
        <v>3</v>
      </c>
      <c r="M7120">
        <v>0</v>
      </c>
      <c r="N7120">
        <v>8.7905999999999995</v>
      </c>
      <c r="O7120">
        <f t="shared" si="223"/>
        <v>9.1494000000000018</v>
      </c>
      <c r="P7120" cm="1">
        <f t="array" ref="P7120">_xlfn.IFS(D7120="Same Day",N7120*0.2,D7120="First Class",N7120*0.1,D7120="Standard Class",N7120*0.5,D7120="Second Class",N7120*0)</f>
        <v>4.3952999999999998</v>
      </c>
      <c r="Q7120">
        <f t="shared" si="224"/>
        <v>49.363757820000011</v>
      </c>
    </row>
    <row r="7121" spans="1:17" x14ac:dyDescent="0.3">
      <c r="A7121">
        <v>7120</v>
      </c>
      <c r="B7121" t="s">
        <v>6239</v>
      </c>
      <c r="C7121" s="1">
        <v>43063</v>
      </c>
      <c r="D7121" t="s">
        <v>38</v>
      </c>
      <c r="E7121" t="s">
        <v>96</v>
      </c>
      <c r="F7121" t="s">
        <v>329</v>
      </c>
      <c r="G7121" t="s">
        <v>1164</v>
      </c>
      <c r="H7121" t="s">
        <v>14</v>
      </c>
      <c r="I7121" t="s">
        <v>16</v>
      </c>
      <c r="J7121" t="s">
        <v>101</v>
      </c>
      <c r="K7121">
        <v>13.904</v>
      </c>
      <c r="L7121">
        <v>2</v>
      </c>
      <c r="M7121">
        <v>0.2</v>
      </c>
      <c r="N7121">
        <v>4.5187999999999997</v>
      </c>
      <c r="O7121">
        <f t="shared" si="223"/>
        <v>9.3852000000000011</v>
      </c>
      <c r="P7121" cm="1">
        <f t="array" ref="P7121">_xlfn.IFS(D7121="Same Day",N7121*0.2,D7121="First Class",N7121*0.1,D7121="Standard Class",N7121*0.5,D7121="Second Class",N7121*0)</f>
        <v>2.2593999999999999</v>
      </c>
      <c r="Q7121">
        <f t="shared" si="224"/>
        <v>30.590120880000001</v>
      </c>
    </row>
    <row r="7122" spans="1:17" x14ac:dyDescent="0.3">
      <c r="A7122">
        <v>7121</v>
      </c>
      <c r="B7122" t="s">
        <v>6240</v>
      </c>
      <c r="C7122" s="1">
        <v>41665</v>
      </c>
      <c r="D7122" t="s">
        <v>38</v>
      </c>
      <c r="E7122" t="s">
        <v>108</v>
      </c>
      <c r="F7122" t="s">
        <v>756</v>
      </c>
      <c r="G7122" t="s">
        <v>2795</v>
      </c>
      <c r="H7122" t="s">
        <v>14</v>
      </c>
      <c r="I7122" t="s">
        <v>16</v>
      </c>
      <c r="J7122" t="s">
        <v>101</v>
      </c>
      <c r="K7122">
        <v>67.194000000000003</v>
      </c>
      <c r="L7122">
        <v>1</v>
      </c>
      <c r="M7122">
        <v>0.7</v>
      </c>
      <c r="N7122">
        <v>-51.5154</v>
      </c>
      <c r="O7122">
        <f t="shared" si="223"/>
        <v>118.7094</v>
      </c>
      <c r="P7122" cm="1">
        <f t="array" ref="P7122">_xlfn.IFS(D7122="Same Day",N7122*0.2,D7122="First Class",N7122*0.1,D7122="Standard Class",N7122*0.5,D7122="Second Class",N7122*0)</f>
        <v>-25.7577</v>
      </c>
      <c r="Q7122">
        <f t="shared" si="224"/>
        <v>-2938.9717123800001</v>
      </c>
    </row>
    <row r="7123" spans="1:17" x14ac:dyDescent="0.3">
      <c r="A7123">
        <v>7122</v>
      </c>
      <c r="B7123" t="s">
        <v>6241</v>
      </c>
      <c r="C7123" s="1">
        <v>43077</v>
      </c>
      <c r="D7123" t="s">
        <v>38</v>
      </c>
      <c r="E7123" t="s">
        <v>77</v>
      </c>
      <c r="F7123" t="s">
        <v>85</v>
      </c>
      <c r="G7123" t="s">
        <v>5706</v>
      </c>
      <c r="H7123" t="s">
        <v>14</v>
      </c>
      <c r="I7123" t="s">
        <v>18</v>
      </c>
      <c r="J7123" t="s">
        <v>160</v>
      </c>
      <c r="K7123">
        <v>41.86</v>
      </c>
      <c r="L7123">
        <v>7</v>
      </c>
      <c r="M7123">
        <v>0</v>
      </c>
      <c r="N7123">
        <v>18.837</v>
      </c>
      <c r="O7123">
        <f t="shared" si="223"/>
        <v>23.023</v>
      </c>
      <c r="P7123" cm="1">
        <f t="array" ref="P7123">_xlfn.IFS(D7123="Same Day",N7123*0.2,D7123="First Class",N7123*0.1,D7123="Standard Class",N7123*0.5,D7123="Second Class",N7123*0)</f>
        <v>9.4184999999999999</v>
      </c>
      <c r="Q7123">
        <f t="shared" si="224"/>
        <v>239.8651255</v>
      </c>
    </row>
    <row r="7124" spans="1:17" x14ac:dyDescent="0.3">
      <c r="A7124">
        <v>7123</v>
      </c>
      <c r="B7124" t="s">
        <v>6241</v>
      </c>
      <c r="C7124" s="1">
        <v>43077</v>
      </c>
      <c r="D7124" t="s">
        <v>38</v>
      </c>
      <c r="E7124" t="s">
        <v>68</v>
      </c>
      <c r="F7124" t="s">
        <v>85</v>
      </c>
      <c r="G7124" t="s">
        <v>4016</v>
      </c>
      <c r="H7124" t="s">
        <v>8</v>
      </c>
      <c r="I7124" t="s">
        <v>11</v>
      </c>
      <c r="J7124" t="s">
        <v>71</v>
      </c>
      <c r="K7124">
        <v>141.96</v>
      </c>
      <c r="L7124">
        <v>2</v>
      </c>
      <c r="M7124">
        <v>0</v>
      </c>
      <c r="N7124">
        <v>41.168399999999998</v>
      </c>
      <c r="O7124">
        <f t="shared" si="223"/>
        <v>100.79160000000002</v>
      </c>
      <c r="P7124" cm="1">
        <f t="array" ref="P7124">_xlfn.IFS(D7124="Same Day",N7124*0.2,D7124="First Class",N7124*0.1,D7124="Standard Class",N7124*0.5,D7124="Second Class",N7124*0)</f>
        <v>20.584199999999999</v>
      </c>
      <c r="Q7124">
        <f t="shared" si="224"/>
        <v>2175.5060527200003</v>
      </c>
    </row>
    <row r="7125" spans="1:17" x14ac:dyDescent="0.3">
      <c r="A7125">
        <v>7124</v>
      </c>
      <c r="B7125" t="s">
        <v>6242</v>
      </c>
      <c r="C7125" s="1">
        <v>42232</v>
      </c>
      <c r="D7125" t="s">
        <v>38</v>
      </c>
      <c r="E7125" t="s">
        <v>96</v>
      </c>
      <c r="F7125" t="s">
        <v>4939</v>
      </c>
      <c r="G7125" t="s">
        <v>4025</v>
      </c>
      <c r="H7125" t="s">
        <v>8</v>
      </c>
      <c r="I7125" t="s">
        <v>12</v>
      </c>
      <c r="J7125" t="s">
        <v>73</v>
      </c>
      <c r="K7125">
        <v>10.02</v>
      </c>
      <c r="L7125">
        <v>3</v>
      </c>
      <c r="M7125">
        <v>0</v>
      </c>
      <c r="N7125">
        <v>4.4088000000000003</v>
      </c>
      <c r="O7125">
        <f t="shared" si="223"/>
        <v>5.6111999999999993</v>
      </c>
      <c r="P7125" cm="1">
        <f t="array" ref="P7125">_xlfn.IFS(D7125="Same Day",N7125*0.2,D7125="First Class",N7125*0.1,D7125="Standard Class",N7125*0.5,D7125="Second Class",N7125*0)</f>
        <v>2.2044000000000001</v>
      </c>
      <c r="Q7125">
        <f t="shared" si="224"/>
        <v>17.980529279999999</v>
      </c>
    </row>
    <row r="7126" spans="1:17" x14ac:dyDescent="0.3">
      <c r="A7126">
        <v>7125</v>
      </c>
      <c r="B7126" t="s">
        <v>6242</v>
      </c>
      <c r="C7126" s="1">
        <v>42232</v>
      </c>
      <c r="D7126" t="s">
        <v>38</v>
      </c>
      <c r="E7126" t="s">
        <v>96</v>
      </c>
      <c r="F7126" t="s">
        <v>4939</v>
      </c>
      <c r="G7126" t="s">
        <v>3500</v>
      </c>
      <c r="H7126" t="s">
        <v>14</v>
      </c>
      <c r="I7126" t="s">
        <v>18</v>
      </c>
      <c r="J7126" t="s">
        <v>113</v>
      </c>
      <c r="K7126">
        <v>144.12</v>
      </c>
      <c r="L7126">
        <v>3</v>
      </c>
      <c r="M7126">
        <v>0</v>
      </c>
      <c r="N7126">
        <v>69.177599999999998</v>
      </c>
      <c r="O7126">
        <f t="shared" si="223"/>
        <v>74.942400000000006</v>
      </c>
      <c r="P7126" cm="1">
        <f t="array" ref="P7126">_xlfn.IFS(D7126="Same Day",N7126*0.2,D7126="First Class",N7126*0.1,D7126="Standard Class",N7126*0.5,D7126="Second Class",N7126*0)</f>
        <v>34.588799999999999</v>
      </c>
      <c r="Q7126">
        <f t="shared" si="224"/>
        <v>2667.1100851200003</v>
      </c>
    </row>
    <row r="7127" spans="1:17" x14ac:dyDescent="0.3">
      <c r="A7127">
        <v>7126</v>
      </c>
      <c r="B7127" t="s">
        <v>6243</v>
      </c>
      <c r="C7127" s="1">
        <v>42642</v>
      </c>
      <c r="D7127" t="s">
        <v>37</v>
      </c>
      <c r="E7127" t="s">
        <v>84</v>
      </c>
      <c r="F7127" t="s">
        <v>2476</v>
      </c>
      <c r="G7127" t="s">
        <v>3131</v>
      </c>
      <c r="H7127" t="s">
        <v>14</v>
      </c>
      <c r="I7127" t="s">
        <v>18</v>
      </c>
      <c r="J7127" t="s">
        <v>298</v>
      </c>
      <c r="K7127">
        <v>17.940000000000001</v>
      </c>
      <c r="L7127">
        <v>3</v>
      </c>
      <c r="M7127">
        <v>0</v>
      </c>
      <c r="N7127">
        <v>8.7905999999999995</v>
      </c>
      <c r="O7127">
        <f t="shared" si="223"/>
        <v>9.1494000000000018</v>
      </c>
      <c r="P7127" cm="1">
        <f t="array" ref="P7127">_xlfn.IFS(D7127="Same Day",N7127*0.2,D7127="First Class",N7127*0.1,D7127="Standard Class",N7127*0.5,D7127="Second Class",N7127*0)</f>
        <v>0</v>
      </c>
      <c r="Q7127">
        <f t="shared" si="224"/>
        <v>9.1494000000000018</v>
      </c>
    </row>
    <row r="7128" spans="1:17" x14ac:dyDescent="0.3">
      <c r="A7128">
        <v>7127</v>
      </c>
      <c r="B7128" t="s">
        <v>6243</v>
      </c>
      <c r="C7128" s="1">
        <v>42642</v>
      </c>
      <c r="D7128" t="s">
        <v>37</v>
      </c>
      <c r="E7128" t="s">
        <v>84</v>
      </c>
      <c r="F7128" t="s">
        <v>2476</v>
      </c>
      <c r="G7128" t="s">
        <v>468</v>
      </c>
      <c r="H7128" t="s">
        <v>14</v>
      </c>
      <c r="I7128" t="s">
        <v>20</v>
      </c>
      <c r="J7128" t="s">
        <v>87</v>
      </c>
      <c r="K7128">
        <v>13.89</v>
      </c>
      <c r="L7128">
        <v>3</v>
      </c>
      <c r="M7128">
        <v>0</v>
      </c>
      <c r="N7128">
        <v>4.5837000000000003</v>
      </c>
      <c r="O7128">
        <f t="shared" si="223"/>
        <v>9.3063000000000002</v>
      </c>
      <c r="P7128" cm="1">
        <f t="array" ref="P7128">_xlfn.IFS(D7128="Same Day",N7128*0.2,D7128="First Class",N7128*0.1,D7128="Standard Class",N7128*0.5,D7128="Second Class",N7128*0)</f>
        <v>0</v>
      </c>
      <c r="Q7128">
        <f t="shared" si="224"/>
        <v>9.3063000000000002</v>
      </c>
    </row>
    <row r="7129" spans="1:17" x14ac:dyDescent="0.3">
      <c r="A7129">
        <v>7128</v>
      </c>
      <c r="B7129" t="s">
        <v>6244</v>
      </c>
      <c r="C7129" s="1">
        <v>42694</v>
      </c>
      <c r="D7129" t="s">
        <v>38</v>
      </c>
      <c r="E7129" t="s">
        <v>77</v>
      </c>
      <c r="F7129" t="s">
        <v>3089</v>
      </c>
      <c r="G7129" t="s">
        <v>2631</v>
      </c>
      <c r="H7129" t="s">
        <v>14</v>
      </c>
      <c r="I7129" t="s">
        <v>18</v>
      </c>
      <c r="J7129" t="s">
        <v>160</v>
      </c>
      <c r="K7129">
        <v>16.45</v>
      </c>
      <c r="L7129">
        <v>5</v>
      </c>
      <c r="M7129">
        <v>0</v>
      </c>
      <c r="N7129">
        <v>7.5670000000000002</v>
      </c>
      <c r="O7129">
        <f t="shared" si="223"/>
        <v>8.8829999999999991</v>
      </c>
      <c r="P7129" cm="1">
        <f t="array" ref="P7129">_xlfn.IFS(D7129="Same Day",N7129*0.2,D7129="First Class",N7129*0.1,D7129="Standard Class",N7129*0.5,D7129="Second Class",N7129*0)</f>
        <v>3.7835000000000001</v>
      </c>
      <c r="Q7129">
        <f t="shared" si="224"/>
        <v>42.491830499999999</v>
      </c>
    </row>
    <row r="7130" spans="1:17" x14ac:dyDescent="0.3">
      <c r="A7130">
        <v>7129</v>
      </c>
      <c r="B7130" t="s">
        <v>6244</v>
      </c>
      <c r="C7130" s="1">
        <v>42694</v>
      </c>
      <c r="D7130" t="s">
        <v>38</v>
      </c>
      <c r="E7130" t="s">
        <v>84</v>
      </c>
      <c r="F7130" t="s">
        <v>3089</v>
      </c>
      <c r="G7130" t="s">
        <v>3742</v>
      </c>
      <c r="H7130" t="s">
        <v>8</v>
      </c>
      <c r="I7130" t="s">
        <v>12</v>
      </c>
      <c r="J7130" t="s">
        <v>87</v>
      </c>
      <c r="K7130">
        <v>19.920000000000002</v>
      </c>
      <c r="L7130">
        <v>4</v>
      </c>
      <c r="M7130">
        <v>0</v>
      </c>
      <c r="N7130">
        <v>6.5735999999999999</v>
      </c>
      <c r="O7130">
        <f t="shared" si="223"/>
        <v>13.346400000000003</v>
      </c>
      <c r="P7130" cm="1">
        <f t="array" ref="P7130">_xlfn.IFS(D7130="Same Day",N7130*0.2,D7130="First Class",N7130*0.1,D7130="Standard Class",N7130*0.5,D7130="Second Class",N7130*0)</f>
        <v>3.2867999999999999</v>
      </c>
      <c r="Q7130">
        <f t="shared" si="224"/>
        <v>57.213347520000006</v>
      </c>
    </row>
    <row r="7131" spans="1:17" x14ac:dyDescent="0.3">
      <c r="A7131">
        <v>7130</v>
      </c>
      <c r="B7131" t="s">
        <v>6245</v>
      </c>
      <c r="C7131" s="1">
        <v>42482</v>
      </c>
      <c r="D7131" t="s">
        <v>38</v>
      </c>
      <c r="E7131" t="s">
        <v>68</v>
      </c>
      <c r="F7131" t="s">
        <v>124</v>
      </c>
      <c r="G7131" t="s">
        <v>2045</v>
      </c>
      <c r="H7131" t="s">
        <v>25</v>
      </c>
      <c r="I7131" t="s">
        <v>28</v>
      </c>
      <c r="J7131" t="s">
        <v>90</v>
      </c>
      <c r="K7131">
        <v>35.167999999999999</v>
      </c>
      <c r="L7131">
        <v>4</v>
      </c>
      <c r="M7131">
        <v>0.2</v>
      </c>
      <c r="N7131">
        <v>8.3523999999999994</v>
      </c>
      <c r="O7131">
        <f t="shared" si="223"/>
        <v>26.8156</v>
      </c>
      <c r="P7131" cm="1">
        <f t="array" ref="P7131">_xlfn.IFS(D7131="Same Day",N7131*0.2,D7131="First Class",N7131*0.1,D7131="Standard Class",N7131*0.5,D7131="Second Class",N7131*0)</f>
        <v>4.1761999999999997</v>
      </c>
      <c r="Q7131">
        <f t="shared" si="224"/>
        <v>138.80290872</v>
      </c>
    </row>
    <row r="7132" spans="1:17" x14ac:dyDescent="0.3">
      <c r="A7132">
        <v>7131</v>
      </c>
      <c r="B7132" t="s">
        <v>6245</v>
      </c>
      <c r="C7132" s="1">
        <v>42482</v>
      </c>
      <c r="D7132" t="s">
        <v>38</v>
      </c>
      <c r="E7132" t="s">
        <v>77</v>
      </c>
      <c r="F7132" t="s">
        <v>124</v>
      </c>
      <c r="G7132" t="s">
        <v>4732</v>
      </c>
      <c r="H7132" t="s">
        <v>14</v>
      </c>
      <c r="I7132" t="s">
        <v>18</v>
      </c>
      <c r="J7132" t="s">
        <v>275</v>
      </c>
      <c r="K7132">
        <v>123.08799999999999</v>
      </c>
      <c r="L7132">
        <v>7</v>
      </c>
      <c r="M7132">
        <v>0.2</v>
      </c>
      <c r="N7132">
        <v>40.003599999999999</v>
      </c>
      <c r="O7132">
        <f t="shared" si="223"/>
        <v>83.084399999999988</v>
      </c>
      <c r="P7132" cm="1">
        <f t="array" ref="P7132">_xlfn.IFS(D7132="Same Day",N7132*0.2,D7132="First Class",N7132*0.1,D7132="Standard Class",N7132*0.5,D7132="Second Class",N7132*0)</f>
        <v>20.001799999999999</v>
      </c>
      <c r="Q7132">
        <f t="shared" si="224"/>
        <v>1744.9219519199996</v>
      </c>
    </row>
    <row r="7133" spans="1:17" x14ac:dyDescent="0.3">
      <c r="A7133">
        <v>7132</v>
      </c>
      <c r="B7133" t="s">
        <v>6246</v>
      </c>
      <c r="C7133" s="1">
        <v>43070</v>
      </c>
      <c r="D7133" t="s">
        <v>38</v>
      </c>
      <c r="E7133" t="s">
        <v>77</v>
      </c>
      <c r="F7133" t="s">
        <v>2424</v>
      </c>
      <c r="G7133" t="s">
        <v>2204</v>
      </c>
      <c r="H7133" t="s">
        <v>8</v>
      </c>
      <c r="I7133" t="s">
        <v>10</v>
      </c>
      <c r="J7133" t="s">
        <v>87</v>
      </c>
      <c r="K7133">
        <v>257.94</v>
      </c>
      <c r="L7133">
        <v>3</v>
      </c>
      <c r="M7133">
        <v>0</v>
      </c>
      <c r="N7133">
        <v>67.064400000000006</v>
      </c>
      <c r="O7133">
        <f t="shared" si="223"/>
        <v>190.87559999999999</v>
      </c>
      <c r="P7133" cm="1">
        <f t="array" ref="P7133">_xlfn.IFS(D7133="Same Day",N7133*0.2,D7133="First Class",N7133*0.1,D7133="Standard Class",N7133*0.5,D7133="Second Class",N7133*0)</f>
        <v>33.532200000000003</v>
      </c>
      <c r="Q7133">
        <f t="shared" si="224"/>
        <v>6591.3543943200002</v>
      </c>
    </row>
    <row r="7134" spans="1:17" x14ac:dyDescent="0.3">
      <c r="A7134">
        <v>7133</v>
      </c>
      <c r="B7134" t="s">
        <v>6246</v>
      </c>
      <c r="C7134" s="1">
        <v>43070</v>
      </c>
      <c r="D7134" t="s">
        <v>38</v>
      </c>
      <c r="E7134" t="s">
        <v>77</v>
      </c>
      <c r="F7134" t="s">
        <v>2424</v>
      </c>
      <c r="G7134" t="s">
        <v>2682</v>
      </c>
      <c r="H7134" t="s">
        <v>25</v>
      </c>
      <c r="I7134" t="s">
        <v>26</v>
      </c>
      <c r="J7134" t="s">
        <v>99</v>
      </c>
      <c r="K7134">
        <v>1879.96</v>
      </c>
      <c r="L7134">
        <v>4</v>
      </c>
      <c r="M7134">
        <v>0</v>
      </c>
      <c r="N7134">
        <v>545.1884</v>
      </c>
      <c r="O7134">
        <f t="shared" si="223"/>
        <v>1334.7716</v>
      </c>
      <c r="P7134" cm="1">
        <f t="array" ref="P7134">_xlfn.IFS(D7134="Same Day",N7134*0.2,D7134="First Class",N7134*0.1,D7134="Standard Class",N7134*0.5,D7134="Second Class",N7134*0)</f>
        <v>272.5942</v>
      </c>
      <c r="Q7134">
        <f t="shared" si="224"/>
        <v>365185.76808472001</v>
      </c>
    </row>
    <row r="7135" spans="1:17" x14ac:dyDescent="0.3">
      <c r="A7135">
        <v>7134</v>
      </c>
      <c r="B7135" t="s">
        <v>6246</v>
      </c>
      <c r="C7135" s="1">
        <v>43070</v>
      </c>
      <c r="D7135" t="s">
        <v>38</v>
      </c>
      <c r="E7135" t="s">
        <v>84</v>
      </c>
      <c r="F7135" t="s">
        <v>2424</v>
      </c>
      <c r="G7135" t="s">
        <v>2270</v>
      </c>
      <c r="H7135" t="s">
        <v>8</v>
      </c>
      <c r="I7135" t="s">
        <v>12</v>
      </c>
      <c r="J7135" t="s">
        <v>87</v>
      </c>
      <c r="K7135">
        <v>27.46</v>
      </c>
      <c r="L7135">
        <v>2</v>
      </c>
      <c r="M7135">
        <v>0</v>
      </c>
      <c r="N7135">
        <v>9.8856000000000002</v>
      </c>
      <c r="O7135">
        <f t="shared" si="223"/>
        <v>17.574400000000001</v>
      </c>
      <c r="P7135" cm="1">
        <f t="array" ref="P7135">_xlfn.IFS(D7135="Same Day",N7135*0.2,D7135="First Class",N7135*0.1,D7135="Standard Class",N7135*0.5,D7135="Second Class",N7135*0)</f>
        <v>4.9428000000000001</v>
      </c>
      <c r="Q7135">
        <f t="shared" si="224"/>
        <v>104.44114432000001</v>
      </c>
    </row>
    <row r="7136" spans="1:17" x14ac:dyDescent="0.3">
      <c r="A7136">
        <v>7135</v>
      </c>
      <c r="B7136" t="s">
        <v>6246</v>
      </c>
      <c r="C7136" s="1">
        <v>43070</v>
      </c>
      <c r="D7136" t="s">
        <v>38</v>
      </c>
      <c r="E7136" t="s">
        <v>84</v>
      </c>
      <c r="F7136" t="s">
        <v>2424</v>
      </c>
      <c r="G7136" t="s">
        <v>1839</v>
      </c>
      <c r="H7136" t="s">
        <v>25</v>
      </c>
      <c r="I7136" t="s">
        <v>26</v>
      </c>
      <c r="J7136" t="s">
        <v>99</v>
      </c>
      <c r="K7136">
        <v>89.98</v>
      </c>
      <c r="L7136">
        <v>2</v>
      </c>
      <c r="M7136">
        <v>0</v>
      </c>
      <c r="N7136">
        <v>43.190399999999997</v>
      </c>
      <c r="O7136">
        <f t="shared" si="223"/>
        <v>46.789600000000007</v>
      </c>
      <c r="P7136" cm="1">
        <f t="array" ref="P7136">_xlfn.IFS(D7136="Same Day",N7136*0.2,D7136="First Class",N7136*0.1,D7136="Standard Class",N7136*0.5,D7136="Second Class",N7136*0)</f>
        <v>21.595199999999998</v>
      </c>
      <c r="Q7136">
        <f t="shared" si="224"/>
        <v>1057.2203699200002</v>
      </c>
    </row>
    <row r="7137" spans="1:17" x14ac:dyDescent="0.3">
      <c r="A7137">
        <v>7136</v>
      </c>
      <c r="B7137" t="s">
        <v>6246</v>
      </c>
      <c r="C7137" s="1">
        <v>43070</v>
      </c>
      <c r="D7137" t="s">
        <v>38</v>
      </c>
      <c r="E7137" t="s">
        <v>108</v>
      </c>
      <c r="F7137" t="s">
        <v>2424</v>
      </c>
      <c r="G7137" t="s">
        <v>418</v>
      </c>
      <c r="H7137" t="s">
        <v>8</v>
      </c>
      <c r="I7137" t="s">
        <v>9</v>
      </c>
      <c r="J7137" t="s">
        <v>73</v>
      </c>
      <c r="K7137">
        <v>828.6</v>
      </c>
      <c r="L7137">
        <v>3</v>
      </c>
      <c r="M7137">
        <v>0</v>
      </c>
      <c r="N7137">
        <v>240.29400000000001</v>
      </c>
      <c r="O7137">
        <f t="shared" si="223"/>
        <v>588.30600000000004</v>
      </c>
      <c r="P7137" cm="1">
        <f t="array" ref="P7137">_xlfn.IFS(D7137="Same Day",N7137*0.2,D7137="First Class",N7137*0.1,D7137="Standard Class",N7137*0.5,D7137="Second Class",N7137*0)</f>
        <v>120.14700000000001</v>
      </c>
      <c r="Q7137">
        <f t="shared" si="224"/>
        <v>71271.506982000006</v>
      </c>
    </row>
    <row r="7138" spans="1:17" x14ac:dyDescent="0.3">
      <c r="A7138">
        <v>7137</v>
      </c>
      <c r="B7138" t="s">
        <v>6247</v>
      </c>
      <c r="C7138" s="1">
        <v>42335</v>
      </c>
      <c r="D7138" t="s">
        <v>38</v>
      </c>
      <c r="E7138" t="s">
        <v>68</v>
      </c>
      <c r="F7138" t="s">
        <v>1347</v>
      </c>
      <c r="G7138" t="s">
        <v>1194</v>
      </c>
      <c r="H7138" t="s">
        <v>14</v>
      </c>
      <c r="I7138" t="s">
        <v>16</v>
      </c>
      <c r="J7138" t="s">
        <v>1195</v>
      </c>
      <c r="K7138">
        <v>7.23</v>
      </c>
      <c r="L7138">
        <v>5</v>
      </c>
      <c r="M7138">
        <v>0.7</v>
      </c>
      <c r="N7138">
        <v>-5.7839999999999998</v>
      </c>
      <c r="O7138">
        <f t="shared" si="223"/>
        <v>13.013999999999999</v>
      </c>
      <c r="P7138" cm="1">
        <f t="array" ref="P7138">_xlfn.IFS(D7138="Same Day",N7138*0.2,D7138="First Class",N7138*0.1,D7138="Standard Class",N7138*0.5,D7138="Second Class",N7138*0)</f>
        <v>-2.8919999999999999</v>
      </c>
      <c r="Q7138">
        <f t="shared" si="224"/>
        <v>-24.622487999999997</v>
      </c>
    </row>
    <row r="7139" spans="1:17" x14ac:dyDescent="0.3">
      <c r="A7139">
        <v>7138</v>
      </c>
      <c r="B7139" t="s">
        <v>6247</v>
      </c>
      <c r="C7139" s="1">
        <v>42335</v>
      </c>
      <c r="D7139" t="s">
        <v>38</v>
      </c>
      <c r="E7139" t="s">
        <v>68</v>
      </c>
      <c r="F7139" t="s">
        <v>1347</v>
      </c>
      <c r="G7139" t="s">
        <v>844</v>
      </c>
      <c r="H7139" t="s">
        <v>14</v>
      </c>
      <c r="I7139" t="s">
        <v>15</v>
      </c>
      <c r="J7139" t="s">
        <v>90</v>
      </c>
      <c r="K7139">
        <v>17.440000000000001</v>
      </c>
      <c r="L7139">
        <v>2</v>
      </c>
      <c r="M7139">
        <v>0.2</v>
      </c>
      <c r="N7139">
        <v>1.3080000000000001</v>
      </c>
      <c r="O7139">
        <f t="shared" si="223"/>
        <v>16.132000000000001</v>
      </c>
      <c r="P7139" cm="1">
        <f t="array" ref="P7139">_xlfn.IFS(D7139="Same Day",N7139*0.2,D7139="First Class",N7139*0.1,D7139="Standard Class",N7139*0.5,D7139="Second Class",N7139*0)</f>
        <v>0.65400000000000003</v>
      </c>
      <c r="Q7139">
        <f t="shared" si="224"/>
        <v>26.682328000000002</v>
      </c>
    </row>
    <row r="7140" spans="1:17" x14ac:dyDescent="0.3">
      <c r="A7140">
        <v>7139</v>
      </c>
      <c r="B7140" t="s">
        <v>6247</v>
      </c>
      <c r="C7140" s="1">
        <v>42335</v>
      </c>
      <c r="D7140" t="s">
        <v>38</v>
      </c>
      <c r="E7140" t="s">
        <v>84</v>
      </c>
      <c r="F7140" t="s">
        <v>1347</v>
      </c>
      <c r="G7140" t="s">
        <v>634</v>
      </c>
      <c r="H7140" t="s">
        <v>14</v>
      </c>
      <c r="I7140" t="s">
        <v>16</v>
      </c>
      <c r="J7140" t="s">
        <v>101</v>
      </c>
      <c r="K7140">
        <v>62.88</v>
      </c>
      <c r="L7140">
        <v>4</v>
      </c>
      <c r="M7140">
        <v>0.7</v>
      </c>
      <c r="N7140">
        <v>-50.304000000000002</v>
      </c>
      <c r="O7140">
        <f t="shared" si="223"/>
        <v>113.184</v>
      </c>
      <c r="P7140" cm="1">
        <f t="array" ref="P7140">_xlfn.IFS(D7140="Same Day",N7140*0.2,D7140="First Class",N7140*0.1,D7140="Standard Class",N7140*0.5,D7140="Second Class",N7140*0)</f>
        <v>-25.152000000000001</v>
      </c>
      <c r="Q7140">
        <f t="shared" si="224"/>
        <v>-2733.619968</v>
      </c>
    </row>
    <row r="7141" spans="1:17" x14ac:dyDescent="0.3">
      <c r="A7141">
        <v>7140</v>
      </c>
      <c r="B7141" t="s">
        <v>6247</v>
      </c>
      <c r="C7141" s="1">
        <v>42335</v>
      </c>
      <c r="D7141" t="s">
        <v>38</v>
      </c>
      <c r="E7141" t="s">
        <v>96</v>
      </c>
      <c r="F7141" t="s">
        <v>1347</v>
      </c>
      <c r="G7141" t="s">
        <v>948</v>
      </c>
      <c r="H7141" t="s">
        <v>8</v>
      </c>
      <c r="I7141" t="s">
        <v>11</v>
      </c>
      <c r="J7141" t="e">
        <v>#N/A</v>
      </c>
      <c r="K7141">
        <v>290.35199999999998</v>
      </c>
      <c r="L7141">
        <v>3</v>
      </c>
      <c r="M7141">
        <v>0.2</v>
      </c>
      <c r="N7141">
        <v>-36.293999999999997</v>
      </c>
      <c r="O7141">
        <f t="shared" si="223"/>
        <v>326.64599999999996</v>
      </c>
      <c r="P7141" cm="1">
        <f t="array" ref="P7141">_xlfn.IFS(D7141="Same Day",N7141*0.2,D7141="First Class",N7141*0.1,D7141="Standard Class",N7141*0.5,D7141="Second Class",N7141*0)</f>
        <v>-18.146999999999998</v>
      </c>
      <c r="Q7141">
        <f t="shared" si="224"/>
        <v>-5600.9989619999988</v>
      </c>
    </row>
    <row r="7142" spans="1:17" x14ac:dyDescent="0.3">
      <c r="A7142">
        <v>7141</v>
      </c>
      <c r="B7142" t="s">
        <v>6248</v>
      </c>
      <c r="C7142" s="1">
        <v>42985</v>
      </c>
      <c r="D7142" t="s">
        <v>36</v>
      </c>
      <c r="E7142" t="s">
        <v>84</v>
      </c>
      <c r="F7142" t="s">
        <v>1103</v>
      </c>
      <c r="G7142" t="s">
        <v>1608</v>
      </c>
      <c r="H7142" t="s">
        <v>25</v>
      </c>
      <c r="I7142" t="s">
        <v>28</v>
      </c>
      <c r="J7142" t="s">
        <v>90</v>
      </c>
      <c r="K7142">
        <v>113.52</v>
      </c>
      <c r="L7142">
        <v>4</v>
      </c>
      <c r="M7142">
        <v>0</v>
      </c>
      <c r="N7142">
        <v>46.543199999999999</v>
      </c>
      <c r="O7142">
        <f t="shared" si="223"/>
        <v>66.976799999999997</v>
      </c>
      <c r="P7142" cm="1">
        <f t="array" ref="P7142">_xlfn.IFS(D7142="Same Day",N7142*0.2,D7142="First Class",N7142*0.1,D7142="Standard Class",N7142*0.5,D7142="Second Class",N7142*0)</f>
        <v>9.3086400000000005</v>
      </c>
      <c r="Q7142">
        <f t="shared" si="224"/>
        <v>690.43971955200004</v>
      </c>
    </row>
    <row r="7143" spans="1:17" x14ac:dyDescent="0.3">
      <c r="A7143">
        <v>7142</v>
      </c>
      <c r="B7143" t="s">
        <v>6248</v>
      </c>
      <c r="C7143" s="1">
        <v>42985</v>
      </c>
      <c r="D7143" t="s">
        <v>36</v>
      </c>
      <c r="E7143" t="s">
        <v>96</v>
      </c>
      <c r="F7143" t="s">
        <v>1103</v>
      </c>
      <c r="G7143" t="s">
        <v>2970</v>
      </c>
      <c r="H7143" t="s">
        <v>8</v>
      </c>
      <c r="I7143" t="s">
        <v>12</v>
      </c>
      <c r="J7143" t="s">
        <v>87</v>
      </c>
      <c r="K7143">
        <v>135.30000000000001</v>
      </c>
      <c r="L7143">
        <v>5</v>
      </c>
      <c r="M7143">
        <v>0</v>
      </c>
      <c r="N7143">
        <v>37.884</v>
      </c>
      <c r="O7143">
        <f t="shared" si="223"/>
        <v>97.416000000000011</v>
      </c>
      <c r="P7143" cm="1">
        <f t="array" ref="P7143">_xlfn.IFS(D7143="Same Day",N7143*0.2,D7143="First Class",N7143*0.1,D7143="Standard Class",N7143*0.5,D7143="Second Class",N7143*0)</f>
        <v>7.5768000000000004</v>
      </c>
      <c r="Q7143">
        <f t="shared" si="224"/>
        <v>835.5175488000001</v>
      </c>
    </row>
    <row r="7144" spans="1:17" x14ac:dyDescent="0.3">
      <c r="A7144">
        <v>7143</v>
      </c>
      <c r="B7144" t="s">
        <v>6249</v>
      </c>
      <c r="C7144" s="1">
        <v>41972</v>
      </c>
      <c r="D7144" t="s">
        <v>38</v>
      </c>
      <c r="E7144" t="s">
        <v>96</v>
      </c>
      <c r="F7144" t="s">
        <v>120</v>
      </c>
      <c r="G7144" t="s">
        <v>3395</v>
      </c>
      <c r="H7144" t="s">
        <v>8</v>
      </c>
      <c r="I7144" t="s">
        <v>12</v>
      </c>
      <c r="J7144" t="s">
        <v>87</v>
      </c>
      <c r="K7144">
        <v>111.15</v>
      </c>
      <c r="L7144">
        <v>5</v>
      </c>
      <c r="M7144">
        <v>0</v>
      </c>
      <c r="N7144">
        <v>48.905999999999999</v>
      </c>
      <c r="O7144">
        <f t="shared" si="223"/>
        <v>62.244000000000007</v>
      </c>
      <c r="P7144" cm="1">
        <f t="array" ref="P7144">_xlfn.IFS(D7144="Same Day",N7144*0.2,D7144="First Class",N7144*0.1,D7144="Standard Class",N7144*0.5,D7144="Second Class",N7144*0)</f>
        <v>24.452999999999999</v>
      </c>
      <c r="Q7144">
        <f t="shared" si="224"/>
        <v>1584.2965320000001</v>
      </c>
    </row>
    <row r="7145" spans="1:17" x14ac:dyDescent="0.3">
      <c r="A7145">
        <v>7144</v>
      </c>
      <c r="B7145" t="s">
        <v>6250</v>
      </c>
      <c r="C7145" s="1">
        <v>42810</v>
      </c>
      <c r="D7145" t="s">
        <v>38</v>
      </c>
      <c r="E7145" t="s">
        <v>96</v>
      </c>
      <c r="F7145" t="s">
        <v>5315</v>
      </c>
      <c r="G7145" t="s">
        <v>3352</v>
      </c>
      <c r="H7145" t="s">
        <v>25</v>
      </c>
      <c r="I7145" t="s">
        <v>26</v>
      </c>
      <c r="J7145" t="s">
        <v>99</v>
      </c>
      <c r="K7145">
        <v>776.85</v>
      </c>
      <c r="L7145">
        <v>5</v>
      </c>
      <c r="M7145">
        <v>0.4</v>
      </c>
      <c r="N7145">
        <v>-181.26499999999999</v>
      </c>
      <c r="O7145">
        <f t="shared" si="223"/>
        <v>958.11500000000001</v>
      </c>
      <c r="P7145" cm="1">
        <f t="array" ref="P7145">_xlfn.IFS(D7145="Same Day",N7145*0.2,D7145="First Class",N7145*0.1,D7145="Standard Class",N7145*0.5,D7145="Second Class",N7145*0)</f>
        <v>-90.632499999999993</v>
      </c>
      <c r="Q7145">
        <f t="shared" si="224"/>
        <v>-85878.242737499997</v>
      </c>
    </row>
    <row r="7146" spans="1:17" x14ac:dyDescent="0.3">
      <c r="A7146">
        <v>7145</v>
      </c>
      <c r="B7146" t="s">
        <v>6250</v>
      </c>
      <c r="C7146" s="1">
        <v>42810</v>
      </c>
      <c r="D7146" t="s">
        <v>38</v>
      </c>
      <c r="E7146" t="s">
        <v>96</v>
      </c>
      <c r="F7146" t="s">
        <v>5315</v>
      </c>
      <c r="G7146" t="s">
        <v>303</v>
      </c>
      <c r="H7146" t="s">
        <v>14</v>
      </c>
      <c r="I7146" t="s">
        <v>16</v>
      </c>
      <c r="J7146" t="s">
        <v>101</v>
      </c>
      <c r="K7146">
        <v>12.294</v>
      </c>
      <c r="L7146">
        <v>1</v>
      </c>
      <c r="M7146">
        <v>0.7</v>
      </c>
      <c r="N7146">
        <v>-8.6058000000000003</v>
      </c>
      <c r="O7146">
        <f t="shared" si="223"/>
        <v>20.899799999999999</v>
      </c>
      <c r="P7146" cm="1">
        <f t="array" ref="P7146">_xlfn.IFS(D7146="Same Day",N7146*0.2,D7146="First Class",N7146*0.1,D7146="Standard Class",N7146*0.5,D7146="Second Class",N7146*0)</f>
        <v>-4.3029000000000002</v>
      </c>
      <c r="Q7146">
        <f t="shared" si="224"/>
        <v>-69.029949419999994</v>
      </c>
    </row>
    <row r="7147" spans="1:17" x14ac:dyDescent="0.3">
      <c r="A7147">
        <v>7146</v>
      </c>
      <c r="B7147" t="s">
        <v>6250</v>
      </c>
      <c r="C7147" s="1">
        <v>42810</v>
      </c>
      <c r="D7147" t="s">
        <v>38</v>
      </c>
      <c r="E7147" t="s">
        <v>68</v>
      </c>
      <c r="F7147" t="s">
        <v>5315</v>
      </c>
      <c r="G7147" t="s">
        <v>1880</v>
      </c>
      <c r="H7147" t="s">
        <v>8</v>
      </c>
      <c r="I7147" t="s">
        <v>10</v>
      </c>
      <c r="J7147" t="s">
        <v>87</v>
      </c>
      <c r="K7147">
        <v>154.76400000000001</v>
      </c>
      <c r="L7147">
        <v>3</v>
      </c>
      <c r="M7147">
        <v>0.4</v>
      </c>
      <c r="N7147">
        <v>-46.429200000000002</v>
      </c>
      <c r="O7147">
        <f t="shared" si="223"/>
        <v>201.19320000000002</v>
      </c>
      <c r="P7147" cm="1">
        <f t="array" ref="P7147">_xlfn.IFS(D7147="Same Day",N7147*0.2,D7147="First Class",N7147*0.1,D7147="Standard Class",N7147*0.5,D7147="Second Class",N7147*0)</f>
        <v>-23.214600000000001</v>
      </c>
      <c r="Q7147">
        <f t="shared" si="224"/>
        <v>-4469.4264607200003</v>
      </c>
    </row>
    <row r="7148" spans="1:17" x14ac:dyDescent="0.3">
      <c r="A7148">
        <v>7147</v>
      </c>
      <c r="B7148" t="s">
        <v>6250</v>
      </c>
      <c r="C7148" s="1">
        <v>42810</v>
      </c>
      <c r="D7148" t="s">
        <v>38</v>
      </c>
      <c r="E7148" t="s">
        <v>84</v>
      </c>
      <c r="F7148" t="s">
        <v>5315</v>
      </c>
      <c r="G7148" t="s">
        <v>5926</v>
      </c>
      <c r="H7148" t="s">
        <v>14</v>
      </c>
      <c r="I7148" t="s">
        <v>15</v>
      </c>
      <c r="J7148" t="s">
        <v>90</v>
      </c>
      <c r="K7148">
        <v>43.28</v>
      </c>
      <c r="L7148">
        <v>1</v>
      </c>
      <c r="M7148">
        <v>0.2</v>
      </c>
      <c r="N7148">
        <v>3.246</v>
      </c>
      <c r="O7148">
        <f t="shared" si="223"/>
        <v>40.033999999999999</v>
      </c>
      <c r="P7148" cm="1">
        <f t="array" ref="P7148">_xlfn.IFS(D7148="Same Day",N7148*0.2,D7148="First Class",N7148*0.1,D7148="Standard Class",N7148*0.5,D7148="Second Class",N7148*0)</f>
        <v>1.623</v>
      </c>
      <c r="Q7148">
        <f t="shared" si="224"/>
        <v>105.00918200000001</v>
      </c>
    </row>
    <row r="7149" spans="1:17" x14ac:dyDescent="0.3">
      <c r="A7149">
        <v>7148</v>
      </c>
      <c r="B7149" t="s">
        <v>6251</v>
      </c>
      <c r="C7149" s="1">
        <v>42538</v>
      </c>
      <c r="D7149" t="s">
        <v>38</v>
      </c>
      <c r="E7149" t="s">
        <v>96</v>
      </c>
      <c r="F7149" t="s">
        <v>2850</v>
      </c>
      <c r="G7149" t="s">
        <v>2757</v>
      </c>
      <c r="H7149" t="s">
        <v>14</v>
      </c>
      <c r="I7149" t="s">
        <v>18</v>
      </c>
      <c r="J7149" t="s">
        <v>160</v>
      </c>
      <c r="K7149">
        <v>92.94</v>
      </c>
      <c r="L7149">
        <v>3</v>
      </c>
      <c r="M7149">
        <v>0</v>
      </c>
      <c r="N7149">
        <v>41.823</v>
      </c>
      <c r="O7149">
        <f t="shared" si="223"/>
        <v>51.116999999999997</v>
      </c>
      <c r="P7149" cm="1">
        <f t="array" ref="P7149">_xlfn.IFS(D7149="Same Day",N7149*0.2,D7149="First Class",N7149*0.1,D7149="Standard Class",N7149*0.5,D7149="Second Class",N7149*0)</f>
        <v>20.9115</v>
      </c>
      <c r="Q7149">
        <f t="shared" si="224"/>
        <v>1120.0501454999999</v>
      </c>
    </row>
    <row r="7150" spans="1:17" x14ac:dyDescent="0.3">
      <c r="A7150">
        <v>7149</v>
      </c>
      <c r="B7150" t="s">
        <v>6251</v>
      </c>
      <c r="C7150" s="1">
        <v>42538</v>
      </c>
      <c r="D7150" t="s">
        <v>38</v>
      </c>
      <c r="E7150" t="s">
        <v>96</v>
      </c>
      <c r="F7150" t="s">
        <v>2850</v>
      </c>
      <c r="G7150" t="s">
        <v>3133</v>
      </c>
      <c r="H7150" t="s">
        <v>14</v>
      </c>
      <c r="I7150" t="s">
        <v>17</v>
      </c>
      <c r="J7150" t="s">
        <v>87</v>
      </c>
      <c r="K7150">
        <v>52.56</v>
      </c>
      <c r="L7150">
        <v>3</v>
      </c>
      <c r="M7150">
        <v>0</v>
      </c>
      <c r="N7150">
        <v>18.396000000000001</v>
      </c>
      <c r="O7150">
        <f t="shared" si="223"/>
        <v>34.164000000000001</v>
      </c>
      <c r="P7150" cm="1">
        <f t="array" ref="P7150">_xlfn.IFS(D7150="Same Day",N7150*0.2,D7150="First Class",N7150*0.1,D7150="Standard Class",N7150*0.5,D7150="Second Class",N7150*0)</f>
        <v>9.1980000000000004</v>
      </c>
      <c r="Q7150">
        <f t="shared" si="224"/>
        <v>348.40447200000006</v>
      </c>
    </row>
    <row r="7151" spans="1:17" x14ac:dyDescent="0.3">
      <c r="A7151">
        <v>7150</v>
      </c>
      <c r="B7151" t="s">
        <v>6252</v>
      </c>
      <c r="C7151" s="1">
        <v>42185</v>
      </c>
      <c r="D7151" t="s">
        <v>38</v>
      </c>
      <c r="E7151" t="s">
        <v>84</v>
      </c>
      <c r="F7151" t="s">
        <v>525</v>
      </c>
      <c r="G7151" t="s">
        <v>2954</v>
      </c>
      <c r="H7151" t="s">
        <v>25</v>
      </c>
      <c r="I7151" t="s">
        <v>26</v>
      </c>
      <c r="J7151" t="s">
        <v>99</v>
      </c>
      <c r="K7151">
        <v>971.88</v>
      </c>
      <c r="L7151">
        <v>3</v>
      </c>
      <c r="M7151">
        <v>0.2</v>
      </c>
      <c r="N7151">
        <v>109.3365</v>
      </c>
      <c r="O7151">
        <f t="shared" si="223"/>
        <v>862.54349999999999</v>
      </c>
      <c r="P7151" cm="1">
        <f t="array" ref="P7151">_xlfn.IFS(D7151="Same Day",N7151*0.2,D7151="First Class",N7151*0.1,D7151="Standard Class",N7151*0.5,D7151="Second Class",N7151*0)</f>
        <v>54.66825</v>
      </c>
      <c r="Q7151">
        <f t="shared" si="224"/>
        <v>48016.287193875003</v>
      </c>
    </row>
    <row r="7152" spans="1:17" x14ac:dyDescent="0.3">
      <c r="A7152">
        <v>7151</v>
      </c>
      <c r="B7152" t="s">
        <v>6253</v>
      </c>
      <c r="C7152" s="1">
        <v>43095</v>
      </c>
      <c r="D7152" t="s">
        <v>38</v>
      </c>
      <c r="E7152" t="s">
        <v>77</v>
      </c>
      <c r="F7152" t="s">
        <v>3756</v>
      </c>
      <c r="G7152" t="s">
        <v>1041</v>
      </c>
      <c r="H7152" t="s">
        <v>8</v>
      </c>
      <c r="I7152" t="s">
        <v>9</v>
      </c>
      <c r="J7152" t="s">
        <v>73</v>
      </c>
      <c r="K7152">
        <v>141.96</v>
      </c>
      <c r="L7152">
        <v>2</v>
      </c>
      <c r="M7152">
        <v>0</v>
      </c>
      <c r="N7152">
        <v>35.49</v>
      </c>
      <c r="O7152">
        <f t="shared" si="223"/>
        <v>106.47</v>
      </c>
      <c r="P7152" cm="1">
        <f t="array" ref="P7152">_xlfn.IFS(D7152="Same Day",N7152*0.2,D7152="First Class",N7152*0.1,D7152="Standard Class",N7152*0.5,D7152="Second Class",N7152*0)</f>
        <v>17.745000000000001</v>
      </c>
      <c r="Q7152">
        <f t="shared" si="224"/>
        <v>1995.78015</v>
      </c>
    </row>
    <row r="7153" spans="1:17" x14ac:dyDescent="0.3">
      <c r="A7153">
        <v>7152</v>
      </c>
      <c r="B7153" t="s">
        <v>6254</v>
      </c>
      <c r="C7153" s="1">
        <v>43094</v>
      </c>
      <c r="D7153" t="s">
        <v>37</v>
      </c>
      <c r="E7153" t="s">
        <v>84</v>
      </c>
      <c r="F7153" t="s">
        <v>4671</v>
      </c>
      <c r="G7153" t="s">
        <v>2176</v>
      </c>
      <c r="H7153" t="s">
        <v>8</v>
      </c>
      <c r="I7153" t="s">
        <v>10</v>
      </c>
      <c r="J7153" t="s">
        <v>87</v>
      </c>
      <c r="K7153">
        <v>182.55</v>
      </c>
      <c r="L7153">
        <v>2</v>
      </c>
      <c r="M7153">
        <v>0.5</v>
      </c>
      <c r="N7153">
        <v>-135.08699999999999</v>
      </c>
      <c r="O7153">
        <f t="shared" si="223"/>
        <v>317.637</v>
      </c>
      <c r="P7153" cm="1">
        <f t="array" ref="P7153">_xlfn.IFS(D7153="Same Day",N7153*0.2,D7153="First Class",N7153*0.1,D7153="Standard Class",N7153*0.5,D7153="Second Class",N7153*0)</f>
        <v>0</v>
      </c>
      <c r="Q7153">
        <f t="shared" si="224"/>
        <v>317.637</v>
      </c>
    </row>
    <row r="7154" spans="1:17" x14ac:dyDescent="0.3">
      <c r="A7154">
        <v>7153</v>
      </c>
      <c r="B7154" t="s">
        <v>6255</v>
      </c>
      <c r="C7154" s="1">
        <v>41927</v>
      </c>
      <c r="D7154" t="s">
        <v>38</v>
      </c>
      <c r="E7154" t="s">
        <v>108</v>
      </c>
      <c r="F7154" t="s">
        <v>792</v>
      </c>
      <c r="G7154" t="s">
        <v>922</v>
      </c>
      <c r="H7154" t="s">
        <v>14</v>
      </c>
      <c r="I7154" t="s">
        <v>18</v>
      </c>
      <c r="J7154" t="s">
        <v>298</v>
      </c>
      <c r="K7154">
        <v>88.768000000000001</v>
      </c>
      <c r="L7154">
        <v>2</v>
      </c>
      <c r="M7154">
        <v>0.2</v>
      </c>
      <c r="N7154">
        <v>31.0688</v>
      </c>
      <c r="O7154">
        <f t="shared" si="223"/>
        <v>57.699200000000005</v>
      </c>
      <c r="P7154" cm="1">
        <f t="array" ref="P7154">_xlfn.IFS(D7154="Same Day",N7154*0.2,D7154="First Class",N7154*0.1,D7154="Standard Class",N7154*0.5,D7154="Second Class",N7154*0)</f>
        <v>15.5344</v>
      </c>
      <c r="Q7154">
        <f t="shared" si="224"/>
        <v>954.02165247999994</v>
      </c>
    </row>
    <row r="7155" spans="1:17" x14ac:dyDescent="0.3">
      <c r="A7155">
        <v>7154</v>
      </c>
      <c r="B7155" t="s">
        <v>6256</v>
      </c>
      <c r="C7155" s="1">
        <v>42353</v>
      </c>
      <c r="D7155" t="s">
        <v>38</v>
      </c>
      <c r="E7155" t="s">
        <v>84</v>
      </c>
      <c r="F7155" t="s">
        <v>2394</v>
      </c>
      <c r="G7155" t="s">
        <v>2223</v>
      </c>
      <c r="H7155" t="s">
        <v>14</v>
      </c>
      <c r="I7155" t="s">
        <v>17</v>
      </c>
      <c r="J7155" t="s">
        <v>87</v>
      </c>
      <c r="K7155">
        <v>53.088000000000001</v>
      </c>
      <c r="L7155">
        <v>7</v>
      </c>
      <c r="M7155">
        <v>0.8</v>
      </c>
      <c r="N7155">
        <v>-108.8304</v>
      </c>
      <c r="O7155">
        <f t="shared" si="223"/>
        <v>161.91839999999999</v>
      </c>
      <c r="P7155" cm="1">
        <f t="array" ref="P7155">_xlfn.IFS(D7155="Same Day",N7155*0.2,D7155="First Class",N7155*0.1,D7155="Standard Class",N7155*0.5,D7155="Second Class",N7155*0)</f>
        <v>-54.415199999999999</v>
      </c>
      <c r="Q7155">
        <f t="shared" si="224"/>
        <v>-8648.90371968</v>
      </c>
    </row>
    <row r="7156" spans="1:17" x14ac:dyDescent="0.3">
      <c r="A7156">
        <v>7155</v>
      </c>
      <c r="B7156" t="s">
        <v>6257</v>
      </c>
      <c r="C7156" s="1">
        <v>42365</v>
      </c>
      <c r="D7156" t="s">
        <v>37</v>
      </c>
      <c r="E7156" t="s">
        <v>77</v>
      </c>
      <c r="F7156" t="s">
        <v>189</v>
      </c>
      <c r="G7156" t="s">
        <v>5545</v>
      </c>
      <c r="H7156" t="s">
        <v>8</v>
      </c>
      <c r="I7156" t="s">
        <v>12</v>
      </c>
      <c r="J7156" t="s">
        <v>87</v>
      </c>
      <c r="K7156">
        <v>275.88</v>
      </c>
      <c r="L7156">
        <v>6</v>
      </c>
      <c r="M7156">
        <v>0</v>
      </c>
      <c r="N7156">
        <v>46.8996</v>
      </c>
      <c r="O7156">
        <f t="shared" si="223"/>
        <v>228.9804</v>
      </c>
      <c r="P7156" cm="1">
        <f t="array" ref="P7156">_xlfn.IFS(D7156="Same Day",N7156*0.2,D7156="First Class",N7156*0.1,D7156="Standard Class",N7156*0.5,D7156="Second Class",N7156*0)</f>
        <v>0</v>
      </c>
      <c r="Q7156">
        <f t="shared" si="224"/>
        <v>228.9804</v>
      </c>
    </row>
    <row r="7157" spans="1:17" x14ac:dyDescent="0.3">
      <c r="A7157">
        <v>7156</v>
      </c>
      <c r="B7157" t="s">
        <v>6257</v>
      </c>
      <c r="C7157" s="1">
        <v>42365</v>
      </c>
      <c r="D7157" t="s">
        <v>37</v>
      </c>
      <c r="E7157" t="s">
        <v>96</v>
      </c>
      <c r="F7157" t="s">
        <v>189</v>
      </c>
      <c r="G7157" t="s">
        <v>796</v>
      </c>
      <c r="H7157" t="s">
        <v>14</v>
      </c>
      <c r="I7157" t="s">
        <v>16</v>
      </c>
      <c r="J7157" t="s">
        <v>101</v>
      </c>
      <c r="K7157">
        <v>157.9</v>
      </c>
      <c r="L7157">
        <v>5</v>
      </c>
      <c r="M7157">
        <v>0</v>
      </c>
      <c r="N7157">
        <v>74.212999999999994</v>
      </c>
      <c r="O7157">
        <f t="shared" si="223"/>
        <v>83.687000000000012</v>
      </c>
      <c r="P7157" cm="1">
        <f t="array" ref="P7157">_xlfn.IFS(D7157="Same Day",N7157*0.2,D7157="First Class",N7157*0.1,D7157="Standard Class",N7157*0.5,D7157="Second Class",N7157*0)</f>
        <v>0</v>
      </c>
      <c r="Q7157">
        <f t="shared" si="224"/>
        <v>83.687000000000012</v>
      </c>
    </row>
    <row r="7158" spans="1:17" x14ac:dyDescent="0.3">
      <c r="A7158">
        <v>7157</v>
      </c>
      <c r="B7158" t="s">
        <v>6258</v>
      </c>
      <c r="C7158" s="1">
        <v>42859</v>
      </c>
      <c r="D7158" t="s">
        <v>38</v>
      </c>
      <c r="E7158" t="s">
        <v>68</v>
      </c>
      <c r="F7158" t="s">
        <v>1983</v>
      </c>
      <c r="G7158" t="s">
        <v>1671</v>
      </c>
      <c r="H7158" t="s">
        <v>14</v>
      </c>
      <c r="I7158" t="s">
        <v>22</v>
      </c>
      <c r="J7158" t="s">
        <v>160</v>
      </c>
      <c r="K7158">
        <v>4.91</v>
      </c>
      <c r="L7158">
        <v>1</v>
      </c>
      <c r="M7158">
        <v>0</v>
      </c>
      <c r="N7158">
        <v>2.4058999999999999</v>
      </c>
      <c r="O7158">
        <f t="shared" si="223"/>
        <v>2.5041000000000002</v>
      </c>
      <c r="P7158" cm="1">
        <f t="array" ref="P7158">_xlfn.IFS(D7158="Same Day",N7158*0.2,D7158="First Class",N7158*0.1,D7158="Standard Class",N7158*0.5,D7158="Second Class",N7158*0)</f>
        <v>1.20295</v>
      </c>
      <c r="Q7158">
        <f t="shared" si="224"/>
        <v>5.5164070950000008</v>
      </c>
    </row>
    <row r="7159" spans="1:17" x14ac:dyDescent="0.3">
      <c r="A7159">
        <v>7158</v>
      </c>
      <c r="B7159" t="s">
        <v>6259</v>
      </c>
      <c r="C7159" s="1">
        <v>42460</v>
      </c>
      <c r="D7159" t="s">
        <v>37</v>
      </c>
      <c r="E7159" t="s">
        <v>96</v>
      </c>
      <c r="F7159" t="s">
        <v>2026</v>
      </c>
      <c r="G7159" t="s">
        <v>523</v>
      </c>
      <c r="H7159" t="s">
        <v>14</v>
      </c>
      <c r="I7159" t="s">
        <v>15</v>
      </c>
      <c r="J7159" t="s">
        <v>90</v>
      </c>
      <c r="K7159">
        <v>87.92</v>
      </c>
      <c r="L7159">
        <v>4</v>
      </c>
      <c r="M7159">
        <v>0</v>
      </c>
      <c r="N7159">
        <v>0.87919999999999998</v>
      </c>
      <c r="O7159">
        <f t="shared" si="223"/>
        <v>87.040800000000004</v>
      </c>
      <c r="P7159" cm="1">
        <f t="array" ref="P7159">_xlfn.IFS(D7159="Same Day",N7159*0.2,D7159="First Class",N7159*0.1,D7159="Standard Class",N7159*0.5,D7159="Second Class",N7159*0)</f>
        <v>0</v>
      </c>
      <c r="Q7159">
        <f t="shared" si="224"/>
        <v>87.040800000000004</v>
      </c>
    </row>
    <row r="7160" spans="1:17" x14ac:dyDescent="0.3">
      <c r="A7160">
        <v>7159</v>
      </c>
      <c r="B7160" t="s">
        <v>6259</v>
      </c>
      <c r="C7160" s="1">
        <v>42460</v>
      </c>
      <c r="D7160" t="s">
        <v>37</v>
      </c>
      <c r="E7160" t="s">
        <v>96</v>
      </c>
      <c r="F7160" t="s">
        <v>2026</v>
      </c>
      <c r="G7160" t="s">
        <v>6260</v>
      </c>
      <c r="H7160" t="s">
        <v>14</v>
      </c>
      <c r="I7160" t="s">
        <v>18</v>
      </c>
      <c r="J7160" t="s">
        <v>160</v>
      </c>
      <c r="K7160">
        <v>5.98</v>
      </c>
      <c r="L7160">
        <v>1</v>
      </c>
      <c r="M7160">
        <v>0</v>
      </c>
      <c r="N7160">
        <v>2.9302000000000001</v>
      </c>
      <c r="O7160">
        <f t="shared" si="223"/>
        <v>3.0498000000000003</v>
      </c>
      <c r="P7160" cm="1">
        <f t="array" ref="P7160">_xlfn.IFS(D7160="Same Day",N7160*0.2,D7160="First Class",N7160*0.1,D7160="Standard Class",N7160*0.5,D7160="Second Class",N7160*0)</f>
        <v>0</v>
      </c>
      <c r="Q7160">
        <f t="shared" si="224"/>
        <v>3.0498000000000003</v>
      </c>
    </row>
    <row r="7161" spans="1:17" x14ac:dyDescent="0.3">
      <c r="A7161">
        <v>7160</v>
      </c>
      <c r="B7161" t="s">
        <v>6261</v>
      </c>
      <c r="C7161" s="1">
        <v>42142</v>
      </c>
      <c r="D7161" t="s">
        <v>37</v>
      </c>
      <c r="E7161" t="s">
        <v>77</v>
      </c>
      <c r="F7161" t="s">
        <v>1974</v>
      </c>
      <c r="G7161" t="s">
        <v>1952</v>
      </c>
      <c r="H7161" t="s">
        <v>25</v>
      </c>
      <c r="I7161" t="s">
        <v>26</v>
      </c>
      <c r="J7161" t="s">
        <v>164</v>
      </c>
      <c r="K7161">
        <v>222.38399999999999</v>
      </c>
      <c r="L7161">
        <v>2</v>
      </c>
      <c r="M7161">
        <v>0.2</v>
      </c>
      <c r="N7161">
        <v>16.678799999999999</v>
      </c>
      <c r="O7161">
        <f t="shared" si="223"/>
        <v>205.70519999999999</v>
      </c>
      <c r="P7161" cm="1">
        <f t="array" ref="P7161">_xlfn.IFS(D7161="Same Day",N7161*0.2,D7161="First Class",N7161*0.1,D7161="Standard Class",N7161*0.5,D7161="Second Class",N7161*0)</f>
        <v>0</v>
      </c>
      <c r="Q7161">
        <f t="shared" si="224"/>
        <v>205.70519999999999</v>
      </c>
    </row>
    <row r="7162" spans="1:17" x14ac:dyDescent="0.3">
      <c r="A7162">
        <v>7161</v>
      </c>
      <c r="B7162" t="s">
        <v>6261</v>
      </c>
      <c r="C7162" s="1">
        <v>42142</v>
      </c>
      <c r="D7162" t="s">
        <v>37</v>
      </c>
      <c r="E7162" t="s">
        <v>108</v>
      </c>
      <c r="F7162" t="s">
        <v>1974</v>
      </c>
      <c r="G7162" t="s">
        <v>1464</v>
      </c>
      <c r="H7162" t="s">
        <v>14</v>
      </c>
      <c r="I7162" t="s">
        <v>23</v>
      </c>
      <c r="J7162" t="s">
        <v>80</v>
      </c>
      <c r="K7162">
        <v>16</v>
      </c>
      <c r="L7162">
        <v>4</v>
      </c>
      <c r="M7162">
        <v>0.2</v>
      </c>
      <c r="N7162">
        <v>5.6</v>
      </c>
      <c r="O7162">
        <f t="shared" si="223"/>
        <v>10.4</v>
      </c>
      <c r="P7162" cm="1">
        <f t="array" ref="P7162">_xlfn.IFS(D7162="Same Day",N7162*0.2,D7162="First Class",N7162*0.1,D7162="Standard Class",N7162*0.5,D7162="Second Class",N7162*0)</f>
        <v>0</v>
      </c>
      <c r="Q7162">
        <f t="shared" si="224"/>
        <v>10.4</v>
      </c>
    </row>
    <row r="7163" spans="1:17" x14ac:dyDescent="0.3">
      <c r="A7163">
        <v>7162</v>
      </c>
      <c r="B7163" t="s">
        <v>6262</v>
      </c>
      <c r="C7163" s="1">
        <v>41829</v>
      </c>
      <c r="D7163" t="s">
        <v>38</v>
      </c>
      <c r="E7163" t="s">
        <v>108</v>
      </c>
      <c r="F7163" t="s">
        <v>2306</v>
      </c>
      <c r="G7163" t="s">
        <v>768</v>
      </c>
      <c r="H7163" t="s">
        <v>14</v>
      </c>
      <c r="I7163" t="s">
        <v>18</v>
      </c>
      <c r="J7163" t="s">
        <v>90</v>
      </c>
      <c r="K7163">
        <v>21.84</v>
      </c>
      <c r="L7163">
        <v>3</v>
      </c>
      <c r="M7163">
        <v>0</v>
      </c>
      <c r="N7163">
        <v>10.92</v>
      </c>
      <c r="O7163">
        <f t="shared" si="223"/>
        <v>10.92</v>
      </c>
      <c r="P7163" cm="1">
        <f t="array" ref="P7163">_xlfn.IFS(D7163="Same Day",N7163*0.2,D7163="First Class",N7163*0.1,D7163="Standard Class",N7163*0.5,D7163="Second Class",N7163*0)</f>
        <v>5.46</v>
      </c>
      <c r="Q7163">
        <f t="shared" si="224"/>
        <v>70.543199999999999</v>
      </c>
    </row>
    <row r="7164" spans="1:17" x14ac:dyDescent="0.3">
      <c r="A7164">
        <v>7163</v>
      </c>
      <c r="B7164" t="s">
        <v>6262</v>
      </c>
      <c r="C7164" s="1">
        <v>41829</v>
      </c>
      <c r="D7164" t="s">
        <v>38</v>
      </c>
      <c r="E7164" t="s">
        <v>77</v>
      </c>
      <c r="F7164" t="s">
        <v>2306</v>
      </c>
      <c r="G7164" t="s">
        <v>1665</v>
      </c>
      <c r="H7164" t="s">
        <v>14</v>
      </c>
      <c r="I7164" t="s">
        <v>16</v>
      </c>
      <c r="J7164" t="s">
        <v>87</v>
      </c>
      <c r="K7164">
        <v>15.6</v>
      </c>
      <c r="L7164">
        <v>5</v>
      </c>
      <c r="M7164">
        <v>0</v>
      </c>
      <c r="N7164">
        <v>7.6440000000000001</v>
      </c>
      <c r="O7164">
        <f t="shared" si="223"/>
        <v>7.9559999999999995</v>
      </c>
      <c r="P7164" cm="1">
        <f t="array" ref="P7164">_xlfn.IFS(D7164="Same Day",N7164*0.2,D7164="First Class",N7164*0.1,D7164="Standard Class",N7164*0.5,D7164="Second Class",N7164*0)</f>
        <v>3.8220000000000001</v>
      </c>
      <c r="Q7164">
        <f t="shared" si="224"/>
        <v>38.363831999999995</v>
      </c>
    </row>
    <row r="7165" spans="1:17" x14ac:dyDescent="0.3">
      <c r="A7165">
        <v>7164</v>
      </c>
      <c r="B7165" t="s">
        <v>6263</v>
      </c>
      <c r="C7165" s="1">
        <v>41753</v>
      </c>
      <c r="D7165" t="s">
        <v>37</v>
      </c>
      <c r="E7165" t="s">
        <v>77</v>
      </c>
      <c r="F7165" t="s">
        <v>3901</v>
      </c>
      <c r="G7165" t="s">
        <v>3884</v>
      </c>
      <c r="H7165" t="s">
        <v>14</v>
      </c>
      <c r="I7165" t="s">
        <v>21</v>
      </c>
      <c r="J7165" t="s">
        <v>80</v>
      </c>
      <c r="K7165">
        <v>247.84</v>
      </c>
      <c r="L7165">
        <v>8</v>
      </c>
      <c r="M7165">
        <v>0</v>
      </c>
      <c r="N7165">
        <v>121.44159999999999</v>
      </c>
      <c r="O7165">
        <f t="shared" si="223"/>
        <v>126.39840000000001</v>
      </c>
      <c r="P7165" cm="1">
        <f t="array" ref="P7165">_xlfn.IFS(D7165="Same Day",N7165*0.2,D7165="First Class",N7165*0.1,D7165="Standard Class",N7165*0.5,D7165="Second Class",N7165*0)</f>
        <v>0</v>
      </c>
      <c r="Q7165">
        <f t="shared" si="224"/>
        <v>126.39840000000001</v>
      </c>
    </row>
    <row r="7166" spans="1:17" x14ac:dyDescent="0.3">
      <c r="A7166">
        <v>7165</v>
      </c>
      <c r="B7166" t="s">
        <v>6263</v>
      </c>
      <c r="C7166" s="1">
        <v>41753</v>
      </c>
      <c r="D7166" t="s">
        <v>37</v>
      </c>
      <c r="E7166" t="s">
        <v>108</v>
      </c>
      <c r="F7166" t="s">
        <v>3901</v>
      </c>
      <c r="G7166" t="s">
        <v>2063</v>
      </c>
      <c r="H7166" t="s">
        <v>14</v>
      </c>
      <c r="I7166" t="s">
        <v>16</v>
      </c>
      <c r="J7166" t="s">
        <v>153</v>
      </c>
      <c r="K7166">
        <v>9.9120000000000008</v>
      </c>
      <c r="L7166">
        <v>3</v>
      </c>
      <c r="M7166">
        <v>0.2</v>
      </c>
      <c r="N7166">
        <v>3.3452999999999999</v>
      </c>
      <c r="O7166">
        <f t="shared" si="223"/>
        <v>6.5667000000000009</v>
      </c>
      <c r="P7166" cm="1">
        <f t="array" ref="P7166">_xlfn.IFS(D7166="Same Day",N7166*0.2,D7166="First Class",N7166*0.1,D7166="Standard Class",N7166*0.5,D7166="Second Class",N7166*0)</f>
        <v>0</v>
      </c>
      <c r="Q7166">
        <f t="shared" si="224"/>
        <v>6.5667000000000009</v>
      </c>
    </row>
    <row r="7167" spans="1:17" x14ac:dyDescent="0.3">
      <c r="A7167">
        <v>7166</v>
      </c>
      <c r="B7167" t="s">
        <v>6264</v>
      </c>
      <c r="C7167" s="1">
        <v>42635</v>
      </c>
      <c r="D7167" t="s">
        <v>35</v>
      </c>
      <c r="E7167" t="s">
        <v>84</v>
      </c>
      <c r="F7167" t="s">
        <v>1154</v>
      </c>
      <c r="G7167" t="s">
        <v>204</v>
      </c>
      <c r="H7167" t="s">
        <v>14</v>
      </c>
      <c r="I7167" t="s">
        <v>15</v>
      </c>
      <c r="J7167" t="s">
        <v>90</v>
      </c>
      <c r="K7167">
        <v>69.52</v>
      </c>
      <c r="L7167">
        <v>2</v>
      </c>
      <c r="M7167">
        <v>0</v>
      </c>
      <c r="N7167">
        <v>17.38</v>
      </c>
      <c r="O7167">
        <f t="shared" si="223"/>
        <v>52.14</v>
      </c>
      <c r="P7167" cm="1">
        <f t="array" ref="P7167">_xlfn.IFS(D7167="Same Day",N7167*0.2,D7167="First Class",N7167*0.1,D7167="Standard Class",N7167*0.5,D7167="Second Class",N7167*0)</f>
        <v>1.738</v>
      </c>
      <c r="Q7167">
        <f t="shared" si="224"/>
        <v>142.75932</v>
      </c>
    </row>
    <row r="7168" spans="1:17" x14ac:dyDescent="0.3">
      <c r="A7168">
        <v>7167</v>
      </c>
      <c r="B7168" t="s">
        <v>6265</v>
      </c>
      <c r="C7168" s="1">
        <v>41844</v>
      </c>
      <c r="D7168" t="s">
        <v>37</v>
      </c>
      <c r="E7168" t="s">
        <v>77</v>
      </c>
      <c r="F7168" t="s">
        <v>1270</v>
      </c>
      <c r="G7168" t="s">
        <v>1443</v>
      </c>
      <c r="H7168" t="s">
        <v>14</v>
      </c>
      <c r="I7168" t="s">
        <v>20</v>
      </c>
      <c r="J7168" t="s">
        <v>87</v>
      </c>
      <c r="K7168">
        <v>11.52</v>
      </c>
      <c r="L7168">
        <v>4</v>
      </c>
      <c r="M7168">
        <v>0</v>
      </c>
      <c r="N7168">
        <v>3.2256</v>
      </c>
      <c r="O7168">
        <f t="shared" si="223"/>
        <v>8.2943999999999996</v>
      </c>
      <c r="P7168" cm="1">
        <f t="array" ref="P7168">_xlfn.IFS(D7168="Same Day",N7168*0.2,D7168="First Class",N7168*0.1,D7168="Standard Class",N7168*0.5,D7168="Second Class",N7168*0)</f>
        <v>0</v>
      </c>
      <c r="Q7168">
        <f t="shared" si="224"/>
        <v>8.2943999999999996</v>
      </c>
    </row>
    <row r="7169" spans="1:17" x14ac:dyDescent="0.3">
      <c r="A7169">
        <v>7168</v>
      </c>
      <c r="B7169" t="s">
        <v>6265</v>
      </c>
      <c r="C7169" s="1">
        <v>41844</v>
      </c>
      <c r="D7169" t="s">
        <v>37</v>
      </c>
      <c r="E7169" t="s">
        <v>77</v>
      </c>
      <c r="F7169" t="s">
        <v>1270</v>
      </c>
      <c r="G7169" t="s">
        <v>2772</v>
      </c>
      <c r="H7169" t="s">
        <v>8</v>
      </c>
      <c r="I7169" t="s">
        <v>9</v>
      </c>
      <c r="J7169" t="s">
        <v>71</v>
      </c>
      <c r="K7169">
        <v>717.72</v>
      </c>
      <c r="L7169">
        <v>3</v>
      </c>
      <c r="M7169">
        <v>0.2</v>
      </c>
      <c r="N7169">
        <v>71.772000000000006</v>
      </c>
      <c r="O7169">
        <f t="shared" si="223"/>
        <v>645.94799999999998</v>
      </c>
      <c r="P7169" cm="1">
        <f t="array" ref="P7169">_xlfn.IFS(D7169="Same Day",N7169*0.2,D7169="First Class",N7169*0.1,D7169="Standard Class",N7169*0.5,D7169="Second Class",N7169*0)</f>
        <v>0</v>
      </c>
      <c r="Q7169">
        <f t="shared" si="224"/>
        <v>645.94799999999998</v>
      </c>
    </row>
    <row r="7170" spans="1:17" x14ac:dyDescent="0.3">
      <c r="A7170">
        <v>7169</v>
      </c>
      <c r="B7170" t="s">
        <v>6265</v>
      </c>
      <c r="C7170" s="1">
        <v>41844</v>
      </c>
      <c r="D7170" t="s">
        <v>37</v>
      </c>
      <c r="E7170" t="s">
        <v>77</v>
      </c>
      <c r="F7170" t="s">
        <v>1270</v>
      </c>
      <c r="G7170" t="s">
        <v>878</v>
      </c>
      <c r="H7170" t="s">
        <v>14</v>
      </c>
      <c r="I7170" t="s">
        <v>15</v>
      </c>
      <c r="J7170" t="s">
        <v>90</v>
      </c>
      <c r="K7170">
        <v>236.5</v>
      </c>
      <c r="L7170">
        <v>10</v>
      </c>
      <c r="M7170">
        <v>0</v>
      </c>
      <c r="N7170">
        <v>68.584999999999994</v>
      </c>
      <c r="O7170">
        <f t="shared" si="223"/>
        <v>167.91500000000002</v>
      </c>
      <c r="P7170" cm="1">
        <f t="array" ref="P7170">_xlfn.IFS(D7170="Same Day",N7170*0.2,D7170="First Class",N7170*0.1,D7170="Standard Class",N7170*0.5,D7170="Second Class",N7170*0)</f>
        <v>0</v>
      </c>
      <c r="Q7170">
        <f t="shared" si="224"/>
        <v>167.91500000000002</v>
      </c>
    </row>
    <row r="7171" spans="1:17" x14ac:dyDescent="0.3">
      <c r="A7171">
        <v>7170</v>
      </c>
      <c r="B7171" t="s">
        <v>6265</v>
      </c>
      <c r="C7171" s="1">
        <v>41844</v>
      </c>
      <c r="D7171" t="s">
        <v>37</v>
      </c>
      <c r="E7171" t="s">
        <v>108</v>
      </c>
      <c r="F7171" t="s">
        <v>1270</v>
      </c>
      <c r="G7171" t="s">
        <v>2737</v>
      </c>
      <c r="H7171" t="s">
        <v>8</v>
      </c>
      <c r="I7171" t="s">
        <v>10</v>
      </c>
      <c r="J7171" t="s">
        <v>87</v>
      </c>
      <c r="K7171">
        <v>170.352</v>
      </c>
      <c r="L7171">
        <v>3</v>
      </c>
      <c r="M7171">
        <v>0.2</v>
      </c>
      <c r="N7171">
        <v>19.1646</v>
      </c>
      <c r="O7171">
        <f t="shared" ref="O7171:O7234" si="225">K7171-N7171</f>
        <v>151.1874</v>
      </c>
      <c r="P7171" cm="1">
        <f t="array" ref="P7171">_xlfn.IFS(D7171="Same Day",N7171*0.2,D7171="First Class",N7171*0.1,D7171="Standard Class",N7171*0.5,D7171="Second Class",N7171*0)</f>
        <v>0</v>
      </c>
      <c r="Q7171">
        <f t="shared" ref="Q7171:Q7234" si="226">(K7171-N7171)*(1+P7171)</f>
        <v>151.1874</v>
      </c>
    </row>
    <row r="7172" spans="1:17" x14ac:dyDescent="0.3">
      <c r="A7172">
        <v>7171</v>
      </c>
      <c r="B7172" t="s">
        <v>6266</v>
      </c>
      <c r="C7172" s="1">
        <v>43022</v>
      </c>
      <c r="D7172" t="s">
        <v>38</v>
      </c>
      <c r="E7172" t="s">
        <v>77</v>
      </c>
      <c r="F7172" t="s">
        <v>1435</v>
      </c>
      <c r="G7172" t="s">
        <v>880</v>
      </c>
      <c r="H7172" t="s">
        <v>8</v>
      </c>
      <c r="I7172" t="s">
        <v>9</v>
      </c>
      <c r="J7172" t="s">
        <v>73</v>
      </c>
      <c r="K7172">
        <v>145.76400000000001</v>
      </c>
      <c r="L7172">
        <v>2</v>
      </c>
      <c r="M7172">
        <v>0.1</v>
      </c>
      <c r="N7172">
        <v>3.2391999999999999</v>
      </c>
      <c r="O7172">
        <f t="shared" si="225"/>
        <v>142.5248</v>
      </c>
      <c r="P7172" cm="1">
        <f t="array" ref="P7172">_xlfn.IFS(D7172="Same Day",N7172*0.2,D7172="First Class",N7172*0.1,D7172="Standard Class",N7172*0.5,D7172="Second Class",N7172*0)</f>
        <v>1.6195999999999999</v>
      </c>
      <c r="Q7172">
        <f t="shared" si="226"/>
        <v>373.35796608000004</v>
      </c>
    </row>
    <row r="7173" spans="1:17" x14ac:dyDescent="0.3">
      <c r="A7173">
        <v>7172</v>
      </c>
      <c r="B7173" t="s">
        <v>6267</v>
      </c>
      <c r="C7173" s="1">
        <v>42852</v>
      </c>
      <c r="D7173" t="s">
        <v>37</v>
      </c>
      <c r="E7173" t="s">
        <v>68</v>
      </c>
      <c r="F7173" t="s">
        <v>3224</v>
      </c>
      <c r="G7173" t="s">
        <v>807</v>
      </c>
      <c r="H7173" t="s">
        <v>25</v>
      </c>
      <c r="I7173" t="s">
        <v>28</v>
      </c>
      <c r="J7173" t="s">
        <v>90</v>
      </c>
      <c r="K7173">
        <v>107.97</v>
      </c>
      <c r="L7173">
        <v>3</v>
      </c>
      <c r="M7173">
        <v>0</v>
      </c>
      <c r="N7173">
        <v>22.6737</v>
      </c>
      <c r="O7173">
        <f t="shared" si="225"/>
        <v>85.296300000000002</v>
      </c>
      <c r="P7173" cm="1">
        <f t="array" ref="P7173">_xlfn.IFS(D7173="Same Day",N7173*0.2,D7173="First Class",N7173*0.1,D7173="Standard Class",N7173*0.5,D7173="Second Class",N7173*0)</f>
        <v>0</v>
      </c>
      <c r="Q7173">
        <f t="shared" si="226"/>
        <v>85.296300000000002</v>
      </c>
    </row>
    <row r="7174" spans="1:17" x14ac:dyDescent="0.3">
      <c r="A7174">
        <v>7173</v>
      </c>
      <c r="B7174" t="s">
        <v>6268</v>
      </c>
      <c r="C7174" s="1">
        <v>42824</v>
      </c>
      <c r="D7174" t="s">
        <v>38</v>
      </c>
      <c r="E7174" t="s">
        <v>96</v>
      </c>
      <c r="F7174" t="s">
        <v>488</v>
      </c>
      <c r="G7174" t="s">
        <v>807</v>
      </c>
      <c r="H7174" t="s">
        <v>25</v>
      </c>
      <c r="I7174" t="s">
        <v>28</v>
      </c>
      <c r="J7174" t="s">
        <v>90</v>
      </c>
      <c r="K7174">
        <v>143.96</v>
      </c>
      <c r="L7174">
        <v>5</v>
      </c>
      <c r="M7174">
        <v>0.2</v>
      </c>
      <c r="N7174">
        <v>1.7995000000000001</v>
      </c>
      <c r="O7174">
        <f t="shared" si="225"/>
        <v>142.16050000000001</v>
      </c>
      <c r="P7174" cm="1">
        <f t="array" ref="P7174">_xlfn.IFS(D7174="Same Day",N7174*0.2,D7174="First Class",N7174*0.1,D7174="Standard Class",N7174*0.5,D7174="Second Class",N7174*0)</f>
        <v>0.89975000000000005</v>
      </c>
      <c r="Q7174">
        <f t="shared" si="226"/>
        <v>270.06940987500002</v>
      </c>
    </row>
    <row r="7175" spans="1:17" x14ac:dyDescent="0.3">
      <c r="A7175">
        <v>7174</v>
      </c>
      <c r="B7175" t="s">
        <v>6268</v>
      </c>
      <c r="C7175" s="1">
        <v>42824</v>
      </c>
      <c r="D7175" t="s">
        <v>38</v>
      </c>
      <c r="E7175" t="s">
        <v>108</v>
      </c>
      <c r="F7175" t="s">
        <v>488</v>
      </c>
      <c r="G7175" t="s">
        <v>790</v>
      </c>
      <c r="H7175" t="s">
        <v>25</v>
      </c>
      <c r="I7175" t="s">
        <v>29</v>
      </c>
      <c r="J7175" t="s">
        <v>213</v>
      </c>
      <c r="K7175">
        <v>2399.96</v>
      </c>
      <c r="L7175">
        <v>5</v>
      </c>
      <c r="M7175">
        <v>0.2</v>
      </c>
      <c r="N7175">
        <v>569.9905</v>
      </c>
      <c r="O7175">
        <f t="shared" si="225"/>
        <v>1829.9695000000002</v>
      </c>
      <c r="P7175" cm="1">
        <f t="array" ref="P7175">_xlfn.IFS(D7175="Same Day",N7175*0.2,D7175="First Class",N7175*0.1,D7175="Standard Class",N7175*0.5,D7175="Second Class",N7175*0)</f>
        <v>284.99525</v>
      </c>
      <c r="Q7175">
        <f t="shared" si="226"/>
        <v>523362.58464487502</v>
      </c>
    </row>
    <row r="7176" spans="1:17" x14ac:dyDescent="0.3">
      <c r="A7176">
        <v>7175</v>
      </c>
      <c r="B7176" t="s">
        <v>6268</v>
      </c>
      <c r="C7176" s="1">
        <v>42824</v>
      </c>
      <c r="D7176" t="s">
        <v>38</v>
      </c>
      <c r="E7176" t="s">
        <v>68</v>
      </c>
      <c r="F7176" t="s">
        <v>488</v>
      </c>
      <c r="G7176" t="s">
        <v>3213</v>
      </c>
      <c r="H7176" t="s">
        <v>14</v>
      </c>
      <c r="I7176" t="s">
        <v>18</v>
      </c>
      <c r="J7176" t="s">
        <v>113</v>
      </c>
      <c r="K7176">
        <v>74.352000000000004</v>
      </c>
      <c r="L7176">
        <v>3</v>
      </c>
      <c r="M7176">
        <v>0.2</v>
      </c>
      <c r="N7176">
        <v>23.234999999999999</v>
      </c>
      <c r="O7176">
        <f t="shared" si="225"/>
        <v>51.117000000000004</v>
      </c>
      <c r="P7176" cm="1">
        <f t="array" ref="P7176">_xlfn.IFS(D7176="Same Day",N7176*0.2,D7176="First Class",N7176*0.1,D7176="Standard Class",N7176*0.5,D7176="Second Class",N7176*0)</f>
        <v>11.6175</v>
      </c>
      <c r="Q7176">
        <f t="shared" si="226"/>
        <v>644.96874750000006</v>
      </c>
    </row>
    <row r="7177" spans="1:17" x14ac:dyDescent="0.3">
      <c r="A7177">
        <v>7176</v>
      </c>
      <c r="B7177" t="s">
        <v>6268</v>
      </c>
      <c r="C7177" s="1">
        <v>42824</v>
      </c>
      <c r="D7177" t="s">
        <v>38</v>
      </c>
      <c r="E7177" t="s">
        <v>108</v>
      </c>
      <c r="F7177" t="s">
        <v>488</v>
      </c>
      <c r="G7177" t="s">
        <v>3183</v>
      </c>
      <c r="H7177" t="s">
        <v>14</v>
      </c>
      <c r="I7177" t="s">
        <v>17</v>
      </c>
      <c r="J7177" t="s">
        <v>87</v>
      </c>
      <c r="K7177">
        <v>87.168000000000006</v>
      </c>
      <c r="L7177">
        <v>8</v>
      </c>
      <c r="M7177">
        <v>0.8</v>
      </c>
      <c r="N7177">
        <v>-226.63679999999999</v>
      </c>
      <c r="O7177">
        <f t="shared" si="225"/>
        <v>313.8048</v>
      </c>
      <c r="P7177" cm="1">
        <f t="array" ref="P7177">_xlfn.IFS(D7177="Same Day",N7177*0.2,D7177="First Class",N7177*0.1,D7177="Standard Class",N7177*0.5,D7177="Second Class",N7177*0)</f>
        <v>-113.3184</v>
      </c>
      <c r="Q7177">
        <f t="shared" si="226"/>
        <v>-35246.053048319998</v>
      </c>
    </row>
    <row r="7178" spans="1:17" x14ac:dyDescent="0.3">
      <c r="A7178">
        <v>7177</v>
      </c>
      <c r="B7178" t="s">
        <v>6268</v>
      </c>
      <c r="C7178" s="1">
        <v>42824</v>
      </c>
      <c r="D7178" t="s">
        <v>38</v>
      </c>
      <c r="E7178" t="s">
        <v>108</v>
      </c>
      <c r="F7178" t="s">
        <v>488</v>
      </c>
      <c r="G7178" t="s">
        <v>2362</v>
      </c>
      <c r="H7178" t="s">
        <v>14</v>
      </c>
      <c r="I7178" t="s">
        <v>15</v>
      </c>
      <c r="J7178" t="s">
        <v>90</v>
      </c>
      <c r="K7178">
        <v>32.231999999999999</v>
      </c>
      <c r="L7178">
        <v>3</v>
      </c>
      <c r="M7178">
        <v>0.2</v>
      </c>
      <c r="N7178">
        <v>2.4174000000000002</v>
      </c>
      <c r="O7178">
        <f t="shared" si="225"/>
        <v>29.814599999999999</v>
      </c>
      <c r="P7178" cm="1">
        <f t="array" ref="P7178">_xlfn.IFS(D7178="Same Day",N7178*0.2,D7178="First Class",N7178*0.1,D7178="Standard Class",N7178*0.5,D7178="Second Class",N7178*0)</f>
        <v>1.2087000000000001</v>
      </c>
      <c r="Q7178">
        <f t="shared" si="226"/>
        <v>65.851507020000014</v>
      </c>
    </row>
    <row r="7179" spans="1:17" x14ac:dyDescent="0.3">
      <c r="A7179">
        <v>7178</v>
      </c>
      <c r="B7179" t="s">
        <v>6269</v>
      </c>
      <c r="C7179" s="1">
        <v>42865</v>
      </c>
      <c r="D7179" t="s">
        <v>38</v>
      </c>
      <c r="E7179" t="s">
        <v>84</v>
      </c>
      <c r="F7179" t="s">
        <v>2435</v>
      </c>
      <c r="G7179" t="s">
        <v>6207</v>
      </c>
      <c r="H7179" t="s">
        <v>14</v>
      </c>
      <c r="I7179" t="s">
        <v>16</v>
      </c>
      <c r="J7179" t="s">
        <v>101</v>
      </c>
      <c r="K7179">
        <v>2.202</v>
      </c>
      <c r="L7179">
        <v>2</v>
      </c>
      <c r="M7179">
        <v>0.7</v>
      </c>
      <c r="N7179">
        <v>-1.5414000000000001</v>
      </c>
      <c r="O7179">
        <f t="shared" si="225"/>
        <v>3.7434000000000003</v>
      </c>
      <c r="P7179" cm="1">
        <f t="array" ref="P7179">_xlfn.IFS(D7179="Same Day",N7179*0.2,D7179="First Class",N7179*0.1,D7179="Standard Class",N7179*0.5,D7179="Second Class",N7179*0)</f>
        <v>-0.77070000000000005</v>
      </c>
      <c r="Q7179">
        <f t="shared" si="226"/>
        <v>0.85836161999999983</v>
      </c>
    </row>
    <row r="7180" spans="1:17" x14ac:dyDescent="0.3">
      <c r="A7180">
        <v>7179</v>
      </c>
      <c r="B7180" t="s">
        <v>6269</v>
      </c>
      <c r="C7180" s="1">
        <v>42865</v>
      </c>
      <c r="D7180" t="s">
        <v>38</v>
      </c>
      <c r="E7180" t="s">
        <v>108</v>
      </c>
      <c r="F7180" t="s">
        <v>2435</v>
      </c>
      <c r="G7180" t="s">
        <v>1932</v>
      </c>
      <c r="H7180" t="s">
        <v>14</v>
      </c>
      <c r="I7180" t="s">
        <v>16</v>
      </c>
      <c r="J7180" t="s">
        <v>101</v>
      </c>
      <c r="K7180">
        <v>9.3960000000000008</v>
      </c>
      <c r="L7180">
        <v>3</v>
      </c>
      <c r="M7180">
        <v>0.7</v>
      </c>
      <c r="N7180">
        <v>-7.5167999999999999</v>
      </c>
      <c r="O7180">
        <f t="shared" si="225"/>
        <v>16.912800000000001</v>
      </c>
      <c r="P7180" cm="1">
        <f t="array" ref="P7180">_xlfn.IFS(D7180="Same Day",N7180*0.2,D7180="First Class",N7180*0.1,D7180="Standard Class",N7180*0.5,D7180="Second Class",N7180*0)</f>
        <v>-3.7584</v>
      </c>
      <c r="Q7180">
        <f t="shared" si="226"/>
        <v>-46.652267520000002</v>
      </c>
    </row>
    <row r="7181" spans="1:17" x14ac:dyDescent="0.3">
      <c r="A7181">
        <v>7180</v>
      </c>
      <c r="B7181" t="s">
        <v>6270</v>
      </c>
      <c r="C7181" s="1">
        <v>42692</v>
      </c>
      <c r="D7181" t="s">
        <v>38</v>
      </c>
      <c r="E7181" t="s">
        <v>68</v>
      </c>
      <c r="F7181" t="s">
        <v>320</v>
      </c>
      <c r="G7181" t="s">
        <v>3899</v>
      </c>
      <c r="H7181" t="s">
        <v>25</v>
      </c>
      <c r="I7181" t="s">
        <v>26</v>
      </c>
      <c r="J7181" t="s">
        <v>99</v>
      </c>
      <c r="K7181">
        <v>89.97</v>
      </c>
      <c r="L7181">
        <v>3</v>
      </c>
      <c r="M7181">
        <v>0</v>
      </c>
      <c r="N7181">
        <v>25.191600000000001</v>
      </c>
      <c r="O7181">
        <f t="shared" si="225"/>
        <v>64.778400000000005</v>
      </c>
      <c r="P7181" cm="1">
        <f t="array" ref="P7181">_xlfn.IFS(D7181="Same Day",N7181*0.2,D7181="First Class",N7181*0.1,D7181="Standard Class",N7181*0.5,D7181="Second Class",N7181*0)</f>
        <v>12.595800000000001</v>
      </c>
      <c r="Q7181">
        <f t="shared" si="226"/>
        <v>880.71417072000008</v>
      </c>
    </row>
    <row r="7182" spans="1:17" x14ac:dyDescent="0.3">
      <c r="A7182">
        <v>7181</v>
      </c>
      <c r="B7182" t="s">
        <v>6271</v>
      </c>
      <c r="C7182" s="1">
        <v>41646</v>
      </c>
      <c r="D7182" t="s">
        <v>35</v>
      </c>
      <c r="E7182" t="s">
        <v>84</v>
      </c>
      <c r="F7182" t="s">
        <v>4060</v>
      </c>
      <c r="G7182" t="s">
        <v>727</v>
      </c>
      <c r="H7182" t="s">
        <v>14</v>
      </c>
      <c r="I7182" t="s">
        <v>20</v>
      </c>
      <c r="J7182" t="s">
        <v>87</v>
      </c>
      <c r="K7182">
        <v>12.78</v>
      </c>
      <c r="L7182">
        <v>3</v>
      </c>
      <c r="M7182">
        <v>0</v>
      </c>
      <c r="N7182">
        <v>5.2397999999999998</v>
      </c>
      <c r="O7182">
        <f t="shared" si="225"/>
        <v>7.5401999999999996</v>
      </c>
      <c r="P7182" cm="1">
        <f t="array" ref="P7182">_xlfn.IFS(D7182="Same Day",N7182*0.2,D7182="First Class",N7182*0.1,D7182="Standard Class",N7182*0.5,D7182="Second Class",N7182*0)</f>
        <v>0.52398</v>
      </c>
      <c r="Q7182">
        <f t="shared" si="226"/>
        <v>11.491113995999999</v>
      </c>
    </row>
    <row r="7183" spans="1:17" x14ac:dyDescent="0.3">
      <c r="A7183">
        <v>7182</v>
      </c>
      <c r="B7183" t="s">
        <v>6272</v>
      </c>
      <c r="C7183" s="1">
        <v>42734</v>
      </c>
      <c r="D7183" t="s">
        <v>37</v>
      </c>
      <c r="E7183" t="s">
        <v>108</v>
      </c>
      <c r="F7183" t="s">
        <v>3101</v>
      </c>
      <c r="G7183" t="s">
        <v>2474</v>
      </c>
      <c r="H7183" t="s">
        <v>25</v>
      </c>
      <c r="I7183" t="s">
        <v>28</v>
      </c>
      <c r="J7183" t="s">
        <v>90</v>
      </c>
      <c r="K7183">
        <v>40</v>
      </c>
      <c r="L7183">
        <v>2</v>
      </c>
      <c r="M7183">
        <v>0.2</v>
      </c>
      <c r="N7183">
        <v>0.5</v>
      </c>
      <c r="O7183">
        <f t="shared" si="225"/>
        <v>39.5</v>
      </c>
      <c r="P7183" cm="1">
        <f t="array" ref="P7183">_xlfn.IFS(D7183="Same Day",N7183*0.2,D7183="First Class",N7183*0.1,D7183="Standard Class",N7183*0.5,D7183="Second Class",N7183*0)</f>
        <v>0</v>
      </c>
      <c r="Q7183">
        <f t="shared" si="226"/>
        <v>39.5</v>
      </c>
    </row>
    <row r="7184" spans="1:17" x14ac:dyDescent="0.3">
      <c r="A7184">
        <v>7183</v>
      </c>
      <c r="B7184" t="s">
        <v>6273</v>
      </c>
      <c r="C7184" s="1">
        <v>42859</v>
      </c>
      <c r="D7184" t="s">
        <v>38</v>
      </c>
      <c r="E7184" t="s">
        <v>68</v>
      </c>
      <c r="F7184" t="s">
        <v>624</v>
      </c>
      <c r="G7184" t="s">
        <v>1555</v>
      </c>
      <c r="H7184" t="s">
        <v>14</v>
      </c>
      <c r="I7184" t="s">
        <v>16</v>
      </c>
      <c r="J7184" t="s">
        <v>101</v>
      </c>
      <c r="K7184">
        <v>23.24</v>
      </c>
      <c r="L7184">
        <v>5</v>
      </c>
      <c r="M7184">
        <v>0.2</v>
      </c>
      <c r="N7184">
        <v>7.5529999999999999</v>
      </c>
      <c r="O7184">
        <f t="shared" si="225"/>
        <v>15.686999999999998</v>
      </c>
      <c r="P7184" cm="1">
        <f t="array" ref="P7184">_xlfn.IFS(D7184="Same Day",N7184*0.2,D7184="First Class",N7184*0.1,D7184="Standard Class",N7184*0.5,D7184="Second Class",N7184*0)</f>
        <v>3.7765</v>
      </c>
      <c r="Q7184">
        <f t="shared" si="226"/>
        <v>74.928955500000001</v>
      </c>
    </row>
    <row r="7185" spans="1:17" x14ac:dyDescent="0.3">
      <c r="A7185">
        <v>7184</v>
      </c>
      <c r="B7185" t="s">
        <v>6274</v>
      </c>
      <c r="C7185" s="1">
        <v>42848</v>
      </c>
      <c r="D7185" t="s">
        <v>35</v>
      </c>
      <c r="E7185" t="s">
        <v>77</v>
      </c>
      <c r="F7185" t="s">
        <v>305</v>
      </c>
      <c r="G7185" t="s">
        <v>170</v>
      </c>
      <c r="H7185" t="s">
        <v>8</v>
      </c>
      <c r="I7185" t="s">
        <v>9</v>
      </c>
      <c r="J7185" t="s">
        <v>73</v>
      </c>
      <c r="K7185">
        <v>908.82</v>
      </c>
      <c r="L7185">
        <v>9</v>
      </c>
      <c r="M7185">
        <v>0</v>
      </c>
      <c r="N7185">
        <v>227.20500000000001</v>
      </c>
      <c r="O7185">
        <f t="shared" si="225"/>
        <v>681.61500000000001</v>
      </c>
      <c r="P7185" cm="1">
        <f t="array" ref="P7185">_xlfn.IFS(D7185="Same Day",N7185*0.2,D7185="First Class",N7185*0.1,D7185="Standard Class",N7185*0.5,D7185="Second Class",N7185*0)</f>
        <v>22.720500000000001</v>
      </c>
      <c r="Q7185">
        <f t="shared" si="226"/>
        <v>16168.248607500002</v>
      </c>
    </row>
    <row r="7186" spans="1:17" x14ac:dyDescent="0.3">
      <c r="A7186">
        <v>7185</v>
      </c>
      <c r="B7186" t="s">
        <v>6275</v>
      </c>
      <c r="C7186" s="1">
        <v>42971</v>
      </c>
      <c r="D7186" t="s">
        <v>38</v>
      </c>
      <c r="E7186" t="s">
        <v>77</v>
      </c>
      <c r="F7186" t="s">
        <v>2591</v>
      </c>
      <c r="G7186" t="s">
        <v>4210</v>
      </c>
      <c r="H7186" t="s">
        <v>14</v>
      </c>
      <c r="I7186" t="s">
        <v>19</v>
      </c>
      <c r="J7186" t="s">
        <v>90</v>
      </c>
      <c r="K7186">
        <v>5.5519999999999996</v>
      </c>
      <c r="L7186">
        <v>2</v>
      </c>
      <c r="M7186">
        <v>0.2</v>
      </c>
      <c r="N7186">
        <v>-1.0409999999999999</v>
      </c>
      <c r="O7186">
        <f t="shared" si="225"/>
        <v>6.593</v>
      </c>
      <c r="P7186" cm="1">
        <f t="array" ref="P7186">_xlfn.IFS(D7186="Same Day",N7186*0.2,D7186="First Class",N7186*0.1,D7186="Standard Class",N7186*0.5,D7186="Second Class",N7186*0)</f>
        <v>-0.52049999999999996</v>
      </c>
      <c r="Q7186">
        <f t="shared" si="226"/>
        <v>3.1613435000000001</v>
      </c>
    </row>
    <row r="7187" spans="1:17" x14ac:dyDescent="0.3">
      <c r="A7187">
        <v>7186</v>
      </c>
      <c r="B7187" t="s">
        <v>6275</v>
      </c>
      <c r="C7187" s="1">
        <v>42971</v>
      </c>
      <c r="D7187" t="s">
        <v>38</v>
      </c>
      <c r="E7187" t="s">
        <v>108</v>
      </c>
      <c r="F7187" t="s">
        <v>2591</v>
      </c>
      <c r="G7187" t="s">
        <v>3494</v>
      </c>
      <c r="H7187" t="s">
        <v>14</v>
      </c>
      <c r="I7187" t="s">
        <v>20</v>
      </c>
      <c r="J7187" t="s">
        <v>87</v>
      </c>
      <c r="K7187">
        <v>8.016</v>
      </c>
      <c r="L7187">
        <v>3</v>
      </c>
      <c r="M7187">
        <v>0.2</v>
      </c>
      <c r="N7187">
        <v>1.002</v>
      </c>
      <c r="O7187">
        <f t="shared" si="225"/>
        <v>7.0140000000000002</v>
      </c>
      <c r="P7187" cm="1">
        <f t="array" ref="P7187">_xlfn.IFS(D7187="Same Day",N7187*0.2,D7187="First Class",N7187*0.1,D7187="Standard Class",N7187*0.5,D7187="Second Class",N7187*0)</f>
        <v>0.501</v>
      </c>
      <c r="Q7187">
        <f t="shared" si="226"/>
        <v>10.528013999999999</v>
      </c>
    </row>
    <row r="7188" spans="1:17" x14ac:dyDescent="0.3">
      <c r="A7188">
        <v>7187</v>
      </c>
      <c r="B7188" t="s">
        <v>6275</v>
      </c>
      <c r="C7188" s="1">
        <v>42971</v>
      </c>
      <c r="D7188" t="s">
        <v>38</v>
      </c>
      <c r="E7188" t="s">
        <v>108</v>
      </c>
      <c r="F7188" t="s">
        <v>2591</v>
      </c>
      <c r="G7188" t="s">
        <v>3431</v>
      </c>
      <c r="H7188" t="s">
        <v>8</v>
      </c>
      <c r="I7188" t="s">
        <v>9</v>
      </c>
      <c r="J7188" t="s">
        <v>73</v>
      </c>
      <c r="K7188">
        <v>74.591999999999999</v>
      </c>
      <c r="L7188">
        <v>4</v>
      </c>
      <c r="M7188">
        <v>0.3</v>
      </c>
      <c r="N7188">
        <v>-2.1312000000000002</v>
      </c>
      <c r="O7188">
        <f t="shared" si="225"/>
        <v>76.723200000000006</v>
      </c>
      <c r="P7188" cm="1">
        <f t="array" ref="P7188">_xlfn.IFS(D7188="Same Day",N7188*0.2,D7188="First Class",N7188*0.1,D7188="Standard Class",N7188*0.5,D7188="Second Class",N7188*0)</f>
        <v>-1.0656000000000001</v>
      </c>
      <c r="Q7188">
        <f t="shared" si="226"/>
        <v>-5.0330419200000085</v>
      </c>
    </row>
    <row r="7189" spans="1:17" x14ac:dyDescent="0.3">
      <c r="A7189">
        <v>7188</v>
      </c>
      <c r="B7189" t="s">
        <v>6275</v>
      </c>
      <c r="C7189" s="1">
        <v>42971</v>
      </c>
      <c r="D7189" t="s">
        <v>38</v>
      </c>
      <c r="E7189" t="s">
        <v>108</v>
      </c>
      <c r="F7189" t="s">
        <v>2591</v>
      </c>
      <c r="G7189" t="s">
        <v>3788</v>
      </c>
      <c r="H7189" t="s">
        <v>8</v>
      </c>
      <c r="I7189" t="s">
        <v>12</v>
      </c>
      <c r="J7189" t="s">
        <v>87</v>
      </c>
      <c r="K7189">
        <v>16.783999999999999</v>
      </c>
      <c r="L7189">
        <v>2</v>
      </c>
      <c r="M7189">
        <v>0.6</v>
      </c>
      <c r="N7189">
        <v>-22.238800000000001</v>
      </c>
      <c r="O7189">
        <f t="shared" si="225"/>
        <v>39.022800000000004</v>
      </c>
      <c r="P7189" cm="1">
        <f t="array" ref="P7189">_xlfn.IFS(D7189="Same Day",N7189*0.2,D7189="First Class",N7189*0.1,D7189="Standard Class",N7189*0.5,D7189="Second Class",N7189*0)</f>
        <v>-11.119400000000001</v>
      </c>
      <c r="Q7189">
        <f t="shared" si="226"/>
        <v>-394.88732232000007</v>
      </c>
    </row>
    <row r="7190" spans="1:17" x14ac:dyDescent="0.3">
      <c r="A7190">
        <v>7189</v>
      </c>
      <c r="B7190" t="s">
        <v>6275</v>
      </c>
      <c r="C7190" s="1">
        <v>42971</v>
      </c>
      <c r="D7190" t="s">
        <v>38</v>
      </c>
      <c r="E7190" t="s">
        <v>68</v>
      </c>
      <c r="F7190" t="s">
        <v>2591</v>
      </c>
      <c r="G7190" t="s">
        <v>1175</v>
      </c>
      <c r="H7190" t="s">
        <v>14</v>
      </c>
      <c r="I7190" t="s">
        <v>17</v>
      </c>
      <c r="J7190" t="s">
        <v>87</v>
      </c>
      <c r="K7190">
        <v>38.863999999999997</v>
      </c>
      <c r="L7190">
        <v>4</v>
      </c>
      <c r="M7190">
        <v>0.8</v>
      </c>
      <c r="N7190">
        <v>-99.103200000000001</v>
      </c>
      <c r="O7190">
        <f t="shared" si="225"/>
        <v>137.96719999999999</v>
      </c>
      <c r="P7190" cm="1">
        <f t="array" ref="P7190">_xlfn.IFS(D7190="Same Day",N7190*0.2,D7190="First Class",N7190*0.1,D7190="Standard Class",N7190*0.5,D7190="Second Class",N7190*0)</f>
        <v>-49.551600000000001</v>
      </c>
      <c r="Q7190">
        <f t="shared" si="226"/>
        <v>-6698.5283075199995</v>
      </c>
    </row>
    <row r="7191" spans="1:17" x14ac:dyDescent="0.3">
      <c r="A7191">
        <v>7190</v>
      </c>
      <c r="B7191" t="s">
        <v>6276</v>
      </c>
      <c r="C7191" s="1">
        <v>42689</v>
      </c>
      <c r="D7191" t="s">
        <v>35</v>
      </c>
      <c r="E7191" t="s">
        <v>77</v>
      </c>
      <c r="F7191" t="s">
        <v>548</v>
      </c>
      <c r="G7191" t="s">
        <v>3848</v>
      </c>
      <c r="H7191" t="s">
        <v>25</v>
      </c>
      <c r="I7191" t="s">
        <v>26</v>
      </c>
      <c r="J7191" t="s">
        <v>164</v>
      </c>
      <c r="K7191">
        <v>203.976</v>
      </c>
      <c r="L7191">
        <v>3</v>
      </c>
      <c r="M7191">
        <v>0.2</v>
      </c>
      <c r="N7191">
        <v>25.497</v>
      </c>
      <c r="O7191">
        <f t="shared" si="225"/>
        <v>178.47899999999998</v>
      </c>
      <c r="P7191" cm="1">
        <f t="array" ref="P7191">_xlfn.IFS(D7191="Same Day",N7191*0.2,D7191="First Class",N7191*0.1,D7191="Standard Class",N7191*0.5,D7191="Second Class",N7191*0)</f>
        <v>2.5497000000000001</v>
      </c>
      <c r="Q7191">
        <f t="shared" si="226"/>
        <v>633.54690629999993</v>
      </c>
    </row>
    <row r="7192" spans="1:17" x14ac:dyDescent="0.3">
      <c r="A7192">
        <v>7191</v>
      </c>
      <c r="B7192" t="s">
        <v>6276</v>
      </c>
      <c r="C7192" s="1">
        <v>42689</v>
      </c>
      <c r="D7192" t="s">
        <v>35</v>
      </c>
      <c r="E7192" t="s">
        <v>96</v>
      </c>
      <c r="F7192" t="s">
        <v>548</v>
      </c>
      <c r="G7192" t="s">
        <v>4717</v>
      </c>
      <c r="H7192" t="s">
        <v>8</v>
      </c>
      <c r="I7192" t="s">
        <v>10</v>
      </c>
      <c r="J7192" t="s">
        <v>87</v>
      </c>
      <c r="K7192">
        <v>674.35199999999998</v>
      </c>
      <c r="L7192">
        <v>3</v>
      </c>
      <c r="M7192">
        <v>0.2</v>
      </c>
      <c r="N7192">
        <v>-8.4293999999999993</v>
      </c>
      <c r="O7192">
        <f t="shared" si="225"/>
        <v>682.78139999999996</v>
      </c>
      <c r="P7192" cm="1">
        <f t="array" ref="P7192">_xlfn.IFS(D7192="Same Day",N7192*0.2,D7192="First Class",N7192*0.1,D7192="Standard Class",N7192*0.5,D7192="Second Class",N7192*0)</f>
        <v>-0.84294000000000002</v>
      </c>
      <c r="Q7192">
        <f t="shared" si="226"/>
        <v>107.23764668399998</v>
      </c>
    </row>
    <row r="7193" spans="1:17" x14ac:dyDescent="0.3">
      <c r="A7193">
        <v>7192</v>
      </c>
      <c r="B7193" t="s">
        <v>6277</v>
      </c>
      <c r="C7193" s="1">
        <v>42649</v>
      </c>
      <c r="D7193" t="s">
        <v>37</v>
      </c>
      <c r="E7193" t="s">
        <v>84</v>
      </c>
      <c r="F7193" t="s">
        <v>2561</v>
      </c>
      <c r="G7193" t="s">
        <v>702</v>
      </c>
      <c r="H7193" t="s">
        <v>14</v>
      </c>
      <c r="I7193" t="s">
        <v>16</v>
      </c>
      <c r="J7193" t="s">
        <v>101</v>
      </c>
      <c r="K7193">
        <v>5.3879999999999999</v>
      </c>
      <c r="L7193">
        <v>4</v>
      </c>
      <c r="M7193">
        <v>0.7</v>
      </c>
      <c r="N7193">
        <v>-4.49</v>
      </c>
      <c r="O7193">
        <f t="shared" si="225"/>
        <v>9.8780000000000001</v>
      </c>
      <c r="P7193" cm="1">
        <f t="array" ref="P7193">_xlfn.IFS(D7193="Same Day",N7193*0.2,D7193="First Class",N7193*0.1,D7193="Standard Class",N7193*0.5,D7193="Second Class",N7193*0)</f>
        <v>0</v>
      </c>
      <c r="Q7193">
        <f t="shared" si="226"/>
        <v>9.8780000000000001</v>
      </c>
    </row>
    <row r="7194" spans="1:17" x14ac:dyDescent="0.3">
      <c r="A7194">
        <v>7193</v>
      </c>
      <c r="B7194" t="s">
        <v>6277</v>
      </c>
      <c r="C7194" s="1">
        <v>42649</v>
      </c>
      <c r="D7194" t="s">
        <v>37</v>
      </c>
      <c r="E7194" t="s">
        <v>77</v>
      </c>
      <c r="F7194" t="s">
        <v>2561</v>
      </c>
      <c r="G7194" t="s">
        <v>2713</v>
      </c>
      <c r="H7194" t="s">
        <v>14</v>
      </c>
      <c r="I7194" t="s">
        <v>20</v>
      </c>
      <c r="J7194" t="s">
        <v>87</v>
      </c>
      <c r="K7194">
        <v>30.975999999999999</v>
      </c>
      <c r="L7194">
        <v>8</v>
      </c>
      <c r="M7194">
        <v>0.2</v>
      </c>
      <c r="N7194">
        <v>5.0335999999999999</v>
      </c>
      <c r="O7194">
        <f t="shared" si="225"/>
        <v>25.942399999999999</v>
      </c>
      <c r="P7194" cm="1">
        <f t="array" ref="P7194">_xlfn.IFS(D7194="Same Day",N7194*0.2,D7194="First Class",N7194*0.1,D7194="Standard Class",N7194*0.5,D7194="Second Class",N7194*0)</f>
        <v>0</v>
      </c>
      <c r="Q7194">
        <f t="shared" si="226"/>
        <v>25.942399999999999</v>
      </c>
    </row>
    <row r="7195" spans="1:17" x14ac:dyDescent="0.3">
      <c r="A7195">
        <v>7194</v>
      </c>
      <c r="B7195" t="s">
        <v>6278</v>
      </c>
      <c r="C7195" s="1">
        <v>42414</v>
      </c>
      <c r="D7195" t="s">
        <v>35</v>
      </c>
      <c r="E7195" t="s">
        <v>84</v>
      </c>
      <c r="F7195" t="s">
        <v>1730</v>
      </c>
      <c r="G7195" t="s">
        <v>2017</v>
      </c>
      <c r="H7195" t="s">
        <v>14</v>
      </c>
      <c r="I7195" t="s">
        <v>15</v>
      </c>
      <c r="J7195" t="s">
        <v>90</v>
      </c>
      <c r="K7195">
        <v>1350.12</v>
      </c>
      <c r="L7195">
        <v>6</v>
      </c>
      <c r="M7195">
        <v>0</v>
      </c>
      <c r="N7195">
        <v>175.51560000000001</v>
      </c>
      <c r="O7195">
        <f t="shared" si="225"/>
        <v>1174.6043999999999</v>
      </c>
      <c r="P7195" cm="1">
        <f t="array" ref="P7195">_xlfn.IFS(D7195="Same Day",N7195*0.2,D7195="First Class",N7195*0.1,D7195="Standard Class",N7195*0.5,D7195="Second Class",N7195*0)</f>
        <v>17.551560000000002</v>
      </c>
      <c r="Q7195">
        <f t="shared" si="226"/>
        <v>21790.744002864001</v>
      </c>
    </row>
    <row r="7196" spans="1:17" x14ac:dyDescent="0.3">
      <c r="A7196">
        <v>7195</v>
      </c>
      <c r="B7196" t="s">
        <v>6278</v>
      </c>
      <c r="C7196" s="1">
        <v>42414</v>
      </c>
      <c r="D7196" t="s">
        <v>35</v>
      </c>
      <c r="E7196" t="s">
        <v>108</v>
      </c>
      <c r="F7196" t="s">
        <v>1730</v>
      </c>
      <c r="G7196" t="s">
        <v>345</v>
      </c>
      <c r="H7196" t="s">
        <v>14</v>
      </c>
      <c r="I7196" t="s">
        <v>16</v>
      </c>
      <c r="J7196" t="s">
        <v>101</v>
      </c>
      <c r="K7196">
        <v>15.92</v>
      </c>
      <c r="L7196">
        <v>4</v>
      </c>
      <c r="M7196">
        <v>0</v>
      </c>
      <c r="N7196">
        <v>7.4824000000000002</v>
      </c>
      <c r="O7196">
        <f t="shared" si="225"/>
        <v>8.4375999999999998</v>
      </c>
      <c r="P7196" cm="1">
        <f t="array" ref="P7196">_xlfn.IFS(D7196="Same Day",N7196*0.2,D7196="First Class",N7196*0.1,D7196="Standard Class",N7196*0.5,D7196="Second Class",N7196*0)</f>
        <v>0.74824000000000002</v>
      </c>
      <c r="Q7196">
        <f t="shared" si="226"/>
        <v>14.750949823999999</v>
      </c>
    </row>
    <row r="7197" spans="1:17" x14ac:dyDescent="0.3">
      <c r="A7197">
        <v>7196</v>
      </c>
      <c r="B7197" t="s">
        <v>6279</v>
      </c>
      <c r="C7197" s="1">
        <v>42691</v>
      </c>
      <c r="D7197" t="s">
        <v>38</v>
      </c>
      <c r="E7197" t="s">
        <v>68</v>
      </c>
      <c r="F7197" t="s">
        <v>868</v>
      </c>
      <c r="G7197" t="s">
        <v>151</v>
      </c>
      <c r="H7197" t="s">
        <v>8</v>
      </c>
      <c r="I7197" t="s">
        <v>12</v>
      </c>
      <c r="J7197" t="s">
        <v>87</v>
      </c>
      <c r="K7197">
        <v>19.54</v>
      </c>
      <c r="L7197">
        <v>2</v>
      </c>
      <c r="M7197">
        <v>0</v>
      </c>
      <c r="N7197">
        <v>7.2298</v>
      </c>
      <c r="O7197">
        <f t="shared" si="225"/>
        <v>12.310199999999998</v>
      </c>
      <c r="P7197" cm="1">
        <f t="array" ref="P7197">_xlfn.IFS(D7197="Same Day",N7197*0.2,D7197="First Class",N7197*0.1,D7197="Standard Class",N7197*0.5,D7197="Second Class",N7197*0)</f>
        <v>3.6149</v>
      </c>
      <c r="Q7197">
        <f t="shared" si="226"/>
        <v>56.810341979999997</v>
      </c>
    </row>
    <row r="7198" spans="1:17" x14ac:dyDescent="0.3">
      <c r="A7198">
        <v>7197</v>
      </c>
      <c r="B7198" t="s">
        <v>6280</v>
      </c>
      <c r="C7198" s="1">
        <v>41759</v>
      </c>
      <c r="D7198" t="s">
        <v>38</v>
      </c>
      <c r="E7198" t="s">
        <v>77</v>
      </c>
      <c r="F7198" t="s">
        <v>5315</v>
      </c>
      <c r="G7198" t="s">
        <v>2416</v>
      </c>
      <c r="H7198" t="s">
        <v>14</v>
      </c>
      <c r="I7198" t="s">
        <v>20</v>
      </c>
      <c r="J7198" t="s">
        <v>87</v>
      </c>
      <c r="K7198">
        <v>21.4</v>
      </c>
      <c r="L7198">
        <v>5</v>
      </c>
      <c r="M7198">
        <v>0</v>
      </c>
      <c r="N7198">
        <v>6.2060000000000004</v>
      </c>
      <c r="O7198">
        <f t="shared" si="225"/>
        <v>15.193999999999999</v>
      </c>
      <c r="P7198" cm="1">
        <f t="array" ref="P7198">_xlfn.IFS(D7198="Same Day",N7198*0.2,D7198="First Class",N7198*0.1,D7198="Standard Class",N7198*0.5,D7198="Second Class",N7198*0)</f>
        <v>3.1030000000000002</v>
      </c>
      <c r="Q7198">
        <f t="shared" si="226"/>
        <v>62.34098199999999</v>
      </c>
    </row>
    <row r="7199" spans="1:17" x14ac:dyDescent="0.3">
      <c r="A7199">
        <v>7198</v>
      </c>
      <c r="B7199" t="s">
        <v>6280</v>
      </c>
      <c r="C7199" s="1">
        <v>41759</v>
      </c>
      <c r="D7199" t="s">
        <v>38</v>
      </c>
      <c r="E7199" t="s">
        <v>77</v>
      </c>
      <c r="F7199" t="s">
        <v>5315</v>
      </c>
      <c r="G7199" t="s">
        <v>5231</v>
      </c>
      <c r="H7199" t="s">
        <v>14</v>
      </c>
      <c r="I7199" t="s">
        <v>22</v>
      </c>
      <c r="J7199" t="s">
        <v>80</v>
      </c>
      <c r="K7199">
        <v>12.6</v>
      </c>
      <c r="L7199">
        <v>2</v>
      </c>
      <c r="M7199">
        <v>0</v>
      </c>
      <c r="N7199">
        <v>5.7960000000000003</v>
      </c>
      <c r="O7199">
        <f t="shared" si="225"/>
        <v>6.8039999999999994</v>
      </c>
      <c r="P7199" cm="1">
        <f t="array" ref="P7199">_xlfn.IFS(D7199="Same Day",N7199*0.2,D7199="First Class",N7199*0.1,D7199="Standard Class",N7199*0.5,D7199="Second Class",N7199*0)</f>
        <v>2.8980000000000001</v>
      </c>
      <c r="Q7199">
        <f t="shared" si="226"/>
        <v>26.521991999999997</v>
      </c>
    </row>
    <row r="7200" spans="1:17" x14ac:dyDescent="0.3">
      <c r="A7200">
        <v>7199</v>
      </c>
      <c r="B7200" t="s">
        <v>6281</v>
      </c>
      <c r="C7200" s="1">
        <v>42231</v>
      </c>
      <c r="D7200" t="s">
        <v>38</v>
      </c>
      <c r="E7200" t="s">
        <v>108</v>
      </c>
      <c r="F7200" t="s">
        <v>868</v>
      </c>
      <c r="G7200" t="s">
        <v>602</v>
      </c>
      <c r="H7200" t="s">
        <v>14</v>
      </c>
      <c r="I7200" t="s">
        <v>20</v>
      </c>
      <c r="J7200" t="s">
        <v>87</v>
      </c>
      <c r="K7200">
        <v>11.96</v>
      </c>
      <c r="L7200">
        <v>2</v>
      </c>
      <c r="M7200">
        <v>0</v>
      </c>
      <c r="N7200">
        <v>3.1095999999999999</v>
      </c>
      <c r="O7200">
        <f t="shared" si="225"/>
        <v>8.8504000000000005</v>
      </c>
      <c r="P7200" cm="1">
        <f t="array" ref="P7200">_xlfn.IFS(D7200="Same Day",N7200*0.2,D7200="First Class",N7200*0.1,D7200="Standard Class",N7200*0.5,D7200="Second Class",N7200*0)</f>
        <v>1.5548</v>
      </c>
      <c r="Q7200">
        <f t="shared" si="226"/>
        <v>22.611001920000003</v>
      </c>
    </row>
    <row r="7201" spans="1:17" x14ac:dyDescent="0.3">
      <c r="A7201">
        <v>7200</v>
      </c>
      <c r="B7201" t="s">
        <v>6281</v>
      </c>
      <c r="C7201" s="1">
        <v>42231</v>
      </c>
      <c r="D7201" t="s">
        <v>38</v>
      </c>
      <c r="E7201" t="s">
        <v>84</v>
      </c>
      <c r="F7201" t="s">
        <v>868</v>
      </c>
      <c r="G7201" t="s">
        <v>695</v>
      </c>
      <c r="H7201" t="s">
        <v>25</v>
      </c>
      <c r="I7201" t="s">
        <v>26</v>
      </c>
      <c r="J7201" t="s">
        <v>164</v>
      </c>
      <c r="K7201">
        <v>138</v>
      </c>
      <c r="L7201">
        <v>2</v>
      </c>
      <c r="M7201">
        <v>0</v>
      </c>
      <c r="N7201">
        <v>34.5</v>
      </c>
      <c r="O7201">
        <f t="shared" si="225"/>
        <v>103.5</v>
      </c>
      <c r="P7201" cm="1">
        <f t="array" ref="P7201">_xlfn.IFS(D7201="Same Day",N7201*0.2,D7201="First Class",N7201*0.1,D7201="Standard Class",N7201*0.5,D7201="Second Class",N7201*0)</f>
        <v>17.25</v>
      </c>
      <c r="Q7201">
        <f t="shared" si="226"/>
        <v>1888.875</v>
      </c>
    </row>
    <row r="7202" spans="1:17" x14ac:dyDescent="0.3">
      <c r="A7202">
        <v>7201</v>
      </c>
      <c r="B7202" t="s">
        <v>6282</v>
      </c>
      <c r="C7202" s="1">
        <v>42707</v>
      </c>
      <c r="D7202" t="s">
        <v>38</v>
      </c>
      <c r="E7202" t="s">
        <v>108</v>
      </c>
      <c r="F7202" t="s">
        <v>2544</v>
      </c>
      <c r="G7202" t="s">
        <v>3095</v>
      </c>
      <c r="H7202" t="s">
        <v>25</v>
      </c>
      <c r="I7202" t="s">
        <v>26</v>
      </c>
      <c r="J7202" t="s">
        <v>99</v>
      </c>
      <c r="K7202">
        <v>116.76</v>
      </c>
      <c r="L7202">
        <v>1</v>
      </c>
      <c r="M7202">
        <v>0.2</v>
      </c>
      <c r="N7202">
        <v>14.595000000000001</v>
      </c>
      <c r="O7202">
        <f t="shared" si="225"/>
        <v>102.16500000000001</v>
      </c>
      <c r="P7202" cm="1">
        <f t="array" ref="P7202">_xlfn.IFS(D7202="Same Day",N7202*0.2,D7202="First Class",N7202*0.1,D7202="Standard Class",N7202*0.5,D7202="Second Class",N7202*0)</f>
        <v>7.2975000000000003</v>
      </c>
      <c r="Q7202">
        <f t="shared" si="226"/>
        <v>847.71408750000001</v>
      </c>
    </row>
    <row r="7203" spans="1:17" x14ac:dyDescent="0.3">
      <c r="A7203">
        <v>7202</v>
      </c>
      <c r="B7203" t="s">
        <v>6282</v>
      </c>
      <c r="C7203" s="1">
        <v>42707</v>
      </c>
      <c r="D7203" t="s">
        <v>38</v>
      </c>
      <c r="E7203" t="s">
        <v>68</v>
      </c>
      <c r="F7203" t="s">
        <v>2544</v>
      </c>
      <c r="G7203" t="s">
        <v>2204</v>
      </c>
      <c r="H7203" t="s">
        <v>8</v>
      </c>
      <c r="I7203" t="s">
        <v>10</v>
      </c>
      <c r="J7203" t="s">
        <v>87</v>
      </c>
      <c r="K7203">
        <v>331.02300000000002</v>
      </c>
      <c r="L7203">
        <v>7</v>
      </c>
      <c r="M7203">
        <v>0.45</v>
      </c>
      <c r="N7203">
        <v>-114.35339999999999</v>
      </c>
      <c r="O7203">
        <f t="shared" si="225"/>
        <v>445.37639999999999</v>
      </c>
      <c r="P7203" cm="1">
        <f t="array" ref="P7203">_xlfn.IFS(D7203="Same Day",N7203*0.2,D7203="First Class",N7203*0.1,D7203="Standard Class",N7203*0.5,D7203="Second Class",N7203*0)</f>
        <v>-57.176699999999997</v>
      </c>
      <c r="Q7203">
        <f t="shared" si="226"/>
        <v>-25019.776409879996</v>
      </c>
    </row>
    <row r="7204" spans="1:17" x14ac:dyDescent="0.3">
      <c r="A7204">
        <v>7203</v>
      </c>
      <c r="B7204" t="s">
        <v>6283</v>
      </c>
      <c r="C7204" s="1">
        <v>42671</v>
      </c>
      <c r="D7204" t="s">
        <v>36</v>
      </c>
      <c r="E7204" t="s">
        <v>108</v>
      </c>
      <c r="F7204" t="s">
        <v>731</v>
      </c>
      <c r="G7204" t="s">
        <v>6284</v>
      </c>
      <c r="H7204" t="s">
        <v>8</v>
      </c>
      <c r="I7204" t="s">
        <v>12</v>
      </c>
      <c r="J7204" t="s">
        <v>87</v>
      </c>
      <c r="K7204">
        <v>756.8</v>
      </c>
      <c r="L7204">
        <v>5</v>
      </c>
      <c r="M7204">
        <v>0</v>
      </c>
      <c r="N7204">
        <v>75.680000000000007</v>
      </c>
      <c r="O7204">
        <f t="shared" si="225"/>
        <v>681.11999999999989</v>
      </c>
      <c r="P7204" cm="1">
        <f t="array" ref="P7204">_xlfn.IFS(D7204="Same Day",N7204*0.2,D7204="First Class",N7204*0.1,D7204="Standard Class",N7204*0.5,D7204="Second Class",N7204*0)</f>
        <v>15.136000000000003</v>
      </c>
      <c r="Q7204">
        <f t="shared" si="226"/>
        <v>10990.552320000001</v>
      </c>
    </row>
    <row r="7205" spans="1:17" x14ac:dyDescent="0.3">
      <c r="A7205">
        <v>7204</v>
      </c>
      <c r="B7205" t="s">
        <v>6285</v>
      </c>
      <c r="C7205" s="1">
        <v>42006</v>
      </c>
      <c r="D7205" t="s">
        <v>38</v>
      </c>
      <c r="E7205" t="s">
        <v>77</v>
      </c>
      <c r="F7205" t="s">
        <v>2171</v>
      </c>
      <c r="G7205" t="s">
        <v>4795</v>
      </c>
      <c r="H7205" t="s">
        <v>8</v>
      </c>
      <c r="I7205" t="s">
        <v>12</v>
      </c>
      <c r="J7205" t="s">
        <v>87</v>
      </c>
      <c r="K7205">
        <v>8.7360000000000007</v>
      </c>
      <c r="L7205">
        <v>3</v>
      </c>
      <c r="M7205">
        <v>0.6</v>
      </c>
      <c r="N7205">
        <v>-4.8048000000000002</v>
      </c>
      <c r="O7205">
        <f t="shared" si="225"/>
        <v>13.540800000000001</v>
      </c>
      <c r="P7205" cm="1">
        <f t="array" ref="P7205">_xlfn.IFS(D7205="Same Day",N7205*0.2,D7205="First Class",N7205*0.1,D7205="Standard Class",N7205*0.5,D7205="Second Class",N7205*0)</f>
        <v>-2.4024000000000001</v>
      </c>
      <c r="Q7205">
        <f t="shared" si="226"/>
        <v>-18.989617920000004</v>
      </c>
    </row>
    <row r="7206" spans="1:17" x14ac:dyDescent="0.3">
      <c r="A7206">
        <v>7205</v>
      </c>
      <c r="B7206" t="s">
        <v>6286</v>
      </c>
      <c r="C7206" s="1">
        <v>42264</v>
      </c>
      <c r="D7206" t="s">
        <v>38</v>
      </c>
      <c r="E7206" t="s">
        <v>77</v>
      </c>
      <c r="F7206" t="s">
        <v>2388</v>
      </c>
      <c r="G7206" t="s">
        <v>3077</v>
      </c>
      <c r="H7206" t="s">
        <v>14</v>
      </c>
      <c r="I7206" t="s">
        <v>20</v>
      </c>
      <c r="J7206" t="s">
        <v>87</v>
      </c>
      <c r="K7206">
        <v>6.08</v>
      </c>
      <c r="L7206">
        <v>2</v>
      </c>
      <c r="M7206">
        <v>0</v>
      </c>
      <c r="N7206">
        <v>2.0672000000000001</v>
      </c>
      <c r="O7206">
        <f t="shared" si="225"/>
        <v>4.0128000000000004</v>
      </c>
      <c r="P7206" cm="1">
        <f t="array" ref="P7206">_xlfn.IFS(D7206="Same Day",N7206*0.2,D7206="First Class",N7206*0.1,D7206="Standard Class",N7206*0.5,D7206="Second Class",N7206*0)</f>
        <v>1.0336000000000001</v>
      </c>
      <c r="Q7206">
        <f t="shared" si="226"/>
        <v>8.1604300799999994</v>
      </c>
    </row>
    <row r="7207" spans="1:17" x14ac:dyDescent="0.3">
      <c r="A7207">
        <v>7206</v>
      </c>
      <c r="B7207" t="s">
        <v>6287</v>
      </c>
      <c r="C7207" s="1">
        <v>43014</v>
      </c>
      <c r="D7207" t="s">
        <v>38</v>
      </c>
      <c r="E7207" t="s">
        <v>96</v>
      </c>
      <c r="F7207" t="s">
        <v>2130</v>
      </c>
      <c r="G7207" t="s">
        <v>1552</v>
      </c>
      <c r="H7207" t="s">
        <v>8</v>
      </c>
      <c r="I7207" t="s">
        <v>12</v>
      </c>
      <c r="J7207" t="s">
        <v>87</v>
      </c>
      <c r="K7207">
        <v>17.46</v>
      </c>
      <c r="L7207">
        <v>2</v>
      </c>
      <c r="M7207">
        <v>0</v>
      </c>
      <c r="N7207">
        <v>5.9363999999999999</v>
      </c>
      <c r="O7207">
        <f t="shared" si="225"/>
        <v>11.523600000000002</v>
      </c>
      <c r="P7207" cm="1">
        <f t="array" ref="P7207">_xlfn.IFS(D7207="Same Day",N7207*0.2,D7207="First Class",N7207*0.1,D7207="Standard Class",N7207*0.5,D7207="Second Class",N7207*0)</f>
        <v>2.9681999999999999</v>
      </c>
      <c r="Q7207">
        <f t="shared" si="226"/>
        <v>45.72794952000001</v>
      </c>
    </row>
    <row r="7208" spans="1:17" x14ac:dyDescent="0.3">
      <c r="A7208">
        <v>7207</v>
      </c>
      <c r="B7208" t="s">
        <v>6287</v>
      </c>
      <c r="C7208" s="1">
        <v>43014</v>
      </c>
      <c r="D7208" t="s">
        <v>38</v>
      </c>
      <c r="E7208" t="s">
        <v>77</v>
      </c>
      <c r="F7208" t="s">
        <v>2130</v>
      </c>
      <c r="G7208" t="s">
        <v>5998</v>
      </c>
      <c r="H7208" t="s">
        <v>25</v>
      </c>
      <c r="I7208" t="s">
        <v>27</v>
      </c>
      <c r="J7208" t="s">
        <v>517</v>
      </c>
      <c r="K7208">
        <v>369.16</v>
      </c>
      <c r="L7208">
        <v>11</v>
      </c>
      <c r="M7208">
        <v>0.2</v>
      </c>
      <c r="N7208">
        <v>32.301499999999997</v>
      </c>
      <c r="O7208">
        <f t="shared" si="225"/>
        <v>336.85850000000005</v>
      </c>
      <c r="P7208" cm="1">
        <f t="array" ref="P7208">_xlfn.IFS(D7208="Same Day",N7208*0.2,D7208="First Class",N7208*0.1,D7208="Standard Class",N7208*0.5,D7208="Second Class",N7208*0)</f>
        <v>16.150749999999999</v>
      </c>
      <c r="Q7208">
        <f t="shared" si="226"/>
        <v>5777.375918875</v>
      </c>
    </row>
    <row r="7209" spans="1:17" x14ac:dyDescent="0.3">
      <c r="A7209">
        <v>7208</v>
      </c>
      <c r="B7209" t="s">
        <v>6288</v>
      </c>
      <c r="C7209" s="1">
        <v>42626</v>
      </c>
      <c r="D7209" t="s">
        <v>35</v>
      </c>
      <c r="E7209" t="s">
        <v>96</v>
      </c>
      <c r="F7209" t="s">
        <v>173</v>
      </c>
      <c r="G7209" t="s">
        <v>1905</v>
      </c>
      <c r="H7209" t="s">
        <v>14</v>
      </c>
      <c r="I7209" t="s">
        <v>20</v>
      </c>
      <c r="J7209" t="s">
        <v>87</v>
      </c>
      <c r="K7209">
        <v>2.9119999999999999</v>
      </c>
      <c r="L7209">
        <v>2</v>
      </c>
      <c r="M7209">
        <v>0.2</v>
      </c>
      <c r="N7209">
        <v>0.91</v>
      </c>
      <c r="O7209">
        <f t="shared" si="225"/>
        <v>2.0019999999999998</v>
      </c>
      <c r="P7209" cm="1">
        <f t="array" ref="P7209">_xlfn.IFS(D7209="Same Day",N7209*0.2,D7209="First Class",N7209*0.1,D7209="Standard Class",N7209*0.5,D7209="Second Class",N7209*0)</f>
        <v>9.1000000000000011E-2</v>
      </c>
      <c r="Q7209">
        <f t="shared" si="226"/>
        <v>2.1841819999999998</v>
      </c>
    </row>
    <row r="7210" spans="1:17" x14ac:dyDescent="0.3">
      <c r="A7210">
        <v>7209</v>
      </c>
      <c r="B7210" t="s">
        <v>6288</v>
      </c>
      <c r="C7210" s="1">
        <v>42626</v>
      </c>
      <c r="D7210" t="s">
        <v>35</v>
      </c>
      <c r="E7210" t="s">
        <v>77</v>
      </c>
      <c r="F7210" t="s">
        <v>173</v>
      </c>
      <c r="G7210" t="s">
        <v>6191</v>
      </c>
      <c r="H7210" t="s">
        <v>14</v>
      </c>
      <c r="I7210" t="s">
        <v>18</v>
      </c>
      <c r="J7210" t="s">
        <v>113</v>
      </c>
      <c r="K7210">
        <v>20.736000000000001</v>
      </c>
      <c r="L7210">
        <v>4</v>
      </c>
      <c r="M7210">
        <v>0.2</v>
      </c>
      <c r="N7210">
        <v>7.2576000000000001</v>
      </c>
      <c r="O7210">
        <f t="shared" si="225"/>
        <v>13.478400000000001</v>
      </c>
      <c r="P7210" cm="1">
        <f t="array" ref="P7210">_xlfn.IFS(D7210="Same Day",N7210*0.2,D7210="First Class",N7210*0.1,D7210="Standard Class",N7210*0.5,D7210="Second Class",N7210*0)</f>
        <v>0.72576000000000007</v>
      </c>
      <c r="Q7210">
        <f t="shared" si="226"/>
        <v>23.260483584000003</v>
      </c>
    </row>
    <row r="7211" spans="1:17" x14ac:dyDescent="0.3">
      <c r="A7211">
        <v>7210</v>
      </c>
      <c r="B7211" t="s">
        <v>6288</v>
      </c>
      <c r="C7211" s="1">
        <v>42626</v>
      </c>
      <c r="D7211" t="s">
        <v>35</v>
      </c>
      <c r="E7211" t="s">
        <v>77</v>
      </c>
      <c r="F7211" t="s">
        <v>173</v>
      </c>
      <c r="G7211" t="s">
        <v>999</v>
      </c>
      <c r="H7211" t="s">
        <v>14</v>
      </c>
      <c r="I7211" t="s">
        <v>18</v>
      </c>
      <c r="J7211" t="s">
        <v>160</v>
      </c>
      <c r="K7211">
        <v>9.5679999999999996</v>
      </c>
      <c r="L7211">
        <v>2</v>
      </c>
      <c r="M7211">
        <v>0.2</v>
      </c>
      <c r="N7211">
        <v>2.99</v>
      </c>
      <c r="O7211">
        <f t="shared" si="225"/>
        <v>6.5779999999999994</v>
      </c>
      <c r="P7211" cm="1">
        <f t="array" ref="P7211">_xlfn.IFS(D7211="Same Day",N7211*0.2,D7211="First Class",N7211*0.1,D7211="Standard Class",N7211*0.5,D7211="Second Class",N7211*0)</f>
        <v>0.29900000000000004</v>
      </c>
      <c r="Q7211">
        <f t="shared" si="226"/>
        <v>8.5448219999999981</v>
      </c>
    </row>
    <row r="7212" spans="1:17" x14ac:dyDescent="0.3">
      <c r="A7212">
        <v>7211</v>
      </c>
      <c r="B7212" t="s">
        <v>6289</v>
      </c>
      <c r="C7212" s="1">
        <v>42527</v>
      </c>
      <c r="D7212" t="s">
        <v>38</v>
      </c>
      <c r="E7212" t="s">
        <v>84</v>
      </c>
      <c r="F7212" t="s">
        <v>2794</v>
      </c>
      <c r="G7212" t="s">
        <v>4376</v>
      </c>
      <c r="H7212" t="s">
        <v>14</v>
      </c>
      <c r="I7212" t="s">
        <v>18</v>
      </c>
      <c r="J7212" t="s">
        <v>160</v>
      </c>
      <c r="K7212">
        <v>30.18</v>
      </c>
      <c r="L7212">
        <v>3</v>
      </c>
      <c r="M7212">
        <v>0</v>
      </c>
      <c r="N7212">
        <v>13.8828</v>
      </c>
      <c r="O7212">
        <f t="shared" si="225"/>
        <v>16.2972</v>
      </c>
      <c r="P7212" cm="1">
        <f t="array" ref="P7212">_xlfn.IFS(D7212="Same Day",N7212*0.2,D7212="First Class",N7212*0.1,D7212="Standard Class",N7212*0.5,D7212="Second Class",N7212*0)</f>
        <v>6.9413999999999998</v>
      </c>
      <c r="Q7212">
        <f t="shared" si="226"/>
        <v>129.42258408000001</v>
      </c>
    </row>
    <row r="7213" spans="1:17" x14ac:dyDescent="0.3">
      <c r="A7213">
        <v>7212</v>
      </c>
      <c r="B7213" t="s">
        <v>6289</v>
      </c>
      <c r="C7213" s="1">
        <v>42527</v>
      </c>
      <c r="D7213" t="s">
        <v>38</v>
      </c>
      <c r="E7213" t="s">
        <v>96</v>
      </c>
      <c r="F7213" t="s">
        <v>2794</v>
      </c>
      <c r="G7213" t="s">
        <v>214</v>
      </c>
      <c r="H7213" t="s">
        <v>14</v>
      </c>
      <c r="I7213" t="s">
        <v>16</v>
      </c>
      <c r="J7213" t="s">
        <v>87</v>
      </c>
      <c r="K7213">
        <v>51.648000000000003</v>
      </c>
      <c r="L7213">
        <v>12</v>
      </c>
      <c r="M7213">
        <v>0.2</v>
      </c>
      <c r="N7213">
        <v>18.7224</v>
      </c>
      <c r="O7213">
        <f t="shared" si="225"/>
        <v>32.925600000000003</v>
      </c>
      <c r="P7213" cm="1">
        <f t="array" ref="P7213">_xlfn.IFS(D7213="Same Day",N7213*0.2,D7213="First Class",N7213*0.1,D7213="Standard Class",N7213*0.5,D7213="Second Class",N7213*0)</f>
        <v>9.3612000000000002</v>
      </c>
      <c r="Q7213">
        <f t="shared" si="226"/>
        <v>341.14872672000001</v>
      </c>
    </row>
    <row r="7214" spans="1:17" x14ac:dyDescent="0.3">
      <c r="A7214">
        <v>7213</v>
      </c>
      <c r="B7214" t="s">
        <v>6289</v>
      </c>
      <c r="C7214" s="1">
        <v>42527</v>
      </c>
      <c r="D7214" t="s">
        <v>38</v>
      </c>
      <c r="E7214" t="s">
        <v>77</v>
      </c>
      <c r="F7214" t="s">
        <v>2794</v>
      </c>
      <c r="G7214" t="s">
        <v>1339</v>
      </c>
      <c r="H7214" t="s">
        <v>14</v>
      </c>
      <c r="I7214" t="s">
        <v>16</v>
      </c>
      <c r="J7214" t="s">
        <v>87</v>
      </c>
      <c r="K7214">
        <v>11.231999999999999</v>
      </c>
      <c r="L7214">
        <v>3</v>
      </c>
      <c r="M7214">
        <v>0.2</v>
      </c>
      <c r="N7214">
        <v>3.9312</v>
      </c>
      <c r="O7214">
        <f t="shared" si="225"/>
        <v>7.3007999999999988</v>
      </c>
      <c r="P7214" cm="1">
        <f t="array" ref="P7214">_xlfn.IFS(D7214="Same Day",N7214*0.2,D7214="First Class",N7214*0.1,D7214="Standard Class",N7214*0.5,D7214="Second Class",N7214*0)</f>
        <v>1.9656</v>
      </c>
      <c r="Q7214">
        <f t="shared" si="226"/>
        <v>21.651252479999997</v>
      </c>
    </row>
    <row r="7215" spans="1:17" x14ac:dyDescent="0.3">
      <c r="A7215">
        <v>7214</v>
      </c>
      <c r="B7215" t="s">
        <v>6290</v>
      </c>
      <c r="C7215" s="1">
        <v>43027</v>
      </c>
      <c r="D7215" t="s">
        <v>38</v>
      </c>
      <c r="E7215" t="s">
        <v>96</v>
      </c>
      <c r="F7215" t="s">
        <v>2479</v>
      </c>
      <c r="G7215" t="s">
        <v>2618</v>
      </c>
      <c r="H7215" t="s">
        <v>14</v>
      </c>
      <c r="I7215" t="s">
        <v>22</v>
      </c>
      <c r="J7215" t="s">
        <v>160</v>
      </c>
      <c r="K7215">
        <v>14.73</v>
      </c>
      <c r="L7215">
        <v>3</v>
      </c>
      <c r="M7215">
        <v>0</v>
      </c>
      <c r="N7215">
        <v>7.2176999999999998</v>
      </c>
      <c r="O7215">
        <f t="shared" si="225"/>
        <v>7.5123000000000006</v>
      </c>
      <c r="P7215" cm="1">
        <f t="array" ref="P7215">_xlfn.IFS(D7215="Same Day",N7215*0.2,D7215="First Class",N7215*0.1,D7215="Standard Class",N7215*0.5,D7215="Second Class",N7215*0)</f>
        <v>3.6088499999999999</v>
      </c>
      <c r="Q7215">
        <f t="shared" si="226"/>
        <v>34.623063855000005</v>
      </c>
    </row>
    <row r="7216" spans="1:17" x14ac:dyDescent="0.3">
      <c r="A7216">
        <v>7215</v>
      </c>
      <c r="B7216" t="s">
        <v>6291</v>
      </c>
      <c r="C7216" s="1">
        <v>42277</v>
      </c>
      <c r="D7216" t="s">
        <v>37</v>
      </c>
      <c r="E7216" t="s">
        <v>108</v>
      </c>
      <c r="F7216" t="s">
        <v>1427</v>
      </c>
      <c r="G7216" t="s">
        <v>2843</v>
      </c>
      <c r="H7216" t="s">
        <v>14</v>
      </c>
      <c r="I7216" t="s">
        <v>20</v>
      </c>
      <c r="J7216" t="s">
        <v>87</v>
      </c>
      <c r="K7216">
        <v>16.399999999999999</v>
      </c>
      <c r="L7216">
        <v>5</v>
      </c>
      <c r="M7216">
        <v>0</v>
      </c>
      <c r="N7216">
        <v>4.7560000000000002</v>
      </c>
      <c r="O7216">
        <f t="shared" si="225"/>
        <v>11.643999999999998</v>
      </c>
      <c r="P7216" cm="1">
        <f t="array" ref="P7216">_xlfn.IFS(D7216="Same Day",N7216*0.2,D7216="First Class",N7216*0.1,D7216="Standard Class",N7216*0.5,D7216="Second Class",N7216*0)</f>
        <v>0</v>
      </c>
      <c r="Q7216">
        <f t="shared" si="226"/>
        <v>11.643999999999998</v>
      </c>
    </row>
    <row r="7217" spans="1:17" x14ac:dyDescent="0.3">
      <c r="A7217">
        <v>7216</v>
      </c>
      <c r="B7217" t="s">
        <v>6291</v>
      </c>
      <c r="C7217" s="1">
        <v>42277</v>
      </c>
      <c r="D7217" t="s">
        <v>37</v>
      </c>
      <c r="E7217" t="s">
        <v>108</v>
      </c>
      <c r="F7217" t="s">
        <v>1427</v>
      </c>
      <c r="G7217" t="s">
        <v>1924</v>
      </c>
      <c r="H7217" t="s">
        <v>14</v>
      </c>
      <c r="I7217" t="s">
        <v>18</v>
      </c>
      <c r="J7217" t="s">
        <v>275</v>
      </c>
      <c r="K7217">
        <v>25.92</v>
      </c>
      <c r="L7217">
        <v>4</v>
      </c>
      <c r="M7217">
        <v>0</v>
      </c>
      <c r="N7217">
        <v>12.441599999999999</v>
      </c>
      <c r="O7217">
        <f t="shared" si="225"/>
        <v>13.478400000000002</v>
      </c>
      <c r="P7217" cm="1">
        <f t="array" ref="P7217">_xlfn.IFS(D7217="Same Day",N7217*0.2,D7217="First Class",N7217*0.1,D7217="Standard Class",N7217*0.5,D7217="Second Class",N7217*0)</f>
        <v>0</v>
      </c>
      <c r="Q7217">
        <f t="shared" si="226"/>
        <v>13.478400000000002</v>
      </c>
    </row>
    <row r="7218" spans="1:17" x14ac:dyDescent="0.3">
      <c r="A7218">
        <v>7217</v>
      </c>
      <c r="B7218" t="s">
        <v>6292</v>
      </c>
      <c r="C7218" s="1">
        <v>42130</v>
      </c>
      <c r="D7218" t="s">
        <v>35</v>
      </c>
      <c r="E7218" t="s">
        <v>96</v>
      </c>
      <c r="F7218" t="s">
        <v>300</v>
      </c>
      <c r="G7218" t="s">
        <v>995</v>
      </c>
      <c r="H7218" t="s">
        <v>14</v>
      </c>
      <c r="I7218" t="s">
        <v>20</v>
      </c>
      <c r="J7218" t="s">
        <v>87</v>
      </c>
      <c r="K7218">
        <v>8.82</v>
      </c>
      <c r="L7218">
        <v>3</v>
      </c>
      <c r="M7218">
        <v>0</v>
      </c>
      <c r="N7218">
        <v>2.5577999999999999</v>
      </c>
      <c r="O7218">
        <f t="shared" si="225"/>
        <v>6.2622</v>
      </c>
      <c r="P7218" cm="1">
        <f t="array" ref="P7218">_xlfn.IFS(D7218="Same Day",N7218*0.2,D7218="First Class",N7218*0.1,D7218="Standard Class",N7218*0.5,D7218="Second Class",N7218*0)</f>
        <v>0.25578000000000001</v>
      </c>
      <c r="Q7218">
        <f t="shared" si="226"/>
        <v>7.8639455160000011</v>
      </c>
    </row>
    <row r="7219" spans="1:17" x14ac:dyDescent="0.3">
      <c r="A7219">
        <v>7218</v>
      </c>
      <c r="B7219" t="s">
        <v>6292</v>
      </c>
      <c r="C7219" s="1">
        <v>42130</v>
      </c>
      <c r="D7219" t="s">
        <v>35</v>
      </c>
      <c r="E7219" t="s">
        <v>108</v>
      </c>
      <c r="F7219" t="s">
        <v>300</v>
      </c>
      <c r="G7219" t="s">
        <v>2051</v>
      </c>
      <c r="H7219" t="s">
        <v>14</v>
      </c>
      <c r="I7219" t="s">
        <v>16</v>
      </c>
      <c r="J7219" t="s">
        <v>101</v>
      </c>
      <c r="K7219">
        <v>62.496000000000002</v>
      </c>
      <c r="L7219">
        <v>2</v>
      </c>
      <c r="M7219">
        <v>0.2</v>
      </c>
      <c r="N7219">
        <v>21.8736</v>
      </c>
      <c r="O7219">
        <f t="shared" si="225"/>
        <v>40.622399999999999</v>
      </c>
      <c r="P7219" cm="1">
        <f t="array" ref="P7219">_xlfn.IFS(D7219="Same Day",N7219*0.2,D7219="First Class",N7219*0.1,D7219="Standard Class",N7219*0.5,D7219="Second Class",N7219*0)</f>
        <v>2.18736</v>
      </c>
      <c r="Q7219">
        <f t="shared" si="226"/>
        <v>129.478212864</v>
      </c>
    </row>
    <row r="7220" spans="1:17" x14ac:dyDescent="0.3">
      <c r="A7220">
        <v>7219</v>
      </c>
      <c r="B7220" t="s">
        <v>6292</v>
      </c>
      <c r="C7220" s="1">
        <v>42130</v>
      </c>
      <c r="D7220" t="s">
        <v>35</v>
      </c>
      <c r="E7220" t="s">
        <v>68</v>
      </c>
      <c r="F7220" t="s">
        <v>300</v>
      </c>
      <c r="G7220" t="s">
        <v>311</v>
      </c>
      <c r="H7220" t="s">
        <v>25</v>
      </c>
      <c r="I7220" t="s">
        <v>28</v>
      </c>
      <c r="J7220" t="s">
        <v>90</v>
      </c>
      <c r="K7220">
        <v>339.96</v>
      </c>
      <c r="L7220">
        <v>4</v>
      </c>
      <c r="M7220">
        <v>0</v>
      </c>
      <c r="N7220">
        <v>122.3856</v>
      </c>
      <c r="O7220">
        <f t="shared" si="225"/>
        <v>217.57439999999997</v>
      </c>
      <c r="P7220" cm="1">
        <f t="array" ref="P7220">_xlfn.IFS(D7220="Same Day",N7220*0.2,D7220="First Class",N7220*0.1,D7220="Standard Class",N7220*0.5,D7220="Second Class",N7220*0)</f>
        <v>12.23856</v>
      </c>
      <c r="Q7220">
        <f t="shared" si="226"/>
        <v>2880.3717488639995</v>
      </c>
    </row>
    <row r="7221" spans="1:17" x14ac:dyDescent="0.3">
      <c r="A7221">
        <v>7220</v>
      </c>
      <c r="B7221" t="s">
        <v>6292</v>
      </c>
      <c r="C7221" s="1">
        <v>42130</v>
      </c>
      <c r="D7221" t="s">
        <v>35</v>
      </c>
      <c r="E7221" t="s">
        <v>84</v>
      </c>
      <c r="F7221" t="s">
        <v>300</v>
      </c>
      <c r="G7221" t="s">
        <v>1282</v>
      </c>
      <c r="H7221" t="s">
        <v>14</v>
      </c>
      <c r="I7221" t="s">
        <v>16</v>
      </c>
      <c r="J7221" t="s">
        <v>87</v>
      </c>
      <c r="K7221">
        <v>49.567999999999998</v>
      </c>
      <c r="L7221">
        <v>2</v>
      </c>
      <c r="M7221">
        <v>0.2</v>
      </c>
      <c r="N7221">
        <v>17.348800000000001</v>
      </c>
      <c r="O7221">
        <f t="shared" si="225"/>
        <v>32.219200000000001</v>
      </c>
      <c r="P7221" cm="1">
        <f t="array" ref="P7221">_xlfn.IFS(D7221="Same Day",N7221*0.2,D7221="First Class",N7221*0.1,D7221="Standard Class",N7221*0.5,D7221="Second Class",N7221*0)</f>
        <v>1.7348800000000002</v>
      </c>
      <c r="Q7221">
        <f t="shared" si="226"/>
        <v>88.115645696000016</v>
      </c>
    </row>
    <row r="7222" spans="1:17" x14ac:dyDescent="0.3">
      <c r="A7222">
        <v>7221</v>
      </c>
      <c r="B7222" t="s">
        <v>6293</v>
      </c>
      <c r="C7222" s="1">
        <v>42748</v>
      </c>
      <c r="D7222" t="s">
        <v>38</v>
      </c>
      <c r="E7222" t="s">
        <v>108</v>
      </c>
      <c r="F7222" t="s">
        <v>2146</v>
      </c>
      <c r="G7222" t="s">
        <v>1254</v>
      </c>
      <c r="H7222" t="s">
        <v>14</v>
      </c>
      <c r="I7222" t="s">
        <v>16</v>
      </c>
      <c r="J7222" t="s">
        <v>101</v>
      </c>
      <c r="K7222">
        <v>274.49099999999999</v>
      </c>
      <c r="L7222">
        <v>3</v>
      </c>
      <c r="M7222">
        <v>0.7</v>
      </c>
      <c r="N7222">
        <v>-228.74250000000001</v>
      </c>
      <c r="O7222">
        <f t="shared" si="225"/>
        <v>503.23349999999999</v>
      </c>
      <c r="P7222" cm="1">
        <f t="array" ref="P7222">_xlfn.IFS(D7222="Same Day",N7222*0.2,D7222="First Class",N7222*0.1,D7222="Standard Class",N7222*0.5,D7222="Second Class",N7222*0)</f>
        <v>-114.37125</v>
      </c>
      <c r="Q7222">
        <f t="shared" si="226"/>
        <v>-57052.210936875003</v>
      </c>
    </row>
    <row r="7223" spans="1:17" x14ac:dyDescent="0.3">
      <c r="A7223">
        <v>7222</v>
      </c>
      <c r="B7223" t="s">
        <v>6294</v>
      </c>
      <c r="C7223" s="1">
        <v>42766</v>
      </c>
      <c r="D7223" t="s">
        <v>38</v>
      </c>
      <c r="E7223" t="s">
        <v>84</v>
      </c>
      <c r="F7223" t="s">
        <v>3083</v>
      </c>
      <c r="G7223" t="s">
        <v>4794</v>
      </c>
      <c r="H7223" t="s">
        <v>25</v>
      </c>
      <c r="I7223" t="s">
        <v>26</v>
      </c>
      <c r="J7223" t="s">
        <v>99</v>
      </c>
      <c r="K7223">
        <v>137.94</v>
      </c>
      <c r="L7223">
        <v>3</v>
      </c>
      <c r="M7223">
        <v>0</v>
      </c>
      <c r="N7223">
        <v>35.864400000000003</v>
      </c>
      <c r="O7223">
        <f t="shared" si="225"/>
        <v>102.07559999999999</v>
      </c>
      <c r="P7223" cm="1">
        <f t="array" ref="P7223">_xlfn.IFS(D7223="Same Day",N7223*0.2,D7223="First Class",N7223*0.1,D7223="Standard Class",N7223*0.5,D7223="Second Class",N7223*0)</f>
        <v>17.932200000000002</v>
      </c>
      <c r="Q7223">
        <f t="shared" si="226"/>
        <v>1932.51567432</v>
      </c>
    </row>
    <row r="7224" spans="1:17" x14ac:dyDescent="0.3">
      <c r="A7224">
        <v>7223</v>
      </c>
      <c r="B7224" t="s">
        <v>6295</v>
      </c>
      <c r="C7224" s="1">
        <v>42984</v>
      </c>
      <c r="D7224" t="s">
        <v>38</v>
      </c>
      <c r="E7224" t="s">
        <v>84</v>
      </c>
      <c r="F7224" t="s">
        <v>2421</v>
      </c>
      <c r="G7224" t="s">
        <v>1462</v>
      </c>
      <c r="H7224" t="s">
        <v>25</v>
      </c>
      <c r="I7224" t="s">
        <v>28</v>
      </c>
      <c r="J7224" t="s">
        <v>90</v>
      </c>
      <c r="K7224">
        <v>40.68</v>
      </c>
      <c r="L7224">
        <v>3</v>
      </c>
      <c r="M7224">
        <v>0.2</v>
      </c>
      <c r="N7224">
        <v>-7.1189999999999998</v>
      </c>
      <c r="O7224">
        <f t="shared" si="225"/>
        <v>47.798999999999999</v>
      </c>
      <c r="P7224" cm="1">
        <f t="array" ref="P7224">_xlfn.IFS(D7224="Same Day",N7224*0.2,D7224="First Class",N7224*0.1,D7224="Standard Class",N7224*0.5,D7224="Second Class",N7224*0)</f>
        <v>-3.5594999999999999</v>
      </c>
      <c r="Q7224">
        <f t="shared" si="226"/>
        <v>-122.34154049999999</v>
      </c>
    </row>
    <row r="7225" spans="1:17" x14ac:dyDescent="0.3">
      <c r="A7225">
        <v>7224</v>
      </c>
      <c r="B7225" t="s">
        <v>6296</v>
      </c>
      <c r="C7225" s="1">
        <v>42569</v>
      </c>
      <c r="D7225" t="s">
        <v>38</v>
      </c>
      <c r="E7225" t="s">
        <v>84</v>
      </c>
      <c r="F7225" t="s">
        <v>886</v>
      </c>
      <c r="G7225" t="s">
        <v>174</v>
      </c>
      <c r="H7225" t="s">
        <v>25</v>
      </c>
      <c r="I7225" t="s">
        <v>26</v>
      </c>
      <c r="J7225" t="s">
        <v>164</v>
      </c>
      <c r="K7225">
        <v>110.376</v>
      </c>
      <c r="L7225">
        <v>3</v>
      </c>
      <c r="M7225">
        <v>0.2</v>
      </c>
      <c r="N7225">
        <v>12.417299999999999</v>
      </c>
      <c r="O7225">
        <f t="shared" si="225"/>
        <v>97.958700000000007</v>
      </c>
      <c r="P7225" cm="1">
        <f t="array" ref="P7225">_xlfn.IFS(D7225="Same Day",N7225*0.2,D7225="First Class",N7225*0.1,D7225="Standard Class",N7225*0.5,D7225="Second Class",N7225*0)</f>
        <v>6.2086499999999996</v>
      </c>
      <c r="Q7225">
        <f t="shared" si="226"/>
        <v>706.149982755</v>
      </c>
    </row>
    <row r="7226" spans="1:17" x14ac:dyDescent="0.3">
      <c r="A7226">
        <v>7225</v>
      </c>
      <c r="B7226" t="s">
        <v>6296</v>
      </c>
      <c r="C7226" s="1">
        <v>42569</v>
      </c>
      <c r="D7226" t="s">
        <v>38</v>
      </c>
      <c r="E7226" t="s">
        <v>77</v>
      </c>
      <c r="F7226" t="s">
        <v>886</v>
      </c>
      <c r="G7226" t="s">
        <v>4684</v>
      </c>
      <c r="H7226" t="s">
        <v>14</v>
      </c>
      <c r="I7226" t="s">
        <v>17</v>
      </c>
      <c r="J7226" t="s">
        <v>87</v>
      </c>
      <c r="K7226">
        <v>151.62</v>
      </c>
      <c r="L7226">
        <v>7</v>
      </c>
      <c r="M7226">
        <v>0</v>
      </c>
      <c r="N7226">
        <v>50.034599999999998</v>
      </c>
      <c r="O7226">
        <f t="shared" si="225"/>
        <v>101.58540000000001</v>
      </c>
      <c r="P7226" cm="1">
        <f t="array" ref="P7226">_xlfn.IFS(D7226="Same Day",N7226*0.2,D7226="First Class",N7226*0.1,D7226="Standard Class",N7226*0.5,D7226="Second Class",N7226*0)</f>
        <v>25.017299999999999</v>
      </c>
      <c r="Q7226">
        <f t="shared" si="226"/>
        <v>2642.9778274200003</v>
      </c>
    </row>
    <row r="7227" spans="1:17" x14ac:dyDescent="0.3">
      <c r="A7227">
        <v>7226</v>
      </c>
      <c r="B7227" t="s">
        <v>6296</v>
      </c>
      <c r="C7227" s="1">
        <v>42569</v>
      </c>
      <c r="D7227" t="s">
        <v>38</v>
      </c>
      <c r="E7227" t="s">
        <v>96</v>
      </c>
      <c r="F7227" t="s">
        <v>886</v>
      </c>
      <c r="G7227" t="s">
        <v>973</v>
      </c>
      <c r="H7227" t="s">
        <v>8</v>
      </c>
      <c r="I7227" t="s">
        <v>12</v>
      </c>
      <c r="J7227" t="s">
        <v>73</v>
      </c>
      <c r="K7227">
        <v>30.8</v>
      </c>
      <c r="L7227">
        <v>4</v>
      </c>
      <c r="M7227">
        <v>0</v>
      </c>
      <c r="N7227">
        <v>10.164</v>
      </c>
      <c r="O7227">
        <f t="shared" si="225"/>
        <v>20.636000000000003</v>
      </c>
      <c r="P7227" cm="1">
        <f t="array" ref="P7227">_xlfn.IFS(D7227="Same Day",N7227*0.2,D7227="First Class",N7227*0.1,D7227="Standard Class",N7227*0.5,D7227="Second Class",N7227*0)</f>
        <v>5.0819999999999999</v>
      </c>
      <c r="Q7227">
        <f t="shared" si="226"/>
        <v>125.50815200000001</v>
      </c>
    </row>
    <row r="7228" spans="1:17" x14ac:dyDescent="0.3">
      <c r="A7228">
        <v>7227</v>
      </c>
      <c r="B7228" t="s">
        <v>6297</v>
      </c>
      <c r="C7228" s="1">
        <v>42794</v>
      </c>
      <c r="D7228" t="s">
        <v>38</v>
      </c>
      <c r="E7228" t="s">
        <v>108</v>
      </c>
      <c r="F7228" t="s">
        <v>179</v>
      </c>
      <c r="G7228" t="s">
        <v>2360</v>
      </c>
      <c r="H7228" t="s">
        <v>14</v>
      </c>
      <c r="I7228" t="s">
        <v>18</v>
      </c>
      <c r="J7228" t="s">
        <v>160</v>
      </c>
      <c r="K7228">
        <v>123.92</v>
      </c>
      <c r="L7228">
        <v>5</v>
      </c>
      <c r="M7228">
        <v>0.2</v>
      </c>
      <c r="N7228">
        <v>38.725000000000001</v>
      </c>
      <c r="O7228">
        <f t="shared" si="225"/>
        <v>85.194999999999993</v>
      </c>
      <c r="P7228" cm="1">
        <f t="array" ref="P7228">_xlfn.IFS(D7228="Same Day",N7228*0.2,D7228="First Class",N7228*0.1,D7228="Standard Class",N7228*0.5,D7228="Second Class",N7228*0)</f>
        <v>19.362500000000001</v>
      </c>
      <c r="Q7228">
        <f t="shared" si="226"/>
        <v>1734.7831874999999</v>
      </c>
    </row>
    <row r="7229" spans="1:17" x14ac:dyDescent="0.3">
      <c r="A7229">
        <v>7228</v>
      </c>
      <c r="B7229" t="s">
        <v>6297</v>
      </c>
      <c r="C7229" s="1">
        <v>42794</v>
      </c>
      <c r="D7229" t="s">
        <v>38</v>
      </c>
      <c r="E7229" t="s">
        <v>77</v>
      </c>
      <c r="F7229" t="s">
        <v>179</v>
      </c>
      <c r="G7229" t="s">
        <v>1714</v>
      </c>
      <c r="H7229" t="s">
        <v>25</v>
      </c>
      <c r="I7229" t="s">
        <v>28</v>
      </c>
      <c r="J7229" t="s">
        <v>90</v>
      </c>
      <c r="K7229">
        <v>1319.8</v>
      </c>
      <c r="L7229">
        <v>5</v>
      </c>
      <c r="M7229">
        <v>0.2</v>
      </c>
      <c r="N7229">
        <v>214.4675</v>
      </c>
      <c r="O7229">
        <f t="shared" si="225"/>
        <v>1105.3325</v>
      </c>
      <c r="P7229" cm="1">
        <f t="array" ref="P7229">_xlfn.IFS(D7229="Same Day",N7229*0.2,D7229="First Class",N7229*0.1,D7229="Standard Class",N7229*0.5,D7229="Second Class",N7229*0)</f>
        <v>107.23375</v>
      </c>
      <c r="Q7229">
        <f t="shared" si="226"/>
        <v>119634.281471875</v>
      </c>
    </row>
    <row r="7230" spans="1:17" x14ac:dyDescent="0.3">
      <c r="A7230">
        <v>7229</v>
      </c>
      <c r="B7230" t="s">
        <v>6298</v>
      </c>
      <c r="C7230" s="1">
        <v>41842</v>
      </c>
      <c r="D7230" t="s">
        <v>35</v>
      </c>
      <c r="E7230" t="s">
        <v>68</v>
      </c>
      <c r="F7230" t="s">
        <v>4657</v>
      </c>
      <c r="G7230" t="s">
        <v>971</v>
      </c>
      <c r="H7230" t="s">
        <v>14</v>
      </c>
      <c r="I7230" t="s">
        <v>16</v>
      </c>
      <c r="J7230" t="s">
        <v>101</v>
      </c>
      <c r="K7230">
        <v>89.712000000000003</v>
      </c>
      <c r="L7230">
        <v>6</v>
      </c>
      <c r="M7230">
        <v>0.2</v>
      </c>
      <c r="N7230">
        <v>30.277799999999999</v>
      </c>
      <c r="O7230">
        <f t="shared" si="225"/>
        <v>59.434200000000004</v>
      </c>
      <c r="P7230" cm="1">
        <f t="array" ref="P7230">_xlfn.IFS(D7230="Same Day",N7230*0.2,D7230="First Class",N7230*0.1,D7230="Standard Class",N7230*0.5,D7230="Second Class",N7230*0)</f>
        <v>3.0277799999999999</v>
      </c>
      <c r="Q7230">
        <f t="shared" si="226"/>
        <v>239.38788207600001</v>
      </c>
    </row>
    <row r="7231" spans="1:17" x14ac:dyDescent="0.3">
      <c r="A7231">
        <v>7230</v>
      </c>
      <c r="B7231" t="s">
        <v>6298</v>
      </c>
      <c r="C7231" s="1">
        <v>41842</v>
      </c>
      <c r="D7231" t="s">
        <v>35</v>
      </c>
      <c r="E7231" t="s">
        <v>96</v>
      </c>
      <c r="F7231" t="s">
        <v>4657</v>
      </c>
      <c r="G7231" t="s">
        <v>557</v>
      </c>
      <c r="H7231" t="s">
        <v>14</v>
      </c>
      <c r="I7231" t="s">
        <v>18</v>
      </c>
      <c r="J7231" t="s">
        <v>298</v>
      </c>
      <c r="K7231">
        <v>22.83</v>
      </c>
      <c r="L7231">
        <v>3</v>
      </c>
      <c r="M7231">
        <v>0</v>
      </c>
      <c r="N7231">
        <v>10.7301</v>
      </c>
      <c r="O7231">
        <f t="shared" si="225"/>
        <v>12.099899999999998</v>
      </c>
      <c r="P7231" cm="1">
        <f t="array" ref="P7231">_xlfn.IFS(D7231="Same Day",N7231*0.2,D7231="First Class",N7231*0.1,D7231="Standard Class",N7231*0.5,D7231="Second Class",N7231*0)</f>
        <v>1.07301</v>
      </c>
      <c r="Q7231">
        <f t="shared" si="226"/>
        <v>25.083213698999995</v>
      </c>
    </row>
    <row r="7232" spans="1:17" x14ac:dyDescent="0.3">
      <c r="A7232">
        <v>7231</v>
      </c>
      <c r="B7232" t="s">
        <v>6299</v>
      </c>
      <c r="C7232" s="1">
        <v>42809</v>
      </c>
      <c r="D7232" t="s">
        <v>35</v>
      </c>
      <c r="E7232" t="s">
        <v>77</v>
      </c>
      <c r="F7232" t="s">
        <v>3283</v>
      </c>
      <c r="G7232" t="s">
        <v>2515</v>
      </c>
      <c r="H7232" t="s">
        <v>14</v>
      </c>
      <c r="I7232" t="s">
        <v>16</v>
      </c>
      <c r="J7232" t="s">
        <v>101</v>
      </c>
      <c r="K7232">
        <v>30.88</v>
      </c>
      <c r="L7232">
        <v>2</v>
      </c>
      <c r="M7232">
        <v>0</v>
      </c>
      <c r="N7232">
        <v>15.44</v>
      </c>
      <c r="O7232">
        <f t="shared" si="225"/>
        <v>15.44</v>
      </c>
      <c r="P7232" cm="1">
        <f t="array" ref="P7232">_xlfn.IFS(D7232="Same Day",N7232*0.2,D7232="First Class",N7232*0.1,D7232="Standard Class",N7232*0.5,D7232="Second Class",N7232*0)</f>
        <v>1.544</v>
      </c>
      <c r="Q7232">
        <f t="shared" si="226"/>
        <v>39.279359999999997</v>
      </c>
    </row>
    <row r="7233" spans="1:17" x14ac:dyDescent="0.3">
      <c r="A7233">
        <v>7232</v>
      </c>
      <c r="B7233" t="s">
        <v>6299</v>
      </c>
      <c r="C7233" s="1">
        <v>42809</v>
      </c>
      <c r="D7233" t="s">
        <v>35</v>
      </c>
      <c r="E7233" t="s">
        <v>108</v>
      </c>
      <c r="F7233" t="s">
        <v>3283</v>
      </c>
      <c r="G7233" t="s">
        <v>5780</v>
      </c>
      <c r="H7233" t="s">
        <v>14</v>
      </c>
      <c r="I7233" t="s">
        <v>17</v>
      </c>
      <c r="J7233" t="s">
        <v>87</v>
      </c>
      <c r="K7233">
        <v>465.16</v>
      </c>
      <c r="L7233">
        <v>2</v>
      </c>
      <c r="M7233">
        <v>0</v>
      </c>
      <c r="N7233">
        <v>120.94159999999999</v>
      </c>
      <c r="O7233">
        <f t="shared" si="225"/>
        <v>344.21840000000003</v>
      </c>
      <c r="P7233" cm="1">
        <f t="array" ref="P7233">_xlfn.IFS(D7233="Same Day",N7233*0.2,D7233="First Class",N7233*0.1,D7233="Standard Class",N7233*0.5,D7233="Second Class",N7233*0)</f>
        <v>12.09416</v>
      </c>
      <c r="Q7233">
        <f t="shared" si="226"/>
        <v>4507.2508045440009</v>
      </c>
    </row>
    <row r="7234" spans="1:17" x14ac:dyDescent="0.3">
      <c r="A7234">
        <v>7233</v>
      </c>
      <c r="B7234" t="s">
        <v>6299</v>
      </c>
      <c r="C7234" s="1">
        <v>42809</v>
      </c>
      <c r="D7234" t="s">
        <v>35</v>
      </c>
      <c r="E7234" t="s">
        <v>84</v>
      </c>
      <c r="F7234" t="s">
        <v>3283</v>
      </c>
      <c r="G7234" t="s">
        <v>2232</v>
      </c>
      <c r="H7234" t="s">
        <v>14</v>
      </c>
      <c r="I7234" t="s">
        <v>18</v>
      </c>
      <c r="J7234" t="s">
        <v>275</v>
      </c>
      <c r="K7234">
        <v>27.12</v>
      </c>
      <c r="L7234">
        <v>4</v>
      </c>
      <c r="M7234">
        <v>0</v>
      </c>
      <c r="N7234">
        <v>12.475199999999999</v>
      </c>
      <c r="O7234">
        <f t="shared" si="225"/>
        <v>14.644800000000002</v>
      </c>
      <c r="P7234" cm="1">
        <f t="array" ref="P7234">_xlfn.IFS(D7234="Same Day",N7234*0.2,D7234="First Class",N7234*0.1,D7234="Standard Class",N7234*0.5,D7234="Second Class",N7234*0)</f>
        <v>1.24752</v>
      </c>
      <c r="Q7234">
        <f t="shared" si="226"/>
        <v>32.914480896000001</v>
      </c>
    </row>
    <row r="7235" spans="1:17" x14ac:dyDescent="0.3">
      <c r="A7235">
        <v>7234</v>
      </c>
      <c r="B7235" t="s">
        <v>6300</v>
      </c>
      <c r="C7235" s="1">
        <v>42441</v>
      </c>
      <c r="D7235" t="s">
        <v>38</v>
      </c>
      <c r="E7235" t="s">
        <v>84</v>
      </c>
      <c r="F7235" t="s">
        <v>3729</v>
      </c>
      <c r="G7235" t="s">
        <v>849</v>
      </c>
      <c r="H7235" t="s">
        <v>8</v>
      </c>
      <c r="I7235" t="s">
        <v>12</v>
      </c>
      <c r="J7235" t="s">
        <v>87</v>
      </c>
      <c r="K7235">
        <v>113.6</v>
      </c>
      <c r="L7235">
        <v>8</v>
      </c>
      <c r="M7235">
        <v>0</v>
      </c>
      <c r="N7235">
        <v>44.304000000000002</v>
      </c>
      <c r="O7235">
        <f t="shared" ref="O7235:O7298" si="227">K7235-N7235</f>
        <v>69.295999999999992</v>
      </c>
      <c r="P7235" cm="1">
        <f t="array" ref="P7235">_xlfn.IFS(D7235="Same Day",N7235*0.2,D7235="First Class",N7235*0.1,D7235="Standard Class",N7235*0.5,D7235="Second Class",N7235*0)</f>
        <v>22.152000000000001</v>
      </c>
      <c r="Q7235">
        <f t="shared" ref="Q7235:Q7298" si="228">(K7235-N7235)*(1+P7235)</f>
        <v>1604.3409919999999</v>
      </c>
    </row>
    <row r="7236" spans="1:17" x14ac:dyDescent="0.3">
      <c r="A7236">
        <v>7235</v>
      </c>
      <c r="B7236" t="s">
        <v>6300</v>
      </c>
      <c r="C7236" s="1">
        <v>42441</v>
      </c>
      <c r="D7236" t="s">
        <v>38</v>
      </c>
      <c r="E7236" t="s">
        <v>84</v>
      </c>
      <c r="F7236" t="s">
        <v>3729</v>
      </c>
      <c r="G7236" t="s">
        <v>1206</v>
      </c>
      <c r="H7236" t="s">
        <v>14</v>
      </c>
      <c r="I7236" t="s">
        <v>18</v>
      </c>
      <c r="J7236" t="s">
        <v>113</v>
      </c>
      <c r="K7236">
        <v>12.96</v>
      </c>
      <c r="L7236">
        <v>2</v>
      </c>
      <c r="M7236">
        <v>0</v>
      </c>
      <c r="N7236">
        <v>6.3503999999999996</v>
      </c>
      <c r="O7236">
        <f t="shared" si="227"/>
        <v>6.6096000000000013</v>
      </c>
      <c r="P7236" cm="1">
        <f t="array" ref="P7236">_xlfn.IFS(D7236="Same Day",N7236*0.2,D7236="First Class",N7236*0.1,D7236="Standard Class",N7236*0.5,D7236="Second Class",N7236*0)</f>
        <v>3.1751999999999998</v>
      </c>
      <c r="Q7236">
        <f t="shared" si="228"/>
        <v>27.596401920000005</v>
      </c>
    </row>
    <row r="7237" spans="1:17" x14ac:dyDescent="0.3">
      <c r="A7237">
        <v>7236</v>
      </c>
      <c r="B7237" t="s">
        <v>6300</v>
      </c>
      <c r="C7237" s="1">
        <v>42441</v>
      </c>
      <c r="D7237" t="s">
        <v>38</v>
      </c>
      <c r="E7237" t="s">
        <v>84</v>
      </c>
      <c r="F7237" t="s">
        <v>3729</v>
      </c>
      <c r="G7237" t="s">
        <v>3187</v>
      </c>
      <c r="H7237" t="s">
        <v>14</v>
      </c>
      <c r="I7237" t="s">
        <v>16</v>
      </c>
      <c r="J7237" t="s">
        <v>87</v>
      </c>
      <c r="K7237">
        <v>69.456000000000003</v>
      </c>
      <c r="L7237">
        <v>2</v>
      </c>
      <c r="M7237">
        <v>0.2</v>
      </c>
      <c r="N7237">
        <v>22.5732</v>
      </c>
      <c r="O7237">
        <f t="shared" si="227"/>
        <v>46.882800000000003</v>
      </c>
      <c r="P7237" cm="1">
        <f t="array" ref="P7237">_xlfn.IFS(D7237="Same Day",N7237*0.2,D7237="First Class",N7237*0.1,D7237="Standard Class",N7237*0.5,D7237="Second Class",N7237*0)</f>
        <v>11.2866</v>
      </c>
      <c r="Q7237">
        <f t="shared" si="228"/>
        <v>576.03021048000005</v>
      </c>
    </row>
    <row r="7238" spans="1:17" x14ac:dyDescent="0.3">
      <c r="A7238">
        <v>7237</v>
      </c>
      <c r="B7238" t="s">
        <v>6301</v>
      </c>
      <c r="C7238" s="1">
        <v>41983</v>
      </c>
      <c r="D7238" t="s">
        <v>35</v>
      </c>
      <c r="E7238" t="s">
        <v>68</v>
      </c>
      <c r="F7238" t="s">
        <v>1088</v>
      </c>
      <c r="G7238" t="s">
        <v>1443</v>
      </c>
      <c r="H7238" t="s">
        <v>14</v>
      </c>
      <c r="I7238" t="s">
        <v>20</v>
      </c>
      <c r="J7238" t="s">
        <v>87</v>
      </c>
      <c r="K7238">
        <v>8.64</v>
      </c>
      <c r="L7238">
        <v>3</v>
      </c>
      <c r="M7238">
        <v>0</v>
      </c>
      <c r="N7238">
        <v>2.4192</v>
      </c>
      <c r="O7238">
        <f t="shared" si="227"/>
        <v>6.2208000000000006</v>
      </c>
      <c r="P7238" cm="1">
        <f t="array" ref="P7238">_xlfn.IFS(D7238="Same Day",N7238*0.2,D7238="First Class",N7238*0.1,D7238="Standard Class",N7238*0.5,D7238="Second Class",N7238*0)</f>
        <v>0.24192000000000002</v>
      </c>
      <c r="Q7238">
        <f t="shared" si="228"/>
        <v>7.7257359360000004</v>
      </c>
    </row>
    <row r="7239" spans="1:17" x14ac:dyDescent="0.3">
      <c r="A7239">
        <v>7238</v>
      </c>
      <c r="B7239" t="s">
        <v>6302</v>
      </c>
      <c r="C7239" s="1">
        <v>42561</v>
      </c>
      <c r="D7239" t="s">
        <v>36</v>
      </c>
      <c r="E7239" t="s">
        <v>68</v>
      </c>
      <c r="F7239" t="s">
        <v>529</v>
      </c>
      <c r="G7239" t="s">
        <v>6303</v>
      </c>
      <c r="H7239" t="s">
        <v>25</v>
      </c>
      <c r="I7239" t="s">
        <v>27</v>
      </c>
      <c r="J7239" t="s">
        <v>213</v>
      </c>
      <c r="K7239">
        <v>341.99099999999999</v>
      </c>
      <c r="L7239">
        <v>3</v>
      </c>
      <c r="M7239">
        <v>0.7</v>
      </c>
      <c r="N7239">
        <v>-319.19159999999999</v>
      </c>
      <c r="O7239">
        <f t="shared" si="227"/>
        <v>661.18259999999998</v>
      </c>
      <c r="P7239" cm="1">
        <f t="array" ref="P7239">_xlfn.IFS(D7239="Same Day",N7239*0.2,D7239="First Class",N7239*0.1,D7239="Standard Class",N7239*0.5,D7239="Second Class",N7239*0)</f>
        <v>-63.838320000000003</v>
      </c>
      <c r="Q7239">
        <f t="shared" si="228"/>
        <v>-41547.603797231997</v>
      </c>
    </row>
    <row r="7240" spans="1:17" x14ac:dyDescent="0.3">
      <c r="A7240">
        <v>7239</v>
      </c>
      <c r="B7240" t="s">
        <v>6304</v>
      </c>
      <c r="C7240" s="1">
        <v>42734</v>
      </c>
      <c r="D7240" t="s">
        <v>38</v>
      </c>
      <c r="E7240" t="s">
        <v>84</v>
      </c>
      <c r="F7240" t="s">
        <v>1204</v>
      </c>
      <c r="G7240" t="s">
        <v>3664</v>
      </c>
      <c r="H7240" t="s">
        <v>8</v>
      </c>
      <c r="I7240" t="s">
        <v>12</v>
      </c>
      <c r="J7240" t="s">
        <v>87</v>
      </c>
      <c r="K7240">
        <v>43.96</v>
      </c>
      <c r="L7240">
        <v>7</v>
      </c>
      <c r="M7240">
        <v>0</v>
      </c>
      <c r="N7240">
        <v>18.463200000000001</v>
      </c>
      <c r="O7240">
        <f t="shared" si="227"/>
        <v>25.4968</v>
      </c>
      <c r="P7240" cm="1">
        <f t="array" ref="P7240">_xlfn.IFS(D7240="Same Day",N7240*0.2,D7240="First Class",N7240*0.1,D7240="Standard Class",N7240*0.5,D7240="Second Class",N7240*0)</f>
        <v>9.2316000000000003</v>
      </c>
      <c r="Q7240">
        <f t="shared" si="228"/>
        <v>260.87305888000003</v>
      </c>
    </row>
    <row r="7241" spans="1:17" x14ac:dyDescent="0.3">
      <c r="A7241">
        <v>7240</v>
      </c>
      <c r="B7241" t="s">
        <v>6304</v>
      </c>
      <c r="C7241" s="1">
        <v>42734</v>
      </c>
      <c r="D7241" t="s">
        <v>38</v>
      </c>
      <c r="E7241" t="s">
        <v>96</v>
      </c>
      <c r="F7241" t="s">
        <v>1204</v>
      </c>
      <c r="G7241" t="s">
        <v>409</v>
      </c>
      <c r="H7241" t="s">
        <v>14</v>
      </c>
      <c r="I7241" t="s">
        <v>21</v>
      </c>
      <c r="J7241" t="s">
        <v>153</v>
      </c>
      <c r="K7241">
        <v>39.76</v>
      </c>
      <c r="L7241">
        <v>7</v>
      </c>
      <c r="M7241">
        <v>0</v>
      </c>
      <c r="N7241">
        <v>18.687200000000001</v>
      </c>
      <c r="O7241">
        <f t="shared" si="227"/>
        <v>21.072799999999997</v>
      </c>
      <c r="P7241" cm="1">
        <f t="array" ref="P7241">_xlfn.IFS(D7241="Same Day",N7241*0.2,D7241="First Class",N7241*0.1,D7241="Standard Class",N7241*0.5,D7241="Second Class",N7241*0)</f>
        <v>9.3436000000000003</v>
      </c>
      <c r="Q7241">
        <f t="shared" si="228"/>
        <v>217.96861407999998</v>
      </c>
    </row>
    <row r="7242" spans="1:17" x14ac:dyDescent="0.3">
      <c r="A7242">
        <v>7241</v>
      </c>
      <c r="B7242" t="s">
        <v>6305</v>
      </c>
      <c r="C7242" s="1">
        <v>42850</v>
      </c>
      <c r="D7242" t="s">
        <v>37</v>
      </c>
      <c r="E7242" t="s">
        <v>77</v>
      </c>
      <c r="F7242" t="s">
        <v>1327</v>
      </c>
      <c r="G7242" t="s">
        <v>3718</v>
      </c>
      <c r="H7242" t="s">
        <v>8</v>
      </c>
      <c r="I7242" t="s">
        <v>12</v>
      </c>
      <c r="J7242" t="s">
        <v>87</v>
      </c>
      <c r="K7242">
        <v>66.36</v>
      </c>
      <c r="L7242">
        <v>7</v>
      </c>
      <c r="M7242">
        <v>0</v>
      </c>
      <c r="N7242">
        <v>26.544</v>
      </c>
      <c r="O7242">
        <f t="shared" si="227"/>
        <v>39.816000000000003</v>
      </c>
      <c r="P7242" cm="1">
        <f t="array" ref="P7242">_xlfn.IFS(D7242="Same Day",N7242*0.2,D7242="First Class",N7242*0.1,D7242="Standard Class",N7242*0.5,D7242="Second Class",N7242*0)</f>
        <v>0</v>
      </c>
      <c r="Q7242">
        <f t="shared" si="228"/>
        <v>39.816000000000003</v>
      </c>
    </row>
    <row r="7243" spans="1:17" x14ac:dyDescent="0.3">
      <c r="A7243">
        <v>7242</v>
      </c>
      <c r="B7243" t="s">
        <v>6305</v>
      </c>
      <c r="C7243" s="1">
        <v>42850</v>
      </c>
      <c r="D7243" t="s">
        <v>37</v>
      </c>
      <c r="E7243" t="s">
        <v>77</v>
      </c>
      <c r="F7243" t="s">
        <v>1327</v>
      </c>
      <c r="G7243" t="s">
        <v>1356</v>
      </c>
      <c r="H7243" t="s">
        <v>14</v>
      </c>
      <c r="I7243" t="s">
        <v>16</v>
      </c>
      <c r="J7243" t="s">
        <v>101</v>
      </c>
      <c r="K7243">
        <v>92.88</v>
      </c>
      <c r="L7243">
        <v>6</v>
      </c>
      <c r="M7243">
        <v>0.2</v>
      </c>
      <c r="N7243">
        <v>30.186</v>
      </c>
      <c r="O7243">
        <f t="shared" si="227"/>
        <v>62.693999999999996</v>
      </c>
      <c r="P7243" cm="1">
        <f t="array" ref="P7243">_xlfn.IFS(D7243="Same Day",N7243*0.2,D7243="First Class",N7243*0.1,D7243="Standard Class",N7243*0.5,D7243="Second Class",N7243*0)</f>
        <v>0</v>
      </c>
      <c r="Q7243">
        <f t="shared" si="228"/>
        <v>62.693999999999996</v>
      </c>
    </row>
    <row r="7244" spans="1:17" x14ac:dyDescent="0.3">
      <c r="A7244">
        <v>7243</v>
      </c>
      <c r="B7244" t="s">
        <v>6305</v>
      </c>
      <c r="C7244" s="1">
        <v>42850</v>
      </c>
      <c r="D7244" t="s">
        <v>37</v>
      </c>
      <c r="E7244" t="s">
        <v>96</v>
      </c>
      <c r="F7244" t="s">
        <v>1327</v>
      </c>
      <c r="G7244" t="s">
        <v>972</v>
      </c>
      <c r="H7244" t="s">
        <v>8</v>
      </c>
      <c r="I7244" t="s">
        <v>12</v>
      </c>
      <c r="J7244" t="s">
        <v>87</v>
      </c>
      <c r="K7244">
        <v>24.14</v>
      </c>
      <c r="L7244">
        <v>2</v>
      </c>
      <c r="M7244">
        <v>0</v>
      </c>
      <c r="N7244">
        <v>7.9661999999999997</v>
      </c>
      <c r="O7244">
        <f t="shared" si="227"/>
        <v>16.1738</v>
      </c>
      <c r="P7244" cm="1">
        <f t="array" ref="P7244">_xlfn.IFS(D7244="Same Day",N7244*0.2,D7244="First Class",N7244*0.1,D7244="Standard Class",N7244*0.5,D7244="Second Class",N7244*0)</f>
        <v>0</v>
      </c>
      <c r="Q7244">
        <f t="shared" si="228"/>
        <v>16.1738</v>
      </c>
    </row>
    <row r="7245" spans="1:17" x14ac:dyDescent="0.3">
      <c r="A7245">
        <v>7244</v>
      </c>
      <c r="B7245" t="s">
        <v>6306</v>
      </c>
      <c r="C7245" s="1">
        <v>42969</v>
      </c>
      <c r="D7245" t="s">
        <v>37</v>
      </c>
      <c r="E7245" t="s">
        <v>68</v>
      </c>
      <c r="F7245" t="s">
        <v>3111</v>
      </c>
      <c r="G7245" t="s">
        <v>1061</v>
      </c>
      <c r="H7245" t="s">
        <v>8</v>
      </c>
      <c r="I7245" t="s">
        <v>9</v>
      </c>
      <c r="J7245" t="s">
        <v>73</v>
      </c>
      <c r="K7245">
        <v>4416.174</v>
      </c>
      <c r="L7245">
        <v>9</v>
      </c>
      <c r="M7245">
        <v>0.3</v>
      </c>
      <c r="N7245">
        <v>-630.88199999999995</v>
      </c>
      <c r="O7245">
        <f t="shared" si="227"/>
        <v>5047.0559999999996</v>
      </c>
      <c r="P7245" cm="1">
        <f t="array" ref="P7245">_xlfn.IFS(D7245="Same Day",N7245*0.2,D7245="First Class",N7245*0.1,D7245="Standard Class",N7245*0.5,D7245="Second Class",N7245*0)</f>
        <v>0</v>
      </c>
      <c r="Q7245">
        <f t="shared" si="228"/>
        <v>5047.0559999999996</v>
      </c>
    </row>
    <row r="7246" spans="1:17" x14ac:dyDescent="0.3">
      <c r="A7246">
        <v>7245</v>
      </c>
      <c r="B7246" t="s">
        <v>6307</v>
      </c>
      <c r="C7246" s="1">
        <v>42880</v>
      </c>
      <c r="D7246" t="s">
        <v>35</v>
      </c>
      <c r="E7246" t="s">
        <v>77</v>
      </c>
      <c r="F7246" t="s">
        <v>1028</v>
      </c>
      <c r="G7246" t="s">
        <v>4698</v>
      </c>
      <c r="H7246" t="s">
        <v>14</v>
      </c>
      <c r="I7246" t="s">
        <v>20</v>
      </c>
      <c r="J7246" t="s">
        <v>87</v>
      </c>
      <c r="K7246">
        <v>49.56</v>
      </c>
      <c r="L7246">
        <v>7</v>
      </c>
      <c r="M7246">
        <v>0</v>
      </c>
      <c r="N7246">
        <v>18.832799999999999</v>
      </c>
      <c r="O7246">
        <f t="shared" si="227"/>
        <v>30.727200000000003</v>
      </c>
      <c r="P7246" cm="1">
        <f t="array" ref="P7246">_xlfn.IFS(D7246="Same Day",N7246*0.2,D7246="First Class",N7246*0.1,D7246="Standard Class",N7246*0.5,D7246="Second Class",N7246*0)</f>
        <v>1.8832800000000001</v>
      </c>
      <c r="Q7246">
        <f t="shared" si="228"/>
        <v>88.59512121600001</v>
      </c>
    </row>
    <row r="7247" spans="1:17" x14ac:dyDescent="0.3">
      <c r="A7247">
        <v>7246</v>
      </c>
      <c r="B7247" t="s">
        <v>6308</v>
      </c>
      <c r="C7247" s="1">
        <v>42779</v>
      </c>
      <c r="D7247" t="s">
        <v>38</v>
      </c>
      <c r="E7247" t="s">
        <v>68</v>
      </c>
      <c r="F7247" t="s">
        <v>3437</v>
      </c>
      <c r="G7247" t="s">
        <v>2408</v>
      </c>
      <c r="H7247" t="s">
        <v>14</v>
      </c>
      <c r="I7247" t="s">
        <v>15</v>
      </c>
      <c r="J7247" t="s">
        <v>90</v>
      </c>
      <c r="K7247">
        <v>354.9</v>
      </c>
      <c r="L7247">
        <v>5</v>
      </c>
      <c r="M7247">
        <v>0</v>
      </c>
      <c r="N7247">
        <v>17.745000000000001</v>
      </c>
      <c r="O7247">
        <f t="shared" si="227"/>
        <v>337.15499999999997</v>
      </c>
      <c r="P7247" cm="1">
        <f t="array" ref="P7247">_xlfn.IFS(D7247="Same Day",N7247*0.2,D7247="First Class",N7247*0.1,D7247="Standard Class",N7247*0.5,D7247="Second Class",N7247*0)</f>
        <v>8.8725000000000005</v>
      </c>
      <c r="Q7247">
        <f t="shared" si="228"/>
        <v>3328.5627374999999</v>
      </c>
    </row>
    <row r="7248" spans="1:17" x14ac:dyDescent="0.3">
      <c r="A7248">
        <v>7247</v>
      </c>
      <c r="B7248" t="s">
        <v>6309</v>
      </c>
      <c r="C7248" s="1">
        <v>41706</v>
      </c>
      <c r="D7248" t="s">
        <v>38</v>
      </c>
      <c r="E7248" t="s">
        <v>77</v>
      </c>
      <c r="F7248" t="s">
        <v>1554</v>
      </c>
      <c r="G7248" t="s">
        <v>5231</v>
      </c>
      <c r="H7248" t="s">
        <v>14</v>
      </c>
      <c r="I7248" t="s">
        <v>22</v>
      </c>
      <c r="J7248" t="s">
        <v>80</v>
      </c>
      <c r="K7248">
        <v>15.12</v>
      </c>
      <c r="L7248">
        <v>3</v>
      </c>
      <c r="M7248">
        <v>0.2</v>
      </c>
      <c r="N7248">
        <v>4.9139999999999997</v>
      </c>
      <c r="O7248">
        <f t="shared" si="227"/>
        <v>10.206</v>
      </c>
      <c r="P7248" cm="1">
        <f t="array" ref="P7248">_xlfn.IFS(D7248="Same Day",N7248*0.2,D7248="First Class",N7248*0.1,D7248="Standard Class",N7248*0.5,D7248="Second Class",N7248*0)</f>
        <v>2.4569999999999999</v>
      </c>
      <c r="Q7248">
        <f t="shared" si="228"/>
        <v>35.282142</v>
      </c>
    </row>
    <row r="7249" spans="1:17" x14ac:dyDescent="0.3">
      <c r="A7249">
        <v>7248</v>
      </c>
      <c r="B7249" t="s">
        <v>6309</v>
      </c>
      <c r="C7249" s="1">
        <v>41706</v>
      </c>
      <c r="D7249" t="s">
        <v>38</v>
      </c>
      <c r="E7249" t="s">
        <v>108</v>
      </c>
      <c r="F7249" t="s">
        <v>1554</v>
      </c>
      <c r="G7249" t="s">
        <v>823</v>
      </c>
      <c r="H7249" t="s">
        <v>8</v>
      </c>
      <c r="I7249" t="s">
        <v>11</v>
      </c>
      <c r="J7249" t="s">
        <v>71</v>
      </c>
      <c r="K7249">
        <v>302.45</v>
      </c>
      <c r="L7249">
        <v>5</v>
      </c>
      <c r="M7249">
        <v>0.5</v>
      </c>
      <c r="N7249">
        <v>-199.61699999999999</v>
      </c>
      <c r="O7249">
        <f t="shared" si="227"/>
        <v>502.06700000000001</v>
      </c>
      <c r="P7249" cm="1">
        <f t="array" ref="P7249">_xlfn.IFS(D7249="Same Day",N7249*0.2,D7249="First Class",N7249*0.1,D7249="Standard Class",N7249*0.5,D7249="Second Class",N7249*0)</f>
        <v>-99.808499999999995</v>
      </c>
      <c r="Q7249">
        <f t="shared" si="228"/>
        <v>-49608.487169499997</v>
      </c>
    </row>
    <row r="7250" spans="1:17" x14ac:dyDescent="0.3">
      <c r="A7250">
        <v>7249</v>
      </c>
      <c r="B7250" t="s">
        <v>6309</v>
      </c>
      <c r="C7250" s="1">
        <v>41706</v>
      </c>
      <c r="D7250" t="s">
        <v>38</v>
      </c>
      <c r="E7250" t="s">
        <v>68</v>
      </c>
      <c r="F7250" t="s">
        <v>1554</v>
      </c>
      <c r="G7250" t="s">
        <v>1557</v>
      </c>
      <c r="H7250" t="s">
        <v>14</v>
      </c>
      <c r="I7250" t="s">
        <v>15</v>
      </c>
      <c r="J7250" t="s">
        <v>90</v>
      </c>
      <c r="K7250">
        <v>44.671999999999997</v>
      </c>
      <c r="L7250">
        <v>8</v>
      </c>
      <c r="M7250">
        <v>0.2</v>
      </c>
      <c r="N7250">
        <v>-10.0512</v>
      </c>
      <c r="O7250">
        <f t="shared" si="227"/>
        <v>54.723199999999999</v>
      </c>
      <c r="P7250" cm="1">
        <f t="array" ref="P7250">_xlfn.IFS(D7250="Same Day",N7250*0.2,D7250="First Class",N7250*0.1,D7250="Standard Class",N7250*0.5,D7250="Second Class",N7250*0)</f>
        <v>-5.0255999999999998</v>
      </c>
      <c r="Q7250">
        <f t="shared" si="228"/>
        <v>-220.29371391999999</v>
      </c>
    </row>
    <row r="7251" spans="1:17" x14ac:dyDescent="0.3">
      <c r="A7251">
        <v>7250</v>
      </c>
      <c r="B7251" t="s">
        <v>6310</v>
      </c>
      <c r="C7251" s="1">
        <v>42164</v>
      </c>
      <c r="D7251" t="s">
        <v>37</v>
      </c>
      <c r="E7251" t="s">
        <v>77</v>
      </c>
      <c r="F7251" t="s">
        <v>3691</v>
      </c>
      <c r="G7251" t="s">
        <v>4276</v>
      </c>
      <c r="H7251" t="s">
        <v>25</v>
      </c>
      <c r="I7251" t="s">
        <v>28</v>
      </c>
      <c r="J7251" t="s">
        <v>90</v>
      </c>
      <c r="K7251">
        <v>119.98</v>
      </c>
      <c r="L7251">
        <v>2</v>
      </c>
      <c r="M7251">
        <v>0</v>
      </c>
      <c r="N7251">
        <v>35.994</v>
      </c>
      <c r="O7251">
        <f t="shared" si="227"/>
        <v>83.986000000000004</v>
      </c>
      <c r="P7251" cm="1">
        <f t="array" ref="P7251">_xlfn.IFS(D7251="Same Day",N7251*0.2,D7251="First Class",N7251*0.1,D7251="Standard Class",N7251*0.5,D7251="Second Class",N7251*0)</f>
        <v>0</v>
      </c>
      <c r="Q7251">
        <f t="shared" si="228"/>
        <v>83.986000000000004</v>
      </c>
    </row>
    <row r="7252" spans="1:17" x14ac:dyDescent="0.3">
      <c r="A7252">
        <v>7251</v>
      </c>
      <c r="B7252" t="s">
        <v>6310</v>
      </c>
      <c r="C7252" s="1">
        <v>42164</v>
      </c>
      <c r="D7252" t="s">
        <v>37</v>
      </c>
      <c r="E7252" t="s">
        <v>77</v>
      </c>
      <c r="F7252" t="s">
        <v>3691</v>
      </c>
      <c r="G7252" t="s">
        <v>5313</v>
      </c>
      <c r="H7252" t="s">
        <v>25</v>
      </c>
      <c r="I7252" t="s">
        <v>28</v>
      </c>
      <c r="J7252" t="s">
        <v>90</v>
      </c>
      <c r="K7252">
        <v>989.97</v>
      </c>
      <c r="L7252">
        <v>3</v>
      </c>
      <c r="M7252">
        <v>0</v>
      </c>
      <c r="N7252">
        <v>395.988</v>
      </c>
      <c r="O7252">
        <f t="shared" si="227"/>
        <v>593.98199999999997</v>
      </c>
      <c r="P7252" cm="1">
        <f t="array" ref="P7252">_xlfn.IFS(D7252="Same Day",N7252*0.2,D7252="First Class",N7252*0.1,D7252="Standard Class",N7252*0.5,D7252="Second Class",N7252*0)</f>
        <v>0</v>
      </c>
      <c r="Q7252">
        <f t="shared" si="228"/>
        <v>593.98199999999997</v>
      </c>
    </row>
    <row r="7253" spans="1:17" x14ac:dyDescent="0.3">
      <c r="A7253">
        <v>7252</v>
      </c>
      <c r="B7253" t="s">
        <v>6311</v>
      </c>
      <c r="C7253" s="1">
        <v>42615</v>
      </c>
      <c r="D7253" t="s">
        <v>38</v>
      </c>
      <c r="E7253" t="s">
        <v>84</v>
      </c>
      <c r="F7253" t="s">
        <v>3155</v>
      </c>
      <c r="G7253" t="s">
        <v>6312</v>
      </c>
      <c r="H7253" t="s">
        <v>14</v>
      </c>
      <c r="I7253" t="s">
        <v>22</v>
      </c>
      <c r="J7253" t="s">
        <v>160</v>
      </c>
      <c r="K7253">
        <v>9.2159999999999993</v>
      </c>
      <c r="L7253">
        <v>4</v>
      </c>
      <c r="M7253">
        <v>0.2</v>
      </c>
      <c r="N7253">
        <v>3.3408000000000002</v>
      </c>
      <c r="O7253">
        <f t="shared" si="227"/>
        <v>5.8751999999999995</v>
      </c>
      <c r="P7253" cm="1">
        <f t="array" ref="P7253">_xlfn.IFS(D7253="Same Day",N7253*0.2,D7253="First Class",N7253*0.1,D7253="Standard Class",N7253*0.5,D7253="Second Class",N7253*0)</f>
        <v>1.6704000000000001</v>
      </c>
      <c r="Q7253">
        <f t="shared" si="228"/>
        <v>15.689134079999999</v>
      </c>
    </row>
    <row r="7254" spans="1:17" x14ac:dyDescent="0.3">
      <c r="A7254">
        <v>7253</v>
      </c>
      <c r="B7254" t="s">
        <v>6313</v>
      </c>
      <c r="C7254" s="1">
        <v>42631</v>
      </c>
      <c r="D7254" t="s">
        <v>38</v>
      </c>
      <c r="E7254" t="s">
        <v>68</v>
      </c>
      <c r="F7254" t="s">
        <v>1324</v>
      </c>
      <c r="G7254" t="s">
        <v>3060</v>
      </c>
      <c r="H7254" t="s">
        <v>14</v>
      </c>
      <c r="I7254" t="s">
        <v>18</v>
      </c>
      <c r="J7254" t="s">
        <v>3061</v>
      </c>
      <c r="K7254">
        <v>68.52</v>
      </c>
      <c r="L7254">
        <v>3</v>
      </c>
      <c r="M7254">
        <v>0</v>
      </c>
      <c r="N7254">
        <v>31.519200000000001</v>
      </c>
      <c r="O7254">
        <f t="shared" si="227"/>
        <v>37.000799999999998</v>
      </c>
      <c r="P7254" cm="1">
        <f t="array" ref="P7254">_xlfn.IFS(D7254="Same Day",N7254*0.2,D7254="First Class",N7254*0.1,D7254="Standard Class",N7254*0.5,D7254="Second Class",N7254*0)</f>
        <v>15.759600000000001</v>
      </c>
      <c r="Q7254">
        <f t="shared" si="228"/>
        <v>620.11860767999997</v>
      </c>
    </row>
    <row r="7255" spans="1:17" x14ac:dyDescent="0.3">
      <c r="A7255">
        <v>7254</v>
      </c>
      <c r="B7255" t="s">
        <v>6314</v>
      </c>
      <c r="C7255" s="1">
        <v>42525</v>
      </c>
      <c r="D7255" t="s">
        <v>38</v>
      </c>
      <c r="E7255" t="s">
        <v>77</v>
      </c>
      <c r="F7255" t="s">
        <v>3706</v>
      </c>
      <c r="G7255" t="s">
        <v>433</v>
      </c>
      <c r="H7255" t="s">
        <v>14</v>
      </c>
      <c r="I7255" t="s">
        <v>17</v>
      </c>
      <c r="J7255" t="s">
        <v>87</v>
      </c>
      <c r="K7255">
        <v>364.74</v>
      </c>
      <c r="L7255">
        <v>3</v>
      </c>
      <c r="M7255">
        <v>0</v>
      </c>
      <c r="N7255">
        <v>109.422</v>
      </c>
      <c r="O7255">
        <f t="shared" si="227"/>
        <v>255.31800000000001</v>
      </c>
      <c r="P7255" cm="1">
        <f t="array" ref="P7255">_xlfn.IFS(D7255="Same Day",N7255*0.2,D7255="First Class",N7255*0.1,D7255="Standard Class",N7255*0.5,D7255="Second Class",N7255*0)</f>
        <v>54.710999999999999</v>
      </c>
      <c r="Q7255">
        <f t="shared" si="228"/>
        <v>14224.021098000001</v>
      </c>
    </row>
    <row r="7256" spans="1:17" x14ac:dyDescent="0.3">
      <c r="A7256">
        <v>7255</v>
      </c>
      <c r="B7256" t="s">
        <v>6314</v>
      </c>
      <c r="C7256" s="1">
        <v>42525</v>
      </c>
      <c r="D7256" t="s">
        <v>38</v>
      </c>
      <c r="E7256" t="s">
        <v>84</v>
      </c>
      <c r="F7256" t="s">
        <v>3706</v>
      </c>
      <c r="G7256" t="s">
        <v>2781</v>
      </c>
      <c r="H7256" t="s">
        <v>8</v>
      </c>
      <c r="I7256" t="s">
        <v>12</v>
      </c>
      <c r="J7256" t="s">
        <v>87</v>
      </c>
      <c r="K7256">
        <v>47.4</v>
      </c>
      <c r="L7256">
        <v>5</v>
      </c>
      <c r="M7256">
        <v>0</v>
      </c>
      <c r="N7256">
        <v>21.33</v>
      </c>
      <c r="O7256">
        <f t="shared" si="227"/>
        <v>26.07</v>
      </c>
      <c r="P7256" cm="1">
        <f t="array" ref="P7256">_xlfn.IFS(D7256="Same Day",N7256*0.2,D7256="First Class",N7256*0.1,D7256="Standard Class",N7256*0.5,D7256="Second Class",N7256*0)</f>
        <v>10.664999999999999</v>
      </c>
      <c r="Q7256">
        <f t="shared" si="228"/>
        <v>304.10654999999997</v>
      </c>
    </row>
    <row r="7257" spans="1:17" x14ac:dyDescent="0.3">
      <c r="A7257">
        <v>7256</v>
      </c>
      <c r="B7257" t="s">
        <v>6314</v>
      </c>
      <c r="C7257" s="1">
        <v>42525</v>
      </c>
      <c r="D7257" t="s">
        <v>38</v>
      </c>
      <c r="E7257" t="s">
        <v>108</v>
      </c>
      <c r="F7257" t="s">
        <v>3706</v>
      </c>
      <c r="G7257" t="s">
        <v>607</v>
      </c>
      <c r="H7257" t="s">
        <v>14</v>
      </c>
      <c r="I7257" t="s">
        <v>15</v>
      </c>
      <c r="J7257" t="s">
        <v>90</v>
      </c>
      <c r="K7257">
        <v>49.76</v>
      </c>
      <c r="L7257">
        <v>4</v>
      </c>
      <c r="M7257">
        <v>0</v>
      </c>
      <c r="N7257">
        <v>13.9328</v>
      </c>
      <c r="O7257">
        <f t="shared" si="227"/>
        <v>35.827199999999998</v>
      </c>
      <c r="P7257" cm="1">
        <f t="array" ref="P7257">_xlfn.IFS(D7257="Same Day",N7257*0.2,D7257="First Class",N7257*0.1,D7257="Standard Class",N7257*0.5,D7257="Second Class",N7257*0)</f>
        <v>6.9664000000000001</v>
      </c>
      <c r="Q7257">
        <f t="shared" si="228"/>
        <v>285.41380607999997</v>
      </c>
    </row>
    <row r="7258" spans="1:17" x14ac:dyDescent="0.3">
      <c r="A7258">
        <v>7257</v>
      </c>
      <c r="B7258" t="s">
        <v>6314</v>
      </c>
      <c r="C7258" s="1">
        <v>42525</v>
      </c>
      <c r="D7258" t="s">
        <v>38</v>
      </c>
      <c r="E7258" t="s">
        <v>77</v>
      </c>
      <c r="F7258" t="s">
        <v>3706</v>
      </c>
      <c r="G7258" t="s">
        <v>737</v>
      </c>
      <c r="H7258" t="s">
        <v>14</v>
      </c>
      <c r="I7258" t="s">
        <v>20</v>
      </c>
      <c r="J7258" t="s">
        <v>87</v>
      </c>
      <c r="K7258">
        <v>5.56</v>
      </c>
      <c r="L7258">
        <v>2</v>
      </c>
      <c r="M7258">
        <v>0</v>
      </c>
      <c r="N7258">
        <v>1.4456</v>
      </c>
      <c r="O7258">
        <f t="shared" si="227"/>
        <v>4.1143999999999998</v>
      </c>
      <c r="P7258" cm="1">
        <f t="array" ref="P7258">_xlfn.IFS(D7258="Same Day",N7258*0.2,D7258="First Class",N7258*0.1,D7258="Standard Class",N7258*0.5,D7258="Second Class",N7258*0)</f>
        <v>0.7228</v>
      </c>
      <c r="Q7258">
        <f t="shared" si="228"/>
        <v>7.0882883199999993</v>
      </c>
    </row>
    <row r="7259" spans="1:17" x14ac:dyDescent="0.3">
      <c r="A7259">
        <v>7258</v>
      </c>
      <c r="B7259" t="s">
        <v>6314</v>
      </c>
      <c r="C7259" s="1">
        <v>42525</v>
      </c>
      <c r="D7259" t="s">
        <v>38</v>
      </c>
      <c r="E7259" t="s">
        <v>96</v>
      </c>
      <c r="F7259" t="s">
        <v>3706</v>
      </c>
      <c r="G7259" t="s">
        <v>2052</v>
      </c>
      <c r="H7259" t="s">
        <v>14</v>
      </c>
      <c r="I7259" t="s">
        <v>18</v>
      </c>
      <c r="J7259" t="s">
        <v>160</v>
      </c>
      <c r="K7259">
        <v>629.1</v>
      </c>
      <c r="L7259">
        <v>6</v>
      </c>
      <c r="M7259">
        <v>0</v>
      </c>
      <c r="N7259">
        <v>301.96800000000002</v>
      </c>
      <c r="O7259">
        <f t="shared" si="227"/>
        <v>327.13200000000001</v>
      </c>
      <c r="P7259" cm="1">
        <f t="array" ref="P7259">_xlfn.IFS(D7259="Same Day",N7259*0.2,D7259="First Class",N7259*0.1,D7259="Standard Class",N7259*0.5,D7259="Second Class",N7259*0)</f>
        <v>150.98400000000001</v>
      </c>
      <c r="Q7259">
        <f t="shared" si="228"/>
        <v>49718.829888</v>
      </c>
    </row>
    <row r="7260" spans="1:17" x14ac:dyDescent="0.3">
      <c r="A7260">
        <v>7259</v>
      </c>
      <c r="B7260" t="s">
        <v>6314</v>
      </c>
      <c r="C7260" s="1">
        <v>42525</v>
      </c>
      <c r="D7260" t="s">
        <v>38</v>
      </c>
      <c r="E7260" t="s">
        <v>68</v>
      </c>
      <c r="F7260" t="s">
        <v>3706</v>
      </c>
      <c r="G7260" t="s">
        <v>367</v>
      </c>
      <c r="H7260" t="s">
        <v>14</v>
      </c>
      <c r="I7260" t="s">
        <v>20</v>
      </c>
      <c r="J7260" t="s">
        <v>87</v>
      </c>
      <c r="K7260">
        <v>14.7</v>
      </c>
      <c r="L7260">
        <v>5</v>
      </c>
      <c r="M7260">
        <v>0</v>
      </c>
      <c r="N7260">
        <v>3.9689999999999999</v>
      </c>
      <c r="O7260">
        <f t="shared" si="227"/>
        <v>10.731</v>
      </c>
      <c r="P7260" cm="1">
        <f t="array" ref="P7260">_xlfn.IFS(D7260="Same Day",N7260*0.2,D7260="First Class",N7260*0.1,D7260="Standard Class",N7260*0.5,D7260="Second Class",N7260*0)</f>
        <v>1.9844999999999999</v>
      </c>
      <c r="Q7260">
        <f t="shared" si="228"/>
        <v>32.026669499999997</v>
      </c>
    </row>
    <row r="7261" spans="1:17" x14ac:dyDescent="0.3">
      <c r="A7261">
        <v>7260</v>
      </c>
      <c r="B7261" t="s">
        <v>6314</v>
      </c>
      <c r="C7261" s="1">
        <v>42525</v>
      </c>
      <c r="D7261" t="s">
        <v>38</v>
      </c>
      <c r="E7261" t="s">
        <v>108</v>
      </c>
      <c r="F7261" t="s">
        <v>3706</v>
      </c>
      <c r="G7261" t="s">
        <v>2197</v>
      </c>
      <c r="H7261" t="s">
        <v>14</v>
      </c>
      <c r="I7261" t="s">
        <v>18</v>
      </c>
      <c r="J7261" t="s">
        <v>90</v>
      </c>
      <c r="K7261">
        <v>45.36</v>
      </c>
      <c r="L7261">
        <v>7</v>
      </c>
      <c r="M7261">
        <v>0</v>
      </c>
      <c r="N7261">
        <v>21.7728</v>
      </c>
      <c r="O7261">
        <f t="shared" si="227"/>
        <v>23.587199999999999</v>
      </c>
      <c r="P7261" cm="1">
        <f t="array" ref="P7261">_xlfn.IFS(D7261="Same Day",N7261*0.2,D7261="First Class",N7261*0.1,D7261="Standard Class",N7261*0.5,D7261="Second Class",N7261*0)</f>
        <v>10.8864</v>
      </c>
      <c r="Q7261">
        <f t="shared" si="228"/>
        <v>280.36689408000001</v>
      </c>
    </row>
    <row r="7262" spans="1:17" x14ac:dyDescent="0.3">
      <c r="A7262">
        <v>7261</v>
      </c>
      <c r="B7262" t="s">
        <v>6314</v>
      </c>
      <c r="C7262" s="1">
        <v>42525</v>
      </c>
      <c r="D7262" t="s">
        <v>38</v>
      </c>
      <c r="E7262" t="s">
        <v>77</v>
      </c>
      <c r="F7262" t="s">
        <v>3706</v>
      </c>
      <c r="G7262" t="s">
        <v>2462</v>
      </c>
      <c r="H7262" t="s">
        <v>25</v>
      </c>
      <c r="I7262" t="s">
        <v>26</v>
      </c>
      <c r="J7262" t="s">
        <v>99</v>
      </c>
      <c r="K7262">
        <v>125.99</v>
      </c>
      <c r="L7262">
        <v>1</v>
      </c>
      <c r="M7262">
        <v>0</v>
      </c>
      <c r="N7262">
        <v>35.277200000000001</v>
      </c>
      <c r="O7262">
        <f t="shared" si="227"/>
        <v>90.712799999999987</v>
      </c>
      <c r="P7262" cm="1">
        <f t="array" ref="P7262">_xlfn.IFS(D7262="Same Day",N7262*0.2,D7262="First Class",N7262*0.1,D7262="Standard Class",N7262*0.5,D7262="Second Class",N7262*0)</f>
        <v>17.6386</v>
      </c>
      <c r="Q7262">
        <f t="shared" si="228"/>
        <v>1690.7595940799997</v>
      </c>
    </row>
    <row r="7263" spans="1:17" x14ac:dyDescent="0.3">
      <c r="A7263">
        <v>7262</v>
      </c>
      <c r="B7263" t="s">
        <v>6315</v>
      </c>
      <c r="C7263" s="1">
        <v>42899</v>
      </c>
      <c r="D7263" t="s">
        <v>37</v>
      </c>
      <c r="E7263" t="s">
        <v>96</v>
      </c>
      <c r="F7263" t="s">
        <v>2107</v>
      </c>
      <c r="G7263" t="s">
        <v>4991</v>
      </c>
      <c r="H7263" t="s">
        <v>14</v>
      </c>
      <c r="I7263" t="s">
        <v>20</v>
      </c>
      <c r="J7263" t="s">
        <v>87</v>
      </c>
      <c r="K7263">
        <v>14.7</v>
      </c>
      <c r="L7263">
        <v>7</v>
      </c>
      <c r="M7263">
        <v>0</v>
      </c>
      <c r="N7263">
        <v>4.1159999999999997</v>
      </c>
      <c r="O7263">
        <f t="shared" si="227"/>
        <v>10.584</v>
      </c>
      <c r="P7263" cm="1">
        <f t="array" ref="P7263">_xlfn.IFS(D7263="Same Day",N7263*0.2,D7263="First Class",N7263*0.1,D7263="Standard Class",N7263*0.5,D7263="Second Class",N7263*0)</f>
        <v>0</v>
      </c>
      <c r="Q7263">
        <f t="shared" si="228"/>
        <v>10.584</v>
      </c>
    </row>
    <row r="7264" spans="1:17" x14ac:dyDescent="0.3">
      <c r="A7264">
        <v>7263</v>
      </c>
      <c r="B7264" t="s">
        <v>6316</v>
      </c>
      <c r="C7264" s="1">
        <v>43036</v>
      </c>
      <c r="D7264" t="s">
        <v>38</v>
      </c>
      <c r="E7264" t="s">
        <v>96</v>
      </c>
      <c r="F7264" t="s">
        <v>2461</v>
      </c>
      <c r="G7264" t="s">
        <v>191</v>
      </c>
      <c r="H7264" t="s">
        <v>25</v>
      </c>
      <c r="I7264" t="s">
        <v>26</v>
      </c>
      <c r="J7264" t="s">
        <v>164</v>
      </c>
      <c r="K7264">
        <v>32.700000000000003</v>
      </c>
      <c r="L7264">
        <v>5</v>
      </c>
      <c r="M7264">
        <v>0.4</v>
      </c>
      <c r="N7264">
        <v>-6.54</v>
      </c>
      <c r="O7264">
        <f t="shared" si="227"/>
        <v>39.24</v>
      </c>
      <c r="P7264" cm="1">
        <f t="array" ref="P7264">_xlfn.IFS(D7264="Same Day",N7264*0.2,D7264="First Class",N7264*0.1,D7264="Standard Class",N7264*0.5,D7264="Second Class",N7264*0)</f>
        <v>-3.27</v>
      </c>
      <c r="Q7264">
        <f t="shared" si="228"/>
        <v>-89.07480000000001</v>
      </c>
    </row>
    <row r="7265" spans="1:17" x14ac:dyDescent="0.3">
      <c r="A7265">
        <v>7264</v>
      </c>
      <c r="B7265" t="s">
        <v>6316</v>
      </c>
      <c r="C7265" s="1">
        <v>43036</v>
      </c>
      <c r="D7265" t="s">
        <v>38</v>
      </c>
      <c r="E7265" t="s">
        <v>68</v>
      </c>
      <c r="F7265" t="s">
        <v>2461</v>
      </c>
      <c r="G7265" t="s">
        <v>4660</v>
      </c>
      <c r="H7265" t="s">
        <v>14</v>
      </c>
      <c r="I7265" t="s">
        <v>21</v>
      </c>
      <c r="J7265" t="s">
        <v>80</v>
      </c>
      <c r="K7265">
        <v>31.68</v>
      </c>
      <c r="L7265">
        <v>4</v>
      </c>
      <c r="M7265">
        <v>0.2</v>
      </c>
      <c r="N7265">
        <v>11.087999999999999</v>
      </c>
      <c r="O7265">
        <f t="shared" si="227"/>
        <v>20.591999999999999</v>
      </c>
      <c r="P7265" cm="1">
        <f t="array" ref="P7265">_xlfn.IFS(D7265="Same Day",N7265*0.2,D7265="First Class",N7265*0.1,D7265="Standard Class",N7265*0.5,D7265="Second Class",N7265*0)</f>
        <v>5.5439999999999996</v>
      </c>
      <c r="Q7265">
        <f t="shared" si="228"/>
        <v>134.75404799999998</v>
      </c>
    </row>
    <row r="7266" spans="1:17" x14ac:dyDescent="0.3">
      <c r="A7266">
        <v>7265</v>
      </c>
      <c r="B7266" t="s">
        <v>6317</v>
      </c>
      <c r="C7266" s="1">
        <v>42903</v>
      </c>
      <c r="D7266" t="s">
        <v>38</v>
      </c>
      <c r="E7266" t="s">
        <v>96</v>
      </c>
      <c r="F7266" t="s">
        <v>262</v>
      </c>
      <c r="G7266" t="s">
        <v>3878</v>
      </c>
      <c r="H7266" t="s">
        <v>14</v>
      </c>
      <c r="I7266" t="s">
        <v>20</v>
      </c>
      <c r="J7266" t="s">
        <v>87</v>
      </c>
      <c r="K7266">
        <v>181.86</v>
      </c>
      <c r="L7266">
        <v>7</v>
      </c>
      <c r="M7266">
        <v>0</v>
      </c>
      <c r="N7266">
        <v>50.9208</v>
      </c>
      <c r="O7266">
        <f t="shared" si="227"/>
        <v>130.93920000000003</v>
      </c>
      <c r="P7266" cm="1">
        <f t="array" ref="P7266">_xlfn.IFS(D7266="Same Day",N7266*0.2,D7266="First Class",N7266*0.1,D7266="Standard Class",N7266*0.5,D7266="Second Class",N7266*0)</f>
        <v>25.4604</v>
      </c>
      <c r="Q7266">
        <f t="shared" si="228"/>
        <v>3464.7036076800009</v>
      </c>
    </row>
    <row r="7267" spans="1:17" x14ac:dyDescent="0.3">
      <c r="A7267">
        <v>7266</v>
      </c>
      <c r="B7267" t="s">
        <v>6318</v>
      </c>
      <c r="C7267" s="1">
        <v>41969</v>
      </c>
      <c r="D7267" t="s">
        <v>37</v>
      </c>
      <c r="E7267" t="s">
        <v>77</v>
      </c>
      <c r="F7267" t="s">
        <v>2226</v>
      </c>
      <c r="G7267" t="s">
        <v>2039</v>
      </c>
      <c r="H7267" t="s">
        <v>8</v>
      </c>
      <c r="I7267" t="s">
        <v>9</v>
      </c>
      <c r="J7267" t="s">
        <v>73</v>
      </c>
      <c r="K7267">
        <v>155.37200000000001</v>
      </c>
      <c r="L7267">
        <v>2</v>
      </c>
      <c r="M7267">
        <v>0.3</v>
      </c>
      <c r="N7267">
        <v>-35.513599999999997</v>
      </c>
      <c r="O7267">
        <f t="shared" si="227"/>
        <v>190.88560000000001</v>
      </c>
      <c r="P7267" cm="1">
        <f t="array" ref="P7267">_xlfn.IFS(D7267="Same Day",N7267*0.2,D7267="First Class",N7267*0.1,D7267="Standard Class",N7267*0.5,D7267="Second Class",N7267*0)</f>
        <v>0</v>
      </c>
      <c r="Q7267">
        <f t="shared" si="228"/>
        <v>190.88560000000001</v>
      </c>
    </row>
    <row r="7268" spans="1:17" x14ac:dyDescent="0.3">
      <c r="A7268">
        <v>7267</v>
      </c>
      <c r="B7268" t="s">
        <v>6319</v>
      </c>
      <c r="C7268" s="1">
        <v>42963</v>
      </c>
      <c r="D7268" t="s">
        <v>36</v>
      </c>
      <c r="E7268" t="s">
        <v>77</v>
      </c>
      <c r="F7268" t="s">
        <v>3931</v>
      </c>
      <c r="G7268" t="s">
        <v>1160</v>
      </c>
      <c r="H7268" t="s">
        <v>14</v>
      </c>
      <c r="I7268" t="s">
        <v>16</v>
      </c>
      <c r="J7268" t="s">
        <v>101</v>
      </c>
      <c r="K7268">
        <v>13.428000000000001</v>
      </c>
      <c r="L7268">
        <v>3</v>
      </c>
      <c r="M7268">
        <v>0.7</v>
      </c>
      <c r="N7268">
        <v>-11.19</v>
      </c>
      <c r="O7268">
        <f t="shared" si="227"/>
        <v>24.618000000000002</v>
      </c>
      <c r="P7268" cm="1">
        <f t="array" ref="P7268">_xlfn.IFS(D7268="Same Day",N7268*0.2,D7268="First Class",N7268*0.1,D7268="Standard Class",N7268*0.5,D7268="Second Class",N7268*0)</f>
        <v>-2.238</v>
      </c>
      <c r="Q7268">
        <f t="shared" si="228"/>
        <v>-30.477084000000001</v>
      </c>
    </row>
    <row r="7269" spans="1:17" x14ac:dyDescent="0.3">
      <c r="A7269">
        <v>7268</v>
      </c>
      <c r="B7269" t="s">
        <v>6319</v>
      </c>
      <c r="C7269" s="1">
        <v>42963</v>
      </c>
      <c r="D7269" t="s">
        <v>36</v>
      </c>
      <c r="E7269" t="s">
        <v>108</v>
      </c>
      <c r="F7269" t="s">
        <v>3931</v>
      </c>
      <c r="G7269" t="s">
        <v>2323</v>
      </c>
      <c r="H7269" t="s">
        <v>14</v>
      </c>
      <c r="I7269" t="s">
        <v>15</v>
      </c>
      <c r="J7269" t="s">
        <v>90</v>
      </c>
      <c r="K7269">
        <v>67.135999999999996</v>
      </c>
      <c r="L7269">
        <v>4</v>
      </c>
      <c r="M7269">
        <v>0.2</v>
      </c>
      <c r="N7269">
        <v>-0.83919999999999995</v>
      </c>
      <c r="O7269">
        <f t="shared" si="227"/>
        <v>67.975200000000001</v>
      </c>
      <c r="P7269" cm="1">
        <f t="array" ref="P7269">_xlfn.IFS(D7269="Same Day",N7269*0.2,D7269="First Class",N7269*0.1,D7269="Standard Class",N7269*0.5,D7269="Second Class",N7269*0)</f>
        <v>-0.16783999999999999</v>
      </c>
      <c r="Q7269">
        <f t="shared" si="228"/>
        <v>56.566242432000003</v>
      </c>
    </row>
    <row r="7270" spans="1:17" x14ac:dyDescent="0.3">
      <c r="A7270">
        <v>7269</v>
      </c>
      <c r="B7270" t="s">
        <v>6320</v>
      </c>
      <c r="C7270" s="1">
        <v>42389</v>
      </c>
      <c r="D7270" t="s">
        <v>38</v>
      </c>
      <c r="E7270" t="s">
        <v>84</v>
      </c>
      <c r="F7270" t="s">
        <v>804</v>
      </c>
      <c r="G7270" t="s">
        <v>4189</v>
      </c>
      <c r="H7270" t="s">
        <v>14</v>
      </c>
      <c r="I7270" t="s">
        <v>18</v>
      </c>
      <c r="J7270" t="s">
        <v>298</v>
      </c>
      <c r="K7270">
        <v>89.567999999999998</v>
      </c>
      <c r="L7270">
        <v>2</v>
      </c>
      <c r="M7270">
        <v>0.2</v>
      </c>
      <c r="N7270">
        <v>32.468400000000003</v>
      </c>
      <c r="O7270">
        <f t="shared" si="227"/>
        <v>57.099599999999995</v>
      </c>
      <c r="P7270" cm="1">
        <f t="array" ref="P7270">_xlfn.IFS(D7270="Same Day",N7270*0.2,D7270="First Class",N7270*0.1,D7270="Standard Class",N7270*0.5,D7270="Second Class",N7270*0)</f>
        <v>16.234200000000001</v>
      </c>
      <c r="Q7270">
        <f t="shared" si="228"/>
        <v>984.06592632000002</v>
      </c>
    </row>
    <row r="7271" spans="1:17" x14ac:dyDescent="0.3">
      <c r="A7271">
        <v>7270</v>
      </c>
      <c r="B7271" t="s">
        <v>6320</v>
      </c>
      <c r="C7271" s="1">
        <v>42389</v>
      </c>
      <c r="D7271" t="s">
        <v>38</v>
      </c>
      <c r="E7271" t="s">
        <v>84</v>
      </c>
      <c r="F7271" t="s">
        <v>804</v>
      </c>
      <c r="G7271" t="s">
        <v>6321</v>
      </c>
      <c r="H7271" t="s">
        <v>8</v>
      </c>
      <c r="I7271" t="s">
        <v>12</v>
      </c>
      <c r="J7271" t="s">
        <v>87</v>
      </c>
      <c r="K7271">
        <v>315.77600000000001</v>
      </c>
      <c r="L7271">
        <v>8</v>
      </c>
      <c r="M7271">
        <v>0.2</v>
      </c>
      <c r="N7271">
        <v>31.5776</v>
      </c>
      <c r="O7271">
        <f t="shared" si="227"/>
        <v>284.19839999999999</v>
      </c>
      <c r="P7271" cm="1">
        <f t="array" ref="P7271">_xlfn.IFS(D7271="Same Day",N7271*0.2,D7271="First Class",N7271*0.1,D7271="Standard Class",N7271*0.5,D7271="Second Class",N7271*0)</f>
        <v>15.7888</v>
      </c>
      <c r="Q7271">
        <f t="shared" si="228"/>
        <v>4771.3500979200007</v>
      </c>
    </row>
    <row r="7272" spans="1:17" x14ac:dyDescent="0.3">
      <c r="A7272">
        <v>7271</v>
      </c>
      <c r="B7272" t="s">
        <v>6322</v>
      </c>
      <c r="C7272" s="1">
        <v>42635</v>
      </c>
      <c r="D7272" t="s">
        <v>38</v>
      </c>
      <c r="E7272" t="s">
        <v>68</v>
      </c>
      <c r="F7272" t="s">
        <v>2277</v>
      </c>
      <c r="G7272" t="s">
        <v>2719</v>
      </c>
      <c r="H7272" t="s">
        <v>8</v>
      </c>
      <c r="I7272" t="s">
        <v>11</v>
      </c>
      <c r="J7272" t="s">
        <v>71</v>
      </c>
      <c r="K7272">
        <v>273.666</v>
      </c>
      <c r="L7272">
        <v>2</v>
      </c>
      <c r="M7272">
        <v>0.15</v>
      </c>
      <c r="N7272">
        <v>-12.878399999999999</v>
      </c>
      <c r="O7272">
        <f t="shared" si="227"/>
        <v>286.5444</v>
      </c>
      <c r="P7272" cm="1">
        <f t="array" ref="P7272">_xlfn.IFS(D7272="Same Day",N7272*0.2,D7272="First Class",N7272*0.1,D7272="Standard Class",N7272*0.5,D7272="Second Class",N7272*0)</f>
        <v>-6.4391999999999996</v>
      </c>
      <c r="Q7272">
        <f t="shared" si="228"/>
        <v>-1558.57230048</v>
      </c>
    </row>
    <row r="7273" spans="1:17" x14ac:dyDescent="0.3">
      <c r="A7273">
        <v>7272</v>
      </c>
      <c r="B7273" t="s">
        <v>6322</v>
      </c>
      <c r="C7273" s="1">
        <v>42635</v>
      </c>
      <c r="D7273" t="s">
        <v>38</v>
      </c>
      <c r="E7273" t="s">
        <v>96</v>
      </c>
      <c r="F7273" t="s">
        <v>2277</v>
      </c>
      <c r="G7273" t="s">
        <v>3135</v>
      </c>
      <c r="H7273" t="s">
        <v>14</v>
      </c>
      <c r="I7273" t="s">
        <v>17</v>
      </c>
      <c r="J7273" t="s">
        <v>87</v>
      </c>
      <c r="K7273">
        <v>17.48</v>
      </c>
      <c r="L7273">
        <v>4</v>
      </c>
      <c r="M7273">
        <v>0</v>
      </c>
      <c r="N7273">
        <v>4.5448000000000004</v>
      </c>
      <c r="O7273">
        <f t="shared" si="227"/>
        <v>12.9352</v>
      </c>
      <c r="P7273" cm="1">
        <f t="array" ref="P7273">_xlfn.IFS(D7273="Same Day",N7273*0.2,D7273="First Class",N7273*0.1,D7273="Standard Class",N7273*0.5,D7273="Second Class",N7273*0)</f>
        <v>2.2724000000000002</v>
      </c>
      <c r="Q7273">
        <f t="shared" si="228"/>
        <v>42.329148480000001</v>
      </c>
    </row>
    <row r="7274" spans="1:17" x14ac:dyDescent="0.3">
      <c r="A7274">
        <v>7273</v>
      </c>
      <c r="B7274" t="s">
        <v>6323</v>
      </c>
      <c r="C7274" s="1">
        <v>42657</v>
      </c>
      <c r="D7274" t="s">
        <v>38</v>
      </c>
      <c r="E7274" t="s">
        <v>108</v>
      </c>
      <c r="F7274" t="s">
        <v>2069</v>
      </c>
      <c r="G7274" t="s">
        <v>1111</v>
      </c>
      <c r="H7274" t="s">
        <v>14</v>
      </c>
      <c r="I7274" t="s">
        <v>19</v>
      </c>
      <c r="J7274" t="s">
        <v>90</v>
      </c>
      <c r="K7274">
        <v>20.608000000000001</v>
      </c>
      <c r="L7274">
        <v>2</v>
      </c>
      <c r="M7274">
        <v>0.2</v>
      </c>
      <c r="N7274">
        <v>-4.3792</v>
      </c>
      <c r="O7274">
        <f t="shared" si="227"/>
        <v>24.987200000000001</v>
      </c>
      <c r="P7274" cm="1">
        <f t="array" ref="P7274">_xlfn.IFS(D7274="Same Day",N7274*0.2,D7274="First Class",N7274*0.1,D7274="Standard Class",N7274*0.5,D7274="Second Class",N7274*0)</f>
        <v>-2.1896</v>
      </c>
      <c r="Q7274">
        <f t="shared" si="228"/>
        <v>-29.724773120000002</v>
      </c>
    </row>
    <row r="7275" spans="1:17" x14ac:dyDescent="0.3">
      <c r="A7275">
        <v>7274</v>
      </c>
      <c r="B7275" t="s">
        <v>6323</v>
      </c>
      <c r="C7275" s="1">
        <v>42657</v>
      </c>
      <c r="D7275" t="s">
        <v>38</v>
      </c>
      <c r="E7275" t="s">
        <v>68</v>
      </c>
      <c r="F7275" t="s">
        <v>2069</v>
      </c>
      <c r="G7275" t="s">
        <v>598</v>
      </c>
      <c r="H7275" t="s">
        <v>14</v>
      </c>
      <c r="I7275" t="s">
        <v>16</v>
      </c>
      <c r="J7275" t="s">
        <v>101</v>
      </c>
      <c r="K7275">
        <v>4.0949999999999998</v>
      </c>
      <c r="L7275">
        <v>3</v>
      </c>
      <c r="M7275">
        <v>0.7</v>
      </c>
      <c r="N7275">
        <v>-2.73</v>
      </c>
      <c r="O7275">
        <f t="shared" si="227"/>
        <v>6.8249999999999993</v>
      </c>
      <c r="P7275" cm="1">
        <f t="array" ref="P7275">_xlfn.IFS(D7275="Same Day",N7275*0.2,D7275="First Class",N7275*0.1,D7275="Standard Class",N7275*0.5,D7275="Second Class",N7275*0)</f>
        <v>-1.365</v>
      </c>
      <c r="Q7275">
        <f t="shared" si="228"/>
        <v>-2.4911249999999998</v>
      </c>
    </row>
    <row r="7276" spans="1:17" x14ac:dyDescent="0.3">
      <c r="A7276">
        <v>7275</v>
      </c>
      <c r="B7276" t="s">
        <v>6324</v>
      </c>
      <c r="C7276" s="1">
        <v>42325</v>
      </c>
      <c r="D7276" t="s">
        <v>38</v>
      </c>
      <c r="E7276" t="s">
        <v>77</v>
      </c>
      <c r="F7276" t="s">
        <v>3042</v>
      </c>
      <c r="G7276" t="s">
        <v>3848</v>
      </c>
      <c r="H7276" t="s">
        <v>25</v>
      </c>
      <c r="I7276" t="s">
        <v>26</v>
      </c>
      <c r="J7276" t="s">
        <v>164</v>
      </c>
      <c r="K7276">
        <v>339.96</v>
      </c>
      <c r="L7276">
        <v>5</v>
      </c>
      <c r="M7276">
        <v>0.2</v>
      </c>
      <c r="N7276">
        <v>42.494999999999997</v>
      </c>
      <c r="O7276">
        <f t="shared" si="227"/>
        <v>297.46499999999997</v>
      </c>
      <c r="P7276" cm="1">
        <f t="array" ref="P7276">_xlfn.IFS(D7276="Same Day",N7276*0.2,D7276="First Class",N7276*0.1,D7276="Standard Class",N7276*0.5,D7276="Second Class",N7276*0)</f>
        <v>21.247499999999999</v>
      </c>
      <c r="Q7276">
        <f t="shared" si="228"/>
        <v>6617.8525874999987</v>
      </c>
    </row>
    <row r="7277" spans="1:17" x14ac:dyDescent="0.3">
      <c r="A7277">
        <v>7276</v>
      </c>
      <c r="B7277" t="s">
        <v>6324</v>
      </c>
      <c r="C7277" s="1">
        <v>42325</v>
      </c>
      <c r="D7277" t="s">
        <v>38</v>
      </c>
      <c r="E7277" t="s">
        <v>68</v>
      </c>
      <c r="F7277" t="s">
        <v>3042</v>
      </c>
      <c r="G7277" t="s">
        <v>1436</v>
      </c>
      <c r="H7277" t="s">
        <v>8</v>
      </c>
      <c r="I7277" t="s">
        <v>12</v>
      </c>
      <c r="J7277" t="s">
        <v>87</v>
      </c>
      <c r="K7277">
        <v>63.98</v>
      </c>
      <c r="L7277">
        <v>7</v>
      </c>
      <c r="M7277">
        <v>0</v>
      </c>
      <c r="N7277">
        <v>21.7532</v>
      </c>
      <c r="O7277">
        <f t="shared" si="227"/>
        <v>42.226799999999997</v>
      </c>
      <c r="P7277" cm="1">
        <f t="array" ref="P7277">_xlfn.IFS(D7277="Same Day",N7277*0.2,D7277="First Class",N7277*0.1,D7277="Standard Class",N7277*0.5,D7277="Second Class",N7277*0)</f>
        <v>10.8766</v>
      </c>
      <c r="Q7277">
        <f t="shared" si="228"/>
        <v>501.51081287999995</v>
      </c>
    </row>
    <row r="7278" spans="1:17" x14ac:dyDescent="0.3">
      <c r="A7278">
        <v>7277</v>
      </c>
      <c r="B7278" t="s">
        <v>6325</v>
      </c>
      <c r="C7278" s="1">
        <v>41949</v>
      </c>
      <c r="D7278" t="s">
        <v>38</v>
      </c>
      <c r="E7278" t="s">
        <v>108</v>
      </c>
      <c r="F7278" t="s">
        <v>2184</v>
      </c>
      <c r="G7278" t="s">
        <v>3251</v>
      </c>
      <c r="H7278" t="s">
        <v>25</v>
      </c>
      <c r="I7278" t="s">
        <v>28</v>
      </c>
      <c r="J7278" t="s">
        <v>90</v>
      </c>
      <c r="K7278">
        <v>799.92</v>
      </c>
      <c r="L7278">
        <v>10</v>
      </c>
      <c r="M7278">
        <v>0.2</v>
      </c>
      <c r="N7278">
        <v>239.976</v>
      </c>
      <c r="O7278">
        <f t="shared" si="227"/>
        <v>559.94399999999996</v>
      </c>
      <c r="P7278" cm="1">
        <f t="array" ref="P7278">_xlfn.IFS(D7278="Same Day",N7278*0.2,D7278="First Class",N7278*0.1,D7278="Standard Class",N7278*0.5,D7278="Second Class",N7278*0)</f>
        <v>119.988</v>
      </c>
      <c r="Q7278">
        <f t="shared" si="228"/>
        <v>67746.504671999995</v>
      </c>
    </row>
    <row r="7279" spans="1:17" x14ac:dyDescent="0.3">
      <c r="A7279">
        <v>7278</v>
      </c>
      <c r="B7279" t="s">
        <v>6326</v>
      </c>
      <c r="C7279" s="1">
        <v>42572</v>
      </c>
      <c r="D7279" t="s">
        <v>35</v>
      </c>
      <c r="E7279" t="s">
        <v>84</v>
      </c>
      <c r="F7279" t="s">
        <v>2075</v>
      </c>
      <c r="G7279" t="s">
        <v>6138</v>
      </c>
      <c r="H7279" t="s">
        <v>25</v>
      </c>
      <c r="I7279" t="s">
        <v>26</v>
      </c>
      <c r="J7279" t="s">
        <v>99</v>
      </c>
      <c r="K7279">
        <v>35.984000000000002</v>
      </c>
      <c r="L7279">
        <v>2</v>
      </c>
      <c r="M7279">
        <v>0.2</v>
      </c>
      <c r="N7279">
        <v>4.4980000000000002</v>
      </c>
      <c r="O7279">
        <f t="shared" si="227"/>
        <v>31.486000000000001</v>
      </c>
      <c r="P7279" cm="1">
        <f t="array" ref="P7279">_xlfn.IFS(D7279="Same Day",N7279*0.2,D7279="First Class",N7279*0.1,D7279="Standard Class",N7279*0.5,D7279="Second Class",N7279*0)</f>
        <v>0.44980000000000003</v>
      </c>
      <c r="Q7279">
        <f t="shared" si="228"/>
        <v>45.6484028</v>
      </c>
    </row>
    <row r="7280" spans="1:17" x14ac:dyDescent="0.3">
      <c r="A7280">
        <v>7279</v>
      </c>
      <c r="B7280" t="s">
        <v>6326</v>
      </c>
      <c r="C7280" s="1">
        <v>42572</v>
      </c>
      <c r="D7280" t="s">
        <v>35</v>
      </c>
      <c r="E7280" t="s">
        <v>84</v>
      </c>
      <c r="F7280" t="s">
        <v>2075</v>
      </c>
      <c r="G7280" t="s">
        <v>3156</v>
      </c>
      <c r="H7280" t="s">
        <v>25</v>
      </c>
      <c r="I7280" t="s">
        <v>28</v>
      </c>
      <c r="J7280" t="s">
        <v>90</v>
      </c>
      <c r="K7280">
        <v>389.97</v>
      </c>
      <c r="L7280">
        <v>3</v>
      </c>
      <c r="M7280">
        <v>0</v>
      </c>
      <c r="N7280">
        <v>132.5898</v>
      </c>
      <c r="O7280">
        <f t="shared" si="227"/>
        <v>257.38020000000006</v>
      </c>
      <c r="P7280" cm="1">
        <f t="array" ref="P7280">_xlfn.IFS(D7280="Same Day",N7280*0.2,D7280="First Class",N7280*0.1,D7280="Standard Class",N7280*0.5,D7280="Second Class",N7280*0)</f>
        <v>13.258980000000001</v>
      </c>
      <c r="Q7280">
        <f t="shared" si="228"/>
        <v>3669.9791241960011</v>
      </c>
    </row>
    <row r="7281" spans="1:17" x14ac:dyDescent="0.3">
      <c r="A7281">
        <v>7280</v>
      </c>
      <c r="B7281" t="s">
        <v>6327</v>
      </c>
      <c r="C7281" s="1">
        <v>42504</v>
      </c>
      <c r="D7281" t="s">
        <v>36</v>
      </c>
      <c r="E7281" t="s">
        <v>108</v>
      </c>
      <c r="F7281" t="s">
        <v>1234</v>
      </c>
      <c r="G7281" t="s">
        <v>535</v>
      </c>
      <c r="H7281" t="s">
        <v>25</v>
      </c>
      <c r="I7281" t="s">
        <v>28</v>
      </c>
      <c r="J7281" t="s">
        <v>90</v>
      </c>
      <c r="K7281">
        <v>185.52799999999999</v>
      </c>
      <c r="L7281">
        <v>7</v>
      </c>
      <c r="M7281">
        <v>0.2</v>
      </c>
      <c r="N7281">
        <v>48.701099999999997</v>
      </c>
      <c r="O7281">
        <f t="shared" si="227"/>
        <v>136.82689999999999</v>
      </c>
      <c r="P7281" cm="1">
        <f t="array" ref="P7281">_xlfn.IFS(D7281="Same Day",N7281*0.2,D7281="First Class",N7281*0.1,D7281="Standard Class",N7281*0.5,D7281="Second Class",N7281*0)</f>
        <v>9.7402200000000008</v>
      </c>
      <c r="Q7281">
        <f t="shared" si="228"/>
        <v>1469.5510079180001</v>
      </c>
    </row>
    <row r="7282" spans="1:17" x14ac:dyDescent="0.3">
      <c r="A7282">
        <v>7281</v>
      </c>
      <c r="B7282" t="s">
        <v>6328</v>
      </c>
      <c r="C7282" s="1">
        <v>42062</v>
      </c>
      <c r="D7282" t="s">
        <v>38</v>
      </c>
      <c r="E7282" t="s">
        <v>84</v>
      </c>
      <c r="F7282" t="s">
        <v>3269</v>
      </c>
      <c r="G7282" t="s">
        <v>986</v>
      </c>
      <c r="H7282" t="s">
        <v>14</v>
      </c>
      <c r="I7282" t="s">
        <v>16</v>
      </c>
      <c r="J7282" t="s">
        <v>101</v>
      </c>
      <c r="K7282">
        <v>2541.98</v>
      </c>
      <c r="L7282">
        <v>2</v>
      </c>
      <c r="M7282">
        <v>0</v>
      </c>
      <c r="N7282">
        <v>1270.99</v>
      </c>
      <c r="O7282">
        <f t="shared" si="227"/>
        <v>1270.99</v>
      </c>
      <c r="P7282" cm="1">
        <f t="array" ref="P7282">_xlfn.IFS(D7282="Same Day",N7282*0.2,D7282="First Class",N7282*0.1,D7282="Standard Class",N7282*0.5,D7282="Second Class",N7282*0)</f>
        <v>635.495</v>
      </c>
      <c r="Q7282">
        <f t="shared" si="228"/>
        <v>808978.78005000006</v>
      </c>
    </row>
    <row r="7283" spans="1:17" x14ac:dyDescent="0.3">
      <c r="A7283">
        <v>7282</v>
      </c>
      <c r="B7283" t="s">
        <v>6329</v>
      </c>
      <c r="C7283" s="1">
        <v>43029</v>
      </c>
      <c r="D7283" t="s">
        <v>38</v>
      </c>
      <c r="E7283" t="s">
        <v>96</v>
      </c>
      <c r="F7283" t="s">
        <v>3864</v>
      </c>
      <c r="G7283" t="s">
        <v>516</v>
      </c>
      <c r="H7283" t="s">
        <v>25</v>
      </c>
      <c r="I7283" t="s">
        <v>27</v>
      </c>
      <c r="J7283" t="s">
        <v>517</v>
      </c>
      <c r="K7283">
        <v>599.98500000000001</v>
      </c>
      <c r="L7283">
        <v>5</v>
      </c>
      <c r="M7283">
        <v>0.7</v>
      </c>
      <c r="N7283">
        <v>-479.988</v>
      </c>
      <c r="O7283">
        <f t="shared" si="227"/>
        <v>1079.973</v>
      </c>
      <c r="P7283" cm="1">
        <f t="array" ref="P7283">_xlfn.IFS(D7283="Same Day",N7283*0.2,D7283="First Class",N7283*0.1,D7283="Standard Class",N7283*0.5,D7283="Second Class",N7283*0)</f>
        <v>-239.994</v>
      </c>
      <c r="Q7283">
        <f t="shared" si="228"/>
        <v>-258107.06716199999</v>
      </c>
    </row>
    <row r="7284" spans="1:17" x14ac:dyDescent="0.3">
      <c r="A7284">
        <v>7283</v>
      </c>
      <c r="B7284" t="s">
        <v>6330</v>
      </c>
      <c r="C7284" s="1">
        <v>42915</v>
      </c>
      <c r="D7284" t="s">
        <v>38</v>
      </c>
      <c r="E7284" t="s">
        <v>108</v>
      </c>
      <c r="F7284" t="s">
        <v>1414</v>
      </c>
      <c r="G7284" t="s">
        <v>1970</v>
      </c>
      <c r="H7284" t="s">
        <v>14</v>
      </c>
      <c r="I7284" t="s">
        <v>16</v>
      </c>
      <c r="J7284" t="s">
        <v>101</v>
      </c>
      <c r="K7284">
        <v>3.036</v>
      </c>
      <c r="L7284">
        <v>3</v>
      </c>
      <c r="M7284">
        <v>0.8</v>
      </c>
      <c r="N7284">
        <v>-5.0094000000000003</v>
      </c>
      <c r="O7284">
        <f t="shared" si="227"/>
        <v>8.0454000000000008</v>
      </c>
      <c r="P7284" cm="1">
        <f t="array" ref="P7284">_xlfn.IFS(D7284="Same Day",N7284*0.2,D7284="First Class",N7284*0.1,D7284="Standard Class",N7284*0.5,D7284="Second Class",N7284*0)</f>
        <v>-2.5047000000000001</v>
      </c>
      <c r="Q7284">
        <f t="shared" si="228"/>
        <v>-12.105913380000002</v>
      </c>
    </row>
    <row r="7285" spans="1:17" x14ac:dyDescent="0.3">
      <c r="A7285">
        <v>7284</v>
      </c>
      <c r="B7285" t="s">
        <v>6331</v>
      </c>
      <c r="C7285" s="1">
        <v>42991</v>
      </c>
      <c r="D7285" t="s">
        <v>38</v>
      </c>
      <c r="E7285" t="s">
        <v>77</v>
      </c>
      <c r="F7285" t="s">
        <v>485</v>
      </c>
      <c r="G7285" t="s">
        <v>717</v>
      </c>
      <c r="H7285" t="s">
        <v>14</v>
      </c>
      <c r="I7285" t="s">
        <v>20</v>
      </c>
      <c r="J7285" t="s">
        <v>87</v>
      </c>
      <c r="K7285">
        <v>25.92</v>
      </c>
      <c r="L7285">
        <v>5</v>
      </c>
      <c r="M7285">
        <v>0.2</v>
      </c>
      <c r="N7285">
        <v>3.8879999999999999</v>
      </c>
      <c r="O7285">
        <f t="shared" si="227"/>
        <v>22.032000000000004</v>
      </c>
      <c r="P7285" cm="1">
        <f t="array" ref="P7285">_xlfn.IFS(D7285="Same Day",N7285*0.2,D7285="First Class",N7285*0.1,D7285="Standard Class",N7285*0.5,D7285="Second Class",N7285*0)</f>
        <v>1.944</v>
      </c>
      <c r="Q7285">
        <f t="shared" si="228"/>
        <v>64.86220800000001</v>
      </c>
    </row>
    <row r="7286" spans="1:17" x14ac:dyDescent="0.3">
      <c r="A7286">
        <v>7285</v>
      </c>
      <c r="B7286" t="s">
        <v>6331</v>
      </c>
      <c r="C7286" s="1">
        <v>42991</v>
      </c>
      <c r="D7286" t="s">
        <v>38</v>
      </c>
      <c r="E7286" t="s">
        <v>96</v>
      </c>
      <c r="F7286" t="s">
        <v>485</v>
      </c>
      <c r="G7286" t="s">
        <v>1052</v>
      </c>
      <c r="H7286" t="s">
        <v>8</v>
      </c>
      <c r="I7286" t="s">
        <v>12</v>
      </c>
      <c r="J7286" t="s">
        <v>87</v>
      </c>
      <c r="K7286">
        <v>66.111999999999995</v>
      </c>
      <c r="L7286">
        <v>2</v>
      </c>
      <c r="M7286">
        <v>0.2</v>
      </c>
      <c r="N7286">
        <v>-9.0904000000000007</v>
      </c>
      <c r="O7286">
        <f t="shared" si="227"/>
        <v>75.202399999999997</v>
      </c>
      <c r="P7286" cm="1">
        <f t="array" ref="P7286">_xlfn.IFS(D7286="Same Day",N7286*0.2,D7286="First Class",N7286*0.1,D7286="Standard Class",N7286*0.5,D7286="Second Class",N7286*0)</f>
        <v>-4.5452000000000004</v>
      </c>
      <c r="Q7286">
        <f t="shared" si="228"/>
        <v>-266.60754847999999</v>
      </c>
    </row>
    <row r="7287" spans="1:17" x14ac:dyDescent="0.3">
      <c r="A7287">
        <v>7286</v>
      </c>
      <c r="B7287" t="s">
        <v>6332</v>
      </c>
      <c r="C7287" s="1">
        <v>43027</v>
      </c>
      <c r="D7287" t="s">
        <v>38</v>
      </c>
      <c r="E7287" t="s">
        <v>84</v>
      </c>
      <c r="F7287" t="s">
        <v>1507</v>
      </c>
      <c r="G7287" t="s">
        <v>1252</v>
      </c>
      <c r="H7287" t="s">
        <v>25</v>
      </c>
      <c r="I7287" t="s">
        <v>28</v>
      </c>
      <c r="J7287" t="s">
        <v>90</v>
      </c>
      <c r="K7287">
        <v>46.36</v>
      </c>
      <c r="L7287">
        <v>4</v>
      </c>
      <c r="M7287">
        <v>0</v>
      </c>
      <c r="N7287">
        <v>15.2988</v>
      </c>
      <c r="O7287">
        <f t="shared" si="227"/>
        <v>31.061199999999999</v>
      </c>
      <c r="P7287" cm="1">
        <f t="array" ref="P7287">_xlfn.IFS(D7287="Same Day",N7287*0.2,D7287="First Class",N7287*0.1,D7287="Standard Class",N7287*0.5,D7287="Second Class",N7287*0)</f>
        <v>7.6494</v>
      </c>
      <c r="Q7287">
        <f t="shared" si="228"/>
        <v>268.66074328000002</v>
      </c>
    </row>
    <row r="7288" spans="1:17" x14ac:dyDescent="0.3">
      <c r="A7288">
        <v>7287</v>
      </c>
      <c r="B7288" t="s">
        <v>6333</v>
      </c>
      <c r="C7288" s="1">
        <v>42546</v>
      </c>
      <c r="D7288" t="s">
        <v>38</v>
      </c>
      <c r="E7288" t="s">
        <v>96</v>
      </c>
      <c r="F7288" t="s">
        <v>4604</v>
      </c>
      <c r="G7288" t="s">
        <v>4867</v>
      </c>
      <c r="H7288" t="s">
        <v>25</v>
      </c>
      <c r="I7288" t="s">
        <v>28</v>
      </c>
      <c r="J7288" t="s">
        <v>213</v>
      </c>
      <c r="K7288">
        <v>6.9</v>
      </c>
      <c r="L7288">
        <v>1</v>
      </c>
      <c r="M7288">
        <v>0</v>
      </c>
      <c r="N7288">
        <v>0.55200000000000005</v>
      </c>
      <c r="O7288">
        <f t="shared" si="227"/>
        <v>6.3480000000000008</v>
      </c>
      <c r="P7288" cm="1">
        <f t="array" ref="P7288">_xlfn.IFS(D7288="Same Day",N7288*0.2,D7288="First Class",N7288*0.1,D7288="Standard Class",N7288*0.5,D7288="Second Class",N7288*0)</f>
        <v>0.27600000000000002</v>
      </c>
      <c r="Q7288">
        <f t="shared" si="228"/>
        <v>8.100048000000001</v>
      </c>
    </row>
    <row r="7289" spans="1:17" x14ac:dyDescent="0.3">
      <c r="A7289">
        <v>7288</v>
      </c>
      <c r="B7289" t="s">
        <v>6333</v>
      </c>
      <c r="C7289" s="1">
        <v>42546</v>
      </c>
      <c r="D7289" t="s">
        <v>38</v>
      </c>
      <c r="E7289" t="s">
        <v>108</v>
      </c>
      <c r="F7289" t="s">
        <v>4604</v>
      </c>
      <c r="G7289" t="s">
        <v>2288</v>
      </c>
      <c r="H7289" t="s">
        <v>8</v>
      </c>
      <c r="I7289" t="s">
        <v>12</v>
      </c>
      <c r="J7289" t="s">
        <v>87</v>
      </c>
      <c r="K7289">
        <v>57.69</v>
      </c>
      <c r="L7289">
        <v>3</v>
      </c>
      <c r="M7289">
        <v>0</v>
      </c>
      <c r="N7289">
        <v>23.652899999999999</v>
      </c>
      <c r="O7289">
        <f t="shared" si="227"/>
        <v>34.037099999999995</v>
      </c>
      <c r="P7289" cm="1">
        <f t="array" ref="P7289">_xlfn.IFS(D7289="Same Day",N7289*0.2,D7289="First Class",N7289*0.1,D7289="Standard Class",N7289*0.5,D7289="Second Class",N7289*0)</f>
        <v>11.826449999999999</v>
      </c>
      <c r="Q7289">
        <f t="shared" si="228"/>
        <v>436.57516129499993</v>
      </c>
    </row>
    <row r="7290" spans="1:17" x14ac:dyDescent="0.3">
      <c r="A7290">
        <v>7289</v>
      </c>
      <c r="B7290" t="s">
        <v>6334</v>
      </c>
      <c r="C7290" s="1">
        <v>41889</v>
      </c>
      <c r="D7290" t="s">
        <v>38</v>
      </c>
      <c r="E7290" t="s">
        <v>84</v>
      </c>
      <c r="F7290" t="s">
        <v>666</v>
      </c>
      <c r="G7290" t="s">
        <v>3426</v>
      </c>
      <c r="H7290" t="s">
        <v>25</v>
      </c>
      <c r="I7290" t="s">
        <v>27</v>
      </c>
      <c r="J7290" t="s">
        <v>517</v>
      </c>
      <c r="K7290">
        <v>559.71</v>
      </c>
      <c r="L7290">
        <v>3</v>
      </c>
      <c r="M7290">
        <v>0.4</v>
      </c>
      <c r="N7290">
        <v>-121.2705</v>
      </c>
      <c r="O7290">
        <f t="shared" si="227"/>
        <v>680.98050000000001</v>
      </c>
      <c r="P7290" cm="1">
        <f t="array" ref="P7290">_xlfn.IFS(D7290="Same Day",N7290*0.2,D7290="First Class",N7290*0.1,D7290="Standard Class",N7290*0.5,D7290="Second Class",N7290*0)</f>
        <v>-60.635249999999999</v>
      </c>
      <c r="Q7290">
        <f t="shared" si="228"/>
        <v>-40610.442362624999</v>
      </c>
    </row>
    <row r="7291" spans="1:17" x14ac:dyDescent="0.3">
      <c r="A7291">
        <v>7290</v>
      </c>
      <c r="B7291" t="s">
        <v>6335</v>
      </c>
      <c r="C7291" s="1">
        <v>42400</v>
      </c>
      <c r="D7291" t="s">
        <v>35</v>
      </c>
      <c r="E7291" t="s">
        <v>68</v>
      </c>
      <c r="F7291" t="s">
        <v>332</v>
      </c>
      <c r="G7291" t="s">
        <v>689</v>
      </c>
      <c r="H7291" t="s">
        <v>14</v>
      </c>
      <c r="I7291" t="s">
        <v>15</v>
      </c>
      <c r="J7291" t="s">
        <v>90</v>
      </c>
      <c r="K7291">
        <v>305.01</v>
      </c>
      <c r="L7291">
        <v>9</v>
      </c>
      <c r="M7291">
        <v>0</v>
      </c>
      <c r="N7291">
        <v>76.252499999999998</v>
      </c>
      <c r="O7291">
        <f t="shared" si="227"/>
        <v>228.75749999999999</v>
      </c>
      <c r="P7291" cm="1">
        <f t="array" ref="P7291">_xlfn.IFS(D7291="Same Day",N7291*0.2,D7291="First Class",N7291*0.1,D7291="Standard Class",N7291*0.5,D7291="Second Class",N7291*0)</f>
        <v>7.6252500000000003</v>
      </c>
      <c r="Q7291">
        <f t="shared" si="228"/>
        <v>1973.0906268750002</v>
      </c>
    </row>
    <row r="7292" spans="1:17" x14ac:dyDescent="0.3">
      <c r="A7292">
        <v>7291</v>
      </c>
      <c r="B7292" t="s">
        <v>6335</v>
      </c>
      <c r="C7292" s="1">
        <v>42400</v>
      </c>
      <c r="D7292" t="s">
        <v>35</v>
      </c>
      <c r="E7292" t="s">
        <v>77</v>
      </c>
      <c r="F7292" t="s">
        <v>332</v>
      </c>
      <c r="G7292" t="s">
        <v>361</v>
      </c>
      <c r="H7292" t="s">
        <v>14</v>
      </c>
      <c r="I7292" t="s">
        <v>16</v>
      </c>
      <c r="J7292" t="s">
        <v>153</v>
      </c>
      <c r="K7292">
        <v>50.783999999999999</v>
      </c>
      <c r="L7292">
        <v>2</v>
      </c>
      <c r="M7292">
        <v>0.2</v>
      </c>
      <c r="N7292">
        <v>17.7744</v>
      </c>
      <c r="O7292">
        <f t="shared" si="227"/>
        <v>33.009599999999999</v>
      </c>
      <c r="P7292" cm="1">
        <f t="array" ref="P7292">_xlfn.IFS(D7292="Same Day",N7292*0.2,D7292="First Class",N7292*0.1,D7292="Standard Class",N7292*0.5,D7292="Second Class",N7292*0)</f>
        <v>1.7774400000000001</v>
      </c>
      <c r="Q7292">
        <f t="shared" si="228"/>
        <v>91.682183424000016</v>
      </c>
    </row>
    <row r="7293" spans="1:17" x14ac:dyDescent="0.3">
      <c r="A7293">
        <v>7292</v>
      </c>
      <c r="B7293" t="s">
        <v>6335</v>
      </c>
      <c r="C7293" s="1">
        <v>42400</v>
      </c>
      <c r="D7293" t="s">
        <v>35</v>
      </c>
      <c r="E7293" t="s">
        <v>84</v>
      </c>
      <c r="F7293" t="s">
        <v>332</v>
      </c>
      <c r="G7293" t="s">
        <v>626</v>
      </c>
      <c r="H7293" t="s">
        <v>14</v>
      </c>
      <c r="I7293" t="s">
        <v>22</v>
      </c>
      <c r="J7293" t="s">
        <v>160</v>
      </c>
      <c r="K7293">
        <v>26.01</v>
      </c>
      <c r="L7293">
        <v>9</v>
      </c>
      <c r="M7293">
        <v>0</v>
      </c>
      <c r="N7293">
        <v>12.2247</v>
      </c>
      <c r="O7293">
        <f t="shared" si="227"/>
        <v>13.785300000000001</v>
      </c>
      <c r="P7293" cm="1">
        <f t="array" ref="P7293">_xlfn.IFS(D7293="Same Day",N7293*0.2,D7293="First Class",N7293*0.1,D7293="Standard Class",N7293*0.5,D7293="Second Class",N7293*0)</f>
        <v>1.2224700000000002</v>
      </c>
      <c r="Q7293">
        <f t="shared" si="228"/>
        <v>30.637415691000008</v>
      </c>
    </row>
    <row r="7294" spans="1:17" x14ac:dyDescent="0.3">
      <c r="A7294">
        <v>7293</v>
      </c>
      <c r="B7294" t="s">
        <v>6336</v>
      </c>
      <c r="C7294" s="1">
        <v>43078</v>
      </c>
      <c r="D7294" t="s">
        <v>38</v>
      </c>
      <c r="E7294" t="s">
        <v>77</v>
      </c>
      <c r="F7294" t="s">
        <v>1128</v>
      </c>
      <c r="G7294" t="s">
        <v>6337</v>
      </c>
      <c r="H7294" t="s">
        <v>25</v>
      </c>
      <c r="I7294" t="s">
        <v>27</v>
      </c>
      <c r="J7294" t="s">
        <v>517</v>
      </c>
      <c r="K7294">
        <v>649</v>
      </c>
      <c r="L7294">
        <v>2</v>
      </c>
      <c r="M7294">
        <v>0.5</v>
      </c>
      <c r="N7294">
        <v>-272.58</v>
      </c>
      <c r="O7294">
        <f t="shared" si="227"/>
        <v>921.57999999999993</v>
      </c>
      <c r="P7294" cm="1">
        <f t="array" ref="P7294">_xlfn.IFS(D7294="Same Day",N7294*0.2,D7294="First Class",N7294*0.1,D7294="Standard Class",N7294*0.5,D7294="Second Class",N7294*0)</f>
        <v>-136.29</v>
      </c>
      <c r="Q7294">
        <f t="shared" si="228"/>
        <v>-124680.55819999998</v>
      </c>
    </row>
    <row r="7295" spans="1:17" x14ac:dyDescent="0.3">
      <c r="A7295">
        <v>7294</v>
      </c>
      <c r="B7295" t="s">
        <v>6338</v>
      </c>
      <c r="C7295" s="1">
        <v>42398</v>
      </c>
      <c r="D7295" t="s">
        <v>38</v>
      </c>
      <c r="E7295" t="s">
        <v>84</v>
      </c>
      <c r="F7295" t="s">
        <v>2850</v>
      </c>
      <c r="G7295" t="s">
        <v>4837</v>
      </c>
      <c r="H7295" t="s">
        <v>8</v>
      </c>
      <c r="I7295" t="s">
        <v>12</v>
      </c>
      <c r="J7295" t="s">
        <v>87</v>
      </c>
      <c r="K7295">
        <v>59.99</v>
      </c>
      <c r="L7295">
        <v>7</v>
      </c>
      <c r="M7295">
        <v>0</v>
      </c>
      <c r="N7295">
        <v>21.596399999999999</v>
      </c>
      <c r="O7295">
        <f t="shared" si="227"/>
        <v>38.393600000000006</v>
      </c>
      <c r="P7295" cm="1">
        <f t="array" ref="P7295">_xlfn.IFS(D7295="Same Day",N7295*0.2,D7295="First Class",N7295*0.1,D7295="Standard Class",N7295*0.5,D7295="Second Class",N7295*0)</f>
        <v>10.7982</v>
      </c>
      <c r="Q7295">
        <f t="shared" si="228"/>
        <v>452.97537152000007</v>
      </c>
    </row>
    <row r="7296" spans="1:17" x14ac:dyDescent="0.3">
      <c r="A7296">
        <v>7295</v>
      </c>
      <c r="B7296" t="s">
        <v>6339</v>
      </c>
      <c r="C7296" s="1">
        <v>42155</v>
      </c>
      <c r="D7296" t="s">
        <v>38</v>
      </c>
      <c r="E7296" t="s">
        <v>108</v>
      </c>
      <c r="F7296" t="s">
        <v>408</v>
      </c>
      <c r="G7296" t="s">
        <v>1158</v>
      </c>
      <c r="H7296" t="s">
        <v>8</v>
      </c>
      <c r="I7296" t="s">
        <v>12</v>
      </c>
      <c r="J7296" t="s">
        <v>87</v>
      </c>
      <c r="K7296">
        <v>20.239999999999998</v>
      </c>
      <c r="L7296">
        <v>1</v>
      </c>
      <c r="M7296">
        <v>0</v>
      </c>
      <c r="N7296">
        <v>7.8936000000000002</v>
      </c>
      <c r="O7296">
        <f t="shared" si="227"/>
        <v>12.346399999999999</v>
      </c>
      <c r="P7296" cm="1">
        <f t="array" ref="P7296">_xlfn.IFS(D7296="Same Day",N7296*0.2,D7296="First Class",N7296*0.1,D7296="Standard Class",N7296*0.5,D7296="Second Class",N7296*0)</f>
        <v>3.9468000000000001</v>
      </c>
      <c r="Q7296">
        <f t="shared" si="228"/>
        <v>61.075171519999991</v>
      </c>
    </row>
    <row r="7297" spans="1:17" x14ac:dyDescent="0.3">
      <c r="A7297">
        <v>7296</v>
      </c>
      <c r="B7297" t="s">
        <v>6340</v>
      </c>
      <c r="C7297" s="1">
        <v>41764</v>
      </c>
      <c r="D7297" t="s">
        <v>35</v>
      </c>
      <c r="E7297" t="s">
        <v>108</v>
      </c>
      <c r="F7297" t="s">
        <v>1896</v>
      </c>
      <c r="G7297" t="s">
        <v>4191</v>
      </c>
      <c r="H7297" t="s">
        <v>14</v>
      </c>
      <c r="I7297" t="s">
        <v>20</v>
      </c>
      <c r="J7297" t="s">
        <v>87</v>
      </c>
      <c r="K7297">
        <v>37.840000000000003</v>
      </c>
      <c r="L7297">
        <v>2</v>
      </c>
      <c r="M7297">
        <v>0.2</v>
      </c>
      <c r="N7297">
        <v>2.8380000000000001</v>
      </c>
      <c r="O7297">
        <f t="shared" si="227"/>
        <v>35.002000000000002</v>
      </c>
      <c r="P7297" cm="1">
        <f t="array" ref="P7297">_xlfn.IFS(D7297="Same Day",N7297*0.2,D7297="First Class",N7297*0.1,D7297="Standard Class",N7297*0.5,D7297="Second Class",N7297*0)</f>
        <v>0.2838</v>
      </c>
      <c r="Q7297">
        <f t="shared" si="228"/>
        <v>44.935567600000006</v>
      </c>
    </row>
    <row r="7298" spans="1:17" x14ac:dyDescent="0.3">
      <c r="A7298">
        <v>7297</v>
      </c>
      <c r="B7298" t="s">
        <v>6340</v>
      </c>
      <c r="C7298" s="1">
        <v>41764</v>
      </c>
      <c r="D7298" t="s">
        <v>35</v>
      </c>
      <c r="E7298" t="s">
        <v>68</v>
      </c>
      <c r="F7298" t="s">
        <v>1896</v>
      </c>
      <c r="G7298" t="s">
        <v>4982</v>
      </c>
      <c r="H7298" t="s">
        <v>14</v>
      </c>
      <c r="I7298" t="s">
        <v>23</v>
      </c>
      <c r="J7298" t="s">
        <v>80</v>
      </c>
      <c r="K7298">
        <v>5.4720000000000004</v>
      </c>
      <c r="L7298">
        <v>6</v>
      </c>
      <c r="M7298">
        <v>0.2</v>
      </c>
      <c r="N7298">
        <v>1.8468</v>
      </c>
      <c r="O7298">
        <f t="shared" si="227"/>
        <v>3.6252000000000004</v>
      </c>
      <c r="P7298" cm="1">
        <f t="array" ref="P7298">_xlfn.IFS(D7298="Same Day",N7298*0.2,D7298="First Class",N7298*0.1,D7298="Standard Class",N7298*0.5,D7298="Second Class",N7298*0)</f>
        <v>0.18468000000000001</v>
      </c>
      <c r="Q7298">
        <f t="shared" si="228"/>
        <v>4.2947019360000001</v>
      </c>
    </row>
    <row r="7299" spans="1:17" x14ac:dyDescent="0.3">
      <c r="A7299">
        <v>7298</v>
      </c>
      <c r="B7299" t="s">
        <v>6341</v>
      </c>
      <c r="C7299" s="1">
        <v>42049</v>
      </c>
      <c r="D7299" t="s">
        <v>37</v>
      </c>
      <c r="E7299" t="s">
        <v>84</v>
      </c>
      <c r="F7299" t="s">
        <v>1147</v>
      </c>
      <c r="G7299" t="s">
        <v>2874</v>
      </c>
      <c r="H7299" t="s">
        <v>14</v>
      </c>
      <c r="I7299" t="s">
        <v>15</v>
      </c>
      <c r="J7299" t="s">
        <v>90</v>
      </c>
      <c r="K7299">
        <v>77.239999999999995</v>
      </c>
      <c r="L7299">
        <v>5</v>
      </c>
      <c r="M7299">
        <v>0.2</v>
      </c>
      <c r="N7299">
        <v>7.7240000000000002</v>
      </c>
      <c r="O7299">
        <f t="shared" ref="O7299:O7362" si="229">K7299-N7299</f>
        <v>69.515999999999991</v>
      </c>
      <c r="P7299" cm="1">
        <f t="array" ref="P7299">_xlfn.IFS(D7299="Same Day",N7299*0.2,D7299="First Class",N7299*0.1,D7299="Standard Class",N7299*0.5,D7299="Second Class",N7299*0)</f>
        <v>0</v>
      </c>
      <c r="Q7299">
        <f t="shared" ref="Q7299:Q7362" si="230">(K7299-N7299)*(1+P7299)</f>
        <v>69.515999999999991</v>
      </c>
    </row>
    <row r="7300" spans="1:17" x14ac:dyDescent="0.3">
      <c r="A7300">
        <v>7299</v>
      </c>
      <c r="B7300" t="s">
        <v>6342</v>
      </c>
      <c r="C7300" s="1">
        <v>41964</v>
      </c>
      <c r="D7300" t="s">
        <v>35</v>
      </c>
      <c r="E7300" t="s">
        <v>84</v>
      </c>
      <c r="F7300" t="s">
        <v>1414</v>
      </c>
      <c r="G7300" t="s">
        <v>643</v>
      </c>
      <c r="H7300" t="s">
        <v>8</v>
      </c>
      <c r="I7300" t="s">
        <v>10</v>
      </c>
      <c r="J7300" t="s">
        <v>87</v>
      </c>
      <c r="K7300">
        <v>292.10000000000002</v>
      </c>
      <c r="L7300">
        <v>4</v>
      </c>
      <c r="M7300">
        <v>0.5</v>
      </c>
      <c r="N7300">
        <v>-175.26</v>
      </c>
      <c r="O7300">
        <f t="shared" si="229"/>
        <v>467.36</v>
      </c>
      <c r="P7300" cm="1">
        <f t="array" ref="P7300">_xlfn.IFS(D7300="Same Day",N7300*0.2,D7300="First Class",N7300*0.1,D7300="Standard Class",N7300*0.5,D7300="Second Class",N7300*0)</f>
        <v>-17.526</v>
      </c>
      <c r="Q7300">
        <f t="shared" si="230"/>
        <v>-7723.5913600000003</v>
      </c>
    </row>
    <row r="7301" spans="1:17" x14ac:dyDescent="0.3">
      <c r="A7301">
        <v>7300</v>
      </c>
      <c r="B7301" t="s">
        <v>6342</v>
      </c>
      <c r="C7301" s="1">
        <v>41964</v>
      </c>
      <c r="D7301" t="s">
        <v>35</v>
      </c>
      <c r="E7301" t="s">
        <v>108</v>
      </c>
      <c r="F7301" t="s">
        <v>1414</v>
      </c>
      <c r="G7301" t="s">
        <v>3644</v>
      </c>
      <c r="H7301" t="s">
        <v>8</v>
      </c>
      <c r="I7301" t="s">
        <v>12</v>
      </c>
      <c r="J7301" t="s">
        <v>87</v>
      </c>
      <c r="K7301">
        <v>8.5440000000000005</v>
      </c>
      <c r="L7301">
        <v>2</v>
      </c>
      <c r="M7301">
        <v>0.6</v>
      </c>
      <c r="N7301">
        <v>-7.476</v>
      </c>
      <c r="O7301">
        <f t="shared" si="229"/>
        <v>16.02</v>
      </c>
      <c r="P7301" cm="1">
        <f t="array" ref="P7301">_xlfn.IFS(D7301="Same Day",N7301*0.2,D7301="First Class",N7301*0.1,D7301="Standard Class",N7301*0.5,D7301="Second Class",N7301*0)</f>
        <v>-0.74760000000000004</v>
      </c>
      <c r="Q7301">
        <f t="shared" si="230"/>
        <v>4.0434479999999988</v>
      </c>
    </row>
    <row r="7302" spans="1:17" x14ac:dyDescent="0.3">
      <c r="A7302">
        <v>7301</v>
      </c>
      <c r="B7302" t="s">
        <v>6342</v>
      </c>
      <c r="C7302" s="1">
        <v>41964</v>
      </c>
      <c r="D7302" t="s">
        <v>35</v>
      </c>
      <c r="E7302" t="s">
        <v>68</v>
      </c>
      <c r="F7302" t="s">
        <v>1414</v>
      </c>
      <c r="G7302" t="s">
        <v>4712</v>
      </c>
      <c r="H7302" t="s">
        <v>8</v>
      </c>
      <c r="I7302" t="s">
        <v>11</v>
      </c>
      <c r="J7302" t="s">
        <v>71</v>
      </c>
      <c r="K7302">
        <v>424.11599999999999</v>
      </c>
      <c r="L7302">
        <v>6</v>
      </c>
      <c r="M7302">
        <v>0.3</v>
      </c>
      <c r="N7302">
        <v>-30.294</v>
      </c>
      <c r="O7302">
        <f t="shared" si="229"/>
        <v>454.40999999999997</v>
      </c>
      <c r="P7302" cm="1">
        <f t="array" ref="P7302">_xlfn.IFS(D7302="Same Day",N7302*0.2,D7302="First Class",N7302*0.1,D7302="Standard Class",N7302*0.5,D7302="Second Class",N7302*0)</f>
        <v>-3.0294000000000003</v>
      </c>
      <c r="Q7302">
        <f t="shared" si="230"/>
        <v>-922.17965400000003</v>
      </c>
    </row>
    <row r="7303" spans="1:17" x14ac:dyDescent="0.3">
      <c r="A7303">
        <v>7302</v>
      </c>
      <c r="B7303" t="s">
        <v>6342</v>
      </c>
      <c r="C7303" s="1">
        <v>41964</v>
      </c>
      <c r="D7303" t="s">
        <v>35</v>
      </c>
      <c r="E7303" t="s">
        <v>77</v>
      </c>
      <c r="F7303" t="s">
        <v>1414</v>
      </c>
      <c r="G7303" t="s">
        <v>1194</v>
      </c>
      <c r="H7303" t="s">
        <v>14</v>
      </c>
      <c r="I7303" t="s">
        <v>16</v>
      </c>
      <c r="J7303" t="s">
        <v>1195</v>
      </c>
      <c r="K7303">
        <v>2.8919999999999999</v>
      </c>
      <c r="L7303">
        <v>3</v>
      </c>
      <c r="M7303">
        <v>0.8</v>
      </c>
      <c r="N7303">
        <v>-4.9164000000000003</v>
      </c>
      <c r="O7303">
        <f t="shared" si="229"/>
        <v>7.8084000000000007</v>
      </c>
      <c r="P7303" cm="1">
        <f t="array" ref="P7303">_xlfn.IFS(D7303="Same Day",N7303*0.2,D7303="First Class",N7303*0.1,D7303="Standard Class",N7303*0.5,D7303="Second Class",N7303*0)</f>
        <v>-0.49164000000000008</v>
      </c>
      <c r="Q7303">
        <f t="shared" si="230"/>
        <v>3.9694782239999999</v>
      </c>
    </row>
    <row r="7304" spans="1:17" x14ac:dyDescent="0.3">
      <c r="A7304">
        <v>7303</v>
      </c>
      <c r="B7304" t="s">
        <v>6342</v>
      </c>
      <c r="C7304" s="1">
        <v>41964</v>
      </c>
      <c r="D7304" t="s">
        <v>35</v>
      </c>
      <c r="E7304" t="s">
        <v>68</v>
      </c>
      <c r="F7304" t="s">
        <v>1414</v>
      </c>
      <c r="G7304" t="s">
        <v>1381</v>
      </c>
      <c r="H7304" t="s">
        <v>14</v>
      </c>
      <c r="I7304" t="s">
        <v>15</v>
      </c>
      <c r="J7304" t="s">
        <v>90</v>
      </c>
      <c r="K7304">
        <v>381.72</v>
      </c>
      <c r="L7304">
        <v>5</v>
      </c>
      <c r="M7304">
        <v>0.2</v>
      </c>
      <c r="N7304">
        <v>-66.801000000000002</v>
      </c>
      <c r="O7304">
        <f t="shared" si="229"/>
        <v>448.52100000000002</v>
      </c>
      <c r="P7304" cm="1">
        <f t="array" ref="P7304">_xlfn.IFS(D7304="Same Day",N7304*0.2,D7304="First Class",N7304*0.1,D7304="Standard Class",N7304*0.5,D7304="Second Class",N7304*0)</f>
        <v>-6.6801000000000004</v>
      </c>
      <c r="Q7304">
        <f t="shared" si="230"/>
        <v>-2547.6441321000002</v>
      </c>
    </row>
    <row r="7305" spans="1:17" x14ac:dyDescent="0.3">
      <c r="A7305">
        <v>7304</v>
      </c>
      <c r="B7305" t="s">
        <v>6343</v>
      </c>
      <c r="C7305" s="1">
        <v>42986</v>
      </c>
      <c r="D7305" t="s">
        <v>38</v>
      </c>
      <c r="E7305" t="s">
        <v>77</v>
      </c>
      <c r="F7305" t="s">
        <v>5557</v>
      </c>
      <c r="G7305" t="s">
        <v>426</v>
      </c>
      <c r="H7305" t="s">
        <v>8</v>
      </c>
      <c r="I7305" t="s">
        <v>9</v>
      </c>
      <c r="J7305" t="s">
        <v>73</v>
      </c>
      <c r="K7305">
        <v>97.183999999999997</v>
      </c>
      <c r="L7305">
        <v>2</v>
      </c>
      <c r="M7305">
        <v>0.2</v>
      </c>
      <c r="N7305">
        <v>6.0739999999999998</v>
      </c>
      <c r="O7305">
        <f t="shared" si="229"/>
        <v>91.11</v>
      </c>
      <c r="P7305" cm="1">
        <f t="array" ref="P7305">_xlfn.IFS(D7305="Same Day",N7305*0.2,D7305="First Class",N7305*0.1,D7305="Standard Class",N7305*0.5,D7305="Second Class",N7305*0)</f>
        <v>3.0369999999999999</v>
      </c>
      <c r="Q7305">
        <f t="shared" si="230"/>
        <v>367.81106999999997</v>
      </c>
    </row>
    <row r="7306" spans="1:17" x14ac:dyDescent="0.3">
      <c r="A7306">
        <v>7305</v>
      </c>
      <c r="B7306" t="s">
        <v>6343</v>
      </c>
      <c r="C7306" s="1">
        <v>42986</v>
      </c>
      <c r="D7306" t="s">
        <v>38</v>
      </c>
      <c r="E7306" t="s">
        <v>108</v>
      </c>
      <c r="F7306" t="s">
        <v>5557</v>
      </c>
      <c r="G7306" t="s">
        <v>1631</v>
      </c>
      <c r="H7306" t="s">
        <v>14</v>
      </c>
      <c r="I7306" t="s">
        <v>18</v>
      </c>
      <c r="J7306" t="s">
        <v>160</v>
      </c>
      <c r="K7306">
        <v>10.368</v>
      </c>
      <c r="L7306">
        <v>2</v>
      </c>
      <c r="M7306">
        <v>0.2</v>
      </c>
      <c r="N7306">
        <v>3.6288</v>
      </c>
      <c r="O7306">
        <f t="shared" si="229"/>
        <v>6.7392000000000003</v>
      </c>
      <c r="P7306" cm="1">
        <f t="array" ref="P7306">_xlfn.IFS(D7306="Same Day",N7306*0.2,D7306="First Class",N7306*0.1,D7306="Standard Class",N7306*0.5,D7306="Second Class",N7306*0)</f>
        <v>1.8144</v>
      </c>
      <c r="Q7306">
        <f t="shared" si="230"/>
        <v>18.96680448</v>
      </c>
    </row>
    <row r="7307" spans="1:17" x14ac:dyDescent="0.3">
      <c r="A7307">
        <v>7306</v>
      </c>
      <c r="B7307" t="s">
        <v>6344</v>
      </c>
      <c r="C7307" s="1">
        <v>41731</v>
      </c>
      <c r="D7307" t="s">
        <v>38</v>
      </c>
      <c r="E7307" t="s">
        <v>96</v>
      </c>
      <c r="F7307" t="s">
        <v>1016</v>
      </c>
      <c r="G7307" t="s">
        <v>910</v>
      </c>
      <c r="H7307" t="s">
        <v>8</v>
      </c>
      <c r="I7307" t="s">
        <v>10</v>
      </c>
      <c r="J7307" t="s">
        <v>87</v>
      </c>
      <c r="K7307">
        <v>890.84100000000001</v>
      </c>
      <c r="L7307">
        <v>3</v>
      </c>
      <c r="M7307">
        <v>0.3</v>
      </c>
      <c r="N7307">
        <v>-152.71559999999999</v>
      </c>
      <c r="O7307">
        <f t="shared" si="229"/>
        <v>1043.5565999999999</v>
      </c>
      <c r="P7307" cm="1">
        <f t="array" ref="P7307">_xlfn.IFS(D7307="Same Day",N7307*0.2,D7307="First Class",N7307*0.1,D7307="Standard Class",N7307*0.5,D7307="Second Class",N7307*0)</f>
        <v>-76.357799999999997</v>
      </c>
      <c r="Q7307">
        <f t="shared" si="230"/>
        <v>-78640.129551479986</v>
      </c>
    </row>
    <row r="7308" spans="1:17" x14ac:dyDescent="0.3">
      <c r="A7308">
        <v>7307</v>
      </c>
      <c r="B7308" t="s">
        <v>6345</v>
      </c>
      <c r="C7308" s="1">
        <v>42681</v>
      </c>
      <c r="D7308" t="s">
        <v>37</v>
      </c>
      <c r="E7308" t="s">
        <v>96</v>
      </c>
      <c r="F7308" t="s">
        <v>553</v>
      </c>
      <c r="G7308" t="s">
        <v>4098</v>
      </c>
      <c r="H7308" t="s">
        <v>25</v>
      </c>
      <c r="I7308" t="s">
        <v>28</v>
      </c>
      <c r="J7308" t="s">
        <v>90</v>
      </c>
      <c r="K7308">
        <v>72</v>
      </c>
      <c r="L7308">
        <v>4</v>
      </c>
      <c r="M7308">
        <v>0</v>
      </c>
      <c r="N7308">
        <v>12.96</v>
      </c>
      <c r="O7308">
        <f t="shared" si="229"/>
        <v>59.04</v>
      </c>
      <c r="P7308" cm="1">
        <f t="array" ref="P7308">_xlfn.IFS(D7308="Same Day",N7308*0.2,D7308="First Class",N7308*0.1,D7308="Standard Class",N7308*0.5,D7308="Second Class",N7308*0)</f>
        <v>0</v>
      </c>
      <c r="Q7308">
        <f t="shared" si="230"/>
        <v>59.04</v>
      </c>
    </row>
    <row r="7309" spans="1:17" x14ac:dyDescent="0.3">
      <c r="A7309">
        <v>7308</v>
      </c>
      <c r="B7309" t="s">
        <v>6345</v>
      </c>
      <c r="C7309" s="1">
        <v>42681</v>
      </c>
      <c r="D7309" t="s">
        <v>37</v>
      </c>
      <c r="E7309" t="s">
        <v>108</v>
      </c>
      <c r="F7309" t="s">
        <v>553</v>
      </c>
      <c r="G7309" t="s">
        <v>3707</v>
      </c>
      <c r="H7309" t="s">
        <v>8</v>
      </c>
      <c r="I7309" t="s">
        <v>9</v>
      </c>
      <c r="J7309" t="s">
        <v>73</v>
      </c>
      <c r="K7309">
        <v>113.88800000000001</v>
      </c>
      <c r="L7309">
        <v>2</v>
      </c>
      <c r="M7309">
        <v>0.2</v>
      </c>
      <c r="N7309">
        <v>9.9651999999999994</v>
      </c>
      <c r="O7309">
        <f t="shared" si="229"/>
        <v>103.92280000000001</v>
      </c>
      <c r="P7309" cm="1">
        <f t="array" ref="P7309">_xlfn.IFS(D7309="Same Day",N7309*0.2,D7309="First Class",N7309*0.1,D7309="Standard Class",N7309*0.5,D7309="Second Class",N7309*0)</f>
        <v>0</v>
      </c>
      <c r="Q7309">
        <f t="shared" si="230"/>
        <v>103.92280000000001</v>
      </c>
    </row>
    <row r="7310" spans="1:17" x14ac:dyDescent="0.3">
      <c r="A7310">
        <v>7309</v>
      </c>
      <c r="B7310" t="s">
        <v>6345</v>
      </c>
      <c r="C7310" s="1">
        <v>42681</v>
      </c>
      <c r="D7310" t="s">
        <v>37</v>
      </c>
      <c r="E7310" t="s">
        <v>77</v>
      </c>
      <c r="F7310" t="s">
        <v>553</v>
      </c>
      <c r="G7310" t="s">
        <v>969</v>
      </c>
      <c r="H7310" t="s">
        <v>14</v>
      </c>
      <c r="I7310" t="s">
        <v>21</v>
      </c>
      <c r="J7310" t="s">
        <v>153</v>
      </c>
      <c r="K7310">
        <v>158.13</v>
      </c>
      <c r="L7310">
        <v>3</v>
      </c>
      <c r="M7310">
        <v>0</v>
      </c>
      <c r="N7310">
        <v>77.483699999999999</v>
      </c>
      <c r="O7310">
        <f t="shared" si="229"/>
        <v>80.646299999999997</v>
      </c>
      <c r="P7310" cm="1">
        <f t="array" ref="P7310">_xlfn.IFS(D7310="Same Day",N7310*0.2,D7310="First Class",N7310*0.1,D7310="Standard Class",N7310*0.5,D7310="Second Class",N7310*0)</f>
        <v>0</v>
      </c>
      <c r="Q7310">
        <f t="shared" si="230"/>
        <v>80.646299999999997</v>
      </c>
    </row>
    <row r="7311" spans="1:17" x14ac:dyDescent="0.3">
      <c r="A7311">
        <v>7310</v>
      </c>
      <c r="B7311" t="s">
        <v>6346</v>
      </c>
      <c r="C7311" s="1">
        <v>42900</v>
      </c>
      <c r="D7311" t="s">
        <v>37</v>
      </c>
      <c r="E7311" t="s">
        <v>84</v>
      </c>
      <c r="F7311" t="s">
        <v>756</v>
      </c>
      <c r="G7311" t="s">
        <v>2859</v>
      </c>
      <c r="H7311" t="s">
        <v>14</v>
      </c>
      <c r="I7311" t="s">
        <v>23</v>
      </c>
      <c r="J7311" t="s">
        <v>80</v>
      </c>
      <c r="K7311">
        <v>14.13</v>
      </c>
      <c r="L7311">
        <v>3</v>
      </c>
      <c r="M7311">
        <v>0</v>
      </c>
      <c r="N7311">
        <v>0.70650000000000002</v>
      </c>
      <c r="O7311">
        <f t="shared" si="229"/>
        <v>13.423500000000001</v>
      </c>
      <c r="P7311" cm="1">
        <f t="array" ref="P7311">_xlfn.IFS(D7311="Same Day",N7311*0.2,D7311="First Class",N7311*0.1,D7311="Standard Class",N7311*0.5,D7311="Second Class",N7311*0)</f>
        <v>0</v>
      </c>
      <c r="Q7311">
        <f t="shared" si="230"/>
        <v>13.423500000000001</v>
      </c>
    </row>
    <row r="7312" spans="1:17" x14ac:dyDescent="0.3">
      <c r="A7312">
        <v>7311</v>
      </c>
      <c r="B7312" t="s">
        <v>6347</v>
      </c>
      <c r="C7312" s="1">
        <v>42230</v>
      </c>
      <c r="D7312" t="s">
        <v>38</v>
      </c>
      <c r="E7312" t="s">
        <v>96</v>
      </c>
      <c r="F7312" t="s">
        <v>1060</v>
      </c>
      <c r="G7312" t="s">
        <v>1254</v>
      </c>
      <c r="H7312" t="s">
        <v>14</v>
      </c>
      <c r="I7312" t="s">
        <v>16</v>
      </c>
      <c r="J7312" t="s">
        <v>101</v>
      </c>
      <c r="K7312">
        <v>64.75</v>
      </c>
      <c r="L7312">
        <v>5</v>
      </c>
      <c r="M7312">
        <v>0</v>
      </c>
      <c r="N7312">
        <v>29.137499999999999</v>
      </c>
      <c r="O7312">
        <f t="shared" si="229"/>
        <v>35.612499999999997</v>
      </c>
      <c r="P7312" cm="1">
        <f t="array" ref="P7312">_xlfn.IFS(D7312="Same Day",N7312*0.2,D7312="First Class",N7312*0.1,D7312="Standard Class",N7312*0.5,D7312="Second Class",N7312*0)</f>
        <v>14.56875</v>
      </c>
      <c r="Q7312">
        <f t="shared" si="230"/>
        <v>554.44210937499997</v>
      </c>
    </row>
    <row r="7313" spans="1:17" x14ac:dyDescent="0.3">
      <c r="A7313">
        <v>7312</v>
      </c>
      <c r="B7313" t="s">
        <v>6348</v>
      </c>
      <c r="C7313" s="1">
        <v>42290</v>
      </c>
      <c r="D7313" t="s">
        <v>38</v>
      </c>
      <c r="E7313" t="s">
        <v>96</v>
      </c>
      <c r="F7313" t="s">
        <v>3315</v>
      </c>
      <c r="G7313" t="s">
        <v>1665</v>
      </c>
      <c r="H7313" t="s">
        <v>14</v>
      </c>
      <c r="I7313" t="s">
        <v>16</v>
      </c>
      <c r="J7313" t="s">
        <v>87</v>
      </c>
      <c r="K7313">
        <v>1.8720000000000001</v>
      </c>
      <c r="L7313">
        <v>2</v>
      </c>
      <c r="M7313">
        <v>0.7</v>
      </c>
      <c r="N7313">
        <v>-1.3104</v>
      </c>
      <c r="O7313">
        <f t="shared" si="229"/>
        <v>3.1824000000000003</v>
      </c>
      <c r="P7313" cm="1">
        <f t="array" ref="P7313">_xlfn.IFS(D7313="Same Day",N7313*0.2,D7313="First Class",N7313*0.1,D7313="Standard Class",N7313*0.5,D7313="Second Class",N7313*0)</f>
        <v>-0.6552</v>
      </c>
      <c r="Q7313">
        <f t="shared" si="230"/>
        <v>1.0972915200000002</v>
      </c>
    </row>
    <row r="7314" spans="1:17" x14ac:dyDescent="0.3">
      <c r="A7314">
        <v>7313</v>
      </c>
      <c r="B7314" t="s">
        <v>6348</v>
      </c>
      <c r="C7314" s="1">
        <v>42290</v>
      </c>
      <c r="D7314" t="s">
        <v>38</v>
      </c>
      <c r="E7314" t="s">
        <v>108</v>
      </c>
      <c r="F7314" t="s">
        <v>3315</v>
      </c>
      <c r="G7314" t="s">
        <v>971</v>
      </c>
      <c r="H7314" t="s">
        <v>14</v>
      </c>
      <c r="I7314" t="s">
        <v>16</v>
      </c>
      <c r="J7314" t="s">
        <v>101</v>
      </c>
      <c r="K7314">
        <v>11.214</v>
      </c>
      <c r="L7314">
        <v>2</v>
      </c>
      <c r="M7314">
        <v>0.7</v>
      </c>
      <c r="N7314">
        <v>-8.5974000000000004</v>
      </c>
      <c r="O7314">
        <f t="shared" si="229"/>
        <v>19.811399999999999</v>
      </c>
      <c r="P7314" cm="1">
        <f t="array" ref="P7314">_xlfn.IFS(D7314="Same Day",N7314*0.2,D7314="First Class",N7314*0.1,D7314="Standard Class",N7314*0.5,D7314="Second Class",N7314*0)</f>
        <v>-4.2987000000000002</v>
      </c>
      <c r="Q7314">
        <f t="shared" si="230"/>
        <v>-65.351865180000004</v>
      </c>
    </row>
    <row r="7315" spans="1:17" x14ac:dyDescent="0.3">
      <c r="A7315">
        <v>7314</v>
      </c>
      <c r="B7315" t="s">
        <v>6348</v>
      </c>
      <c r="C7315" s="1">
        <v>42290</v>
      </c>
      <c r="D7315" t="s">
        <v>38</v>
      </c>
      <c r="E7315" t="s">
        <v>84</v>
      </c>
      <c r="F7315" t="s">
        <v>3315</v>
      </c>
      <c r="G7315" t="s">
        <v>4723</v>
      </c>
      <c r="H7315" t="s">
        <v>14</v>
      </c>
      <c r="I7315" t="s">
        <v>20</v>
      </c>
      <c r="J7315" t="s">
        <v>87</v>
      </c>
      <c r="K7315">
        <v>37.375999999999998</v>
      </c>
      <c r="L7315">
        <v>8</v>
      </c>
      <c r="M7315">
        <v>0.2</v>
      </c>
      <c r="N7315">
        <v>7.4752000000000001</v>
      </c>
      <c r="O7315">
        <f t="shared" si="229"/>
        <v>29.900799999999997</v>
      </c>
      <c r="P7315" cm="1">
        <f t="array" ref="P7315">_xlfn.IFS(D7315="Same Day",N7315*0.2,D7315="First Class",N7315*0.1,D7315="Standard Class",N7315*0.5,D7315="Second Class",N7315*0)</f>
        <v>3.7376</v>
      </c>
      <c r="Q7315">
        <f t="shared" si="230"/>
        <v>141.65803008</v>
      </c>
    </row>
    <row r="7316" spans="1:17" x14ac:dyDescent="0.3">
      <c r="A7316">
        <v>7315</v>
      </c>
      <c r="B7316" t="s">
        <v>6349</v>
      </c>
      <c r="C7316" s="1">
        <v>42523</v>
      </c>
      <c r="D7316" t="s">
        <v>38</v>
      </c>
      <c r="E7316" t="s">
        <v>68</v>
      </c>
      <c r="F7316" t="s">
        <v>909</v>
      </c>
      <c r="G7316" t="s">
        <v>2606</v>
      </c>
      <c r="H7316" t="s">
        <v>25</v>
      </c>
      <c r="I7316" t="s">
        <v>26</v>
      </c>
      <c r="J7316" t="s">
        <v>99</v>
      </c>
      <c r="K7316">
        <v>286.39999999999998</v>
      </c>
      <c r="L7316">
        <v>1</v>
      </c>
      <c r="M7316">
        <v>0.2</v>
      </c>
      <c r="N7316">
        <v>25.06</v>
      </c>
      <c r="O7316">
        <f t="shared" si="229"/>
        <v>261.33999999999997</v>
      </c>
      <c r="P7316" cm="1">
        <f t="array" ref="P7316">_xlfn.IFS(D7316="Same Day",N7316*0.2,D7316="First Class",N7316*0.1,D7316="Standard Class",N7316*0.5,D7316="Second Class",N7316*0)</f>
        <v>12.53</v>
      </c>
      <c r="Q7316">
        <f t="shared" si="230"/>
        <v>3535.9301999999993</v>
      </c>
    </row>
    <row r="7317" spans="1:17" x14ac:dyDescent="0.3">
      <c r="A7317">
        <v>7316</v>
      </c>
      <c r="B7317" t="s">
        <v>6350</v>
      </c>
      <c r="C7317" s="1">
        <v>42871</v>
      </c>
      <c r="D7317" t="s">
        <v>37</v>
      </c>
      <c r="E7317" t="s">
        <v>77</v>
      </c>
      <c r="F7317" t="s">
        <v>1120</v>
      </c>
      <c r="G7317" t="s">
        <v>2458</v>
      </c>
      <c r="H7317" t="s">
        <v>14</v>
      </c>
      <c r="I7317" t="s">
        <v>20</v>
      </c>
      <c r="J7317" t="s">
        <v>87</v>
      </c>
      <c r="K7317">
        <v>43.92</v>
      </c>
      <c r="L7317">
        <v>3</v>
      </c>
      <c r="M7317">
        <v>0</v>
      </c>
      <c r="N7317">
        <v>12.736800000000001</v>
      </c>
      <c r="O7317">
        <f t="shared" si="229"/>
        <v>31.183199999999999</v>
      </c>
      <c r="P7317" cm="1">
        <f t="array" ref="P7317">_xlfn.IFS(D7317="Same Day",N7317*0.2,D7317="First Class",N7317*0.1,D7317="Standard Class",N7317*0.5,D7317="Second Class",N7317*0)</f>
        <v>0</v>
      </c>
      <c r="Q7317">
        <f t="shared" si="230"/>
        <v>31.183199999999999</v>
      </c>
    </row>
    <row r="7318" spans="1:17" x14ac:dyDescent="0.3">
      <c r="A7318">
        <v>7317</v>
      </c>
      <c r="B7318" t="s">
        <v>6351</v>
      </c>
      <c r="C7318" s="1">
        <v>42663</v>
      </c>
      <c r="D7318" t="s">
        <v>38</v>
      </c>
      <c r="E7318" t="s">
        <v>68</v>
      </c>
      <c r="F7318" t="s">
        <v>1147</v>
      </c>
      <c r="G7318" t="s">
        <v>107</v>
      </c>
      <c r="H7318" t="s">
        <v>8</v>
      </c>
      <c r="I7318" t="s">
        <v>10</v>
      </c>
      <c r="J7318" t="s">
        <v>87</v>
      </c>
      <c r="K7318">
        <v>142.18199999999999</v>
      </c>
      <c r="L7318">
        <v>1</v>
      </c>
      <c r="M7318">
        <v>0.4</v>
      </c>
      <c r="N7318">
        <v>-37.915199999999999</v>
      </c>
      <c r="O7318">
        <f t="shared" si="229"/>
        <v>180.09719999999999</v>
      </c>
      <c r="P7318" cm="1">
        <f t="array" ref="P7318">_xlfn.IFS(D7318="Same Day",N7318*0.2,D7318="First Class",N7318*0.1,D7318="Standard Class",N7318*0.5,D7318="Second Class",N7318*0)</f>
        <v>-18.957599999999999</v>
      </c>
      <c r="Q7318">
        <f t="shared" si="230"/>
        <v>-3234.1134787199994</v>
      </c>
    </row>
    <row r="7319" spans="1:17" x14ac:dyDescent="0.3">
      <c r="A7319">
        <v>7318</v>
      </c>
      <c r="B7319" t="s">
        <v>6352</v>
      </c>
      <c r="C7319" s="1">
        <v>43060</v>
      </c>
      <c r="D7319" t="s">
        <v>38</v>
      </c>
      <c r="E7319" t="s">
        <v>84</v>
      </c>
      <c r="F7319" t="s">
        <v>2699</v>
      </c>
      <c r="G7319" t="s">
        <v>6013</v>
      </c>
      <c r="H7319" t="s">
        <v>14</v>
      </c>
      <c r="I7319" t="s">
        <v>18</v>
      </c>
      <c r="J7319" t="s">
        <v>275</v>
      </c>
      <c r="K7319">
        <v>19.608000000000001</v>
      </c>
      <c r="L7319">
        <v>3</v>
      </c>
      <c r="M7319">
        <v>0.2</v>
      </c>
      <c r="N7319">
        <v>6.6177000000000001</v>
      </c>
      <c r="O7319">
        <f t="shared" si="229"/>
        <v>12.990300000000001</v>
      </c>
      <c r="P7319" cm="1">
        <f t="array" ref="P7319">_xlfn.IFS(D7319="Same Day",N7319*0.2,D7319="First Class",N7319*0.1,D7319="Standard Class",N7319*0.5,D7319="Second Class",N7319*0)</f>
        <v>3.3088500000000001</v>
      </c>
      <c r="Q7319">
        <f t="shared" si="230"/>
        <v>55.973254154999999</v>
      </c>
    </row>
    <row r="7320" spans="1:17" x14ac:dyDescent="0.3">
      <c r="A7320">
        <v>7319</v>
      </c>
      <c r="B7320" t="s">
        <v>6352</v>
      </c>
      <c r="C7320" s="1">
        <v>43060</v>
      </c>
      <c r="D7320" t="s">
        <v>38</v>
      </c>
      <c r="E7320" t="s">
        <v>108</v>
      </c>
      <c r="F7320" t="s">
        <v>2699</v>
      </c>
      <c r="G7320" t="s">
        <v>2054</v>
      </c>
      <c r="H7320" t="s">
        <v>14</v>
      </c>
      <c r="I7320" t="s">
        <v>16</v>
      </c>
      <c r="J7320" t="s">
        <v>101</v>
      </c>
      <c r="K7320">
        <v>4.1580000000000004</v>
      </c>
      <c r="L7320">
        <v>7</v>
      </c>
      <c r="M7320">
        <v>0.7</v>
      </c>
      <c r="N7320">
        <v>-3.4649999999999999</v>
      </c>
      <c r="O7320">
        <f t="shared" si="229"/>
        <v>7.6230000000000002</v>
      </c>
      <c r="P7320" cm="1">
        <f t="array" ref="P7320">_xlfn.IFS(D7320="Same Day",N7320*0.2,D7320="First Class",N7320*0.1,D7320="Standard Class",N7320*0.5,D7320="Second Class",N7320*0)</f>
        <v>-1.7324999999999999</v>
      </c>
      <c r="Q7320">
        <f t="shared" si="230"/>
        <v>-5.5838474999999992</v>
      </c>
    </row>
    <row r="7321" spans="1:17" x14ac:dyDescent="0.3">
      <c r="A7321">
        <v>7320</v>
      </c>
      <c r="B7321" t="s">
        <v>6353</v>
      </c>
      <c r="C7321" s="1">
        <v>43068</v>
      </c>
      <c r="D7321" t="s">
        <v>37</v>
      </c>
      <c r="E7321" t="s">
        <v>84</v>
      </c>
      <c r="F7321" t="s">
        <v>2121</v>
      </c>
      <c r="G7321" t="s">
        <v>2181</v>
      </c>
      <c r="H7321" t="s">
        <v>25</v>
      </c>
      <c r="I7321" t="s">
        <v>26</v>
      </c>
      <c r="J7321" t="s">
        <v>99</v>
      </c>
      <c r="K7321">
        <v>979.95</v>
      </c>
      <c r="L7321">
        <v>5</v>
      </c>
      <c r="M7321">
        <v>0</v>
      </c>
      <c r="N7321">
        <v>264.5865</v>
      </c>
      <c r="O7321">
        <f t="shared" si="229"/>
        <v>715.36350000000004</v>
      </c>
      <c r="P7321" cm="1">
        <f t="array" ref="P7321">_xlfn.IFS(D7321="Same Day",N7321*0.2,D7321="First Class",N7321*0.1,D7321="Standard Class",N7321*0.5,D7321="Second Class",N7321*0)</f>
        <v>0</v>
      </c>
      <c r="Q7321">
        <f t="shared" si="230"/>
        <v>715.36350000000004</v>
      </c>
    </row>
    <row r="7322" spans="1:17" x14ac:dyDescent="0.3">
      <c r="A7322">
        <v>7321</v>
      </c>
      <c r="B7322" t="s">
        <v>6353</v>
      </c>
      <c r="C7322" s="1">
        <v>43068</v>
      </c>
      <c r="D7322" t="s">
        <v>37</v>
      </c>
      <c r="E7322" t="s">
        <v>108</v>
      </c>
      <c r="F7322" t="s">
        <v>2121</v>
      </c>
      <c r="G7322" t="s">
        <v>2970</v>
      </c>
      <c r="H7322" t="s">
        <v>8</v>
      </c>
      <c r="I7322" t="s">
        <v>12</v>
      </c>
      <c r="J7322" t="s">
        <v>87</v>
      </c>
      <c r="K7322">
        <v>135.30000000000001</v>
      </c>
      <c r="L7322">
        <v>5</v>
      </c>
      <c r="M7322">
        <v>0</v>
      </c>
      <c r="N7322">
        <v>37.884</v>
      </c>
      <c r="O7322">
        <f t="shared" si="229"/>
        <v>97.416000000000011</v>
      </c>
      <c r="P7322" cm="1">
        <f t="array" ref="P7322">_xlfn.IFS(D7322="Same Day",N7322*0.2,D7322="First Class",N7322*0.1,D7322="Standard Class",N7322*0.5,D7322="Second Class",N7322*0)</f>
        <v>0</v>
      </c>
      <c r="Q7322">
        <f t="shared" si="230"/>
        <v>97.416000000000011</v>
      </c>
    </row>
    <row r="7323" spans="1:17" x14ac:dyDescent="0.3">
      <c r="A7323">
        <v>7322</v>
      </c>
      <c r="B7323" t="s">
        <v>6354</v>
      </c>
      <c r="C7323" s="1">
        <v>42985</v>
      </c>
      <c r="D7323" t="s">
        <v>38</v>
      </c>
      <c r="E7323" t="s">
        <v>77</v>
      </c>
      <c r="F7323" t="s">
        <v>2435</v>
      </c>
      <c r="G7323" t="s">
        <v>2563</v>
      </c>
      <c r="H7323" t="s">
        <v>14</v>
      </c>
      <c r="I7323" t="s">
        <v>18</v>
      </c>
      <c r="J7323" t="s">
        <v>275</v>
      </c>
      <c r="K7323">
        <v>8.9039999999999999</v>
      </c>
      <c r="L7323">
        <v>3</v>
      </c>
      <c r="M7323">
        <v>0.2</v>
      </c>
      <c r="N7323">
        <v>3.339</v>
      </c>
      <c r="O7323">
        <f t="shared" si="229"/>
        <v>5.5649999999999995</v>
      </c>
      <c r="P7323" cm="1">
        <f t="array" ref="P7323">_xlfn.IFS(D7323="Same Day",N7323*0.2,D7323="First Class",N7323*0.1,D7323="Standard Class",N7323*0.5,D7323="Second Class",N7323*0)</f>
        <v>1.6695</v>
      </c>
      <c r="Q7323">
        <f t="shared" si="230"/>
        <v>14.855767500000001</v>
      </c>
    </row>
    <row r="7324" spans="1:17" x14ac:dyDescent="0.3">
      <c r="A7324">
        <v>7323</v>
      </c>
      <c r="B7324" t="s">
        <v>6354</v>
      </c>
      <c r="C7324" s="1">
        <v>42985</v>
      </c>
      <c r="D7324" t="s">
        <v>38</v>
      </c>
      <c r="E7324" t="s">
        <v>77</v>
      </c>
      <c r="F7324" t="s">
        <v>2435</v>
      </c>
      <c r="G7324" t="s">
        <v>1616</v>
      </c>
      <c r="H7324" t="s">
        <v>25</v>
      </c>
      <c r="I7324" t="s">
        <v>28</v>
      </c>
      <c r="J7324" t="s">
        <v>90</v>
      </c>
      <c r="K7324">
        <v>100.8</v>
      </c>
      <c r="L7324">
        <v>2</v>
      </c>
      <c r="M7324">
        <v>0.2</v>
      </c>
      <c r="N7324">
        <v>21.42</v>
      </c>
      <c r="O7324">
        <f t="shared" si="229"/>
        <v>79.38</v>
      </c>
      <c r="P7324" cm="1">
        <f t="array" ref="P7324">_xlfn.IFS(D7324="Same Day",N7324*0.2,D7324="First Class",N7324*0.1,D7324="Standard Class",N7324*0.5,D7324="Second Class",N7324*0)</f>
        <v>10.71</v>
      </c>
      <c r="Q7324">
        <f t="shared" si="230"/>
        <v>929.53980000000001</v>
      </c>
    </row>
    <row r="7325" spans="1:17" x14ac:dyDescent="0.3">
      <c r="A7325">
        <v>7324</v>
      </c>
      <c r="B7325" t="s">
        <v>6355</v>
      </c>
      <c r="C7325" s="1">
        <v>43077</v>
      </c>
      <c r="D7325" t="s">
        <v>35</v>
      </c>
      <c r="E7325" t="s">
        <v>84</v>
      </c>
      <c r="F7325" t="s">
        <v>1107</v>
      </c>
      <c r="G7325" t="s">
        <v>314</v>
      </c>
      <c r="H7325" t="s">
        <v>8</v>
      </c>
      <c r="I7325" t="s">
        <v>12</v>
      </c>
      <c r="J7325" t="s">
        <v>87</v>
      </c>
      <c r="K7325">
        <v>41.96</v>
      </c>
      <c r="L7325">
        <v>2</v>
      </c>
      <c r="M7325">
        <v>0</v>
      </c>
      <c r="N7325">
        <v>10.909599999999999</v>
      </c>
      <c r="O7325">
        <f t="shared" si="229"/>
        <v>31.050400000000003</v>
      </c>
      <c r="P7325" cm="1">
        <f t="array" ref="P7325">_xlfn.IFS(D7325="Same Day",N7325*0.2,D7325="First Class",N7325*0.1,D7325="Standard Class",N7325*0.5,D7325="Second Class",N7325*0)</f>
        <v>1.0909599999999999</v>
      </c>
      <c r="Q7325">
        <f t="shared" si="230"/>
        <v>64.925144384000006</v>
      </c>
    </row>
    <row r="7326" spans="1:17" x14ac:dyDescent="0.3">
      <c r="A7326">
        <v>7325</v>
      </c>
      <c r="B7326" t="s">
        <v>6355</v>
      </c>
      <c r="C7326" s="1">
        <v>43077</v>
      </c>
      <c r="D7326" t="s">
        <v>35</v>
      </c>
      <c r="E7326" t="s">
        <v>96</v>
      </c>
      <c r="F7326" t="s">
        <v>1107</v>
      </c>
      <c r="G7326" t="s">
        <v>822</v>
      </c>
      <c r="H7326" t="s">
        <v>14</v>
      </c>
      <c r="I7326" t="s">
        <v>22</v>
      </c>
      <c r="J7326" t="s">
        <v>160</v>
      </c>
      <c r="K7326">
        <v>9.4499999999999993</v>
      </c>
      <c r="L7326">
        <v>3</v>
      </c>
      <c r="M7326">
        <v>0</v>
      </c>
      <c r="N7326">
        <v>4.5359999999999996</v>
      </c>
      <c r="O7326">
        <f t="shared" si="229"/>
        <v>4.9139999999999997</v>
      </c>
      <c r="P7326" cm="1">
        <f t="array" ref="P7326">_xlfn.IFS(D7326="Same Day",N7326*0.2,D7326="First Class",N7326*0.1,D7326="Standard Class",N7326*0.5,D7326="Second Class",N7326*0)</f>
        <v>0.4536</v>
      </c>
      <c r="Q7326">
        <f t="shared" si="230"/>
        <v>7.1429903999999995</v>
      </c>
    </row>
    <row r="7327" spans="1:17" x14ac:dyDescent="0.3">
      <c r="A7327">
        <v>7326</v>
      </c>
      <c r="B7327" t="s">
        <v>6356</v>
      </c>
      <c r="C7327" s="1">
        <v>43056</v>
      </c>
      <c r="D7327" t="s">
        <v>38</v>
      </c>
      <c r="E7327" t="s">
        <v>84</v>
      </c>
      <c r="F7327" t="s">
        <v>1263</v>
      </c>
      <c r="G7327" t="s">
        <v>3198</v>
      </c>
      <c r="H7327" t="s">
        <v>14</v>
      </c>
      <c r="I7327" t="s">
        <v>17</v>
      </c>
      <c r="J7327" t="s">
        <v>87</v>
      </c>
      <c r="K7327">
        <v>400.8</v>
      </c>
      <c r="L7327">
        <v>5</v>
      </c>
      <c r="M7327">
        <v>0</v>
      </c>
      <c r="N7327">
        <v>112.224</v>
      </c>
      <c r="O7327">
        <f t="shared" si="229"/>
        <v>288.57600000000002</v>
      </c>
      <c r="P7327" cm="1">
        <f t="array" ref="P7327">_xlfn.IFS(D7327="Same Day",N7327*0.2,D7327="First Class",N7327*0.1,D7327="Standard Class",N7327*0.5,D7327="Second Class",N7327*0)</f>
        <v>56.112000000000002</v>
      </c>
      <c r="Q7327">
        <f t="shared" si="230"/>
        <v>16481.152512000001</v>
      </c>
    </row>
    <row r="7328" spans="1:17" x14ac:dyDescent="0.3">
      <c r="A7328">
        <v>7327</v>
      </c>
      <c r="B7328" t="s">
        <v>6356</v>
      </c>
      <c r="C7328" s="1">
        <v>43056</v>
      </c>
      <c r="D7328" t="s">
        <v>38</v>
      </c>
      <c r="E7328" t="s">
        <v>96</v>
      </c>
      <c r="F7328" t="s">
        <v>1263</v>
      </c>
      <c r="G7328" t="s">
        <v>850</v>
      </c>
      <c r="H7328" t="s">
        <v>14</v>
      </c>
      <c r="I7328" t="s">
        <v>16</v>
      </c>
      <c r="J7328" t="s">
        <v>87</v>
      </c>
      <c r="K7328">
        <v>28.792000000000002</v>
      </c>
      <c r="L7328">
        <v>1</v>
      </c>
      <c r="M7328">
        <v>0.2</v>
      </c>
      <c r="N7328">
        <v>10.077199999999999</v>
      </c>
      <c r="O7328">
        <f t="shared" si="229"/>
        <v>18.714800000000004</v>
      </c>
      <c r="P7328" cm="1">
        <f t="array" ref="P7328">_xlfn.IFS(D7328="Same Day",N7328*0.2,D7328="First Class",N7328*0.1,D7328="Standard Class",N7328*0.5,D7328="Second Class",N7328*0)</f>
        <v>5.0385999999999997</v>
      </c>
      <c r="Q7328">
        <f t="shared" si="230"/>
        <v>113.01119128000002</v>
      </c>
    </row>
    <row r="7329" spans="1:17" x14ac:dyDescent="0.3">
      <c r="A7329">
        <v>7328</v>
      </c>
      <c r="B7329" t="s">
        <v>6357</v>
      </c>
      <c r="C7329" s="1">
        <v>41722</v>
      </c>
      <c r="D7329" t="s">
        <v>38</v>
      </c>
      <c r="E7329" t="s">
        <v>84</v>
      </c>
      <c r="F7329" t="s">
        <v>1598</v>
      </c>
      <c r="G7329" t="s">
        <v>3081</v>
      </c>
      <c r="H7329" t="s">
        <v>8</v>
      </c>
      <c r="I7329" t="s">
        <v>12</v>
      </c>
      <c r="J7329" t="s">
        <v>87</v>
      </c>
      <c r="K7329">
        <v>111</v>
      </c>
      <c r="L7329">
        <v>2</v>
      </c>
      <c r="M7329">
        <v>0</v>
      </c>
      <c r="N7329">
        <v>14.43</v>
      </c>
      <c r="O7329">
        <f t="shared" si="229"/>
        <v>96.57</v>
      </c>
      <c r="P7329" cm="1">
        <f t="array" ref="P7329">_xlfn.IFS(D7329="Same Day",N7329*0.2,D7329="First Class",N7329*0.1,D7329="Standard Class",N7329*0.5,D7329="Second Class",N7329*0)</f>
        <v>7.2149999999999999</v>
      </c>
      <c r="Q7329">
        <f t="shared" si="230"/>
        <v>793.32254999999998</v>
      </c>
    </row>
    <row r="7330" spans="1:17" x14ac:dyDescent="0.3">
      <c r="A7330">
        <v>7329</v>
      </c>
      <c r="B7330" t="s">
        <v>6357</v>
      </c>
      <c r="C7330" s="1">
        <v>41722</v>
      </c>
      <c r="D7330" t="s">
        <v>38</v>
      </c>
      <c r="E7330" t="s">
        <v>108</v>
      </c>
      <c r="F7330" t="s">
        <v>1598</v>
      </c>
      <c r="G7330" t="s">
        <v>516</v>
      </c>
      <c r="H7330" t="s">
        <v>25</v>
      </c>
      <c r="I7330" t="s">
        <v>27</v>
      </c>
      <c r="J7330" t="s">
        <v>517</v>
      </c>
      <c r="K7330">
        <v>1279.9680000000001</v>
      </c>
      <c r="L7330">
        <v>4</v>
      </c>
      <c r="M7330">
        <v>0.2</v>
      </c>
      <c r="N7330">
        <v>415.9896</v>
      </c>
      <c r="O7330">
        <f t="shared" si="229"/>
        <v>863.97840000000008</v>
      </c>
      <c r="P7330" cm="1">
        <f t="array" ref="P7330">_xlfn.IFS(D7330="Same Day",N7330*0.2,D7330="First Class",N7330*0.1,D7330="Standard Class",N7330*0.5,D7330="Second Class",N7330*0)</f>
        <v>207.9948</v>
      </c>
      <c r="Q7330">
        <f t="shared" si="230"/>
        <v>180566.99291232001</v>
      </c>
    </row>
    <row r="7331" spans="1:17" x14ac:dyDescent="0.3">
      <c r="A7331">
        <v>7330</v>
      </c>
      <c r="B7331" t="s">
        <v>6357</v>
      </c>
      <c r="C7331" s="1">
        <v>41722</v>
      </c>
      <c r="D7331" t="s">
        <v>38</v>
      </c>
      <c r="E7331" t="s">
        <v>84</v>
      </c>
      <c r="F7331" t="s">
        <v>1598</v>
      </c>
      <c r="G7331" t="s">
        <v>2945</v>
      </c>
      <c r="H7331" t="s">
        <v>14</v>
      </c>
      <c r="I7331" t="s">
        <v>15</v>
      </c>
      <c r="J7331" t="s">
        <v>90</v>
      </c>
      <c r="K7331">
        <v>1856.19</v>
      </c>
      <c r="L7331">
        <v>7</v>
      </c>
      <c r="M7331">
        <v>0</v>
      </c>
      <c r="N7331">
        <v>334.11419999999998</v>
      </c>
      <c r="O7331">
        <f t="shared" si="229"/>
        <v>1522.0758000000001</v>
      </c>
      <c r="P7331" cm="1">
        <f t="array" ref="P7331">_xlfn.IFS(D7331="Same Day",N7331*0.2,D7331="First Class",N7331*0.1,D7331="Standard Class",N7331*0.5,D7331="Second Class",N7331*0)</f>
        <v>167.05709999999999</v>
      </c>
      <c r="Q7331">
        <f t="shared" si="230"/>
        <v>255795.64492818</v>
      </c>
    </row>
    <row r="7332" spans="1:17" x14ac:dyDescent="0.3">
      <c r="A7332">
        <v>7331</v>
      </c>
      <c r="B7332" t="s">
        <v>6358</v>
      </c>
      <c r="C7332" s="1">
        <v>42687</v>
      </c>
      <c r="D7332" t="s">
        <v>35</v>
      </c>
      <c r="E7332" t="s">
        <v>68</v>
      </c>
      <c r="F7332" t="s">
        <v>388</v>
      </c>
      <c r="G7332" t="s">
        <v>2781</v>
      </c>
      <c r="H7332" t="s">
        <v>8</v>
      </c>
      <c r="I7332" t="s">
        <v>12</v>
      </c>
      <c r="J7332" t="s">
        <v>87</v>
      </c>
      <c r="K7332">
        <v>22.751999999999999</v>
      </c>
      <c r="L7332">
        <v>6</v>
      </c>
      <c r="M7332">
        <v>0.6</v>
      </c>
      <c r="N7332">
        <v>-8.532</v>
      </c>
      <c r="O7332">
        <f t="shared" si="229"/>
        <v>31.283999999999999</v>
      </c>
      <c r="P7332" cm="1">
        <f t="array" ref="P7332">_xlfn.IFS(D7332="Same Day",N7332*0.2,D7332="First Class",N7332*0.1,D7332="Standard Class",N7332*0.5,D7332="Second Class",N7332*0)</f>
        <v>-0.85320000000000007</v>
      </c>
      <c r="Q7332">
        <f t="shared" si="230"/>
        <v>4.5924911999999978</v>
      </c>
    </row>
    <row r="7333" spans="1:17" x14ac:dyDescent="0.3">
      <c r="A7333">
        <v>7332</v>
      </c>
      <c r="B7333" t="s">
        <v>6359</v>
      </c>
      <c r="C7333" s="1">
        <v>43038</v>
      </c>
      <c r="D7333" t="s">
        <v>38</v>
      </c>
      <c r="E7333" t="s">
        <v>96</v>
      </c>
      <c r="F7333" t="s">
        <v>2246</v>
      </c>
      <c r="G7333" t="s">
        <v>579</v>
      </c>
      <c r="H7333" t="s">
        <v>25</v>
      </c>
      <c r="I7333" t="s">
        <v>26</v>
      </c>
      <c r="J7333" t="s">
        <v>99</v>
      </c>
      <c r="K7333">
        <v>61.542000000000002</v>
      </c>
      <c r="L7333">
        <v>1</v>
      </c>
      <c r="M7333">
        <v>0.4</v>
      </c>
      <c r="N7333">
        <v>-13.334099999999999</v>
      </c>
      <c r="O7333">
        <f t="shared" si="229"/>
        <v>74.876100000000008</v>
      </c>
      <c r="P7333" cm="1">
        <f t="array" ref="P7333">_xlfn.IFS(D7333="Same Day",N7333*0.2,D7333="First Class",N7333*0.1,D7333="Standard Class",N7333*0.5,D7333="Second Class",N7333*0)</f>
        <v>-6.6670499999999997</v>
      </c>
      <c r="Q7333">
        <f t="shared" si="230"/>
        <v>-424.32660250500004</v>
      </c>
    </row>
    <row r="7334" spans="1:17" x14ac:dyDescent="0.3">
      <c r="A7334">
        <v>7333</v>
      </c>
      <c r="B7334" t="s">
        <v>6359</v>
      </c>
      <c r="C7334" s="1">
        <v>43038</v>
      </c>
      <c r="D7334" t="s">
        <v>38</v>
      </c>
      <c r="E7334" t="s">
        <v>96</v>
      </c>
      <c r="F7334" t="s">
        <v>2246</v>
      </c>
      <c r="G7334" t="s">
        <v>4193</v>
      </c>
      <c r="H7334" t="s">
        <v>14</v>
      </c>
      <c r="I7334" t="s">
        <v>16</v>
      </c>
      <c r="J7334" t="s">
        <v>101</v>
      </c>
      <c r="K7334">
        <v>81.438000000000002</v>
      </c>
      <c r="L7334">
        <v>7</v>
      </c>
      <c r="M7334">
        <v>0.7</v>
      </c>
      <c r="N7334">
        <v>-65.150400000000005</v>
      </c>
      <c r="O7334">
        <f t="shared" si="229"/>
        <v>146.58840000000001</v>
      </c>
      <c r="P7334" cm="1">
        <f t="array" ref="P7334">_xlfn.IFS(D7334="Same Day",N7334*0.2,D7334="First Class",N7334*0.1,D7334="Standard Class",N7334*0.5,D7334="Second Class",N7334*0)</f>
        <v>-32.575200000000002</v>
      </c>
      <c r="Q7334">
        <f t="shared" si="230"/>
        <v>-4628.5580476800005</v>
      </c>
    </row>
    <row r="7335" spans="1:17" x14ac:dyDescent="0.3">
      <c r="A7335">
        <v>7334</v>
      </c>
      <c r="B7335" t="s">
        <v>6360</v>
      </c>
      <c r="C7335" s="1">
        <v>42111</v>
      </c>
      <c r="D7335" t="s">
        <v>38</v>
      </c>
      <c r="E7335" t="s">
        <v>96</v>
      </c>
      <c r="F7335" t="s">
        <v>3993</v>
      </c>
      <c r="G7335" t="s">
        <v>989</v>
      </c>
      <c r="H7335" t="s">
        <v>8</v>
      </c>
      <c r="I7335" t="s">
        <v>12</v>
      </c>
      <c r="J7335" t="s">
        <v>87</v>
      </c>
      <c r="K7335">
        <v>67.36</v>
      </c>
      <c r="L7335">
        <v>2</v>
      </c>
      <c r="M7335">
        <v>0.2</v>
      </c>
      <c r="N7335">
        <v>10.103999999999999</v>
      </c>
      <c r="O7335">
        <f t="shared" si="229"/>
        <v>57.256</v>
      </c>
      <c r="P7335" cm="1">
        <f t="array" ref="P7335">_xlfn.IFS(D7335="Same Day",N7335*0.2,D7335="First Class",N7335*0.1,D7335="Standard Class",N7335*0.5,D7335="Second Class",N7335*0)</f>
        <v>5.0519999999999996</v>
      </c>
      <c r="Q7335">
        <f t="shared" si="230"/>
        <v>346.51331199999998</v>
      </c>
    </row>
    <row r="7336" spans="1:17" x14ac:dyDescent="0.3">
      <c r="A7336">
        <v>7335</v>
      </c>
      <c r="B7336" t="s">
        <v>6360</v>
      </c>
      <c r="C7336" s="1">
        <v>42111</v>
      </c>
      <c r="D7336" t="s">
        <v>38</v>
      </c>
      <c r="E7336" t="s">
        <v>84</v>
      </c>
      <c r="F7336" t="s">
        <v>3993</v>
      </c>
      <c r="G7336" t="s">
        <v>515</v>
      </c>
      <c r="H7336" t="s">
        <v>8</v>
      </c>
      <c r="I7336" t="s">
        <v>12</v>
      </c>
      <c r="J7336" t="s">
        <v>73</v>
      </c>
      <c r="K7336">
        <v>54.527999999999999</v>
      </c>
      <c r="L7336">
        <v>3</v>
      </c>
      <c r="M7336">
        <v>0.2</v>
      </c>
      <c r="N7336">
        <v>14.313599999999999</v>
      </c>
      <c r="O7336">
        <f t="shared" si="229"/>
        <v>40.214399999999998</v>
      </c>
      <c r="P7336" cm="1">
        <f t="array" ref="P7336">_xlfn.IFS(D7336="Same Day",N7336*0.2,D7336="First Class",N7336*0.1,D7336="Standard Class",N7336*0.5,D7336="Second Class",N7336*0)</f>
        <v>7.1567999999999996</v>
      </c>
      <c r="Q7336">
        <f t="shared" si="230"/>
        <v>328.02081792000001</v>
      </c>
    </row>
    <row r="7337" spans="1:17" x14ac:dyDescent="0.3">
      <c r="A7337">
        <v>7336</v>
      </c>
      <c r="B7337" t="s">
        <v>6361</v>
      </c>
      <c r="C7337" s="1">
        <v>42368</v>
      </c>
      <c r="D7337" t="s">
        <v>38</v>
      </c>
      <c r="E7337" t="s">
        <v>77</v>
      </c>
      <c r="F7337" t="s">
        <v>3125</v>
      </c>
      <c r="G7337" t="s">
        <v>1540</v>
      </c>
      <c r="H7337" t="s">
        <v>25</v>
      </c>
      <c r="I7337" t="s">
        <v>28</v>
      </c>
      <c r="J7337" t="s">
        <v>90</v>
      </c>
      <c r="K7337">
        <v>843.9</v>
      </c>
      <c r="L7337">
        <v>2</v>
      </c>
      <c r="M7337">
        <v>0</v>
      </c>
      <c r="N7337">
        <v>371.31599999999997</v>
      </c>
      <c r="O7337">
        <f t="shared" si="229"/>
        <v>472.584</v>
      </c>
      <c r="P7337" cm="1">
        <f t="array" ref="P7337">_xlfn.IFS(D7337="Same Day",N7337*0.2,D7337="First Class",N7337*0.1,D7337="Standard Class",N7337*0.5,D7337="Second Class",N7337*0)</f>
        <v>185.65799999999999</v>
      </c>
      <c r="Q7337">
        <f t="shared" si="230"/>
        <v>88211.584271999993</v>
      </c>
    </row>
    <row r="7338" spans="1:17" x14ac:dyDescent="0.3">
      <c r="A7338">
        <v>7337</v>
      </c>
      <c r="B7338" t="s">
        <v>6361</v>
      </c>
      <c r="C7338" s="1">
        <v>42368</v>
      </c>
      <c r="D7338" t="s">
        <v>38</v>
      </c>
      <c r="E7338" t="s">
        <v>108</v>
      </c>
      <c r="F7338" t="s">
        <v>3125</v>
      </c>
      <c r="G7338" t="s">
        <v>460</v>
      </c>
      <c r="H7338" t="s">
        <v>8</v>
      </c>
      <c r="I7338" t="s">
        <v>11</v>
      </c>
      <c r="J7338" t="s">
        <v>71</v>
      </c>
      <c r="K7338">
        <v>449.56799999999998</v>
      </c>
      <c r="L7338">
        <v>2</v>
      </c>
      <c r="M7338">
        <v>0.2</v>
      </c>
      <c r="N7338">
        <v>56.195999999999998</v>
      </c>
      <c r="O7338">
        <f t="shared" si="229"/>
        <v>393.37199999999996</v>
      </c>
      <c r="P7338" cm="1">
        <f t="array" ref="P7338">_xlfn.IFS(D7338="Same Day",N7338*0.2,D7338="First Class",N7338*0.1,D7338="Standard Class",N7338*0.5,D7338="Second Class",N7338*0)</f>
        <v>28.097999999999999</v>
      </c>
      <c r="Q7338">
        <f t="shared" si="230"/>
        <v>11446.338455999998</v>
      </c>
    </row>
    <row r="7339" spans="1:17" x14ac:dyDescent="0.3">
      <c r="A7339">
        <v>7338</v>
      </c>
      <c r="B7339" t="s">
        <v>6362</v>
      </c>
      <c r="C7339" s="1">
        <v>43001</v>
      </c>
      <c r="D7339" t="s">
        <v>35</v>
      </c>
      <c r="E7339" t="s">
        <v>108</v>
      </c>
      <c r="F7339" t="s">
        <v>3162</v>
      </c>
      <c r="G7339" t="s">
        <v>2323</v>
      </c>
      <c r="H7339" t="s">
        <v>14</v>
      </c>
      <c r="I7339" t="s">
        <v>15</v>
      </c>
      <c r="J7339" t="s">
        <v>90</v>
      </c>
      <c r="K7339">
        <v>15.51</v>
      </c>
      <c r="L7339">
        <v>1</v>
      </c>
      <c r="M7339">
        <v>0</v>
      </c>
      <c r="N7339">
        <v>3.8774999999999999</v>
      </c>
      <c r="O7339">
        <f t="shared" si="229"/>
        <v>11.6325</v>
      </c>
      <c r="P7339" cm="1">
        <f t="array" ref="P7339">_xlfn.IFS(D7339="Same Day",N7339*0.2,D7339="First Class",N7339*0.1,D7339="Standard Class",N7339*0.5,D7339="Second Class",N7339*0)</f>
        <v>0.38775000000000004</v>
      </c>
      <c r="Q7339">
        <f t="shared" si="230"/>
        <v>16.143001875</v>
      </c>
    </row>
    <row r="7340" spans="1:17" x14ac:dyDescent="0.3">
      <c r="A7340">
        <v>7339</v>
      </c>
      <c r="B7340" t="s">
        <v>6363</v>
      </c>
      <c r="C7340" s="1">
        <v>41996</v>
      </c>
      <c r="D7340" t="s">
        <v>37</v>
      </c>
      <c r="E7340" t="s">
        <v>77</v>
      </c>
      <c r="F7340" t="s">
        <v>2022</v>
      </c>
      <c r="G7340" t="s">
        <v>3707</v>
      </c>
      <c r="H7340" t="s">
        <v>8</v>
      </c>
      <c r="I7340" t="s">
        <v>9</v>
      </c>
      <c r="J7340" t="s">
        <v>73</v>
      </c>
      <c r="K7340">
        <v>192.18600000000001</v>
      </c>
      <c r="L7340">
        <v>3</v>
      </c>
      <c r="M7340">
        <v>0.1</v>
      </c>
      <c r="N7340">
        <v>36.3018</v>
      </c>
      <c r="O7340">
        <f t="shared" si="229"/>
        <v>155.88420000000002</v>
      </c>
      <c r="P7340" cm="1">
        <f t="array" ref="P7340">_xlfn.IFS(D7340="Same Day",N7340*0.2,D7340="First Class",N7340*0.1,D7340="Standard Class",N7340*0.5,D7340="Second Class",N7340*0)</f>
        <v>0</v>
      </c>
      <c r="Q7340">
        <f t="shared" si="230"/>
        <v>155.88420000000002</v>
      </c>
    </row>
    <row r="7341" spans="1:17" x14ac:dyDescent="0.3">
      <c r="A7341">
        <v>7340</v>
      </c>
      <c r="B7341" t="s">
        <v>6364</v>
      </c>
      <c r="C7341" s="1">
        <v>42206</v>
      </c>
      <c r="D7341" t="s">
        <v>35</v>
      </c>
      <c r="E7341" t="s">
        <v>77</v>
      </c>
      <c r="F7341" t="s">
        <v>1634</v>
      </c>
      <c r="G7341" t="s">
        <v>1443</v>
      </c>
      <c r="H7341" t="s">
        <v>14</v>
      </c>
      <c r="I7341" t="s">
        <v>20</v>
      </c>
      <c r="J7341" t="s">
        <v>87</v>
      </c>
      <c r="K7341">
        <v>5.76</v>
      </c>
      <c r="L7341">
        <v>2</v>
      </c>
      <c r="M7341">
        <v>0</v>
      </c>
      <c r="N7341">
        <v>1.6128</v>
      </c>
      <c r="O7341">
        <f t="shared" si="229"/>
        <v>4.1471999999999998</v>
      </c>
      <c r="P7341" cm="1">
        <f t="array" ref="P7341">_xlfn.IFS(D7341="Same Day",N7341*0.2,D7341="First Class",N7341*0.1,D7341="Standard Class",N7341*0.5,D7341="Second Class",N7341*0)</f>
        <v>0.16128000000000001</v>
      </c>
      <c r="Q7341">
        <f t="shared" si="230"/>
        <v>4.816060416</v>
      </c>
    </row>
    <row r="7342" spans="1:17" x14ac:dyDescent="0.3">
      <c r="A7342">
        <v>7341</v>
      </c>
      <c r="B7342" t="s">
        <v>6365</v>
      </c>
      <c r="C7342" s="1">
        <v>41852</v>
      </c>
      <c r="D7342" t="s">
        <v>38</v>
      </c>
      <c r="E7342" t="s">
        <v>96</v>
      </c>
      <c r="F7342" t="s">
        <v>2404</v>
      </c>
      <c r="G7342" t="s">
        <v>3051</v>
      </c>
      <c r="H7342" t="s">
        <v>8</v>
      </c>
      <c r="I7342" t="s">
        <v>9</v>
      </c>
      <c r="J7342" t="s">
        <v>73</v>
      </c>
      <c r="K7342">
        <v>67.88</v>
      </c>
      <c r="L7342">
        <v>2</v>
      </c>
      <c r="M7342">
        <v>0</v>
      </c>
      <c r="N7342">
        <v>18.3276</v>
      </c>
      <c r="O7342">
        <f t="shared" si="229"/>
        <v>49.552399999999992</v>
      </c>
      <c r="P7342" cm="1">
        <f t="array" ref="P7342">_xlfn.IFS(D7342="Same Day",N7342*0.2,D7342="First Class",N7342*0.1,D7342="Standard Class",N7342*0.5,D7342="Second Class",N7342*0)</f>
        <v>9.1638000000000002</v>
      </c>
      <c r="Q7342">
        <f t="shared" si="230"/>
        <v>503.64068311999995</v>
      </c>
    </row>
    <row r="7343" spans="1:17" x14ac:dyDescent="0.3">
      <c r="A7343">
        <v>7342</v>
      </c>
      <c r="B7343" t="s">
        <v>6365</v>
      </c>
      <c r="C7343" s="1">
        <v>41852</v>
      </c>
      <c r="D7343" t="s">
        <v>38</v>
      </c>
      <c r="E7343" t="s">
        <v>77</v>
      </c>
      <c r="F7343" t="s">
        <v>2404</v>
      </c>
      <c r="G7343" t="s">
        <v>195</v>
      </c>
      <c r="H7343" t="s">
        <v>14</v>
      </c>
      <c r="I7343" t="s">
        <v>22</v>
      </c>
      <c r="J7343" t="s">
        <v>160</v>
      </c>
      <c r="K7343">
        <v>162.88999999999999</v>
      </c>
      <c r="L7343">
        <v>13</v>
      </c>
      <c r="M7343">
        <v>0</v>
      </c>
      <c r="N7343">
        <v>76.558300000000003</v>
      </c>
      <c r="O7343">
        <f t="shared" si="229"/>
        <v>86.331699999999984</v>
      </c>
      <c r="P7343" cm="1">
        <f t="array" ref="P7343">_xlfn.IFS(D7343="Same Day",N7343*0.2,D7343="First Class",N7343*0.1,D7343="Standard Class",N7343*0.5,D7343="Second Class",N7343*0)</f>
        <v>38.279150000000001</v>
      </c>
      <c r="Q7343">
        <f t="shared" si="230"/>
        <v>3391.0357940549993</v>
      </c>
    </row>
    <row r="7344" spans="1:17" x14ac:dyDescent="0.3">
      <c r="A7344">
        <v>7343</v>
      </c>
      <c r="B7344" t="s">
        <v>6365</v>
      </c>
      <c r="C7344" s="1">
        <v>41852</v>
      </c>
      <c r="D7344" t="s">
        <v>38</v>
      </c>
      <c r="E7344" t="s">
        <v>96</v>
      </c>
      <c r="F7344" t="s">
        <v>2404</v>
      </c>
      <c r="G7344" t="s">
        <v>4837</v>
      </c>
      <c r="H7344" t="s">
        <v>8</v>
      </c>
      <c r="I7344" t="s">
        <v>12</v>
      </c>
      <c r="J7344" t="s">
        <v>87</v>
      </c>
      <c r="K7344">
        <v>25.71</v>
      </c>
      <c r="L7344">
        <v>3</v>
      </c>
      <c r="M7344">
        <v>0</v>
      </c>
      <c r="N7344">
        <v>9.2555999999999994</v>
      </c>
      <c r="O7344">
        <f t="shared" si="229"/>
        <v>16.4544</v>
      </c>
      <c r="P7344" cm="1">
        <f t="array" ref="P7344">_xlfn.IFS(D7344="Same Day",N7344*0.2,D7344="First Class",N7344*0.1,D7344="Standard Class",N7344*0.5,D7344="Second Class",N7344*0)</f>
        <v>4.6277999999999997</v>
      </c>
      <c r="Q7344">
        <f t="shared" si="230"/>
        <v>92.602072319999991</v>
      </c>
    </row>
    <row r="7345" spans="1:17" x14ac:dyDescent="0.3">
      <c r="A7345">
        <v>7344</v>
      </c>
      <c r="B7345" t="s">
        <v>6366</v>
      </c>
      <c r="C7345" s="1">
        <v>42005</v>
      </c>
      <c r="D7345" t="s">
        <v>38</v>
      </c>
      <c r="E7345" t="s">
        <v>77</v>
      </c>
      <c r="F7345" t="s">
        <v>148</v>
      </c>
      <c r="G7345" t="s">
        <v>2036</v>
      </c>
      <c r="H7345" t="s">
        <v>14</v>
      </c>
      <c r="I7345" t="s">
        <v>15</v>
      </c>
      <c r="J7345" t="s">
        <v>90</v>
      </c>
      <c r="K7345">
        <v>191.88</v>
      </c>
      <c r="L7345">
        <v>6</v>
      </c>
      <c r="M7345">
        <v>0</v>
      </c>
      <c r="N7345">
        <v>19.187999999999999</v>
      </c>
      <c r="O7345">
        <f t="shared" si="229"/>
        <v>172.69200000000001</v>
      </c>
      <c r="P7345" cm="1">
        <f t="array" ref="P7345">_xlfn.IFS(D7345="Same Day",N7345*0.2,D7345="First Class",N7345*0.1,D7345="Standard Class",N7345*0.5,D7345="Second Class",N7345*0)</f>
        <v>9.5939999999999994</v>
      </c>
      <c r="Q7345">
        <f t="shared" si="230"/>
        <v>1829.4990479999999</v>
      </c>
    </row>
    <row r="7346" spans="1:17" x14ac:dyDescent="0.3">
      <c r="A7346">
        <v>7345</v>
      </c>
      <c r="B7346" t="s">
        <v>6367</v>
      </c>
      <c r="C7346" s="1">
        <v>43086</v>
      </c>
      <c r="D7346" t="s">
        <v>38</v>
      </c>
      <c r="E7346" t="s">
        <v>108</v>
      </c>
      <c r="F7346" t="s">
        <v>78</v>
      </c>
      <c r="G7346" t="s">
        <v>482</v>
      </c>
      <c r="H7346" t="s">
        <v>8</v>
      </c>
      <c r="I7346" t="s">
        <v>10</v>
      </c>
      <c r="J7346" t="s">
        <v>87</v>
      </c>
      <c r="K7346">
        <v>721.875</v>
      </c>
      <c r="L7346">
        <v>6</v>
      </c>
      <c r="M7346">
        <v>0.45</v>
      </c>
      <c r="N7346">
        <v>-420</v>
      </c>
      <c r="O7346">
        <f t="shared" si="229"/>
        <v>1141.875</v>
      </c>
      <c r="P7346" cm="1">
        <f t="array" ref="P7346">_xlfn.IFS(D7346="Same Day",N7346*0.2,D7346="First Class",N7346*0.1,D7346="Standard Class",N7346*0.5,D7346="Second Class",N7346*0)</f>
        <v>-210</v>
      </c>
      <c r="Q7346">
        <f t="shared" si="230"/>
        <v>-238651.875</v>
      </c>
    </row>
    <row r="7347" spans="1:17" x14ac:dyDescent="0.3">
      <c r="A7347">
        <v>7346</v>
      </c>
      <c r="B7347" t="s">
        <v>6367</v>
      </c>
      <c r="C7347" s="1">
        <v>43086</v>
      </c>
      <c r="D7347" t="s">
        <v>38</v>
      </c>
      <c r="E7347" t="s">
        <v>108</v>
      </c>
      <c r="F7347" t="s">
        <v>78</v>
      </c>
      <c r="G7347" t="s">
        <v>1008</v>
      </c>
      <c r="H7347" t="s">
        <v>25</v>
      </c>
      <c r="I7347" t="s">
        <v>26</v>
      </c>
      <c r="J7347" t="s">
        <v>164</v>
      </c>
      <c r="K7347">
        <v>73.567999999999998</v>
      </c>
      <c r="L7347">
        <v>4</v>
      </c>
      <c r="M7347">
        <v>0.2</v>
      </c>
      <c r="N7347">
        <v>-16.552800000000001</v>
      </c>
      <c r="O7347">
        <f t="shared" si="229"/>
        <v>90.120800000000003</v>
      </c>
      <c r="P7347" cm="1">
        <f t="array" ref="P7347">_xlfn.IFS(D7347="Same Day",N7347*0.2,D7347="First Class",N7347*0.1,D7347="Standard Class",N7347*0.5,D7347="Second Class",N7347*0)</f>
        <v>-8.2764000000000006</v>
      </c>
      <c r="Q7347">
        <f t="shared" si="230"/>
        <v>-655.75498912000012</v>
      </c>
    </row>
    <row r="7348" spans="1:17" x14ac:dyDescent="0.3">
      <c r="A7348">
        <v>7347</v>
      </c>
      <c r="B7348" t="s">
        <v>6367</v>
      </c>
      <c r="C7348" s="1">
        <v>43086</v>
      </c>
      <c r="D7348" t="s">
        <v>38</v>
      </c>
      <c r="E7348" t="s">
        <v>68</v>
      </c>
      <c r="F7348" t="s">
        <v>78</v>
      </c>
      <c r="G7348" t="s">
        <v>518</v>
      </c>
      <c r="H7348" t="s">
        <v>14</v>
      </c>
      <c r="I7348" t="s">
        <v>20</v>
      </c>
      <c r="J7348" t="s">
        <v>87</v>
      </c>
      <c r="K7348">
        <v>13.584</v>
      </c>
      <c r="L7348">
        <v>1</v>
      </c>
      <c r="M7348">
        <v>0.2</v>
      </c>
      <c r="N7348">
        <v>1.3584000000000001</v>
      </c>
      <c r="O7348">
        <f t="shared" si="229"/>
        <v>12.2256</v>
      </c>
      <c r="P7348" cm="1">
        <f t="array" ref="P7348">_xlfn.IFS(D7348="Same Day",N7348*0.2,D7348="First Class",N7348*0.1,D7348="Standard Class",N7348*0.5,D7348="Second Class",N7348*0)</f>
        <v>0.67920000000000003</v>
      </c>
      <c r="Q7348">
        <f t="shared" si="230"/>
        <v>20.529227519999999</v>
      </c>
    </row>
    <row r="7349" spans="1:17" x14ac:dyDescent="0.3">
      <c r="A7349">
        <v>7348</v>
      </c>
      <c r="B7349" t="s">
        <v>6367</v>
      </c>
      <c r="C7349" s="1">
        <v>43086</v>
      </c>
      <c r="D7349" t="s">
        <v>38</v>
      </c>
      <c r="E7349" t="s">
        <v>77</v>
      </c>
      <c r="F7349" t="s">
        <v>78</v>
      </c>
      <c r="G7349" t="s">
        <v>900</v>
      </c>
      <c r="H7349" t="s">
        <v>8</v>
      </c>
      <c r="I7349" t="s">
        <v>9</v>
      </c>
      <c r="J7349" t="s">
        <v>71</v>
      </c>
      <c r="K7349">
        <v>64.784000000000006</v>
      </c>
      <c r="L7349">
        <v>1</v>
      </c>
      <c r="M7349">
        <v>0.2</v>
      </c>
      <c r="N7349">
        <v>-12.147</v>
      </c>
      <c r="O7349">
        <f t="shared" si="229"/>
        <v>76.931000000000012</v>
      </c>
      <c r="P7349" cm="1">
        <f t="array" ref="P7349">_xlfn.IFS(D7349="Same Day",N7349*0.2,D7349="First Class",N7349*0.1,D7349="Standard Class",N7349*0.5,D7349="Second Class",N7349*0)</f>
        <v>-6.0735000000000001</v>
      </c>
      <c r="Q7349">
        <f t="shared" si="230"/>
        <v>-390.30942850000008</v>
      </c>
    </row>
    <row r="7350" spans="1:17" x14ac:dyDescent="0.3">
      <c r="A7350">
        <v>7349</v>
      </c>
      <c r="B7350" t="s">
        <v>6368</v>
      </c>
      <c r="C7350" s="1">
        <v>41705</v>
      </c>
      <c r="D7350" t="s">
        <v>38</v>
      </c>
      <c r="E7350" t="s">
        <v>77</v>
      </c>
      <c r="F7350" t="s">
        <v>4106</v>
      </c>
      <c r="G7350" t="s">
        <v>2862</v>
      </c>
      <c r="H7350" t="s">
        <v>14</v>
      </c>
      <c r="I7350" t="s">
        <v>17</v>
      </c>
      <c r="J7350" t="s">
        <v>87</v>
      </c>
      <c r="K7350">
        <v>176.77199999999999</v>
      </c>
      <c r="L7350">
        <v>3</v>
      </c>
      <c r="M7350">
        <v>0.8</v>
      </c>
      <c r="N7350">
        <v>-459.60719999999998</v>
      </c>
      <c r="O7350">
        <f t="shared" si="229"/>
        <v>636.37919999999997</v>
      </c>
      <c r="P7350" cm="1">
        <f t="array" ref="P7350">_xlfn.IFS(D7350="Same Day",N7350*0.2,D7350="First Class",N7350*0.1,D7350="Standard Class",N7350*0.5,D7350="Second Class",N7350*0)</f>
        <v>-229.80359999999999</v>
      </c>
      <c r="Q7350">
        <f t="shared" si="230"/>
        <v>-145605.85192511999</v>
      </c>
    </row>
    <row r="7351" spans="1:17" x14ac:dyDescent="0.3">
      <c r="A7351">
        <v>7350</v>
      </c>
      <c r="B7351" t="s">
        <v>6369</v>
      </c>
      <c r="C7351" s="1">
        <v>43035</v>
      </c>
      <c r="D7351" t="s">
        <v>38</v>
      </c>
      <c r="E7351" t="s">
        <v>108</v>
      </c>
      <c r="F7351" t="s">
        <v>428</v>
      </c>
      <c r="G7351" t="s">
        <v>1390</v>
      </c>
      <c r="H7351" t="s">
        <v>14</v>
      </c>
      <c r="I7351" t="s">
        <v>16</v>
      </c>
      <c r="J7351" t="s">
        <v>87</v>
      </c>
      <c r="K7351">
        <v>38.82</v>
      </c>
      <c r="L7351">
        <v>6</v>
      </c>
      <c r="M7351">
        <v>0</v>
      </c>
      <c r="N7351">
        <v>19.41</v>
      </c>
      <c r="O7351">
        <f t="shared" si="229"/>
        <v>19.41</v>
      </c>
      <c r="P7351" cm="1">
        <f t="array" ref="P7351">_xlfn.IFS(D7351="Same Day",N7351*0.2,D7351="First Class",N7351*0.1,D7351="Standard Class",N7351*0.5,D7351="Second Class",N7351*0)</f>
        <v>9.7050000000000001</v>
      </c>
      <c r="Q7351">
        <f t="shared" si="230"/>
        <v>207.78405000000001</v>
      </c>
    </row>
    <row r="7352" spans="1:17" x14ac:dyDescent="0.3">
      <c r="A7352">
        <v>7351</v>
      </c>
      <c r="B7352" t="s">
        <v>6369</v>
      </c>
      <c r="C7352" s="1">
        <v>43035</v>
      </c>
      <c r="D7352" t="s">
        <v>38</v>
      </c>
      <c r="E7352" t="s">
        <v>108</v>
      </c>
      <c r="F7352" t="s">
        <v>428</v>
      </c>
      <c r="G7352" t="s">
        <v>570</v>
      </c>
      <c r="H7352" t="s">
        <v>14</v>
      </c>
      <c r="I7352" t="s">
        <v>16</v>
      </c>
      <c r="J7352" t="s">
        <v>101</v>
      </c>
      <c r="K7352">
        <v>21.9</v>
      </c>
      <c r="L7352">
        <v>5</v>
      </c>
      <c r="M7352">
        <v>0</v>
      </c>
      <c r="N7352">
        <v>10.512</v>
      </c>
      <c r="O7352">
        <f t="shared" si="229"/>
        <v>11.387999999999998</v>
      </c>
      <c r="P7352" cm="1">
        <f t="array" ref="P7352">_xlfn.IFS(D7352="Same Day",N7352*0.2,D7352="First Class",N7352*0.1,D7352="Standard Class",N7352*0.5,D7352="Second Class",N7352*0)</f>
        <v>5.2560000000000002</v>
      </c>
      <c r="Q7352">
        <f t="shared" si="230"/>
        <v>71.243327999999991</v>
      </c>
    </row>
    <row r="7353" spans="1:17" x14ac:dyDescent="0.3">
      <c r="A7353">
        <v>7352</v>
      </c>
      <c r="B7353" t="s">
        <v>6370</v>
      </c>
      <c r="C7353" s="1">
        <v>43055</v>
      </c>
      <c r="D7353" t="s">
        <v>38</v>
      </c>
      <c r="E7353" t="s">
        <v>68</v>
      </c>
      <c r="F7353" t="s">
        <v>2351</v>
      </c>
      <c r="G7353" t="s">
        <v>897</v>
      </c>
      <c r="H7353" t="s">
        <v>25</v>
      </c>
      <c r="I7353" t="s">
        <v>28</v>
      </c>
      <c r="J7353" t="s">
        <v>90</v>
      </c>
      <c r="K7353">
        <v>111.79</v>
      </c>
      <c r="L7353">
        <v>7</v>
      </c>
      <c r="M7353">
        <v>0</v>
      </c>
      <c r="N7353">
        <v>43.598100000000002</v>
      </c>
      <c r="O7353">
        <f t="shared" si="229"/>
        <v>68.191900000000004</v>
      </c>
      <c r="P7353" cm="1">
        <f t="array" ref="P7353">_xlfn.IFS(D7353="Same Day",N7353*0.2,D7353="First Class",N7353*0.1,D7353="Standard Class",N7353*0.5,D7353="Second Class",N7353*0)</f>
        <v>21.799050000000001</v>
      </c>
      <c r="Q7353">
        <f t="shared" si="230"/>
        <v>1554.7105376950001</v>
      </c>
    </row>
    <row r="7354" spans="1:17" x14ac:dyDescent="0.3">
      <c r="A7354">
        <v>7353</v>
      </c>
      <c r="B7354" t="s">
        <v>6371</v>
      </c>
      <c r="C7354" s="1">
        <v>42812</v>
      </c>
      <c r="D7354" t="s">
        <v>37</v>
      </c>
      <c r="E7354" t="s">
        <v>68</v>
      </c>
      <c r="F7354" t="s">
        <v>1795</v>
      </c>
      <c r="G7354" t="s">
        <v>2048</v>
      </c>
      <c r="H7354" t="s">
        <v>25</v>
      </c>
      <c r="I7354" t="s">
        <v>26</v>
      </c>
      <c r="J7354" t="s">
        <v>164</v>
      </c>
      <c r="K7354">
        <v>445.44</v>
      </c>
      <c r="L7354">
        <v>8</v>
      </c>
      <c r="M7354">
        <v>0.4</v>
      </c>
      <c r="N7354">
        <v>-81.664000000000001</v>
      </c>
      <c r="O7354">
        <f t="shared" si="229"/>
        <v>527.10400000000004</v>
      </c>
      <c r="P7354" cm="1">
        <f t="array" ref="P7354">_xlfn.IFS(D7354="Same Day",N7354*0.2,D7354="First Class",N7354*0.1,D7354="Standard Class",N7354*0.5,D7354="Second Class",N7354*0)</f>
        <v>0</v>
      </c>
      <c r="Q7354">
        <f t="shared" si="230"/>
        <v>527.10400000000004</v>
      </c>
    </row>
    <row r="7355" spans="1:17" x14ac:dyDescent="0.3">
      <c r="A7355">
        <v>7354</v>
      </c>
      <c r="B7355" t="s">
        <v>6372</v>
      </c>
      <c r="C7355" s="1">
        <v>42642</v>
      </c>
      <c r="D7355" t="s">
        <v>38</v>
      </c>
      <c r="E7355" t="s">
        <v>77</v>
      </c>
      <c r="F7355" t="s">
        <v>1768</v>
      </c>
      <c r="G7355" t="s">
        <v>1373</v>
      </c>
      <c r="H7355" t="s">
        <v>14</v>
      </c>
      <c r="I7355" t="s">
        <v>22</v>
      </c>
      <c r="J7355" t="s">
        <v>160</v>
      </c>
      <c r="K7355">
        <v>16.52</v>
      </c>
      <c r="L7355">
        <v>5</v>
      </c>
      <c r="M7355">
        <v>0.2</v>
      </c>
      <c r="N7355">
        <v>5.3689999999999998</v>
      </c>
      <c r="O7355">
        <f t="shared" si="229"/>
        <v>11.151</v>
      </c>
      <c r="P7355" cm="1">
        <f t="array" ref="P7355">_xlfn.IFS(D7355="Same Day",N7355*0.2,D7355="First Class",N7355*0.1,D7355="Standard Class",N7355*0.5,D7355="Second Class",N7355*0)</f>
        <v>2.6844999999999999</v>
      </c>
      <c r="Q7355">
        <f t="shared" si="230"/>
        <v>41.085859499999998</v>
      </c>
    </row>
    <row r="7356" spans="1:17" x14ac:dyDescent="0.3">
      <c r="A7356">
        <v>7355</v>
      </c>
      <c r="B7356" t="s">
        <v>6373</v>
      </c>
      <c r="C7356" s="1">
        <v>42779</v>
      </c>
      <c r="D7356" t="s">
        <v>38</v>
      </c>
      <c r="E7356" t="s">
        <v>108</v>
      </c>
      <c r="F7356" t="s">
        <v>1810</v>
      </c>
      <c r="G7356" t="s">
        <v>5706</v>
      </c>
      <c r="H7356" t="s">
        <v>14</v>
      </c>
      <c r="I7356" t="s">
        <v>18</v>
      </c>
      <c r="J7356" t="s">
        <v>160</v>
      </c>
      <c r="K7356">
        <v>29.9</v>
      </c>
      <c r="L7356">
        <v>5</v>
      </c>
      <c r="M7356">
        <v>0</v>
      </c>
      <c r="N7356">
        <v>13.455</v>
      </c>
      <c r="O7356">
        <f t="shared" si="229"/>
        <v>16.445</v>
      </c>
      <c r="P7356" cm="1">
        <f t="array" ref="P7356">_xlfn.IFS(D7356="Same Day",N7356*0.2,D7356="First Class",N7356*0.1,D7356="Standard Class",N7356*0.5,D7356="Second Class",N7356*0)</f>
        <v>6.7275</v>
      </c>
      <c r="Q7356">
        <f t="shared" si="230"/>
        <v>127.0787375</v>
      </c>
    </row>
    <row r="7357" spans="1:17" x14ac:dyDescent="0.3">
      <c r="A7357">
        <v>7356</v>
      </c>
      <c r="B7357" t="s">
        <v>6374</v>
      </c>
      <c r="C7357" s="1">
        <v>42371</v>
      </c>
      <c r="D7357" t="s">
        <v>37</v>
      </c>
      <c r="E7357" t="s">
        <v>84</v>
      </c>
      <c r="F7357" t="s">
        <v>4063</v>
      </c>
      <c r="G7357" t="s">
        <v>2109</v>
      </c>
      <c r="H7357" t="s">
        <v>14</v>
      </c>
      <c r="I7357" t="s">
        <v>16</v>
      </c>
      <c r="J7357" t="s">
        <v>101</v>
      </c>
      <c r="K7357">
        <v>116.4</v>
      </c>
      <c r="L7357">
        <v>8</v>
      </c>
      <c r="M7357">
        <v>0</v>
      </c>
      <c r="N7357">
        <v>52.38</v>
      </c>
      <c r="O7357">
        <f t="shared" si="229"/>
        <v>64.02000000000001</v>
      </c>
      <c r="P7357" cm="1">
        <f t="array" ref="P7357">_xlfn.IFS(D7357="Same Day",N7357*0.2,D7357="First Class",N7357*0.1,D7357="Standard Class",N7357*0.5,D7357="Second Class",N7357*0)</f>
        <v>0</v>
      </c>
      <c r="Q7357">
        <f t="shared" si="230"/>
        <v>64.02000000000001</v>
      </c>
    </row>
    <row r="7358" spans="1:17" x14ac:dyDescent="0.3">
      <c r="A7358">
        <v>7357</v>
      </c>
      <c r="B7358" t="s">
        <v>6375</v>
      </c>
      <c r="C7358" s="1">
        <v>42657</v>
      </c>
      <c r="D7358" t="s">
        <v>38</v>
      </c>
      <c r="E7358" t="s">
        <v>77</v>
      </c>
      <c r="F7358" t="s">
        <v>3099</v>
      </c>
      <c r="G7358" t="s">
        <v>2390</v>
      </c>
      <c r="H7358" t="s">
        <v>14</v>
      </c>
      <c r="I7358" t="s">
        <v>20</v>
      </c>
      <c r="J7358" t="s">
        <v>87</v>
      </c>
      <c r="K7358">
        <v>1.4079999999999999</v>
      </c>
      <c r="L7358">
        <v>1</v>
      </c>
      <c r="M7358">
        <v>0.2</v>
      </c>
      <c r="N7358">
        <v>0.15840000000000001</v>
      </c>
      <c r="O7358">
        <f t="shared" si="229"/>
        <v>1.2495999999999998</v>
      </c>
      <c r="P7358" cm="1">
        <f t="array" ref="P7358">_xlfn.IFS(D7358="Same Day",N7358*0.2,D7358="First Class",N7358*0.1,D7358="Standard Class",N7358*0.5,D7358="Second Class",N7358*0)</f>
        <v>7.9200000000000007E-2</v>
      </c>
      <c r="Q7358">
        <f t="shared" si="230"/>
        <v>1.3485683199999998</v>
      </c>
    </row>
    <row r="7359" spans="1:17" x14ac:dyDescent="0.3">
      <c r="A7359">
        <v>7358</v>
      </c>
      <c r="B7359" t="s">
        <v>6375</v>
      </c>
      <c r="C7359" s="1">
        <v>42657</v>
      </c>
      <c r="D7359" t="s">
        <v>38</v>
      </c>
      <c r="E7359" t="s">
        <v>84</v>
      </c>
      <c r="F7359" t="s">
        <v>3099</v>
      </c>
      <c r="G7359" t="s">
        <v>2451</v>
      </c>
      <c r="H7359" t="s">
        <v>8</v>
      </c>
      <c r="I7359" t="s">
        <v>12</v>
      </c>
      <c r="J7359" t="s">
        <v>87</v>
      </c>
      <c r="K7359">
        <v>169.56800000000001</v>
      </c>
      <c r="L7359">
        <v>2</v>
      </c>
      <c r="M7359">
        <v>0.2</v>
      </c>
      <c r="N7359">
        <v>0</v>
      </c>
      <c r="O7359">
        <f t="shared" si="229"/>
        <v>169.56800000000001</v>
      </c>
      <c r="P7359" cm="1">
        <f t="array" ref="P7359">_xlfn.IFS(D7359="Same Day",N7359*0.2,D7359="First Class",N7359*0.1,D7359="Standard Class",N7359*0.5,D7359="Second Class",N7359*0)</f>
        <v>0</v>
      </c>
      <c r="Q7359">
        <f t="shared" si="230"/>
        <v>169.56800000000001</v>
      </c>
    </row>
    <row r="7360" spans="1:17" x14ac:dyDescent="0.3">
      <c r="A7360">
        <v>7359</v>
      </c>
      <c r="B7360" t="s">
        <v>6376</v>
      </c>
      <c r="C7360" s="1">
        <v>42007</v>
      </c>
      <c r="D7360" t="s">
        <v>37</v>
      </c>
      <c r="E7360" t="s">
        <v>96</v>
      </c>
      <c r="F7360" t="s">
        <v>5008</v>
      </c>
      <c r="G7360" t="s">
        <v>1329</v>
      </c>
      <c r="H7360" t="s">
        <v>25</v>
      </c>
      <c r="I7360" t="s">
        <v>26</v>
      </c>
      <c r="J7360" t="s">
        <v>99</v>
      </c>
      <c r="K7360">
        <v>251.964</v>
      </c>
      <c r="L7360">
        <v>6</v>
      </c>
      <c r="M7360">
        <v>0.4</v>
      </c>
      <c r="N7360">
        <v>-50.392800000000001</v>
      </c>
      <c r="O7360">
        <f t="shared" si="229"/>
        <v>302.35680000000002</v>
      </c>
      <c r="P7360" cm="1">
        <f t="array" ref="P7360">_xlfn.IFS(D7360="Same Day",N7360*0.2,D7360="First Class",N7360*0.1,D7360="Standard Class",N7360*0.5,D7360="Second Class",N7360*0)</f>
        <v>0</v>
      </c>
      <c r="Q7360">
        <f t="shared" si="230"/>
        <v>302.35680000000002</v>
      </c>
    </row>
    <row r="7361" spans="1:17" x14ac:dyDescent="0.3">
      <c r="A7361">
        <v>7360</v>
      </c>
      <c r="B7361" t="s">
        <v>6376</v>
      </c>
      <c r="C7361" s="1">
        <v>42007</v>
      </c>
      <c r="D7361" t="s">
        <v>37</v>
      </c>
      <c r="E7361" t="s">
        <v>108</v>
      </c>
      <c r="F7361" t="s">
        <v>5008</v>
      </c>
      <c r="G7361" t="s">
        <v>706</v>
      </c>
      <c r="H7361" t="s">
        <v>8</v>
      </c>
      <c r="I7361" t="s">
        <v>10</v>
      </c>
      <c r="J7361" t="s">
        <v>87</v>
      </c>
      <c r="K7361">
        <v>523.76400000000001</v>
      </c>
      <c r="L7361">
        <v>3</v>
      </c>
      <c r="M7361">
        <v>0.4</v>
      </c>
      <c r="N7361">
        <v>-192.04679999999999</v>
      </c>
      <c r="O7361">
        <f t="shared" si="229"/>
        <v>715.81079999999997</v>
      </c>
      <c r="P7361" cm="1">
        <f t="array" ref="P7361">_xlfn.IFS(D7361="Same Day",N7361*0.2,D7361="First Class",N7361*0.1,D7361="Standard Class",N7361*0.5,D7361="Second Class",N7361*0)</f>
        <v>0</v>
      </c>
      <c r="Q7361">
        <f t="shared" si="230"/>
        <v>715.81079999999997</v>
      </c>
    </row>
    <row r="7362" spans="1:17" x14ac:dyDescent="0.3">
      <c r="A7362">
        <v>7361</v>
      </c>
      <c r="B7362" t="s">
        <v>6377</v>
      </c>
      <c r="C7362" s="1">
        <v>42474</v>
      </c>
      <c r="D7362" t="s">
        <v>35</v>
      </c>
      <c r="E7362" t="s">
        <v>84</v>
      </c>
      <c r="F7362" t="s">
        <v>3430</v>
      </c>
      <c r="G7362" t="s">
        <v>2677</v>
      </c>
      <c r="H7362" t="s">
        <v>14</v>
      </c>
      <c r="I7362" t="s">
        <v>18</v>
      </c>
      <c r="J7362" t="s">
        <v>160</v>
      </c>
      <c r="K7362">
        <v>19.440000000000001</v>
      </c>
      <c r="L7362">
        <v>3</v>
      </c>
      <c r="M7362">
        <v>0</v>
      </c>
      <c r="N7362">
        <v>9.3312000000000008</v>
      </c>
      <c r="O7362">
        <f t="shared" si="229"/>
        <v>10.1088</v>
      </c>
      <c r="P7362" cm="1">
        <f t="array" ref="P7362">_xlfn.IFS(D7362="Same Day",N7362*0.2,D7362="First Class",N7362*0.1,D7362="Standard Class",N7362*0.5,D7362="Second Class",N7362*0)</f>
        <v>0.93312000000000017</v>
      </c>
      <c r="Q7362">
        <f t="shared" si="230"/>
        <v>19.541523456000004</v>
      </c>
    </row>
    <row r="7363" spans="1:17" x14ac:dyDescent="0.3">
      <c r="A7363">
        <v>7362</v>
      </c>
      <c r="B7363" t="s">
        <v>6377</v>
      </c>
      <c r="C7363" s="1">
        <v>42474</v>
      </c>
      <c r="D7363" t="s">
        <v>35</v>
      </c>
      <c r="E7363" t="s">
        <v>108</v>
      </c>
      <c r="F7363" t="s">
        <v>3430</v>
      </c>
      <c r="G7363" t="s">
        <v>900</v>
      </c>
      <c r="H7363" t="s">
        <v>8</v>
      </c>
      <c r="I7363" t="s">
        <v>9</v>
      </c>
      <c r="J7363" t="s">
        <v>71</v>
      </c>
      <c r="K7363">
        <v>194.352</v>
      </c>
      <c r="L7363">
        <v>3</v>
      </c>
      <c r="M7363">
        <v>0.2</v>
      </c>
      <c r="N7363">
        <v>-36.441000000000003</v>
      </c>
      <c r="O7363">
        <f t="shared" ref="O7363:O7426" si="231">K7363-N7363</f>
        <v>230.79300000000001</v>
      </c>
      <c r="P7363" cm="1">
        <f t="array" ref="P7363">_xlfn.IFS(D7363="Same Day",N7363*0.2,D7363="First Class",N7363*0.1,D7363="Standard Class",N7363*0.5,D7363="Second Class",N7363*0)</f>
        <v>-3.6441000000000003</v>
      </c>
      <c r="Q7363">
        <f t="shared" ref="Q7363:Q7426" si="232">(K7363-N7363)*(1+P7363)</f>
        <v>-610.23977130000014</v>
      </c>
    </row>
    <row r="7364" spans="1:17" x14ac:dyDescent="0.3">
      <c r="A7364">
        <v>7363</v>
      </c>
      <c r="B7364" t="s">
        <v>6377</v>
      </c>
      <c r="C7364" s="1">
        <v>42474</v>
      </c>
      <c r="D7364" t="s">
        <v>35</v>
      </c>
      <c r="E7364" t="s">
        <v>68</v>
      </c>
      <c r="F7364" t="s">
        <v>3430</v>
      </c>
      <c r="G7364" t="s">
        <v>1762</v>
      </c>
      <c r="H7364" t="s">
        <v>14</v>
      </c>
      <c r="I7364" t="s">
        <v>16</v>
      </c>
      <c r="J7364" t="s">
        <v>101</v>
      </c>
      <c r="K7364">
        <v>36.624000000000002</v>
      </c>
      <c r="L7364">
        <v>3</v>
      </c>
      <c r="M7364">
        <v>0.2</v>
      </c>
      <c r="N7364">
        <v>13.734</v>
      </c>
      <c r="O7364">
        <f t="shared" si="231"/>
        <v>22.89</v>
      </c>
      <c r="P7364" cm="1">
        <f t="array" ref="P7364">_xlfn.IFS(D7364="Same Day",N7364*0.2,D7364="First Class",N7364*0.1,D7364="Standard Class",N7364*0.5,D7364="Second Class",N7364*0)</f>
        <v>1.3734000000000002</v>
      </c>
      <c r="Q7364">
        <f t="shared" si="232"/>
        <v>54.327126000000007</v>
      </c>
    </row>
    <row r="7365" spans="1:17" x14ac:dyDescent="0.3">
      <c r="A7365">
        <v>7364</v>
      </c>
      <c r="B7365" t="s">
        <v>6378</v>
      </c>
      <c r="C7365" s="1">
        <v>42708</v>
      </c>
      <c r="D7365" t="s">
        <v>38</v>
      </c>
      <c r="E7365" t="s">
        <v>84</v>
      </c>
      <c r="F7365" t="s">
        <v>520</v>
      </c>
      <c r="G7365" t="s">
        <v>1942</v>
      </c>
      <c r="H7365" t="s">
        <v>25</v>
      </c>
      <c r="I7365" t="s">
        <v>26</v>
      </c>
      <c r="J7365" t="s">
        <v>164</v>
      </c>
      <c r="K7365">
        <v>340.18200000000002</v>
      </c>
      <c r="L7365">
        <v>3</v>
      </c>
      <c r="M7365">
        <v>0.4</v>
      </c>
      <c r="N7365">
        <v>-73.706100000000006</v>
      </c>
      <c r="O7365">
        <f t="shared" si="231"/>
        <v>413.88810000000001</v>
      </c>
      <c r="P7365" cm="1">
        <f t="array" ref="P7365">_xlfn.IFS(D7365="Same Day",N7365*0.2,D7365="First Class",N7365*0.1,D7365="Standard Class",N7365*0.5,D7365="Second Class",N7365*0)</f>
        <v>-36.853050000000003</v>
      </c>
      <c r="Q7365">
        <f t="shared" si="232"/>
        <v>-14839.150743705002</v>
      </c>
    </row>
    <row r="7366" spans="1:17" x14ac:dyDescent="0.3">
      <c r="A7366">
        <v>7365</v>
      </c>
      <c r="B7366" t="s">
        <v>6378</v>
      </c>
      <c r="C7366" s="1">
        <v>42708</v>
      </c>
      <c r="D7366" t="s">
        <v>38</v>
      </c>
      <c r="E7366" t="s">
        <v>84</v>
      </c>
      <c r="F7366" t="s">
        <v>520</v>
      </c>
      <c r="G7366" t="s">
        <v>2931</v>
      </c>
      <c r="H7366" t="s">
        <v>14</v>
      </c>
      <c r="I7366" t="s">
        <v>23</v>
      </c>
      <c r="J7366" t="s">
        <v>80</v>
      </c>
      <c r="K7366">
        <v>12.672000000000001</v>
      </c>
      <c r="L7366">
        <v>8</v>
      </c>
      <c r="M7366">
        <v>0.2</v>
      </c>
      <c r="N7366">
        <v>2.6928000000000001</v>
      </c>
      <c r="O7366">
        <f t="shared" si="231"/>
        <v>9.9792000000000005</v>
      </c>
      <c r="P7366" cm="1">
        <f t="array" ref="P7366">_xlfn.IFS(D7366="Same Day",N7366*0.2,D7366="First Class",N7366*0.1,D7366="Standard Class",N7366*0.5,D7366="Second Class",N7366*0)</f>
        <v>1.3464</v>
      </c>
      <c r="Q7366">
        <f t="shared" si="232"/>
        <v>23.415194880000001</v>
      </c>
    </row>
    <row r="7367" spans="1:17" x14ac:dyDescent="0.3">
      <c r="A7367">
        <v>7366</v>
      </c>
      <c r="B7367" t="s">
        <v>6378</v>
      </c>
      <c r="C7367" s="1">
        <v>42708</v>
      </c>
      <c r="D7367" t="s">
        <v>38</v>
      </c>
      <c r="E7367" t="s">
        <v>77</v>
      </c>
      <c r="F7367" t="s">
        <v>520</v>
      </c>
      <c r="G7367" t="s">
        <v>3556</v>
      </c>
      <c r="H7367" t="s">
        <v>14</v>
      </c>
      <c r="I7367" t="s">
        <v>16</v>
      </c>
      <c r="J7367" t="s">
        <v>101</v>
      </c>
      <c r="K7367">
        <v>6.8879999999999999</v>
      </c>
      <c r="L7367">
        <v>2</v>
      </c>
      <c r="M7367">
        <v>0.7</v>
      </c>
      <c r="N7367">
        <v>-5.0511999999999997</v>
      </c>
      <c r="O7367">
        <f t="shared" si="231"/>
        <v>11.9392</v>
      </c>
      <c r="P7367" cm="1">
        <f t="array" ref="P7367">_xlfn.IFS(D7367="Same Day",N7367*0.2,D7367="First Class",N7367*0.1,D7367="Standard Class",N7367*0.5,D7367="Second Class",N7367*0)</f>
        <v>-2.5255999999999998</v>
      </c>
      <c r="Q7367">
        <f t="shared" si="232"/>
        <v>-18.214443519999996</v>
      </c>
    </row>
    <row r="7368" spans="1:17" x14ac:dyDescent="0.3">
      <c r="A7368">
        <v>7367</v>
      </c>
      <c r="B7368" t="s">
        <v>6378</v>
      </c>
      <c r="C7368" s="1">
        <v>42708</v>
      </c>
      <c r="D7368" t="s">
        <v>38</v>
      </c>
      <c r="E7368" t="s">
        <v>84</v>
      </c>
      <c r="F7368" t="s">
        <v>520</v>
      </c>
      <c r="G7368" t="s">
        <v>3920</v>
      </c>
      <c r="H7368" t="s">
        <v>14</v>
      </c>
      <c r="I7368" t="s">
        <v>15</v>
      </c>
      <c r="J7368" t="s">
        <v>90</v>
      </c>
      <c r="K7368">
        <v>32.543999999999997</v>
      </c>
      <c r="L7368">
        <v>2</v>
      </c>
      <c r="M7368">
        <v>0.2</v>
      </c>
      <c r="N7368">
        <v>-7.7291999999999996</v>
      </c>
      <c r="O7368">
        <f t="shared" si="231"/>
        <v>40.273199999999996</v>
      </c>
      <c r="P7368" cm="1">
        <f t="array" ref="P7368">_xlfn.IFS(D7368="Same Day",N7368*0.2,D7368="First Class",N7368*0.1,D7368="Standard Class",N7368*0.5,D7368="Second Class",N7368*0)</f>
        <v>-3.8645999999999998</v>
      </c>
      <c r="Q7368">
        <f t="shared" si="232"/>
        <v>-115.36660871999997</v>
      </c>
    </row>
    <row r="7369" spans="1:17" x14ac:dyDescent="0.3">
      <c r="A7369">
        <v>7368</v>
      </c>
      <c r="B7369" t="s">
        <v>6378</v>
      </c>
      <c r="C7369" s="1">
        <v>42708</v>
      </c>
      <c r="D7369" t="s">
        <v>38</v>
      </c>
      <c r="E7369" t="s">
        <v>77</v>
      </c>
      <c r="F7369" t="s">
        <v>520</v>
      </c>
      <c r="G7369" t="s">
        <v>1041</v>
      </c>
      <c r="H7369" t="s">
        <v>8</v>
      </c>
      <c r="I7369" t="s">
        <v>9</v>
      </c>
      <c r="J7369" t="s">
        <v>73</v>
      </c>
      <c r="K7369">
        <v>347.80200000000002</v>
      </c>
      <c r="L7369">
        <v>7</v>
      </c>
      <c r="M7369">
        <v>0.3</v>
      </c>
      <c r="N7369">
        <v>-24.843</v>
      </c>
      <c r="O7369">
        <f t="shared" si="231"/>
        <v>372.64500000000004</v>
      </c>
      <c r="P7369" cm="1">
        <f t="array" ref="P7369">_xlfn.IFS(D7369="Same Day",N7369*0.2,D7369="First Class",N7369*0.1,D7369="Standard Class",N7369*0.5,D7369="Second Class",N7369*0)</f>
        <v>-12.4215</v>
      </c>
      <c r="Q7369">
        <f t="shared" si="232"/>
        <v>-4256.1648675000006</v>
      </c>
    </row>
    <row r="7370" spans="1:17" x14ac:dyDescent="0.3">
      <c r="A7370">
        <v>7369</v>
      </c>
      <c r="B7370" t="s">
        <v>6379</v>
      </c>
      <c r="C7370" s="1">
        <v>42842</v>
      </c>
      <c r="D7370" t="s">
        <v>35</v>
      </c>
      <c r="E7370" t="s">
        <v>84</v>
      </c>
      <c r="F7370" t="s">
        <v>792</v>
      </c>
      <c r="G7370" t="s">
        <v>230</v>
      </c>
      <c r="H7370" t="s">
        <v>14</v>
      </c>
      <c r="I7370" t="s">
        <v>16</v>
      </c>
      <c r="J7370" t="s">
        <v>101</v>
      </c>
      <c r="K7370">
        <v>15.57</v>
      </c>
      <c r="L7370">
        <v>3</v>
      </c>
      <c r="M7370">
        <v>0.7</v>
      </c>
      <c r="N7370">
        <v>-11.936999999999999</v>
      </c>
      <c r="O7370">
        <f t="shared" si="231"/>
        <v>27.506999999999998</v>
      </c>
      <c r="P7370" cm="1">
        <f t="array" ref="P7370">_xlfn.IFS(D7370="Same Day",N7370*0.2,D7370="First Class",N7370*0.1,D7370="Standard Class",N7370*0.5,D7370="Second Class",N7370*0)</f>
        <v>-1.1937</v>
      </c>
      <c r="Q7370">
        <f t="shared" si="232"/>
        <v>-5.3281058999999988</v>
      </c>
    </row>
    <row r="7371" spans="1:17" x14ac:dyDescent="0.3">
      <c r="A7371">
        <v>7370</v>
      </c>
      <c r="B7371" t="s">
        <v>6380</v>
      </c>
      <c r="C7371" s="1">
        <v>42074</v>
      </c>
      <c r="D7371" t="s">
        <v>37</v>
      </c>
      <c r="E7371" t="s">
        <v>84</v>
      </c>
      <c r="F7371" t="s">
        <v>3083</v>
      </c>
      <c r="G7371" t="s">
        <v>1754</v>
      </c>
      <c r="H7371" t="s">
        <v>14</v>
      </c>
      <c r="I7371" t="s">
        <v>22</v>
      </c>
      <c r="J7371" t="s">
        <v>80</v>
      </c>
      <c r="K7371">
        <v>4.6079999999999997</v>
      </c>
      <c r="L7371">
        <v>2</v>
      </c>
      <c r="M7371">
        <v>0.2</v>
      </c>
      <c r="N7371">
        <v>1.6704000000000001</v>
      </c>
      <c r="O7371">
        <f t="shared" si="231"/>
        <v>2.9375999999999998</v>
      </c>
      <c r="P7371" cm="1">
        <f t="array" ref="P7371">_xlfn.IFS(D7371="Same Day",N7371*0.2,D7371="First Class",N7371*0.1,D7371="Standard Class",N7371*0.5,D7371="Second Class",N7371*0)</f>
        <v>0</v>
      </c>
      <c r="Q7371">
        <f t="shared" si="232"/>
        <v>2.9375999999999998</v>
      </c>
    </row>
    <row r="7372" spans="1:17" x14ac:dyDescent="0.3">
      <c r="A7372">
        <v>7371</v>
      </c>
      <c r="B7372" t="s">
        <v>6381</v>
      </c>
      <c r="C7372" s="1">
        <v>41944</v>
      </c>
      <c r="D7372" t="s">
        <v>38</v>
      </c>
      <c r="E7372" t="s">
        <v>108</v>
      </c>
      <c r="F7372" t="s">
        <v>1827</v>
      </c>
      <c r="G7372" t="s">
        <v>2162</v>
      </c>
      <c r="H7372" t="s">
        <v>25</v>
      </c>
      <c r="I7372" t="s">
        <v>26</v>
      </c>
      <c r="J7372" t="s">
        <v>99</v>
      </c>
      <c r="K7372">
        <v>257.98</v>
      </c>
      <c r="L7372">
        <v>2</v>
      </c>
      <c r="M7372">
        <v>0</v>
      </c>
      <c r="N7372">
        <v>74.8142</v>
      </c>
      <c r="O7372">
        <f t="shared" si="231"/>
        <v>183.16580000000002</v>
      </c>
      <c r="P7372" cm="1">
        <f t="array" ref="P7372">_xlfn.IFS(D7372="Same Day",N7372*0.2,D7372="First Class",N7372*0.1,D7372="Standard Class",N7372*0.5,D7372="Second Class",N7372*0)</f>
        <v>37.4071</v>
      </c>
      <c r="Q7372">
        <f t="shared" si="232"/>
        <v>7034.8671971800004</v>
      </c>
    </row>
    <row r="7373" spans="1:17" x14ac:dyDescent="0.3">
      <c r="A7373">
        <v>7372</v>
      </c>
      <c r="B7373" t="s">
        <v>6382</v>
      </c>
      <c r="C7373" s="1">
        <v>42744</v>
      </c>
      <c r="D7373" t="s">
        <v>37</v>
      </c>
      <c r="E7373" t="s">
        <v>96</v>
      </c>
      <c r="F7373" t="s">
        <v>2128</v>
      </c>
      <c r="G7373" t="s">
        <v>89</v>
      </c>
      <c r="H7373" t="s">
        <v>14</v>
      </c>
      <c r="I7373" t="s">
        <v>15</v>
      </c>
      <c r="J7373" t="s">
        <v>90</v>
      </c>
      <c r="K7373">
        <v>153.78</v>
      </c>
      <c r="L7373">
        <v>11</v>
      </c>
      <c r="M7373">
        <v>0</v>
      </c>
      <c r="N7373">
        <v>44.596200000000003</v>
      </c>
      <c r="O7373">
        <f t="shared" si="231"/>
        <v>109.18379999999999</v>
      </c>
      <c r="P7373" cm="1">
        <f t="array" ref="P7373">_xlfn.IFS(D7373="Same Day",N7373*0.2,D7373="First Class",N7373*0.1,D7373="Standard Class",N7373*0.5,D7373="Second Class",N7373*0)</f>
        <v>0</v>
      </c>
      <c r="Q7373">
        <f t="shared" si="232"/>
        <v>109.18379999999999</v>
      </c>
    </row>
    <row r="7374" spans="1:17" x14ac:dyDescent="0.3">
      <c r="A7374">
        <v>7373</v>
      </c>
      <c r="B7374" t="s">
        <v>6382</v>
      </c>
      <c r="C7374" s="1">
        <v>42744</v>
      </c>
      <c r="D7374" t="s">
        <v>37</v>
      </c>
      <c r="E7374" t="s">
        <v>108</v>
      </c>
      <c r="F7374" t="s">
        <v>2128</v>
      </c>
      <c r="G7374" t="s">
        <v>3920</v>
      </c>
      <c r="H7374" t="s">
        <v>14</v>
      </c>
      <c r="I7374" t="s">
        <v>15</v>
      </c>
      <c r="J7374" t="s">
        <v>90</v>
      </c>
      <c r="K7374">
        <v>61.02</v>
      </c>
      <c r="L7374">
        <v>3</v>
      </c>
      <c r="M7374">
        <v>0</v>
      </c>
      <c r="N7374">
        <v>0.61019999999999996</v>
      </c>
      <c r="O7374">
        <f t="shared" si="231"/>
        <v>60.409800000000004</v>
      </c>
      <c r="P7374" cm="1">
        <f t="array" ref="P7374">_xlfn.IFS(D7374="Same Day",N7374*0.2,D7374="First Class",N7374*0.1,D7374="Standard Class",N7374*0.5,D7374="Second Class",N7374*0)</f>
        <v>0</v>
      </c>
      <c r="Q7374">
        <f t="shared" si="232"/>
        <v>60.409800000000004</v>
      </c>
    </row>
    <row r="7375" spans="1:17" x14ac:dyDescent="0.3">
      <c r="A7375">
        <v>7374</v>
      </c>
      <c r="B7375" t="s">
        <v>6382</v>
      </c>
      <c r="C7375" s="1">
        <v>42744</v>
      </c>
      <c r="D7375" t="s">
        <v>37</v>
      </c>
      <c r="E7375" t="s">
        <v>108</v>
      </c>
      <c r="F7375" t="s">
        <v>2128</v>
      </c>
      <c r="G7375" t="s">
        <v>6059</v>
      </c>
      <c r="H7375" t="s">
        <v>14</v>
      </c>
      <c r="I7375" t="s">
        <v>19</v>
      </c>
      <c r="J7375" t="s">
        <v>90</v>
      </c>
      <c r="K7375">
        <v>110.11</v>
      </c>
      <c r="L7375">
        <v>7</v>
      </c>
      <c r="M7375">
        <v>0</v>
      </c>
      <c r="N7375">
        <v>31.931899999999999</v>
      </c>
      <c r="O7375">
        <f t="shared" si="231"/>
        <v>78.178100000000001</v>
      </c>
      <c r="P7375" cm="1">
        <f t="array" ref="P7375">_xlfn.IFS(D7375="Same Day",N7375*0.2,D7375="First Class",N7375*0.1,D7375="Standard Class",N7375*0.5,D7375="Second Class",N7375*0)</f>
        <v>0</v>
      </c>
      <c r="Q7375">
        <f t="shared" si="232"/>
        <v>78.178100000000001</v>
      </c>
    </row>
    <row r="7376" spans="1:17" x14ac:dyDescent="0.3">
      <c r="A7376">
        <v>7375</v>
      </c>
      <c r="B7376" t="s">
        <v>6382</v>
      </c>
      <c r="C7376" s="1">
        <v>42744</v>
      </c>
      <c r="D7376" t="s">
        <v>37</v>
      </c>
      <c r="E7376" t="s">
        <v>77</v>
      </c>
      <c r="F7376" t="s">
        <v>2128</v>
      </c>
      <c r="G7376" t="s">
        <v>1211</v>
      </c>
      <c r="H7376" t="s">
        <v>14</v>
      </c>
      <c r="I7376" t="s">
        <v>23</v>
      </c>
      <c r="J7376" t="s">
        <v>80</v>
      </c>
      <c r="K7376">
        <v>7.89</v>
      </c>
      <c r="L7376">
        <v>1</v>
      </c>
      <c r="M7376">
        <v>0</v>
      </c>
      <c r="N7376">
        <v>3.5505</v>
      </c>
      <c r="O7376">
        <f t="shared" si="231"/>
        <v>4.3394999999999992</v>
      </c>
      <c r="P7376" cm="1">
        <f t="array" ref="P7376">_xlfn.IFS(D7376="Same Day",N7376*0.2,D7376="First Class",N7376*0.1,D7376="Standard Class",N7376*0.5,D7376="Second Class",N7376*0)</f>
        <v>0</v>
      </c>
      <c r="Q7376">
        <f t="shared" si="232"/>
        <v>4.3394999999999992</v>
      </c>
    </row>
    <row r="7377" spans="1:17" x14ac:dyDescent="0.3">
      <c r="A7377">
        <v>7376</v>
      </c>
      <c r="B7377" t="s">
        <v>6383</v>
      </c>
      <c r="C7377" s="1">
        <v>42967</v>
      </c>
      <c r="D7377" t="s">
        <v>38</v>
      </c>
      <c r="E7377" t="s">
        <v>84</v>
      </c>
      <c r="F7377" t="s">
        <v>742</v>
      </c>
      <c r="G7377" t="s">
        <v>1079</v>
      </c>
      <c r="H7377" t="s">
        <v>14</v>
      </c>
      <c r="I7377" t="s">
        <v>16</v>
      </c>
      <c r="J7377" t="s">
        <v>87</v>
      </c>
      <c r="K7377">
        <v>36.024000000000001</v>
      </c>
      <c r="L7377">
        <v>3</v>
      </c>
      <c r="M7377">
        <v>0.2</v>
      </c>
      <c r="N7377">
        <v>11.707800000000001</v>
      </c>
      <c r="O7377">
        <f t="shared" si="231"/>
        <v>24.316200000000002</v>
      </c>
      <c r="P7377" cm="1">
        <f t="array" ref="P7377">_xlfn.IFS(D7377="Same Day",N7377*0.2,D7377="First Class",N7377*0.1,D7377="Standard Class",N7377*0.5,D7377="Second Class",N7377*0)</f>
        <v>5.8539000000000003</v>
      </c>
      <c r="Q7377">
        <f t="shared" si="232"/>
        <v>166.66080318000002</v>
      </c>
    </row>
    <row r="7378" spans="1:17" x14ac:dyDescent="0.3">
      <c r="A7378">
        <v>7377</v>
      </c>
      <c r="B7378" t="s">
        <v>6384</v>
      </c>
      <c r="C7378" s="1">
        <v>43044</v>
      </c>
      <c r="D7378" t="s">
        <v>35</v>
      </c>
      <c r="E7378" t="s">
        <v>77</v>
      </c>
      <c r="F7378" t="s">
        <v>329</v>
      </c>
      <c r="G7378" t="s">
        <v>518</v>
      </c>
      <c r="H7378" t="s">
        <v>14</v>
      </c>
      <c r="I7378" t="s">
        <v>20</v>
      </c>
      <c r="J7378" t="s">
        <v>87</v>
      </c>
      <c r="K7378">
        <v>54.335999999999999</v>
      </c>
      <c r="L7378">
        <v>4</v>
      </c>
      <c r="M7378">
        <v>0.2</v>
      </c>
      <c r="N7378">
        <v>5.4336000000000002</v>
      </c>
      <c r="O7378">
        <f t="shared" si="231"/>
        <v>48.9024</v>
      </c>
      <c r="P7378" cm="1">
        <f t="array" ref="P7378">_xlfn.IFS(D7378="Same Day",N7378*0.2,D7378="First Class",N7378*0.1,D7378="Standard Class",N7378*0.5,D7378="Second Class",N7378*0)</f>
        <v>0.54336000000000007</v>
      </c>
      <c r="Q7378">
        <f t="shared" si="232"/>
        <v>75.474008064000003</v>
      </c>
    </row>
    <row r="7379" spans="1:17" x14ac:dyDescent="0.3">
      <c r="A7379">
        <v>7378</v>
      </c>
      <c r="B7379" t="s">
        <v>6385</v>
      </c>
      <c r="C7379" s="1">
        <v>41905</v>
      </c>
      <c r="D7379" t="s">
        <v>38</v>
      </c>
      <c r="E7379" t="s">
        <v>68</v>
      </c>
      <c r="F7379" t="s">
        <v>1432</v>
      </c>
      <c r="G7379" t="s">
        <v>928</v>
      </c>
      <c r="H7379" t="s">
        <v>14</v>
      </c>
      <c r="I7379" t="s">
        <v>15</v>
      </c>
      <c r="J7379" t="s">
        <v>90</v>
      </c>
      <c r="K7379">
        <v>92.52</v>
      </c>
      <c r="L7379">
        <v>6</v>
      </c>
      <c r="M7379">
        <v>0</v>
      </c>
      <c r="N7379">
        <v>24.980399999999999</v>
      </c>
      <c r="O7379">
        <f t="shared" si="231"/>
        <v>67.539599999999993</v>
      </c>
      <c r="P7379" cm="1">
        <f t="array" ref="P7379">_xlfn.IFS(D7379="Same Day",N7379*0.2,D7379="First Class",N7379*0.1,D7379="Standard Class",N7379*0.5,D7379="Second Class",N7379*0)</f>
        <v>12.4902</v>
      </c>
      <c r="Q7379">
        <f t="shared" si="232"/>
        <v>911.12271191999992</v>
      </c>
    </row>
    <row r="7380" spans="1:17" x14ac:dyDescent="0.3">
      <c r="A7380">
        <v>7379</v>
      </c>
      <c r="B7380" t="s">
        <v>6386</v>
      </c>
      <c r="C7380" s="1">
        <v>42155</v>
      </c>
      <c r="D7380" t="s">
        <v>36</v>
      </c>
      <c r="E7380" t="s">
        <v>84</v>
      </c>
      <c r="F7380" t="s">
        <v>5296</v>
      </c>
      <c r="G7380" t="s">
        <v>2416</v>
      </c>
      <c r="H7380" t="s">
        <v>14</v>
      </c>
      <c r="I7380" t="s">
        <v>20</v>
      </c>
      <c r="J7380" t="s">
        <v>87</v>
      </c>
      <c r="K7380">
        <v>10.272</v>
      </c>
      <c r="L7380">
        <v>3</v>
      </c>
      <c r="M7380">
        <v>0.2</v>
      </c>
      <c r="N7380">
        <v>1.1556</v>
      </c>
      <c r="O7380">
        <f t="shared" si="231"/>
        <v>9.1164000000000005</v>
      </c>
      <c r="P7380" cm="1">
        <f t="array" ref="P7380">_xlfn.IFS(D7380="Same Day",N7380*0.2,D7380="First Class",N7380*0.1,D7380="Standard Class",N7380*0.5,D7380="Second Class",N7380*0)</f>
        <v>0.23111999999999999</v>
      </c>
      <c r="Q7380">
        <f t="shared" si="232"/>
        <v>11.223382368000001</v>
      </c>
    </row>
    <row r="7381" spans="1:17" x14ac:dyDescent="0.3">
      <c r="A7381">
        <v>7380</v>
      </c>
      <c r="B7381" t="s">
        <v>6387</v>
      </c>
      <c r="C7381" s="1">
        <v>42631</v>
      </c>
      <c r="D7381" t="s">
        <v>38</v>
      </c>
      <c r="E7381" t="s">
        <v>77</v>
      </c>
      <c r="F7381" t="s">
        <v>127</v>
      </c>
      <c r="G7381" t="s">
        <v>2369</v>
      </c>
      <c r="H7381" t="s">
        <v>14</v>
      </c>
      <c r="I7381" t="s">
        <v>15</v>
      </c>
      <c r="J7381" t="s">
        <v>90</v>
      </c>
      <c r="K7381">
        <v>40.74</v>
      </c>
      <c r="L7381">
        <v>3</v>
      </c>
      <c r="M7381">
        <v>0</v>
      </c>
      <c r="N7381">
        <v>0.40739999999999998</v>
      </c>
      <c r="O7381">
        <f t="shared" si="231"/>
        <v>40.332599999999999</v>
      </c>
      <c r="P7381" cm="1">
        <f t="array" ref="P7381">_xlfn.IFS(D7381="Same Day",N7381*0.2,D7381="First Class",N7381*0.1,D7381="Standard Class",N7381*0.5,D7381="Second Class",N7381*0)</f>
        <v>0.20369999999999999</v>
      </c>
      <c r="Q7381">
        <f t="shared" si="232"/>
        <v>48.548350620000001</v>
      </c>
    </row>
    <row r="7382" spans="1:17" x14ac:dyDescent="0.3">
      <c r="A7382">
        <v>7381</v>
      </c>
      <c r="B7382" t="s">
        <v>6387</v>
      </c>
      <c r="C7382" s="1">
        <v>42631</v>
      </c>
      <c r="D7382" t="s">
        <v>38</v>
      </c>
      <c r="E7382" t="s">
        <v>84</v>
      </c>
      <c r="F7382" t="s">
        <v>127</v>
      </c>
      <c r="G7382" t="s">
        <v>3340</v>
      </c>
      <c r="H7382" t="s">
        <v>14</v>
      </c>
      <c r="I7382" t="s">
        <v>22</v>
      </c>
      <c r="J7382" t="s">
        <v>160</v>
      </c>
      <c r="K7382">
        <v>14.4</v>
      </c>
      <c r="L7382">
        <v>5</v>
      </c>
      <c r="M7382">
        <v>0</v>
      </c>
      <c r="N7382">
        <v>7.056</v>
      </c>
      <c r="O7382">
        <f t="shared" si="231"/>
        <v>7.3440000000000003</v>
      </c>
      <c r="P7382" cm="1">
        <f t="array" ref="P7382">_xlfn.IFS(D7382="Same Day",N7382*0.2,D7382="First Class",N7382*0.1,D7382="Standard Class",N7382*0.5,D7382="Second Class",N7382*0)</f>
        <v>3.528</v>
      </c>
      <c r="Q7382">
        <f t="shared" si="232"/>
        <v>33.253632000000003</v>
      </c>
    </row>
    <row r="7383" spans="1:17" x14ac:dyDescent="0.3">
      <c r="A7383">
        <v>7382</v>
      </c>
      <c r="B7383" t="s">
        <v>6387</v>
      </c>
      <c r="C7383" s="1">
        <v>42631</v>
      </c>
      <c r="D7383" t="s">
        <v>38</v>
      </c>
      <c r="E7383" t="s">
        <v>68</v>
      </c>
      <c r="F7383" t="s">
        <v>127</v>
      </c>
      <c r="G7383" t="s">
        <v>3899</v>
      </c>
      <c r="H7383" t="s">
        <v>25</v>
      </c>
      <c r="I7383" t="s">
        <v>26</v>
      </c>
      <c r="J7383" t="s">
        <v>99</v>
      </c>
      <c r="K7383">
        <v>149.94999999999999</v>
      </c>
      <c r="L7383">
        <v>5</v>
      </c>
      <c r="M7383">
        <v>0</v>
      </c>
      <c r="N7383">
        <v>41.985999999999997</v>
      </c>
      <c r="O7383">
        <f t="shared" si="231"/>
        <v>107.964</v>
      </c>
      <c r="P7383" cm="1">
        <f t="array" ref="P7383">_xlfn.IFS(D7383="Same Day",N7383*0.2,D7383="First Class",N7383*0.1,D7383="Standard Class",N7383*0.5,D7383="Second Class",N7383*0)</f>
        <v>20.992999999999999</v>
      </c>
      <c r="Q7383">
        <f t="shared" si="232"/>
        <v>2374.4522519999996</v>
      </c>
    </row>
    <row r="7384" spans="1:17" x14ac:dyDescent="0.3">
      <c r="A7384">
        <v>7383</v>
      </c>
      <c r="B7384" t="s">
        <v>6387</v>
      </c>
      <c r="C7384" s="1">
        <v>42631</v>
      </c>
      <c r="D7384" t="s">
        <v>38</v>
      </c>
      <c r="E7384" t="s">
        <v>96</v>
      </c>
      <c r="F7384" t="s">
        <v>127</v>
      </c>
      <c r="G7384" t="s">
        <v>4206</v>
      </c>
      <c r="H7384" t="s">
        <v>14</v>
      </c>
      <c r="I7384" t="s">
        <v>19</v>
      </c>
      <c r="J7384" t="s">
        <v>90</v>
      </c>
      <c r="K7384">
        <v>16.899999999999999</v>
      </c>
      <c r="L7384">
        <v>2</v>
      </c>
      <c r="M7384">
        <v>0</v>
      </c>
      <c r="N7384">
        <v>5.07</v>
      </c>
      <c r="O7384">
        <f t="shared" si="231"/>
        <v>11.829999999999998</v>
      </c>
      <c r="P7384" cm="1">
        <f t="array" ref="P7384">_xlfn.IFS(D7384="Same Day",N7384*0.2,D7384="First Class",N7384*0.1,D7384="Standard Class",N7384*0.5,D7384="Second Class",N7384*0)</f>
        <v>2.5350000000000001</v>
      </c>
      <c r="Q7384">
        <f t="shared" si="232"/>
        <v>41.819049999999997</v>
      </c>
    </row>
    <row r="7385" spans="1:17" x14ac:dyDescent="0.3">
      <c r="A7385">
        <v>7384</v>
      </c>
      <c r="B7385" t="s">
        <v>6387</v>
      </c>
      <c r="C7385" s="1">
        <v>42631</v>
      </c>
      <c r="D7385" t="s">
        <v>38</v>
      </c>
      <c r="E7385" t="s">
        <v>96</v>
      </c>
      <c r="F7385" t="s">
        <v>127</v>
      </c>
      <c r="G7385" t="s">
        <v>1577</v>
      </c>
      <c r="H7385" t="s">
        <v>14</v>
      </c>
      <c r="I7385" t="s">
        <v>18</v>
      </c>
      <c r="J7385" t="s">
        <v>113</v>
      </c>
      <c r="K7385">
        <v>17.61</v>
      </c>
      <c r="L7385">
        <v>3</v>
      </c>
      <c r="M7385">
        <v>0</v>
      </c>
      <c r="N7385">
        <v>8.4527999999999999</v>
      </c>
      <c r="O7385">
        <f t="shared" si="231"/>
        <v>9.1571999999999996</v>
      </c>
      <c r="P7385" cm="1">
        <f t="array" ref="P7385">_xlfn.IFS(D7385="Same Day",N7385*0.2,D7385="First Class",N7385*0.1,D7385="Standard Class",N7385*0.5,D7385="Second Class",N7385*0)</f>
        <v>4.2263999999999999</v>
      </c>
      <c r="Q7385">
        <f t="shared" si="232"/>
        <v>47.859190079999998</v>
      </c>
    </row>
    <row r="7386" spans="1:17" x14ac:dyDescent="0.3">
      <c r="A7386">
        <v>7385</v>
      </c>
      <c r="B7386" t="s">
        <v>6387</v>
      </c>
      <c r="C7386" s="1">
        <v>42631</v>
      </c>
      <c r="D7386" t="s">
        <v>38</v>
      </c>
      <c r="E7386" t="s">
        <v>77</v>
      </c>
      <c r="F7386" t="s">
        <v>127</v>
      </c>
      <c r="G7386" t="s">
        <v>2672</v>
      </c>
      <c r="H7386" t="s">
        <v>14</v>
      </c>
      <c r="I7386" t="s">
        <v>17</v>
      </c>
      <c r="J7386" t="s">
        <v>87</v>
      </c>
      <c r="K7386">
        <v>378</v>
      </c>
      <c r="L7386">
        <v>2</v>
      </c>
      <c r="M7386">
        <v>0</v>
      </c>
      <c r="N7386">
        <v>136.08000000000001</v>
      </c>
      <c r="O7386">
        <f t="shared" si="231"/>
        <v>241.92</v>
      </c>
      <c r="P7386" cm="1">
        <f t="array" ref="P7386">_xlfn.IFS(D7386="Same Day",N7386*0.2,D7386="First Class",N7386*0.1,D7386="Standard Class",N7386*0.5,D7386="Second Class",N7386*0)</f>
        <v>68.040000000000006</v>
      </c>
      <c r="Q7386">
        <f t="shared" si="232"/>
        <v>16702.156800000001</v>
      </c>
    </row>
    <row r="7387" spans="1:17" x14ac:dyDescent="0.3">
      <c r="A7387">
        <v>7386</v>
      </c>
      <c r="B7387" t="s">
        <v>6387</v>
      </c>
      <c r="C7387" s="1">
        <v>42631</v>
      </c>
      <c r="D7387" t="s">
        <v>38</v>
      </c>
      <c r="E7387" t="s">
        <v>96</v>
      </c>
      <c r="F7387" t="s">
        <v>127</v>
      </c>
      <c r="G7387" t="s">
        <v>2317</v>
      </c>
      <c r="H7387" t="s">
        <v>14</v>
      </c>
      <c r="I7387" t="s">
        <v>18</v>
      </c>
      <c r="J7387" t="s">
        <v>113</v>
      </c>
      <c r="K7387">
        <v>17.64</v>
      </c>
      <c r="L7387">
        <v>3</v>
      </c>
      <c r="M7387">
        <v>0</v>
      </c>
      <c r="N7387">
        <v>8.6435999999999993</v>
      </c>
      <c r="O7387">
        <f t="shared" si="231"/>
        <v>8.9964000000000013</v>
      </c>
      <c r="P7387" cm="1">
        <f t="array" ref="P7387">_xlfn.IFS(D7387="Same Day",N7387*0.2,D7387="First Class",N7387*0.1,D7387="Standard Class",N7387*0.5,D7387="Second Class",N7387*0)</f>
        <v>4.3217999999999996</v>
      </c>
      <c r="Q7387">
        <f t="shared" si="232"/>
        <v>47.877041520000006</v>
      </c>
    </row>
    <row r="7388" spans="1:17" x14ac:dyDescent="0.3">
      <c r="A7388">
        <v>7387</v>
      </c>
      <c r="B7388" t="s">
        <v>6387</v>
      </c>
      <c r="C7388" s="1">
        <v>42631</v>
      </c>
      <c r="D7388" t="s">
        <v>38</v>
      </c>
      <c r="E7388" t="s">
        <v>84</v>
      </c>
      <c r="F7388" t="s">
        <v>127</v>
      </c>
      <c r="G7388" t="s">
        <v>1848</v>
      </c>
      <c r="H7388" t="s">
        <v>14</v>
      </c>
      <c r="I7388" t="s">
        <v>15</v>
      </c>
      <c r="J7388" t="s">
        <v>90</v>
      </c>
      <c r="K7388">
        <v>373.08</v>
      </c>
      <c r="L7388">
        <v>6</v>
      </c>
      <c r="M7388">
        <v>0</v>
      </c>
      <c r="N7388">
        <v>100.7316</v>
      </c>
      <c r="O7388">
        <f t="shared" si="231"/>
        <v>272.34839999999997</v>
      </c>
      <c r="P7388" cm="1">
        <f t="array" ref="P7388">_xlfn.IFS(D7388="Same Day",N7388*0.2,D7388="First Class",N7388*0.1,D7388="Standard Class",N7388*0.5,D7388="Second Class",N7388*0)</f>
        <v>50.3658</v>
      </c>
      <c r="Q7388">
        <f t="shared" si="232"/>
        <v>13989.393444719999</v>
      </c>
    </row>
    <row r="7389" spans="1:17" x14ac:dyDescent="0.3">
      <c r="A7389">
        <v>7388</v>
      </c>
      <c r="B7389" t="s">
        <v>6387</v>
      </c>
      <c r="C7389" s="1">
        <v>42631</v>
      </c>
      <c r="D7389" t="s">
        <v>38</v>
      </c>
      <c r="E7389" t="s">
        <v>77</v>
      </c>
      <c r="F7389" t="s">
        <v>127</v>
      </c>
      <c r="G7389" t="s">
        <v>165</v>
      </c>
      <c r="H7389" t="s">
        <v>8</v>
      </c>
      <c r="I7389" t="s">
        <v>12</v>
      </c>
      <c r="J7389" t="s">
        <v>87</v>
      </c>
      <c r="K7389">
        <v>1336.44</v>
      </c>
      <c r="L7389">
        <v>14</v>
      </c>
      <c r="M7389">
        <v>0</v>
      </c>
      <c r="N7389">
        <v>387.56760000000003</v>
      </c>
      <c r="O7389">
        <f t="shared" si="231"/>
        <v>948.87239999999997</v>
      </c>
      <c r="P7389" cm="1">
        <f t="array" ref="P7389">_xlfn.IFS(D7389="Same Day",N7389*0.2,D7389="First Class",N7389*0.1,D7389="Standard Class",N7389*0.5,D7389="Second Class",N7389*0)</f>
        <v>193.78380000000001</v>
      </c>
      <c r="Q7389">
        <f t="shared" si="232"/>
        <v>184824.97178712001</v>
      </c>
    </row>
    <row r="7390" spans="1:17" x14ac:dyDescent="0.3">
      <c r="A7390">
        <v>7389</v>
      </c>
      <c r="B7390" t="s">
        <v>6387</v>
      </c>
      <c r="C7390" s="1">
        <v>42631</v>
      </c>
      <c r="D7390" t="s">
        <v>38</v>
      </c>
      <c r="E7390" t="s">
        <v>77</v>
      </c>
      <c r="F7390" t="s">
        <v>127</v>
      </c>
      <c r="G7390" t="s">
        <v>2658</v>
      </c>
      <c r="H7390" t="s">
        <v>25</v>
      </c>
      <c r="I7390" t="s">
        <v>26</v>
      </c>
      <c r="J7390" t="s">
        <v>164</v>
      </c>
      <c r="K7390">
        <v>29.97</v>
      </c>
      <c r="L7390">
        <v>3</v>
      </c>
      <c r="M7390">
        <v>0</v>
      </c>
      <c r="N7390">
        <v>0.29970000000000002</v>
      </c>
      <c r="O7390">
        <f t="shared" si="231"/>
        <v>29.670299999999997</v>
      </c>
      <c r="P7390" cm="1">
        <f t="array" ref="P7390">_xlfn.IFS(D7390="Same Day",N7390*0.2,D7390="First Class",N7390*0.1,D7390="Standard Class",N7390*0.5,D7390="Second Class",N7390*0)</f>
        <v>0.14985000000000001</v>
      </c>
      <c r="Q7390">
        <f t="shared" si="232"/>
        <v>34.116394454999998</v>
      </c>
    </row>
    <row r="7391" spans="1:17" x14ac:dyDescent="0.3">
      <c r="A7391">
        <v>7390</v>
      </c>
      <c r="B7391" t="s">
        <v>6388</v>
      </c>
      <c r="C7391" s="1">
        <v>43072</v>
      </c>
      <c r="D7391" t="s">
        <v>38</v>
      </c>
      <c r="E7391" t="s">
        <v>108</v>
      </c>
      <c r="F7391" t="s">
        <v>402</v>
      </c>
      <c r="G7391" t="s">
        <v>72</v>
      </c>
      <c r="H7391" t="s">
        <v>8</v>
      </c>
      <c r="I7391" t="s">
        <v>9</v>
      </c>
      <c r="J7391" t="s">
        <v>73</v>
      </c>
      <c r="K7391">
        <v>390.36799999999999</v>
      </c>
      <c r="L7391">
        <v>2</v>
      </c>
      <c r="M7391">
        <v>0.2</v>
      </c>
      <c r="N7391">
        <v>48.795999999999999</v>
      </c>
      <c r="O7391">
        <f t="shared" si="231"/>
        <v>341.572</v>
      </c>
      <c r="P7391" cm="1">
        <f t="array" ref="P7391">_xlfn.IFS(D7391="Same Day",N7391*0.2,D7391="First Class",N7391*0.1,D7391="Standard Class",N7391*0.5,D7391="Second Class",N7391*0)</f>
        <v>24.398</v>
      </c>
      <c r="Q7391">
        <f t="shared" si="232"/>
        <v>8675.2456559999991</v>
      </c>
    </row>
    <row r="7392" spans="1:17" x14ac:dyDescent="0.3">
      <c r="A7392">
        <v>7391</v>
      </c>
      <c r="B7392" t="s">
        <v>6388</v>
      </c>
      <c r="C7392" s="1">
        <v>43072</v>
      </c>
      <c r="D7392" t="s">
        <v>38</v>
      </c>
      <c r="E7392" t="s">
        <v>108</v>
      </c>
      <c r="F7392" t="s">
        <v>402</v>
      </c>
      <c r="G7392" t="s">
        <v>534</v>
      </c>
      <c r="H7392" t="s">
        <v>8</v>
      </c>
      <c r="I7392" t="s">
        <v>12</v>
      </c>
      <c r="J7392" t="s">
        <v>87</v>
      </c>
      <c r="K7392">
        <v>101.52</v>
      </c>
      <c r="L7392">
        <v>5</v>
      </c>
      <c r="M7392">
        <v>0.2</v>
      </c>
      <c r="N7392">
        <v>19.035</v>
      </c>
      <c r="O7392">
        <f t="shared" si="231"/>
        <v>82.484999999999999</v>
      </c>
      <c r="P7392" cm="1">
        <f t="array" ref="P7392">_xlfn.IFS(D7392="Same Day",N7392*0.2,D7392="First Class",N7392*0.1,D7392="Standard Class",N7392*0.5,D7392="Second Class",N7392*0)</f>
        <v>9.5175000000000001</v>
      </c>
      <c r="Q7392">
        <f t="shared" si="232"/>
        <v>867.53598750000003</v>
      </c>
    </row>
    <row r="7393" spans="1:17" x14ac:dyDescent="0.3">
      <c r="A7393">
        <v>7392</v>
      </c>
      <c r="B7393" t="s">
        <v>6389</v>
      </c>
      <c r="C7393" s="1">
        <v>43076</v>
      </c>
      <c r="D7393" t="s">
        <v>37</v>
      </c>
      <c r="E7393" t="s">
        <v>68</v>
      </c>
      <c r="F7393" t="s">
        <v>1914</v>
      </c>
      <c r="G7393" t="s">
        <v>2757</v>
      </c>
      <c r="H7393" t="s">
        <v>14</v>
      </c>
      <c r="I7393" t="s">
        <v>18</v>
      </c>
      <c r="J7393" t="s">
        <v>160</v>
      </c>
      <c r="K7393">
        <v>74.352000000000004</v>
      </c>
      <c r="L7393">
        <v>3</v>
      </c>
      <c r="M7393">
        <v>0.2</v>
      </c>
      <c r="N7393">
        <v>23.234999999999999</v>
      </c>
      <c r="O7393">
        <f t="shared" si="231"/>
        <v>51.117000000000004</v>
      </c>
      <c r="P7393" cm="1">
        <f t="array" ref="P7393">_xlfn.IFS(D7393="Same Day",N7393*0.2,D7393="First Class",N7393*0.1,D7393="Standard Class",N7393*0.5,D7393="Second Class",N7393*0)</f>
        <v>0</v>
      </c>
      <c r="Q7393">
        <f t="shared" si="232"/>
        <v>51.117000000000004</v>
      </c>
    </row>
    <row r="7394" spans="1:17" x14ac:dyDescent="0.3">
      <c r="A7394">
        <v>7393</v>
      </c>
      <c r="B7394" t="s">
        <v>6390</v>
      </c>
      <c r="C7394" s="1">
        <v>42861</v>
      </c>
      <c r="D7394" t="s">
        <v>38</v>
      </c>
      <c r="E7394" t="s">
        <v>84</v>
      </c>
      <c r="F7394" t="s">
        <v>4498</v>
      </c>
      <c r="G7394" t="s">
        <v>3481</v>
      </c>
      <c r="H7394" t="s">
        <v>14</v>
      </c>
      <c r="I7394" t="s">
        <v>18</v>
      </c>
      <c r="J7394" t="s">
        <v>275</v>
      </c>
      <c r="K7394">
        <v>15.7</v>
      </c>
      <c r="L7394">
        <v>5</v>
      </c>
      <c r="M7394">
        <v>0</v>
      </c>
      <c r="N7394">
        <v>7.0650000000000004</v>
      </c>
      <c r="O7394">
        <f t="shared" si="231"/>
        <v>8.634999999999998</v>
      </c>
      <c r="P7394" cm="1">
        <f t="array" ref="P7394">_xlfn.IFS(D7394="Same Day",N7394*0.2,D7394="First Class",N7394*0.1,D7394="Standard Class",N7394*0.5,D7394="Second Class",N7394*0)</f>
        <v>3.5325000000000002</v>
      </c>
      <c r="Q7394">
        <f t="shared" si="232"/>
        <v>39.138137499999999</v>
      </c>
    </row>
    <row r="7395" spans="1:17" x14ac:dyDescent="0.3">
      <c r="A7395">
        <v>7394</v>
      </c>
      <c r="B7395" t="s">
        <v>6390</v>
      </c>
      <c r="C7395" s="1">
        <v>42861</v>
      </c>
      <c r="D7395" t="s">
        <v>38</v>
      </c>
      <c r="E7395" t="s">
        <v>68</v>
      </c>
      <c r="F7395" t="s">
        <v>4498</v>
      </c>
      <c r="G7395" t="s">
        <v>3871</v>
      </c>
      <c r="H7395" t="s">
        <v>14</v>
      </c>
      <c r="I7395" t="s">
        <v>20</v>
      </c>
      <c r="J7395" t="s">
        <v>87</v>
      </c>
      <c r="K7395">
        <v>59.52</v>
      </c>
      <c r="L7395">
        <v>3</v>
      </c>
      <c r="M7395">
        <v>0</v>
      </c>
      <c r="N7395">
        <v>15.475199999999999</v>
      </c>
      <c r="O7395">
        <f t="shared" si="231"/>
        <v>44.044800000000002</v>
      </c>
      <c r="P7395" cm="1">
        <f t="array" ref="P7395">_xlfn.IFS(D7395="Same Day",N7395*0.2,D7395="First Class",N7395*0.1,D7395="Standard Class",N7395*0.5,D7395="Second Class",N7395*0)</f>
        <v>7.7375999999999996</v>
      </c>
      <c r="Q7395">
        <f t="shared" si="232"/>
        <v>384.84584448000004</v>
      </c>
    </row>
    <row r="7396" spans="1:17" x14ac:dyDescent="0.3">
      <c r="A7396">
        <v>7395</v>
      </c>
      <c r="B7396" t="s">
        <v>6390</v>
      </c>
      <c r="C7396" s="1">
        <v>42861</v>
      </c>
      <c r="D7396" t="s">
        <v>38</v>
      </c>
      <c r="E7396" t="s">
        <v>77</v>
      </c>
      <c r="F7396" t="s">
        <v>4498</v>
      </c>
      <c r="G7396" t="s">
        <v>728</v>
      </c>
      <c r="H7396" t="s">
        <v>14</v>
      </c>
      <c r="I7396" t="s">
        <v>18</v>
      </c>
      <c r="J7396" t="s">
        <v>275</v>
      </c>
      <c r="K7396">
        <v>34.4</v>
      </c>
      <c r="L7396">
        <v>5</v>
      </c>
      <c r="M7396">
        <v>0</v>
      </c>
      <c r="N7396">
        <v>15.824</v>
      </c>
      <c r="O7396">
        <f t="shared" si="231"/>
        <v>18.576000000000001</v>
      </c>
      <c r="P7396" cm="1">
        <f t="array" ref="P7396">_xlfn.IFS(D7396="Same Day",N7396*0.2,D7396="First Class",N7396*0.1,D7396="Standard Class",N7396*0.5,D7396="Second Class",N7396*0)</f>
        <v>7.9119999999999999</v>
      </c>
      <c r="Q7396">
        <f t="shared" si="232"/>
        <v>165.54931199999999</v>
      </c>
    </row>
    <row r="7397" spans="1:17" x14ac:dyDescent="0.3">
      <c r="A7397">
        <v>7396</v>
      </c>
      <c r="B7397" t="s">
        <v>6391</v>
      </c>
      <c r="C7397" s="1">
        <v>42734</v>
      </c>
      <c r="D7397" t="s">
        <v>38</v>
      </c>
      <c r="E7397" t="s">
        <v>96</v>
      </c>
      <c r="F7397" t="s">
        <v>4187</v>
      </c>
      <c r="G7397" t="s">
        <v>2193</v>
      </c>
      <c r="H7397" t="s">
        <v>8</v>
      </c>
      <c r="I7397" t="s">
        <v>10</v>
      </c>
      <c r="J7397" t="s">
        <v>87</v>
      </c>
      <c r="K7397">
        <v>313.17599999999999</v>
      </c>
      <c r="L7397">
        <v>2</v>
      </c>
      <c r="M7397">
        <v>0.4</v>
      </c>
      <c r="N7397">
        <v>-120.0508</v>
      </c>
      <c r="O7397">
        <f t="shared" si="231"/>
        <v>433.22679999999997</v>
      </c>
      <c r="P7397" cm="1">
        <f t="array" ref="P7397">_xlfn.IFS(D7397="Same Day",N7397*0.2,D7397="First Class",N7397*0.1,D7397="Standard Class",N7397*0.5,D7397="Second Class",N7397*0)</f>
        <v>-60.025399999999998</v>
      </c>
      <c r="Q7397">
        <f t="shared" si="232"/>
        <v>-25571.385160719998</v>
      </c>
    </row>
    <row r="7398" spans="1:17" x14ac:dyDescent="0.3">
      <c r="A7398">
        <v>7397</v>
      </c>
      <c r="B7398" t="s">
        <v>6391</v>
      </c>
      <c r="C7398" s="1">
        <v>42734</v>
      </c>
      <c r="D7398" t="s">
        <v>38</v>
      </c>
      <c r="E7398" t="s">
        <v>108</v>
      </c>
      <c r="F7398" t="s">
        <v>4187</v>
      </c>
      <c r="G7398" t="s">
        <v>1386</v>
      </c>
      <c r="H7398" t="s">
        <v>8</v>
      </c>
      <c r="I7398" t="s">
        <v>9</v>
      </c>
      <c r="J7398" t="s">
        <v>73</v>
      </c>
      <c r="K7398">
        <v>866.64599999999996</v>
      </c>
      <c r="L7398">
        <v>3</v>
      </c>
      <c r="M7398">
        <v>0.1</v>
      </c>
      <c r="N7398">
        <v>173.32919999999999</v>
      </c>
      <c r="O7398">
        <f t="shared" si="231"/>
        <v>693.31679999999994</v>
      </c>
      <c r="P7398" cm="1">
        <f t="array" ref="P7398">_xlfn.IFS(D7398="Same Day",N7398*0.2,D7398="First Class",N7398*0.1,D7398="Standard Class",N7398*0.5,D7398="Second Class",N7398*0)</f>
        <v>86.664599999999993</v>
      </c>
      <c r="Q7398">
        <f t="shared" si="232"/>
        <v>60779.339945279993</v>
      </c>
    </row>
    <row r="7399" spans="1:17" x14ac:dyDescent="0.3">
      <c r="A7399">
        <v>7398</v>
      </c>
      <c r="B7399" t="s">
        <v>6392</v>
      </c>
      <c r="C7399" s="1">
        <v>41912</v>
      </c>
      <c r="D7399" t="s">
        <v>36</v>
      </c>
      <c r="E7399" t="s">
        <v>77</v>
      </c>
      <c r="F7399" t="s">
        <v>3770</v>
      </c>
      <c r="G7399" t="s">
        <v>486</v>
      </c>
      <c r="H7399" t="s">
        <v>14</v>
      </c>
      <c r="I7399" t="s">
        <v>17</v>
      </c>
      <c r="J7399" t="s">
        <v>87</v>
      </c>
      <c r="K7399">
        <v>795.40800000000002</v>
      </c>
      <c r="L7399">
        <v>6</v>
      </c>
      <c r="M7399">
        <v>0.2</v>
      </c>
      <c r="N7399">
        <v>59.6556</v>
      </c>
      <c r="O7399">
        <f t="shared" si="231"/>
        <v>735.75239999999997</v>
      </c>
      <c r="P7399" cm="1">
        <f t="array" ref="P7399">_xlfn.IFS(D7399="Same Day",N7399*0.2,D7399="First Class",N7399*0.1,D7399="Standard Class",N7399*0.5,D7399="Second Class",N7399*0)</f>
        <v>11.93112</v>
      </c>
      <c r="Q7399">
        <f t="shared" si="232"/>
        <v>9514.1025746879986</v>
      </c>
    </row>
    <row r="7400" spans="1:17" x14ac:dyDescent="0.3">
      <c r="A7400">
        <v>7399</v>
      </c>
      <c r="B7400" t="s">
        <v>6393</v>
      </c>
      <c r="C7400" s="1">
        <v>41835</v>
      </c>
      <c r="D7400" t="s">
        <v>37</v>
      </c>
      <c r="E7400" t="s">
        <v>108</v>
      </c>
      <c r="F7400" t="s">
        <v>1189</v>
      </c>
      <c r="G7400" t="s">
        <v>2426</v>
      </c>
      <c r="H7400" t="s">
        <v>14</v>
      </c>
      <c r="I7400" t="s">
        <v>18</v>
      </c>
      <c r="J7400" t="s">
        <v>160</v>
      </c>
      <c r="K7400">
        <v>35.856000000000002</v>
      </c>
      <c r="L7400">
        <v>9</v>
      </c>
      <c r="M7400">
        <v>0.2</v>
      </c>
      <c r="N7400">
        <v>12.9978</v>
      </c>
      <c r="O7400">
        <f t="shared" si="231"/>
        <v>22.858200000000004</v>
      </c>
      <c r="P7400" cm="1">
        <f t="array" ref="P7400">_xlfn.IFS(D7400="Same Day",N7400*0.2,D7400="First Class",N7400*0.1,D7400="Standard Class",N7400*0.5,D7400="Second Class",N7400*0)</f>
        <v>0</v>
      </c>
      <c r="Q7400">
        <f t="shared" si="232"/>
        <v>22.858200000000004</v>
      </c>
    </row>
    <row r="7401" spans="1:17" x14ac:dyDescent="0.3">
      <c r="A7401">
        <v>7400</v>
      </c>
      <c r="B7401" t="s">
        <v>6393</v>
      </c>
      <c r="C7401" s="1">
        <v>41835</v>
      </c>
      <c r="D7401" t="s">
        <v>37</v>
      </c>
      <c r="E7401" t="s">
        <v>96</v>
      </c>
      <c r="F7401" t="s">
        <v>1189</v>
      </c>
      <c r="G7401" t="s">
        <v>1184</v>
      </c>
      <c r="H7401" t="s">
        <v>25</v>
      </c>
      <c r="I7401" t="s">
        <v>28</v>
      </c>
      <c r="J7401" t="s">
        <v>90</v>
      </c>
      <c r="K7401">
        <v>23.84</v>
      </c>
      <c r="L7401">
        <v>4</v>
      </c>
      <c r="M7401">
        <v>0.2</v>
      </c>
      <c r="N7401">
        <v>3.278</v>
      </c>
      <c r="O7401">
        <f t="shared" si="231"/>
        <v>20.562000000000001</v>
      </c>
      <c r="P7401" cm="1">
        <f t="array" ref="P7401">_xlfn.IFS(D7401="Same Day",N7401*0.2,D7401="First Class",N7401*0.1,D7401="Standard Class",N7401*0.5,D7401="Second Class",N7401*0)</f>
        <v>0</v>
      </c>
      <c r="Q7401">
        <f t="shared" si="232"/>
        <v>20.562000000000001</v>
      </c>
    </row>
    <row r="7402" spans="1:17" x14ac:dyDescent="0.3">
      <c r="A7402">
        <v>7401</v>
      </c>
      <c r="B7402" t="s">
        <v>6394</v>
      </c>
      <c r="C7402" s="1">
        <v>42626</v>
      </c>
      <c r="D7402" t="s">
        <v>38</v>
      </c>
      <c r="E7402" t="s">
        <v>96</v>
      </c>
      <c r="F7402" t="s">
        <v>1458</v>
      </c>
      <c r="G7402" t="s">
        <v>1063</v>
      </c>
      <c r="H7402" t="s">
        <v>8</v>
      </c>
      <c r="I7402" t="s">
        <v>12</v>
      </c>
      <c r="J7402" t="s">
        <v>87</v>
      </c>
      <c r="K7402">
        <v>43.13</v>
      </c>
      <c r="L7402">
        <v>1</v>
      </c>
      <c r="M7402">
        <v>0</v>
      </c>
      <c r="N7402">
        <v>14.664199999999999</v>
      </c>
      <c r="O7402">
        <f t="shared" si="231"/>
        <v>28.465800000000002</v>
      </c>
      <c r="P7402" cm="1">
        <f t="array" ref="P7402">_xlfn.IFS(D7402="Same Day",N7402*0.2,D7402="First Class",N7402*0.1,D7402="Standard Class",N7402*0.5,D7402="Second Class",N7402*0)</f>
        <v>7.3320999999999996</v>
      </c>
      <c r="Q7402">
        <f t="shared" si="232"/>
        <v>237.17989218000002</v>
      </c>
    </row>
    <row r="7403" spans="1:17" x14ac:dyDescent="0.3">
      <c r="A7403">
        <v>7402</v>
      </c>
      <c r="B7403" t="s">
        <v>6394</v>
      </c>
      <c r="C7403" s="1">
        <v>42626</v>
      </c>
      <c r="D7403" t="s">
        <v>38</v>
      </c>
      <c r="E7403" t="s">
        <v>77</v>
      </c>
      <c r="F7403" t="s">
        <v>1458</v>
      </c>
      <c r="G7403" t="s">
        <v>601</v>
      </c>
      <c r="H7403" t="s">
        <v>14</v>
      </c>
      <c r="I7403" t="s">
        <v>18</v>
      </c>
      <c r="J7403" t="s">
        <v>113</v>
      </c>
      <c r="K7403">
        <v>30.87</v>
      </c>
      <c r="L7403">
        <v>7</v>
      </c>
      <c r="M7403">
        <v>0</v>
      </c>
      <c r="N7403">
        <v>14.200200000000001</v>
      </c>
      <c r="O7403">
        <f t="shared" si="231"/>
        <v>16.669800000000002</v>
      </c>
      <c r="P7403" cm="1">
        <f t="array" ref="P7403">_xlfn.IFS(D7403="Same Day",N7403*0.2,D7403="First Class",N7403*0.1,D7403="Standard Class",N7403*0.5,D7403="Second Class",N7403*0)</f>
        <v>7.1001000000000003</v>
      </c>
      <c r="Q7403">
        <f t="shared" si="232"/>
        <v>135.02704698000005</v>
      </c>
    </row>
    <row r="7404" spans="1:17" x14ac:dyDescent="0.3">
      <c r="A7404">
        <v>7403</v>
      </c>
      <c r="B7404" t="s">
        <v>6395</v>
      </c>
      <c r="C7404" s="1">
        <v>42957</v>
      </c>
      <c r="D7404" t="s">
        <v>38</v>
      </c>
      <c r="E7404" t="s">
        <v>96</v>
      </c>
      <c r="F7404" t="s">
        <v>654</v>
      </c>
      <c r="G7404" t="s">
        <v>802</v>
      </c>
      <c r="H7404" t="s">
        <v>14</v>
      </c>
      <c r="I7404" t="s">
        <v>19</v>
      </c>
      <c r="J7404" t="s">
        <v>90</v>
      </c>
      <c r="K7404">
        <v>70.12</v>
      </c>
      <c r="L7404">
        <v>4</v>
      </c>
      <c r="M7404">
        <v>0</v>
      </c>
      <c r="N7404">
        <v>21.036000000000001</v>
      </c>
      <c r="O7404">
        <f t="shared" si="231"/>
        <v>49.084000000000003</v>
      </c>
      <c r="P7404" cm="1">
        <f t="array" ref="P7404">_xlfn.IFS(D7404="Same Day",N7404*0.2,D7404="First Class",N7404*0.1,D7404="Standard Class",N7404*0.5,D7404="Second Class",N7404*0)</f>
        <v>10.518000000000001</v>
      </c>
      <c r="Q7404">
        <f t="shared" si="232"/>
        <v>565.34951200000012</v>
      </c>
    </row>
    <row r="7405" spans="1:17" x14ac:dyDescent="0.3">
      <c r="A7405">
        <v>7404</v>
      </c>
      <c r="B7405" t="s">
        <v>6396</v>
      </c>
      <c r="C7405" s="1">
        <v>42143</v>
      </c>
      <c r="D7405" t="s">
        <v>38</v>
      </c>
      <c r="E7405" t="s">
        <v>96</v>
      </c>
      <c r="F7405" t="s">
        <v>584</v>
      </c>
      <c r="G7405" t="s">
        <v>1268</v>
      </c>
      <c r="H7405" t="s">
        <v>8</v>
      </c>
      <c r="I7405" t="s">
        <v>11</v>
      </c>
      <c r="J7405" t="s">
        <v>71</v>
      </c>
      <c r="K7405">
        <v>509.95749999999998</v>
      </c>
      <c r="L7405">
        <v>5</v>
      </c>
      <c r="M7405">
        <v>0.15</v>
      </c>
      <c r="N7405">
        <v>41.996499999999997</v>
      </c>
      <c r="O7405">
        <f t="shared" si="231"/>
        <v>467.96100000000001</v>
      </c>
      <c r="P7405" cm="1">
        <f t="array" ref="P7405">_xlfn.IFS(D7405="Same Day",N7405*0.2,D7405="First Class",N7405*0.1,D7405="Standard Class",N7405*0.5,D7405="Second Class",N7405*0)</f>
        <v>20.998249999999999</v>
      </c>
      <c r="Q7405">
        <f t="shared" si="232"/>
        <v>10294.32306825</v>
      </c>
    </row>
    <row r="7406" spans="1:17" x14ac:dyDescent="0.3">
      <c r="A7406">
        <v>7405</v>
      </c>
      <c r="B7406" t="s">
        <v>6396</v>
      </c>
      <c r="C7406" s="1">
        <v>42143</v>
      </c>
      <c r="D7406" t="s">
        <v>38</v>
      </c>
      <c r="E7406" t="s">
        <v>84</v>
      </c>
      <c r="F7406" t="s">
        <v>584</v>
      </c>
      <c r="G7406" t="s">
        <v>1130</v>
      </c>
      <c r="H7406" t="s">
        <v>8</v>
      </c>
      <c r="I7406" t="s">
        <v>12</v>
      </c>
      <c r="J7406" t="s">
        <v>87</v>
      </c>
      <c r="K7406">
        <v>122.91</v>
      </c>
      <c r="L7406">
        <v>3</v>
      </c>
      <c r="M7406">
        <v>0</v>
      </c>
      <c r="N7406">
        <v>34.4148</v>
      </c>
      <c r="O7406">
        <f t="shared" si="231"/>
        <v>88.495199999999997</v>
      </c>
      <c r="P7406" cm="1">
        <f t="array" ref="P7406">_xlfn.IFS(D7406="Same Day",N7406*0.2,D7406="First Class",N7406*0.1,D7406="Standard Class",N7406*0.5,D7406="Second Class",N7406*0)</f>
        <v>17.2074</v>
      </c>
      <c r="Q7406">
        <f t="shared" si="232"/>
        <v>1611.2675044799998</v>
      </c>
    </row>
    <row r="7407" spans="1:17" x14ac:dyDescent="0.3">
      <c r="A7407">
        <v>7406</v>
      </c>
      <c r="B7407" t="s">
        <v>6396</v>
      </c>
      <c r="C7407" s="1">
        <v>42143</v>
      </c>
      <c r="D7407" t="s">
        <v>38</v>
      </c>
      <c r="E7407" t="s">
        <v>77</v>
      </c>
      <c r="F7407" t="s">
        <v>584</v>
      </c>
      <c r="G7407" t="s">
        <v>2899</v>
      </c>
      <c r="H7407" t="s">
        <v>8</v>
      </c>
      <c r="I7407" t="s">
        <v>9</v>
      </c>
      <c r="J7407" t="s">
        <v>73</v>
      </c>
      <c r="K7407">
        <v>97.567999999999998</v>
      </c>
      <c r="L7407">
        <v>2</v>
      </c>
      <c r="M7407">
        <v>0.2</v>
      </c>
      <c r="N7407">
        <v>-6.0979999999999999</v>
      </c>
      <c r="O7407">
        <f t="shared" si="231"/>
        <v>103.666</v>
      </c>
      <c r="P7407" cm="1">
        <f t="array" ref="P7407">_xlfn.IFS(D7407="Same Day",N7407*0.2,D7407="First Class",N7407*0.1,D7407="Standard Class",N7407*0.5,D7407="Second Class",N7407*0)</f>
        <v>-3.0489999999999999</v>
      </c>
      <c r="Q7407">
        <f t="shared" si="232"/>
        <v>-212.41163399999999</v>
      </c>
    </row>
    <row r="7408" spans="1:17" x14ac:dyDescent="0.3">
      <c r="A7408">
        <v>7407</v>
      </c>
      <c r="B7408" t="s">
        <v>6396</v>
      </c>
      <c r="C7408" s="1">
        <v>42143</v>
      </c>
      <c r="D7408" t="s">
        <v>38</v>
      </c>
      <c r="E7408" t="s">
        <v>68</v>
      </c>
      <c r="F7408" t="s">
        <v>584</v>
      </c>
      <c r="G7408" t="s">
        <v>3855</v>
      </c>
      <c r="H7408" t="s">
        <v>8</v>
      </c>
      <c r="I7408" t="s">
        <v>9</v>
      </c>
      <c r="J7408" t="s">
        <v>73</v>
      </c>
      <c r="K7408">
        <v>722.35199999999998</v>
      </c>
      <c r="L7408">
        <v>3</v>
      </c>
      <c r="M7408">
        <v>0.2</v>
      </c>
      <c r="N7408">
        <v>81.264600000000002</v>
      </c>
      <c r="O7408">
        <f t="shared" si="231"/>
        <v>641.0874</v>
      </c>
      <c r="P7408" cm="1">
        <f t="array" ref="P7408">_xlfn.IFS(D7408="Same Day",N7408*0.2,D7408="First Class",N7408*0.1,D7408="Standard Class",N7408*0.5,D7408="Second Class",N7408*0)</f>
        <v>40.632300000000001</v>
      </c>
      <c r="Q7408">
        <f t="shared" si="232"/>
        <v>26689.942963019999</v>
      </c>
    </row>
    <row r="7409" spans="1:17" x14ac:dyDescent="0.3">
      <c r="A7409">
        <v>7408</v>
      </c>
      <c r="B7409" t="s">
        <v>6397</v>
      </c>
      <c r="C7409" s="1">
        <v>42756</v>
      </c>
      <c r="D7409" t="s">
        <v>35</v>
      </c>
      <c r="E7409" t="s">
        <v>68</v>
      </c>
      <c r="F7409" t="s">
        <v>3045</v>
      </c>
      <c r="G7409" t="s">
        <v>1668</v>
      </c>
      <c r="H7409" t="s">
        <v>14</v>
      </c>
      <c r="I7409" t="s">
        <v>22</v>
      </c>
      <c r="J7409" t="s">
        <v>80</v>
      </c>
      <c r="K7409">
        <v>11.52</v>
      </c>
      <c r="L7409">
        <v>5</v>
      </c>
      <c r="M7409">
        <v>0.2</v>
      </c>
      <c r="N7409">
        <v>4.1760000000000002</v>
      </c>
      <c r="O7409">
        <f t="shared" si="231"/>
        <v>7.3439999999999994</v>
      </c>
      <c r="P7409" cm="1">
        <f t="array" ref="P7409">_xlfn.IFS(D7409="Same Day",N7409*0.2,D7409="First Class",N7409*0.1,D7409="Standard Class",N7409*0.5,D7409="Second Class",N7409*0)</f>
        <v>0.41760000000000003</v>
      </c>
      <c r="Q7409">
        <f t="shared" si="232"/>
        <v>10.4108544</v>
      </c>
    </row>
    <row r="7410" spans="1:17" x14ac:dyDescent="0.3">
      <c r="A7410">
        <v>7409</v>
      </c>
      <c r="B7410" t="s">
        <v>6398</v>
      </c>
      <c r="C7410" s="1">
        <v>42527</v>
      </c>
      <c r="D7410" t="s">
        <v>38</v>
      </c>
      <c r="E7410" t="s">
        <v>108</v>
      </c>
      <c r="F7410" t="s">
        <v>3824</v>
      </c>
      <c r="G7410" t="s">
        <v>3788</v>
      </c>
      <c r="H7410" t="s">
        <v>8</v>
      </c>
      <c r="I7410" t="s">
        <v>12</v>
      </c>
      <c r="J7410" t="s">
        <v>87</v>
      </c>
      <c r="K7410">
        <v>167.84</v>
      </c>
      <c r="L7410">
        <v>8</v>
      </c>
      <c r="M7410">
        <v>0</v>
      </c>
      <c r="N7410">
        <v>11.748799999999999</v>
      </c>
      <c r="O7410">
        <f t="shared" si="231"/>
        <v>156.09120000000001</v>
      </c>
      <c r="P7410" cm="1">
        <f t="array" ref="P7410">_xlfn.IFS(D7410="Same Day",N7410*0.2,D7410="First Class",N7410*0.1,D7410="Standard Class",N7410*0.5,D7410="Second Class",N7410*0)</f>
        <v>5.8743999999999996</v>
      </c>
      <c r="Q7410">
        <f t="shared" si="232"/>
        <v>1073.03334528</v>
      </c>
    </row>
    <row r="7411" spans="1:17" x14ac:dyDescent="0.3">
      <c r="A7411">
        <v>7410</v>
      </c>
      <c r="B7411" t="s">
        <v>6399</v>
      </c>
      <c r="C7411" s="1">
        <v>41741</v>
      </c>
      <c r="D7411" t="s">
        <v>38</v>
      </c>
      <c r="E7411" t="s">
        <v>84</v>
      </c>
      <c r="F7411" t="s">
        <v>1730</v>
      </c>
      <c r="G7411" t="s">
        <v>4737</v>
      </c>
      <c r="H7411" t="s">
        <v>8</v>
      </c>
      <c r="I7411" t="s">
        <v>10</v>
      </c>
      <c r="J7411" t="s">
        <v>87</v>
      </c>
      <c r="K7411">
        <v>172.11</v>
      </c>
      <c r="L7411">
        <v>1</v>
      </c>
      <c r="M7411">
        <v>0.4</v>
      </c>
      <c r="N7411">
        <v>-94.660499999999999</v>
      </c>
      <c r="O7411">
        <f t="shared" si="231"/>
        <v>266.77050000000003</v>
      </c>
      <c r="P7411" cm="1">
        <f t="array" ref="P7411">_xlfn.IFS(D7411="Same Day",N7411*0.2,D7411="First Class",N7411*0.1,D7411="Standard Class",N7411*0.5,D7411="Second Class",N7411*0)</f>
        <v>-47.330249999999999</v>
      </c>
      <c r="Q7411">
        <f t="shared" si="232"/>
        <v>-12359.543957625001</v>
      </c>
    </row>
    <row r="7412" spans="1:17" x14ac:dyDescent="0.3">
      <c r="A7412">
        <v>7411</v>
      </c>
      <c r="B7412" t="s">
        <v>6400</v>
      </c>
      <c r="C7412" s="1">
        <v>41844</v>
      </c>
      <c r="D7412" t="s">
        <v>35</v>
      </c>
      <c r="E7412" t="s">
        <v>84</v>
      </c>
      <c r="F7412" t="s">
        <v>127</v>
      </c>
      <c r="G7412" t="s">
        <v>2166</v>
      </c>
      <c r="H7412" t="s">
        <v>25</v>
      </c>
      <c r="I7412" t="s">
        <v>28</v>
      </c>
      <c r="J7412" t="s">
        <v>90</v>
      </c>
      <c r="K7412">
        <v>99.98</v>
      </c>
      <c r="L7412">
        <v>2</v>
      </c>
      <c r="M7412">
        <v>0</v>
      </c>
      <c r="N7412">
        <v>7.9984000000000002</v>
      </c>
      <c r="O7412">
        <f t="shared" si="231"/>
        <v>91.9816</v>
      </c>
      <c r="P7412" cm="1">
        <f t="array" ref="P7412">_xlfn.IFS(D7412="Same Day",N7412*0.2,D7412="First Class",N7412*0.1,D7412="Standard Class",N7412*0.5,D7412="Second Class",N7412*0)</f>
        <v>0.79984000000000011</v>
      </c>
      <c r="Q7412">
        <f t="shared" si="232"/>
        <v>165.552162944</v>
      </c>
    </row>
    <row r="7413" spans="1:17" x14ac:dyDescent="0.3">
      <c r="A7413">
        <v>7412</v>
      </c>
      <c r="B7413" t="s">
        <v>6401</v>
      </c>
      <c r="C7413" s="1">
        <v>42889</v>
      </c>
      <c r="D7413" t="s">
        <v>38</v>
      </c>
      <c r="E7413" t="s">
        <v>77</v>
      </c>
      <c r="F7413" t="s">
        <v>2171</v>
      </c>
      <c r="G7413" t="s">
        <v>4373</v>
      </c>
      <c r="H7413" t="s">
        <v>25</v>
      </c>
      <c r="I7413" t="s">
        <v>26</v>
      </c>
      <c r="J7413" t="s">
        <v>99</v>
      </c>
      <c r="K7413">
        <v>156.792</v>
      </c>
      <c r="L7413">
        <v>1</v>
      </c>
      <c r="M7413">
        <v>0.2</v>
      </c>
      <c r="N7413">
        <v>17.639099999999999</v>
      </c>
      <c r="O7413">
        <f t="shared" si="231"/>
        <v>139.15289999999999</v>
      </c>
      <c r="P7413" cm="1">
        <f t="array" ref="P7413">_xlfn.IFS(D7413="Same Day",N7413*0.2,D7413="First Class",N7413*0.1,D7413="Standard Class",N7413*0.5,D7413="Second Class",N7413*0)</f>
        <v>8.8195499999999996</v>
      </c>
      <c r="Q7413">
        <f t="shared" si="232"/>
        <v>1366.4188591949999</v>
      </c>
    </row>
    <row r="7414" spans="1:17" x14ac:dyDescent="0.3">
      <c r="A7414">
        <v>7413</v>
      </c>
      <c r="B7414" t="s">
        <v>6401</v>
      </c>
      <c r="C7414" s="1">
        <v>42889</v>
      </c>
      <c r="D7414" t="s">
        <v>38</v>
      </c>
      <c r="E7414" t="s">
        <v>84</v>
      </c>
      <c r="F7414" t="s">
        <v>2171</v>
      </c>
      <c r="G7414" t="s">
        <v>454</v>
      </c>
      <c r="H7414" t="s">
        <v>25</v>
      </c>
      <c r="I7414" t="s">
        <v>28</v>
      </c>
      <c r="J7414" t="s">
        <v>90</v>
      </c>
      <c r="K7414">
        <v>35.36</v>
      </c>
      <c r="L7414">
        <v>2</v>
      </c>
      <c r="M7414">
        <v>0.2</v>
      </c>
      <c r="N7414">
        <v>-3.0939999999999999</v>
      </c>
      <c r="O7414">
        <f t="shared" si="231"/>
        <v>38.454000000000001</v>
      </c>
      <c r="P7414" cm="1">
        <f t="array" ref="P7414">_xlfn.IFS(D7414="Same Day",N7414*0.2,D7414="First Class",N7414*0.1,D7414="Standard Class",N7414*0.5,D7414="Second Class",N7414*0)</f>
        <v>-1.5469999999999999</v>
      </c>
      <c r="Q7414">
        <f t="shared" si="232"/>
        <v>-21.034337999999998</v>
      </c>
    </row>
    <row r="7415" spans="1:17" x14ac:dyDescent="0.3">
      <c r="A7415">
        <v>7414</v>
      </c>
      <c r="B7415" t="s">
        <v>6401</v>
      </c>
      <c r="C7415" s="1">
        <v>42889</v>
      </c>
      <c r="D7415" t="s">
        <v>38</v>
      </c>
      <c r="E7415" t="s">
        <v>84</v>
      </c>
      <c r="F7415" t="s">
        <v>2171</v>
      </c>
      <c r="G7415" t="s">
        <v>5996</v>
      </c>
      <c r="H7415" t="s">
        <v>8</v>
      </c>
      <c r="I7415" t="s">
        <v>12</v>
      </c>
      <c r="J7415" t="s">
        <v>87</v>
      </c>
      <c r="K7415">
        <v>13.592000000000001</v>
      </c>
      <c r="L7415">
        <v>1</v>
      </c>
      <c r="M7415">
        <v>0.2</v>
      </c>
      <c r="N7415">
        <v>-0.33979999999999999</v>
      </c>
      <c r="O7415">
        <f t="shared" si="231"/>
        <v>13.931800000000001</v>
      </c>
      <c r="P7415" cm="1">
        <f t="array" ref="P7415">_xlfn.IFS(D7415="Same Day",N7415*0.2,D7415="First Class",N7415*0.1,D7415="Standard Class",N7415*0.5,D7415="Second Class",N7415*0)</f>
        <v>-0.1699</v>
      </c>
      <c r="Q7415">
        <f t="shared" si="232"/>
        <v>11.564787180000001</v>
      </c>
    </row>
    <row r="7416" spans="1:17" x14ac:dyDescent="0.3">
      <c r="A7416">
        <v>7415</v>
      </c>
      <c r="B7416" t="s">
        <v>6402</v>
      </c>
      <c r="C7416" s="1">
        <v>42444</v>
      </c>
      <c r="D7416" t="s">
        <v>37</v>
      </c>
      <c r="E7416" t="s">
        <v>96</v>
      </c>
      <c r="F7416" t="s">
        <v>246</v>
      </c>
      <c r="G7416" t="s">
        <v>418</v>
      </c>
      <c r="H7416" t="s">
        <v>8</v>
      </c>
      <c r="I7416" t="s">
        <v>9</v>
      </c>
      <c r="J7416" t="s">
        <v>73</v>
      </c>
      <c r="K7416">
        <v>386.68</v>
      </c>
      <c r="L7416">
        <v>2</v>
      </c>
      <c r="M7416">
        <v>0.3</v>
      </c>
      <c r="N7416">
        <v>-5.524</v>
      </c>
      <c r="O7416">
        <f t="shared" si="231"/>
        <v>392.20400000000001</v>
      </c>
      <c r="P7416" cm="1">
        <f t="array" ref="P7416">_xlfn.IFS(D7416="Same Day",N7416*0.2,D7416="First Class",N7416*0.1,D7416="Standard Class",N7416*0.5,D7416="Second Class",N7416*0)</f>
        <v>0</v>
      </c>
      <c r="Q7416">
        <f t="shared" si="232"/>
        <v>392.20400000000001</v>
      </c>
    </row>
    <row r="7417" spans="1:17" x14ac:dyDescent="0.3">
      <c r="A7417">
        <v>7416</v>
      </c>
      <c r="B7417" t="s">
        <v>6402</v>
      </c>
      <c r="C7417" s="1">
        <v>42444</v>
      </c>
      <c r="D7417" t="s">
        <v>37</v>
      </c>
      <c r="E7417" t="s">
        <v>84</v>
      </c>
      <c r="F7417" t="s">
        <v>246</v>
      </c>
      <c r="G7417" t="s">
        <v>3990</v>
      </c>
      <c r="H7417" t="s">
        <v>25</v>
      </c>
      <c r="I7417" t="s">
        <v>28</v>
      </c>
      <c r="J7417" t="s">
        <v>90</v>
      </c>
      <c r="K7417">
        <v>379.96</v>
      </c>
      <c r="L7417">
        <v>5</v>
      </c>
      <c r="M7417">
        <v>0.2</v>
      </c>
      <c r="N7417">
        <v>47.494999999999997</v>
      </c>
      <c r="O7417">
        <f t="shared" si="231"/>
        <v>332.46499999999997</v>
      </c>
      <c r="P7417" cm="1">
        <f t="array" ref="P7417">_xlfn.IFS(D7417="Same Day",N7417*0.2,D7417="First Class",N7417*0.1,D7417="Standard Class",N7417*0.5,D7417="Second Class",N7417*0)</f>
        <v>0</v>
      </c>
      <c r="Q7417">
        <f t="shared" si="232"/>
        <v>332.46499999999997</v>
      </c>
    </row>
    <row r="7418" spans="1:17" x14ac:dyDescent="0.3">
      <c r="A7418">
        <v>7417</v>
      </c>
      <c r="B7418" t="s">
        <v>6402</v>
      </c>
      <c r="C7418" s="1">
        <v>42444</v>
      </c>
      <c r="D7418" t="s">
        <v>37</v>
      </c>
      <c r="E7418" t="s">
        <v>108</v>
      </c>
      <c r="F7418" t="s">
        <v>246</v>
      </c>
      <c r="G7418" t="s">
        <v>1594</v>
      </c>
      <c r="H7418" t="s">
        <v>25</v>
      </c>
      <c r="I7418" t="s">
        <v>26</v>
      </c>
      <c r="J7418" t="s">
        <v>99</v>
      </c>
      <c r="K7418">
        <v>539.91</v>
      </c>
      <c r="L7418">
        <v>3</v>
      </c>
      <c r="M7418">
        <v>0.4</v>
      </c>
      <c r="N7418">
        <v>-116.98050000000001</v>
      </c>
      <c r="O7418">
        <f t="shared" si="231"/>
        <v>656.89049999999997</v>
      </c>
      <c r="P7418" cm="1">
        <f t="array" ref="P7418">_xlfn.IFS(D7418="Same Day",N7418*0.2,D7418="First Class",N7418*0.1,D7418="Standard Class",N7418*0.5,D7418="Second Class",N7418*0)</f>
        <v>0</v>
      </c>
      <c r="Q7418">
        <f t="shared" si="232"/>
        <v>656.89049999999997</v>
      </c>
    </row>
    <row r="7419" spans="1:17" x14ac:dyDescent="0.3">
      <c r="A7419">
        <v>7418</v>
      </c>
      <c r="B7419" t="s">
        <v>6402</v>
      </c>
      <c r="C7419" s="1">
        <v>42444</v>
      </c>
      <c r="D7419" t="s">
        <v>37</v>
      </c>
      <c r="E7419" t="s">
        <v>96</v>
      </c>
      <c r="F7419" t="s">
        <v>246</v>
      </c>
      <c r="G7419" t="s">
        <v>4073</v>
      </c>
      <c r="H7419" t="s">
        <v>14</v>
      </c>
      <c r="I7419" t="s">
        <v>18</v>
      </c>
      <c r="J7419" t="s">
        <v>90</v>
      </c>
      <c r="K7419">
        <v>41.24</v>
      </c>
      <c r="L7419">
        <v>5</v>
      </c>
      <c r="M7419">
        <v>0.2</v>
      </c>
      <c r="N7419">
        <v>13.9185</v>
      </c>
      <c r="O7419">
        <f t="shared" si="231"/>
        <v>27.3215</v>
      </c>
      <c r="P7419" cm="1">
        <f t="array" ref="P7419">_xlfn.IFS(D7419="Same Day",N7419*0.2,D7419="First Class",N7419*0.1,D7419="Standard Class",N7419*0.5,D7419="Second Class",N7419*0)</f>
        <v>0</v>
      </c>
      <c r="Q7419">
        <f t="shared" si="232"/>
        <v>27.3215</v>
      </c>
    </row>
    <row r="7420" spans="1:17" x14ac:dyDescent="0.3">
      <c r="A7420">
        <v>7419</v>
      </c>
      <c r="B7420" t="s">
        <v>6402</v>
      </c>
      <c r="C7420" s="1">
        <v>42444</v>
      </c>
      <c r="D7420" t="s">
        <v>37</v>
      </c>
      <c r="E7420" t="s">
        <v>84</v>
      </c>
      <c r="F7420" t="s">
        <v>246</v>
      </c>
      <c r="G7420" t="s">
        <v>4326</v>
      </c>
      <c r="H7420" t="s">
        <v>14</v>
      </c>
      <c r="I7420" t="s">
        <v>16</v>
      </c>
      <c r="J7420" t="s">
        <v>101</v>
      </c>
      <c r="K7420">
        <v>51.896999999999998</v>
      </c>
      <c r="L7420">
        <v>1</v>
      </c>
      <c r="M7420">
        <v>0.7</v>
      </c>
      <c r="N7420">
        <v>-41.517600000000002</v>
      </c>
      <c r="O7420">
        <f t="shared" si="231"/>
        <v>93.414600000000007</v>
      </c>
      <c r="P7420" cm="1">
        <f t="array" ref="P7420">_xlfn.IFS(D7420="Same Day",N7420*0.2,D7420="First Class",N7420*0.1,D7420="Standard Class",N7420*0.5,D7420="Second Class",N7420*0)</f>
        <v>0</v>
      </c>
      <c r="Q7420">
        <f t="shared" si="232"/>
        <v>93.414600000000007</v>
      </c>
    </row>
    <row r="7421" spans="1:17" x14ac:dyDescent="0.3">
      <c r="A7421">
        <v>7420</v>
      </c>
      <c r="B7421" t="s">
        <v>6402</v>
      </c>
      <c r="C7421" s="1">
        <v>42444</v>
      </c>
      <c r="D7421" t="s">
        <v>37</v>
      </c>
      <c r="E7421" t="s">
        <v>108</v>
      </c>
      <c r="F7421" t="s">
        <v>246</v>
      </c>
      <c r="G7421" t="s">
        <v>2126</v>
      </c>
      <c r="H7421" t="s">
        <v>14</v>
      </c>
      <c r="I7421" t="s">
        <v>15</v>
      </c>
      <c r="J7421" t="s">
        <v>90</v>
      </c>
      <c r="K7421">
        <v>552.55999999999995</v>
      </c>
      <c r="L7421">
        <v>5</v>
      </c>
      <c r="M7421">
        <v>0.2</v>
      </c>
      <c r="N7421">
        <v>-138.13999999999999</v>
      </c>
      <c r="O7421">
        <f t="shared" si="231"/>
        <v>690.69999999999993</v>
      </c>
      <c r="P7421" cm="1">
        <f t="array" ref="P7421">_xlfn.IFS(D7421="Same Day",N7421*0.2,D7421="First Class",N7421*0.1,D7421="Standard Class",N7421*0.5,D7421="Second Class",N7421*0)</f>
        <v>0</v>
      </c>
      <c r="Q7421">
        <f t="shared" si="232"/>
        <v>690.69999999999993</v>
      </c>
    </row>
    <row r="7422" spans="1:17" x14ac:dyDescent="0.3">
      <c r="A7422">
        <v>7421</v>
      </c>
      <c r="B7422" t="s">
        <v>6402</v>
      </c>
      <c r="C7422" s="1">
        <v>42444</v>
      </c>
      <c r="D7422" t="s">
        <v>37</v>
      </c>
      <c r="E7422" t="s">
        <v>84</v>
      </c>
      <c r="F7422" t="s">
        <v>246</v>
      </c>
      <c r="G7422" t="s">
        <v>2515</v>
      </c>
      <c r="H7422" t="s">
        <v>14</v>
      </c>
      <c r="I7422" t="s">
        <v>16</v>
      </c>
      <c r="J7422" t="s">
        <v>101</v>
      </c>
      <c r="K7422">
        <v>23.16</v>
      </c>
      <c r="L7422">
        <v>5</v>
      </c>
      <c r="M7422">
        <v>0.7</v>
      </c>
      <c r="N7422">
        <v>-15.44</v>
      </c>
      <c r="O7422">
        <f t="shared" si="231"/>
        <v>38.6</v>
      </c>
      <c r="P7422" cm="1">
        <f t="array" ref="P7422">_xlfn.IFS(D7422="Same Day",N7422*0.2,D7422="First Class",N7422*0.1,D7422="Standard Class",N7422*0.5,D7422="Second Class",N7422*0)</f>
        <v>0</v>
      </c>
      <c r="Q7422">
        <f t="shared" si="232"/>
        <v>38.6</v>
      </c>
    </row>
    <row r="7423" spans="1:17" x14ac:dyDescent="0.3">
      <c r="A7423">
        <v>7422</v>
      </c>
      <c r="B7423" t="s">
        <v>6402</v>
      </c>
      <c r="C7423" s="1">
        <v>42444</v>
      </c>
      <c r="D7423" t="s">
        <v>37</v>
      </c>
      <c r="E7423" t="s">
        <v>84</v>
      </c>
      <c r="F7423" t="s">
        <v>246</v>
      </c>
      <c r="G7423" t="s">
        <v>6403</v>
      </c>
      <c r="H7423" t="s">
        <v>14</v>
      </c>
      <c r="I7423" t="s">
        <v>15</v>
      </c>
      <c r="J7423" t="s">
        <v>90</v>
      </c>
      <c r="K7423">
        <v>126.08</v>
      </c>
      <c r="L7423">
        <v>2</v>
      </c>
      <c r="M7423">
        <v>0.2</v>
      </c>
      <c r="N7423">
        <v>-28.367999999999999</v>
      </c>
      <c r="O7423">
        <f t="shared" si="231"/>
        <v>154.44800000000001</v>
      </c>
      <c r="P7423" cm="1">
        <f t="array" ref="P7423">_xlfn.IFS(D7423="Same Day",N7423*0.2,D7423="First Class",N7423*0.1,D7423="Standard Class",N7423*0.5,D7423="Second Class",N7423*0)</f>
        <v>0</v>
      </c>
      <c r="Q7423">
        <f t="shared" si="232"/>
        <v>154.44800000000001</v>
      </c>
    </row>
    <row r="7424" spans="1:17" x14ac:dyDescent="0.3">
      <c r="A7424">
        <v>7423</v>
      </c>
      <c r="B7424" t="s">
        <v>6402</v>
      </c>
      <c r="C7424" s="1">
        <v>42444</v>
      </c>
      <c r="D7424" t="s">
        <v>37</v>
      </c>
      <c r="E7424" t="s">
        <v>77</v>
      </c>
      <c r="F7424" t="s">
        <v>246</v>
      </c>
      <c r="G7424" t="s">
        <v>516</v>
      </c>
      <c r="H7424" t="s">
        <v>25</v>
      </c>
      <c r="I7424" t="s">
        <v>27</v>
      </c>
      <c r="J7424" t="s">
        <v>517</v>
      </c>
      <c r="K7424">
        <v>449.1</v>
      </c>
      <c r="L7424">
        <v>3</v>
      </c>
      <c r="M7424">
        <v>0.7</v>
      </c>
      <c r="N7424">
        <v>-643.71</v>
      </c>
      <c r="O7424">
        <f t="shared" si="231"/>
        <v>1092.81</v>
      </c>
      <c r="P7424" cm="1">
        <f t="array" ref="P7424">_xlfn.IFS(D7424="Same Day",N7424*0.2,D7424="First Class",N7424*0.1,D7424="Standard Class",N7424*0.5,D7424="Second Class",N7424*0)</f>
        <v>0</v>
      </c>
      <c r="Q7424">
        <f t="shared" si="232"/>
        <v>1092.81</v>
      </c>
    </row>
    <row r="7425" spans="1:17" x14ac:dyDescent="0.3">
      <c r="A7425">
        <v>7424</v>
      </c>
      <c r="B7425" t="s">
        <v>6404</v>
      </c>
      <c r="C7425" s="1">
        <v>42839</v>
      </c>
      <c r="D7425" t="s">
        <v>38</v>
      </c>
      <c r="E7425" t="s">
        <v>108</v>
      </c>
      <c r="F7425" t="s">
        <v>481</v>
      </c>
      <c r="G7425" t="s">
        <v>3174</v>
      </c>
      <c r="H7425" t="s">
        <v>14</v>
      </c>
      <c r="I7425" t="s">
        <v>17</v>
      </c>
      <c r="J7425" t="s">
        <v>87</v>
      </c>
      <c r="K7425">
        <v>195.10400000000001</v>
      </c>
      <c r="L7425">
        <v>4</v>
      </c>
      <c r="M7425">
        <v>0.2</v>
      </c>
      <c r="N7425">
        <v>21.949200000000001</v>
      </c>
      <c r="O7425">
        <f t="shared" si="231"/>
        <v>173.15480000000002</v>
      </c>
      <c r="P7425" cm="1">
        <f t="array" ref="P7425">_xlfn.IFS(D7425="Same Day",N7425*0.2,D7425="First Class",N7425*0.1,D7425="Standard Class",N7425*0.5,D7425="Second Class",N7425*0)</f>
        <v>10.974600000000001</v>
      </c>
      <c r="Q7425">
        <f t="shared" si="232"/>
        <v>2073.4594680800005</v>
      </c>
    </row>
    <row r="7426" spans="1:17" x14ac:dyDescent="0.3">
      <c r="A7426">
        <v>7425</v>
      </c>
      <c r="B7426" t="s">
        <v>6404</v>
      </c>
      <c r="C7426" s="1">
        <v>42839</v>
      </c>
      <c r="D7426" t="s">
        <v>38</v>
      </c>
      <c r="E7426" t="s">
        <v>77</v>
      </c>
      <c r="F7426" t="s">
        <v>481</v>
      </c>
      <c r="G7426" t="s">
        <v>1496</v>
      </c>
      <c r="H7426" t="s">
        <v>8</v>
      </c>
      <c r="I7426" t="s">
        <v>12</v>
      </c>
      <c r="J7426" t="s">
        <v>87</v>
      </c>
      <c r="K7426">
        <v>36.671999999999997</v>
      </c>
      <c r="L7426">
        <v>3</v>
      </c>
      <c r="M7426">
        <v>0.2</v>
      </c>
      <c r="N7426">
        <v>6.4176000000000002</v>
      </c>
      <c r="O7426">
        <f t="shared" si="231"/>
        <v>30.254399999999997</v>
      </c>
      <c r="P7426" cm="1">
        <f t="array" ref="P7426">_xlfn.IFS(D7426="Same Day",N7426*0.2,D7426="First Class",N7426*0.1,D7426="Standard Class",N7426*0.5,D7426="Second Class",N7426*0)</f>
        <v>3.2088000000000001</v>
      </c>
      <c r="Q7426">
        <f t="shared" si="232"/>
        <v>127.33471871999998</v>
      </c>
    </row>
    <row r="7427" spans="1:17" x14ac:dyDescent="0.3">
      <c r="A7427">
        <v>7426</v>
      </c>
      <c r="B7427" t="s">
        <v>6405</v>
      </c>
      <c r="C7427" s="1">
        <v>42548</v>
      </c>
      <c r="D7427" t="s">
        <v>37</v>
      </c>
      <c r="E7427" t="s">
        <v>77</v>
      </c>
      <c r="F7427" t="s">
        <v>485</v>
      </c>
      <c r="G7427" t="s">
        <v>220</v>
      </c>
      <c r="H7427" t="s">
        <v>8</v>
      </c>
      <c r="I7427" t="s">
        <v>9</v>
      </c>
      <c r="J7427" t="s">
        <v>73</v>
      </c>
      <c r="K7427">
        <v>85.245999999999995</v>
      </c>
      <c r="L7427">
        <v>2</v>
      </c>
      <c r="M7427">
        <v>0.3</v>
      </c>
      <c r="N7427">
        <v>-6.0890000000000004</v>
      </c>
      <c r="O7427">
        <f t="shared" ref="O7427:O7490" si="233">K7427-N7427</f>
        <v>91.334999999999994</v>
      </c>
      <c r="P7427" cm="1">
        <f t="array" ref="P7427">_xlfn.IFS(D7427="Same Day",N7427*0.2,D7427="First Class",N7427*0.1,D7427="Standard Class",N7427*0.5,D7427="Second Class",N7427*0)</f>
        <v>0</v>
      </c>
      <c r="Q7427">
        <f t="shared" ref="Q7427:Q7490" si="234">(K7427-N7427)*(1+P7427)</f>
        <v>91.334999999999994</v>
      </c>
    </row>
    <row r="7428" spans="1:17" x14ac:dyDescent="0.3">
      <c r="A7428">
        <v>7427</v>
      </c>
      <c r="B7428" t="s">
        <v>6405</v>
      </c>
      <c r="C7428" s="1">
        <v>42548</v>
      </c>
      <c r="D7428" t="s">
        <v>37</v>
      </c>
      <c r="E7428" t="s">
        <v>68</v>
      </c>
      <c r="F7428" t="s">
        <v>485</v>
      </c>
      <c r="G7428" t="s">
        <v>4039</v>
      </c>
      <c r="H7428" t="s">
        <v>8</v>
      </c>
      <c r="I7428" t="s">
        <v>12</v>
      </c>
      <c r="J7428" t="s">
        <v>87</v>
      </c>
      <c r="K7428">
        <v>32.712000000000003</v>
      </c>
      <c r="L7428">
        <v>2</v>
      </c>
      <c r="M7428">
        <v>0.6</v>
      </c>
      <c r="N7428">
        <v>-26.169599999999999</v>
      </c>
      <c r="O7428">
        <f t="shared" si="233"/>
        <v>58.881600000000006</v>
      </c>
      <c r="P7428" cm="1">
        <f t="array" ref="P7428">_xlfn.IFS(D7428="Same Day",N7428*0.2,D7428="First Class",N7428*0.1,D7428="Standard Class",N7428*0.5,D7428="Second Class",N7428*0)</f>
        <v>0</v>
      </c>
      <c r="Q7428">
        <f t="shared" si="234"/>
        <v>58.881600000000006</v>
      </c>
    </row>
    <row r="7429" spans="1:17" x14ac:dyDescent="0.3">
      <c r="A7429">
        <v>7428</v>
      </c>
      <c r="B7429" t="s">
        <v>6406</v>
      </c>
      <c r="C7429" s="1">
        <v>41719</v>
      </c>
      <c r="D7429" t="s">
        <v>38</v>
      </c>
      <c r="E7429" t="s">
        <v>96</v>
      </c>
      <c r="F7429" t="s">
        <v>5738</v>
      </c>
      <c r="G7429" t="s">
        <v>1177</v>
      </c>
      <c r="H7429" t="s">
        <v>14</v>
      </c>
      <c r="I7429" t="s">
        <v>16</v>
      </c>
      <c r="J7429" t="s">
        <v>87</v>
      </c>
      <c r="K7429">
        <v>11.43</v>
      </c>
      <c r="L7429">
        <v>3</v>
      </c>
      <c r="M7429">
        <v>0</v>
      </c>
      <c r="N7429">
        <v>5.3720999999999997</v>
      </c>
      <c r="O7429">
        <f t="shared" si="233"/>
        <v>6.0579000000000001</v>
      </c>
      <c r="P7429" cm="1">
        <f t="array" ref="P7429">_xlfn.IFS(D7429="Same Day",N7429*0.2,D7429="First Class",N7429*0.1,D7429="Standard Class",N7429*0.5,D7429="Second Class",N7429*0)</f>
        <v>2.6860499999999998</v>
      </c>
      <c r="Q7429">
        <f t="shared" si="234"/>
        <v>22.329722295</v>
      </c>
    </row>
    <row r="7430" spans="1:17" x14ac:dyDescent="0.3">
      <c r="A7430">
        <v>7429</v>
      </c>
      <c r="B7430" t="s">
        <v>6406</v>
      </c>
      <c r="C7430" s="1">
        <v>41719</v>
      </c>
      <c r="D7430" t="s">
        <v>38</v>
      </c>
      <c r="E7430" t="s">
        <v>108</v>
      </c>
      <c r="F7430" t="s">
        <v>5738</v>
      </c>
      <c r="G7430" t="s">
        <v>765</v>
      </c>
      <c r="H7430" t="s">
        <v>14</v>
      </c>
      <c r="I7430" t="s">
        <v>16</v>
      </c>
      <c r="J7430" t="s">
        <v>87</v>
      </c>
      <c r="K7430">
        <v>30.44</v>
      </c>
      <c r="L7430">
        <v>2</v>
      </c>
      <c r="M7430">
        <v>0</v>
      </c>
      <c r="N7430">
        <v>14.9156</v>
      </c>
      <c r="O7430">
        <f t="shared" si="233"/>
        <v>15.524400000000002</v>
      </c>
      <c r="P7430" cm="1">
        <f t="array" ref="P7430">_xlfn.IFS(D7430="Same Day",N7430*0.2,D7430="First Class",N7430*0.1,D7430="Standard Class",N7430*0.5,D7430="Second Class",N7430*0)</f>
        <v>7.4577999999999998</v>
      </c>
      <c r="Q7430">
        <f t="shared" si="234"/>
        <v>131.30227031999999</v>
      </c>
    </row>
    <row r="7431" spans="1:17" x14ac:dyDescent="0.3">
      <c r="A7431">
        <v>7430</v>
      </c>
      <c r="B7431" t="s">
        <v>6406</v>
      </c>
      <c r="C7431" s="1">
        <v>41719</v>
      </c>
      <c r="D7431" t="s">
        <v>38</v>
      </c>
      <c r="E7431" t="s">
        <v>96</v>
      </c>
      <c r="F7431" t="s">
        <v>5738</v>
      </c>
      <c r="G7431" t="s">
        <v>541</v>
      </c>
      <c r="H7431" t="s">
        <v>14</v>
      </c>
      <c r="I7431" t="s">
        <v>18</v>
      </c>
      <c r="J7431" t="s">
        <v>275</v>
      </c>
      <c r="K7431">
        <v>12.96</v>
      </c>
      <c r="L7431">
        <v>2</v>
      </c>
      <c r="M7431">
        <v>0</v>
      </c>
      <c r="N7431">
        <v>6.3503999999999996</v>
      </c>
      <c r="O7431">
        <f t="shared" si="233"/>
        <v>6.6096000000000013</v>
      </c>
      <c r="P7431" cm="1">
        <f t="array" ref="P7431">_xlfn.IFS(D7431="Same Day",N7431*0.2,D7431="First Class",N7431*0.1,D7431="Standard Class",N7431*0.5,D7431="Second Class",N7431*0)</f>
        <v>3.1751999999999998</v>
      </c>
      <c r="Q7431">
        <f t="shared" si="234"/>
        <v>27.596401920000005</v>
      </c>
    </row>
    <row r="7432" spans="1:17" x14ac:dyDescent="0.3">
      <c r="A7432">
        <v>7431</v>
      </c>
      <c r="B7432" t="s">
        <v>6406</v>
      </c>
      <c r="C7432" s="1">
        <v>41719</v>
      </c>
      <c r="D7432" t="s">
        <v>38</v>
      </c>
      <c r="E7432" t="s">
        <v>68</v>
      </c>
      <c r="F7432" t="s">
        <v>5738</v>
      </c>
      <c r="G7432" t="s">
        <v>5266</v>
      </c>
      <c r="H7432" t="s">
        <v>14</v>
      </c>
      <c r="I7432" t="s">
        <v>18</v>
      </c>
      <c r="J7432" t="s">
        <v>275</v>
      </c>
      <c r="K7432">
        <v>16</v>
      </c>
      <c r="L7432">
        <v>4</v>
      </c>
      <c r="M7432">
        <v>0</v>
      </c>
      <c r="N7432">
        <v>7.68</v>
      </c>
      <c r="O7432">
        <f t="shared" si="233"/>
        <v>8.32</v>
      </c>
      <c r="P7432" cm="1">
        <f t="array" ref="P7432">_xlfn.IFS(D7432="Same Day",N7432*0.2,D7432="First Class",N7432*0.1,D7432="Standard Class",N7432*0.5,D7432="Second Class",N7432*0)</f>
        <v>3.84</v>
      </c>
      <c r="Q7432">
        <f t="shared" si="234"/>
        <v>40.268799999999999</v>
      </c>
    </row>
    <row r="7433" spans="1:17" x14ac:dyDescent="0.3">
      <c r="A7433">
        <v>7432</v>
      </c>
      <c r="B7433" t="s">
        <v>6406</v>
      </c>
      <c r="C7433" s="1">
        <v>41719</v>
      </c>
      <c r="D7433" t="s">
        <v>38</v>
      </c>
      <c r="E7433" t="s">
        <v>68</v>
      </c>
      <c r="F7433" t="s">
        <v>5738</v>
      </c>
      <c r="G7433" t="s">
        <v>2083</v>
      </c>
      <c r="H7433" t="s">
        <v>14</v>
      </c>
      <c r="I7433" t="s">
        <v>17</v>
      </c>
      <c r="J7433" t="s">
        <v>87</v>
      </c>
      <c r="K7433">
        <v>32.67</v>
      </c>
      <c r="L7433">
        <v>3</v>
      </c>
      <c r="M7433">
        <v>0</v>
      </c>
      <c r="N7433">
        <v>8.4941999999999993</v>
      </c>
      <c r="O7433">
        <f t="shared" si="233"/>
        <v>24.175800000000002</v>
      </c>
      <c r="P7433" cm="1">
        <f t="array" ref="P7433">_xlfn.IFS(D7433="Same Day",N7433*0.2,D7433="First Class",N7433*0.1,D7433="Standard Class",N7433*0.5,D7433="Second Class",N7433*0)</f>
        <v>4.2470999999999997</v>
      </c>
      <c r="Q7433">
        <f t="shared" si="234"/>
        <v>126.85284018</v>
      </c>
    </row>
    <row r="7434" spans="1:17" x14ac:dyDescent="0.3">
      <c r="A7434">
        <v>7433</v>
      </c>
      <c r="B7434" t="s">
        <v>6407</v>
      </c>
      <c r="C7434" s="1">
        <v>41864</v>
      </c>
      <c r="D7434" t="s">
        <v>38</v>
      </c>
      <c r="E7434" t="s">
        <v>84</v>
      </c>
      <c r="F7434" t="s">
        <v>4657</v>
      </c>
      <c r="G7434" t="s">
        <v>1800</v>
      </c>
      <c r="H7434" t="s">
        <v>14</v>
      </c>
      <c r="I7434" t="s">
        <v>23</v>
      </c>
      <c r="J7434" t="s">
        <v>80</v>
      </c>
      <c r="K7434">
        <v>4.4640000000000004</v>
      </c>
      <c r="L7434">
        <v>3</v>
      </c>
      <c r="M7434">
        <v>0.2</v>
      </c>
      <c r="N7434">
        <v>-0.9486</v>
      </c>
      <c r="O7434">
        <f t="shared" si="233"/>
        <v>5.4126000000000003</v>
      </c>
      <c r="P7434" cm="1">
        <f t="array" ref="P7434">_xlfn.IFS(D7434="Same Day",N7434*0.2,D7434="First Class",N7434*0.1,D7434="Standard Class",N7434*0.5,D7434="Second Class",N7434*0)</f>
        <v>-0.4743</v>
      </c>
      <c r="Q7434">
        <f t="shared" si="234"/>
        <v>2.8454038200000005</v>
      </c>
    </row>
    <row r="7435" spans="1:17" x14ac:dyDescent="0.3">
      <c r="A7435">
        <v>7434</v>
      </c>
      <c r="B7435" t="s">
        <v>6407</v>
      </c>
      <c r="C7435" s="1">
        <v>41864</v>
      </c>
      <c r="D7435" t="s">
        <v>38</v>
      </c>
      <c r="E7435" t="s">
        <v>77</v>
      </c>
      <c r="F7435" t="s">
        <v>4657</v>
      </c>
      <c r="G7435" t="s">
        <v>1792</v>
      </c>
      <c r="H7435" t="s">
        <v>14</v>
      </c>
      <c r="I7435" t="s">
        <v>16</v>
      </c>
      <c r="J7435" t="s">
        <v>87</v>
      </c>
      <c r="K7435">
        <v>9.3450000000000006</v>
      </c>
      <c r="L7435">
        <v>5</v>
      </c>
      <c r="M7435">
        <v>0.7</v>
      </c>
      <c r="N7435">
        <v>-6.5415000000000001</v>
      </c>
      <c r="O7435">
        <f t="shared" si="233"/>
        <v>15.886500000000002</v>
      </c>
      <c r="P7435" cm="1">
        <f t="array" ref="P7435">_xlfn.IFS(D7435="Same Day",N7435*0.2,D7435="First Class",N7435*0.1,D7435="Standard Class",N7435*0.5,D7435="Second Class",N7435*0)</f>
        <v>-3.27075</v>
      </c>
      <c r="Q7435">
        <f t="shared" si="234"/>
        <v>-36.074269875000006</v>
      </c>
    </row>
    <row r="7436" spans="1:17" x14ac:dyDescent="0.3">
      <c r="A7436">
        <v>7435</v>
      </c>
      <c r="B7436" t="s">
        <v>6408</v>
      </c>
      <c r="C7436" s="1">
        <v>42216</v>
      </c>
      <c r="D7436" t="s">
        <v>38</v>
      </c>
      <c r="E7436" t="s">
        <v>68</v>
      </c>
      <c r="F7436" t="s">
        <v>792</v>
      </c>
      <c r="G7436" t="s">
        <v>1177</v>
      </c>
      <c r="H7436" t="s">
        <v>14</v>
      </c>
      <c r="I7436" t="s">
        <v>16</v>
      </c>
      <c r="J7436" t="s">
        <v>87</v>
      </c>
      <c r="K7436">
        <v>9.1440000000000001</v>
      </c>
      <c r="L7436">
        <v>3</v>
      </c>
      <c r="M7436">
        <v>0.2</v>
      </c>
      <c r="N7436">
        <v>3.0861000000000001</v>
      </c>
      <c r="O7436">
        <f t="shared" si="233"/>
        <v>6.0579000000000001</v>
      </c>
      <c r="P7436" cm="1">
        <f t="array" ref="P7436">_xlfn.IFS(D7436="Same Day",N7436*0.2,D7436="First Class",N7436*0.1,D7436="Standard Class",N7436*0.5,D7436="Second Class",N7436*0)</f>
        <v>1.54305</v>
      </c>
      <c r="Q7436">
        <f t="shared" si="234"/>
        <v>15.405542595</v>
      </c>
    </row>
    <row r="7437" spans="1:17" x14ac:dyDescent="0.3">
      <c r="A7437">
        <v>7436</v>
      </c>
      <c r="B7437" t="s">
        <v>6408</v>
      </c>
      <c r="C7437" s="1">
        <v>42216</v>
      </c>
      <c r="D7437" t="s">
        <v>38</v>
      </c>
      <c r="E7437" t="s">
        <v>77</v>
      </c>
      <c r="F7437" t="s">
        <v>792</v>
      </c>
      <c r="G7437" t="s">
        <v>705</v>
      </c>
      <c r="H7437" t="s">
        <v>14</v>
      </c>
      <c r="I7437" t="s">
        <v>16</v>
      </c>
      <c r="J7437" t="s">
        <v>101</v>
      </c>
      <c r="K7437">
        <v>23.135999999999999</v>
      </c>
      <c r="L7437">
        <v>6</v>
      </c>
      <c r="M7437">
        <v>0.2</v>
      </c>
      <c r="N7437">
        <v>8.3867999999999991</v>
      </c>
      <c r="O7437">
        <f t="shared" si="233"/>
        <v>14.7492</v>
      </c>
      <c r="P7437" cm="1">
        <f t="array" ref="P7437">_xlfn.IFS(D7437="Same Day",N7437*0.2,D7437="First Class",N7437*0.1,D7437="Standard Class",N7437*0.5,D7437="Second Class",N7437*0)</f>
        <v>4.1933999999999996</v>
      </c>
      <c r="Q7437">
        <f t="shared" si="234"/>
        <v>76.598495279999995</v>
      </c>
    </row>
    <row r="7438" spans="1:17" x14ac:dyDescent="0.3">
      <c r="A7438">
        <v>7437</v>
      </c>
      <c r="B7438" t="s">
        <v>6408</v>
      </c>
      <c r="C7438" s="1">
        <v>42216</v>
      </c>
      <c r="D7438" t="s">
        <v>38</v>
      </c>
      <c r="E7438" t="s">
        <v>84</v>
      </c>
      <c r="F7438" t="s">
        <v>792</v>
      </c>
      <c r="G7438" t="s">
        <v>2733</v>
      </c>
      <c r="H7438" t="s">
        <v>14</v>
      </c>
      <c r="I7438" t="s">
        <v>20</v>
      </c>
      <c r="J7438" t="s">
        <v>87</v>
      </c>
      <c r="K7438">
        <v>99.2</v>
      </c>
      <c r="L7438">
        <v>5</v>
      </c>
      <c r="M7438">
        <v>0</v>
      </c>
      <c r="N7438">
        <v>25.792000000000002</v>
      </c>
      <c r="O7438">
        <f t="shared" si="233"/>
        <v>73.408000000000001</v>
      </c>
      <c r="P7438" cm="1">
        <f t="array" ref="P7438">_xlfn.IFS(D7438="Same Day",N7438*0.2,D7438="First Class",N7438*0.1,D7438="Standard Class",N7438*0.5,D7438="Second Class",N7438*0)</f>
        <v>12.896000000000001</v>
      </c>
      <c r="Q7438">
        <f t="shared" si="234"/>
        <v>1020.077568</v>
      </c>
    </row>
    <row r="7439" spans="1:17" x14ac:dyDescent="0.3">
      <c r="A7439">
        <v>7438</v>
      </c>
      <c r="B7439" t="s">
        <v>6409</v>
      </c>
      <c r="C7439" s="1">
        <v>41689</v>
      </c>
      <c r="D7439" t="s">
        <v>38</v>
      </c>
      <c r="E7439" t="s">
        <v>108</v>
      </c>
      <c r="F7439" t="s">
        <v>1370</v>
      </c>
      <c r="G7439" t="s">
        <v>1967</v>
      </c>
      <c r="H7439" t="s">
        <v>14</v>
      </c>
      <c r="I7439" t="s">
        <v>16</v>
      </c>
      <c r="J7439" t="s">
        <v>87</v>
      </c>
      <c r="K7439">
        <v>21.36</v>
      </c>
      <c r="L7439">
        <v>5</v>
      </c>
      <c r="M7439">
        <v>0.2</v>
      </c>
      <c r="N7439">
        <v>7.2089999999999996</v>
      </c>
      <c r="O7439">
        <f t="shared" si="233"/>
        <v>14.151</v>
      </c>
      <c r="P7439" cm="1">
        <f t="array" ref="P7439">_xlfn.IFS(D7439="Same Day",N7439*0.2,D7439="First Class",N7439*0.1,D7439="Standard Class",N7439*0.5,D7439="Second Class",N7439*0)</f>
        <v>3.6044999999999998</v>
      </c>
      <c r="Q7439">
        <f t="shared" si="234"/>
        <v>65.158279499999992</v>
      </c>
    </row>
    <row r="7440" spans="1:17" x14ac:dyDescent="0.3">
      <c r="A7440">
        <v>7439</v>
      </c>
      <c r="B7440" t="s">
        <v>6410</v>
      </c>
      <c r="C7440" s="1">
        <v>42090</v>
      </c>
      <c r="D7440" t="s">
        <v>37</v>
      </c>
      <c r="E7440" t="s">
        <v>108</v>
      </c>
      <c r="F7440" t="s">
        <v>2112</v>
      </c>
      <c r="G7440" t="s">
        <v>3625</v>
      </c>
      <c r="H7440" t="s">
        <v>8</v>
      </c>
      <c r="I7440" t="s">
        <v>12</v>
      </c>
      <c r="J7440" t="s">
        <v>87</v>
      </c>
      <c r="K7440">
        <v>46.9</v>
      </c>
      <c r="L7440">
        <v>5</v>
      </c>
      <c r="M7440">
        <v>0</v>
      </c>
      <c r="N7440">
        <v>13.132</v>
      </c>
      <c r="O7440">
        <f t="shared" si="233"/>
        <v>33.768000000000001</v>
      </c>
      <c r="P7440" cm="1">
        <f t="array" ref="P7440">_xlfn.IFS(D7440="Same Day",N7440*0.2,D7440="First Class",N7440*0.1,D7440="Standard Class",N7440*0.5,D7440="Second Class",N7440*0)</f>
        <v>0</v>
      </c>
      <c r="Q7440">
        <f t="shared" si="234"/>
        <v>33.768000000000001</v>
      </c>
    </row>
    <row r="7441" spans="1:17" x14ac:dyDescent="0.3">
      <c r="A7441">
        <v>7440</v>
      </c>
      <c r="B7441" t="s">
        <v>6411</v>
      </c>
      <c r="C7441" s="1">
        <v>42984</v>
      </c>
      <c r="D7441" t="s">
        <v>38</v>
      </c>
      <c r="E7441" t="s">
        <v>68</v>
      </c>
      <c r="F7441" t="s">
        <v>2671</v>
      </c>
      <c r="G7441" t="s">
        <v>1339</v>
      </c>
      <c r="H7441" t="s">
        <v>14</v>
      </c>
      <c r="I7441" t="s">
        <v>16</v>
      </c>
      <c r="J7441" t="s">
        <v>87</v>
      </c>
      <c r="K7441">
        <v>18.72</v>
      </c>
      <c r="L7441">
        <v>5</v>
      </c>
      <c r="M7441">
        <v>0.2</v>
      </c>
      <c r="N7441">
        <v>6.5519999999999996</v>
      </c>
      <c r="O7441">
        <f t="shared" si="233"/>
        <v>12.167999999999999</v>
      </c>
      <c r="P7441" cm="1">
        <f t="array" ref="P7441">_xlfn.IFS(D7441="Same Day",N7441*0.2,D7441="First Class",N7441*0.1,D7441="Standard Class",N7441*0.5,D7441="Second Class",N7441*0)</f>
        <v>3.2759999999999998</v>
      </c>
      <c r="Q7441">
        <f t="shared" si="234"/>
        <v>52.030367999999996</v>
      </c>
    </row>
    <row r="7442" spans="1:17" x14ac:dyDescent="0.3">
      <c r="A7442">
        <v>7441</v>
      </c>
      <c r="B7442" t="s">
        <v>6411</v>
      </c>
      <c r="C7442" s="1">
        <v>42984</v>
      </c>
      <c r="D7442" t="s">
        <v>38</v>
      </c>
      <c r="E7442" t="s">
        <v>108</v>
      </c>
      <c r="F7442" t="s">
        <v>2671</v>
      </c>
      <c r="G7442" t="s">
        <v>2600</v>
      </c>
      <c r="H7442" t="s">
        <v>8</v>
      </c>
      <c r="I7442" t="s">
        <v>10</v>
      </c>
      <c r="J7442" t="s">
        <v>87</v>
      </c>
      <c r="K7442">
        <v>236.52799999999999</v>
      </c>
      <c r="L7442">
        <v>2</v>
      </c>
      <c r="M7442">
        <v>0.2</v>
      </c>
      <c r="N7442">
        <v>-2.9565999999999999</v>
      </c>
      <c r="O7442">
        <f t="shared" si="233"/>
        <v>239.4846</v>
      </c>
      <c r="P7442" cm="1">
        <f t="array" ref="P7442">_xlfn.IFS(D7442="Same Day",N7442*0.2,D7442="First Class",N7442*0.1,D7442="Standard Class",N7442*0.5,D7442="Second Class",N7442*0)</f>
        <v>-1.4782999999999999</v>
      </c>
      <c r="Q7442">
        <f t="shared" si="234"/>
        <v>-114.54548417999999</v>
      </c>
    </row>
    <row r="7443" spans="1:17" x14ac:dyDescent="0.3">
      <c r="A7443">
        <v>7442</v>
      </c>
      <c r="B7443" t="s">
        <v>6412</v>
      </c>
      <c r="C7443" s="1">
        <v>42326</v>
      </c>
      <c r="D7443" t="s">
        <v>35</v>
      </c>
      <c r="E7443" t="s">
        <v>108</v>
      </c>
      <c r="F7443" t="s">
        <v>936</v>
      </c>
      <c r="G7443" t="s">
        <v>430</v>
      </c>
      <c r="H7443" t="s">
        <v>14</v>
      </c>
      <c r="I7443" t="s">
        <v>22</v>
      </c>
      <c r="J7443" t="s">
        <v>160</v>
      </c>
      <c r="K7443">
        <v>18.899999999999999</v>
      </c>
      <c r="L7443">
        <v>3</v>
      </c>
      <c r="M7443">
        <v>0</v>
      </c>
      <c r="N7443">
        <v>8.6940000000000008</v>
      </c>
      <c r="O7443">
        <f t="shared" si="233"/>
        <v>10.205999999999998</v>
      </c>
      <c r="P7443" cm="1">
        <f t="array" ref="P7443">_xlfn.IFS(D7443="Same Day",N7443*0.2,D7443="First Class",N7443*0.1,D7443="Standard Class",N7443*0.5,D7443="Second Class",N7443*0)</f>
        <v>0.86940000000000017</v>
      </c>
      <c r="Q7443">
        <f t="shared" si="234"/>
        <v>19.079096399999997</v>
      </c>
    </row>
    <row r="7444" spans="1:17" x14ac:dyDescent="0.3">
      <c r="A7444">
        <v>7443</v>
      </c>
      <c r="B7444" t="s">
        <v>6413</v>
      </c>
      <c r="C7444" s="1">
        <v>41984</v>
      </c>
      <c r="D7444" t="s">
        <v>35</v>
      </c>
      <c r="E7444" t="s">
        <v>77</v>
      </c>
      <c r="F7444" t="s">
        <v>5971</v>
      </c>
      <c r="G7444" t="s">
        <v>357</v>
      </c>
      <c r="H7444" t="s">
        <v>14</v>
      </c>
      <c r="I7444" t="s">
        <v>18</v>
      </c>
      <c r="J7444" t="s">
        <v>113</v>
      </c>
      <c r="K7444">
        <v>10.688000000000001</v>
      </c>
      <c r="L7444">
        <v>2</v>
      </c>
      <c r="M7444">
        <v>0.2</v>
      </c>
      <c r="N7444">
        <v>3.7408000000000001</v>
      </c>
      <c r="O7444">
        <f t="shared" si="233"/>
        <v>6.9472000000000005</v>
      </c>
      <c r="P7444" cm="1">
        <f t="array" ref="P7444">_xlfn.IFS(D7444="Same Day",N7444*0.2,D7444="First Class",N7444*0.1,D7444="Standard Class",N7444*0.5,D7444="Second Class",N7444*0)</f>
        <v>0.37408000000000002</v>
      </c>
      <c r="Q7444">
        <f t="shared" si="234"/>
        <v>9.5460085760000002</v>
      </c>
    </row>
    <row r="7445" spans="1:17" x14ac:dyDescent="0.3">
      <c r="A7445">
        <v>7444</v>
      </c>
      <c r="B7445" t="s">
        <v>6413</v>
      </c>
      <c r="C7445" s="1">
        <v>41984</v>
      </c>
      <c r="D7445" t="s">
        <v>35</v>
      </c>
      <c r="E7445" t="s">
        <v>108</v>
      </c>
      <c r="F7445" t="s">
        <v>5971</v>
      </c>
      <c r="G7445" t="s">
        <v>1319</v>
      </c>
      <c r="H7445" t="s">
        <v>14</v>
      </c>
      <c r="I7445" t="s">
        <v>15</v>
      </c>
      <c r="J7445" t="s">
        <v>90</v>
      </c>
      <c r="K7445">
        <v>237.096</v>
      </c>
      <c r="L7445">
        <v>3</v>
      </c>
      <c r="M7445">
        <v>0.2</v>
      </c>
      <c r="N7445">
        <v>20.745899999999999</v>
      </c>
      <c r="O7445">
        <f t="shared" si="233"/>
        <v>216.3501</v>
      </c>
      <c r="P7445" cm="1">
        <f t="array" ref="P7445">_xlfn.IFS(D7445="Same Day",N7445*0.2,D7445="First Class",N7445*0.1,D7445="Standard Class",N7445*0.5,D7445="Second Class",N7445*0)</f>
        <v>2.0745900000000002</v>
      </c>
      <c r="Q7445">
        <f t="shared" si="234"/>
        <v>665.18785395899999</v>
      </c>
    </row>
    <row r="7446" spans="1:17" x14ac:dyDescent="0.3">
      <c r="A7446">
        <v>7445</v>
      </c>
      <c r="B7446" t="s">
        <v>6414</v>
      </c>
      <c r="C7446" s="1">
        <v>42773</v>
      </c>
      <c r="D7446" t="s">
        <v>37</v>
      </c>
      <c r="E7446" t="s">
        <v>84</v>
      </c>
      <c r="F7446" t="s">
        <v>1315</v>
      </c>
      <c r="G7446" t="s">
        <v>1749</v>
      </c>
      <c r="H7446" t="s">
        <v>14</v>
      </c>
      <c r="I7446" t="s">
        <v>18</v>
      </c>
      <c r="J7446" t="s">
        <v>160</v>
      </c>
      <c r="K7446">
        <v>5.1840000000000002</v>
      </c>
      <c r="L7446">
        <v>1</v>
      </c>
      <c r="M7446">
        <v>0.2</v>
      </c>
      <c r="N7446">
        <v>1.8144</v>
      </c>
      <c r="O7446">
        <f t="shared" si="233"/>
        <v>3.3696000000000002</v>
      </c>
      <c r="P7446" cm="1">
        <f t="array" ref="P7446">_xlfn.IFS(D7446="Same Day",N7446*0.2,D7446="First Class",N7446*0.1,D7446="Standard Class",N7446*0.5,D7446="Second Class",N7446*0)</f>
        <v>0</v>
      </c>
      <c r="Q7446">
        <f t="shared" si="234"/>
        <v>3.3696000000000002</v>
      </c>
    </row>
    <row r="7447" spans="1:17" x14ac:dyDescent="0.3">
      <c r="A7447">
        <v>7446</v>
      </c>
      <c r="B7447" t="s">
        <v>6414</v>
      </c>
      <c r="C7447" s="1">
        <v>42773</v>
      </c>
      <c r="D7447" t="s">
        <v>37</v>
      </c>
      <c r="E7447" t="s">
        <v>77</v>
      </c>
      <c r="F7447" t="s">
        <v>1315</v>
      </c>
      <c r="G7447" t="s">
        <v>3988</v>
      </c>
      <c r="H7447" t="s">
        <v>14</v>
      </c>
      <c r="I7447" t="s">
        <v>18</v>
      </c>
      <c r="J7447" t="s">
        <v>160</v>
      </c>
      <c r="K7447">
        <v>65.584000000000003</v>
      </c>
      <c r="L7447">
        <v>2</v>
      </c>
      <c r="M7447">
        <v>0.2</v>
      </c>
      <c r="N7447">
        <v>23.7742</v>
      </c>
      <c r="O7447">
        <f t="shared" si="233"/>
        <v>41.809800000000003</v>
      </c>
      <c r="P7447" cm="1">
        <f t="array" ref="P7447">_xlfn.IFS(D7447="Same Day",N7447*0.2,D7447="First Class",N7447*0.1,D7447="Standard Class",N7447*0.5,D7447="Second Class",N7447*0)</f>
        <v>0</v>
      </c>
      <c r="Q7447">
        <f t="shared" si="234"/>
        <v>41.809800000000003</v>
      </c>
    </row>
    <row r="7448" spans="1:17" x14ac:dyDescent="0.3">
      <c r="A7448">
        <v>7447</v>
      </c>
      <c r="B7448" t="s">
        <v>6414</v>
      </c>
      <c r="C7448" s="1">
        <v>42773</v>
      </c>
      <c r="D7448" t="s">
        <v>37</v>
      </c>
      <c r="E7448" t="s">
        <v>77</v>
      </c>
      <c r="F7448" t="s">
        <v>1315</v>
      </c>
      <c r="G7448" t="s">
        <v>3081</v>
      </c>
      <c r="H7448" t="s">
        <v>8</v>
      </c>
      <c r="I7448" t="s">
        <v>12</v>
      </c>
      <c r="J7448" t="s">
        <v>87</v>
      </c>
      <c r="K7448">
        <v>22.2</v>
      </c>
      <c r="L7448">
        <v>1</v>
      </c>
      <c r="M7448">
        <v>0.6</v>
      </c>
      <c r="N7448">
        <v>-26.085000000000001</v>
      </c>
      <c r="O7448">
        <f t="shared" si="233"/>
        <v>48.284999999999997</v>
      </c>
      <c r="P7448" cm="1">
        <f t="array" ref="P7448">_xlfn.IFS(D7448="Same Day",N7448*0.2,D7448="First Class",N7448*0.1,D7448="Standard Class",N7448*0.5,D7448="Second Class",N7448*0)</f>
        <v>0</v>
      </c>
      <c r="Q7448">
        <f t="shared" si="234"/>
        <v>48.284999999999997</v>
      </c>
    </row>
    <row r="7449" spans="1:17" x14ac:dyDescent="0.3">
      <c r="A7449">
        <v>7448</v>
      </c>
      <c r="B7449" t="s">
        <v>6414</v>
      </c>
      <c r="C7449" s="1">
        <v>42773</v>
      </c>
      <c r="D7449" t="s">
        <v>37</v>
      </c>
      <c r="E7449" t="s">
        <v>77</v>
      </c>
      <c r="F7449" t="s">
        <v>1315</v>
      </c>
      <c r="G7449" t="s">
        <v>2202</v>
      </c>
      <c r="H7449" t="s">
        <v>14</v>
      </c>
      <c r="I7449" t="s">
        <v>18</v>
      </c>
      <c r="J7449" t="s">
        <v>160</v>
      </c>
      <c r="K7449">
        <v>419.4</v>
      </c>
      <c r="L7449">
        <v>5</v>
      </c>
      <c r="M7449">
        <v>0.2</v>
      </c>
      <c r="N7449">
        <v>146.79</v>
      </c>
      <c r="O7449">
        <f t="shared" si="233"/>
        <v>272.61</v>
      </c>
      <c r="P7449" cm="1">
        <f t="array" ref="P7449">_xlfn.IFS(D7449="Same Day",N7449*0.2,D7449="First Class",N7449*0.1,D7449="Standard Class",N7449*0.5,D7449="Second Class",N7449*0)</f>
        <v>0</v>
      </c>
      <c r="Q7449">
        <f t="shared" si="234"/>
        <v>272.61</v>
      </c>
    </row>
    <row r="7450" spans="1:17" x14ac:dyDescent="0.3">
      <c r="A7450">
        <v>7449</v>
      </c>
      <c r="B7450" t="s">
        <v>6415</v>
      </c>
      <c r="C7450" s="1">
        <v>43053</v>
      </c>
      <c r="D7450" t="s">
        <v>35</v>
      </c>
      <c r="E7450" t="s">
        <v>84</v>
      </c>
      <c r="F7450" t="s">
        <v>3592</v>
      </c>
      <c r="G7450" t="s">
        <v>1428</v>
      </c>
      <c r="H7450" t="s">
        <v>8</v>
      </c>
      <c r="I7450" t="s">
        <v>12</v>
      </c>
      <c r="J7450" t="s">
        <v>87</v>
      </c>
      <c r="K7450">
        <v>88.92</v>
      </c>
      <c r="L7450">
        <v>5</v>
      </c>
      <c r="M7450">
        <v>0.2</v>
      </c>
      <c r="N7450">
        <v>14.4495</v>
      </c>
      <c r="O7450">
        <f t="shared" si="233"/>
        <v>74.470500000000001</v>
      </c>
      <c r="P7450" cm="1">
        <f t="array" ref="P7450">_xlfn.IFS(D7450="Same Day",N7450*0.2,D7450="First Class",N7450*0.1,D7450="Standard Class",N7450*0.5,D7450="Second Class",N7450*0)</f>
        <v>1.4449500000000002</v>
      </c>
      <c r="Q7450">
        <f t="shared" si="234"/>
        <v>182.07664897500004</v>
      </c>
    </row>
    <row r="7451" spans="1:17" x14ac:dyDescent="0.3">
      <c r="A7451">
        <v>7450</v>
      </c>
      <c r="B7451" t="s">
        <v>6416</v>
      </c>
      <c r="C7451" s="1">
        <v>43000</v>
      </c>
      <c r="D7451" t="s">
        <v>37</v>
      </c>
      <c r="E7451" t="s">
        <v>96</v>
      </c>
      <c r="F7451" t="s">
        <v>1512</v>
      </c>
      <c r="G7451" t="s">
        <v>308</v>
      </c>
      <c r="H7451" t="s">
        <v>14</v>
      </c>
      <c r="I7451" t="s">
        <v>20</v>
      </c>
      <c r="J7451" t="s">
        <v>87</v>
      </c>
      <c r="K7451">
        <v>9.9120000000000008</v>
      </c>
      <c r="L7451">
        <v>3</v>
      </c>
      <c r="M7451">
        <v>0.2</v>
      </c>
      <c r="N7451">
        <v>3.2214</v>
      </c>
      <c r="O7451">
        <f t="shared" si="233"/>
        <v>6.6906000000000008</v>
      </c>
      <c r="P7451" cm="1">
        <f t="array" ref="P7451">_xlfn.IFS(D7451="Same Day",N7451*0.2,D7451="First Class",N7451*0.1,D7451="Standard Class",N7451*0.5,D7451="Second Class",N7451*0)</f>
        <v>0</v>
      </c>
      <c r="Q7451">
        <f t="shared" si="234"/>
        <v>6.6906000000000008</v>
      </c>
    </row>
    <row r="7452" spans="1:17" x14ac:dyDescent="0.3">
      <c r="A7452">
        <v>7451</v>
      </c>
      <c r="B7452" t="s">
        <v>6416</v>
      </c>
      <c r="C7452" s="1">
        <v>43000</v>
      </c>
      <c r="D7452" t="s">
        <v>37</v>
      </c>
      <c r="E7452" t="s">
        <v>108</v>
      </c>
      <c r="F7452" t="s">
        <v>1512</v>
      </c>
      <c r="G7452" t="s">
        <v>2841</v>
      </c>
      <c r="H7452" t="s">
        <v>8</v>
      </c>
      <c r="I7452" t="s">
        <v>9</v>
      </c>
      <c r="J7452" t="s">
        <v>73</v>
      </c>
      <c r="K7452">
        <v>318.43</v>
      </c>
      <c r="L7452">
        <v>5</v>
      </c>
      <c r="M7452">
        <v>0.3</v>
      </c>
      <c r="N7452">
        <v>-77.332999999999998</v>
      </c>
      <c r="O7452">
        <f t="shared" si="233"/>
        <v>395.76300000000003</v>
      </c>
      <c r="P7452" cm="1">
        <f t="array" ref="P7452">_xlfn.IFS(D7452="Same Day",N7452*0.2,D7452="First Class",N7452*0.1,D7452="Standard Class",N7452*0.5,D7452="Second Class",N7452*0)</f>
        <v>0</v>
      </c>
      <c r="Q7452">
        <f t="shared" si="234"/>
        <v>395.76300000000003</v>
      </c>
    </row>
    <row r="7453" spans="1:17" x14ac:dyDescent="0.3">
      <c r="A7453">
        <v>7452</v>
      </c>
      <c r="B7453" t="s">
        <v>6416</v>
      </c>
      <c r="C7453" s="1">
        <v>43000</v>
      </c>
      <c r="D7453" t="s">
        <v>37</v>
      </c>
      <c r="E7453" t="s">
        <v>68</v>
      </c>
      <c r="F7453" t="s">
        <v>1512</v>
      </c>
      <c r="G7453" t="s">
        <v>743</v>
      </c>
      <c r="H7453" t="s">
        <v>14</v>
      </c>
      <c r="I7453" t="s">
        <v>16</v>
      </c>
      <c r="J7453" t="s">
        <v>101</v>
      </c>
      <c r="K7453">
        <v>5.8</v>
      </c>
      <c r="L7453">
        <v>5</v>
      </c>
      <c r="M7453">
        <v>0.8</v>
      </c>
      <c r="N7453">
        <v>-10.15</v>
      </c>
      <c r="O7453">
        <f t="shared" si="233"/>
        <v>15.95</v>
      </c>
      <c r="P7453" cm="1">
        <f t="array" ref="P7453">_xlfn.IFS(D7453="Same Day",N7453*0.2,D7453="First Class",N7453*0.1,D7453="Standard Class",N7453*0.5,D7453="Second Class",N7453*0)</f>
        <v>0</v>
      </c>
      <c r="Q7453">
        <f t="shared" si="234"/>
        <v>15.95</v>
      </c>
    </row>
    <row r="7454" spans="1:17" x14ac:dyDescent="0.3">
      <c r="A7454">
        <v>7453</v>
      </c>
      <c r="B7454" t="s">
        <v>6416</v>
      </c>
      <c r="C7454" s="1">
        <v>43000</v>
      </c>
      <c r="D7454" t="s">
        <v>37</v>
      </c>
      <c r="E7454" t="s">
        <v>77</v>
      </c>
      <c r="F7454" t="s">
        <v>1512</v>
      </c>
      <c r="G7454" t="s">
        <v>4068</v>
      </c>
      <c r="H7454" t="s">
        <v>25</v>
      </c>
      <c r="I7454" t="s">
        <v>26</v>
      </c>
      <c r="J7454" t="s">
        <v>99</v>
      </c>
      <c r="K7454">
        <v>1415.76</v>
      </c>
      <c r="L7454">
        <v>6</v>
      </c>
      <c r="M7454">
        <v>0.2</v>
      </c>
      <c r="N7454">
        <v>88.484999999999999</v>
      </c>
      <c r="O7454">
        <f t="shared" si="233"/>
        <v>1327.2750000000001</v>
      </c>
      <c r="P7454" cm="1">
        <f t="array" ref="P7454">_xlfn.IFS(D7454="Same Day",N7454*0.2,D7454="First Class",N7454*0.1,D7454="Standard Class",N7454*0.5,D7454="Second Class",N7454*0)</f>
        <v>0</v>
      </c>
      <c r="Q7454">
        <f t="shared" si="234"/>
        <v>1327.2750000000001</v>
      </c>
    </row>
    <row r="7455" spans="1:17" x14ac:dyDescent="0.3">
      <c r="A7455">
        <v>7454</v>
      </c>
      <c r="B7455" t="s">
        <v>6417</v>
      </c>
      <c r="C7455" s="1">
        <v>42917</v>
      </c>
      <c r="D7455" t="s">
        <v>38</v>
      </c>
      <c r="E7455" t="s">
        <v>84</v>
      </c>
      <c r="F7455" t="s">
        <v>1179</v>
      </c>
      <c r="G7455" t="s">
        <v>2048</v>
      </c>
      <c r="H7455" t="s">
        <v>25</v>
      </c>
      <c r="I7455" t="s">
        <v>26</v>
      </c>
      <c r="J7455" t="s">
        <v>164</v>
      </c>
      <c r="K7455">
        <v>148.47999999999999</v>
      </c>
      <c r="L7455">
        <v>2</v>
      </c>
      <c r="M7455">
        <v>0.2</v>
      </c>
      <c r="N7455">
        <v>16.704000000000001</v>
      </c>
      <c r="O7455">
        <f t="shared" si="233"/>
        <v>131.77599999999998</v>
      </c>
      <c r="P7455" cm="1">
        <f t="array" ref="P7455">_xlfn.IFS(D7455="Same Day",N7455*0.2,D7455="First Class",N7455*0.1,D7455="Standard Class",N7455*0.5,D7455="Second Class",N7455*0)</f>
        <v>8.3520000000000003</v>
      </c>
      <c r="Q7455">
        <f t="shared" si="234"/>
        <v>1232.369152</v>
      </c>
    </row>
    <row r="7456" spans="1:17" x14ac:dyDescent="0.3">
      <c r="A7456">
        <v>7455</v>
      </c>
      <c r="B7456" t="s">
        <v>6418</v>
      </c>
      <c r="C7456" s="1">
        <v>42586</v>
      </c>
      <c r="D7456" t="s">
        <v>38</v>
      </c>
      <c r="E7456" t="s">
        <v>77</v>
      </c>
      <c r="F7456" t="s">
        <v>1648</v>
      </c>
      <c r="G7456" t="s">
        <v>3418</v>
      </c>
      <c r="H7456" t="s">
        <v>14</v>
      </c>
      <c r="I7456" t="s">
        <v>22</v>
      </c>
      <c r="J7456" t="s">
        <v>160</v>
      </c>
      <c r="K7456">
        <v>9.2479999999999993</v>
      </c>
      <c r="L7456">
        <v>4</v>
      </c>
      <c r="M7456">
        <v>0.2</v>
      </c>
      <c r="N7456">
        <v>3.1212</v>
      </c>
      <c r="O7456">
        <f t="shared" si="233"/>
        <v>6.1267999999999994</v>
      </c>
      <c r="P7456" cm="1">
        <f t="array" ref="P7456">_xlfn.IFS(D7456="Same Day",N7456*0.2,D7456="First Class",N7456*0.1,D7456="Standard Class",N7456*0.5,D7456="Second Class",N7456*0)</f>
        <v>1.5606</v>
      </c>
      <c r="Q7456">
        <f t="shared" si="234"/>
        <v>15.688284079999999</v>
      </c>
    </row>
    <row r="7457" spans="1:17" x14ac:dyDescent="0.3">
      <c r="A7457">
        <v>7456</v>
      </c>
      <c r="B7457" t="s">
        <v>6418</v>
      </c>
      <c r="C7457" s="1">
        <v>42586</v>
      </c>
      <c r="D7457" t="s">
        <v>38</v>
      </c>
      <c r="E7457" t="s">
        <v>96</v>
      </c>
      <c r="F7457" t="s">
        <v>1648</v>
      </c>
      <c r="G7457" t="s">
        <v>1068</v>
      </c>
      <c r="H7457" t="s">
        <v>14</v>
      </c>
      <c r="I7457" t="s">
        <v>15</v>
      </c>
      <c r="J7457" t="s">
        <v>90</v>
      </c>
      <c r="K7457">
        <v>1036.624</v>
      </c>
      <c r="L7457">
        <v>2</v>
      </c>
      <c r="M7457">
        <v>0.2</v>
      </c>
      <c r="N7457">
        <v>51.831200000000003</v>
      </c>
      <c r="O7457">
        <f t="shared" si="233"/>
        <v>984.79280000000006</v>
      </c>
      <c r="P7457" cm="1">
        <f t="array" ref="P7457">_xlfn.IFS(D7457="Same Day",N7457*0.2,D7457="First Class",N7457*0.1,D7457="Standard Class",N7457*0.5,D7457="Second Class",N7457*0)</f>
        <v>25.915600000000001</v>
      </c>
      <c r="Q7457">
        <f t="shared" si="234"/>
        <v>26506.289087680001</v>
      </c>
    </row>
    <row r="7458" spans="1:17" x14ac:dyDescent="0.3">
      <c r="A7458">
        <v>7457</v>
      </c>
      <c r="B7458" t="s">
        <v>6419</v>
      </c>
      <c r="C7458" s="1">
        <v>42112</v>
      </c>
      <c r="D7458" t="s">
        <v>35</v>
      </c>
      <c r="E7458" t="s">
        <v>96</v>
      </c>
      <c r="F7458" t="s">
        <v>1551</v>
      </c>
      <c r="G7458" t="s">
        <v>109</v>
      </c>
      <c r="H7458" t="s">
        <v>25</v>
      </c>
      <c r="I7458" t="s">
        <v>26</v>
      </c>
      <c r="J7458" t="s">
        <v>99</v>
      </c>
      <c r="K7458">
        <v>569.64</v>
      </c>
      <c r="L7458">
        <v>2</v>
      </c>
      <c r="M7458">
        <v>0</v>
      </c>
      <c r="N7458">
        <v>148.10640000000001</v>
      </c>
      <c r="O7458">
        <f t="shared" si="233"/>
        <v>421.53359999999998</v>
      </c>
      <c r="P7458" cm="1">
        <f t="array" ref="P7458">_xlfn.IFS(D7458="Same Day",N7458*0.2,D7458="First Class",N7458*0.1,D7458="Standard Class",N7458*0.5,D7458="Second Class",N7458*0)</f>
        <v>14.810640000000001</v>
      </c>
      <c r="Q7458">
        <f t="shared" si="234"/>
        <v>6664.7159975040004</v>
      </c>
    </row>
    <row r="7459" spans="1:17" x14ac:dyDescent="0.3">
      <c r="A7459">
        <v>7458</v>
      </c>
      <c r="B7459" t="s">
        <v>6419</v>
      </c>
      <c r="C7459" s="1">
        <v>42112</v>
      </c>
      <c r="D7459" t="s">
        <v>35</v>
      </c>
      <c r="E7459" t="s">
        <v>96</v>
      </c>
      <c r="F7459" t="s">
        <v>1551</v>
      </c>
      <c r="G7459" t="s">
        <v>1389</v>
      </c>
      <c r="H7459" t="s">
        <v>14</v>
      </c>
      <c r="I7459" t="s">
        <v>16</v>
      </c>
      <c r="J7459" t="s">
        <v>87</v>
      </c>
      <c r="K7459">
        <v>9.14</v>
      </c>
      <c r="L7459">
        <v>1</v>
      </c>
      <c r="M7459">
        <v>0</v>
      </c>
      <c r="N7459">
        <v>4.57</v>
      </c>
      <c r="O7459">
        <f t="shared" si="233"/>
        <v>4.57</v>
      </c>
      <c r="P7459" cm="1">
        <f t="array" ref="P7459">_xlfn.IFS(D7459="Same Day",N7459*0.2,D7459="First Class",N7459*0.1,D7459="Standard Class",N7459*0.5,D7459="Second Class",N7459*0)</f>
        <v>0.45700000000000007</v>
      </c>
      <c r="Q7459">
        <f t="shared" si="234"/>
        <v>6.6584900000000005</v>
      </c>
    </row>
    <row r="7460" spans="1:17" x14ac:dyDescent="0.3">
      <c r="A7460">
        <v>7459</v>
      </c>
      <c r="B7460" t="s">
        <v>6419</v>
      </c>
      <c r="C7460" s="1">
        <v>42112</v>
      </c>
      <c r="D7460" t="s">
        <v>35</v>
      </c>
      <c r="E7460" t="s">
        <v>96</v>
      </c>
      <c r="F7460" t="s">
        <v>1551</v>
      </c>
      <c r="G7460" t="s">
        <v>3167</v>
      </c>
      <c r="H7460" t="s">
        <v>8</v>
      </c>
      <c r="I7460" t="s">
        <v>12</v>
      </c>
      <c r="J7460" t="s">
        <v>87</v>
      </c>
      <c r="K7460">
        <v>1196.8599999999999</v>
      </c>
      <c r="L7460">
        <v>7</v>
      </c>
      <c r="M7460">
        <v>0</v>
      </c>
      <c r="N7460">
        <v>119.68600000000001</v>
      </c>
      <c r="O7460">
        <f t="shared" si="233"/>
        <v>1077.174</v>
      </c>
      <c r="P7460" cm="1">
        <f t="array" ref="P7460">_xlfn.IFS(D7460="Same Day",N7460*0.2,D7460="First Class",N7460*0.1,D7460="Standard Class",N7460*0.5,D7460="Second Class",N7460*0)</f>
        <v>11.968600000000002</v>
      </c>
      <c r="Q7460">
        <f t="shared" si="234"/>
        <v>13969.438736400001</v>
      </c>
    </row>
    <row r="7461" spans="1:17" x14ac:dyDescent="0.3">
      <c r="A7461">
        <v>7460</v>
      </c>
      <c r="B7461" t="s">
        <v>6419</v>
      </c>
      <c r="C7461" s="1">
        <v>42112</v>
      </c>
      <c r="D7461" t="s">
        <v>35</v>
      </c>
      <c r="E7461" t="s">
        <v>108</v>
      </c>
      <c r="F7461" t="s">
        <v>1551</v>
      </c>
      <c r="G7461" t="s">
        <v>1485</v>
      </c>
      <c r="H7461" t="s">
        <v>8</v>
      </c>
      <c r="I7461" t="s">
        <v>11</v>
      </c>
      <c r="J7461" t="e">
        <v>#N/A</v>
      </c>
      <c r="K7461">
        <v>523.26</v>
      </c>
      <c r="L7461">
        <v>9</v>
      </c>
      <c r="M7461">
        <v>0</v>
      </c>
      <c r="N7461">
        <v>125.58240000000001</v>
      </c>
      <c r="O7461">
        <f t="shared" si="233"/>
        <v>397.67759999999998</v>
      </c>
      <c r="P7461" cm="1">
        <f t="array" ref="P7461">_xlfn.IFS(D7461="Same Day",N7461*0.2,D7461="First Class",N7461*0.1,D7461="Standard Class",N7461*0.5,D7461="Second Class",N7461*0)</f>
        <v>12.558240000000001</v>
      </c>
      <c r="Q7461">
        <f t="shared" si="234"/>
        <v>5391.8083434240007</v>
      </c>
    </row>
    <row r="7462" spans="1:17" x14ac:dyDescent="0.3">
      <c r="A7462">
        <v>7461</v>
      </c>
      <c r="B7462" t="s">
        <v>6420</v>
      </c>
      <c r="C7462" s="1">
        <v>42108</v>
      </c>
      <c r="D7462" t="s">
        <v>37</v>
      </c>
      <c r="E7462" t="s">
        <v>96</v>
      </c>
      <c r="F7462" t="s">
        <v>2333</v>
      </c>
      <c r="G7462" t="s">
        <v>4844</v>
      </c>
      <c r="H7462" t="s">
        <v>25</v>
      </c>
      <c r="I7462" t="s">
        <v>29</v>
      </c>
      <c r="J7462" t="s">
        <v>213</v>
      </c>
      <c r="K7462">
        <v>639.96799999999996</v>
      </c>
      <c r="L7462">
        <v>4</v>
      </c>
      <c r="M7462">
        <v>0.2</v>
      </c>
      <c r="N7462">
        <v>215.98920000000001</v>
      </c>
      <c r="O7462">
        <f t="shared" si="233"/>
        <v>423.97879999999998</v>
      </c>
      <c r="P7462" cm="1">
        <f t="array" ref="P7462">_xlfn.IFS(D7462="Same Day",N7462*0.2,D7462="First Class",N7462*0.1,D7462="Standard Class",N7462*0.5,D7462="Second Class",N7462*0)</f>
        <v>0</v>
      </c>
      <c r="Q7462">
        <f t="shared" si="234"/>
        <v>423.97879999999998</v>
      </c>
    </row>
    <row r="7463" spans="1:17" x14ac:dyDescent="0.3">
      <c r="A7463">
        <v>7462</v>
      </c>
      <c r="B7463" t="s">
        <v>6420</v>
      </c>
      <c r="C7463" s="1">
        <v>42108</v>
      </c>
      <c r="D7463" t="s">
        <v>37</v>
      </c>
      <c r="E7463" t="s">
        <v>84</v>
      </c>
      <c r="F7463" t="s">
        <v>2333</v>
      </c>
      <c r="G7463" t="s">
        <v>1831</v>
      </c>
      <c r="H7463" t="s">
        <v>14</v>
      </c>
      <c r="I7463" t="s">
        <v>18</v>
      </c>
      <c r="J7463" t="s">
        <v>275</v>
      </c>
      <c r="K7463">
        <v>52.76</v>
      </c>
      <c r="L7463">
        <v>2</v>
      </c>
      <c r="M7463">
        <v>0</v>
      </c>
      <c r="N7463">
        <v>24.269600000000001</v>
      </c>
      <c r="O7463">
        <f t="shared" si="233"/>
        <v>28.490399999999998</v>
      </c>
      <c r="P7463" cm="1">
        <f t="array" ref="P7463">_xlfn.IFS(D7463="Same Day",N7463*0.2,D7463="First Class",N7463*0.1,D7463="Standard Class",N7463*0.5,D7463="Second Class",N7463*0)</f>
        <v>0</v>
      </c>
      <c r="Q7463">
        <f t="shared" si="234"/>
        <v>28.490399999999998</v>
      </c>
    </row>
    <row r="7464" spans="1:17" x14ac:dyDescent="0.3">
      <c r="A7464">
        <v>7463</v>
      </c>
      <c r="B7464" t="s">
        <v>6421</v>
      </c>
      <c r="C7464" s="1">
        <v>42064</v>
      </c>
      <c r="D7464" t="s">
        <v>37</v>
      </c>
      <c r="E7464" t="s">
        <v>68</v>
      </c>
      <c r="F7464" t="s">
        <v>398</v>
      </c>
      <c r="G7464" t="s">
        <v>754</v>
      </c>
      <c r="H7464" t="s">
        <v>25</v>
      </c>
      <c r="I7464" t="s">
        <v>28</v>
      </c>
      <c r="J7464" t="s">
        <v>90</v>
      </c>
      <c r="K7464">
        <v>538.91999999999996</v>
      </c>
      <c r="L7464">
        <v>9</v>
      </c>
      <c r="M7464">
        <v>0</v>
      </c>
      <c r="N7464">
        <v>80.837999999999994</v>
      </c>
      <c r="O7464">
        <f t="shared" si="233"/>
        <v>458.08199999999999</v>
      </c>
      <c r="P7464" cm="1">
        <f t="array" ref="P7464">_xlfn.IFS(D7464="Same Day",N7464*0.2,D7464="First Class",N7464*0.1,D7464="Standard Class",N7464*0.5,D7464="Second Class",N7464*0)</f>
        <v>0</v>
      </c>
      <c r="Q7464">
        <f t="shared" si="234"/>
        <v>458.08199999999999</v>
      </c>
    </row>
    <row r="7465" spans="1:17" x14ac:dyDescent="0.3">
      <c r="A7465">
        <v>7464</v>
      </c>
      <c r="B7465" t="s">
        <v>6422</v>
      </c>
      <c r="C7465" s="1">
        <v>42628</v>
      </c>
      <c r="D7465" t="s">
        <v>38</v>
      </c>
      <c r="E7465" t="s">
        <v>108</v>
      </c>
      <c r="F7465" t="s">
        <v>2100</v>
      </c>
      <c r="G7465" t="s">
        <v>3683</v>
      </c>
      <c r="H7465" t="s">
        <v>14</v>
      </c>
      <c r="I7465" t="s">
        <v>20</v>
      </c>
      <c r="J7465" t="s">
        <v>87</v>
      </c>
      <c r="K7465">
        <v>14.88</v>
      </c>
      <c r="L7465">
        <v>2</v>
      </c>
      <c r="M7465">
        <v>0</v>
      </c>
      <c r="N7465">
        <v>3.72</v>
      </c>
      <c r="O7465">
        <f t="shared" si="233"/>
        <v>11.16</v>
      </c>
      <c r="P7465" cm="1">
        <f t="array" ref="P7465">_xlfn.IFS(D7465="Same Day",N7465*0.2,D7465="First Class",N7465*0.1,D7465="Standard Class",N7465*0.5,D7465="Second Class",N7465*0)</f>
        <v>1.86</v>
      </c>
      <c r="Q7465">
        <f t="shared" si="234"/>
        <v>31.917600000000004</v>
      </c>
    </row>
    <row r="7466" spans="1:17" x14ac:dyDescent="0.3">
      <c r="A7466">
        <v>7465</v>
      </c>
      <c r="B7466" t="s">
        <v>6422</v>
      </c>
      <c r="C7466" s="1">
        <v>42628</v>
      </c>
      <c r="D7466" t="s">
        <v>38</v>
      </c>
      <c r="E7466" t="s">
        <v>84</v>
      </c>
      <c r="F7466" t="s">
        <v>2100</v>
      </c>
      <c r="G7466" t="s">
        <v>4023</v>
      </c>
      <c r="H7466" t="s">
        <v>14</v>
      </c>
      <c r="I7466" t="s">
        <v>18</v>
      </c>
      <c r="J7466" t="s">
        <v>298</v>
      </c>
      <c r="K7466">
        <v>34.24</v>
      </c>
      <c r="L7466">
        <v>8</v>
      </c>
      <c r="M7466">
        <v>0</v>
      </c>
      <c r="N7466">
        <v>15.407999999999999</v>
      </c>
      <c r="O7466">
        <f t="shared" si="233"/>
        <v>18.832000000000001</v>
      </c>
      <c r="P7466" cm="1">
        <f t="array" ref="P7466">_xlfn.IFS(D7466="Same Day",N7466*0.2,D7466="First Class",N7466*0.1,D7466="Standard Class",N7466*0.5,D7466="Second Class",N7466*0)</f>
        <v>7.7039999999999997</v>
      </c>
      <c r="Q7466">
        <f t="shared" si="234"/>
        <v>163.91372800000002</v>
      </c>
    </row>
    <row r="7467" spans="1:17" x14ac:dyDescent="0.3">
      <c r="A7467">
        <v>7466</v>
      </c>
      <c r="B7467" t="s">
        <v>6422</v>
      </c>
      <c r="C7467" s="1">
        <v>42628</v>
      </c>
      <c r="D7467" t="s">
        <v>38</v>
      </c>
      <c r="E7467" t="s">
        <v>77</v>
      </c>
      <c r="F7467" t="s">
        <v>2100</v>
      </c>
      <c r="G7467" t="s">
        <v>1169</v>
      </c>
      <c r="H7467" t="s">
        <v>14</v>
      </c>
      <c r="I7467" t="s">
        <v>15</v>
      </c>
      <c r="J7467" t="s">
        <v>90</v>
      </c>
      <c r="K7467">
        <v>261.74</v>
      </c>
      <c r="L7467">
        <v>2</v>
      </c>
      <c r="M7467">
        <v>0</v>
      </c>
      <c r="N7467">
        <v>65.435000000000002</v>
      </c>
      <c r="O7467">
        <f t="shared" si="233"/>
        <v>196.30500000000001</v>
      </c>
      <c r="P7467" cm="1">
        <f t="array" ref="P7467">_xlfn.IFS(D7467="Same Day",N7467*0.2,D7467="First Class",N7467*0.1,D7467="Standard Class",N7467*0.5,D7467="Second Class",N7467*0)</f>
        <v>32.717500000000001</v>
      </c>
      <c r="Q7467">
        <f t="shared" si="234"/>
        <v>6618.9138375000002</v>
      </c>
    </row>
    <row r="7468" spans="1:17" x14ac:dyDescent="0.3">
      <c r="A7468">
        <v>7467</v>
      </c>
      <c r="B7468" t="s">
        <v>6423</v>
      </c>
      <c r="C7468" s="1">
        <v>42513</v>
      </c>
      <c r="D7468" t="s">
        <v>38</v>
      </c>
      <c r="E7468" t="s">
        <v>77</v>
      </c>
      <c r="F7468" t="s">
        <v>4063</v>
      </c>
      <c r="G7468" t="s">
        <v>4598</v>
      </c>
      <c r="H7468" t="s">
        <v>14</v>
      </c>
      <c r="I7468" t="s">
        <v>17</v>
      </c>
      <c r="J7468" t="s">
        <v>87</v>
      </c>
      <c r="K7468">
        <v>87.84</v>
      </c>
      <c r="L7468">
        <v>8</v>
      </c>
      <c r="M7468">
        <v>0</v>
      </c>
      <c r="N7468">
        <v>23.716799999999999</v>
      </c>
      <c r="O7468">
        <f t="shared" si="233"/>
        <v>64.123199999999997</v>
      </c>
      <c r="P7468" cm="1">
        <f t="array" ref="P7468">_xlfn.IFS(D7468="Same Day",N7468*0.2,D7468="First Class",N7468*0.1,D7468="Standard Class",N7468*0.5,D7468="Second Class",N7468*0)</f>
        <v>11.8584</v>
      </c>
      <c r="Q7468">
        <f t="shared" si="234"/>
        <v>824.52175487999989</v>
      </c>
    </row>
    <row r="7469" spans="1:17" x14ac:dyDescent="0.3">
      <c r="A7469">
        <v>7468</v>
      </c>
      <c r="B7469" t="s">
        <v>6424</v>
      </c>
      <c r="C7469" s="1">
        <v>43054</v>
      </c>
      <c r="D7469" t="s">
        <v>37</v>
      </c>
      <c r="E7469" t="s">
        <v>68</v>
      </c>
      <c r="F7469" t="s">
        <v>1664</v>
      </c>
      <c r="G7469" t="s">
        <v>1552</v>
      </c>
      <c r="H7469" t="s">
        <v>8</v>
      </c>
      <c r="I7469" t="s">
        <v>12</v>
      </c>
      <c r="J7469" t="s">
        <v>87</v>
      </c>
      <c r="K7469">
        <v>34.92</v>
      </c>
      <c r="L7469">
        <v>4</v>
      </c>
      <c r="M7469">
        <v>0</v>
      </c>
      <c r="N7469">
        <v>11.8728</v>
      </c>
      <c r="O7469">
        <f t="shared" si="233"/>
        <v>23.047200000000004</v>
      </c>
      <c r="P7469" cm="1">
        <f t="array" ref="P7469">_xlfn.IFS(D7469="Same Day",N7469*0.2,D7469="First Class",N7469*0.1,D7469="Standard Class",N7469*0.5,D7469="Second Class",N7469*0)</f>
        <v>0</v>
      </c>
      <c r="Q7469">
        <f t="shared" si="234"/>
        <v>23.047200000000004</v>
      </c>
    </row>
    <row r="7470" spans="1:17" x14ac:dyDescent="0.3">
      <c r="A7470">
        <v>7469</v>
      </c>
      <c r="B7470" t="s">
        <v>6425</v>
      </c>
      <c r="C7470" s="1">
        <v>41902</v>
      </c>
      <c r="D7470" t="s">
        <v>38</v>
      </c>
      <c r="E7470" t="s">
        <v>68</v>
      </c>
      <c r="F7470" t="s">
        <v>1912</v>
      </c>
      <c r="G7470" t="s">
        <v>1828</v>
      </c>
      <c r="H7470" t="s">
        <v>14</v>
      </c>
      <c r="I7470" t="s">
        <v>18</v>
      </c>
      <c r="J7470" t="s">
        <v>160</v>
      </c>
      <c r="K7470">
        <v>14.94</v>
      </c>
      <c r="L7470">
        <v>3</v>
      </c>
      <c r="M7470">
        <v>0</v>
      </c>
      <c r="N7470">
        <v>7.0217999999999998</v>
      </c>
      <c r="O7470">
        <f t="shared" si="233"/>
        <v>7.9181999999999997</v>
      </c>
      <c r="P7470" cm="1">
        <f t="array" ref="P7470">_xlfn.IFS(D7470="Same Day",N7470*0.2,D7470="First Class",N7470*0.1,D7470="Standard Class",N7470*0.5,D7470="Second Class",N7470*0)</f>
        <v>3.5108999999999999</v>
      </c>
      <c r="Q7470">
        <f t="shared" si="234"/>
        <v>35.718208379999993</v>
      </c>
    </row>
    <row r="7471" spans="1:17" x14ac:dyDescent="0.3">
      <c r="A7471">
        <v>7470</v>
      </c>
      <c r="B7471" t="s">
        <v>6425</v>
      </c>
      <c r="C7471" s="1">
        <v>41902</v>
      </c>
      <c r="D7471" t="s">
        <v>38</v>
      </c>
      <c r="E7471" t="s">
        <v>84</v>
      </c>
      <c r="F7471" t="s">
        <v>1912</v>
      </c>
      <c r="G7471" t="s">
        <v>2355</v>
      </c>
      <c r="H7471" t="s">
        <v>8</v>
      </c>
      <c r="I7471" t="s">
        <v>12</v>
      </c>
      <c r="J7471" t="s">
        <v>87</v>
      </c>
      <c r="K7471">
        <v>14.56</v>
      </c>
      <c r="L7471">
        <v>2</v>
      </c>
      <c r="M7471">
        <v>0</v>
      </c>
      <c r="N7471">
        <v>6.2607999999999997</v>
      </c>
      <c r="O7471">
        <f t="shared" si="233"/>
        <v>8.2992000000000008</v>
      </c>
      <c r="P7471" cm="1">
        <f t="array" ref="P7471">_xlfn.IFS(D7471="Same Day",N7471*0.2,D7471="First Class",N7471*0.1,D7471="Standard Class",N7471*0.5,D7471="Second Class",N7471*0)</f>
        <v>3.1303999999999998</v>
      </c>
      <c r="Q7471">
        <f t="shared" si="234"/>
        <v>34.279015680000001</v>
      </c>
    </row>
    <row r="7472" spans="1:17" x14ac:dyDescent="0.3">
      <c r="A7472">
        <v>7471</v>
      </c>
      <c r="B7472" t="s">
        <v>6426</v>
      </c>
      <c r="C7472" s="1">
        <v>42267</v>
      </c>
      <c r="D7472" t="s">
        <v>38</v>
      </c>
      <c r="E7472" t="s">
        <v>108</v>
      </c>
      <c r="F7472" t="s">
        <v>2823</v>
      </c>
      <c r="G7472" t="s">
        <v>294</v>
      </c>
      <c r="H7472" t="s">
        <v>14</v>
      </c>
      <c r="I7472" t="s">
        <v>16</v>
      </c>
      <c r="J7472" t="s">
        <v>101</v>
      </c>
      <c r="K7472">
        <v>3.5760000000000001</v>
      </c>
      <c r="L7472">
        <v>4</v>
      </c>
      <c r="M7472">
        <v>0.7</v>
      </c>
      <c r="N7472">
        <v>-2.8607999999999998</v>
      </c>
      <c r="O7472">
        <f t="shared" si="233"/>
        <v>6.4367999999999999</v>
      </c>
      <c r="P7472" cm="1">
        <f t="array" ref="P7472">_xlfn.IFS(D7472="Same Day",N7472*0.2,D7472="First Class",N7472*0.1,D7472="Standard Class",N7472*0.5,D7472="Second Class",N7472*0)</f>
        <v>-1.4303999999999999</v>
      </c>
      <c r="Q7472">
        <f t="shared" si="234"/>
        <v>-2.7703987199999993</v>
      </c>
    </row>
    <row r="7473" spans="1:17" x14ac:dyDescent="0.3">
      <c r="A7473">
        <v>7472</v>
      </c>
      <c r="B7473" t="s">
        <v>6426</v>
      </c>
      <c r="C7473" s="1">
        <v>42267</v>
      </c>
      <c r="D7473" t="s">
        <v>38</v>
      </c>
      <c r="E7473" t="s">
        <v>108</v>
      </c>
      <c r="F7473" t="s">
        <v>2823</v>
      </c>
      <c r="G7473" t="s">
        <v>498</v>
      </c>
      <c r="H7473" t="s">
        <v>14</v>
      </c>
      <c r="I7473" t="s">
        <v>15</v>
      </c>
      <c r="J7473" t="s">
        <v>90</v>
      </c>
      <c r="K7473">
        <v>147.184</v>
      </c>
      <c r="L7473">
        <v>2</v>
      </c>
      <c r="M7473">
        <v>0.2</v>
      </c>
      <c r="N7473">
        <v>-29.436800000000002</v>
      </c>
      <c r="O7473">
        <f t="shared" si="233"/>
        <v>176.6208</v>
      </c>
      <c r="P7473" cm="1">
        <f t="array" ref="P7473">_xlfn.IFS(D7473="Same Day",N7473*0.2,D7473="First Class",N7473*0.1,D7473="Standard Class",N7473*0.5,D7473="Second Class",N7473*0)</f>
        <v>-14.718400000000001</v>
      </c>
      <c r="Q7473">
        <f t="shared" si="234"/>
        <v>-2422.9547827200004</v>
      </c>
    </row>
    <row r="7474" spans="1:17" x14ac:dyDescent="0.3">
      <c r="A7474">
        <v>7473</v>
      </c>
      <c r="B7474" t="s">
        <v>6427</v>
      </c>
      <c r="C7474" s="1">
        <v>42554</v>
      </c>
      <c r="D7474" t="s">
        <v>35</v>
      </c>
      <c r="E7474" t="s">
        <v>96</v>
      </c>
      <c r="F7474" t="s">
        <v>3706</v>
      </c>
      <c r="G7474" t="s">
        <v>3219</v>
      </c>
      <c r="H7474" t="s">
        <v>25</v>
      </c>
      <c r="I7474" t="s">
        <v>29</v>
      </c>
      <c r="J7474" t="s">
        <v>213</v>
      </c>
      <c r="K7474">
        <v>1499.95</v>
      </c>
      <c r="L7474">
        <v>5</v>
      </c>
      <c r="M7474">
        <v>0</v>
      </c>
      <c r="N7474">
        <v>449.98500000000001</v>
      </c>
      <c r="O7474">
        <f t="shared" si="233"/>
        <v>1049.9650000000001</v>
      </c>
      <c r="P7474" cm="1">
        <f t="array" ref="P7474">_xlfn.IFS(D7474="Same Day",N7474*0.2,D7474="First Class",N7474*0.1,D7474="Standard Class",N7474*0.5,D7474="Second Class",N7474*0)</f>
        <v>44.998500000000007</v>
      </c>
      <c r="Q7474">
        <f t="shared" si="234"/>
        <v>48296.815052500016</v>
      </c>
    </row>
    <row r="7475" spans="1:17" x14ac:dyDescent="0.3">
      <c r="A7475">
        <v>7474</v>
      </c>
      <c r="B7475" t="s">
        <v>6428</v>
      </c>
      <c r="C7475" s="1">
        <v>42475</v>
      </c>
      <c r="D7475" t="s">
        <v>38</v>
      </c>
      <c r="E7475" t="s">
        <v>77</v>
      </c>
      <c r="F7475" t="s">
        <v>2071</v>
      </c>
      <c r="G7475" t="s">
        <v>1688</v>
      </c>
      <c r="H7475" t="s">
        <v>14</v>
      </c>
      <c r="I7475" t="s">
        <v>20</v>
      </c>
      <c r="J7475" t="s">
        <v>87</v>
      </c>
      <c r="K7475">
        <v>13.568</v>
      </c>
      <c r="L7475">
        <v>4</v>
      </c>
      <c r="M7475">
        <v>0.2</v>
      </c>
      <c r="N7475">
        <v>3.2223999999999999</v>
      </c>
      <c r="O7475">
        <f t="shared" si="233"/>
        <v>10.345599999999999</v>
      </c>
      <c r="P7475" cm="1">
        <f t="array" ref="P7475">_xlfn.IFS(D7475="Same Day",N7475*0.2,D7475="First Class",N7475*0.1,D7475="Standard Class",N7475*0.5,D7475="Second Class",N7475*0)</f>
        <v>1.6112</v>
      </c>
      <c r="Q7475">
        <f t="shared" si="234"/>
        <v>27.01443072</v>
      </c>
    </row>
    <row r="7476" spans="1:17" x14ac:dyDescent="0.3">
      <c r="A7476">
        <v>7475</v>
      </c>
      <c r="B7476" t="s">
        <v>6429</v>
      </c>
      <c r="C7476" s="1">
        <v>41649</v>
      </c>
      <c r="D7476" t="s">
        <v>38</v>
      </c>
      <c r="E7476" t="s">
        <v>108</v>
      </c>
      <c r="F7476" t="s">
        <v>2263</v>
      </c>
      <c r="G7476" t="s">
        <v>339</v>
      </c>
      <c r="H7476" t="s">
        <v>8</v>
      </c>
      <c r="I7476" t="s">
        <v>9</v>
      </c>
      <c r="J7476" t="s">
        <v>73</v>
      </c>
      <c r="K7476">
        <v>2573.8200000000002</v>
      </c>
      <c r="L7476">
        <v>9</v>
      </c>
      <c r="M7476">
        <v>0</v>
      </c>
      <c r="N7476">
        <v>746.40779999999995</v>
      </c>
      <c r="O7476">
        <f t="shared" si="233"/>
        <v>1827.4122000000002</v>
      </c>
      <c r="P7476" cm="1">
        <f t="array" ref="P7476">_xlfn.IFS(D7476="Same Day",N7476*0.2,D7476="First Class",N7476*0.1,D7476="Standard Class",N7476*0.5,D7476="Second Class",N7476*0)</f>
        <v>373.20389999999998</v>
      </c>
      <c r="Q7476">
        <f t="shared" si="234"/>
        <v>683824.77214758005</v>
      </c>
    </row>
    <row r="7477" spans="1:17" x14ac:dyDescent="0.3">
      <c r="A7477">
        <v>7476</v>
      </c>
      <c r="B7477" t="s">
        <v>6429</v>
      </c>
      <c r="C7477" s="1">
        <v>41649</v>
      </c>
      <c r="D7477" t="s">
        <v>38</v>
      </c>
      <c r="E7477" t="s">
        <v>68</v>
      </c>
      <c r="F7477" t="s">
        <v>2263</v>
      </c>
      <c r="G7477" t="s">
        <v>1254</v>
      </c>
      <c r="H7477" t="s">
        <v>14</v>
      </c>
      <c r="I7477" t="s">
        <v>16</v>
      </c>
      <c r="J7477" t="s">
        <v>101</v>
      </c>
      <c r="K7477">
        <v>609.98</v>
      </c>
      <c r="L7477">
        <v>2</v>
      </c>
      <c r="M7477">
        <v>0</v>
      </c>
      <c r="N7477">
        <v>274.49099999999999</v>
      </c>
      <c r="O7477">
        <f t="shared" si="233"/>
        <v>335.48900000000003</v>
      </c>
      <c r="P7477" cm="1">
        <f t="array" ref="P7477">_xlfn.IFS(D7477="Same Day",N7477*0.2,D7477="First Class",N7477*0.1,D7477="Standard Class",N7477*0.5,D7477="Second Class",N7477*0)</f>
        <v>137.24549999999999</v>
      </c>
      <c r="Q7477">
        <f t="shared" si="234"/>
        <v>46379.844549500005</v>
      </c>
    </row>
    <row r="7478" spans="1:17" x14ac:dyDescent="0.3">
      <c r="A7478">
        <v>7477</v>
      </c>
      <c r="B7478" t="s">
        <v>6429</v>
      </c>
      <c r="C7478" s="1">
        <v>41649</v>
      </c>
      <c r="D7478" t="s">
        <v>38</v>
      </c>
      <c r="E7478" t="s">
        <v>77</v>
      </c>
      <c r="F7478" t="s">
        <v>2263</v>
      </c>
      <c r="G7478" t="s">
        <v>984</v>
      </c>
      <c r="H7478" t="s">
        <v>14</v>
      </c>
      <c r="I7478" t="s">
        <v>20</v>
      </c>
      <c r="J7478" t="s">
        <v>87</v>
      </c>
      <c r="K7478">
        <v>5.48</v>
      </c>
      <c r="L7478">
        <v>2</v>
      </c>
      <c r="M7478">
        <v>0</v>
      </c>
      <c r="N7478">
        <v>1.4796</v>
      </c>
      <c r="O7478">
        <f t="shared" si="233"/>
        <v>4.0004000000000008</v>
      </c>
      <c r="P7478" cm="1">
        <f t="array" ref="P7478">_xlfn.IFS(D7478="Same Day",N7478*0.2,D7478="First Class",N7478*0.1,D7478="Standard Class",N7478*0.5,D7478="Second Class",N7478*0)</f>
        <v>0.73980000000000001</v>
      </c>
      <c r="Q7478">
        <f t="shared" si="234"/>
        <v>6.9598959200000019</v>
      </c>
    </row>
    <row r="7479" spans="1:17" x14ac:dyDescent="0.3">
      <c r="A7479">
        <v>7478</v>
      </c>
      <c r="B7479" t="s">
        <v>6429</v>
      </c>
      <c r="C7479" s="1">
        <v>41649</v>
      </c>
      <c r="D7479" t="s">
        <v>38</v>
      </c>
      <c r="E7479" t="s">
        <v>84</v>
      </c>
      <c r="F7479" t="s">
        <v>2263</v>
      </c>
      <c r="G7479" t="s">
        <v>163</v>
      </c>
      <c r="H7479" t="s">
        <v>25</v>
      </c>
      <c r="I7479" t="s">
        <v>26</v>
      </c>
      <c r="J7479" t="s">
        <v>164</v>
      </c>
      <c r="K7479">
        <v>391.98</v>
      </c>
      <c r="L7479">
        <v>2</v>
      </c>
      <c r="M7479">
        <v>0</v>
      </c>
      <c r="N7479">
        <v>113.6742</v>
      </c>
      <c r="O7479">
        <f t="shared" si="233"/>
        <v>278.30580000000003</v>
      </c>
      <c r="P7479" cm="1">
        <f t="array" ref="P7479">_xlfn.IFS(D7479="Same Day",N7479*0.2,D7479="First Class",N7479*0.1,D7479="Standard Class",N7479*0.5,D7479="Second Class",N7479*0)</f>
        <v>56.8371</v>
      </c>
      <c r="Q7479">
        <f t="shared" si="234"/>
        <v>16096.400385180003</v>
      </c>
    </row>
    <row r="7480" spans="1:17" x14ac:dyDescent="0.3">
      <c r="A7480">
        <v>7479</v>
      </c>
      <c r="B7480" t="s">
        <v>6429</v>
      </c>
      <c r="C7480" s="1">
        <v>41649</v>
      </c>
      <c r="D7480" t="s">
        <v>38</v>
      </c>
      <c r="E7480" t="s">
        <v>68</v>
      </c>
      <c r="F7480" t="s">
        <v>2263</v>
      </c>
      <c r="G7480" t="s">
        <v>1942</v>
      </c>
      <c r="H7480" t="s">
        <v>25</v>
      </c>
      <c r="I7480" t="s">
        <v>26</v>
      </c>
      <c r="J7480" t="s">
        <v>164</v>
      </c>
      <c r="K7480">
        <v>755.96</v>
      </c>
      <c r="L7480">
        <v>4</v>
      </c>
      <c r="M7480">
        <v>0</v>
      </c>
      <c r="N7480">
        <v>204.10919999999999</v>
      </c>
      <c r="O7480">
        <f t="shared" si="233"/>
        <v>551.85080000000005</v>
      </c>
      <c r="P7480" cm="1">
        <f t="array" ref="P7480">_xlfn.IFS(D7480="Same Day",N7480*0.2,D7480="First Class",N7480*0.1,D7480="Standard Class",N7480*0.5,D7480="Second Class",N7480*0)</f>
        <v>102.05459999999999</v>
      </c>
      <c r="Q7480">
        <f t="shared" si="234"/>
        <v>56870.763453680003</v>
      </c>
    </row>
    <row r="7481" spans="1:17" x14ac:dyDescent="0.3">
      <c r="A7481">
        <v>7480</v>
      </c>
      <c r="B7481" t="s">
        <v>6429</v>
      </c>
      <c r="C7481" s="1">
        <v>41649</v>
      </c>
      <c r="D7481" t="s">
        <v>38</v>
      </c>
      <c r="E7481" t="s">
        <v>108</v>
      </c>
      <c r="F7481" t="s">
        <v>2263</v>
      </c>
      <c r="G7481" t="s">
        <v>3895</v>
      </c>
      <c r="H7481" t="s">
        <v>14</v>
      </c>
      <c r="I7481" t="s">
        <v>23</v>
      </c>
      <c r="J7481" t="s">
        <v>80</v>
      </c>
      <c r="K7481">
        <v>31.12</v>
      </c>
      <c r="L7481">
        <v>4</v>
      </c>
      <c r="M7481">
        <v>0</v>
      </c>
      <c r="N7481">
        <v>0.31119999999999998</v>
      </c>
      <c r="O7481">
        <f t="shared" si="233"/>
        <v>30.808800000000002</v>
      </c>
      <c r="P7481" cm="1">
        <f t="array" ref="P7481">_xlfn.IFS(D7481="Same Day",N7481*0.2,D7481="First Class",N7481*0.1,D7481="Standard Class",N7481*0.5,D7481="Second Class",N7481*0)</f>
        <v>0.15559999999999999</v>
      </c>
      <c r="Q7481">
        <f t="shared" si="234"/>
        <v>35.602649280000001</v>
      </c>
    </row>
    <row r="7482" spans="1:17" x14ac:dyDescent="0.3">
      <c r="A7482">
        <v>7481</v>
      </c>
      <c r="B7482" t="s">
        <v>6429</v>
      </c>
      <c r="C7482" s="1">
        <v>41649</v>
      </c>
      <c r="D7482" t="s">
        <v>38</v>
      </c>
      <c r="E7482" t="s">
        <v>77</v>
      </c>
      <c r="F7482" t="s">
        <v>2263</v>
      </c>
      <c r="G7482" t="s">
        <v>1757</v>
      </c>
      <c r="H7482" t="s">
        <v>14</v>
      </c>
      <c r="I7482" t="s">
        <v>18</v>
      </c>
      <c r="J7482" t="s">
        <v>160</v>
      </c>
      <c r="K7482">
        <v>6.54</v>
      </c>
      <c r="L7482">
        <v>1</v>
      </c>
      <c r="M7482">
        <v>0</v>
      </c>
      <c r="N7482">
        <v>3.0084</v>
      </c>
      <c r="O7482">
        <f t="shared" si="233"/>
        <v>3.5316000000000001</v>
      </c>
      <c r="P7482" cm="1">
        <f t="array" ref="P7482">_xlfn.IFS(D7482="Same Day",N7482*0.2,D7482="First Class",N7482*0.1,D7482="Standard Class",N7482*0.5,D7482="Second Class",N7482*0)</f>
        <v>1.5042</v>
      </c>
      <c r="Q7482">
        <f t="shared" si="234"/>
        <v>8.84383272</v>
      </c>
    </row>
    <row r="7483" spans="1:17" x14ac:dyDescent="0.3">
      <c r="A7483">
        <v>7482</v>
      </c>
      <c r="B7483" t="s">
        <v>6430</v>
      </c>
      <c r="C7483" s="1">
        <v>42616</v>
      </c>
      <c r="D7483" t="s">
        <v>37</v>
      </c>
      <c r="E7483" t="s">
        <v>96</v>
      </c>
      <c r="F7483" t="s">
        <v>3944</v>
      </c>
      <c r="G7483" t="s">
        <v>335</v>
      </c>
      <c r="H7483" t="s">
        <v>14</v>
      </c>
      <c r="I7483" t="s">
        <v>21</v>
      </c>
      <c r="J7483" t="s">
        <v>80</v>
      </c>
      <c r="K7483">
        <v>12.78</v>
      </c>
      <c r="L7483">
        <v>1</v>
      </c>
      <c r="M7483">
        <v>0</v>
      </c>
      <c r="N7483">
        <v>5.7510000000000003</v>
      </c>
      <c r="O7483">
        <f t="shared" si="233"/>
        <v>7.028999999999999</v>
      </c>
      <c r="P7483" cm="1">
        <f t="array" ref="P7483">_xlfn.IFS(D7483="Same Day",N7483*0.2,D7483="First Class",N7483*0.1,D7483="Standard Class",N7483*0.5,D7483="Second Class",N7483*0)</f>
        <v>0</v>
      </c>
      <c r="Q7483">
        <f t="shared" si="234"/>
        <v>7.028999999999999</v>
      </c>
    </row>
    <row r="7484" spans="1:17" x14ac:dyDescent="0.3">
      <c r="A7484">
        <v>7483</v>
      </c>
      <c r="B7484" t="s">
        <v>6431</v>
      </c>
      <c r="C7484" s="1">
        <v>41912</v>
      </c>
      <c r="D7484" t="s">
        <v>38</v>
      </c>
      <c r="E7484" t="s">
        <v>77</v>
      </c>
      <c r="F7484" t="s">
        <v>3550</v>
      </c>
      <c r="G7484" t="s">
        <v>230</v>
      </c>
      <c r="H7484" t="s">
        <v>14</v>
      </c>
      <c r="I7484" t="s">
        <v>16</v>
      </c>
      <c r="J7484" t="s">
        <v>101</v>
      </c>
      <c r="K7484">
        <v>18.463999999999999</v>
      </c>
      <c r="L7484">
        <v>4</v>
      </c>
      <c r="M7484">
        <v>0.2</v>
      </c>
      <c r="N7484">
        <v>6.9240000000000004</v>
      </c>
      <c r="O7484">
        <f t="shared" si="233"/>
        <v>11.54</v>
      </c>
      <c r="P7484" cm="1">
        <f t="array" ref="P7484">_xlfn.IFS(D7484="Same Day",N7484*0.2,D7484="First Class",N7484*0.1,D7484="Standard Class",N7484*0.5,D7484="Second Class",N7484*0)</f>
        <v>3.4620000000000002</v>
      </c>
      <c r="Q7484">
        <f t="shared" si="234"/>
        <v>51.491479999999996</v>
      </c>
    </row>
    <row r="7485" spans="1:17" x14ac:dyDescent="0.3">
      <c r="A7485">
        <v>7484</v>
      </c>
      <c r="B7485" t="s">
        <v>6432</v>
      </c>
      <c r="C7485" s="1">
        <v>41990</v>
      </c>
      <c r="D7485" t="s">
        <v>37</v>
      </c>
      <c r="E7485" t="s">
        <v>68</v>
      </c>
      <c r="F7485" t="s">
        <v>894</v>
      </c>
      <c r="G7485" t="s">
        <v>2841</v>
      </c>
      <c r="H7485" t="s">
        <v>8</v>
      </c>
      <c r="I7485" t="s">
        <v>9</v>
      </c>
      <c r="J7485" t="s">
        <v>73</v>
      </c>
      <c r="K7485">
        <v>445.80200000000002</v>
      </c>
      <c r="L7485">
        <v>7</v>
      </c>
      <c r="M7485">
        <v>0.3</v>
      </c>
      <c r="N7485">
        <v>-108.2662</v>
      </c>
      <c r="O7485">
        <f t="shared" si="233"/>
        <v>554.06820000000005</v>
      </c>
      <c r="P7485" cm="1">
        <f t="array" ref="P7485">_xlfn.IFS(D7485="Same Day",N7485*0.2,D7485="First Class",N7485*0.1,D7485="Standard Class",N7485*0.5,D7485="Second Class",N7485*0)</f>
        <v>0</v>
      </c>
      <c r="Q7485">
        <f t="shared" si="234"/>
        <v>554.06820000000005</v>
      </c>
    </row>
    <row r="7486" spans="1:17" x14ac:dyDescent="0.3">
      <c r="A7486">
        <v>7485</v>
      </c>
      <c r="B7486" t="s">
        <v>6433</v>
      </c>
      <c r="C7486" s="1">
        <v>43102</v>
      </c>
      <c r="D7486" t="s">
        <v>38</v>
      </c>
      <c r="E7486" t="s">
        <v>84</v>
      </c>
      <c r="F7486" t="s">
        <v>257</v>
      </c>
      <c r="G7486" t="s">
        <v>6434</v>
      </c>
      <c r="H7486" t="s">
        <v>14</v>
      </c>
      <c r="I7486" t="s">
        <v>20</v>
      </c>
      <c r="J7486" t="s">
        <v>87</v>
      </c>
      <c r="K7486">
        <v>2.48</v>
      </c>
      <c r="L7486">
        <v>1</v>
      </c>
      <c r="M7486">
        <v>0</v>
      </c>
      <c r="N7486">
        <v>0.86799999999999999</v>
      </c>
      <c r="O7486">
        <f t="shared" si="233"/>
        <v>1.6120000000000001</v>
      </c>
      <c r="P7486" cm="1">
        <f t="array" ref="P7486">_xlfn.IFS(D7486="Same Day",N7486*0.2,D7486="First Class",N7486*0.1,D7486="Standard Class",N7486*0.5,D7486="Second Class",N7486*0)</f>
        <v>0.434</v>
      </c>
      <c r="Q7486">
        <f t="shared" si="234"/>
        <v>2.3116080000000001</v>
      </c>
    </row>
    <row r="7487" spans="1:17" x14ac:dyDescent="0.3">
      <c r="A7487">
        <v>7486</v>
      </c>
      <c r="B7487" t="s">
        <v>6433</v>
      </c>
      <c r="C7487" s="1">
        <v>43102</v>
      </c>
      <c r="D7487" t="s">
        <v>38</v>
      </c>
      <c r="E7487" t="s">
        <v>108</v>
      </c>
      <c r="F7487" t="s">
        <v>257</v>
      </c>
      <c r="G7487" t="s">
        <v>3869</v>
      </c>
      <c r="H7487" t="s">
        <v>14</v>
      </c>
      <c r="I7487" t="s">
        <v>16</v>
      </c>
      <c r="J7487" t="s">
        <v>101</v>
      </c>
      <c r="K7487">
        <v>25.9</v>
      </c>
      <c r="L7487">
        <v>5</v>
      </c>
      <c r="M7487">
        <v>0</v>
      </c>
      <c r="N7487">
        <v>12.691000000000001</v>
      </c>
      <c r="O7487">
        <f t="shared" si="233"/>
        <v>13.208999999999998</v>
      </c>
      <c r="P7487" cm="1">
        <f t="array" ref="P7487">_xlfn.IFS(D7487="Same Day",N7487*0.2,D7487="First Class",N7487*0.1,D7487="Standard Class",N7487*0.5,D7487="Second Class",N7487*0)</f>
        <v>6.3455000000000004</v>
      </c>
      <c r="Q7487">
        <f t="shared" si="234"/>
        <v>97.026709499999996</v>
      </c>
    </row>
    <row r="7488" spans="1:17" x14ac:dyDescent="0.3">
      <c r="A7488">
        <v>7487</v>
      </c>
      <c r="B7488" t="s">
        <v>6435</v>
      </c>
      <c r="C7488" s="1">
        <v>42362</v>
      </c>
      <c r="D7488" t="s">
        <v>37</v>
      </c>
      <c r="E7488" t="s">
        <v>68</v>
      </c>
      <c r="F7488" t="s">
        <v>1549</v>
      </c>
      <c r="G7488" t="s">
        <v>3226</v>
      </c>
      <c r="H7488" t="s">
        <v>14</v>
      </c>
      <c r="I7488" t="s">
        <v>18</v>
      </c>
      <c r="J7488" t="s">
        <v>160</v>
      </c>
      <c r="K7488">
        <v>29.9</v>
      </c>
      <c r="L7488">
        <v>5</v>
      </c>
      <c r="M7488">
        <v>0</v>
      </c>
      <c r="N7488">
        <v>14.651</v>
      </c>
      <c r="O7488">
        <f t="shared" si="233"/>
        <v>15.248999999999999</v>
      </c>
      <c r="P7488" cm="1">
        <f t="array" ref="P7488">_xlfn.IFS(D7488="Same Day",N7488*0.2,D7488="First Class",N7488*0.1,D7488="Standard Class",N7488*0.5,D7488="Second Class",N7488*0)</f>
        <v>0</v>
      </c>
      <c r="Q7488">
        <f t="shared" si="234"/>
        <v>15.248999999999999</v>
      </c>
    </row>
    <row r="7489" spans="1:17" x14ac:dyDescent="0.3">
      <c r="A7489">
        <v>7488</v>
      </c>
      <c r="B7489" t="s">
        <v>6435</v>
      </c>
      <c r="C7489" s="1">
        <v>42362</v>
      </c>
      <c r="D7489" t="s">
        <v>37</v>
      </c>
      <c r="E7489" t="s">
        <v>108</v>
      </c>
      <c r="F7489" t="s">
        <v>1549</v>
      </c>
      <c r="G7489" t="s">
        <v>3105</v>
      </c>
      <c r="H7489" t="s">
        <v>25</v>
      </c>
      <c r="I7489" t="s">
        <v>28</v>
      </c>
      <c r="J7489" t="s">
        <v>90</v>
      </c>
      <c r="K7489">
        <v>2249.91</v>
      </c>
      <c r="L7489">
        <v>9</v>
      </c>
      <c r="M7489">
        <v>0</v>
      </c>
      <c r="N7489">
        <v>517.47929999999997</v>
      </c>
      <c r="O7489">
        <f t="shared" si="233"/>
        <v>1732.4306999999999</v>
      </c>
      <c r="P7489" cm="1">
        <f t="array" ref="P7489">_xlfn.IFS(D7489="Same Day",N7489*0.2,D7489="First Class",N7489*0.1,D7489="Standard Class",N7489*0.5,D7489="Second Class",N7489*0)</f>
        <v>0</v>
      </c>
      <c r="Q7489">
        <f t="shared" si="234"/>
        <v>1732.4306999999999</v>
      </c>
    </row>
    <row r="7490" spans="1:17" x14ac:dyDescent="0.3">
      <c r="A7490">
        <v>7489</v>
      </c>
      <c r="B7490" t="s">
        <v>6435</v>
      </c>
      <c r="C7490" s="1">
        <v>42362</v>
      </c>
      <c r="D7490" t="s">
        <v>37</v>
      </c>
      <c r="E7490" t="s">
        <v>68</v>
      </c>
      <c r="F7490" t="s">
        <v>1549</v>
      </c>
      <c r="G7490" t="s">
        <v>533</v>
      </c>
      <c r="H7490" t="s">
        <v>8</v>
      </c>
      <c r="I7490" t="s">
        <v>10</v>
      </c>
      <c r="J7490" t="s">
        <v>87</v>
      </c>
      <c r="K7490">
        <v>1053.164</v>
      </c>
      <c r="L7490">
        <v>4</v>
      </c>
      <c r="M7490">
        <v>0.3</v>
      </c>
      <c r="N7490">
        <v>-105.3164</v>
      </c>
      <c r="O7490">
        <f t="shared" si="233"/>
        <v>1158.4803999999999</v>
      </c>
      <c r="P7490" cm="1">
        <f t="array" ref="P7490">_xlfn.IFS(D7490="Same Day",N7490*0.2,D7490="First Class",N7490*0.1,D7490="Standard Class",N7490*0.5,D7490="Second Class",N7490*0)</f>
        <v>0</v>
      </c>
      <c r="Q7490">
        <f t="shared" si="234"/>
        <v>1158.4803999999999</v>
      </c>
    </row>
    <row r="7491" spans="1:17" x14ac:dyDescent="0.3">
      <c r="A7491">
        <v>7490</v>
      </c>
      <c r="B7491" t="s">
        <v>6436</v>
      </c>
      <c r="C7491" s="1">
        <v>43048</v>
      </c>
      <c r="D7491" t="s">
        <v>38</v>
      </c>
      <c r="E7491" t="s">
        <v>77</v>
      </c>
      <c r="F7491" t="s">
        <v>4451</v>
      </c>
      <c r="G7491" t="s">
        <v>1924</v>
      </c>
      <c r="H7491" t="s">
        <v>14</v>
      </c>
      <c r="I7491" t="s">
        <v>18</v>
      </c>
      <c r="J7491" t="s">
        <v>275</v>
      </c>
      <c r="K7491">
        <v>12.96</v>
      </c>
      <c r="L7491">
        <v>2</v>
      </c>
      <c r="M7491">
        <v>0</v>
      </c>
      <c r="N7491">
        <v>6.2207999999999997</v>
      </c>
      <c r="O7491">
        <f t="shared" ref="O7491:O7554" si="235">K7491-N7491</f>
        <v>6.7392000000000012</v>
      </c>
      <c r="P7491" cm="1">
        <f t="array" ref="P7491">_xlfn.IFS(D7491="Same Day",N7491*0.2,D7491="First Class",N7491*0.1,D7491="Standard Class",N7491*0.5,D7491="Second Class",N7491*0)</f>
        <v>3.1103999999999998</v>
      </c>
      <c r="Q7491">
        <f t="shared" ref="Q7491:Q7554" si="236">(K7491-N7491)*(1+P7491)</f>
        <v>27.700807680000008</v>
      </c>
    </row>
    <row r="7492" spans="1:17" x14ac:dyDescent="0.3">
      <c r="A7492">
        <v>7491</v>
      </c>
      <c r="B7492" t="s">
        <v>6437</v>
      </c>
      <c r="C7492" s="1">
        <v>42263</v>
      </c>
      <c r="D7492" t="s">
        <v>38</v>
      </c>
      <c r="E7492" t="s">
        <v>68</v>
      </c>
      <c r="F7492" t="s">
        <v>678</v>
      </c>
      <c r="G7492" t="s">
        <v>276</v>
      </c>
      <c r="H7492" t="s">
        <v>8</v>
      </c>
      <c r="I7492" t="s">
        <v>12</v>
      </c>
      <c r="J7492" t="s">
        <v>87</v>
      </c>
      <c r="K7492">
        <v>106.68</v>
      </c>
      <c r="L7492">
        <v>6</v>
      </c>
      <c r="M7492">
        <v>0</v>
      </c>
      <c r="N7492">
        <v>33.070799999999998</v>
      </c>
      <c r="O7492">
        <f t="shared" si="235"/>
        <v>73.609200000000016</v>
      </c>
      <c r="P7492" cm="1">
        <f t="array" ref="P7492">_xlfn.IFS(D7492="Same Day",N7492*0.2,D7492="First Class",N7492*0.1,D7492="Standard Class",N7492*0.5,D7492="Second Class",N7492*0)</f>
        <v>16.535399999999999</v>
      </c>
      <c r="Q7492">
        <f t="shared" si="236"/>
        <v>1290.7667656800002</v>
      </c>
    </row>
    <row r="7493" spans="1:17" x14ac:dyDescent="0.3">
      <c r="A7493">
        <v>7492</v>
      </c>
      <c r="B7493" t="s">
        <v>6438</v>
      </c>
      <c r="C7493" s="1">
        <v>43055</v>
      </c>
      <c r="D7493" t="s">
        <v>36</v>
      </c>
      <c r="E7493" t="s">
        <v>77</v>
      </c>
      <c r="F7493" t="s">
        <v>2406</v>
      </c>
      <c r="G7493" t="s">
        <v>5239</v>
      </c>
      <c r="H7493" t="s">
        <v>25</v>
      </c>
      <c r="I7493" t="s">
        <v>26</v>
      </c>
      <c r="J7493" t="s">
        <v>99</v>
      </c>
      <c r="K7493">
        <v>119.94</v>
      </c>
      <c r="L7493">
        <v>6</v>
      </c>
      <c r="M7493">
        <v>0</v>
      </c>
      <c r="N7493">
        <v>5.9969999999999999</v>
      </c>
      <c r="O7493">
        <f t="shared" si="235"/>
        <v>113.943</v>
      </c>
      <c r="P7493" cm="1">
        <f t="array" ref="P7493">_xlfn.IFS(D7493="Same Day",N7493*0.2,D7493="First Class",N7493*0.1,D7493="Standard Class",N7493*0.5,D7493="Second Class",N7493*0)</f>
        <v>1.1994</v>
      </c>
      <c r="Q7493">
        <f t="shared" si="236"/>
        <v>250.60623419999996</v>
      </c>
    </row>
    <row r="7494" spans="1:17" x14ac:dyDescent="0.3">
      <c r="A7494">
        <v>7493</v>
      </c>
      <c r="B7494" t="s">
        <v>6439</v>
      </c>
      <c r="C7494" s="1">
        <v>42994</v>
      </c>
      <c r="D7494" t="s">
        <v>38</v>
      </c>
      <c r="E7494" t="s">
        <v>77</v>
      </c>
      <c r="F7494" t="s">
        <v>3924</v>
      </c>
      <c r="G7494" t="s">
        <v>3589</v>
      </c>
      <c r="H7494" t="s">
        <v>14</v>
      </c>
      <c r="I7494" t="s">
        <v>18</v>
      </c>
      <c r="J7494" t="s">
        <v>298</v>
      </c>
      <c r="K7494">
        <v>10.272</v>
      </c>
      <c r="L7494">
        <v>3</v>
      </c>
      <c r="M7494">
        <v>0.2</v>
      </c>
      <c r="N7494">
        <v>3.21</v>
      </c>
      <c r="O7494">
        <f t="shared" si="235"/>
        <v>7.0620000000000003</v>
      </c>
      <c r="P7494" cm="1">
        <f t="array" ref="P7494">_xlfn.IFS(D7494="Same Day",N7494*0.2,D7494="First Class",N7494*0.1,D7494="Standard Class",N7494*0.5,D7494="Second Class",N7494*0)</f>
        <v>1.605</v>
      </c>
      <c r="Q7494">
        <f t="shared" si="236"/>
        <v>18.396509999999999</v>
      </c>
    </row>
    <row r="7495" spans="1:17" x14ac:dyDescent="0.3">
      <c r="A7495">
        <v>7494</v>
      </c>
      <c r="B7495" t="s">
        <v>6439</v>
      </c>
      <c r="C7495" s="1">
        <v>42994</v>
      </c>
      <c r="D7495" t="s">
        <v>38</v>
      </c>
      <c r="E7495" t="s">
        <v>77</v>
      </c>
      <c r="F7495" t="s">
        <v>3924</v>
      </c>
      <c r="G7495" t="s">
        <v>2853</v>
      </c>
      <c r="H7495" t="s">
        <v>8</v>
      </c>
      <c r="I7495" t="s">
        <v>10</v>
      </c>
      <c r="J7495" t="s">
        <v>87</v>
      </c>
      <c r="K7495">
        <v>512.19000000000005</v>
      </c>
      <c r="L7495">
        <v>5</v>
      </c>
      <c r="M7495">
        <v>0.3</v>
      </c>
      <c r="N7495">
        <v>-65.852999999999994</v>
      </c>
      <c r="O7495">
        <f t="shared" si="235"/>
        <v>578.04300000000001</v>
      </c>
      <c r="P7495" cm="1">
        <f t="array" ref="P7495">_xlfn.IFS(D7495="Same Day",N7495*0.2,D7495="First Class",N7495*0.1,D7495="Standard Class",N7495*0.5,D7495="Second Class",N7495*0)</f>
        <v>-32.926499999999997</v>
      </c>
      <c r="Q7495">
        <f t="shared" si="236"/>
        <v>-18454.8898395</v>
      </c>
    </row>
    <row r="7496" spans="1:17" x14ac:dyDescent="0.3">
      <c r="A7496">
        <v>7495</v>
      </c>
      <c r="B7496" t="s">
        <v>6439</v>
      </c>
      <c r="C7496" s="1">
        <v>42994</v>
      </c>
      <c r="D7496" t="s">
        <v>38</v>
      </c>
      <c r="E7496" t="s">
        <v>96</v>
      </c>
      <c r="F7496" t="s">
        <v>3924</v>
      </c>
      <c r="G7496" t="s">
        <v>2370</v>
      </c>
      <c r="H7496" t="s">
        <v>14</v>
      </c>
      <c r="I7496" t="s">
        <v>17</v>
      </c>
      <c r="J7496" t="s">
        <v>87</v>
      </c>
      <c r="K7496">
        <v>1.556</v>
      </c>
      <c r="L7496">
        <v>2</v>
      </c>
      <c r="M7496">
        <v>0.8</v>
      </c>
      <c r="N7496">
        <v>-4.2012</v>
      </c>
      <c r="O7496">
        <f t="shared" si="235"/>
        <v>5.7572000000000001</v>
      </c>
      <c r="P7496" cm="1">
        <f t="array" ref="P7496">_xlfn.IFS(D7496="Same Day",N7496*0.2,D7496="First Class",N7496*0.1,D7496="Standard Class",N7496*0.5,D7496="Second Class",N7496*0)</f>
        <v>-2.1006</v>
      </c>
      <c r="Q7496">
        <f t="shared" si="236"/>
        <v>-6.33637432</v>
      </c>
    </row>
    <row r="7497" spans="1:17" x14ac:dyDescent="0.3">
      <c r="A7497">
        <v>7496</v>
      </c>
      <c r="B7497" t="s">
        <v>6440</v>
      </c>
      <c r="C7497" s="1">
        <v>42934</v>
      </c>
      <c r="D7497" t="s">
        <v>38</v>
      </c>
      <c r="E7497" t="s">
        <v>108</v>
      </c>
      <c r="F7497" t="s">
        <v>3468</v>
      </c>
      <c r="G7497" t="s">
        <v>1696</v>
      </c>
      <c r="H7497" t="s">
        <v>14</v>
      </c>
      <c r="I7497" t="s">
        <v>16</v>
      </c>
      <c r="J7497" t="s">
        <v>101</v>
      </c>
      <c r="K7497">
        <v>4.4480000000000004</v>
      </c>
      <c r="L7497">
        <v>2</v>
      </c>
      <c r="M7497">
        <v>0.2</v>
      </c>
      <c r="N7497">
        <v>1.4456</v>
      </c>
      <c r="O7497">
        <f t="shared" si="235"/>
        <v>3.0024000000000006</v>
      </c>
      <c r="P7497" cm="1">
        <f t="array" ref="P7497">_xlfn.IFS(D7497="Same Day",N7497*0.2,D7497="First Class",N7497*0.1,D7497="Standard Class",N7497*0.5,D7497="Second Class",N7497*0)</f>
        <v>0.7228</v>
      </c>
      <c r="Q7497">
        <f t="shared" si="236"/>
        <v>5.1725347200000007</v>
      </c>
    </row>
    <row r="7498" spans="1:17" x14ac:dyDescent="0.3">
      <c r="A7498">
        <v>7497</v>
      </c>
      <c r="B7498" t="s">
        <v>6440</v>
      </c>
      <c r="C7498" s="1">
        <v>42934</v>
      </c>
      <c r="D7498" t="s">
        <v>38</v>
      </c>
      <c r="E7498" t="s">
        <v>84</v>
      </c>
      <c r="F7498" t="s">
        <v>3468</v>
      </c>
      <c r="G7498" t="s">
        <v>1644</v>
      </c>
      <c r="H7498" t="s">
        <v>8</v>
      </c>
      <c r="I7498" t="s">
        <v>12</v>
      </c>
      <c r="J7498" t="s">
        <v>87</v>
      </c>
      <c r="K7498">
        <v>276.69</v>
      </c>
      <c r="L7498">
        <v>3</v>
      </c>
      <c r="M7498">
        <v>0</v>
      </c>
      <c r="N7498">
        <v>49.804200000000002</v>
      </c>
      <c r="O7498">
        <f t="shared" si="235"/>
        <v>226.88579999999999</v>
      </c>
      <c r="P7498" cm="1">
        <f t="array" ref="P7498">_xlfn.IFS(D7498="Same Day",N7498*0.2,D7498="First Class",N7498*0.1,D7498="Standard Class",N7498*0.5,D7498="Second Class",N7498*0)</f>
        <v>24.902100000000001</v>
      </c>
      <c r="Q7498">
        <f t="shared" si="236"/>
        <v>5876.8186801800002</v>
      </c>
    </row>
    <row r="7499" spans="1:17" x14ac:dyDescent="0.3">
      <c r="A7499">
        <v>7498</v>
      </c>
      <c r="B7499" t="s">
        <v>6440</v>
      </c>
      <c r="C7499" s="1">
        <v>42934</v>
      </c>
      <c r="D7499" t="s">
        <v>38</v>
      </c>
      <c r="E7499" t="s">
        <v>108</v>
      </c>
      <c r="F7499" t="s">
        <v>3468</v>
      </c>
      <c r="G7499" t="s">
        <v>708</v>
      </c>
      <c r="H7499" t="s">
        <v>14</v>
      </c>
      <c r="I7499" t="s">
        <v>23</v>
      </c>
      <c r="J7499" t="s">
        <v>80</v>
      </c>
      <c r="K7499">
        <v>4.96</v>
      </c>
      <c r="L7499">
        <v>4</v>
      </c>
      <c r="M7499">
        <v>0</v>
      </c>
      <c r="N7499">
        <v>2.3311999999999999</v>
      </c>
      <c r="O7499">
        <f t="shared" si="235"/>
        <v>2.6288</v>
      </c>
      <c r="P7499" cm="1">
        <f t="array" ref="P7499">_xlfn.IFS(D7499="Same Day",N7499*0.2,D7499="First Class",N7499*0.1,D7499="Standard Class",N7499*0.5,D7499="Second Class",N7499*0)</f>
        <v>1.1656</v>
      </c>
      <c r="Q7499">
        <f t="shared" si="236"/>
        <v>5.6929292799999995</v>
      </c>
    </row>
    <row r="7500" spans="1:17" x14ac:dyDescent="0.3">
      <c r="A7500">
        <v>7499</v>
      </c>
      <c r="B7500" t="s">
        <v>6440</v>
      </c>
      <c r="C7500" s="1">
        <v>42934</v>
      </c>
      <c r="D7500" t="s">
        <v>38</v>
      </c>
      <c r="E7500" t="s">
        <v>96</v>
      </c>
      <c r="F7500" t="s">
        <v>3468</v>
      </c>
      <c r="G7500" t="s">
        <v>154</v>
      </c>
      <c r="H7500" t="s">
        <v>14</v>
      </c>
      <c r="I7500" t="s">
        <v>20</v>
      </c>
      <c r="J7500" t="s">
        <v>87</v>
      </c>
      <c r="K7500">
        <v>71.92</v>
      </c>
      <c r="L7500">
        <v>4</v>
      </c>
      <c r="M7500">
        <v>0</v>
      </c>
      <c r="N7500">
        <v>20.8568</v>
      </c>
      <c r="O7500">
        <f t="shared" si="235"/>
        <v>51.063200000000002</v>
      </c>
      <c r="P7500" cm="1">
        <f t="array" ref="P7500">_xlfn.IFS(D7500="Same Day",N7500*0.2,D7500="First Class",N7500*0.1,D7500="Standard Class",N7500*0.5,D7500="Second Class",N7500*0)</f>
        <v>10.4284</v>
      </c>
      <c r="Q7500">
        <f t="shared" si="236"/>
        <v>583.57067488000007</v>
      </c>
    </row>
    <row r="7501" spans="1:17" x14ac:dyDescent="0.3">
      <c r="A7501">
        <v>7500</v>
      </c>
      <c r="B7501" t="s">
        <v>6440</v>
      </c>
      <c r="C7501" s="1">
        <v>42934</v>
      </c>
      <c r="D7501" t="s">
        <v>38</v>
      </c>
      <c r="E7501" t="s">
        <v>96</v>
      </c>
      <c r="F7501" t="s">
        <v>3468</v>
      </c>
      <c r="G7501" t="s">
        <v>489</v>
      </c>
      <c r="H7501" t="s">
        <v>8</v>
      </c>
      <c r="I7501" t="s">
        <v>12</v>
      </c>
      <c r="J7501" t="s">
        <v>87</v>
      </c>
      <c r="K7501">
        <v>18.84</v>
      </c>
      <c r="L7501">
        <v>3</v>
      </c>
      <c r="M7501">
        <v>0</v>
      </c>
      <c r="N7501">
        <v>7.9127999999999998</v>
      </c>
      <c r="O7501">
        <f t="shared" si="235"/>
        <v>10.927199999999999</v>
      </c>
      <c r="P7501" cm="1">
        <f t="array" ref="P7501">_xlfn.IFS(D7501="Same Day",N7501*0.2,D7501="First Class",N7501*0.1,D7501="Standard Class",N7501*0.5,D7501="Second Class",N7501*0)</f>
        <v>3.9563999999999999</v>
      </c>
      <c r="Q7501">
        <f t="shared" si="236"/>
        <v>54.159574079999999</v>
      </c>
    </row>
    <row r="7502" spans="1:17" x14ac:dyDescent="0.3">
      <c r="A7502">
        <v>7501</v>
      </c>
      <c r="B7502" t="s">
        <v>6440</v>
      </c>
      <c r="C7502" s="1">
        <v>42934</v>
      </c>
      <c r="D7502" t="s">
        <v>38</v>
      </c>
      <c r="E7502" t="s">
        <v>108</v>
      </c>
      <c r="F7502" t="s">
        <v>3468</v>
      </c>
      <c r="G7502" t="s">
        <v>963</v>
      </c>
      <c r="H7502" t="s">
        <v>25</v>
      </c>
      <c r="I7502" t="s">
        <v>28</v>
      </c>
      <c r="J7502" t="s">
        <v>90</v>
      </c>
      <c r="K7502">
        <v>140.97</v>
      </c>
      <c r="L7502">
        <v>3</v>
      </c>
      <c r="M7502">
        <v>0</v>
      </c>
      <c r="N7502">
        <v>19.735800000000001</v>
      </c>
      <c r="O7502">
        <f t="shared" si="235"/>
        <v>121.2342</v>
      </c>
      <c r="P7502" cm="1">
        <f t="array" ref="P7502">_xlfn.IFS(D7502="Same Day",N7502*0.2,D7502="First Class",N7502*0.1,D7502="Standard Class",N7502*0.5,D7502="Second Class",N7502*0)</f>
        <v>9.8679000000000006</v>
      </c>
      <c r="Q7502">
        <f t="shared" si="236"/>
        <v>1317.5611621800001</v>
      </c>
    </row>
    <row r="7503" spans="1:17" x14ac:dyDescent="0.3">
      <c r="A7503">
        <v>7502</v>
      </c>
      <c r="B7503" t="s">
        <v>6440</v>
      </c>
      <c r="C7503" s="1">
        <v>42934</v>
      </c>
      <c r="D7503" t="s">
        <v>38</v>
      </c>
      <c r="E7503" t="s">
        <v>96</v>
      </c>
      <c r="F7503" t="s">
        <v>3468</v>
      </c>
      <c r="G7503" t="s">
        <v>163</v>
      </c>
      <c r="H7503" t="s">
        <v>25</v>
      </c>
      <c r="I7503" t="s">
        <v>26</v>
      </c>
      <c r="J7503" t="s">
        <v>164</v>
      </c>
      <c r="K7503">
        <v>470.37599999999998</v>
      </c>
      <c r="L7503">
        <v>3</v>
      </c>
      <c r="M7503">
        <v>0.2</v>
      </c>
      <c r="N7503">
        <v>52.917299999999997</v>
      </c>
      <c r="O7503">
        <f t="shared" si="235"/>
        <v>417.45869999999996</v>
      </c>
      <c r="P7503" cm="1">
        <f t="array" ref="P7503">_xlfn.IFS(D7503="Same Day",N7503*0.2,D7503="First Class",N7503*0.1,D7503="Standard Class",N7503*0.5,D7503="Second Class",N7503*0)</f>
        <v>26.458649999999999</v>
      </c>
      <c r="Q7503">
        <f t="shared" si="236"/>
        <v>11462.852332754999</v>
      </c>
    </row>
    <row r="7504" spans="1:17" x14ac:dyDescent="0.3">
      <c r="A7504">
        <v>7503</v>
      </c>
      <c r="B7504" t="s">
        <v>6441</v>
      </c>
      <c r="C7504" s="1">
        <v>42824</v>
      </c>
      <c r="D7504" t="s">
        <v>36</v>
      </c>
      <c r="E7504" t="s">
        <v>108</v>
      </c>
      <c r="F7504" t="s">
        <v>2345</v>
      </c>
      <c r="G7504" t="s">
        <v>3077</v>
      </c>
      <c r="H7504" t="s">
        <v>14</v>
      </c>
      <c r="I7504" t="s">
        <v>20</v>
      </c>
      <c r="J7504" t="s">
        <v>87</v>
      </c>
      <c r="K7504">
        <v>6.08</v>
      </c>
      <c r="L7504">
        <v>2</v>
      </c>
      <c r="M7504">
        <v>0</v>
      </c>
      <c r="N7504">
        <v>2.0672000000000001</v>
      </c>
      <c r="O7504">
        <f t="shared" si="235"/>
        <v>4.0128000000000004</v>
      </c>
      <c r="P7504" cm="1">
        <f t="array" ref="P7504">_xlfn.IFS(D7504="Same Day",N7504*0.2,D7504="First Class",N7504*0.1,D7504="Standard Class",N7504*0.5,D7504="Second Class",N7504*0)</f>
        <v>0.41344000000000003</v>
      </c>
      <c r="Q7504">
        <f t="shared" si="236"/>
        <v>5.6718520320000003</v>
      </c>
    </row>
    <row r="7505" spans="1:17" x14ac:dyDescent="0.3">
      <c r="A7505">
        <v>7504</v>
      </c>
      <c r="B7505" t="s">
        <v>6441</v>
      </c>
      <c r="C7505" s="1">
        <v>42824</v>
      </c>
      <c r="D7505" t="s">
        <v>36</v>
      </c>
      <c r="E7505" t="s">
        <v>77</v>
      </c>
      <c r="F7505" t="s">
        <v>2345</v>
      </c>
      <c r="G7505" t="s">
        <v>201</v>
      </c>
      <c r="H7505" t="s">
        <v>25</v>
      </c>
      <c r="I7505" t="s">
        <v>26</v>
      </c>
      <c r="J7505" t="s">
        <v>99</v>
      </c>
      <c r="K7505">
        <v>164.792</v>
      </c>
      <c r="L7505">
        <v>1</v>
      </c>
      <c r="M7505">
        <v>0.2</v>
      </c>
      <c r="N7505">
        <v>18.539100000000001</v>
      </c>
      <c r="O7505">
        <f t="shared" si="235"/>
        <v>146.25290000000001</v>
      </c>
      <c r="P7505" cm="1">
        <f t="array" ref="P7505">_xlfn.IFS(D7505="Same Day",N7505*0.2,D7505="First Class",N7505*0.1,D7505="Standard Class",N7505*0.5,D7505="Second Class",N7505*0)</f>
        <v>3.7078200000000003</v>
      </c>
      <c r="Q7505">
        <f t="shared" si="236"/>
        <v>688.532327678</v>
      </c>
    </row>
    <row r="7506" spans="1:17" x14ac:dyDescent="0.3">
      <c r="A7506">
        <v>7505</v>
      </c>
      <c r="B7506" t="s">
        <v>6442</v>
      </c>
      <c r="C7506" s="1">
        <v>42404</v>
      </c>
      <c r="D7506" t="s">
        <v>37</v>
      </c>
      <c r="E7506" t="s">
        <v>84</v>
      </c>
      <c r="F7506" t="s">
        <v>5258</v>
      </c>
      <c r="G7506" t="s">
        <v>2395</v>
      </c>
      <c r="H7506" t="s">
        <v>14</v>
      </c>
      <c r="I7506" t="s">
        <v>21</v>
      </c>
      <c r="J7506" t="s">
        <v>80</v>
      </c>
      <c r="K7506">
        <v>23.36</v>
      </c>
      <c r="L7506">
        <v>2</v>
      </c>
      <c r="M7506">
        <v>0</v>
      </c>
      <c r="N7506">
        <v>11.68</v>
      </c>
      <c r="O7506">
        <f t="shared" si="235"/>
        <v>11.68</v>
      </c>
      <c r="P7506" cm="1">
        <f t="array" ref="P7506">_xlfn.IFS(D7506="Same Day",N7506*0.2,D7506="First Class",N7506*0.1,D7506="Standard Class",N7506*0.5,D7506="Second Class",N7506*0)</f>
        <v>0</v>
      </c>
      <c r="Q7506">
        <f t="shared" si="236"/>
        <v>11.68</v>
      </c>
    </row>
    <row r="7507" spans="1:17" x14ac:dyDescent="0.3">
      <c r="A7507">
        <v>7506</v>
      </c>
      <c r="B7507" t="s">
        <v>6443</v>
      </c>
      <c r="C7507" s="1">
        <v>42899</v>
      </c>
      <c r="D7507" t="s">
        <v>38</v>
      </c>
      <c r="E7507" t="s">
        <v>96</v>
      </c>
      <c r="F7507" t="s">
        <v>2950</v>
      </c>
      <c r="G7507" t="s">
        <v>765</v>
      </c>
      <c r="H7507" t="s">
        <v>14</v>
      </c>
      <c r="I7507" t="s">
        <v>16</v>
      </c>
      <c r="J7507" t="s">
        <v>87</v>
      </c>
      <c r="K7507">
        <v>12.176</v>
      </c>
      <c r="L7507">
        <v>4</v>
      </c>
      <c r="M7507">
        <v>0.8</v>
      </c>
      <c r="N7507">
        <v>-18.872800000000002</v>
      </c>
      <c r="O7507">
        <f t="shared" si="235"/>
        <v>31.0488</v>
      </c>
      <c r="P7507" cm="1">
        <f t="array" ref="P7507">_xlfn.IFS(D7507="Same Day",N7507*0.2,D7507="First Class",N7507*0.1,D7507="Standard Class",N7507*0.5,D7507="Second Class",N7507*0)</f>
        <v>-9.4364000000000008</v>
      </c>
      <c r="Q7507">
        <f t="shared" si="236"/>
        <v>-261.94009632000001</v>
      </c>
    </row>
    <row r="7508" spans="1:17" x14ac:dyDescent="0.3">
      <c r="A7508">
        <v>7507</v>
      </c>
      <c r="B7508" t="s">
        <v>6444</v>
      </c>
      <c r="C7508" s="1">
        <v>41949</v>
      </c>
      <c r="D7508" t="s">
        <v>38</v>
      </c>
      <c r="E7508" t="s">
        <v>108</v>
      </c>
      <c r="F7508" t="s">
        <v>654</v>
      </c>
      <c r="G7508" t="s">
        <v>2634</v>
      </c>
      <c r="H7508" t="s">
        <v>25</v>
      </c>
      <c r="I7508" t="s">
        <v>26</v>
      </c>
      <c r="J7508" t="s">
        <v>99</v>
      </c>
      <c r="K7508">
        <v>46.384</v>
      </c>
      <c r="L7508">
        <v>2</v>
      </c>
      <c r="M7508">
        <v>0.2</v>
      </c>
      <c r="N7508">
        <v>5.2182000000000004</v>
      </c>
      <c r="O7508">
        <f t="shared" si="235"/>
        <v>41.165799999999997</v>
      </c>
      <c r="P7508" cm="1">
        <f t="array" ref="P7508">_xlfn.IFS(D7508="Same Day",N7508*0.2,D7508="First Class",N7508*0.1,D7508="Standard Class",N7508*0.5,D7508="Second Class",N7508*0)</f>
        <v>2.6091000000000002</v>
      </c>
      <c r="Q7508">
        <f t="shared" si="236"/>
        <v>148.57148878000001</v>
      </c>
    </row>
    <row r="7509" spans="1:17" x14ac:dyDescent="0.3">
      <c r="A7509">
        <v>7508</v>
      </c>
      <c r="B7509" t="s">
        <v>6444</v>
      </c>
      <c r="C7509" s="1">
        <v>41949</v>
      </c>
      <c r="D7509" t="s">
        <v>38</v>
      </c>
      <c r="E7509" t="s">
        <v>68</v>
      </c>
      <c r="F7509" t="s">
        <v>654</v>
      </c>
      <c r="G7509" t="s">
        <v>594</v>
      </c>
      <c r="H7509" t="s">
        <v>14</v>
      </c>
      <c r="I7509" t="s">
        <v>15</v>
      </c>
      <c r="J7509" t="s">
        <v>90</v>
      </c>
      <c r="K7509">
        <v>362.92</v>
      </c>
      <c r="L7509">
        <v>2</v>
      </c>
      <c r="M7509">
        <v>0</v>
      </c>
      <c r="N7509">
        <v>105.24679999999999</v>
      </c>
      <c r="O7509">
        <f t="shared" si="235"/>
        <v>257.67320000000001</v>
      </c>
      <c r="P7509" cm="1">
        <f t="array" ref="P7509">_xlfn.IFS(D7509="Same Day",N7509*0.2,D7509="First Class",N7509*0.1,D7509="Standard Class",N7509*0.5,D7509="Second Class",N7509*0)</f>
        <v>52.623399999999997</v>
      </c>
      <c r="Q7509">
        <f t="shared" si="236"/>
        <v>13817.313072879999</v>
      </c>
    </row>
    <row r="7510" spans="1:17" x14ac:dyDescent="0.3">
      <c r="A7510">
        <v>7509</v>
      </c>
      <c r="B7510" t="s">
        <v>6445</v>
      </c>
      <c r="C7510" s="1">
        <v>42934</v>
      </c>
      <c r="D7510" t="s">
        <v>38</v>
      </c>
      <c r="E7510" t="s">
        <v>68</v>
      </c>
      <c r="F7510" t="s">
        <v>1200</v>
      </c>
      <c r="G7510" t="s">
        <v>1845</v>
      </c>
      <c r="H7510" t="s">
        <v>14</v>
      </c>
      <c r="I7510" t="s">
        <v>18</v>
      </c>
      <c r="J7510" t="s">
        <v>160</v>
      </c>
      <c r="K7510">
        <v>9.2479999999999993</v>
      </c>
      <c r="L7510">
        <v>2</v>
      </c>
      <c r="M7510">
        <v>0.2</v>
      </c>
      <c r="N7510">
        <v>3.3523999999999998</v>
      </c>
      <c r="O7510">
        <f t="shared" si="235"/>
        <v>5.8956</v>
      </c>
      <c r="P7510" cm="1">
        <f t="array" ref="P7510">_xlfn.IFS(D7510="Same Day",N7510*0.2,D7510="First Class",N7510*0.1,D7510="Standard Class",N7510*0.5,D7510="Second Class",N7510*0)</f>
        <v>1.6761999999999999</v>
      </c>
      <c r="Q7510">
        <f t="shared" si="236"/>
        <v>15.777804719999999</v>
      </c>
    </row>
    <row r="7511" spans="1:17" x14ac:dyDescent="0.3">
      <c r="A7511">
        <v>7510</v>
      </c>
      <c r="B7511" t="s">
        <v>6445</v>
      </c>
      <c r="C7511" s="1">
        <v>42934</v>
      </c>
      <c r="D7511" t="s">
        <v>38</v>
      </c>
      <c r="E7511" t="s">
        <v>108</v>
      </c>
      <c r="F7511" t="s">
        <v>1200</v>
      </c>
      <c r="G7511" t="s">
        <v>1689</v>
      </c>
      <c r="H7511" t="s">
        <v>25</v>
      </c>
      <c r="I7511" t="s">
        <v>26</v>
      </c>
      <c r="J7511" t="s">
        <v>99</v>
      </c>
      <c r="K7511">
        <v>1889.9459999999999</v>
      </c>
      <c r="L7511">
        <v>9</v>
      </c>
      <c r="M7511">
        <v>0.4</v>
      </c>
      <c r="N7511">
        <v>-377.98919999999998</v>
      </c>
      <c r="O7511">
        <f t="shared" si="235"/>
        <v>2267.9351999999999</v>
      </c>
      <c r="P7511" cm="1">
        <f t="array" ref="P7511">_xlfn.IFS(D7511="Same Day",N7511*0.2,D7511="First Class",N7511*0.1,D7511="Standard Class",N7511*0.5,D7511="Second Class",N7511*0)</f>
        <v>-188.99459999999999</v>
      </c>
      <c r="Q7511">
        <f t="shared" si="236"/>
        <v>-426359.57074991998</v>
      </c>
    </row>
    <row r="7512" spans="1:17" x14ac:dyDescent="0.3">
      <c r="A7512">
        <v>7511</v>
      </c>
      <c r="B7512" t="s">
        <v>6445</v>
      </c>
      <c r="C7512" s="1">
        <v>42934</v>
      </c>
      <c r="D7512" t="s">
        <v>38</v>
      </c>
      <c r="E7512" t="s">
        <v>96</v>
      </c>
      <c r="F7512" t="s">
        <v>1200</v>
      </c>
      <c r="G7512" t="s">
        <v>442</v>
      </c>
      <c r="H7512" t="s">
        <v>14</v>
      </c>
      <c r="I7512" t="s">
        <v>15</v>
      </c>
      <c r="J7512" t="s">
        <v>90</v>
      </c>
      <c r="K7512">
        <v>62.04</v>
      </c>
      <c r="L7512">
        <v>5</v>
      </c>
      <c r="M7512">
        <v>0.2</v>
      </c>
      <c r="N7512">
        <v>4.6529999999999996</v>
      </c>
      <c r="O7512">
        <f t="shared" si="235"/>
        <v>57.387</v>
      </c>
      <c r="P7512" cm="1">
        <f t="array" ref="P7512">_xlfn.IFS(D7512="Same Day",N7512*0.2,D7512="First Class",N7512*0.1,D7512="Standard Class",N7512*0.5,D7512="Second Class",N7512*0)</f>
        <v>2.3264999999999998</v>
      </c>
      <c r="Q7512">
        <f t="shared" si="236"/>
        <v>190.89785549999999</v>
      </c>
    </row>
    <row r="7513" spans="1:17" x14ac:dyDescent="0.3">
      <c r="A7513">
        <v>7512</v>
      </c>
      <c r="B7513" t="s">
        <v>6445</v>
      </c>
      <c r="C7513" s="1">
        <v>42934</v>
      </c>
      <c r="D7513" t="s">
        <v>38</v>
      </c>
      <c r="E7513" t="s">
        <v>96</v>
      </c>
      <c r="F7513" t="s">
        <v>1200</v>
      </c>
      <c r="G7513" t="s">
        <v>2473</v>
      </c>
      <c r="H7513" t="s">
        <v>8</v>
      </c>
      <c r="I7513" t="s">
        <v>12</v>
      </c>
      <c r="J7513" t="s">
        <v>87</v>
      </c>
      <c r="K7513">
        <v>396.92</v>
      </c>
      <c r="L7513">
        <v>5</v>
      </c>
      <c r="M7513">
        <v>0.2</v>
      </c>
      <c r="N7513">
        <v>148.845</v>
      </c>
      <c r="O7513">
        <f t="shared" si="235"/>
        <v>248.07500000000002</v>
      </c>
      <c r="P7513" cm="1">
        <f t="array" ref="P7513">_xlfn.IFS(D7513="Same Day",N7513*0.2,D7513="First Class",N7513*0.1,D7513="Standard Class",N7513*0.5,D7513="Second Class",N7513*0)</f>
        <v>74.422499999999999</v>
      </c>
      <c r="Q7513">
        <f t="shared" si="236"/>
        <v>18710.436687500001</v>
      </c>
    </row>
    <row r="7514" spans="1:17" x14ac:dyDescent="0.3">
      <c r="A7514">
        <v>7513</v>
      </c>
      <c r="B7514" t="s">
        <v>6445</v>
      </c>
      <c r="C7514" s="1">
        <v>42934</v>
      </c>
      <c r="D7514" t="s">
        <v>38</v>
      </c>
      <c r="E7514" t="s">
        <v>84</v>
      </c>
      <c r="F7514" t="s">
        <v>1200</v>
      </c>
      <c r="G7514" t="s">
        <v>3304</v>
      </c>
      <c r="H7514" t="s">
        <v>14</v>
      </c>
      <c r="I7514" t="s">
        <v>15</v>
      </c>
      <c r="J7514" t="s">
        <v>90</v>
      </c>
      <c r="K7514">
        <v>239.45599999999999</v>
      </c>
      <c r="L7514">
        <v>7</v>
      </c>
      <c r="M7514">
        <v>0.2</v>
      </c>
      <c r="N7514">
        <v>17.959199999999999</v>
      </c>
      <c r="O7514">
        <f t="shared" si="235"/>
        <v>221.49679999999998</v>
      </c>
      <c r="P7514" cm="1">
        <f t="array" ref="P7514">_xlfn.IFS(D7514="Same Day",N7514*0.2,D7514="First Class",N7514*0.1,D7514="Standard Class",N7514*0.5,D7514="Second Class",N7514*0)</f>
        <v>8.9795999999999996</v>
      </c>
      <c r="Q7514">
        <f t="shared" si="236"/>
        <v>2210.4494652799999</v>
      </c>
    </row>
    <row r="7515" spans="1:17" x14ac:dyDescent="0.3">
      <c r="A7515">
        <v>7514</v>
      </c>
      <c r="B7515" t="s">
        <v>6445</v>
      </c>
      <c r="C7515" s="1">
        <v>42934</v>
      </c>
      <c r="D7515" t="s">
        <v>38</v>
      </c>
      <c r="E7515" t="s">
        <v>84</v>
      </c>
      <c r="F7515" t="s">
        <v>1200</v>
      </c>
      <c r="G7515" t="s">
        <v>783</v>
      </c>
      <c r="H7515" t="s">
        <v>14</v>
      </c>
      <c r="I7515" t="s">
        <v>20</v>
      </c>
      <c r="J7515" t="s">
        <v>87</v>
      </c>
      <c r="K7515">
        <v>13.12</v>
      </c>
      <c r="L7515">
        <v>5</v>
      </c>
      <c r="M7515">
        <v>0.2</v>
      </c>
      <c r="N7515">
        <v>2.1320000000000001</v>
      </c>
      <c r="O7515">
        <f t="shared" si="235"/>
        <v>10.988</v>
      </c>
      <c r="P7515" cm="1">
        <f t="array" ref="P7515">_xlfn.IFS(D7515="Same Day",N7515*0.2,D7515="First Class",N7515*0.1,D7515="Standard Class",N7515*0.5,D7515="Second Class",N7515*0)</f>
        <v>1.0660000000000001</v>
      </c>
      <c r="Q7515">
        <f t="shared" si="236"/>
        <v>22.701207999999998</v>
      </c>
    </row>
    <row r="7516" spans="1:17" x14ac:dyDescent="0.3">
      <c r="A7516">
        <v>7515</v>
      </c>
      <c r="B7516" t="s">
        <v>6446</v>
      </c>
      <c r="C7516" s="1">
        <v>43081</v>
      </c>
      <c r="D7516" t="s">
        <v>37</v>
      </c>
      <c r="E7516" t="s">
        <v>68</v>
      </c>
      <c r="F7516" t="s">
        <v>1200</v>
      </c>
      <c r="G7516" t="s">
        <v>2023</v>
      </c>
      <c r="H7516" t="s">
        <v>14</v>
      </c>
      <c r="I7516" t="s">
        <v>16</v>
      </c>
      <c r="J7516" t="s">
        <v>101</v>
      </c>
      <c r="K7516">
        <v>29.36</v>
      </c>
      <c r="L7516">
        <v>2</v>
      </c>
      <c r="M7516">
        <v>0</v>
      </c>
      <c r="N7516">
        <v>13.505599999999999</v>
      </c>
      <c r="O7516">
        <f t="shared" si="235"/>
        <v>15.8544</v>
      </c>
      <c r="P7516" cm="1">
        <f t="array" ref="P7516">_xlfn.IFS(D7516="Same Day",N7516*0.2,D7516="First Class",N7516*0.1,D7516="Standard Class",N7516*0.5,D7516="Second Class",N7516*0)</f>
        <v>0</v>
      </c>
      <c r="Q7516">
        <f t="shared" si="236"/>
        <v>15.8544</v>
      </c>
    </row>
    <row r="7517" spans="1:17" x14ac:dyDescent="0.3">
      <c r="A7517">
        <v>7516</v>
      </c>
      <c r="B7517" t="s">
        <v>6446</v>
      </c>
      <c r="C7517" s="1">
        <v>43081</v>
      </c>
      <c r="D7517" t="s">
        <v>37</v>
      </c>
      <c r="E7517" t="s">
        <v>108</v>
      </c>
      <c r="F7517" t="s">
        <v>1200</v>
      </c>
      <c r="G7517" t="s">
        <v>3559</v>
      </c>
      <c r="H7517" t="s">
        <v>14</v>
      </c>
      <c r="I7517" t="s">
        <v>17</v>
      </c>
      <c r="J7517" t="s">
        <v>87</v>
      </c>
      <c r="K7517">
        <v>214.9</v>
      </c>
      <c r="L7517">
        <v>5</v>
      </c>
      <c r="M7517">
        <v>0</v>
      </c>
      <c r="N7517">
        <v>62.320999999999998</v>
      </c>
      <c r="O7517">
        <f t="shared" si="235"/>
        <v>152.57900000000001</v>
      </c>
      <c r="P7517" cm="1">
        <f t="array" ref="P7517">_xlfn.IFS(D7517="Same Day",N7517*0.2,D7517="First Class",N7517*0.1,D7517="Standard Class",N7517*0.5,D7517="Second Class",N7517*0)</f>
        <v>0</v>
      </c>
      <c r="Q7517">
        <f t="shared" si="236"/>
        <v>152.57900000000001</v>
      </c>
    </row>
    <row r="7518" spans="1:17" x14ac:dyDescent="0.3">
      <c r="A7518">
        <v>7517</v>
      </c>
      <c r="B7518" t="s">
        <v>6446</v>
      </c>
      <c r="C7518" s="1">
        <v>43081</v>
      </c>
      <c r="D7518" t="s">
        <v>37</v>
      </c>
      <c r="E7518" t="s">
        <v>68</v>
      </c>
      <c r="F7518" t="s">
        <v>1200</v>
      </c>
      <c r="G7518" t="s">
        <v>345</v>
      </c>
      <c r="H7518" t="s">
        <v>14</v>
      </c>
      <c r="I7518" t="s">
        <v>16</v>
      </c>
      <c r="J7518" t="s">
        <v>101</v>
      </c>
      <c r="K7518">
        <v>15.92</v>
      </c>
      <c r="L7518">
        <v>4</v>
      </c>
      <c r="M7518">
        <v>0</v>
      </c>
      <c r="N7518">
        <v>7.4824000000000002</v>
      </c>
      <c r="O7518">
        <f t="shared" si="235"/>
        <v>8.4375999999999998</v>
      </c>
      <c r="P7518" cm="1">
        <f t="array" ref="P7518">_xlfn.IFS(D7518="Same Day",N7518*0.2,D7518="First Class",N7518*0.1,D7518="Standard Class",N7518*0.5,D7518="Second Class",N7518*0)</f>
        <v>0</v>
      </c>
      <c r="Q7518">
        <f t="shared" si="236"/>
        <v>8.4375999999999998</v>
      </c>
    </row>
    <row r="7519" spans="1:17" x14ac:dyDescent="0.3">
      <c r="A7519">
        <v>7518</v>
      </c>
      <c r="B7519" t="s">
        <v>6446</v>
      </c>
      <c r="C7519" s="1">
        <v>43081</v>
      </c>
      <c r="D7519" t="s">
        <v>37</v>
      </c>
      <c r="E7519" t="s">
        <v>96</v>
      </c>
      <c r="F7519" t="s">
        <v>1200</v>
      </c>
      <c r="G7519" t="s">
        <v>1855</v>
      </c>
      <c r="H7519" t="s">
        <v>25</v>
      </c>
      <c r="I7519" t="s">
        <v>28</v>
      </c>
      <c r="J7519" t="s">
        <v>90</v>
      </c>
      <c r="K7519">
        <v>146.44999999999999</v>
      </c>
      <c r="L7519">
        <v>5</v>
      </c>
      <c r="M7519">
        <v>0</v>
      </c>
      <c r="N7519">
        <v>48.328499999999998</v>
      </c>
      <c r="O7519">
        <f t="shared" si="235"/>
        <v>98.121499999999997</v>
      </c>
      <c r="P7519" cm="1">
        <f t="array" ref="P7519">_xlfn.IFS(D7519="Same Day",N7519*0.2,D7519="First Class",N7519*0.1,D7519="Standard Class",N7519*0.5,D7519="Second Class",N7519*0)</f>
        <v>0</v>
      </c>
      <c r="Q7519">
        <f t="shared" si="236"/>
        <v>98.121499999999997</v>
      </c>
    </row>
    <row r="7520" spans="1:17" x14ac:dyDescent="0.3">
      <c r="A7520">
        <v>7519</v>
      </c>
      <c r="B7520" t="s">
        <v>6446</v>
      </c>
      <c r="C7520" s="1">
        <v>43081</v>
      </c>
      <c r="D7520" t="s">
        <v>37</v>
      </c>
      <c r="E7520" t="s">
        <v>96</v>
      </c>
      <c r="F7520" t="s">
        <v>1200</v>
      </c>
      <c r="G7520" t="s">
        <v>1017</v>
      </c>
      <c r="H7520" t="s">
        <v>14</v>
      </c>
      <c r="I7520" t="s">
        <v>15</v>
      </c>
      <c r="J7520" t="s">
        <v>90</v>
      </c>
      <c r="K7520">
        <v>15.14</v>
      </c>
      <c r="L7520">
        <v>1</v>
      </c>
      <c r="M7520">
        <v>0</v>
      </c>
      <c r="N7520">
        <v>0.60560000000000003</v>
      </c>
      <c r="O7520">
        <f t="shared" si="235"/>
        <v>14.5344</v>
      </c>
      <c r="P7520" cm="1">
        <f t="array" ref="P7520">_xlfn.IFS(D7520="Same Day",N7520*0.2,D7520="First Class",N7520*0.1,D7520="Standard Class",N7520*0.5,D7520="Second Class",N7520*0)</f>
        <v>0</v>
      </c>
      <c r="Q7520">
        <f t="shared" si="236"/>
        <v>14.5344</v>
      </c>
    </row>
    <row r="7521" spans="1:17" x14ac:dyDescent="0.3">
      <c r="A7521">
        <v>7520</v>
      </c>
      <c r="B7521" t="s">
        <v>6446</v>
      </c>
      <c r="C7521" s="1">
        <v>43081</v>
      </c>
      <c r="D7521" t="s">
        <v>37</v>
      </c>
      <c r="E7521" t="s">
        <v>96</v>
      </c>
      <c r="F7521" t="s">
        <v>1200</v>
      </c>
      <c r="G7521" t="s">
        <v>4211</v>
      </c>
      <c r="H7521" t="s">
        <v>14</v>
      </c>
      <c r="I7521" t="s">
        <v>22</v>
      </c>
      <c r="J7521" t="s">
        <v>160</v>
      </c>
      <c r="K7521">
        <v>5.76</v>
      </c>
      <c r="L7521">
        <v>2</v>
      </c>
      <c r="M7521">
        <v>0</v>
      </c>
      <c r="N7521">
        <v>2.6496</v>
      </c>
      <c r="O7521">
        <f t="shared" si="235"/>
        <v>3.1103999999999998</v>
      </c>
      <c r="P7521" cm="1">
        <f t="array" ref="P7521">_xlfn.IFS(D7521="Same Day",N7521*0.2,D7521="First Class",N7521*0.1,D7521="Standard Class",N7521*0.5,D7521="Second Class",N7521*0)</f>
        <v>0</v>
      </c>
      <c r="Q7521">
        <f t="shared" si="236"/>
        <v>3.1103999999999998</v>
      </c>
    </row>
    <row r="7522" spans="1:17" x14ac:dyDescent="0.3">
      <c r="A7522">
        <v>7521</v>
      </c>
      <c r="B7522" t="s">
        <v>6446</v>
      </c>
      <c r="C7522" s="1">
        <v>43081</v>
      </c>
      <c r="D7522" t="s">
        <v>37</v>
      </c>
      <c r="E7522" t="s">
        <v>108</v>
      </c>
      <c r="F7522" t="s">
        <v>1200</v>
      </c>
      <c r="G7522" t="s">
        <v>1987</v>
      </c>
      <c r="H7522" t="s">
        <v>25</v>
      </c>
      <c r="I7522" t="s">
        <v>29</v>
      </c>
      <c r="J7522" t="s">
        <v>213</v>
      </c>
      <c r="K7522">
        <v>1399.98</v>
      </c>
      <c r="L7522">
        <v>2</v>
      </c>
      <c r="M7522">
        <v>0</v>
      </c>
      <c r="N7522">
        <v>629.99099999999999</v>
      </c>
      <c r="O7522">
        <f t="shared" si="235"/>
        <v>769.98900000000003</v>
      </c>
      <c r="P7522" cm="1">
        <f t="array" ref="P7522">_xlfn.IFS(D7522="Same Day",N7522*0.2,D7522="First Class",N7522*0.1,D7522="Standard Class",N7522*0.5,D7522="Second Class",N7522*0)</f>
        <v>0</v>
      </c>
      <c r="Q7522">
        <f t="shared" si="236"/>
        <v>769.98900000000003</v>
      </c>
    </row>
    <row r="7523" spans="1:17" x14ac:dyDescent="0.3">
      <c r="A7523">
        <v>7522</v>
      </c>
      <c r="B7523" t="s">
        <v>6447</v>
      </c>
      <c r="C7523" s="1">
        <v>42624</v>
      </c>
      <c r="D7523" t="s">
        <v>38</v>
      </c>
      <c r="E7523" t="s">
        <v>84</v>
      </c>
      <c r="F7523" t="s">
        <v>968</v>
      </c>
      <c r="G7523" t="s">
        <v>1160</v>
      </c>
      <c r="H7523" t="s">
        <v>14</v>
      </c>
      <c r="I7523" t="s">
        <v>16</v>
      </c>
      <c r="J7523" t="s">
        <v>101</v>
      </c>
      <c r="K7523">
        <v>8.952</v>
      </c>
      <c r="L7523">
        <v>2</v>
      </c>
      <c r="M7523">
        <v>0.7</v>
      </c>
      <c r="N7523">
        <v>-7.46</v>
      </c>
      <c r="O7523">
        <f t="shared" si="235"/>
        <v>16.411999999999999</v>
      </c>
      <c r="P7523" cm="1">
        <f t="array" ref="P7523">_xlfn.IFS(D7523="Same Day",N7523*0.2,D7523="First Class",N7523*0.1,D7523="Standard Class",N7523*0.5,D7523="Second Class",N7523*0)</f>
        <v>-3.73</v>
      </c>
      <c r="Q7523">
        <f t="shared" si="236"/>
        <v>-44.804759999999995</v>
      </c>
    </row>
    <row r="7524" spans="1:17" x14ac:dyDescent="0.3">
      <c r="A7524">
        <v>7523</v>
      </c>
      <c r="B7524" t="s">
        <v>6447</v>
      </c>
      <c r="C7524" s="1">
        <v>42624</v>
      </c>
      <c r="D7524" t="s">
        <v>38</v>
      </c>
      <c r="E7524" t="s">
        <v>108</v>
      </c>
      <c r="F7524" t="s">
        <v>968</v>
      </c>
      <c r="G7524" t="s">
        <v>2776</v>
      </c>
      <c r="H7524" t="s">
        <v>14</v>
      </c>
      <c r="I7524" t="s">
        <v>16</v>
      </c>
      <c r="J7524" t="s">
        <v>87</v>
      </c>
      <c r="K7524">
        <v>8.8559999999999999</v>
      </c>
      <c r="L7524">
        <v>6</v>
      </c>
      <c r="M7524">
        <v>0.7</v>
      </c>
      <c r="N7524">
        <v>-6.4943999999999997</v>
      </c>
      <c r="O7524">
        <f t="shared" si="235"/>
        <v>15.3504</v>
      </c>
      <c r="P7524" cm="1">
        <f t="array" ref="P7524">_xlfn.IFS(D7524="Same Day",N7524*0.2,D7524="First Class",N7524*0.1,D7524="Standard Class",N7524*0.5,D7524="Second Class",N7524*0)</f>
        <v>-3.2471999999999999</v>
      </c>
      <c r="Q7524">
        <f t="shared" si="236"/>
        <v>-34.495418880000003</v>
      </c>
    </row>
    <row r="7525" spans="1:17" x14ac:dyDescent="0.3">
      <c r="A7525">
        <v>7524</v>
      </c>
      <c r="B7525" t="s">
        <v>6447</v>
      </c>
      <c r="C7525" s="1">
        <v>42624</v>
      </c>
      <c r="D7525" t="s">
        <v>38</v>
      </c>
      <c r="E7525" t="s">
        <v>68</v>
      </c>
      <c r="F7525" t="s">
        <v>968</v>
      </c>
      <c r="G7525" t="s">
        <v>527</v>
      </c>
      <c r="H7525" t="s">
        <v>8</v>
      </c>
      <c r="I7525" t="s">
        <v>9</v>
      </c>
      <c r="J7525" t="s">
        <v>73</v>
      </c>
      <c r="K7525">
        <v>85.245999999999995</v>
      </c>
      <c r="L7525">
        <v>2</v>
      </c>
      <c r="M7525">
        <v>0.3</v>
      </c>
      <c r="N7525">
        <v>-1.2178</v>
      </c>
      <c r="O7525">
        <f t="shared" si="235"/>
        <v>86.463799999999992</v>
      </c>
      <c r="P7525" cm="1">
        <f t="array" ref="P7525">_xlfn.IFS(D7525="Same Day",N7525*0.2,D7525="First Class",N7525*0.1,D7525="Standard Class",N7525*0.5,D7525="Second Class",N7525*0)</f>
        <v>-0.6089</v>
      </c>
      <c r="Q7525">
        <f t="shared" si="236"/>
        <v>33.815992179999995</v>
      </c>
    </row>
    <row r="7526" spans="1:17" x14ac:dyDescent="0.3">
      <c r="A7526">
        <v>7525</v>
      </c>
      <c r="B7526" t="s">
        <v>6448</v>
      </c>
      <c r="C7526" s="1">
        <v>41898</v>
      </c>
      <c r="D7526" t="s">
        <v>38</v>
      </c>
      <c r="E7526" t="s">
        <v>96</v>
      </c>
      <c r="F7526" t="s">
        <v>316</v>
      </c>
      <c r="G7526" t="s">
        <v>1743</v>
      </c>
      <c r="H7526" t="s">
        <v>14</v>
      </c>
      <c r="I7526" t="s">
        <v>21</v>
      </c>
      <c r="J7526" t="s">
        <v>80</v>
      </c>
      <c r="K7526">
        <v>21.728000000000002</v>
      </c>
      <c r="L7526">
        <v>7</v>
      </c>
      <c r="M7526">
        <v>0.2</v>
      </c>
      <c r="N7526">
        <v>7.6048</v>
      </c>
      <c r="O7526">
        <f t="shared" si="235"/>
        <v>14.123200000000001</v>
      </c>
      <c r="P7526" cm="1">
        <f t="array" ref="P7526">_xlfn.IFS(D7526="Same Day",N7526*0.2,D7526="First Class",N7526*0.1,D7526="Standard Class",N7526*0.5,D7526="Second Class",N7526*0)</f>
        <v>3.8024</v>
      </c>
      <c r="Q7526">
        <f t="shared" si="236"/>
        <v>67.825255680000012</v>
      </c>
    </row>
    <row r="7527" spans="1:17" x14ac:dyDescent="0.3">
      <c r="A7527">
        <v>7526</v>
      </c>
      <c r="B7527" t="s">
        <v>6448</v>
      </c>
      <c r="C7527" s="1">
        <v>41898</v>
      </c>
      <c r="D7527" t="s">
        <v>38</v>
      </c>
      <c r="E7527" t="s">
        <v>68</v>
      </c>
      <c r="F7527" t="s">
        <v>316</v>
      </c>
      <c r="G7527" t="s">
        <v>1953</v>
      </c>
      <c r="H7527" t="s">
        <v>8</v>
      </c>
      <c r="I7527" t="s">
        <v>9</v>
      </c>
      <c r="J7527" t="s">
        <v>73</v>
      </c>
      <c r="K7527">
        <v>1487.04</v>
      </c>
      <c r="L7527">
        <v>5</v>
      </c>
      <c r="M7527">
        <v>0.2</v>
      </c>
      <c r="N7527">
        <v>148.70400000000001</v>
      </c>
      <c r="O7527">
        <f t="shared" si="235"/>
        <v>1338.336</v>
      </c>
      <c r="P7527" cm="1">
        <f t="array" ref="P7527">_xlfn.IFS(D7527="Same Day",N7527*0.2,D7527="First Class",N7527*0.1,D7527="Standard Class",N7527*0.5,D7527="Second Class",N7527*0)</f>
        <v>74.352000000000004</v>
      </c>
      <c r="Q7527">
        <f t="shared" si="236"/>
        <v>100846.294272</v>
      </c>
    </row>
    <row r="7528" spans="1:17" x14ac:dyDescent="0.3">
      <c r="A7528">
        <v>7527</v>
      </c>
      <c r="B7528" t="s">
        <v>6449</v>
      </c>
      <c r="C7528" s="1">
        <v>43004</v>
      </c>
      <c r="D7528" t="s">
        <v>36</v>
      </c>
      <c r="E7528" t="s">
        <v>84</v>
      </c>
      <c r="F7528" t="s">
        <v>176</v>
      </c>
      <c r="G7528" t="s">
        <v>4387</v>
      </c>
      <c r="H7528" t="s">
        <v>14</v>
      </c>
      <c r="I7528" t="s">
        <v>21</v>
      </c>
      <c r="J7528" t="s">
        <v>153</v>
      </c>
      <c r="K7528">
        <v>71.88</v>
      </c>
      <c r="L7528">
        <v>6</v>
      </c>
      <c r="M7528">
        <v>0</v>
      </c>
      <c r="N7528">
        <v>33.064799999999998</v>
      </c>
      <c r="O7528">
        <f t="shared" si="235"/>
        <v>38.815199999999997</v>
      </c>
      <c r="P7528" cm="1">
        <f t="array" ref="P7528">_xlfn.IFS(D7528="Same Day",N7528*0.2,D7528="First Class",N7528*0.1,D7528="Standard Class",N7528*0.5,D7528="Second Class",N7528*0)</f>
        <v>6.6129600000000002</v>
      </c>
      <c r="Q7528">
        <f t="shared" si="236"/>
        <v>295.49856499200001</v>
      </c>
    </row>
    <row r="7529" spans="1:17" x14ac:dyDescent="0.3">
      <c r="A7529">
        <v>7528</v>
      </c>
      <c r="B7529" t="s">
        <v>6449</v>
      </c>
      <c r="C7529" s="1">
        <v>43004</v>
      </c>
      <c r="D7529" t="s">
        <v>36</v>
      </c>
      <c r="E7529" t="s">
        <v>84</v>
      </c>
      <c r="F7529" t="s">
        <v>176</v>
      </c>
      <c r="G7529" t="s">
        <v>3433</v>
      </c>
      <c r="H7529" t="s">
        <v>8</v>
      </c>
      <c r="I7529" t="s">
        <v>12</v>
      </c>
      <c r="J7529" t="s">
        <v>87</v>
      </c>
      <c r="K7529">
        <v>9.24</v>
      </c>
      <c r="L7529">
        <v>3</v>
      </c>
      <c r="M7529">
        <v>0</v>
      </c>
      <c r="N7529">
        <v>2.9567999999999999</v>
      </c>
      <c r="O7529">
        <f t="shared" si="235"/>
        <v>6.2832000000000008</v>
      </c>
      <c r="P7529" cm="1">
        <f t="array" ref="P7529">_xlfn.IFS(D7529="Same Day",N7529*0.2,D7529="First Class",N7529*0.1,D7529="Standard Class",N7529*0.5,D7529="Second Class",N7529*0)</f>
        <v>0.59136</v>
      </c>
      <c r="Q7529">
        <f t="shared" si="236"/>
        <v>9.9988331520000013</v>
      </c>
    </row>
    <row r="7530" spans="1:17" x14ac:dyDescent="0.3">
      <c r="A7530">
        <v>7529</v>
      </c>
      <c r="B7530" t="s">
        <v>6449</v>
      </c>
      <c r="C7530" s="1">
        <v>43004</v>
      </c>
      <c r="D7530" t="s">
        <v>36</v>
      </c>
      <c r="E7530" t="s">
        <v>68</v>
      </c>
      <c r="F7530" t="s">
        <v>176</v>
      </c>
      <c r="G7530" t="s">
        <v>3309</v>
      </c>
      <c r="H7530" t="s">
        <v>14</v>
      </c>
      <c r="I7530" t="s">
        <v>18</v>
      </c>
      <c r="J7530" t="s">
        <v>113</v>
      </c>
      <c r="K7530">
        <v>35.880000000000003</v>
      </c>
      <c r="L7530">
        <v>6</v>
      </c>
      <c r="M7530">
        <v>0</v>
      </c>
      <c r="N7530">
        <v>16.146000000000001</v>
      </c>
      <c r="O7530">
        <f t="shared" si="235"/>
        <v>19.734000000000002</v>
      </c>
      <c r="P7530" cm="1">
        <f t="array" ref="P7530">_xlfn.IFS(D7530="Same Day",N7530*0.2,D7530="First Class",N7530*0.1,D7530="Standard Class",N7530*0.5,D7530="Second Class",N7530*0)</f>
        <v>3.2292000000000005</v>
      </c>
      <c r="Q7530">
        <f t="shared" si="236"/>
        <v>83.459032800000017</v>
      </c>
    </row>
    <row r="7531" spans="1:17" x14ac:dyDescent="0.3">
      <c r="A7531">
        <v>7530</v>
      </c>
      <c r="B7531" t="s">
        <v>6449</v>
      </c>
      <c r="C7531" s="1">
        <v>43004</v>
      </c>
      <c r="D7531" t="s">
        <v>36</v>
      </c>
      <c r="E7531" t="s">
        <v>108</v>
      </c>
      <c r="F7531" t="s">
        <v>176</v>
      </c>
      <c r="G7531" t="s">
        <v>133</v>
      </c>
      <c r="H7531" t="s">
        <v>14</v>
      </c>
      <c r="I7531" t="s">
        <v>16</v>
      </c>
      <c r="J7531" t="s">
        <v>101</v>
      </c>
      <c r="K7531">
        <v>17.04</v>
      </c>
      <c r="L7531">
        <v>3</v>
      </c>
      <c r="M7531">
        <v>0.2</v>
      </c>
      <c r="N7531">
        <v>5.5380000000000003</v>
      </c>
      <c r="O7531">
        <f t="shared" si="235"/>
        <v>11.501999999999999</v>
      </c>
      <c r="P7531" cm="1">
        <f t="array" ref="P7531">_xlfn.IFS(D7531="Same Day",N7531*0.2,D7531="First Class",N7531*0.1,D7531="Standard Class",N7531*0.5,D7531="Second Class",N7531*0)</f>
        <v>1.1076000000000001</v>
      </c>
      <c r="Q7531">
        <f t="shared" si="236"/>
        <v>24.241615199999998</v>
      </c>
    </row>
    <row r="7532" spans="1:17" x14ac:dyDescent="0.3">
      <c r="A7532">
        <v>7531</v>
      </c>
      <c r="B7532" t="s">
        <v>6449</v>
      </c>
      <c r="C7532" s="1">
        <v>43004</v>
      </c>
      <c r="D7532" t="s">
        <v>36</v>
      </c>
      <c r="E7532" t="s">
        <v>96</v>
      </c>
      <c r="F7532" t="s">
        <v>176</v>
      </c>
      <c r="G7532" t="s">
        <v>1706</v>
      </c>
      <c r="H7532" t="s">
        <v>14</v>
      </c>
      <c r="I7532" t="s">
        <v>16</v>
      </c>
      <c r="J7532" t="s">
        <v>101</v>
      </c>
      <c r="K7532">
        <v>931.17600000000004</v>
      </c>
      <c r="L7532">
        <v>3</v>
      </c>
      <c r="M7532">
        <v>0.2</v>
      </c>
      <c r="N7532">
        <v>314.27190000000002</v>
      </c>
      <c r="O7532">
        <f t="shared" si="235"/>
        <v>616.90409999999997</v>
      </c>
      <c r="P7532" cm="1">
        <f t="array" ref="P7532">_xlfn.IFS(D7532="Same Day",N7532*0.2,D7532="First Class",N7532*0.1,D7532="Standard Class",N7532*0.5,D7532="Second Class",N7532*0)</f>
        <v>62.854380000000006</v>
      </c>
      <c r="Q7532">
        <f t="shared" si="236"/>
        <v>39392.028824958004</v>
      </c>
    </row>
    <row r="7533" spans="1:17" x14ac:dyDescent="0.3">
      <c r="A7533">
        <v>7532</v>
      </c>
      <c r="B7533" t="s">
        <v>6450</v>
      </c>
      <c r="C7533" s="1">
        <v>42540</v>
      </c>
      <c r="D7533" t="s">
        <v>35</v>
      </c>
      <c r="E7533" t="s">
        <v>84</v>
      </c>
      <c r="F7533" t="s">
        <v>356</v>
      </c>
      <c r="G7533" t="s">
        <v>3203</v>
      </c>
      <c r="H7533" t="s">
        <v>8</v>
      </c>
      <c r="I7533" t="s">
        <v>12</v>
      </c>
      <c r="J7533" t="s">
        <v>87</v>
      </c>
      <c r="K7533">
        <v>266.35199999999998</v>
      </c>
      <c r="L7533">
        <v>3</v>
      </c>
      <c r="M7533">
        <v>0.2</v>
      </c>
      <c r="N7533">
        <v>-13.317600000000001</v>
      </c>
      <c r="O7533">
        <f t="shared" si="235"/>
        <v>279.6696</v>
      </c>
      <c r="P7533" cm="1">
        <f t="array" ref="P7533">_xlfn.IFS(D7533="Same Day",N7533*0.2,D7533="First Class",N7533*0.1,D7533="Standard Class",N7533*0.5,D7533="Second Class",N7533*0)</f>
        <v>-1.3317600000000001</v>
      </c>
      <c r="Q7533">
        <f t="shared" si="236"/>
        <v>-92.783186496000013</v>
      </c>
    </row>
    <row r="7534" spans="1:17" x14ac:dyDescent="0.3">
      <c r="A7534">
        <v>7533</v>
      </c>
      <c r="B7534" t="s">
        <v>6450</v>
      </c>
      <c r="C7534" s="1">
        <v>42540</v>
      </c>
      <c r="D7534" t="s">
        <v>35</v>
      </c>
      <c r="E7534" t="s">
        <v>68</v>
      </c>
      <c r="F7534" t="s">
        <v>356</v>
      </c>
      <c r="G7534" t="s">
        <v>1167</v>
      </c>
      <c r="H7534" t="s">
        <v>8</v>
      </c>
      <c r="I7534" t="s">
        <v>9</v>
      </c>
      <c r="J7534" t="s">
        <v>73</v>
      </c>
      <c r="K7534">
        <v>483.13600000000002</v>
      </c>
      <c r="L7534">
        <v>4</v>
      </c>
      <c r="M7534">
        <v>0.2</v>
      </c>
      <c r="N7534">
        <v>54.352800000000002</v>
      </c>
      <c r="O7534">
        <f t="shared" si="235"/>
        <v>428.78320000000002</v>
      </c>
      <c r="P7534" cm="1">
        <f t="array" ref="P7534">_xlfn.IFS(D7534="Same Day",N7534*0.2,D7534="First Class",N7534*0.1,D7534="Standard Class",N7534*0.5,D7534="Second Class",N7534*0)</f>
        <v>5.4352800000000006</v>
      </c>
      <c r="Q7534">
        <f t="shared" si="236"/>
        <v>2759.3399512960004</v>
      </c>
    </row>
    <row r="7535" spans="1:17" x14ac:dyDescent="0.3">
      <c r="A7535">
        <v>7534</v>
      </c>
      <c r="B7535" t="s">
        <v>6451</v>
      </c>
      <c r="C7535" s="1">
        <v>42795</v>
      </c>
      <c r="D7535" t="s">
        <v>38</v>
      </c>
      <c r="E7535" t="s">
        <v>108</v>
      </c>
      <c r="F7535" t="s">
        <v>2959</v>
      </c>
      <c r="G7535" t="s">
        <v>1829</v>
      </c>
      <c r="H7535" t="s">
        <v>8</v>
      </c>
      <c r="I7535" t="s">
        <v>9</v>
      </c>
      <c r="J7535" t="s">
        <v>73</v>
      </c>
      <c r="K7535">
        <v>196.78399999999999</v>
      </c>
      <c r="L7535">
        <v>2</v>
      </c>
      <c r="M7535">
        <v>0.2</v>
      </c>
      <c r="N7535">
        <v>-22.138200000000001</v>
      </c>
      <c r="O7535">
        <f t="shared" si="235"/>
        <v>218.9222</v>
      </c>
      <c r="P7535" cm="1">
        <f t="array" ref="P7535">_xlfn.IFS(D7535="Same Day",N7535*0.2,D7535="First Class",N7535*0.1,D7535="Standard Class",N7535*0.5,D7535="Second Class",N7535*0)</f>
        <v>-11.069100000000001</v>
      </c>
      <c r="Q7535">
        <f t="shared" si="236"/>
        <v>-2204.34952402</v>
      </c>
    </row>
    <row r="7536" spans="1:17" x14ac:dyDescent="0.3">
      <c r="A7536">
        <v>7535</v>
      </c>
      <c r="B7536" t="s">
        <v>6451</v>
      </c>
      <c r="C7536" s="1">
        <v>42795</v>
      </c>
      <c r="D7536" t="s">
        <v>38</v>
      </c>
      <c r="E7536" t="s">
        <v>68</v>
      </c>
      <c r="F7536" t="s">
        <v>2959</v>
      </c>
      <c r="G7536" t="s">
        <v>628</v>
      </c>
      <c r="H7536" t="s">
        <v>8</v>
      </c>
      <c r="I7536" t="s">
        <v>11</v>
      </c>
      <c r="J7536" t="s">
        <v>71</v>
      </c>
      <c r="K7536">
        <v>231.92</v>
      </c>
      <c r="L7536">
        <v>5</v>
      </c>
      <c r="M7536">
        <v>0.2</v>
      </c>
      <c r="N7536">
        <v>5.798</v>
      </c>
      <c r="O7536">
        <f t="shared" si="235"/>
        <v>226.12199999999999</v>
      </c>
      <c r="P7536" cm="1">
        <f t="array" ref="P7536">_xlfn.IFS(D7536="Same Day",N7536*0.2,D7536="First Class",N7536*0.1,D7536="Standard Class",N7536*0.5,D7536="Second Class",N7536*0)</f>
        <v>2.899</v>
      </c>
      <c r="Q7536">
        <f t="shared" si="236"/>
        <v>881.64967799999999</v>
      </c>
    </row>
    <row r="7537" spans="1:17" x14ac:dyDescent="0.3">
      <c r="A7537">
        <v>7536</v>
      </c>
      <c r="B7537" t="s">
        <v>6452</v>
      </c>
      <c r="C7537" s="1">
        <v>42832</v>
      </c>
      <c r="D7537" t="s">
        <v>38</v>
      </c>
      <c r="E7537" t="s">
        <v>108</v>
      </c>
      <c r="F7537" t="s">
        <v>2090</v>
      </c>
      <c r="G7537" t="s">
        <v>1235</v>
      </c>
      <c r="H7537" t="s">
        <v>14</v>
      </c>
      <c r="I7537" t="s">
        <v>19</v>
      </c>
      <c r="J7537" t="s">
        <v>90</v>
      </c>
      <c r="K7537">
        <v>29.7</v>
      </c>
      <c r="L7537">
        <v>3</v>
      </c>
      <c r="M7537">
        <v>0</v>
      </c>
      <c r="N7537">
        <v>8.0190000000000001</v>
      </c>
      <c r="O7537">
        <f t="shared" si="235"/>
        <v>21.680999999999997</v>
      </c>
      <c r="P7537" cm="1">
        <f t="array" ref="P7537">_xlfn.IFS(D7537="Same Day",N7537*0.2,D7537="First Class",N7537*0.1,D7537="Standard Class",N7537*0.5,D7537="Second Class",N7537*0)</f>
        <v>4.0095000000000001</v>
      </c>
      <c r="Q7537">
        <f t="shared" si="236"/>
        <v>108.61096949999998</v>
      </c>
    </row>
    <row r="7538" spans="1:17" x14ac:dyDescent="0.3">
      <c r="A7538">
        <v>7537</v>
      </c>
      <c r="B7538" t="s">
        <v>6453</v>
      </c>
      <c r="C7538" s="1">
        <v>43077</v>
      </c>
      <c r="D7538" t="s">
        <v>38</v>
      </c>
      <c r="E7538" t="s">
        <v>108</v>
      </c>
      <c r="F7538" t="s">
        <v>3103</v>
      </c>
      <c r="G7538" t="s">
        <v>5996</v>
      </c>
      <c r="H7538" t="s">
        <v>8</v>
      </c>
      <c r="I7538" t="s">
        <v>12</v>
      </c>
      <c r="J7538" t="s">
        <v>87</v>
      </c>
      <c r="K7538">
        <v>13.592000000000001</v>
      </c>
      <c r="L7538">
        <v>2</v>
      </c>
      <c r="M7538">
        <v>0.6</v>
      </c>
      <c r="N7538">
        <v>-14.271599999999999</v>
      </c>
      <c r="O7538">
        <f t="shared" si="235"/>
        <v>27.863599999999998</v>
      </c>
      <c r="P7538" cm="1">
        <f t="array" ref="P7538">_xlfn.IFS(D7538="Same Day",N7538*0.2,D7538="First Class",N7538*0.1,D7538="Standard Class",N7538*0.5,D7538="Second Class",N7538*0)</f>
        <v>-7.1357999999999997</v>
      </c>
      <c r="Q7538">
        <f t="shared" si="236"/>
        <v>-170.96547687999998</v>
      </c>
    </row>
    <row r="7539" spans="1:17" x14ac:dyDescent="0.3">
      <c r="A7539">
        <v>7538</v>
      </c>
      <c r="B7539" t="s">
        <v>6454</v>
      </c>
      <c r="C7539" s="1">
        <v>42422</v>
      </c>
      <c r="D7539" t="s">
        <v>37</v>
      </c>
      <c r="E7539" t="s">
        <v>77</v>
      </c>
      <c r="F7539" t="s">
        <v>1065</v>
      </c>
      <c r="G7539" t="s">
        <v>358</v>
      </c>
      <c r="H7539" t="s">
        <v>14</v>
      </c>
      <c r="I7539" t="s">
        <v>18</v>
      </c>
      <c r="J7539" t="s">
        <v>160</v>
      </c>
      <c r="K7539">
        <v>70.88</v>
      </c>
      <c r="L7539">
        <v>2</v>
      </c>
      <c r="M7539">
        <v>0</v>
      </c>
      <c r="N7539">
        <v>33.313600000000001</v>
      </c>
      <c r="O7539">
        <f t="shared" si="235"/>
        <v>37.566399999999994</v>
      </c>
      <c r="P7539" cm="1">
        <f t="array" ref="P7539">_xlfn.IFS(D7539="Same Day",N7539*0.2,D7539="First Class",N7539*0.1,D7539="Standard Class",N7539*0.5,D7539="Second Class",N7539*0)</f>
        <v>0</v>
      </c>
      <c r="Q7539">
        <f t="shared" si="236"/>
        <v>37.566399999999994</v>
      </c>
    </row>
    <row r="7540" spans="1:17" x14ac:dyDescent="0.3">
      <c r="A7540">
        <v>7539</v>
      </c>
      <c r="B7540" t="s">
        <v>6455</v>
      </c>
      <c r="C7540" s="1">
        <v>43075</v>
      </c>
      <c r="D7540" t="s">
        <v>38</v>
      </c>
      <c r="E7540" t="s">
        <v>77</v>
      </c>
      <c r="F7540" t="s">
        <v>2491</v>
      </c>
      <c r="G7540" t="s">
        <v>862</v>
      </c>
      <c r="H7540" t="s">
        <v>14</v>
      </c>
      <c r="I7540" t="s">
        <v>15</v>
      </c>
      <c r="J7540" t="s">
        <v>90</v>
      </c>
      <c r="K7540">
        <v>114.288</v>
      </c>
      <c r="L7540">
        <v>1</v>
      </c>
      <c r="M7540">
        <v>0.2</v>
      </c>
      <c r="N7540">
        <v>12.8574</v>
      </c>
      <c r="O7540">
        <f t="shared" si="235"/>
        <v>101.4306</v>
      </c>
      <c r="P7540" cm="1">
        <f t="array" ref="P7540">_xlfn.IFS(D7540="Same Day",N7540*0.2,D7540="First Class",N7540*0.1,D7540="Standard Class",N7540*0.5,D7540="Second Class",N7540*0)</f>
        <v>6.4287000000000001</v>
      </c>
      <c r="Q7540">
        <f t="shared" si="236"/>
        <v>753.49749822000001</v>
      </c>
    </row>
    <row r="7541" spans="1:17" x14ac:dyDescent="0.3">
      <c r="A7541">
        <v>7540</v>
      </c>
      <c r="B7541" t="s">
        <v>6455</v>
      </c>
      <c r="C7541" s="1">
        <v>43075</v>
      </c>
      <c r="D7541" t="s">
        <v>38</v>
      </c>
      <c r="E7541" t="s">
        <v>84</v>
      </c>
      <c r="F7541" t="s">
        <v>2491</v>
      </c>
      <c r="G7541" t="s">
        <v>1762</v>
      </c>
      <c r="H7541" t="s">
        <v>14</v>
      </c>
      <c r="I7541" t="s">
        <v>16</v>
      </c>
      <c r="J7541" t="s">
        <v>101</v>
      </c>
      <c r="K7541">
        <v>36.624000000000002</v>
      </c>
      <c r="L7541">
        <v>8</v>
      </c>
      <c r="M7541">
        <v>0.7</v>
      </c>
      <c r="N7541">
        <v>-24.416</v>
      </c>
      <c r="O7541">
        <f t="shared" si="235"/>
        <v>61.040000000000006</v>
      </c>
      <c r="P7541" cm="1">
        <f t="array" ref="P7541">_xlfn.IFS(D7541="Same Day",N7541*0.2,D7541="First Class",N7541*0.1,D7541="Standard Class",N7541*0.5,D7541="Second Class",N7541*0)</f>
        <v>-12.208</v>
      </c>
      <c r="Q7541">
        <f t="shared" si="236"/>
        <v>-684.13632000000007</v>
      </c>
    </row>
    <row r="7542" spans="1:17" x14ac:dyDescent="0.3">
      <c r="A7542">
        <v>7541</v>
      </c>
      <c r="B7542" t="s">
        <v>6455</v>
      </c>
      <c r="C7542" s="1">
        <v>43075</v>
      </c>
      <c r="D7542" t="s">
        <v>38</v>
      </c>
      <c r="E7542" t="s">
        <v>108</v>
      </c>
      <c r="F7542" t="s">
        <v>2491</v>
      </c>
      <c r="G7542" t="s">
        <v>4712</v>
      </c>
      <c r="H7542" t="s">
        <v>8</v>
      </c>
      <c r="I7542" t="s">
        <v>11</v>
      </c>
      <c r="J7542" t="s">
        <v>71</v>
      </c>
      <c r="K7542">
        <v>242.352</v>
      </c>
      <c r="L7542">
        <v>8</v>
      </c>
      <c r="M7542">
        <v>0.7</v>
      </c>
      <c r="N7542">
        <v>-363.52800000000002</v>
      </c>
      <c r="O7542">
        <f t="shared" si="235"/>
        <v>605.88</v>
      </c>
      <c r="P7542" cm="1">
        <f t="array" ref="P7542">_xlfn.IFS(D7542="Same Day",N7542*0.2,D7542="First Class",N7542*0.1,D7542="Standard Class",N7542*0.5,D7542="Second Class",N7542*0)</f>
        <v>-181.76400000000001</v>
      </c>
      <c r="Q7542">
        <f t="shared" si="236"/>
        <v>-109521.29232000001</v>
      </c>
    </row>
    <row r="7543" spans="1:17" x14ac:dyDescent="0.3">
      <c r="A7543">
        <v>7542</v>
      </c>
      <c r="B7543" t="s">
        <v>6455</v>
      </c>
      <c r="C7543" s="1">
        <v>43075</v>
      </c>
      <c r="D7543" t="s">
        <v>38</v>
      </c>
      <c r="E7543" t="s">
        <v>84</v>
      </c>
      <c r="F7543" t="s">
        <v>2491</v>
      </c>
      <c r="G7543" t="s">
        <v>4754</v>
      </c>
      <c r="H7543" t="s">
        <v>25</v>
      </c>
      <c r="I7543" t="s">
        <v>26</v>
      </c>
      <c r="J7543" t="s">
        <v>99</v>
      </c>
      <c r="K7543">
        <v>49.616</v>
      </c>
      <c r="L7543">
        <v>2</v>
      </c>
      <c r="M7543">
        <v>0.2</v>
      </c>
      <c r="N7543">
        <v>4.9615999999999998</v>
      </c>
      <c r="O7543">
        <f t="shared" si="235"/>
        <v>44.654400000000003</v>
      </c>
      <c r="P7543" cm="1">
        <f t="array" ref="P7543">_xlfn.IFS(D7543="Same Day",N7543*0.2,D7543="First Class",N7543*0.1,D7543="Standard Class",N7543*0.5,D7543="Second Class",N7543*0)</f>
        <v>2.4807999999999999</v>
      </c>
      <c r="Q7543">
        <f t="shared" si="236"/>
        <v>155.43303552</v>
      </c>
    </row>
    <row r="7544" spans="1:17" x14ac:dyDescent="0.3">
      <c r="A7544">
        <v>7543</v>
      </c>
      <c r="B7544" t="s">
        <v>6455</v>
      </c>
      <c r="C7544" s="1">
        <v>43075</v>
      </c>
      <c r="D7544" t="s">
        <v>38</v>
      </c>
      <c r="E7544" t="s">
        <v>77</v>
      </c>
      <c r="F7544" t="s">
        <v>2491</v>
      </c>
      <c r="G7544" t="s">
        <v>2451</v>
      </c>
      <c r="H7544" t="s">
        <v>8</v>
      </c>
      <c r="I7544" t="s">
        <v>12</v>
      </c>
      <c r="J7544" t="s">
        <v>87</v>
      </c>
      <c r="K7544">
        <v>508.70400000000001</v>
      </c>
      <c r="L7544">
        <v>6</v>
      </c>
      <c r="M7544">
        <v>0.2</v>
      </c>
      <c r="N7544">
        <v>0</v>
      </c>
      <c r="O7544">
        <f t="shared" si="235"/>
        <v>508.70400000000001</v>
      </c>
      <c r="P7544" cm="1">
        <f t="array" ref="P7544">_xlfn.IFS(D7544="Same Day",N7544*0.2,D7544="First Class",N7544*0.1,D7544="Standard Class",N7544*0.5,D7544="Second Class",N7544*0)</f>
        <v>0</v>
      </c>
      <c r="Q7544">
        <f t="shared" si="236"/>
        <v>508.70400000000001</v>
      </c>
    </row>
    <row r="7545" spans="1:17" x14ac:dyDescent="0.3">
      <c r="A7545">
        <v>7544</v>
      </c>
      <c r="B7545" t="s">
        <v>6455</v>
      </c>
      <c r="C7545" s="1">
        <v>43075</v>
      </c>
      <c r="D7545" t="s">
        <v>38</v>
      </c>
      <c r="E7545" t="s">
        <v>108</v>
      </c>
      <c r="F7545" t="s">
        <v>2491</v>
      </c>
      <c r="G7545" t="s">
        <v>3391</v>
      </c>
      <c r="H7545" t="s">
        <v>25</v>
      </c>
      <c r="I7545" t="s">
        <v>26</v>
      </c>
      <c r="J7545" t="s">
        <v>164</v>
      </c>
      <c r="K7545">
        <v>57.36</v>
      </c>
      <c r="L7545">
        <v>6</v>
      </c>
      <c r="M7545">
        <v>0.2</v>
      </c>
      <c r="N7545">
        <v>-14.34</v>
      </c>
      <c r="O7545">
        <f t="shared" si="235"/>
        <v>71.7</v>
      </c>
      <c r="P7545" cm="1">
        <f t="array" ref="P7545">_xlfn.IFS(D7545="Same Day",N7545*0.2,D7545="First Class",N7545*0.1,D7545="Standard Class",N7545*0.5,D7545="Second Class",N7545*0)</f>
        <v>-7.17</v>
      </c>
      <c r="Q7545">
        <f t="shared" si="236"/>
        <v>-442.38900000000001</v>
      </c>
    </row>
    <row r="7546" spans="1:17" x14ac:dyDescent="0.3">
      <c r="A7546">
        <v>7545</v>
      </c>
      <c r="B7546" t="s">
        <v>6455</v>
      </c>
      <c r="C7546" s="1">
        <v>43075</v>
      </c>
      <c r="D7546" t="s">
        <v>38</v>
      </c>
      <c r="E7546" t="s">
        <v>77</v>
      </c>
      <c r="F7546" t="s">
        <v>2491</v>
      </c>
      <c r="G7546" t="s">
        <v>1397</v>
      </c>
      <c r="H7546" t="s">
        <v>8</v>
      </c>
      <c r="I7546" t="s">
        <v>9</v>
      </c>
      <c r="J7546" t="s">
        <v>73</v>
      </c>
      <c r="K7546">
        <v>906.68</v>
      </c>
      <c r="L7546">
        <v>5</v>
      </c>
      <c r="M7546">
        <v>0.2</v>
      </c>
      <c r="N7546">
        <v>68.001000000000005</v>
      </c>
      <c r="O7546">
        <f t="shared" si="235"/>
        <v>838.67899999999997</v>
      </c>
      <c r="P7546" cm="1">
        <f t="array" ref="P7546">_xlfn.IFS(D7546="Same Day",N7546*0.2,D7546="First Class",N7546*0.1,D7546="Standard Class",N7546*0.5,D7546="Second Class",N7546*0)</f>
        <v>34.000500000000002</v>
      </c>
      <c r="Q7546">
        <f t="shared" si="236"/>
        <v>29354.1843395</v>
      </c>
    </row>
    <row r="7547" spans="1:17" x14ac:dyDescent="0.3">
      <c r="A7547">
        <v>7546</v>
      </c>
      <c r="B7547" t="s">
        <v>6456</v>
      </c>
      <c r="C7547" s="1">
        <v>41927</v>
      </c>
      <c r="D7547" t="s">
        <v>38</v>
      </c>
      <c r="E7547" t="s">
        <v>68</v>
      </c>
      <c r="F7547" t="s">
        <v>6457</v>
      </c>
      <c r="G7547" t="s">
        <v>3975</v>
      </c>
      <c r="H7547" t="s">
        <v>25</v>
      </c>
      <c r="I7547" t="s">
        <v>26</v>
      </c>
      <c r="J7547" t="s">
        <v>99</v>
      </c>
      <c r="K7547">
        <v>719.952</v>
      </c>
      <c r="L7547">
        <v>6</v>
      </c>
      <c r="M7547">
        <v>0.2</v>
      </c>
      <c r="N7547">
        <v>71.995199999999997</v>
      </c>
      <c r="O7547">
        <f t="shared" si="235"/>
        <v>647.95680000000004</v>
      </c>
      <c r="P7547" cm="1">
        <f t="array" ref="P7547">_xlfn.IFS(D7547="Same Day",N7547*0.2,D7547="First Class",N7547*0.1,D7547="Standard Class",N7547*0.5,D7547="Second Class",N7547*0)</f>
        <v>35.997599999999998</v>
      </c>
      <c r="Q7547">
        <f t="shared" si="236"/>
        <v>23972.846503680001</v>
      </c>
    </row>
    <row r="7548" spans="1:17" x14ac:dyDescent="0.3">
      <c r="A7548">
        <v>7547</v>
      </c>
      <c r="B7548" t="s">
        <v>6456</v>
      </c>
      <c r="C7548" s="1">
        <v>41927</v>
      </c>
      <c r="D7548" t="s">
        <v>38</v>
      </c>
      <c r="E7548" t="s">
        <v>77</v>
      </c>
      <c r="F7548" t="s">
        <v>6457</v>
      </c>
      <c r="G7548" t="s">
        <v>1152</v>
      </c>
      <c r="H7548" t="s">
        <v>25</v>
      </c>
      <c r="I7548" t="s">
        <v>26</v>
      </c>
      <c r="J7548" t="s">
        <v>164</v>
      </c>
      <c r="K7548">
        <v>755.94399999999996</v>
      </c>
      <c r="L7548">
        <v>7</v>
      </c>
      <c r="M7548">
        <v>0.2</v>
      </c>
      <c r="N7548">
        <v>66.145099999999999</v>
      </c>
      <c r="O7548">
        <f t="shared" si="235"/>
        <v>689.7989</v>
      </c>
      <c r="P7548" cm="1">
        <f t="array" ref="P7548">_xlfn.IFS(D7548="Same Day",N7548*0.2,D7548="First Class",N7548*0.1,D7548="Standard Class",N7548*0.5,D7548="Second Class",N7548*0)</f>
        <v>33.07255</v>
      </c>
      <c r="Q7548">
        <f t="shared" si="236"/>
        <v>23503.207510194999</v>
      </c>
    </row>
    <row r="7549" spans="1:17" x14ac:dyDescent="0.3">
      <c r="A7549">
        <v>7548</v>
      </c>
      <c r="B7549" t="s">
        <v>6456</v>
      </c>
      <c r="C7549" s="1">
        <v>41927</v>
      </c>
      <c r="D7549" t="s">
        <v>38</v>
      </c>
      <c r="E7549" t="s">
        <v>68</v>
      </c>
      <c r="F7549" t="s">
        <v>6457</v>
      </c>
      <c r="G7549" t="s">
        <v>2893</v>
      </c>
      <c r="H7549" t="s">
        <v>14</v>
      </c>
      <c r="I7549" t="s">
        <v>16</v>
      </c>
      <c r="J7549" t="s">
        <v>153</v>
      </c>
      <c r="K7549">
        <v>11.98</v>
      </c>
      <c r="L7549">
        <v>5</v>
      </c>
      <c r="M7549">
        <v>0.8</v>
      </c>
      <c r="N7549">
        <v>-19.167999999999999</v>
      </c>
      <c r="O7549">
        <f t="shared" si="235"/>
        <v>31.148</v>
      </c>
      <c r="P7549" cm="1">
        <f t="array" ref="P7549">_xlfn.IFS(D7549="Same Day",N7549*0.2,D7549="First Class",N7549*0.1,D7549="Standard Class",N7549*0.5,D7549="Second Class",N7549*0)</f>
        <v>-9.5839999999999996</v>
      </c>
      <c r="Q7549">
        <f t="shared" si="236"/>
        <v>-267.37443200000001</v>
      </c>
    </row>
    <row r="7550" spans="1:17" x14ac:dyDescent="0.3">
      <c r="A7550">
        <v>7549</v>
      </c>
      <c r="B7550" t="s">
        <v>6456</v>
      </c>
      <c r="C7550" s="1">
        <v>41927</v>
      </c>
      <c r="D7550" t="s">
        <v>38</v>
      </c>
      <c r="E7550" t="s">
        <v>68</v>
      </c>
      <c r="F7550" t="s">
        <v>6457</v>
      </c>
      <c r="G7550" t="s">
        <v>702</v>
      </c>
      <c r="H7550" t="s">
        <v>14</v>
      </c>
      <c r="I7550" t="s">
        <v>16</v>
      </c>
      <c r="J7550" t="s">
        <v>101</v>
      </c>
      <c r="K7550">
        <v>0.89800000000000002</v>
      </c>
      <c r="L7550">
        <v>1</v>
      </c>
      <c r="M7550">
        <v>0.8</v>
      </c>
      <c r="N7550">
        <v>-1.5714999999999999</v>
      </c>
      <c r="O7550">
        <f t="shared" si="235"/>
        <v>2.4695</v>
      </c>
      <c r="P7550" cm="1">
        <f t="array" ref="P7550">_xlfn.IFS(D7550="Same Day",N7550*0.2,D7550="First Class",N7550*0.1,D7550="Standard Class",N7550*0.5,D7550="Second Class",N7550*0)</f>
        <v>-0.78574999999999995</v>
      </c>
      <c r="Q7550">
        <f t="shared" si="236"/>
        <v>0.52909037500000011</v>
      </c>
    </row>
    <row r="7551" spans="1:17" x14ac:dyDescent="0.3">
      <c r="A7551">
        <v>7550</v>
      </c>
      <c r="B7551" t="s">
        <v>6458</v>
      </c>
      <c r="C7551" s="1">
        <v>42620</v>
      </c>
      <c r="D7551" t="s">
        <v>35</v>
      </c>
      <c r="E7551" t="s">
        <v>68</v>
      </c>
      <c r="F7551" t="s">
        <v>3155</v>
      </c>
      <c r="G7551" t="s">
        <v>3398</v>
      </c>
      <c r="H7551" t="s">
        <v>8</v>
      </c>
      <c r="I7551" t="s">
        <v>12</v>
      </c>
      <c r="J7551" t="s">
        <v>87</v>
      </c>
      <c r="K7551">
        <v>21.204000000000001</v>
      </c>
      <c r="L7551">
        <v>3</v>
      </c>
      <c r="M7551">
        <v>0.6</v>
      </c>
      <c r="N7551">
        <v>-11.6622</v>
      </c>
      <c r="O7551">
        <f t="shared" si="235"/>
        <v>32.866199999999999</v>
      </c>
      <c r="P7551" cm="1">
        <f t="array" ref="P7551">_xlfn.IFS(D7551="Same Day",N7551*0.2,D7551="First Class",N7551*0.1,D7551="Standard Class",N7551*0.5,D7551="Second Class",N7551*0)</f>
        <v>-1.16622</v>
      </c>
      <c r="Q7551">
        <f t="shared" si="236"/>
        <v>-5.4630197640000011</v>
      </c>
    </row>
    <row r="7552" spans="1:17" x14ac:dyDescent="0.3">
      <c r="A7552">
        <v>7551</v>
      </c>
      <c r="B7552" t="s">
        <v>6459</v>
      </c>
      <c r="C7552" s="1">
        <v>41968</v>
      </c>
      <c r="D7552" t="s">
        <v>38</v>
      </c>
      <c r="E7552" t="s">
        <v>77</v>
      </c>
      <c r="F7552" t="s">
        <v>2699</v>
      </c>
      <c r="G7552" t="s">
        <v>5458</v>
      </c>
      <c r="H7552" t="s">
        <v>14</v>
      </c>
      <c r="I7552" t="s">
        <v>21</v>
      </c>
      <c r="J7552" t="s">
        <v>80</v>
      </c>
      <c r="K7552">
        <v>34.74</v>
      </c>
      <c r="L7552">
        <v>3</v>
      </c>
      <c r="M7552">
        <v>0</v>
      </c>
      <c r="N7552">
        <v>17.37</v>
      </c>
      <c r="O7552">
        <f t="shared" si="235"/>
        <v>17.37</v>
      </c>
      <c r="P7552" cm="1">
        <f t="array" ref="P7552">_xlfn.IFS(D7552="Same Day",N7552*0.2,D7552="First Class",N7552*0.1,D7552="Standard Class",N7552*0.5,D7552="Second Class",N7552*0)</f>
        <v>8.6850000000000005</v>
      </c>
      <c r="Q7552">
        <f t="shared" si="236"/>
        <v>168.22845000000001</v>
      </c>
    </row>
    <row r="7553" spans="1:17" x14ac:dyDescent="0.3">
      <c r="A7553">
        <v>7552</v>
      </c>
      <c r="B7553" t="s">
        <v>6459</v>
      </c>
      <c r="C7553" s="1">
        <v>41968</v>
      </c>
      <c r="D7553" t="s">
        <v>38</v>
      </c>
      <c r="E7553" t="s">
        <v>96</v>
      </c>
      <c r="F7553" t="s">
        <v>2699</v>
      </c>
      <c r="G7553" t="s">
        <v>1952</v>
      </c>
      <c r="H7553" t="s">
        <v>25</v>
      </c>
      <c r="I7553" t="s">
        <v>26</v>
      </c>
      <c r="J7553" t="s">
        <v>164</v>
      </c>
      <c r="K7553">
        <v>833.94</v>
      </c>
      <c r="L7553">
        <v>6</v>
      </c>
      <c r="M7553">
        <v>0</v>
      </c>
      <c r="N7553">
        <v>216.8244</v>
      </c>
      <c r="O7553">
        <f t="shared" si="235"/>
        <v>617.11560000000009</v>
      </c>
      <c r="P7553" cm="1">
        <f t="array" ref="P7553">_xlfn.IFS(D7553="Same Day",N7553*0.2,D7553="First Class",N7553*0.1,D7553="Standard Class",N7553*0.5,D7553="Second Class",N7553*0)</f>
        <v>108.4122</v>
      </c>
      <c r="Q7553">
        <f t="shared" si="236"/>
        <v>67519.975450320009</v>
      </c>
    </row>
    <row r="7554" spans="1:17" x14ac:dyDescent="0.3">
      <c r="A7554">
        <v>7553</v>
      </c>
      <c r="B7554" t="s">
        <v>6459</v>
      </c>
      <c r="C7554" s="1">
        <v>41968</v>
      </c>
      <c r="D7554" t="s">
        <v>38</v>
      </c>
      <c r="E7554" t="s">
        <v>68</v>
      </c>
      <c r="F7554" t="s">
        <v>2699</v>
      </c>
      <c r="G7554" t="s">
        <v>1815</v>
      </c>
      <c r="H7554" t="s">
        <v>14</v>
      </c>
      <c r="I7554" t="s">
        <v>16</v>
      </c>
      <c r="J7554" t="s">
        <v>101</v>
      </c>
      <c r="K7554">
        <v>12.96</v>
      </c>
      <c r="L7554">
        <v>3</v>
      </c>
      <c r="M7554">
        <v>0.2</v>
      </c>
      <c r="N7554">
        <v>4.5359999999999996</v>
      </c>
      <c r="O7554">
        <f t="shared" si="235"/>
        <v>8.4240000000000013</v>
      </c>
      <c r="P7554" cm="1">
        <f t="array" ref="P7554">_xlfn.IFS(D7554="Same Day",N7554*0.2,D7554="First Class",N7554*0.1,D7554="Standard Class",N7554*0.5,D7554="Second Class",N7554*0)</f>
        <v>2.2679999999999998</v>
      </c>
      <c r="Q7554">
        <f t="shared" si="236"/>
        <v>27.529632000000003</v>
      </c>
    </row>
    <row r="7555" spans="1:17" x14ac:dyDescent="0.3">
      <c r="A7555">
        <v>7554</v>
      </c>
      <c r="B7555" t="s">
        <v>6459</v>
      </c>
      <c r="C7555" s="1">
        <v>41968</v>
      </c>
      <c r="D7555" t="s">
        <v>38</v>
      </c>
      <c r="E7555" t="s">
        <v>77</v>
      </c>
      <c r="F7555" t="s">
        <v>2699</v>
      </c>
      <c r="G7555" t="s">
        <v>3445</v>
      </c>
      <c r="H7555" t="s">
        <v>14</v>
      </c>
      <c r="I7555" t="s">
        <v>18</v>
      </c>
      <c r="J7555" t="s">
        <v>160</v>
      </c>
      <c r="K7555">
        <v>25.92</v>
      </c>
      <c r="L7555">
        <v>4</v>
      </c>
      <c r="M7555">
        <v>0</v>
      </c>
      <c r="N7555">
        <v>12.441599999999999</v>
      </c>
      <c r="O7555">
        <f t="shared" ref="O7555:O7618" si="237">K7555-N7555</f>
        <v>13.478400000000002</v>
      </c>
      <c r="P7555" cm="1">
        <f t="array" ref="P7555">_xlfn.IFS(D7555="Same Day",N7555*0.2,D7555="First Class",N7555*0.1,D7555="Standard Class",N7555*0.5,D7555="Second Class",N7555*0)</f>
        <v>6.2207999999999997</v>
      </c>
      <c r="Q7555">
        <f t="shared" ref="Q7555:Q7618" si="238">(K7555-N7555)*(1+P7555)</f>
        <v>97.324830720000008</v>
      </c>
    </row>
    <row r="7556" spans="1:17" x14ac:dyDescent="0.3">
      <c r="A7556">
        <v>7555</v>
      </c>
      <c r="B7556" t="s">
        <v>6460</v>
      </c>
      <c r="C7556" s="1">
        <v>41773</v>
      </c>
      <c r="D7556" t="s">
        <v>37</v>
      </c>
      <c r="E7556" t="s">
        <v>84</v>
      </c>
      <c r="F7556" t="s">
        <v>1493</v>
      </c>
      <c r="G7556" t="s">
        <v>2005</v>
      </c>
      <c r="H7556" t="s">
        <v>8</v>
      </c>
      <c r="I7556" t="s">
        <v>11</v>
      </c>
      <c r="J7556" t="s">
        <v>71</v>
      </c>
      <c r="K7556">
        <v>349.96499999999997</v>
      </c>
      <c r="L7556">
        <v>7</v>
      </c>
      <c r="M7556">
        <v>0.5</v>
      </c>
      <c r="N7556">
        <v>-216.97829999999999</v>
      </c>
      <c r="O7556">
        <f t="shared" si="237"/>
        <v>566.94329999999991</v>
      </c>
      <c r="P7556" cm="1">
        <f t="array" ref="P7556">_xlfn.IFS(D7556="Same Day",N7556*0.2,D7556="First Class",N7556*0.1,D7556="Standard Class",N7556*0.5,D7556="Second Class",N7556*0)</f>
        <v>0</v>
      </c>
      <c r="Q7556">
        <f t="shared" si="238"/>
        <v>566.94329999999991</v>
      </c>
    </row>
    <row r="7557" spans="1:17" x14ac:dyDescent="0.3">
      <c r="A7557">
        <v>7556</v>
      </c>
      <c r="B7557" t="s">
        <v>6460</v>
      </c>
      <c r="C7557" s="1">
        <v>41773</v>
      </c>
      <c r="D7557" t="s">
        <v>37</v>
      </c>
      <c r="E7557" t="s">
        <v>96</v>
      </c>
      <c r="F7557" t="s">
        <v>1493</v>
      </c>
      <c r="G7557" t="s">
        <v>1788</v>
      </c>
      <c r="H7557" t="s">
        <v>14</v>
      </c>
      <c r="I7557" t="s">
        <v>20</v>
      </c>
      <c r="J7557" t="s">
        <v>87</v>
      </c>
      <c r="K7557">
        <v>22.32</v>
      </c>
      <c r="L7557">
        <v>5</v>
      </c>
      <c r="M7557">
        <v>0.2</v>
      </c>
      <c r="N7557">
        <v>5.3010000000000002</v>
      </c>
      <c r="O7557">
        <f t="shared" si="237"/>
        <v>17.018999999999998</v>
      </c>
      <c r="P7557" cm="1">
        <f t="array" ref="P7557">_xlfn.IFS(D7557="Same Day",N7557*0.2,D7557="First Class",N7557*0.1,D7557="Standard Class",N7557*0.5,D7557="Second Class",N7557*0)</f>
        <v>0</v>
      </c>
      <c r="Q7557">
        <f t="shared" si="238"/>
        <v>17.018999999999998</v>
      </c>
    </row>
    <row r="7558" spans="1:17" x14ac:dyDescent="0.3">
      <c r="A7558">
        <v>7557</v>
      </c>
      <c r="B7558" t="s">
        <v>6461</v>
      </c>
      <c r="C7558" s="1">
        <v>43071</v>
      </c>
      <c r="D7558" t="s">
        <v>38</v>
      </c>
      <c r="E7558" t="s">
        <v>77</v>
      </c>
      <c r="F7558" t="s">
        <v>1579</v>
      </c>
      <c r="G7558" t="s">
        <v>2153</v>
      </c>
      <c r="H7558" t="s">
        <v>14</v>
      </c>
      <c r="I7558" t="s">
        <v>18</v>
      </c>
      <c r="J7558" t="s">
        <v>275</v>
      </c>
      <c r="K7558">
        <v>158.28</v>
      </c>
      <c r="L7558">
        <v>6</v>
      </c>
      <c r="M7558">
        <v>0</v>
      </c>
      <c r="N7558">
        <v>72.808800000000005</v>
      </c>
      <c r="O7558">
        <f t="shared" si="237"/>
        <v>85.471199999999996</v>
      </c>
      <c r="P7558" cm="1">
        <f t="array" ref="P7558">_xlfn.IFS(D7558="Same Day",N7558*0.2,D7558="First Class",N7558*0.1,D7558="Standard Class",N7558*0.5,D7558="Second Class",N7558*0)</f>
        <v>36.404400000000003</v>
      </c>
      <c r="Q7558">
        <f t="shared" si="238"/>
        <v>3196.99895328</v>
      </c>
    </row>
    <row r="7559" spans="1:17" x14ac:dyDescent="0.3">
      <c r="A7559">
        <v>7558</v>
      </c>
      <c r="B7559" t="s">
        <v>6461</v>
      </c>
      <c r="C7559" s="1">
        <v>43071</v>
      </c>
      <c r="D7559" t="s">
        <v>38</v>
      </c>
      <c r="E7559" t="s">
        <v>108</v>
      </c>
      <c r="F7559" t="s">
        <v>1579</v>
      </c>
      <c r="G7559" t="s">
        <v>1998</v>
      </c>
      <c r="H7559" t="s">
        <v>14</v>
      </c>
      <c r="I7559" t="s">
        <v>16</v>
      </c>
      <c r="J7559" t="s">
        <v>101</v>
      </c>
      <c r="K7559">
        <v>497.94</v>
      </c>
      <c r="L7559">
        <v>3</v>
      </c>
      <c r="M7559">
        <v>0</v>
      </c>
      <c r="N7559">
        <v>224.07300000000001</v>
      </c>
      <c r="O7559">
        <f t="shared" si="237"/>
        <v>273.86699999999996</v>
      </c>
      <c r="P7559" cm="1">
        <f t="array" ref="P7559">_xlfn.IFS(D7559="Same Day",N7559*0.2,D7559="First Class",N7559*0.1,D7559="Standard Class",N7559*0.5,D7559="Second Class",N7559*0)</f>
        <v>112.0365</v>
      </c>
      <c r="Q7559">
        <f t="shared" si="238"/>
        <v>30956.967145499995</v>
      </c>
    </row>
    <row r="7560" spans="1:17" x14ac:dyDescent="0.3">
      <c r="A7560">
        <v>7559</v>
      </c>
      <c r="B7560" t="s">
        <v>6462</v>
      </c>
      <c r="C7560" s="1">
        <v>41948</v>
      </c>
      <c r="D7560" t="s">
        <v>38</v>
      </c>
      <c r="E7560" t="s">
        <v>84</v>
      </c>
      <c r="F7560" t="s">
        <v>1659</v>
      </c>
      <c r="G7560" t="s">
        <v>420</v>
      </c>
      <c r="H7560" t="s">
        <v>14</v>
      </c>
      <c r="I7560" t="s">
        <v>17</v>
      </c>
      <c r="J7560" t="s">
        <v>87</v>
      </c>
      <c r="K7560">
        <v>533.94000000000005</v>
      </c>
      <c r="L7560">
        <v>3</v>
      </c>
      <c r="M7560">
        <v>0</v>
      </c>
      <c r="N7560">
        <v>154.8426</v>
      </c>
      <c r="O7560">
        <f t="shared" si="237"/>
        <v>379.09740000000005</v>
      </c>
      <c r="P7560" cm="1">
        <f t="array" ref="P7560">_xlfn.IFS(D7560="Same Day",N7560*0.2,D7560="First Class",N7560*0.1,D7560="Standard Class",N7560*0.5,D7560="Second Class",N7560*0)</f>
        <v>77.421300000000002</v>
      </c>
      <c r="Q7560">
        <f t="shared" si="238"/>
        <v>29729.310934620004</v>
      </c>
    </row>
    <row r="7561" spans="1:17" x14ac:dyDescent="0.3">
      <c r="A7561">
        <v>7560</v>
      </c>
      <c r="B7561" t="s">
        <v>6462</v>
      </c>
      <c r="C7561" s="1">
        <v>41948</v>
      </c>
      <c r="D7561" t="s">
        <v>38</v>
      </c>
      <c r="E7561" t="s">
        <v>77</v>
      </c>
      <c r="F7561" t="s">
        <v>1659</v>
      </c>
      <c r="G7561" t="s">
        <v>2179</v>
      </c>
      <c r="H7561" t="s">
        <v>14</v>
      </c>
      <c r="I7561" t="s">
        <v>18</v>
      </c>
      <c r="J7561" t="s">
        <v>160</v>
      </c>
      <c r="K7561">
        <v>167.94</v>
      </c>
      <c r="L7561">
        <v>3</v>
      </c>
      <c r="M7561">
        <v>0</v>
      </c>
      <c r="N7561">
        <v>82.290599999999998</v>
      </c>
      <c r="O7561">
        <f t="shared" si="237"/>
        <v>85.6494</v>
      </c>
      <c r="P7561" cm="1">
        <f t="array" ref="P7561">_xlfn.IFS(D7561="Same Day",N7561*0.2,D7561="First Class",N7561*0.1,D7561="Standard Class",N7561*0.5,D7561="Second Class",N7561*0)</f>
        <v>41.145299999999999</v>
      </c>
      <c r="Q7561">
        <f t="shared" si="238"/>
        <v>3609.7196578200001</v>
      </c>
    </row>
    <row r="7562" spans="1:17" x14ac:dyDescent="0.3">
      <c r="A7562">
        <v>7561</v>
      </c>
      <c r="B7562" t="s">
        <v>6462</v>
      </c>
      <c r="C7562" s="1">
        <v>41948</v>
      </c>
      <c r="D7562" t="s">
        <v>38</v>
      </c>
      <c r="E7562" t="s">
        <v>77</v>
      </c>
      <c r="F7562" t="s">
        <v>1659</v>
      </c>
      <c r="G7562" t="s">
        <v>2900</v>
      </c>
      <c r="H7562" t="s">
        <v>8</v>
      </c>
      <c r="I7562" t="s">
        <v>12</v>
      </c>
      <c r="J7562" t="s">
        <v>87</v>
      </c>
      <c r="K7562">
        <v>31.68</v>
      </c>
      <c r="L7562">
        <v>6</v>
      </c>
      <c r="M7562">
        <v>0</v>
      </c>
      <c r="N7562">
        <v>9.8208000000000002</v>
      </c>
      <c r="O7562">
        <f t="shared" si="237"/>
        <v>21.859200000000001</v>
      </c>
      <c r="P7562" cm="1">
        <f t="array" ref="P7562">_xlfn.IFS(D7562="Same Day",N7562*0.2,D7562="First Class",N7562*0.1,D7562="Standard Class",N7562*0.5,D7562="Second Class",N7562*0)</f>
        <v>4.9104000000000001</v>
      </c>
      <c r="Q7562">
        <f t="shared" si="238"/>
        <v>129.19661568000001</v>
      </c>
    </row>
    <row r="7563" spans="1:17" x14ac:dyDescent="0.3">
      <c r="A7563">
        <v>7562</v>
      </c>
      <c r="B7563" t="s">
        <v>6463</v>
      </c>
      <c r="C7563" s="1">
        <v>42736</v>
      </c>
      <c r="D7563" t="s">
        <v>35</v>
      </c>
      <c r="E7563" t="s">
        <v>84</v>
      </c>
      <c r="F7563" t="s">
        <v>1010</v>
      </c>
      <c r="G7563" t="s">
        <v>72</v>
      </c>
      <c r="H7563" t="s">
        <v>8</v>
      </c>
      <c r="I7563" t="s">
        <v>9</v>
      </c>
      <c r="J7563" t="s">
        <v>73</v>
      </c>
      <c r="K7563">
        <v>170.786</v>
      </c>
      <c r="L7563">
        <v>1</v>
      </c>
      <c r="M7563">
        <v>0.3</v>
      </c>
      <c r="N7563">
        <v>0</v>
      </c>
      <c r="O7563">
        <f t="shared" si="237"/>
        <v>170.786</v>
      </c>
      <c r="P7563" cm="1">
        <f t="array" ref="P7563">_xlfn.IFS(D7563="Same Day",N7563*0.2,D7563="First Class",N7563*0.1,D7563="Standard Class",N7563*0.5,D7563="Second Class",N7563*0)</f>
        <v>0</v>
      </c>
      <c r="Q7563">
        <f t="shared" si="238"/>
        <v>170.786</v>
      </c>
    </row>
    <row r="7564" spans="1:17" x14ac:dyDescent="0.3">
      <c r="A7564">
        <v>7563</v>
      </c>
      <c r="B7564" t="s">
        <v>6464</v>
      </c>
      <c r="C7564" s="1">
        <v>42620</v>
      </c>
      <c r="D7564" t="s">
        <v>38</v>
      </c>
      <c r="E7564" t="s">
        <v>68</v>
      </c>
      <c r="F7564" t="s">
        <v>1246</v>
      </c>
      <c r="G7564" t="s">
        <v>4578</v>
      </c>
      <c r="H7564" t="s">
        <v>8</v>
      </c>
      <c r="I7564" t="s">
        <v>11</v>
      </c>
      <c r="J7564" t="s">
        <v>71</v>
      </c>
      <c r="K7564">
        <v>198.744</v>
      </c>
      <c r="L7564">
        <v>4</v>
      </c>
      <c r="M7564">
        <v>0.3</v>
      </c>
      <c r="N7564">
        <v>0</v>
      </c>
      <c r="O7564">
        <f t="shared" si="237"/>
        <v>198.744</v>
      </c>
      <c r="P7564" cm="1">
        <f t="array" ref="P7564">_xlfn.IFS(D7564="Same Day",N7564*0.2,D7564="First Class",N7564*0.1,D7564="Standard Class",N7564*0.5,D7564="Second Class",N7564*0)</f>
        <v>0</v>
      </c>
      <c r="Q7564">
        <f t="shared" si="238"/>
        <v>198.744</v>
      </c>
    </row>
    <row r="7565" spans="1:17" x14ac:dyDescent="0.3">
      <c r="A7565">
        <v>7564</v>
      </c>
      <c r="B7565" t="s">
        <v>6465</v>
      </c>
      <c r="C7565" s="1">
        <v>43015</v>
      </c>
      <c r="D7565" t="s">
        <v>35</v>
      </c>
      <c r="E7565" t="s">
        <v>84</v>
      </c>
      <c r="F7565" t="s">
        <v>858</v>
      </c>
      <c r="G7565" t="s">
        <v>1517</v>
      </c>
      <c r="H7565" t="s">
        <v>25</v>
      </c>
      <c r="I7565" t="s">
        <v>28</v>
      </c>
      <c r="J7565" t="s">
        <v>90</v>
      </c>
      <c r="K7565">
        <v>63.823999999999998</v>
      </c>
      <c r="L7565">
        <v>2</v>
      </c>
      <c r="M7565">
        <v>0.2</v>
      </c>
      <c r="N7565">
        <v>13.5626</v>
      </c>
      <c r="O7565">
        <f t="shared" si="237"/>
        <v>50.261399999999995</v>
      </c>
      <c r="P7565" cm="1">
        <f t="array" ref="P7565">_xlfn.IFS(D7565="Same Day",N7565*0.2,D7565="First Class",N7565*0.1,D7565="Standard Class",N7565*0.5,D7565="Second Class",N7565*0)</f>
        <v>1.35626</v>
      </c>
      <c r="Q7565">
        <f t="shared" si="238"/>
        <v>118.42892636399998</v>
      </c>
    </row>
    <row r="7566" spans="1:17" x14ac:dyDescent="0.3">
      <c r="A7566">
        <v>7565</v>
      </c>
      <c r="B7566" t="s">
        <v>6466</v>
      </c>
      <c r="C7566" s="1">
        <v>42401</v>
      </c>
      <c r="D7566" t="s">
        <v>37</v>
      </c>
      <c r="E7566" t="s">
        <v>108</v>
      </c>
      <c r="F7566" t="s">
        <v>3307</v>
      </c>
      <c r="G7566" t="s">
        <v>3292</v>
      </c>
      <c r="H7566" t="s">
        <v>8</v>
      </c>
      <c r="I7566" t="s">
        <v>9</v>
      </c>
      <c r="J7566" t="s">
        <v>73</v>
      </c>
      <c r="K7566">
        <v>435.16800000000001</v>
      </c>
      <c r="L7566">
        <v>4</v>
      </c>
      <c r="M7566">
        <v>0.2</v>
      </c>
      <c r="N7566">
        <v>-59.835599999999999</v>
      </c>
      <c r="O7566">
        <f t="shared" si="237"/>
        <v>495.00360000000001</v>
      </c>
      <c r="P7566" cm="1">
        <f t="array" ref="P7566">_xlfn.IFS(D7566="Same Day",N7566*0.2,D7566="First Class",N7566*0.1,D7566="Standard Class",N7566*0.5,D7566="Second Class",N7566*0)</f>
        <v>0</v>
      </c>
      <c r="Q7566">
        <f t="shared" si="238"/>
        <v>495.00360000000001</v>
      </c>
    </row>
    <row r="7567" spans="1:17" x14ac:dyDescent="0.3">
      <c r="A7567">
        <v>7566</v>
      </c>
      <c r="B7567" t="s">
        <v>6466</v>
      </c>
      <c r="C7567" s="1">
        <v>42401</v>
      </c>
      <c r="D7567" t="s">
        <v>37</v>
      </c>
      <c r="E7567" t="s">
        <v>96</v>
      </c>
      <c r="F7567" t="s">
        <v>3307</v>
      </c>
      <c r="G7567" t="s">
        <v>2812</v>
      </c>
      <c r="H7567" t="s">
        <v>8</v>
      </c>
      <c r="I7567" t="s">
        <v>11</v>
      </c>
      <c r="J7567" t="e">
        <v>#N/A</v>
      </c>
      <c r="K7567">
        <v>48.58</v>
      </c>
      <c r="L7567">
        <v>1</v>
      </c>
      <c r="M7567">
        <v>0</v>
      </c>
      <c r="N7567">
        <v>7.7728000000000002</v>
      </c>
      <c r="O7567">
        <f t="shared" si="237"/>
        <v>40.807199999999995</v>
      </c>
      <c r="P7567" cm="1">
        <f t="array" ref="P7567">_xlfn.IFS(D7567="Same Day",N7567*0.2,D7567="First Class",N7567*0.1,D7567="Standard Class",N7567*0.5,D7567="Second Class",N7567*0)</f>
        <v>0</v>
      </c>
      <c r="Q7567">
        <f t="shared" si="238"/>
        <v>40.807199999999995</v>
      </c>
    </row>
    <row r="7568" spans="1:17" x14ac:dyDescent="0.3">
      <c r="A7568">
        <v>7567</v>
      </c>
      <c r="B7568" t="s">
        <v>6467</v>
      </c>
      <c r="C7568" s="1">
        <v>42848</v>
      </c>
      <c r="D7568" t="s">
        <v>35</v>
      </c>
      <c r="E7568" t="s">
        <v>84</v>
      </c>
      <c r="F7568" t="s">
        <v>2286</v>
      </c>
      <c r="G7568" t="s">
        <v>263</v>
      </c>
      <c r="H7568" t="s">
        <v>25</v>
      </c>
      <c r="I7568" t="s">
        <v>28</v>
      </c>
      <c r="J7568" t="s">
        <v>90</v>
      </c>
      <c r="K7568">
        <v>47.975999999999999</v>
      </c>
      <c r="L7568">
        <v>3</v>
      </c>
      <c r="M7568">
        <v>0.2</v>
      </c>
      <c r="N7568">
        <v>8.3957999999999995</v>
      </c>
      <c r="O7568">
        <f t="shared" si="237"/>
        <v>39.580199999999998</v>
      </c>
      <c r="P7568" cm="1">
        <f t="array" ref="P7568">_xlfn.IFS(D7568="Same Day",N7568*0.2,D7568="First Class",N7568*0.1,D7568="Standard Class",N7568*0.5,D7568="Second Class",N7568*0)</f>
        <v>0.83957999999999999</v>
      </c>
      <c r="Q7568">
        <f t="shared" si="238"/>
        <v>72.81094431599999</v>
      </c>
    </row>
    <row r="7569" spans="1:17" x14ac:dyDescent="0.3">
      <c r="A7569">
        <v>7568</v>
      </c>
      <c r="B7569" t="s">
        <v>6467</v>
      </c>
      <c r="C7569" s="1">
        <v>42848</v>
      </c>
      <c r="D7569" t="s">
        <v>35</v>
      </c>
      <c r="E7569" t="s">
        <v>96</v>
      </c>
      <c r="F7569" t="s">
        <v>2286</v>
      </c>
      <c r="G7569" t="s">
        <v>3803</v>
      </c>
      <c r="H7569" t="s">
        <v>14</v>
      </c>
      <c r="I7569" t="s">
        <v>18</v>
      </c>
      <c r="J7569" t="s">
        <v>160</v>
      </c>
      <c r="K7569">
        <v>20.736000000000001</v>
      </c>
      <c r="L7569">
        <v>4</v>
      </c>
      <c r="M7569">
        <v>0.2</v>
      </c>
      <c r="N7569">
        <v>7.2576000000000001</v>
      </c>
      <c r="O7569">
        <f t="shared" si="237"/>
        <v>13.478400000000001</v>
      </c>
      <c r="P7569" cm="1">
        <f t="array" ref="P7569">_xlfn.IFS(D7569="Same Day",N7569*0.2,D7569="First Class",N7569*0.1,D7569="Standard Class",N7569*0.5,D7569="Second Class",N7569*0)</f>
        <v>0.72576000000000007</v>
      </c>
      <c r="Q7569">
        <f t="shared" si="238"/>
        <v>23.260483584000003</v>
      </c>
    </row>
    <row r="7570" spans="1:17" x14ac:dyDescent="0.3">
      <c r="A7570">
        <v>7569</v>
      </c>
      <c r="B7570" t="s">
        <v>6468</v>
      </c>
      <c r="C7570" s="1">
        <v>41983</v>
      </c>
      <c r="D7570" t="s">
        <v>38</v>
      </c>
      <c r="E7570" t="s">
        <v>84</v>
      </c>
      <c r="F7570" t="s">
        <v>1028</v>
      </c>
      <c r="G7570" t="s">
        <v>937</v>
      </c>
      <c r="H7570" t="s">
        <v>14</v>
      </c>
      <c r="I7570" t="s">
        <v>20</v>
      </c>
      <c r="J7570" t="s">
        <v>87</v>
      </c>
      <c r="K7570">
        <v>26.46</v>
      </c>
      <c r="L7570">
        <v>9</v>
      </c>
      <c r="M7570">
        <v>0</v>
      </c>
      <c r="N7570">
        <v>11.907</v>
      </c>
      <c r="O7570">
        <f t="shared" si="237"/>
        <v>14.553000000000001</v>
      </c>
      <c r="P7570" cm="1">
        <f t="array" ref="P7570">_xlfn.IFS(D7570="Same Day",N7570*0.2,D7570="First Class",N7570*0.1,D7570="Standard Class",N7570*0.5,D7570="Second Class",N7570*0)</f>
        <v>5.9535</v>
      </c>
      <c r="Q7570">
        <f t="shared" si="238"/>
        <v>101.19428550000001</v>
      </c>
    </row>
    <row r="7571" spans="1:17" x14ac:dyDescent="0.3">
      <c r="A7571">
        <v>7570</v>
      </c>
      <c r="B7571" t="s">
        <v>6468</v>
      </c>
      <c r="C7571" s="1">
        <v>41983</v>
      </c>
      <c r="D7571" t="s">
        <v>38</v>
      </c>
      <c r="E7571" t="s">
        <v>84</v>
      </c>
      <c r="F7571" t="s">
        <v>1028</v>
      </c>
      <c r="G7571" t="s">
        <v>4571</v>
      </c>
      <c r="H7571" t="s">
        <v>14</v>
      </c>
      <c r="I7571" t="s">
        <v>18</v>
      </c>
      <c r="J7571" t="s">
        <v>160</v>
      </c>
      <c r="K7571">
        <v>49.12</v>
      </c>
      <c r="L7571">
        <v>4</v>
      </c>
      <c r="M7571">
        <v>0</v>
      </c>
      <c r="N7571">
        <v>23.086400000000001</v>
      </c>
      <c r="O7571">
        <f t="shared" si="237"/>
        <v>26.033599999999996</v>
      </c>
      <c r="P7571" cm="1">
        <f t="array" ref="P7571">_xlfn.IFS(D7571="Same Day",N7571*0.2,D7571="First Class",N7571*0.1,D7571="Standard Class",N7571*0.5,D7571="Second Class",N7571*0)</f>
        <v>11.543200000000001</v>
      </c>
      <c r="Q7571">
        <f t="shared" si="238"/>
        <v>326.54465151999995</v>
      </c>
    </row>
    <row r="7572" spans="1:17" x14ac:dyDescent="0.3">
      <c r="A7572">
        <v>7571</v>
      </c>
      <c r="B7572" t="s">
        <v>6468</v>
      </c>
      <c r="C7572" s="1">
        <v>41983</v>
      </c>
      <c r="D7572" t="s">
        <v>38</v>
      </c>
      <c r="E7572" t="s">
        <v>108</v>
      </c>
      <c r="F7572" t="s">
        <v>1028</v>
      </c>
      <c r="G7572" t="s">
        <v>1464</v>
      </c>
      <c r="H7572" t="s">
        <v>14</v>
      </c>
      <c r="I7572" t="s">
        <v>23</v>
      </c>
      <c r="J7572" t="s">
        <v>80</v>
      </c>
      <c r="K7572">
        <v>15</v>
      </c>
      <c r="L7572">
        <v>3</v>
      </c>
      <c r="M7572">
        <v>0</v>
      </c>
      <c r="N7572">
        <v>7.2</v>
      </c>
      <c r="O7572">
        <f t="shared" si="237"/>
        <v>7.8</v>
      </c>
      <c r="P7572" cm="1">
        <f t="array" ref="P7572">_xlfn.IFS(D7572="Same Day",N7572*0.2,D7572="First Class",N7572*0.1,D7572="Standard Class",N7572*0.5,D7572="Second Class",N7572*0)</f>
        <v>3.6</v>
      </c>
      <c r="Q7572">
        <f t="shared" si="238"/>
        <v>35.879999999999995</v>
      </c>
    </row>
    <row r="7573" spans="1:17" x14ac:dyDescent="0.3">
      <c r="A7573">
        <v>7572</v>
      </c>
      <c r="B7573" t="s">
        <v>6469</v>
      </c>
      <c r="C7573" s="1">
        <v>41938</v>
      </c>
      <c r="D7573" t="s">
        <v>38</v>
      </c>
      <c r="E7573" t="s">
        <v>108</v>
      </c>
      <c r="F7573" t="s">
        <v>1888</v>
      </c>
      <c r="G7573" t="s">
        <v>177</v>
      </c>
      <c r="H7573" t="s">
        <v>14</v>
      </c>
      <c r="I7573" t="s">
        <v>15</v>
      </c>
      <c r="J7573" t="s">
        <v>90</v>
      </c>
      <c r="K7573">
        <v>194.7</v>
      </c>
      <c r="L7573">
        <v>5</v>
      </c>
      <c r="M7573">
        <v>0</v>
      </c>
      <c r="N7573">
        <v>9.7349999999999994</v>
      </c>
      <c r="O7573">
        <f t="shared" si="237"/>
        <v>184.96499999999997</v>
      </c>
      <c r="P7573" cm="1">
        <f t="array" ref="P7573">_xlfn.IFS(D7573="Same Day",N7573*0.2,D7573="First Class",N7573*0.1,D7573="Standard Class",N7573*0.5,D7573="Second Class",N7573*0)</f>
        <v>4.8674999999999997</v>
      </c>
      <c r="Q7573">
        <f t="shared" si="238"/>
        <v>1085.2821374999999</v>
      </c>
    </row>
    <row r="7574" spans="1:17" x14ac:dyDescent="0.3">
      <c r="A7574">
        <v>7573</v>
      </c>
      <c r="B7574" t="s">
        <v>6469</v>
      </c>
      <c r="C7574" s="1">
        <v>41938</v>
      </c>
      <c r="D7574" t="s">
        <v>38</v>
      </c>
      <c r="E7574" t="s">
        <v>96</v>
      </c>
      <c r="F7574" t="s">
        <v>1888</v>
      </c>
      <c r="G7574" t="s">
        <v>2600</v>
      </c>
      <c r="H7574" t="s">
        <v>8</v>
      </c>
      <c r="I7574" t="s">
        <v>10</v>
      </c>
      <c r="J7574" t="s">
        <v>87</v>
      </c>
      <c r="K7574">
        <v>591.32000000000005</v>
      </c>
      <c r="L7574">
        <v>4</v>
      </c>
      <c r="M7574">
        <v>0</v>
      </c>
      <c r="N7574">
        <v>112.35080000000001</v>
      </c>
      <c r="O7574">
        <f t="shared" si="237"/>
        <v>478.96920000000006</v>
      </c>
      <c r="P7574" cm="1">
        <f t="array" ref="P7574">_xlfn.IFS(D7574="Same Day",N7574*0.2,D7574="First Class",N7574*0.1,D7574="Standard Class",N7574*0.5,D7574="Second Class",N7574*0)</f>
        <v>56.175400000000003</v>
      </c>
      <c r="Q7574">
        <f t="shared" si="238"/>
        <v>27385.255597680003</v>
      </c>
    </row>
    <row r="7575" spans="1:17" x14ac:dyDescent="0.3">
      <c r="A7575">
        <v>7574</v>
      </c>
      <c r="B7575" t="s">
        <v>6469</v>
      </c>
      <c r="C7575" s="1">
        <v>41938</v>
      </c>
      <c r="D7575" t="s">
        <v>38</v>
      </c>
      <c r="E7575" t="s">
        <v>77</v>
      </c>
      <c r="F7575" t="s">
        <v>1888</v>
      </c>
      <c r="G7575" t="s">
        <v>1981</v>
      </c>
      <c r="H7575" t="s">
        <v>14</v>
      </c>
      <c r="I7575" t="s">
        <v>20</v>
      </c>
      <c r="J7575" t="s">
        <v>87</v>
      </c>
      <c r="K7575">
        <v>2.84</v>
      </c>
      <c r="L7575">
        <v>1</v>
      </c>
      <c r="M7575">
        <v>0</v>
      </c>
      <c r="N7575">
        <v>0.88039999999999996</v>
      </c>
      <c r="O7575">
        <f t="shared" si="237"/>
        <v>1.9596</v>
      </c>
      <c r="P7575" cm="1">
        <f t="array" ref="P7575">_xlfn.IFS(D7575="Same Day",N7575*0.2,D7575="First Class",N7575*0.1,D7575="Standard Class",N7575*0.5,D7575="Second Class",N7575*0)</f>
        <v>0.44019999999999998</v>
      </c>
      <c r="Q7575">
        <f t="shared" si="238"/>
        <v>2.8222159199999997</v>
      </c>
    </row>
    <row r="7576" spans="1:17" x14ac:dyDescent="0.3">
      <c r="A7576">
        <v>7575</v>
      </c>
      <c r="B7576" t="s">
        <v>6470</v>
      </c>
      <c r="C7576" s="1">
        <v>42350</v>
      </c>
      <c r="D7576" t="s">
        <v>38</v>
      </c>
      <c r="E7576" t="s">
        <v>96</v>
      </c>
      <c r="F7576" t="s">
        <v>2191</v>
      </c>
      <c r="G7576" t="s">
        <v>125</v>
      </c>
      <c r="H7576" t="s">
        <v>14</v>
      </c>
      <c r="I7576" t="s">
        <v>15</v>
      </c>
      <c r="J7576" t="s">
        <v>90</v>
      </c>
      <c r="K7576">
        <v>221.96</v>
      </c>
      <c r="L7576">
        <v>2</v>
      </c>
      <c r="M7576">
        <v>0</v>
      </c>
      <c r="N7576">
        <v>4.4391999999999996</v>
      </c>
      <c r="O7576">
        <f t="shared" si="237"/>
        <v>217.52080000000001</v>
      </c>
      <c r="P7576" cm="1">
        <f t="array" ref="P7576">_xlfn.IFS(D7576="Same Day",N7576*0.2,D7576="First Class",N7576*0.1,D7576="Standard Class",N7576*0.5,D7576="Second Class",N7576*0)</f>
        <v>2.2195999999999998</v>
      </c>
      <c r="Q7576">
        <f t="shared" si="238"/>
        <v>700.32996767999998</v>
      </c>
    </row>
    <row r="7577" spans="1:17" x14ac:dyDescent="0.3">
      <c r="A7577">
        <v>7576</v>
      </c>
      <c r="B7577" t="s">
        <v>6470</v>
      </c>
      <c r="C7577" s="1">
        <v>42350</v>
      </c>
      <c r="D7577" t="s">
        <v>38</v>
      </c>
      <c r="E7577" t="s">
        <v>68</v>
      </c>
      <c r="F7577" t="s">
        <v>2191</v>
      </c>
      <c r="G7577" t="s">
        <v>2304</v>
      </c>
      <c r="H7577" t="s">
        <v>25</v>
      </c>
      <c r="I7577" t="s">
        <v>28</v>
      </c>
      <c r="J7577" t="s">
        <v>90</v>
      </c>
      <c r="K7577">
        <v>236</v>
      </c>
      <c r="L7577">
        <v>4</v>
      </c>
      <c r="M7577">
        <v>0</v>
      </c>
      <c r="N7577">
        <v>40.119999999999997</v>
      </c>
      <c r="O7577">
        <f t="shared" si="237"/>
        <v>195.88</v>
      </c>
      <c r="P7577" cm="1">
        <f t="array" ref="P7577">_xlfn.IFS(D7577="Same Day",N7577*0.2,D7577="First Class",N7577*0.1,D7577="Standard Class",N7577*0.5,D7577="Second Class",N7577*0)</f>
        <v>20.059999999999999</v>
      </c>
      <c r="Q7577">
        <f t="shared" si="238"/>
        <v>4125.2327999999998</v>
      </c>
    </row>
    <row r="7578" spans="1:17" x14ac:dyDescent="0.3">
      <c r="A7578">
        <v>7577</v>
      </c>
      <c r="B7578" t="s">
        <v>6471</v>
      </c>
      <c r="C7578" s="1">
        <v>41950</v>
      </c>
      <c r="D7578" t="s">
        <v>37</v>
      </c>
      <c r="E7578" t="s">
        <v>96</v>
      </c>
      <c r="F7578" t="s">
        <v>1965</v>
      </c>
      <c r="G7578" t="s">
        <v>2046</v>
      </c>
      <c r="H7578" t="s">
        <v>25</v>
      </c>
      <c r="I7578" t="s">
        <v>28</v>
      </c>
      <c r="J7578" t="s">
        <v>90</v>
      </c>
      <c r="K7578">
        <v>41.94</v>
      </c>
      <c r="L7578">
        <v>2</v>
      </c>
      <c r="M7578">
        <v>0</v>
      </c>
      <c r="N7578">
        <v>15.0984</v>
      </c>
      <c r="O7578">
        <f t="shared" si="237"/>
        <v>26.8416</v>
      </c>
      <c r="P7578" cm="1">
        <f t="array" ref="P7578">_xlfn.IFS(D7578="Same Day",N7578*0.2,D7578="First Class",N7578*0.1,D7578="Standard Class",N7578*0.5,D7578="Second Class",N7578*0)</f>
        <v>0</v>
      </c>
      <c r="Q7578">
        <f t="shared" si="238"/>
        <v>26.8416</v>
      </c>
    </row>
    <row r="7579" spans="1:17" x14ac:dyDescent="0.3">
      <c r="A7579">
        <v>7578</v>
      </c>
      <c r="B7579" t="s">
        <v>6471</v>
      </c>
      <c r="C7579" s="1">
        <v>41950</v>
      </c>
      <c r="D7579" t="s">
        <v>37</v>
      </c>
      <c r="E7579" t="s">
        <v>68</v>
      </c>
      <c r="F7579" t="s">
        <v>1965</v>
      </c>
      <c r="G7579" t="s">
        <v>2224</v>
      </c>
      <c r="H7579" t="s">
        <v>25</v>
      </c>
      <c r="I7579" t="s">
        <v>26</v>
      </c>
      <c r="J7579" t="s">
        <v>99</v>
      </c>
      <c r="K7579">
        <v>52.792000000000002</v>
      </c>
      <c r="L7579">
        <v>1</v>
      </c>
      <c r="M7579">
        <v>0.2</v>
      </c>
      <c r="N7579">
        <v>4.6193</v>
      </c>
      <c r="O7579">
        <f t="shared" si="237"/>
        <v>48.172699999999999</v>
      </c>
      <c r="P7579" cm="1">
        <f t="array" ref="P7579">_xlfn.IFS(D7579="Same Day",N7579*0.2,D7579="First Class",N7579*0.1,D7579="Standard Class",N7579*0.5,D7579="Second Class",N7579*0)</f>
        <v>0</v>
      </c>
      <c r="Q7579">
        <f t="shared" si="238"/>
        <v>48.172699999999999</v>
      </c>
    </row>
    <row r="7580" spans="1:17" x14ac:dyDescent="0.3">
      <c r="A7580">
        <v>7579</v>
      </c>
      <c r="B7580" t="s">
        <v>6472</v>
      </c>
      <c r="C7580" s="1">
        <v>42725</v>
      </c>
      <c r="D7580" t="s">
        <v>35</v>
      </c>
      <c r="E7580" t="s">
        <v>84</v>
      </c>
      <c r="F7580" t="s">
        <v>282</v>
      </c>
      <c r="G7580" t="s">
        <v>1095</v>
      </c>
      <c r="H7580" t="s">
        <v>8</v>
      </c>
      <c r="I7580" t="s">
        <v>9</v>
      </c>
      <c r="J7580" t="s">
        <v>73</v>
      </c>
      <c r="K7580">
        <v>563.94000000000005</v>
      </c>
      <c r="L7580">
        <v>3</v>
      </c>
      <c r="M7580">
        <v>0</v>
      </c>
      <c r="N7580">
        <v>112.788</v>
      </c>
      <c r="O7580">
        <f t="shared" si="237"/>
        <v>451.15200000000004</v>
      </c>
      <c r="P7580" cm="1">
        <f t="array" ref="P7580">_xlfn.IFS(D7580="Same Day",N7580*0.2,D7580="First Class",N7580*0.1,D7580="Standard Class",N7580*0.5,D7580="Second Class",N7580*0)</f>
        <v>11.2788</v>
      </c>
      <c r="Q7580">
        <f t="shared" si="238"/>
        <v>5539.6051776000004</v>
      </c>
    </row>
    <row r="7581" spans="1:17" x14ac:dyDescent="0.3">
      <c r="A7581">
        <v>7580</v>
      </c>
      <c r="B7581" t="s">
        <v>6473</v>
      </c>
      <c r="C7581" s="1">
        <v>42335</v>
      </c>
      <c r="D7581" t="s">
        <v>37</v>
      </c>
      <c r="E7581" t="s">
        <v>77</v>
      </c>
      <c r="F7581" t="s">
        <v>1174</v>
      </c>
      <c r="G7581" t="s">
        <v>5322</v>
      </c>
      <c r="H7581" t="s">
        <v>14</v>
      </c>
      <c r="I7581" t="s">
        <v>17</v>
      </c>
      <c r="J7581" t="s">
        <v>87</v>
      </c>
      <c r="K7581">
        <v>2625.12</v>
      </c>
      <c r="L7581">
        <v>8</v>
      </c>
      <c r="M7581">
        <v>0</v>
      </c>
      <c r="N7581">
        <v>735.03359999999998</v>
      </c>
      <c r="O7581">
        <f t="shared" si="237"/>
        <v>1890.0863999999999</v>
      </c>
      <c r="P7581" cm="1">
        <f t="array" ref="P7581">_xlfn.IFS(D7581="Same Day",N7581*0.2,D7581="First Class",N7581*0.1,D7581="Standard Class",N7581*0.5,D7581="Second Class",N7581*0)</f>
        <v>0</v>
      </c>
      <c r="Q7581">
        <f t="shared" si="238"/>
        <v>1890.0863999999999</v>
      </c>
    </row>
    <row r="7582" spans="1:17" x14ac:dyDescent="0.3">
      <c r="A7582">
        <v>7581</v>
      </c>
      <c r="B7582" t="s">
        <v>6473</v>
      </c>
      <c r="C7582" s="1">
        <v>42335</v>
      </c>
      <c r="D7582" t="s">
        <v>37</v>
      </c>
      <c r="E7582" t="s">
        <v>68</v>
      </c>
      <c r="F7582" t="s">
        <v>1174</v>
      </c>
      <c r="G7582" t="s">
        <v>1966</v>
      </c>
      <c r="H7582" t="s">
        <v>14</v>
      </c>
      <c r="I7582" t="s">
        <v>20</v>
      </c>
      <c r="J7582" t="s">
        <v>87</v>
      </c>
      <c r="K7582">
        <v>17.940000000000001</v>
      </c>
      <c r="L7582">
        <v>3</v>
      </c>
      <c r="M7582">
        <v>0</v>
      </c>
      <c r="N7582">
        <v>4.4850000000000003</v>
      </c>
      <c r="O7582">
        <f t="shared" si="237"/>
        <v>13.455000000000002</v>
      </c>
      <c r="P7582" cm="1">
        <f t="array" ref="P7582">_xlfn.IFS(D7582="Same Day",N7582*0.2,D7582="First Class",N7582*0.1,D7582="Standard Class",N7582*0.5,D7582="Second Class",N7582*0)</f>
        <v>0</v>
      </c>
      <c r="Q7582">
        <f t="shared" si="238"/>
        <v>13.455000000000002</v>
      </c>
    </row>
    <row r="7583" spans="1:17" x14ac:dyDescent="0.3">
      <c r="A7583">
        <v>7582</v>
      </c>
      <c r="B7583" t="s">
        <v>6474</v>
      </c>
      <c r="C7583" s="1">
        <v>42232</v>
      </c>
      <c r="D7583" t="s">
        <v>35</v>
      </c>
      <c r="E7583" t="s">
        <v>68</v>
      </c>
      <c r="F7583" t="s">
        <v>4293</v>
      </c>
      <c r="G7583" t="s">
        <v>1596</v>
      </c>
      <c r="H7583" t="s">
        <v>14</v>
      </c>
      <c r="I7583" t="s">
        <v>15</v>
      </c>
      <c r="J7583" t="s">
        <v>90</v>
      </c>
      <c r="K7583">
        <v>422.85599999999999</v>
      </c>
      <c r="L7583">
        <v>3</v>
      </c>
      <c r="M7583">
        <v>0.2</v>
      </c>
      <c r="N7583">
        <v>15.857100000000001</v>
      </c>
      <c r="O7583">
        <f t="shared" si="237"/>
        <v>406.99889999999999</v>
      </c>
      <c r="P7583" cm="1">
        <f t="array" ref="P7583">_xlfn.IFS(D7583="Same Day",N7583*0.2,D7583="First Class",N7583*0.1,D7583="Standard Class",N7583*0.5,D7583="Second Class",N7583*0)</f>
        <v>1.5857100000000002</v>
      </c>
      <c r="Q7583">
        <f t="shared" si="238"/>
        <v>1052.381125719</v>
      </c>
    </row>
    <row r="7584" spans="1:17" x14ac:dyDescent="0.3">
      <c r="A7584">
        <v>7583</v>
      </c>
      <c r="B7584" t="s">
        <v>6475</v>
      </c>
      <c r="C7584" s="1">
        <v>42115</v>
      </c>
      <c r="D7584" t="s">
        <v>38</v>
      </c>
      <c r="E7584" t="s">
        <v>108</v>
      </c>
      <c r="F7584" t="s">
        <v>3624</v>
      </c>
      <c r="G7584" t="s">
        <v>206</v>
      </c>
      <c r="H7584" t="s">
        <v>8</v>
      </c>
      <c r="I7584" t="s">
        <v>9</v>
      </c>
      <c r="J7584" t="s">
        <v>73</v>
      </c>
      <c r="K7584">
        <v>127.764</v>
      </c>
      <c r="L7584">
        <v>2</v>
      </c>
      <c r="M7584">
        <v>0.1</v>
      </c>
      <c r="N7584">
        <v>2.8391999999999999</v>
      </c>
      <c r="O7584">
        <f t="shared" si="237"/>
        <v>124.92479999999999</v>
      </c>
      <c r="P7584" cm="1">
        <f t="array" ref="P7584">_xlfn.IFS(D7584="Same Day",N7584*0.2,D7584="First Class",N7584*0.1,D7584="Standard Class",N7584*0.5,D7584="Second Class",N7584*0)</f>
        <v>1.4196</v>
      </c>
      <c r="Q7584">
        <f t="shared" si="238"/>
        <v>302.26804607999998</v>
      </c>
    </row>
    <row r="7585" spans="1:17" x14ac:dyDescent="0.3">
      <c r="A7585">
        <v>7584</v>
      </c>
      <c r="B7585" t="s">
        <v>6476</v>
      </c>
      <c r="C7585" s="1">
        <v>41723</v>
      </c>
      <c r="D7585" t="s">
        <v>38</v>
      </c>
      <c r="E7585" t="s">
        <v>77</v>
      </c>
      <c r="F7585" t="s">
        <v>593</v>
      </c>
      <c r="G7585" t="s">
        <v>4251</v>
      </c>
      <c r="H7585" t="s">
        <v>25</v>
      </c>
      <c r="I7585" t="s">
        <v>26</v>
      </c>
      <c r="J7585" t="s">
        <v>99</v>
      </c>
      <c r="K7585">
        <v>3499.93</v>
      </c>
      <c r="L7585">
        <v>7</v>
      </c>
      <c r="M7585">
        <v>0</v>
      </c>
      <c r="N7585">
        <v>909.98180000000002</v>
      </c>
      <c r="O7585">
        <f t="shared" si="237"/>
        <v>2589.9481999999998</v>
      </c>
      <c r="P7585" cm="1">
        <f t="array" ref="P7585">_xlfn.IFS(D7585="Same Day",N7585*0.2,D7585="First Class",N7585*0.1,D7585="Standard Class",N7585*0.5,D7585="Second Class",N7585*0)</f>
        <v>454.99090000000001</v>
      </c>
      <c r="Q7585">
        <f t="shared" si="238"/>
        <v>1180992.81067138</v>
      </c>
    </row>
    <row r="7586" spans="1:17" x14ac:dyDescent="0.3">
      <c r="A7586">
        <v>7585</v>
      </c>
      <c r="B7586" t="s">
        <v>6476</v>
      </c>
      <c r="C7586" s="1">
        <v>41723</v>
      </c>
      <c r="D7586" t="s">
        <v>38</v>
      </c>
      <c r="E7586" t="s">
        <v>108</v>
      </c>
      <c r="F7586" t="s">
        <v>593</v>
      </c>
      <c r="G7586" t="s">
        <v>4211</v>
      </c>
      <c r="H7586" t="s">
        <v>14</v>
      </c>
      <c r="I7586" t="s">
        <v>22</v>
      </c>
      <c r="J7586" t="s">
        <v>160</v>
      </c>
      <c r="K7586">
        <v>14.4</v>
      </c>
      <c r="L7586">
        <v>5</v>
      </c>
      <c r="M7586">
        <v>0</v>
      </c>
      <c r="N7586">
        <v>6.6239999999999997</v>
      </c>
      <c r="O7586">
        <f t="shared" si="237"/>
        <v>7.7760000000000007</v>
      </c>
      <c r="P7586" cm="1">
        <f t="array" ref="P7586">_xlfn.IFS(D7586="Same Day",N7586*0.2,D7586="First Class",N7586*0.1,D7586="Standard Class",N7586*0.5,D7586="Second Class",N7586*0)</f>
        <v>3.3119999999999998</v>
      </c>
      <c r="Q7586">
        <f t="shared" si="238"/>
        <v>33.530111999999995</v>
      </c>
    </row>
    <row r="7587" spans="1:17" x14ac:dyDescent="0.3">
      <c r="A7587">
        <v>7586</v>
      </c>
      <c r="B7587" t="s">
        <v>6476</v>
      </c>
      <c r="C7587" s="1">
        <v>41723</v>
      </c>
      <c r="D7587" t="s">
        <v>38</v>
      </c>
      <c r="E7587" t="s">
        <v>96</v>
      </c>
      <c r="F7587" t="s">
        <v>593</v>
      </c>
      <c r="G7587" t="s">
        <v>2628</v>
      </c>
      <c r="H7587" t="s">
        <v>14</v>
      </c>
      <c r="I7587" t="s">
        <v>18</v>
      </c>
      <c r="J7587" t="s">
        <v>160</v>
      </c>
      <c r="K7587">
        <v>122.97</v>
      </c>
      <c r="L7587">
        <v>3</v>
      </c>
      <c r="M7587">
        <v>0</v>
      </c>
      <c r="N7587">
        <v>60.255299999999998</v>
      </c>
      <c r="O7587">
        <f t="shared" si="237"/>
        <v>62.714700000000001</v>
      </c>
      <c r="P7587" cm="1">
        <f t="array" ref="P7587">_xlfn.IFS(D7587="Same Day",N7587*0.2,D7587="First Class",N7587*0.1,D7587="Standard Class",N7587*0.5,D7587="Second Class",N7587*0)</f>
        <v>30.127649999999999</v>
      </c>
      <c r="Q7587">
        <f t="shared" si="238"/>
        <v>1952.161231455</v>
      </c>
    </row>
    <row r="7588" spans="1:17" x14ac:dyDescent="0.3">
      <c r="A7588">
        <v>7587</v>
      </c>
      <c r="B7588" t="s">
        <v>6476</v>
      </c>
      <c r="C7588" s="1">
        <v>41723</v>
      </c>
      <c r="D7588" t="s">
        <v>38</v>
      </c>
      <c r="E7588" t="s">
        <v>68</v>
      </c>
      <c r="F7588" t="s">
        <v>593</v>
      </c>
      <c r="G7588" t="s">
        <v>837</v>
      </c>
      <c r="H7588" t="s">
        <v>14</v>
      </c>
      <c r="I7588" t="s">
        <v>20</v>
      </c>
      <c r="J7588" t="s">
        <v>87</v>
      </c>
      <c r="K7588">
        <v>9.32</v>
      </c>
      <c r="L7588">
        <v>4</v>
      </c>
      <c r="M7588">
        <v>0</v>
      </c>
      <c r="N7588">
        <v>2.7027999999999999</v>
      </c>
      <c r="O7588">
        <f t="shared" si="237"/>
        <v>6.6172000000000004</v>
      </c>
      <c r="P7588" cm="1">
        <f t="array" ref="P7588">_xlfn.IFS(D7588="Same Day",N7588*0.2,D7588="First Class",N7588*0.1,D7588="Standard Class",N7588*0.5,D7588="Second Class",N7588*0)</f>
        <v>1.3513999999999999</v>
      </c>
      <c r="Q7588">
        <f t="shared" si="238"/>
        <v>15.55968408</v>
      </c>
    </row>
    <row r="7589" spans="1:17" x14ac:dyDescent="0.3">
      <c r="A7589">
        <v>7588</v>
      </c>
      <c r="B7589" t="s">
        <v>6476</v>
      </c>
      <c r="C7589" s="1">
        <v>41723</v>
      </c>
      <c r="D7589" t="s">
        <v>38</v>
      </c>
      <c r="E7589" t="s">
        <v>108</v>
      </c>
      <c r="F7589" t="s">
        <v>593</v>
      </c>
      <c r="G7589" t="s">
        <v>1793</v>
      </c>
      <c r="H7589" t="s">
        <v>14</v>
      </c>
      <c r="I7589" t="s">
        <v>16</v>
      </c>
      <c r="J7589" t="s">
        <v>87</v>
      </c>
      <c r="K7589">
        <v>122.94</v>
      </c>
      <c r="L7589">
        <v>3</v>
      </c>
      <c r="M7589">
        <v>0</v>
      </c>
      <c r="N7589">
        <v>59.011200000000002</v>
      </c>
      <c r="O7589">
        <f t="shared" si="237"/>
        <v>63.928799999999995</v>
      </c>
      <c r="P7589" cm="1">
        <f t="array" ref="P7589">_xlfn.IFS(D7589="Same Day",N7589*0.2,D7589="First Class",N7589*0.1,D7589="Standard Class",N7589*0.5,D7589="Second Class",N7589*0)</f>
        <v>29.505600000000001</v>
      </c>
      <c r="Q7589">
        <f t="shared" si="238"/>
        <v>1950.1864012799999</v>
      </c>
    </row>
    <row r="7590" spans="1:17" x14ac:dyDescent="0.3">
      <c r="A7590">
        <v>7589</v>
      </c>
      <c r="B7590" t="s">
        <v>6477</v>
      </c>
      <c r="C7590" s="1">
        <v>43061</v>
      </c>
      <c r="D7590" t="s">
        <v>38</v>
      </c>
      <c r="E7590" t="s">
        <v>96</v>
      </c>
      <c r="F7590" t="s">
        <v>2274</v>
      </c>
      <c r="G7590" t="s">
        <v>2660</v>
      </c>
      <c r="H7590" t="s">
        <v>8</v>
      </c>
      <c r="I7590" t="s">
        <v>12</v>
      </c>
      <c r="J7590" t="s">
        <v>87</v>
      </c>
      <c r="K7590">
        <v>17.309999999999999</v>
      </c>
      <c r="L7590">
        <v>3</v>
      </c>
      <c r="M7590">
        <v>0</v>
      </c>
      <c r="N7590">
        <v>5.1929999999999996</v>
      </c>
      <c r="O7590">
        <f t="shared" si="237"/>
        <v>12.116999999999999</v>
      </c>
      <c r="P7590" cm="1">
        <f t="array" ref="P7590">_xlfn.IFS(D7590="Same Day",N7590*0.2,D7590="First Class",N7590*0.1,D7590="Standard Class",N7590*0.5,D7590="Second Class",N7590*0)</f>
        <v>2.5964999999999998</v>
      </c>
      <c r="Q7590">
        <f t="shared" si="238"/>
        <v>43.578790499999997</v>
      </c>
    </row>
    <row r="7591" spans="1:17" x14ac:dyDescent="0.3">
      <c r="A7591">
        <v>7590</v>
      </c>
      <c r="B7591" t="s">
        <v>6478</v>
      </c>
      <c r="C7591" s="1">
        <v>42276</v>
      </c>
      <c r="D7591" t="s">
        <v>38</v>
      </c>
      <c r="E7591" t="s">
        <v>68</v>
      </c>
      <c r="F7591" t="s">
        <v>4433</v>
      </c>
      <c r="G7591" t="s">
        <v>2942</v>
      </c>
      <c r="H7591" t="s">
        <v>14</v>
      </c>
      <c r="I7591" t="s">
        <v>20</v>
      </c>
      <c r="J7591" t="s">
        <v>87</v>
      </c>
      <c r="K7591">
        <v>128.744</v>
      </c>
      <c r="L7591">
        <v>7</v>
      </c>
      <c r="M7591">
        <v>0.2</v>
      </c>
      <c r="N7591">
        <v>12.8744</v>
      </c>
      <c r="O7591">
        <f t="shared" si="237"/>
        <v>115.86960000000001</v>
      </c>
      <c r="P7591" cm="1">
        <f t="array" ref="P7591">_xlfn.IFS(D7591="Same Day",N7591*0.2,D7591="First Class",N7591*0.1,D7591="Standard Class",N7591*0.5,D7591="Second Class",N7591*0)</f>
        <v>6.4371999999999998</v>
      </c>
      <c r="Q7591">
        <f t="shared" si="238"/>
        <v>861.74538912000003</v>
      </c>
    </row>
    <row r="7592" spans="1:17" x14ac:dyDescent="0.3">
      <c r="A7592">
        <v>7591</v>
      </c>
      <c r="B7592" t="s">
        <v>6479</v>
      </c>
      <c r="C7592" s="1">
        <v>42622</v>
      </c>
      <c r="D7592" t="s">
        <v>38</v>
      </c>
      <c r="E7592" t="s">
        <v>108</v>
      </c>
      <c r="F7592" t="s">
        <v>1002</v>
      </c>
      <c r="G7592" t="s">
        <v>241</v>
      </c>
      <c r="H7592" t="s">
        <v>8</v>
      </c>
      <c r="I7592" t="s">
        <v>12</v>
      </c>
      <c r="J7592" t="s">
        <v>73</v>
      </c>
      <c r="K7592">
        <v>58.247999999999998</v>
      </c>
      <c r="L7592">
        <v>9</v>
      </c>
      <c r="M7592">
        <v>0.2</v>
      </c>
      <c r="N7592">
        <v>11.6496</v>
      </c>
      <c r="O7592">
        <f t="shared" si="237"/>
        <v>46.598399999999998</v>
      </c>
      <c r="P7592" cm="1">
        <f t="array" ref="P7592">_xlfn.IFS(D7592="Same Day",N7592*0.2,D7592="First Class",N7592*0.1,D7592="Standard Class",N7592*0.5,D7592="Second Class",N7592*0)</f>
        <v>5.8247999999999998</v>
      </c>
      <c r="Q7592">
        <f t="shared" si="238"/>
        <v>318.02476031999998</v>
      </c>
    </row>
    <row r="7593" spans="1:17" x14ac:dyDescent="0.3">
      <c r="A7593">
        <v>7592</v>
      </c>
      <c r="B7593" t="s">
        <v>6479</v>
      </c>
      <c r="C7593" s="1">
        <v>42622</v>
      </c>
      <c r="D7593" t="s">
        <v>38</v>
      </c>
      <c r="E7593" t="s">
        <v>84</v>
      </c>
      <c r="F7593" t="s">
        <v>1002</v>
      </c>
      <c r="G7593" t="s">
        <v>220</v>
      </c>
      <c r="H7593" t="s">
        <v>8</v>
      </c>
      <c r="I7593" t="s">
        <v>9</v>
      </c>
      <c r="J7593" t="s">
        <v>73</v>
      </c>
      <c r="K7593">
        <v>71.245999999999995</v>
      </c>
      <c r="L7593">
        <v>2</v>
      </c>
      <c r="M7593">
        <v>0.3</v>
      </c>
      <c r="N7593">
        <v>-19.338200000000001</v>
      </c>
      <c r="O7593">
        <f t="shared" si="237"/>
        <v>90.584199999999996</v>
      </c>
      <c r="P7593" cm="1">
        <f t="array" ref="P7593">_xlfn.IFS(D7593="Same Day",N7593*0.2,D7593="First Class",N7593*0.1,D7593="Standard Class",N7593*0.5,D7593="Second Class",N7593*0)</f>
        <v>-9.6691000000000003</v>
      </c>
      <c r="Q7593">
        <f t="shared" si="238"/>
        <v>-785.28348821999998</v>
      </c>
    </row>
    <row r="7594" spans="1:17" x14ac:dyDescent="0.3">
      <c r="A7594">
        <v>7593</v>
      </c>
      <c r="B7594" t="s">
        <v>6479</v>
      </c>
      <c r="C7594" s="1">
        <v>42622</v>
      </c>
      <c r="D7594" t="s">
        <v>38</v>
      </c>
      <c r="E7594" t="s">
        <v>108</v>
      </c>
      <c r="F7594" t="s">
        <v>1002</v>
      </c>
      <c r="G7594" t="s">
        <v>2180</v>
      </c>
      <c r="H7594" t="s">
        <v>14</v>
      </c>
      <c r="I7594" t="s">
        <v>20</v>
      </c>
      <c r="J7594" t="s">
        <v>87</v>
      </c>
      <c r="K7594">
        <v>7.8719999999999999</v>
      </c>
      <c r="L7594">
        <v>3</v>
      </c>
      <c r="M7594">
        <v>0.2</v>
      </c>
      <c r="N7594">
        <v>0.59040000000000004</v>
      </c>
      <c r="O7594">
        <f t="shared" si="237"/>
        <v>7.2816000000000001</v>
      </c>
      <c r="P7594" cm="1">
        <f t="array" ref="P7594">_xlfn.IFS(D7594="Same Day",N7594*0.2,D7594="First Class",N7594*0.1,D7594="Standard Class",N7594*0.5,D7594="Second Class",N7594*0)</f>
        <v>0.29520000000000002</v>
      </c>
      <c r="Q7594">
        <f t="shared" si="238"/>
        <v>9.4311283199999991</v>
      </c>
    </row>
    <row r="7595" spans="1:17" x14ac:dyDescent="0.3">
      <c r="A7595">
        <v>7594</v>
      </c>
      <c r="B7595" t="s">
        <v>6479</v>
      </c>
      <c r="C7595" s="1">
        <v>42622</v>
      </c>
      <c r="D7595" t="s">
        <v>38</v>
      </c>
      <c r="E7595" t="s">
        <v>108</v>
      </c>
      <c r="F7595" t="s">
        <v>1002</v>
      </c>
      <c r="G7595" t="s">
        <v>1740</v>
      </c>
      <c r="H7595" t="s">
        <v>8</v>
      </c>
      <c r="I7595" t="s">
        <v>9</v>
      </c>
      <c r="J7595" t="s">
        <v>71</v>
      </c>
      <c r="K7595">
        <v>887.27099999999996</v>
      </c>
      <c r="L7595">
        <v>3</v>
      </c>
      <c r="M7595">
        <v>0.3</v>
      </c>
      <c r="N7595">
        <v>-63.3765</v>
      </c>
      <c r="O7595">
        <f t="shared" si="237"/>
        <v>950.64749999999992</v>
      </c>
      <c r="P7595" cm="1">
        <f t="array" ref="P7595">_xlfn.IFS(D7595="Same Day",N7595*0.2,D7595="First Class",N7595*0.1,D7595="Standard Class",N7595*0.5,D7595="Second Class",N7595*0)</f>
        <v>-31.68825</v>
      </c>
      <c r="Q7595">
        <f t="shared" si="238"/>
        <v>-29173.708141874999</v>
      </c>
    </row>
    <row r="7596" spans="1:17" x14ac:dyDescent="0.3">
      <c r="A7596">
        <v>7595</v>
      </c>
      <c r="B7596" t="s">
        <v>6480</v>
      </c>
      <c r="C7596" s="1">
        <v>42849</v>
      </c>
      <c r="D7596" t="s">
        <v>38</v>
      </c>
      <c r="E7596" t="s">
        <v>96</v>
      </c>
      <c r="F7596" t="s">
        <v>3215</v>
      </c>
      <c r="G7596" t="s">
        <v>1190</v>
      </c>
      <c r="H7596" t="s">
        <v>14</v>
      </c>
      <c r="I7596" t="s">
        <v>16</v>
      </c>
      <c r="J7596" t="s">
        <v>1191</v>
      </c>
      <c r="K7596">
        <v>146.86000000000001</v>
      </c>
      <c r="L7596">
        <v>7</v>
      </c>
      <c r="M7596">
        <v>0</v>
      </c>
      <c r="N7596">
        <v>70.492800000000003</v>
      </c>
      <c r="O7596">
        <f t="shared" si="237"/>
        <v>76.367200000000011</v>
      </c>
      <c r="P7596" cm="1">
        <f t="array" ref="P7596">_xlfn.IFS(D7596="Same Day",N7596*0.2,D7596="First Class",N7596*0.1,D7596="Standard Class",N7596*0.5,D7596="Second Class",N7596*0)</f>
        <v>35.246400000000001</v>
      </c>
      <c r="Q7596">
        <f t="shared" si="238"/>
        <v>2768.0360780800006</v>
      </c>
    </row>
    <row r="7597" spans="1:17" x14ac:dyDescent="0.3">
      <c r="A7597">
        <v>7596</v>
      </c>
      <c r="B7597" t="s">
        <v>6480</v>
      </c>
      <c r="C7597" s="1">
        <v>42849</v>
      </c>
      <c r="D7597" t="s">
        <v>38</v>
      </c>
      <c r="E7597" t="s">
        <v>68</v>
      </c>
      <c r="F7597" t="s">
        <v>3215</v>
      </c>
      <c r="G7597" t="s">
        <v>1389</v>
      </c>
      <c r="H7597" t="s">
        <v>14</v>
      </c>
      <c r="I7597" t="s">
        <v>16</v>
      </c>
      <c r="J7597" t="s">
        <v>87</v>
      </c>
      <c r="K7597">
        <v>36.56</v>
      </c>
      <c r="L7597">
        <v>4</v>
      </c>
      <c r="M7597">
        <v>0</v>
      </c>
      <c r="N7597">
        <v>18.28</v>
      </c>
      <c r="O7597">
        <f t="shared" si="237"/>
        <v>18.28</v>
      </c>
      <c r="P7597" cm="1">
        <f t="array" ref="P7597">_xlfn.IFS(D7597="Same Day",N7597*0.2,D7597="First Class",N7597*0.1,D7597="Standard Class",N7597*0.5,D7597="Second Class",N7597*0)</f>
        <v>9.14</v>
      </c>
      <c r="Q7597">
        <f t="shared" si="238"/>
        <v>185.35920000000002</v>
      </c>
    </row>
    <row r="7598" spans="1:17" x14ac:dyDescent="0.3">
      <c r="A7598">
        <v>7597</v>
      </c>
      <c r="B7598" t="s">
        <v>6481</v>
      </c>
      <c r="C7598" s="1">
        <v>42174</v>
      </c>
      <c r="D7598" t="s">
        <v>38</v>
      </c>
      <c r="E7598" t="s">
        <v>108</v>
      </c>
      <c r="F7598" t="s">
        <v>681</v>
      </c>
      <c r="G7598" t="s">
        <v>1182</v>
      </c>
      <c r="H7598" t="s">
        <v>25</v>
      </c>
      <c r="I7598" t="s">
        <v>26</v>
      </c>
      <c r="J7598" t="s">
        <v>99</v>
      </c>
      <c r="K7598">
        <v>225.57599999999999</v>
      </c>
      <c r="L7598">
        <v>3</v>
      </c>
      <c r="M7598">
        <v>0.2</v>
      </c>
      <c r="N7598">
        <v>22.557600000000001</v>
      </c>
      <c r="O7598">
        <f t="shared" si="237"/>
        <v>203.01839999999999</v>
      </c>
      <c r="P7598" cm="1">
        <f t="array" ref="P7598">_xlfn.IFS(D7598="Same Day",N7598*0.2,D7598="First Class",N7598*0.1,D7598="Standard Class",N7598*0.5,D7598="Second Class",N7598*0)</f>
        <v>11.2788</v>
      </c>
      <c r="Q7598">
        <f t="shared" si="238"/>
        <v>2492.8223299199999</v>
      </c>
    </row>
    <row r="7599" spans="1:17" x14ac:dyDescent="0.3">
      <c r="A7599">
        <v>7598</v>
      </c>
      <c r="B7599" t="s">
        <v>6482</v>
      </c>
      <c r="C7599" s="1">
        <v>41904</v>
      </c>
      <c r="D7599" t="s">
        <v>38</v>
      </c>
      <c r="E7599" t="s">
        <v>68</v>
      </c>
      <c r="F7599" t="s">
        <v>1655</v>
      </c>
      <c r="G7599" t="s">
        <v>3305</v>
      </c>
      <c r="H7599" t="s">
        <v>14</v>
      </c>
      <c r="I7599" t="s">
        <v>20</v>
      </c>
      <c r="J7599" t="s">
        <v>87</v>
      </c>
      <c r="K7599">
        <v>5.2480000000000002</v>
      </c>
      <c r="L7599">
        <v>2</v>
      </c>
      <c r="M7599">
        <v>0.2</v>
      </c>
      <c r="N7599">
        <v>0.4592</v>
      </c>
      <c r="O7599">
        <f t="shared" si="237"/>
        <v>4.7888000000000002</v>
      </c>
      <c r="P7599" cm="1">
        <f t="array" ref="P7599">_xlfn.IFS(D7599="Same Day",N7599*0.2,D7599="First Class",N7599*0.1,D7599="Standard Class",N7599*0.5,D7599="Second Class",N7599*0)</f>
        <v>0.2296</v>
      </c>
      <c r="Q7599">
        <f t="shared" si="238"/>
        <v>5.8883084800000001</v>
      </c>
    </row>
    <row r="7600" spans="1:17" x14ac:dyDescent="0.3">
      <c r="A7600">
        <v>7599</v>
      </c>
      <c r="B7600" t="s">
        <v>6482</v>
      </c>
      <c r="C7600" s="1">
        <v>41904</v>
      </c>
      <c r="D7600" t="s">
        <v>38</v>
      </c>
      <c r="E7600" t="s">
        <v>77</v>
      </c>
      <c r="F7600" t="s">
        <v>1655</v>
      </c>
      <c r="G7600" t="s">
        <v>2138</v>
      </c>
      <c r="H7600" t="s">
        <v>14</v>
      </c>
      <c r="I7600" t="s">
        <v>20</v>
      </c>
      <c r="J7600" t="s">
        <v>87</v>
      </c>
      <c r="K7600">
        <v>38.256</v>
      </c>
      <c r="L7600">
        <v>3</v>
      </c>
      <c r="M7600">
        <v>0.2</v>
      </c>
      <c r="N7600">
        <v>4.782</v>
      </c>
      <c r="O7600">
        <f t="shared" si="237"/>
        <v>33.474000000000004</v>
      </c>
      <c r="P7600" cm="1">
        <f t="array" ref="P7600">_xlfn.IFS(D7600="Same Day",N7600*0.2,D7600="First Class",N7600*0.1,D7600="Standard Class",N7600*0.5,D7600="Second Class",N7600*0)</f>
        <v>2.391</v>
      </c>
      <c r="Q7600">
        <f t="shared" si="238"/>
        <v>113.51033400000001</v>
      </c>
    </row>
    <row r="7601" spans="1:17" x14ac:dyDescent="0.3">
      <c r="A7601">
        <v>7600</v>
      </c>
      <c r="B7601" t="s">
        <v>6482</v>
      </c>
      <c r="C7601" s="1">
        <v>41904</v>
      </c>
      <c r="D7601" t="s">
        <v>38</v>
      </c>
      <c r="E7601" t="s">
        <v>96</v>
      </c>
      <c r="F7601" t="s">
        <v>1655</v>
      </c>
      <c r="G7601" t="s">
        <v>4376</v>
      </c>
      <c r="H7601" t="s">
        <v>14</v>
      </c>
      <c r="I7601" t="s">
        <v>18</v>
      </c>
      <c r="J7601" t="s">
        <v>160</v>
      </c>
      <c r="K7601">
        <v>40.24</v>
      </c>
      <c r="L7601">
        <v>5</v>
      </c>
      <c r="M7601">
        <v>0.2</v>
      </c>
      <c r="N7601">
        <v>13.077999999999999</v>
      </c>
      <c r="O7601">
        <f t="shared" si="237"/>
        <v>27.162000000000003</v>
      </c>
      <c r="P7601" cm="1">
        <f t="array" ref="P7601">_xlfn.IFS(D7601="Same Day",N7601*0.2,D7601="First Class",N7601*0.1,D7601="Standard Class",N7601*0.5,D7601="Second Class",N7601*0)</f>
        <v>6.5389999999999997</v>
      </c>
      <c r="Q7601">
        <f t="shared" si="238"/>
        <v>204.77431800000002</v>
      </c>
    </row>
    <row r="7602" spans="1:17" x14ac:dyDescent="0.3">
      <c r="A7602">
        <v>7601</v>
      </c>
      <c r="B7602" t="s">
        <v>6482</v>
      </c>
      <c r="C7602" s="1">
        <v>41904</v>
      </c>
      <c r="D7602" t="s">
        <v>38</v>
      </c>
      <c r="E7602" t="s">
        <v>96</v>
      </c>
      <c r="F7602" t="s">
        <v>1655</v>
      </c>
      <c r="G7602" t="s">
        <v>6483</v>
      </c>
      <c r="H7602" t="s">
        <v>25</v>
      </c>
      <c r="I7602" t="s">
        <v>27</v>
      </c>
      <c r="J7602" t="s">
        <v>99</v>
      </c>
      <c r="K7602">
        <v>29.925000000000001</v>
      </c>
      <c r="L7602">
        <v>5</v>
      </c>
      <c r="M7602">
        <v>0.7</v>
      </c>
      <c r="N7602">
        <v>-21.945</v>
      </c>
      <c r="O7602">
        <f t="shared" si="237"/>
        <v>51.870000000000005</v>
      </c>
      <c r="P7602" cm="1">
        <f t="array" ref="P7602">_xlfn.IFS(D7602="Same Day",N7602*0.2,D7602="First Class",N7602*0.1,D7602="Standard Class",N7602*0.5,D7602="Second Class",N7602*0)</f>
        <v>-10.9725</v>
      </c>
      <c r="Q7602">
        <f t="shared" si="238"/>
        <v>-517.27357500000005</v>
      </c>
    </row>
    <row r="7603" spans="1:17" x14ac:dyDescent="0.3">
      <c r="A7603">
        <v>7602</v>
      </c>
      <c r="B7603" t="s">
        <v>6482</v>
      </c>
      <c r="C7603" s="1">
        <v>41904</v>
      </c>
      <c r="D7603" t="s">
        <v>38</v>
      </c>
      <c r="E7603" t="s">
        <v>84</v>
      </c>
      <c r="F7603" t="s">
        <v>1655</v>
      </c>
      <c r="G7603" t="s">
        <v>757</v>
      </c>
      <c r="H7603" t="s">
        <v>14</v>
      </c>
      <c r="I7603" t="s">
        <v>18</v>
      </c>
      <c r="J7603" t="s">
        <v>275</v>
      </c>
      <c r="K7603">
        <v>148.70400000000001</v>
      </c>
      <c r="L7603">
        <v>6</v>
      </c>
      <c r="M7603">
        <v>0.2</v>
      </c>
      <c r="N7603">
        <v>46.47</v>
      </c>
      <c r="O7603">
        <f t="shared" si="237"/>
        <v>102.23400000000001</v>
      </c>
      <c r="P7603" cm="1">
        <f t="array" ref="P7603">_xlfn.IFS(D7603="Same Day",N7603*0.2,D7603="First Class",N7603*0.1,D7603="Standard Class",N7603*0.5,D7603="Second Class",N7603*0)</f>
        <v>23.234999999999999</v>
      </c>
      <c r="Q7603">
        <f t="shared" si="238"/>
        <v>2477.6409900000003</v>
      </c>
    </row>
    <row r="7604" spans="1:17" x14ac:dyDescent="0.3">
      <c r="A7604">
        <v>7603</v>
      </c>
      <c r="B7604" t="s">
        <v>6482</v>
      </c>
      <c r="C7604" s="1">
        <v>41904</v>
      </c>
      <c r="D7604" t="s">
        <v>38</v>
      </c>
      <c r="E7604" t="s">
        <v>77</v>
      </c>
      <c r="F7604" t="s">
        <v>1655</v>
      </c>
      <c r="G7604" t="s">
        <v>212</v>
      </c>
      <c r="H7604" t="s">
        <v>25</v>
      </c>
      <c r="I7604" t="s">
        <v>28</v>
      </c>
      <c r="J7604" t="s">
        <v>213</v>
      </c>
      <c r="K7604">
        <v>55.92</v>
      </c>
      <c r="L7604">
        <v>10</v>
      </c>
      <c r="M7604">
        <v>0.2</v>
      </c>
      <c r="N7604">
        <v>16.776</v>
      </c>
      <c r="O7604">
        <f t="shared" si="237"/>
        <v>39.144000000000005</v>
      </c>
      <c r="P7604" cm="1">
        <f t="array" ref="P7604">_xlfn.IFS(D7604="Same Day",N7604*0.2,D7604="First Class",N7604*0.1,D7604="Standard Class",N7604*0.5,D7604="Second Class",N7604*0)</f>
        <v>8.3879999999999999</v>
      </c>
      <c r="Q7604">
        <f t="shared" si="238"/>
        <v>367.48387200000002</v>
      </c>
    </row>
    <row r="7605" spans="1:17" x14ac:dyDescent="0.3">
      <c r="A7605">
        <v>7604</v>
      </c>
      <c r="B7605" t="s">
        <v>6484</v>
      </c>
      <c r="C7605" s="1">
        <v>42563</v>
      </c>
      <c r="D7605" t="s">
        <v>38</v>
      </c>
      <c r="E7605" t="s">
        <v>108</v>
      </c>
      <c r="F7605" t="s">
        <v>5365</v>
      </c>
      <c r="G7605" t="s">
        <v>1631</v>
      </c>
      <c r="H7605" t="s">
        <v>14</v>
      </c>
      <c r="I7605" t="s">
        <v>18</v>
      </c>
      <c r="J7605" t="s">
        <v>160</v>
      </c>
      <c r="K7605">
        <v>12.96</v>
      </c>
      <c r="L7605">
        <v>2</v>
      </c>
      <c r="M7605">
        <v>0</v>
      </c>
      <c r="N7605">
        <v>6.2207999999999997</v>
      </c>
      <c r="O7605">
        <f t="shared" si="237"/>
        <v>6.7392000000000012</v>
      </c>
      <c r="P7605" cm="1">
        <f t="array" ref="P7605">_xlfn.IFS(D7605="Same Day",N7605*0.2,D7605="First Class",N7605*0.1,D7605="Standard Class",N7605*0.5,D7605="Second Class",N7605*0)</f>
        <v>3.1103999999999998</v>
      </c>
      <c r="Q7605">
        <f t="shared" si="238"/>
        <v>27.700807680000008</v>
      </c>
    </row>
    <row r="7606" spans="1:17" x14ac:dyDescent="0.3">
      <c r="A7606">
        <v>7605</v>
      </c>
      <c r="B7606" t="s">
        <v>6485</v>
      </c>
      <c r="C7606" s="1">
        <v>42521</v>
      </c>
      <c r="D7606" t="s">
        <v>38</v>
      </c>
      <c r="E7606" t="s">
        <v>108</v>
      </c>
      <c r="F7606" t="s">
        <v>2968</v>
      </c>
      <c r="G7606" t="s">
        <v>3788</v>
      </c>
      <c r="H7606" t="s">
        <v>8</v>
      </c>
      <c r="I7606" t="s">
        <v>12</v>
      </c>
      <c r="J7606" t="s">
        <v>87</v>
      </c>
      <c r="K7606">
        <v>25.175999999999998</v>
      </c>
      <c r="L7606">
        <v>3</v>
      </c>
      <c r="M7606">
        <v>0.6</v>
      </c>
      <c r="N7606">
        <v>-33.358199999999997</v>
      </c>
      <c r="O7606">
        <f t="shared" si="237"/>
        <v>58.534199999999998</v>
      </c>
      <c r="P7606" cm="1">
        <f t="array" ref="P7606">_xlfn.IFS(D7606="Same Day",N7606*0.2,D7606="First Class",N7606*0.1,D7606="Standard Class",N7606*0.5,D7606="Second Class",N7606*0)</f>
        <v>-16.679099999999998</v>
      </c>
      <c r="Q7606">
        <f t="shared" si="238"/>
        <v>-917.76357521999989</v>
      </c>
    </row>
    <row r="7607" spans="1:17" x14ac:dyDescent="0.3">
      <c r="A7607">
        <v>7606</v>
      </c>
      <c r="B7607" t="s">
        <v>6485</v>
      </c>
      <c r="C7607" s="1">
        <v>42521</v>
      </c>
      <c r="D7607" t="s">
        <v>38</v>
      </c>
      <c r="E7607" t="s">
        <v>108</v>
      </c>
      <c r="F7607" t="s">
        <v>2968</v>
      </c>
      <c r="G7607" t="s">
        <v>1735</v>
      </c>
      <c r="H7607" t="s">
        <v>8</v>
      </c>
      <c r="I7607" t="s">
        <v>12</v>
      </c>
      <c r="J7607" t="s">
        <v>87</v>
      </c>
      <c r="K7607">
        <v>5.5839999999999996</v>
      </c>
      <c r="L7607">
        <v>2</v>
      </c>
      <c r="M7607">
        <v>0.6</v>
      </c>
      <c r="N7607">
        <v>-1.6752</v>
      </c>
      <c r="O7607">
        <f t="shared" si="237"/>
        <v>7.2591999999999999</v>
      </c>
      <c r="P7607" cm="1">
        <f t="array" ref="P7607">_xlfn.IFS(D7607="Same Day",N7607*0.2,D7607="First Class",N7607*0.1,D7607="Standard Class",N7607*0.5,D7607="Second Class",N7607*0)</f>
        <v>-0.83760000000000001</v>
      </c>
      <c r="Q7607">
        <f t="shared" si="238"/>
        <v>1.1788940799999998</v>
      </c>
    </row>
    <row r="7608" spans="1:17" x14ac:dyDescent="0.3">
      <c r="A7608">
        <v>7607</v>
      </c>
      <c r="B7608" t="s">
        <v>6485</v>
      </c>
      <c r="C7608" s="1">
        <v>42521</v>
      </c>
      <c r="D7608" t="s">
        <v>38</v>
      </c>
      <c r="E7608" t="s">
        <v>84</v>
      </c>
      <c r="F7608" t="s">
        <v>2968</v>
      </c>
      <c r="G7608" t="s">
        <v>1639</v>
      </c>
      <c r="H7608" t="s">
        <v>14</v>
      </c>
      <c r="I7608" t="s">
        <v>15</v>
      </c>
      <c r="J7608" t="s">
        <v>90</v>
      </c>
      <c r="K7608">
        <v>1297.3679999999999</v>
      </c>
      <c r="L7608">
        <v>9</v>
      </c>
      <c r="M7608">
        <v>0.2</v>
      </c>
      <c r="N7608">
        <v>97.302599999999998</v>
      </c>
      <c r="O7608">
        <f t="shared" si="237"/>
        <v>1200.0654</v>
      </c>
      <c r="P7608" cm="1">
        <f t="array" ref="P7608">_xlfn.IFS(D7608="Same Day",N7608*0.2,D7608="First Class",N7608*0.1,D7608="Standard Class",N7608*0.5,D7608="Second Class",N7608*0)</f>
        <v>48.651299999999999</v>
      </c>
      <c r="Q7608">
        <f t="shared" si="238"/>
        <v>59584.807195019996</v>
      </c>
    </row>
    <row r="7609" spans="1:17" x14ac:dyDescent="0.3">
      <c r="A7609">
        <v>7608</v>
      </c>
      <c r="B7609" t="s">
        <v>6486</v>
      </c>
      <c r="C7609" s="1">
        <v>43096</v>
      </c>
      <c r="D7609" t="s">
        <v>35</v>
      </c>
      <c r="E7609" t="s">
        <v>96</v>
      </c>
      <c r="F7609" t="s">
        <v>2517</v>
      </c>
      <c r="G7609" t="s">
        <v>1201</v>
      </c>
      <c r="H7609" t="s">
        <v>14</v>
      </c>
      <c r="I7609" t="s">
        <v>15</v>
      </c>
      <c r="J7609" t="s">
        <v>90</v>
      </c>
      <c r="K7609">
        <v>264.32</v>
      </c>
      <c r="L7609">
        <v>2</v>
      </c>
      <c r="M7609">
        <v>0.2</v>
      </c>
      <c r="N7609">
        <v>19.824000000000002</v>
      </c>
      <c r="O7609">
        <f t="shared" si="237"/>
        <v>244.49599999999998</v>
      </c>
      <c r="P7609" cm="1">
        <f t="array" ref="P7609">_xlfn.IFS(D7609="Same Day",N7609*0.2,D7609="First Class",N7609*0.1,D7609="Standard Class",N7609*0.5,D7609="Second Class",N7609*0)</f>
        <v>1.9824000000000002</v>
      </c>
      <c r="Q7609">
        <f t="shared" si="238"/>
        <v>729.18487040000002</v>
      </c>
    </row>
    <row r="7610" spans="1:17" x14ac:dyDescent="0.3">
      <c r="A7610">
        <v>7609</v>
      </c>
      <c r="B7610" t="s">
        <v>6487</v>
      </c>
      <c r="C7610" s="1">
        <v>42862</v>
      </c>
      <c r="D7610" t="s">
        <v>38</v>
      </c>
      <c r="E7610" t="s">
        <v>84</v>
      </c>
      <c r="F7610" t="s">
        <v>864</v>
      </c>
      <c r="G7610" t="s">
        <v>1749</v>
      </c>
      <c r="H7610" t="s">
        <v>14</v>
      </c>
      <c r="I7610" t="s">
        <v>18</v>
      </c>
      <c r="J7610" t="s">
        <v>160</v>
      </c>
      <c r="K7610">
        <v>25.92</v>
      </c>
      <c r="L7610">
        <v>4</v>
      </c>
      <c r="M7610">
        <v>0</v>
      </c>
      <c r="N7610">
        <v>12.441599999999999</v>
      </c>
      <c r="O7610">
        <f t="shared" si="237"/>
        <v>13.478400000000002</v>
      </c>
      <c r="P7610" cm="1">
        <f t="array" ref="P7610">_xlfn.IFS(D7610="Same Day",N7610*0.2,D7610="First Class",N7610*0.1,D7610="Standard Class",N7610*0.5,D7610="Second Class",N7610*0)</f>
        <v>6.2207999999999997</v>
      </c>
      <c r="Q7610">
        <f t="shared" si="238"/>
        <v>97.324830720000008</v>
      </c>
    </row>
    <row r="7611" spans="1:17" x14ac:dyDescent="0.3">
      <c r="A7611">
        <v>7610</v>
      </c>
      <c r="B7611" t="s">
        <v>6487</v>
      </c>
      <c r="C7611" s="1">
        <v>42862</v>
      </c>
      <c r="D7611" t="s">
        <v>38</v>
      </c>
      <c r="E7611" t="s">
        <v>77</v>
      </c>
      <c r="F7611" t="s">
        <v>864</v>
      </c>
      <c r="G7611" t="s">
        <v>648</v>
      </c>
      <c r="H7611" t="s">
        <v>14</v>
      </c>
      <c r="I7611" t="s">
        <v>20</v>
      </c>
      <c r="J7611" t="s">
        <v>87</v>
      </c>
      <c r="K7611">
        <v>22.96</v>
      </c>
      <c r="L7611">
        <v>7</v>
      </c>
      <c r="M7611">
        <v>0</v>
      </c>
      <c r="N7611">
        <v>6.6584000000000003</v>
      </c>
      <c r="O7611">
        <f t="shared" si="237"/>
        <v>16.301600000000001</v>
      </c>
      <c r="P7611" cm="1">
        <f t="array" ref="P7611">_xlfn.IFS(D7611="Same Day",N7611*0.2,D7611="First Class",N7611*0.1,D7611="Standard Class",N7611*0.5,D7611="Second Class",N7611*0)</f>
        <v>3.3292000000000002</v>
      </c>
      <c r="Q7611">
        <f t="shared" si="238"/>
        <v>70.57288672</v>
      </c>
    </row>
    <row r="7612" spans="1:17" x14ac:dyDescent="0.3">
      <c r="A7612">
        <v>7611</v>
      </c>
      <c r="B7612" t="s">
        <v>6488</v>
      </c>
      <c r="C7612" s="1">
        <v>41694</v>
      </c>
      <c r="D7612" t="s">
        <v>35</v>
      </c>
      <c r="E7612" t="s">
        <v>108</v>
      </c>
      <c r="F7612" t="s">
        <v>951</v>
      </c>
      <c r="G7612" t="s">
        <v>1291</v>
      </c>
      <c r="H7612" t="s">
        <v>14</v>
      </c>
      <c r="I7612" t="s">
        <v>18</v>
      </c>
      <c r="J7612" t="s">
        <v>1292</v>
      </c>
      <c r="K7612">
        <v>19.440000000000001</v>
      </c>
      <c r="L7612">
        <v>3</v>
      </c>
      <c r="M7612">
        <v>0</v>
      </c>
      <c r="N7612">
        <v>9.3312000000000008</v>
      </c>
      <c r="O7612">
        <f t="shared" si="237"/>
        <v>10.1088</v>
      </c>
      <c r="P7612" cm="1">
        <f t="array" ref="P7612">_xlfn.IFS(D7612="Same Day",N7612*0.2,D7612="First Class",N7612*0.1,D7612="Standard Class",N7612*0.5,D7612="Second Class",N7612*0)</f>
        <v>0.93312000000000017</v>
      </c>
      <c r="Q7612">
        <f t="shared" si="238"/>
        <v>19.541523456000004</v>
      </c>
    </row>
    <row r="7613" spans="1:17" x14ac:dyDescent="0.3">
      <c r="A7613">
        <v>7612</v>
      </c>
      <c r="B7613" t="s">
        <v>6489</v>
      </c>
      <c r="C7613" s="1">
        <v>42046</v>
      </c>
      <c r="D7613" t="s">
        <v>35</v>
      </c>
      <c r="E7613" t="s">
        <v>108</v>
      </c>
      <c r="F7613" t="s">
        <v>94</v>
      </c>
      <c r="G7613" t="s">
        <v>3659</v>
      </c>
      <c r="H7613" t="s">
        <v>14</v>
      </c>
      <c r="I7613" t="s">
        <v>18</v>
      </c>
      <c r="J7613" t="s">
        <v>160</v>
      </c>
      <c r="K7613">
        <v>9.5399999999999991</v>
      </c>
      <c r="L7613">
        <v>2</v>
      </c>
      <c r="M7613">
        <v>0</v>
      </c>
      <c r="N7613">
        <v>4.2930000000000001</v>
      </c>
      <c r="O7613">
        <f t="shared" si="237"/>
        <v>5.246999999999999</v>
      </c>
      <c r="P7613" cm="1">
        <f t="array" ref="P7613">_xlfn.IFS(D7613="Same Day",N7613*0.2,D7613="First Class",N7613*0.1,D7613="Standard Class",N7613*0.5,D7613="Second Class",N7613*0)</f>
        <v>0.42930000000000001</v>
      </c>
      <c r="Q7613">
        <f t="shared" si="238"/>
        <v>7.4995370999999986</v>
      </c>
    </row>
    <row r="7614" spans="1:17" x14ac:dyDescent="0.3">
      <c r="A7614">
        <v>7613</v>
      </c>
      <c r="B7614" t="s">
        <v>6489</v>
      </c>
      <c r="C7614" s="1">
        <v>42046</v>
      </c>
      <c r="D7614" t="s">
        <v>35</v>
      </c>
      <c r="E7614" t="s">
        <v>96</v>
      </c>
      <c r="F7614" t="s">
        <v>94</v>
      </c>
      <c r="G7614" t="s">
        <v>497</v>
      </c>
      <c r="H7614" t="s">
        <v>14</v>
      </c>
      <c r="I7614" t="s">
        <v>23</v>
      </c>
      <c r="J7614" t="s">
        <v>80</v>
      </c>
      <c r="K7614">
        <v>5.81</v>
      </c>
      <c r="L7614">
        <v>1</v>
      </c>
      <c r="M7614">
        <v>0</v>
      </c>
      <c r="N7614">
        <v>1.8010999999999999</v>
      </c>
      <c r="O7614">
        <f t="shared" si="237"/>
        <v>4.0088999999999997</v>
      </c>
      <c r="P7614" cm="1">
        <f t="array" ref="P7614">_xlfn.IFS(D7614="Same Day",N7614*0.2,D7614="First Class",N7614*0.1,D7614="Standard Class",N7614*0.5,D7614="Second Class",N7614*0)</f>
        <v>0.18010999999999999</v>
      </c>
      <c r="Q7614">
        <f t="shared" si="238"/>
        <v>4.7309429789999999</v>
      </c>
    </row>
    <row r="7615" spans="1:17" x14ac:dyDescent="0.3">
      <c r="A7615">
        <v>7614</v>
      </c>
      <c r="B7615" t="s">
        <v>6489</v>
      </c>
      <c r="C7615" s="1">
        <v>42046</v>
      </c>
      <c r="D7615" t="s">
        <v>35</v>
      </c>
      <c r="E7615" t="s">
        <v>77</v>
      </c>
      <c r="F7615" t="s">
        <v>94</v>
      </c>
      <c r="G7615" t="s">
        <v>359</v>
      </c>
      <c r="H7615" t="s">
        <v>14</v>
      </c>
      <c r="I7615" t="s">
        <v>20</v>
      </c>
      <c r="J7615" t="s">
        <v>87</v>
      </c>
      <c r="K7615">
        <v>5.76</v>
      </c>
      <c r="L7615">
        <v>2</v>
      </c>
      <c r="M7615">
        <v>0</v>
      </c>
      <c r="N7615">
        <v>1.728</v>
      </c>
      <c r="O7615">
        <f t="shared" si="237"/>
        <v>4.032</v>
      </c>
      <c r="P7615" cm="1">
        <f t="array" ref="P7615">_xlfn.IFS(D7615="Same Day",N7615*0.2,D7615="First Class",N7615*0.1,D7615="Standard Class",N7615*0.5,D7615="Second Class",N7615*0)</f>
        <v>0.17280000000000001</v>
      </c>
      <c r="Q7615">
        <f t="shared" si="238"/>
        <v>4.7287296000000003</v>
      </c>
    </row>
    <row r="7616" spans="1:17" x14ac:dyDescent="0.3">
      <c r="A7616">
        <v>7615</v>
      </c>
      <c r="B7616" t="s">
        <v>6490</v>
      </c>
      <c r="C7616" s="1">
        <v>42244</v>
      </c>
      <c r="D7616" t="s">
        <v>37</v>
      </c>
      <c r="E7616" t="s">
        <v>68</v>
      </c>
      <c r="F7616" t="s">
        <v>3283</v>
      </c>
      <c r="G7616" t="s">
        <v>1159</v>
      </c>
      <c r="H7616" t="s">
        <v>8</v>
      </c>
      <c r="I7616" t="s">
        <v>12</v>
      </c>
      <c r="J7616" t="s">
        <v>73</v>
      </c>
      <c r="K7616">
        <v>14.91</v>
      </c>
      <c r="L7616">
        <v>3</v>
      </c>
      <c r="M7616">
        <v>0</v>
      </c>
      <c r="N7616">
        <v>4.6220999999999997</v>
      </c>
      <c r="O7616">
        <f t="shared" si="237"/>
        <v>10.2879</v>
      </c>
      <c r="P7616" cm="1">
        <f t="array" ref="P7616">_xlfn.IFS(D7616="Same Day",N7616*0.2,D7616="First Class",N7616*0.1,D7616="Standard Class",N7616*0.5,D7616="Second Class",N7616*0)</f>
        <v>0</v>
      </c>
      <c r="Q7616">
        <f t="shared" si="238"/>
        <v>10.2879</v>
      </c>
    </row>
    <row r="7617" spans="1:17" x14ac:dyDescent="0.3">
      <c r="A7617">
        <v>7616</v>
      </c>
      <c r="B7617" t="s">
        <v>6491</v>
      </c>
      <c r="C7617" s="1">
        <v>41977</v>
      </c>
      <c r="D7617" t="s">
        <v>38</v>
      </c>
      <c r="E7617" t="s">
        <v>68</v>
      </c>
      <c r="F7617" t="s">
        <v>2972</v>
      </c>
      <c r="G7617" t="s">
        <v>4933</v>
      </c>
      <c r="H7617" t="s">
        <v>14</v>
      </c>
      <c r="I7617" t="s">
        <v>16</v>
      </c>
      <c r="J7617" t="s">
        <v>87</v>
      </c>
      <c r="K7617">
        <v>6.6420000000000003</v>
      </c>
      <c r="L7617">
        <v>9</v>
      </c>
      <c r="M7617">
        <v>0.7</v>
      </c>
      <c r="N7617">
        <v>-4.4279999999999999</v>
      </c>
      <c r="O7617">
        <f t="shared" si="237"/>
        <v>11.07</v>
      </c>
      <c r="P7617" cm="1">
        <f t="array" ref="P7617">_xlfn.IFS(D7617="Same Day",N7617*0.2,D7617="First Class",N7617*0.1,D7617="Standard Class",N7617*0.5,D7617="Second Class",N7617*0)</f>
        <v>-2.214</v>
      </c>
      <c r="Q7617">
        <f t="shared" si="238"/>
        <v>-13.438980000000001</v>
      </c>
    </row>
    <row r="7618" spans="1:17" x14ac:dyDescent="0.3">
      <c r="A7618">
        <v>7617</v>
      </c>
      <c r="B7618" t="s">
        <v>6492</v>
      </c>
      <c r="C7618" s="1">
        <v>42720</v>
      </c>
      <c r="D7618" t="s">
        <v>38</v>
      </c>
      <c r="E7618" t="s">
        <v>96</v>
      </c>
      <c r="F7618" t="s">
        <v>3385</v>
      </c>
      <c r="G7618" t="s">
        <v>3097</v>
      </c>
      <c r="H7618" t="s">
        <v>14</v>
      </c>
      <c r="I7618" t="s">
        <v>18</v>
      </c>
      <c r="J7618" t="s">
        <v>160</v>
      </c>
      <c r="K7618">
        <v>18.54</v>
      </c>
      <c r="L7618">
        <v>2</v>
      </c>
      <c r="M7618">
        <v>0</v>
      </c>
      <c r="N7618">
        <v>8.7138000000000009</v>
      </c>
      <c r="O7618">
        <f t="shared" si="237"/>
        <v>9.8261999999999983</v>
      </c>
      <c r="P7618" cm="1">
        <f t="array" ref="P7618">_xlfn.IFS(D7618="Same Day",N7618*0.2,D7618="First Class",N7618*0.1,D7618="Standard Class",N7618*0.5,D7618="Second Class",N7618*0)</f>
        <v>4.3569000000000004</v>
      </c>
      <c r="Q7618">
        <f t="shared" si="238"/>
        <v>52.637970779999996</v>
      </c>
    </row>
    <row r="7619" spans="1:17" x14ac:dyDescent="0.3">
      <c r="A7619">
        <v>7618</v>
      </c>
      <c r="B7619" t="s">
        <v>6492</v>
      </c>
      <c r="C7619" s="1">
        <v>42720</v>
      </c>
      <c r="D7619" t="s">
        <v>38</v>
      </c>
      <c r="E7619" t="s">
        <v>108</v>
      </c>
      <c r="F7619" t="s">
        <v>3385</v>
      </c>
      <c r="G7619" t="s">
        <v>117</v>
      </c>
      <c r="H7619" t="s">
        <v>14</v>
      </c>
      <c r="I7619" t="s">
        <v>16</v>
      </c>
      <c r="J7619" t="s">
        <v>101</v>
      </c>
      <c r="K7619">
        <v>679.96</v>
      </c>
      <c r="L7619">
        <v>5</v>
      </c>
      <c r="M7619">
        <v>0.2</v>
      </c>
      <c r="N7619">
        <v>220.98699999999999</v>
      </c>
      <c r="O7619">
        <f t="shared" ref="O7619:O7682" si="239">K7619-N7619</f>
        <v>458.97300000000007</v>
      </c>
      <c r="P7619" cm="1">
        <f t="array" ref="P7619">_xlfn.IFS(D7619="Same Day",N7619*0.2,D7619="First Class",N7619*0.1,D7619="Standard Class",N7619*0.5,D7619="Second Class",N7619*0)</f>
        <v>110.4935</v>
      </c>
      <c r="Q7619">
        <f t="shared" ref="Q7619:Q7682" si="240">(K7619-N7619)*(1+P7619)</f>
        <v>51172.506175500006</v>
      </c>
    </row>
    <row r="7620" spans="1:17" x14ac:dyDescent="0.3">
      <c r="A7620">
        <v>7619</v>
      </c>
      <c r="B7620" t="s">
        <v>6493</v>
      </c>
      <c r="C7620" s="1">
        <v>43037</v>
      </c>
      <c r="D7620" t="s">
        <v>35</v>
      </c>
      <c r="E7620" t="s">
        <v>68</v>
      </c>
      <c r="F7620" t="s">
        <v>2368</v>
      </c>
      <c r="G7620" t="s">
        <v>107</v>
      </c>
      <c r="H7620" t="s">
        <v>8</v>
      </c>
      <c r="I7620" t="s">
        <v>10</v>
      </c>
      <c r="J7620" t="s">
        <v>87</v>
      </c>
      <c r="K7620">
        <v>189.57599999999999</v>
      </c>
      <c r="L7620">
        <v>1</v>
      </c>
      <c r="M7620">
        <v>0.2</v>
      </c>
      <c r="N7620">
        <v>9.4787999999999997</v>
      </c>
      <c r="O7620">
        <f t="shared" si="239"/>
        <v>180.09719999999999</v>
      </c>
      <c r="P7620" cm="1">
        <f t="array" ref="P7620">_xlfn.IFS(D7620="Same Day",N7620*0.2,D7620="First Class",N7620*0.1,D7620="Standard Class",N7620*0.5,D7620="Second Class",N7620*0)</f>
        <v>0.94788000000000006</v>
      </c>
      <c r="Q7620">
        <f t="shared" si="240"/>
        <v>350.80773393599998</v>
      </c>
    </row>
    <row r="7621" spans="1:17" x14ac:dyDescent="0.3">
      <c r="A7621">
        <v>7620</v>
      </c>
      <c r="B7621" t="s">
        <v>6493</v>
      </c>
      <c r="C7621" s="1">
        <v>43037</v>
      </c>
      <c r="D7621" t="s">
        <v>35</v>
      </c>
      <c r="E7621" t="s">
        <v>84</v>
      </c>
      <c r="F7621" t="s">
        <v>2368</v>
      </c>
      <c r="G7621" t="s">
        <v>5558</v>
      </c>
      <c r="H7621" t="s">
        <v>25</v>
      </c>
      <c r="I7621" t="s">
        <v>26</v>
      </c>
      <c r="J7621" t="s">
        <v>164</v>
      </c>
      <c r="K7621">
        <v>71.959999999999994</v>
      </c>
      <c r="L7621">
        <v>5</v>
      </c>
      <c r="M7621">
        <v>0.2</v>
      </c>
      <c r="N7621">
        <v>7.1959999999999997</v>
      </c>
      <c r="O7621">
        <f t="shared" si="239"/>
        <v>64.763999999999996</v>
      </c>
      <c r="P7621" cm="1">
        <f t="array" ref="P7621">_xlfn.IFS(D7621="Same Day",N7621*0.2,D7621="First Class",N7621*0.1,D7621="Standard Class",N7621*0.5,D7621="Second Class",N7621*0)</f>
        <v>0.71960000000000002</v>
      </c>
      <c r="Q7621">
        <f t="shared" si="240"/>
        <v>111.3681744</v>
      </c>
    </row>
    <row r="7622" spans="1:17" x14ac:dyDescent="0.3">
      <c r="A7622">
        <v>7621</v>
      </c>
      <c r="B7622" t="s">
        <v>6494</v>
      </c>
      <c r="C7622" s="1">
        <v>41972</v>
      </c>
      <c r="D7622" t="s">
        <v>38</v>
      </c>
      <c r="E7622" t="s">
        <v>96</v>
      </c>
      <c r="F7622" t="s">
        <v>2995</v>
      </c>
      <c r="G7622" t="s">
        <v>565</v>
      </c>
      <c r="H7622" t="s">
        <v>25</v>
      </c>
      <c r="I7622" t="s">
        <v>26</v>
      </c>
      <c r="J7622" t="s">
        <v>99</v>
      </c>
      <c r="K7622">
        <v>539.91999999999996</v>
      </c>
      <c r="L7622">
        <v>5</v>
      </c>
      <c r="M7622">
        <v>0.2</v>
      </c>
      <c r="N7622">
        <v>47.243000000000002</v>
      </c>
      <c r="O7622">
        <f t="shared" si="239"/>
        <v>492.67699999999996</v>
      </c>
      <c r="P7622" cm="1">
        <f t="array" ref="P7622">_xlfn.IFS(D7622="Same Day",N7622*0.2,D7622="First Class",N7622*0.1,D7622="Standard Class",N7622*0.5,D7622="Second Class",N7622*0)</f>
        <v>23.621500000000001</v>
      </c>
      <c r="Q7622">
        <f t="shared" si="240"/>
        <v>12130.446755499999</v>
      </c>
    </row>
    <row r="7623" spans="1:17" x14ac:dyDescent="0.3">
      <c r="A7623">
        <v>7622</v>
      </c>
      <c r="B7623" t="s">
        <v>6494</v>
      </c>
      <c r="C7623" s="1">
        <v>41972</v>
      </c>
      <c r="D7623" t="s">
        <v>38</v>
      </c>
      <c r="E7623" t="s">
        <v>84</v>
      </c>
      <c r="F7623" t="s">
        <v>2995</v>
      </c>
      <c r="G7623" t="s">
        <v>1397</v>
      </c>
      <c r="H7623" t="s">
        <v>8</v>
      </c>
      <c r="I7623" t="s">
        <v>9</v>
      </c>
      <c r="J7623" t="s">
        <v>73</v>
      </c>
      <c r="K7623">
        <v>725.34400000000005</v>
      </c>
      <c r="L7623">
        <v>4</v>
      </c>
      <c r="M7623">
        <v>0.2</v>
      </c>
      <c r="N7623">
        <v>54.400799999999997</v>
      </c>
      <c r="O7623">
        <f t="shared" si="239"/>
        <v>670.94320000000005</v>
      </c>
      <c r="P7623" cm="1">
        <f t="array" ref="P7623">_xlfn.IFS(D7623="Same Day",N7623*0.2,D7623="First Class",N7623*0.1,D7623="Standard Class",N7623*0.5,D7623="Second Class",N7623*0)</f>
        <v>27.200399999999998</v>
      </c>
      <c r="Q7623">
        <f t="shared" si="240"/>
        <v>18920.86661728</v>
      </c>
    </row>
    <row r="7624" spans="1:17" x14ac:dyDescent="0.3">
      <c r="A7624">
        <v>7623</v>
      </c>
      <c r="B7624" t="s">
        <v>6494</v>
      </c>
      <c r="C7624" s="1">
        <v>41972</v>
      </c>
      <c r="D7624" t="s">
        <v>38</v>
      </c>
      <c r="E7624" t="s">
        <v>68</v>
      </c>
      <c r="F7624" t="s">
        <v>2995</v>
      </c>
      <c r="G7624" t="s">
        <v>6434</v>
      </c>
      <c r="H7624" t="s">
        <v>14</v>
      </c>
      <c r="I7624" t="s">
        <v>20</v>
      </c>
      <c r="J7624" t="s">
        <v>87</v>
      </c>
      <c r="K7624">
        <v>7.44</v>
      </c>
      <c r="L7624">
        <v>3</v>
      </c>
      <c r="M7624">
        <v>0</v>
      </c>
      <c r="N7624">
        <v>2.6040000000000001</v>
      </c>
      <c r="O7624">
        <f t="shared" si="239"/>
        <v>4.8360000000000003</v>
      </c>
      <c r="P7624" cm="1">
        <f t="array" ref="P7624">_xlfn.IFS(D7624="Same Day",N7624*0.2,D7624="First Class",N7624*0.1,D7624="Standard Class",N7624*0.5,D7624="Second Class",N7624*0)</f>
        <v>1.302</v>
      </c>
      <c r="Q7624">
        <f t="shared" si="240"/>
        <v>11.132472000000002</v>
      </c>
    </row>
    <row r="7625" spans="1:17" x14ac:dyDescent="0.3">
      <c r="A7625">
        <v>7624</v>
      </c>
      <c r="B7625" t="s">
        <v>6495</v>
      </c>
      <c r="C7625" s="1">
        <v>41840</v>
      </c>
      <c r="D7625" t="s">
        <v>38</v>
      </c>
      <c r="E7625" t="s">
        <v>96</v>
      </c>
      <c r="F7625" t="s">
        <v>5912</v>
      </c>
      <c r="G7625" t="s">
        <v>1430</v>
      </c>
      <c r="H7625" t="s">
        <v>14</v>
      </c>
      <c r="I7625" t="s">
        <v>17</v>
      </c>
      <c r="J7625" t="s">
        <v>87</v>
      </c>
      <c r="K7625">
        <v>39.479999999999997</v>
      </c>
      <c r="L7625">
        <v>1</v>
      </c>
      <c r="M7625">
        <v>0</v>
      </c>
      <c r="N7625">
        <v>11.054399999999999</v>
      </c>
      <c r="O7625">
        <f t="shared" si="239"/>
        <v>28.425599999999996</v>
      </c>
      <c r="P7625" cm="1">
        <f t="array" ref="P7625">_xlfn.IFS(D7625="Same Day",N7625*0.2,D7625="First Class",N7625*0.1,D7625="Standard Class",N7625*0.5,D7625="Second Class",N7625*0)</f>
        <v>5.5271999999999997</v>
      </c>
      <c r="Q7625">
        <f t="shared" si="240"/>
        <v>185.53957631999995</v>
      </c>
    </row>
    <row r="7626" spans="1:17" x14ac:dyDescent="0.3">
      <c r="A7626">
        <v>7625</v>
      </c>
      <c r="B7626" t="s">
        <v>6496</v>
      </c>
      <c r="C7626" s="1">
        <v>42151</v>
      </c>
      <c r="D7626" t="s">
        <v>37</v>
      </c>
      <c r="E7626" t="s">
        <v>96</v>
      </c>
      <c r="F7626" t="s">
        <v>673</v>
      </c>
      <c r="G7626" t="s">
        <v>2672</v>
      </c>
      <c r="H7626" t="s">
        <v>14</v>
      </c>
      <c r="I7626" t="s">
        <v>17</v>
      </c>
      <c r="J7626" t="s">
        <v>87</v>
      </c>
      <c r="K7626">
        <v>850.5</v>
      </c>
      <c r="L7626">
        <v>5</v>
      </c>
      <c r="M7626">
        <v>0.1</v>
      </c>
      <c r="N7626">
        <v>245.7</v>
      </c>
      <c r="O7626">
        <f t="shared" si="239"/>
        <v>604.79999999999995</v>
      </c>
      <c r="P7626" cm="1">
        <f t="array" ref="P7626">_xlfn.IFS(D7626="Same Day",N7626*0.2,D7626="First Class",N7626*0.1,D7626="Standard Class",N7626*0.5,D7626="Second Class",N7626*0)</f>
        <v>0</v>
      </c>
      <c r="Q7626">
        <f t="shared" si="240"/>
        <v>604.79999999999995</v>
      </c>
    </row>
    <row r="7627" spans="1:17" x14ac:dyDescent="0.3">
      <c r="A7627">
        <v>7626</v>
      </c>
      <c r="B7627" t="s">
        <v>6496</v>
      </c>
      <c r="C7627" s="1">
        <v>42151</v>
      </c>
      <c r="D7627" t="s">
        <v>37</v>
      </c>
      <c r="E7627" t="s">
        <v>84</v>
      </c>
      <c r="F7627" t="s">
        <v>673</v>
      </c>
      <c r="G7627" t="s">
        <v>2014</v>
      </c>
      <c r="H7627" t="s">
        <v>8</v>
      </c>
      <c r="I7627" t="s">
        <v>12</v>
      </c>
      <c r="J7627" t="s">
        <v>87</v>
      </c>
      <c r="K7627">
        <v>75.33</v>
      </c>
      <c r="L7627">
        <v>9</v>
      </c>
      <c r="M7627">
        <v>0</v>
      </c>
      <c r="N7627">
        <v>19.585799999999999</v>
      </c>
      <c r="O7627">
        <f t="shared" si="239"/>
        <v>55.744199999999999</v>
      </c>
      <c r="P7627" cm="1">
        <f t="array" ref="P7627">_xlfn.IFS(D7627="Same Day",N7627*0.2,D7627="First Class",N7627*0.1,D7627="Standard Class",N7627*0.5,D7627="Second Class",N7627*0)</f>
        <v>0</v>
      </c>
      <c r="Q7627">
        <f t="shared" si="240"/>
        <v>55.744199999999999</v>
      </c>
    </row>
    <row r="7628" spans="1:17" x14ac:dyDescent="0.3">
      <c r="A7628">
        <v>7627</v>
      </c>
      <c r="B7628" t="s">
        <v>6497</v>
      </c>
      <c r="C7628" s="1">
        <v>42331</v>
      </c>
      <c r="D7628" t="s">
        <v>37</v>
      </c>
      <c r="E7628" t="s">
        <v>68</v>
      </c>
      <c r="F7628" t="s">
        <v>1487</v>
      </c>
      <c r="G7628" t="s">
        <v>3996</v>
      </c>
      <c r="H7628" t="s">
        <v>14</v>
      </c>
      <c r="I7628" t="s">
        <v>17</v>
      </c>
      <c r="J7628" t="s">
        <v>87</v>
      </c>
      <c r="K7628">
        <v>325.63200000000001</v>
      </c>
      <c r="L7628">
        <v>6</v>
      </c>
      <c r="M7628">
        <v>0.2</v>
      </c>
      <c r="N7628">
        <v>28.492799999999999</v>
      </c>
      <c r="O7628">
        <f t="shared" si="239"/>
        <v>297.13920000000002</v>
      </c>
      <c r="P7628" cm="1">
        <f t="array" ref="P7628">_xlfn.IFS(D7628="Same Day",N7628*0.2,D7628="First Class",N7628*0.1,D7628="Standard Class",N7628*0.5,D7628="Second Class",N7628*0)</f>
        <v>0</v>
      </c>
      <c r="Q7628">
        <f t="shared" si="240"/>
        <v>297.13920000000002</v>
      </c>
    </row>
    <row r="7629" spans="1:17" x14ac:dyDescent="0.3">
      <c r="A7629">
        <v>7628</v>
      </c>
      <c r="B7629" t="s">
        <v>6497</v>
      </c>
      <c r="C7629" s="1">
        <v>42331</v>
      </c>
      <c r="D7629" t="s">
        <v>37</v>
      </c>
      <c r="E7629" t="s">
        <v>108</v>
      </c>
      <c r="F7629" t="s">
        <v>1487</v>
      </c>
      <c r="G7629" t="s">
        <v>2838</v>
      </c>
      <c r="H7629" t="s">
        <v>25</v>
      </c>
      <c r="I7629" t="s">
        <v>28</v>
      </c>
      <c r="J7629" t="s">
        <v>90</v>
      </c>
      <c r="K7629">
        <v>23.344000000000001</v>
      </c>
      <c r="L7629">
        <v>2</v>
      </c>
      <c r="M7629">
        <v>0.2</v>
      </c>
      <c r="N7629">
        <v>-1.4590000000000001</v>
      </c>
      <c r="O7629">
        <f t="shared" si="239"/>
        <v>24.803000000000001</v>
      </c>
      <c r="P7629" cm="1">
        <f t="array" ref="P7629">_xlfn.IFS(D7629="Same Day",N7629*0.2,D7629="First Class",N7629*0.1,D7629="Standard Class",N7629*0.5,D7629="Second Class",N7629*0)</f>
        <v>0</v>
      </c>
      <c r="Q7629">
        <f t="shared" si="240"/>
        <v>24.803000000000001</v>
      </c>
    </row>
    <row r="7630" spans="1:17" x14ac:dyDescent="0.3">
      <c r="A7630">
        <v>7629</v>
      </c>
      <c r="B7630" t="s">
        <v>6497</v>
      </c>
      <c r="C7630" s="1">
        <v>42331</v>
      </c>
      <c r="D7630" t="s">
        <v>37</v>
      </c>
      <c r="E7630" t="s">
        <v>77</v>
      </c>
      <c r="F7630" t="s">
        <v>1487</v>
      </c>
      <c r="G7630" t="s">
        <v>2293</v>
      </c>
      <c r="H7630" t="s">
        <v>14</v>
      </c>
      <c r="I7630" t="s">
        <v>22</v>
      </c>
      <c r="J7630" t="s">
        <v>160</v>
      </c>
      <c r="K7630">
        <v>16.52</v>
      </c>
      <c r="L7630">
        <v>5</v>
      </c>
      <c r="M7630">
        <v>0.2</v>
      </c>
      <c r="N7630">
        <v>5.3689999999999998</v>
      </c>
      <c r="O7630">
        <f t="shared" si="239"/>
        <v>11.151</v>
      </c>
      <c r="P7630" cm="1">
        <f t="array" ref="P7630">_xlfn.IFS(D7630="Same Day",N7630*0.2,D7630="First Class",N7630*0.1,D7630="Standard Class",N7630*0.5,D7630="Second Class",N7630*0)</f>
        <v>0</v>
      </c>
      <c r="Q7630">
        <f t="shared" si="240"/>
        <v>11.151</v>
      </c>
    </row>
    <row r="7631" spans="1:17" x14ac:dyDescent="0.3">
      <c r="A7631">
        <v>7630</v>
      </c>
      <c r="B7631" t="s">
        <v>6498</v>
      </c>
      <c r="C7631" s="1">
        <v>41730</v>
      </c>
      <c r="D7631" t="s">
        <v>35</v>
      </c>
      <c r="E7631" t="s">
        <v>84</v>
      </c>
      <c r="F7631" t="s">
        <v>459</v>
      </c>
      <c r="G7631" t="s">
        <v>1224</v>
      </c>
      <c r="H7631" t="s">
        <v>14</v>
      </c>
      <c r="I7631" t="s">
        <v>21</v>
      </c>
      <c r="J7631" t="s">
        <v>1225</v>
      </c>
      <c r="K7631">
        <v>335.72</v>
      </c>
      <c r="L7631">
        <v>5</v>
      </c>
      <c r="M7631">
        <v>0.2</v>
      </c>
      <c r="N7631">
        <v>113.30549999999999</v>
      </c>
      <c r="O7631">
        <f t="shared" si="239"/>
        <v>222.41450000000003</v>
      </c>
      <c r="P7631" cm="1">
        <f t="array" ref="P7631">_xlfn.IFS(D7631="Same Day",N7631*0.2,D7631="First Class",N7631*0.1,D7631="Standard Class",N7631*0.5,D7631="Second Class",N7631*0)</f>
        <v>11.330550000000001</v>
      </c>
      <c r="Q7631">
        <f t="shared" si="240"/>
        <v>2742.4931129750007</v>
      </c>
    </row>
    <row r="7632" spans="1:17" x14ac:dyDescent="0.3">
      <c r="A7632">
        <v>7631</v>
      </c>
      <c r="B7632" t="s">
        <v>6498</v>
      </c>
      <c r="C7632" s="1">
        <v>41730</v>
      </c>
      <c r="D7632" t="s">
        <v>35</v>
      </c>
      <c r="E7632" t="s">
        <v>77</v>
      </c>
      <c r="F7632" t="s">
        <v>459</v>
      </c>
      <c r="G7632" t="s">
        <v>1839</v>
      </c>
      <c r="H7632" t="s">
        <v>25</v>
      </c>
      <c r="I7632" t="s">
        <v>26</v>
      </c>
      <c r="J7632" t="s">
        <v>99</v>
      </c>
      <c r="K7632">
        <v>251.94399999999999</v>
      </c>
      <c r="L7632">
        <v>7</v>
      </c>
      <c r="M7632">
        <v>0.2</v>
      </c>
      <c r="N7632">
        <v>88.180400000000006</v>
      </c>
      <c r="O7632">
        <f t="shared" si="239"/>
        <v>163.7636</v>
      </c>
      <c r="P7632" cm="1">
        <f t="array" ref="P7632">_xlfn.IFS(D7632="Same Day",N7632*0.2,D7632="First Class",N7632*0.1,D7632="Standard Class",N7632*0.5,D7632="Second Class",N7632*0)</f>
        <v>8.8180400000000017</v>
      </c>
      <c r="Q7632">
        <f t="shared" si="240"/>
        <v>1607.8375753440002</v>
      </c>
    </row>
    <row r="7633" spans="1:17" x14ac:dyDescent="0.3">
      <c r="A7633">
        <v>7632</v>
      </c>
      <c r="B7633" t="s">
        <v>6498</v>
      </c>
      <c r="C7633" s="1">
        <v>41730</v>
      </c>
      <c r="D7633" t="s">
        <v>35</v>
      </c>
      <c r="E7633" t="s">
        <v>84</v>
      </c>
      <c r="F7633" t="s">
        <v>459</v>
      </c>
      <c r="G7633" t="s">
        <v>1778</v>
      </c>
      <c r="H7633" t="s">
        <v>8</v>
      </c>
      <c r="I7633" t="s">
        <v>9</v>
      </c>
      <c r="J7633" t="s">
        <v>73</v>
      </c>
      <c r="K7633">
        <v>127.30200000000001</v>
      </c>
      <c r="L7633">
        <v>7</v>
      </c>
      <c r="M7633">
        <v>0.3</v>
      </c>
      <c r="N7633">
        <v>-9.093</v>
      </c>
      <c r="O7633">
        <f t="shared" si="239"/>
        <v>136.39500000000001</v>
      </c>
      <c r="P7633" cm="1">
        <f t="array" ref="P7633">_xlfn.IFS(D7633="Same Day",N7633*0.2,D7633="First Class",N7633*0.1,D7633="Standard Class",N7633*0.5,D7633="Second Class",N7633*0)</f>
        <v>-0.9093</v>
      </c>
      <c r="Q7633">
        <f t="shared" si="240"/>
        <v>12.371026500000001</v>
      </c>
    </row>
    <row r="7634" spans="1:17" x14ac:dyDescent="0.3">
      <c r="A7634">
        <v>7633</v>
      </c>
      <c r="B7634" t="s">
        <v>6499</v>
      </c>
      <c r="C7634" s="1">
        <v>43101</v>
      </c>
      <c r="D7634" t="s">
        <v>37</v>
      </c>
      <c r="E7634" t="s">
        <v>77</v>
      </c>
      <c r="F7634" t="s">
        <v>1648</v>
      </c>
      <c r="G7634" t="s">
        <v>674</v>
      </c>
      <c r="H7634" t="s">
        <v>8</v>
      </c>
      <c r="I7634" t="s">
        <v>9</v>
      </c>
      <c r="J7634" t="s">
        <v>73</v>
      </c>
      <c r="K7634">
        <v>1207.8399999999999</v>
      </c>
      <c r="L7634">
        <v>8</v>
      </c>
      <c r="M7634">
        <v>0</v>
      </c>
      <c r="N7634">
        <v>314.03840000000002</v>
      </c>
      <c r="O7634">
        <f t="shared" si="239"/>
        <v>893.80159999999989</v>
      </c>
      <c r="P7634" cm="1">
        <f t="array" ref="P7634">_xlfn.IFS(D7634="Same Day",N7634*0.2,D7634="First Class",N7634*0.1,D7634="Standard Class",N7634*0.5,D7634="Second Class",N7634*0)</f>
        <v>0</v>
      </c>
      <c r="Q7634">
        <f t="shared" si="240"/>
        <v>893.80159999999989</v>
      </c>
    </row>
    <row r="7635" spans="1:17" x14ac:dyDescent="0.3">
      <c r="A7635">
        <v>7634</v>
      </c>
      <c r="B7635" t="s">
        <v>6499</v>
      </c>
      <c r="C7635" s="1">
        <v>43101</v>
      </c>
      <c r="D7635" t="s">
        <v>37</v>
      </c>
      <c r="E7635" t="s">
        <v>84</v>
      </c>
      <c r="F7635" t="s">
        <v>1648</v>
      </c>
      <c r="G7635" t="s">
        <v>2540</v>
      </c>
      <c r="H7635" t="s">
        <v>14</v>
      </c>
      <c r="I7635" t="s">
        <v>16</v>
      </c>
      <c r="J7635" t="s">
        <v>101</v>
      </c>
      <c r="K7635">
        <v>12.53</v>
      </c>
      <c r="L7635">
        <v>1</v>
      </c>
      <c r="M7635">
        <v>0</v>
      </c>
      <c r="N7635">
        <v>5.8891</v>
      </c>
      <c r="O7635">
        <f t="shared" si="239"/>
        <v>6.6408999999999994</v>
      </c>
      <c r="P7635" cm="1">
        <f t="array" ref="P7635">_xlfn.IFS(D7635="Same Day",N7635*0.2,D7635="First Class",N7635*0.1,D7635="Standard Class",N7635*0.5,D7635="Second Class",N7635*0)</f>
        <v>0</v>
      </c>
      <c r="Q7635">
        <f t="shared" si="240"/>
        <v>6.6408999999999994</v>
      </c>
    </row>
    <row r="7636" spans="1:17" x14ac:dyDescent="0.3">
      <c r="A7636">
        <v>7635</v>
      </c>
      <c r="B7636" t="s">
        <v>6499</v>
      </c>
      <c r="C7636" s="1">
        <v>43101</v>
      </c>
      <c r="D7636" t="s">
        <v>37</v>
      </c>
      <c r="E7636" t="s">
        <v>96</v>
      </c>
      <c r="F7636" t="s">
        <v>1648</v>
      </c>
      <c r="G7636" t="s">
        <v>3006</v>
      </c>
      <c r="H7636" t="s">
        <v>14</v>
      </c>
      <c r="I7636" t="s">
        <v>20</v>
      </c>
      <c r="J7636" t="s">
        <v>87</v>
      </c>
      <c r="K7636">
        <v>34.58</v>
      </c>
      <c r="L7636">
        <v>1</v>
      </c>
      <c r="M7636">
        <v>0</v>
      </c>
      <c r="N7636">
        <v>10.0282</v>
      </c>
      <c r="O7636">
        <f t="shared" si="239"/>
        <v>24.5518</v>
      </c>
      <c r="P7636" cm="1">
        <f t="array" ref="P7636">_xlfn.IFS(D7636="Same Day",N7636*0.2,D7636="First Class",N7636*0.1,D7636="Standard Class",N7636*0.5,D7636="Second Class",N7636*0)</f>
        <v>0</v>
      </c>
      <c r="Q7636">
        <f t="shared" si="240"/>
        <v>24.5518</v>
      </c>
    </row>
    <row r="7637" spans="1:17" x14ac:dyDescent="0.3">
      <c r="A7637">
        <v>7636</v>
      </c>
      <c r="B7637" t="s">
        <v>6499</v>
      </c>
      <c r="C7637" s="1">
        <v>43101</v>
      </c>
      <c r="D7637" t="s">
        <v>37</v>
      </c>
      <c r="E7637" t="s">
        <v>68</v>
      </c>
      <c r="F7637" t="s">
        <v>1648</v>
      </c>
      <c r="G7637" t="s">
        <v>3855</v>
      </c>
      <c r="H7637" t="s">
        <v>8</v>
      </c>
      <c r="I7637" t="s">
        <v>9</v>
      </c>
      <c r="J7637" t="s">
        <v>73</v>
      </c>
      <c r="K7637">
        <v>300.98</v>
      </c>
      <c r="L7637">
        <v>1</v>
      </c>
      <c r="M7637">
        <v>0</v>
      </c>
      <c r="N7637">
        <v>87.284199999999998</v>
      </c>
      <c r="O7637">
        <f t="shared" si="239"/>
        <v>213.69580000000002</v>
      </c>
      <c r="P7637" cm="1">
        <f t="array" ref="P7637">_xlfn.IFS(D7637="Same Day",N7637*0.2,D7637="First Class",N7637*0.1,D7637="Standard Class",N7637*0.5,D7637="Second Class",N7637*0)</f>
        <v>0</v>
      </c>
      <c r="Q7637">
        <f t="shared" si="240"/>
        <v>213.69580000000002</v>
      </c>
    </row>
    <row r="7638" spans="1:17" x14ac:dyDescent="0.3">
      <c r="A7638">
        <v>7637</v>
      </c>
      <c r="B7638" t="s">
        <v>6499</v>
      </c>
      <c r="C7638" s="1">
        <v>43101</v>
      </c>
      <c r="D7638" t="s">
        <v>37</v>
      </c>
      <c r="E7638" t="s">
        <v>84</v>
      </c>
      <c r="F7638" t="s">
        <v>1648</v>
      </c>
      <c r="G7638" t="s">
        <v>1938</v>
      </c>
      <c r="H7638" t="s">
        <v>8</v>
      </c>
      <c r="I7638" t="s">
        <v>9</v>
      </c>
      <c r="J7638" t="s">
        <v>73</v>
      </c>
      <c r="K7638">
        <v>258.75</v>
      </c>
      <c r="L7638">
        <v>3</v>
      </c>
      <c r="M7638">
        <v>0</v>
      </c>
      <c r="N7638">
        <v>77.625</v>
      </c>
      <c r="O7638">
        <f t="shared" si="239"/>
        <v>181.125</v>
      </c>
      <c r="P7638" cm="1">
        <f t="array" ref="P7638">_xlfn.IFS(D7638="Same Day",N7638*0.2,D7638="First Class",N7638*0.1,D7638="Standard Class",N7638*0.5,D7638="Second Class",N7638*0)</f>
        <v>0</v>
      </c>
      <c r="Q7638">
        <f t="shared" si="240"/>
        <v>181.125</v>
      </c>
    </row>
    <row r="7639" spans="1:17" x14ac:dyDescent="0.3">
      <c r="A7639">
        <v>7638</v>
      </c>
      <c r="B7639" t="s">
        <v>6500</v>
      </c>
      <c r="C7639" s="1">
        <v>42802</v>
      </c>
      <c r="D7639" t="s">
        <v>38</v>
      </c>
      <c r="E7639" t="s">
        <v>77</v>
      </c>
      <c r="F7639" t="s">
        <v>3053</v>
      </c>
      <c r="G7639" t="s">
        <v>3871</v>
      </c>
      <c r="H7639" t="s">
        <v>14</v>
      </c>
      <c r="I7639" t="s">
        <v>20</v>
      </c>
      <c r="J7639" t="s">
        <v>87</v>
      </c>
      <c r="K7639">
        <v>59.52</v>
      </c>
      <c r="L7639">
        <v>3</v>
      </c>
      <c r="M7639">
        <v>0</v>
      </c>
      <c r="N7639">
        <v>15.475199999999999</v>
      </c>
      <c r="O7639">
        <f t="shared" si="239"/>
        <v>44.044800000000002</v>
      </c>
      <c r="P7639" cm="1">
        <f t="array" ref="P7639">_xlfn.IFS(D7639="Same Day",N7639*0.2,D7639="First Class",N7639*0.1,D7639="Standard Class",N7639*0.5,D7639="Second Class",N7639*0)</f>
        <v>7.7375999999999996</v>
      </c>
      <c r="Q7639">
        <f t="shared" si="240"/>
        <v>384.84584448000004</v>
      </c>
    </row>
    <row r="7640" spans="1:17" x14ac:dyDescent="0.3">
      <c r="A7640">
        <v>7639</v>
      </c>
      <c r="B7640" t="s">
        <v>6500</v>
      </c>
      <c r="C7640" s="1">
        <v>42802</v>
      </c>
      <c r="D7640" t="s">
        <v>38</v>
      </c>
      <c r="E7640" t="s">
        <v>108</v>
      </c>
      <c r="F7640" t="s">
        <v>3053</v>
      </c>
      <c r="G7640" t="s">
        <v>3679</v>
      </c>
      <c r="H7640" t="s">
        <v>14</v>
      </c>
      <c r="I7640" t="s">
        <v>21</v>
      </c>
      <c r="J7640" t="s">
        <v>80</v>
      </c>
      <c r="K7640">
        <v>57.96</v>
      </c>
      <c r="L7640">
        <v>7</v>
      </c>
      <c r="M7640">
        <v>0</v>
      </c>
      <c r="N7640">
        <v>27.241199999999999</v>
      </c>
      <c r="O7640">
        <f t="shared" si="239"/>
        <v>30.718800000000002</v>
      </c>
      <c r="P7640" cm="1">
        <f t="array" ref="P7640">_xlfn.IFS(D7640="Same Day",N7640*0.2,D7640="First Class",N7640*0.1,D7640="Standard Class",N7640*0.5,D7640="Second Class",N7640*0)</f>
        <v>13.6206</v>
      </c>
      <c r="Q7640">
        <f t="shared" si="240"/>
        <v>449.12728728000002</v>
      </c>
    </row>
    <row r="7641" spans="1:17" x14ac:dyDescent="0.3">
      <c r="A7641">
        <v>7640</v>
      </c>
      <c r="B7641" t="s">
        <v>6500</v>
      </c>
      <c r="C7641" s="1">
        <v>42802</v>
      </c>
      <c r="D7641" t="s">
        <v>38</v>
      </c>
      <c r="E7641" t="s">
        <v>108</v>
      </c>
      <c r="F7641" t="s">
        <v>3053</v>
      </c>
      <c r="G7641" t="s">
        <v>3825</v>
      </c>
      <c r="H7641" t="s">
        <v>8</v>
      </c>
      <c r="I7641" t="s">
        <v>11</v>
      </c>
      <c r="J7641" t="s">
        <v>71</v>
      </c>
      <c r="K7641">
        <v>441.96</v>
      </c>
      <c r="L7641">
        <v>2</v>
      </c>
      <c r="M7641">
        <v>0</v>
      </c>
      <c r="N7641">
        <v>101.6508</v>
      </c>
      <c r="O7641">
        <f t="shared" si="239"/>
        <v>340.30919999999998</v>
      </c>
      <c r="P7641" cm="1">
        <f t="array" ref="P7641">_xlfn.IFS(D7641="Same Day",N7641*0.2,D7641="First Class",N7641*0.1,D7641="Standard Class",N7641*0.5,D7641="Second Class",N7641*0)</f>
        <v>50.825400000000002</v>
      </c>
      <c r="Q7641">
        <f t="shared" si="240"/>
        <v>17636.660413679998</v>
      </c>
    </row>
    <row r="7642" spans="1:17" x14ac:dyDescent="0.3">
      <c r="A7642">
        <v>7641</v>
      </c>
      <c r="B7642" t="s">
        <v>6500</v>
      </c>
      <c r="C7642" s="1">
        <v>42802</v>
      </c>
      <c r="D7642" t="s">
        <v>38</v>
      </c>
      <c r="E7642" t="s">
        <v>68</v>
      </c>
      <c r="F7642" t="s">
        <v>3053</v>
      </c>
      <c r="G7642" t="s">
        <v>5055</v>
      </c>
      <c r="H7642" t="s">
        <v>14</v>
      </c>
      <c r="I7642" t="s">
        <v>18</v>
      </c>
      <c r="J7642" t="s">
        <v>275</v>
      </c>
      <c r="K7642">
        <v>68.040000000000006</v>
      </c>
      <c r="L7642">
        <v>6</v>
      </c>
      <c r="M7642">
        <v>0</v>
      </c>
      <c r="N7642">
        <v>33.339599999999997</v>
      </c>
      <c r="O7642">
        <f t="shared" si="239"/>
        <v>34.700400000000009</v>
      </c>
      <c r="P7642" cm="1">
        <f t="array" ref="P7642">_xlfn.IFS(D7642="Same Day",N7642*0.2,D7642="First Class",N7642*0.1,D7642="Standard Class",N7642*0.5,D7642="Second Class",N7642*0)</f>
        <v>16.669799999999999</v>
      </c>
      <c r="Q7642">
        <f t="shared" si="240"/>
        <v>613.14912792000007</v>
      </c>
    </row>
    <row r="7643" spans="1:17" x14ac:dyDescent="0.3">
      <c r="A7643">
        <v>7642</v>
      </c>
      <c r="B7643" t="s">
        <v>6501</v>
      </c>
      <c r="C7643" s="1">
        <v>42650</v>
      </c>
      <c r="D7643" t="s">
        <v>35</v>
      </c>
      <c r="E7643" t="s">
        <v>68</v>
      </c>
      <c r="F7643" t="s">
        <v>3944</v>
      </c>
      <c r="G7643" t="s">
        <v>6502</v>
      </c>
      <c r="H7643" t="s">
        <v>25</v>
      </c>
      <c r="I7643" t="s">
        <v>27</v>
      </c>
      <c r="J7643" t="s">
        <v>517</v>
      </c>
      <c r="K7643">
        <v>703.71</v>
      </c>
      <c r="L7643">
        <v>6</v>
      </c>
      <c r="M7643">
        <v>0.7</v>
      </c>
      <c r="N7643">
        <v>-938.28</v>
      </c>
      <c r="O7643">
        <f t="shared" si="239"/>
        <v>1641.99</v>
      </c>
      <c r="P7643" cm="1">
        <f t="array" ref="P7643">_xlfn.IFS(D7643="Same Day",N7643*0.2,D7643="First Class",N7643*0.1,D7643="Standard Class",N7643*0.5,D7643="Second Class",N7643*0)</f>
        <v>-93.828000000000003</v>
      </c>
      <c r="Q7643">
        <f t="shared" si="240"/>
        <v>-152422.64772000001</v>
      </c>
    </row>
    <row r="7644" spans="1:17" x14ac:dyDescent="0.3">
      <c r="A7644">
        <v>7643</v>
      </c>
      <c r="B7644" t="s">
        <v>6501</v>
      </c>
      <c r="C7644" s="1">
        <v>42650</v>
      </c>
      <c r="D7644" t="s">
        <v>35</v>
      </c>
      <c r="E7644" t="s">
        <v>77</v>
      </c>
      <c r="F7644" t="s">
        <v>3944</v>
      </c>
      <c r="G7644" t="s">
        <v>1160</v>
      </c>
      <c r="H7644" t="s">
        <v>14</v>
      </c>
      <c r="I7644" t="s">
        <v>16</v>
      </c>
      <c r="J7644" t="s">
        <v>101</v>
      </c>
      <c r="K7644">
        <v>17.904</v>
      </c>
      <c r="L7644">
        <v>4</v>
      </c>
      <c r="M7644">
        <v>0.7</v>
      </c>
      <c r="N7644">
        <v>-14.92</v>
      </c>
      <c r="O7644">
        <f t="shared" si="239"/>
        <v>32.823999999999998</v>
      </c>
      <c r="P7644" cm="1">
        <f t="array" ref="P7644">_xlfn.IFS(D7644="Same Day",N7644*0.2,D7644="First Class",N7644*0.1,D7644="Standard Class",N7644*0.5,D7644="Second Class",N7644*0)</f>
        <v>-1.492</v>
      </c>
      <c r="Q7644">
        <f t="shared" si="240"/>
        <v>-16.149407999999998</v>
      </c>
    </row>
    <row r="7645" spans="1:17" x14ac:dyDescent="0.3">
      <c r="A7645">
        <v>7644</v>
      </c>
      <c r="B7645" t="s">
        <v>6501</v>
      </c>
      <c r="C7645" s="1">
        <v>42650</v>
      </c>
      <c r="D7645" t="s">
        <v>35</v>
      </c>
      <c r="E7645" t="s">
        <v>84</v>
      </c>
      <c r="F7645" t="s">
        <v>3944</v>
      </c>
      <c r="G7645" t="s">
        <v>2907</v>
      </c>
      <c r="H7645" t="s">
        <v>14</v>
      </c>
      <c r="I7645" t="s">
        <v>16</v>
      </c>
      <c r="J7645" t="s">
        <v>101</v>
      </c>
      <c r="K7645">
        <v>11.976000000000001</v>
      </c>
      <c r="L7645">
        <v>4</v>
      </c>
      <c r="M7645">
        <v>0.7</v>
      </c>
      <c r="N7645">
        <v>-9.1815999999999995</v>
      </c>
      <c r="O7645">
        <f t="shared" si="239"/>
        <v>21.157600000000002</v>
      </c>
      <c r="P7645" cm="1">
        <f t="array" ref="P7645">_xlfn.IFS(D7645="Same Day",N7645*0.2,D7645="First Class",N7645*0.1,D7645="Standard Class",N7645*0.5,D7645="Second Class",N7645*0)</f>
        <v>-0.91815999999999998</v>
      </c>
      <c r="Q7645">
        <f t="shared" si="240"/>
        <v>1.7315379840000007</v>
      </c>
    </row>
    <row r="7646" spans="1:17" x14ac:dyDescent="0.3">
      <c r="A7646">
        <v>7645</v>
      </c>
      <c r="B7646" t="s">
        <v>6501</v>
      </c>
      <c r="C7646" s="1">
        <v>42650</v>
      </c>
      <c r="D7646" t="s">
        <v>35</v>
      </c>
      <c r="E7646" t="s">
        <v>84</v>
      </c>
      <c r="F7646" t="s">
        <v>3944</v>
      </c>
      <c r="G7646" t="s">
        <v>4442</v>
      </c>
      <c r="H7646" t="s">
        <v>25</v>
      </c>
      <c r="I7646" t="s">
        <v>28</v>
      </c>
      <c r="J7646" t="s">
        <v>90</v>
      </c>
      <c r="K7646">
        <v>67.959999999999994</v>
      </c>
      <c r="L7646">
        <v>5</v>
      </c>
      <c r="M7646">
        <v>0.2</v>
      </c>
      <c r="N7646">
        <v>0.84950000000000003</v>
      </c>
      <c r="O7646">
        <f t="shared" si="239"/>
        <v>67.110499999999988</v>
      </c>
      <c r="P7646" cm="1">
        <f t="array" ref="P7646">_xlfn.IFS(D7646="Same Day",N7646*0.2,D7646="First Class",N7646*0.1,D7646="Standard Class",N7646*0.5,D7646="Second Class",N7646*0)</f>
        <v>8.4950000000000012E-2</v>
      </c>
      <c r="Q7646">
        <f t="shared" si="240"/>
        <v>72.811536974999996</v>
      </c>
    </row>
    <row r="7647" spans="1:17" x14ac:dyDescent="0.3">
      <c r="A7647">
        <v>7646</v>
      </c>
      <c r="B7647" t="s">
        <v>6503</v>
      </c>
      <c r="C7647" s="1">
        <v>42105</v>
      </c>
      <c r="D7647" t="s">
        <v>38</v>
      </c>
      <c r="E7647" t="s">
        <v>68</v>
      </c>
      <c r="F7647" t="s">
        <v>3610</v>
      </c>
      <c r="G7647" t="s">
        <v>1953</v>
      </c>
      <c r="H7647" t="s">
        <v>8</v>
      </c>
      <c r="I7647" t="s">
        <v>9</v>
      </c>
      <c r="J7647" t="s">
        <v>73</v>
      </c>
      <c r="K7647">
        <v>892.22400000000005</v>
      </c>
      <c r="L7647">
        <v>3</v>
      </c>
      <c r="M7647">
        <v>0.2</v>
      </c>
      <c r="N7647">
        <v>89.222399999999993</v>
      </c>
      <c r="O7647">
        <f t="shared" si="239"/>
        <v>803.00160000000005</v>
      </c>
      <c r="P7647" cm="1">
        <f t="array" ref="P7647">_xlfn.IFS(D7647="Same Day",N7647*0.2,D7647="First Class",N7647*0.1,D7647="Standard Class",N7647*0.5,D7647="Second Class",N7647*0)</f>
        <v>44.611199999999997</v>
      </c>
      <c r="Q7647">
        <f t="shared" si="240"/>
        <v>36625.866577920002</v>
      </c>
    </row>
    <row r="7648" spans="1:17" x14ac:dyDescent="0.3">
      <c r="A7648">
        <v>7647</v>
      </c>
      <c r="B7648" t="s">
        <v>6504</v>
      </c>
      <c r="C7648" s="1">
        <v>41895</v>
      </c>
      <c r="D7648" t="s">
        <v>38</v>
      </c>
      <c r="E7648" t="s">
        <v>96</v>
      </c>
      <c r="F7648" t="s">
        <v>1659</v>
      </c>
      <c r="G7648" t="s">
        <v>5846</v>
      </c>
      <c r="H7648" t="s">
        <v>25</v>
      </c>
      <c r="I7648" t="s">
        <v>27</v>
      </c>
      <c r="J7648" t="s">
        <v>517</v>
      </c>
      <c r="K7648">
        <v>1299.99</v>
      </c>
      <c r="L7648">
        <v>2</v>
      </c>
      <c r="M7648">
        <v>0.5</v>
      </c>
      <c r="N7648">
        <v>-571.99559999999997</v>
      </c>
      <c r="O7648">
        <f t="shared" si="239"/>
        <v>1871.9856</v>
      </c>
      <c r="P7648" cm="1">
        <f t="array" ref="P7648">_xlfn.IFS(D7648="Same Day",N7648*0.2,D7648="First Class",N7648*0.1,D7648="Standard Class",N7648*0.5,D7648="Second Class",N7648*0)</f>
        <v>-285.99779999999998</v>
      </c>
      <c r="Q7648">
        <f t="shared" si="240"/>
        <v>-533511.77763168002</v>
      </c>
    </row>
    <row r="7649" spans="1:17" x14ac:dyDescent="0.3">
      <c r="A7649">
        <v>7648</v>
      </c>
      <c r="B7649" t="s">
        <v>6505</v>
      </c>
      <c r="C7649" s="1">
        <v>42445</v>
      </c>
      <c r="D7649" t="s">
        <v>35</v>
      </c>
      <c r="E7649" t="s">
        <v>84</v>
      </c>
      <c r="F7649" t="s">
        <v>4148</v>
      </c>
      <c r="G7649" t="s">
        <v>1790</v>
      </c>
      <c r="H7649" t="s">
        <v>14</v>
      </c>
      <c r="I7649" t="s">
        <v>16</v>
      </c>
      <c r="J7649" t="s">
        <v>101</v>
      </c>
      <c r="K7649">
        <v>4.5439999999999996</v>
      </c>
      <c r="L7649">
        <v>2</v>
      </c>
      <c r="M7649">
        <v>0.2</v>
      </c>
      <c r="N7649">
        <v>1.6472</v>
      </c>
      <c r="O7649">
        <f t="shared" si="239"/>
        <v>2.8967999999999998</v>
      </c>
      <c r="P7649" cm="1">
        <f t="array" ref="P7649">_xlfn.IFS(D7649="Same Day",N7649*0.2,D7649="First Class",N7649*0.1,D7649="Standard Class",N7649*0.5,D7649="Second Class",N7649*0)</f>
        <v>0.16472000000000001</v>
      </c>
      <c r="Q7649">
        <f t="shared" si="240"/>
        <v>3.3739608959999998</v>
      </c>
    </row>
    <row r="7650" spans="1:17" x14ac:dyDescent="0.3">
      <c r="A7650">
        <v>7649</v>
      </c>
      <c r="B7650" t="s">
        <v>6505</v>
      </c>
      <c r="C7650" s="1">
        <v>42445</v>
      </c>
      <c r="D7650" t="s">
        <v>35</v>
      </c>
      <c r="E7650" t="s">
        <v>96</v>
      </c>
      <c r="F7650" t="s">
        <v>4148</v>
      </c>
      <c r="G7650" t="s">
        <v>1740</v>
      </c>
      <c r="H7650" t="s">
        <v>8</v>
      </c>
      <c r="I7650" t="s">
        <v>9</v>
      </c>
      <c r="J7650" t="s">
        <v>71</v>
      </c>
      <c r="K7650">
        <v>1352.0319999999999</v>
      </c>
      <c r="L7650">
        <v>4</v>
      </c>
      <c r="M7650">
        <v>0.2</v>
      </c>
      <c r="N7650">
        <v>84.501999999999995</v>
      </c>
      <c r="O7650">
        <f t="shared" si="239"/>
        <v>1267.53</v>
      </c>
      <c r="P7650" cm="1">
        <f t="array" ref="P7650">_xlfn.IFS(D7650="Same Day",N7650*0.2,D7650="First Class",N7650*0.1,D7650="Standard Class",N7650*0.5,D7650="Second Class",N7650*0)</f>
        <v>8.4502000000000006</v>
      </c>
      <c r="Q7650">
        <f t="shared" si="240"/>
        <v>11978.412006</v>
      </c>
    </row>
    <row r="7651" spans="1:17" x14ac:dyDescent="0.3">
      <c r="A7651">
        <v>7650</v>
      </c>
      <c r="B7651" t="s">
        <v>6506</v>
      </c>
      <c r="C7651" s="1">
        <v>42369</v>
      </c>
      <c r="D7651" t="s">
        <v>38</v>
      </c>
      <c r="E7651" t="s">
        <v>68</v>
      </c>
      <c r="F7651" t="s">
        <v>537</v>
      </c>
      <c r="G7651" t="s">
        <v>1645</v>
      </c>
      <c r="H7651" t="s">
        <v>8</v>
      </c>
      <c r="I7651" t="s">
        <v>10</v>
      </c>
      <c r="J7651" t="s">
        <v>87</v>
      </c>
      <c r="K7651">
        <v>1548.99</v>
      </c>
      <c r="L7651">
        <v>9</v>
      </c>
      <c r="M7651">
        <v>0.4</v>
      </c>
      <c r="N7651">
        <v>-464.697</v>
      </c>
      <c r="O7651">
        <f t="shared" si="239"/>
        <v>2013.6869999999999</v>
      </c>
      <c r="P7651" cm="1">
        <f t="array" ref="P7651">_xlfn.IFS(D7651="Same Day",N7651*0.2,D7651="First Class",N7651*0.1,D7651="Standard Class",N7651*0.5,D7651="Second Class",N7651*0)</f>
        <v>-232.3485</v>
      </c>
      <c r="Q7651">
        <f t="shared" si="240"/>
        <v>-465863.46691949997</v>
      </c>
    </row>
    <row r="7652" spans="1:17" x14ac:dyDescent="0.3">
      <c r="A7652">
        <v>7651</v>
      </c>
      <c r="B7652" t="s">
        <v>6506</v>
      </c>
      <c r="C7652" s="1">
        <v>42369</v>
      </c>
      <c r="D7652" t="s">
        <v>38</v>
      </c>
      <c r="E7652" t="s">
        <v>108</v>
      </c>
      <c r="F7652" t="s">
        <v>537</v>
      </c>
      <c r="G7652" t="s">
        <v>3679</v>
      </c>
      <c r="H7652" t="s">
        <v>14</v>
      </c>
      <c r="I7652" t="s">
        <v>21</v>
      </c>
      <c r="J7652" t="s">
        <v>80</v>
      </c>
      <c r="K7652">
        <v>19.872</v>
      </c>
      <c r="L7652">
        <v>3</v>
      </c>
      <c r="M7652">
        <v>0.2</v>
      </c>
      <c r="N7652">
        <v>6.7068000000000003</v>
      </c>
      <c r="O7652">
        <f t="shared" si="239"/>
        <v>13.165199999999999</v>
      </c>
      <c r="P7652" cm="1">
        <f t="array" ref="P7652">_xlfn.IFS(D7652="Same Day",N7652*0.2,D7652="First Class",N7652*0.1,D7652="Standard Class",N7652*0.5,D7652="Second Class",N7652*0)</f>
        <v>3.3534000000000002</v>
      </c>
      <c r="Q7652">
        <f t="shared" si="240"/>
        <v>57.313381679999999</v>
      </c>
    </row>
    <row r="7653" spans="1:17" x14ac:dyDescent="0.3">
      <c r="A7653">
        <v>7652</v>
      </c>
      <c r="B7653" t="s">
        <v>6507</v>
      </c>
      <c r="C7653" s="1">
        <v>42955</v>
      </c>
      <c r="D7653" t="s">
        <v>35</v>
      </c>
      <c r="E7653" t="s">
        <v>68</v>
      </c>
      <c r="F7653" t="s">
        <v>1135</v>
      </c>
      <c r="G7653" t="s">
        <v>301</v>
      </c>
      <c r="H7653" t="s">
        <v>25</v>
      </c>
      <c r="I7653" t="s">
        <v>28</v>
      </c>
      <c r="J7653" t="s">
        <v>90</v>
      </c>
      <c r="K7653">
        <v>119.44799999999999</v>
      </c>
      <c r="L7653">
        <v>3</v>
      </c>
      <c r="M7653">
        <v>0.2</v>
      </c>
      <c r="N7653">
        <v>-13.437900000000001</v>
      </c>
      <c r="O7653">
        <f t="shared" si="239"/>
        <v>132.88589999999999</v>
      </c>
      <c r="P7653" cm="1">
        <f t="array" ref="P7653">_xlfn.IFS(D7653="Same Day",N7653*0.2,D7653="First Class",N7653*0.1,D7653="Standard Class",N7653*0.5,D7653="Second Class",N7653*0)</f>
        <v>-1.3437900000000003</v>
      </c>
      <c r="Q7653">
        <f t="shared" si="240"/>
        <v>-45.684843561000029</v>
      </c>
    </row>
    <row r="7654" spans="1:17" x14ac:dyDescent="0.3">
      <c r="A7654">
        <v>7653</v>
      </c>
      <c r="B7654" t="s">
        <v>6507</v>
      </c>
      <c r="C7654" s="1">
        <v>42955</v>
      </c>
      <c r="D7654" t="s">
        <v>35</v>
      </c>
      <c r="E7654" t="s">
        <v>84</v>
      </c>
      <c r="F7654" t="s">
        <v>1135</v>
      </c>
      <c r="G7654" t="s">
        <v>569</v>
      </c>
      <c r="H7654" t="s">
        <v>14</v>
      </c>
      <c r="I7654" t="s">
        <v>15</v>
      </c>
      <c r="J7654" t="s">
        <v>90</v>
      </c>
      <c r="K7654">
        <v>118.16</v>
      </c>
      <c r="L7654">
        <v>2</v>
      </c>
      <c r="M7654">
        <v>0.2</v>
      </c>
      <c r="N7654">
        <v>-25.109000000000002</v>
      </c>
      <c r="O7654">
        <f t="shared" si="239"/>
        <v>143.26900000000001</v>
      </c>
      <c r="P7654" cm="1">
        <f t="array" ref="P7654">_xlfn.IFS(D7654="Same Day",N7654*0.2,D7654="First Class",N7654*0.1,D7654="Standard Class",N7654*0.5,D7654="Second Class",N7654*0)</f>
        <v>-2.5109000000000004</v>
      </c>
      <c r="Q7654">
        <f t="shared" si="240"/>
        <v>-216.46513210000006</v>
      </c>
    </row>
    <row r="7655" spans="1:17" x14ac:dyDescent="0.3">
      <c r="A7655">
        <v>7654</v>
      </c>
      <c r="B7655" t="s">
        <v>6508</v>
      </c>
      <c r="C7655" s="1">
        <v>42090</v>
      </c>
      <c r="D7655" t="s">
        <v>38</v>
      </c>
      <c r="E7655" t="s">
        <v>68</v>
      </c>
      <c r="F7655" t="s">
        <v>6509</v>
      </c>
      <c r="G7655" t="s">
        <v>4719</v>
      </c>
      <c r="H7655" t="s">
        <v>14</v>
      </c>
      <c r="I7655" t="s">
        <v>20</v>
      </c>
      <c r="J7655" t="s">
        <v>87</v>
      </c>
      <c r="K7655">
        <v>19.559999999999999</v>
      </c>
      <c r="L7655">
        <v>4</v>
      </c>
      <c r="M7655">
        <v>0</v>
      </c>
      <c r="N7655">
        <v>5.4767999999999999</v>
      </c>
      <c r="O7655">
        <f t="shared" si="239"/>
        <v>14.083199999999998</v>
      </c>
      <c r="P7655" cm="1">
        <f t="array" ref="P7655">_xlfn.IFS(D7655="Same Day",N7655*0.2,D7655="First Class",N7655*0.1,D7655="Standard Class",N7655*0.5,D7655="Second Class",N7655*0)</f>
        <v>2.7383999999999999</v>
      </c>
      <c r="Q7655">
        <f t="shared" si="240"/>
        <v>52.648634879999989</v>
      </c>
    </row>
    <row r="7656" spans="1:17" x14ac:dyDescent="0.3">
      <c r="A7656">
        <v>7655</v>
      </c>
      <c r="B7656" t="s">
        <v>6510</v>
      </c>
      <c r="C7656" s="1">
        <v>42340</v>
      </c>
      <c r="D7656" t="s">
        <v>37</v>
      </c>
      <c r="E7656" t="s">
        <v>96</v>
      </c>
      <c r="F7656" t="s">
        <v>3312</v>
      </c>
      <c r="G7656" t="s">
        <v>4948</v>
      </c>
      <c r="H7656" t="s">
        <v>8</v>
      </c>
      <c r="I7656" t="s">
        <v>12</v>
      </c>
      <c r="J7656" t="s">
        <v>87</v>
      </c>
      <c r="K7656">
        <v>80.959999999999994</v>
      </c>
      <c r="L7656">
        <v>4</v>
      </c>
      <c r="M7656">
        <v>0</v>
      </c>
      <c r="N7656">
        <v>29.145600000000002</v>
      </c>
      <c r="O7656">
        <f t="shared" si="239"/>
        <v>51.814399999999992</v>
      </c>
      <c r="P7656" cm="1">
        <f t="array" ref="P7656">_xlfn.IFS(D7656="Same Day",N7656*0.2,D7656="First Class",N7656*0.1,D7656="Standard Class",N7656*0.5,D7656="Second Class",N7656*0)</f>
        <v>0</v>
      </c>
      <c r="Q7656">
        <f t="shared" si="240"/>
        <v>51.814399999999992</v>
      </c>
    </row>
    <row r="7657" spans="1:17" x14ac:dyDescent="0.3">
      <c r="A7657">
        <v>7656</v>
      </c>
      <c r="B7657" t="s">
        <v>6510</v>
      </c>
      <c r="C7657" s="1">
        <v>42340</v>
      </c>
      <c r="D7657" t="s">
        <v>37</v>
      </c>
      <c r="E7657" t="s">
        <v>84</v>
      </c>
      <c r="F7657" t="s">
        <v>3312</v>
      </c>
      <c r="G7657" t="s">
        <v>3730</v>
      </c>
      <c r="H7657" t="s">
        <v>14</v>
      </c>
      <c r="I7657" t="s">
        <v>18</v>
      </c>
      <c r="J7657" t="s">
        <v>216</v>
      </c>
      <c r="K7657">
        <v>25.92</v>
      </c>
      <c r="L7657">
        <v>4</v>
      </c>
      <c r="M7657">
        <v>0</v>
      </c>
      <c r="N7657">
        <v>12.441599999999999</v>
      </c>
      <c r="O7657">
        <f t="shared" si="239"/>
        <v>13.478400000000002</v>
      </c>
      <c r="P7657" cm="1">
        <f t="array" ref="P7657">_xlfn.IFS(D7657="Same Day",N7657*0.2,D7657="First Class",N7657*0.1,D7657="Standard Class",N7657*0.5,D7657="Second Class",N7657*0)</f>
        <v>0</v>
      </c>
      <c r="Q7657">
        <f t="shared" si="240"/>
        <v>13.478400000000002</v>
      </c>
    </row>
    <row r="7658" spans="1:17" x14ac:dyDescent="0.3">
      <c r="A7658">
        <v>7657</v>
      </c>
      <c r="B7658" t="s">
        <v>6511</v>
      </c>
      <c r="C7658" s="1">
        <v>41744</v>
      </c>
      <c r="D7658" t="s">
        <v>36</v>
      </c>
      <c r="E7658" t="s">
        <v>96</v>
      </c>
      <c r="F7658" t="s">
        <v>219</v>
      </c>
      <c r="G7658" t="s">
        <v>1444</v>
      </c>
      <c r="H7658" t="s">
        <v>14</v>
      </c>
      <c r="I7658" t="s">
        <v>17</v>
      </c>
      <c r="J7658" t="s">
        <v>87</v>
      </c>
      <c r="K7658">
        <v>106.96</v>
      </c>
      <c r="L7658">
        <v>2</v>
      </c>
      <c r="M7658">
        <v>0</v>
      </c>
      <c r="N7658">
        <v>31.0184</v>
      </c>
      <c r="O7658">
        <f t="shared" si="239"/>
        <v>75.941599999999994</v>
      </c>
      <c r="P7658" cm="1">
        <f t="array" ref="P7658">_xlfn.IFS(D7658="Same Day",N7658*0.2,D7658="First Class",N7658*0.1,D7658="Standard Class",N7658*0.5,D7658="Second Class",N7658*0)</f>
        <v>6.2036800000000003</v>
      </c>
      <c r="Q7658">
        <f t="shared" si="240"/>
        <v>547.05898508799999</v>
      </c>
    </row>
    <row r="7659" spans="1:17" x14ac:dyDescent="0.3">
      <c r="A7659">
        <v>7658</v>
      </c>
      <c r="B7659" t="s">
        <v>6511</v>
      </c>
      <c r="C7659" s="1">
        <v>41744</v>
      </c>
      <c r="D7659" t="s">
        <v>36</v>
      </c>
      <c r="E7659" t="s">
        <v>77</v>
      </c>
      <c r="F7659" t="s">
        <v>219</v>
      </c>
      <c r="G7659" t="s">
        <v>631</v>
      </c>
      <c r="H7659" t="s">
        <v>8</v>
      </c>
      <c r="I7659" t="s">
        <v>12</v>
      </c>
      <c r="J7659" t="s">
        <v>87</v>
      </c>
      <c r="K7659">
        <v>187.76</v>
      </c>
      <c r="L7659">
        <v>4</v>
      </c>
      <c r="M7659">
        <v>0</v>
      </c>
      <c r="N7659">
        <v>76.9816</v>
      </c>
      <c r="O7659">
        <f t="shared" si="239"/>
        <v>110.77839999999999</v>
      </c>
      <c r="P7659" cm="1">
        <f t="array" ref="P7659">_xlfn.IFS(D7659="Same Day",N7659*0.2,D7659="First Class",N7659*0.1,D7659="Standard Class",N7659*0.5,D7659="Second Class",N7659*0)</f>
        <v>15.396320000000001</v>
      </c>
      <c r="Q7659">
        <f t="shared" si="240"/>
        <v>1816.3580954880001</v>
      </c>
    </row>
    <row r="7660" spans="1:17" x14ac:dyDescent="0.3">
      <c r="A7660">
        <v>7659</v>
      </c>
      <c r="B7660" t="s">
        <v>6512</v>
      </c>
      <c r="C7660" s="1">
        <v>42949</v>
      </c>
      <c r="D7660" t="s">
        <v>35</v>
      </c>
      <c r="E7660" t="s">
        <v>84</v>
      </c>
      <c r="F7660" t="s">
        <v>3786</v>
      </c>
      <c r="G7660" t="s">
        <v>1477</v>
      </c>
      <c r="H7660" t="s">
        <v>14</v>
      </c>
      <c r="I7660" t="s">
        <v>16</v>
      </c>
      <c r="J7660" t="s">
        <v>87</v>
      </c>
      <c r="K7660">
        <v>76.775999999999996</v>
      </c>
      <c r="L7660">
        <v>4</v>
      </c>
      <c r="M7660">
        <v>0.7</v>
      </c>
      <c r="N7660">
        <v>-53.743200000000002</v>
      </c>
      <c r="O7660">
        <f t="shared" si="239"/>
        <v>130.51920000000001</v>
      </c>
      <c r="P7660" cm="1">
        <f t="array" ref="P7660">_xlfn.IFS(D7660="Same Day",N7660*0.2,D7660="First Class",N7660*0.1,D7660="Standard Class",N7660*0.5,D7660="Second Class",N7660*0)</f>
        <v>-5.3743200000000009</v>
      </c>
      <c r="Q7660">
        <f t="shared" si="240"/>
        <v>-570.9327469440002</v>
      </c>
    </row>
    <row r="7661" spans="1:17" x14ac:dyDescent="0.3">
      <c r="A7661">
        <v>7660</v>
      </c>
      <c r="B7661" t="s">
        <v>6513</v>
      </c>
      <c r="C7661" s="1">
        <v>42891</v>
      </c>
      <c r="D7661" t="s">
        <v>38</v>
      </c>
      <c r="E7661" t="s">
        <v>96</v>
      </c>
      <c r="F7661" t="s">
        <v>313</v>
      </c>
      <c r="G7661" t="s">
        <v>1862</v>
      </c>
      <c r="H7661" t="s">
        <v>14</v>
      </c>
      <c r="I7661" t="s">
        <v>16</v>
      </c>
      <c r="J7661" t="s">
        <v>101</v>
      </c>
      <c r="K7661">
        <v>53.9</v>
      </c>
      <c r="L7661">
        <v>5</v>
      </c>
      <c r="M7661">
        <v>0</v>
      </c>
      <c r="N7661">
        <v>25.872</v>
      </c>
      <c r="O7661">
        <f t="shared" si="239"/>
        <v>28.027999999999999</v>
      </c>
      <c r="P7661" cm="1">
        <f t="array" ref="P7661">_xlfn.IFS(D7661="Same Day",N7661*0.2,D7661="First Class",N7661*0.1,D7661="Standard Class",N7661*0.5,D7661="Second Class",N7661*0)</f>
        <v>12.936</v>
      </c>
      <c r="Q7661">
        <f t="shared" si="240"/>
        <v>390.598208</v>
      </c>
    </row>
    <row r="7662" spans="1:17" x14ac:dyDescent="0.3">
      <c r="A7662">
        <v>7661</v>
      </c>
      <c r="B7662" t="s">
        <v>6514</v>
      </c>
      <c r="C7662" s="1">
        <v>41651</v>
      </c>
      <c r="D7662" t="s">
        <v>38</v>
      </c>
      <c r="E7662" t="s">
        <v>84</v>
      </c>
      <c r="F7662" t="s">
        <v>4756</v>
      </c>
      <c r="G7662" t="s">
        <v>972</v>
      </c>
      <c r="H7662" t="s">
        <v>8</v>
      </c>
      <c r="I7662" t="s">
        <v>12</v>
      </c>
      <c r="J7662" t="s">
        <v>87</v>
      </c>
      <c r="K7662">
        <v>76.727999999999994</v>
      </c>
      <c r="L7662">
        <v>3</v>
      </c>
      <c r="M7662">
        <v>0.6</v>
      </c>
      <c r="N7662">
        <v>-53.709600000000002</v>
      </c>
      <c r="O7662">
        <f t="shared" si="239"/>
        <v>130.4376</v>
      </c>
      <c r="P7662" cm="1">
        <f t="array" ref="P7662">_xlfn.IFS(D7662="Same Day",N7662*0.2,D7662="First Class",N7662*0.1,D7662="Standard Class",N7662*0.5,D7662="Second Class",N7662*0)</f>
        <v>-26.854800000000001</v>
      </c>
      <c r="Q7662">
        <f t="shared" si="240"/>
        <v>-3372.4380604800003</v>
      </c>
    </row>
    <row r="7663" spans="1:17" x14ac:dyDescent="0.3">
      <c r="A7663">
        <v>7662</v>
      </c>
      <c r="B7663" t="s">
        <v>6514</v>
      </c>
      <c r="C7663" s="1">
        <v>41651</v>
      </c>
      <c r="D7663" t="s">
        <v>38</v>
      </c>
      <c r="E7663" t="s">
        <v>77</v>
      </c>
      <c r="F7663" t="s">
        <v>4756</v>
      </c>
      <c r="G7663" t="s">
        <v>2227</v>
      </c>
      <c r="H7663" t="s">
        <v>14</v>
      </c>
      <c r="I7663" t="s">
        <v>16</v>
      </c>
      <c r="J7663" t="s">
        <v>101</v>
      </c>
      <c r="K7663">
        <v>10.43</v>
      </c>
      <c r="L7663">
        <v>7</v>
      </c>
      <c r="M7663">
        <v>0.8</v>
      </c>
      <c r="N7663">
        <v>-18.252500000000001</v>
      </c>
      <c r="O7663">
        <f t="shared" si="239"/>
        <v>28.682500000000001</v>
      </c>
      <c r="P7663" cm="1">
        <f t="array" ref="P7663">_xlfn.IFS(D7663="Same Day",N7663*0.2,D7663="First Class",N7663*0.1,D7663="Standard Class",N7663*0.5,D7663="Second Class",N7663*0)</f>
        <v>-9.1262500000000006</v>
      </c>
      <c r="Q7663">
        <f t="shared" si="240"/>
        <v>-233.08116562500004</v>
      </c>
    </row>
    <row r="7664" spans="1:17" x14ac:dyDescent="0.3">
      <c r="A7664">
        <v>7663</v>
      </c>
      <c r="B7664" t="s">
        <v>6515</v>
      </c>
      <c r="C7664" s="1">
        <v>43009</v>
      </c>
      <c r="D7664" t="s">
        <v>35</v>
      </c>
      <c r="E7664" t="s">
        <v>77</v>
      </c>
      <c r="F7664" t="s">
        <v>3315</v>
      </c>
      <c r="G7664" t="s">
        <v>2733</v>
      </c>
      <c r="H7664" t="s">
        <v>14</v>
      </c>
      <c r="I7664" t="s">
        <v>20</v>
      </c>
      <c r="J7664" t="s">
        <v>87</v>
      </c>
      <c r="K7664">
        <v>99.2</v>
      </c>
      <c r="L7664">
        <v>5</v>
      </c>
      <c r="M7664">
        <v>0</v>
      </c>
      <c r="N7664">
        <v>25.792000000000002</v>
      </c>
      <c r="O7664">
        <f t="shared" si="239"/>
        <v>73.408000000000001</v>
      </c>
      <c r="P7664" cm="1">
        <f t="array" ref="P7664">_xlfn.IFS(D7664="Same Day",N7664*0.2,D7664="First Class",N7664*0.1,D7664="Standard Class",N7664*0.5,D7664="Second Class",N7664*0)</f>
        <v>2.5792000000000002</v>
      </c>
      <c r="Q7664">
        <f t="shared" si="240"/>
        <v>262.74191360000003</v>
      </c>
    </row>
    <row r="7665" spans="1:17" x14ac:dyDescent="0.3">
      <c r="A7665">
        <v>7664</v>
      </c>
      <c r="B7665" t="s">
        <v>6516</v>
      </c>
      <c r="C7665" s="1">
        <v>42997</v>
      </c>
      <c r="D7665" t="s">
        <v>38</v>
      </c>
      <c r="E7665" t="s">
        <v>96</v>
      </c>
      <c r="F7665" t="s">
        <v>3224</v>
      </c>
      <c r="G7665" t="s">
        <v>1565</v>
      </c>
      <c r="H7665" t="s">
        <v>14</v>
      </c>
      <c r="I7665" t="s">
        <v>20</v>
      </c>
      <c r="J7665" t="s">
        <v>87</v>
      </c>
      <c r="K7665">
        <v>15.92</v>
      </c>
      <c r="L7665">
        <v>5</v>
      </c>
      <c r="M7665">
        <v>0.2</v>
      </c>
      <c r="N7665">
        <v>2.786</v>
      </c>
      <c r="O7665">
        <f t="shared" si="239"/>
        <v>13.134</v>
      </c>
      <c r="P7665" cm="1">
        <f t="array" ref="P7665">_xlfn.IFS(D7665="Same Day",N7665*0.2,D7665="First Class",N7665*0.1,D7665="Standard Class",N7665*0.5,D7665="Second Class",N7665*0)</f>
        <v>1.393</v>
      </c>
      <c r="Q7665">
        <f t="shared" si="240"/>
        <v>31.429661999999997</v>
      </c>
    </row>
    <row r="7666" spans="1:17" x14ac:dyDescent="0.3">
      <c r="A7666">
        <v>7665</v>
      </c>
      <c r="B7666" t="s">
        <v>6517</v>
      </c>
      <c r="C7666" s="1">
        <v>41938</v>
      </c>
      <c r="D7666" t="s">
        <v>38</v>
      </c>
      <c r="E7666" t="s">
        <v>84</v>
      </c>
      <c r="F7666" t="s">
        <v>3357</v>
      </c>
      <c r="G7666" t="s">
        <v>3994</v>
      </c>
      <c r="H7666" t="s">
        <v>8</v>
      </c>
      <c r="I7666" t="s">
        <v>12</v>
      </c>
      <c r="J7666" t="s">
        <v>73</v>
      </c>
      <c r="K7666">
        <v>129.91999999999999</v>
      </c>
      <c r="L7666">
        <v>4</v>
      </c>
      <c r="M7666">
        <v>0</v>
      </c>
      <c r="N7666">
        <v>10.393599999999999</v>
      </c>
      <c r="O7666">
        <f t="shared" si="239"/>
        <v>119.5264</v>
      </c>
      <c r="P7666" cm="1">
        <f t="array" ref="P7666">_xlfn.IFS(D7666="Same Day",N7666*0.2,D7666="First Class",N7666*0.1,D7666="Standard Class",N7666*0.5,D7666="Second Class",N7666*0)</f>
        <v>5.1967999999999996</v>
      </c>
      <c r="Q7666">
        <f t="shared" si="240"/>
        <v>740.68119551999996</v>
      </c>
    </row>
    <row r="7667" spans="1:17" x14ac:dyDescent="0.3">
      <c r="A7667">
        <v>7666</v>
      </c>
      <c r="B7667" t="s">
        <v>6518</v>
      </c>
      <c r="C7667" s="1">
        <v>42651</v>
      </c>
      <c r="D7667" t="s">
        <v>38</v>
      </c>
      <c r="E7667" t="s">
        <v>96</v>
      </c>
      <c r="F7667" t="s">
        <v>3597</v>
      </c>
      <c r="G7667" t="s">
        <v>2264</v>
      </c>
      <c r="H7667" t="s">
        <v>14</v>
      </c>
      <c r="I7667" t="s">
        <v>16</v>
      </c>
      <c r="J7667" t="s">
        <v>87</v>
      </c>
      <c r="K7667">
        <v>30.4</v>
      </c>
      <c r="L7667">
        <v>1</v>
      </c>
      <c r="M7667">
        <v>0</v>
      </c>
      <c r="N7667">
        <v>13.984</v>
      </c>
      <c r="O7667">
        <f t="shared" si="239"/>
        <v>16.415999999999997</v>
      </c>
      <c r="P7667" cm="1">
        <f t="array" ref="P7667">_xlfn.IFS(D7667="Same Day",N7667*0.2,D7667="First Class",N7667*0.1,D7667="Standard Class",N7667*0.5,D7667="Second Class",N7667*0)</f>
        <v>6.992</v>
      </c>
      <c r="Q7667">
        <f t="shared" si="240"/>
        <v>131.19667199999998</v>
      </c>
    </row>
    <row r="7668" spans="1:17" x14ac:dyDescent="0.3">
      <c r="A7668">
        <v>7667</v>
      </c>
      <c r="B7668" t="s">
        <v>6518</v>
      </c>
      <c r="C7668" s="1">
        <v>42651</v>
      </c>
      <c r="D7668" t="s">
        <v>38</v>
      </c>
      <c r="E7668" t="s">
        <v>68</v>
      </c>
      <c r="F7668" t="s">
        <v>3597</v>
      </c>
      <c r="G7668" t="s">
        <v>701</v>
      </c>
      <c r="H7668" t="s">
        <v>25</v>
      </c>
      <c r="I7668" t="s">
        <v>29</v>
      </c>
      <c r="J7668" t="s">
        <v>213</v>
      </c>
      <c r="K7668">
        <v>5399.91</v>
      </c>
      <c r="L7668">
        <v>9</v>
      </c>
      <c r="M7668">
        <v>0</v>
      </c>
      <c r="N7668">
        <v>2591.9567999999999</v>
      </c>
      <c r="O7668">
        <f t="shared" si="239"/>
        <v>2807.9531999999999</v>
      </c>
      <c r="P7668" cm="1">
        <f t="array" ref="P7668">_xlfn.IFS(D7668="Same Day",N7668*0.2,D7668="First Class",N7668*0.1,D7668="Standard Class",N7668*0.5,D7668="Second Class",N7668*0)</f>
        <v>1295.9784</v>
      </c>
      <c r="Q7668">
        <f t="shared" si="240"/>
        <v>3641854.6486108797</v>
      </c>
    </row>
    <row r="7669" spans="1:17" x14ac:dyDescent="0.3">
      <c r="A7669">
        <v>7668</v>
      </c>
      <c r="B7669" t="s">
        <v>6518</v>
      </c>
      <c r="C7669" s="1">
        <v>42651</v>
      </c>
      <c r="D7669" t="s">
        <v>38</v>
      </c>
      <c r="E7669" t="s">
        <v>68</v>
      </c>
      <c r="F7669" t="s">
        <v>3597</v>
      </c>
      <c r="G7669" t="s">
        <v>5068</v>
      </c>
      <c r="H7669" t="s">
        <v>14</v>
      </c>
      <c r="I7669" t="s">
        <v>15</v>
      </c>
      <c r="J7669" t="s">
        <v>90</v>
      </c>
      <c r="K7669">
        <v>119.1</v>
      </c>
      <c r="L7669">
        <v>3</v>
      </c>
      <c r="M7669">
        <v>0</v>
      </c>
      <c r="N7669">
        <v>34.539000000000001</v>
      </c>
      <c r="O7669">
        <f t="shared" si="239"/>
        <v>84.560999999999993</v>
      </c>
      <c r="P7669" cm="1">
        <f t="array" ref="P7669">_xlfn.IFS(D7669="Same Day",N7669*0.2,D7669="First Class",N7669*0.1,D7669="Standard Class",N7669*0.5,D7669="Second Class",N7669*0)</f>
        <v>17.269500000000001</v>
      </c>
      <c r="Q7669">
        <f t="shared" si="240"/>
        <v>1544.8871895</v>
      </c>
    </row>
    <row r="7670" spans="1:17" x14ac:dyDescent="0.3">
      <c r="A7670">
        <v>7669</v>
      </c>
      <c r="B7670" t="s">
        <v>6519</v>
      </c>
      <c r="C7670" s="1">
        <v>42337</v>
      </c>
      <c r="D7670" t="s">
        <v>37</v>
      </c>
      <c r="E7670" t="s">
        <v>108</v>
      </c>
      <c r="F7670" t="s">
        <v>158</v>
      </c>
      <c r="G7670" t="s">
        <v>1276</v>
      </c>
      <c r="H7670" t="s">
        <v>14</v>
      </c>
      <c r="I7670" t="s">
        <v>18</v>
      </c>
      <c r="J7670" t="s">
        <v>160</v>
      </c>
      <c r="K7670">
        <v>40.08</v>
      </c>
      <c r="L7670">
        <v>6</v>
      </c>
      <c r="M7670">
        <v>0</v>
      </c>
      <c r="N7670">
        <v>19.238399999999999</v>
      </c>
      <c r="O7670">
        <f t="shared" si="239"/>
        <v>20.8416</v>
      </c>
      <c r="P7670" cm="1">
        <f t="array" ref="P7670">_xlfn.IFS(D7670="Same Day",N7670*0.2,D7670="First Class",N7670*0.1,D7670="Standard Class",N7670*0.5,D7670="Second Class",N7670*0)</f>
        <v>0</v>
      </c>
      <c r="Q7670">
        <f t="shared" si="240"/>
        <v>20.8416</v>
      </c>
    </row>
    <row r="7671" spans="1:17" x14ac:dyDescent="0.3">
      <c r="A7671">
        <v>7670</v>
      </c>
      <c r="B7671" t="s">
        <v>6519</v>
      </c>
      <c r="C7671" s="1">
        <v>42337</v>
      </c>
      <c r="D7671" t="s">
        <v>37</v>
      </c>
      <c r="E7671" t="s">
        <v>77</v>
      </c>
      <c r="F7671" t="s">
        <v>158</v>
      </c>
      <c r="G7671" t="s">
        <v>1508</v>
      </c>
      <c r="H7671" t="s">
        <v>14</v>
      </c>
      <c r="I7671" t="s">
        <v>18</v>
      </c>
      <c r="J7671" t="s">
        <v>160</v>
      </c>
      <c r="K7671">
        <v>59.94</v>
      </c>
      <c r="L7671">
        <v>3</v>
      </c>
      <c r="M7671">
        <v>0</v>
      </c>
      <c r="N7671">
        <v>28.171800000000001</v>
      </c>
      <c r="O7671">
        <f t="shared" si="239"/>
        <v>31.768199999999997</v>
      </c>
      <c r="P7671" cm="1">
        <f t="array" ref="P7671">_xlfn.IFS(D7671="Same Day",N7671*0.2,D7671="First Class",N7671*0.1,D7671="Standard Class",N7671*0.5,D7671="Second Class",N7671*0)</f>
        <v>0</v>
      </c>
      <c r="Q7671">
        <f t="shared" si="240"/>
        <v>31.768199999999997</v>
      </c>
    </row>
    <row r="7672" spans="1:17" x14ac:dyDescent="0.3">
      <c r="A7672">
        <v>7671</v>
      </c>
      <c r="B7672" t="s">
        <v>6519</v>
      </c>
      <c r="C7672" s="1">
        <v>42337</v>
      </c>
      <c r="D7672" t="s">
        <v>37</v>
      </c>
      <c r="E7672" t="s">
        <v>68</v>
      </c>
      <c r="F7672" t="s">
        <v>158</v>
      </c>
      <c r="G7672" t="s">
        <v>3156</v>
      </c>
      <c r="H7672" t="s">
        <v>25</v>
      </c>
      <c r="I7672" t="s">
        <v>28</v>
      </c>
      <c r="J7672" t="s">
        <v>90</v>
      </c>
      <c r="K7672">
        <v>259.98</v>
      </c>
      <c r="L7672">
        <v>2</v>
      </c>
      <c r="M7672">
        <v>0</v>
      </c>
      <c r="N7672">
        <v>88.393199999999993</v>
      </c>
      <c r="O7672">
        <f t="shared" si="239"/>
        <v>171.58680000000004</v>
      </c>
      <c r="P7672" cm="1">
        <f t="array" ref="P7672">_xlfn.IFS(D7672="Same Day",N7672*0.2,D7672="First Class",N7672*0.1,D7672="Standard Class",N7672*0.5,D7672="Second Class",N7672*0)</f>
        <v>0</v>
      </c>
      <c r="Q7672">
        <f t="shared" si="240"/>
        <v>171.58680000000004</v>
      </c>
    </row>
    <row r="7673" spans="1:17" x14ac:dyDescent="0.3">
      <c r="A7673">
        <v>7672</v>
      </c>
      <c r="B7673" t="s">
        <v>6519</v>
      </c>
      <c r="C7673" s="1">
        <v>42337</v>
      </c>
      <c r="D7673" t="s">
        <v>37</v>
      </c>
      <c r="E7673" t="s">
        <v>96</v>
      </c>
      <c r="F7673" t="s">
        <v>158</v>
      </c>
      <c r="G7673" t="s">
        <v>4003</v>
      </c>
      <c r="H7673" t="s">
        <v>8</v>
      </c>
      <c r="I7673" t="s">
        <v>11</v>
      </c>
      <c r="J7673" t="s">
        <v>71</v>
      </c>
      <c r="K7673">
        <v>170.98</v>
      </c>
      <c r="L7673">
        <v>1</v>
      </c>
      <c r="M7673">
        <v>0</v>
      </c>
      <c r="N7673">
        <v>32.486199999999997</v>
      </c>
      <c r="O7673">
        <f t="shared" si="239"/>
        <v>138.49379999999999</v>
      </c>
      <c r="P7673" cm="1">
        <f t="array" ref="P7673">_xlfn.IFS(D7673="Same Day",N7673*0.2,D7673="First Class",N7673*0.1,D7673="Standard Class",N7673*0.5,D7673="Second Class",N7673*0)</f>
        <v>0</v>
      </c>
      <c r="Q7673">
        <f t="shared" si="240"/>
        <v>138.49379999999999</v>
      </c>
    </row>
    <row r="7674" spans="1:17" x14ac:dyDescent="0.3">
      <c r="A7674">
        <v>7673</v>
      </c>
      <c r="B7674" t="s">
        <v>6519</v>
      </c>
      <c r="C7674" s="1">
        <v>42337</v>
      </c>
      <c r="D7674" t="s">
        <v>37</v>
      </c>
      <c r="E7674" t="s">
        <v>96</v>
      </c>
      <c r="F7674" t="s">
        <v>158</v>
      </c>
      <c r="G7674" t="s">
        <v>6520</v>
      </c>
      <c r="H7674" t="s">
        <v>8</v>
      </c>
      <c r="I7674" t="s">
        <v>12</v>
      </c>
      <c r="J7674" t="s">
        <v>87</v>
      </c>
      <c r="K7674">
        <v>38.97</v>
      </c>
      <c r="L7674">
        <v>3</v>
      </c>
      <c r="M7674">
        <v>0</v>
      </c>
      <c r="N7674">
        <v>4.6764000000000001</v>
      </c>
      <c r="O7674">
        <f t="shared" si="239"/>
        <v>34.293599999999998</v>
      </c>
      <c r="P7674" cm="1">
        <f t="array" ref="P7674">_xlfn.IFS(D7674="Same Day",N7674*0.2,D7674="First Class",N7674*0.1,D7674="Standard Class",N7674*0.5,D7674="Second Class",N7674*0)</f>
        <v>0</v>
      </c>
      <c r="Q7674">
        <f t="shared" si="240"/>
        <v>34.293599999999998</v>
      </c>
    </row>
    <row r="7675" spans="1:17" x14ac:dyDescent="0.3">
      <c r="A7675">
        <v>7674</v>
      </c>
      <c r="B7675" t="s">
        <v>6519</v>
      </c>
      <c r="C7675" s="1">
        <v>42337</v>
      </c>
      <c r="D7675" t="s">
        <v>37</v>
      </c>
      <c r="E7675" t="s">
        <v>96</v>
      </c>
      <c r="F7675" t="s">
        <v>158</v>
      </c>
      <c r="G7675" t="s">
        <v>2326</v>
      </c>
      <c r="H7675" t="s">
        <v>14</v>
      </c>
      <c r="I7675" t="s">
        <v>18</v>
      </c>
      <c r="J7675" t="s">
        <v>216</v>
      </c>
      <c r="K7675">
        <v>154.9</v>
      </c>
      <c r="L7675">
        <v>5</v>
      </c>
      <c r="M7675">
        <v>0</v>
      </c>
      <c r="N7675">
        <v>69.704999999999998</v>
      </c>
      <c r="O7675">
        <f t="shared" si="239"/>
        <v>85.195000000000007</v>
      </c>
      <c r="P7675" cm="1">
        <f t="array" ref="P7675">_xlfn.IFS(D7675="Same Day",N7675*0.2,D7675="First Class",N7675*0.1,D7675="Standard Class",N7675*0.5,D7675="Second Class",N7675*0)</f>
        <v>0</v>
      </c>
      <c r="Q7675">
        <f t="shared" si="240"/>
        <v>85.195000000000007</v>
      </c>
    </row>
    <row r="7676" spans="1:17" x14ac:dyDescent="0.3">
      <c r="A7676">
        <v>7675</v>
      </c>
      <c r="B7676" t="s">
        <v>6519</v>
      </c>
      <c r="C7676" s="1">
        <v>42337</v>
      </c>
      <c r="D7676" t="s">
        <v>37</v>
      </c>
      <c r="E7676" t="s">
        <v>108</v>
      </c>
      <c r="F7676" t="s">
        <v>158</v>
      </c>
      <c r="G7676" t="s">
        <v>2004</v>
      </c>
      <c r="H7676" t="s">
        <v>8</v>
      </c>
      <c r="I7676" t="s">
        <v>10</v>
      </c>
      <c r="J7676" t="s">
        <v>87</v>
      </c>
      <c r="K7676">
        <v>446.06799999999998</v>
      </c>
      <c r="L7676">
        <v>4</v>
      </c>
      <c r="M7676">
        <v>0.3</v>
      </c>
      <c r="N7676">
        <v>0</v>
      </c>
      <c r="O7676">
        <f t="shared" si="239"/>
        <v>446.06799999999998</v>
      </c>
      <c r="P7676" cm="1">
        <f t="array" ref="P7676">_xlfn.IFS(D7676="Same Day",N7676*0.2,D7676="First Class",N7676*0.1,D7676="Standard Class",N7676*0.5,D7676="Second Class",N7676*0)</f>
        <v>0</v>
      </c>
      <c r="Q7676">
        <f t="shared" si="240"/>
        <v>446.06799999999998</v>
      </c>
    </row>
    <row r="7677" spans="1:17" x14ac:dyDescent="0.3">
      <c r="A7677">
        <v>7676</v>
      </c>
      <c r="B7677" t="s">
        <v>6521</v>
      </c>
      <c r="C7677" s="1">
        <v>42864</v>
      </c>
      <c r="D7677" t="s">
        <v>37</v>
      </c>
      <c r="E7677" t="s">
        <v>108</v>
      </c>
      <c r="F7677" t="s">
        <v>5671</v>
      </c>
      <c r="G7677" t="s">
        <v>1040</v>
      </c>
      <c r="H7677" t="s">
        <v>14</v>
      </c>
      <c r="I7677" t="s">
        <v>17</v>
      </c>
      <c r="J7677" t="s">
        <v>87</v>
      </c>
      <c r="K7677">
        <v>152.94</v>
      </c>
      <c r="L7677">
        <v>3</v>
      </c>
      <c r="M7677">
        <v>0</v>
      </c>
      <c r="N7677">
        <v>41.293799999999997</v>
      </c>
      <c r="O7677">
        <f t="shared" si="239"/>
        <v>111.64619999999999</v>
      </c>
      <c r="P7677" cm="1">
        <f t="array" ref="P7677">_xlfn.IFS(D7677="Same Day",N7677*0.2,D7677="First Class",N7677*0.1,D7677="Standard Class",N7677*0.5,D7677="Second Class",N7677*0)</f>
        <v>0</v>
      </c>
      <c r="Q7677">
        <f t="shared" si="240"/>
        <v>111.64619999999999</v>
      </c>
    </row>
    <row r="7678" spans="1:17" x14ac:dyDescent="0.3">
      <c r="A7678">
        <v>7677</v>
      </c>
      <c r="B7678" t="s">
        <v>6522</v>
      </c>
      <c r="C7678" s="1">
        <v>41920</v>
      </c>
      <c r="D7678" t="s">
        <v>36</v>
      </c>
      <c r="E7678" t="s">
        <v>77</v>
      </c>
      <c r="F7678" t="s">
        <v>788</v>
      </c>
      <c r="G7678" t="s">
        <v>4361</v>
      </c>
      <c r="H7678" t="s">
        <v>25</v>
      </c>
      <c r="I7678" t="s">
        <v>28</v>
      </c>
      <c r="J7678" t="s">
        <v>90</v>
      </c>
      <c r="K7678">
        <v>23.472000000000001</v>
      </c>
      <c r="L7678">
        <v>3</v>
      </c>
      <c r="M7678">
        <v>0.2</v>
      </c>
      <c r="N7678">
        <v>4.9878</v>
      </c>
      <c r="O7678">
        <f t="shared" si="239"/>
        <v>18.484200000000001</v>
      </c>
      <c r="P7678" cm="1">
        <f t="array" ref="P7678">_xlfn.IFS(D7678="Same Day",N7678*0.2,D7678="First Class",N7678*0.1,D7678="Standard Class",N7678*0.5,D7678="Second Class",N7678*0)</f>
        <v>0.99756</v>
      </c>
      <c r="Q7678">
        <f t="shared" si="240"/>
        <v>36.923298552000006</v>
      </c>
    </row>
    <row r="7679" spans="1:17" x14ac:dyDescent="0.3">
      <c r="A7679">
        <v>7678</v>
      </c>
      <c r="B7679" t="s">
        <v>6523</v>
      </c>
      <c r="C7679" s="1">
        <v>42011</v>
      </c>
      <c r="D7679" t="s">
        <v>38</v>
      </c>
      <c r="E7679" t="s">
        <v>77</v>
      </c>
      <c r="F7679" t="s">
        <v>2199</v>
      </c>
      <c r="G7679" t="s">
        <v>4853</v>
      </c>
      <c r="H7679" t="s">
        <v>14</v>
      </c>
      <c r="I7679" t="s">
        <v>18</v>
      </c>
      <c r="J7679" t="s">
        <v>275</v>
      </c>
      <c r="K7679">
        <v>195.64</v>
      </c>
      <c r="L7679">
        <v>4</v>
      </c>
      <c r="M7679">
        <v>0</v>
      </c>
      <c r="N7679">
        <v>91.950800000000001</v>
      </c>
      <c r="O7679">
        <f t="shared" si="239"/>
        <v>103.68919999999999</v>
      </c>
      <c r="P7679" cm="1">
        <f t="array" ref="P7679">_xlfn.IFS(D7679="Same Day",N7679*0.2,D7679="First Class",N7679*0.1,D7679="Standard Class",N7679*0.5,D7679="Second Class",N7679*0)</f>
        <v>45.9754</v>
      </c>
      <c r="Q7679">
        <f t="shared" si="240"/>
        <v>4870.8416456799996</v>
      </c>
    </row>
    <row r="7680" spans="1:17" x14ac:dyDescent="0.3">
      <c r="A7680">
        <v>7679</v>
      </c>
      <c r="B7680" t="s">
        <v>6523</v>
      </c>
      <c r="C7680" s="1">
        <v>42011</v>
      </c>
      <c r="D7680" t="s">
        <v>38</v>
      </c>
      <c r="E7680" t="s">
        <v>77</v>
      </c>
      <c r="F7680" t="s">
        <v>2199</v>
      </c>
      <c r="G7680" t="s">
        <v>2352</v>
      </c>
      <c r="H7680" t="s">
        <v>14</v>
      </c>
      <c r="I7680" t="s">
        <v>18</v>
      </c>
      <c r="J7680" t="s">
        <v>113</v>
      </c>
      <c r="K7680">
        <v>14.94</v>
      </c>
      <c r="L7680">
        <v>3</v>
      </c>
      <c r="M7680">
        <v>0</v>
      </c>
      <c r="N7680">
        <v>7.0217999999999998</v>
      </c>
      <c r="O7680">
        <f t="shared" si="239"/>
        <v>7.9181999999999997</v>
      </c>
      <c r="P7680" cm="1">
        <f t="array" ref="P7680">_xlfn.IFS(D7680="Same Day",N7680*0.2,D7680="First Class",N7680*0.1,D7680="Standard Class",N7680*0.5,D7680="Second Class",N7680*0)</f>
        <v>3.5108999999999999</v>
      </c>
      <c r="Q7680">
        <f t="shared" si="240"/>
        <v>35.718208379999993</v>
      </c>
    </row>
    <row r="7681" spans="1:17" x14ac:dyDescent="0.3">
      <c r="A7681">
        <v>7680</v>
      </c>
      <c r="B7681" t="s">
        <v>6523</v>
      </c>
      <c r="C7681" s="1">
        <v>42011</v>
      </c>
      <c r="D7681" t="s">
        <v>38</v>
      </c>
      <c r="E7681" t="s">
        <v>84</v>
      </c>
      <c r="F7681" t="s">
        <v>2199</v>
      </c>
      <c r="G7681" t="s">
        <v>1540</v>
      </c>
      <c r="H7681" t="s">
        <v>25</v>
      </c>
      <c r="I7681" t="s">
        <v>28</v>
      </c>
      <c r="J7681" t="s">
        <v>90</v>
      </c>
      <c r="K7681">
        <v>1687.8</v>
      </c>
      <c r="L7681">
        <v>4</v>
      </c>
      <c r="M7681">
        <v>0</v>
      </c>
      <c r="N7681">
        <v>742.63199999999995</v>
      </c>
      <c r="O7681">
        <f t="shared" si="239"/>
        <v>945.16800000000001</v>
      </c>
      <c r="P7681" cm="1">
        <f t="array" ref="P7681">_xlfn.IFS(D7681="Same Day",N7681*0.2,D7681="First Class",N7681*0.1,D7681="Standard Class",N7681*0.5,D7681="Second Class",N7681*0)</f>
        <v>371.31599999999997</v>
      </c>
      <c r="Q7681">
        <f t="shared" si="240"/>
        <v>351901.16908799997</v>
      </c>
    </row>
    <row r="7682" spans="1:17" x14ac:dyDescent="0.3">
      <c r="A7682">
        <v>7681</v>
      </c>
      <c r="B7682" t="s">
        <v>6523</v>
      </c>
      <c r="C7682" s="1">
        <v>42011</v>
      </c>
      <c r="D7682" t="s">
        <v>38</v>
      </c>
      <c r="E7682" t="s">
        <v>84</v>
      </c>
      <c r="F7682" t="s">
        <v>2199</v>
      </c>
      <c r="G7682" t="s">
        <v>2444</v>
      </c>
      <c r="H7682" t="s">
        <v>8</v>
      </c>
      <c r="I7682" t="s">
        <v>11</v>
      </c>
      <c r="J7682" t="e">
        <v>#N/A</v>
      </c>
      <c r="K7682">
        <v>341.96</v>
      </c>
      <c r="L7682">
        <v>2</v>
      </c>
      <c r="M7682">
        <v>0</v>
      </c>
      <c r="N7682">
        <v>78.650800000000004</v>
      </c>
      <c r="O7682">
        <f t="shared" si="239"/>
        <v>263.30919999999998</v>
      </c>
      <c r="P7682" cm="1">
        <f t="array" ref="P7682">_xlfn.IFS(D7682="Same Day",N7682*0.2,D7682="First Class",N7682*0.1,D7682="Standard Class",N7682*0.5,D7682="Second Class",N7682*0)</f>
        <v>39.325400000000002</v>
      </c>
      <c r="Q7682">
        <f t="shared" si="240"/>
        <v>10618.04881368</v>
      </c>
    </row>
    <row r="7683" spans="1:17" x14ac:dyDescent="0.3">
      <c r="A7683">
        <v>7682</v>
      </c>
      <c r="B7683" t="s">
        <v>6523</v>
      </c>
      <c r="C7683" s="1">
        <v>42011</v>
      </c>
      <c r="D7683" t="s">
        <v>38</v>
      </c>
      <c r="E7683" t="s">
        <v>108</v>
      </c>
      <c r="F7683" t="s">
        <v>2199</v>
      </c>
      <c r="G7683" t="s">
        <v>170</v>
      </c>
      <c r="H7683" t="s">
        <v>8</v>
      </c>
      <c r="I7683" t="s">
        <v>9</v>
      </c>
      <c r="J7683" t="s">
        <v>73</v>
      </c>
      <c r="K7683">
        <v>605.88</v>
      </c>
      <c r="L7683">
        <v>6</v>
      </c>
      <c r="M7683">
        <v>0</v>
      </c>
      <c r="N7683">
        <v>151.47</v>
      </c>
      <c r="O7683">
        <f t="shared" ref="O7683:O7746" si="241">K7683-N7683</f>
        <v>454.40999999999997</v>
      </c>
      <c r="P7683" cm="1">
        <f t="array" ref="P7683">_xlfn.IFS(D7683="Same Day",N7683*0.2,D7683="First Class",N7683*0.1,D7683="Standard Class",N7683*0.5,D7683="Second Class",N7683*0)</f>
        <v>75.734999999999999</v>
      </c>
      <c r="Q7683">
        <f t="shared" ref="Q7683:Q7746" si="242">(K7683-N7683)*(1+P7683)</f>
        <v>34869.15135</v>
      </c>
    </row>
    <row r="7684" spans="1:17" x14ac:dyDescent="0.3">
      <c r="A7684">
        <v>7683</v>
      </c>
      <c r="B7684" t="s">
        <v>6524</v>
      </c>
      <c r="C7684" s="1">
        <v>42125</v>
      </c>
      <c r="D7684" t="s">
        <v>35</v>
      </c>
      <c r="E7684" t="s">
        <v>77</v>
      </c>
      <c r="F7684" t="s">
        <v>852</v>
      </c>
      <c r="G7684" t="s">
        <v>3749</v>
      </c>
      <c r="H7684" t="s">
        <v>14</v>
      </c>
      <c r="I7684" t="s">
        <v>17</v>
      </c>
      <c r="J7684" t="s">
        <v>87</v>
      </c>
      <c r="K7684">
        <v>186.732</v>
      </c>
      <c r="L7684">
        <v>1</v>
      </c>
      <c r="M7684">
        <v>0.1</v>
      </c>
      <c r="N7684">
        <v>41.496000000000002</v>
      </c>
      <c r="O7684">
        <f t="shared" si="241"/>
        <v>145.23599999999999</v>
      </c>
      <c r="P7684" cm="1">
        <f t="array" ref="P7684">_xlfn.IFS(D7684="Same Day",N7684*0.2,D7684="First Class",N7684*0.1,D7684="Standard Class",N7684*0.5,D7684="Second Class",N7684*0)</f>
        <v>4.1496000000000004</v>
      </c>
      <c r="Q7684">
        <f t="shared" si="242"/>
        <v>747.90730559999997</v>
      </c>
    </row>
    <row r="7685" spans="1:17" x14ac:dyDescent="0.3">
      <c r="A7685">
        <v>7684</v>
      </c>
      <c r="B7685" t="s">
        <v>6524</v>
      </c>
      <c r="C7685" s="1">
        <v>42125</v>
      </c>
      <c r="D7685" t="s">
        <v>35</v>
      </c>
      <c r="E7685" t="s">
        <v>96</v>
      </c>
      <c r="F7685" t="s">
        <v>852</v>
      </c>
      <c r="G7685" t="s">
        <v>986</v>
      </c>
      <c r="H7685" t="s">
        <v>14</v>
      </c>
      <c r="I7685" t="s">
        <v>16</v>
      </c>
      <c r="J7685" t="s">
        <v>101</v>
      </c>
      <c r="K7685">
        <v>3812.97</v>
      </c>
      <c r="L7685">
        <v>3</v>
      </c>
      <c r="M7685">
        <v>0</v>
      </c>
      <c r="N7685">
        <v>1906.4849999999999</v>
      </c>
      <c r="O7685">
        <f t="shared" si="241"/>
        <v>1906.4849999999999</v>
      </c>
      <c r="P7685" cm="1">
        <f t="array" ref="P7685">_xlfn.IFS(D7685="Same Day",N7685*0.2,D7685="First Class",N7685*0.1,D7685="Standard Class",N7685*0.5,D7685="Second Class",N7685*0)</f>
        <v>190.64850000000001</v>
      </c>
      <c r="Q7685">
        <f t="shared" si="242"/>
        <v>365374.99052250001</v>
      </c>
    </row>
    <row r="7686" spans="1:17" x14ac:dyDescent="0.3">
      <c r="A7686">
        <v>7685</v>
      </c>
      <c r="B7686" t="s">
        <v>6525</v>
      </c>
      <c r="C7686" s="1">
        <v>42056</v>
      </c>
      <c r="D7686" t="s">
        <v>38</v>
      </c>
      <c r="E7686" t="s">
        <v>84</v>
      </c>
      <c r="F7686" t="s">
        <v>402</v>
      </c>
      <c r="G7686" t="s">
        <v>6207</v>
      </c>
      <c r="H7686" t="s">
        <v>14</v>
      </c>
      <c r="I7686" t="s">
        <v>16</v>
      </c>
      <c r="J7686" t="s">
        <v>101</v>
      </c>
      <c r="K7686">
        <v>26.423999999999999</v>
      </c>
      <c r="L7686">
        <v>9</v>
      </c>
      <c r="M7686">
        <v>0.2</v>
      </c>
      <c r="N7686">
        <v>9.5786999999999995</v>
      </c>
      <c r="O7686">
        <f t="shared" si="241"/>
        <v>16.845300000000002</v>
      </c>
      <c r="P7686" cm="1">
        <f t="array" ref="P7686">_xlfn.IFS(D7686="Same Day",N7686*0.2,D7686="First Class",N7686*0.1,D7686="Standard Class",N7686*0.5,D7686="Second Class",N7686*0)</f>
        <v>4.7893499999999998</v>
      </c>
      <c r="Q7686">
        <f t="shared" si="242"/>
        <v>97.523337555000012</v>
      </c>
    </row>
    <row r="7687" spans="1:17" x14ac:dyDescent="0.3">
      <c r="A7687">
        <v>7686</v>
      </c>
      <c r="B7687" t="s">
        <v>6525</v>
      </c>
      <c r="C7687" s="1">
        <v>42056</v>
      </c>
      <c r="D7687" t="s">
        <v>38</v>
      </c>
      <c r="E7687" t="s">
        <v>68</v>
      </c>
      <c r="F7687" t="s">
        <v>402</v>
      </c>
      <c r="G7687" t="s">
        <v>5071</v>
      </c>
      <c r="H7687" t="s">
        <v>25</v>
      </c>
      <c r="I7687" t="s">
        <v>26</v>
      </c>
      <c r="J7687" t="s">
        <v>99</v>
      </c>
      <c r="K7687">
        <v>625.99</v>
      </c>
      <c r="L7687">
        <v>1</v>
      </c>
      <c r="M7687">
        <v>0</v>
      </c>
      <c r="N7687">
        <v>187.797</v>
      </c>
      <c r="O7687">
        <f t="shared" si="241"/>
        <v>438.19299999999998</v>
      </c>
      <c r="P7687" cm="1">
        <f t="array" ref="P7687">_xlfn.IFS(D7687="Same Day",N7687*0.2,D7687="First Class",N7687*0.1,D7687="Standard Class",N7687*0.5,D7687="Second Class",N7687*0)</f>
        <v>93.898499999999999</v>
      </c>
      <c r="Q7687">
        <f t="shared" si="242"/>
        <v>41583.858410499997</v>
      </c>
    </row>
    <row r="7688" spans="1:17" x14ac:dyDescent="0.3">
      <c r="A7688">
        <v>7687</v>
      </c>
      <c r="B7688" t="s">
        <v>6526</v>
      </c>
      <c r="C7688" s="1">
        <v>42703</v>
      </c>
      <c r="D7688" t="s">
        <v>38</v>
      </c>
      <c r="E7688" t="s">
        <v>108</v>
      </c>
      <c r="F7688" t="s">
        <v>871</v>
      </c>
      <c r="G7688" t="s">
        <v>1364</v>
      </c>
      <c r="H7688" t="s">
        <v>8</v>
      </c>
      <c r="I7688" t="s">
        <v>10</v>
      </c>
      <c r="J7688" t="s">
        <v>87</v>
      </c>
      <c r="K7688">
        <v>1568.61</v>
      </c>
      <c r="L7688">
        <v>9</v>
      </c>
      <c r="M7688">
        <v>0</v>
      </c>
      <c r="N7688">
        <v>329.40809999999999</v>
      </c>
      <c r="O7688">
        <f t="shared" si="241"/>
        <v>1239.2019</v>
      </c>
      <c r="P7688" cm="1">
        <f t="array" ref="P7688">_xlfn.IFS(D7688="Same Day",N7688*0.2,D7688="First Class",N7688*0.1,D7688="Standard Class",N7688*0.5,D7688="Second Class",N7688*0)</f>
        <v>164.70405</v>
      </c>
      <c r="Q7688">
        <f t="shared" si="242"/>
        <v>205340.77359769499</v>
      </c>
    </row>
    <row r="7689" spans="1:17" x14ac:dyDescent="0.3">
      <c r="A7689">
        <v>7688</v>
      </c>
      <c r="B7689" t="s">
        <v>6526</v>
      </c>
      <c r="C7689" s="1">
        <v>42703</v>
      </c>
      <c r="D7689" t="s">
        <v>38</v>
      </c>
      <c r="E7689" t="s">
        <v>108</v>
      </c>
      <c r="F7689" t="s">
        <v>871</v>
      </c>
      <c r="G7689" t="s">
        <v>412</v>
      </c>
      <c r="H7689" t="s">
        <v>14</v>
      </c>
      <c r="I7689" t="s">
        <v>16</v>
      </c>
      <c r="J7689" t="s">
        <v>101</v>
      </c>
      <c r="K7689">
        <v>17.3</v>
      </c>
      <c r="L7689">
        <v>1</v>
      </c>
      <c r="M7689">
        <v>0</v>
      </c>
      <c r="N7689">
        <v>8.3040000000000003</v>
      </c>
      <c r="O7689">
        <f t="shared" si="241"/>
        <v>8.9960000000000004</v>
      </c>
      <c r="P7689" cm="1">
        <f t="array" ref="P7689">_xlfn.IFS(D7689="Same Day",N7689*0.2,D7689="First Class",N7689*0.1,D7689="Standard Class",N7689*0.5,D7689="Second Class",N7689*0)</f>
        <v>4.1520000000000001</v>
      </c>
      <c r="Q7689">
        <f t="shared" si="242"/>
        <v>46.347392000000006</v>
      </c>
    </row>
    <row r="7690" spans="1:17" x14ac:dyDescent="0.3">
      <c r="A7690">
        <v>7689</v>
      </c>
      <c r="B7690" t="s">
        <v>6526</v>
      </c>
      <c r="C7690" s="1">
        <v>42703</v>
      </c>
      <c r="D7690" t="s">
        <v>38</v>
      </c>
      <c r="E7690" t="s">
        <v>96</v>
      </c>
      <c r="F7690" t="s">
        <v>871</v>
      </c>
      <c r="G7690" t="s">
        <v>6527</v>
      </c>
      <c r="H7690" t="s">
        <v>25</v>
      </c>
      <c r="I7690" t="s">
        <v>28</v>
      </c>
      <c r="J7690" t="s">
        <v>6528</v>
      </c>
      <c r="K7690">
        <v>160</v>
      </c>
      <c r="L7690">
        <v>8</v>
      </c>
      <c r="M7690">
        <v>0</v>
      </c>
      <c r="N7690">
        <v>62.4</v>
      </c>
      <c r="O7690">
        <f t="shared" si="241"/>
        <v>97.6</v>
      </c>
      <c r="P7690" cm="1">
        <f t="array" ref="P7690">_xlfn.IFS(D7690="Same Day",N7690*0.2,D7690="First Class",N7690*0.1,D7690="Standard Class",N7690*0.5,D7690="Second Class",N7690*0)</f>
        <v>31.2</v>
      </c>
      <c r="Q7690">
        <f t="shared" si="242"/>
        <v>3142.7200000000003</v>
      </c>
    </row>
    <row r="7691" spans="1:17" x14ac:dyDescent="0.3">
      <c r="A7691">
        <v>7690</v>
      </c>
      <c r="B7691" t="s">
        <v>6529</v>
      </c>
      <c r="C7691" s="1">
        <v>42933</v>
      </c>
      <c r="D7691" t="s">
        <v>35</v>
      </c>
      <c r="E7691" t="s">
        <v>68</v>
      </c>
      <c r="F7691" t="s">
        <v>3138</v>
      </c>
      <c r="G7691" t="s">
        <v>1825</v>
      </c>
      <c r="H7691" t="s">
        <v>14</v>
      </c>
      <c r="I7691" t="s">
        <v>17</v>
      </c>
      <c r="J7691" t="s">
        <v>87</v>
      </c>
      <c r="K7691">
        <v>179.94</v>
      </c>
      <c r="L7691">
        <v>3</v>
      </c>
      <c r="M7691">
        <v>0</v>
      </c>
      <c r="N7691">
        <v>50.383200000000002</v>
      </c>
      <c r="O7691">
        <f t="shared" si="241"/>
        <v>129.55680000000001</v>
      </c>
      <c r="P7691" cm="1">
        <f t="array" ref="P7691">_xlfn.IFS(D7691="Same Day",N7691*0.2,D7691="First Class",N7691*0.1,D7691="Standard Class",N7691*0.5,D7691="Second Class",N7691*0)</f>
        <v>5.0383200000000006</v>
      </c>
      <c r="Q7691">
        <f t="shared" si="242"/>
        <v>782.30541657600008</v>
      </c>
    </row>
    <row r="7692" spans="1:17" x14ac:dyDescent="0.3">
      <c r="A7692">
        <v>7691</v>
      </c>
      <c r="B7692" t="s">
        <v>6529</v>
      </c>
      <c r="C7692" s="1">
        <v>42933</v>
      </c>
      <c r="D7692" t="s">
        <v>35</v>
      </c>
      <c r="E7692" t="s">
        <v>84</v>
      </c>
      <c r="F7692" t="s">
        <v>3138</v>
      </c>
      <c r="G7692" t="s">
        <v>706</v>
      </c>
      <c r="H7692" t="s">
        <v>8</v>
      </c>
      <c r="I7692" t="s">
        <v>10</v>
      </c>
      <c r="J7692" t="s">
        <v>87</v>
      </c>
      <c r="K7692">
        <v>872.94</v>
      </c>
      <c r="L7692">
        <v>3</v>
      </c>
      <c r="M7692">
        <v>0</v>
      </c>
      <c r="N7692">
        <v>157.1292</v>
      </c>
      <c r="O7692">
        <f t="shared" si="241"/>
        <v>715.81080000000009</v>
      </c>
      <c r="P7692" cm="1">
        <f t="array" ref="P7692">_xlfn.IFS(D7692="Same Day",N7692*0.2,D7692="First Class",N7692*0.1,D7692="Standard Class",N7692*0.5,D7692="Second Class",N7692*0)</f>
        <v>15.71292</v>
      </c>
      <c r="Q7692">
        <f t="shared" si="242"/>
        <v>11963.288635536002</v>
      </c>
    </row>
    <row r="7693" spans="1:17" x14ac:dyDescent="0.3">
      <c r="A7693">
        <v>7692</v>
      </c>
      <c r="B7693" t="s">
        <v>6529</v>
      </c>
      <c r="C7693" s="1">
        <v>42933</v>
      </c>
      <c r="D7693" t="s">
        <v>35</v>
      </c>
      <c r="E7693" t="s">
        <v>84</v>
      </c>
      <c r="F7693" t="s">
        <v>3138</v>
      </c>
      <c r="G7693" t="s">
        <v>274</v>
      </c>
      <c r="H7693" t="s">
        <v>14</v>
      </c>
      <c r="I7693" t="s">
        <v>18</v>
      </c>
      <c r="J7693" t="s">
        <v>275</v>
      </c>
      <c r="K7693">
        <v>12.96</v>
      </c>
      <c r="L7693">
        <v>2</v>
      </c>
      <c r="M7693">
        <v>0</v>
      </c>
      <c r="N7693">
        <v>6.2207999999999997</v>
      </c>
      <c r="O7693">
        <f t="shared" si="241"/>
        <v>6.7392000000000012</v>
      </c>
      <c r="P7693" cm="1">
        <f t="array" ref="P7693">_xlfn.IFS(D7693="Same Day",N7693*0.2,D7693="First Class",N7693*0.1,D7693="Standard Class",N7693*0.5,D7693="Second Class",N7693*0)</f>
        <v>0.62207999999999997</v>
      </c>
      <c r="Q7693">
        <f t="shared" si="242"/>
        <v>10.931521536000002</v>
      </c>
    </row>
    <row r="7694" spans="1:17" x14ac:dyDescent="0.3">
      <c r="A7694">
        <v>7693</v>
      </c>
      <c r="B7694" t="s">
        <v>6530</v>
      </c>
      <c r="C7694" s="1">
        <v>42007</v>
      </c>
      <c r="D7694" t="s">
        <v>38</v>
      </c>
      <c r="E7694" t="s">
        <v>68</v>
      </c>
      <c r="F7694" t="s">
        <v>2342</v>
      </c>
      <c r="G7694" t="s">
        <v>947</v>
      </c>
      <c r="H7694" t="s">
        <v>14</v>
      </c>
      <c r="I7694" t="s">
        <v>22</v>
      </c>
      <c r="J7694" t="s">
        <v>160</v>
      </c>
      <c r="K7694">
        <v>88.8</v>
      </c>
      <c r="L7694">
        <v>6</v>
      </c>
      <c r="M7694">
        <v>0</v>
      </c>
      <c r="N7694">
        <v>44.4</v>
      </c>
      <c r="O7694">
        <f t="shared" si="241"/>
        <v>44.4</v>
      </c>
      <c r="P7694" cm="1">
        <f t="array" ref="P7694">_xlfn.IFS(D7694="Same Day",N7694*0.2,D7694="First Class",N7694*0.1,D7694="Standard Class",N7694*0.5,D7694="Second Class",N7694*0)</f>
        <v>22.2</v>
      </c>
      <c r="Q7694">
        <f t="shared" si="242"/>
        <v>1030.08</v>
      </c>
    </row>
    <row r="7695" spans="1:17" x14ac:dyDescent="0.3">
      <c r="A7695">
        <v>7694</v>
      </c>
      <c r="B7695" t="s">
        <v>6530</v>
      </c>
      <c r="C7695" s="1">
        <v>42007</v>
      </c>
      <c r="D7695" t="s">
        <v>38</v>
      </c>
      <c r="E7695" t="s">
        <v>84</v>
      </c>
      <c r="F7695" t="s">
        <v>2342</v>
      </c>
      <c r="G7695" t="s">
        <v>3074</v>
      </c>
      <c r="H7695" t="s">
        <v>25</v>
      </c>
      <c r="I7695" t="s">
        <v>26</v>
      </c>
      <c r="J7695" t="s">
        <v>99</v>
      </c>
      <c r="K7695">
        <v>319.96800000000002</v>
      </c>
      <c r="L7695">
        <v>4</v>
      </c>
      <c r="M7695">
        <v>0.2</v>
      </c>
      <c r="N7695">
        <v>35.996400000000001</v>
      </c>
      <c r="O7695">
        <f t="shared" si="241"/>
        <v>283.97160000000002</v>
      </c>
      <c r="P7695" cm="1">
        <f t="array" ref="P7695">_xlfn.IFS(D7695="Same Day",N7695*0.2,D7695="First Class",N7695*0.1,D7695="Standard Class",N7695*0.5,D7695="Second Class",N7695*0)</f>
        <v>17.998200000000001</v>
      </c>
      <c r="Q7695">
        <f t="shared" si="242"/>
        <v>5394.9492511200006</v>
      </c>
    </row>
    <row r="7696" spans="1:17" x14ac:dyDescent="0.3">
      <c r="A7696">
        <v>7695</v>
      </c>
      <c r="B7696" t="s">
        <v>6531</v>
      </c>
      <c r="C7696" s="1">
        <v>42451</v>
      </c>
      <c r="D7696" t="s">
        <v>36</v>
      </c>
      <c r="E7696" t="s">
        <v>96</v>
      </c>
      <c r="F7696" t="s">
        <v>2479</v>
      </c>
      <c r="G7696" t="s">
        <v>2676</v>
      </c>
      <c r="H7696" t="s">
        <v>8</v>
      </c>
      <c r="I7696" t="s">
        <v>9</v>
      </c>
      <c r="J7696" t="s">
        <v>73</v>
      </c>
      <c r="K7696">
        <v>167.88800000000001</v>
      </c>
      <c r="L7696">
        <v>7</v>
      </c>
      <c r="M7696">
        <v>0.2</v>
      </c>
      <c r="N7696">
        <v>14.690200000000001</v>
      </c>
      <c r="O7696">
        <f t="shared" si="241"/>
        <v>153.1978</v>
      </c>
      <c r="P7696" cm="1">
        <f t="array" ref="P7696">_xlfn.IFS(D7696="Same Day",N7696*0.2,D7696="First Class",N7696*0.1,D7696="Standard Class",N7696*0.5,D7696="Second Class",N7696*0)</f>
        <v>2.9380400000000004</v>
      </c>
      <c r="Q7696">
        <f t="shared" si="242"/>
        <v>603.29906431200004</v>
      </c>
    </row>
    <row r="7697" spans="1:17" x14ac:dyDescent="0.3">
      <c r="A7697">
        <v>7696</v>
      </c>
      <c r="B7697" t="s">
        <v>6532</v>
      </c>
      <c r="C7697" s="1">
        <v>42921</v>
      </c>
      <c r="D7697" t="s">
        <v>35</v>
      </c>
      <c r="E7697" t="s">
        <v>96</v>
      </c>
      <c r="F7697" t="s">
        <v>2947</v>
      </c>
      <c r="G7697" t="s">
        <v>980</v>
      </c>
      <c r="H7697" t="s">
        <v>14</v>
      </c>
      <c r="I7697" t="s">
        <v>18</v>
      </c>
      <c r="J7697" t="s">
        <v>160</v>
      </c>
      <c r="K7697">
        <v>163.96</v>
      </c>
      <c r="L7697">
        <v>5</v>
      </c>
      <c r="M7697">
        <v>0.2</v>
      </c>
      <c r="N7697">
        <v>59.435499999999998</v>
      </c>
      <c r="O7697">
        <f t="shared" si="241"/>
        <v>104.52450000000002</v>
      </c>
      <c r="P7697" cm="1">
        <f t="array" ref="P7697">_xlfn.IFS(D7697="Same Day",N7697*0.2,D7697="First Class",N7697*0.1,D7697="Standard Class",N7697*0.5,D7697="Second Class",N7697*0)</f>
        <v>5.9435500000000001</v>
      </c>
      <c r="Q7697">
        <f t="shared" si="242"/>
        <v>725.7710919750001</v>
      </c>
    </row>
    <row r="7698" spans="1:17" x14ac:dyDescent="0.3">
      <c r="A7698">
        <v>7697</v>
      </c>
      <c r="B7698" t="s">
        <v>6532</v>
      </c>
      <c r="C7698" s="1">
        <v>42921</v>
      </c>
      <c r="D7698" t="s">
        <v>35</v>
      </c>
      <c r="E7698" t="s">
        <v>84</v>
      </c>
      <c r="F7698" t="s">
        <v>2947</v>
      </c>
      <c r="G7698" t="s">
        <v>3887</v>
      </c>
      <c r="H7698" t="s">
        <v>14</v>
      </c>
      <c r="I7698" t="s">
        <v>16</v>
      </c>
      <c r="J7698" t="s">
        <v>87</v>
      </c>
      <c r="K7698">
        <v>5.2320000000000002</v>
      </c>
      <c r="L7698">
        <v>4</v>
      </c>
      <c r="M7698">
        <v>0.8</v>
      </c>
      <c r="N7698">
        <v>-8.1096000000000004</v>
      </c>
      <c r="O7698">
        <f t="shared" si="241"/>
        <v>13.3416</v>
      </c>
      <c r="P7698" cm="1">
        <f t="array" ref="P7698">_xlfn.IFS(D7698="Same Day",N7698*0.2,D7698="First Class",N7698*0.1,D7698="Standard Class",N7698*0.5,D7698="Second Class",N7698*0)</f>
        <v>-0.81096000000000013</v>
      </c>
      <c r="Q7698">
        <f t="shared" si="242"/>
        <v>2.5220960639999981</v>
      </c>
    </row>
    <row r="7699" spans="1:17" x14ac:dyDescent="0.3">
      <c r="A7699">
        <v>7698</v>
      </c>
      <c r="B7699" t="s">
        <v>6533</v>
      </c>
      <c r="C7699" s="1">
        <v>43087</v>
      </c>
      <c r="D7699" t="s">
        <v>38</v>
      </c>
      <c r="E7699" t="s">
        <v>68</v>
      </c>
      <c r="F7699" t="s">
        <v>1974</v>
      </c>
      <c r="G7699" t="s">
        <v>790</v>
      </c>
      <c r="H7699" t="s">
        <v>25</v>
      </c>
      <c r="I7699" t="s">
        <v>29</v>
      </c>
      <c r="J7699" t="s">
        <v>213</v>
      </c>
      <c r="K7699">
        <v>1199.98</v>
      </c>
      <c r="L7699">
        <v>2</v>
      </c>
      <c r="M7699">
        <v>0</v>
      </c>
      <c r="N7699">
        <v>467.99220000000003</v>
      </c>
      <c r="O7699">
        <f t="shared" si="241"/>
        <v>731.98779999999999</v>
      </c>
      <c r="P7699" cm="1">
        <f t="array" ref="P7699">_xlfn.IFS(D7699="Same Day",N7699*0.2,D7699="First Class",N7699*0.1,D7699="Standard Class",N7699*0.5,D7699="Second Class",N7699*0)</f>
        <v>233.99610000000001</v>
      </c>
      <c r="Q7699">
        <f t="shared" si="242"/>
        <v>172014.27824758002</v>
      </c>
    </row>
    <row r="7700" spans="1:17" x14ac:dyDescent="0.3">
      <c r="A7700">
        <v>7699</v>
      </c>
      <c r="B7700" t="s">
        <v>6533</v>
      </c>
      <c r="C7700" s="1">
        <v>43087</v>
      </c>
      <c r="D7700" t="s">
        <v>38</v>
      </c>
      <c r="E7700" t="s">
        <v>77</v>
      </c>
      <c r="F7700" t="s">
        <v>1974</v>
      </c>
      <c r="G7700" t="s">
        <v>569</v>
      </c>
      <c r="H7700" t="s">
        <v>14</v>
      </c>
      <c r="I7700" t="s">
        <v>15</v>
      </c>
      <c r="J7700" t="s">
        <v>90</v>
      </c>
      <c r="K7700">
        <v>73.849999999999994</v>
      </c>
      <c r="L7700">
        <v>1</v>
      </c>
      <c r="M7700">
        <v>0</v>
      </c>
      <c r="N7700">
        <v>2.2155</v>
      </c>
      <c r="O7700">
        <f t="shared" si="241"/>
        <v>71.634499999999989</v>
      </c>
      <c r="P7700" cm="1">
        <f t="array" ref="P7700">_xlfn.IFS(D7700="Same Day",N7700*0.2,D7700="First Class",N7700*0.1,D7700="Standard Class",N7700*0.5,D7700="Second Class",N7700*0)</f>
        <v>1.10775</v>
      </c>
      <c r="Q7700">
        <f t="shared" si="242"/>
        <v>150.98761737499999</v>
      </c>
    </row>
    <row r="7701" spans="1:17" x14ac:dyDescent="0.3">
      <c r="A7701">
        <v>7700</v>
      </c>
      <c r="B7701" t="s">
        <v>6533</v>
      </c>
      <c r="C7701" s="1">
        <v>43087</v>
      </c>
      <c r="D7701" t="s">
        <v>38</v>
      </c>
      <c r="E7701" t="s">
        <v>96</v>
      </c>
      <c r="F7701" t="s">
        <v>1974</v>
      </c>
      <c r="G7701" t="s">
        <v>2985</v>
      </c>
      <c r="H7701" t="s">
        <v>14</v>
      </c>
      <c r="I7701" t="s">
        <v>19</v>
      </c>
      <c r="J7701" t="s">
        <v>90</v>
      </c>
      <c r="K7701">
        <v>25.71</v>
      </c>
      <c r="L7701">
        <v>3</v>
      </c>
      <c r="M7701">
        <v>0</v>
      </c>
      <c r="N7701">
        <v>6.6845999999999997</v>
      </c>
      <c r="O7701">
        <f t="shared" si="241"/>
        <v>19.025400000000001</v>
      </c>
      <c r="P7701" cm="1">
        <f t="array" ref="P7701">_xlfn.IFS(D7701="Same Day",N7701*0.2,D7701="First Class",N7701*0.1,D7701="Standard Class",N7701*0.5,D7701="Second Class",N7701*0)</f>
        <v>3.3422999999999998</v>
      </c>
      <c r="Q7701">
        <f t="shared" si="242"/>
        <v>82.613994419999997</v>
      </c>
    </row>
    <row r="7702" spans="1:17" x14ac:dyDescent="0.3">
      <c r="A7702">
        <v>7701</v>
      </c>
      <c r="B7702" t="s">
        <v>6533</v>
      </c>
      <c r="C7702" s="1">
        <v>43087</v>
      </c>
      <c r="D7702" t="s">
        <v>38</v>
      </c>
      <c r="E7702" t="s">
        <v>108</v>
      </c>
      <c r="F7702" t="s">
        <v>1974</v>
      </c>
      <c r="G7702" t="s">
        <v>4275</v>
      </c>
      <c r="H7702" t="s">
        <v>14</v>
      </c>
      <c r="I7702" t="s">
        <v>23</v>
      </c>
      <c r="J7702" t="s">
        <v>80</v>
      </c>
      <c r="K7702">
        <v>17.28</v>
      </c>
      <c r="L7702">
        <v>6</v>
      </c>
      <c r="M7702">
        <v>0</v>
      </c>
      <c r="N7702">
        <v>8.1216000000000008</v>
      </c>
      <c r="O7702">
        <f t="shared" si="241"/>
        <v>9.1584000000000003</v>
      </c>
      <c r="P7702" cm="1">
        <f t="array" ref="P7702">_xlfn.IFS(D7702="Same Day",N7702*0.2,D7702="First Class",N7702*0.1,D7702="Standard Class",N7702*0.5,D7702="Second Class",N7702*0)</f>
        <v>4.0608000000000004</v>
      </c>
      <c r="Q7702">
        <f t="shared" si="242"/>
        <v>46.348830720000002</v>
      </c>
    </row>
    <row r="7703" spans="1:17" x14ac:dyDescent="0.3">
      <c r="A7703">
        <v>7702</v>
      </c>
      <c r="B7703" t="s">
        <v>6533</v>
      </c>
      <c r="C7703" s="1">
        <v>43087</v>
      </c>
      <c r="D7703" t="s">
        <v>38</v>
      </c>
      <c r="E7703" t="s">
        <v>77</v>
      </c>
      <c r="F7703" t="s">
        <v>1974</v>
      </c>
      <c r="G7703" t="s">
        <v>533</v>
      </c>
      <c r="H7703" t="s">
        <v>8</v>
      </c>
      <c r="I7703" t="s">
        <v>10</v>
      </c>
      <c r="J7703" t="s">
        <v>87</v>
      </c>
      <c r="K7703">
        <v>526.58199999999999</v>
      </c>
      <c r="L7703">
        <v>2</v>
      </c>
      <c r="M7703">
        <v>0.3</v>
      </c>
      <c r="N7703">
        <v>-52.658200000000001</v>
      </c>
      <c r="O7703">
        <f t="shared" si="241"/>
        <v>579.24019999999996</v>
      </c>
      <c r="P7703" cm="1">
        <f t="array" ref="P7703">_xlfn.IFS(D7703="Same Day",N7703*0.2,D7703="First Class",N7703*0.1,D7703="Standard Class",N7703*0.5,D7703="Second Class",N7703*0)</f>
        <v>-26.3291</v>
      </c>
      <c r="Q7703">
        <f t="shared" si="242"/>
        <v>-14671.632949819999</v>
      </c>
    </row>
    <row r="7704" spans="1:17" x14ac:dyDescent="0.3">
      <c r="A7704">
        <v>7703</v>
      </c>
      <c r="B7704" t="s">
        <v>6534</v>
      </c>
      <c r="C7704" s="1">
        <v>42615</v>
      </c>
      <c r="D7704" t="s">
        <v>38</v>
      </c>
      <c r="E7704" t="s">
        <v>96</v>
      </c>
      <c r="F7704" t="s">
        <v>111</v>
      </c>
      <c r="G7704" t="s">
        <v>1845</v>
      </c>
      <c r="H7704" t="s">
        <v>14</v>
      </c>
      <c r="I7704" t="s">
        <v>18</v>
      </c>
      <c r="J7704" t="s">
        <v>160</v>
      </c>
      <c r="K7704">
        <v>11.56</v>
      </c>
      <c r="L7704">
        <v>2</v>
      </c>
      <c r="M7704">
        <v>0</v>
      </c>
      <c r="N7704">
        <v>5.6643999999999997</v>
      </c>
      <c r="O7704">
        <f t="shared" si="241"/>
        <v>5.8956000000000008</v>
      </c>
      <c r="P7704" cm="1">
        <f t="array" ref="P7704">_xlfn.IFS(D7704="Same Day",N7704*0.2,D7704="First Class",N7704*0.1,D7704="Standard Class",N7704*0.5,D7704="Second Class",N7704*0)</f>
        <v>2.8321999999999998</v>
      </c>
      <c r="Q7704">
        <f t="shared" si="242"/>
        <v>22.593118320000002</v>
      </c>
    </row>
    <row r="7705" spans="1:17" x14ac:dyDescent="0.3">
      <c r="A7705">
        <v>7704</v>
      </c>
      <c r="B7705" t="s">
        <v>6534</v>
      </c>
      <c r="C7705" s="1">
        <v>42615</v>
      </c>
      <c r="D7705" t="s">
        <v>38</v>
      </c>
      <c r="E7705" t="s">
        <v>84</v>
      </c>
      <c r="F7705" t="s">
        <v>111</v>
      </c>
      <c r="G7705" t="s">
        <v>1329</v>
      </c>
      <c r="H7705" t="s">
        <v>25</v>
      </c>
      <c r="I7705" t="s">
        <v>26</v>
      </c>
      <c r="J7705" t="s">
        <v>99</v>
      </c>
      <c r="K7705">
        <v>209.97</v>
      </c>
      <c r="L7705">
        <v>3</v>
      </c>
      <c r="M7705">
        <v>0</v>
      </c>
      <c r="N7705">
        <v>58.791600000000003</v>
      </c>
      <c r="O7705">
        <f t="shared" si="241"/>
        <v>151.17840000000001</v>
      </c>
      <c r="P7705" cm="1">
        <f t="array" ref="P7705">_xlfn.IFS(D7705="Same Day",N7705*0.2,D7705="First Class",N7705*0.1,D7705="Standard Class",N7705*0.5,D7705="Second Class",N7705*0)</f>
        <v>29.395800000000001</v>
      </c>
      <c r="Q7705">
        <f t="shared" si="242"/>
        <v>4595.1884107200003</v>
      </c>
    </row>
    <row r="7706" spans="1:17" x14ac:dyDescent="0.3">
      <c r="A7706">
        <v>7705</v>
      </c>
      <c r="B7706" t="s">
        <v>6534</v>
      </c>
      <c r="C7706" s="1">
        <v>42615</v>
      </c>
      <c r="D7706" t="s">
        <v>38</v>
      </c>
      <c r="E7706" t="s">
        <v>96</v>
      </c>
      <c r="F7706" t="s">
        <v>111</v>
      </c>
      <c r="G7706" t="s">
        <v>1851</v>
      </c>
      <c r="H7706" t="s">
        <v>8</v>
      </c>
      <c r="I7706" t="s">
        <v>10</v>
      </c>
      <c r="J7706" t="s">
        <v>87</v>
      </c>
      <c r="K7706">
        <v>447.84</v>
      </c>
      <c r="L7706">
        <v>4</v>
      </c>
      <c r="M7706">
        <v>0</v>
      </c>
      <c r="N7706">
        <v>98.524799999999999</v>
      </c>
      <c r="O7706">
        <f t="shared" si="241"/>
        <v>349.3152</v>
      </c>
      <c r="P7706" cm="1">
        <f t="array" ref="P7706">_xlfn.IFS(D7706="Same Day",N7706*0.2,D7706="First Class",N7706*0.1,D7706="Standard Class",N7706*0.5,D7706="Second Class",N7706*0)</f>
        <v>49.2624</v>
      </c>
      <c r="Q7706">
        <f t="shared" si="242"/>
        <v>17557.420308479999</v>
      </c>
    </row>
    <row r="7707" spans="1:17" x14ac:dyDescent="0.3">
      <c r="A7707">
        <v>7706</v>
      </c>
      <c r="B7707" t="s">
        <v>6534</v>
      </c>
      <c r="C7707" s="1">
        <v>42615</v>
      </c>
      <c r="D7707" t="s">
        <v>38</v>
      </c>
      <c r="E7707" t="s">
        <v>108</v>
      </c>
      <c r="F7707" t="s">
        <v>111</v>
      </c>
      <c r="G7707" t="s">
        <v>752</v>
      </c>
      <c r="H7707" t="s">
        <v>25</v>
      </c>
      <c r="I7707" t="s">
        <v>28</v>
      </c>
      <c r="J7707" t="s">
        <v>90</v>
      </c>
      <c r="K7707">
        <v>479.97</v>
      </c>
      <c r="L7707">
        <v>3</v>
      </c>
      <c r="M7707">
        <v>0</v>
      </c>
      <c r="N7707">
        <v>163.18979999999999</v>
      </c>
      <c r="O7707">
        <f t="shared" si="241"/>
        <v>316.78020000000004</v>
      </c>
      <c r="P7707" cm="1">
        <f t="array" ref="P7707">_xlfn.IFS(D7707="Same Day",N7707*0.2,D7707="First Class",N7707*0.1,D7707="Standard Class",N7707*0.5,D7707="Second Class",N7707*0)</f>
        <v>81.594899999999996</v>
      </c>
      <c r="Q7707">
        <f t="shared" si="242"/>
        <v>26164.42894098</v>
      </c>
    </row>
    <row r="7708" spans="1:17" x14ac:dyDescent="0.3">
      <c r="A7708">
        <v>7707</v>
      </c>
      <c r="B7708" t="s">
        <v>6534</v>
      </c>
      <c r="C7708" s="1">
        <v>42615</v>
      </c>
      <c r="D7708" t="s">
        <v>38</v>
      </c>
      <c r="E7708" t="s">
        <v>108</v>
      </c>
      <c r="F7708" t="s">
        <v>111</v>
      </c>
      <c r="G7708" t="s">
        <v>1484</v>
      </c>
      <c r="H7708" t="s">
        <v>14</v>
      </c>
      <c r="I7708" t="s">
        <v>20</v>
      </c>
      <c r="J7708" t="s">
        <v>87</v>
      </c>
      <c r="K7708">
        <v>8.64</v>
      </c>
      <c r="L7708">
        <v>3</v>
      </c>
      <c r="M7708">
        <v>0</v>
      </c>
      <c r="N7708">
        <v>2.5055999999999998</v>
      </c>
      <c r="O7708">
        <f t="shared" si="241"/>
        <v>6.1344000000000012</v>
      </c>
      <c r="P7708" cm="1">
        <f t="array" ref="P7708">_xlfn.IFS(D7708="Same Day",N7708*0.2,D7708="First Class",N7708*0.1,D7708="Standard Class",N7708*0.5,D7708="Second Class",N7708*0)</f>
        <v>1.2527999999999999</v>
      </c>
      <c r="Q7708">
        <f t="shared" si="242"/>
        <v>13.819576320000001</v>
      </c>
    </row>
    <row r="7709" spans="1:17" x14ac:dyDescent="0.3">
      <c r="A7709">
        <v>7708</v>
      </c>
      <c r="B7709" t="s">
        <v>6535</v>
      </c>
      <c r="C7709" s="1">
        <v>43027</v>
      </c>
      <c r="D7709" t="s">
        <v>38</v>
      </c>
      <c r="E7709" t="s">
        <v>108</v>
      </c>
      <c r="F7709" t="s">
        <v>2218</v>
      </c>
      <c r="G7709" t="s">
        <v>4723</v>
      </c>
      <c r="H7709" t="s">
        <v>14</v>
      </c>
      <c r="I7709" t="s">
        <v>20</v>
      </c>
      <c r="J7709" t="s">
        <v>87</v>
      </c>
      <c r="K7709">
        <v>11.68</v>
      </c>
      <c r="L7709">
        <v>2</v>
      </c>
      <c r="M7709">
        <v>0</v>
      </c>
      <c r="N7709">
        <v>4.2047999999999996</v>
      </c>
      <c r="O7709">
        <f t="shared" si="241"/>
        <v>7.4752000000000001</v>
      </c>
      <c r="P7709" cm="1">
        <f t="array" ref="P7709">_xlfn.IFS(D7709="Same Day",N7709*0.2,D7709="First Class",N7709*0.1,D7709="Standard Class",N7709*0.5,D7709="Second Class",N7709*0)</f>
        <v>2.1023999999999998</v>
      </c>
      <c r="Q7709">
        <f t="shared" si="242"/>
        <v>23.191060479999997</v>
      </c>
    </row>
    <row r="7710" spans="1:17" x14ac:dyDescent="0.3">
      <c r="A7710">
        <v>7709</v>
      </c>
      <c r="B7710" t="s">
        <v>6536</v>
      </c>
      <c r="C7710" s="1">
        <v>41941</v>
      </c>
      <c r="D7710" t="s">
        <v>38</v>
      </c>
      <c r="E7710" t="s">
        <v>96</v>
      </c>
      <c r="F7710" t="s">
        <v>3952</v>
      </c>
      <c r="G7710" t="s">
        <v>4442</v>
      </c>
      <c r="H7710" t="s">
        <v>25</v>
      </c>
      <c r="I7710" t="s">
        <v>28</v>
      </c>
      <c r="J7710" t="s">
        <v>90</v>
      </c>
      <c r="K7710">
        <v>40.776000000000003</v>
      </c>
      <c r="L7710">
        <v>3</v>
      </c>
      <c r="M7710">
        <v>0.2</v>
      </c>
      <c r="N7710">
        <v>0.50970000000000004</v>
      </c>
      <c r="O7710">
        <f t="shared" si="241"/>
        <v>40.266300000000001</v>
      </c>
      <c r="P7710" cm="1">
        <f t="array" ref="P7710">_xlfn.IFS(D7710="Same Day",N7710*0.2,D7710="First Class",N7710*0.1,D7710="Standard Class",N7710*0.5,D7710="Second Class",N7710*0)</f>
        <v>0.25485000000000002</v>
      </c>
      <c r="Q7710">
        <f t="shared" si="242"/>
        <v>50.528166555000006</v>
      </c>
    </row>
    <row r="7711" spans="1:17" x14ac:dyDescent="0.3">
      <c r="A7711">
        <v>7710</v>
      </c>
      <c r="B7711" t="s">
        <v>6536</v>
      </c>
      <c r="C7711" s="1">
        <v>41941</v>
      </c>
      <c r="D7711" t="s">
        <v>38</v>
      </c>
      <c r="E7711" t="s">
        <v>68</v>
      </c>
      <c r="F7711" t="s">
        <v>3952</v>
      </c>
      <c r="G7711" t="s">
        <v>765</v>
      </c>
      <c r="H7711" t="s">
        <v>14</v>
      </c>
      <c r="I7711" t="s">
        <v>16</v>
      </c>
      <c r="J7711" t="s">
        <v>87</v>
      </c>
      <c r="K7711">
        <v>13.698</v>
      </c>
      <c r="L7711">
        <v>3</v>
      </c>
      <c r="M7711">
        <v>0.7</v>
      </c>
      <c r="N7711">
        <v>-9.5885999999999996</v>
      </c>
      <c r="O7711">
        <f t="shared" si="241"/>
        <v>23.2866</v>
      </c>
      <c r="P7711" cm="1">
        <f t="array" ref="P7711">_xlfn.IFS(D7711="Same Day",N7711*0.2,D7711="First Class",N7711*0.1,D7711="Standard Class",N7711*0.5,D7711="Second Class",N7711*0)</f>
        <v>-4.7942999999999998</v>
      </c>
      <c r="Q7711">
        <f t="shared" si="242"/>
        <v>-88.356346379999991</v>
      </c>
    </row>
    <row r="7712" spans="1:17" x14ac:dyDescent="0.3">
      <c r="A7712">
        <v>7711</v>
      </c>
      <c r="B7712" t="s">
        <v>6537</v>
      </c>
      <c r="C7712" s="1">
        <v>42101</v>
      </c>
      <c r="D7712" t="s">
        <v>38</v>
      </c>
      <c r="E7712" t="s">
        <v>77</v>
      </c>
      <c r="F7712" t="s">
        <v>694</v>
      </c>
      <c r="G7712" t="s">
        <v>3927</v>
      </c>
      <c r="H7712" t="s">
        <v>25</v>
      </c>
      <c r="I7712" t="s">
        <v>26</v>
      </c>
      <c r="J7712" t="s">
        <v>164</v>
      </c>
      <c r="K7712">
        <v>87.8</v>
      </c>
      <c r="L7712">
        <v>5</v>
      </c>
      <c r="M7712">
        <v>0.2</v>
      </c>
      <c r="N7712">
        <v>32.924999999999997</v>
      </c>
      <c r="O7712">
        <f t="shared" si="241"/>
        <v>54.875</v>
      </c>
      <c r="P7712" cm="1">
        <f t="array" ref="P7712">_xlfn.IFS(D7712="Same Day",N7712*0.2,D7712="First Class",N7712*0.1,D7712="Standard Class",N7712*0.5,D7712="Second Class",N7712*0)</f>
        <v>16.462499999999999</v>
      </c>
      <c r="Q7712">
        <f t="shared" si="242"/>
        <v>958.25468749999993</v>
      </c>
    </row>
    <row r="7713" spans="1:17" x14ac:dyDescent="0.3">
      <c r="A7713">
        <v>7712</v>
      </c>
      <c r="B7713" t="s">
        <v>6538</v>
      </c>
      <c r="C7713" s="1">
        <v>43038</v>
      </c>
      <c r="D7713" t="s">
        <v>37</v>
      </c>
      <c r="E7713" t="s">
        <v>77</v>
      </c>
      <c r="F7713" t="s">
        <v>305</v>
      </c>
      <c r="G7713" t="s">
        <v>3502</v>
      </c>
      <c r="H7713" t="s">
        <v>8</v>
      </c>
      <c r="I7713" t="s">
        <v>12</v>
      </c>
      <c r="J7713" t="s">
        <v>87</v>
      </c>
      <c r="K7713">
        <v>77.951999999999998</v>
      </c>
      <c r="L7713">
        <v>3</v>
      </c>
      <c r="M7713">
        <v>0.2</v>
      </c>
      <c r="N7713">
        <v>15.590400000000001</v>
      </c>
      <c r="O7713">
        <f t="shared" si="241"/>
        <v>62.361599999999996</v>
      </c>
      <c r="P7713" cm="1">
        <f t="array" ref="P7713">_xlfn.IFS(D7713="Same Day",N7713*0.2,D7713="First Class",N7713*0.1,D7713="Standard Class",N7713*0.5,D7713="Second Class",N7713*0)</f>
        <v>0</v>
      </c>
      <c r="Q7713">
        <f t="shared" si="242"/>
        <v>62.361599999999996</v>
      </c>
    </row>
    <row r="7714" spans="1:17" x14ac:dyDescent="0.3">
      <c r="A7714">
        <v>7713</v>
      </c>
      <c r="B7714" t="s">
        <v>6538</v>
      </c>
      <c r="C7714" s="1">
        <v>43038</v>
      </c>
      <c r="D7714" t="s">
        <v>37</v>
      </c>
      <c r="E7714" t="s">
        <v>77</v>
      </c>
      <c r="F7714" t="s">
        <v>305</v>
      </c>
      <c r="G7714" t="s">
        <v>498</v>
      </c>
      <c r="H7714" t="s">
        <v>14</v>
      </c>
      <c r="I7714" t="s">
        <v>15</v>
      </c>
      <c r="J7714" t="s">
        <v>90</v>
      </c>
      <c r="K7714">
        <v>147.184</v>
      </c>
      <c r="L7714">
        <v>2</v>
      </c>
      <c r="M7714">
        <v>0.2</v>
      </c>
      <c r="N7714">
        <v>-29.436800000000002</v>
      </c>
      <c r="O7714">
        <f t="shared" si="241"/>
        <v>176.6208</v>
      </c>
      <c r="P7714" cm="1">
        <f t="array" ref="P7714">_xlfn.IFS(D7714="Same Day",N7714*0.2,D7714="First Class",N7714*0.1,D7714="Standard Class",N7714*0.5,D7714="Second Class",N7714*0)</f>
        <v>0</v>
      </c>
      <c r="Q7714">
        <f t="shared" si="242"/>
        <v>176.6208</v>
      </c>
    </row>
    <row r="7715" spans="1:17" x14ac:dyDescent="0.3">
      <c r="A7715">
        <v>7714</v>
      </c>
      <c r="B7715" t="s">
        <v>6538</v>
      </c>
      <c r="C7715" s="1">
        <v>43038</v>
      </c>
      <c r="D7715" t="s">
        <v>37</v>
      </c>
      <c r="E7715" t="s">
        <v>108</v>
      </c>
      <c r="F7715" t="s">
        <v>305</v>
      </c>
      <c r="G7715" t="s">
        <v>5870</v>
      </c>
      <c r="H7715" t="s">
        <v>14</v>
      </c>
      <c r="I7715" t="s">
        <v>18</v>
      </c>
      <c r="J7715" t="s">
        <v>160</v>
      </c>
      <c r="K7715">
        <v>47.951999999999998</v>
      </c>
      <c r="L7715">
        <v>3</v>
      </c>
      <c r="M7715">
        <v>0.2</v>
      </c>
      <c r="N7715">
        <v>16.183800000000002</v>
      </c>
      <c r="O7715">
        <f t="shared" si="241"/>
        <v>31.768199999999997</v>
      </c>
      <c r="P7715" cm="1">
        <f t="array" ref="P7715">_xlfn.IFS(D7715="Same Day",N7715*0.2,D7715="First Class",N7715*0.1,D7715="Standard Class",N7715*0.5,D7715="Second Class",N7715*0)</f>
        <v>0</v>
      </c>
      <c r="Q7715">
        <f t="shared" si="242"/>
        <v>31.768199999999997</v>
      </c>
    </row>
    <row r="7716" spans="1:17" x14ac:dyDescent="0.3">
      <c r="A7716">
        <v>7715</v>
      </c>
      <c r="B7716" t="s">
        <v>6539</v>
      </c>
      <c r="C7716" s="1">
        <v>41980</v>
      </c>
      <c r="D7716" t="s">
        <v>35</v>
      </c>
      <c r="E7716" t="s">
        <v>108</v>
      </c>
      <c r="F7716" t="s">
        <v>512</v>
      </c>
      <c r="G7716" t="s">
        <v>1293</v>
      </c>
      <c r="H7716" t="s">
        <v>14</v>
      </c>
      <c r="I7716" t="s">
        <v>17</v>
      </c>
      <c r="J7716" t="s">
        <v>87</v>
      </c>
      <c r="K7716">
        <v>250.26</v>
      </c>
      <c r="L7716">
        <v>6</v>
      </c>
      <c r="M7716">
        <v>0</v>
      </c>
      <c r="N7716">
        <v>72.575400000000002</v>
      </c>
      <c r="O7716">
        <f t="shared" si="241"/>
        <v>177.68459999999999</v>
      </c>
      <c r="P7716" cm="1">
        <f t="array" ref="P7716">_xlfn.IFS(D7716="Same Day",N7716*0.2,D7716="First Class",N7716*0.1,D7716="Standard Class",N7716*0.5,D7716="Second Class",N7716*0)</f>
        <v>7.2575400000000005</v>
      </c>
      <c r="Q7716">
        <f t="shared" si="242"/>
        <v>1467.237691884</v>
      </c>
    </row>
    <row r="7717" spans="1:17" x14ac:dyDescent="0.3">
      <c r="A7717">
        <v>7716</v>
      </c>
      <c r="B7717" t="s">
        <v>6540</v>
      </c>
      <c r="C7717" s="1">
        <v>43047</v>
      </c>
      <c r="D7717" t="s">
        <v>38</v>
      </c>
      <c r="E7717" t="s">
        <v>96</v>
      </c>
      <c r="F7717" t="s">
        <v>1352</v>
      </c>
      <c r="G7717" t="s">
        <v>4442</v>
      </c>
      <c r="H7717" t="s">
        <v>25</v>
      </c>
      <c r="I7717" t="s">
        <v>28</v>
      </c>
      <c r="J7717" t="s">
        <v>90</v>
      </c>
      <c r="K7717">
        <v>40.776000000000003</v>
      </c>
      <c r="L7717">
        <v>3</v>
      </c>
      <c r="M7717">
        <v>0.2</v>
      </c>
      <c r="N7717">
        <v>0.50970000000000004</v>
      </c>
      <c r="O7717">
        <f t="shared" si="241"/>
        <v>40.266300000000001</v>
      </c>
      <c r="P7717" cm="1">
        <f t="array" ref="P7717">_xlfn.IFS(D7717="Same Day",N7717*0.2,D7717="First Class",N7717*0.1,D7717="Standard Class",N7717*0.5,D7717="Second Class",N7717*0)</f>
        <v>0.25485000000000002</v>
      </c>
      <c r="Q7717">
        <f t="shared" si="242"/>
        <v>50.528166555000006</v>
      </c>
    </row>
    <row r="7718" spans="1:17" x14ac:dyDescent="0.3">
      <c r="A7718">
        <v>7717</v>
      </c>
      <c r="B7718" t="s">
        <v>6541</v>
      </c>
      <c r="C7718" s="1">
        <v>42016</v>
      </c>
      <c r="D7718" t="s">
        <v>38</v>
      </c>
      <c r="E7718" t="s">
        <v>68</v>
      </c>
      <c r="F7718" t="s">
        <v>1969</v>
      </c>
      <c r="G7718" t="s">
        <v>2161</v>
      </c>
      <c r="H7718" t="s">
        <v>14</v>
      </c>
      <c r="I7718" t="s">
        <v>18</v>
      </c>
      <c r="J7718" t="s">
        <v>298</v>
      </c>
      <c r="K7718">
        <v>29.6</v>
      </c>
      <c r="L7718">
        <v>5</v>
      </c>
      <c r="M7718">
        <v>0.2</v>
      </c>
      <c r="N7718">
        <v>9.25</v>
      </c>
      <c r="O7718">
        <f t="shared" si="241"/>
        <v>20.350000000000001</v>
      </c>
      <c r="P7718" cm="1">
        <f t="array" ref="P7718">_xlfn.IFS(D7718="Same Day",N7718*0.2,D7718="First Class",N7718*0.1,D7718="Standard Class",N7718*0.5,D7718="Second Class",N7718*0)</f>
        <v>4.625</v>
      </c>
      <c r="Q7718">
        <f t="shared" si="242"/>
        <v>114.46875000000001</v>
      </c>
    </row>
    <row r="7719" spans="1:17" x14ac:dyDescent="0.3">
      <c r="A7719">
        <v>7718</v>
      </c>
      <c r="B7719" t="s">
        <v>6541</v>
      </c>
      <c r="C7719" s="1">
        <v>42016</v>
      </c>
      <c r="D7719" t="s">
        <v>38</v>
      </c>
      <c r="E7719" t="s">
        <v>84</v>
      </c>
      <c r="F7719" t="s">
        <v>1969</v>
      </c>
      <c r="G7719" t="s">
        <v>1115</v>
      </c>
      <c r="H7719" t="s">
        <v>14</v>
      </c>
      <c r="I7719" t="s">
        <v>16</v>
      </c>
      <c r="J7719" t="s">
        <v>101</v>
      </c>
      <c r="K7719">
        <v>1.9379999999999999</v>
      </c>
      <c r="L7719">
        <v>2</v>
      </c>
      <c r="M7719">
        <v>0.7</v>
      </c>
      <c r="N7719">
        <v>-1.3566</v>
      </c>
      <c r="O7719">
        <f t="shared" si="241"/>
        <v>3.2946</v>
      </c>
      <c r="P7719" cm="1">
        <f t="array" ref="P7719">_xlfn.IFS(D7719="Same Day",N7719*0.2,D7719="First Class",N7719*0.1,D7719="Standard Class",N7719*0.5,D7719="Second Class",N7719*0)</f>
        <v>-0.67830000000000001</v>
      </c>
      <c r="Q7719">
        <f t="shared" si="242"/>
        <v>1.05987282</v>
      </c>
    </row>
    <row r="7720" spans="1:17" x14ac:dyDescent="0.3">
      <c r="A7720">
        <v>7719</v>
      </c>
      <c r="B7720" t="s">
        <v>6542</v>
      </c>
      <c r="C7720" s="1">
        <v>42992</v>
      </c>
      <c r="D7720" t="s">
        <v>38</v>
      </c>
      <c r="E7720" t="s">
        <v>96</v>
      </c>
      <c r="F7720" t="s">
        <v>1006</v>
      </c>
      <c r="G7720" t="s">
        <v>2903</v>
      </c>
      <c r="H7720" t="s">
        <v>25</v>
      </c>
      <c r="I7720" t="s">
        <v>28</v>
      </c>
      <c r="J7720" t="s">
        <v>90</v>
      </c>
      <c r="K7720">
        <v>159.96</v>
      </c>
      <c r="L7720">
        <v>4</v>
      </c>
      <c r="M7720">
        <v>0</v>
      </c>
      <c r="N7720">
        <v>51.187199999999997</v>
      </c>
      <c r="O7720">
        <f t="shared" si="241"/>
        <v>108.77280000000002</v>
      </c>
      <c r="P7720" cm="1">
        <f t="array" ref="P7720">_xlfn.IFS(D7720="Same Day",N7720*0.2,D7720="First Class",N7720*0.1,D7720="Standard Class",N7720*0.5,D7720="Second Class",N7720*0)</f>
        <v>25.593599999999999</v>
      </c>
      <c r="Q7720">
        <f t="shared" si="242"/>
        <v>2892.6603340800002</v>
      </c>
    </row>
    <row r="7721" spans="1:17" x14ac:dyDescent="0.3">
      <c r="A7721">
        <v>7720</v>
      </c>
      <c r="B7721" t="s">
        <v>6543</v>
      </c>
      <c r="C7721" s="1">
        <v>42014</v>
      </c>
      <c r="D7721" t="s">
        <v>38</v>
      </c>
      <c r="E7721" t="s">
        <v>108</v>
      </c>
      <c r="F7721" t="s">
        <v>1986</v>
      </c>
      <c r="G7721" t="s">
        <v>3871</v>
      </c>
      <c r="H7721" t="s">
        <v>14</v>
      </c>
      <c r="I7721" t="s">
        <v>20</v>
      </c>
      <c r="J7721" t="s">
        <v>87</v>
      </c>
      <c r="K7721">
        <v>59.52</v>
      </c>
      <c r="L7721">
        <v>3</v>
      </c>
      <c r="M7721">
        <v>0</v>
      </c>
      <c r="N7721">
        <v>15.475199999999999</v>
      </c>
      <c r="O7721">
        <f t="shared" si="241"/>
        <v>44.044800000000002</v>
      </c>
      <c r="P7721" cm="1">
        <f t="array" ref="P7721">_xlfn.IFS(D7721="Same Day",N7721*0.2,D7721="First Class",N7721*0.1,D7721="Standard Class",N7721*0.5,D7721="Second Class",N7721*0)</f>
        <v>7.7375999999999996</v>
      </c>
      <c r="Q7721">
        <f t="shared" si="242"/>
        <v>384.84584448000004</v>
      </c>
    </row>
    <row r="7722" spans="1:17" x14ac:dyDescent="0.3">
      <c r="A7722">
        <v>7721</v>
      </c>
      <c r="B7722" t="s">
        <v>6543</v>
      </c>
      <c r="C7722" s="1">
        <v>42014</v>
      </c>
      <c r="D7722" t="s">
        <v>38</v>
      </c>
      <c r="E7722" t="s">
        <v>108</v>
      </c>
      <c r="F7722" t="s">
        <v>1986</v>
      </c>
      <c r="G7722" t="s">
        <v>1692</v>
      </c>
      <c r="H7722" t="s">
        <v>14</v>
      </c>
      <c r="I7722" t="s">
        <v>21</v>
      </c>
      <c r="J7722" t="s">
        <v>153</v>
      </c>
      <c r="K7722">
        <v>17.48</v>
      </c>
      <c r="L7722">
        <v>2</v>
      </c>
      <c r="M7722">
        <v>0</v>
      </c>
      <c r="N7722">
        <v>8.2156000000000002</v>
      </c>
      <c r="O7722">
        <f t="shared" si="241"/>
        <v>9.2644000000000002</v>
      </c>
      <c r="P7722" cm="1">
        <f t="array" ref="P7722">_xlfn.IFS(D7722="Same Day",N7722*0.2,D7722="First Class",N7722*0.1,D7722="Standard Class",N7722*0.5,D7722="Second Class",N7722*0)</f>
        <v>4.1078000000000001</v>
      </c>
      <c r="Q7722">
        <f t="shared" si="242"/>
        <v>47.320702320000002</v>
      </c>
    </row>
    <row r="7723" spans="1:17" x14ac:dyDescent="0.3">
      <c r="A7723">
        <v>7722</v>
      </c>
      <c r="B7723" t="s">
        <v>6543</v>
      </c>
      <c r="C7723" s="1">
        <v>42014</v>
      </c>
      <c r="D7723" t="s">
        <v>38</v>
      </c>
      <c r="E7723" t="s">
        <v>68</v>
      </c>
      <c r="F7723" t="s">
        <v>1986</v>
      </c>
      <c r="G7723" t="s">
        <v>3016</v>
      </c>
      <c r="H7723" t="s">
        <v>14</v>
      </c>
      <c r="I7723" t="s">
        <v>16</v>
      </c>
      <c r="J7723" t="s">
        <v>101</v>
      </c>
      <c r="K7723">
        <v>13.167999999999999</v>
      </c>
      <c r="L7723">
        <v>2</v>
      </c>
      <c r="M7723">
        <v>0.2</v>
      </c>
      <c r="N7723">
        <v>4.6087999999999996</v>
      </c>
      <c r="O7723">
        <f t="shared" si="241"/>
        <v>8.5592000000000006</v>
      </c>
      <c r="P7723" cm="1">
        <f t="array" ref="P7723">_xlfn.IFS(D7723="Same Day",N7723*0.2,D7723="First Class",N7723*0.1,D7723="Standard Class",N7723*0.5,D7723="Second Class",N7723*0)</f>
        <v>2.3043999999999998</v>
      </c>
      <c r="Q7723">
        <f t="shared" si="242"/>
        <v>28.283020480000001</v>
      </c>
    </row>
    <row r="7724" spans="1:17" x14ac:dyDescent="0.3">
      <c r="A7724">
        <v>7723</v>
      </c>
      <c r="B7724" t="s">
        <v>6544</v>
      </c>
      <c r="C7724" s="1">
        <v>42845</v>
      </c>
      <c r="D7724" t="s">
        <v>38</v>
      </c>
      <c r="E7724" t="s">
        <v>96</v>
      </c>
      <c r="F7724" t="s">
        <v>1278</v>
      </c>
      <c r="G7724" t="s">
        <v>6545</v>
      </c>
      <c r="H7724" t="s">
        <v>14</v>
      </c>
      <c r="I7724" t="s">
        <v>17</v>
      </c>
      <c r="J7724" t="s">
        <v>87</v>
      </c>
      <c r="K7724">
        <v>40.74</v>
      </c>
      <c r="L7724">
        <v>3</v>
      </c>
      <c r="M7724">
        <v>0</v>
      </c>
      <c r="N7724">
        <v>12.222</v>
      </c>
      <c r="O7724">
        <f t="shared" si="241"/>
        <v>28.518000000000001</v>
      </c>
      <c r="P7724" cm="1">
        <f t="array" ref="P7724">_xlfn.IFS(D7724="Same Day",N7724*0.2,D7724="First Class",N7724*0.1,D7724="Standard Class",N7724*0.5,D7724="Second Class",N7724*0)</f>
        <v>6.1109999999999998</v>
      </c>
      <c r="Q7724">
        <f t="shared" si="242"/>
        <v>202.79149799999999</v>
      </c>
    </row>
    <row r="7725" spans="1:17" x14ac:dyDescent="0.3">
      <c r="A7725">
        <v>7724</v>
      </c>
      <c r="B7725" t="s">
        <v>6546</v>
      </c>
      <c r="C7725" s="1">
        <v>42261</v>
      </c>
      <c r="D7725" t="s">
        <v>38</v>
      </c>
      <c r="E7725" t="s">
        <v>68</v>
      </c>
      <c r="F7725" t="s">
        <v>5008</v>
      </c>
      <c r="G7725" t="s">
        <v>2796</v>
      </c>
      <c r="H7725" t="s">
        <v>8</v>
      </c>
      <c r="I7725" t="s">
        <v>9</v>
      </c>
      <c r="J7725" t="s">
        <v>73</v>
      </c>
      <c r="K7725">
        <v>179.886</v>
      </c>
      <c r="L7725">
        <v>1</v>
      </c>
      <c r="M7725">
        <v>0.3</v>
      </c>
      <c r="N7725">
        <v>-2.5697999999999999</v>
      </c>
      <c r="O7725">
        <f t="shared" si="241"/>
        <v>182.45579999999998</v>
      </c>
      <c r="P7725" cm="1">
        <f t="array" ref="P7725">_xlfn.IFS(D7725="Same Day",N7725*0.2,D7725="First Class",N7725*0.1,D7725="Standard Class",N7725*0.5,D7725="Second Class",N7725*0)</f>
        <v>-1.2848999999999999</v>
      </c>
      <c r="Q7725">
        <f t="shared" si="242"/>
        <v>-51.981657419999983</v>
      </c>
    </row>
    <row r="7726" spans="1:17" x14ac:dyDescent="0.3">
      <c r="A7726">
        <v>7725</v>
      </c>
      <c r="B7726" t="s">
        <v>6547</v>
      </c>
      <c r="C7726" s="1">
        <v>42642</v>
      </c>
      <c r="D7726" t="s">
        <v>38</v>
      </c>
      <c r="E7726" t="s">
        <v>108</v>
      </c>
      <c r="F7726" t="s">
        <v>3985</v>
      </c>
      <c r="G7726" t="s">
        <v>1897</v>
      </c>
      <c r="H7726" t="s">
        <v>14</v>
      </c>
      <c r="I7726" t="s">
        <v>17</v>
      </c>
      <c r="J7726" t="s">
        <v>87</v>
      </c>
      <c r="K7726">
        <v>286.25599999999997</v>
      </c>
      <c r="L7726">
        <v>1</v>
      </c>
      <c r="M7726">
        <v>0.2</v>
      </c>
      <c r="N7726">
        <v>17.890999999999998</v>
      </c>
      <c r="O7726">
        <f t="shared" si="241"/>
        <v>268.36499999999995</v>
      </c>
      <c r="P7726" cm="1">
        <f t="array" ref="P7726">_xlfn.IFS(D7726="Same Day",N7726*0.2,D7726="First Class",N7726*0.1,D7726="Standard Class",N7726*0.5,D7726="Second Class",N7726*0)</f>
        <v>8.9454999999999991</v>
      </c>
      <c r="Q7726">
        <f t="shared" si="242"/>
        <v>2669.0241074999994</v>
      </c>
    </row>
    <row r="7727" spans="1:17" x14ac:dyDescent="0.3">
      <c r="A7727">
        <v>7726</v>
      </c>
      <c r="B7727" t="s">
        <v>6547</v>
      </c>
      <c r="C7727" s="1">
        <v>42642</v>
      </c>
      <c r="D7727" t="s">
        <v>38</v>
      </c>
      <c r="E7727" t="s">
        <v>68</v>
      </c>
      <c r="F7727" t="s">
        <v>3985</v>
      </c>
      <c r="G7727" t="s">
        <v>1017</v>
      </c>
      <c r="H7727" t="s">
        <v>14</v>
      </c>
      <c r="I7727" t="s">
        <v>15</v>
      </c>
      <c r="J7727" t="s">
        <v>90</v>
      </c>
      <c r="K7727">
        <v>24.224</v>
      </c>
      <c r="L7727">
        <v>2</v>
      </c>
      <c r="M7727">
        <v>0.2</v>
      </c>
      <c r="N7727">
        <v>-4.8448000000000002</v>
      </c>
      <c r="O7727">
        <f t="shared" si="241"/>
        <v>29.0688</v>
      </c>
      <c r="P7727" cm="1">
        <f t="array" ref="P7727">_xlfn.IFS(D7727="Same Day",N7727*0.2,D7727="First Class",N7727*0.1,D7727="Standard Class",N7727*0.5,D7727="Second Class",N7727*0)</f>
        <v>-2.4224000000000001</v>
      </c>
      <c r="Q7727">
        <f t="shared" si="242"/>
        <v>-41.347461120000006</v>
      </c>
    </row>
    <row r="7728" spans="1:17" x14ac:dyDescent="0.3">
      <c r="A7728">
        <v>7727</v>
      </c>
      <c r="B7728" t="s">
        <v>6547</v>
      </c>
      <c r="C7728" s="1">
        <v>42642</v>
      </c>
      <c r="D7728" t="s">
        <v>38</v>
      </c>
      <c r="E7728" t="s">
        <v>84</v>
      </c>
      <c r="F7728" t="s">
        <v>3985</v>
      </c>
      <c r="G7728" t="s">
        <v>2126</v>
      </c>
      <c r="H7728" t="s">
        <v>14</v>
      </c>
      <c r="I7728" t="s">
        <v>15</v>
      </c>
      <c r="J7728" t="s">
        <v>90</v>
      </c>
      <c r="K7728">
        <v>331.536</v>
      </c>
      <c r="L7728">
        <v>3</v>
      </c>
      <c r="M7728">
        <v>0.2</v>
      </c>
      <c r="N7728">
        <v>-82.884</v>
      </c>
      <c r="O7728">
        <f t="shared" si="241"/>
        <v>414.42</v>
      </c>
      <c r="P7728" cm="1">
        <f t="array" ref="P7728">_xlfn.IFS(D7728="Same Day",N7728*0.2,D7728="First Class",N7728*0.1,D7728="Standard Class",N7728*0.5,D7728="Second Class",N7728*0)</f>
        <v>-41.442</v>
      </c>
      <c r="Q7728">
        <f t="shared" si="242"/>
        <v>-16759.97364</v>
      </c>
    </row>
    <row r="7729" spans="1:17" x14ac:dyDescent="0.3">
      <c r="A7729">
        <v>7728</v>
      </c>
      <c r="B7729" t="s">
        <v>6548</v>
      </c>
      <c r="C7729" s="1">
        <v>42083</v>
      </c>
      <c r="D7729" t="s">
        <v>37</v>
      </c>
      <c r="E7729" t="s">
        <v>108</v>
      </c>
      <c r="F7729" t="s">
        <v>438</v>
      </c>
      <c r="G7729" t="s">
        <v>4723</v>
      </c>
      <c r="H7729" t="s">
        <v>14</v>
      </c>
      <c r="I7729" t="s">
        <v>20</v>
      </c>
      <c r="J7729" t="s">
        <v>87</v>
      </c>
      <c r="K7729">
        <v>17.52</v>
      </c>
      <c r="L7729">
        <v>3</v>
      </c>
      <c r="M7729">
        <v>0</v>
      </c>
      <c r="N7729">
        <v>6.3071999999999999</v>
      </c>
      <c r="O7729">
        <f t="shared" si="241"/>
        <v>11.2128</v>
      </c>
      <c r="P7729" cm="1">
        <f t="array" ref="P7729">_xlfn.IFS(D7729="Same Day",N7729*0.2,D7729="First Class",N7729*0.1,D7729="Standard Class",N7729*0.5,D7729="Second Class",N7729*0)</f>
        <v>0</v>
      </c>
      <c r="Q7729">
        <f t="shared" si="242"/>
        <v>11.2128</v>
      </c>
    </row>
    <row r="7730" spans="1:17" x14ac:dyDescent="0.3">
      <c r="A7730">
        <v>7729</v>
      </c>
      <c r="B7730" t="s">
        <v>6549</v>
      </c>
      <c r="C7730" s="1">
        <v>42706</v>
      </c>
      <c r="D7730" t="s">
        <v>38</v>
      </c>
      <c r="E7730" t="s">
        <v>68</v>
      </c>
      <c r="F7730" t="s">
        <v>3547</v>
      </c>
      <c r="G7730" t="s">
        <v>1788</v>
      </c>
      <c r="H7730" t="s">
        <v>14</v>
      </c>
      <c r="I7730" t="s">
        <v>20</v>
      </c>
      <c r="J7730" t="s">
        <v>87</v>
      </c>
      <c r="K7730">
        <v>17.856000000000002</v>
      </c>
      <c r="L7730">
        <v>4</v>
      </c>
      <c r="M7730">
        <v>0.2</v>
      </c>
      <c r="N7730">
        <v>4.2408000000000001</v>
      </c>
      <c r="O7730">
        <f t="shared" si="241"/>
        <v>13.615200000000002</v>
      </c>
      <c r="P7730" cm="1">
        <f t="array" ref="P7730">_xlfn.IFS(D7730="Same Day",N7730*0.2,D7730="First Class",N7730*0.1,D7730="Standard Class",N7730*0.5,D7730="Second Class",N7730*0)</f>
        <v>2.1204000000000001</v>
      </c>
      <c r="Q7730">
        <f t="shared" si="242"/>
        <v>42.484870080000007</v>
      </c>
    </row>
    <row r="7731" spans="1:17" x14ac:dyDescent="0.3">
      <c r="A7731">
        <v>7730</v>
      </c>
      <c r="B7731" t="s">
        <v>6550</v>
      </c>
      <c r="C7731" s="1">
        <v>42644</v>
      </c>
      <c r="D7731" t="s">
        <v>38</v>
      </c>
      <c r="E7731" t="s">
        <v>108</v>
      </c>
      <c r="F7731" t="s">
        <v>909</v>
      </c>
      <c r="G7731" t="s">
        <v>3227</v>
      </c>
      <c r="H7731" t="s">
        <v>25</v>
      </c>
      <c r="I7731" t="s">
        <v>28</v>
      </c>
      <c r="J7731" t="s">
        <v>90</v>
      </c>
      <c r="K7731">
        <v>431.976</v>
      </c>
      <c r="L7731">
        <v>3</v>
      </c>
      <c r="M7731">
        <v>0.2</v>
      </c>
      <c r="N7731">
        <v>-75.595799999999997</v>
      </c>
      <c r="O7731">
        <f t="shared" si="241"/>
        <v>507.5718</v>
      </c>
      <c r="P7731" cm="1">
        <f t="array" ref="P7731">_xlfn.IFS(D7731="Same Day",N7731*0.2,D7731="First Class",N7731*0.1,D7731="Standard Class",N7731*0.5,D7731="Second Class",N7731*0)</f>
        <v>-37.797899999999998</v>
      </c>
      <c r="Q7731">
        <f t="shared" si="242"/>
        <v>-18677.576339219999</v>
      </c>
    </row>
    <row r="7732" spans="1:17" x14ac:dyDescent="0.3">
      <c r="A7732">
        <v>7731</v>
      </c>
      <c r="B7732" t="s">
        <v>6551</v>
      </c>
      <c r="C7732" s="1">
        <v>42905</v>
      </c>
      <c r="D7732" t="s">
        <v>38</v>
      </c>
      <c r="E7732" t="s">
        <v>96</v>
      </c>
      <c r="F7732" t="s">
        <v>384</v>
      </c>
      <c r="G7732" t="s">
        <v>2841</v>
      </c>
      <c r="H7732" t="s">
        <v>8</v>
      </c>
      <c r="I7732" t="s">
        <v>9</v>
      </c>
      <c r="J7732" t="s">
        <v>73</v>
      </c>
      <c r="K7732">
        <v>291.13600000000002</v>
      </c>
      <c r="L7732">
        <v>4</v>
      </c>
      <c r="M7732">
        <v>0.2</v>
      </c>
      <c r="N7732">
        <v>-25.474399999999999</v>
      </c>
      <c r="O7732">
        <f t="shared" si="241"/>
        <v>316.61040000000003</v>
      </c>
      <c r="P7732" cm="1">
        <f t="array" ref="P7732">_xlfn.IFS(D7732="Same Day",N7732*0.2,D7732="First Class",N7732*0.1,D7732="Standard Class",N7732*0.5,D7732="Second Class",N7732*0)</f>
        <v>-12.7372</v>
      </c>
      <c r="Q7732">
        <f t="shared" si="242"/>
        <v>-3716.11958688</v>
      </c>
    </row>
    <row r="7733" spans="1:17" x14ac:dyDescent="0.3">
      <c r="A7733">
        <v>7732</v>
      </c>
      <c r="B7733" t="s">
        <v>6552</v>
      </c>
      <c r="C7733" s="1">
        <v>42999</v>
      </c>
      <c r="D7733" t="s">
        <v>35</v>
      </c>
      <c r="E7733" t="s">
        <v>84</v>
      </c>
      <c r="F7733" t="s">
        <v>310</v>
      </c>
      <c r="G7733" t="s">
        <v>255</v>
      </c>
      <c r="H7733" t="s">
        <v>14</v>
      </c>
      <c r="I7733" t="s">
        <v>21</v>
      </c>
      <c r="J7733" t="s">
        <v>153</v>
      </c>
      <c r="K7733">
        <v>114.848</v>
      </c>
      <c r="L7733">
        <v>4</v>
      </c>
      <c r="M7733">
        <v>0.2</v>
      </c>
      <c r="N7733">
        <v>35.89</v>
      </c>
      <c r="O7733">
        <f t="shared" si="241"/>
        <v>78.957999999999998</v>
      </c>
      <c r="P7733" cm="1">
        <f t="array" ref="P7733">_xlfn.IFS(D7733="Same Day",N7733*0.2,D7733="First Class",N7733*0.1,D7733="Standard Class",N7733*0.5,D7733="Second Class",N7733*0)</f>
        <v>3.5890000000000004</v>
      </c>
      <c r="Q7733">
        <f t="shared" si="242"/>
        <v>362.33826200000004</v>
      </c>
    </row>
    <row r="7734" spans="1:17" x14ac:dyDescent="0.3">
      <c r="A7734">
        <v>7733</v>
      </c>
      <c r="B7734" t="s">
        <v>6553</v>
      </c>
      <c r="C7734" s="1">
        <v>42894</v>
      </c>
      <c r="D7734" t="s">
        <v>38</v>
      </c>
      <c r="E7734" t="s">
        <v>77</v>
      </c>
      <c r="F7734" t="s">
        <v>2322</v>
      </c>
      <c r="G7734" t="s">
        <v>1276</v>
      </c>
      <c r="H7734" t="s">
        <v>14</v>
      </c>
      <c r="I7734" t="s">
        <v>18</v>
      </c>
      <c r="J7734" t="s">
        <v>160</v>
      </c>
      <c r="K7734">
        <v>10.688000000000001</v>
      </c>
      <c r="L7734">
        <v>2</v>
      </c>
      <c r="M7734">
        <v>0.2</v>
      </c>
      <c r="N7734">
        <v>3.7408000000000001</v>
      </c>
      <c r="O7734">
        <f t="shared" si="241"/>
        <v>6.9472000000000005</v>
      </c>
      <c r="P7734" cm="1">
        <f t="array" ref="P7734">_xlfn.IFS(D7734="Same Day",N7734*0.2,D7734="First Class",N7734*0.1,D7734="Standard Class",N7734*0.5,D7734="Second Class",N7734*0)</f>
        <v>1.8704000000000001</v>
      </c>
      <c r="Q7734">
        <f t="shared" si="242"/>
        <v>19.941242880000001</v>
      </c>
    </row>
    <row r="7735" spans="1:17" x14ac:dyDescent="0.3">
      <c r="A7735">
        <v>7734</v>
      </c>
      <c r="B7735" t="s">
        <v>6554</v>
      </c>
      <c r="C7735" s="1">
        <v>42509</v>
      </c>
      <c r="D7735" t="s">
        <v>37</v>
      </c>
      <c r="E7735" t="s">
        <v>68</v>
      </c>
      <c r="F7735" t="s">
        <v>2121</v>
      </c>
      <c r="G7735" t="s">
        <v>3438</v>
      </c>
      <c r="H7735" t="s">
        <v>14</v>
      </c>
      <c r="I7735" t="s">
        <v>18</v>
      </c>
      <c r="J7735" t="s">
        <v>160</v>
      </c>
      <c r="K7735">
        <v>15.231999999999999</v>
      </c>
      <c r="L7735">
        <v>4</v>
      </c>
      <c r="M7735">
        <v>0.2</v>
      </c>
      <c r="N7735">
        <v>5.5216000000000003</v>
      </c>
      <c r="O7735">
        <f t="shared" si="241"/>
        <v>9.7103999999999999</v>
      </c>
      <c r="P7735" cm="1">
        <f t="array" ref="P7735">_xlfn.IFS(D7735="Same Day",N7735*0.2,D7735="First Class",N7735*0.1,D7735="Standard Class",N7735*0.5,D7735="Second Class",N7735*0)</f>
        <v>0</v>
      </c>
      <c r="Q7735">
        <f t="shared" si="242"/>
        <v>9.7103999999999999</v>
      </c>
    </row>
    <row r="7736" spans="1:17" x14ac:dyDescent="0.3">
      <c r="A7736">
        <v>7735</v>
      </c>
      <c r="B7736" t="s">
        <v>6555</v>
      </c>
      <c r="C7736" s="1">
        <v>42998</v>
      </c>
      <c r="D7736" t="s">
        <v>38</v>
      </c>
      <c r="E7736" t="s">
        <v>84</v>
      </c>
      <c r="F7736" t="s">
        <v>2056</v>
      </c>
      <c r="G7736" t="s">
        <v>415</v>
      </c>
      <c r="H7736" t="s">
        <v>14</v>
      </c>
      <c r="I7736" t="s">
        <v>20</v>
      </c>
      <c r="J7736" t="s">
        <v>87</v>
      </c>
      <c r="K7736">
        <v>12.42</v>
      </c>
      <c r="L7736">
        <v>3</v>
      </c>
      <c r="M7736">
        <v>0</v>
      </c>
      <c r="N7736">
        <v>5.2164000000000001</v>
      </c>
      <c r="O7736">
        <f t="shared" si="241"/>
        <v>7.2035999999999998</v>
      </c>
      <c r="P7736" cm="1">
        <f t="array" ref="P7736">_xlfn.IFS(D7736="Same Day",N7736*0.2,D7736="First Class",N7736*0.1,D7736="Standard Class",N7736*0.5,D7736="Second Class",N7736*0)</f>
        <v>2.6082000000000001</v>
      </c>
      <c r="Q7736">
        <f t="shared" si="242"/>
        <v>25.992029519999999</v>
      </c>
    </row>
    <row r="7737" spans="1:17" x14ac:dyDescent="0.3">
      <c r="A7737">
        <v>7736</v>
      </c>
      <c r="B7737" t="s">
        <v>6556</v>
      </c>
      <c r="C7737" s="1">
        <v>42608</v>
      </c>
      <c r="D7737" t="s">
        <v>38</v>
      </c>
      <c r="E7737" t="s">
        <v>108</v>
      </c>
      <c r="F7737" t="s">
        <v>1782</v>
      </c>
      <c r="G7737" t="s">
        <v>1503</v>
      </c>
      <c r="H7737" t="s">
        <v>14</v>
      </c>
      <c r="I7737" t="s">
        <v>18</v>
      </c>
      <c r="J7737" t="s">
        <v>113</v>
      </c>
      <c r="K7737">
        <v>19.440000000000001</v>
      </c>
      <c r="L7737">
        <v>3</v>
      </c>
      <c r="M7737">
        <v>0</v>
      </c>
      <c r="N7737">
        <v>9.3312000000000008</v>
      </c>
      <c r="O7737">
        <f t="shared" si="241"/>
        <v>10.1088</v>
      </c>
      <c r="P7737" cm="1">
        <f t="array" ref="P7737">_xlfn.IFS(D7737="Same Day",N7737*0.2,D7737="First Class",N7737*0.1,D7737="Standard Class",N7737*0.5,D7737="Second Class",N7737*0)</f>
        <v>4.6656000000000004</v>
      </c>
      <c r="Q7737">
        <f t="shared" si="242"/>
        <v>57.272417280000006</v>
      </c>
    </row>
    <row r="7738" spans="1:17" x14ac:dyDescent="0.3">
      <c r="A7738">
        <v>7737</v>
      </c>
      <c r="B7738" t="s">
        <v>6557</v>
      </c>
      <c r="C7738" s="1">
        <v>41796</v>
      </c>
      <c r="D7738" t="s">
        <v>38</v>
      </c>
      <c r="E7738" t="s">
        <v>96</v>
      </c>
      <c r="F7738" t="s">
        <v>2476</v>
      </c>
      <c r="G7738" t="s">
        <v>1591</v>
      </c>
      <c r="H7738" t="s">
        <v>14</v>
      </c>
      <c r="I7738" t="s">
        <v>16</v>
      </c>
      <c r="J7738" t="s">
        <v>101</v>
      </c>
      <c r="K7738">
        <v>70.367999999999995</v>
      </c>
      <c r="L7738">
        <v>4</v>
      </c>
      <c r="M7738">
        <v>0.2</v>
      </c>
      <c r="N7738">
        <v>26.388000000000002</v>
      </c>
      <c r="O7738">
        <f t="shared" si="241"/>
        <v>43.97999999999999</v>
      </c>
      <c r="P7738" cm="1">
        <f t="array" ref="P7738">_xlfn.IFS(D7738="Same Day",N7738*0.2,D7738="First Class",N7738*0.1,D7738="Standard Class",N7738*0.5,D7738="Second Class",N7738*0)</f>
        <v>13.194000000000001</v>
      </c>
      <c r="Q7738">
        <f t="shared" si="242"/>
        <v>624.25211999999988</v>
      </c>
    </row>
    <row r="7739" spans="1:17" x14ac:dyDescent="0.3">
      <c r="A7739">
        <v>7738</v>
      </c>
      <c r="B7739" t="s">
        <v>6558</v>
      </c>
      <c r="C7739" s="1">
        <v>43089</v>
      </c>
      <c r="D7739" t="s">
        <v>35</v>
      </c>
      <c r="E7739" t="s">
        <v>68</v>
      </c>
      <c r="F7739" t="s">
        <v>4671</v>
      </c>
      <c r="G7739" t="s">
        <v>2390</v>
      </c>
      <c r="H7739" t="s">
        <v>14</v>
      </c>
      <c r="I7739" t="s">
        <v>20</v>
      </c>
      <c r="J7739" t="s">
        <v>87</v>
      </c>
      <c r="K7739">
        <v>12.672000000000001</v>
      </c>
      <c r="L7739">
        <v>9</v>
      </c>
      <c r="M7739">
        <v>0.2</v>
      </c>
      <c r="N7739">
        <v>1.4256</v>
      </c>
      <c r="O7739">
        <f t="shared" si="241"/>
        <v>11.246400000000001</v>
      </c>
      <c r="P7739" cm="1">
        <f t="array" ref="P7739">_xlfn.IFS(D7739="Same Day",N7739*0.2,D7739="First Class",N7739*0.1,D7739="Standard Class",N7739*0.5,D7739="Second Class",N7739*0)</f>
        <v>0.14255999999999999</v>
      </c>
      <c r="Q7739">
        <f t="shared" si="242"/>
        <v>12.849686784000001</v>
      </c>
    </row>
    <row r="7740" spans="1:17" x14ac:dyDescent="0.3">
      <c r="A7740">
        <v>7739</v>
      </c>
      <c r="B7740" t="s">
        <v>6559</v>
      </c>
      <c r="C7740" s="1">
        <v>42953</v>
      </c>
      <c r="D7740" t="s">
        <v>38</v>
      </c>
      <c r="E7740" t="s">
        <v>96</v>
      </c>
      <c r="F7740" t="s">
        <v>1327</v>
      </c>
      <c r="G7740" t="s">
        <v>1865</v>
      </c>
      <c r="H7740" t="s">
        <v>25</v>
      </c>
      <c r="I7740" t="s">
        <v>26</v>
      </c>
      <c r="J7740" t="s">
        <v>164</v>
      </c>
      <c r="K7740">
        <v>89.95</v>
      </c>
      <c r="L7740">
        <v>5</v>
      </c>
      <c r="M7740">
        <v>0</v>
      </c>
      <c r="N7740">
        <v>43.176000000000002</v>
      </c>
      <c r="O7740">
        <f t="shared" si="241"/>
        <v>46.774000000000001</v>
      </c>
      <c r="P7740" cm="1">
        <f t="array" ref="P7740">_xlfn.IFS(D7740="Same Day",N7740*0.2,D7740="First Class",N7740*0.1,D7740="Standard Class",N7740*0.5,D7740="Second Class",N7740*0)</f>
        <v>21.588000000000001</v>
      </c>
      <c r="Q7740">
        <f t="shared" si="242"/>
        <v>1056.5311120000001</v>
      </c>
    </row>
    <row r="7741" spans="1:17" x14ac:dyDescent="0.3">
      <c r="A7741">
        <v>7740</v>
      </c>
      <c r="B7741" t="s">
        <v>6560</v>
      </c>
      <c r="C7741" s="1">
        <v>41969</v>
      </c>
      <c r="D7741" t="s">
        <v>38</v>
      </c>
      <c r="E7741" t="s">
        <v>108</v>
      </c>
      <c r="F7741" t="s">
        <v>3511</v>
      </c>
      <c r="G7741" t="s">
        <v>2631</v>
      </c>
      <c r="H7741" t="s">
        <v>14</v>
      </c>
      <c r="I7741" t="s">
        <v>18</v>
      </c>
      <c r="J7741" t="s">
        <v>160</v>
      </c>
      <c r="K7741">
        <v>6.58</v>
      </c>
      <c r="L7741">
        <v>2</v>
      </c>
      <c r="M7741">
        <v>0</v>
      </c>
      <c r="N7741">
        <v>3.0268000000000002</v>
      </c>
      <c r="O7741">
        <f t="shared" si="241"/>
        <v>3.5531999999999999</v>
      </c>
      <c r="P7741" cm="1">
        <f t="array" ref="P7741">_xlfn.IFS(D7741="Same Day",N7741*0.2,D7741="First Class",N7741*0.1,D7741="Standard Class",N7741*0.5,D7741="Second Class",N7741*0)</f>
        <v>1.5134000000000001</v>
      </c>
      <c r="Q7741">
        <f t="shared" si="242"/>
        <v>8.93061288</v>
      </c>
    </row>
    <row r="7742" spans="1:17" x14ac:dyDescent="0.3">
      <c r="A7742">
        <v>7741</v>
      </c>
      <c r="B7742" t="s">
        <v>6560</v>
      </c>
      <c r="C7742" s="1">
        <v>41969</v>
      </c>
      <c r="D7742" t="s">
        <v>38</v>
      </c>
      <c r="E7742" t="s">
        <v>96</v>
      </c>
      <c r="F7742" t="s">
        <v>3511</v>
      </c>
      <c r="G7742" t="s">
        <v>3990</v>
      </c>
      <c r="H7742" t="s">
        <v>25</v>
      </c>
      <c r="I7742" t="s">
        <v>28</v>
      </c>
      <c r="J7742" t="s">
        <v>90</v>
      </c>
      <c r="K7742">
        <v>94.99</v>
      </c>
      <c r="L7742">
        <v>1</v>
      </c>
      <c r="M7742">
        <v>0</v>
      </c>
      <c r="N7742">
        <v>28.497</v>
      </c>
      <c r="O7742">
        <f t="shared" si="241"/>
        <v>66.492999999999995</v>
      </c>
      <c r="P7742" cm="1">
        <f t="array" ref="P7742">_xlfn.IFS(D7742="Same Day",N7742*0.2,D7742="First Class",N7742*0.1,D7742="Standard Class",N7742*0.5,D7742="Second Class",N7742*0)</f>
        <v>14.2485</v>
      </c>
      <c r="Q7742">
        <f t="shared" si="242"/>
        <v>1013.9185104999999</v>
      </c>
    </row>
    <row r="7743" spans="1:17" x14ac:dyDescent="0.3">
      <c r="A7743">
        <v>7742</v>
      </c>
      <c r="B7743" t="s">
        <v>6561</v>
      </c>
      <c r="C7743" s="1">
        <v>42273</v>
      </c>
      <c r="D7743" t="s">
        <v>37</v>
      </c>
      <c r="E7743" t="s">
        <v>96</v>
      </c>
      <c r="F7743" t="s">
        <v>3289</v>
      </c>
      <c r="G7743" t="s">
        <v>3927</v>
      </c>
      <c r="H7743" t="s">
        <v>25</v>
      </c>
      <c r="I7743" t="s">
        <v>26</v>
      </c>
      <c r="J7743" t="s">
        <v>164</v>
      </c>
      <c r="K7743">
        <v>35.119999999999997</v>
      </c>
      <c r="L7743">
        <v>2</v>
      </c>
      <c r="M7743">
        <v>0.2</v>
      </c>
      <c r="N7743">
        <v>13.17</v>
      </c>
      <c r="O7743">
        <f t="shared" si="241"/>
        <v>21.949999999999996</v>
      </c>
      <c r="P7743" cm="1">
        <f t="array" ref="P7743">_xlfn.IFS(D7743="Same Day",N7743*0.2,D7743="First Class",N7743*0.1,D7743="Standard Class",N7743*0.5,D7743="Second Class",N7743*0)</f>
        <v>0</v>
      </c>
      <c r="Q7743">
        <f t="shared" si="242"/>
        <v>21.949999999999996</v>
      </c>
    </row>
    <row r="7744" spans="1:17" x14ac:dyDescent="0.3">
      <c r="A7744">
        <v>7743</v>
      </c>
      <c r="B7744" t="s">
        <v>6562</v>
      </c>
      <c r="C7744" s="1">
        <v>42974</v>
      </c>
      <c r="D7744" t="s">
        <v>38</v>
      </c>
      <c r="E7744" t="s">
        <v>108</v>
      </c>
      <c r="F7744" t="s">
        <v>1983</v>
      </c>
      <c r="G7744" t="s">
        <v>2235</v>
      </c>
      <c r="H7744" t="s">
        <v>14</v>
      </c>
      <c r="I7744" t="s">
        <v>18</v>
      </c>
      <c r="J7744" t="s">
        <v>160</v>
      </c>
      <c r="K7744">
        <v>25.92</v>
      </c>
      <c r="L7744">
        <v>4</v>
      </c>
      <c r="M7744">
        <v>0</v>
      </c>
      <c r="N7744">
        <v>12.441599999999999</v>
      </c>
      <c r="O7744">
        <f t="shared" si="241"/>
        <v>13.478400000000002</v>
      </c>
      <c r="P7744" cm="1">
        <f t="array" ref="P7744">_xlfn.IFS(D7744="Same Day",N7744*0.2,D7744="First Class",N7744*0.1,D7744="Standard Class",N7744*0.5,D7744="Second Class",N7744*0)</f>
        <v>6.2207999999999997</v>
      </c>
      <c r="Q7744">
        <f t="shared" si="242"/>
        <v>97.324830720000008</v>
      </c>
    </row>
    <row r="7745" spans="1:17" x14ac:dyDescent="0.3">
      <c r="A7745">
        <v>7744</v>
      </c>
      <c r="B7745" t="s">
        <v>6563</v>
      </c>
      <c r="C7745" s="1">
        <v>42543</v>
      </c>
      <c r="D7745" t="s">
        <v>38</v>
      </c>
      <c r="E7745" t="s">
        <v>68</v>
      </c>
      <c r="F7745" t="s">
        <v>1368</v>
      </c>
      <c r="G7745" t="s">
        <v>3479</v>
      </c>
      <c r="H7745" t="s">
        <v>14</v>
      </c>
      <c r="I7745" t="s">
        <v>16</v>
      </c>
      <c r="J7745" t="s">
        <v>101</v>
      </c>
      <c r="K7745">
        <v>7.96</v>
      </c>
      <c r="L7745">
        <v>2</v>
      </c>
      <c r="M7745">
        <v>0</v>
      </c>
      <c r="N7745">
        <v>3.7412000000000001</v>
      </c>
      <c r="O7745">
        <f t="shared" si="241"/>
        <v>4.2187999999999999</v>
      </c>
      <c r="P7745" cm="1">
        <f t="array" ref="P7745">_xlfn.IFS(D7745="Same Day",N7745*0.2,D7745="First Class",N7745*0.1,D7745="Standard Class",N7745*0.5,D7745="Second Class",N7745*0)</f>
        <v>1.8706</v>
      </c>
      <c r="Q7745">
        <f t="shared" si="242"/>
        <v>12.110487279999999</v>
      </c>
    </row>
    <row r="7746" spans="1:17" x14ac:dyDescent="0.3">
      <c r="A7746">
        <v>7745</v>
      </c>
      <c r="B7746" t="s">
        <v>6563</v>
      </c>
      <c r="C7746" s="1">
        <v>42543</v>
      </c>
      <c r="D7746" t="s">
        <v>38</v>
      </c>
      <c r="E7746" t="s">
        <v>68</v>
      </c>
      <c r="F7746" t="s">
        <v>1368</v>
      </c>
      <c r="G7746" t="s">
        <v>1942</v>
      </c>
      <c r="H7746" t="s">
        <v>25</v>
      </c>
      <c r="I7746" t="s">
        <v>26</v>
      </c>
      <c r="J7746" t="s">
        <v>164</v>
      </c>
      <c r="K7746">
        <v>566.97</v>
      </c>
      <c r="L7746">
        <v>3</v>
      </c>
      <c r="M7746">
        <v>0</v>
      </c>
      <c r="N7746">
        <v>153.08189999999999</v>
      </c>
      <c r="O7746">
        <f t="shared" si="241"/>
        <v>413.88810000000001</v>
      </c>
      <c r="P7746" cm="1">
        <f t="array" ref="P7746">_xlfn.IFS(D7746="Same Day",N7746*0.2,D7746="First Class",N7746*0.1,D7746="Standard Class",N7746*0.5,D7746="Second Class",N7746*0)</f>
        <v>76.540949999999995</v>
      </c>
      <c r="Q7746">
        <f t="shared" si="242"/>
        <v>32093.276467694999</v>
      </c>
    </row>
    <row r="7747" spans="1:17" x14ac:dyDescent="0.3">
      <c r="A7747">
        <v>7746</v>
      </c>
      <c r="B7747" t="s">
        <v>6563</v>
      </c>
      <c r="C7747" s="1">
        <v>42543</v>
      </c>
      <c r="D7747" t="s">
        <v>38</v>
      </c>
      <c r="E7747" t="s">
        <v>84</v>
      </c>
      <c r="F7747" t="s">
        <v>1368</v>
      </c>
      <c r="G7747" t="s">
        <v>2142</v>
      </c>
      <c r="H7747" t="s">
        <v>14</v>
      </c>
      <c r="I7747" t="s">
        <v>20</v>
      </c>
      <c r="J7747" t="s">
        <v>87</v>
      </c>
      <c r="K7747">
        <v>9.84</v>
      </c>
      <c r="L7747">
        <v>3</v>
      </c>
      <c r="M7747">
        <v>0</v>
      </c>
      <c r="N7747">
        <v>2.8536000000000001</v>
      </c>
      <c r="O7747">
        <f t="shared" ref="O7747:O7810" si="243">K7747-N7747</f>
        <v>6.9863999999999997</v>
      </c>
      <c r="P7747" cm="1">
        <f t="array" ref="P7747">_xlfn.IFS(D7747="Same Day",N7747*0.2,D7747="First Class",N7747*0.1,D7747="Standard Class",N7747*0.5,D7747="Second Class",N7747*0)</f>
        <v>1.4268000000000001</v>
      </c>
      <c r="Q7747">
        <f t="shared" ref="Q7747:Q7810" si="244">(K7747-N7747)*(1+P7747)</f>
        <v>16.954595519999998</v>
      </c>
    </row>
    <row r="7748" spans="1:17" x14ac:dyDescent="0.3">
      <c r="A7748">
        <v>7747</v>
      </c>
      <c r="B7748" t="s">
        <v>6564</v>
      </c>
      <c r="C7748" s="1">
        <v>42361</v>
      </c>
      <c r="D7748" t="s">
        <v>38</v>
      </c>
      <c r="E7748" t="s">
        <v>96</v>
      </c>
      <c r="F7748" t="s">
        <v>4544</v>
      </c>
      <c r="G7748" t="s">
        <v>1771</v>
      </c>
      <c r="H7748" t="s">
        <v>25</v>
      </c>
      <c r="I7748" t="s">
        <v>28</v>
      </c>
      <c r="J7748" t="s">
        <v>213</v>
      </c>
      <c r="K7748">
        <v>25.488</v>
      </c>
      <c r="L7748">
        <v>2</v>
      </c>
      <c r="M7748">
        <v>0.2</v>
      </c>
      <c r="N7748">
        <v>4.7789999999999999</v>
      </c>
      <c r="O7748">
        <f t="shared" si="243"/>
        <v>20.709</v>
      </c>
      <c r="P7748" cm="1">
        <f t="array" ref="P7748">_xlfn.IFS(D7748="Same Day",N7748*0.2,D7748="First Class",N7748*0.1,D7748="Standard Class",N7748*0.5,D7748="Second Class",N7748*0)</f>
        <v>2.3895</v>
      </c>
      <c r="Q7748">
        <f t="shared" si="244"/>
        <v>70.193155500000003</v>
      </c>
    </row>
    <row r="7749" spans="1:17" x14ac:dyDescent="0.3">
      <c r="A7749">
        <v>7748</v>
      </c>
      <c r="B7749" t="s">
        <v>6565</v>
      </c>
      <c r="C7749" s="1">
        <v>42157</v>
      </c>
      <c r="D7749" t="s">
        <v>37</v>
      </c>
      <c r="E7749" t="s">
        <v>68</v>
      </c>
      <c r="F7749" t="s">
        <v>954</v>
      </c>
      <c r="G7749" t="s">
        <v>587</v>
      </c>
      <c r="H7749" t="s">
        <v>14</v>
      </c>
      <c r="I7749" t="s">
        <v>23</v>
      </c>
      <c r="J7749" t="s">
        <v>80</v>
      </c>
      <c r="K7749">
        <v>7.56</v>
      </c>
      <c r="L7749">
        <v>6</v>
      </c>
      <c r="M7749">
        <v>0</v>
      </c>
      <c r="N7749">
        <v>0.3024</v>
      </c>
      <c r="O7749">
        <f t="shared" si="243"/>
        <v>7.2576000000000001</v>
      </c>
      <c r="P7749" cm="1">
        <f t="array" ref="P7749">_xlfn.IFS(D7749="Same Day",N7749*0.2,D7749="First Class",N7749*0.1,D7749="Standard Class",N7749*0.5,D7749="Second Class",N7749*0)</f>
        <v>0</v>
      </c>
      <c r="Q7749">
        <f t="shared" si="244"/>
        <v>7.2576000000000001</v>
      </c>
    </row>
    <row r="7750" spans="1:17" x14ac:dyDescent="0.3">
      <c r="A7750">
        <v>7749</v>
      </c>
      <c r="B7750" t="s">
        <v>6566</v>
      </c>
      <c r="C7750" s="1">
        <v>42179</v>
      </c>
      <c r="D7750" t="s">
        <v>38</v>
      </c>
      <c r="E7750" t="s">
        <v>68</v>
      </c>
      <c r="F7750" t="s">
        <v>817</v>
      </c>
      <c r="G7750" t="s">
        <v>3838</v>
      </c>
      <c r="H7750" t="s">
        <v>8</v>
      </c>
      <c r="I7750" t="s">
        <v>12</v>
      </c>
      <c r="J7750" t="s">
        <v>87</v>
      </c>
      <c r="K7750">
        <v>60.84</v>
      </c>
      <c r="L7750">
        <v>3</v>
      </c>
      <c r="M7750">
        <v>0</v>
      </c>
      <c r="N7750">
        <v>19.468800000000002</v>
      </c>
      <c r="O7750">
        <f t="shared" si="243"/>
        <v>41.371200000000002</v>
      </c>
      <c r="P7750" cm="1">
        <f t="array" ref="P7750">_xlfn.IFS(D7750="Same Day",N7750*0.2,D7750="First Class",N7750*0.1,D7750="Standard Class",N7750*0.5,D7750="Second Class",N7750*0)</f>
        <v>9.7344000000000008</v>
      </c>
      <c r="Q7750">
        <f t="shared" si="244"/>
        <v>444.09500928000006</v>
      </c>
    </row>
    <row r="7751" spans="1:17" x14ac:dyDescent="0.3">
      <c r="A7751">
        <v>7750</v>
      </c>
      <c r="B7751" t="s">
        <v>6566</v>
      </c>
      <c r="C7751" s="1">
        <v>42179</v>
      </c>
      <c r="D7751" t="s">
        <v>38</v>
      </c>
      <c r="E7751" t="s">
        <v>108</v>
      </c>
      <c r="F7751" t="s">
        <v>817</v>
      </c>
      <c r="G7751" t="s">
        <v>2017</v>
      </c>
      <c r="H7751" t="s">
        <v>14</v>
      </c>
      <c r="I7751" t="s">
        <v>15</v>
      </c>
      <c r="J7751" t="s">
        <v>90</v>
      </c>
      <c r="K7751">
        <v>450.04</v>
      </c>
      <c r="L7751">
        <v>2</v>
      </c>
      <c r="M7751">
        <v>0</v>
      </c>
      <c r="N7751">
        <v>58.505200000000002</v>
      </c>
      <c r="O7751">
        <f t="shared" si="243"/>
        <v>391.53480000000002</v>
      </c>
      <c r="P7751" cm="1">
        <f t="array" ref="P7751">_xlfn.IFS(D7751="Same Day",N7751*0.2,D7751="First Class",N7751*0.1,D7751="Standard Class",N7751*0.5,D7751="Second Class",N7751*0)</f>
        <v>29.252600000000001</v>
      </c>
      <c r="Q7751">
        <f t="shared" si="244"/>
        <v>11844.945690480001</v>
      </c>
    </row>
    <row r="7752" spans="1:17" x14ac:dyDescent="0.3">
      <c r="A7752">
        <v>7751</v>
      </c>
      <c r="B7752" t="s">
        <v>6566</v>
      </c>
      <c r="C7752" s="1">
        <v>42179</v>
      </c>
      <c r="D7752" t="s">
        <v>38</v>
      </c>
      <c r="E7752" t="s">
        <v>84</v>
      </c>
      <c r="F7752" t="s">
        <v>817</v>
      </c>
      <c r="G7752" t="s">
        <v>412</v>
      </c>
      <c r="H7752" t="s">
        <v>14</v>
      </c>
      <c r="I7752" t="s">
        <v>16</v>
      </c>
      <c r="J7752" t="s">
        <v>101</v>
      </c>
      <c r="K7752">
        <v>34.6</v>
      </c>
      <c r="L7752">
        <v>2</v>
      </c>
      <c r="M7752">
        <v>0</v>
      </c>
      <c r="N7752">
        <v>16.608000000000001</v>
      </c>
      <c r="O7752">
        <f t="shared" si="243"/>
        <v>17.992000000000001</v>
      </c>
      <c r="P7752" cm="1">
        <f t="array" ref="P7752">_xlfn.IFS(D7752="Same Day",N7752*0.2,D7752="First Class",N7752*0.1,D7752="Standard Class",N7752*0.5,D7752="Second Class",N7752*0)</f>
        <v>8.3040000000000003</v>
      </c>
      <c r="Q7752">
        <f t="shared" si="244"/>
        <v>167.39756800000001</v>
      </c>
    </row>
    <row r="7753" spans="1:17" x14ac:dyDescent="0.3">
      <c r="A7753">
        <v>7752</v>
      </c>
      <c r="B7753" t="s">
        <v>6566</v>
      </c>
      <c r="C7753" s="1">
        <v>42179</v>
      </c>
      <c r="D7753" t="s">
        <v>38</v>
      </c>
      <c r="E7753" t="s">
        <v>108</v>
      </c>
      <c r="F7753" t="s">
        <v>817</v>
      </c>
      <c r="G7753" t="s">
        <v>1089</v>
      </c>
      <c r="H7753" t="s">
        <v>25</v>
      </c>
      <c r="I7753" t="s">
        <v>26</v>
      </c>
      <c r="J7753" t="s">
        <v>99</v>
      </c>
      <c r="K7753">
        <v>467.97</v>
      </c>
      <c r="L7753">
        <v>3</v>
      </c>
      <c r="M7753">
        <v>0</v>
      </c>
      <c r="N7753">
        <v>140.39099999999999</v>
      </c>
      <c r="O7753">
        <f t="shared" si="243"/>
        <v>327.57900000000006</v>
      </c>
      <c r="P7753" cm="1">
        <f t="array" ref="P7753">_xlfn.IFS(D7753="Same Day",N7753*0.2,D7753="First Class",N7753*0.1,D7753="Standard Class",N7753*0.5,D7753="Second Class",N7753*0)</f>
        <v>70.195499999999996</v>
      </c>
      <c r="Q7753">
        <f t="shared" si="244"/>
        <v>23322.150694500004</v>
      </c>
    </row>
    <row r="7754" spans="1:17" x14ac:dyDescent="0.3">
      <c r="A7754">
        <v>7753</v>
      </c>
      <c r="B7754" t="s">
        <v>6566</v>
      </c>
      <c r="C7754" s="1">
        <v>42179</v>
      </c>
      <c r="D7754" t="s">
        <v>38</v>
      </c>
      <c r="E7754" t="s">
        <v>68</v>
      </c>
      <c r="F7754" t="s">
        <v>817</v>
      </c>
      <c r="G7754" t="s">
        <v>1627</v>
      </c>
      <c r="H7754" t="s">
        <v>14</v>
      </c>
      <c r="I7754" t="s">
        <v>16</v>
      </c>
      <c r="J7754" t="s">
        <v>153</v>
      </c>
      <c r="K7754">
        <v>33.020000000000003</v>
      </c>
      <c r="L7754">
        <v>2</v>
      </c>
      <c r="M7754">
        <v>0</v>
      </c>
      <c r="N7754">
        <v>15.849600000000001</v>
      </c>
      <c r="O7754">
        <f t="shared" si="243"/>
        <v>17.170400000000001</v>
      </c>
      <c r="P7754" cm="1">
        <f t="array" ref="P7754">_xlfn.IFS(D7754="Same Day",N7754*0.2,D7754="First Class",N7754*0.1,D7754="Standard Class",N7754*0.5,D7754="Second Class",N7754*0)</f>
        <v>7.9248000000000003</v>
      </c>
      <c r="Q7754">
        <f t="shared" si="244"/>
        <v>153.24238592000003</v>
      </c>
    </row>
    <row r="7755" spans="1:17" x14ac:dyDescent="0.3">
      <c r="A7755">
        <v>7754</v>
      </c>
      <c r="B7755" t="s">
        <v>6567</v>
      </c>
      <c r="C7755" s="1">
        <v>42341</v>
      </c>
      <c r="D7755" t="s">
        <v>35</v>
      </c>
      <c r="E7755" t="s">
        <v>84</v>
      </c>
      <c r="F7755" t="s">
        <v>2164</v>
      </c>
      <c r="G7755" t="s">
        <v>3644</v>
      </c>
      <c r="H7755" t="s">
        <v>8</v>
      </c>
      <c r="I7755" t="s">
        <v>12</v>
      </c>
      <c r="J7755" t="s">
        <v>87</v>
      </c>
      <c r="K7755">
        <v>17.088000000000001</v>
      </c>
      <c r="L7755">
        <v>2</v>
      </c>
      <c r="M7755">
        <v>0.2</v>
      </c>
      <c r="N7755">
        <v>1.0680000000000001</v>
      </c>
      <c r="O7755">
        <f t="shared" si="243"/>
        <v>16.02</v>
      </c>
      <c r="P7755" cm="1">
        <f t="array" ref="P7755">_xlfn.IFS(D7755="Same Day",N7755*0.2,D7755="First Class",N7755*0.1,D7755="Standard Class",N7755*0.5,D7755="Second Class",N7755*0)</f>
        <v>0.10680000000000001</v>
      </c>
      <c r="Q7755">
        <f t="shared" si="244"/>
        <v>17.730936</v>
      </c>
    </row>
    <row r="7756" spans="1:17" x14ac:dyDescent="0.3">
      <c r="A7756">
        <v>7755</v>
      </c>
      <c r="B7756" t="s">
        <v>6568</v>
      </c>
      <c r="C7756" s="1">
        <v>42361</v>
      </c>
      <c r="D7756" t="s">
        <v>37</v>
      </c>
      <c r="E7756" t="s">
        <v>68</v>
      </c>
      <c r="F7756" t="s">
        <v>1612</v>
      </c>
      <c r="G7756" t="s">
        <v>1943</v>
      </c>
      <c r="H7756" t="s">
        <v>14</v>
      </c>
      <c r="I7756" t="s">
        <v>20</v>
      </c>
      <c r="J7756" t="s">
        <v>87</v>
      </c>
      <c r="K7756">
        <v>3.008</v>
      </c>
      <c r="L7756">
        <v>2</v>
      </c>
      <c r="M7756">
        <v>0.2</v>
      </c>
      <c r="N7756">
        <v>0.33839999999999998</v>
      </c>
      <c r="O7756">
        <f t="shared" si="243"/>
        <v>2.6696</v>
      </c>
      <c r="P7756" cm="1">
        <f t="array" ref="P7756">_xlfn.IFS(D7756="Same Day",N7756*0.2,D7756="First Class",N7756*0.1,D7756="Standard Class",N7756*0.5,D7756="Second Class",N7756*0)</f>
        <v>0</v>
      </c>
      <c r="Q7756">
        <f t="shared" si="244"/>
        <v>2.6696</v>
      </c>
    </row>
    <row r="7757" spans="1:17" x14ac:dyDescent="0.3">
      <c r="A7757">
        <v>7756</v>
      </c>
      <c r="B7757" t="s">
        <v>6569</v>
      </c>
      <c r="C7757" s="1">
        <v>43060</v>
      </c>
      <c r="D7757" t="s">
        <v>38</v>
      </c>
      <c r="E7757" t="s">
        <v>108</v>
      </c>
      <c r="F7757" t="s">
        <v>1154</v>
      </c>
      <c r="G7757" t="s">
        <v>6570</v>
      </c>
      <c r="H7757" t="s">
        <v>14</v>
      </c>
      <c r="I7757" t="s">
        <v>18</v>
      </c>
      <c r="J7757" t="s">
        <v>113</v>
      </c>
      <c r="K7757">
        <v>268.24</v>
      </c>
      <c r="L7757">
        <v>7</v>
      </c>
      <c r="M7757">
        <v>0.2</v>
      </c>
      <c r="N7757">
        <v>93.884</v>
      </c>
      <c r="O7757">
        <f t="shared" si="243"/>
        <v>174.35599999999999</v>
      </c>
      <c r="P7757" cm="1">
        <f t="array" ref="P7757">_xlfn.IFS(D7757="Same Day",N7757*0.2,D7757="First Class",N7757*0.1,D7757="Standard Class",N7757*0.5,D7757="Second Class",N7757*0)</f>
        <v>46.942</v>
      </c>
      <c r="Q7757">
        <f t="shared" si="244"/>
        <v>8358.9753519999995</v>
      </c>
    </row>
    <row r="7758" spans="1:17" x14ac:dyDescent="0.3">
      <c r="A7758">
        <v>7757</v>
      </c>
      <c r="B7758" t="s">
        <v>6569</v>
      </c>
      <c r="C7758" s="1">
        <v>43060</v>
      </c>
      <c r="D7758" t="s">
        <v>38</v>
      </c>
      <c r="E7758" t="s">
        <v>68</v>
      </c>
      <c r="F7758" t="s">
        <v>1154</v>
      </c>
      <c r="G7758" t="s">
        <v>1379</v>
      </c>
      <c r="H7758" t="s">
        <v>25</v>
      </c>
      <c r="I7758" t="s">
        <v>28</v>
      </c>
      <c r="J7758" t="s">
        <v>90</v>
      </c>
      <c r="K7758">
        <v>431.16</v>
      </c>
      <c r="L7758">
        <v>5</v>
      </c>
      <c r="M7758">
        <v>0.2</v>
      </c>
      <c r="N7758">
        <v>107.79</v>
      </c>
      <c r="O7758">
        <f t="shared" si="243"/>
        <v>323.37</v>
      </c>
      <c r="P7758" cm="1">
        <f t="array" ref="P7758">_xlfn.IFS(D7758="Same Day",N7758*0.2,D7758="First Class",N7758*0.1,D7758="Standard Class",N7758*0.5,D7758="Second Class",N7758*0)</f>
        <v>53.895000000000003</v>
      </c>
      <c r="Q7758">
        <f t="shared" si="244"/>
        <v>17751.39615</v>
      </c>
    </row>
    <row r="7759" spans="1:17" x14ac:dyDescent="0.3">
      <c r="A7759">
        <v>7758</v>
      </c>
      <c r="B7759" t="s">
        <v>6571</v>
      </c>
      <c r="C7759" s="1">
        <v>43055</v>
      </c>
      <c r="D7759" t="s">
        <v>37</v>
      </c>
      <c r="E7759" t="s">
        <v>68</v>
      </c>
      <c r="F7759" t="s">
        <v>1969</v>
      </c>
      <c r="G7759" t="s">
        <v>191</v>
      </c>
      <c r="H7759" t="s">
        <v>25</v>
      </c>
      <c r="I7759" t="s">
        <v>26</v>
      </c>
      <c r="J7759" t="s">
        <v>164</v>
      </c>
      <c r="K7759">
        <v>43.6</v>
      </c>
      <c r="L7759">
        <v>4</v>
      </c>
      <c r="M7759">
        <v>0</v>
      </c>
      <c r="N7759">
        <v>12.208</v>
      </c>
      <c r="O7759">
        <f t="shared" si="243"/>
        <v>31.392000000000003</v>
      </c>
      <c r="P7759" cm="1">
        <f t="array" ref="P7759">_xlfn.IFS(D7759="Same Day",N7759*0.2,D7759="First Class",N7759*0.1,D7759="Standard Class",N7759*0.5,D7759="Second Class",N7759*0)</f>
        <v>0</v>
      </c>
      <c r="Q7759">
        <f t="shared" si="244"/>
        <v>31.392000000000003</v>
      </c>
    </row>
    <row r="7760" spans="1:17" x14ac:dyDescent="0.3">
      <c r="A7760">
        <v>7759</v>
      </c>
      <c r="B7760" t="s">
        <v>6571</v>
      </c>
      <c r="C7760" s="1">
        <v>43055</v>
      </c>
      <c r="D7760" t="s">
        <v>37</v>
      </c>
      <c r="E7760" t="s">
        <v>96</v>
      </c>
      <c r="F7760" t="s">
        <v>1969</v>
      </c>
      <c r="G7760" t="s">
        <v>4973</v>
      </c>
      <c r="H7760" t="s">
        <v>8</v>
      </c>
      <c r="I7760" t="s">
        <v>12</v>
      </c>
      <c r="J7760" t="s">
        <v>87</v>
      </c>
      <c r="K7760">
        <v>154.94999999999999</v>
      </c>
      <c r="L7760">
        <v>3</v>
      </c>
      <c r="M7760">
        <v>0</v>
      </c>
      <c r="N7760">
        <v>30.99</v>
      </c>
      <c r="O7760">
        <f t="shared" si="243"/>
        <v>123.96</v>
      </c>
      <c r="P7760" cm="1">
        <f t="array" ref="P7760">_xlfn.IFS(D7760="Same Day",N7760*0.2,D7760="First Class",N7760*0.1,D7760="Standard Class",N7760*0.5,D7760="Second Class",N7760*0)</f>
        <v>0</v>
      </c>
      <c r="Q7760">
        <f t="shared" si="244"/>
        <v>123.96</v>
      </c>
    </row>
    <row r="7761" spans="1:17" x14ac:dyDescent="0.3">
      <c r="A7761">
        <v>7760</v>
      </c>
      <c r="B7761" t="s">
        <v>6572</v>
      </c>
      <c r="C7761" s="1">
        <v>42671</v>
      </c>
      <c r="D7761" t="s">
        <v>38</v>
      </c>
      <c r="E7761" t="s">
        <v>68</v>
      </c>
      <c r="F7761" t="s">
        <v>3845</v>
      </c>
      <c r="G7761" t="s">
        <v>2091</v>
      </c>
      <c r="H7761" t="s">
        <v>14</v>
      </c>
      <c r="I7761" t="s">
        <v>18</v>
      </c>
      <c r="J7761" t="s">
        <v>275</v>
      </c>
      <c r="K7761">
        <v>15.552</v>
      </c>
      <c r="L7761">
        <v>3</v>
      </c>
      <c r="M7761">
        <v>0.2</v>
      </c>
      <c r="N7761">
        <v>5.4432</v>
      </c>
      <c r="O7761">
        <f t="shared" si="243"/>
        <v>10.108799999999999</v>
      </c>
      <c r="P7761" cm="1">
        <f t="array" ref="P7761">_xlfn.IFS(D7761="Same Day",N7761*0.2,D7761="First Class",N7761*0.1,D7761="Standard Class",N7761*0.5,D7761="Second Class",N7761*0)</f>
        <v>2.7216</v>
      </c>
      <c r="Q7761">
        <f t="shared" si="244"/>
        <v>37.620910079999994</v>
      </c>
    </row>
    <row r="7762" spans="1:17" x14ac:dyDescent="0.3">
      <c r="A7762">
        <v>7761</v>
      </c>
      <c r="B7762" t="s">
        <v>6573</v>
      </c>
      <c r="C7762" s="1">
        <v>41984</v>
      </c>
      <c r="D7762" t="s">
        <v>38</v>
      </c>
      <c r="E7762" t="s">
        <v>77</v>
      </c>
      <c r="F7762" t="s">
        <v>5428</v>
      </c>
      <c r="G7762" t="s">
        <v>2153</v>
      </c>
      <c r="H7762" t="s">
        <v>14</v>
      </c>
      <c r="I7762" t="s">
        <v>18</v>
      </c>
      <c r="J7762" t="s">
        <v>275</v>
      </c>
      <c r="K7762">
        <v>42.207999999999998</v>
      </c>
      <c r="L7762">
        <v>2</v>
      </c>
      <c r="M7762">
        <v>0.2</v>
      </c>
      <c r="N7762">
        <v>13.717599999999999</v>
      </c>
      <c r="O7762">
        <f t="shared" si="243"/>
        <v>28.490400000000001</v>
      </c>
      <c r="P7762" cm="1">
        <f t="array" ref="P7762">_xlfn.IFS(D7762="Same Day",N7762*0.2,D7762="First Class",N7762*0.1,D7762="Standard Class",N7762*0.5,D7762="Second Class",N7762*0)</f>
        <v>6.8587999999999996</v>
      </c>
      <c r="Q7762">
        <f t="shared" si="244"/>
        <v>223.90035552000001</v>
      </c>
    </row>
    <row r="7763" spans="1:17" x14ac:dyDescent="0.3">
      <c r="A7763">
        <v>7762</v>
      </c>
      <c r="B7763" t="s">
        <v>6574</v>
      </c>
      <c r="C7763" s="1">
        <v>43075</v>
      </c>
      <c r="D7763" t="s">
        <v>35</v>
      </c>
      <c r="E7763" t="s">
        <v>96</v>
      </c>
      <c r="F7763" t="s">
        <v>714</v>
      </c>
      <c r="G7763" t="s">
        <v>2692</v>
      </c>
      <c r="H7763" t="s">
        <v>14</v>
      </c>
      <c r="I7763" t="s">
        <v>18</v>
      </c>
      <c r="J7763" t="s">
        <v>275</v>
      </c>
      <c r="K7763">
        <v>10.368</v>
      </c>
      <c r="L7763">
        <v>2</v>
      </c>
      <c r="M7763">
        <v>0.2</v>
      </c>
      <c r="N7763">
        <v>3.6288</v>
      </c>
      <c r="O7763">
        <f t="shared" si="243"/>
        <v>6.7392000000000003</v>
      </c>
      <c r="P7763" cm="1">
        <f t="array" ref="P7763">_xlfn.IFS(D7763="Same Day",N7763*0.2,D7763="First Class",N7763*0.1,D7763="Standard Class",N7763*0.5,D7763="Second Class",N7763*0)</f>
        <v>0.36288000000000004</v>
      </c>
      <c r="Q7763">
        <f t="shared" si="244"/>
        <v>9.1847208960000017</v>
      </c>
    </row>
    <row r="7764" spans="1:17" x14ac:dyDescent="0.3">
      <c r="A7764">
        <v>7763</v>
      </c>
      <c r="B7764" t="s">
        <v>6575</v>
      </c>
      <c r="C7764" s="1">
        <v>43006</v>
      </c>
      <c r="D7764" t="s">
        <v>35</v>
      </c>
      <c r="E7764" t="s">
        <v>77</v>
      </c>
      <c r="F7764" t="s">
        <v>1700</v>
      </c>
      <c r="G7764" t="s">
        <v>2453</v>
      </c>
      <c r="H7764" t="s">
        <v>14</v>
      </c>
      <c r="I7764" t="s">
        <v>20</v>
      </c>
      <c r="J7764" t="s">
        <v>87</v>
      </c>
      <c r="K7764">
        <v>2.2240000000000002</v>
      </c>
      <c r="L7764">
        <v>1</v>
      </c>
      <c r="M7764">
        <v>0.2</v>
      </c>
      <c r="N7764">
        <v>0.55600000000000005</v>
      </c>
      <c r="O7764">
        <f t="shared" si="243"/>
        <v>1.6680000000000001</v>
      </c>
      <c r="P7764" cm="1">
        <f t="array" ref="P7764">_xlfn.IFS(D7764="Same Day",N7764*0.2,D7764="First Class",N7764*0.1,D7764="Standard Class",N7764*0.5,D7764="Second Class",N7764*0)</f>
        <v>5.5600000000000011E-2</v>
      </c>
      <c r="Q7764">
        <f t="shared" si="244"/>
        <v>1.7607408000000002</v>
      </c>
    </row>
    <row r="7765" spans="1:17" x14ac:dyDescent="0.3">
      <c r="A7765">
        <v>7764</v>
      </c>
      <c r="B7765" t="s">
        <v>6576</v>
      </c>
      <c r="C7765" s="1">
        <v>42042</v>
      </c>
      <c r="D7765" t="s">
        <v>38</v>
      </c>
      <c r="E7765" t="s">
        <v>77</v>
      </c>
      <c r="F7765" t="s">
        <v>1814</v>
      </c>
      <c r="G7765" t="s">
        <v>3679</v>
      </c>
      <c r="H7765" t="s">
        <v>14</v>
      </c>
      <c r="I7765" t="s">
        <v>21</v>
      </c>
      <c r="J7765" t="s">
        <v>80</v>
      </c>
      <c r="K7765">
        <v>74.52</v>
      </c>
      <c r="L7765">
        <v>9</v>
      </c>
      <c r="M7765">
        <v>0</v>
      </c>
      <c r="N7765">
        <v>35.0244</v>
      </c>
      <c r="O7765">
        <f t="shared" si="243"/>
        <v>39.495599999999996</v>
      </c>
      <c r="P7765" cm="1">
        <f t="array" ref="P7765">_xlfn.IFS(D7765="Same Day",N7765*0.2,D7765="First Class",N7765*0.1,D7765="Standard Class",N7765*0.5,D7765="Second Class",N7765*0)</f>
        <v>17.5122</v>
      </c>
      <c r="Q7765">
        <f t="shared" si="244"/>
        <v>731.1504463199999</v>
      </c>
    </row>
    <row r="7766" spans="1:17" x14ac:dyDescent="0.3">
      <c r="A7766">
        <v>7765</v>
      </c>
      <c r="B7766" t="s">
        <v>6577</v>
      </c>
      <c r="C7766" s="1">
        <v>42959</v>
      </c>
      <c r="D7766" t="s">
        <v>36</v>
      </c>
      <c r="E7766" t="s">
        <v>68</v>
      </c>
      <c r="F7766" t="s">
        <v>871</v>
      </c>
      <c r="G7766" t="s">
        <v>1126</v>
      </c>
      <c r="H7766" t="s">
        <v>14</v>
      </c>
      <c r="I7766" t="s">
        <v>20</v>
      </c>
      <c r="J7766" t="s">
        <v>87</v>
      </c>
      <c r="K7766">
        <v>17.52</v>
      </c>
      <c r="L7766">
        <v>3</v>
      </c>
      <c r="M7766">
        <v>0</v>
      </c>
      <c r="N7766">
        <v>5.2560000000000002</v>
      </c>
      <c r="O7766">
        <f t="shared" si="243"/>
        <v>12.263999999999999</v>
      </c>
      <c r="P7766" cm="1">
        <f t="array" ref="P7766">_xlfn.IFS(D7766="Same Day",N7766*0.2,D7766="First Class",N7766*0.1,D7766="Standard Class",N7766*0.5,D7766="Second Class",N7766*0)</f>
        <v>1.0512000000000001</v>
      </c>
      <c r="Q7766">
        <f t="shared" si="244"/>
        <v>25.1559168</v>
      </c>
    </row>
    <row r="7767" spans="1:17" x14ac:dyDescent="0.3">
      <c r="A7767">
        <v>7766</v>
      </c>
      <c r="B7767" t="s">
        <v>6577</v>
      </c>
      <c r="C7767" s="1">
        <v>42959</v>
      </c>
      <c r="D7767" t="s">
        <v>36</v>
      </c>
      <c r="E7767" t="s">
        <v>96</v>
      </c>
      <c r="F7767" t="s">
        <v>871</v>
      </c>
      <c r="G7767" t="s">
        <v>902</v>
      </c>
      <c r="H7767" t="s">
        <v>8</v>
      </c>
      <c r="I7767" t="s">
        <v>9</v>
      </c>
      <c r="J7767" t="s">
        <v>73</v>
      </c>
      <c r="K7767">
        <v>1779.9</v>
      </c>
      <c r="L7767">
        <v>5</v>
      </c>
      <c r="M7767">
        <v>0</v>
      </c>
      <c r="N7767">
        <v>373.779</v>
      </c>
      <c r="O7767">
        <f t="shared" si="243"/>
        <v>1406.1210000000001</v>
      </c>
      <c r="P7767" cm="1">
        <f t="array" ref="P7767">_xlfn.IFS(D7767="Same Day",N7767*0.2,D7767="First Class",N7767*0.1,D7767="Standard Class",N7767*0.5,D7767="Second Class",N7767*0)</f>
        <v>74.755800000000008</v>
      </c>
      <c r="Q7767">
        <f t="shared" si="244"/>
        <v>106521.82125180002</v>
      </c>
    </row>
    <row r="7768" spans="1:17" x14ac:dyDescent="0.3">
      <c r="A7768">
        <v>7767</v>
      </c>
      <c r="B7768" t="s">
        <v>6577</v>
      </c>
      <c r="C7768" s="1">
        <v>42959</v>
      </c>
      <c r="D7768" t="s">
        <v>36</v>
      </c>
      <c r="E7768" t="s">
        <v>96</v>
      </c>
      <c r="F7768" t="s">
        <v>871</v>
      </c>
      <c r="G7768" t="s">
        <v>889</v>
      </c>
      <c r="H7768" t="s">
        <v>14</v>
      </c>
      <c r="I7768" t="s">
        <v>20</v>
      </c>
      <c r="J7768" t="s">
        <v>87</v>
      </c>
      <c r="K7768">
        <v>219.9</v>
      </c>
      <c r="L7768">
        <v>5</v>
      </c>
      <c r="M7768">
        <v>0</v>
      </c>
      <c r="N7768">
        <v>59.372999999999998</v>
      </c>
      <c r="O7768">
        <f t="shared" si="243"/>
        <v>160.52700000000002</v>
      </c>
      <c r="P7768" cm="1">
        <f t="array" ref="P7768">_xlfn.IFS(D7768="Same Day",N7768*0.2,D7768="First Class",N7768*0.1,D7768="Standard Class",N7768*0.5,D7768="Second Class",N7768*0)</f>
        <v>11.874600000000001</v>
      </c>
      <c r="Q7768">
        <f t="shared" si="244"/>
        <v>2066.7209142000002</v>
      </c>
    </row>
    <row r="7769" spans="1:17" x14ac:dyDescent="0.3">
      <c r="A7769">
        <v>7768</v>
      </c>
      <c r="B7769" t="s">
        <v>6578</v>
      </c>
      <c r="C7769" s="1">
        <v>42242</v>
      </c>
      <c r="D7769" t="s">
        <v>35</v>
      </c>
      <c r="E7769" t="s">
        <v>68</v>
      </c>
      <c r="F7769" t="s">
        <v>774</v>
      </c>
      <c r="G7769" t="s">
        <v>251</v>
      </c>
      <c r="H7769" t="s">
        <v>14</v>
      </c>
      <c r="I7769" t="s">
        <v>20</v>
      </c>
      <c r="J7769" t="s">
        <v>87</v>
      </c>
      <c r="K7769">
        <v>7.1520000000000001</v>
      </c>
      <c r="L7769">
        <v>3</v>
      </c>
      <c r="M7769">
        <v>0.2</v>
      </c>
      <c r="N7769">
        <v>0.71519999999999995</v>
      </c>
      <c r="O7769">
        <f t="shared" si="243"/>
        <v>6.4367999999999999</v>
      </c>
      <c r="P7769" cm="1">
        <f t="array" ref="P7769">_xlfn.IFS(D7769="Same Day",N7769*0.2,D7769="First Class",N7769*0.1,D7769="Standard Class",N7769*0.5,D7769="Second Class",N7769*0)</f>
        <v>7.152E-2</v>
      </c>
      <c r="Q7769">
        <f t="shared" si="244"/>
        <v>6.8971599360000004</v>
      </c>
    </row>
    <row r="7770" spans="1:17" x14ac:dyDescent="0.3">
      <c r="A7770">
        <v>7769</v>
      </c>
      <c r="B7770" t="s">
        <v>6579</v>
      </c>
      <c r="C7770" s="1">
        <v>43056</v>
      </c>
      <c r="D7770" t="s">
        <v>38</v>
      </c>
      <c r="E7770" t="s">
        <v>84</v>
      </c>
      <c r="F7770" t="s">
        <v>2155</v>
      </c>
      <c r="G7770" t="s">
        <v>1451</v>
      </c>
      <c r="H7770" t="s">
        <v>14</v>
      </c>
      <c r="I7770" t="s">
        <v>18</v>
      </c>
      <c r="J7770" t="s">
        <v>275</v>
      </c>
      <c r="K7770">
        <v>26.72</v>
      </c>
      <c r="L7770">
        <v>5</v>
      </c>
      <c r="M7770">
        <v>0.2</v>
      </c>
      <c r="N7770">
        <v>9.3520000000000003</v>
      </c>
      <c r="O7770">
        <f t="shared" si="243"/>
        <v>17.367999999999999</v>
      </c>
      <c r="P7770" cm="1">
        <f t="array" ref="P7770">_xlfn.IFS(D7770="Same Day",N7770*0.2,D7770="First Class",N7770*0.1,D7770="Standard Class",N7770*0.5,D7770="Second Class",N7770*0)</f>
        <v>4.6760000000000002</v>
      </c>
      <c r="Q7770">
        <f t="shared" si="244"/>
        <v>98.580767999999992</v>
      </c>
    </row>
    <row r="7771" spans="1:17" x14ac:dyDescent="0.3">
      <c r="A7771">
        <v>7770</v>
      </c>
      <c r="B7771" t="s">
        <v>6580</v>
      </c>
      <c r="C7771" s="1">
        <v>42583</v>
      </c>
      <c r="D7771" t="s">
        <v>36</v>
      </c>
      <c r="E7771" t="s">
        <v>68</v>
      </c>
      <c r="F7771" t="s">
        <v>663</v>
      </c>
      <c r="G7771" t="s">
        <v>2686</v>
      </c>
      <c r="H7771" t="s">
        <v>25</v>
      </c>
      <c r="I7771" t="s">
        <v>26</v>
      </c>
      <c r="J7771" t="s">
        <v>164</v>
      </c>
      <c r="K7771">
        <v>1039.7280000000001</v>
      </c>
      <c r="L7771">
        <v>2</v>
      </c>
      <c r="M7771">
        <v>0.2</v>
      </c>
      <c r="N7771">
        <v>90.976200000000006</v>
      </c>
      <c r="O7771">
        <f t="shared" si="243"/>
        <v>948.7518</v>
      </c>
      <c r="P7771" cm="1">
        <f t="array" ref="P7771">_xlfn.IFS(D7771="Same Day",N7771*0.2,D7771="First Class",N7771*0.1,D7771="Standard Class",N7771*0.5,D7771="Second Class",N7771*0)</f>
        <v>18.195240000000002</v>
      </c>
      <c r="Q7771">
        <f t="shared" si="244"/>
        <v>18211.518501432001</v>
      </c>
    </row>
    <row r="7772" spans="1:17" x14ac:dyDescent="0.3">
      <c r="A7772">
        <v>7771</v>
      </c>
      <c r="B7772" t="s">
        <v>6580</v>
      </c>
      <c r="C7772" s="1">
        <v>42583</v>
      </c>
      <c r="D7772" t="s">
        <v>36</v>
      </c>
      <c r="E7772" t="s">
        <v>84</v>
      </c>
      <c r="F7772" t="s">
        <v>663</v>
      </c>
      <c r="G7772" t="s">
        <v>104</v>
      </c>
      <c r="H7772" t="s">
        <v>14</v>
      </c>
      <c r="I7772" t="s">
        <v>17</v>
      </c>
      <c r="J7772" t="s">
        <v>87</v>
      </c>
      <c r="K7772">
        <v>45.96</v>
      </c>
      <c r="L7772">
        <v>2</v>
      </c>
      <c r="M7772">
        <v>0</v>
      </c>
      <c r="N7772">
        <v>13.788</v>
      </c>
      <c r="O7772">
        <f t="shared" si="243"/>
        <v>32.171999999999997</v>
      </c>
      <c r="P7772" cm="1">
        <f t="array" ref="P7772">_xlfn.IFS(D7772="Same Day",N7772*0.2,D7772="First Class",N7772*0.1,D7772="Standard Class",N7772*0.5,D7772="Second Class",N7772*0)</f>
        <v>2.7576000000000001</v>
      </c>
      <c r="Q7772">
        <f t="shared" si="244"/>
        <v>120.8895072</v>
      </c>
    </row>
    <row r="7773" spans="1:17" x14ac:dyDescent="0.3">
      <c r="A7773">
        <v>7772</v>
      </c>
      <c r="B7773" t="s">
        <v>6581</v>
      </c>
      <c r="C7773" s="1">
        <v>42706</v>
      </c>
      <c r="D7773" t="s">
        <v>38</v>
      </c>
      <c r="E7773" t="s">
        <v>96</v>
      </c>
      <c r="F7773" t="s">
        <v>2295</v>
      </c>
      <c r="G7773" t="s">
        <v>1532</v>
      </c>
      <c r="H7773" t="s">
        <v>14</v>
      </c>
      <c r="I7773" t="s">
        <v>16</v>
      </c>
      <c r="J7773" t="s">
        <v>87</v>
      </c>
      <c r="K7773">
        <v>456.58800000000002</v>
      </c>
      <c r="L7773">
        <v>2</v>
      </c>
      <c r="M7773">
        <v>0.7</v>
      </c>
      <c r="N7773">
        <v>-304.392</v>
      </c>
      <c r="O7773">
        <f t="shared" si="243"/>
        <v>760.98</v>
      </c>
      <c r="P7773" cm="1">
        <f t="array" ref="P7773">_xlfn.IFS(D7773="Same Day",N7773*0.2,D7773="First Class",N7773*0.1,D7773="Standard Class",N7773*0.5,D7773="Second Class",N7773*0)</f>
        <v>-152.196</v>
      </c>
      <c r="Q7773">
        <f t="shared" si="244"/>
        <v>-115057.13208</v>
      </c>
    </row>
    <row r="7774" spans="1:17" x14ac:dyDescent="0.3">
      <c r="A7774">
        <v>7773</v>
      </c>
      <c r="B7774" t="s">
        <v>6581</v>
      </c>
      <c r="C7774" s="1">
        <v>42706</v>
      </c>
      <c r="D7774" t="s">
        <v>38</v>
      </c>
      <c r="E7774" t="s">
        <v>84</v>
      </c>
      <c r="F7774" t="s">
        <v>2295</v>
      </c>
      <c r="G7774" t="s">
        <v>3860</v>
      </c>
      <c r="H7774" t="s">
        <v>25</v>
      </c>
      <c r="I7774" t="s">
        <v>27</v>
      </c>
      <c r="J7774" t="s">
        <v>213</v>
      </c>
      <c r="K7774">
        <v>4499.9849999999997</v>
      </c>
      <c r="L7774">
        <v>5</v>
      </c>
      <c r="M7774">
        <v>0.7</v>
      </c>
      <c r="N7774">
        <v>-6599.9780000000001</v>
      </c>
      <c r="O7774">
        <f t="shared" si="243"/>
        <v>11099.963</v>
      </c>
      <c r="P7774" cm="1">
        <f t="array" ref="P7774">_xlfn.IFS(D7774="Same Day",N7774*0.2,D7774="First Class",N7774*0.1,D7774="Standard Class",N7774*0.5,D7774="Second Class",N7774*0)</f>
        <v>-3299.989</v>
      </c>
      <c r="Q7774">
        <f t="shared" si="244"/>
        <v>-36618655.837407</v>
      </c>
    </row>
    <row r="7775" spans="1:17" x14ac:dyDescent="0.3">
      <c r="A7775">
        <v>7774</v>
      </c>
      <c r="B7775" t="s">
        <v>6581</v>
      </c>
      <c r="C7775" s="1">
        <v>42706</v>
      </c>
      <c r="D7775" t="s">
        <v>38</v>
      </c>
      <c r="E7775" t="s">
        <v>108</v>
      </c>
      <c r="F7775" t="s">
        <v>2295</v>
      </c>
      <c r="G7775" t="s">
        <v>6582</v>
      </c>
      <c r="H7775" t="s">
        <v>25</v>
      </c>
      <c r="I7775" t="s">
        <v>28</v>
      </c>
      <c r="J7775" t="s">
        <v>90</v>
      </c>
      <c r="K7775">
        <v>59.975999999999999</v>
      </c>
      <c r="L7775">
        <v>3</v>
      </c>
      <c r="M7775">
        <v>0.2</v>
      </c>
      <c r="N7775">
        <v>11.995200000000001</v>
      </c>
      <c r="O7775">
        <f t="shared" si="243"/>
        <v>47.980800000000002</v>
      </c>
      <c r="P7775" cm="1">
        <f t="array" ref="P7775">_xlfn.IFS(D7775="Same Day",N7775*0.2,D7775="First Class",N7775*0.1,D7775="Standard Class",N7775*0.5,D7775="Second Class",N7775*0)</f>
        <v>5.9976000000000003</v>
      </c>
      <c r="Q7775">
        <f t="shared" si="244"/>
        <v>335.75044608000002</v>
      </c>
    </row>
    <row r="7776" spans="1:17" x14ac:dyDescent="0.3">
      <c r="A7776">
        <v>7775</v>
      </c>
      <c r="B7776" t="s">
        <v>6583</v>
      </c>
      <c r="C7776" s="1">
        <v>42475</v>
      </c>
      <c r="D7776" t="s">
        <v>35</v>
      </c>
      <c r="E7776" t="s">
        <v>84</v>
      </c>
      <c r="F7776" t="s">
        <v>4414</v>
      </c>
      <c r="G7776" t="s">
        <v>152</v>
      </c>
      <c r="H7776" t="s">
        <v>14</v>
      </c>
      <c r="I7776" t="s">
        <v>21</v>
      </c>
      <c r="J7776" t="s">
        <v>153</v>
      </c>
      <c r="K7776">
        <v>6.12</v>
      </c>
      <c r="L7776">
        <v>3</v>
      </c>
      <c r="M7776">
        <v>0</v>
      </c>
      <c r="N7776">
        <v>2.8763999999999998</v>
      </c>
      <c r="O7776">
        <f t="shared" si="243"/>
        <v>3.2436000000000003</v>
      </c>
      <c r="P7776" cm="1">
        <f t="array" ref="P7776">_xlfn.IFS(D7776="Same Day",N7776*0.2,D7776="First Class",N7776*0.1,D7776="Standard Class",N7776*0.5,D7776="Second Class",N7776*0)</f>
        <v>0.28764000000000001</v>
      </c>
      <c r="Q7776">
        <f t="shared" si="244"/>
        <v>4.1765891040000005</v>
      </c>
    </row>
    <row r="7777" spans="1:17" x14ac:dyDescent="0.3">
      <c r="A7777">
        <v>7776</v>
      </c>
      <c r="B7777" t="s">
        <v>6584</v>
      </c>
      <c r="C7777" s="1">
        <v>42004</v>
      </c>
      <c r="D7777" t="s">
        <v>38</v>
      </c>
      <c r="E7777" t="s">
        <v>96</v>
      </c>
      <c r="F7777" t="s">
        <v>2556</v>
      </c>
      <c r="G7777" t="s">
        <v>4598</v>
      </c>
      <c r="H7777" t="s">
        <v>14</v>
      </c>
      <c r="I7777" t="s">
        <v>17</v>
      </c>
      <c r="J7777" t="s">
        <v>87</v>
      </c>
      <c r="K7777">
        <v>10.98</v>
      </c>
      <c r="L7777">
        <v>1</v>
      </c>
      <c r="M7777">
        <v>0</v>
      </c>
      <c r="N7777">
        <v>2.9645999999999999</v>
      </c>
      <c r="O7777">
        <f t="shared" si="243"/>
        <v>8.0153999999999996</v>
      </c>
      <c r="P7777" cm="1">
        <f t="array" ref="P7777">_xlfn.IFS(D7777="Same Day",N7777*0.2,D7777="First Class",N7777*0.1,D7777="Standard Class",N7777*0.5,D7777="Second Class",N7777*0)</f>
        <v>1.4823</v>
      </c>
      <c r="Q7777">
        <f t="shared" si="244"/>
        <v>19.896627419999998</v>
      </c>
    </row>
    <row r="7778" spans="1:17" x14ac:dyDescent="0.3">
      <c r="A7778">
        <v>7777</v>
      </c>
      <c r="B7778" t="s">
        <v>6584</v>
      </c>
      <c r="C7778" s="1">
        <v>42004</v>
      </c>
      <c r="D7778" t="s">
        <v>38</v>
      </c>
      <c r="E7778" t="s">
        <v>68</v>
      </c>
      <c r="F7778" t="s">
        <v>2556</v>
      </c>
      <c r="G7778" t="s">
        <v>5031</v>
      </c>
      <c r="H7778" t="s">
        <v>14</v>
      </c>
      <c r="I7778" t="s">
        <v>23</v>
      </c>
      <c r="J7778" t="s">
        <v>80</v>
      </c>
      <c r="K7778">
        <v>7.86</v>
      </c>
      <c r="L7778">
        <v>3</v>
      </c>
      <c r="M7778">
        <v>0</v>
      </c>
      <c r="N7778">
        <v>3.6156000000000001</v>
      </c>
      <c r="O7778">
        <f t="shared" si="243"/>
        <v>4.2444000000000006</v>
      </c>
      <c r="P7778" cm="1">
        <f t="array" ref="P7778">_xlfn.IFS(D7778="Same Day",N7778*0.2,D7778="First Class",N7778*0.1,D7778="Standard Class",N7778*0.5,D7778="Second Class",N7778*0)</f>
        <v>1.8078000000000001</v>
      </c>
      <c r="Q7778">
        <f t="shared" si="244"/>
        <v>11.917426320000002</v>
      </c>
    </row>
    <row r="7779" spans="1:17" x14ac:dyDescent="0.3">
      <c r="A7779">
        <v>7778</v>
      </c>
      <c r="B7779" t="s">
        <v>6584</v>
      </c>
      <c r="C7779" s="1">
        <v>42004</v>
      </c>
      <c r="D7779" t="s">
        <v>38</v>
      </c>
      <c r="E7779" t="s">
        <v>108</v>
      </c>
      <c r="F7779" t="s">
        <v>2556</v>
      </c>
      <c r="G7779" t="s">
        <v>998</v>
      </c>
      <c r="H7779" t="s">
        <v>14</v>
      </c>
      <c r="I7779" t="s">
        <v>15</v>
      </c>
      <c r="J7779" t="s">
        <v>90</v>
      </c>
      <c r="K7779">
        <v>51.45</v>
      </c>
      <c r="L7779">
        <v>3</v>
      </c>
      <c r="M7779">
        <v>0</v>
      </c>
      <c r="N7779">
        <v>13.891500000000001</v>
      </c>
      <c r="O7779">
        <f t="shared" si="243"/>
        <v>37.558500000000002</v>
      </c>
      <c r="P7779" cm="1">
        <f t="array" ref="P7779">_xlfn.IFS(D7779="Same Day",N7779*0.2,D7779="First Class",N7779*0.1,D7779="Standard Class",N7779*0.5,D7779="Second Class",N7779*0)</f>
        <v>6.9457500000000003</v>
      </c>
      <c r="Q7779">
        <f t="shared" si="244"/>
        <v>298.43045137500002</v>
      </c>
    </row>
    <row r="7780" spans="1:17" x14ac:dyDescent="0.3">
      <c r="A7780">
        <v>7779</v>
      </c>
      <c r="B7780" t="s">
        <v>6584</v>
      </c>
      <c r="C7780" s="1">
        <v>42004</v>
      </c>
      <c r="D7780" t="s">
        <v>38</v>
      </c>
      <c r="E7780" t="s">
        <v>68</v>
      </c>
      <c r="F7780" t="s">
        <v>2556</v>
      </c>
      <c r="G7780" t="s">
        <v>2515</v>
      </c>
      <c r="H7780" t="s">
        <v>14</v>
      </c>
      <c r="I7780" t="s">
        <v>16</v>
      </c>
      <c r="J7780" t="s">
        <v>101</v>
      </c>
      <c r="K7780">
        <v>37.055999999999997</v>
      </c>
      <c r="L7780">
        <v>3</v>
      </c>
      <c r="M7780">
        <v>0.2</v>
      </c>
      <c r="N7780">
        <v>13.896000000000001</v>
      </c>
      <c r="O7780">
        <f t="shared" si="243"/>
        <v>23.159999999999997</v>
      </c>
      <c r="P7780" cm="1">
        <f t="array" ref="P7780">_xlfn.IFS(D7780="Same Day",N7780*0.2,D7780="First Class",N7780*0.1,D7780="Standard Class",N7780*0.5,D7780="Second Class",N7780*0)</f>
        <v>6.9480000000000004</v>
      </c>
      <c r="Q7780">
        <f t="shared" si="244"/>
        <v>184.07567999999998</v>
      </c>
    </row>
    <row r="7781" spans="1:17" x14ac:dyDescent="0.3">
      <c r="A7781">
        <v>7780</v>
      </c>
      <c r="B7781" t="s">
        <v>6585</v>
      </c>
      <c r="C7781" s="1">
        <v>42482</v>
      </c>
      <c r="D7781" t="s">
        <v>38</v>
      </c>
      <c r="E7781" t="s">
        <v>96</v>
      </c>
      <c r="F7781" t="s">
        <v>814</v>
      </c>
      <c r="G7781" t="s">
        <v>1040</v>
      </c>
      <c r="H7781" t="s">
        <v>14</v>
      </c>
      <c r="I7781" t="s">
        <v>17</v>
      </c>
      <c r="J7781" t="s">
        <v>87</v>
      </c>
      <c r="K7781">
        <v>203.92</v>
      </c>
      <c r="L7781">
        <v>4</v>
      </c>
      <c r="M7781">
        <v>0</v>
      </c>
      <c r="N7781">
        <v>55.058399999999999</v>
      </c>
      <c r="O7781">
        <f t="shared" si="243"/>
        <v>148.86159999999998</v>
      </c>
      <c r="P7781" cm="1">
        <f t="array" ref="P7781">_xlfn.IFS(D7781="Same Day",N7781*0.2,D7781="First Class",N7781*0.1,D7781="Standard Class",N7781*0.5,D7781="Second Class",N7781*0)</f>
        <v>27.529199999999999</v>
      </c>
      <c r="Q7781">
        <f t="shared" si="244"/>
        <v>4246.902358719999</v>
      </c>
    </row>
    <row r="7782" spans="1:17" x14ac:dyDescent="0.3">
      <c r="A7782">
        <v>7781</v>
      </c>
      <c r="B7782" t="s">
        <v>6585</v>
      </c>
      <c r="C7782" s="1">
        <v>42482</v>
      </c>
      <c r="D7782" t="s">
        <v>38</v>
      </c>
      <c r="E7782" t="s">
        <v>68</v>
      </c>
      <c r="F7782" t="s">
        <v>814</v>
      </c>
      <c r="G7782" t="s">
        <v>2770</v>
      </c>
      <c r="H7782" t="s">
        <v>25</v>
      </c>
      <c r="I7782" t="s">
        <v>26</v>
      </c>
      <c r="J7782" t="s">
        <v>164</v>
      </c>
      <c r="K7782">
        <v>29.56</v>
      </c>
      <c r="L7782">
        <v>4</v>
      </c>
      <c r="M7782">
        <v>0</v>
      </c>
      <c r="N7782">
        <v>7.9812000000000003</v>
      </c>
      <c r="O7782">
        <f t="shared" si="243"/>
        <v>21.578799999999998</v>
      </c>
      <c r="P7782" cm="1">
        <f t="array" ref="P7782">_xlfn.IFS(D7782="Same Day",N7782*0.2,D7782="First Class",N7782*0.1,D7782="Standard Class",N7782*0.5,D7782="Second Class",N7782*0)</f>
        <v>3.9906000000000001</v>
      </c>
      <c r="Q7782">
        <f t="shared" si="244"/>
        <v>107.69115927999999</v>
      </c>
    </row>
    <row r="7783" spans="1:17" x14ac:dyDescent="0.3">
      <c r="A7783">
        <v>7782</v>
      </c>
      <c r="B7783" t="s">
        <v>6586</v>
      </c>
      <c r="C7783" s="1">
        <v>42075</v>
      </c>
      <c r="D7783" t="s">
        <v>38</v>
      </c>
      <c r="E7783" t="s">
        <v>108</v>
      </c>
      <c r="F7783" t="s">
        <v>1814</v>
      </c>
      <c r="G7783" t="s">
        <v>641</v>
      </c>
      <c r="H7783" t="s">
        <v>14</v>
      </c>
      <c r="I7783" t="s">
        <v>16</v>
      </c>
      <c r="J7783" t="s">
        <v>101</v>
      </c>
      <c r="K7783">
        <v>8.5679999999999996</v>
      </c>
      <c r="L7783">
        <v>3</v>
      </c>
      <c r="M7783">
        <v>0.8</v>
      </c>
      <c r="N7783">
        <v>-14.5656</v>
      </c>
      <c r="O7783">
        <f t="shared" si="243"/>
        <v>23.133600000000001</v>
      </c>
      <c r="P7783" cm="1">
        <f t="array" ref="P7783">_xlfn.IFS(D7783="Same Day",N7783*0.2,D7783="First Class",N7783*0.1,D7783="Standard Class",N7783*0.5,D7783="Second Class",N7783*0)</f>
        <v>-7.2827999999999999</v>
      </c>
      <c r="Q7783">
        <f t="shared" si="244"/>
        <v>-145.34378208000001</v>
      </c>
    </row>
    <row r="7784" spans="1:17" x14ac:dyDescent="0.3">
      <c r="A7784">
        <v>7783</v>
      </c>
      <c r="B7784" t="s">
        <v>6587</v>
      </c>
      <c r="C7784" s="1">
        <v>42680</v>
      </c>
      <c r="D7784" t="s">
        <v>37</v>
      </c>
      <c r="E7784" t="s">
        <v>96</v>
      </c>
      <c r="F7784" t="s">
        <v>288</v>
      </c>
      <c r="G7784" t="s">
        <v>267</v>
      </c>
      <c r="H7784" t="s">
        <v>14</v>
      </c>
      <c r="I7784" t="s">
        <v>15</v>
      </c>
      <c r="J7784" t="s">
        <v>90</v>
      </c>
      <c r="K7784">
        <v>45.247999999999998</v>
      </c>
      <c r="L7784">
        <v>2</v>
      </c>
      <c r="M7784">
        <v>0.2</v>
      </c>
      <c r="N7784">
        <v>3.9592000000000001</v>
      </c>
      <c r="O7784">
        <f t="shared" si="243"/>
        <v>41.288799999999995</v>
      </c>
      <c r="P7784" cm="1">
        <f t="array" ref="P7784">_xlfn.IFS(D7784="Same Day",N7784*0.2,D7784="First Class",N7784*0.1,D7784="Standard Class",N7784*0.5,D7784="Second Class",N7784*0)</f>
        <v>0</v>
      </c>
      <c r="Q7784">
        <f t="shared" si="244"/>
        <v>41.288799999999995</v>
      </c>
    </row>
    <row r="7785" spans="1:17" x14ac:dyDescent="0.3">
      <c r="A7785">
        <v>7784</v>
      </c>
      <c r="B7785" t="s">
        <v>6587</v>
      </c>
      <c r="C7785" s="1">
        <v>42680</v>
      </c>
      <c r="D7785" t="s">
        <v>37</v>
      </c>
      <c r="E7785" t="s">
        <v>68</v>
      </c>
      <c r="F7785" t="s">
        <v>288</v>
      </c>
      <c r="G7785" t="s">
        <v>643</v>
      </c>
      <c r="H7785" t="s">
        <v>8</v>
      </c>
      <c r="I7785" t="s">
        <v>10</v>
      </c>
      <c r="J7785" t="s">
        <v>87</v>
      </c>
      <c r="K7785">
        <v>876.3</v>
      </c>
      <c r="L7785">
        <v>10</v>
      </c>
      <c r="M7785">
        <v>0.4</v>
      </c>
      <c r="N7785">
        <v>-292.10000000000002</v>
      </c>
      <c r="O7785">
        <f t="shared" si="243"/>
        <v>1168.4000000000001</v>
      </c>
      <c r="P7785" cm="1">
        <f t="array" ref="P7785">_xlfn.IFS(D7785="Same Day",N7785*0.2,D7785="First Class",N7785*0.1,D7785="Standard Class",N7785*0.5,D7785="Second Class",N7785*0)</f>
        <v>0</v>
      </c>
      <c r="Q7785">
        <f t="shared" si="244"/>
        <v>1168.4000000000001</v>
      </c>
    </row>
    <row r="7786" spans="1:17" x14ac:dyDescent="0.3">
      <c r="A7786">
        <v>7785</v>
      </c>
      <c r="B7786" t="s">
        <v>6587</v>
      </c>
      <c r="C7786" s="1">
        <v>42680</v>
      </c>
      <c r="D7786" t="s">
        <v>37</v>
      </c>
      <c r="E7786" t="s">
        <v>68</v>
      </c>
      <c r="F7786" t="s">
        <v>288</v>
      </c>
      <c r="G7786" t="s">
        <v>912</v>
      </c>
      <c r="H7786" t="s">
        <v>14</v>
      </c>
      <c r="I7786" t="s">
        <v>19</v>
      </c>
      <c r="J7786" t="s">
        <v>90</v>
      </c>
      <c r="K7786">
        <v>185.376</v>
      </c>
      <c r="L7786">
        <v>2</v>
      </c>
      <c r="M7786">
        <v>0.2</v>
      </c>
      <c r="N7786">
        <v>-34.758000000000003</v>
      </c>
      <c r="O7786">
        <f t="shared" si="243"/>
        <v>220.13400000000001</v>
      </c>
      <c r="P7786" cm="1">
        <f t="array" ref="P7786">_xlfn.IFS(D7786="Same Day",N7786*0.2,D7786="First Class",N7786*0.1,D7786="Standard Class",N7786*0.5,D7786="Second Class",N7786*0)</f>
        <v>0</v>
      </c>
      <c r="Q7786">
        <f t="shared" si="244"/>
        <v>220.13400000000001</v>
      </c>
    </row>
    <row r="7787" spans="1:17" x14ac:dyDescent="0.3">
      <c r="A7787">
        <v>7786</v>
      </c>
      <c r="B7787" t="s">
        <v>6588</v>
      </c>
      <c r="C7787" s="1">
        <v>41979</v>
      </c>
      <c r="D7787" t="s">
        <v>38</v>
      </c>
      <c r="E7787" t="s">
        <v>108</v>
      </c>
      <c r="F7787" t="s">
        <v>832</v>
      </c>
      <c r="G7787" t="s">
        <v>195</v>
      </c>
      <c r="H7787" t="s">
        <v>14</v>
      </c>
      <c r="I7787" t="s">
        <v>22</v>
      </c>
      <c r="J7787" t="s">
        <v>160</v>
      </c>
      <c r="K7787">
        <v>25.06</v>
      </c>
      <c r="L7787">
        <v>2</v>
      </c>
      <c r="M7787">
        <v>0</v>
      </c>
      <c r="N7787">
        <v>11.7782</v>
      </c>
      <c r="O7787">
        <f t="shared" si="243"/>
        <v>13.281799999999999</v>
      </c>
      <c r="P7787" cm="1">
        <f t="array" ref="P7787">_xlfn.IFS(D7787="Same Day",N7787*0.2,D7787="First Class",N7787*0.1,D7787="Standard Class",N7787*0.5,D7787="Second Class",N7787*0)</f>
        <v>5.8891</v>
      </c>
      <c r="Q7787">
        <f t="shared" si="244"/>
        <v>91.499648379999996</v>
      </c>
    </row>
    <row r="7788" spans="1:17" x14ac:dyDescent="0.3">
      <c r="A7788">
        <v>7787</v>
      </c>
      <c r="B7788" t="s">
        <v>6589</v>
      </c>
      <c r="C7788" s="1">
        <v>42510</v>
      </c>
      <c r="D7788" t="s">
        <v>35</v>
      </c>
      <c r="E7788" t="s">
        <v>84</v>
      </c>
      <c r="F7788" t="s">
        <v>2865</v>
      </c>
      <c r="G7788" t="s">
        <v>5863</v>
      </c>
      <c r="H7788" t="s">
        <v>14</v>
      </c>
      <c r="I7788" t="s">
        <v>16</v>
      </c>
      <c r="J7788" t="s">
        <v>87</v>
      </c>
      <c r="K7788">
        <v>2.89</v>
      </c>
      <c r="L7788">
        <v>1</v>
      </c>
      <c r="M7788">
        <v>0.8</v>
      </c>
      <c r="N7788">
        <v>-4.7685000000000004</v>
      </c>
      <c r="O7788">
        <f t="shared" si="243"/>
        <v>7.6585000000000001</v>
      </c>
      <c r="P7788" cm="1">
        <f t="array" ref="P7788">_xlfn.IFS(D7788="Same Day",N7788*0.2,D7788="First Class",N7788*0.1,D7788="Standard Class",N7788*0.5,D7788="Second Class",N7788*0)</f>
        <v>-0.47685000000000005</v>
      </c>
      <c r="Q7788">
        <f t="shared" si="244"/>
        <v>4.0065442750000004</v>
      </c>
    </row>
    <row r="7789" spans="1:17" x14ac:dyDescent="0.3">
      <c r="A7789">
        <v>7788</v>
      </c>
      <c r="B7789" t="s">
        <v>6589</v>
      </c>
      <c r="C7789" s="1">
        <v>42510</v>
      </c>
      <c r="D7789" t="s">
        <v>35</v>
      </c>
      <c r="E7789" t="s">
        <v>68</v>
      </c>
      <c r="F7789" t="s">
        <v>2865</v>
      </c>
      <c r="G7789" t="s">
        <v>3207</v>
      </c>
      <c r="H7789" t="s">
        <v>14</v>
      </c>
      <c r="I7789" t="s">
        <v>23</v>
      </c>
      <c r="J7789" t="s">
        <v>80</v>
      </c>
      <c r="K7789">
        <v>7.8959999999999999</v>
      </c>
      <c r="L7789">
        <v>3</v>
      </c>
      <c r="M7789">
        <v>0.2</v>
      </c>
      <c r="N7789">
        <v>2.4674999999999998</v>
      </c>
      <c r="O7789">
        <f t="shared" si="243"/>
        <v>5.4284999999999997</v>
      </c>
      <c r="P7789" cm="1">
        <f t="array" ref="P7789">_xlfn.IFS(D7789="Same Day",N7789*0.2,D7789="First Class",N7789*0.1,D7789="Standard Class",N7789*0.5,D7789="Second Class",N7789*0)</f>
        <v>0.24675</v>
      </c>
      <c r="Q7789">
        <f t="shared" si="244"/>
        <v>6.7679823749999999</v>
      </c>
    </row>
    <row r="7790" spans="1:17" x14ac:dyDescent="0.3">
      <c r="A7790">
        <v>7789</v>
      </c>
      <c r="B7790" t="s">
        <v>6589</v>
      </c>
      <c r="C7790" s="1">
        <v>42510</v>
      </c>
      <c r="D7790" t="s">
        <v>35</v>
      </c>
      <c r="E7790" t="s">
        <v>68</v>
      </c>
      <c r="F7790" t="s">
        <v>2865</v>
      </c>
      <c r="G7790" t="s">
        <v>2706</v>
      </c>
      <c r="H7790" t="s">
        <v>8</v>
      </c>
      <c r="I7790" t="s">
        <v>12</v>
      </c>
      <c r="J7790" t="s">
        <v>87</v>
      </c>
      <c r="K7790">
        <v>22.608000000000001</v>
      </c>
      <c r="L7790">
        <v>3</v>
      </c>
      <c r="M7790">
        <v>0.6</v>
      </c>
      <c r="N7790">
        <v>-10.1736</v>
      </c>
      <c r="O7790">
        <f t="shared" si="243"/>
        <v>32.781599999999997</v>
      </c>
      <c r="P7790" cm="1">
        <f t="array" ref="P7790">_xlfn.IFS(D7790="Same Day",N7790*0.2,D7790="First Class",N7790*0.1,D7790="Standard Class",N7790*0.5,D7790="Second Class",N7790*0)</f>
        <v>-1.01736</v>
      </c>
      <c r="Q7790">
        <f t="shared" si="244"/>
        <v>-0.56908857600000129</v>
      </c>
    </row>
    <row r="7791" spans="1:17" x14ac:dyDescent="0.3">
      <c r="A7791">
        <v>7790</v>
      </c>
      <c r="B7791" t="s">
        <v>6589</v>
      </c>
      <c r="C7791" s="1">
        <v>42510</v>
      </c>
      <c r="D7791" t="s">
        <v>35</v>
      </c>
      <c r="E7791" t="s">
        <v>96</v>
      </c>
      <c r="F7791" t="s">
        <v>2865</v>
      </c>
      <c r="G7791" t="s">
        <v>3659</v>
      </c>
      <c r="H7791" t="s">
        <v>14</v>
      </c>
      <c r="I7791" t="s">
        <v>18</v>
      </c>
      <c r="J7791" t="s">
        <v>160</v>
      </c>
      <c r="K7791">
        <v>30.527999999999999</v>
      </c>
      <c r="L7791">
        <v>8</v>
      </c>
      <c r="M7791">
        <v>0.2</v>
      </c>
      <c r="N7791">
        <v>9.5399999999999991</v>
      </c>
      <c r="O7791">
        <f t="shared" si="243"/>
        <v>20.988</v>
      </c>
      <c r="P7791" cm="1">
        <f t="array" ref="P7791">_xlfn.IFS(D7791="Same Day",N7791*0.2,D7791="First Class",N7791*0.1,D7791="Standard Class",N7791*0.5,D7791="Second Class",N7791*0)</f>
        <v>0.95399999999999996</v>
      </c>
      <c r="Q7791">
        <f t="shared" si="244"/>
        <v>41.010551999999997</v>
      </c>
    </row>
    <row r="7792" spans="1:17" x14ac:dyDescent="0.3">
      <c r="A7792">
        <v>7791</v>
      </c>
      <c r="B7792" t="s">
        <v>6590</v>
      </c>
      <c r="C7792" s="1">
        <v>42997</v>
      </c>
      <c r="D7792" t="s">
        <v>36</v>
      </c>
      <c r="E7792" t="s">
        <v>77</v>
      </c>
      <c r="F7792" t="s">
        <v>2114</v>
      </c>
      <c r="G7792" t="s">
        <v>1411</v>
      </c>
      <c r="H7792" t="s">
        <v>14</v>
      </c>
      <c r="I7792" t="s">
        <v>16</v>
      </c>
      <c r="J7792" t="s">
        <v>87</v>
      </c>
      <c r="K7792">
        <v>4.8419999999999996</v>
      </c>
      <c r="L7792">
        <v>3</v>
      </c>
      <c r="M7792">
        <v>0.7</v>
      </c>
      <c r="N7792">
        <v>-3.3894000000000002</v>
      </c>
      <c r="O7792">
        <f t="shared" si="243"/>
        <v>8.2314000000000007</v>
      </c>
      <c r="P7792" cm="1">
        <f t="array" ref="P7792">_xlfn.IFS(D7792="Same Day",N7792*0.2,D7792="First Class",N7792*0.1,D7792="Standard Class",N7792*0.5,D7792="Second Class",N7792*0)</f>
        <v>-0.67788000000000004</v>
      </c>
      <c r="Q7792">
        <f t="shared" si="244"/>
        <v>2.6514985680000001</v>
      </c>
    </row>
    <row r="7793" spans="1:17" x14ac:dyDescent="0.3">
      <c r="A7793">
        <v>7792</v>
      </c>
      <c r="B7793" t="s">
        <v>6591</v>
      </c>
      <c r="C7793" s="1">
        <v>42728</v>
      </c>
      <c r="D7793" t="s">
        <v>38</v>
      </c>
      <c r="E7793" t="s">
        <v>96</v>
      </c>
      <c r="F7793" t="s">
        <v>5586</v>
      </c>
      <c r="G7793" t="s">
        <v>1679</v>
      </c>
      <c r="H7793" t="s">
        <v>14</v>
      </c>
      <c r="I7793" t="s">
        <v>16</v>
      </c>
      <c r="J7793" t="s">
        <v>101</v>
      </c>
      <c r="K7793">
        <v>1.8</v>
      </c>
      <c r="L7793">
        <v>5</v>
      </c>
      <c r="M7793">
        <v>0.8</v>
      </c>
      <c r="N7793">
        <v>-2.88</v>
      </c>
      <c r="O7793">
        <f t="shared" si="243"/>
        <v>4.68</v>
      </c>
      <c r="P7793" cm="1">
        <f t="array" ref="P7793">_xlfn.IFS(D7793="Same Day",N7793*0.2,D7793="First Class",N7793*0.1,D7793="Standard Class",N7793*0.5,D7793="Second Class",N7793*0)</f>
        <v>-1.44</v>
      </c>
      <c r="Q7793">
        <f t="shared" si="244"/>
        <v>-2.0591999999999997</v>
      </c>
    </row>
    <row r="7794" spans="1:17" x14ac:dyDescent="0.3">
      <c r="A7794">
        <v>7793</v>
      </c>
      <c r="B7794" t="s">
        <v>6592</v>
      </c>
      <c r="C7794" s="1">
        <v>43023</v>
      </c>
      <c r="D7794" t="s">
        <v>35</v>
      </c>
      <c r="E7794" t="s">
        <v>84</v>
      </c>
      <c r="F7794" t="s">
        <v>670</v>
      </c>
      <c r="G7794" t="s">
        <v>1341</v>
      </c>
      <c r="H7794" t="s">
        <v>25</v>
      </c>
      <c r="I7794" t="s">
        <v>28</v>
      </c>
      <c r="J7794" t="s">
        <v>90</v>
      </c>
      <c r="K7794">
        <v>39.984000000000002</v>
      </c>
      <c r="L7794">
        <v>2</v>
      </c>
      <c r="M7794">
        <v>0.2</v>
      </c>
      <c r="N7794">
        <v>-1.4994000000000001</v>
      </c>
      <c r="O7794">
        <f t="shared" si="243"/>
        <v>41.483400000000003</v>
      </c>
      <c r="P7794" cm="1">
        <f t="array" ref="P7794">_xlfn.IFS(D7794="Same Day",N7794*0.2,D7794="First Class",N7794*0.1,D7794="Standard Class",N7794*0.5,D7794="Second Class",N7794*0)</f>
        <v>-0.14994000000000002</v>
      </c>
      <c r="Q7794">
        <f t="shared" si="244"/>
        <v>35.263379004000001</v>
      </c>
    </row>
    <row r="7795" spans="1:17" x14ac:dyDescent="0.3">
      <c r="A7795">
        <v>7794</v>
      </c>
      <c r="B7795" t="s">
        <v>6593</v>
      </c>
      <c r="C7795" s="1">
        <v>42353</v>
      </c>
      <c r="D7795" t="s">
        <v>37</v>
      </c>
      <c r="E7795" t="s">
        <v>68</v>
      </c>
      <c r="F7795" t="s">
        <v>364</v>
      </c>
      <c r="G7795" t="s">
        <v>748</v>
      </c>
      <c r="H7795" t="s">
        <v>14</v>
      </c>
      <c r="I7795" t="s">
        <v>18</v>
      </c>
      <c r="J7795" t="s">
        <v>113</v>
      </c>
      <c r="K7795">
        <v>32.4</v>
      </c>
      <c r="L7795">
        <v>5</v>
      </c>
      <c r="M7795">
        <v>0</v>
      </c>
      <c r="N7795">
        <v>15.875999999999999</v>
      </c>
      <c r="O7795">
        <f t="shared" si="243"/>
        <v>16.524000000000001</v>
      </c>
      <c r="P7795" cm="1">
        <f t="array" ref="P7795">_xlfn.IFS(D7795="Same Day",N7795*0.2,D7795="First Class",N7795*0.1,D7795="Standard Class",N7795*0.5,D7795="Second Class",N7795*0)</f>
        <v>0</v>
      </c>
      <c r="Q7795">
        <f t="shared" si="244"/>
        <v>16.524000000000001</v>
      </c>
    </row>
    <row r="7796" spans="1:17" x14ac:dyDescent="0.3">
      <c r="A7796">
        <v>7795</v>
      </c>
      <c r="B7796" t="s">
        <v>6593</v>
      </c>
      <c r="C7796" s="1">
        <v>42353</v>
      </c>
      <c r="D7796" t="s">
        <v>37</v>
      </c>
      <c r="E7796" t="s">
        <v>77</v>
      </c>
      <c r="F7796" t="s">
        <v>364</v>
      </c>
      <c r="G7796" t="s">
        <v>353</v>
      </c>
      <c r="H7796" t="s">
        <v>14</v>
      </c>
      <c r="I7796" t="s">
        <v>18</v>
      </c>
      <c r="J7796" t="s">
        <v>113</v>
      </c>
      <c r="K7796">
        <v>97.88</v>
      </c>
      <c r="L7796">
        <v>2</v>
      </c>
      <c r="M7796">
        <v>0</v>
      </c>
      <c r="N7796">
        <v>48.94</v>
      </c>
      <c r="O7796">
        <f t="shared" si="243"/>
        <v>48.94</v>
      </c>
      <c r="P7796" cm="1">
        <f t="array" ref="P7796">_xlfn.IFS(D7796="Same Day",N7796*0.2,D7796="First Class",N7796*0.1,D7796="Standard Class",N7796*0.5,D7796="Second Class",N7796*0)</f>
        <v>0</v>
      </c>
      <c r="Q7796">
        <f t="shared" si="244"/>
        <v>48.94</v>
      </c>
    </row>
    <row r="7797" spans="1:17" x14ac:dyDescent="0.3">
      <c r="A7797">
        <v>7796</v>
      </c>
      <c r="B7797" t="s">
        <v>6594</v>
      </c>
      <c r="C7797" s="1">
        <v>42203</v>
      </c>
      <c r="D7797" t="s">
        <v>38</v>
      </c>
      <c r="E7797" t="s">
        <v>108</v>
      </c>
      <c r="F7797" t="s">
        <v>1179</v>
      </c>
      <c r="G7797" t="s">
        <v>3817</v>
      </c>
      <c r="H7797" t="s">
        <v>25</v>
      </c>
      <c r="I7797" t="s">
        <v>26</v>
      </c>
      <c r="J7797" t="s">
        <v>99</v>
      </c>
      <c r="K7797">
        <v>307.16800000000001</v>
      </c>
      <c r="L7797">
        <v>4</v>
      </c>
      <c r="M7797">
        <v>0.2</v>
      </c>
      <c r="N7797">
        <v>30.716799999999999</v>
      </c>
      <c r="O7797">
        <f t="shared" si="243"/>
        <v>276.45120000000003</v>
      </c>
      <c r="P7797" cm="1">
        <f t="array" ref="P7797">_xlfn.IFS(D7797="Same Day",N7797*0.2,D7797="First Class",N7797*0.1,D7797="Standard Class",N7797*0.5,D7797="Second Class",N7797*0)</f>
        <v>15.3584</v>
      </c>
      <c r="Q7797">
        <f t="shared" si="244"/>
        <v>4522.2993100800004</v>
      </c>
    </row>
    <row r="7798" spans="1:17" x14ac:dyDescent="0.3">
      <c r="A7798">
        <v>7797</v>
      </c>
      <c r="B7798" t="s">
        <v>6595</v>
      </c>
      <c r="C7798" s="1">
        <v>42283</v>
      </c>
      <c r="D7798" t="s">
        <v>38</v>
      </c>
      <c r="E7798" t="s">
        <v>108</v>
      </c>
      <c r="F7798" t="s">
        <v>842</v>
      </c>
      <c r="G7798" t="s">
        <v>214</v>
      </c>
      <c r="H7798" t="s">
        <v>14</v>
      </c>
      <c r="I7798" t="s">
        <v>16</v>
      </c>
      <c r="J7798" t="s">
        <v>87</v>
      </c>
      <c r="K7798">
        <v>26.9</v>
      </c>
      <c r="L7798">
        <v>5</v>
      </c>
      <c r="M7798">
        <v>0</v>
      </c>
      <c r="N7798">
        <v>13.180999999999999</v>
      </c>
      <c r="O7798">
        <f t="shared" si="243"/>
        <v>13.718999999999999</v>
      </c>
      <c r="P7798" cm="1">
        <f t="array" ref="P7798">_xlfn.IFS(D7798="Same Day",N7798*0.2,D7798="First Class",N7798*0.1,D7798="Standard Class",N7798*0.5,D7798="Second Class",N7798*0)</f>
        <v>6.5904999999999996</v>
      </c>
      <c r="Q7798">
        <f t="shared" si="244"/>
        <v>104.1340695</v>
      </c>
    </row>
    <row r="7799" spans="1:17" x14ac:dyDescent="0.3">
      <c r="A7799">
        <v>7798</v>
      </c>
      <c r="B7799" t="s">
        <v>6596</v>
      </c>
      <c r="C7799" s="1">
        <v>42821</v>
      </c>
      <c r="D7799" t="s">
        <v>35</v>
      </c>
      <c r="E7799" t="s">
        <v>68</v>
      </c>
      <c r="F7799" t="s">
        <v>1947</v>
      </c>
      <c r="G7799" t="s">
        <v>3319</v>
      </c>
      <c r="H7799" t="s">
        <v>14</v>
      </c>
      <c r="I7799" t="s">
        <v>21</v>
      </c>
      <c r="J7799" t="s">
        <v>80</v>
      </c>
      <c r="K7799">
        <v>47.01</v>
      </c>
      <c r="L7799">
        <v>3</v>
      </c>
      <c r="M7799">
        <v>0</v>
      </c>
      <c r="N7799">
        <v>22.0947</v>
      </c>
      <c r="O7799">
        <f t="shared" si="243"/>
        <v>24.915299999999998</v>
      </c>
      <c r="P7799" cm="1">
        <f t="array" ref="P7799">_xlfn.IFS(D7799="Same Day",N7799*0.2,D7799="First Class",N7799*0.1,D7799="Standard Class",N7799*0.5,D7799="Second Class",N7799*0)</f>
        <v>2.20947</v>
      </c>
      <c r="Q7799">
        <f t="shared" si="244"/>
        <v>79.964907890999996</v>
      </c>
    </row>
    <row r="7800" spans="1:17" x14ac:dyDescent="0.3">
      <c r="A7800">
        <v>7799</v>
      </c>
      <c r="B7800" t="s">
        <v>6596</v>
      </c>
      <c r="C7800" s="1">
        <v>42821</v>
      </c>
      <c r="D7800" t="s">
        <v>35</v>
      </c>
      <c r="E7800" t="s">
        <v>68</v>
      </c>
      <c r="F7800" t="s">
        <v>1947</v>
      </c>
      <c r="G7800" t="s">
        <v>2682</v>
      </c>
      <c r="H7800" t="s">
        <v>25</v>
      </c>
      <c r="I7800" t="s">
        <v>26</v>
      </c>
      <c r="J7800" t="s">
        <v>99</v>
      </c>
      <c r="K7800">
        <v>469.99</v>
      </c>
      <c r="L7800">
        <v>1</v>
      </c>
      <c r="M7800">
        <v>0</v>
      </c>
      <c r="N7800">
        <v>136.2971</v>
      </c>
      <c r="O7800">
        <f t="shared" si="243"/>
        <v>333.69290000000001</v>
      </c>
      <c r="P7800" cm="1">
        <f t="array" ref="P7800">_xlfn.IFS(D7800="Same Day",N7800*0.2,D7800="First Class",N7800*0.1,D7800="Standard Class",N7800*0.5,D7800="Second Class",N7800*0)</f>
        <v>13.629710000000001</v>
      </c>
      <c r="Q7800">
        <f t="shared" si="244"/>
        <v>4881.8303560590002</v>
      </c>
    </row>
    <row r="7801" spans="1:17" x14ac:dyDescent="0.3">
      <c r="A7801">
        <v>7800</v>
      </c>
      <c r="B7801" t="s">
        <v>6596</v>
      </c>
      <c r="C7801" s="1">
        <v>42821</v>
      </c>
      <c r="D7801" t="s">
        <v>35</v>
      </c>
      <c r="E7801" t="s">
        <v>68</v>
      </c>
      <c r="F7801" t="s">
        <v>1947</v>
      </c>
      <c r="G7801" t="s">
        <v>874</v>
      </c>
      <c r="H7801" t="s">
        <v>8</v>
      </c>
      <c r="I7801" t="s">
        <v>9</v>
      </c>
      <c r="J7801" t="s">
        <v>73</v>
      </c>
      <c r="K7801">
        <v>207.846</v>
      </c>
      <c r="L7801">
        <v>3</v>
      </c>
      <c r="M7801">
        <v>0.1</v>
      </c>
      <c r="N7801">
        <v>2.3094000000000001</v>
      </c>
      <c r="O7801">
        <f t="shared" si="243"/>
        <v>205.53659999999999</v>
      </c>
      <c r="P7801" cm="1">
        <f t="array" ref="P7801">_xlfn.IFS(D7801="Same Day",N7801*0.2,D7801="First Class",N7801*0.1,D7801="Standard Class",N7801*0.5,D7801="Second Class",N7801*0)</f>
        <v>0.23094000000000003</v>
      </c>
      <c r="Q7801">
        <f t="shared" si="244"/>
        <v>253.00322240399998</v>
      </c>
    </row>
    <row r="7802" spans="1:17" x14ac:dyDescent="0.3">
      <c r="A7802">
        <v>7801</v>
      </c>
      <c r="B7802" t="s">
        <v>6597</v>
      </c>
      <c r="C7802" s="1">
        <v>42892</v>
      </c>
      <c r="D7802" t="s">
        <v>38</v>
      </c>
      <c r="E7802" t="s">
        <v>84</v>
      </c>
      <c r="F7802" t="s">
        <v>5512</v>
      </c>
      <c r="G7802" t="s">
        <v>638</v>
      </c>
      <c r="H7802" t="s">
        <v>14</v>
      </c>
      <c r="I7802" t="s">
        <v>15</v>
      </c>
      <c r="J7802" t="s">
        <v>90</v>
      </c>
      <c r="K7802">
        <v>324.74400000000003</v>
      </c>
      <c r="L7802">
        <v>3</v>
      </c>
      <c r="M7802">
        <v>0.2</v>
      </c>
      <c r="N7802">
        <v>-77.1267</v>
      </c>
      <c r="O7802">
        <f t="shared" si="243"/>
        <v>401.87070000000006</v>
      </c>
      <c r="P7802" cm="1">
        <f t="array" ref="P7802">_xlfn.IFS(D7802="Same Day",N7802*0.2,D7802="First Class",N7802*0.1,D7802="Standard Class",N7802*0.5,D7802="Second Class",N7802*0)</f>
        <v>-38.56335</v>
      </c>
      <c r="Q7802">
        <f t="shared" si="244"/>
        <v>-15095.609758845001</v>
      </c>
    </row>
    <row r="7803" spans="1:17" x14ac:dyDescent="0.3">
      <c r="A7803">
        <v>7802</v>
      </c>
      <c r="B7803" t="s">
        <v>6598</v>
      </c>
      <c r="C7803" s="1">
        <v>41727</v>
      </c>
      <c r="D7803" t="s">
        <v>37</v>
      </c>
      <c r="E7803" t="s">
        <v>77</v>
      </c>
      <c r="F7803" t="s">
        <v>1817</v>
      </c>
      <c r="G7803" t="s">
        <v>4948</v>
      </c>
      <c r="H7803" t="s">
        <v>8</v>
      </c>
      <c r="I7803" t="s">
        <v>12</v>
      </c>
      <c r="J7803" t="s">
        <v>87</v>
      </c>
      <c r="K7803">
        <v>40.479999999999997</v>
      </c>
      <c r="L7803">
        <v>2</v>
      </c>
      <c r="M7803">
        <v>0</v>
      </c>
      <c r="N7803">
        <v>14.572800000000001</v>
      </c>
      <c r="O7803">
        <f t="shared" si="243"/>
        <v>25.907199999999996</v>
      </c>
      <c r="P7803" cm="1">
        <f t="array" ref="P7803">_xlfn.IFS(D7803="Same Day",N7803*0.2,D7803="First Class",N7803*0.1,D7803="Standard Class",N7803*0.5,D7803="Second Class",N7803*0)</f>
        <v>0</v>
      </c>
      <c r="Q7803">
        <f t="shared" si="244"/>
        <v>25.907199999999996</v>
      </c>
    </row>
    <row r="7804" spans="1:17" x14ac:dyDescent="0.3">
      <c r="A7804">
        <v>7803</v>
      </c>
      <c r="B7804" t="s">
        <v>6599</v>
      </c>
      <c r="C7804" s="1">
        <v>42273</v>
      </c>
      <c r="D7804" t="s">
        <v>38</v>
      </c>
      <c r="E7804" t="s">
        <v>84</v>
      </c>
      <c r="F7804" t="s">
        <v>1512</v>
      </c>
      <c r="G7804" t="s">
        <v>2748</v>
      </c>
      <c r="H7804" t="s">
        <v>14</v>
      </c>
      <c r="I7804" t="s">
        <v>22</v>
      </c>
      <c r="J7804" t="s">
        <v>160</v>
      </c>
      <c r="K7804">
        <v>12</v>
      </c>
      <c r="L7804">
        <v>4</v>
      </c>
      <c r="M7804">
        <v>0.2</v>
      </c>
      <c r="N7804">
        <v>4.2</v>
      </c>
      <c r="O7804">
        <f t="shared" si="243"/>
        <v>7.8</v>
      </c>
      <c r="P7804" cm="1">
        <f t="array" ref="P7804">_xlfn.IFS(D7804="Same Day",N7804*0.2,D7804="First Class",N7804*0.1,D7804="Standard Class",N7804*0.5,D7804="Second Class",N7804*0)</f>
        <v>2.1</v>
      </c>
      <c r="Q7804">
        <f t="shared" si="244"/>
        <v>24.18</v>
      </c>
    </row>
    <row r="7805" spans="1:17" x14ac:dyDescent="0.3">
      <c r="A7805">
        <v>7804</v>
      </c>
      <c r="B7805" t="s">
        <v>6599</v>
      </c>
      <c r="C7805" s="1">
        <v>42273</v>
      </c>
      <c r="D7805" t="s">
        <v>38</v>
      </c>
      <c r="E7805" t="s">
        <v>68</v>
      </c>
      <c r="F7805" t="s">
        <v>1512</v>
      </c>
      <c r="G7805" t="s">
        <v>2017</v>
      </c>
      <c r="H7805" t="s">
        <v>14</v>
      </c>
      <c r="I7805" t="s">
        <v>15</v>
      </c>
      <c r="J7805" t="s">
        <v>90</v>
      </c>
      <c r="K7805">
        <v>720.06399999999996</v>
      </c>
      <c r="L7805">
        <v>4</v>
      </c>
      <c r="M7805">
        <v>0.2</v>
      </c>
      <c r="N7805">
        <v>-63.005600000000001</v>
      </c>
      <c r="O7805">
        <f t="shared" si="243"/>
        <v>783.06959999999992</v>
      </c>
      <c r="P7805" cm="1">
        <f t="array" ref="P7805">_xlfn.IFS(D7805="Same Day",N7805*0.2,D7805="First Class",N7805*0.1,D7805="Standard Class",N7805*0.5,D7805="Second Class",N7805*0)</f>
        <v>-31.502800000000001</v>
      </c>
      <c r="Q7805">
        <f t="shared" si="244"/>
        <v>-23885.815394879999</v>
      </c>
    </row>
    <row r="7806" spans="1:17" x14ac:dyDescent="0.3">
      <c r="A7806">
        <v>7805</v>
      </c>
      <c r="B7806" t="s">
        <v>6599</v>
      </c>
      <c r="C7806" s="1">
        <v>42273</v>
      </c>
      <c r="D7806" t="s">
        <v>38</v>
      </c>
      <c r="E7806" t="s">
        <v>68</v>
      </c>
      <c r="F7806" t="s">
        <v>1512</v>
      </c>
      <c r="G7806" t="s">
        <v>2182</v>
      </c>
      <c r="H7806" t="s">
        <v>14</v>
      </c>
      <c r="I7806" t="s">
        <v>15</v>
      </c>
      <c r="J7806" t="s">
        <v>90</v>
      </c>
      <c r="K7806">
        <v>25.423999999999999</v>
      </c>
      <c r="L7806">
        <v>1</v>
      </c>
      <c r="M7806">
        <v>0.2</v>
      </c>
      <c r="N7806">
        <v>-4.7670000000000003</v>
      </c>
      <c r="O7806">
        <f t="shared" si="243"/>
        <v>30.190999999999999</v>
      </c>
      <c r="P7806" cm="1">
        <f t="array" ref="P7806">_xlfn.IFS(D7806="Same Day",N7806*0.2,D7806="First Class",N7806*0.1,D7806="Standard Class",N7806*0.5,D7806="Second Class",N7806*0)</f>
        <v>-2.3835000000000002</v>
      </c>
      <c r="Q7806">
        <f t="shared" si="244"/>
        <v>-41.769248500000003</v>
      </c>
    </row>
    <row r="7807" spans="1:17" x14ac:dyDescent="0.3">
      <c r="A7807">
        <v>7806</v>
      </c>
      <c r="B7807" t="s">
        <v>6599</v>
      </c>
      <c r="C7807" s="1">
        <v>42273</v>
      </c>
      <c r="D7807" t="s">
        <v>38</v>
      </c>
      <c r="E7807" t="s">
        <v>108</v>
      </c>
      <c r="F7807" t="s">
        <v>1512</v>
      </c>
      <c r="G7807" t="s">
        <v>2390</v>
      </c>
      <c r="H7807" t="s">
        <v>14</v>
      </c>
      <c r="I7807" t="s">
        <v>20</v>
      </c>
      <c r="J7807" t="s">
        <v>87</v>
      </c>
      <c r="K7807">
        <v>2.8159999999999998</v>
      </c>
      <c r="L7807">
        <v>2</v>
      </c>
      <c r="M7807">
        <v>0.2</v>
      </c>
      <c r="N7807">
        <v>0.31680000000000003</v>
      </c>
      <c r="O7807">
        <f t="shared" si="243"/>
        <v>2.4991999999999996</v>
      </c>
      <c r="P7807" cm="1">
        <f t="array" ref="P7807">_xlfn.IFS(D7807="Same Day",N7807*0.2,D7807="First Class",N7807*0.1,D7807="Standard Class",N7807*0.5,D7807="Second Class",N7807*0)</f>
        <v>0.15840000000000001</v>
      </c>
      <c r="Q7807">
        <f t="shared" si="244"/>
        <v>2.8950732799999996</v>
      </c>
    </row>
    <row r="7808" spans="1:17" x14ac:dyDescent="0.3">
      <c r="A7808">
        <v>7807</v>
      </c>
      <c r="B7808" t="s">
        <v>6599</v>
      </c>
      <c r="C7808" s="1">
        <v>42273</v>
      </c>
      <c r="D7808" t="s">
        <v>38</v>
      </c>
      <c r="E7808" t="s">
        <v>68</v>
      </c>
      <c r="F7808" t="s">
        <v>1512</v>
      </c>
      <c r="G7808" t="s">
        <v>2174</v>
      </c>
      <c r="H7808" t="s">
        <v>14</v>
      </c>
      <c r="I7808" t="s">
        <v>16</v>
      </c>
      <c r="J7808" t="s">
        <v>87</v>
      </c>
      <c r="K7808">
        <v>3.2040000000000002</v>
      </c>
      <c r="L7808">
        <v>2</v>
      </c>
      <c r="M7808">
        <v>0.7</v>
      </c>
      <c r="N7808">
        <v>-2.5632000000000001</v>
      </c>
      <c r="O7808">
        <f t="shared" si="243"/>
        <v>5.7672000000000008</v>
      </c>
      <c r="P7808" cm="1">
        <f t="array" ref="P7808">_xlfn.IFS(D7808="Same Day",N7808*0.2,D7808="First Class",N7808*0.1,D7808="Standard Class",N7808*0.5,D7808="Second Class",N7808*0)</f>
        <v>-1.2816000000000001</v>
      </c>
      <c r="Q7808">
        <f t="shared" si="244"/>
        <v>-1.6240435200000007</v>
      </c>
    </row>
    <row r="7809" spans="1:17" x14ac:dyDescent="0.3">
      <c r="A7809">
        <v>7808</v>
      </c>
      <c r="B7809" t="s">
        <v>6600</v>
      </c>
      <c r="C7809" s="1">
        <v>42382</v>
      </c>
      <c r="D7809" t="s">
        <v>38</v>
      </c>
      <c r="E7809" t="s">
        <v>84</v>
      </c>
      <c r="F7809" t="s">
        <v>4756</v>
      </c>
      <c r="G7809" t="s">
        <v>2023</v>
      </c>
      <c r="H7809" t="s">
        <v>14</v>
      </c>
      <c r="I7809" t="s">
        <v>16</v>
      </c>
      <c r="J7809" t="s">
        <v>101</v>
      </c>
      <c r="K7809">
        <v>30.827999999999999</v>
      </c>
      <c r="L7809">
        <v>7</v>
      </c>
      <c r="M7809">
        <v>0.7</v>
      </c>
      <c r="N7809">
        <v>-24.662400000000002</v>
      </c>
      <c r="O7809">
        <f t="shared" si="243"/>
        <v>55.490400000000001</v>
      </c>
      <c r="P7809" cm="1">
        <f t="array" ref="P7809">_xlfn.IFS(D7809="Same Day",N7809*0.2,D7809="First Class",N7809*0.1,D7809="Standard Class",N7809*0.5,D7809="Second Class",N7809*0)</f>
        <v>-12.331200000000001</v>
      </c>
      <c r="Q7809">
        <f t="shared" si="244"/>
        <v>-628.77282048000006</v>
      </c>
    </row>
    <row r="7810" spans="1:17" x14ac:dyDescent="0.3">
      <c r="A7810">
        <v>7809</v>
      </c>
      <c r="B7810" t="s">
        <v>6600</v>
      </c>
      <c r="C7810" s="1">
        <v>42382</v>
      </c>
      <c r="D7810" t="s">
        <v>38</v>
      </c>
      <c r="E7810" t="s">
        <v>68</v>
      </c>
      <c r="F7810" t="s">
        <v>4756</v>
      </c>
      <c r="G7810" t="s">
        <v>2396</v>
      </c>
      <c r="H7810" t="s">
        <v>14</v>
      </c>
      <c r="I7810" t="s">
        <v>20</v>
      </c>
      <c r="J7810" t="s">
        <v>87</v>
      </c>
      <c r="K7810">
        <v>47.616</v>
      </c>
      <c r="L7810">
        <v>3</v>
      </c>
      <c r="M7810">
        <v>0.2</v>
      </c>
      <c r="N7810">
        <v>5.952</v>
      </c>
      <c r="O7810">
        <f t="shared" si="243"/>
        <v>41.664000000000001</v>
      </c>
      <c r="P7810" cm="1">
        <f t="array" ref="P7810">_xlfn.IFS(D7810="Same Day",N7810*0.2,D7810="First Class",N7810*0.1,D7810="Standard Class",N7810*0.5,D7810="Second Class",N7810*0)</f>
        <v>2.976</v>
      </c>
      <c r="Q7810">
        <f t="shared" si="244"/>
        <v>165.65606400000001</v>
      </c>
    </row>
    <row r="7811" spans="1:17" x14ac:dyDescent="0.3">
      <c r="A7811">
        <v>7810</v>
      </c>
      <c r="B7811" t="s">
        <v>6600</v>
      </c>
      <c r="C7811" s="1">
        <v>42382</v>
      </c>
      <c r="D7811" t="s">
        <v>38</v>
      </c>
      <c r="E7811" t="s">
        <v>77</v>
      </c>
      <c r="F7811" t="s">
        <v>4756</v>
      </c>
      <c r="G7811" t="s">
        <v>5881</v>
      </c>
      <c r="H7811" t="s">
        <v>25</v>
      </c>
      <c r="I7811" t="s">
        <v>26</v>
      </c>
      <c r="J7811" t="s">
        <v>164</v>
      </c>
      <c r="K7811">
        <v>108.78400000000001</v>
      </c>
      <c r="L7811">
        <v>2</v>
      </c>
      <c r="M7811">
        <v>0.2</v>
      </c>
      <c r="N7811">
        <v>10.878399999999999</v>
      </c>
      <c r="O7811">
        <f t="shared" ref="O7811:O7874" si="245">K7811-N7811</f>
        <v>97.905600000000007</v>
      </c>
      <c r="P7811" cm="1">
        <f t="array" ref="P7811">_xlfn.IFS(D7811="Same Day",N7811*0.2,D7811="First Class",N7811*0.1,D7811="Standard Class",N7811*0.5,D7811="Second Class",N7811*0)</f>
        <v>5.4391999999999996</v>
      </c>
      <c r="Q7811">
        <f t="shared" ref="Q7811:Q7874" si="246">(K7811-N7811)*(1+P7811)</f>
        <v>630.43373952000002</v>
      </c>
    </row>
    <row r="7812" spans="1:17" x14ac:dyDescent="0.3">
      <c r="A7812">
        <v>7811</v>
      </c>
      <c r="B7812" t="s">
        <v>6601</v>
      </c>
      <c r="C7812" s="1">
        <v>42415</v>
      </c>
      <c r="D7812" t="s">
        <v>35</v>
      </c>
      <c r="E7812" t="s">
        <v>84</v>
      </c>
      <c r="F7812" t="s">
        <v>326</v>
      </c>
      <c r="G7812" t="s">
        <v>3659</v>
      </c>
      <c r="H7812" t="s">
        <v>14</v>
      </c>
      <c r="I7812" t="s">
        <v>18</v>
      </c>
      <c r="J7812" t="s">
        <v>160</v>
      </c>
      <c r="K7812">
        <v>4.7699999999999996</v>
      </c>
      <c r="L7812">
        <v>1</v>
      </c>
      <c r="M7812">
        <v>0</v>
      </c>
      <c r="N7812">
        <v>2.1465000000000001</v>
      </c>
      <c r="O7812">
        <f t="shared" si="245"/>
        <v>2.6234999999999995</v>
      </c>
      <c r="P7812" cm="1">
        <f t="array" ref="P7812">_xlfn.IFS(D7812="Same Day",N7812*0.2,D7812="First Class",N7812*0.1,D7812="Standard Class",N7812*0.5,D7812="Second Class",N7812*0)</f>
        <v>0.21465000000000001</v>
      </c>
      <c r="Q7812">
        <f t="shared" si="246"/>
        <v>3.1866342749999994</v>
      </c>
    </row>
    <row r="7813" spans="1:17" x14ac:dyDescent="0.3">
      <c r="A7813">
        <v>7812</v>
      </c>
      <c r="B7813" t="s">
        <v>6601</v>
      </c>
      <c r="C7813" s="1">
        <v>42415</v>
      </c>
      <c r="D7813" t="s">
        <v>35</v>
      </c>
      <c r="E7813" t="s">
        <v>108</v>
      </c>
      <c r="F7813" t="s">
        <v>326</v>
      </c>
      <c r="G7813" t="s">
        <v>4341</v>
      </c>
      <c r="H7813" t="s">
        <v>14</v>
      </c>
      <c r="I7813" t="s">
        <v>20</v>
      </c>
      <c r="J7813" t="s">
        <v>87</v>
      </c>
      <c r="K7813">
        <v>7.98</v>
      </c>
      <c r="L7813">
        <v>3</v>
      </c>
      <c r="M7813">
        <v>0</v>
      </c>
      <c r="N7813">
        <v>2.0748000000000002</v>
      </c>
      <c r="O7813">
        <f t="shared" si="245"/>
        <v>5.9052000000000007</v>
      </c>
      <c r="P7813" cm="1">
        <f t="array" ref="P7813">_xlfn.IFS(D7813="Same Day",N7813*0.2,D7813="First Class",N7813*0.1,D7813="Standard Class",N7813*0.5,D7813="Second Class",N7813*0)</f>
        <v>0.20748000000000003</v>
      </c>
      <c r="Q7813">
        <f t="shared" si="246"/>
        <v>7.1304108960000017</v>
      </c>
    </row>
    <row r="7814" spans="1:17" x14ac:dyDescent="0.3">
      <c r="A7814">
        <v>7813</v>
      </c>
      <c r="B7814" t="s">
        <v>6601</v>
      </c>
      <c r="C7814" s="1">
        <v>42415</v>
      </c>
      <c r="D7814" t="s">
        <v>35</v>
      </c>
      <c r="E7814" t="s">
        <v>96</v>
      </c>
      <c r="F7814" t="s">
        <v>326</v>
      </c>
      <c r="G7814" t="s">
        <v>1642</v>
      </c>
      <c r="H7814" t="s">
        <v>8</v>
      </c>
      <c r="I7814" t="s">
        <v>10</v>
      </c>
      <c r="J7814" t="s">
        <v>87</v>
      </c>
      <c r="K7814">
        <v>550.43100000000004</v>
      </c>
      <c r="L7814">
        <v>3</v>
      </c>
      <c r="M7814">
        <v>0.3</v>
      </c>
      <c r="N7814">
        <v>-47.1798</v>
      </c>
      <c r="O7814">
        <f t="shared" si="245"/>
        <v>597.61080000000004</v>
      </c>
      <c r="P7814" cm="1">
        <f t="array" ref="P7814">_xlfn.IFS(D7814="Same Day",N7814*0.2,D7814="First Class",N7814*0.1,D7814="Standard Class",N7814*0.5,D7814="Second Class",N7814*0)</f>
        <v>-4.7179799999999998</v>
      </c>
      <c r="Q7814">
        <f t="shared" si="246"/>
        <v>-2221.9050021839998</v>
      </c>
    </row>
    <row r="7815" spans="1:17" x14ac:dyDescent="0.3">
      <c r="A7815">
        <v>7814</v>
      </c>
      <c r="B7815" t="s">
        <v>6601</v>
      </c>
      <c r="C7815" s="1">
        <v>42415</v>
      </c>
      <c r="D7815" t="s">
        <v>35</v>
      </c>
      <c r="E7815" t="s">
        <v>84</v>
      </c>
      <c r="F7815" t="s">
        <v>326</v>
      </c>
      <c r="G7815" t="s">
        <v>597</v>
      </c>
      <c r="H7815" t="s">
        <v>8</v>
      </c>
      <c r="I7815" t="s">
        <v>12</v>
      </c>
      <c r="J7815" t="s">
        <v>87</v>
      </c>
      <c r="K7815">
        <v>10.56</v>
      </c>
      <c r="L7815">
        <v>6</v>
      </c>
      <c r="M7815">
        <v>0</v>
      </c>
      <c r="N7815">
        <v>4.6463999999999999</v>
      </c>
      <c r="O7815">
        <f t="shared" si="245"/>
        <v>5.9136000000000006</v>
      </c>
      <c r="P7815" cm="1">
        <f t="array" ref="P7815">_xlfn.IFS(D7815="Same Day",N7815*0.2,D7815="First Class",N7815*0.1,D7815="Standard Class",N7815*0.5,D7815="Second Class",N7815*0)</f>
        <v>0.46464</v>
      </c>
      <c r="Q7815">
        <f t="shared" si="246"/>
        <v>8.6612951040000006</v>
      </c>
    </row>
    <row r="7816" spans="1:17" x14ac:dyDescent="0.3">
      <c r="A7816">
        <v>7815</v>
      </c>
      <c r="B7816" t="s">
        <v>6602</v>
      </c>
      <c r="C7816" s="1">
        <v>42896</v>
      </c>
      <c r="D7816" t="s">
        <v>35</v>
      </c>
      <c r="E7816" t="s">
        <v>77</v>
      </c>
      <c r="F7816" t="s">
        <v>376</v>
      </c>
      <c r="G7816" t="s">
        <v>149</v>
      </c>
      <c r="H7816" t="s">
        <v>8</v>
      </c>
      <c r="I7816" t="s">
        <v>11</v>
      </c>
      <c r="J7816" t="s">
        <v>71</v>
      </c>
      <c r="K7816">
        <v>1497.6659999999999</v>
      </c>
      <c r="L7816">
        <v>2</v>
      </c>
      <c r="M7816">
        <v>0.15</v>
      </c>
      <c r="N7816">
        <v>140.95679999999999</v>
      </c>
      <c r="O7816">
        <f t="shared" si="245"/>
        <v>1356.7092</v>
      </c>
      <c r="P7816" cm="1">
        <f t="array" ref="P7816">_xlfn.IFS(D7816="Same Day",N7816*0.2,D7816="First Class",N7816*0.1,D7816="Standard Class",N7816*0.5,D7816="Second Class",N7816*0)</f>
        <v>14.09568</v>
      </c>
      <c r="Q7816">
        <f t="shared" si="246"/>
        <v>20480.447936256001</v>
      </c>
    </row>
    <row r="7817" spans="1:17" x14ac:dyDescent="0.3">
      <c r="A7817">
        <v>7816</v>
      </c>
      <c r="B7817" t="s">
        <v>6602</v>
      </c>
      <c r="C7817" s="1">
        <v>42896</v>
      </c>
      <c r="D7817" t="s">
        <v>35</v>
      </c>
      <c r="E7817" t="s">
        <v>96</v>
      </c>
      <c r="F7817" t="s">
        <v>376</v>
      </c>
      <c r="G7817" t="s">
        <v>1900</v>
      </c>
      <c r="H7817" t="s">
        <v>25</v>
      </c>
      <c r="I7817" t="s">
        <v>26</v>
      </c>
      <c r="J7817" t="s">
        <v>99</v>
      </c>
      <c r="K7817">
        <v>17.52</v>
      </c>
      <c r="L7817">
        <v>2</v>
      </c>
      <c r="M7817">
        <v>0.2</v>
      </c>
      <c r="N7817">
        <v>-3.504</v>
      </c>
      <c r="O7817">
        <f t="shared" si="245"/>
        <v>21.024000000000001</v>
      </c>
      <c r="P7817" cm="1">
        <f t="array" ref="P7817">_xlfn.IFS(D7817="Same Day",N7817*0.2,D7817="First Class",N7817*0.1,D7817="Standard Class",N7817*0.5,D7817="Second Class",N7817*0)</f>
        <v>-0.35040000000000004</v>
      </c>
      <c r="Q7817">
        <f t="shared" si="246"/>
        <v>13.657190399999999</v>
      </c>
    </row>
    <row r="7818" spans="1:17" x14ac:dyDescent="0.3">
      <c r="A7818">
        <v>7817</v>
      </c>
      <c r="B7818" t="s">
        <v>6603</v>
      </c>
      <c r="C7818" s="1">
        <v>42669</v>
      </c>
      <c r="D7818" t="s">
        <v>37</v>
      </c>
      <c r="E7818" t="s">
        <v>84</v>
      </c>
      <c r="F7818" t="s">
        <v>2443</v>
      </c>
      <c r="G7818" t="s">
        <v>2206</v>
      </c>
      <c r="H7818" t="s">
        <v>14</v>
      </c>
      <c r="I7818" t="s">
        <v>20</v>
      </c>
      <c r="J7818" t="s">
        <v>87</v>
      </c>
      <c r="K7818">
        <v>113.22</v>
      </c>
      <c r="L7818">
        <v>3</v>
      </c>
      <c r="M7818">
        <v>0</v>
      </c>
      <c r="N7818">
        <v>29.437200000000001</v>
      </c>
      <c r="O7818">
        <f t="shared" si="245"/>
        <v>83.782799999999995</v>
      </c>
      <c r="P7818" cm="1">
        <f t="array" ref="P7818">_xlfn.IFS(D7818="Same Day",N7818*0.2,D7818="First Class",N7818*0.1,D7818="Standard Class",N7818*0.5,D7818="Second Class",N7818*0)</f>
        <v>0</v>
      </c>
      <c r="Q7818">
        <f t="shared" si="246"/>
        <v>83.782799999999995</v>
      </c>
    </row>
    <row r="7819" spans="1:17" x14ac:dyDescent="0.3">
      <c r="A7819">
        <v>7818</v>
      </c>
      <c r="B7819" t="s">
        <v>6603</v>
      </c>
      <c r="C7819" s="1">
        <v>42669</v>
      </c>
      <c r="D7819" t="s">
        <v>37</v>
      </c>
      <c r="E7819" t="s">
        <v>108</v>
      </c>
      <c r="F7819" t="s">
        <v>2443</v>
      </c>
      <c r="G7819" t="s">
        <v>5741</v>
      </c>
      <c r="H7819" t="s">
        <v>14</v>
      </c>
      <c r="I7819" t="s">
        <v>18</v>
      </c>
      <c r="J7819" t="s">
        <v>113</v>
      </c>
      <c r="K7819">
        <v>35.880000000000003</v>
      </c>
      <c r="L7819">
        <v>6</v>
      </c>
      <c r="M7819">
        <v>0</v>
      </c>
      <c r="N7819">
        <v>17.581199999999999</v>
      </c>
      <c r="O7819">
        <f t="shared" si="245"/>
        <v>18.298800000000004</v>
      </c>
      <c r="P7819" cm="1">
        <f t="array" ref="P7819">_xlfn.IFS(D7819="Same Day",N7819*0.2,D7819="First Class",N7819*0.1,D7819="Standard Class",N7819*0.5,D7819="Second Class",N7819*0)</f>
        <v>0</v>
      </c>
      <c r="Q7819">
        <f t="shared" si="246"/>
        <v>18.298800000000004</v>
      </c>
    </row>
    <row r="7820" spans="1:17" x14ac:dyDescent="0.3">
      <c r="A7820">
        <v>7819</v>
      </c>
      <c r="B7820" t="s">
        <v>6603</v>
      </c>
      <c r="C7820" s="1">
        <v>42669</v>
      </c>
      <c r="D7820" t="s">
        <v>37</v>
      </c>
      <c r="E7820" t="s">
        <v>84</v>
      </c>
      <c r="F7820" t="s">
        <v>2443</v>
      </c>
      <c r="G7820" t="s">
        <v>4492</v>
      </c>
      <c r="H7820" t="s">
        <v>14</v>
      </c>
      <c r="I7820" t="s">
        <v>16</v>
      </c>
      <c r="J7820" t="s">
        <v>87</v>
      </c>
      <c r="K7820">
        <v>4535.9759999999997</v>
      </c>
      <c r="L7820">
        <v>3</v>
      </c>
      <c r="M7820">
        <v>0.2</v>
      </c>
      <c r="N7820">
        <v>1644.2913000000001</v>
      </c>
      <c r="O7820">
        <f t="shared" si="245"/>
        <v>2891.6846999999998</v>
      </c>
      <c r="P7820" cm="1">
        <f t="array" ref="P7820">_xlfn.IFS(D7820="Same Day",N7820*0.2,D7820="First Class",N7820*0.1,D7820="Standard Class",N7820*0.5,D7820="Second Class",N7820*0)</f>
        <v>0</v>
      </c>
      <c r="Q7820">
        <f t="shared" si="246"/>
        <v>2891.6846999999998</v>
      </c>
    </row>
    <row r="7821" spans="1:17" x14ac:dyDescent="0.3">
      <c r="A7821">
        <v>7820</v>
      </c>
      <c r="B7821" t="s">
        <v>6604</v>
      </c>
      <c r="C7821" s="1">
        <v>42765</v>
      </c>
      <c r="D7821" t="s">
        <v>38</v>
      </c>
      <c r="E7821" t="s">
        <v>68</v>
      </c>
      <c r="F7821" t="s">
        <v>829</v>
      </c>
      <c r="G7821" t="s">
        <v>2506</v>
      </c>
      <c r="H7821" t="s">
        <v>14</v>
      </c>
      <c r="I7821" t="s">
        <v>23</v>
      </c>
      <c r="J7821" t="s">
        <v>80</v>
      </c>
      <c r="K7821">
        <v>11.84</v>
      </c>
      <c r="L7821">
        <v>8</v>
      </c>
      <c r="M7821">
        <v>0</v>
      </c>
      <c r="N7821">
        <v>5.6832000000000003</v>
      </c>
      <c r="O7821">
        <f t="shared" si="245"/>
        <v>6.1567999999999996</v>
      </c>
      <c r="P7821" cm="1">
        <f t="array" ref="P7821">_xlfn.IFS(D7821="Same Day",N7821*0.2,D7821="First Class",N7821*0.1,D7821="Standard Class",N7821*0.5,D7821="Second Class",N7821*0)</f>
        <v>2.8416000000000001</v>
      </c>
      <c r="Q7821">
        <f t="shared" si="246"/>
        <v>23.651962879999999</v>
      </c>
    </row>
    <row r="7822" spans="1:17" x14ac:dyDescent="0.3">
      <c r="A7822">
        <v>7821</v>
      </c>
      <c r="B7822" t="s">
        <v>6605</v>
      </c>
      <c r="C7822" s="1">
        <v>43079</v>
      </c>
      <c r="D7822" t="s">
        <v>37</v>
      </c>
      <c r="E7822" t="s">
        <v>84</v>
      </c>
      <c r="F7822" t="s">
        <v>954</v>
      </c>
      <c r="G7822" t="s">
        <v>1319</v>
      </c>
      <c r="H7822" t="s">
        <v>14</v>
      </c>
      <c r="I7822" t="s">
        <v>15</v>
      </c>
      <c r="J7822" t="s">
        <v>90</v>
      </c>
      <c r="K7822">
        <v>592.74</v>
      </c>
      <c r="L7822">
        <v>6</v>
      </c>
      <c r="M7822">
        <v>0</v>
      </c>
      <c r="N7822">
        <v>160.03980000000001</v>
      </c>
      <c r="O7822">
        <f t="shared" si="245"/>
        <v>432.7002</v>
      </c>
      <c r="P7822" cm="1">
        <f t="array" ref="P7822">_xlfn.IFS(D7822="Same Day",N7822*0.2,D7822="First Class",N7822*0.1,D7822="Standard Class",N7822*0.5,D7822="Second Class",N7822*0)</f>
        <v>0</v>
      </c>
      <c r="Q7822">
        <f t="shared" si="246"/>
        <v>432.7002</v>
      </c>
    </row>
    <row r="7823" spans="1:17" x14ac:dyDescent="0.3">
      <c r="A7823">
        <v>7822</v>
      </c>
      <c r="B7823" t="s">
        <v>6606</v>
      </c>
      <c r="C7823" s="1">
        <v>42667</v>
      </c>
      <c r="D7823" t="s">
        <v>37</v>
      </c>
      <c r="E7823" t="s">
        <v>108</v>
      </c>
      <c r="F7823" t="s">
        <v>2704</v>
      </c>
      <c r="G7823" t="s">
        <v>2323</v>
      </c>
      <c r="H7823" t="s">
        <v>14</v>
      </c>
      <c r="I7823" t="s">
        <v>15</v>
      </c>
      <c r="J7823" t="s">
        <v>90</v>
      </c>
      <c r="K7823">
        <v>111.672</v>
      </c>
      <c r="L7823">
        <v>9</v>
      </c>
      <c r="M7823">
        <v>0.2</v>
      </c>
      <c r="N7823">
        <v>6.9794999999999998</v>
      </c>
      <c r="O7823">
        <f t="shared" si="245"/>
        <v>104.6925</v>
      </c>
      <c r="P7823" cm="1">
        <f t="array" ref="P7823">_xlfn.IFS(D7823="Same Day",N7823*0.2,D7823="First Class",N7823*0.1,D7823="Standard Class",N7823*0.5,D7823="Second Class",N7823*0)</f>
        <v>0</v>
      </c>
      <c r="Q7823">
        <f t="shared" si="246"/>
        <v>104.6925</v>
      </c>
    </row>
    <row r="7824" spans="1:17" x14ac:dyDescent="0.3">
      <c r="A7824">
        <v>7823</v>
      </c>
      <c r="B7824" t="s">
        <v>6607</v>
      </c>
      <c r="C7824" s="1">
        <v>41883</v>
      </c>
      <c r="D7824" t="s">
        <v>38</v>
      </c>
      <c r="E7824" t="s">
        <v>84</v>
      </c>
      <c r="F7824" t="s">
        <v>2186</v>
      </c>
      <c r="G7824" t="s">
        <v>2291</v>
      </c>
      <c r="H7824" t="s">
        <v>14</v>
      </c>
      <c r="I7824" t="s">
        <v>20</v>
      </c>
      <c r="J7824" t="s">
        <v>87</v>
      </c>
      <c r="K7824">
        <v>8.64</v>
      </c>
      <c r="L7824">
        <v>3</v>
      </c>
      <c r="M7824">
        <v>0</v>
      </c>
      <c r="N7824">
        <v>2.5055999999999998</v>
      </c>
      <c r="O7824">
        <f t="shared" si="245"/>
        <v>6.1344000000000012</v>
      </c>
      <c r="P7824" cm="1">
        <f t="array" ref="P7824">_xlfn.IFS(D7824="Same Day",N7824*0.2,D7824="First Class",N7824*0.1,D7824="Standard Class",N7824*0.5,D7824="Second Class",N7824*0)</f>
        <v>1.2527999999999999</v>
      </c>
      <c r="Q7824">
        <f t="shared" si="246"/>
        <v>13.819576320000001</v>
      </c>
    </row>
    <row r="7825" spans="1:17" x14ac:dyDescent="0.3">
      <c r="A7825">
        <v>7824</v>
      </c>
      <c r="B7825" t="s">
        <v>6607</v>
      </c>
      <c r="C7825" s="1">
        <v>41883</v>
      </c>
      <c r="D7825" t="s">
        <v>38</v>
      </c>
      <c r="E7825" t="s">
        <v>77</v>
      </c>
      <c r="F7825" t="s">
        <v>2186</v>
      </c>
      <c r="G7825" t="s">
        <v>2911</v>
      </c>
      <c r="H7825" t="s">
        <v>25</v>
      </c>
      <c r="I7825" t="s">
        <v>28</v>
      </c>
      <c r="J7825" t="s">
        <v>90</v>
      </c>
      <c r="K7825">
        <v>149.97</v>
      </c>
      <c r="L7825">
        <v>3</v>
      </c>
      <c r="M7825">
        <v>0</v>
      </c>
      <c r="N7825">
        <v>52.4895</v>
      </c>
      <c r="O7825">
        <f t="shared" si="245"/>
        <v>97.480500000000006</v>
      </c>
      <c r="P7825" cm="1">
        <f t="array" ref="P7825">_xlfn.IFS(D7825="Same Day",N7825*0.2,D7825="First Class",N7825*0.1,D7825="Standard Class",N7825*0.5,D7825="Second Class",N7825*0)</f>
        <v>26.24475</v>
      </c>
      <c r="Q7825">
        <f t="shared" si="246"/>
        <v>2655.8318523750004</v>
      </c>
    </row>
    <row r="7826" spans="1:17" x14ac:dyDescent="0.3">
      <c r="A7826">
        <v>7825</v>
      </c>
      <c r="B7826" t="s">
        <v>6608</v>
      </c>
      <c r="C7826" s="1">
        <v>41782</v>
      </c>
      <c r="D7826" t="s">
        <v>38</v>
      </c>
      <c r="E7826" t="s">
        <v>108</v>
      </c>
      <c r="F7826" t="s">
        <v>2244</v>
      </c>
      <c r="G7826" t="s">
        <v>3263</v>
      </c>
      <c r="H7826" t="s">
        <v>8</v>
      </c>
      <c r="I7826" t="s">
        <v>9</v>
      </c>
      <c r="J7826" t="s">
        <v>73</v>
      </c>
      <c r="K7826">
        <v>232.88</v>
      </c>
      <c r="L7826">
        <v>5</v>
      </c>
      <c r="M7826">
        <v>0.2</v>
      </c>
      <c r="N7826">
        <v>17.466000000000001</v>
      </c>
      <c r="O7826">
        <f t="shared" si="245"/>
        <v>215.41399999999999</v>
      </c>
      <c r="P7826" cm="1">
        <f t="array" ref="P7826">_xlfn.IFS(D7826="Same Day",N7826*0.2,D7826="First Class",N7826*0.1,D7826="Standard Class",N7826*0.5,D7826="Second Class",N7826*0)</f>
        <v>8.7330000000000005</v>
      </c>
      <c r="Q7826">
        <f t="shared" si="246"/>
        <v>2096.6244619999998</v>
      </c>
    </row>
    <row r="7827" spans="1:17" x14ac:dyDescent="0.3">
      <c r="A7827">
        <v>7826</v>
      </c>
      <c r="B7827" t="s">
        <v>6609</v>
      </c>
      <c r="C7827" s="1">
        <v>42042</v>
      </c>
      <c r="D7827" t="s">
        <v>38</v>
      </c>
      <c r="E7827" t="s">
        <v>84</v>
      </c>
      <c r="F7827" t="s">
        <v>2244</v>
      </c>
      <c r="G7827" t="s">
        <v>170</v>
      </c>
      <c r="H7827" t="s">
        <v>8</v>
      </c>
      <c r="I7827" t="s">
        <v>9</v>
      </c>
      <c r="J7827" t="s">
        <v>73</v>
      </c>
      <c r="K7827">
        <v>90.882000000000005</v>
      </c>
      <c r="L7827">
        <v>1</v>
      </c>
      <c r="M7827">
        <v>0.1</v>
      </c>
      <c r="N7827">
        <v>15.147</v>
      </c>
      <c r="O7827">
        <f t="shared" si="245"/>
        <v>75.734999999999999</v>
      </c>
      <c r="P7827" cm="1">
        <f t="array" ref="P7827">_xlfn.IFS(D7827="Same Day",N7827*0.2,D7827="First Class",N7827*0.1,D7827="Standard Class",N7827*0.5,D7827="Second Class",N7827*0)</f>
        <v>7.5735000000000001</v>
      </c>
      <c r="Q7827">
        <f t="shared" si="246"/>
        <v>649.31402249999996</v>
      </c>
    </row>
    <row r="7828" spans="1:17" x14ac:dyDescent="0.3">
      <c r="A7828">
        <v>7827</v>
      </c>
      <c r="B7828" t="s">
        <v>6610</v>
      </c>
      <c r="C7828" s="1">
        <v>43044</v>
      </c>
      <c r="D7828" t="s">
        <v>38</v>
      </c>
      <c r="E7828" t="s">
        <v>84</v>
      </c>
      <c r="F7828" t="s">
        <v>1836</v>
      </c>
      <c r="G7828" t="s">
        <v>1236</v>
      </c>
      <c r="H7828" t="s">
        <v>25</v>
      </c>
      <c r="I7828" t="s">
        <v>26</v>
      </c>
      <c r="J7828" t="s">
        <v>164</v>
      </c>
      <c r="K7828">
        <v>508.76799999999997</v>
      </c>
      <c r="L7828">
        <v>4</v>
      </c>
      <c r="M7828">
        <v>0.2</v>
      </c>
      <c r="N7828">
        <v>38.157600000000002</v>
      </c>
      <c r="O7828">
        <f t="shared" si="245"/>
        <v>470.61039999999997</v>
      </c>
      <c r="P7828" cm="1">
        <f t="array" ref="P7828">_xlfn.IFS(D7828="Same Day",N7828*0.2,D7828="First Class",N7828*0.1,D7828="Standard Class",N7828*0.5,D7828="Second Class",N7828*0)</f>
        <v>19.078800000000001</v>
      </c>
      <c r="Q7828">
        <f t="shared" si="246"/>
        <v>9449.2920995200002</v>
      </c>
    </row>
    <row r="7829" spans="1:17" x14ac:dyDescent="0.3">
      <c r="A7829">
        <v>7828</v>
      </c>
      <c r="B7829" t="s">
        <v>6610</v>
      </c>
      <c r="C7829" s="1">
        <v>43044</v>
      </c>
      <c r="D7829" t="s">
        <v>38</v>
      </c>
      <c r="E7829" t="s">
        <v>68</v>
      </c>
      <c r="F7829" t="s">
        <v>1836</v>
      </c>
      <c r="G7829" t="s">
        <v>726</v>
      </c>
      <c r="H7829" t="s">
        <v>14</v>
      </c>
      <c r="I7829" t="s">
        <v>21</v>
      </c>
      <c r="J7829" t="s">
        <v>153</v>
      </c>
      <c r="K7829">
        <v>9.9120000000000008</v>
      </c>
      <c r="L7829">
        <v>3</v>
      </c>
      <c r="M7829">
        <v>0.2</v>
      </c>
      <c r="N7829">
        <v>3.2214</v>
      </c>
      <c r="O7829">
        <f t="shared" si="245"/>
        <v>6.6906000000000008</v>
      </c>
      <c r="P7829" cm="1">
        <f t="array" ref="P7829">_xlfn.IFS(D7829="Same Day",N7829*0.2,D7829="First Class",N7829*0.1,D7829="Standard Class",N7829*0.5,D7829="Second Class",N7829*0)</f>
        <v>1.6107</v>
      </c>
      <c r="Q7829">
        <f t="shared" si="246"/>
        <v>17.467149420000002</v>
      </c>
    </row>
    <row r="7830" spans="1:17" x14ac:dyDescent="0.3">
      <c r="A7830">
        <v>7829</v>
      </c>
      <c r="B7830" t="s">
        <v>6611</v>
      </c>
      <c r="C7830" s="1">
        <v>42125</v>
      </c>
      <c r="D7830" t="s">
        <v>38</v>
      </c>
      <c r="E7830" t="s">
        <v>96</v>
      </c>
      <c r="F7830" t="s">
        <v>1449</v>
      </c>
      <c r="G7830" t="s">
        <v>3431</v>
      </c>
      <c r="H7830" t="s">
        <v>8</v>
      </c>
      <c r="I7830" t="s">
        <v>9</v>
      </c>
      <c r="J7830" t="s">
        <v>73</v>
      </c>
      <c r="K7830">
        <v>63.936</v>
      </c>
      <c r="L7830">
        <v>3</v>
      </c>
      <c r="M7830">
        <v>0.2</v>
      </c>
      <c r="N7830">
        <v>6.3936000000000002</v>
      </c>
      <c r="O7830">
        <f t="shared" si="245"/>
        <v>57.542400000000001</v>
      </c>
      <c r="P7830" cm="1">
        <f t="array" ref="P7830">_xlfn.IFS(D7830="Same Day",N7830*0.2,D7830="First Class",N7830*0.1,D7830="Standard Class",N7830*0.5,D7830="Second Class",N7830*0)</f>
        <v>3.1968000000000001</v>
      </c>
      <c r="Q7830">
        <f t="shared" si="246"/>
        <v>241.49394431999997</v>
      </c>
    </row>
    <row r="7831" spans="1:17" x14ac:dyDescent="0.3">
      <c r="A7831">
        <v>7830</v>
      </c>
      <c r="B7831" t="s">
        <v>6611</v>
      </c>
      <c r="C7831" s="1">
        <v>42125</v>
      </c>
      <c r="D7831" t="s">
        <v>38</v>
      </c>
      <c r="E7831" t="s">
        <v>77</v>
      </c>
      <c r="F7831" t="s">
        <v>1449</v>
      </c>
      <c r="G7831" t="s">
        <v>887</v>
      </c>
      <c r="H7831" t="s">
        <v>14</v>
      </c>
      <c r="I7831" t="s">
        <v>20</v>
      </c>
      <c r="J7831" t="s">
        <v>87</v>
      </c>
      <c r="K7831">
        <v>59.52</v>
      </c>
      <c r="L7831">
        <v>3</v>
      </c>
      <c r="M7831">
        <v>0</v>
      </c>
      <c r="N7831">
        <v>15.475199999999999</v>
      </c>
      <c r="O7831">
        <f t="shared" si="245"/>
        <v>44.044800000000002</v>
      </c>
      <c r="P7831" cm="1">
        <f t="array" ref="P7831">_xlfn.IFS(D7831="Same Day",N7831*0.2,D7831="First Class",N7831*0.1,D7831="Standard Class",N7831*0.5,D7831="Second Class",N7831*0)</f>
        <v>7.7375999999999996</v>
      </c>
      <c r="Q7831">
        <f t="shared" si="246"/>
        <v>384.84584448000004</v>
      </c>
    </row>
    <row r="7832" spans="1:17" x14ac:dyDescent="0.3">
      <c r="A7832">
        <v>7831</v>
      </c>
      <c r="B7832" t="s">
        <v>6611</v>
      </c>
      <c r="C7832" s="1">
        <v>42125</v>
      </c>
      <c r="D7832" t="s">
        <v>38</v>
      </c>
      <c r="E7832" t="s">
        <v>84</v>
      </c>
      <c r="F7832" t="s">
        <v>1449</v>
      </c>
      <c r="G7832" t="s">
        <v>5563</v>
      </c>
      <c r="H7832" t="s">
        <v>25</v>
      </c>
      <c r="I7832" t="s">
        <v>26</v>
      </c>
      <c r="J7832" t="s">
        <v>164</v>
      </c>
      <c r="K7832">
        <v>311.976</v>
      </c>
      <c r="L7832">
        <v>3</v>
      </c>
      <c r="M7832">
        <v>0.2</v>
      </c>
      <c r="N7832">
        <v>38.997</v>
      </c>
      <c r="O7832">
        <f t="shared" si="245"/>
        <v>272.97899999999998</v>
      </c>
      <c r="P7832" cm="1">
        <f t="array" ref="P7832">_xlfn.IFS(D7832="Same Day",N7832*0.2,D7832="First Class",N7832*0.1,D7832="Standard Class",N7832*0.5,D7832="Second Class",N7832*0)</f>
        <v>19.4985</v>
      </c>
      <c r="Q7832">
        <f t="shared" si="246"/>
        <v>5595.6600314999996</v>
      </c>
    </row>
    <row r="7833" spans="1:17" x14ac:dyDescent="0.3">
      <c r="A7833">
        <v>7832</v>
      </c>
      <c r="B7833" t="s">
        <v>6611</v>
      </c>
      <c r="C7833" s="1">
        <v>42125</v>
      </c>
      <c r="D7833" t="s">
        <v>38</v>
      </c>
      <c r="E7833" t="s">
        <v>96</v>
      </c>
      <c r="F7833" t="s">
        <v>1449</v>
      </c>
      <c r="G7833" t="s">
        <v>692</v>
      </c>
      <c r="H7833" t="s">
        <v>14</v>
      </c>
      <c r="I7833" t="s">
        <v>16</v>
      </c>
      <c r="J7833" t="s">
        <v>87</v>
      </c>
      <c r="K7833">
        <v>50.351999999999997</v>
      </c>
      <c r="L7833">
        <v>3</v>
      </c>
      <c r="M7833">
        <v>0.2</v>
      </c>
      <c r="N7833">
        <v>17.623200000000001</v>
      </c>
      <c r="O7833">
        <f t="shared" si="245"/>
        <v>32.728799999999993</v>
      </c>
      <c r="P7833" cm="1">
        <f t="array" ref="P7833">_xlfn.IFS(D7833="Same Day",N7833*0.2,D7833="First Class",N7833*0.1,D7833="Standard Class",N7833*0.5,D7833="Second Class",N7833*0)</f>
        <v>8.8116000000000003</v>
      </c>
      <c r="Q7833">
        <f t="shared" si="246"/>
        <v>321.12189407999995</v>
      </c>
    </row>
    <row r="7834" spans="1:17" x14ac:dyDescent="0.3">
      <c r="A7834">
        <v>7833</v>
      </c>
      <c r="B7834" t="s">
        <v>6612</v>
      </c>
      <c r="C7834" s="1">
        <v>42503</v>
      </c>
      <c r="D7834" t="s">
        <v>38</v>
      </c>
      <c r="E7834" t="s">
        <v>108</v>
      </c>
      <c r="F7834" t="s">
        <v>2274</v>
      </c>
      <c r="G7834" t="s">
        <v>461</v>
      </c>
      <c r="H7834" t="s">
        <v>25</v>
      </c>
      <c r="I7834" t="s">
        <v>26</v>
      </c>
      <c r="J7834" t="s">
        <v>99</v>
      </c>
      <c r="K7834">
        <v>19.135999999999999</v>
      </c>
      <c r="L7834">
        <v>2</v>
      </c>
      <c r="M7834">
        <v>0.2</v>
      </c>
      <c r="N7834">
        <v>1.9136</v>
      </c>
      <c r="O7834">
        <f t="shared" si="245"/>
        <v>17.2224</v>
      </c>
      <c r="P7834" cm="1">
        <f t="array" ref="P7834">_xlfn.IFS(D7834="Same Day",N7834*0.2,D7834="First Class",N7834*0.1,D7834="Standard Class",N7834*0.5,D7834="Second Class",N7834*0)</f>
        <v>0.95679999999999998</v>
      </c>
      <c r="Q7834">
        <f t="shared" si="246"/>
        <v>33.700792319999998</v>
      </c>
    </row>
    <row r="7835" spans="1:17" x14ac:dyDescent="0.3">
      <c r="A7835">
        <v>7834</v>
      </c>
      <c r="B7835" t="s">
        <v>6613</v>
      </c>
      <c r="C7835" s="1">
        <v>42032</v>
      </c>
      <c r="D7835" t="s">
        <v>38</v>
      </c>
      <c r="E7835" t="s">
        <v>96</v>
      </c>
      <c r="F7835" t="s">
        <v>4550</v>
      </c>
      <c r="G7835" t="s">
        <v>783</v>
      </c>
      <c r="H7835" t="s">
        <v>14</v>
      </c>
      <c r="I7835" t="s">
        <v>20</v>
      </c>
      <c r="J7835" t="s">
        <v>87</v>
      </c>
      <c r="K7835">
        <v>13.12</v>
      </c>
      <c r="L7835">
        <v>5</v>
      </c>
      <c r="M7835">
        <v>0.2</v>
      </c>
      <c r="N7835">
        <v>2.1320000000000001</v>
      </c>
      <c r="O7835">
        <f t="shared" si="245"/>
        <v>10.988</v>
      </c>
      <c r="P7835" cm="1">
        <f t="array" ref="P7835">_xlfn.IFS(D7835="Same Day",N7835*0.2,D7835="First Class",N7835*0.1,D7835="Standard Class",N7835*0.5,D7835="Second Class",N7835*0)</f>
        <v>1.0660000000000001</v>
      </c>
      <c r="Q7835">
        <f t="shared" si="246"/>
        <v>22.701207999999998</v>
      </c>
    </row>
    <row r="7836" spans="1:17" x14ac:dyDescent="0.3">
      <c r="A7836">
        <v>7835</v>
      </c>
      <c r="B7836" t="s">
        <v>6614</v>
      </c>
      <c r="C7836" s="1">
        <v>42111</v>
      </c>
      <c r="D7836" t="s">
        <v>37</v>
      </c>
      <c r="E7836" t="s">
        <v>96</v>
      </c>
      <c r="F7836" t="s">
        <v>3840</v>
      </c>
      <c r="G7836" t="s">
        <v>2265</v>
      </c>
      <c r="H7836" t="s">
        <v>8</v>
      </c>
      <c r="I7836" t="s">
        <v>10</v>
      </c>
      <c r="J7836" t="s">
        <v>87</v>
      </c>
      <c r="K7836">
        <v>241.56800000000001</v>
      </c>
      <c r="L7836">
        <v>2</v>
      </c>
      <c r="M7836">
        <v>0.2</v>
      </c>
      <c r="N7836">
        <v>-15.098000000000001</v>
      </c>
      <c r="O7836">
        <f t="shared" si="245"/>
        <v>256.666</v>
      </c>
      <c r="P7836" cm="1">
        <f t="array" ref="P7836">_xlfn.IFS(D7836="Same Day",N7836*0.2,D7836="First Class",N7836*0.1,D7836="Standard Class",N7836*0.5,D7836="Second Class",N7836*0)</f>
        <v>0</v>
      </c>
      <c r="Q7836">
        <f t="shared" si="246"/>
        <v>256.666</v>
      </c>
    </row>
    <row r="7837" spans="1:17" x14ac:dyDescent="0.3">
      <c r="A7837">
        <v>7836</v>
      </c>
      <c r="B7837" t="s">
        <v>6614</v>
      </c>
      <c r="C7837" s="1">
        <v>42111</v>
      </c>
      <c r="D7837" t="s">
        <v>37</v>
      </c>
      <c r="E7837" t="s">
        <v>68</v>
      </c>
      <c r="F7837" t="s">
        <v>3840</v>
      </c>
      <c r="G7837" t="s">
        <v>1594</v>
      </c>
      <c r="H7837" t="s">
        <v>25</v>
      </c>
      <c r="I7837" t="s">
        <v>26</v>
      </c>
      <c r="J7837" t="s">
        <v>99</v>
      </c>
      <c r="K7837">
        <v>479.92</v>
      </c>
      <c r="L7837">
        <v>2</v>
      </c>
      <c r="M7837">
        <v>0.2</v>
      </c>
      <c r="N7837">
        <v>41.993000000000002</v>
      </c>
      <c r="O7837">
        <f t="shared" si="245"/>
        <v>437.92700000000002</v>
      </c>
      <c r="P7837" cm="1">
        <f t="array" ref="P7837">_xlfn.IFS(D7837="Same Day",N7837*0.2,D7837="First Class",N7837*0.1,D7837="Standard Class",N7837*0.5,D7837="Second Class",N7837*0)</f>
        <v>0</v>
      </c>
      <c r="Q7837">
        <f t="shared" si="246"/>
        <v>437.92700000000002</v>
      </c>
    </row>
    <row r="7838" spans="1:17" x14ac:dyDescent="0.3">
      <c r="A7838">
        <v>7837</v>
      </c>
      <c r="B7838" t="s">
        <v>6615</v>
      </c>
      <c r="C7838" s="1">
        <v>42277</v>
      </c>
      <c r="D7838" t="s">
        <v>38</v>
      </c>
      <c r="E7838" t="s">
        <v>68</v>
      </c>
      <c r="F7838" t="s">
        <v>366</v>
      </c>
      <c r="G7838" t="s">
        <v>2249</v>
      </c>
      <c r="H7838" t="s">
        <v>8</v>
      </c>
      <c r="I7838" t="s">
        <v>9</v>
      </c>
      <c r="J7838" t="s">
        <v>73</v>
      </c>
      <c r="K7838">
        <v>307.13600000000002</v>
      </c>
      <c r="L7838">
        <v>4</v>
      </c>
      <c r="M7838">
        <v>0.2</v>
      </c>
      <c r="N7838">
        <v>-11.5176</v>
      </c>
      <c r="O7838">
        <f t="shared" si="245"/>
        <v>318.65360000000004</v>
      </c>
      <c r="P7838" cm="1">
        <f t="array" ref="P7838">_xlfn.IFS(D7838="Same Day",N7838*0.2,D7838="First Class",N7838*0.1,D7838="Standard Class",N7838*0.5,D7838="Second Class",N7838*0)</f>
        <v>-5.7587999999999999</v>
      </c>
      <c r="Q7838">
        <f t="shared" si="246"/>
        <v>-1516.4087516800003</v>
      </c>
    </row>
    <row r="7839" spans="1:17" x14ac:dyDescent="0.3">
      <c r="A7839">
        <v>7838</v>
      </c>
      <c r="B7839" t="s">
        <v>6615</v>
      </c>
      <c r="C7839" s="1">
        <v>42277</v>
      </c>
      <c r="D7839" t="s">
        <v>38</v>
      </c>
      <c r="E7839" t="s">
        <v>77</v>
      </c>
      <c r="F7839" t="s">
        <v>366</v>
      </c>
      <c r="G7839" t="s">
        <v>4466</v>
      </c>
      <c r="H7839" t="s">
        <v>14</v>
      </c>
      <c r="I7839" t="s">
        <v>22</v>
      </c>
      <c r="J7839" t="s">
        <v>160</v>
      </c>
      <c r="K7839">
        <v>12.6</v>
      </c>
      <c r="L7839">
        <v>2</v>
      </c>
      <c r="M7839">
        <v>0</v>
      </c>
      <c r="N7839">
        <v>5.7960000000000003</v>
      </c>
      <c r="O7839">
        <f t="shared" si="245"/>
        <v>6.8039999999999994</v>
      </c>
      <c r="P7839" cm="1">
        <f t="array" ref="P7839">_xlfn.IFS(D7839="Same Day",N7839*0.2,D7839="First Class",N7839*0.1,D7839="Standard Class",N7839*0.5,D7839="Second Class",N7839*0)</f>
        <v>2.8980000000000001</v>
      </c>
      <c r="Q7839">
        <f t="shared" si="246"/>
        <v>26.521991999999997</v>
      </c>
    </row>
    <row r="7840" spans="1:17" x14ac:dyDescent="0.3">
      <c r="A7840">
        <v>7839</v>
      </c>
      <c r="B7840" t="s">
        <v>6615</v>
      </c>
      <c r="C7840" s="1">
        <v>42277</v>
      </c>
      <c r="D7840" t="s">
        <v>38</v>
      </c>
      <c r="E7840" t="s">
        <v>68</v>
      </c>
      <c r="F7840" t="s">
        <v>366</v>
      </c>
      <c r="G7840" t="s">
        <v>944</v>
      </c>
      <c r="H7840" t="s">
        <v>25</v>
      </c>
      <c r="I7840" t="s">
        <v>28</v>
      </c>
      <c r="J7840" t="s">
        <v>90</v>
      </c>
      <c r="K7840">
        <v>159.97999999999999</v>
      </c>
      <c r="L7840">
        <v>2</v>
      </c>
      <c r="M7840">
        <v>0</v>
      </c>
      <c r="N7840">
        <v>57.592799999999997</v>
      </c>
      <c r="O7840">
        <f t="shared" si="245"/>
        <v>102.38719999999999</v>
      </c>
      <c r="P7840" cm="1">
        <f t="array" ref="P7840">_xlfn.IFS(D7840="Same Day",N7840*0.2,D7840="First Class",N7840*0.1,D7840="Standard Class",N7840*0.5,D7840="Second Class",N7840*0)</f>
        <v>28.796399999999998</v>
      </c>
      <c r="Q7840">
        <f t="shared" si="246"/>
        <v>3050.7699660799994</v>
      </c>
    </row>
    <row r="7841" spans="1:17" x14ac:dyDescent="0.3">
      <c r="A7841">
        <v>7840</v>
      </c>
      <c r="B7841" t="s">
        <v>6616</v>
      </c>
      <c r="C7841" s="1">
        <v>41731</v>
      </c>
      <c r="D7841" t="s">
        <v>38</v>
      </c>
      <c r="E7841" t="s">
        <v>77</v>
      </c>
      <c r="F7841" t="s">
        <v>3215</v>
      </c>
      <c r="G7841" t="s">
        <v>152</v>
      </c>
      <c r="H7841" t="s">
        <v>14</v>
      </c>
      <c r="I7841" t="s">
        <v>21</v>
      </c>
      <c r="J7841" t="s">
        <v>153</v>
      </c>
      <c r="K7841">
        <v>6.12</v>
      </c>
      <c r="L7841">
        <v>3</v>
      </c>
      <c r="M7841">
        <v>0</v>
      </c>
      <c r="N7841">
        <v>2.8763999999999998</v>
      </c>
      <c r="O7841">
        <f t="shared" si="245"/>
        <v>3.2436000000000003</v>
      </c>
      <c r="P7841" cm="1">
        <f t="array" ref="P7841">_xlfn.IFS(D7841="Same Day",N7841*0.2,D7841="First Class",N7841*0.1,D7841="Standard Class",N7841*0.5,D7841="Second Class",N7841*0)</f>
        <v>1.4381999999999999</v>
      </c>
      <c r="Q7841">
        <f t="shared" si="246"/>
        <v>7.9085455200000014</v>
      </c>
    </row>
    <row r="7842" spans="1:17" x14ac:dyDescent="0.3">
      <c r="A7842">
        <v>7841</v>
      </c>
      <c r="B7842" t="s">
        <v>6616</v>
      </c>
      <c r="C7842" s="1">
        <v>41731</v>
      </c>
      <c r="D7842" t="s">
        <v>38</v>
      </c>
      <c r="E7842" t="s">
        <v>96</v>
      </c>
      <c r="F7842" t="s">
        <v>3215</v>
      </c>
      <c r="G7842" t="s">
        <v>2912</v>
      </c>
      <c r="H7842" t="s">
        <v>8</v>
      </c>
      <c r="I7842" t="s">
        <v>10</v>
      </c>
      <c r="J7842" t="s">
        <v>87</v>
      </c>
      <c r="K7842">
        <v>1184.72</v>
      </c>
      <c r="L7842">
        <v>4</v>
      </c>
      <c r="M7842">
        <v>0</v>
      </c>
      <c r="N7842">
        <v>106.62479999999999</v>
      </c>
      <c r="O7842">
        <f t="shared" si="245"/>
        <v>1078.0952</v>
      </c>
      <c r="P7842" cm="1">
        <f t="array" ref="P7842">_xlfn.IFS(D7842="Same Day",N7842*0.2,D7842="First Class",N7842*0.1,D7842="Standard Class",N7842*0.5,D7842="Second Class",N7842*0)</f>
        <v>53.312399999999997</v>
      </c>
      <c r="Q7842">
        <f t="shared" si="246"/>
        <v>58553.937740479996</v>
      </c>
    </row>
    <row r="7843" spans="1:17" x14ac:dyDescent="0.3">
      <c r="A7843">
        <v>7842</v>
      </c>
      <c r="B7843" t="s">
        <v>6617</v>
      </c>
      <c r="C7843" s="1">
        <v>42573</v>
      </c>
      <c r="D7843" t="s">
        <v>38</v>
      </c>
      <c r="E7843" t="s">
        <v>84</v>
      </c>
      <c r="F7843" t="s">
        <v>1174</v>
      </c>
      <c r="G7843" t="s">
        <v>104</v>
      </c>
      <c r="H7843" t="s">
        <v>14</v>
      </c>
      <c r="I7843" t="s">
        <v>17</v>
      </c>
      <c r="J7843" t="s">
        <v>87</v>
      </c>
      <c r="K7843">
        <v>45.96</v>
      </c>
      <c r="L7843">
        <v>2</v>
      </c>
      <c r="M7843">
        <v>0</v>
      </c>
      <c r="N7843">
        <v>13.788</v>
      </c>
      <c r="O7843">
        <f t="shared" si="245"/>
        <v>32.171999999999997</v>
      </c>
      <c r="P7843" cm="1">
        <f t="array" ref="P7843">_xlfn.IFS(D7843="Same Day",N7843*0.2,D7843="First Class",N7843*0.1,D7843="Standard Class",N7843*0.5,D7843="Second Class",N7843*0)</f>
        <v>6.8940000000000001</v>
      </c>
      <c r="Q7843">
        <f t="shared" si="246"/>
        <v>253.96576799999997</v>
      </c>
    </row>
    <row r="7844" spans="1:17" x14ac:dyDescent="0.3">
      <c r="A7844">
        <v>7843</v>
      </c>
      <c r="B7844" t="s">
        <v>6618</v>
      </c>
      <c r="C7844" s="1">
        <v>41752</v>
      </c>
      <c r="D7844" t="s">
        <v>37</v>
      </c>
      <c r="E7844" t="s">
        <v>108</v>
      </c>
      <c r="F7844" t="s">
        <v>1756</v>
      </c>
      <c r="G7844" t="s">
        <v>1356</v>
      </c>
      <c r="H7844" t="s">
        <v>14</v>
      </c>
      <c r="I7844" t="s">
        <v>16</v>
      </c>
      <c r="J7844" t="s">
        <v>101</v>
      </c>
      <c r="K7844">
        <v>58.05</v>
      </c>
      <c r="L7844">
        <v>3</v>
      </c>
      <c r="M7844">
        <v>0</v>
      </c>
      <c r="N7844">
        <v>26.702999999999999</v>
      </c>
      <c r="O7844">
        <f t="shared" si="245"/>
        <v>31.346999999999998</v>
      </c>
      <c r="P7844" cm="1">
        <f t="array" ref="P7844">_xlfn.IFS(D7844="Same Day",N7844*0.2,D7844="First Class",N7844*0.1,D7844="Standard Class",N7844*0.5,D7844="Second Class",N7844*0)</f>
        <v>0</v>
      </c>
      <c r="Q7844">
        <f t="shared" si="246"/>
        <v>31.346999999999998</v>
      </c>
    </row>
    <row r="7845" spans="1:17" x14ac:dyDescent="0.3">
      <c r="A7845">
        <v>7844</v>
      </c>
      <c r="B7845" t="s">
        <v>6618</v>
      </c>
      <c r="C7845" s="1">
        <v>41752</v>
      </c>
      <c r="D7845" t="s">
        <v>37</v>
      </c>
      <c r="E7845" t="s">
        <v>108</v>
      </c>
      <c r="F7845" t="s">
        <v>1756</v>
      </c>
      <c r="G7845" t="s">
        <v>205</v>
      </c>
      <c r="H7845" t="s">
        <v>14</v>
      </c>
      <c r="I7845" t="s">
        <v>18</v>
      </c>
      <c r="J7845" t="s">
        <v>160</v>
      </c>
      <c r="K7845">
        <v>71.28</v>
      </c>
      <c r="L7845">
        <v>11</v>
      </c>
      <c r="M7845">
        <v>0</v>
      </c>
      <c r="N7845">
        <v>34.214399999999998</v>
      </c>
      <c r="O7845">
        <f t="shared" si="245"/>
        <v>37.065600000000003</v>
      </c>
      <c r="P7845" cm="1">
        <f t="array" ref="P7845">_xlfn.IFS(D7845="Same Day",N7845*0.2,D7845="First Class",N7845*0.1,D7845="Standard Class",N7845*0.5,D7845="Second Class",N7845*0)</f>
        <v>0</v>
      </c>
      <c r="Q7845">
        <f t="shared" si="246"/>
        <v>37.065600000000003</v>
      </c>
    </row>
    <row r="7846" spans="1:17" x14ac:dyDescent="0.3">
      <c r="A7846">
        <v>7845</v>
      </c>
      <c r="B7846" t="s">
        <v>6619</v>
      </c>
      <c r="C7846" s="1">
        <v>42941</v>
      </c>
      <c r="D7846" t="s">
        <v>38</v>
      </c>
      <c r="E7846" t="s">
        <v>96</v>
      </c>
      <c r="F7846" t="s">
        <v>2056</v>
      </c>
      <c r="G7846" t="s">
        <v>2194</v>
      </c>
      <c r="H7846" t="s">
        <v>8</v>
      </c>
      <c r="I7846" t="s">
        <v>10</v>
      </c>
      <c r="J7846" t="s">
        <v>87</v>
      </c>
      <c r="K7846">
        <v>124.404</v>
      </c>
      <c r="L7846">
        <v>4</v>
      </c>
      <c r="M7846">
        <v>0.3</v>
      </c>
      <c r="N7846">
        <v>-21.3264</v>
      </c>
      <c r="O7846">
        <f t="shared" si="245"/>
        <v>145.7304</v>
      </c>
      <c r="P7846" cm="1">
        <f t="array" ref="P7846">_xlfn.IFS(D7846="Same Day",N7846*0.2,D7846="First Class",N7846*0.1,D7846="Standard Class",N7846*0.5,D7846="Second Class",N7846*0)</f>
        <v>-10.6632</v>
      </c>
      <c r="Q7846">
        <f t="shared" si="246"/>
        <v>-1408.2220012800001</v>
      </c>
    </row>
    <row r="7847" spans="1:17" x14ac:dyDescent="0.3">
      <c r="A7847">
        <v>7846</v>
      </c>
      <c r="B7847" t="s">
        <v>6620</v>
      </c>
      <c r="C7847" s="1">
        <v>42279</v>
      </c>
      <c r="D7847" t="s">
        <v>38</v>
      </c>
      <c r="E7847" t="s">
        <v>77</v>
      </c>
      <c r="F7847" t="s">
        <v>2561</v>
      </c>
      <c r="G7847" t="s">
        <v>2360</v>
      </c>
      <c r="H7847" t="s">
        <v>14</v>
      </c>
      <c r="I7847" t="s">
        <v>18</v>
      </c>
      <c r="J7847" t="s">
        <v>160</v>
      </c>
      <c r="K7847">
        <v>154.9</v>
      </c>
      <c r="L7847">
        <v>5</v>
      </c>
      <c r="M7847">
        <v>0</v>
      </c>
      <c r="N7847">
        <v>69.704999999999998</v>
      </c>
      <c r="O7847">
        <f t="shared" si="245"/>
        <v>85.195000000000007</v>
      </c>
      <c r="P7847" cm="1">
        <f t="array" ref="P7847">_xlfn.IFS(D7847="Same Day",N7847*0.2,D7847="First Class",N7847*0.1,D7847="Standard Class",N7847*0.5,D7847="Second Class",N7847*0)</f>
        <v>34.852499999999999</v>
      </c>
      <c r="Q7847">
        <f t="shared" si="246"/>
        <v>3054.4537375</v>
      </c>
    </row>
    <row r="7848" spans="1:17" x14ac:dyDescent="0.3">
      <c r="A7848">
        <v>7847</v>
      </c>
      <c r="B7848" t="s">
        <v>6620</v>
      </c>
      <c r="C7848" s="1">
        <v>42279</v>
      </c>
      <c r="D7848" t="s">
        <v>38</v>
      </c>
      <c r="E7848" t="s">
        <v>68</v>
      </c>
      <c r="F7848" t="s">
        <v>2561</v>
      </c>
      <c r="G7848" t="s">
        <v>1089</v>
      </c>
      <c r="H7848" t="s">
        <v>25</v>
      </c>
      <c r="I7848" t="s">
        <v>26</v>
      </c>
      <c r="J7848" t="s">
        <v>99</v>
      </c>
      <c r="K7848">
        <v>1871.88</v>
      </c>
      <c r="L7848">
        <v>12</v>
      </c>
      <c r="M7848">
        <v>0</v>
      </c>
      <c r="N7848">
        <v>561.56399999999996</v>
      </c>
      <c r="O7848">
        <f t="shared" si="245"/>
        <v>1310.3160000000003</v>
      </c>
      <c r="P7848" cm="1">
        <f t="array" ref="P7848">_xlfn.IFS(D7848="Same Day",N7848*0.2,D7848="First Class",N7848*0.1,D7848="Standard Class",N7848*0.5,D7848="Second Class",N7848*0)</f>
        <v>280.78199999999998</v>
      </c>
      <c r="Q7848">
        <f t="shared" si="246"/>
        <v>369223.46311200003</v>
      </c>
    </row>
    <row r="7849" spans="1:17" x14ac:dyDescent="0.3">
      <c r="A7849">
        <v>7848</v>
      </c>
      <c r="B7849" t="s">
        <v>6621</v>
      </c>
      <c r="C7849" s="1">
        <v>42431</v>
      </c>
      <c r="D7849" t="s">
        <v>38</v>
      </c>
      <c r="E7849" t="s">
        <v>96</v>
      </c>
      <c r="F7849" t="s">
        <v>1824</v>
      </c>
      <c r="G7849" t="s">
        <v>4667</v>
      </c>
      <c r="H7849" t="s">
        <v>8</v>
      </c>
      <c r="I7849" t="s">
        <v>12</v>
      </c>
      <c r="J7849" t="s">
        <v>87</v>
      </c>
      <c r="K7849">
        <v>16.192</v>
      </c>
      <c r="L7849">
        <v>2</v>
      </c>
      <c r="M7849">
        <v>0.6</v>
      </c>
      <c r="N7849">
        <v>-6.8815999999999997</v>
      </c>
      <c r="O7849">
        <f t="shared" si="245"/>
        <v>23.073599999999999</v>
      </c>
      <c r="P7849" cm="1">
        <f t="array" ref="P7849">_xlfn.IFS(D7849="Same Day",N7849*0.2,D7849="First Class",N7849*0.1,D7849="Standard Class",N7849*0.5,D7849="Second Class",N7849*0)</f>
        <v>-3.4407999999999999</v>
      </c>
      <c r="Q7849">
        <f t="shared" si="246"/>
        <v>-56.318042879999993</v>
      </c>
    </row>
    <row r="7850" spans="1:17" x14ac:dyDescent="0.3">
      <c r="A7850">
        <v>7849</v>
      </c>
      <c r="B7850" t="s">
        <v>6622</v>
      </c>
      <c r="C7850" s="1">
        <v>42496</v>
      </c>
      <c r="D7850" t="s">
        <v>38</v>
      </c>
      <c r="E7850" t="s">
        <v>84</v>
      </c>
      <c r="F7850" t="s">
        <v>2759</v>
      </c>
      <c r="G7850" t="s">
        <v>4154</v>
      </c>
      <c r="H7850" t="s">
        <v>14</v>
      </c>
      <c r="I7850" t="s">
        <v>15</v>
      </c>
      <c r="J7850" t="s">
        <v>90</v>
      </c>
      <c r="K7850">
        <v>18.936</v>
      </c>
      <c r="L7850">
        <v>3</v>
      </c>
      <c r="M7850">
        <v>0.2</v>
      </c>
      <c r="N7850">
        <v>-3.7871999999999999</v>
      </c>
      <c r="O7850">
        <f t="shared" si="245"/>
        <v>22.723199999999999</v>
      </c>
      <c r="P7850" cm="1">
        <f t="array" ref="P7850">_xlfn.IFS(D7850="Same Day",N7850*0.2,D7850="First Class",N7850*0.1,D7850="Standard Class",N7850*0.5,D7850="Second Class",N7850*0)</f>
        <v>-1.8935999999999999</v>
      </c>
      <c r="Q7850">
        <f t="shared" si="246"/>
        <v>-20.305451519999998</v>
      </c>
    </row>
    <row r="7851" spans="1:17" x14ac:dyDescent="0.3">
      <c r="A7851">
        <v>7850</v>
      </c>
      <c r="B7851" t="s">
        <v>6622</v>
      </c>
      <c r="C7851" s="1">
        <v>42496</v>
      </c>
      <c r="D7851" t="s">
        <v>38</v>
      </c>
      <c r="E7851" t="s">
        <v>96</v>
      </c>
      <c r="F7851" t="s">
        <v>2759</v>
      </c>
      <c r="G7851" t="s">
        <v>3889</v>
      </c>
      <c r="H7851" t="s">
        <v>14</v>
      </c>
      <c r="I7851" t="s">
        <v>15</v>
      </c>
      <c r="J7851" t="s">
        <v>90</v>
      </c>
      <c r="K7851">
        <v>12.672000000000001</v>
      </c>
      <c r="L7851">
        <v>3</v>
      </c>
      <c r="M7851">
        <v>0.2</v>
      </c>
      <c r="N7851">
        <v>-3.1680000000000001</v>
      </c>
      <c r="O7851">
        <f t="shared" si="245"/>
        <v>15.84</v>
      </c>
      <c r="P7851" cm="1">
        <f t="array" ref="P7851">_xlfn.IFS(D7851="Same Day",N7851*0.2,D7851="First Class",N7851*0.1,D7851="Standard Class",N7851*0.5,D7851="Second Class",N7851*0)</f>
        <v>-1.5840000000000001</v>
      </c>
      <c r="Q7851">
        <f t="shared" si="246"/>
        <v>-9.2505600000000019</v>
      </c>
    </row>
    <row r="7852" spans="1:17" x14ac:dyDescent="0.3">
      <c r="A7852">
        <v>7851</v>
      </c>
      <c r="B7852" t="s">
        <v>6622</v>
      </c>
      <c r="C7852" s="1">
        <v>42496</v>
      </c>
      <c r="D7852" t="s">
        <v>38</v>
      </c>
      <c r="E7852" t="s">
        <v>108</v>
      </c>
      <c r="F7852" t="s">
        <v>2759</v>
      </c>
      <c r="G7852" t="s">
        <v>1884</v>
      </c>
      <c r="H7852" t="s">
        <v>14</v>
      </c>
      <c r="I7852" t="s">
        <v>22</v>
      </c>
      <c r="J7852" t="s">
        <v>80</v>
      </c>
      <c r="K7852">
        <v>5.04</v>
      </c>
      <c r="L7852">
        <v>2</v>
      </c>
      <c r="M7852">
        <v>0.2</v>
      </c>
      <c r="N7852">
        <v>1.764</v>
      </c>
      <c r="O7852">
        <f t="shared" si="245"/>
        <v>3.2759999999999998</v>
      </c>
      <c r="P7852" cm="1">
        <f t="array" ref="P7852">_xlfn.IFS(D7852="Same Day",N7852*0.2,D7852="First Class",N7852*0.1,D7852="Standard Class",N7852*0.5,D7852="Second Class",N7852*0)</f>
        <v>0.88200000000000001</v>
      </c>
      <c r="Q7852">
        <f t="shared" si="246"/>
        <v>6.165432</v>
      </c>
    </row>
    <row r="7853" spans="1:17" x14ac:dyDescent="0.3">
      <c r="A7853">
        <v>7852</v>
      </c>
      <c r="B7853" t="s">
        <v>6623</v>
      </c>
      <c r="C7853" s="1">
        <v>41988</v>
      </c>
      <c r="D7853" t="s">
        <v>38</v>
      </c>
      <c r="E7853" t="s">
        <v>68</v>
      </c>
      <c r="F7853" t="s">
        <v>663</v>
      </c>
      <c r="G7853" t="s">
        <v>5059</v>
      </c>
      <c r="H7853" t="s">
        <v>14</v>
      </c>
      <c r="I7853" t="s">
        <v>18</v>
      </c>
      <c r="J7853" t="s">
        <v>160</v>
      </c>
      <c r="K7853">
        <v>8.4480000000000004</v>
      </c>
      <c r="L7853">
        <v>2</v>
      </c>
      <c r="M7853">
        <v>0.2</v>
      </c>
      <c r="N7853">
        <v>2.9567999999999999</v>
      </c>
      <c r="O7853">
        <f t="shared" si="245"/>
        <v>5.491200000000001</v>
      </c>
      <c r="P7853" cm="1">
        <f t="array" ref="P7853">_xlfn.IFS(D7853="Same Day",N7853*0.2,D7853="First Class",N7853*0.1,D7853="Standard Class",N7853*0.5,D7853="Second Class",N7853*0)</f>
        <v>1.4783999999999999</v>
      </c>
      <c r="Q7853">
        <f t="shared" si="246"/>
        <v>13.609390080000001</v>
      </c>
    </row>
    <row r="7854" spans="1:17" x14ac:dyDescent="0.3">
      <c r="A7854">
        <v>7853</v>
      </c>
      <c r="B7854" t="s">
        <v>6623</v>
      </c>
      <c r="C7854" s="1">
        <v>41988</v>
      </c>
      <c r="D7854" t="s">
        <v>38</v>
      </c>
      <c r="E7854" t="s">
        <v>77</v>
      </c>
      <c r="F7854" t="s">
        <v>663</v>
      </c>
      <c r="G7854" t="s">
        <v>1192</v>
      </c>
      <c r="H7854" t="s">
        <v>14</v>
      </c>
      <c r="I7854" t="s">
        <v>17</v>
      </c>
      <c r="J7854" t="s">
        <v>87</v>
      </c>
      <c r="K7854">
        <v>20.388000000000002</v>
      </c>
      <c r="L7854">
        <v>2</v>
      </c>
      <c r="M7854">
        <v>0.8</v>
      </c>
      <c r="N7854">
        <v>-53.008800000000001</v>
      </c>
      <c r="O7854">
        <f t="shared" si="245"/>
        <v>73.396799999999999</v>
      </c>
      <c r="P7854" cm="1">
        <f t="array" ref="P7854">_xlfn.IFS(D7854="Same Day",N7854*0.2,D7854="First Class",N7854*0.1,D7854="Standard Class",N7854*0.5,D7854="Second Class",N7854*0)</f>
        <v>-26.5044</v>
      </c>
      <c r="Q7854">
        <f t="shared" si="246"/>
        <v>-1871.94134592</v>
      </c>
    </row>
    <row r="7855" spans="1:17" x14ac:dyDescent="0.3">
      <c r="A7855">
        <v>7854</v>
      </c>
      <c r="B7855" t="s">
        <v>6624</v>
      </c>
      <c r="C7855" s="1">
        <v>42367</v>
      </c>
      <c r="D7855" t="s">
        <v>38</v>
      </c>
      <c r="E7855" t="s">
        <v>108</v>
      </c>
      <c r="F7855" t="s">
        <v>3107</v>
      </c>
      <c r="G7855" t="s">
        <v>2426</v>
      </c>
      <c r="H7855" t="s">
        <v>14</v>
      </c>
      <c r="I7855" t="s">
        <v>18</v>
      </c>
      <c r="J7855" t="s">
        <v>160</v>
      </c>
      <c r="K7855">
        <v>9.9600000000000009</v>
      </c>
      <c r="L7855">
        <v>2</v>
      </c>
      <c r="M7855">
        <v>0</v>
      </c>
      <c r="N7855">
        <v>4.8803999999999998</v>
      </c>
      <c r="O7855">
        <f t="shared" si="245"/>
        <v>5.079600000000001</v>
      </c>
      <c r="P7855" cm="1">
        <f t="array" ref="P7855">_xlfn.IFS(D7855="Same Day",N7855*0.2,D7855="First Class",N7855*0.1,D7855="Standard Class",N7855*0.5,D7855="Second Class",N7855*0)</f>
        <v>2.4401999999999999</v>
      </c>
      <c r="Q7855">
        <f t="shared" si="246"/>
        <v>17.474839920000004</v>
      </c>
    </row>
    <row r="7856" spans="1:17" x14ac:dyDescent="0.3">
      <c r="A7856">
        <v>7855</v>
      </c>
      <c r="B7856" t="s">
        <v>6625</v>
      </c>
      <c r="C7856" s="1">
        <v>43081</v>
      </c>
      <c r="D7856" t="s">
        <v>38</v>
      </c>
      <c r="E7856" t="s">
        <v>68</v>
      </c>
      <c r="F7856" t="s">
        <v>94</v>
      </c>
      <c r="G7856" t="s">
        <v>3198</v>
      </c>
      <c r="H7856" t="s">
        <v>14</v>
      </c>
      <c r="I7856" t="s">
        <v>17</v>
      </c>
      <c r="J7856" t="s">
        <v>87</v>
      </c>
      <c r="K7856">
        <v>320.64</v>
      </c>
      <c r="L7856">
        <v>4</v>
      </c>
      <c r="M7856">
        <v>0</v>
      </c>
      <c r="N7856">
        <v>89.779200000000003</v>
      </c>
      <c r="O7856">
        <f t="shared" si="245"/>
        <v>230.86079999999998</v>
      </c>
      <c r="P7856" cm="1">
        <f t="array" ref="P7856">_xlfn.IFS(D7856="Same Day",N7856*0.2,D7856="First Class",N7856*0.1,D7856="Standard Class",N7856*0.5,D7856="Second Class",N7856*0)</f>
        <v>44.889600000000002</v>
      </c>
      <c r="Q7856">
        <f t="shared" si="246"/>
        <v>10594.10976768</v>
      </c>
    </row>
    <row r="7857" spans="1:17" x14ac:dyDescent="0.3">
      <c r="A7857">
        <v>7856</v>
      </c>
      <c r="B7857" t="s">
        <v>6625</v>
      </c>
      <c r="C7857" s="1">
        <v>43081</v>
      </c>
      <c r="D7857" t="s">
        <v>38</v>
      </c>
      <c r="E7857" t="s">
        <v>77</v>
      </c>
      <c r="F7857" t="s">
        <v>94</v>
      </c>
      <c r="G7857" t="s">
        <v>501</v>
      </c>
      <c r="H7857" t="s">
        <v>25</v>
      </c>
      <c r="I7857" t="s">
        <v>28</v>
      </c>
      <c r="J7857" t="s">
        <v>90</v>
      </c>
      <c r="K7857">
        <v>52</v>
      </c>
      <c r="L7857">
        <v>4</v>
      </c>
      <c r="M7857">
        <v>0</v>
      </c>
      <c r="N7857">
        <v>23.4</v>
      </c>
      <c r="O7857">
        <f t="shared" si="245"/>
        <v>28.6</v>
      </c>
      <c r="P7857" cm="1">
        <f t="array" ref="P7857">_xlfn.IFS(D7857="Same Day",N7857*0.2,D7857="First Class",N7857*0.1,D7857="Standard Class",N7857*0.5,D7857="Second Class",N7857*0)</f>
        <v>11.7</v>
      </c>
      <c r="Q7857">
        <f t="shared" si="246"/>
        <v>363.21999999999997</v>
      </c>
    </row>
    <row r="7858" spans="1:17" x14ac:dyDescent="0.3">
      <c r="A7858">
        <v>7857</v>
      </c>
      <c r="B7858" t="s">
        <v>6626</v>
      </c>
      <c r="C7858" s="1">
        <v>41791</v>
      </c>
      <c r="D7858" t="s">
        <v>35</v>
      </c>
      <c r="E7858" t="s">
        <v>96</v>
      </c>
      <c r="F7858" t="s">
        <v>2096</v>
      </c>
      <c r="G7858" t="s">
        <v>3450</v>
      </c>
      <c r="H7858" t="s">
        <v>14</v>
      </c>
      <c r="I7858" t="s">
        <v>16</v>
      </c>
      <c r="J7858" t="s">
        <v>101</v>
      </c>
      <c r="K7858">
        <v>25.584</v>
      </c>
      <c r="L7858">
        <v>2</v>
      </c>
      <c r="M7858">
        <v>0.2</v>
      </c>
      <c r="N7858">
        <v>8.9543999999999997</v>
      </c>
      <c r="O7858">
        <f t="shared" si="245"/>
        <v>16.6296</v>
      </c>
      <c r="P7858" cm="1">
        <f t="array" ref="P7858">_xlfn.IFS(D7858="Same Day",N7858*0.2,D7858="First Class",N7858*0.1,D7858="Standard Class",N7858*0.5,D7858="Second Class",N7858*0)</f>
        <v>0.89544000000000001</v>
      </c>
      <c r="Q7858">
        <f t="shared" si="246"/>
        <v>31.520409023999999</v>
      </c>
    </row>
    <row r="7859" spans="1:17" x14ac:dyDescent="0.3">
      <c r="A7859">
        <v>7858</v>
      </c>
      <c r="B7859" t="s">
        <v>6626</v>
      </c>
      <c r="C7859" s="1">
        <v>41791</v>
      </c>
      <c r="D7859" t="s">
        <v>35</v>
      </c>
      <c r="E7859" t="s">
        <v>96</v>
      </c>
      <c r="F7859" t="s">
        <v>2096</v>
      </c>
      <c r="G7859" t="s">
        <v>2048</v>
      </c>
      <c r="H7859" t="s">
        <v>25</v>
      </c>
      <c r="I7859" t="s">
        <v>26</v>
      </c>
      <c r="J7859" t="s">
        <v>164</v>
      </c>
      <c r="K7859">
        <v>464</v>
      </c>
      <c r="L7859">
        <v>5</v>
      </c>
      <c r="M7859">
        <v>0</v>
      </c>
      <c r="N7859">
        <v>134.56</v>
      </c>
      <c r="O7859">
        <f t="shared" si="245"/>
        <v>329.44</v>
      </c>
      <c r="P7859" cm="1">
        <f t="array" ref="P7859">_xlfn.IFS(D7859="Same Day",N7859*0.2,D7859="First Class",N7859*0.1,D7859="Standard Class",N7859*0.5,D7859="Second Class",N7859*0)</f>
        <v>13.456000000000001</v>
      </c>
      <c r="Q7859">
        <f t="shared" si="246"/>
        <v>4762.3846400000002</v>
      </c>
    </row>
    <row r="7860" spans="1:17" x14ac:dyDescent="0.3">
      <c r="A7860">
        <v>7859</v>
      </c>
      <c r="B7860" t="s">
        <v>6626</v>
      </c>
      <c r="C7860" s="1">
        <v>41791</v>
      </c>
      <c r="D7860" t="s">
        <v>35</v>
      </c>
      <c r="E7860" t="s">
        <v>68</v>
      </c>
      <c r="F7860" t="s">
        <v>2096</v>
      </c>
      <c r="G7860" t="s">
        <v>2697</v>
      </c>
      <c r="H7860" t="s">
        <v>14</v>
      </c>
      <c r="I7860" t="s">
        <v>17</v>
      </c>
      <c r="J7860" t="s">
        <v>87</v>
      </c>
      <c r="K7860">
        <v>235.95</v>
      </c>
      <c r="L7860">
        <v>3</v>
      </c>
      <c r="M7860">
        <v>0</v>
      </c>
      <c r="N7860">
        <v>77.863500000000002</v>
      </c>
      <c r="O7860">
        <f t="shared" si="245"/>
        <v>158.0865</v>
      </c>
      <c r="P7860" cm="1">
        <f t="array" ref="P7860">_xlfn.IFS(D7860="Same Day",N7860*0.2,D7860="First Class",N7860*0.1,D7860="Standard Class",N7860*0.5,D7860="Second Class",N7860*0)</f>
        <v>7.7863500000000005</v>
      </c>
      <c r="Q7860">
        <f t="shared" si="246"/>
        <v>1389.0033192750002</v>
      </c>
    </row>
    <row r="7861" spans="1:17" x14ac:dyDescent="0.3">
      <c r="A7861">
        <v>7860</v>
      </c>
      <c r="B7861" t="s">
        <v>6626</v>
      </c>
      <c r="C7861" s="1">
        <v>41791</v>
      </c>
      <c r="D7861" t="s">
        <v>35</v>
      </c>
      <c r="E7861" t="s">
        <v>108</v>
      </c>
      <c r="F7861" t="s">
        <v>2096</v>
      </c>
      <c r="G7861" t="s">
        <v>2240</v>
      </c>
      <c r="H7861" t="s">
        <v>14</v>
      </c>
      <c r="I7861" t="s">
        <v>18</v>
      </c>
      <c r="J7861" t="s">
        <v>160</v>
      </c>
      <c r="K7861">
        <v>39.96</v>
      </c>
      <c r="L7861">
        <v>4</v>
      </c>
      <c r="M7861">
        <v>0</v>
      </c>
      <c r="N7861">
        <v>17.981999999999999</v>
      </c>
      <c r="O7861">
        <f t="shared" si="245"/>
        <v>21.978000000000002</v>
      </c>
      <c r="P7861" cm="1">
        <f t="array" ref="P7861">_xlfn.IFS(D7861="Same Day",N7861*0.2,D7861="First Class",N7861*0.1,D7861="Standard Class",N7861*0.5,D7861="Second Class",N7861*0)</f>
        <v>1.7982</v>
      </c>
      <c r="Q7861">
        <f t="shared" si="246"/>
        <v>61.498839600000004</v>
      </c>
    </row>
    <row r="7862" spans="1:17" x14ac:dyDescent="0.3">
      <c r="A7862">
        <v>7861</v>
      </c>
      <c r="B7862" t="s">
        <v>6627</v>
      </c>
      <c r="C7862" s="1">
        <v>42800</v>
      </c>
      <c r="D7862" t="s">
        <v>38</v>
      </c>
      <c r="E7862" t="s">
        <v>77</v>
      </c>
      <c r="F7862" t="s">
        <v>1655</v>
      </c>
      <c r="G7862" t="s">
        <v>2515</v>
      </c>
      <c r="H7862" t="s">
        <v>14</v>
      </c>
      <c r="I7862" t="s">
        <v>16</v>
      </c>
      <c r="J7862" t="s">
        <v>101</v>
      </c>
      <c r="K7862">
        <v>18.527999999999999</v>
      </c>
      <c r="L7862">
        <v>4</v>
      </c>
      <c r="M7862">
        <v>0.7</v>
      </c>
      <c r="N7862">
        <v>-12.352</v>
      </c>
      <c r="O7862">
        <f t="shared" si="245"/>
        <v>30.88</v>
      </c>
      <c r="P7862" cm="1">
        <f t="array" ref="P7862">_xlfn.IFS(D7862="Same Day",N7862*0.2,D7862="First Class",N7862*0.1,D7862="Standard Class",N7862*0.5,D7862="Second Class",N7862*0)</f>
        <v>-6.1760000000000002</v>
      </c>
      <c r="Q7862">
        <f t="shared" si="246"/>
        <v>-159.83488</v>
      </c>
    </row>
    <row r="7863" spans="1:17" x14ac:dyDescent="0.3">
      <c r="A7863">
        <v>7862</v>
      </c>
      <c r="B7863" t="s">
        <v>6628</v>
      </c>
      <c r="C7863" s="1">
        <v>42294</v>
      </c>
      <c r="D7863" t="s">
        <v>38</v>
      </c>
      <c r="E7863" t="s">
        <v>96</v>
      </c>
      <c r="F7863" t="s">
        <v>2916</v>
      </c>
      <c r="G7863" t="s">
        <v>2412</v>
      </c>
      <c r="H7863" t="s">
        <v>25</v>
      </c>
      <c r="I7863" t="s">
        <v>28</v>
      </c>
      <c r="J7863" t="s">
        <v>90</v>
      </c>
      <c r="K7863">
        <v>17.899999999999999</v>
      </c>
      <c r="L7863">
        <v>2</v>
      </c>
      <c r="M7863">
        <v>0</v>
      </c>
      <c r="N7863">
        <v>3.4009999999999998</v>
      </c>
      <c r="O7863">
        <f t="shared" si="245"/>
        <v>14.498999999999999</v>
      </c>
      <c r="P7863" cm="1">
        <f t="array" ref="P7863">_xlfn.IFS(D7863="Same Day",N7863*0.2,D7863="First Class",N7863*0.1,D7863="Standard Class",N7863*0.5,D7863="Second Class",N7863*0)</f>
        <v>1.7004999999999999</v>
      </c>
      <c r="Q7863">
        <f t="shared" si="246"/>
        <v>39.154549499999995</v>
      </c>
    </row>
    <row r="7864" spans="1:17" x14ac:dyDescent="0.3">
      <c r="A7864">
        <v>7863</v>
      </c>
      <c r="B7864" t="s">
        <v>6628</v>
      </c>
      <c r="C7864" s="1">
        <v>42294</v>
      </c>
      <c r="D7864" t="s">
        <v>38</v>
      </c>
      <c r="E7864" t="s">
        <v>68</v>
      </c>
      <c r="F7864" t="s">
        <v>2916</v>
      </c>
      <c r="G7864" t="s">
        <v>806</v>
      </c>
      <c r="H7864" t="s">
        <v>14</v>
      </c>
      <c r="I7864" t="s">
        <v>15</v>
      </c>
      <c r="J7864" t="s">
        <v>90</v>
      </c>
      <c r="K7864">
        <v>81.96</v>
      </c>
      <c r="L7864">
        <v>2</v>
      </c>
      <c r="M7864">
        <v>0</v>
      </c>
      <c r="N7864">
        <v>0</v>
      </c>
      <c r="O7864">
        <f t="shared" si="245"/>
        <v>81.96</v>
      </c>
      <c r="P7864" cm="1">
        <f t="array" ref="P7864">_xlfn.IFS(D7864="Same Day",N7864*0.2,D7864="First Class",N7864*0.1,D7864="Standard Class",N7864*0.5,D7864="Second Class",N7864*0)</f>
        <v>0</v>
      </c>
      <c r="Q7864">
        <f t="shared" si="246"/>
        <v>81.96</v>
      </c>
    </row>
    <row r="7865" spans="1:17" x14ac:dyDescent="0.3">
      <c r="A7865">
        <v>7864</v>
      </c>
      <c r="B7865" t="s">
        <v>6629</v>
      </c>
      <c r="C7865" s="1">
        <v>42204</v>
      </c>
      <c r="D7865" t="s">
        <v>37</v>
      </c>
      <c r="E7865" t="s">
        <v>84</v>
      </c>
      <c r="F7865" t="s">
        <v>3083</v>
      </c>
      <c r="G7865" t="s">
        <v>925</v>
      </c>
      <c r="H7865" t="s">
        <v>14</v>
      </c>
      <c r="I7865" t="s">
        <v>15</v>
      </c>
      <c r="J7865" t="s">
        <v>90</v>
      </c>
      <c r="K7865">
        <v>272.73599999999999</v>
      </c>
      <c r="L7865">
        <v>3</v>
      </c>
      <c r="M7865">
        <v>0.2</v>
      </c>
      <c r="N7865">
        <v>-64.774799999999999</v>
      </c>
      <c r="O7865">
        <f t="shared" si="245"/>
        <v>337.51080000000002</v>
      </c>
      <c r="P7865" cm="1">
        <f t="array" ref="P7865">_xlfn.IFS(D7865="Same Day",N7865*0.2,D7865="First Class",N7865*0.1,D7865="Standard Class",N7865*0.5,D7865="Second Class",N7865*0)</f>
        <v>0</v>
      </c>
      <c r="Q7865">
        <f t="shared" si="246"/>
        <v>337.51080000000002</v>
      </c>
    </row>
    <row r="7866" spans="1:17" x14ac:dyDescent="0.3">
      <c r="A7866">
        <v>7865</v>
      </c>
      <c r="B7866" t="s">
        <v>6629</v>
      </c>
      <c r="C7866" s="1">
        <v>42204</v>
      </c>
      <c r="D7866" t="s">
        <v>37</v>
      </c>
      <c r="E7866" t="s">
        <v>96</v>
      </c>
      <c r="F7866" t="s">
        <v>3083</v>
      </c>
      <c r="G7866" t="s">
        <v>6630</v>
      </c>
      <c r="H7866" t="s">
        <v>14</v>
      </c>
      <c r="I7866" t="s">
        <v>18</v>
      </c>
      <c r="J7866" t="s">
        <v>113</v>
      </c>
      <c r="K7866">
        <v>18.495999999999999</v>
      </c>
      <c r="L7866">
        <v>4</v>
      </c>
      <c r="M7866">
        <v>0.2</v>
      </c>
      <c r="N7866">
        <v>6.7047999999999996</v>
      </c>
      <c r="O7866">
        <f t="shared" si="245"/>
        <v>11.7912</v>
      </c>
      <c r="P7866" cm="1">
        <f t="array" ref="P7866">_xlfn.IFS(D7866="Same Day",N7866*0.2,D7866="First Class",N7866*0.1,D7866="Standard Class",N7866*0.5,D7866="Second Class",N7866*0)</f>
        <v>0</v>
      </c>
      <c r="Q7866">
        <f t="shared" si="246"/>
        <v>11.7912</v>
      </c>
    </row>
    <row r="7867" spans="1:17" x14ac:dyDescent="0.3">
      <c r="A7867">
        <v>7866</v>
      </c>
      <c r="B7867" t="s">
        <v>6629</v>
      </c>
      <c r="C7867" s="1">
        <v>42204</v>
      </c>
      <c r="D7867" t="s">
        <v>37</v>
      </c>
      <c r="E7867" t="s">
        <v>77</v>
      </c>
      <c r="F7867" t="s">
        <v>3083</v>
      </c>
      <c r="G7867" t="s">
        <v>418</v>
      </c>
      <c r="H7867" t="s">
        <v>8</v>
      </c>
      <c r="I7867" t="s">
        <v>9</v>
      </c>
      <c r="J7867" t="s">
        <v>73</v>
      </c>
      <c r="K7867">
        <v>441.92</v>
      </c>
      <c r="L7867">
        <v>2</v>
      </c>
      <c r="M7867">
        <v>0.2</v>
      </c>
      <c r="N7867">
        <v>49.716000000000001</v>
      </c>
      <c r="O7867">
        <f t="shared" si="245"/>
        <v>392.20400000000001</v>
      </c>
      <c r="P7867" cm="1">
        <f t="array" ref="P7867">_xlfn.IFS(D7867="Same Day",N7867*0.2,D7867="First Class",N7867*0.1,D7867="Standard Class",N7867*0.5,D7867="Second Class",N7867*0)</f>
        <v>0</v>
      </c>
      <c r="Q7867">
        <f t="shared" si="246"/>
        <v>392.20400000000001</v>
      </c>
    </row>
    <row r="7868" spans="1:17" x14ac:dyDescent="0.3">
      <c r="A7868">
        <v>7867</v>
      </c>
      <c r="B7868" t="s">
        <v>6629</v>
      </c>
      <c r="C7868" s="1">
        <v>42204</v>
      </c>
      <c r="D7868" t="s">
        <v>37</v>
      </c>
      <c r="E7868" t="s">
        <v>68</v>
      </c>
      <c r="F7868" t="s">
        <v>3083</v>
      </c>
      <c r="G7868" t="s">
        <v>4107</v>
      </c>
      <c r="H7868" t="s">
        <v>8</v>
      </c>
      <c r="I7868" t="s">
        <v>11</v>
      </c>
      <c r="J7868" t="e">
        <v>#N/A</v>
      </c>
      <c r="K7868">
        <v>127.764</v>
      </c>
      <c r="L7868">
        <v>6</v>
      </c>
      <c r="M7868">
        <v>0.7</v>
      </c>
      <c r="N7868">
        <v>-191.64599999999999</v>
      </c>
      <c r="O7868">
        <f t="shared" si="245"/>
        <v>319.40999999999997</v>
      </c>
      <c r="P7868" cm="1">
        <f t="array" ref="P7868">_xlfn.IFS(D7868="Same Day",N7868*0.2,D7868="First Class",N7868*0.1,D7868="Standard Class",N7868*0.5,D7868="Second Class",N7868*0)</f>
        <v>0</v>
      </c>
      <c r="Q7868">
        <f t="shared" si="246"/>
        <v>319.40999999999997</v>
      </c>
    </row>
    <row r="7869" spans="1:17" x14ac:dyDescent="0.3">
      <c r="A7869">
        <v>7868</v>
      </c>
      <c r="B7869" t="s">
        <v>6631</v>
      </c>
      <c r="C7869" s="1">
        <v>41967</v>
      </c>
      <c r="D7869" t="s">
        <v>37</v>
      </c>
      <c r="E7869" t="s">
        <v>77</v>
      </c>
      <c r="F7869" t="s">
        <v>4851</v>
      </c>
      <c r="G7869" t="s">
        <v>980</v>
      </c>
      <c r="H7869" t="s">
        <v>14</v>
      </c>
      <c r="I7869" t="s">
        <v>18</v>
      </c>
      <c r="J7869" t="s">
        <v>160</v>
      </c>
      <c r="K7869">
        <v>166.44</v>
      </c>
      <c r="L7869">
        <v>3</v>
      </c>
      <c r="M7869">
        <v>0</v>
      </c>
      <c r="N7869">
        <v>79.891199999999998</v>
      </c>
      <c r="O7869">
        <f t="shared" si="245"/>
        <v>86.5488</v>
      </c>
      <c r="P7869" cm="1">
        <f t="array" ref="P7869">_xlfn.IFS(D7869="Same Day",N7869*0.2,D7869="First Class",N7869*0.1,D7869="Standard Class",N7869*0.5,D7869="Second Class",N7869*0)</f>
        <v>0</v>
      </c>
      <c r="Q7869">
        <f t="shared" si="246"/>
        <v>86.5488</v>
      </c>
    </row>
    <row r="7870" spans="1:17" x14ac:dyDescent="0.3">
      <c r="A7870">
        <v>7869</v>
      </c>
      <c r="B7870" t="s">
        <v>6632</v>
      </c>
      <c r="C7870" s="1">
        <v>42523</v>
      </c>
      <c r="D7870" t="s">
        <v>38</v>
      </c>
      <c r="E7870" t="s">
        <v>77</v>
      </c>
      <c r="F7870" t="s">
        <v>988</v>
      </c>
      <c r="G7870" t="s">
        <v>2470</v>
      </c>
      <c r="H7870" t="s">
        <v>14</v>
      </c>
      <c r="I7870" t="s">
        <v>18</v>
      </c>
      <c r="J7870" t="s">
        <v>160</v>
      </c>
      <c r="K7870">
        <v>13.38</v>
      </c>
      <c r="L7870">
        <v>2</v>
      </c>
      <c r="M7870">
        <v>0</v>
      </c>
      <c r="N7870">
        <v>6.1547999999999998</v>
      </c>
      <c r="O7870">
        <f t="shared" si="245"/>
        <v>7.225200000000001</v>
      </c>
      <c r="P7870" cm="1">
        <f t="array" ref="P7870">_xlfn.IFS(D7870="Same Day",N7870*0.2,D7870="First Class",N7870*0.1,D7870="Standard Class",N7870*0.5,D7870="Second Class",N7870*0)</f>
        <v>3.0773999999999999</v>
      </c>
      <c r="Q7870">
        <f t="shared" si="246"/>
        <v>29.460030480000004</v>
      </c>
    </row>
    <row r="7871" spans="1:17" x14ac:dyDescent="0.3">
      <c r="A7871">
        <v>7870</v>
      </c>
      <c r="B7871" t="s">
        <v>6633</v>
      </c>
      <c r="C7871" s="1">
        <v>42925</v>
      </c>
      <c r="D7871" t="s">
        <v>38</v>
      </c>
      <c r="E7871" t="s">
        <v>77</v>
      </c>
      <c r="F7871" t="s">
        <v>3561</v>
      </c>
      <c r="G7871" t="s">
        <v>190</v>
      </c>
      <c r="H7871" t="s">
        <v>25</v>
      </c>
      <c r="I7871" t="s">
        <v>28</v>
      </c>
      <c r="J7871" t="s">
        <v>90</v>
      </c>
      <c r="K7871">
        <v>24</v>
      </c>
      <c r="L7871">
        <v>2</v>
      </c>
      <c r="M7871">
        <v>0.2</v>
      </c>
      <c r="N7871">
        <v>-2.7</v>
      </c>
      <c r="O7871">
        <f t="shared" si="245"/>
        <v>26.7</v>
      </c>
      <c r="P7871" cm="1">
        <f t="array" ref="P7871">_xlfn.IFS(D7871="Same Day",N7871*0.2,D7871="First Class",N7871*0.1,D7871="Standard Class",N7871*0.5,D7871="Second Class",N7871*0)</f>
        <v>-1.35</v>
      </c>
      <c r="Q7871">
        <f t="shared" si="246"/>
        <v>-9.3450000000000024</v>
      </c>
    </row>
    <row r="7872" spans="1:17" x14ac:dyDescent="0.3">
      <c r="A7872">
        <v>7871</v>
      </c>
      <c r="B7872" t="s">
        <v>6634</v>
      </c>
      <c r="C7872" s="1">
        <v>43007</v>
      </c>
      <c r="D7872" t="s">
        <v>38</v>
      </c>
      <c r="E7872" t="s">
        <v>96</v>
      </c>
      <c r="F7872" t="s">
        <v>3610</v>
      </c>
      <c r="G7872" t="s">
        <v>1466</v>
      </c>
      <c r="H7872" t="s">
        <v>14</v>
      </c>
      <c r="I7872" t="s">
        <v>21</v>
      </c>
      <c r="J7872" t="s">
        <v>80</v>
      </c>
      <c r="K7872">
        <v>24.448</v>
      </c>
      <c r="L7872">
        <v>4</v>
      </c>
      <c r="M7872">
        <v>0.2</v>
      </c>
      <c r="N7872">
        <v>8.8623999999999992</v>
      </c>
      <c r="O7872">
        <f t="shared" si="245"/>
        <v>15.585600000000001</v>
      </c>
      <c r="P7872" cm="1">
        <f t="array" ref="P7872">_xlfn.IFS(D7872="Same Day",N7872*0.2,D7872="First Class",N7872*0.1,D7872="Standard Class",N7872*0.5,D7872="Second Class",N7872*0)</f>
        <v>4.4311999999999996</v>
      </c>
      <c r="Q7872">
        <f t="shared" si="246"/>
        <v>84.648510720000004</v>
      </c>
    </row>
    <row r="7873" spans="1:17" x14ac:dyDescent="0.3">
      <c r="A7873">
        <v>7872</v>
      </c>
      <c r="B7873" t="s">
        <v>6635</v>
      </c>
      <c r="C7873" s="1">
        <v>42650</v>
      </c>
      <c r="D7873" t="s">
        <v>38</v>
      </c>
      <c r="E7873" t="s">
        <v>68</v>
      </c>
      <c r="F7873" t="s">
        <v>3334</v>
      </c>
      <c r="G7873" t="s">
        <v>1423</v>
      </c>
      <c r="H7873" t="s">
        <v>14</v>
      </c>
      <c r="I7873" t="s">
        <v>22</v>
      </c>
      <c r="J7873" t="s">
        <v>160</v>
      </c>
      <c r="K7873">
        <v>6.16</v>
      </c>
      <c r="L7873">
        <v>2</v>
      </c>
      <c r="M7873">
        <v>0</v>
      </c>
      <c r="N7873">
        <v>2.9567999999999999</v>
      </c>
      <c r="O7873">
        <f t="shared" si="245"/>
        <v>3.2032000000000003</v>
      </c>
      <c r="P7873" cm="1">
        <f t="array" ref="P7873">_xlfn.IFS(D7873="Same Day",N7873*0.2,D7873="First Class",N7873*0.1,D7873="Standard Class",N7873*0.5,D7873="Second Class",N7873*0)</f>
        <v>1.4783999999999999</v>
      </c>
      <c r="Q7873">
        <f t="shared" si="246"/>
        <v>7.9388108800000001</v>
      </c>
    </row>
    <row r="7874" spans="1:17" x14ac:dyDescent="0.3">
      <c r="A7874">
        <v>7873</v>
      </c>
      <c r="B7874" t="s">
        <v>6635</v>
      </c>
      <c r="C7874" s="1">
        <v>42650</v>
      </c>
      <c r="D7874" t="s">
        <v>38</v>
      </c>
      <c r="E7874" t="s">
        <v>68</v>
      </c>
      <c r="F7874" t="s">
        <v>3334</v>
      </c>
      <c r="G7874" t="s">
        <v>339</v>
      </c>
      <c r="H7874" t="s">
        <v>8</v>
      </c>
      <c r="I7874" t="s">
        <v>9</v>
      </c>
      <c r="J7874" t="s">
        <v>73</v>
      </c>
      <c r="K7874">
        <v>915.13599999999997</v>
      </c>
      <c r="L7874">
        <v>4</v>
      </c>
      <c r="M7874">
        <v>0.2</v>
      </c>
      <c r="N7874">
        <v>102.9528</v>
      </c>
      <c r="O7874">
        <f t="shared" si="245"/>
        <v>812.18319999999994</v>
      </c>
      <c r="P7874" cm="1">
        <f t="array" ref="P7874">_xlfn.IFS(D7874="Same Day",N7874*0.2,D7874="First Class",N7874*0.1,D7874="Standard Class",N7874*0.5,D7874="Second Class",N7874*0)</f>
        <v>51.476399999999998</v>
      </c>
      <c r="Q7874">
        <f t="shared" si="246"/>
        <v>42620.450476479993</v>
      </c>
    </row>
    <row r="7875" spans="1:17" x14ac:dyDescent="0.3">
      <c r="A7875">
        <v>7874</v>
      </c>
      <c r="B7875" t="s">
        <v>6635</v>
      </c>
      <c r="C7875" s="1">
        <v>42650</v>
      </c>
      <c r="D7875" t="s">
        <v>38</v>
      </c>
      <c r="E7875" t="s">
        <v>108</v>
      </c>
      <c r="F7875" t="s">
        <v>3334</v>
      </c>
      <c r="G7875" t="s">
        <v>4023</v>
      </c>
      <c r="H7875" t="s">
        <v>14</v>
      </c>
      <c r="I7875" t="s">
        <v>18</v>
      </c>
      <c r="J7875" t="s">
        <v>298</v>
      </c>
      <c r="K7875">
        <v>8.56</v>
      </c>
      <c r="L7875">
        <v>2</v>
      </c>
      <c r="M7875">
        <v>0</v>
      </c>
      <c r="N7875">
        <v>3.8519999999999999</v>
      </c>
      <c r="O7875">
        <f t="shared" ref="O7875:O7938" si="247">K7875-N7875</f>
        <v>4.7080000000000002</v>
      </c>
      <c r="P7875" cm="1">
        <f t="array" ref="P7875">_xlfn.IFS(D7875="Same Day",N7875*0.2,D7875="First Class",N7875*0.1,D7875="Standard Class",N7875*0.5,D7875="Second Class",N7875*0)</f>
        <v>1.9259999999999999</v>
      </c>
      <c r="Q7875">
        <f t="shared" ref="Q7875:Q7938" si="248">(K7875-N7875)*(1+P7875)</f>
        <v>13.775608000000002</v>
      </c>
    </row>
    <row r="7876" spans="1:17" x14ac:dyDescent="0.3">
      <c r="A7876">
        <v>7875</v>
      </c>
      <c r="B7876" t="s">
        <v>6635</v>
      </c>
      <c r="C7876" s="1">
        <v>42650</v>
      </c>
      <c r="D7876" t="s">
        <v>38</v>
      </c>
      <c r="E7876" t="s">
        <v>77</v>
      </c>
      <c r="F7876" t="s">
        <v>3334</v>
      </c>
      <c r="G7876" t="s">
        <v>2784</v>
      </c>
      <c r="H7876" t="s">
        <v>14</v>
      </c>
      <c r="I7876" t="s">
        <v>18</v>
      </c>
      <c r="J7876" t="s">
        <v>113</v>
      </c>
      <c r="K7876">
        <v>97.82</v>
      </c>
      <c r="L7876">
        <v>2</v>
      </c>
      <c r="M7876">
        <v>0</v>
      </c>
      <c r="N7876">
        <v>45.9754</v>
      </c>
      <c r="O7876">
        <f t="shared" si="247"/>
        <v>51.844599999999993</v>
      </c>
      <c r="P7876" cm="1">
        <f t="array" ref="P7876">_xlfn.IFS(D7876="Same Day",N7876*0.2,D7876="First Class",N7876*0.1,D7876="Standard Class",N7876*0.5,D7876="Second Class",N7876*0)</f>
        <v>22.9877</v>
      </c>
      <c r="Q7876">
        <f t="shared" si="248"/>
        <v>1243.6327114199999</v>
      </c>
    </row>
    <row r="7877" spans="1:17" x14ac:dyDescent="0.3">
      <c r="A7877">
        <v>7876</v>
      </c>
      <c r="B7877" t="s">
        <v>6636</v>
      </c>
      <c r="C7877" s="1">
        <v>42993</v>
      </c>
      <c r="D7877" t="s">
        <v>38</v>
      </c>
      <c r="E7877" t="s">
        <v>96</v>
      </c>
      <c r="F7877" t="s">
        <v>2226</v>
      </c>
      <c r="G7877" t="s">
        <v>748</v>
      </c>
      <c r="H7877" t="s">
        <v>14</v>
      </c>
      <c r="I7877" t="s">
        <v>18</v>
      </c>
      <c r="J7877" t="s">
        <v>113</v>
      </c>
      <c r="K7877">
        <v>31.103999999999999</v>
      </c>
      <c r="L7877">
        <v>6</v>
      </c>
      <c r="M7877">
        <v>0.2</v>
      </c>
      <c r="N7877">
        <v>11.2752</v>
      </c>
      <c r="O7877">
        <f t="shared" si="247"/>
        <v>19.828800000000001</v>
      </c>
      <c r="P7877" cm="1">
        <f t="array" ref="P7877">_xlfn.IFS(D7877="Same Day",N7877*0.2,D7877="First Class",N7877*0.1,D7877="Standard Class",N7877*0.5,D7877="Second Class",N7877*0)</f>
        <v>5.6375999999999999</v>
      </c>
      <c r="Q7877">
        <f t="shared" si="248"/>
        <v>131.61564288</v>
      </c>
    </row>
    <row r="7878" spans="1:17" x14ac:dyDescent="0.3">
      <c r="A7878">
        <v>7877</v>
      </c>
      <c r="B7878" t="s">
        <v>6636</v>
      </c>
      <c r="C7878" s="1">
        <v>42993</v>
      </c>
      <c r="D7878" t="s">
        <v>38</v>
      </c>
      <c r="E7878" t="s">
        <v>84</v>
      </c>
      <c r="F7878" t="s">
        <v>2226</v>
      </c>
      <c r="G7878" t="s">
        <v>6117</v>
      </c>
      <c r="H7878" t="s">
        <v>14</v>
      </c>
      <c r="I7878" t="s">
        <v>17</v>
      </c>
      <c r="J7878" t="s">
        <v>87</v>
      </c>
      <c r="K7878">
        <v>11.176</v>
      </c>
      <c r="L7878">
        <v>1</v>
      </c>
      <c r="M7878">
        <v>0.2</v>
      </c>
      <c r="N7878">
        <v>0.83819999999999995</v>
      </c>
      <c r="O7878">
        <f t="shared" si="247"/>
        <v>10.3378</v>
      </c>
      <c r="P7878" cm="1">
        <f t="array" ref="P7878">_xlfn.IFS(D7878="Same Day",N7878*0.2,D7878="First Class",N7878*0.1,D7878="Standard Class",N7878*0.5,D7878="Second Class",N7878*0)</f>
        <v>0.41909999999999997</v>
      </c>
      <c r="Q7878">
        <f t="shared" si="248"/>
        <v>14.670371980000001</v>
      </c>
    </row>
    <row r="7879" spans="1:17" x14ac:dyDescent="0.3">
      <c r="A7879">
        <v>7878</v>
      </c>
      <c r="B7879" t="s">
        <v>6637</v>
      </c>
      <c r="C7879" s="1">
        <v>42081</v>
      </c>
      <c r="D7879" t="s">
        <v>38</v>
      </c>
      <c r="E7879" t="s">
        <v>108</v>
      </c>
      <c r="F7879" t="s">
        <v>2103</v>
      </c>
      <c r="G7879" t="s">
        <v>2401</v>
      </c>
      <c r="H7879" t="s">
        <v>14</v>
      </c>
      <c r="I7879" t="s">
        <v>22</v>
      </c>
      <c r="J7879" t="s">
        <v>80</v>
      </c>
      <c r="K7879">
        <v>5.04</v>
      </c>
      <c r="L7879">
        <v>2</v>
      </c>
      <c r="M7879">
        <v>0.2</v>
      </c>
      <c r="N7879">
        <v>1.764</v>
      </c>
      <c r="O7879">
        <f t="shared" si="247"/>
        <v>3.2759999999999998</v>
      </c>
      <c r="P7879" cm="1">
        <f t="array" ref="P7879">_xlfn.IFS(D7879="Same Day",N7879*0.2,D7879="First Class",N7879*0.1,D7879="Standard Class",N7879*0.5,D7879="Second Class",N7879*0)</f>
        <v>0.88200000000000001</v>
      </c>
      <c r="Q7879">
        <f t="shared" si="248"/>
        <v>6.165432</v>
      </c>
    </row>
    <row r="7880" spans="1:17" x14ac:dyDescent="0.3">
      <c r="A7880">
        <v>7879</v>
      </c>
      <c r="B7880" t="s">
        <v>6638</v>
      </c>
      <c r="C7880" s="1">
        <v>42708</v>
      </c>
      <c r="D7880" t="s">
        <v>37</v>
      </c>
      <c r="E7880" t="s">
        <v>68</v>
      </c>
      <c r="F7880" t="s">
        <v>3597</v>
      </c>
      <c r="G7880" t="s">
        <v>6284</v>
      </c>
      <c r="H7880" t="s">
        <v>8</v>
      </c>
      <c r="I7880" t="s">
        <v>12</v>
      </c>
      <c r="J7880" t="s">
        <v>87</v>
      </c>
      <c r="K7880">
        <v>242.17599999999999</v>
      </c>
      <c r="L7880">
        <v>4</v>
      </c>
      <c r="M7880">
        <v>0.6</v>
      </c>
      <c r="N7880">
        <v>-302.72000000000003</v>
      </c>
      <c r="O7880">
        <f t="shared" si="247"/>
        <v>544.89599999999996</v>
      </c>
      <c r="P7880" cm="1">
        <f t="array" ref="P7880">_xlfn.IFS(D7880="Same Day",N7880*0.2,D7880="First Class",N7880*0.1,D7880="Standard Class",N7880*0.5,D7880="Second Class",N7880*0)</f>
        <v>0</v>
      </c>
      <c r="Q7880">
        <f t="shared" si="248"/>
        <v>544.89599999999996</v>
      </c>
    </row>
    <row r="7881" spans="1:17" x14ac:dyDescent="0.3">
      <c r="A7881">
        <v>7880</v>
      </c>
      <c r="B7881" t="s">
        <v>6639</v>
      </c>
      <c r="C7881" s="1">
        <v>42542</v>
      </c>
      <c r="D7881" t="s">
        <v>38</v>
      </c>
      <c r="E7881" t="s">
        <v>108</v>
      </c>
      <c r="F7881" t="s">
        <v>269</v>
      </c>
      <c r="G7881" t="s">
        <v>4717</v>
      </c>
      <c r="H7881" t="s">
        <v>8</v>
      </c>
      <c r="I7881" t="s">
        <v>10</v>
      </c>
      <c r="J7881" t="s">
        <v>87</v>
      </c>
      <c r="K7881">
        <v>337.17599999999999</v>
      </c>
      <c r="L7881">
        <v>2</v>
      </c>
      <c r="M7881">
        <v>0.4</v>
      </c>
      <c r="N7881">
        <v>-118.0116</v>
      </c>
      <c r="O7881">
        <f t="shared" si="247"/>
        <v>455.18759999999997</v>
      </c>
      <c r="P7881" cm="1">
        <f t="array" ref="P7881">_xlfn.IFS(D7881="Same Day",N7881*0.2,D7881="First Class",N7881*0.1,D7881="Standard Class",N7881*0.5,D7881="Second Class",N7881*0)</f>
        <v>-59.005800000000001</v>
      </c>
      <c r="Q7881">
        <f t="shared" si="248"/>
        <v>-26403.520888079998</v>
      </c>
    </row>
    <row r="7882" spans="1:17" x14ac:dyDescent="0.3">
      <c r="A7882">
        <v>7881</v>
      </c>
      <c r="B7882" t="s">
        <v>6640</v>
      </c>
      <c r="C7882" s="1">
        <v>43075</v>
      </c>
      <c r="D7882" t="s">
        <v>37</v>
      </c>
      <c r="E7882" t="s">
        <v>77</v>
      </c>
      <c r="F7882" t="s">
        <v>300</v>
      </c>
      <c r="G7882" t="s">
        <v>985</v>
      </c>
      <c r="H7882" t="s">
        <v>14</v>
      </c>
      <c r="I7882" t="s">
        <v>20</v>
      </c>
      <c r="J7882" t="s">
        <v>87</v>
      </c>
      <c r="K7882">
        <v>13.343999999999999</v>
      </c>
      <c r="L7882">
        <v>6</v>
      </c>
      <c r="M7882">
        <v>0.2</v>
      </c>
      <c r="N7882">
        <v>1.0007999999999999</v>
      </c>
      <c r="O7882">
        <f t="shared" si="247"/>
        <v>12.3432</v>
      </c>
      <c r="P7882" cm="1">
        <f t="array" ref="P7882">_xlfn.IFS(D7882="Same Day",N7882*0.2,D7882="First Class",N7882*0.1,D7882="Standard Class",N7882*0.5,D7882="Second Class",N7882*0)</f>
        <v>0</v>
      </c>
      <c r="Q7882">
        <f t="shared" si="248"/>
        <v>12.3432</v>
      </c>
    </row>
    <row r="7883" spans="1:17" x14ac:dyDescent="0.3">
      <c r="A7883">
        <v>7882</v>
      </c>
      <c r="B7883" t="s">
        <v>6640</v>
      </c>
      <c r="C7883" s="1">
        <v>43075</v>
      </c>
      <c r="D7883" t="s">
        <v>37</v>
      </c>
      <c r="E7883" t="s">
        <v>108</v>
      </c>
      <c r="F7883" t="s">
        <v>300</v>
      </c>
      <c r="G7883" t="s">
        <v>2550</v>
      </c>
      <c r="H7883" t="s">
        <v>25</v>
      </c>
      <c r="I7883" t="s">
        <v>28</v>
      </c>
      <c r="J7883" t="s">
        <v>90</v>
      </c>
      <c r="K7883">
        <v>76.751999999999995</v>
      </c>
      <c r="L7883">
        <v>6</v>
      </c>
      <c r="M7883">
        <v>0.2</v>
      </c>
      <c r="N7883">
        <v>10.5534</v>
      </c>
      <c r="O7883">
        <f t="shared" si="247"/>
        <v>66.198599999999999</v>
      </c>
      <c r="P7883" cm="1">
        <f t="array" ref="P7883">_xlfn.IFS(D7883="Same Day",N7883*0.2,D7883="First Class",N7883*0.1,D7883="Standard Class",N7883*0.5,D7883="Second Class",N7883*0)</f>
        <v>0</v>
      </c>
      <c r="Q7883">
        <f t="shared" si="248"/>
        <v>66.198599999999999</v>
      </c>
    </row>
    <row r="7884" spans="1:17" x14ac:dyDescent="0.3">
      <c r="A7884">
        <v>7883</v>
      </c>
      <c r="B7884" t="s">
        <v>6640</v>
      </c>
      <c r="C7884" s="1">
        <v>43075</v>
      </c>
      <c r="D7884" t="s">
        <v>37</v>
      </c>
      <c r="E7884" t="s">
        <v>84</v>
      </c>
      <c r="F7884" t="s">
        <v>300</v>
      </c>
      <c r="G7884" t="s">
        <v>2550</v>
      </c>
      <c r="H7884" t="s">
        <v>25</v>
      </c>
      <c r="I7884" t="s">
        <v>28</v>
      </c>
      <c r="J7884" t="s">
        <v>90</v>
      </c>
      <c r="K7884">
        <v>102.336</v>
      </c>
      <c r="L7884">
        <v>8</v>
      </c>
      <c r="M7884">
        <v>0.2</v>
      </c>
      <c r="N7884">
        <v>14.071199999999999</v>
      </c>
      <c r="O7884">
        <f t="shared" si="247"/>
        <v>88.264799999999994</v>
      </c>
      <c r="P7884" cm="1">
        <f t="array" ref="P7884">_xlfn.IFS(D7884="Same Day",N7884*0.2,D7884="First Class",N7884*0.1,D7884="Standard Class",N7884*0.5,D7884="Second Class",N7884*0)</f>
        <v>0</v>
      </c>
      <c r="Q7884">
        <f t="shared" si="248"/>
        <v>88.264799999999994</v>
      </c>
    </row>
    <row r="7885" spans="1:17" x14ac:dyDescent="0.3">
      <c r="A7885">
        <v>7884</v>
      </c>
      <c r="B7885" t="s">
        <v>6640</v>
      </c>
      <c r="C7885" s="1">
        <v>43075</v>
      </c>
      <c r="D7885" t="s">
        <v>37</v>
      </c>
      <c r="E7885" t="s">
        <v>108</v>
      </c>
      <c r="F7885" t="s">
        <v>300</v>
      </c>
      <c r="G7885" t="s">
        <v>3485</v>
      </c>
      <c r="H7885" t="s">
        <v>14</v>
      </c>
      <c r="I7885" t="s">
        <v>18</v>
      </c>
      <c r="J7885" t="s">
        <v>113</v>
      </c>
      <c r="K7885">
        <v>10.32</v>
      </c>
      <c r="L7885">
        <v>2</v>
      </c>
      <c r="M7885">
        <v>0.2</v>
      </c>
      <c r="N7885">
        <v>3.7410000000000001</v>
      </c>
      <c r="O7885">
        <f t="shared" si="247"/>
        <v>6.5790000000000006</v>
      </c>
      <c r="P7885" cm="1">
        <f t="array" ref="P7885">_xlfn.IFS(D7885="Same Day",N7885*0.2,D7885="First Class",N7885*0.1,D7885="Standard Class",N7885*0.5,D7885="Second Class",N7885*0)</f>
        <v>0</v>
      </c>
      <c r="Q7885">
        <f t="shared" si="248"/>
        <v>6.5790000000000006</v>
      </c>
    </row>
    <row r="7886" spans="1:17" x14ac:dyDescent="0.3">
      <c r="A7886">
        <v>7885</v>
      </c>
      <c r="B7886" t="s">
        <v>6640</v>
      </c>
      <c r="C7886" s="1">
        <v>43075</v>
      </c>
      <c r="D7886" t="s">
        <v>37</v>
      </c>
      <c r="E7886" t="s">
        <v>108</v>
      </c>
      <c r="F7886" t="s">
        <v>300</v>
      </c>
      <c r="G7886" t="s">
        <v>4206</v>
      </c>
      <c r="H7886" t="s">
        <v>14</v>
      </c>
      <c r="I7886" t="s">
        <v>19</v>
      </c>
      <c r="J7886" t="s">
        <v>90</v>
      </c>
      <c r="K7886">
        <v>47.32</v>
      </c>
      <c r="L7886">
        <v>7</v>
      </c>
      <c r="M7886">
        <v>0.2</v>
      </c>
      <c r="N7886">
        <v>5.915</v>
      </c>
      <c r="O7886">
        <f t="shared" si="247"/>
        <v>41.405000000000001</v>
      </c>
      <c r="P7886" cm="1">
        <f t="array" ref="P7886">_xlfn.IFS(D7886="Same Day",N7886*0.2,D7886="First Class",N7886*0.1,D7886="Standard Class",N7886*0.5,D7886="Second Class",N7886*0)</f>
        <v>0</v>
      </c>
      <c r="Q7886">
        <f t="shared" si="248"/>
        <v>41.405000000000001</v>
      </c>
    </row>
    <row r="7887" spans="1:17" x14ac:dyDescent="0.3">
      <c r="A7887">
        <v>7886</v>
      </c>
      <c r="B7887" t="s">
        <v>6640</v>
      </c>
      <c r="C7887" s="1">
        <v>43075</v>
      </c>
      <c r="D7887" t="s">
        <v>37</v>
      </c>
      <c r="E7887" t="s">
        <v>96</v>
      </c>
      <c r="F7887" t="s">
        <v>300</v>
      </c>
      <c r="G7887" t="s">
        <v>543</v>
      </c>
      <c r="H7887" t="s">
        <v>8</v>
      </c>
      <c r="I7887" t="s">
        <v>12</v>
      </c>
      <c r="J7887" t="s">
        <v>87</v>
      </c>
      <c r="K7887">
        <v>23.376000000000001</v>
      </c>
      <c r="L7887">
        <v>3</v>
      </c>
      <c r="M7887">
        <v>0.2</v>
      </c>
      <c r="N7887">
        <v>7.0128000000000004</v>
      </c>
      <c r="O7887">
        <f t="shared" si="247"/>
        <v>16.363199999999999</v>
      </c>
      <c r="P7887" cm="1">
        <f t="array" ref="P7887">_xlfn.IFS(D7887="Same Day",N7887*0.2,D7887="First Class",N7887*0.1,D7887="Standard Class",N7887*0.5,D7887="Second Class",N7887*0)</f>
        <v>0</v>
      </c>
      <c r="Q7887">
        <f t="shared" si="248"/>
        <v>16.363199999999999</v>
      </c>
    </row>
    <row r="7888" spans="1:17" x14ac:dyDescent="0.3">
      <c r="A7888">
        <v>7887</v>
      </c>
      <c r="B7888" t="s">
        <v>6640</v>
      </c>
      <c r="C7888" s="1">
        <v>43075</v>
      </c>
      <c r="D7888" t="s">
        <v>37</v>
      </c>
      <c r="E7888" t="s">
        <v>108</v>
      </c>
      <c r="F7888" t="s">
        <v>300</v>
      </c>
      <c r="G7888" t="s">
        <v>2288</v>
      </c>
      <c r="H7888" t="s">
        <v>8</v>
      </c>
      <c r="I7888" t="s">
        <v>12</v>
      </c>
      <c r="J7888" t="s">
        <v>87</v>
      </c>
      <c r="K7888">
        <v>16.72</v>
      </c>
      <c r="L7888">
        <v>5</v>
      </c>
      <c r="M7888">
        <v>0.2</v>
      </c>
      <c r="N7888">
        <v>3.3439999999999999</v>
      </c>
      <c r="O7888">
        <f t="shared" si="247"/>
        <v>13.375999999999999</v>
      </c>
      <c r="P7888" cm="1">
        <f t="array" ref="P7888">_xlfn.IFS(D7888="Same Day",N7888*0.2,D7888="First Class",N7888*0.1,D7888="Standard Class",N7888*0.5,D7888="Second Class",N7888*0)</f>
        <v>0</v>
      </c>
      <c r="Q7888">
        <f t="shared" si="248"/>
        <v>13.375999999999999</v>
      </c>
    </row>
    <row r="7889" spans="1:17" x14ac:dyDescent="0.3">
      <c r="A7889">
        <v>7888</v>
      </c>
      <c r="B7889" t="s">
        <v>6640</v>
      </c>
      <c r="C7889" s="1">
        <v>43075</v>
      </c>
      <c r="D7889" t="s">
        <v>37</v>
      </c>
      <c r="E7889" t="s">
        <v>68</v>
      </c>
      <c r="F7889" t="s">
        <v>300</v>
      </c>
      <c r="G7889" t="s">
        <v>4667</v>
      </c>
      <c r="H7889" t="s">
        <v>8</v>
      </c>
      <c r="I7889" t="s">
        <v>12</v>
      </c>
      <c r="J7889" t="s">
        <v>87</v>
      </c>
      <c r="K7889">
        <v>16.192</v>
      </c>
      <c r="L7889">
        <v>1</v>
      </c>
      <c r="M7889">
        <v>0.2</v>
      </c>
      <c r="N7889">
        <v>4.6551999999999998</v>
      </c>
      <c r="O7889">
        <f t="shared" si="247"/>
        <v>11.536799999999999</v>
      </c>
      <c r="P7889" cm="1">
        <f t="array" ref="P7889">_xlfn.IFS(D7889="Same Day",N7889*0.2,D7889="First Class",N7889*0.1,D7889="Standard Class",N7889*0.5,D7889="Second Class",N7889*0)</f>
        <v>0</v>
      </c>
      <c r="Q7889">
        <f t="shared" si="248"/>
        <v>11.536799999999999</v>
      </c>
    </row>
    <row r="7890" spans="1:17" x14ac:dyDescent="0.3">
      <c r="A7890">
        <v>7889</v>
      </c>
      <c r="B7890" t="s">
        <v>6641</v>
      </c>
      <c r="C7890" s="1">
        <v>42604</v>
      </c>
      <c r="D7890" t="s">
        <v>38</v>
      </c>
      <c r="E7890" t="s">
        <v>108</v>
      </c>
      <c r="F7890" t="s">
        <v>924</v>
      </c>
      <c r="G7890" t="s">
        <v>1587</v>
      </c>
      <c r="H7890" t="s">
        <v>14</v>
      </c>
      <c r="I7890" t="s">
        <v>18</v>
      </c>
      <c r="J7890" t="s">
        <v>160</v>
      </c>
      <c r="K7890">
        <v>32.4</v>
      </c>
      <c r="L7890">
        <v>5</v>
      </c>
      <c r="M7890">
        <v>0</v>
      </c>
      <c r="N7890">
        <v>15.552</v>
      </c>
      <c r="O7890">
        <f t="shared" si="247"/>
        <v>16.847999999999999</v>
      </c>
      <c r="P7890" cm="1">
        <f t="array" ref="P7890">_xlfn.IFS(D7890="Same Day",N7890*0.2,D7890="First Class",N7890*0.1,D7890="Standard Class",N7890*0.5,D7890="Second Class",N7890*0)</f>
        <v>7.7759999999999998</v>
      </c>
      <c r="Q7890">
        <f t="shared" si="248"/>
        <v>147.858048</v>
      </c>
    </row>
    <row r="7891" spans="1:17" x14ac:dyDescent="0.3">
      <c r="A7891">
        <v>7890</v>
      </c>
      <c r="B7891" t="s">
        <v>6642</v>
      </c>
      <c r="C7891" s="1">
        <v>42733</v>
      </c>
      <c r="D7891" t="s">
        <v>38</v>
      </c>
      <c r="E7891" t="s">
        <v>108</v>
      </c>
      <c r="F7891" t="s">
        <v>5671</v>
      </c>
      <c r="G7891" t="s">
        <v>994</v>
      </c>
      <c r="H7891" t="s">
        <v>14</v>
      </c>
      <c r="I7891" t="s">
        <v>20</v>
      </c>
      <c r="J7891" t="s">
        <v>87</v>
      </c>
      <c r="K7891">
        <v>19.89</v>
      </c>
      <c r="L7891">
        <v>9</v>
      </c>
      <c r="M7891">
        <v>0</v>
      </c>
      <c r="N7891">
        <v>5.3703000000000003</v>
      </c>
      <c r="O7891">
        <f t="shared" si="247"/>
        <v>14.5197</v>
      </c>
      <c r="P7891" cm="1">
        <f t="array" ref="P7891">_xlfn.IFS(D7891="Same Day",N7891*0.2,D7891="First Class",N7891*0.1,D7891="Standard Class",N7891*0.5,D7891="Second Class",N7891*0)</f>
        <v>2.6851500000000001</v>
      </c>
      <c r="Q7891">
        <f t="shared" si="248"/>
        <v>53.507272455000006</v>
      </c>
    </row>
    <row r="7892" spans="1:17" x14ac:dyDescent="0.3">
      <c r="A7892">
        <v>7891</v>
      </c>
      <c r="B7892" t="s">
        <v>6642</v>
      </c>
      <c r="C7892" s="1">
        <v>42733</v>
      </c>
      <c r="D7892" t="s">
        <v>38</v>
      </c>
      <c r="E7892" t="s">
        <v>96</v>
      </c>
      <c r="F7892" t="s">
        <v>5671</v>
      </c>
      <c r="G7892" t="s">
        <v>1447</v>
      </c>
      <c r="H7892" t="s">
        <v>25</v>
      </c>
      <c r="I7892" t="s">
        <v>28</v>
      </c>
      <c r="J7892" t="s">
        <v>90</v>
      </c>
      <c r="K7892">
        <v>399.98</v>
      </c>
      <c r="L7892">
        <v>2</v>
      </c>
      <c r="M7892">
        <v>0</v>
      </c>
      <c r="N7892">
        <v>171.9914</v>
      </c>
      <c r="O7892">
        <f t="shared" si="247"/>
        <v>227.98860000000002</v>
      </c>
      <c r="P7892" cm="1">
        <f t="array" ref="P7892">_xlfn.IFS(D7892="Same Day",N7892*0.2,D7892="First Class",N7892*0.1,D7892="Standard Class",N7892*0.5,D7892="Second Class",N7892*0)</f>
        <v>85.995699999999999</v>
      </c>
      <c r="Q7892">
        <f t="shared" si="248"/>
        <v>19834.02784902</v>
      </c>
    </row>
    <row r="7893" spans="1:17" x14ac:dyDescent="0.3">
      <c r="A7893">
        <v>7892</v>
      </c>
      <c r="B7893" t="s">
        <v>6642</v>
      </c>
      <c r="C7893" s="1">
        <v>42733</v>
      </c>
      <c r="D7893" t="s">
        <v>38</v>
      </c>
      <c r="E7893" t="s">
        <v>108</v>
      </c>
      <c r="F7893" t="s">
        <v>5671</v>
      </c>
      <c r="G7893" t="s">
        <v>1253</v>
      </c>
      <c r="H7893" t="s">
        <v>8</v>
      </c>
      <c r="I7893" t="s">
        <v>12</v>
      </c>
      <c r="J7893" t="s">
        <v>87</v>
      </c>
      <c r="K7893">
        <v>343.85</v>
      </c>
      <c r="L7893">
        <v>5</v>
      </c>
      <c r="M7893">
        <v>0</v>
      </c>
      <c r="N7893">
        <v>137.54</v>
      </c>
      <c r="O7893">
        <f t="shared" si="247"/>
        <v>206.31000000000003</v>
      </c>
      <c r="P7893" cm="1">
        <f t="array" ref="P7893">_xlfn.IFS(D7893="Same Day",N7893*0.2,D7893="First Class",N7893*0.1,D7893="Standard Class",N7893*0.5,D7893="Second Class",N7893*0)</f>
        <v>68.77</v>
      </c>
      <c r="Q7893">
        <f t="shared" si="248"/>
        <v>14394.248700000002</v>
      </c>
    </row>
    <row r="7894" spans="1:17" x14ac:dyDescent="0.3">
      <c r="A7894">
        <v>7893</v>
      </c>
      <c r="B7894" t="s">
        <v>6642</v>
      </c>
      <c r="C7894" s="1">
        <v>42733</v>
      </c>
      <c r="D7894" t="s">
        <v>38</v>
      </c>
      <c r="E7894" t="s">
        <v>77</v>
      </c>
      <c r="F7894" t="s">
        <v>5671</v>
      </c>
      <c r="G7894" t="s">
        <v>5276</v>
      </c>
      <c r="H7894" t="s">
        <v>14</v>
      </c>
      <c r="I7894" t="s">
        <v>18</v>
      </c>
      <c r="J7894" t="s">
        <v>275</v>
      </c>
      <c r="K7894">
        <v>106.32</v>
      </c>
      <c r="L7894">
        <v>3</v>
      </c>
      <c r="M7894">
        <v>0</v>
      </c>
      <c r="N7894">
        <v>49.970399999999998</v>
      </c>
      <c r="O7894">
        <f t="shared" si="247"/>
        <v>56.349599999999995</v>
      </c>
      <c r="P7894" cm="1">
        <f t="array" ref="P7894">_xlfn.IFS(D7894="Same Day",N7894*0.2,D7894="First Class",N7894*0.1,D7894="Standard Class",N7894*0.5,D7894="Second Class",N7894*0)</f>
        <v>24.985199999999999</v>
      </c>
      <c r="Q7894">
        <f t="shared" si="248"/>
        <v>1464.2556259199998</v>
      </c>
    </row>
    <row r="7895" spans="1:17" x14ac:dyDescent="0.3">
      <c r="A7895">
        <v>7894</v>
      </c>
      <c r="B7895" t="s">
        <v>6643</v>
      </c>
      <c r="C7895" s="1">
        <v>42946</v>
      </c>
      <c r="D7895" t="s">
        <v>38</v>
      </c>
      <c r="E7895" t="s">
        <v>68</v>
      </c>
      <c r="F7895" t="s">
        <v>673</v>
      </c>
      <c r="G7895" t="s">
        <v>743</v>
      </c>
      <c r="H7895" t="s">
        <v>14</v>
      </c>
      <c r="I7895" t="s">
        <v>16</v>
      </c>
      <c r="J7895" t="s">
        <v>101</v>
      </c>
      <c r="K7895">
        <v>13.92</v>
      </c>
      <c r="L7895">
        <v>3</v>
      </c>
      <c r="M7895">
        <v>0.2</v>
      </c>
      <c r="N7895">
        <v>4.3499999999999996</v>
      </c>
      <c r="O7895">
        <f t="shared" si="247"/>
        <v>9.57</v>
      </c>
      <c r="P7895" cm="1">
        <f t="array" ref="P7895">_xlfn.IFS(D7895="Same Day",N7895*0.2,D7895="First Class",N7895*0.1,D7895="Standard Class",N7895*0.5,D7895="Second Class",N7895*0)</f>
        <v>2.1749999999999998</v>
      </c>
      <c r="Q7895">
        <f t="shared" si="248"/>
        <v>30.38475</v>
      </c>
    </row>
    <row r="7896" spans="1:17" x14ac:dyDescent="0.3">
      <c r="A7896">
        <v>7895</v>
      </c>
      <c r="B7896" t="s">
        <v>6644</v>
      </c>
      <c r="C7896" s="1">
        <v>42911</v>
      </c>
      <c r="D7896" t="s">
        <v>38</v>
      </c>
      <c r="E7896" t="s">
        <v>84</v>
      </c>
      <c r="F7896" t="s">
        <v>1227</v>
      </c>
      <c r="G7896" t="s">
        <v>277</v>
      </c>
      <c r="H7896" t="s">
        <v>14</v>
      </c>
      <c r="I7896" t="s">
        <v>16</v>
      </c>
      <c r="J7896" t="s">
        <v>101</v>
      </c>
      <c r="K7896">
        <v>82.4</v>
      </c>
      <c r="L7896">
        <v>5</v>
      </c>
      <c r="M7896">
        <v>0</v>
      </c>
      <c r="N7896">
        <v>40.375999999999998</v>
      </c>
      <c r="O7896">
        <f t="shared" si="247"/>
        <v>42.024000000000008</v>
      </c>
      <c r="P7896" cm="1">
        <f t="array" ref="P7896">_xlfn.IFS(D7896="Same Day",N7896*0.2,D7896="First Class",N7896*0.1,D7896="Standard Class",N7896*0.5,D7896="Second Class",N7896*0)</f>
        <v>20.187999999999999</v>
      </c>
      <c r="Q7896">
        <f t="shared" si="248"/>
        <v>890.40451200000007</v>
      </c>
    </row>
    <row r="7897" spans="1:17" x14ac:dyDescent="0.3">
      <c r="A7897">
        <v>7896</v>
      </c>
      <c r="B7897" t="s">
        <v>6644</v>
      </c>
      <c r="C7897" s="1">
        <v>42911</v>
      </c>
      <c r="D7897" t="s">
        <v>38</v>
      </c>
      <c r="E7897" t="s">
        <v>84</v>
      </c>
      <c r="F7897" t="s">
        <v>1227</v>
      </c>
      <c r="G7897" t="s">
        <v>1665</v>
      </c>
      <c r="H7897" t="s">
        <v>14</v>
      </c>
      <c r="I7897" t="s">
        <v>16</v>
      </c>
      <c r="J7897" t="s">
        <v>87</v>
      </c>
      <c r="K7897">
        <v>6.24</v>
      </c>
      <c r="L7897">
        <v>2</v>
      </c>
      <c r="M7897">
        <v>0</v>
      </c>
      <c r="N7897">
        <v>3.0575999999999999</v>
      </c>
      <c r="O7897">
        <f t="shared" si="247"/>
        <v>3.1824000000000003</v>
      </c>
      <c r="P7897" cm="1">
        <f t="array" ref="P7897">_xlfn.IFS(D7897="Same Day",N7897*0.2,D7897="First Class",N7897*0.1,D7897="Standard Class",N7897*0.5,D7897="Second Class",N7897*0)</f>
        <v>1.5287999999999999</v>
      </c>
      <c r="Q7897">
        <f t="shared" si="248"/>
        <v>8.0476531200000014</v>
      </c>
    </row>
    <row r="7898" spans="1:17" x14ac:dyDescent="0.3">
      <c r="A7898">
        <v>7897</v>
      </c>
      <c r="B7898" t="s">
        <v>6644</v>
      </c>
      <c r="C7898" s="1">
        <v>42911</v>
      </c>
      <c r="D7898" t="s">
        <v>38</v>
      </c>
      <c r="E7898" t="s">
        <v>96</v>
      </c>
      <c r="F7898" t="s">
        <v>1227</v>
      </c>
      <c r="G7898" t="s">
        <v>720</v>
      </c>
      <c r="H7898" t="s">
        <v>14</v>
      </c>
      <c r="I7898" t="s">
        <v>18</v>
      </c>
      <c r="J7898" t="s">
        <v>113</v>
      </c>
      <c r="K7898">
        <v>447.84</v>
      </c>
      <c r="L7898">
        <v>8</v>
      </c>
      <c r="M7898">
        <v>0</v>
      </c>
      <c r="N7898">
        <v>219.44159999999999</v>
      </c>
      <c r="O7898">
        <f t="shared" si="247"/>
        <v>228.39839999999998</v>
      </c>
      <c r="P7898" cm="1">
        <f t="array" ref="P7898">_xlfn.IFS(D7898="Same Day",N7898*0.2,D7898="First Class",N7898*0.1,D7898="Standard Class",N7898*0.5,D7898="Second Class",N7898*0)</f>
        <v>109.7208</v>
      </c>
      <c r="Q7898">
        <f t="shared" si="248"/>
        <v>25288.453566719996</v>
      </c>
    </row>
    <row r="7899" spans="1:17" x14ac:dyDescent="0.3">
      <c r="A7899">
        <v>7898</v>
      </c>
      <c r="B7899" t="s">
        <v>6645</v>
      </c>
      <c r="C7899" s="1">
        <v>42965</v>
      </c>
      <c r="D7899" t="s">
        <v>38</v>
      </c>
      <c r="E7899" t="s">
        <v>68</v>
      </c>
      <c r="F7899" t="s">
        <v>2033</v>
      </c>
      <c r="G7899" t="s">
        <v>1175</v>
      </c>
      <c r="H7899" t="s">
        <v>14</v>
      </c>
      <c r="I7899" t="s">
        <v>17</v>
      </c>
      <c r="J7899" t="s">
        <v>87</v>
      </c>
      <c r="K7899">
        <v>272.048</v>
      </c>
      <c r="L7899">
        <v>7</v>
      </c>
      <c r="M7899">
        <v>0.2</v>
      </c>
      <c r="N7899">
        <v>30.605399999999999</v>
      </c>
      <c r="O7899">
        <f t="shared" si="247"/>
        <v>241.4426</v>
      </c>
      <c r="P7899" cm="1">
        <f t="array" ref="P7899">_xlfn.IFS(D7899="Same Day",N7899*0.2,D7899="First Class",N7899*0.1,D7899="Standard Class",N7899*0.5,D7899="Second Class",N7899*0)</f>
        <v>15.3027</v>
      </c>
      <c r="Q7899">
        <f t="shared" si="248"/>
        <v>3936.1662750200003</v>
      </c>
    </row>
    <row r="7900" spans="1:17" x14ac:dyDescent="0.3">
      <c r="A7900">
        <v>7899</v>
      </c>
      <c r="B7900" t="s">
        <v>6645</v>
      </c>
      <c r="C7900" s="1">
        <v>42965</v>
      </c>
      <c r="D7900" t="s">
        <v>38</v>
      </c>
      <c r="E7900" t="s">
        <v>68</v>
      </c>
      <c r="F7900" t="s">
        <v>2033</v>
      </c>
      <c r="G7900" t="s">
        <v>2764</v>
      </c>
      <c r="H7900" t="s">
        <v>14</v>
      </c>
      <c r="I7900" t="s">
        <v>16</v>
      </c>
      <c r="J7900" t="s">
        <v>87</v>
      </c>
      <c r="K7900">
        <v>1614.5820000000001</v>
      </c>
      <c r="L7900">
        <v>6</v>
      </c>
      <c r="M7900">
        <v>0.7</v>
      </c>
      <c r="N7900">
        <v>-1237.8462</v>
      </c>
      <c r="O7900">
        <f t="shared" si="247"/>
        <v>2852.4282000000003</v>
      </c>
      <c r="P7900" cm="1">
        <f t="array" ref="P7900">_xlfn.IFS(D7900="Same Day",N7900*0.2,D7900="First Class",N7900*0.1,D7900="Standard Class",N7900*0.5,D7900="Second Class",N7900*0)</f>
        <v>-618.92309999999998</v>
      </c>
      <c r="Q7900">
        <f t="shared" si="248"/>
        <v>-1762581.27587142</v>
      </c>
    </row>
    <row r="7901" spans="1:17" x14ac:dyDescent="0.3">
      <c r="A7901">
        <v>7900</v>
      </c>
      <c r="B7901" t="s">
        <v>6645</v>
      </c>
      <c r="C7901" s="1">
        <v>42965</v>
      </c>
      <c r="D7901" t="s">
        <v>38</v>
      </c>
      <c r="E7901" t="s">
        <v>84</v>
      </c>
      <c r="F7901" t="s">
        <v>2033</v>
      </c>
      <c r="G7901" t="s">
        <v>1863</v>
      </c>
      <c r="H7901" t="s">
        <v>14</v>
      </c>
      <c r="I7901" t="s">
        <v>23</v>
      </c>
      <c r="J7901" t="s">
        <v>80</v>
      </c>
      <c r="K7901">
        <v>24.32</v>
      </c>
      <c r="L7901">
        <v>5</v>
      </c>
      <c r="M7901">
        <v>0.2</v>
      </c>
      <c r="N7901">
        <v>9.1199999999999992</v>
      </c>
      <c r="O7901">
        <f t="shared" si="247"/>
        <v>15.200000000000001</v>
      </c>
      <c r="P7901" cm="1">
        <f t="array" ref="P7901">_xlfn.IFS(D7901="Same Day",N7901*0.2,D7901="First Class",N7901*0.1,D7901="Standard Class",N7901*0.5,D7901="Second Class",N7901*0)</f>
        <v>4.5599999999999996</v>
      </c>
      <c r="Q7901">
        <f t="shared" si="248"/>
        <v>84.512</v>
      </c>
    </row>
    <row r="7902" spans="1:17" x14ac:dyDescent="0.3">
      <c r="A7902">
        <v>7901</v>
      </c>
      <c r="B7902" t="s">
        <v>6645</v>
      </c>
      <c r="C7902" s="1">
        <v>42965</v>
      </c>
      <c r="D7902" t="s">
        <v>38</v>
      </c>
      <c r="E7902" t="s">
        <v>108</v>
      </c>
      <c r="F7902" t="s">
        <v>2033</v>
      </c>
      <c r="G7902" t="s">
        <v>3554</v>
      </c>
      <c r="H7902" t="s">
        <v>25</v>
      </c>
      <c r="I7902" t="s">
        <v>28</v>
      </c>
      <c r="J7902" t="s">
        <v>90</v>
      </c>
      <c r="K7902">
        <v>1.5840000000000001</v>
      </c>
      <c r="L7902">
        <v>2</v>
      </c>
      <c r="M7902">
        <v>0.2</v>
      </c>
      <c r="N7902">
        <v>0.47520000000000001</v>
      </c>
      <c r="O7902">
        <f t="shared" si="247"/>
        <v>1.1088</v>
      </c>
      <c r="P7902" cm="1">
        <f t="array" ref="P7902">_xlfn.IFS(D7902="Same Day",N7902*0.2,D7902="First Class",N7902*0.1,D7902="Standard Class",N7902*0.5,D7902="Second Class",N7902*0)</f>
        <v>0.23760000000000001</v>
      </c>
      <c r="Q7902">
        <f t="shared" si="248"/>
        <v>1.37225088</v>
      </c>
    </row>
    <row r="7903" spans="1:17" x14ac:dyDescent="0.3">
      <c r="A7903">
        <v>7902</v>
      </c>
      <c r="B7903" t="s">
        <v>6645</v>
      </c>
      <c r="C7903" s="1">
        <v>42965</v>
      </c>
      <c r="D7903" t="s">
        <v>38</v>
      </c>
      <c r="E7903" t="s">
        <v>96</v>
      </c>
      <c r="F7903" t="s">
        <v>2033</v>
      </c>
      <c r="G7903" t="s">
        <v>1990</v>
      </c>
      <c r="H7903" t="s">
        <v>8</v>
      </c>
      <c r="I7903" t="s">
        <v>12</v>
      </c>
      <c r="J7903" t="s">
        <v>87</v>
      </c>
      <c r="K7903">
        <v>31.984000000000002</v>
      </c>
      <c r="L7903">
        <v>1</v>
      </c>
      <c r="M7903">
        <v>0.2</v>
      </c>
      <c r="N7903">
        <v>0</v>
      </c>
      <c r="O7903">
        <f t="shared" si="247"/>
        <v>31.984000000000002</v>
      </c>
      <c r="P7903" cm="1">
        <f t="array" ref="P7903">_xlfn.IFS(D7903="Same Day",N7903*0.2,D7903="First Class",N7903*0.1,D7903="Standard Class",N7903*0.5,D7903="Second Class",N7903*0)</f>
        <v>0</v>
      </c>
      <c r="Q7903">
        <f t="shared" si="248"/>
        <v>31.984000000000002</v>
      </c>
    </row>
    <row r="7904" spans="1:17" x14ac:dyDescent="0.3">
      <c r="A7904">
        <v>7903</v>
      </c>
      <c r="B7904" t="s">
        <v>6645</v>
      </c>
      <c r="C7904" s="1">
        <v>42965</v>
      </c>
      <c r="D7904" t="s">
        <v>38</v>
      </c>
      <c r="E7904" t="s">
        <v>77</v>
      </c>
      <c r="F7904" t="s">
        <v>2033</v>
      </c>
      <c r="G7904" t="s">
        <v>960</v>
      </c>
      <c r="H7904" t="s">
        <v>14</v>
      </c>
      <c r="I7904" t="s">
        <v>21</v>
      </c>
      <c r="J7904" t="s">
        <v>80</v>
      </c>
      <c r="K7904">
        <v>14.76</v>
      </c>
      <c r="L7904">
        <v>5</v>
      </c>
      <c r="M7904">
        <v>0.2</v>
      </c>
      <c r="N7904">
        <v>4.7969999999999997</v>
      </c>
      <c r="O7904">
        <f t="shared" si="247"/>
        <v>9.963000000000001</v>
      </c>
      <c r="P7904" cm="1">
        <f t="array" ref="P7904">_xlfn.IFS(D7904="Same Day",N7904*0.2,D7904="First Class",N7904*0.1,D7904="Standard Class",N7904*0.5,D7904="Second Class",N7904*0)</f>
        <v>2.3984999999999999</v>
      </c>
      <c r="Q7904">
        <f t="shared" si="248"/>
        <v>33.859255500000003</v>
      </c>
    </row>
    <row r="7905" spans="1:17" x14ac:dyDescent="0.3">
      <c r="A7905">
        <v>7904</v>
      </c>
      <c r="B7905" t="s">
        <v>6645</v>
      </c>
      <c r="C7905" s="1">
        <v>42965</v>
      </c>
      <c r="D7905" t="s">
        <v>38</v>
      </c>
      <c r="E7905" t="s">
        <v>77</v>
      </c>
      <c r="F7905" t="s">
        <v>2033</v>
      </c>
      <c r="G7905" t="s">
        <v>6091</v>
      </c>
      <c r="H7905" t="s">
        <v>8</v>
      </c>
      <c r="I7905" t="s">
        <v>9</v>
      </c>
      <c r="J7905" t="s">
        <v>73</v>
      </c>
      <c r="K7905">
        <v>423.64800000000002</v>
      </c>
      <c r="L7905">
        <v>2</v>
      </c>
      <c r="M7905">
        <v>0.2</v>
      </c>
      <c r="N7905">
        <v>47.660400000000003</v>
      </c>
      <c r="O7905">
        <f t="shared" si="247"/>
        <v>375.98760000000004</v>
      </c>
      <c r="P7905" cm="1">
        <f t="array" ref="P7905">_xlfn.IFS(D7905="Same Day",N7905*0.2,D7905="First Class",N7905*0.1,D7905="Standard Class",N7905*0.5,D7905="Second Class",N7905*0)</f>
        <v>23.830200000000001</v>
      </c>
      <c r="Q7905">
        <f t="shared" si="248"/>
        <v>9335.8473055200011</v>
      </c>
    </row>
    <row r="7906" spans="1:17" x14ac:dyDescent="0.3">
      <c r="A7906">
        <v>7905</v>
      </c>
      <c r="B7906" t="s">
        <v>6646</v>
      </c>
      <c r="C7906" s="1">
        <v>42321</v>
      </c>
      <c r="D7906" t="s">
        <v>38</v>
      </c>
      <c r="E7906" t="s">
        <v>96</v>
      </c>
      <c r="F7906" t="s">
        <v>5557</v>
      </c>
      <c r="G7906" t="s">
        <v>2430</v>
      </c>
      <c r="H7906" t="s">
        <v>14</v>
      </c>
      <c r="I7906" t="s">
        <v>18</v>
      </c>
      <c r="J7906" t="s">
        <v>160</v>
      </c>
      <c r="K7906">
        <v>76.64</v>
      </c>
      <c r="L7906">
        <v>2</v>
      </c>
      <c r="M7906">
        <v>0.2</v>
      </c>
      <c r="N7906">
        <v>26.824000000000002</v>
      </c>
      <c r="O7906">
        <f t="shared" si="247"/>
        <v>49.816000000000003</v>
      </c>
      <c r="P7906" cm="1">
        <f t="array" ref="P7906">_xlfn.IFS(D7906="Same Day",N7906*0.2,D7906="First Class",N7906*0.1,D7906="Standard Class",N7906*0.5,D7906="Second Class",N7906*0)</f>
        <v>13.412000000000001</v>
      </c>
      <c r="Q7906">
        <f t="shared" si="248"/>
        <v>717.94819200000006</v>
      </c>
    </row>
    <row r="7907" spans="1:17" x14ac:dyDescent="0.3">
      <c r="A7907">
        <v>7906</v>
      </c>
      <c r="B7907" t="s">
        <v>6647</v>
      </c>
      <c r="C7907" s="1">
        <v>42299</v>
      </c>
      <c r="D7907" t="s">
        <v>38</v>
      </c>
      <c r="E7907" t="s">
        <v>68</v>
      </c>
      <c r="F7907" t="s">
        <v>348</v>
      </c>
      <c r="G7907" t="s">
        <v>903</v>
      </c>
      <c r="H7907" t="s">
        <v>14</v>
      </c>
      <c r="I7907" t="s">
        <v>21</v>
      </c>
      <c r="J7907" t="s">
        <v>153</v>
      </c>
      <c r="K7907">
        <v>4.4640000000000004</v>
      </c>
      <c r="L7907">
        <v>1</v>
      </c>
      <c r="M7907">
        <v>0.2</v>
      </c>
      <c r="N7907">
        <v>1.6739999999999999</v>
      </c>
      <c r="O7907">
        <f t="shared" si="247"/>
        <v>2.7900000000000005</v>
      </c>
      <c r="P7907" cm="1">
        <f t="array" ref="P7907">_xlfn.IFS(D7907="Same Day",N7907*0.2,D7907="First Class",N7907*0.1,D7907="Standard Class",N7907*0.5,D7907="Second Class",N7907*0)</f>
        <v>0.83699999999999997</v>
      </c>
      <c r="Q7907">
        <f t="shared" si="248"/>
        <v>5.1252300000000011</v>
      </c>
    </row>
    <row r="7908" spans="1:17" x14ac:dyDescent="0.3">
      <c r="A7908">
        <v>7907</v>
      </c>
      <c r="B7908" t="s">
        <v>6647</v>
      </c>
      <c r="C7908" s="1">
        <v>42299</v>
      </c>
      <c r="D7908" t="s">
        <v>38</v>
      </c>
      <c r="E7908" t="s">
        <v>77</v>
      </c>
      <c r="F7908" t="s">
        <v>348</v>
      </c>
      <c r="G7908" t="s">
        <v>2054</v>
      </c>
      <c r="H7908" t="s">
        <v>14</v>
      </c>
      <c r="I7908" t="s">
        <v>16</v>
      </c>
      <c r="J7908" t="s">
        <v>101</v>
      </c>
      <c r="K7908">
        <v>3.96</v>
      </c>
      <c r="L7908">
        <v>10</v>
      </c>
      <c r="M7908">
        <v>0.8</v>
      </c>
      <c r="N7908">
        <v>-6.93</v>
      </c>
      <c r="O7908">
        <f t="shared" si="247"/>
        <v>10.89</v>
      </c>
      <c r="P7908" cm="1">
        <f t="array" ref="P7908">_xlfn.IFS(D7908="Same Day",N7908*0.2,D7908="First Class",N7908*0.1,D7908="Standard Class",N7908*0.5,D7908="Second Class",N7908*0)</f>
        <v>-3.4649999999999999</v>
      </c>
      <c r="Q7908">
        <f t="shared" si="248"/>
        <v>-26.84385</v>
      </c>
    </row>
    <row r="7909" spans="1:17" x14ac:dyDescent="0.3">
      <c r="A7909">
        <v>7908</v>
      </c>
      <c r="B7909" t="s">
        <v>6648</v>
      </c>
      <c r="C7909" s="1">
        <v>42584</v>
      </c>
      <c r="D7909" t="s">
        <v>35</v>
      </c>
      <c r="E7909" t="s">
        <v>84</v>
      </c>
      <c r="F7909" t="s">
        <v>1603</v>
      </c>
      <c r="G7909" t="s">
        <v>1897</v>
      </c>
      <c r="H7909" t="s">
        <v>14</v>
      </c>
      <c r="I7909" t="s">
        <v>17</v>
      </c>
      <c r="J7909" t="s">
        <v>87</v>
      </c>
      <c r="K7909">
        <v>715.64</v>
      </c>
      <c r="L7909">
        <v>2</v>
      </c>
      <c r="M7909">
        <v>0</v>
      </c>
      <c r="N7909">
        <v>178.91</v>
      </c>
      <c r="O7909">
        <f t="shared" si="247"/>
        <v>536.73</v>
      </c>
      <c r="P7909" cm="1">
        <f t="array" ref="P7909">_xlfn.IFS(D7909="Same Day",N7909*0.2,D7909="First Class",N7909*0.1,D7909="Standard Class",N7909*0.5,D7909="Second Class",N7909*0)</f>
        <v>17.891000000000002</v>
      </c>
      <c r="Q7909">
        <f t="shared" si="248"/>
        <v>10139.366430000002</v>
      </c>
    </row>
    <row r="7910" spans="1:17" x14ac:dyDescent="0.3">
      <c r="A7910">
        <v>7909</v>
      </c>
      <c r="B7910" t="s">
        <v>6649</v>
      </c>
      <c r="C7910" s="1">
        <v>42711</v>
      </c>
      <c r="D7910" t="s">
        <v>38</v>
      </c>
      <c r="E7910" t="s">
        <v>68</v>
      </c>
      <c r="F7910" t="s">
        <v>4657</v>
      </c>
      <c r="G7910" t="s">
        <v>1851</v>
      </c>
      <c r="H7910" t="s">
        <v>8</v>
      </c>
      <c r="I7910" t="s">
        <v>10</v>
      </c>
      <c r="J7910" t="s">
        <v>87</v>
      </c>
      <c r="K7910">
        <v>268.70400000000001</v>
      </c>
      <c r="L7910">
        <v>3</v>
      </c>
      <c r="M7910">
        <v>0.2</v>
      </c>
      <c r="N7910">
        <v>6.7176</v>
      </c>
      <c r="O7910">
        <f t="shared" si="247"/>
        <v>261.9864</v>
      </c>
      <c r="P7910" cm="1">
        <f t="array" ref="P7910">_xlfn.IFS(D7910="Same Day",N7910*0.2,D7910="First Class",N7910*0.1,D7910="Standard Class",N7910*0.5,D7910="Second Class",N7910*0)</f>
        <v>3.3588</v>
      </c>
      <c r="Q7910">
        <f t="shared" si="248"/>
        <v>1141.94632032</v>
      </c>
    </row>
    <row r="7911" spans="1:17" x14ac:dyDescent="0.3">
      <c r="A7911">
        <v>7910</v>
      </c>
      <c r="B7911" t="s">
        <v>6649</v>
      </c>
      <c r="C7911" s="1">
        <v>42711</v>
      </c>
      <c r="D7911" t="s">
        <v>38</v>
      </c>
      <c r="E7911" t="s">
        <v>108</v>
      </c>
      <c r="F7911" t="s">
        <v>4657</v>
      </c>
      <c r="G7911" t="s">
        <v>984</v>
      </c>
      <c r="H7911" t="s">
        <v>14</v>
      </c>
      <c r="I7911" t="s">
        <v>20</v>
      </c>
      <c r="J7911" t="s">
        <v>87</v>
      </c>
      <c r="K7911">
        <v>21.92</v>
      </c>
      <c r="L7911">
        <v>8</v>
      </c>
      <c r="M7911">
        <v>0</v>
      </c>
      <c r="N7911">
        <v>5.9184000000000001</v>
      </c>
      <c r="O7911">
        <f t="shared" si="247"/>
        <v>16.001600000000003</v>
      </c>
      <c r="P7911" cm="1">
        <f t="array" ref="P7911">_xlfn.IFS(D7911="Same Day",N7911*0.2,D7911="First Class",N7911*0.1,D7911="Standard Class",N7911*0.5,D7911="Second Class",N7911*0)</f>
        <v>2.9592000000000001</v>
      </c>
      <c r="Q7911">
        <f t="shared" si="248"/>
        <v>63.353534720000013</v>
      </c>
    </row>
    <row r="7912" spans="1:17" x14ac:dyDescent="0.3">
      <c r="A7912">
        <v>7911</v>
      </c>
      <c r="B7912" t="s">
        <v>6649</v>
      </c>
      <c r="C7912" s="1">
        <v>42711</v>
      </c>
      <c r="D7912" t="s">
        <v>38</v>
      </c>
      <c r="E7912" t="s">
        <v>77</v>
      </c>
      <c r="F7912" t="s">
        <v>4657</v>
      </c>
      <c r="G7912" t="s">
        <v>1604</v>
      </c>
      <c r="H7912" t="s">
        <v>14</v>
      </c>
      <c r="I7912" t="s">
        <v>15</v>
      </c>
      <c r="J7912" t="s">
        <v>90</v>
      </c>
      <c r="K7912">
        <v>48.72</v>
      </c>
      <c r="L7912">
        <v>3</v>
      </c>
      <c r="M7912">
        <v>0</v>
      </c>
      <c r="N7912">
        <v>7.3079999999999998</v>
      </c>
      <c r="O7912">
        <f t="shared" si="247"/>
        <v>41.411999999999999</v>
      </c>
      <c r="P7912" cm="1">
        <f t="array" ref="P7912">_xlfn.IFS(D7912="Same Day",N7912*0.2,D7912="First Class",N7912*0.1,D7912="Standard Class",N7912*0.5,D7912="Second Class",N7912*0)</f>
        <v>3.6539999999999999</v>
      </c>
      <c r="Q7912">
        <f t="shared" si="248"/>
        <v>192.731448</v>
      </c>
    </row>
    <row r="7913" spans="1:17" x14ac:dyDescent="0.3">
      <c r="A7913">
        <v>7912</v>
      </c>
      <c r="B7913" t="s">
        <v>6649</v>
      </c>
      <c r="C7913" s="1">
        <v>42711</v>
      </c>
      <c r="D7913" t="s">
        <v>38</v>
      </c>
      <c r="E7913" t="s">
        <v>108</v>
      </c>
      <c r="F7913" t="s">
        <v>4657</v>
      </c>
      <c r="G7913" t="s">
        <v>948</v>
      </c>
      <c r="H7913" t="s">
        <v>8</v>
      </c>
      <c r="I7913" t="s">
        <v>11</v>
      </c>
      <c r="J7913" t="e">
        <v>#N/A</v>
      </c>
      <c r="K7913">
        <v>205.666</v>
      </c>
      <c r="L7913">
        <v>2</v>
      </c>
      <c r="M7913">
        <v>0.15</v>
      </c>
      <c r="N7913">
        <v>-12.098000000000001</v>
      </c>
      <c r="O7913">
        <f t="shared" si="247"/>
        <v>217.76400000000001</v>
      </c>
      <c r="P7913" cm="1">
        <f t="array" ref="P7913">_xlfn.IFS(D7913="Same Day",N7913*0.2,D7913="First Class",N7913*0.1,D7913="Standard Class",N7913*0.5,D7913="Second Class",N7913*0)</f>
        <v>-6.0490000000000004</v>
      </c>
      <c r="Q7913">
        <f t="shared" si="248"/>
        <v>-1099.490436</v>
      </c>
    </row>
    <row r="7914" spans="1:17" x14ac:dyDescent="0.3">
      <c r="A7914">
        <v>7913</v>
      </c>
      <c r="B7914" t="s">
        <v>6650</v>
      </c>
      <c r="C7914" s="1">
        <v>42490</v>
      </c>
      <c r="D7914" t="s">
        <v>37</v>
      </c>
      <c r="E7914" t="s">
        <v>68</v>
      </c>
      <c r="F7914" t="s">
        <v>1246</v>
      </c>
      <c r="G7914" t="s">
        <v>1726</v>
      </c>
      <c r="H7914" t="s">
        <v>8</v>
      </c>
      <c r="I7914" t="s">
        <v>12</v>
      </c>
      <c r="J7914" t="s">
        <v>87</v>
      </c>
      <c r="K7914">
        <v>30.344000000000001</v>
      </c>
      <c r="L7914">
        <v>2</v>
      </c>
      <c r="M7914">
        <v>0.6</v>
      </c>
      <c r="N7914">
        <v>-31.8612</v>
      </c>
      <c r="O7914">
        <f t="shared" si="247"/>
        <v>62.205200000000005</v>
      </c>
      <c r="P7914" cm="1">
        <f t="array" ref="P7914">_xlfn.IFS(D7914="Same Day",N7914*0.2,D7914="First Class",N7914*0.1,D7914="Standard Class",N7914*0.5,D7914="Second Class",N7914*0)</f>
        <v>0</v>
      </c>
      <c r="Q7914">
        <f t="shared" si="248"/>
        <v>62.205200000000005</v>
      </c>
    </row>
    <row r="7915" spans="1:17" x14ac:dyDescent="0.3">
      <c r="A7915">
        <v>7914</v>
      </c>
      <c r="B7915" t="s">
        <v>6651</v>
      </c>
      <c r="C7915" s="1">
        <v>42974</v>
      </c>
      <c r="D7915" t="s">
        <v>35</v>
      </c>
      <c r="E7915" t="s">
        <v>108</v>
      </c>
      <c r="F7915" t="s">
        <v>2817</v>
      </c>
      <c r="G7915" t="s">
        <v>2906</v>
      </c>
      <c r="H7915" t="s">
        <v>14</v>
      </c>
      <c r="I7915" t="s">
        <v>15</v>
      </c>
      <c r="J7915" t="s">
        <v>90</v>
      </c>
      <c r="K7915">
        <v>25.696000000000002</v>
      </c>
      <c r="L7915">
        <v>2</v>
      </c>
      <c r="M7915">
        <v>0.2</v>
      </c>
      <c r="N7915">
        <v>1.9272</v>
      </c>
      <c r="O7915">
        <f t="shared" si="247"/>
        <v>23.768800000000002</v>
      </c>
      <c r="P7915" cm="1">
        <f t="array" ref="P7915">_xlfn.IFS(D7915="Same Day",N7915*0.2,D7915="First Class",N7915*0.1,D7915="Standard Class",N7915*0.5,D7915="Second Class",N7915*0)</f>
        <v>0.19272</v>
      </c>
      <c r="Q7915">
        <f t="shared" si="248"/>
        <v>28.349523136000002</v>
      </c>
    </row>
    <row r="7916" spans="1:17" x14ac:dyDescent="0.3">
      <c r="A7916">
        <v>7915</v>
      </c>
      <c r="B7916" t="s">
        <v>6652</v>
      </c>
      <c r="C7916" s="1">
        <v>42907</v>
      </c>
      <c r="D7916" t="s">
        <v>38</v>
      </c>
      <c r="E7916" t="s">
        <v>108</v>
      </c>
      <c r="F7916" t="s">
        <v>1217</v>
      </c>
      <c r="G7916" t="s">
        <v>6653</v>
      </c>
      <c r="H7916" t="s">
        <v>25</v>
      </c>
      <c r="I7916" t="s">
        <v>27</v>
      </c>
      <c r="J7916" t="s">
        <v>99</v>
      </c>
      <c r="K7916">
        <v>3404.5</v>
      </c>
      <c r="L7916">
        <v>5</v>
      </c>
      <c r="M7916">
        <v>0</v>
      </c>
      <c r="N7916">
        <v>1668.2049999999999</v>
      </c>
      <c r="O7916">
        <f t="shared" si="247"/>
        <v>1736.2950000000001</v>
      </c>
      <c r="P7916" cm="1">
        <f t="array" ref="P7916">_xlfn.IFS(D7916="Same Day",N7916*0.2,D7916="First Class",N7916*0.1,D7916="Standard Class",N7916*0.5,D7916="Second Class",N7916*0)</f>
        <v>834.10249999999996</v>
      </c>
      <c r="Q7916">
        <f t="shared" si="248"/>
        <v>1449984.2952375</v>
      </c>
    </row>
    <row r="7917" spans="1:17" x14ac:dyDescent="0.3">
      <c r="A7917">
        <v>7916</v>
      </c>
      <c r="B7917" t="s">
        <v>6652</v>
      </c>
      <c r="C7917" s="1">
        <v>42907</v>
      </c>
      <c r="D7917" t="s">
        <v>38</v>
      </c>
      <c r="E7917" t="s">
        <v>96</v>
      </c>
      <c r="F7917" t="s">
        <v>1217</v>
      </c>
      <c r="G7917" t="s">
        <v>5301</v>
      </c>
      <c r="H7917" t="s">
        <v>25</v>
      </c>
      <c r="I7917" t="s">
        <v>28</v>
      </c>
      <c r="J7917" t="s">
        <v>213</v>
      </c>
      <c r="K7917">
        <v>101.34</v>
      </c>
      <c r="L7917">
        <v>3</v>
      </c>
      <c r="M7917">
        <v>0</v>
      </c>
      <c r="N7917">
        <v>8.1072000000000006</v>
      </c>
      <c r="O7917">
        <f t="shared" si="247"/>
        <v>93.232799999999997</v>
      </c>
      <c r="P7917" cm="1">
        <f t="array" ref="P7917">_xlfn.IFS(D7917="Same Day",N7917*0.2,D7917="First Class",N7917*0.1,D7917="Standard Class",N7917*0.5,D7917="Second Class",N7917*0)</f>
        <v>4.0536000000000003</v>
      </c>
      <c r="Q7917">
        <f t="shared" si="248"/>
        <v>471.16127807999999</v>
      </c>
    </row>
    <row r="7918" spans="1:17" x14ac:dyDescent="0.3">
      <c r="A7918">
        <v>7917</v>
      </c>
      <c r="B7918" t="s">
        <v>6654</v>
      </c>
      <c r="C7918" s="1">
        <v>42332</v>
      </c>
      <c r="D7918" t="s">
        <v>38</v>
      </c>
      <c r="E7918" t="s">
        <v>96</v>
      </c>
      <c r="F7918" t="s">
        <v>1343</v>
      </c>
      <c r="G7918" t="s">
        <v>1829</v>
      </c>
      <c r="H7918" t="s">
        <v>8</v>
      </c>
      <c r="I7918" t="s">
        <v>9</v>
      </c>
      <c r="J7918" t="s">
        <v>73</v>
      </c>
      <c r="K7918">
        <v>344.37200000000001</v>
      </c>
      <c r="L7918">
        <v>4</v>
      </c>
      <c r="M7918">
        <v>0.3</v>
      </c>
      <c r="N7918">
        <v>-93.472399999999993</v>
      </c>
      <c r="O7918">
        <f t="shared" si="247"/>
        <v>437.84440000000001</v>
      </c>
      <c r="P7918" cm="1">
        <f t="array" ref="P7918">_xlfn.IFS(D7918="Same Day",N7918*0.2,D7918="First Class",N7918*0.1,D7918="Standard Class",N7918*0.5,D7918="Second Class",N7918*0)</f>
        <v>-46.736199999999997</v>
      </c>
      <c r="Q7918">
        <f t="shared" si="248"/>
        <v>-20025.339047279998</v>
      </c>
    </row>
    <row r="7919" spans="1:17" x14ac:dyDescent="0.3">
      <c r="A7919">
        <v>7918</v>
      </c>
      <c r="B7919" t="s">
        <v>6655</v>
      </c>
      <c r="C7919" s="1">
        <v>42986</v>
      </c>
      <c r="D7919" t="s">
        <v>37</v>
      </c>
      <c r="E7919" t="s">
        <v>84</v>
      </c>
      <c r="F7919" t="s">
        <v>2184</v>
      </c>
      <c r="G7919" t="s">
        <v>317</v>
      </c>
      <c r="H7919" t="s">
        <v>14</v>
      </c>
      <c r="I7919" t="s">
        <v>20</v>
      </c>
      <c r="J7919" t="s">
        <v>87</v>
      </c>
      <c r="K7919">
        <v>30.384</v>
      </c>
      <c r="L7919">
        <v>1</v>
      </c>
      <c r="M7919">
        <v>0.2</v>
      </c>
      <c r="N7919">
        <v>3.798</v>
      </c>
      <c r="O7919">
        <f t="shared" si="247"/>
        <v>26.585999999999999</v>
      </c>
      <c r="P7919" cm="1">
        <f t="array" ref="P7919">_xlfn.IFS(D7919="Same Day",N7919*0.2,D7919="First Class",N7919*0.1,D7919="Standard Class",N7919*0.5,D7919="Second Class",N7919*0)</f>
        <v>0</v>
      </c>
      <c r="Q7919">
        <f t="shared" si="248"/>
        <v>26.585999999999999</v>
      </c>
    </row>
    <row r="7920" spans="1:17" x14ac:dyDescent="0.3">
      <c r="A7920">
        <v>7919</v>
      </c>
      <c r="B7920" t="s">
        <v>6656</v>
      </c>
      <c r="C7920" s="1">
        <v>42193</v>
      </c>
      <c r="D7920" t="s">
        <v>37</v>
      </c>
      <c r="E7920" t="s">
        <v>68</v>
      </c>
      <c r="F7920" t="s">
        <v>3550</v>
      </c>
      <c r="G7920" t="s">
        <v>641</v>
      </c>
      <c r="H7920" t="s">
        <v>14</v>
      </c>
      <c r="I7920" t="s">
        <v>16</v>
      </c>
      <c r="J7920" t="s">
        <v>101</v>
      </c>
      <c r="K7920">
        <v>22.847999999999999</v>
      </c>
      <c r="L7920">
        <v>2</v>
      </c>
      <c r="M7920">
        <v>0.2</v>
      </c>
      <c r="N7920">
        <v>7.4256000000000002</v>
      </c>
      <c r="O7920">
        <f t="shared" si="247"/>
        <v>15.4224</v>
      </c>
      <c r="P7920" cm="1">
        <f t="array" ref="P7920">_xlfn.IFS(D7920="Same Day",N7920*0.2,D7920="First Class",N7920*0.1,D7920="Standard Class",N7920*0.5,D7920="Second Class",N7920*0)</f>
        <v>0</v>
      </c>
      <c r="Q7920">
        <f t="shared" si="248"/>
        <v>15.4224</v>
      </c>
    </row>
    <row r="7921" spans="1:17" x14ac:dyDescent="0.3">
      <c r="A7921">
        <v>7920</v>
      </c>
      <c r="B7921" t="s">
        <v>6657</v>
      </c>
      <c r="C7921" s="1">
        <v>42999</v>
      </c>
      <c r="D7921" t="s">
        <v>38</v>
      </c>
      <c r="E7921" t="s">
        <v>84</v>
      </c>
      <c r="F7921" t="s">
        <v>3552</v>
      </c>
      <c r="G7921" t="s">
        <v>2874</v>
      </c>
      <c r="H7921" t="s">
        <v>14</v>
      </c>
      <c r="I7921" t="s">
        <v>15</v>
      </c>
      <c r="J7921" t="s">
        <v>90</v>
      </c>
      <c r="K7921">
        <v>38.619999999999997</v>
      </c>
      <c r="L7921">
        <v>2</v>
      </c>
      <c r="M7921">
        <v>0</v>
      </c>
      <c r="N7921">
        <v>10.813599999999999</v>
      </c>
      <c r="O7921">
        <f t="shared" si="247"/>
        <v>27.806399999999996</v>
      </c>
      <c r="P7921" cm="1">
        <f t="array" ref="P7921">_xlfn.IFS(D7921="Same Day",N7921*0.2,D7921="First Class",N7921*0.1,D7921="Standard Class",N7921*0.5,D7921="Second Class",N7921*0)</f>
        <v>5.4067999999999996</v>
      </c>
      <c r="Q7921">
        <f t="shared" si="248"/>
        <v>178.15004351999997</v>
      </c>
    </row>
    <row r="7922" spans="1:17" x14ac:dyDescent="0.3">
      <c r="A7922">
        <v>7921</v>
      </c>
      <c r="B7922" t="s">
        <v>6657</v>
      </c>
      <c r="C7922" s="1">
        <v>42999</v>
      </c>
      <c r="D7922" t="s">
        <v>38</v>
      </c>
      <c r="E7922" t="s">
        <v>77</v>
      </c>
      <c r="F7922" t="s">
        <v>3552</v>
      </c>
      <c r="G7922" t="s">
        <v>4367</v>
      </c>
      <c r="H7922" t="s">
        <v>25</v>
      </c>
      <c r="I7922" t="s">
        <v>28</v>
      </c>
      <c r="J7922" t="s">
        <v>90</v>
      </c>
      <c r="K7922">
        <v>59.98</v>
      </c>
      <c r="L7922">
        <v>2</v>
      </c>
      <c r="M7922">
        <v>0</v>
      </c>
      <c r="N7922">
        <v>10.7964</v>
      </c>
      <c r="O7922">
        <f t="shared" si="247"/>
        <v>49.183599999999998</v>
      </c>
      <c r="P7922" cm="1">
        <f t="array" ref="P7922">_xlfn.IFS(D7922="Same Day",N7922*0.2,D7922="First Class",N7922*0.1,D7922="Standard Class",N7922*0.5,D7922="Second Class",N7922*0)</f>
        <v>5.3982000000000001</v>
      </c>
      <c r="Q7922">
        <f t="shared" si="248"/>
        <v>314.68650952000002</v>
      </c>
    </row>
    <row r="7923" spans="1:17" x14ac:dyDescent="0.3">
      <c r="A7923">
        <v>7922</v>
      </c>
      <c r="B7923" t="s">
        <v>6658</v>
      </c>
      <c r="C7923" s="1">
        <v>42811</v>
      </c>
      <c r="D7923" t="s">
        <v>38</v>
      </c>
      <c r="E7923" t="s">
        <v>77</v>
      </c>
      <c r="F7923" t="s">
        <v>3762</v>
      </c>
      <c r="G7923" t="s">
        <v>2051</v>
      </c>
      <c r="H7923" t="s">
        <v>14</v>
      </c>
      <c r="I7923" t="s">
        <v>16</v>
      </c>
      <c r="J7923" t="s">
        <v>101</v>
      </c>
      <c r="K7923">
        <v>174.3</v>
      </c>
      <c r="L7923">
        <v>3</v>
      </c>
      <c r="M7923">
        <v>0</v>
      </c>
      <c r="N7923">
        <v>81.921000000000006</v>
      </c>
      <c r="O7923">
        <f t="shared" si="247"/>
        <v>92.379000000000005</v>
      </c>
      <c r="P7923" cm="1">
        <f t="array" ref="P7923">_xlfn.IFS(D7923="Same Day",N7923*0.2,D7923="First Class",N7923*0.1,D7923="Standard Class",N7923*0.5,D7923="Second Class",N7923*0)</f>
        <v>40.960500000000003</v>
      </c>
      <c r="Q7923">
        <f t="shared" si="248"/>
        <v>3876.2690295000007</v>
      </c>
    </row>
    <row r="7924" spans="1:17" x14ac:dyDescent="0.3">
      <c r="A7924">
        <v>7923</v>
      </c>
      <c r="B7924" t="s">
        <v>6659</v>
      </c>
      <c r="C7924" s="1">
        <v>43007</v>
      </c>
      <c r="D7924" t="s">
        <v>38</v>
      </c>
      <c r="E7924" t="s">
        <v>68</v>
      </c>
      <c r="F7924" t="s">
        <v>2186</v>
      </c>
      <c r="G7924" t="s">
        <v>3817</v>
      </c>
      <c r="H7924" t="s">
        <v>25</v>
      </c>
      <c r="I7924" t="s">
        <v>26</v>
      </c>
      <c r="J7924" t="s">
        <v>99</v>
      </c>
      <c r="K7924">
        <v>383.96</v>
      </c>
      <c r="L7924">
        <v>5</v>
      </c>
      <c r="M7924">
        <v>0.2</v>
      </c>
      <c r="N7924">
        <v>38.396000000000001</v>
      </c>
      <c r="O7924">
        <f t="shared" si="247"/>
        <v>345.56399999999996</v>
      </c>
      <c r="P7924" cm="1">
        <f t="array" ref="P7924">_xlfn.IFS(D7924="Same Day",N7924*0.2,D7924="First Class",N7924*0.1,D7924="Standard Class",N7924*0.5,D7924="Second Class",N7924*0)</f>
        <v>19.198</v>
      </c>
      <c r="Q7924">
        <f t="shared" si="248"/>
        <v>6979.7016719999992</v>
      </c>
    </row>
    <row r="7925" spans="1:17" x14ac:dyDescent="0.3">
      <c r="A7925">
        <v>7924</v>
      </c>
      <c r="B7925" t="s">
        <v>6659</v>
      </c>
      <c r="C7925" s="1">
        <v>43007</v>
      </c>
      <c r="D7925" t="s">
        <v>38</v>
      </c>
      <c r="E7925" t="s">
        <v>96</v>
      </c>
      <c r="F7925" t="s">
        <v>2186</v>
      </c>
      <c r="G7925" t="s">
        <v>412</v>
      </c>
      <c r="H7925" t="s">
        <v>14</v>
      </c>
      <c r="I7925" t="s">
        <v>16</v>
      </c>
      <c r="J7925" t="s">
        <v>101</v>
      </c>
      <c r="K7925">
        <v>15.57</v>
      </c>
      <c r="L7925">
        <v>3</v>
      </c>
      <c r="M7925">
        <v>0.7</v>
      </c>
      <c r="N7925">
        <v>-11.417999999999999</v>
      </c>
      <c r="O7925">
        <f t="shared" si="247"/>
        <v>26.988</v>
      </c>
      <c r="P7925" cm="1">
        <f t="array" ref="P7925">_xlfn.IFS(D7925="Same Day",N7925*0.2,D7925="First Class",N7925*0.1,D7925="Standard Class",N7925*0.5,D7925="Second Class",N7925*0)</f>
        <v>-5.7089999999999996</v>
      </c>
      <c r="Q7925">
        <f t="shared" si="248"/>
        <v>-127.08649199999999</v>
      </c>
    </row>
    <row r="7926" spans="1:17" x14ac:dyDescent="0.3">
      <c r="A7926">
        <v>7925</v>
      </c>
      <c r="B7926" t="s">
        <v>6660</v>
      </c>
      <c r="C7926" s="1">
        <v>42598</v>
      </c>
      <c r="D7926" t="s">
        <v>35</v>
      </c>
      <c r="E7926" t="s">
        <v>68</v>
      </c>
      <c r="F7926" t="s">
        <v>814</v>
      </c>
      <c r="G7926" t="s">
        <v>248</v>
      </c>
      <c r="H7926" t="s">
        <v>14</v>
      </c>
      <c r="I7926" t="s">
        <v>16</v>
      </c>
      <c r="J7926" t="s">
        <v>101</v>
      </c>
      <c r="K7926">
        <v>22.32</v>
      </c>
      <c r="L7926">
        <v>4</v>
      </c>
      <c r="M7926">
        <v>0</v>
      </c>
      <c r="N7926">
        <v>10.7136</v>
      </c>
      <c r="O7926">
        <f t="shared" si="247"/>
        <v>11.606400000000001</v>
      </c>
      <c r="P7926" cm="1">
        <f t="array" ref="P7926">_xlfn.IFS(D7926="Same Day",N7926*0.2,D7926="First Class",N7926*0.1,D7926="Standard Class",N7926*0.5,D7926="Second Class",N7926*0)</f>
        <v>1.0713600000000001</v>
      </c>
      <c r="Q7926">
        <f t="shared" si="248"/>
        <v>24.041032704000006</v>
      </c>
    </row>
    <row r="7927" spans="1:17" x14ac:dyDescent="0.3">
      <c r="A7927">
        <v>7926</v>
      </c>
      <c r="B7927" t="s">
        <v>6660</v>
      </c>
      <c r="C7927" s="1">
        <v>42598</v>
      </c>
      <c r="D7927" t="s">
        <v>35</v>
      </c>
      <c r="E7927" t="s">
        <v>96</v>
      </c>
      <c r="F7927" t="s">
        <v>814</v>
      </c>
      <c r="G7927" t="s">
        <v>947</v>
      </c>
      <c r="H7927" t="s">
        <v>14</v>
      </c>
      <c r="I7927" t="s">
        <v>22</v>
      </c>
      <c r="J7927" t="s">
        <v>160</v>
      </c>
      <c r="K7927">
        <v>103.6</v>
      </c>
      <c r="L7927">
        <v>7</v>
      </c>
      <c r="M7927">
        <v>0</v>
      </c>
      <c r="N7927">
        <v>51.8</v>
      </c>
      <c r="O7927">
        <f t="shared" si="247"/>
        <v>51.8</v>
      </c>
      <c r="P7927" cm="1">
        <f t="array" ref="P7927">_xlfn.IFS(D7927="Same Day",N7927*0.2,D7927="First Class",N7927*0.1,D7927="Standard Class",N7927*0.5,D7927="Second Class",N7927*0)</f>
        <v>5.18</v>
      </c>
      <c r="Q7927">
        <f t="shared" si="248"/>
        <v>320.12399999999997</v>
      </c>
    </row>
    <row r="7928" spans="1:17" x14ac:dyDescent="0.3">
      <c r="A7928">
        <v>7927</v>
      </c>
      <c r="B7928" t="s">
        <v>6661</v>
      </c>
      <c r="C7928" s="1">
        <v>43063</v>
      </c>
      <c r="D7928" t="s">
        <v>37</v>
      </c>
      <c r="E7928" t="s">
        <v>108</v>
      </c>
      <c r="F7928" t="s">
        <v>2699</v>
      </c>
      <c r="G7928" t="s">
        <v>3571</v>
      </c>
      <c r="H7928" t="s">
        <v>25</v>
      </c>
      <c r="I7928" t="s">
        <v>28</v>
      </c>
      <c r="J7928" t="s">
        <v>90</v>
      </c>
      <c r="K7928">
        <v>2.97</v>
      </c>
      <c r="L7928">
        <v>3</v>
      </c>
      <c r="M7928">
        <v>0</v>
      </c>
      <c r="N7928">
        <v>1.3365</v>
      </c>
      <c r="O7928">
        <f t="shared" si="247"/>
        <v>1.6335000000000002</v>
      </c>
      <c r="P7928" cm="1">
        <f t="array" ref="P7928">_xlfn.IFS(D7928="Same Day",N7928*0.2,D7928="First Class",N7928*0.1,D7928="Standard Class",N7928*0.5,D7928="Second Class",N7928*0)</f>
        <v>0</v>
      </c>
      <c r="Q7928">
        <f t="shared" si="248"/>
        <v>1.6335000000000002</v>
      </c>
    </row>
    <row r="7929" spans="1:17" x14ac:dyDescent="0.3">
      <c r="A7929">
        <v>7928</v>
      </c>
      <c r="B7929" t="s">
        <v>6661</v>
      </c>
      <c r="C7929" s="1">
        <v>43063</v>
      </c>
      <c r="D7929" t="s">
        <v>37</v>
      </c>
      <c r="E7929" t="s">
        <v>84</v>
      </c>
      <c r="F7929" t="s">
        <v>2699</v>
      </c>
      <c r="G7929" t="s">
        <v>952</v>
      </c>
      <c r="H7929" t="s">
        <v>25</v>
      </c>
      <c r="I7929" t="s">
        <v>26</v>
      </c>
      <c r="J7929" t="s">
        <v>99</v>
      </c>
      <c r="K7929">
        <v>569.99</v>
      </c>
      <c r="L7929">
        <v>1</v>
      </c>
      <c r="M7929">
        <v>0</v>
      </c>
      <c r="N7929">
        <v>170.99700000000001</v>
      </c>
      <c r="O7929">
        <f t="shared" si="247"/>
        <v>398.99299999999999</v>
      </c>
      <c r="P7929" cm="1">
        <f t="array" ref="P7929">_xlfn.IFS(D7929="Same Day",N7929*0.2,D7929="First Class",N7929*0.1,D7929="Standard Class",N7929*0.5,D7929="Second Class",N7929*0)</f>
        <v>0</v>
      </c>
      <c r="Q7929">
        <f t="shared" si="248"/>
        <v>398.99299999999999</v>
      </c>
    </row>
    <row r="7930" spans="1:17" x14ac:dyDescent="0.3">
      <c r="A7930">
        <v>7929</v>
      </c>
      <c r="B7930" t="s">
        <v>6661</v>
      </c>
      <c r="C7930" s="1">
        <v>43063</v>
      </c>
      <c r="D7930" t="s">
        <v>37</v>
      </c>
      <c r="E7930" t="s">
        <v>84</v>
      </c>
      <c r="F7930" t="s">
        <v>2699</v>
      </c>
      <c r="G7930" t="s">
        <v>5996</v>
      </c>
      <c r="H7930" t="s">
        <v>8</v>
      </c>
      <c r="I7930" t="s">
        <v>12</v>
      </c>
      <c r="J7930" t="s">
        <v>87</v>
      </c>
      <c r="K7930">
        <v>50.97</v>
      </c>
      <c r="L7930">
        <v>3</v>
      </c>
      <c r="M7930">
        <v>0</v>
      </c>
      <c r="N7930">
        <v>9.1745999999999999</v>
      </c>
      <c r="O7930">
        <f t="shared" si="247"/>
        <v>41.795400000000001</v>
      </c>
      <c r="P7930" cm="1">
        <f t="array" ref="P7930">_xlfn.IFS(D7930="Same Day",N7930*0.2,D7930="First Class",N7930*0.1,D7930="Standard Class",N7930*0.5,D7930="Second Class",N7930*0)</f>
        <v>0</v>
      </c>
      <c r="Q7930">
        <f t="shared" si="248"/>
        <v>41.795400000000001</v>
      </c>
    </row>
    <row r="7931" spans="1:17" x14ac:dyDescent="0.3">
      <c r="A7931">
        <v>7930</v>
      </c>
      <c r="B7931" t="s">
        <v>6662</v>
      </c>
      <c r="C7931" s="1">
        <v>42943</v>
      </c>
      <c r="D7931" t="s">
        <v>35</v>
      </c>
      <c r="E7931" t="s">
        <v>108</v>
      </c>
      <c r="F7931" t="s">
        <v>5710</v>
      </c>
      <c r="G7931" t="s">
        <v>2737</v>
      </c>
      <c r="H7931" t="s">
        <v>8</v>
      </c>
      <c r="I7931" t="s">
        <v>10</v>
      </c>
      <c r="J7931" t="s">
        <v>87</v>
      </c>
      <c r="K7931">
        <v>298.11599999999999</v>
      </c>
      <c r="L7931">
        <v>6</v>
      </c>
      <c r="M7931">
        <v>0.3</v>
      </c>
      <c r="N7931">
        <v>-4.2587999999999999</v>
      </c>
      <c r="O7931">
        <f t="shared" si="247"/>
        <v>302.37479999999999</v>
      </c>
      <c r="P7931" cm="1">
        <f t="array" ref="P7931">_xlfn.IFS(D7931="Same Day",N7931*0.2,D7931="First Class",N7931*0.1,D7931="Standard Class",N7931*0.5,D7931="Second Class",N7931*0)</f>
        <v>-0.42588000000000004</v>
      </c>
      <c r="Q7931">
        <f t="shared" si="248"/>
        <v>173.599420176</v>
      </c>
    </row>
    <row r="7932" spans="1:17" x14ac:dyDescent="0.3">
      <c r="A7932">
        <v>7931</v>
      </c>
      <c r="B7932" t="s">
        <v>6663</v>
      </c>
      <c r="C7932" s="1">
        <v>42456</v>
      </c>
      <c r="D7932" t="s">
        <v>37</v>
      </c>
      <c r="E7932" t="s">
        <v>68</v>
      </c>
      <c r="F7932" t="s">
        <v>2226</v>
      </c>
      <c r="G7932" t="s">
        <v>2396</v>
      </c>
      <c r="H7932" t="s">
        <v>14</v>
      </c>
      <c r="I7932" t="s">
        <v>20</v>
      </c>
      <c r="J7932" t="s">
        <v>87</v>
      </c>
      <c r="K7932">
        <v>59.52</v>
      </c>
      <c r="L7932">
        <v>3</v>
      </c>
      <c r="M7932">
        <v>0</v>
      </c>
      <c r="N7932">
        <v>17.856000000000002</v>
      </c>
      <c r="O7932">
        <f t="shared" si="247"/>
        <v>41.664000000000001</v>
      </c>
      <c r="P7932" cm="1">
        <f t="array" ref="P7932">_xlfn.IFS(D7932="Same Day",N7932*0.2,D7932="First Class",N7932*0.1,D7932="Standard Class",N7932*0.5,D7932="Second Class",N7932*0)</f>
        <v>0</v>
      </c>
      <c r="Q7932">
        <f t="shared" si="248"/>
        <v>41.664000000000001</v>
      </c>
    </row>
    <row r="7933" spans="1:17" x14ac:dyDescent="0.3">
      <c r="A7933">
        <v>7932</v>
      </c>
      <c r="B7933" t="s">
        <v>6664</v>
      </c>
      <c r="C7933" s="1">
        <v>42571</v>
      </c>
      <c r="D7933" t="s">
        <v>38</v>
      </c>
      <c r="E7933" t="s">
        <v>96</v>
      </c>
      <c r="F7933" t="s">
        <v>2259</v>
      </c>
      <c r="G7933" t="s">
        <v>833</v>
      </c>
      <c r="H7933" t="s">
        <v>8</v>
      </c>
      <c r="I7933" t="s">
        <v>9</v>
      </c>
      <c r="J7933" t="s">
        <v>73</v>
      </c>
      <c r="K7933">
        <v>230.28</v>
      </c>
      <c r="L7933">
        <v>3</v>
      </c>
      <c r="M7933">
        <v>0.2</v>
      </c>
      <c r="N7933">
        <v>23.027999999999999</v>
      </c>
      <c r="O7933">
        <f t="shared" si="247"/>
        <v>207.25200000000001</v>
      </c>
      <c r="P7933" cm="1">
        <f t="array" ref="P7933">_xlfn.IFS(D7933="Same Day",N7933*0.2,D7933="First Class",N7933*0.1,D7933="Standard Class",N7933*0.5,D7933="Second Class",N7933*0)</f>
        <v>11.513999999999999</v>
      </c>
      <c r="Q7933">
        <f t="shared" si="248"/>
        <v>2593.551528</v>
      </c>
    </row>
    <row r="7934" spans="1:17" x14ac:dyDescent="0.3">
      <c r="A7934">
        <v>7933</v>
      </c>
      <c r="B7934" t="s">
        <v>6664</v>
      </c>
      <c r="C7934" s="1">
        <v>42571</v>
      </c>
      <c r="D7934" t="s">
        <v>38</v>
      </c>
      <c r="E7934" t="s">
        <v>77</v>
      </c>
      <c r="F7934" t="s">
        <v>2259</v>
      </c>
      <c r="G7934" t="s">
        <v>2153</v>
      </c>
      <c r="H7934" t="s">
        <v>14</v>
      </c>
      <c r="I7934" t="s">
        <v>18</v>
      </c>
      <c r="J7934" t="s">
        <v>275</v>
      </c>
      <c r="K7934">
        <v>105.52</v>
      </c>
      <c r="L7934">
        <v>5</v>
      </c>
      <c r="M7934">
        <v>0.2</v>
      </c>
      <c r="N7934">
        <v>34.293999999999997</v>
      </c>
      <c r="O7934">
        <f t="shared" si="247"/>
        <v>71.225999999999999</v>
      </c>
      <c r="P7934" cm="1">
        <f t="array" ref="P7934">_xlfn.IFS(D7934="Same Day",N7934*0.2,D7934="First Class",N7934*0.1,D7934="Standard Class",N7934*0.5,D7934="Second Class",N7934*0)</f>
        <v>17.146999999999998</v>
      </c>
      <c r="Q7934">
        <f t="shared" si="248"/>
        <v>1292.5382219999999</v>
      </c>
    </row>
    <row r="7935" spans="1:17" x14ac:dyDescent="0.3">
      <c r="A7935">
        <v>7934</v>
      </c>
      <c r="B7935" t="s">
        <v>6665</v>
      </c>
      <c r="C7935" s="1">
        <v>42971</v>
      </c>
      <c r="D7935" t="s">
        <v>38</v>
      </c>
      <c r="E7935" t="s">
        <v>108</v>
      </c>
      <c r="F7935" t="s">
        <v>2221</v>
      </c>
      <c r="G7935" t="s">
        <v>2395</v>
      </c>
      <c r="H7935" t="s">
        <v>14</v>
      </c>
      <c r="I7935" t="s">
        <v>21</v>
      </c>
      <c r="J7935" t="s">
        <v>80</v>
      </c>
      <c r="K7935">
        <v>23.36</v>
      </c>
      <c r="L7935">
        <v>2</v>
      </c>
      <c r="M7935">
        <v>0</v>
      </c>
      <c r="N7935">
        <v>11.68</v>
      </c>
      <c r="O7935">
        <f t="shared" si="247"/>
        <v>11.68</v>
      </c>
      <c r="P7935" cm="1">
        <f t="array" ref="P7935">_xlfn.IFS(D7935="Same Day",N7935*0.2,D7935="First Class",N7935*0.1,D7935="Standard Class",N7935*0.5,D7935="Second Class",N7935*0)</f>
        <v>5.84</v>
      </c>
      <c r="Q7935">
        <f t="shared" si="248"/>
        <v>79.891199999999998</v>
      </c>
    </row>
    <row r="7936" spans="1:17" x14ac:dyDescent="0.3">
      <c r="A7936">
        <v>7935</v>
      </c>
      <c r="B7936" t="s">
        <v>6665</v>
      </c>
      <c r="C7936" s="1">
        <v>42971</v>
      </c>
      <c r="D7936" t="s">
        <v>38</v>
      </c>
      <c r="E7936" t="s">
        <v>77</v>
      </c>
      <c r="F7936" t="s">
        <v>2221</v>
      </c>
      <c r="G7936" t="s">
        <v>2250</v>
      </c>
      <c r="H7936" t="s">
        <v>25</v>
      </c>
      <c r="I7936" t="s">
        <v>26</v>
      </c>
      <c r="J7936" t="s">
        <v>99</v>
      </c>
      <c r="K7936">
        <v>71.975999999999999</v>
      </c>
      <c r="L7936">
        <v>3</v>
      </c>
      <c r="M7936">
        <v>0.2</v>
      </c>
      <c r="N7936">
        <v>8.9969999999999999</v>
      </c>
      <c r="O7936">
        <f t="shared" si="247"/>
        <v>62.978999999999999</v>
      </c>
      <c r="P7936" cm="1">
        <f t="array" ref="P7936">_xlfn.IFS(D7936="Same Day",N7936*0.2,D7936="First Class",N7936*0.1,D7936="Standard Class",N7936*0.5,D7936="Second Class",N7936*0)</f>
        <v>4.4984999999999999</v>
      </c>
      <c r="Q7936">
        <f t="shared" si="248"/>
        <v>346.2900315</v>
      </c>
    </row>
    <row r="7937" spans="1:17" x14ac:dyDescent="0.3">
      <c r="A7937">
        <v>7936</v>
      </c>
      <c r="B7937" t="s">
        <v>6665</v>
      </c>
      <c r="C7937" s="1">
        <v>42971</v>
      </c>
      <c r="D7937" t="s">
        <v>38</v>
      </c>
      <c r="E7937" t="s">
        <v>68</v>
      </c>
      <c r="F7937" t="s">
        <v>2221</v>
      </c>
      <c r="G7937" t="s">
        <v>2604</v>
      </c>
      <c r="H7937" t="s">
        <v>14</v>
      </c>
      <c r="I7937" t="s">
        <v>18</v>
      </c>
      <c r="J7937" t="s">
        <v>216</v>
      </c>
      <c r="K7937">
        <v>8.56</v>
      </c>
      <c r="L7937">
        <v>2</v>
      </c>
      <c r="M7937">
        <v>0</v>
      </c>
      <c r="N7937">
        <v>3.8519999999999999</v>
      </c>
      <c r="O7937">
        <f t="shared" si="247"/>
        <v>4.7080000000000002</v>
      </c>
      <c r="P7937" cm="1">
        <f t="array" ref="P7937">_xlfn.IFS(D7937="Same Day",N7937*0.2,D7937="First Class",N7937*0.1,D7937="Standard Class",N7937*0.5,D7937="Second Class",N7937*0)</f>
        <v>1.9259999999999999</v>
      </c>
      <c r="Q7937">
        <f t="shared" si="248"/>
        <v>13.775608000000002</v>
      </c>
    </row>
    <row r="7938" spans="1:17" x14ac:dyDescent="0.3">
      <c r="A7938">
        <v>7937</v>
      </c>
      <c r="B7938" t="s">
        <v>6665</v>
      </c>
      <c r="C7938" s="1">
        <v>42971</v>
      </c>
      <c r="D7938" t="s">
        <v>38</v>
      </c>
      <c r="E7938" t="s">
        <v>84</v>
      </c>
      <c r="F7938" t="s">
        <v>2221</v>
      </c>
      <c r="G7938" t="s">
        <v>3704</v>
      </c>
      <c r="H7938" t="s">
        <v>14</v>
      </c>
      <c r="I7938" t="s">
        <v>16</v>
      </c>
      <c r="J7938" t="s">
        <v>87</v>
      </c>
      <c r="K7938">
        <v>13.92</v>
      </c>
      <c r="L7938">
        <v>3</v>
      </c>
      <c r="M7938">
        <v>0.2</v>
      </c>
      <c r="N7938">
        <v>4.8719999999999999</v>
      </c>
      <c r="O7938">
        <f t="shared" si="247"/>
        <v>9.048</v>
      </c>
      <c r="P7938" cm="1">
        <f t="array" ref="P7938">_xlfn.IFS(D7938="Same Day",N7938*0.2,D7938="First Class",N7938*0.1,D7938="Standard Class",N7938*0.5,D7938="Second Class",N7938*0)</f>
        <v>2.4359999999999999</v>
      </c>
      <c r="Q7938">
        <f t="shared" si="248"/>
        <v>31.088927999999999</v>
      </c>
    </row>
    <row r="7939" spans="1:17" x14ac:dyDescent="0.3">
      <c r="A7939">
        <v>7938</v>
      </c>
      <c r="B7939" t="s">
        <v>6665</v>
      </c>
      <c r="C7939" s="1">
        <v>42971</v>
      </c>
      <c r="D7939" t="s">
        <v>38</v>
      </c>
      <c r="E7939" t="s">
        <v>68</v>
      </c>
      <c r="F7939" t="s">
        <v>2221</v>
      </c>
      <c r="G7939" t="s">
        <v>372</v>
      </c>
      <c r="H7939" t="s">
        <v>14</v>
      </c>
      <c r="I7939" t="s">
        <v>17</v>
      </c>
      <c r="J7939" t="s">
        <v>87</v>
      </c>
      <c r="K7939">
        <v>2518.29</v>
      </c>
      <c r="L7939">
        <v>9</v>
      </c>
      <c r="M7939">
        <v>0</v>
      </c>
      <c r="N7939">
        <v>654.75540000000001</v>
      </c>
      <c r="O7939">
        <f t="shared" ref="O7939:O8002" si="249">K7939-N7939</f>
        <v>1863.5346</v>
      </c>
      <c r="P7939" cm="1">
        <f t="array" ref="P7939">_xlfn.IFS(D7939="Same Day",N7939*0.2,D7939="First Class",N7939*0.1,D7939="Standard Class",N7939*0.5,D7939="Second Class",N7939*0)</f>
        <v>327.3777</v>
      </c>
      <c r="Q7939">
        <f t="shared" ref="Q7939:Q8002" si="250">(K7939-N7939)*(1+P7939)</f>
        <v>611943.20581842004</v>
      </c>
    </row>
    <row r="7940" spans="1:17" x14ac:dyDescent="0.3">
      <c r="A7940">
        <v>7939</v>
      </c>
      <c r="B7940" t="s">
        <v>6665</v>
      </c>
      <c r="C7940" s="1">
        <v>42971</v>
      </c>
      <c r="D7940" t="s">
        <v>38</v>
      </c>
      <c r="E7940" t="s">
        <v>84</v>
      </c>
      <c r="F7940" t="s">
        <v>2221</v>
      </c>
      <c r="G7940" t="s">
        <v>1639</v>
      </c>
      <c r="H7940" t="s">
        <v>14</v>
      </c>
      <c r="I7940" t="s">
        <v>15</v>
      </c>
      <c r="J7940" t="s">
        <v>90</v>
      </c>
      <c r="K7940">
        <v>540.57000000000005</v>
      </c>
      <c r="L7940">
        <v>3</v>
      </c>
      <c r="M7940">
        <v>0</v>
      </c>
      <c r="N7940">
        <v>140.54820000000001</v>
      </c>
      <c r="O7940">
        <f t="shared" si="249"/>
        <v>400.02180000000004</v>
      </c>
      <c r="P7940" cm="1">
        <f t="array" ref="P7940">_xlfn.IFS(D7940="Same Day",N7940*0.2,D7940="First Class",N7940*0.1,D7940="Standard Class",N7940*0.5,D7940="Second Class",N7940*0)</f>
        <v>70.274100000000004</v>
      </c>
      <c r="Q7940">
        <f t="shared" si="250"/>
        <v>28511.193775380005</v>
      </c>
    </row>
    <row r="7941" spans="1:17" x14ac:dyDescent="0.3">
      <c r="A7941">
        <v>7940</v>
      </c>
      <c r="B7941" t="s">
        <v>6665</v>
      </c>
      <c r="C7941" s="1">
        <v>42971</v>
      </c>
      <c r="D7941" t="s">
        <v>38</v>
      </c>
      <c r="E7941" t="s">
        <v>96</v>
      </c>
      <c r="F7941" t="s">
        <v>2221</v>
      </c>
      <c r="G7941" t="s">
        <v>1455</v>
      </c>
      <c r="H7941" t="s">
        <v>14</v>
      </c>
      <c r="I7941" t="s">
        <v>16</v>
      </c>
      <c r="J7941" t="s">
        <v>101</v>
      </c>
      <c r="K7941">
        <v>221.05600000000001</v>
      </c>
      <c r="L7941">
        <v>8</v>
      </c>
      <c r="M7941">
        <v>0.2</v>
      </c>
      <c r="N7941">
        <v>77.369600000000005</v>
      </c>
      <c r="O7941">
        <f t="shared" si="249"/>
        <v>143.68639999999999</v>
      </c>
      <c r="P7941" cm="1">
        <f t="array" ref="P7941">_xlfn.IFS(D7941="Same Day",N7941*0.2,D7941="First Class",N7941*0.1,D7941="Standard Class",N7941*0.5,D7941="Second Class",N7941*0)</f>
        <v>38.684800000000003</v>
      </c>
      <c r="Q7941">
        <f t="shared" si="250"/>
        <v>5702.1660467199999</v>
      </c>
    </row>
    <row r="7942" spans="1:17" x14ac:dyDescent="0.3">
      <c r="A7942">
        <v>7941</v>
      </c>
      <c r="B7942" t="s">
        <v>6666</v>
      </c>
      <c r="C7942" s="1">
        <v>42721</v>
      </c>
      <c r="D7942" t="s">
        <v>35</v>
      </c>
      <c r="E7942" t="s">
        <v>108</v>
      </c>
      <c r="F7942" t="s">
        <v>520</v>
      </c>
      <c r="G7942" t="s">
        <v>220</v>
      </c>
      <c r="H7942" t="s">
        <v>8</v>
      </c>
      <c r="I7942" t="s">
        <v>9</v>
      </c>
      <c r="J7942" t="s">
        <v>73</v>
      </c>
      <c r="K7942">
        <v>81.424000000000007</v>
      </c>
      <c r="L7942">
        <v>2</v>
      </c>
      <c r="M7942">
        <v>0.2</v>
      </c>
      <c r="N7942">
        <v>-9.1601999999999997</v>
      </c>
      <c r="O7942">
        <f t="shared" si="249"/>
        <v>90.58420000000001</v>
      </c>
      <c r="P7942" cm="1">
        <f t="array" ref="P7942">_xlfn.IFS(D7942="Same Day",N7942*0.2,D7942="First Class",N7942*0.1,D7942="Standard Class",N7942*0.5,D7942="Second Class",N7942*0)</f>
        <v>-0.91602000000000006</v>
      </c>
      <c r="Q7942">
        <f t="shared" si="250"/>
        <v>7.6072611159999957</v>
      </c>
    </row>
    <row r="7943" spans="1:17" x14ac:dyDescent="0.3">
      <c r="A7943">
        <v>7942</v>
      </c>
      <c r="B7943" t="s">
        <v>6666</v>
      </c>
      <c r="C7943" s="1">
        <v>42721</v>
      </c>
      <c r="D7943" t="s">
        <v>35</v>
      </c>
      <c r="E7943" t="s">
        <v>96</v>
      </c>
      <c r="F7943" t="s">
        <v>520</v>
      </c>
      <c r="G7943" t="s">
        <v>391</v>
      </c>
      <c r="H7943" t="s">
        <v>14</v>
      </c>
      <c r="I7943" t="s">
        <v>15</v>
      </c>
      <c r="J7943" t="s">
        <v>90</v>
      </c>
      <c r="K7943">
        <v>134.80000000000001</v>
      </c>
      <c r="L7943">
        <v>10</v>
      </c>
      <c r="M7943">
        <v>0</v>
      </c>
      <c r="N7943">
        <v>35.048000000000002</v>
      </c>
      <c r="O7943">
        <f t="shared" si="249"/>
        <v>99.75200000000001</v>
      </c>
      <c r="P7943" cm="1">
        <f t="array" ref="P7943">_xlfn.IFS(D7943="Same Day",N7943*0.2,D7943="First Class",N7943*0.1,D7943="Standard Class",N7943*0.5,D7943="Second Class",N7943*0)</f>
        <v>3.5048000000000004</v>
      </c>
      <c r="Q7943">
        <f t="shared" si="250"/>
        <v>449.36280960000011</v>
      </c>
    </row>
    <row r="7944" spans="1:17" x14ac:dyDescent="0.3">
      <c r="A7944">
        <v>7943</v>
      </c>
      <c r="B7944" t="s">
        <v>6667</v>
      </c>
      <c r="C7944" s="1">
        <v>43101</v>
      </c>
      <c r="D7944" t="s">
        <v>38</v>
      </c>
      <c r="E7944" t="s">
        <v>84</v>
      </c>
      <c r="F7944" t="s">
        <v>1495</v>
      </c>
      <c r="G7944" t="s">
        <v>1591</v>
      </c>
      <c r="H7944" t="s">
        <v>14</v>
      </c>
      <c r="I7944" t="s">
        <v>16</v>
      </c>
      <c r="J7944" t="s">
        <v>101</v>
      </c>
      <c r="K7944">
        <v>39.582000000000001</v>
      </c>
      <c r="L7944">
        <v>9</v>
      </c>
      <c r="M7944">
        <v>0.8</v>
      </c>
      <c r="N7944">
        <v>-59.372999999999998</v>
      </c>
      <c r="O7944">
        <f t="shared" si="249"/>
        <v>98.954999999999998</v>
      </c>
      <c r="P7944" cm="1">
        <f t="array" ref="P7944">_xlfn.IFS(D7944="Same Day",N7944*0.2,D7944="First Class",N7944*0.1,D7944="Standard Class",N7944*0.5,D7944="Second Class",N7944*0)</f>
        <v>-29.686499999999999</v>
      </c>
      <c r="Q7944">
        <f t="shared" si="250"/>
        <v>-2838.6726074999997</v>
      </c>
    </row>
    <row r="7945" spans="1:17" x14ac:dyDescent="0.3">
      <c r="A7945">
        <v>7944</v>
      </c>
      <c r="B7945" t="s">
        <v>6667</v>
      </c>
      <c r="C7945" s="1">
        <v>43101</v>
      </c>
      <c r="D7945" t="s">
        <v>38</v>
      </c>
      <c r="E7945" t="s">
        <v>77</v>
      </c>
      <c r="F7945" t="s">
        <v>1495</v>
      </c>
      <c r="G7945" t="s">
        <v>3641</v>
      </c>
      <c r="H7945" t="s">
        <v>14</v>
      </c>
      <c r="I7945" t="s">
        <v>19</v>
      </c>
      <c r="J7945" t="s">
        <v>90</v>
      </c>
      <c r="K7945">
        <v>44.688000000000002</v>
      </c>
      <c r="L7945">
        <v>7</v>
      </c>
      <c r="M7945">
        <v>0.2</v>
      </c>
      <c r="N7945">
        <v>5.0274000000000001</v>
      </c>
      <c r="O7945">
        <f t="shared" si="249"/>
        <v>39.660600000000002</v>
      </c>
      <c r="P7945" cm="1">
        <f t="array" ref="P7945">_xlfn.IFS(D7945="Same Day",N7945*0.2,D7945="First Class",N7945*0.1,D7945="Standard Class",N7945*0.5,D7945="Second Class",N7945*0)</f>
        <v>2.5137</v>
      </c>
      <c r="Q7945">
        <f t="shared" si="250"/>
        <v>139.35545022000002</v>
      </c>
    </row>
    <row r="7946" spans="1:17" x14ac:dyDescent="0.3">
      <c r="A7946">
        <v>7945</v>
      </c>
      <c r="B7946" t="s">
        <v>6667</v>
      </c>
      <c r="C7946" s="1">
        <v>43101</v>
      </c>
      <c r="D7946" t="s">
        <v>38</v>
      </c>
      <c r="E7946" t="s">
        <v>84</v>
      </c>
      <c r="F7946" t="s">
        <v>1495</v>
      </c>
      <c r="G7946" t="s">
        <v>3871</v>
      </c>
      <c r="H7946" t="s">
        <v>14</v>
      </c>
      <c r="I7946" t="s">
        <v>20</v>
      </c>
      <c r="J7946" t="s">
        <v>87</v>
      </c>
      <c r="K7946">
        <v>31.744</v>
      </c>
      <c r="L7946">
        <v>2</v>
      </c>
      <c r="M7946">
        <v>0.2</v>
      </c>
      <c r="N7946">
        <v>2.3807999999999998</v>
      </c>
      <c r="O7946">
        <f t="shared" si="249"/>
        <v>29.363199999999999</v>
      </c>
      <c r="P7946" cm="1">
        <f t="array" ref="P7946">_xlfn.IFS(D7946="Same Day",N7946*0.2,D7946="First Class",N7946*0.1,D7946="Standard Class",N7946*0.5,D7946="Second Class",N7946*0)</f>
        <v>1.1903999999999999</v>
      </c>
      <c r="Q7946">
        <f t="shared" si="250"/>
        <v>64.317153279999999</v>
      </c>
    </row>
    <row r="7947" spans="1:17" x14ac:dyDescent="0.3">
      <c r="A7947">
        <v>7946</v>
      </c>
      <c r="B7947" t="s">
        <v>6667</v>
      </c>
      <c r="C7947" s="1">
        <v>43101</v>
      </c>
      <c r="D7947" t="s">
        <v>38</v>
      </c>
      <c r="E7947" t="s">
        <v>77</v>
      </c>
      <c r="F7947" t="s">
        <v>1495</v>
      </c>
      <c r="G7947" t="s">
        <v>1793</v>
      </c>
      <c r="H7947" t="s">
        <v>14</v>
      </c>
      <c r="I7947" t="s">
        <v>16</v>
      </c>
      <c r="J7947" t="s">
        <v>87</v>
      </c>
      <c r="K7947">
        <v>40.98</v>
      </c>
      <c r="L7947">
        <v>5</v>
      </c>
      <c r="M7947">
        <v>0.8</v>
      </c>
      <c r="N7947">
        <v>-65.567999999999998</v>
      </c>
      <c r="O7947">
        <f t="shared" si="249"/>
        <v>106.548</v>
      </c>
      <c r="P7947" cm="1">
        <f t="array" ref="P7947">_xlfn.IFS(D7947="Same Day",N7947*0.2,D7947="First Class",N7947*0.1,D7947="Standard Class",N7947*0.5,D7947="Second Class",N7947*0)</f>
        <v>-32.783999999999999</v>
      </c>
      <c r="Q7947">
        <f t="shared" si="250"/>
        <v>-3386.521632</v>
      </c>
    </row>
    <row r="7948" spans="1:17" x14ac:dyDescent="0.3">
      <c r="A7948">
        <v>7947</v>
      </c>
      <c r="B7948" t="s">
        <v>6667</v>
      </c>
      <c r="C7948" s="1">
        <v>43101</v>
      </c>
      <c r="D7948" t="s">
        <v>38</v>
      </c>
      <c r="E7948" t="s">
        <v>96</v>
      </c>
      <c r="F7948" t="s">
        <v>1495</v>
      </c>
      <c r="G7948" t="s">
        <v>2507</v>
      </c>
      <c r="H7948" t="s">
        <v>14</v>
      </c>
      <c r="I7948" t="s">
        <v>16</v>
      </c>
      <c r="J7948" t="s">
        <v>87</v>
      </c>
      <c r="K7948">
        <v>3.1680000000000001</v>
      </c>
      <c r="L7948">
        <v>3</v>
      </c>
      <c r="M7948">
        <v>0.8</v>
      </c>
      <c r="N7948">
        <v>-5.0688000000000004</v>
      </c>
      <c r="O7948">
        <f t="shared" si="249"/>
        <v>8.2368000000000006</v>
      </c>
      <c r="P7948" cm="1">
        <f t="array" ref="P7948">_xlfn.IFS(D7948="Same Day",N7948*0.2,D7948="First Class",N7948*0.1,D7948="Standard Class",N7948*0.5,D7948="Second Class",N7948*0)</f>
        <v>-2.5344000000000002</v>
      </c>
      <c r="Q7948">
        <f t="shared" si="250"/>
        <v>-12.638545920000002</v>
      </c>
    </row>
    <row r="7949" spans="1:17" x14ac:dyDescent="0.3">
      <c r="A7949">
        <v>7948</v>
      </c>
      <c r="B7949" t="s">
        <v>6668</v>
      </c>
      <c r="C7949" s="1">
        <v>41703</v>
      </c>
      <c r="D7949" t="s">
        <v>38</v>
      </c>
      <c r="E7949" t="s">
        <v>96</v>
      </c>
      <c r="F7949" t="s">
        <v>3283</v>
      </c>
      <c r="G7949" t="s">
        <v>2859</v>
      </c>
      <c r="H7949" t="s">
        <v>14</v>
      </c>
      <c r="I7949" t="s">
        <v>23</v>
      </c>
      <c r="J7949" t="s">
        <v>80</v>
      </c>
      <c r="K7949">
        <v>18.84</v>
      </c>
      <c r="L7949">
        <v>5</v>
      </c>
      <c r="M7949">
        <v>0.2</v>
      </c>
      <c r="N7949">
        <v>-3.5325000000000002</v>
      </c>
      <c r="O7949">
        <f t="shared" si="249"/>
        <v>22.372499999999999</v>
      </c>
      <c r="P7949" cm="1">
        <f t="array" ref="P7949">_xlfn.IFS(D7949="Same Day",N7949*0.2,D7949="First Class",N7949*0.1,D7949="Standard Class",N7949*0.5,D7949="Second Class",N7949*0)</f>
        <v>-1.7662500000000001</v>
      </c>
      <c r="Q7949">
        <f t="shared" si="250"/>
        <v>-17.142928125000001</v>
      </c>
    </row>
    <row r="7950" spans="1:17" x14ac:dyDescent="0.3">
      <c r="A7950">
        <v>7949</v>
      </c>
      <c r="B7950" t="s">
        <v>6668</v>
      </c>
      <c r="C7950" s="1">
        <v>41703</v>
      </c>
      <c r="D7950" t="s">
        <v>38</v>
      </c>
      <c r="E7950" t="s">
        <v>68</v>
      </c>
      <c r="F7950" t="s">
        <v>3283</v>
      </c>
      <c r="G7950" t="s">
        <v>1938</v>
      </c>
      <c r="H7950" t="s">
        <v>8</v>
      </c>
      <c r="I7950" t="s">
        <v>9</v>
      </c>
      <c r="J7950" t="s">
        <v>73</v>
      </c>
      <c r="K7950">
        <v>362.25</v>
      </c>
      <c r="L7950">
        <v>6</v>
      </c>
      <c r="M7950">
        <v>0.3</v>
      </c>
      <c r="N7950">
        <v>0</v>
      </c>
      <c r="O7950">
        <f t="shared" si="249"/>
        <v>362.25</v>
      </c>
      <c r="P7950" cm="1">
        <f t="array" ref="P7950">_xlfn.IFS(D7950="Same Day",N7950*0.2,D7950="First Class",N7950*0.1,D7950="Standard Class",N7950*0.5,D7950="Second Class",N7950*0)</f>
        <v>0</v>
      </c>
      <c r="Q7950">
        <f t="shared" si="250"/>
        <v>362.25</v>
      </c>
    </row>
    <row r="7951" spans="1:17" x14ac:dyDescent="0.3">
      <c r="A7951">
        <v>7950</v>
      </c>
      <c r="B7951" t="s">
        <v>6668</v>
      </c>
      <c r="C7951" s="1">
        <v>41703</v>
      </c>
      <c r="D7951" t="s">
        <v>38</v>
      </c>
      <c r="E7951" t="s">
        <v>68</v>
      </c>
      <c r="F7951" t="s">
        <v>3283</v>
      </c>
      <c r="G7951" t="s">
        <v>1676</v>
      </c>
      <c r="H7951" t="s">
        <v>8</v>
      </c>
      <c r="I7951" t="s">
        <v>12</v>
      </c>
      <c r="J7951" t="s">
        <v>87</v>
      </c>
      <c r="K7951">
        <v>63.552</v>
      </c>
      <c r="L7951">
        <v>6</v>
      </c>
      <c r="M7951">
        <v>0.6</v>
      </c>
      <c r="N7951">
        <v>-34.953600000000002</v>
      </c>
      <c r="O7951">
        <f t="shared" si="249"/>
        <v>98.505600000000001</v>
      </c>
      <c r="P7951" cm="1">
        <f t="array" ref="P7951">_xlfn.IFS(D7951="Same Day",N7951*0.2,D7951="First Class",N7951*0.1,D7951="Standard Class",N7951*0.5,D7951="Second Class",N7951*0)</f>
        <v>-17.476800000000001</v>
      </c>
      <c r="Q7951">
        <f t="shared" si="250"/>
        <v>-1623.0570700800001</v>
      </c>
    </row>
    <row r="7952" spans="1:17" x14ac:dyDescent="0.3">
      <c r="A7952">
        <v>7951</v>
      </c>
      <c r="B7952" t="s">
        <v>6668</v>
      </c>
      <c r="C7952" s="1">
        <v>41703</v>
      </c>
      <c r="D7952" t="s">
        <v>38</v>
      </c>
      <c r="E7952" t="s">
        <v>68</v>
      </c>
      <c r="F7952" t="s">
        <v>3283</v>
      </c>
      <c r="G7952" t="s">
        <v>888</v>
      </c>
      <c r="H7952" t="s">
        <v>14</v>
      </c>
      <c r="I7952" t="s">
        <v>15</v>
      </c>
      <c r="J7952" t="s">
        <v>90</v>
      </c>
      <c r="K7952">
        <v>129.55199999999999</v>
      </c>
      <c r="L7952">
        <v>3</v>
      </c>
      <c r="M7952">
        <v>0.2</v>
      </c>
      <c r="N7952">
        <v>-22.671600000000002</v>
      </c>
      <c r="O7952">
        <f t="shared" si="249"/>
        <v>152.2236</v>
      </c>
      <c r="P7952" cm="1">
        <f t="array" ref="P7952">_xlfn.IFS(D7952="Same Day",N7952*0.2,D7952="First Class",N7952*0.1,D7952="Standard Class",N7952*0.5,D7952="Second Class",N7952*0)</f>
        <v>-11.335800000000001</v>
      </c>
      <c r="Q7952">
        <f t="shared" si="250"/>
        <v>-1573.3526848800002</v>
      </c>
    </row>
    <row r="7953" spans="1:17" x14ac:dyDescent="0.3">
      <c r="A7953">
        <v>7952</v>
      </c>
      <c r="B7953" t="s">
        <v>6669</v>
      </c>
      <c r="C7953" s="1">
        <v>42332</v>
      </c>
      <c r="D7953" t="s">
        <v>38</v>
      </c>
      <c r="E7953" t="s">
        <v>84</v>
      </c>
      <c r="F7953" t="s">
        <v>285</v>
      </c>
      <c r="G7953" t="s">
        <v>3427</v>
      </c>
      <c r="H7953" t="s">
        <v>14</v>
      </c>
      <c r="I7953" t="s">
        <v>16</v>
      </c>
      <c r="J7953" t="s">
        <v>101</v>
      </c>
      <c r="K7953">
        <v>5.984</v>
      </c>
      <c r="L7953">
        <v>2</v>
      </c>
      <c r="M7953">
        <v>0.2</v>
      </c>
      <c r="N7953">
        <v>2.2440000000000002</v>
      </c>
      <c r="O7953">
        <f t="shared" si="249"/>
        <v>3.7399999999999998</v>
      </c>
      <c r="P7953" cm="1">
        <f t="array" ref="P7953">_xlfn.IFS(D7953="Same Day",N7953*0.2,D7953="First Class",N7953*0.1,D7953="Standard Class",N7953*0.5,D7953="Second Class",N7953*0)</f>
        <v>1.1220000000000001</v>
      </c>
      <c r="Q7953">
        <f t="shared" si="250"/>
        <v>7.9362799999999991</v>
      </c>
    </row>
    <row r="7954" spans="1:17" x14ac:dyDescent="0.3">
      <c r="A7954">
        <v>7953</v>
      </c>
      <c r="B7954" t="s">
        <v>6669</v>
      </c>
      <c r="C7954" s="1">
        <v>42332</v>
      </c>
      <c r="D7954" t="s">
        <v>38</v>
      </c>
      <c r="E7954" t="s">
        <v>68</v>
      </c>
      <c r="F7954" t="s">
        <v>285</v>
      </c>
      <c r="G7954" t="s">
        <v>1972</v>
      </c>
      <c r="H7954" t="s">
        <v>25</v>
      </c>
      <c r="I7954" t="s">
        <v>26</v>
      </c>
      <c r="J7954" t="s">
        <v>99</v>
      </c>
      <c r="K7954">
        <v>861.76</v>
      </c>
      <c r="L7954">
        <v>4</v>
      </c>
      <c r="M7954">
        <v>0</v>
      </c>
      <c r="N7954">
        <v>249.91040000000001</v>
      </c>
      <c r="O7954">
        <f t="shared" si="249"/>
        <v>611.84960000000001</v>
      </c>
      <c r="P7954" cm="1">
        <f t="array" ref="P7954">_xlfn.IFS(D7954="Same Day",N7954*0.2,D7954="First Class",N7954*0.1,D7954="Standard Class",N7954*0.5,D7954="Second Class",N7954*0)</f>
        <v>124.9552</v>
      </c>
      <c r="Q7954">
        <f t="shared" si="250"/>
        <v>77065.638737920002</v>
      </c>
    </row>
    <row r="7955" spans="1:17" x14ac:dyDescent="0.3">
      <c r="A7955">
        <v>7954</v>
      </c>
      <c r="B7955" t="s">
        <v>6670</v>
      </c>
      <c r="C7955" s="1">
        <v>41735</v>
      </c>
      <c r="D7955" t="s">
        <v>38</v>
      </c>
      <c r="E7955" t="s">
        <v>77</v>
      </c>
      <c r="F7955" t="s">
        <v>2699</v>
      </c>
      <c r="G7955" t="s">
        <v>5560</v>
      </c>
      <c r="H7955" t="s">
        <v>14</v>
      </c>
      <c r="I7955" t="s">
        <v>15</v>
      </c>
      <c r="J7955" t="s">
        <v>90</v>
      </c>
      <c r="K7955">
        <v>66.959999999999994</v>
      </c>
      <c r="L7955">
        <v>4</v>
      </c>
      <c r="M7955">
        <v>0</v>
      </c>
      <c r="N7955">
        <v>2.6783999999999999</v>
      </c>
      <c r="O7955">
        <f t="shared" si="249"/>
        <v>64.281599999999997</v>
      </c>
      <c r="P7955" cm="1">
        <f t="array" ref="P7955">_xlfn.IFS(D7955="Same Day",N7955*0.2,D7955="First Class",N7955*0.1,D7955="Standard Class",N7955*0.5,D7955="Second Class",N7955*0)</f>
        <v>1.3391999999999999</v>
      </c>
      <c r="Q7955">
        <f t="shared" si="250"/>
        <v>150.36751871999999</v>
      </c>
    </row>
    <row r="7956" spans="1:17" x14ac:dyDescent="0.3">
      <c r="A7956">
        <v>7955</v>
      </c>
      <c r="B7956" t="s">
        <v>6670</v>
      </c>
      <c r="C7956" s="1">
        <v>41735</v>
      </c>
      <c r="D7956" t="s">
        <v>38</v>
      </c>
      <c r="E7956" t="s">
        <v>68</v>
      </c>
      <c r="F7956" t="s">
        <v>2699</v>
      </c>
      <c r="G7956" t="s">
        <v>1665</v>
      </c>
      <c r="H7956" t="s">
        <v>14</v>
      </c>
      <c r="I7956" t="s">
        <v>16</v>
      </c>
      <c r="J7956" t="s">
        <v>87</v>
      </c>
      <c r="K7956">
        <v>6.24</v>
      </c>
      <c r="L7956">
        <v>2</v>
      </c>
      <c r="M7956">
        <v>0</v>
      </c>
      <c r="N7956">
        <v>3.0575999999999999</v>
      </c>
      <c r="O7956">
        <f t="shared" si="249"/>
        <v>3.1824000000000003</v>
      </c>
      <c r="P7956" cm="1">
        <f t="array" ref="P7956">_xlfn.IFS(D7956="Same Day",N7956*0.2,D7956="First Class",N7956*0.1,D7956="Standard Class",N7956*0.5,D7956="Second Class",N7956*0)</f>
        <v>1.5287999999999999</v>
      </c>
      <c r="Q7956">
        <f t="shared" si="250"/>
        <v>8.0476531200000014</v>
      </c>
    </row>
    <row r="7957" spans="1:17" x14ac:dyDescent="0.3">
      <c r="A7957">
        <v>7956</v>
      </c>
      <c r="B7957" t="s">
        <v>6671</v>
      </c>
      <c r="C7957" s="1">
        <v>43018</v>
      </c>
      <c r="D7957" t="s">
        <v>38</v>
      </c>
      <c r="E7957" t="s">
        <v>108</v>
      </c>
      <c r="F7957" t="s">
        <v>329</v>
      </c>
      <c r="G7957" t="s">
        <v>3292</v>
      </c>
      <c r="H7957" t="s">
        <v>8</v>
      </c>
      <c r="I7957" t="s">
        <v>9</v>
      </c>
      <c r="J7957" t="s">
        <v>73</v>
      </c>
      <c r="K7957">
        <v>435.16800000000001</v>
      </c>
      <c r="L7957">
        <v>4</v>
      </c>
      <c r="M7957">
        <v>0.2</v>
      </c>
      <c r="N7957">
        <v>-59.835599999999999</v>
      </c>
      <c r="O7957">
        <f t="shared" si="249"/>
        <v>495.00360000000001</v>
      </c>
      <c r="P7957" cm="1">
        <f t="array" ref="P7957">_xlfn.IFS(D7957="Same Day",N7957*0.2,D7957="First Class",N7957*0.1,D7957="Standard Class",N7957*0.5,D7957="Second Class",N7957*0)</f>
        <v>-29.9178</v>
      </c>
      <c r="Q7957">
        <f t="shared" si="250"/>
        <v>-14314.415104080001</v>
      </c>
    </row>
    <row r="7958" spans="1:17" x14ac:dyDescent="0.3">
      <c r="A7958">
        <v>7957</v>
      </c>
      <c r="B7958" t="s">
        <v>6671</v>
      </c>
      <c r="C7958" s="1">
        <v>43018</v>
      </c>
      <c r="D7958" t="s">
        <v>38</v>
      </c>
      <c r="E7958" t="s">
        <v>108</v>
      </c>
      <c r="F7958" t="s">
        <v>329</v>
      </c>
      <c r="G7958" t="s">
        <v>354</v>
      </c>
      <c r="H7958" t="s">
        <v>14</v>
      </c>
      <c r="I7958" t="s">
        <v>23</v>
      </c>
      <c r="J7958" t="s">
        <v>80</v>
      </c>
      <c r="K7958">
        <v>14.9</v>
      </c>
      <c r="L7958">
        <v>5</v>
      </c>
      <c r="M7958">
        <v>0</v>
      </c>
      <c r="N7958">
        <v>6.8540000000000001</v>
      </c>
      <c r="O7958">
        <f t="shared" si="249"/>
        <v>8.0459999999999994</v>
      </c>
      <c r="P7958" cm="1">
        <f t="array" ref="P7958">_xlfn.IFS(D7958="Same Day",N7958*0.2,D7958="First Class",N7958*0.1,D7958="Standard Class",N7958*0.5,D7958="Second Class",N7958*0)</f>
        <v>3.427</v>
      </c>
      <c r="Q7958">
        <f t="shared" si="250"/>
        <v>35.619641999999992</v>
      </c>
    </row>
    <row r="7959" spans="1:17" x14ac:dyDescent="0.3">
      <c r="A7959">
        <v>7958</v>
      </c>
      <c r="B7959" t="s">
        <v>6671</v>
      </c>
      <c r="C7959" s="1">
        <v>43018</v>
      </c>
      <c r="D7959" t="s">
        <v>38</v>
      </c>
      <c r="E7959" t="s">
        <v>108</v>
      </c>
      <c r="F7959" t="s">
        <v>329</v>
      </c>
      <c r="G7959" t="s">
        <v>4819</v>
      </c>
      <c r="H7959" t="s">
        <v>14</v>
      </c>
      <c r="I7959" t="s">
        <v>17</v>
      </c>
      <c r="J7959" t="s">
        <v>87</v>
      </c>
      <c r="K7959">
        <v>15.8</v>
      </c>
      <c r="L7959">
        <v>4</v>
      </c>
      <c r="M7959">
        <v>0</v>
      </c>
      <c r="N7959">
        <v>4.1079999999999997</v>
      </c>
      <c r="O7959">
        <f t="shared" si="249"/>
        <v>11.692</v>
      </c>
      <c r="P7959" cm="1">
        <f t="array" ref="P7959">_xlfn.IFS(D7959="Same Day",N7959*0.2,D7959="First Class",N7959*0.1,D7959="Standard Class",N7959*0.5,D7959="Second Class",N7959*0)</f>
        <v>2.0539999999999998</v>
      </c>
      <c r="Q7959">
        <f t="shared" si="250"/>
        <v>35.707367999999995</v>
      </c>
    </row>
    <row r="7960" spans="1:17" x14ac:dyDescent="0.3">
      <c r="A7960">
        <v>7959</v>
      </c>
      <c r="B7960" t="s">
        <v>6671</v>
      </c>
      <c r="C7960" s="1">
        <v>43018</v>
      </c>
      <c r="D7960" t="s">
        <v>38</v>
      </c>
      <c r="E7960" t="s">
        <v>96</v>
      </c>
      <c r="F7960" t="s">
        <v>329</v>
      </c>
      <c r="G7960" t="s">
        <v>3775</v>
      </c>
      <c r="H7960" t="s">
        <v>8</v>
      </c>
      <c r="I7960" t="s">
        <v>12</v>
      </c>
      <c r="J7960" t="s">
        <v>87</v>
      </c>
      <c r="K7960">
        <v>72.900000000000006</v>
      </c>
      <c r="L7960">
        <v>5</v>
      </c>
      <c r="M7960">
        <v>0</v>
      </c>
      <c r="N7960">
        <v>26.972999999999999</v>
      </c>
      <c r="O7960">
        <f t="shared" si="249"/>
        <v>45.927000000000007</v>
      </c>
      <c r="P7960" cm="1">
        <f t="array" ref="P7960">_xlfn.IFS(D7960="Same Day",N7960*0.2,D7960="First Class",N7960*0.1,D7960="Standard Class",N7960*0.5,D7960="Second Class",N7960*0)</f>
        <v>13.486499999999999</v>
      </c>
      <c r="Q7960">
        <f t="shared" si="250"/>
        <v>665.32148550000011</v>
      </c>
    </row>
    <row r="7961" spans="1:17" x14ac:dyDescent="0.3">
      <c r="A7961">
        <v>7960</v>
      </c>
      <c r="B7961" t="s">
        <v>6671</v>
      </c>
      <c r="C7961" s="1">
        <v>43018</v>
      </c>
      <c r="D7961" t="s">
        <v>38</v>
      </c>
      <c r="E7961" t="s">
        <v>84</v>
      </c>
      <c r="F7961" t="s">
        <v>329</v>
      </c>
      <c r="G7961" t="s">
        <v>1880</v>
      </c>
      <c r="H7961" t="s">
        <v>8</v>
      </c>
      <c r="I7961" t="s">
        <v>10</v>
      </c>
      <c r="J7961" t="s">
        <v>87</v>
      </c>
      <c r="K7961">
        <v>206.352</v>
      </c>
      <c r="L7961">
        <v>3</v>
      </c>
      <c r="M7961">
        <v>0.2</v>
      </c>
      <c r="N7961">
        <v>5.1588000000000003</v>
      </c>
      <c r="O7961">
        <f t="shared" si="249"/>
        <v>201.19319999999999</v>
      </c>
      <c r="P7961" cm="1">
        <f t="array" ref="P7961">_xlfn.IFS(D7961="Same Day",N7961*0.2,D7961="First Class",N7961*0.1,D7961="Standard Class",N7961*0.5,D7961="Second Class",N7961*0)</f>
        <v>2.5794000000000001</v>
      </c>
      <c r="Q7961">
        <f t="shared" si="250"/>
        <v>720.15094007999994</v>
      </c>
    </row>
    <row r="7962" spans="1:17" x14ac:dyDescent="0.3">
      <c r="A7962">
        <v>7961</v>
      </c>
      <c r="B7962" t="s">
        <v>6671</v>
      </c>
      <c r="C7962" s="1">
        <v>43018</v>
      </c>
      <c r="D7962" t="s">
        <v>38</v>
      </c>
      <c r="E7962" t="s">
        <v>96</v>
      </c>
      <c r="F7962" t="s">
        <v>329</v>
      </c>
      <c r="G7962" t="s">
        <v>711</v>
      </c>
      <c r="H7962" t="s">
        <v>25</v>
      </c>
      <c r="I7962" t="s">
        <v>26</v>
      </c>
      <c r="J7962" t="s">
        <v>99</v>
      </c>
      <c r="K7962">
        <v>7.992</v>
      </c>
      <c r="L7962">
        <v>1</v>
      </c>
      <c r="M7962">
        <v>0.2</v>
      </c>
      <c r="N7962">
        <v>2.6972999999999998</v>
      </c>
      <c r="O7962">
        <f t="shared" si="249"/>
        <v>5.2947000000000006</v>
      </c>
      <c r="P7962" cm="1">
        <f t="array" ref="P7962">_xlfn.IFS(D7962="Same Day",N7962*0.2,D7962="First Class",N7962*0.1,D7962="Standard Class",N7962*0.5,D7962="Second Class",N7962*0)</f>
        <v>1.3486499999999999</v>
      </c>
      <c r="Q7962">
        <f t="shared" si="250"/>
        <v>12.435397155000002</v>
      </c>
    </row>
    <row r="7963" spans="1:17" x14ac:dyDescent="0.3">
      <c r="A7963">
        <v>7962</v>
      </c>
      <c r="B7963" t="s">
        <v>6672</v>
      </c>
      <c r="C7963" s="1">
        <v>43062</v>
      </c>
      <c r="D7963" t="s">
        <v>37</v>
      </c>
      <c r="E7963" t="s">
        <v>108</v>
      </c>
      <c r="F7963" t="s">
        <v>269</v>
      </c>
      <c r="G7963" t="s">
        <v>3920</v>
      </c>
      <c r="H7963" t="s">
        <v>14</v>
      </c>
      <c r="I7963" t="s">
        <v>15</v>
      </c>
      <c r="J7963" t="s">
        <v>90</v>
      </c>
      <c r="K7963">
        <v>81.36</v>
      </c>
      <c r="L7963">
        <v>5</v>
      </c>
      <c r="M7963">
        <v>0.2</v>
      </c>
      <c r="N7963">
        <v>-19.323</v>
      </c>
      <c r="O7963">
        <f t="shared" si="249"/>
        <v>100.68299999999999</v>
      </c>
      <c r="P7963" cm="1">
        <f t="array" ref="P7963">_xlfn.IFS(D7963="Same Day",N7963*0.2,D7963="First Class",N7963*0.1,D7963="Standard Class",N7963*0.5,D7963="Second Class",N7963*0)</f>
        <v>0</v>
      </c>
      <c r="Q7963">
        <f t="shared" si="250"/>
        <v>100.68299999999999</v>
      </c>
    </row>
    <row r="7964" spans="1:17" x14ac:dyDescent="0.3">
      <c r="A7964">
        <v>7963</v>
      </c>
      <c r="B7964" t="s">
        <v>6672</v>
      </c>
      <c r="C7964" s="1">
        <v>43062</v>
      </c>
      <c r="D7964" t="s">
        <v>37</v>
      </c>
      <c r="E7964" t="s">
        <v>108</v>
      </c>
      <c r="F7964" t="s">
        <v>269</v>
      </c>
      <c r="G7964" t="s">
        <v>1489</v>
      </c>
      <c r="H7964" t="s">
        <v>14</v>
      </c>
      <c r="I7964" t="s">
        <v>16</v>
      </c>
      <c r="J7964" t="s">
        <v>87</v>
      </c>
      <c r="K7964">
        <v>20.231999999999999</v>
      </c>
      <c r="L7964">
        <v>8</v>
      </c>
      <c r="M7964">
        <v>0.7</v>
      </c>
      <c r="N7964">
        <v>-16.185600000000001</v>
      </c>
      <c r="O7964">
        <f t="shared" si="249"/>
        <v>36.4176</v>
      </c>
      <c r="P7964" cm="1">
        <f t="array" ref="P7964">_xlfn.IFS(D7964="Same Day",N7964*0.2,D7964="First Class",N7964*0.1,D7964="Standard Class",N7964*0.5,D7964="Second Class",N7964*0)</f>
        <v>0</v>
      </c>
      <c r="Q7964">
        <f t="shared" si="250"/>
        <v>36.4176</v>
      </c>
    </row>
    <row r="7965" spans="1:17" x14ac:dyDescent="0.3">
      <c r="A7965">
        <v>7964</v>
      </c>
      <c r="B7965" t="s">
        <v>6672</v>
      </c>
      <c r="C7965" s="1">
        <v>43062</v>
      </c>
      <c r="D7965" t="s">
        <v>37</v>
      </c>
      <c r="E7965" t="s">
        <v>68</v>
      </c>
      <c r="F7965" t="s">
        <v>269</v>
      </c>
      <c r="G7965" t="s">
        <v>433</v>
      </c>
      <c r="H7965" t="s">
        <v>14</v>
      </c>
      <c r="I7965" t="s">
        <v>17</v>
      </c>
      <c r="J7965" t="s">
        <v>87</v>
      </c>
      <c r="K7965">
        <v>389.05599999999998</v>
      </c>
      <c r="L7965">
        <v>4</v>
      </c>
      <c r="M7965">
        <v>0.2</v>
      </c>
      <c r="N7965">
        <v>48.631999999999998</v>
      </c>
      <c r="O7965">
        <f t="shared" si="249"/>
        <v>340.42399999999998</v>
      </c>
      <c r="P7965" cm="1">
        <f t="array" ref="P7965">_xlfn.IFS(D7965="Same Day",N7965*0.2,D7965="First Class",N7965*0.1,D7965="Standard Class",N7965*0.5,D7965="Second Class",N7965*0)</f>
        <v>0</v>
      </c>
      <c r="Q7965">
        <f t="shared" si="250"/>
        <v>340.42399999999998</v>
      </c>
    </row>
    <row r="7966" spans="1:17" x14ac:dyDescent="0.3">
      <c r="A7966">
        <v>7965</v>
      </c>
      <c r="B7966" t="s">
        <v>6672</v>
      </c>
      <c r="C7966" s="1">
        <v>43062</v>
      </c>
      <c r="D7966" t="s">
        <v>37</v>
      </c>
      <c r="E7966" t="s">
        <v>77</v>
      </c>
      <c r="F7966" t="s">
        <v>269</v>
      </c>
      <c r="G7966" t="s">
        <v>3947</v>
      </c>
      <c r="H7966" t="s">
        <v>14</v>
      </c>
      <c r="I7966" t="s">
        <v>18</v>
      </c>
      <c r="J7966" t="s">
        <v>298</v>
      </c>
      <c r="K7966">
        <v>20.736000000000001</v>
      </c>
      <c r="L7966">
        <v>4</v>
      </c>
      <c r="M7966">
        <v>0.2</v>
      </c>
      <c r="N7966">
        <v>7.2576000000000001</v>
      </c>
      <c r="O7966">
        <f t="shared" si="249"/>
        <v>13.478400000000001</v>
      </c>
      <c r="P7966" cm="1">
        <f t="array" ref="P7966">_xlfn.IFS(D7966="Same Day",N7966*0.2,D7966="First Class",N7966*0.1,D7966="Standard Class",N7966*0.5,D7966="Second Class",N7966*0)</f>
        <v>0</v>
      </c>
      <c r="Q7966">
        <f t="shared" si="250"/>
        <v>13.478400000000001</v>
      </c>
    </row>
    <row r="7967" spans="1:17" x14ac:dyDescent="0.3">
      <c r="A7967">
        <v>7966</v>
      </c>
      <c r="B7967" t="s">
        <v>6672</v>
      </c>
      <c r="C7967" s="1">
        <v>43062</v>
      </c>
      <c r="D7967" t="s">
        <v>37</v>
      </c>
      <c r="E7967" t="s">
        <v>77</v>
      </c>
      <c r="F7967" t="s">
        <v>269</v>
      </c>
      <c r="G7967" t="s">
        <v>2728</v>
      </c>
      <c r="H7967" t="s">
        <v>14</v>
      </c>
      <c r="I7967" t="s">
        <v>18</v>
      </c>
      <c r="J7967" t="s">
        <v>275</v>
      </c>
      <c r="K7967">
        <v>41.472000000000001</v>
      </c>
      <c r="L7967">
        <v>8</v>
      </c>
      <c r="M7967">
        <v>0.2</v>
      </c>
      <c r="N7967">
        <v>14.5152</v>
      </c>
      <c r="O7967">
        <f t="shared" si="249"/>
        <v>26.956800000000001</v>
      </c>
      <c r="P7967" cm="1">
        <f t="array" ref="P7967">_xlfn.IFS(D7967="Same Day",N7967*0.2,D7967="First Class",N7967*0.1,D7967="Standard Class",N7967*0.5,D7967="Second Class",N7967*0)</f>
        <v>0</v>
      </c>
      <c r="Q7967">
        <f t="shared" si="250"/>
        <v>26.956800000000001</v>
      </c>
    </row>
    <row r="7968" spans="1:17" x14ac:dyDescent="0.3">
      <c r="A7968">
        <v>7967</v>
      </c>
      <c r="B7968" t="s">
        <v>6673</v>
      </c>
      <c r="C7968" s="1">
        <v>42093</v>
      </c>
      <c r="D7968" t="s">
        <v>38</v>
      </c>
      <c r="E7968" t="s">
        <v>96</v>
      </c>
      <c r="F7968" t="s">
        <v>792</v>
      </c>
      <c r="G7968" t="s">
        <v>3169</v>
      </c>
      <c r="H7968" t="s">
        <v>14</v>
      </c>
      <c r="I7968" t="s">
        <v>18</v>
      </c>
      <c r="J7968" t="s">
        <v>160</v>
      </c>
      <c r="K7968">
        <v>33.36</v>
      </c>
      <c r="L7968">
        <v>4</v>
      </c>
      <c r="M7968">
        <v>0</v>
      </c>
      <c r="N7968">
        <v>16.68</v>
      </c>
      <c r="O7968">
        <f t="shared" si="249"/>
        <v>16.68</v>
      </c>
      <c r="P7968" cm="1">
        <f t="array" ref="P7968">_xlfn.IFS(D7968="Same Day",N7968*0.2,D7968="First Class",N7968*0.1,D7968="Standard Class",N7968*0.5,D7968="Second Class",N7968*0)</f>
        <v>8.34</v>
      </c>
      <c r="Q7968">
        <f t="shared" si="250"/>
        <v>155.7912</v>
      </c>
    </row>
    <row r="7969" spans="1:17" x14ac:dyDescent="0.3">
      <c r="A7969">
        <v>7968</v>
      </c>
      <c r="B7969" t="s">
        <v>6674</v>
      </c>
      <c r="C7969" s="1">
        <v>42655</v>
      </c>
      <c r="D7969" t="s">
        <v>35</v>
      </c>
      <c r="E7969" t="s">
        <v>68</v>
      </c>
      <c r="F7969" t="s">
        <v>2914</v>
      </c>
      <c r="G7969" t="s">
        <v>6675</v>
      </c>
      <c r="H7969" t="s">
        <v>8</v>
      </c>
      <c r="I7969" t="s">
        <v>11</v>
      </c>
      <c r="J7969" t="e">
        <v>#N/A</v>
      </c>
      <c r="K7969">
        <v>90.882000000000005</v>
      </c>
      <c r="L7969">
        <v>3</v>
      </c>
      <c r="M7969">
        <v>0.7</v>
      </c>
      <c r="N7969">
        <v>-190.85220000000001</v>
      </c>
      <c r="O7969">
        <f t="shared" si="249"/>
        <v>281.73419999999999</v>
      </c>
      <c r="P7969" cm="1">
        <f t="array" ref="P7969">_xlfn.IFS(D7969="Same Day",N7969*0.2,D7969="First Class",N7969*0.1,D7969="Standard Class",N7969*0.5,D7969="Second Class",N7969*0)</f>
        <v>-19.085220000000003</v>
      </c>
      <c r="Q7969">
        <f t="shared" si="250"/>
        <v>-5095.2249885240008</v>
      </c>
    </row>
    <row r="7970" spans="1:17" x14ac:dyDescent="0.3">
      <c r="A7970">
        <v>7969</v>
      </c>
      <c r="B7970" t="s">
        <v>6674</v>
      </c>
      <c r="C7970" s="1">
        <v>42655</v>
      </c>
      <c r="D7970" t="s">
        <v>35</v>
      </c>
      <c r="E7970" t="s">
        <v>108</v>
      </c>
      <c r="F7970" t="s">
        <v>2914</v>
      </c>
      <c r="G7970" t="s">
        <v>5239</v>
      </c>
      <c r="H7970" t="s">
        <v>25</v>
      </c>
      <c r="I7970" t="s">
        <v>26</v>
      </c>
      <c r="J7970" t="s">
        <v>99</v>
      </c>
      <c r="K7970">
        <v>15.992000000000001</v>
      </c>
      <c r="L7970">
        <v>1</v>
      </c>
      <c r="M7970">
        <v>0.2</v>
      </c>
      <c r="N7970">
        <v>-2.9984999999999999</v>
      </c>
      <c r="O7970">
        <f t="shared" si="249"/>
        <v>18.990500000000001</v>
      </c>
      <c r="P7970" cm="1">
        <f t="array" ref="P7970">_xlfn.IFS(D7970="Same Day",N7970*0.2,D7970="First Class",N7970*0.1,D7970="Standard Class",N7970*0.5,D7970="Second Class",N7970*0)</f>
        <v>-0.29985000000000001</v>
      </c>
      <c r="Q7970">
        <f t="shared" si="250"/>
        <v>13.296198575000002</v>
      </c>
    </row>
    <row r="7971" spans="1:17" x14ac:dyDescent="0.3">
      <c r="A7971">
        <v>7970</v>
      </c>
      <c r="B7971" t="s">
        <v>6674</v>
      </c>
      <c r="C7971" s="1">
        <v>42655</v>
      </c>
      <c r="D7971" t="s">
        <v>35</v>
      </c>
      <c r="E7971" t="s">
        <v>68</v>
      </c>
      <c r="F7971" t="s">
        <v>2914</v>
      </c>
      <c r="G7971" t="s">
        <v>1167</v>
      </c>
      <c r="H7971" t="s">
        <v>8</v>
      </c>
      <c r="I7971" t="s">
        <v>9</v>
      </c>
      <c r="J7971" t="s">
        <v>73</v>
      </c>
      <c r="K7971">
        <v>120.78400000000001</v>
      </c>
      <c r="L7971">
        <v>1</v>
      </c>
      <c r="M7971">
        <v>0.2</v>
      </c>
      <c r="N7971">
        <v>13.588200000000001</v>
      </c>
      <c r="O7971">
        <f t="shared" si="249"/>
        <v>107.19580000000001</v>
      </c>
      <c r="P7971" cm="1">
        <f t="array" ref="P7971">_xlfn.IFS(D7971="Same Day",N7971*0.2,D7971="First Class",N7971*0.1,D7971="Standard Class",N7971*0.5,D7971="Second Class",N7971*0)</f>
        <v>1.3588200000000001</v>
      </c>
      <c r="Q7971">
        <f t="shared" si="250"/>
        <v>252.85559695600003</v>
      </c>
    </row>
    <row r="7972" spans="1:17" x14ac:dyDescent="0.3">
      <c r="A7972">
        <v>7971</v>
      </c>
      <c r="B7972" t="s">
        <v>6676</v>
      </c>
      <c r="C7972" s="1">
        <v>42236</v>
      </c>
      <c r="D7972" t="s">
        <v>38</v>
      </c>
      <c r="E7972" t="s">
        <v>108</v>
      </c>
      <c r="F7972" t="s">
        <v>670</v>
      </c>
      <c r="G7972" t="s">
        <v>2310</v>
      </c>
      <c r="H7972" t="s">
        <v>25</v>
      </c>
      <c r="I7972" t="s">
        <v>26</v>
      </c>
      <c r="J7972" t="s">
        <v>164</v>
      </c>
      <c r="K7972">
        <v>519.79200000000003</v>
      </c>
      <c r="L7972">
        <v>4</v>
      </c>
      <c r="M7972">
        <v>0.4</v>
      </c>
      <c r="N7972">
        <v>-112.6216</v>
      </c>
      <c r="O7972">
        <f t="shared" si="249"/>
        <v>632.41360000000009</v>
      </c>
      <c r="P7972" cm="1">
        <f t="array" ref="P7972">_xlfn.IFS(D7972="Same Day",N7972*0.2,D7972="First Class",N7972*0.1,D7972="Standard Class",N7972*0.5,D7972="Second Class",N7972*0)</f>
        <v>-56.3108</v>
      </c>
      <c r="Q7972">
        <f t="shared" si="250"/>
        <v>-34979.302146880007</v>
      </c>
    </row>
    <row r="7973" spans="1:17" x14ac:dyDescent="0.3">
      <c r="A7973">
        <v>7972</v>
      </c>
      <c r="B7973" t="s">
        <v>6676</v>
      </c>
      <c r="C7973" s="1">
        <v>42236</v>
      </c>
      <c r="D7973" t="s">
        <v>38</v>
      </c>
      <c r="E7973" t="s">
        <v>96</v>
      </c>
      <c r="F7973" t="s">
        <v>670</v>
      </c>
      <c r="G7973" t="s">
        <v>3530</v>
      </c>
      <c r="H7973" t="s">
        <v>25</v>
      </c>
      <c r="I7973" t="s">
        <v>28</v>
      </c>
      <c r="J7973" t="s">
        <v>90</v>
      </c>
      <c r="K7973">
        <v>31.175999999999998</v>
      </c>
      <c r="L7973">
        <v>3</v>
      </c>
      <c r="M7973">
        <v>0.2</v>
      </c>
      <c r="N7973">
        <v>-5.4558</v>
      </c>
      <c r="O7973">
        <f t="shared" si="249"/>
        <v>36.631799999999998</v>
      </c>
      <c r="P7973" cm="1">
        <f t="array" ref="P7973">_xlfn.IFS(D7973="Same Day",N7973*0.2,D7973="First Class",N7973*0.1,D7973="Standard Class",N7973*0.5,D7973="Second Class",N7973*0)</f>
        <v>-2.7279</v>
      </c>
      <c r="Q7973">
        <f t="shared" si="250"/>
        <v>-63.296087219999997</v>
      </c>
    </row>
    <row r="7974" spans="1:17" x14ac:dyDescent="0.3">
      <c r="A7974">
        <v>7973</v>
      </c>
      <c r="B7974" t="s">
        <v>6676</v>
      </c>
      <c r="C7974" s="1">
        <v>42236</v>
      </c>
      <c r="D7974" t="s">
        <v>38</v>
      </c>
      <c r="E7974" t="s">
        <v>84</v>
      </c>
      <c r="F7974" t="s">
        <v>670</v>
      </c>
      <c r="G7974" t="s">
        <v>3114</v>
      </c>
      <c r="H7974" t="s">
        <v>14</v>
      </c>
      <c r="I7974" t="s">
        <v>18</v>
      </c>
      <c r="J7974" t="s">
        <v>275</v>
      </c>
      <c r="K7974">
        <v>10.368</v>
      </c>
      <c r="L7974">
        <v>2</v>
      </c>
      <c r="M7974">
        <v>0.2</v>
      </c>
      <c r="N7974">
        <v>3.6288</v>
      </c>
      <c r="O7974">
        <f t="shared" si="249"/>
        <v>6.7392000000000003</v>
      </c>
      <c r="P7974" cm="1">
        <f t="array" ref="P7974">_xlfn.IFS(D7974="Same Day",N7974*0.2,D7974="First Class",N7974*0.1,D7974="Standard Class",N7974*0.5,D7974="Second Class",N7974*0)</f>
        <v>1.8144</v>
      </c>
      <c r="Q7974">
        <f t="shared" si="250"/>
        <v>18.96680448</v>
      </c>
    </row>
    <row r="7975" spans="1:17" x14ac:dyDescent="0.3">
      <c r="A7975">
        <v>7974</v>
      </c>
      <c r="B7975" t="s">
        <v>6676</v>
      </c>
      <c r="C7975" s="1">
        <v>42236</v>
      </c>
      <c r="D7975" t="s">
        <v>38</v>
      </c>
      <c r="E7975" t="s">
        <v>96</v>
      </c>
      <c r="F7975" t="s">
        <v>670</v>
      </c>
      <c r="G7975" t="s">
        <v>318</v>
      </c>
      <c r="H7975" t="s">
        <v>14</v>
      </c>
      <c r="I7975" t="s">
        <v>16</v>
      </c>
      <c r="J7975" t="s">
        <v>101</v>
      </c>
      <c r="K7975">
        <v>2.7240000000000002</v>
      </c>
      <c r="L7975">
        <v>2</v>
      </c>
      <c r="M7975">
        <v>0.7</v>
      </c>
      <c r="N7975">
        <v>-1.9068000000000001</v>
      </c>
      <c r="O7975">
        <f t="shared" si="249"/>
        <v>4.6308000000000007</v>
      </c>
      <c r="P7975" cm="1">
        <f t="array" ref="P7975">_xlfn.IFS(D7975="Same Day",N7975*0.2,D7975="First Class",N7975*0.1,D7975="Standard Class",N7975*0.5,D7975="Second Class",N7975*0)</f>
        <v>-0.95340000000000003</v>
      </c>
      <c r="Q7975">
        <f t="shared" si="250"/>
        <v>0.21579527999999992</v>
      </c>
    </row>
    <row r="7976" spans="1:17" x14ac:dyDescent="0.3">
      <c r="A7976">
        <v>7975</v>
      </c>
      <c r="B7976" t="s">
        <v>6676</v>
      </c>
      <c r="C7976" s="1">
        <v>42236</v>
      </c>
      <c r="D7976" t="s">
        <v>38</v>
      </c>
      <c r="E7976" t="s">
        <v>77</v>
      </c>
      <c r="F7976" t="s">
        <v>670</v>
      </c>
      <c r="G7976" t="s">
        <v>2451</v>
      </c>
      <c r="H7976" t="s">
        <v>8</v>
      </c>
      <c r="I7976" t="s">
        <v>12</v>
      </c>
      <c r="J7976" t="s">
        <v>87</v>
      </c>
      <c r="K7976">
        <v>254.352</v>
      </c>
      <c r="L7976">
        <v>3</v>
      </c>
      <c r="M7976">
        <v>0.2</v>
      </c>
      <c r="N7976">
        <v>0</v>
      </c>
      <c r="O7976">
        <f t="shared" si="249"/>
        <v>254.352</v>
      </c>
      <c r="P7976" cm="1">
        <f t="array" ref="P7976">_xlfn.IFS(D7976="Same Day",N7976*0.2,D7976="First Class",N7976*0.1,D7976="Standard Class",N7976*0.5,D7976="Second Class",N7976*0)</f>
        <v>0</v>
      </c>
      <c r="Q7976">
        <f t="shared" si="250"/>
        <v>254.352</v>
      </c>
    </row>
    <row r="7977" spans="1:17" x14ac:dyDescent="0.3">
      <c r="A7977">
        <v>7976</v>
      </c>
      <c r="B7977" t="s">
        <v>6676</v>
      </c>
      <c r="C7977" s="1">
        <v>42236</v>
      </c>
      <c r="D7977" t="s">
        <v>38</v>
      </c>
      <c r="E7977" t="s">
        <v>84</v>
      </c>
      <c r="F7977" t="s">
        <v>670</v>
      </c>
      <c r="G7977" t="s">
        <v>1818</v>
      </c>
      <c r="H7977" t="s">
        <v>14</v>
      </c>
      <c r="I7977" t="s">
        <v>16</v>
      </c>
      <c r="J7977" t="s">
        <v>101</v>
      </c>
      <c r="K7977">
        <v>3.762</v>
      </c>
      <c r="L7977">
        <v>3</v>
      </c>
      <c r="M7977">
        <v>0.7</v>
      </c>
      <c r="N7977">
        <v>-2.7587999999999999</v>
      </c>
      <c r="O7977">
        <f t="shared" si="249"/>
        <v>6.5207999999999995</v>
      </c>
      <c r="P7977" cm="1">
        <f t="array" ref="P7977">_xlfn.IFS(D7977="Same Day",N7977*0.2,D7977="First Class",N7977*0.1,D7977="Standard Class",N7977*0.5,D7977="Second Class",N7977*0)</f>
        <v>-1.3794</v>
      </c>
      <c r="Q7977">
        <f t="shared" si="250"/>
        <v>-2.4739915199999993</v>
      </c>
    </row>
    <row r="7978" spans="1:17" x14ac:dyDescent="0.3">
      <c r="A7978">
        <v>7977</v>
      </c>
      <c r="B7978" t="s">
        <v>6676</v>
      </c>
      <c r="C7978" s="1">
        <v>42236</v>
      </c>
      <c r="D7978" t="s">
        <v>38</v>
      </c>
      <c r="E7978" t="s">
        <v>68</v>
      </c>
      <c r="F7978" t="s">
        <v>670</v>
      </c>
      <c r="G7978" t="s">
        <v>2302</v>
      </c>
      <c r="H7978" t="s">
        <v>14</v>
      </c>
      <c r="I7978" t="s">
        <v>18</v>
      </c>
      <c r="J7978" t="s">
        <v>160</v>
      </c>
      <c r="K7978">
        <v>10.272</v>
      </c>
      <c r="L7978">
        <v>3</v>
      </c>
      <c r="M7978">
        <v>0.2</v>
      </c>
      <c r="N7978">
        <v>3.21</v>
      </c>
      <c r="O7978">
        <f t="shared" si="249"/>
        <v>7.0620000000000003</v>
      </c>
      <c r="P7978" cm="1">
        <f t="array" ref="P7978">_xlfn.IFS(D7978="Same Day",N7978*0.2,D7978="First Class",N7978*0.1,D7978="Standard Class",N7978*0.5,D7978="Second Class",N7978*0)</f>
        <v>1.605</v>
      </c>
      <c r="Q7978">
        <f t="shared" si="250"/>
        <v>18.396509999999999</v>
      </c>
    </row>
    <row r="7979" spans="1:17" x14ac:dyDescent="0.3">
      <c r="A7979">
        <v>7978</v>
      </c>
      <c r="B7979" t="s">
        <v>6677</v>
      </c>
      <c r="C7979" s="1">
        <v>41795</v>
      </c>
      <c r="D7979" t="s">
        <v>38</v>
      </c>
      <c r="E7979" t="s">
        <v>108</v>
      </c>
      <c r="F7979" t="s">
        <v>3125</v>
      </c>
      <c r="G7979" t="s">
        <v>927</v>
      </c>
      <c r="H7979" t="s">
        <v>25</v>
      </c>
      <c r="I7979" t="s">
        <v>26</v>
      </c>
      <c r="J7979" t="s">
        <v>164</v>
      </c>
      <c r="K7979">
        <v>659.97</v>
      </c>
      <c r="L7979">
        <v>3</v>
      </c>
      <c r="M7979">
        <v>0</v>
      </c>
      <c r="N7979">
        <v>197.99100000000001</v>
      </c>
      <c r="O7979">
        <f t="shared" si="249"/>
        <v>461.97900000000004</v>
      </c>
      <c r="P7979" cm="1">
        <f t="array" ref="P7979">_xlfn.IFS(D7979="Same Day",N7979*0.2,D7979="First Class",N7979*0.1,D7979="Standard Class",N7979*0.5,D7979="Second Class",N7979*0)</f>
        <v>98.995500000000007</v>
      </c>
      <c r="Q7979">
        <f t="shared" si="250"/>
        <v>46195.82109450001</v>
      </c>
    </row>
    <row r="7980" spans="1:17" x14ac:dyDescent="0.3">
      <c r="A7980">
        <v>7979</v>
      </c>
      <c r="B7980" t="s">
        <v>6677</v>
      </c>
      <c r="C7980" s="1">
        <v>41795</v>
      </c>
      <c r="D7980" t="s">
        <v>38</v>
      </c>
      <c r="E7980" t="s">
        <v>77</v>
      </c>
      <c r="F7980" t="s">
        <v>3125</v>
      </c>
      <c r="G7980" t="s">
        <v>1161</v>
      </c>
      <c r="H7980" t="s">
        <v>25</v>
      </c>
      <c r="I7980" t="s">
        <v>26</v>
      </c>
      <c r="J7980" t="s">
        <v>99</v>
      </c>
      <c r="K7980">
        <v>113.73</v>
      </c>
      <c r="L7980">
        <v>3</v>
      </c>
      <c r="M7980">
        <v>0</v>
      </c>
      <c r="N7980">
        <v>32.981699999999996</v>
      </c>
      <c r="O7980">
        <f t="shared" si="249"/>
        <v>80.7483</v>
      </c>
      <c r="P7980" cm="1">
        <f t="array" ref="P7980">_xlfn.IFS(D7980="Same Day",N7980*0.2,D7980="First Class",N7980*0.1,D7980="Standard Class",N7980*0.5,D7980="Second Class",N7980*0)</f>
        <v>16.490849999999998</v>
      </c>
      <c r="Q7980">
        <f t="shared" si="250"/>
        <v>1412.3564030549999</v>
      </c>
    </row>
    <row r="7981" spans="1:17" x14ac:dyDescent="0.3">
      <c r="A7981">
        <v>7980</v>
      </c>
      <c r="B7981" t="s">
        <v>6678</v>
      </c>
      <c r="C7981" s="1">
        <v>42247</v>
      </c>
      <c r="D7981" t="s">
        <v>38</v>
      </c>
      <c r="E7981" t="s">
        <v>77</v>
      </c>
      <c r="F7981" t="s">
        <v>1821</v>
      </c>
      <c r="G7981" t="s">
        <v>2837</v>
      </c>
      <c r="H7981" t="s">
        <v>14</v>
      </c>
      <c r="I7981" t="s">
        <v>16</v>
      </c>
      <c r="J7981" t="s">
        <v>87</v>
      </c>
      <c r="K7981">
        <v>5.1040000000000001</v>
      </c>
      <c r="L7981">
        <v>1</v>
      </c>
      <c r="M7981">
        <v>0.2</v>
      </c>
      <c r="N7981">
        <v>1.6588000000000001</v>
      </c>
      <c r="O7981">
        <f t="shared" si="249"/>
        <v>3.4451999999999998</v>
      </c>
      <c r="P7981" cm="1">
        <f t="array" ref="P7981">_xlfn.IFS(D7981="Same Day",N7981*0.2,D7981="First Class",N7981*0.1,D7981="Standard Class",N7981*0.5,D7981="Second Class",N7981*0)</f>
        <v>0.82940000000000003</v>
      </c>
      <c r="Q7981">
        <f t="shared" si="250"/>
        <v>6.3026488800000005</v>
      </c>
    </row>
    <row r="7982" spans="1:17" x14ac:dyDescent="0.3">
      <c r="A7982">
        <v>7981</v>
      </c>
      <c r="B7982" t="s">
        <v>6679</v>
      </c>
      <c r="C7982" s="1">
        <v>41646</v>
      </c>
      <c r="D7982" t="s">
        <v>38</v>
      </c>
      <c r="E7982" t="s">
        <v>108</v>
      </c>
      <c r="F7982" t="s">
        <v>193</v>
      </c>
      <c r="G7982" t="s">
        <v>4050</v>
      </c>
      <c r="H7982" t="s">
        <v>14</v>
      </c>
      <c r="I7982" t="s">
        <v>18</v>
      </c>
      <c r="J7982" t="s">
        <v>160</v>
      </c>
      <c r="K7982">
        <v>16.448</v>
      </c>
      <c r="L7982">
        <v>2</v>
      </c>
      <c r="M7982">
        <v>0.2</v>
      </c>
      <c r="N7982">
        <v>5.5511999999999997</v>
      </c>
      <c r="O7982">
        <f t="shared" si="249"/>
        <v>10.896800000000001</v>
      </c>
      <c r="P7982" cm="1">
        <f t="array" ref="P7982">_xlfn.IFS(D7982="Same Day",N7982*0.2,D7982="First Class",N7982*0.1,D7982="Standard Class",N7982*0.5,D7982="Second Class",N7982*0)</f>
        <v>2.7755999999999998</v>
      </c>
      <c r="Q7982">
        <f t="shared" si="250"/>
        <v>41.141958080000002</v>
      </c>
    </row>
    <row r="7983" spans="1:17" x14ac:dyDescent="0.3">
      <c r="A7983">
        <v>7982</v>
      </c>
      <c r="B7983" t="s">
        <v>6680</v>
      </c>
      <c r="C7983" s="1">
        <v>41895</v>
      </c>
      <c r="D7983" t="s">
        <v>35</v>
      </c>
      <c r="E7983" t="s">
        <v>96</v>
      </c>
      <c r="F7983" t="s">
        <v>139</v>
      </c>
      <c r="G7983" t="s">
        <v>1247</v>
      </c>
      <c r="H7983" t="s">
        <v>14</v>
      </c>
      <c r="I7983" t="s">
        <v>17</v>
      </c>
      <c r="J7983" t="s">
        <v>87</v>
      </c>
      <c r="K7983">
        <v>81.92</v>
      </c>
      <c r="L7983">
        <v>4</v>
      </c>
      <c r="M7983">
        <v>0</v>
      </c>
      <c r="N7983">
        <v>22.118400000000001</v>
      </c>
      <c r="O7983">
        <f t="shared" si="249"/>
        <v>59.801600000000001</v>
      </c>
      <c r="P7983" cm="1">
        <f t="array" ref="P7983">_xlfn.IFS(D7983="Same Day",N7983*0.2,D7983="First Class",N7983*0.1,D7983="Standard Class",N7983*0.5,D7983="Second Class",N7983*0)</f>
        <v>2.21184</v>
      </c>
      <c r="Q7983">
        <f t="shared" si="250"/>
        <v>192.073170944</v>
      </c>
    </row>
    <row r="7984" spans="1:17" x14ac:dyDescent="0.3">
      <c r="A7984">
        <v>7983</v>
      </c>
      <c r="B7984" t="s">
        <v>6680</v>
      </c>
      <c r="C7984" s="1">
        <v>41895</v>
      </c>
      <c r="D7984" t="s">
        <v>35</v>
      </c>
      <c r="E7984" t="s">
        <v>96</v>
      </c>
      <c r="F7984" t="s">
        <v>139</v>
      </c>
      <c r="G7984" t="s">
        <v>2702</v>
      </c>
      <c r="H7984" t="s">
        <v>8</v>
      </c>
      <c r="I7984" t="s">
        <v>12</v>
      </c>
      <c r="J7984" t="s">
        <v>87</v>
      </c>
      <c r="K7984">
        <v>254.9</v>
      </c>
      <c r="L7984">
        <v>5</v>
      </c>
      <c r="M7984">
        <v>0</v>
      </c>
      <c r="N7984">
        <v>76.47</v>
      </c>
      <c r="O7984">
        <f t="shared" si="249"/>
        <v>178.43</v>
      </c>
      <c r="P7984" cm="1">
        <f t="array" ref="P7984">_xlfn.IFS(D7984="Same Day",N7984*0.2,D7984="First Class",N7984*0.1,D7984="Standard Class",N7984*0.5,D7984="Second Class",N7984*0)</f>
        <v>7.6470000000000002</v>
      </c>
      <c r="Q7984">
        <f t="shared" si="250"/>
        <v>1542.8842100000002</v>
      </c>
    </row>
    <row r="7985" spans="1:17" x14ac:dyDescent="0.3">
      <c r="A7985">
        <v>7984</v>
      </c>
      <c r="B7985" t="s">
        <v>6681</v>
      </c>
      <c r="C7985" s="1">
        <v>42760</v>
      </c>
      <c r="D7985" t="s">
        <v>37</v>
      </c>
      <c r="E7985" t="s">
        <v>96</v>
      </c>
      <c r="F7985" t="s">
        <v>2794</v>
      </c>
      <c r="G7985" t="s">
        <v>2905</v>
      </c>
      <c r="H7985" t="s">
        <v>14</v>
      </c>
      <c r="I7985" t="s">
        <v>23</v>
      </c>
      <c r="J7985" t="s">
        <v>80</v>
      </c>
      <c r="K7985">
        <v>15.12</v>
      </c>
      <c r="L7985">
        <v>5</v>
      </c>
      <c r="M7985">
        <v>0.2</v>
      </c>
      <c r="N7985">
        <v>4.9139999999999997</v>
      </c>
      <c r="O7985">
        <f t="shared" si="249"/>
        <v>10.206</v>
      </c>
      <c r="P7985" cm="1">
        <f t="array" ref="P7985">_xlfn.IFS(D7985="Same Day",N7985*0.2,D7985="First Class",N7985*0.1,D7985="Standard Class",N7985*0.5,D7985="Second Class",N7985*0)</f>
        <v>0</v>
      </c>
      <c r="Q7985">
        <f t="shared" si="250"/>
        <v>10.206</v>
      </c>
    </row>
    <row r="7986" spans="1:17" x14ac:dyDescent="0.3">
      <c r="A7986">
        <v>7985</v>
      </c>
      <c r="B7986" t="s">
        <v>6681</v>
      </c>
      <c r="C7986" s="1">
        <v>42760</v>
      </c>
      <c r="D7986" t="s">
        <v>37</v>
      </c>
      <c r="E7986" t="s">
        <v>68</v>
      </c>
      <c r="F7986" t="s">
        <v>2794</v>
      </c>
      <c r="G7986" t="s">
        <v>4407</v>
      </c>
      <c r="H7986" t="s">
        <v>14</v>
      </c>
      <c r="I7986" t="s">
        <v>20</v>
      </c>
      <c r="J7986" t="s">
        <v>87</v>
      </c>
      <c r="K7986">
        <v>7.8719999999999999</v>
      </c>
      <c r="L7986">
        <v>3</v>
      </c>
      <c r="M7986">
        <v>0.2</v>
      </c>
      <c r="N7986">
        <v>0.88560000000000005</v>
      </c>
      <c r="O7986">
        <f t="shared" si="249"/>
        <v>6.9863999999999997</v>
      </c>
      <c r="P7986" cm="1">
        <f t="array" ref="P7986">_xlfn.IFS(D7986="Same Day",N7986*0.2,D7986="First Class",N7986*0.1,D7986="Standard Class",N7986*0.5,D7986="Second Class",N7986*0)</f>
        <v>0</v>
      </c>
      <c r="Q7986">
        <f t="shared" si="250"/>
        <v>6.9863999999999997</v>
      </c>
    </row>
    <row r="7987" spans="1:17" x14ac:dyDescent="0.3">
      <c r="A7987">
        <v>7986</v>
      </c>
      <c r="B7987" t="s">
        <v>6682</v>
      </c>
      <c r="C7987" s="1">
        <v>42484</v>
      </c>
      <c r="D7987" t="s">
        <v>35</v>
      </c>
      <c r="E7987" t="s">
        <v>96</v>
      </c>
      <c r="F7987" t="s">
        <v>250</v>
      </c>
      <c r="G7987" t="s">
        <v>610</v>
      </c>
      <c r="H7987" t="s">
        <v>14</v>
      </c>
      <c r="I7987" t="s">
        <v>16</v>
      </c>
      <c r="J7987" t="s">
        <v>153</v>
      </c>
      <c r="K7987">
        <v>8.32</v>
      </c>
      <c r="L7987">
        <v>5</v>
      </c>
      <c r="M7987">
        <v>0.2</v>
      </c>
      <c r="N7987">
        <v>2.8079999999999998</v>
      </c>
      <c r="O7987">
        <f t="shared" si="249"/>
        <v>5.5120000000000005</v>
      </c>
      <c r="P7987" cm="1">
        <f t="array" ref="P7987">_xlfn.IFS(D7987="Same Day",N7987*0.2,D7987="First Class",N7987*0.1,D7987="Standard Class",N7987*0.5,D7987="Second Class",N7987*0)</f>
        <v>0.28079999999999999</v>
      </c>
      <c r="Q7987">
        <f t="shared" si="250"/>
        <v>7.0597696000000001</v>
      </c>
    </row>
    <row r="7988" spans="1:17" x14ac:dyDescent="0.3">
      <c r="A7988">
        <v>7987</v>
      </c>
      <c r="B7988" t="s">
        <v>6683</v>
      </c>
      <c r="C7988" s="1">
        <v>42574</v>
      </c>
      <c r="D7988" t="s">
        <v>37</v>
      </c>
      <c r="E7988" t="s">
        <v>77</v>
      </c>
      <c r="F7988" t="s">
        <v>1446</v>
      </c>
      <c r="G7988" t="s">
        <v>1865</v>
      </c>
      <c r="H7988" t="s">
        <v>25</v>
      </c>
      <c r="I7988" t="s">
        <v>26</v>
      </c>
      <c r="J7988" t="s">
        <v>164</v>
      </c>
      <c r="K7988">
        <v>89.95</v>
      </c>
      <c r="L7988">
        <v>5</v>
      </c>
      <c r="M7988">
        <v>0</v>
      </c>
      <c r="N7988">
        <v>43.176000000000002</v>
      </c>
      <c r="O7988">
        <f t="shared" si="249"/>
        <v>46.774000000000001</v>
      </c>
      <c r="P7988" cm="1">
        <f t="array" ref="P7988">_xlfn.IFS(D7988="Same Day",N7988*0.2,D7988="First Class",N7988*0.1,D7988="Standard Class",N7988*0.5,D7988="Second Class",N7988*0)</f>
        <v>0</v>
      </c>
      <c r="Q7988">
        <f t="shared" si="250"/>
        <v>46.774000000000001</v>
      </c>
    </row>
    <row r="7989" spans="1:17" x14ac:dyDescent="0.3">
      <c r="A7989">
        <v>7988</v>
      </c>
      <c r="B7989" t="s">
        <v>6684</v>
      </c>
      <c r="C7989" s="1">
        <v>42611</v>
      </c>
      <c r="D7989" t="s">
        <v>38</v>
      </c>
      <c r="E7989" t="s">
        <v>96</v>
      </c>
      <c r="F7989" t="s">
        <v>158</v>
      </c>
      <c r="G7989" t="s">
        <v>4466</v>
      </c>
      <c r="H7989" t="s">
        <v>14</v>
      </c>
      <c r="I7989" t="s">
        <v>22</v>
      </c>
      <c r="J7989" t="s">
        <v>160</v>
      </c>
      <c r="K7989">
        <v>25.2</v>
      </c>
      <c r="L7989">
        <v>4</v>
      </c>
      <c r="M7989">
        <v>0</v>
      </c>
      <c r="N7989">
        <v>11.592000000000001</v>
      </c>
      <c r="O7989">
        <f t="shared" si="249"/>
        <v>13.607999999999999</v>
      </c>
      <c r="P7989" cm="1">
        <f t="array" ref="P7989">_xlfn.IFS(D7989="Same Day",N7989*0.2,D7989="First Class",N7989*0.1,D7989="Standard Class",N7989*0.5,D7989="Second Class",N7989*0)</f>
        <v>5.7960000000000003</v>
      </c>
      <c r="Q7989">
        <f t="shared" si="250"/>
        <v>92.479968</v>
      </c>
    </row>
    <row r="7990" spans="1:17" x14ac:dyDescent="0.3">
      <c r="A7990">
        <v>7989</v>
      </c>
      <c r="B7990" t="s">
        <v>6684</v>
      </c>
      <c r="C7990" s="1">
        <v>42611</v>
      </c>
      <c r="D7990" t="s">
        <v>38</v>
      </c>
      <c r="E7990" t="s">
        <v>108</v>
      </c>
      <c r="F7990" t="s">
        <v>158</v>
      </c>
      <c r="G7990" t="s">
        <v>4304</v>
      </c>
      <c r="H7990" t="s">
        <v>14</v>
      </c>
      <c r="I7990" t="s">
        <v>22</v>
      </c>
      <c r="J7990" t="s">
        <v>160</v>
      </c>
      <c r="K7990">
        <v>37.590000000000003</v>
      </c>
      <c r="L7990">
        <v>3</v>
      </c>
      <c r="M7990">
        <v>0</v>
      </c>
      <c r="N7990">
        <v>17.667300000000001</v>
      </c>
      <c r="O7990">
        <f t="shared" si="249"/>
        <v>19.922700000000003</v>
      </c>
      <c r="P7990" cm="1">
        <f t="array" ref="P7990">_xlfn.IFS(D7990="Same Day",N7990*0.2,D7990="First Class",N7990*0.1,D7990="Standard Class",N7990*0.5,D7990="Second Class",N7990*0)</f>
        <v>8.8336500000000004</v>
      </c>
      <c r="Q7990">
        <f t="shared" si="250"/>
        <v>195.91285885500002</v>
      </c>
    </row>
    <row r="7991" spans="1:17" x14ac:dyDescent="0.3">
      <c r="A7991">
        <v>7990</v>
      </c>
      <c r="B7991" t="s">
        <v>6684</v>
      </c>
      <c r="C7991" s="1">
        <v>42611</v>
      </c>
      <c r="D7991" t="s">
        <v>38</v>
      </c>
      <c r="E7991" t="s">
        <v>77</v>
      </c>
      <c r="F7991" t="s">
        <v>158</v>
      </c>
      <c r="G7991" t="s">
        <v>745</v>
      </c>
      <c r="H7991" t="s">
        <v>14</v>
      </c>
      <c r="I7991" t="s">
        <v>15</v>
      </c>
      <c r="J7991" t="s">
        <v>90</v>
      </c>
      <c r="K7991">
        <v>14.97</v>
      </c>
      <c r="L7991">
        <v>1</v>
      </c>
      <c r="M7991">
        <v>0</v>
      </c>
      <c r="N7991">
        <v>4.1916000000000002</v>
      </c>
      <c r="O7991">
        <f t="shared" si="249"/>
        <v>10.778400000000001</v>
      </c>
      <c r="P7991" cm="1">
        <f t="array" ref="P7991">_xlfn.IFS(D7991="Same Day",N7991*0.2,D7991="First Class",N7991*0.1,D7991="Standard Class",N7991*0.5,D7991="Second Class",N7991*0)</f>
        <v>2.0958000000000001</v>
      </c>
      <c r="Q7991">
        <f t="shared" si="250"/>
        <v>33.367770720000003</v>
      </c>
    </row>
    <row r="7992" spans="1:17" x14ac:dyDescent="0.3">
      <c r="A7992">
        <v>7991</v>
      </c>
      <c r="B7992" t="s">
        <v>6684</v>
      </c>
      <c r="C7992" s="1">
        <v>42611</v>
      </c>
      <c r="D7992" t="s">
        <v>38</v>
      </c>
      <c r="E7992" t="s">
        <v>84</v>
      </c>
      <c r="F7992" t="s">
        <v>158</v>
      </c>
      <c r="G7992" t="s">
        <v>3571</v>
      </c>
      <c r="H7992" t="s">
        <v>25</v>
      </c>
      <c r="I7992" t="s">
        <v>28</v>
      </c>
      <c r="J7992" t="s">
        <v>90</v>
      </c>
      <c r="K7992">
        <v>1.98</v>
      </c>
      <c r="L7992">
        <v>2</v>
      </c>
      <c r="M7992">
        <v>0</v>
      </c>
      <c r="N7992">
        <v>0.89100000000000001</v>
      </c>
      <c r="O7992">
        <f t="shared" si="249"/>
        <v>1.089</v>
      </c>
      <c r="P7992" cm="1">
        <f t="array" ref="P7992">_xlfn.IFS(D7992="Same Day",N7992*0.2,D7992="First Class",N7992*0.1,D7992="Standard Class",N7992*0.5,D7992="Second Class",N7992*0)</f>
        <v>0.44550000000000001</v>
      </c>
      <c r="Q7992">
        <f t="shared" si="250"/>
        <v>1.5741494999999999</v>
      </c>
    </row>
    <row r="7993" spans="1:17" x14ac:dyDescent="0.3">
      <c r="A7993">
        <v>7992</v>
      </c>
      <c r="B7993" t="s">
        <v>6685</v>
      </c>
      <c r="C7993" s="1">
        <v>42538</v>
      </c>
      <c r="D7993" t="s">
        <v>35</v>
      </c>
      <c r="E7993" t="s">
        <v>96</v>
      </c>
      <c r="F7993" t="s">
        <v>4255</v>
      </c>
      <c r="G7993" t="s">
        <v>2818</v>
      </c>
      <c r="H7993" t="s">
        <v>14</v>
      </c>
      <c r="I7993" t="s">
        <v>16</v>
      </c>
      <c r="J7993" t="s">
        <v>101</v>
      </c>
      <c r="K7993">
        <v>39.936</v>
      </c>
      <c r="L7993">
        <v>4</v>
      </c>
      <c r="M7993">
        <v>0.7</v>
      </c>
      <c r="N7993">
        <v>-26.623999999999999</v>
      </c>
      <c r="O7993">
        <f t="shared" si="249"/>
        <v>66.56</v>
      </c>
      <c r="P7993" cm="1">
        <f t="array" ref="P7993">_xlfn.IFS(D7993="Same Day",N7993*0.2,D7993="First Class",N7993*0.1,D7993="Standard Class",N7993*0.5,D7993="Second Class",N7993*0)</f>
        <v>-2.6623999999999999</v>
      </c>
      <c r="Q7993">
        <f t="shared" si="250"/>
        <v>-110.649344</v>
      </c>
    </row>
    <row r="7994" spans="1:17" x14ac:dyDescent="0.3">
      <c r="A7994">
        <v>7993</v>
      </c>
      <c r="B7994" t="s">
        <v>6685</v>
      </c>
      <c r="C7994" s="1">
        <v>42538</v>
      </c>
      <c r="D7994" t="s">
        <v>35</v>
      </c>
      <c r="E7994" t="s">
        <v>84</v>
      </c>
      <c r="F7994" t="s">
        <v>4255</v>
      </c>
      <c r="G7994" t="s">
        <v>4238</v>
      </c>
      <c r="H7994" t="s">
        <v>25</v>
      </c>
      <c r="I7994" t="s">
        <v>28</v>
      </c>
      <c r="J7994" t="s">
        <v>90</v>
      </c>
      <c r="K7994">
        <v>18.463999999999999</v>
      </c>
      <c r="L7994">
        <v>2</v>
      </c>
      <c r="M7994">
        <v>0.2</v>
      </c>
      <c r="N7994">
        <v>2.3079999999999998</v>
      </c>
      <c r="O7994">
        <f t="shared" si="249"/>
        <v>16.155999999999999</v>
      </c>
      <c r="P7994" cm="1">
        <f t="array" ref="P7994">_xlfn.IFS(D7994="Same Day",N7994*0.2,D7994="First Class",N7994*0.1,D7994="Standard Class",N7994*0.5,D7994="Second Class",N7994*0)</f>
        <v>0.23080000000000001</v>
      </c>
      <c r="Q7994">
        <f t="shared" si="250"/>
        <v>19.884804799999998</v>
      </c>
    </row>
    <row r="7995" spans="1:17" x14ac:dyDescent="0.3">
      <c r="A7995">
        <v>7994</v>
      </c>
      <c r="B7995" t="s">
        <v>6686</v>
      </c>
      <c r="C7995" s="1">
        <v>42331</v>
      </c>
      <c r="D7995" t="s">
        <v>37</v>
      </c>
      <c r="E7995" t="s">
        <v>96</v>
      </c>
      <c r="F7995" t="s">
        <v>2513</v>
      </c>
      <c r="G7995" t="s">
        <v>697</v>
      </c>
      <c r="H7995" t="s">
        <v>14</v>
      </c>
      <c r="I7995" t="s">
        <v>16</v>
      </c>
      <c r="J7995" t="s">
        <v>87</v>
      </c>
      <c r="K7995">
        <v>4.8959999999999999</v>
      </c>
      <c r="L7995">
        <v>3</v>
      </c>
      <c r="M7995">
        <v>0.7</v>
      </c>
      <c r="N7995">
        <v>-3.4272</v>
      </c>
      <c r="O7995">
        <f t="shared" si="249"/>
        <v>8.3231999999999999</v>
      </c>
      <c r="P7995" cm="1">
        <f t="array" ref="P7995">_xlfn.IFS(D7995="Same Day",N7995*0.2,D7995="First Class",N7995*0.1,D7995="Standard Class",N7995*0.5,D7995="Second Class",N7995*0)</f>
        <v>0</v>
      </c>
      <c r="Q7995">
        <f t="shared" si="250"/>
        <v>8.3231999999999999</v>
      </c>
    </row>
    <row r="7996" spans="1:17" x14ac:dyDescent="0.3">
      <c r="A7996">
        <v>7995</v>
      </c>
      <c r="B7996" t="s">
        <v>6686</v>
      </c>
      <c r="C7996" s="1">
        <v>42331</v>
      </c>
      <c r="D7996" t="s">
        <v>37</v>
      </c>
      <c r="E7996" t="s">
        <v>77</v>
      </c>
      <c r="F7996" t="s">
        <v>2513</v>
      </c>
      <c r="G7996" t="s">
        <v>725</v>
      </c>
      <c r="H7996" t="s">
        <v>8</v>
      </c>
      <c r="I7996" t="s">
        <v>11</v>
      </c>
      <c r="J7996" t="s">
        <v>71</v>
      </c>
      <c r="K7996">
        <v>145.76400000000001</v>
      </c>
      <c r="L7996">
        <v>6</v>
      </c>
      <c r="M7996">
        <v>0.7</v>
      </c>
      <c r="N7996">
        <v>-247.7988</v>
      </c>
      <c r="O7996">
        <f t="shared" si="249"/>
        <v>393.56280000000004</v>
      </c>
      <c r="P7996" cm="1">
        <f t="array" ref="P7996">_xlfn.IFS(D7996="Same Day",N7996*0.2,D7996="First Class",N7996*0.1,D7996="Standard Class",N7996*0.5,D7996="Second Class",N7996*0)</f>
        <v>0</v>
      </c>
      <c r="Q7996">
        <f t="shared" si="250"/>
        <v>393.56280000000004</v>
      </c>
    </row>
    <row r="7997" spans="1:17" x14ac:dyDescent="0.3">
      <c r="A7997">
        <v>7996</v>
      </c>
      <c r="B7997" t="s">
        <v>6686</v>
      </c>
      <c r="C7997" s="1">
        <v>42331</v>
      </c>
      <c r="D7997" t="s">
        <v>37</v>
      </c>
      <c r="E7997" t="s">
        <v>108</v>
      </c>
      <c r="F7997" t="s">
        <v>2513</v>
      </c>
      <c r="G7997" t="s">
        <v>2143</v>
      </c>
      <c r="H7997" t="s">
        <v>14</v>
      </c>
      <c r="I7997" t="s">
        <v>16</v>
      </c>
      <c r="J7997" t="s">
        <v>87</v>
      </c>
      <c r="K7997">
        <v>9.6120000000000001</v>
      </c>
      <c r="L7997">
        <v>6</v>
      </c>
      <c r="M7997">
        <v>0.7</v>
      </c>
      <c r="N7997">
        <v>-7.3692000000000002</v>
      </c>
      <c r="O7997">
        <f t="shared" si="249"/>
        <v>16.981200000000001</v>
      </c>
      <c r="P7997" cm="1">
        <f t="array" ref="P7997">_xlfn.IFS(D7997="Same Day",N7997*0.2,D7997="First Class",N7997*0.1,D7997="Standard Class",N7997*0.5,D7997="Second Class",N7997*0)</f>
        <v>0</v>
      </c>
      <c r="Q7997">
        <f t="shared" si="250"/>
        <v>16.981200000000001</v>
      </c>
    </row>
    <row r="7998" spans="1:17" x14ac:dyDescent="0.3">
      <c r="A7998">
        <v>7997</v>
      </c>
      <c r="B7998" t="s">
        <v>6687</v>
      </c>
      <c r="C7998" s="1">
        <v>43044</v>
      </c>
      <c r="D7998" t="s">
        <v>35</v>
      </c>
      <c r="E7998" t="s">
        <v>108</v>
      </c>
      <c r="F7998" t="s">
        <v>3253</v>
      </c>
      <c r="G7998" t="s">
        <v>582</v>
      </c>
      <c r="H7998" t="s">
        <v>25</v>
      </c>
      <c r="I7998" t="s">
        <v>28</v>
      </c>
      <c r="J7998" t="s">
        <v>90</v>
      </c>
      <c r="K7998">
        <v>199.75</v>
      </c>
      <c r="L7998">
        <v>5</v>
      </c>
      <c r="M7998">
        <v>0</v>
      </c>
      <c r="N7998">
        <v>87.89</v>
      </c>
      <c r="O7998">
        <f t="shared" si="249"/>
        <v>111.86</v>
      </c>
      <c r="P7998" cm="1">
        <f t="array" ref="P7998">_xlfn.IFS(D7998="Same Day",N7998*0.2,D7998="First Class",N7998*0.1,D7998="Standard Class",N7998*0.5,D7998="Second Class",N7998*0)</f>
        <v>8.7889999999999997</v>
      </c>
      <c r="Q7998">
        <f t="shared" si="250"/>
        <v>1094.9975400000001</v>
      </c>
    </row>
    <row r="7999" spans="1:17" x14ac:dyDescent="0.3">
      <c r="A7999">
        <v>7998</v>
      </c>
      <c r="B7999" t="s">
        <v>6687</v>
      </c>
      <c r="C7999" s="1">
        <v>43044</v>
      </c>
      <c r="D7999" t="s">
        <v>35</v>
      </c>
      <c r="E7999" t="s">
        <v>108</v>
      </c>
      <c r="F7999" t="s">
        <v>3253</v>
      </c>
      <c r="G7999" t="s">
        <v>1364</v>
      </c>
      <c r="H7999" t="s">
        <v>8</v>
      </c>
      <c r="I7999" t="s">
        <v>10</v>
      </c>
      <c r="J7999" t="s">
        <v>87</v>
      </c>
      <c r="K7999">
        <v>1673.184</v>
      </c>
      <c r="L7999">
        <v>12</v>
      </c>
      <c r="M7999">
        <v>0.2</v>
      </c>
      <c r="N7999">
        <v>20.9148</v>
      </c>
      <c r="O7999">
        <f t="shared" si="249"/>
        <v>1652.2692</v>
      </c>
      <c r="P7999" cm="1">
        <f t="array" ref="P7999">_xlfn.IFS(D7999="Same Day",N7999*0.2,D7999="First Class",N7999*0.1,D7999="Standard Class",N7999*0.5,D7999="Second Class",N7999*0)</f>
        <v>2.0914800000000002</v>
      </c>
      <c r="Q7999">
        <f t="shared" si="250"/>
        <v>5107.9571864159998</v>
      </c>
    </row>
    <row r="8000" spans="1:17" x14ac:dyDescent="0.3">
      <c r="A8000">
        <v>7999</v>
      </c>
      <c r="B8000" t="s">
        <v>6688</v>
      </c>
      <c r="C8000" s="1">
        <v>41766</v>
      </c>
      <c r="D8000" t="s">
        <v>35</v>
      </c>
      <c r="E8000" t="s">
        <v>77</v>
      </c>
      <c r="F8000" t="s">
        <v>4604</v>
      </c>
      <c r="G8000" t="s">
        <v>1903</v>
      </c>
      <c r="H8000" t="s">
        <v>8</v>
      </c>
      <c r="I8000" t="s">
        <v>12</v>
      </c>
      <c r="J8000" t="s">
        <v>87</v>
      </c>
      <c r="K8000">
        <v>12.18</v>
      </c>
      <c r="L8000">
        <v>7</v>
      </c>
      <c r="M8000">
        <v>0</v>
      </c>
      <c r="N8000">
        <v>3.8976000000000002</v>
      </c>
      <c r="O8000">
        <f t="shared" si="249"/>
        <v>8.2823999999999991</v>
      </c>
      <c r="P8000" cm="1">
        <f t="array" ref="P8000">_xlfn.IFS(D8000="Same Day",N8000*0.2,D8000="First Class",N8000*0.1,D8000="Standard Class",N8000*0.5,D8000="Second Class",N8000*0)</f>
        <v>0.38976000000000005</v>
      </c>
      <c r="Q8000">
        <f t="shared" si="250"/>
        <v>11.510548223999999</v>
      </c>
    </row>
    <row r="8001" spans="1:17" x14ac:dyDescent="0.3">
      <c r="A8001">
        <v>8000</v>
      </c>
      <c r="B8001" t="s">
        <v>6688</v>
      </c>
      <c r="C8001" s="1">
        <v>41766</v>
      </c>
      <c r="D8001" t="s">
        <v>35</v>
      </c>
      <c r="E8001" t="s">
        <v>108</v>
      </c>
      <c r="F8001" t="s">
        <v>4604</v>
      </c>
      <c r="G8001" t="s">
        <v>763</v>
      </c>
      <c r="H8001" t="s">
        <v>14</v>
      </c>
      <c r="I8001" t="s">
        <v>17</v>
      </c>
      <c r="J8001" t="s">
        <v>87</v>
      </c>
      <c r="K8001">
        <v>57.68</v>
      </c>
      <c r="L8001">
        <v>4</v>
      </c>
      <c r="M8001">
        <v>0</v>
      </c>
      <c r="N8001">
        <v>19.034400000000002</v>
      </c>
      <c r="O8001">
        <f t="shared" si="249"/>
        <v>38.645600000000002</v>
      </c>
      <c r="P8001" cm="1">
        <f t="array" ref="P8001">_xlfn.IFS(D8001="Same Day",N8001*0.2,D8001="First Class",N8001*0.1,D8001="Standard Class",N8001*0.5,D8001="Second Class",N8001*0)</f>
        <v>1.9034400000000002</v>
      </c>
      <c r="Q8001">
        <f t="shared" si="250"/>
        <v>112.20518086400001</v>
      </c>
    </row>
    <row r="8002" spans="1:17" x14ac:dyDescent="0.3">
      <c r="A8002">
        <v>8001</v>
      </c>
      <c r="B8002" t="s">
        <v>6689</v>
      </c>
      <c r="C8002" s="1">
        <v>42320</v>
      </c>
      <c r="D8002" t="s">
        <v>38</v>
      </c>
      <c r="E8002" t="s">
        <v>68</v>
      </c>
      <c r="F8002" t="s">
        <v>1708</v>
      </c>
      <c r="G8002" t="s">
        <v>1753</v>
      </c>
      <c r="H8002" t="s">
        <v>25</v>
      </c>
      <c r="I8002" t="s">
        <v>26</v>
      </c>
      <c r="J8002" t="s">
        <v>164</v>
      </c>
      <c r="K8002">
        <v>263.95999999999998</v>
      </c>
      <c r="L8002">
        <v>4</v>
      </c>
      <c r="M8002">
        <v>0</v>
      </c>
      <c r="N8002">
        <v>76.548400000000001</v>
      </c>
      <c r="O8002">
        <f t="shared" si="249"/>
        <v>187.41159999999996</v>
      </c>
      <c r="P8002" cm="1">
        <f t="array" ref="P8002">_xlfn.IFS(D8002="Same Day",N8002*0.2,D8002="First Class",N8002*0.1,D8002="Standard Class",N8002*0.5,D8002="Second Class",N8002*0)</f>
        <v>38.2742</v>
      </c>
      <c r="Q8002">
        <f t="shared" si="250"/>
        <v>7360.440660719999</v>
      </c>
    </row>
    <row r="8003" spans="1:17" x14ac:dyDescent="0.3">
      <c r="A8003">
        <v>8002</v>
      </c>
      <c r="B8003" t="s">
        <v>6690</v>
      </c>
      <c r="C8003" s="1">
        <v>42353</v>
      </c>
      <c r="D8003" t="s">
        <v>35</v>
      </c>
      <c r="E8003" t="s">
        <v>77</v>
      </c>
      <c r="F8003" t="s">
        <v>226</v>
      </c>
      <c r="G8003" t="s">
        <v>2654</v>
      </c>
      <c r="H8003" t="s">
        <v>25</v>
      </c>
      <c r="I8003" t="s">
        <v>28</v>
      </c>
      <c r="J8003" t="s">
        <v>90</v>
      </c>
      <c r="K8003">
        <v>299.94</v>
      </c>
      <c r="L8003">
        <v>6</v>
      </c>
      <c r="M8003">
        <v>0</v>
      </c>
      <c r="N8003">
        <v>128.9742</v>
      </c>
      <c r="O8003">
        <f t="shared" ref="O8003:O8066" si="251">K8003-N8003</f>
        <v>170.9658</v>
      </c>
      <c r="P8003" cm="1">
        <f t="array" ref="P8003">_xlfn.IFS(D8003="Same Day",N8003*0.2,D8003="First Class",N8003*0.1,D8003="Standard Class",N8003*0.5,D8003="Second Class",N8003*0)</f>
        <v>12.89742</v>
      </c>
      <c r="Q8003">
        <f t="shared" ref="Q8003:Q8066" si="252">(K8003-N8003)*(1+P8003)</f>
        <v>2375.983528236</v>
      </c>
    </row>
    <row r="8004" spans="1:17" x14ac:dyDescent="0.3">
      <c r="A8004">
        <v>8003</v>
      </c>
      <c r="B8004" t="s">
        <v>6690</v>
      </c>
      <c r="C8004" s="1">
        <v>42353</v>
      </c>
      <c r="D8004" t="s">
        <v>35</v>
      </c>
      <c r="E8004" t="s">
        <v>96</v>
      </c>
      <c r="F8004" t="s">
        <v>226</v>
      </c>
      <c r="G8004" t="s">
        <v>744</v>
      </c>
      <c r="H8004" t="s">
        <v>14</v>
      </c>
      <c r="I8004" t="s">
        <v>19</v>
      </c>
      <c r="J8004" t="s">
        <v>90</v>
      </c>
      <c r="K8004">
        <v>25.76</v>
      </c>
      <c r="L8004">
        <v>7</v>
      </c>
      <c r="M8004">
        <v>0</v>
      </c>
      <c r="N8004">
        <v>0.51519999999999999</v>
      </c>
      <c r="O8004">
        <f t="shared" si="251"/>
        <v>25.244800000000001</v>
      </c>
      <c r="P8004" cm="1">
        <f t="array" ref="P8004">_xlfn.IFS(D8004="Same Day",N8004*0.2,D8004="First Class",N8004*0.1,D8004="Standard Class",N8004*0.5,D8004="Second Class",N8004*0)</f>
        <v>5.1520000000000003E-2</v>
      </c>
      <c r="Q8004">
        <f t="shared" si="252"/>
        <v>26.545412096000003</v>
      </c>
    </row>
    <row r="8005" spans="1:17" x14ac:dyDescent="0.3">
      <c r="A8005">
        <v>8004</v>
      </c>
      <c r="B8005" t="s">
        <v>6691</v>
      </c>
      <c r="C8005" s="1">
        <v>41976</v>
      </c>
      <c r="D8005" t="s">
        <v>35</v>
      </c>
      <c r="E8005" t="s">
        <v>96</v>
      </c>
      <c r="F8005" t="s">
        <v>4451</v>
      </c>
      <c r="G8005" t="s">
        <v>4475</v>
      </c>
      <c r="H8005" t="s">
        <v>25</v>
      </c>
      <c r="I8005" t="s">
        <v>26</v>
      </c>
      <c r="J8005" t="s">
        <v>164</v>
      </c>
      <c r="K8005">
        <v>271.89999999999998</v>
      </c>
      <c r="L8005">
        <v>2</v>
      </c>
      <c r="M8005">
        <v>0</v>
      </c>
      <c r="N8005">
        <v>78.850999999999999</v>
      </c>
      <c r="O8005">
        <f t="shared" si="251"/>
        <v>193.04899999999998</v>
      </c>
      <c r="P8005" cm="1">
        <f t="array" ref="P8005">_xlfn.IFS(D8005="Same Day",N8005*0.2,D8005="First Class",N8005*0.1,D8005="Standard Class",N8005*0.5,D8005="Second Class",N8005*0)</f>
        <v>7.8851000000000004</v>
      </c>
      <c r="Q8005">
        <f t="shared" si="252"/>
        <v>1715.2596699000001</v>
      </c>
    </row>
    <row r="8006" spans="1:17" x14ac:dyDescent="0.3">
      <c r="A8006">
        <v>8005</v>
      </c>
      <c r="B8006" t="s">
        <v>6691</v>
      </c>
      <c r="C8006" s="1">
        <v>41976</v>
      </c>
      <c r="D8006" t="s">
        <v>35</v>
      </c>
      <c r="E8006" t="s">
        <v>96</v>
      </c>
      <c r="F8006" t="s">
        <v>4451</v>
      </c>
      <c r="G8006" t="s">
        <v>1496</v>
      </c>
      <c r="H8006" t="s">
        <v>8</v>
      </c>
      <c r="I8006" t="s">
        <v>12</v>
      </c>
      <c r="J8006" t="s">
        <v>87</v>
      </c>
      <c r="K8006">
        <v>45.84</v>
      </c>
      <c r="L8006">
        <v>3</v>
      </c>
      <c r="M8006">
        <v>0</v>
      </c>
      <c r="N8006">
        <v>15.585599999999999</v>
      </c>
      <c r="O8006">
        <f t="shared" si="251"/>
        <v>30.254400000000004</v>
      </c>
      <c r="P8006" cm="1">
        <f t="array" ref="P8006">_xlfn.IFS(D8006="Same Day",N8006*0.2,D8006="First Class",N8006*0.1,D8006="Standard Class",N8006*0.5,D8006="Second Class",N8006*0)</f>
        <v>1.5585599999999999</v>
      </c>
      <c r="Q8006">
        <f t="shared" si="252"/>
        <v>77.407697664000011</v>
      </c>
    </row>
    <row r="8007" spans="1:17" x14ac:dyDescent="0.3">
      <c r="A8007">
        <v>8006</v>
      </c>
      <c r="B8007" t="s">
        <v>6691</v>
      </c>
      <c r="C8007" s="1">
        <v>41976</v>
      </c>
      <c r="D8007" t="s">
        <v>35</v>
      </c>
      <c r="E8007" t="s">
        <v>84</v>
      </c>
      <c r="F8007" t="s">
        <v>4451</v>
      </c>
      <c r="G8007" t="s">
        <v>1956</v>
      </c>
      <c r="H8007" t="s">
        <v>8</v>
      </c>
      <c r="I8007" t="s">
        <v>12</v>
      </c>
      <c r="J8007" t="s">
        <v>87</v>
      </c>
      <c r="K8007">
        <v>9.82</v>
      </c>
      <c r="L8007">
        <v>2</v>
      </c>
      <c r="M8007">
        <v>0</v>
      </c>
      <c r="N8007">
        <v>3.2406000000000001</v>
      </c>
      <c r="O8007">
        <f t="shared" si="251"/>
        <v>6.5793999999999997</v>
      </c>
      <c r="P8007" cm="1">
        <f t="array" ref="P8007">_xlfn.IFS(D8007="Same Day",N8007*0.2,D8007="First Class",N8007*0.1,D8007="Standard Class",N8007*0.5,D8007="Second Class",N8007*0)</f>
        <v>0.32406000000000001</v>
      </c>
      <c r="Q8007">
        <f t="shared" si="252"/>
        <v>8.7115203640000001</v>
      </c>
    </row>
    <row r="8008" spans="1:17" x14ac:dyDescent="0.3">
      <c r="A8008">
        <v>8007</v>
      </c>
      <c r="B8008" t="s">
        <v>6692</v>
      </c>
      <c r="C8008" s="1">
        <v>42654</v>
      </c>
      <c r="D8008" t="s">
        <v>38</v>
      </c>
      <c r="E8008" t="s">
        <v>84</v>
      </c>
      <c r="F8008" t="s">
        <v>2421</v>
      </c>
      <c r="G8008" t="s">
        <v>3895</v>
      </c>
      <c r="H8008" t="s">
        <v>14</v>
      </c>
      <c r="I8008" t="s">
        <v>23</v>
      </c>
      <c r="J8008" t="s">
        <v>80</v>
      </c>
      <c r="K8008">
        <v>93.36</v>
      </c>
      <c r="L8008">
        <v>12</v>
      </c>
      <c r="M8008">
        <v>0</v>
      </c>
      <c r="N8008">
        <v>0.93359999999999999</v>
      </c>
      <c r="O8008">
        <f t="shared" si="251"/>
        <v>92.426400000000001</v>
      </c>
      <c r="P8008" cm="1">
        <f t="array" ref="P8008">_xlfn.IFS(D8008="Same Day",N8008*0.2,D8008="First Class",N8008*0.1,D8008="Standard Class",N8008*0.5,D8008="Second Class",N8008*0)</f>
        <v>0.46679999999999999</v>
      </c>
      <c r="Q8008">
        <f t="shared" si="252"/>
        <v>135.57104352000002</v>
      </c>
    </row>
    <row r="8009" spans="1:17" x14ac:dyDescent="0.3">
      <c r="A8009">
        <v>8008</v>
      </c>
      <c r="B8009" t="s">
        <v>6693</v>
      </c>
      <c r="C8009" s="1">
        <v>42332</v>
      </c>
      <c r="D8009" t="s">
        <v>38</v>
      </c>
      <c r="E8009" t="s">
        <v>108</v>
      </c>
      <c r="F8009" t="s">
        <v>4451</v>
      </c>
      <c r="G8009" t="s">
        <v>638</v>
      </c>
      <c r="H8009" t="s">
        <v>14</v>
      </c>
      <c r="I8009" t="s">
        <v>15</v>
      </c>
      <c r="J8009" t="s">
        <v>90</v>
      </c>
      <c r="K8009">
        <v>541.24</v>
      </c>
      <c r="L8009">
        <v>4</v>
      </c>
      <c r="M8009">
        <v>0</v>
      </c>
      <c r="N8009">
        <v>5.4123999999999999</v>
      </c>
      <c r="O8009">
        <f t="shared" si="251"/>
        <v>535.82759999999996</v>
      </c>
      <c r="P8009" cm="1">
        <f t="array" ref="P8009">_xlfn.IFS(D8009="Same Day",N8009*0.2,D8009="First Class",N8009*0.1,D8009="Standard Class",N8009*0.5,D8009="Second Class",N8009*0)</f>
        <v>2.7061999999999999</v>
      </c>
      <c r="Q8009">
        <f t="shared" si="252"/>
        <v>1985.8842511199998</v>
      </c>
    </row>
    <row r="8010" spans="1:17" x14ac:dyDescent="0.3">
      <c r="A8010">
        <v>8009</v>
      </c>
      <c r="B8010" t="s">
        <v>6693</v>
      </c>
      <c r="C8010" s="1">
        <v>42332</v>
      </c>
      <c r="D8010" t="s">
        <v>38</v>
      </c>
      <c r="E8010" t="s">
        <v>68</v>
      </c>
      <c r="F8010" t="s">
        <v>4451</v>
      </c>
      <c r="G8010" t="s">
        <v>616</v>
      </c>
      <c r="H8010" t="s">
        <v>14</v>
      </c>
      <c r="I8010" t="s">
        <v>18</v>
      </c>
      <c r="J8010" t="s">
        <v>160</v>
      </c>
      <c r="K8010">
        <v>106.32</v>
      </c>
      <c r="L8010">
        <v>3</v>
      </c>
      <c r="M8010">
        <v>0</v>
      </c>
      <c r="N8010">
        <v>49.970399999999998</v>
      </c>
      <c r="O8010">
        <f t="shared" si="251"/>
        <v>56.349599999999995</v>
      </c>
      <c r="P8010" cm="1">
        <f t="array" ref="P8010">_xlfn.IFS(D8010="Same Day",N8010*0.2,D8010="First Class",N8010*0.1,D8010="Standard Class",N8010*0.5,D8010="Second Class",N8010*0)</f>
        <v>24.985199999999999</v>
      </c>
      <c r="Q8010">
        <f t="shared" si="252"/>
        <v>1464.2556259199998</v>
      </c>
    </row>
    <row r="8011" spans="1:17" x14ac:dyDescent="0.3">
      <c r="A8011">
        <v>8010</v>
      </c>
      <c r="B8011" t="s">
        <v>6693</v>
      </c>
      <c r="C8011" s="1">
        <v>42332</v>
      </c>
      <c r="D8011" t="s">
        <v>38</v>
      </c>
      <c r="E8011" t="s">
        <v>84</v>
      </c>
      <c r="F8011" t="s">
        <v>4451</v>
      </c>
      <c r="G8011" t="s">
        <v>6091</v>
      </c>
      <c r="H8011" t="s">
        <v>8</v>
      </c>
      <c r="I8011" t="s">
        <v>9</v>
      </c>
      <c r="J8011" t="s">
        <v>73</v>
      </c>
      <c r="K8011">
        <v>1323.9</v>
      </c>
      <c r="L8011">
        <v>5</v>
      </c>
      <c r="M8011">
        <v>0</v>
      </c>
      <c r="N8011">
        <v>383.93099999999998</v>
      </c>
      <c r="O8011">
        <f t="shared" si="251"/>
        <v>939.96900000000005</v>
      </c>
      <c r="P8011" cm="1">
        <f t="array" ref="P8011">_xlfn.IFS(D8011="Same Day",N8011*0.2,D8011="First Class",N8011*0.1,D8011="Standard Class",N8011*0.5,D8011="Second Class",N8011*0)</f>
        <v>191.96549999999999</v>
      </c>
      <c r="Q8011">
        <f t="shared" si="252"/>
        <v>181381.58806949999</v>
      </c>
    </row>
    <row r="8012" spans="1:17" x14ac:dyDescent="0.3">
      <c r="A8012">
        <v>8011</v>
      </c>
      <c r="B8012" t="s">
        <v>6694</v>
      </c>
      <c r="C8012" s="1">
        <v>41718</v>
      </c>
      <c r="D8012" t="s">
        <v>37</v>
      </c>
      <c r="E8012" t="s">
        <v>108</v>
      </c>
      <c r="F8012" t="s">
        <v>2071</v>
      </c>
      <c r="G8012" t="s">
        <v>2153</v>
      </c>
      <c r="H8012" t="s">
        <v>14</v>
      </c>
      <c r="I8012" t="s">
        <v>18</v>
      </c>
      <c r="J8012" t="s">
        <v>275</v>
      </c>
      <c r="K8012">
        <v>126.624</v>
      </c>
      <c r="L8012">
        <v>6</v>
      </c>
      <c r="M8012">
        <v>0.2</v>
      </c>
      <c r="N8012">
        <v>41.152799999999999</v>
      </c>
      <c r="O8012">
        <f t="shared" si="251"/>
        <v>85.471199999999996</v>
      </c>
      <c r="P8012" cm="1">
        <f t="array" ref="P8012">_xlfn.IFS(D8012="Same Day",N8012*0.2,D8012="First Class",N8012*0.1,D8012="Standard Class",N8012*0.5,D8012="Second Class",N8012*0)</f>
        <v>0</v>
      </c>
      <c r="Q8012">
        <f t="shared" si="252"/>
        <v>85.471199999999996</v>
      </c>
    </row>
    <row r="8013" spans="1:17" x14ac:dyDescent="0.3">
      <c r="A8013">
        <v>8012</v>
      </c>
      <c r="B8013" t="s">
        <v>6695</v>
      </c>
      <c r="C8013" s="1">
        <v>42178</v>
      </c>
      <c r="D8013" t="s">
        <v>35</v>
      </c>
      <c r="E8013" t="s">
        <v>108</v>
      </c>
      <c r="F8013" t="s">
        <v>3089</v>
      </c>
      <c r="G8013" t="s">
        <v>6138</v>
      </c>
      <c r="H8013" t="s">
        <v>25</v>
      </c>
      <c r="I8013" t="s">
        <v>26</v>
      </c>
      <c r="J8013" t="s">
        <v>99</v>
      </c>
      <c r="K8013">
        <v>125.944</v>
      </c>
      <c r="L8013">
        <v>7</v>
      </c>
      <c r="M8013">
        <v>0.2</v>
      </c>
      <c r="N8013">
        <v>15.743</v>
      </c>
      <c r="O8013">
        <f t="shared" si="251"/>
        <v>110.20100000000001</v>
      </c>
      <c r="P8013" cm="1">
        <f t="array" ref="P8013">_xlfn.IFS(D8013="Same Day",N8013*0.2,D8013="First Class",N8013*0.1,D8013="Standard Class",N8013*0.5,D8013="Second Class",N8013*0)</f>
        <v>1.5743</v>
      </c>
      <c r="Q8013">
        <f t="shared" si="252"/>
        <v>283.69043430000005</v>
      </c>
    </row>
    <row r="8014" spans="1:17" x14ac:dyDescent="0.3">
      <c r="A8014">
        <v>8013</v>
      </c>
      <c r="B8014" t="s">
        <v>6696</v>
      </c>
      <c r="C8014" s="1">
        <v>42880</v>
      </c>
      <c r="D8014" t="s">
        <v>36</v>
      </c>
      <c r="E8014" t="s">
        <v>108</v>
      </c>
      <c r="F8014" t="s">
        <v>2981</v>
      </c>
      <c r="G8014" t="s">
        <v>1998</v>
      </c>
      <c r="H8014" t="s">
        <v>14</v>
      </c>
      <c r="I8014" t="s">
        <v>16</v>
      </c>
      <c r="J8014" t="s">
        <v>101</v>
      </c>
      <c r="K8014">
        <v>663.92</v>
      </c>
      <c r="L8014">
        <v>5</v>
      </c>
      <c r="M8014">
        <v>0.2</v>
      </c>
      <c r="N8014">
        <v>207.47499999999999</v>
      </c>
      <c r="O8014">
        <f t="shared" si="251"/>
        <v>456.44499999999994</v>
      </c>
      <c r="P8014" cm="1">
        <f t="array" ref="P8014">_xlfn.IFS(D8014="Same Day",N8014*0.2,D8014="First Class",N8014*0.1,D8014="Standard Class",N8014*0.5,D8014="Second Class",N8014*0)</f>
        <v>41.495000000000005</v>
      </c>
      <c r="Q8014">
        <f t="shared" si="252"/>
        <v>19396.630275</v>
      </c>
    </row>
    <row r="8015" spans="1:17" x14ac:dyDescent="0.3">
      <c r="A8015">
        <v>8014</v>
      </c>
      <c r="B8015" t="s">
        <v>6696</v>
      </c>
      <c r="C8015" s="1">
        <v>42880</v>
      </c>
      <c r="D8015" t="s">
        <v>36</v>
      </c>
      <c r="E8015" t="s">
        <v>96</v>
      </c>
      <c r="F8015" t="s">
        <v>2981</v>
      </c>
      <c r="G8015" t="s">
        <v>190</v>
      </c>
      <c r="H8015" t="s">
        <v>25</v>
      </c>
      <c r="I8015" t="s">
        <v>28</v>
      </c>
      <c r="J8015" t="s">
        <v>90</v>
      </c>
      <c r="K8015">
        <v>120</v>
      </c>
      <c r="L8015">
        <v>8</v>
      </c>
      <c r="M8015">
        <v>0</v>
      </c>
      <c r="N8015">
        <v>13.2</v>
      </c>
      <c r="O8015">
        <f t="shared" si="251"/>
        <v>106.8</v>
      </c>
      <c r="P8015" cm="1">
        <f t="array" ref="P8015">_xlfn.IFS(D8015="Same Day",N8015*0.2,D8015="First Class",N8015*0.1,D8015="Standard Class",N8015*0.5,D8015="Second Class",N8015*0)</f>
        <v>2.64</v>
      </c>
      <c r="Q8015">
        <f t="shared" si="252"/>
        <v>388.75200000000001</v>
      </c>
    </row>
    <row r="8016" spans="1:17" x14ac:dyDescent="0.3">
      <c r="A8016">
        <v>8015</v>
      </c>
      <c r="B8016" t="s">
        <v>6696</v>
      </c>
      <c r="C8016" s="1">
        <v>42880</v>
      </c>
      <c r="D8016" t="s">
        <v>36</v>
      </c>
      <c r="E8016" t="s">
        <v>108</v>
      </c>
      <c r="F8016" t="s">
        <v>2981</v>
      </c>
      <c r="G8016" t="s">
        <v>3207</v>
      </c>
      <c r="H8016" t="s">
        <v>14</v>
      </c>
      <c r="I8016" t="s">
        <v>23</v>
      </c>
      <c r="J8016" t="s">
        <v>80</v>
      </c>
      <c r="K8016">
        <v>3.29</v>
      </c>
      <c r="L8016">
        <v>1</v>
      </c>
      <c r="M8016">
        <v>0</v>
      </c>
      <c r="N8016">
        <v>1.4804999999999999</v>
      </c>
      <c r="O8016">
        <f t="shared" si="251"/>
        <v>1.8095000000000001</v>
      </c>
      <c r="P8016" cm="1">
        <f t="array" ref="P8016">_xlfn.IFS(D8016="Same Day",N8016*0.2,D8016="First Class",N8016*0.1,D8016="Standard Class",N8016*0.5,D8016="Second Class",N8016*0)</f>
        <v>0.29609999999999997</v>
      </c>
      <c r="Q8016">
        <f t="shared" si="252"/>
        <v>2.3452929500000002</v>
      </c>
    </row>
    <row r="8017" spans="1:17" x14ac:dyDescent="0.3">
      <c r="A8017">
        <v>8016</v>
      </c>
      <c r="B8017" t="s">
        <v>6696</v>
      </c>
      <c r="C8017" s="1">
        <v>42880</v>
      </c>
      <c r="D8017" t="s">
        <v>36</v>
      </c>
      <c r="E8017" t="s">
        <v>96</v>
      </c>
      <c r="F8017" t="s">
        <v>2981</v>
      </c>
      <c r="G8017" t="s">
        <v>1198</v>
      </c>
      <c r="H8017" t="s">
        <v>8</v>
      </c>
      <c r="I8017" t="s">
        <v>12</v>
      </c>
      <c r="J8017" t="s">
        <v>87</v>
      </c>
      <c r="K8017">
        <v>18.84</v>
      </c>
      <c r="L8017">
        <v>3</v>
      </c>
      <c r="M8017">
        <v>0</v>
      </c>
      <c r="N8017">
        <v>6.0288000000000004</v>
      </c>
      <c r="O8017">
        <f t="shared" si="251"/>
        <v>12.811199999999999</v>
      </c>
      <c r="P8017" cm="1">
        <f t="array" ref="P8017">_xlfn.IFS(D8017="Same Day",N8017*0.2,D8017="First Class",N8017*0.1,D8017="Standard Class",N8017*0.5,D8017="Second Class",N8017*0)</f>
        <v>1.2057600000000002</v>
      </c>
      <c r="Q8017">
        <f t="shared" si="252"/>
        <v>28.258432512000002</v>
      </c>
    </row>
    <row r="8018" spans="1:17" x14ac:dyDescent="0.3">
      <c r="A8018">
        <v>8017</v>
      </c>
      <c r="B8018" t="s">
        <v>6697</v>
      </c>
      <c r="C8018" s="1">
        <v>41893</v>
      </c>
      <c r="D8018" t="s">
        <v>35</v>
      </c>
      <c r="E8018" t="s">
        <v>96</v>
      </c>
      <c r="F8018" t="s">
        <v>1787</v>
      </c>
      <c r="G8018" t="s">
        <v>3180</v>
      </c>
      <c r="H8018" t="s">
        <v>8</v>
      </c>
      <c r="I8018" t="s">
        <v>12</v>
      </c>
      <c r="J8018" t="s">
        <v>87</v>
      </c>
      <c r="K8018">
        <v>60.671999999999997</v>
      </c>
      <c r="L8018">
        <v>6</v>
      </c>
      <c r="M8018">
        <v>0.2</v>
      </c>
      <c r="N8018">
        <v>12.892799999999999</v>
      </c>
      <c r="O8018">
        <f t="shared" si="251"/>
        <v>47.779199999999996</v>
      </c>
      <c r="P8018" cm="1">
        <f t="array" ref="P8018">_xlfn.IFS(D8018="Same Day",N8018*0.2,D8018="First Class",N8018*0.1,D8018="Standard Class",N8018*0.5,D8018="Second Class",N8018*0)</f>
        <v>1.28928</v>
      </c>
      <c r="Q8018">
        <f t="shared" si="252"/>
        <v>109.37996697599998</v>
      </c>
    </row>
    <row r="8019" spans="1:17" x14ac:dyDescent="0.3">
      <c r="A8019">
        <v>8018</v>
      </c>
      <c r="B8019" t="s">
        <v>6697</v>
      </c>
      <c r="C8019" s="1">
        <v>41893</v>
      </c>
      <c r="D8019" t="s">
        <v>35</v>
      </c>
      <c r="E8019" t="s">
        <v>77</v>
      </c>
      <c r="F8019" t="s">
        <v>1787</v>
      </c>
      <c r="G8019" t="s">
        <v>2284</v>
      </c>
      <c r="H8019" t="s">
        <v>14</v>
      </c>
      <c r="I8019" t="s">
        <v>20</v>
      </c>
      <c r="J8019" t="s">
        <v>87</v>
      </c>
      <c r="K8019">
        <v>30.815999999999999</v>
      </c>
      <c r="L8019">
        <v>9</v>
      </c>
      <c r="M8019">
        <v>0.2</v>
      </c>
      <c r="N8019">
        <v>2.6964000000000001</v>
      </c>
      <c r="O8019">
        <f t="shared" si="251"/>
        <v>28.119599999999998</v>
      </c>
      <c r="P8019" cm="1">
        <f t="array" ref="P8019">_xlfn.IFS(D8019="Same Day",N8019*0.2,D8019="First Class",N8019*0.1,D8019="Standard Class",N8019*0.5,D8019="Second Class",N8019*0)</f>
        <v>0.26964000000000005</v>
      </c>
      <c r="Q8019">
        <f t="shared" si="252"/>
        <v>35.701768944000001</v>
      </c>
    </row>
    <row r="8020" spans="1:17" x14ac:dyDescent="0.3">
      <c r="A8020">
        <v>8019</v>
      </c>
      <c r="B8020" t="s">
        <v>6698</v>
      </c>
      <c r="C8020" s="1">
        <v>43027</v>
      </c>
      <c r="D8020" t="s">
        <v>37</v>
      </c>
      <c r="E8020" t="s">
        <v>84</v>
      </c>
      <c r="F8020" t="s">
        <v>1370</v>
      </c>
      <c r="G8020" t="s">
        <v>496</v>
      </c>
      <c r="H8020" t="s">
        <v>25</v>
      </c>
      <c r="I8020" t="s">
        <v>26</v>
      </c>
      <c r="J8020" t="s">
        <v>99</v>
      </c>
      <c r="K8020">
        <v>52.792000000000002</v>
      </c>
      <c r="L8020">
        <v>1</v>
      </c>
      <c r="M8020">
        <v>0.2</v>
      </c>
      <c r="N8020">
        <v>4.6193</v>
      </c>
      <c r="O8020">
        <f t="shared" si="251"/>
        <v>48.172699999999999</v>
      </c>
      <c r="P8020" cm="1">
        <f t="array" ref="P8020">_xlfn.IFS(D8020="Same Day",N8020*0.2,D8020="First Class",N8020*0.1,D8020="Standard Class",N8020*0.5,D8020="Second Class",N8020*0)</f>
        <v>0</v>
      </c>
      <c r="Q8020">
        <f t="shared" si="252"/>
        <v>48.172699999999999</v>
      </c>
    </row>
    <row r="8021" spans="1:17" x14ac:dyDescent="0.3">
      <c r="A8021">
        <v>8020</v>
      </c>
      <c r="B8021" t="s">
        <v>6699</v>
      </c>
      <c r="C8021" s="1">
        <v>43044</v>
      </c>
      <c r="D8021" t="s">
        <v>35</v>
      </c>
      <c r="E8021" t="s">
        <v>68</v>
      </c>
      <c r="F8021" t="s">
        <v>398</v>
      </c>
      <c r="G8021" t="s">
        <v>4425</v>
      </c>
      <c r="H8021" t="s">
        <v>14</v>
      </c>
      <c r="I8021" t="s">
        <v>17</v>
      </c>
      <c r="J8021" t="s">
        <v>87</v>
      </c>
      <c r="K8021">
        <v>83.9</v>
      </c>
      <c r="L8021">
        <v>10</v>
      </c>
      <c r="M8021">
        <v>0</v>
      </c>
      <c r="N8021">
        <v>20.975000000000001</v>
      </c>
      <c r="O8021">
        <f t="shared" si="251"/>
        <v>62.925000000000004</v>
      </c>
      <c r="P8021" cm="1">
        <f t="array" ref="P8021">_xlfn.IFS(D8021="Same Day",N8021*0.2,D8021="First Class",N8021*0.1,D8021="Standard Class",N8021*0.5,D8021="Second Class",N8021*0)</f>
        <v>2.0975000000000001</v>
      </c>
      <c r="Q8021">
        <f t="shared" si="252"/>
        <v>194.91018750000003</v>
      </c>
    </row>
    <row r="8022" spans="1:17" x14ac:dyDescent="0.3">
      <c r="A8022">
        <v>8021</v>
      </c>
      <c r="B8022" t="s">
        <v>6699</v>
      </c>
      <c r="C8022" s="1">
        <v>43044</v>
      </c>
      <c r="D8022" t="s">
        <v>35</v>
      </c>
      <c r="E8022" t="s">
        <v>68</v>
      </c>
      <c r="F8022" t="s">
        <v>398</v>
      </c>
      <c r="G8022" t="s">
        <v>2317</v>
      </c>
      <c r="H8022" t="s">
        <v>14</v>
      </c>
      <c r="I8022" t="s">
        <v>18</v>
      </c>
      <c r="J8022" t="s">
        <v>113</v>
      </c>
      <c r="K8022">
        <v>11.76</v>
      </c>
      <c r="L8022">
        <v>2</v>
      </c>
      <c r="M8022">
        <v>0</v>
      </c>
      <c r="N8022">
        <v>5.7624000000000004</v>
      </c>
      <c r="O8022">
        <f t="shared" si="251"/>
        <v>5.9975999999999994</v>
      </c>
      <c r="P8022" cm="1">
        <f t="array" ref="P8022">_xlfn.IFS(D8022="Same Day",N8022*0.2,D8022="First Class",N8022*0.1,D8022="Standard Class",N8022*0.5,D8022="Second Class",N8022*0)</f>
        <v>0.57624000000000009</v>
      </c>
      <c r="Q8022">
        <f t="shared" si="252"/>
        <v>9.453657024</v>
      </c>
    </row>
    <row r="8023" spans="1:17" x14ac:dyDescent="0.3">
      <c r="A8023">
        <v>8022</v>
      </c>
      <c r="B8023" t="s">
        <v>6700</v>
      </c>
      <c r="C8023" s="1">
        <v>41845</v>
      </c>
      <c r="D8023" t="s">
        <v>38</v>
      </c>
      <c r="E8023" t="s">
        <v>108</v>
      </c>
      <c r="F8023" t="s">
        <v>2160</v>
      </c>
      <c r="G8023" t="s">
        <v>2973</v>
      </c>
      <c r="H8023" t="s">
        <v>14</v>
      </c>
      <c r="I8023" t="s">
        <v>17</v>
      </c>
      <c r="J8023" t="s">
        <v>87</v>
      </c>
      <c r="K8023">
        <v>4.992</v>
      </c>
      <c r="L8023">
        <v>3</v>
      </c>
      <c r="M8023">
        <v>0.8</v>
      </c>
      <c r="N8023">
        <v>-12.979200000000001</v>
      </c>
      <c r="O8023">
        <f t="shared" si="251"/>
        <v>17.9712</v>
      </c>
      <c r="P8023" cm="1">
        <f t="array" ref="P8023">_xlfn.IFS(D8023="Same Day",N8023*0.2,D8023="First Class",N8023*0.1,D8023="Standard Class",N8023*0.5,D8023="Second Class",N8023*0)</f>
        <v>-6.4896000000000003</v>
      </c>
      <c r="Q8023">
        <f t="shared" si="252"/>
        <v>-98.654699520000008</v>
      </c>
    </row>
    <row r="8024" spans="1:17" x14ac:dyDescent="0.3">
      <c r="A8024">
        <v>8023</v>
      </c>
      <c r="B8024" t="s">
        <v>6700</v>
      </c>
      <c r="C8024" s="1">
        <v>41845</v>
      </c>
      <c r="D8024" t="s">
        <v>38</v>
      </c>
      <c r="E8024" t="s">
        <v>84</v>
      </c>
      <c r="F8024" t="s">
        <v>2160</v>
      </c>
      <c r="G8024" t="s">
        <v>4727</v>
      </c>
      <c r="H8024" t="s">
        <v>14</v>
      </c>
      <c r="I8024" t="s">
        <v>21</v>
      </c>
      <c r="J8024" t="s">
        <v>80</v>
      </c>
      <c r="K8024">
        <v>87.92</v>
      </c>
      <c r="L8024">
        <v>5</v>
      </c>
      <c r="M8024">
        <v>0.2</v>
      </c>
      <c r="N8024">
        <v>29.672999999999998</v>
      </c>
      <c r="O8024">
        <f t="shared" si="251"/>
        <v>58.247</v>
      </c>
      <c r="P8024" cm="1">
        <f t="array" ref="P8024">_xlfn.IFS(D8024="Same Day",N8024*0.2,D8024="First Class",N8024*0.1,D8024="Standard Class",N8024*0.5,D8024="Second Class",N8024*0)</f>
        <v>14.836499999999999</v>
      </c>
      <c r="Q8024">
        <f t="shared" si="252"/>
        <v>922.42861549999998</v>
      </c>
    </row>
    <row r="8025" spans="1:17" x14ac:dyDescent="0.3">
      <c r="A8025">
        <v>8024</v>
      </c>
      <c r="B8025" t="s">
        <v>6700</v>
      </c>
      <c r="C8025" s="1">
        <v>41845</v>
      </c>
      <c r="D8025" t="s">
        <v>38</v>
      </c>
      <c r="E8025" t="s">
        <v>77</v>
      </c>
      <c r="F8025" t="s">
        <v>2160</v>
      </c>
      <c r="G8025" t="s">
        <v>1095</v>
      </c>
      <c r="H8025" t="s">
        <v>8</v>
      </c>
      <c r="I8025" t="s">
        <v>9</v>
      </c>
      <c r="J8025" t="s">
        <v>73</v>
      </c>
      <c r="K8025">
        <v>657.93</v>
      </c>
      <c r="L8025">
        <v>5</v>
      </c>
      <c r="M8025">
        <v>0.3</v>
      </c>
      <c r="N8025">
        <v>-93.99</v>
      </c>
      <c r="O8025">
        <f t="shared" si="251"/>
        <v>751.92</v>
      </c>
      <c r="P8025" cm="1">
        <f t="array" ref="P8025">_xlfn.IFS(D8025="Same Day",N8025*0.2,D8025="First Class",N8025*0.1,D8025="Standard Class",N8025*0.5,D8025="Second Class",N8025*0)</f>
        <v>-46.994999999999997</v>
      </c>
      <c r="Q8025">
        <f t="shared" si="252"/>
        <v>-34584.560399999995</v>
      </c>
    </row>
    <row r="8026" spans="1:17" x14ac:dyDescent="0.3">
      <c r="A8026">
        <v>8025</v>
      </c>
      <c r="B8026" t="s">
        <v>6700</v>
      </c>
      <c r="C8026" s="1">
        <v>41845</v>
      </c>
      <c r="D8026" t="s">
        <v>38</v>
      </c>
      <c r="E8026" t="s">
        <v>84</v>
      </c>
      <c r="F8026" t="s">
        <v>2160</v>
      </c>
      <c r="G8026" t="s">
        <v>4285</v>
      </c>
      <c r="H8026" t="s">
        <v>14</v>
      </c>
      <c r="I8026" t="s">
        <v>16</v>
      </c>
      <c r="J8026" t="s">
        <v>87</v>
      </c>
      <c r="K8026">
        <v>1.044</v>
      </c>
      <c r="L8026">
        <v>1</v>
      </c>
      <c r="M8026">
        <v>0.8</v>
      </c>
      <c r="N8026">
        <v>-1.827</v>
      </c>
      <c r="O8026">
        <f t="shared" si="251"/>
        <v>2.871</v>
      </c>
      <c r="P8026" cm="1">
        <f t="array" ref="P8026">_xlfn.IFS(D8026="Same Day",N8026*0.2,D8026="First Class",N8026*0.1,D8026="Standard Class",N8026*0.5,D8026="Second Class",N8026*0)</f>
        <v>-0.91349999999999998</v>
      </c>
      <c r="Q8026">
        <f t="shared" si="252"/>
        <v>0.24834150000000005</v>
      </c>
    </row>
    <row r="8027" spans="1:17" x14ac:dyDescent="0.3">
      <c r="A8027">
        <v>8026</v>
      </c>
      <c r="B8027" t="s">
        <v>6701</v>
      </c>
      <c r="C8027" s="1">
        <v>42262</v>
      </c>
      <c r="D8027" t="s">
        <v>37</v>
      </c>
      <c r="E8027" t="s">
        <v>84</v>
      </c>
      <c r="F8027" t="s">
        <v>5284</v>
      </c>
      <c r="G8027" t="s">
        <v>6141</v>
      </c>
      <c r="H8027" t="s">
        <v>8</v>
      </c>
      <c r="I8027" t="s">
        <v>12</v>
      </c>
      <c r="J8027" t="s">
        <v>73</v>
      </c>
      <c r="K8027">
        <v>210.68</v>
      </c>
      <c r="L8027">
        <v>2</v>
      </c>
      <c r="M8027">
        <v>0</v>
      </c>
      <c r="N8027">
        <v>50.563200000000002</v>
      </c>
      <c r="O8027">
        <f t="shared" si="251"/>
        <v>160.11680000000001</v>
      </c>
      <c r="P8027" cm="1">
        <f t="array" ref="P8027">_xlfn.IFS(D8027="Same Day",N8027*0.2,D8027="First Class",N8027*0.1,D8027="Standard Class",N8027*0.5,D8027="Second Class",N8027*0)</f>
        <v>0</v>
      </c>
      <c r="Q8027">
        <f t="shared" si="252"/>
        <v>160.11680000000001</v>
      </c>
    </row>
    <row r="8028" spans="1:17" x14ac:dyDescent="0.3">
      <c r="A8028">
        <v>8027</v>
      </c>
      <c r="B8028" t="s">
        <v>6701</v>
      </c>
      <c r="C8028" s="1">
        <v>42262</v>
      </c>
      <c r="D8028" t="s">
        <v>37</v>
      </c>
      <c r="E8028" t="s">
        <v>68</v>
      </c>
      <c r="F8028" t="s">
        <v>5284</v>
      </c>
      <c r="G8028" t="s">
        <v>6403</v>
      </c>
      <c r="H8028" t="s">
        <v>14</v>
      </c>
      <c r="I8028" t="s">
        <v>15</v>
      </c>
      <c r="J8028" t="s">
        <v>90</v>
      </c>
      <c r="K8028">
        <v>78.8</v>
      </c>
      <c r="L8028">
        <v>1</v>
      </c>
      <c r="M8028">
        <v>0</v>
      </c>
      <c r="N8028">
        <v>1.5760000000000001</v>
      </c>
      <c r="O8028">
        <f t="shared" si="251"/>
        <v>77.224000000000004</v>
      </c>
      <c r="P8028" cm="1">
        <f t="array" ref="P8028">_xlfn.IFS(D8028="Same Day",N8028*0.2,D8028="First Class",N8028*0.1,D8028="Standard Class",N8028*0.5,D8028="Second Class",N8028*0)</f>
        <v>0</v>
      </c>
      <c r="Q8028">
        <f t="shared" si="252"/>
        <v>77.224000000000004</v>
      </c>
    </row>
    <row r="8029" spans="1:17" x14ac:dyDescent="0.3">
      <c r="A8029">
        <v>8028</v>
      </c>
      <c r="B8029" t="s">
        <v>6701</v>
      </c>
      <c r="C8029" s="1">
        <v>42262</v>
      </c>
      <c r="D8029" t="s">
        <v>37</v>
      </c>
      <c r="E8029" t="s">
        <v>108</v>
      </c>
      <c r="F8029" t="s">
        <v>5284</v>
      </c>
      <c r="G8029" t="s">
        <v>263</v>
      </c>
      <c r="H8029" t="s">
        <v>25</v>
      </c>
      <c r="I8029" t="s">
        <v>28</v>
      </c>
      <c r="J8029" t="s">
        <v>90</v>
      </c>
      <c r="K8029">
        <v>19.989999999999998</v>
      </c>
      <c r="L8029">
        <v>1</v>
      </c>
      <c r="M8029">
        <v>0</v>
      </c>
      <c r="N8029">
        <v>6.7965999999999998</v>
      </c>
      <c r="O8029">
        <f t="shared" si="251"/>
        <v>13.193399999999999</v>
      </c>
      <c r="P8029" cm="1">
        <f t="array" ref="P8029">_xlfn.IFS(D8029="Same Day",N8029*0.2,D8029="First Class",N8029*0.1,D8029="Standard Class",N8029*0.5,D8029="Second Class",N8029*0)</f>
        <v>0</v>
      </c>
      <c r="Q8029">
        <f t="shared" si="252"/>
        <v>13.193399999999999</v>
      </c>
    </row>
    <row r="8030" spans="1:17" x14ac:dyDescent="0.3">
      <c r="A8030">
        <v>8029</v>
      </c>
      <c r="B8030" t="s">
        <v>6701</v>
      </c>
      <c r="C8030" s="1">
        <v>42262</v>
      </c>
      <c r="D8030" t="s">
        <v>37</v>
      </c>
      <c r="E8030" t="s">
        <v>84</v>
      </c>
      <c r="F8030" t="s">
        <v>5284</v>
      </c>
      <c r="G8030" t="s">
        <v>4722</v>
      </c>
      <c r="H8030" t="s">
        <v>14</v>
      </c>
      <c r="I8030" t="s">
        <v>15</v>
      </c>
      <c r="J8030" t="s">
        <v>90</v>
      </c>
      <c r="K8030">
        <v>772.68</v>
      </c>
      <c r="L8030">
        <v>4</v>
      </c>
      <c r="M8030">
        <v>0</v>
      </c>
      <c r="N8030">
        <v>108.1752</v>
      </c>
      <c r="O8030">
        <f t="shared" si="251"/>
        <v>664.50479999999993</v>
      </c>
      <c r="P8030" cm="1">
        <f t="array" ref="P8030">_xlfn.IFS(D8030="Same Day",N8030*0.2,D8030="First Class",N8030*0.1,D8030="Standard Class",N8030*0.5,D8030="Second Class",N8030*0)</f>
        <v>0</v>
      </c>
      <c r="Q8030">
        <f t="shared" si="252"/>
        <v>664.50479999999993</v>
      </c>
    </row>
    <row r="8031" spans="1:17" x14ac:dyDescent="0.3">
      <c r="A8031">
        <v>8030</v>
      </c>
      <c r="B8031" t="s">
        <v>6702</v>
      </c>
      <c r="C8031" s="1">
        <v>42668</v>
      </c>
      <c r="D8031" t="s">
        <v>38</v>
      </c>
      <c r="E8031" t="s">
        <v>96</v>
      </c>
      <c r="F8031" t="s">
        <v>2650</v>
      </c>
      <c r="G8031" t="s">
        <v>454</v>
      </c>
      <c r="H8031" t="s">
        <v>25</v>
      </c>
      <c r="I8031" t="s">
        <v>28</v>
      </c>
      <c r="J8031" t="s">
        <v>90</v>
      </c>
      <c r="K8031">
        <v>106.08</v>
      </c>
      <c r="L8031">
        <v>6</v>
      </c>
      <c r="M8031">
        <v>0.2</v>
      </c>
      <c r="N8031">
        <v>-9.282</v>
      </c>
      <c r="O8031">
        <f t="shared" si="251"/>
        <v>115.36199999999999</v>
      </c>
      <c r="P8031" cm="1">
        <f t="array" ref="P8031">_xlfn.IFS(D8031="Same Day",N8031*0.2,D8031="First Class",N8031*0.1,D8031="Standard Class",N8031*0.5,D8031="Second Class",N8031*0)</f>
        <v>-4.641</v>
      </c>
      <c r="Q8031">
        <f t="shared" si="252"/>
        <v>-420.03304199999997</v>
      </c>
    </row>
    <row r="8032" spans="1:17" x14ac:dyDescent="0.3">
      <c r="A8032">
        <v>8031</v>
      </c>
      <c r="B8032" t="s">
        <v>6703</v>
      </c>
      <c r="C8032" s="1">
        <v>42380</v>
      </c>
      <c r="D8032" t="s">
        <v>38</v>
      </c>
      <c r="E8032" t="s">
        <v>77</v>
      </c>
      <c r="F8032" t="s">
        <v>1859</v>
      </c>
      <c r="G8032" t="s">
        <v>2288</v>
      </c>
      <c r="H8032" t="s">
        <v>8</v>
      </c>
      <c r="I8032" t="s">
        <v>12</v>
      </c>
      <c r="J8032" t="s">
        <v>87</v>
      </c>
      <c r="K8032">
        <v>23.076000000000001</v>
      </c>
      <c r="L8032">
        <v>3</v>
      </c>
      <c r="M8032">
        <v>0.6</v>
      </c>
      <c r="N8032">
        <v>-10.9611</v>
      </c>
      <c r="O8032">
        <f t="shared" si="251"/>
        <v>34.037100000000002</v>
      </c>
      <c r="P8032" cm="1">
        <f t="array" ref="P8032">_xlfn.IFS(D8032="Same Day",N8032*0.2,D8032="First Class",N8032*0.1,D8032="Standard Class",N8032*0.5,D8032="Second Class",N8032*0)</f>
        <v>-5.48055</v>
      </c>
      <c r="Q8032">
        <f t="shared" si="252"/>
        <v>-152.50492840500002</v>
      </c>
    </row>
    <row r="8033" spans="1:17" x14ac:dyDescent="0.3">
      <c r="A8033">
        <v>8032</v>
      </c>
      <c r="B8033" t="s">
        <v>6703</v>
      </c>
      <c r="C8033" s="1">
        <v>42380</v>
      </c>
      <c r="D8033" t="s">
        <v>38</v>
      </c>
      <c r="E8033" t="s">
        <v>68</v>
      </c>
      <c r="F8033" t="s">
        <v>1859</v>
      </c>
      <c r="G8033" t="s">
        <v>1672</v>
      </c>
      <c r="H8033" t="s">
        <v>14</v>
      </c>
      <c r="I8033" t="s">
        <v>18</v>
      </c>
      <c r="J8033" t="s">
        <v>298</v>
      </c>
      <c r="K8033">
        <v>25.92</v>
      </c>
      <c r="L8033">
        <v>5</v>
      </c>
      <c r="M8033">
        <v>0.2</v>
      </c>
      <c r="N8033">
        <v>9.0719999999999992</v>
      </c>
      <c r="O8033">
        <f t="shared" si="251"/>
        <v>16.848000000000003</v>
      </c>
      <c r="P8033" cm="1">
        <f t="array" ref="P8033">_xlfn.IFS(D8033="Same Day",N8033*0.2,D8033="First Class",N8033*0.1,D8033="Standard Class",N8033*0.5,D8033="Second Class",N8033*0)</f>
        <v>4.5359999999999996</v>
      </c>
      <c r="Q8033">
        <f t="shared" si="252"/>
        <v>93.270528000000013</v>
      </c>
    </row>
    <row r="8034" spans="1:17" x14ac:dyDescent="0.3">
      <c r="A8034">
        <v>8033</v>
      </c>
      <c r="B8034" t="s">
        <v>6704</v>
      </c>
      <c r="C8034" s="1">
        <v>42183</v>
      </c>
      <c r="D8034" t="s">
        <v>35</v>
      </c>
      <c r="E8034" t="s">
        <v>108</v>
      </c>
      <c r="F8034" t="s">
        <v>3103</v>
      </c>
      <c r="G8034" t="s">
        <v>1508</v>
      </c>
      <c r="H8034" t="s">
        <v>14</v>
      </c>
      <c r="I8034" t="s">
        <v>18</v>
      </c>
      <c r="J8034" t="s">
        <v>160</v>
      </c>
      <c r="K8034">
        <v>47.951999999999998</v>
      </c>
      <c r="L8034">
        <v>3</v>
      </c>
      <c r="M8034">
        <v>0.2</v>
      </c>
      <c r="N8034">
        <v>16.183800000000002</v>
      </c>
      <c r="O8034">
        <f t="shared" si="251"/>
        <v>31.768199999999997</v>
      </c>
      <c r="P8034" cm="1">
        <f t="array" ref="P8034">_xlfn.IFS(D8034="Same Day",N8034*0.2,D8034="First Class",N8034*0.1,D8034="Standard Class",N8034*0.5,D8034="Second Class",N8034*0)</f>
        <v>1.6183800000000002</v>
      </c>
      <c r="Q8034">
        <f t="shared" si="252"/>
        <v>83.181219515999999</v>
      </c>
    </row>
    <row r="8035" spans="1:17" x14ac:dyDescent="0.3">
      <c r="A8035">
        <v>8034</v>
      </c>
      <c r="B8035" t="s">
        <v>6704</v>
      </c>
      <c r="C8035" s="1">
        <v>42183</v>
      </c>
      <c r="D8035" t="s">
        <v>35</v>
      </c>
      <c r="E8035" t="s">
        <v>96</v>
      </c>
      <c r="F8035" t="s">
        <v>3103</v>
      </c>
      <c r="G8035" t="s">
        <v>4933</v>
      </c>
      <c r="H8035" t="s">
        <v>14</v>
      </c>
      <c r="I8035" t="s">
        <v>16</v>
      </c>
      <c r="J8035" t="s">
        <v>87</v>
      </c>
      <c r="K8035">
        <v>0.98399999999999999</v>
      </c>
      <c r="L8035">
        <v>2</v>
      </c>
      <c r="M8035">
        <v>0.8</v>
      </c>
      <c r="N8035">
        <v>-1.476</v>
      </c>
      <c r="O8035">
        <f t="shared" si="251"/>
        <v>2.46</v>
      </c>
      <c r="P8035" cm="1">
        <f t="array" ref="P8035">_xlfn.IFS(D8035="Same Day",N8035*0.2,D8035="First Class",N8035*0.1,D8035="Standard Class",N8035*0.5,D8035="Second Class",N8035*0)</f>
        <v>-0.14760000000000001</v>
      </c>
      <c r="Q8035">
        <f t="shared" si="252"/>
        <v>2.0969039999999999</v>
      </c>
    </row>
    <row r="8036" spans="1:17" x14ac:dyDescent="0.3">
      <c r="A8036">
        <v>8035</v>
      </c>
      <c r="B8036" t="s">
        <v>6704</v>
      </c>
      <c r="C8036" s="1">
        <v>42183</v>
      </c>
      <c r="D8036" t="s">
        <v>35</v>
      </c>
      <c r="E8036" t="s">
        <v>96</v>
      </c>
      <c r="F8036" t="s">
        <v>3103</v>
      </c>
      <c r="G8036" t="s">
        <v>3390</v>
      </c>
      <c r="H8036" t="s">
        <v>8</v>
      </c>
      <c r="I8036" t="s">
        <v>12</v>
      </c>
      <c r="J8036" t="s">
        <v>87</v>
      </c>
      <c r="K8036">
        <v>75.384</v>
      </c>
      <c r="L8036">
        <v>9</v>
      </c>
      <c r="M8036">
        <v>0.6</v>
      </c>
      <c r="N8036">
        <v>-20.730599999999999</v>
      </c>
      <c r="O8036">
        <f t="shared" si="251"/>
        <v>96.114599999999996</v>
      </c>
      <c r="P8036" cm="1">
        <f t="array" ref="P8036">_xlfn.IFS(D8036="Same Day",N8036*0.2,D8036="First Class",N8036*0.1,D8036="Standard Class",N8036*0.5,D8036="Second Class",N8036*0)</f>
        <v>-2.0730599999999999</v>
      </c>
      <c r="Q8036">
        <f t="shared" si="252"/>
        <v>-103.13673267599998</v>
      </c>
    </row>
    <row r="8037" spans="1:17" x14ac:dyDescent="0.3">
      <c r="A8037">
        <v>8036</v>
      </c>
      <c r="B8037" t="s">
        <v>6704</v>
      </c>
      <c r="C8037" s="1">
        <v>42183</v>
      </c>
      <c r="D8037" t="s">
        <v>35</v>
      </c>
      <c r="E8037" t="s">
        <v>84</v>
      </c>
      <c r="F8037" t="s">
        <v>3103</v>
      </c>
      <c r="G8037" t="s">
        <v>1668</v>
      </c>
      <c r="H8037" t="s">
        <v>14</v>
      </c>
      <c r="I8037" t="s">
        <v>22</v>
      </c>
      <c r="J8037" t="s">
        <v>80</v>
      </c>
      <c r="K8037">
        <v>4.6079999999999997</v>
      </c>
      <c r="L8037">
        <v>2</v>
      </c>
      <c r="M8037">
        <v>0.2</v>
      </c>
      <c r="N8037">
        <v>1.6704000000000001</v>
      </c>
      <c r="O8037">
        <f t="shared" si="251"/>
        <v>2.9375999999999998</v>
      </c>
      <c r="P8037" cm="1">
        <f t="array" ref="P8037">_xlfn.IFS(D8037="Same Day",N8037*0.2,D8037="First Class",N8037*0.1,D8037="Standard Class",N8037*0.5,D8037="Second Class",N8037*0)</f>
        <v>0.16704000000000002</v>
      </c>
      <c r="Q8037">
        <f t="shared" si="252"/>
        <v>3.4282967040000001</v>
      </c>
    </row>
    <row r="8038" spans="1:17" x14ac:dyDescent="0.3">
      <c r="A8038">
        <v>8037</v>
      </c>
      <c r="B8038" t="s">
        <v>6705</v>
      </c>
      <c r="C8038" s="1">
        <v>42269</v>
      </c>
      <c r="D8038" t="s">
        <v>35</v>
      </c>
      <c r="E8038" t="s">
        <v>108</v>
      </c>
      <c r="F8038" t="s">
        <v>127</v>
      </c>
      <c r="G8038" t="s">
        <v>3380</v>
      </c>
      <c r="H8038" t="s">
        <v>14</v>
      </c>
      <c r="I8038" t="s">
        <v>16</v>
      </c>
      <c r="J8038" t="s">
        <v>87</v>
      </c>
      <c r="K8038">
        <v>37.68</v>
      </c>
      <c r="L8038">
        <v>6</v>
      </c>
      <c r="M8038">
        <v>0</v>
      </c>
      <c r="N8038">
        <v>16.956</v>
      </c>
      <c r="O8038">
        <f t="shared" si="251"/>
        <v>20.724</v>
      </c>
      <c r="P8038" cm="1">
        <f t="array" ref="P8038">_xlfn.IFS(D8038="Same Day",N8038*0.2,D8038="First Class",N8038*0.1,D8038="Standard Class",N8038*0.5,D8038="Second Class",N8038*0)</f>
        <v>1.6956</v>
      </c>
      <c r="Q8038">
        <f t="shared" si="252"/>
        <v>55.863614399999996</v>
      </c>
    </row>
    <row r="8039" spans="1:17" x14ac:dyDescent="0.3">
      <c r="A8039">
        <v>8038</v>
      </c>
      <c r="B8039" t="s">
        <v>6706</v>
      </c>
      <c r="C8039" s="1">
        <v>42930</v>
      </c>
      <c r="D8039" t="s">
        <v>38</v>
      </c>
      <c r="E8039" t="s">
        <v>68</v>
      </c>
      <c r="F8039" t="s">
        <v>3646</v>
      </c>
      <c r="G8039" t="s">
        <v>6117</v>
      </c>
      <c r="H8039" t="s">
        <v>14</v>
      </c>
      <c r="I8039" t="s">
        <v>17</v>
      </c>
      <c r="J8039" t="s">
        <v>87</v>
      </c>
      <c r="K8039">
        <v>41.91</v>
      </c>
      <c r="L8039">
        <v>3</v>
      </c>
      <c r="M8039">
        <v>0</v>
      </c>
      <c r="N8039">
        <v>10.896599999999999</v>
      </c>
      <c r="O8039">
        <f t="shared" si="251"/>
        <v>31.013399999999997</v>
      </c>
      <c r="P8039" cm="1">
        <f t="array" ref="P8039">_xlfn.IFS(D8039="Same Day",N8039*0.2,D8039="First Class",N8039*0.1,D8039="Standard Class",N8039*0.5,D8039="Second Class",N8039*0)</f>
        <v>5.4482999999999997</v>
      </c>
      <c r="Q8039">
        <f t="shared" si="252"/>
        <v>199.98370721999999</v>
      </c>
    </row>
    <row r="8040" spans="1:17" x14ac:dyDescent="0.3">
      <c r="A8040">
        <v>8039</v>
      </c>
      <c r="B8040" t="s">
        <v>6707</v>
      </c>
      <c r="C8040" s="1">
        <v>42918</v>
      </c>
      <c r="D8040" t="s">
        <v>37</v>
      </c>
      <c r="E8040" t="s">
        <v>77</v>
      </c>
      <c r="F8040" t="s">
        <v>2741</v>
      </c>
      <c r="G8040" t="s">
        <v>2574</v>
      </c>
      <c r="H8040" t="s">
        <v>8</v>
      </c>
      <c r="I8040" t="s">
        <v>11</v>
      </c>
      <c r="J8040" t="s">
        <v>71</v>
      </c>
      <c r="K8040">
        <v>435.99900000000002</v>
      </c>
      <c r="L8040">
        <v>3</v>
      </c>
      <c r="M8040">
        <v>0.15</v>
      </c>
      <c r="N8040">
        <v>5.1294000000000004</v>
      </c>
      <c r="O8040">
        <f t="shared" si="251"/>
        <v>430.86960000000005</v>
      </c>
      <c r="P8040" cm="1">
        <f t="array" ref="P8040">_xlfn.IFS(D8040="Same Day",N8040*0.2,D8040="First Class",N8040*0.1,D8040="Standard Class",N8040*0.5,D8040="Second Class",N8040*0)</f>
        <v>0</v>
      </c>
      <c r="Q8040">
        <f t="shared" si="252"/>
        <v>430.86960000000005</v>
      </c>
    </row>
    <row r="8041" spans="1:17" x14ac:dyDescent="0.3">
      <c r="A8041">
        <v>8040</v>
      </c>
      <c r="B8041" t="s">
        <v>6708</v>
      </c>
      <c r="C8041" s="1">
        <v>42972</v>
      </c>
      <c r="D8041" t="s">
        <v>37</v>
      </c>
      <c r="E8041" t="s">
        <v>96</v>
      </c>
      <c r="F8041" t="s">
        <v>3946</v>
      </c>
      <c r="G8041" t="s">
        <v>435</v>
      </c>
      <c r="H8041" t="s">
        <v>8</v>
      </c>
      <c r="I8041" t="s">
        <v>9</v>
      </c>
      <c r="J8041" t="s">
        <v>73</v>
      </c>
      <c r="K8041">
        <v>388.70400000000001</v>
      </c>
      <c r="L8041">
        <v>6</v>
      </c>
      <c r="M8041">
        <v>0.2</v>
      </c>
      <c r="N8041">
        <v>38.870399999999997</v>
      </c>
      <c r="O8041">
        <f t="shared" si="251"/>
        <v>349.83359999999999</v>
      </c>
      <c r="P8041" cm="1">
        <f t="array" ref="P8041">_xlfn.IFS(D8041="Same Day",N8041*0.2,D8041="First Class",N8041*0.1,D8041="Standard Class",N8041*0.5,D8041="Second Class",N8041*0)</f>
        <v>0</v>
      </c>
      <c r="Q8041">
        <f t="shared" si="252"/>
        <v>349.83359999999999</v>
      </c>
    </row>
    <row r="8042" spans="1:17" x14ac:dyDescent="0.3">
      <c r="A8042">
        <v>8041</v>
      </c>
      <c r="B8042" t="s">
        <v>6708</v>
      </c>
      <c r="C8042" s="1">
        <v>42972</v>
      </c>
      <c r="D8042" t="s">
        <v>37</v>
      </c>
      <c r="E8042" t="s">
        <v>96</v>
      </c>
      <c r="F8042" t="s">
        <v>3946</v>
      </c>
      <c r="G8042" t="s">
        <v>1381</v>
      </c>
      <c r="H8042" t="s">
        <v>14</v>
      </c>
      <c r="I8042" t="s">
        <v>15</v>
      </c>
      <c r="J8042" t="s">
        <v>90</v>
      </c>
      <c r="K8042">
        <v>572.58000000000004</v>
      </c>
      <c r="L8042">
        <v>6</v>
      </c>
      <c r="M8042">
        <v>0</v>
      </c>
      <c r="N8042">
        <v>34.354799999999997</v>
      </c>
      <c r="O8042">
        <f t="shared" si="251"/>
        <v>538.22520000000009</v>
      </c>
      <c r="P8042" cm="1">
        <f t="array" ref="P8042">_xlfn.IFS(D8042="Same Day",N8042*0.2,D8042="First Class",N8042*0.1,D8042="Standard Class",N8042*0.5,D8042="Second Class",N8042*0)</f>
        <v>0</v>
      </c>
      <c r="Q8042">
        <f t="shared" si="252"/>
        <v>538.22520000000009</v>
      </c>
    </row>
    <row r="8043" spans="1:17" x14ac:dyDescent="0.3">
      <c r="A8043">
        <v>8042</v>
      </c>
      <c r="B8043" t="s">
        <v>6708</v>
      </c>
      <c r="C8043" s="1">
        <v>42972</v>
      </c>
      <c r="D8043" t="s">
        <v>37</v>
      </c>
      <c r="E8043" t="s">
        <v>84</v>
      </c>
      <c r="F8043" t="s">
        <v>3946</v>
      </c>
      <c r="G8043" t="s">
        <v>3293</v>
      </c>
      <c r="H8043" t="s">
        <v>25</v>
      </c>
      <c r="I8043" t="s">
        <v>28</v>
      </c>
      <c r="J8043" t="s">
        <v>90</v>
      </c>
      <c r="K8043">
        <v>33.18</v>
      </c>
      <c r="L8043">
        <v>2</v>
      </c>
      <c r="M8043">
        <v>0</v>
      </c>
      <c r="N8043">
        <v>11.613</v>
      </c>
      <c r="O8043">
        <f t="shared" si="251"/>
        <v>21.567</v>
      </c>
      <c r="P8043" cm="1">
        <f t="array" ref="P8043">_xlfn.IFS(D8043="Same Day",N8043*0.2,D8043="First Class",N8043*0.1,D8043="Standard Class",N8043*0.5,D8043="Second Class",N8043*0)</f>
        <v>0</v>
      </c>
      <c r="Q8043">
        <f t="shared" si="252"/>
        <v>21.567</v>
      </c>
    </row>
    <row r="8044" spans="1:17" x14ac:dyDescent="0.3">
      <c r="A8044">
        <v>8043</v>
      </c>
      <c r="B8044" t="s">
        <v>6709</v>
      </c>
      <c r="C8044" s="1">
        <v>42809</v>
      </c>
      <c r="D8044" t="s">
        <v>38</v>
      </c>
      <c r="E8044" t="s">
        <v>77</v>
      </c>
      <c r="F8044" t="s">
        <v>1853</v>
      </c>
      <c r="G8044" t="s">
        <v>897</v>
      </c>
      <c r="H8044" t="s">
        <v>25</v>
      </c>
      <c r="I8044" t="s">
        <v>28</v>
      </c>
      <c r="J8044" t="s">
        <v>90</v>
      </c>
      <c r="K8044">
        <v>63.88</v>
      </c>
      <c r="L8044">
        <v>4</v>
      </c>
      <c r="M8044">
        <v>0</v>
      </c>
      <c r="N8044">
        <v>24.9132</v>
      </c>
      <c r="O8044">
        <f t="shared" si="251"/>
        <v>38.966800000000006</v>
      </c>
      <c r="P8044" cm="1">
        <f t="array" ref="P8044">_xlfn.IFS(D8044="Same Day",N8044*0.2,D8044="First Class",N8044*0.1,D8044="Standard Class",N8044*0.5,D8044="Second Class",N8044*0)</f>
        <v>12.4566</v>
      </c>
      <c r="Q8044">
        <f t="shared" si="252"/>
        <v>524.36064088000012</v>
      </c>
    </row>
    <row r="8045" spans="1:17" x14ac:dyDescent="0.3">
      <c r="A8045">
        <v>8044</v>
      </c>
      <c r="B8045" t="s">
        <v>6709</v>
      </c>
      <c r="C8045" s="1">
        <v>42809</v>
      </c>
      <c r="D8045" t="s">
        <v>38</v>
      </c>
      <c r="E8045" t="s">
        <v>68</v>
      </c>
      <c r="F8045" t="s">
        <v>1853</v>
      </c>
      <c r="G8045" t="s">
        <v>6710</v>
      </c>
      <c r="H8045" t="s">
        <v>8</v>
      </c>
      <c r="I8045" t="s">
        <v>12</v>
      </c>
      <c r="J8045" t="s">
        <v>87</v>
      </c>
      <c r="K8045">
        <v>26.72</v>
      </c>
      <c r="L8045">
        <v>1</v>
      </c>
      <c r="M8045">
        <v>0</v>
      </c>
      <c r="N8045">
        <v>11.7568</v>
      </c>
      <c r="O8045">
        <f t="shared" si="251"/>
        <v>14.963199999999999</v>
      </c>
      <c r="P8045" cm="1">
        <f t="array" ref="P8045">_xlfn.IFS(D8045="Same Day",N8045*0.2,D8045="First Class",N8045*0.1,D8045="Standard Class",N8045*0.5,D8045="Second Class",N8045*0)</f>
        <v>5.8784000000000001</v>
      </c>
      <c r="Q8045">
        <f t="shared" si="252"/>
        <v>102.92287487999999</v>
      </c>
    </row>
    <row r="8046" spans="1:17" x14ac:dyDescent="0.3">
      <c r="A8046">
        <v>8045</v>
      </c>
      <c r="B8046" t="s">
        <v>6711</v>
      </c>
      <c r="C8046" s="1">
        <v>42995</v>
      </c>
      <c r="D8046" t="s">
        <v>37</v>
      </c>
      <c r="E8046" t="s">
        <v>96</v>
      </c>
      <c r="F8046" t="s">
        <v>5557</v>
      </c>
      <c r="G8046" t="s">
        <v>303</v>
      </c>
      <c r="H8046" t="s">
        <v>14</v>
      </c>
      <c r="I8046" t="s">
        <v>16</v>
      </c>
      <c r="J8046" t="s">
        <v>101</v>
      </c>
      <c r="K8046">
        <v>295.05599999999998</v>
      </c>
      <c r="L8046">
        <v>9</v>
      </c>
      <c r="M8046">
        <v>0.2</v>
      </c>
      <c r="N8046">
        <v>106.95780000000001</v>
      </c>
      <c r="O8046">
        <f t="shared" si="251"/>
        <v>188.09819999999996</v>
      </c>
      <c r="P8046" cm="1">
        <f t="array" ref="P8046">_xlfn.IFS(D8046="Same Day",N8046*0.2,D8046="First Class",N8046*0.1,D8046="Standard Class",N8046*0.5,D8046="Second Class",N8046*0)</f>
        <v>0</v>
      </c>
      <c r="Q8046">
        <f t="shared" si="252"/>
        <v>188.09819999999996</v>
      </c>
    </row>
    <row r="8047" spans="1:17" x14ac:dyDescent="0.3">
      <c r="A8047">
        <v>8046</v>
      </c>
      <c r="B8047" t="s">
        <v>6712</v>
      </c>
      <c r="C8047" s="1">
        <v>42637</v>
      </c>
      <c r="D8047" t="s">
        <v>38</v>
      </c>
      <c r="E8047" t="s">
        <v>84</v>
      </c>
      <c r="F8047" t="s">
        <v>2212</v>
      </c>
      <c r="G8047" t="s">
        <v>2697</v>
      </c>
      <c r="H8047" t="s">
        <v>14</v>
      </c>
      <c r="I8047" t="s">
        <v>17</v>
      </c>
      <c r="J8047" t="s">
        <v>87</v>
      </c>
      <c r="K8047">
        <v>393.25</v>
      </c>
      <c r="L8047">
        <v>5</v>
      </c>
      <c r="M8047">
        <v>0</v>
      </c>
      <c r="N8047">
        <v>129.77250000000001</v>
      </c>
      <c r="O8047">
        <f t="shared" si="251"/>
        <v>263.47749999999996</v>
      </c>
      <c r="P8047" cm="1">
        <f t="array" ref="P8047">_xlfn.IFS(D8047="Same Day",N8047*0.2,D8047="First Class",N8047*0.1,D8047="Standard Class",N8047*0.5,D8047="Second Class",N8047*0)</f>
        <v>64.886250000000004</v>
      </c>
      <c r="Q8047">
        <f t="shared" si="252"/>
        <v>17359.544434374999</v>
      </c>
    </row>
    <row r="8048" spans="1:17" x14ac:dyDescent="0.3">
      <c r="A8048">
        <v>8047</v>
      </c>
      <c r="B8048" t="s">
        <v>6713</v>
      </c>
      <c r="C8048" s="1">
        <v>42721</v>
      </c>
      <c r="D8048" t="s">
        <v>37</v>
      </c>
      <c r="E8048" t="s">
        <v>108</v>
      </c>
      <c r="F8048" t="s">
        <v>654</v>
      </c>
      <c r="G8048" t="s">
        <v>4933</v>
      </c>
      <c r="H8048" t="s">
        <v>14</v>
      </c>
      <c r="I8048" t="s">
        <v>16</v>
      </c>
      <c r="J8048" t="s">
        <v>87</v>
      </c>
      <c r="K8048">
        <v>2.214</v>
      </c>
      <c r="L8048">
        <v>3</v>
      </c>
      <c r="M8048">
        <v>0.7</v>
      </c>
      <c r="N8048">
        <v>-1.476</v>
      </c>
      <c r="O8048">
        <f t="shared" si="251"/>
        <v>3.69</v>
      </c>
      <c r="P8048" cm="1">
        <f t="array" ref="P8048">_xlfn.IFS(D8048="Same Day",N8048*0.2,D8048="First Class",N8048*0.1,D8048="Standard Class",N8048*0.5,D8048="Second Class",N8048*0)</f>
        <v>0</v>
      </c>
      <c r="Q8048">
        <f t="shared" si="252"/>
        <v>3.69</v>
      </c>
    </row>
    <row r="8049" spans="1:17" x14ac:dyDescent="0.3">
      <c r="A8049">
        <v>8048</v>
      </c>
      <c r="B8049" t="s">
        <v>6714</v>
      </c>
      <c r="C8049" s="1">
        <v>43045</v>
      </c>
      <c r="D8049" t="s">
        <v>37</v>
      </c>
      <c r="E8049" t="s">
        <v>77</v>
      </c>
      <c r="F8049" t="s">
        <v>3089</v>
      </c>
      <c r="G8049" t="s">
        <v>2232</v>
      </c>
      <c r="H8049" t="s">
        <v>14</v>
      </c>
      <c r="I8049" t="s">
        <v>18</v>
      </c>
      <c r="J8049" t="s">
        <v>275</v>
      </c>
      <c r="K8049">
        <v>16.271999999999998</v>
      </c>
      <c r="L8049">
        <v>3</v>
      </c>
      <c r="M8049">
        <v>0.2</v>
      </c>
      <c r="N8049">
        <v>5.2884000000000002</v>
      </c>
      <c r="O8049">
        <f t="shared" si="251"/>
        <v>10.983599999999999</v>
      </c>
      <c r="P8049" cm="1">
        <f t="array" ref="P8049">_xlfn.IFS(D8049="Same Day",N8049*0.2,D8049="First Class",N8049*0.1,D8049="Standard Class",N8049*0.5,D8049="Second Class",N8049*0)</f>
        <v>0</v>
      </c>
      <c r="Q8049">
        <f t="shared" si="252"/>
        <v>10.983599999999999</v>
      </c>
    </row>
    <row r="8050" spans="1:17" x14ac:dyDescent="0.3">
      <c r="A8050">
        <v>8049</v>
      </c>
      <c r="B8050" t="s">
        <v>6715</v>
      </c>
      <c r="C8050" s="1">
        <v>42558</v>
      </c>
      <c r="D8050" t="s">
        <v>38</v>
      </c>
      <c r="E8050" t="s">
        <v>96</v>
      </c>
      <c r="F8050" t="s">
        <v>778</v>
      </c>
      <c r="G8050" t="s">
        <v>5183</v>
      </c>
      <c r="H8050" t="s">
        <v>14</v>
      </c>
      <c r="I8050" t="s">
        <v>17</v>
      </c>
      <c r="J8050" t="s">
        <v>87</v>
      </c>
      <c r="K8050">
        <v>706.86</v>
      </c>
      <c r="L8050">
        <v>7</v>
      </c>
      <c r="M8050">
        <v>0</v>
      </c>
      <c r="N8050">
        <v>197.92080000000001</v>
      </c>
      <c r="O8050">
        <f t="shared" si="251"/>
        <v>508.93920000000003</v>
      </c>
      <c r="P8050" cm="1">
        <f t="array" ref="P8050">_xlfn.IFS(D8050="Same Day",N8050*0.2,D8050="First Class",N8050*0.1,D8050="Standard Class",N8050*0.5,D8050="Second Class",N8050*0)</f>
        <v>98.960400000000007</v>
      </c>
      <c r="Q8050">
        <f t="shared" si="252"/>
        <v>50873.766007680009</v>
      </c>
    </row>
    <row r="8051" spans="1:17" x14ac:dyDescent="0.3">
      <c r="A8051">
        <v>8050</v>
      </c>
      <c r="B8051" t="s">
        <v>6716</v>
      </c>
      <c r="C8051" s="1">
        <v>41912</v>
      </c>
      <c r="D8051" t="s">
        <v>38</v>
      </c>
      <c r="E8051" t="s">
        <v>108</v>
      </c>
      <c r="F8051" t="s">
        <v>6457</v>
      </c>
      <c r="G8051" t="s">
        <v>345</v>
      </c>
      <c r="H8051" t="s">
        <v>14</v>
      </c>
      <c r="I8051" t="s">
        <v>16</v>
      </c>
      <c r="J8051" t="s">
        <v>101</v>
      </c>
      <c r="K8051">
        <v>5.97</v>
      </c>
      <c r="L8051">
        <v>5</v>
      </c>
      <c r="M8051">
        <v>0.7</v>
      </c>
      <c r="N8051">
        <v>-4.577</v>
      </c>
      <c r="O8051">
        <f t="shared" si="251"/>
        <v>10.547000000000001</v>
      </c>
      <c r="P8051" cm="1">
        <f t="array" ref="P8051">_xlfn.IFS(D8051="Same Day",N8051*0.2,D8051="First Class",N8051*0.1,D8051="Standard Class",N8051*0.5,D8051="Second Class",N8051*0)</f>
        <v>-2.2885</v>
      </c>
      <c r="Q8051">
        <f t="shared" si="252"/>
        <v>-13.589809500000001</v>
      </c>
    </row>
    <row r="8052" spans="1:17" x14ac:dyDescent="0.3">
      <c r="A8052">
        <v>8051</v>
      </c>
      <c r="B8052" t="s">
        <v>6716</v>
      </c>
      <c r="C8052" s="1">
        <v>41912</v>
      </c>
      <c r="D8052" t="s">
        <v>38</v>
      </c>
      <c r="E8052" t="s">
        <v>96</v>
      </c>
      <c r="F8052" t="s">
        <v>6457</v>
      </c>
      <c r="G8052" t="s">
        <v>1676</v>
      </c>
      <c r="H8052" t="s">
        <v>8</v>
      </c>
      <c r="I8052" t="s">
        <v>12</v>
      </c>
      <c r="J8052" t="s">
        <v>87</v>
      </c>
      <c r="K8052">
        <v>21.184000000000001</v>
      </c>
      <c r="L8052">
        <v>1</v>
      </c>
      <c r="M8052">
        <v>0.2</v>
      </c>
      <c r="N8052">
        <v>4.7664</v>
      </c>
      <c r="O8052">
        <f t="shared" si="251"/>
        <v>16.4176</v>
      </c>
      <c r="P8052" cm="1">
        <f t="array" ref="P8052">_xlfn.IFS(D8052="Same Day",N8052*0.2,D8052="First Class",N8052*0.1,D8052="Standard Class",N8052*0.5,D8052="Second Class",N8052*0)</f>
        <v>2.3832</v>
      </c>
      <c r="Q8052">
        <f t="shared" si="252"/>
        <v>55.544024319999998</v>
      </c>
    </row>
    <row r="8053" spans="1:17" x14ac:dyDescent="0.3">
      <c r="A8053">
        <v>8052</v>
      </c>
      <c r="B8053" t="s">
        <v>6716</v>
      </c>
      <c r="C8053" s="1">
        <v>41912</v>
      </c>
      <c r="D8053" t="s">
        <v>38</v>
      </c>
      <c r="E8053" t="s">
        <v>77</v>
      </c>
      <c r="F8053" t="s">
        <v>6457</v>
      </c>
      <c r="G8053" t="s">
        <v>137</v>
      </c>
      <c r="H8053" t="s">
        <v>14</v>
      </c>
      <c r="I8053" t="s">
        <v>17</v>
      </c>
      <c r="J8053" t="s">
        <v>87</v>
      </c>
      <c r="K8053">
        <v>41.375999999999998</v>
      </c>
      <c r="L8053">
        <v>6</v>
      </c>
      <c r="M8053">
        <v>0.2</v>
      </c>
      <c r="N8053">
        <v>3.1032000000000002</v>
      </c>
      <c r="O8053">
        <f t="shared" si="251"/>
        <v>38.272799999999997</v>
      </c>
      <c r="P8053" cm="1">
        <f t="array" ref="P8053">_xlfn.IFS(D8053="Same Day",N8053*0.2,D8053="First Class",N8053*0.1,D8053="Standard Class",N8053*0.5,D8053="Second Class",N8053*0)</f>
        <v>1.5516000000000001</v>
      </c>
      <c r="Q8053">
        <f t="shared" si="252"/>
        <v>97.656876479999994</v>
      </c>
    </row>
    <row r="8054" spans="1:17" x14ac:dyDescent="0.3">
      <c r="A8054">
        <v>8053</v>
      </c>
      <c r="B8054" t="s">
        <v>6717</v>
      </c>
      <c r="C8054" s="1">
        <v>41837</v>
      </c>
      <c r="D8054" t="s">
        <v>37</v>
      </c>
      <c r="E8054" t="s">
        <v>96</v>
      </c>
      <c r="F8054" t="s">
        <v>2696</v>
      </c>
      <c r="G8054" t="s">
        <v>1966</v>
      </c>
      <c r="H8054" t="s">
        <v>14</v>
      </c>
      <c r="I8054" t="s">
        <v>20</v>
      </c>
      <c r="J8054" t="s">
        <v>87</v>
      </c>
      <c r="K8054">
        <v>17.940000000000001</v>
      </c>
      <c r="L8054">
        <v>3</v>
      </c>
      <c r="M8054">
        <v>0</v>
      </c>
      <c r="N8054">
        <v>4.4850000000000003</v>
      </c>
      <c r="O8054">
        <f t="shared" si="251"/>
        <v>13.455000000000002</v>
      </c>
      <c r="P8054" cm="1">
        <f t="array" ref="P8054">_xlfn.IFS(D8054="Same Day",N8054*0.2,D8054="First Class",N8054*0.1,D8054="Standard Class",N8054*0.5,D8054="Second Class",N8054*0)</f>
        <v>0</v>
      </c>
      <c r="Q8054">
        <f t="shared" si="252"/>
        <v>13.455000000000002</v>
      </c>
    </row>
    <row r="8055" spans="1:17" x14ac:dyDescent="0.3">
      <c r="A8055">
        <v>8054</v>
      </c>
      <c r="B8055" t="s">
        <v>6718</v>
      </c>
      <c r="C8055" s="1">
        <v>43013</v>
      </c>
      <c r="D8055" t="s">
        <v>38</v>
      </c>
      <c r="E8055" t="s">
        <v>96</v>
      </c>
      <c r="F8055" t="s">
        <v>1166</v>
      </c>
      <c r="G8055" t="s">
        <v>1345</v>
      </c>
      <c r="H8055" t="s">
        <v>14</v>
      </c>
      <c r="I8055" t="s">
        <v>16</v>
      </c>
      <c r="J8055" t="s">
        <v>101</v>
      </c>
      <c r="K8055">
        <v>2.6549999999999998</v>
      </c>
      <c r="L8055">
        <v>1</v>
      </c>
      <c r="M8055">
        <v>0.7</v>
      </c>
      <c r="N8055">
        <v>-1.8585</v>
      </c>
      <c r="O8055">
        <f t="shared" si="251"/>
        <v>4.5134999999999996</v>
      </c>
      <c r="P8055" cm="1">
        <f t="array" ref="P8055">_xlfn.IFS(D8055="Same Day",N8055*0.2,D8055="First Class",N8055*0.1,D8055="Standard Class",N8055*0.5,D8055="Second Class",N8055*0)</f>
        <v>-0.92925000000000002</v>
      </c>
      <c r="Q8055">
        <f t="shared" si="252"/>
        <v>0.31933012499999985</v>
      </c>
    </row>
    <row r="8056" spans="1:17" x14ac:dyDescent="0.3">
      <c r="A8056">
        <v>8055</v>
      </c>
      <c r="B8056" t="s">
        <v>6719</v>
      </c>
      <c r="C8056" s="1">
        <v>42251</v>
      </c>
      <c r="D8056" t="s">
        <v>38</v>
      </c>
      <c r="E8056" t="s">
        <v>96</v>
      </c>
      <c r="F8056" t="s">
        <v>467</v>
      </c>
      <c r="G8056" t="s">
        <v>1140</v>
      </c>
      <c r="H8056" t="s">
        <v>14</v>
      </c>
      <c r="I8056" t="s">
        <v>15</v>
      </c>
      <c r="J8056" t="s">
        <v>90</v>
      </c>
      <c r="K8056">
        <v>892.35</v>
      </c>
      <c r="L8056">
        <v>5</v>
      </c>
      <c r="M8056">
        <v>0</v>
      </c>
      <c r="N8056">
        <v>267.70499999999998</v>
      </c>
      <c r="O8056">
        <f t="shared" si="251"/>
        <v>624.64499999999998</v>
      </c>
      <c r="P8056" cm="1">
        <f t="array" ref="P8056">_xlfn.IFS(D8056="Same Day",N8056*0.2,D8056="First Class",N8056*0.1,D8056="Standard Class",N8056*0.5,D8056="Second Class",N8056*0)</f>
        <v>133.85249999999999</v>
      </c>
      <c r="Q8056">
        <f t="shared" si="252"/>
        <v>84234.939862499989</v>
      </c>
    </row>
    <row r="8057" spans="1:17" x14ac:dyDescent="0.3">
      <c r="A8057">
        <v>8056</v>
      </c>
      <c r="B8057" t="s">
        <v>6719</v>
      </c>
      <c r="C8057" s="1">
        <v>42251</v>
      </c>
      <c r="D8057" t="s">
        <v>38</v>
      </c>
      <c r="E8057" t="s">
        <v>77</v>
      </c>
      <c r="F8057" t="s">
        <v>467</v>
      </c>
      <c r="G8057" t="s">
        <v>505</v>
      </c>
      <c r="H8057" t="s">
        <v>8</v>
      </c>
      <c r="I8057" t="s">
        <v>11</v>
      </c>
      <c r="J8057" t="s">
        <v>71</v>
      </c>
      <c r="K8057">
        <v>307.666</v>
      </c>
      <c r="L8057">
        <v>2</v>
      </c>
      <c r="M8057">
        <v>0.15</v>
      </c>
      <c r="N8057">
        <v>28.956800000000001</v>
      </c>
      <c r="O8057">
        <f t="shared" si="251"/>
        <v>278.70920000000001</v>
      </c>
      <c r="P8057" cm="1">
        <f t="array" ref="P8057">_xlfn.IFS(D8057="Same Day",N8057*0.2,D8057="First Class",N8057*0.1,D8057="Standard Class",N8057*0.5,D8057="Second Class",N8057*0)</f>
        <v>14.478400000000001</v>
      </c>
      <c r="Q8057">
        <f t="shared" si="252"/>
        <v>4313.9724812800005</v>
      </c>
    </row>
    <row r="8058" spans="1:17" x14ac:dyDescent="0.3">
      <c r="A8058">
        <v>8057</v>
      </c>
      <c r="B8058" t="s">
        <v>6719</v>
      </c>
      <c r="C8058" s="1">
        <v>42251</v>
      </c>
      <c r="D8058" t="s">
        <v>38</v>
      </c>
      <c r="E8058" t="s">
        <v>96</v>
      </c>
      <c r="F8058" t="s">
        <v>467</v>
      </c>
      <c r="G8058" t="s">
        <v>1003</v>
      </c>
      <c r="H8058" t="s">
        <v>14</v>
      </c>
      <c r="I8058" t="s">
        <v>15</v>
      </c>
      <c r="J8058" t="s">
        <v>90</v>
      </c>
      <c r="K8058">
        <v>728.82</v>
      </c>
      <c r="L8058">
        <v>9</v>
      </c>
      <c r="M8058">
        <v>0</v>
      </c>
      <c r="N8058">
        <v>29.152799999999999</v>
      </c>
      <c r="O8058">
        <f t="shared" si="251"/>
        <v>699.66720000000009</v>
      </c>
      <c r="P8058" cm="1">
        <f t="array" ref="P8058">_xlfn.IFS(D8058="Same Day",N8058*0.2,D8058="First Class",N8058*0.1,D8058="Standard Class",N8058*0.5,D8058="Second Class",N8058*0)</f>
        <v>14.5764</v>
      </c>
      <c r="Q8058">
        <f t="shared" si="252"/>
        <v>10898.296174080002</v>
      </c>
    </row>
    <row r="8059" spans="1:17" x14ac:dyDescent="0.3">
      <c r="A8059">
        <v>8058</v>
      </c>
      <c r="B8059" t="s">
        <v>6719</v>
      </c>
      <c r="C8059" s="1">
        <v>42251</v>
      </c>
      <c r="D8059" t="s">
        <v>38</v>
      </c>
      <c r="E8059" t="s">
        <v>68</v>
      </c>
      <c r="F8059" t="s">
        <v>467</v>
      </c>
      <c r="G8059" t="s">
        <v>3258</v>
      </c>
      <c r="H8059" t="s">
        <v>14</v>
      </c>
      <c r="I8059" t="s">
        <v>16</v>
      </c>
      <c r="J8059" t="s">
        <v>87</v>
      </c>
      <c r="K8059">
        <v>41.36</v>
      </c>
      <c r="L8059">
        <v>5</v>
      </c>
      <c r="M8059">
        <v>0.2</v>
      </c>
      <c r="N8059">
        <v>13.959</v>
      </c>
      <c r="O8059">
        <f t="shared" si="251"/>
        <v>27.401</v>
      </c>
      <c r="P8059" cm="1">
        <f t="array" ref="P8059">_xlfn.IFS(D8059="Same Day",N8059*0.2,D8059="First Class",N8059*0.1,D8059="Standard Class",N8059*0.5,D8059="Second Class",N8059*0)</f>
        <v>6.9794999999999998</v>
      </c>
      <c r="Q8059">
        <f t="shared" si="252"/>
        <v>218.64627949999999</v>
      </c>
    </row>
    <row r="8060" spans="1:17" x14ac:dyDescent="0.3">
      <c r="A8060">
        <v>8059</v>
      </c>
      <c r="B8060" t="s">
        <v>6719</v>
      </c>
      <c r="C8060" s="1">
        <v>42251</v>
      </c>
      <c r="D8060" t="s">
        <v>38</v>
      </c>
      <c r="E8060" t="s">
        <v>96</v>
      </c>
      <c r="F8060" t="s">
        <v>467</v>
      </c>
      <c r="G8060" t="s">
        <v>1865</v>
      </c>
      <c r="H8060" t="s">
        <v>25</v>
      </c>
      <c r="I8060" t="s">
        <v>26</v>
      </c>
      <c r="J8060" t="s">
        <v>164</v>
      </c>
      <c r="K8060">
        <v>43.176000000000002</v>
      </c>
      <c r="L8060">
        <v>3</v>
      </c>
      <c r="M8060">
        <v>0.2</v>
      </c>
      <c r="N8060">
        <v>15.111599999999999</v>
      </c>
      <c r="O8060">
        <f t="shared" si="251"/>
        <v>28.064400000000003</v>
      </c>
      <c r="P8060" cm="1">
        <f t="array" ref="P8060">_xlfn.IFS(D8060="Same Day",N8060*0.2,D8060="First Class",N8060*0.1,D8060="Standard Class",N8060*0.5,D8060="Second Class",N8060*0)</f>
        <v>7.5557999999999996</v>
      </c>
      <c r="Q8060">
        <f t="shared" si="252"/>
        <v>240.11339352000002</v>
      </c>
    </row>
    <row r="8061" spans="1:17" x14ac:dyDescent="0.3">
      <c r="A8061">
        <v>8060</v>
      </c>
      <c r="B8061" t="s">
        <v>6719</v>
      </c>
      <c r="C8061" s="1">
        <v>42251</v>
      </c>
      <c r="D8061" t="s">
        <v>38</v>
      </c>
      <c r="E8061" t="s">
        <v>96</v>
      </c>
      <c r="F8061" t="s">
        <v>467</v>
      </c>
      <c r="G8061" t="s">
        <v>2374</v>
      </c>
      <c r="H8061" t="s">
        <v>8</v>
      </c>
      <c r="I8061" t="s">
        <v>12</v>
      </c>
      <c r="J8061" t="s">
        <v>87</v>
      </c>
      <c r="K8061">
        <v>4.16</v>
      </c>
      <c r="L8061">
        <v>2</v>
      </c>
      <c r="M8061">
        <v>0</v>
      </c>
      <c r="N8061">
        <v>1.7472000000000001</v>
      </c>
      <c r="O8061">
        <f t="shared" si="251"/>
        <v>2.4127999999999998</v>
      </c>
      <c r="P8061" cm="1">
        <f t="array" ref="P8061">_xlfn.IFS(D8061="Same Day",N8061*0.2,D8061="First Class",N8061*0.1,D8061="Standard Class",N8061*0.5,D8061="Second Class",N8061*0)</f>
        <v>0.87360000000000004</v>
      </c>
      <c r="Q8061">
        <f t="shared" si="252"/>
        <v>4.5206220799999999</v>
      </c>
    </row>
    <row r="8062" spans="1:17" x14ac:dyDescent="0.3">
      <c r="A8062">
        <v>8061</v>
      </c>
      <c r="B8062" t="s">
        <v>6720</v>
      </c>
      <c r="C8062" s="1">
        <v>42273</v>
      </c>
      <c r="D8062" t="s">
        <v>38</v>
      </c>
      <c r="E8062" t="s">
        <v>68</v>
      </c>
      <c r="F8062" t="s">
        <v>2918</v>
      </c>
      <c r="G8062" t="s">
        <v>720</v>
      </c>
      <c r="H8062" t="s">
        <v>14</v>
      </c>
      <c r="I8062" t="s">
        <v>18</v>
      </c>
      <c r="J8062" t="s">
        <v>113</v>
      </c>
      <c r="K8062">
        <v>61.4</v>
      </c>
      <c r="L8062">
        <v>5</v>
      </c>
      <c r="M8062">
        <v>0</v>
      </c>
      <c r="N8062">
        <v>28.858000000000001</v>
      </c>
      <c r="O8062">
        <f t="shared" si="251"/>
        <v>32.542000000000002</v>
      </c>
      <c r="P8062" cm="1">
        <f t="array" ref="P8062">_xlfn.IFS(D8062="Same Day",N8062*0.2,D8062="First Class",N8062*0.1,D8062="Standard Class",N8062*0.5,D8062="Second Class",N8062*0)</f>
        <v>14.429</v>
      </c>
      <c r="Q8062">
        <f t="shared" si="252"/>
        <v>502.09051800000003</v>
      </c>
    </row>
    <row r="8063" spans="1:17" x14ac:dyDescent="0.3">
      <c r="A8063">
        <v>8062</v>
      </c>
      <c r="B8063" t="s">
        <v>6720</v>
      </c>
      <c r="C8063" s="1">
        <v>42273</v>
      </c>
      <c r="D8063" t="s">
        <v>38</v>
      </c>
      <c r="E8063" t="s">
        <v>96</v>
      </c>
      <c r="F8063" t="s">
        <v>2918</v>
      </c>
      <c r="G8063" t="s">
        <v>3222</v>
      </c>
      <c r="H8063" t="s">
        <v>14</v>
      </c>
      <c r="I8063" t="s">
        <v>16</v>
      </c>
      <c r="J8063" t="s">
        <v>101</v>
      </c>
      <c r="K8063">
        <v>24.448</v>
      </c>
      <c r="L8063">
        <v>2</v>
      </c>
      <c r="M8063">
        <v>0.2</v>
      </c>
      <c r="N8063">
        <v>8.8623999999999992</v>
      </c>
      <c r="O8063">
        <f t="shared" si="251"/>
        <v>15.585600000000001</v>
      </c>
      <c r="P8063" cm="1">
        <f t="array" ref="P8063">_xlfn.IFS(D8063="Same Day",N8063*0.2,D8063="First Class",N8063*0.1,D8063="Standard Class",N8063*0.5,D8063="Second Class",N8063*0)</f>
        <v>4.4311999999999996</v>
      </c>
      <c r="Q8063">
        <f t="shared" si="252"/>
        <v>84.648510720000004</v>
      </c>
    </row>
    <row r="8064" spans="1:17" x14ac:dyDescent="0.3">
      <c r="A8064">
        <v>8063</v>
      </c>
      <c r="B8064" t="s">
        <v>6721</v>
      </c>
      <c r="C8064" s="1">
        <v>42683</v>
      </c>
      <c r="D8064" t="s">
        <v>35</v>
      </c>
      <c r="E8064" t="s">
        <v>84</v>
      </c>
      <c r="F8064" t="s">
        <v>2865</v>
      </c>
      <c r="G8064" t="s">
        <v>1114</v>
      </c>
      <c r="H8064" t="s">
        <v>25</v>
      </c>
      <c r="I8064" t="s">
        <v>26</v>
      </c>
      <c r="J8064" t="s">
        <v>99</v>
      </c>
      <c r="K8064">
        <v>263.95999999999998</v>
      </c>
      <c r="L8064">
        <v>4</v>
      </c>
      <c r="M8064">
        <v>0</v>
      </c>
      <c r="N8064">
        <v>71.269199999999998</v>
      </c>
      <c r="O8064">
        <f t="shared" si="251"/>
        <v>192.69079999999997</v>
      </c>
      <c r="P8064" cm="1">
        <f t="array" ref="P8064">_xlfn.IFS(D8064="Same Day",N8064*0.2,D8064="First Class",N8064*0.1,D8064="Standard Class",N8064*0.5,D8064="Second Class",N8064*0)</f>
        <v>7.1269200000000001</v>
      </c>
      <c r="Q8064">
        <f t="shared" si="252"/>
        <v>1565.9827163359998</v>
      </c>
    </row>
    <row r="8065" spans="1:17" x14ac:dyDescent="0.3">
      <c r="A8065">
        <v>8064</v>
      </c>
      <c r="B8065" t="s">
        <v>6721</v>
      </c>
      <c r="C8065" s="1">
        <v>42683</v>
      </c>
      <c r="D8065" t="s">
        <v>35</v>
      </c>
      <c r="E8065" t="s">
        <v>77</v>
      </c>
      <c r="F8065" t="s">
        <v>2865</v>
      </c>
      <c r="G8065" t="s">
        <v>2847</v>
      </c>
      <c r="H8065" t="s">
        <v>25</v>
      </c>
      <c r="I8065" t="s">
        <v>26</v>
      </c>
      <c r="J8065" t="s">
        <v>164</v>
      </c>
      <c r="K8065">
        <v>359.97</v>
      </c>
      <c r="L8065">
        <v>3</v>
      </c>
      <c r="M8065">
        <v>0</v>
      </c>
      <c r="N8065">
        <v>100.7916</v>
      </c>
      <c r="O8065">
        <f t="shared" si="251"/>
        <v>259.17840000000001</v>
      </c>
      <c r="P8065" cm="1">
        <f t="array" ref="P8065">_xlfn.IFS(D8065="Same Day",N8065*0.2,D8065="First Class",N8065*0.1,D8065="Standard Class",N8065*0.5,D8065="Second Class",N8065*0)</f>
        <v>10.079160000000002</v>
      </c>
      <c r="Q8065">
        <f t="shared" si="252"/>
        <v>2871.4789621440004</v>
      </c>
    </row>
    <row r="8066" spans="1:17" x14ac:dyDescent="0.3">
      <c r="A8066">
        <v>8065</v>
      </c>
      <c r="B8066" t="s">
        <v>6721</v>
      </c>
      <c r="C8066" s="1">
        <v>42683</v>
      </c>
      <c r="D8066" t="s">
        <v>35</v>
      </c>
      <c r="E8066" t="s">
        <v>77</v>
      </c>
      <c r="F8066" t="s">
        <v>2865</v>
      </c>
      <c r="G8066" t="s">
        <v>3287</v>
      </c>
      <c r="H8066" t="s">
        <v>14</v>
      </c>
      <c r="I8066" t="s">
        <v>18</v>
      </c>
      <c r="J8066" t="s">
        <v>90</v>
      </c>
      <c r="K8066">
        <v>12.96</v>
      </c>
      <c r="L8066">
        <v>2</v>
      </c>
      <c r="M8066">
        <v>0</v>
      </c>
      <c r="N8066">
        <v>6.2207999999999997</v>
      </c>
      <c r="O8066">
        <f t="shared" si="251"/>
        <v>6.7392000000000012</v>
      </c>
      <c r="P8066" cm="1">
        <f t="array" ref="P8066">_xlfn.IFS(D8066="Same Day",N8066*0.2,D8066="First Class",N8066*0.1,D8066="Standard Class",N8066*0.5,D8066="Second Class",N8066*0)</f>
        <v>0.62207999999999997</v>
      </c>
      <c r="Q8066">
        <f t="shared" si="252"/>
        <v>10.931521536000002</v>
      </c>
    </row>
    <row r="8067" spans="1:17" x14ac:dyDescent="0.3">
      <c r="A8067">
        <v>8066</v>
      </c>
      <c r="B8067" t="s">
        <v>6721</v>
      </c>
      <c r="C8067" s="1">
        <v>42683</v>
      </c>
      <c r="D8067" t="s">
        <v>35</v>
      </c>
      <c r="E8067" t="s">
        <v>108</v>
      </c>
      <c r="F8067" t="s">
        <v>2865</v>
      </c>
      <c r="G8067" t="s">
        <v>177</v>
      </c>
      <c r="H8067" t="s">
        <v>14</v>
      </c>
      <c r="I8067" t="s">
        <v>15</v>
      </c>
      <c r="J8067" t="s">
        <v>90</v>
      </c>
      <c r="K8067">
        <v>116.82</v>
      </c>
      <c r="L8067">
        <v>3</v>
      </c>
      <c r="M8067">
        <v>0</v>
      </c>
      <c r="N8067">
        <v>5.8410000000000002</v>
      </c>
      <c r="O8067">
        <f t="shared" ref="O8067:O8130" si="253">K8067-N8067</f>
        <v>110.979</v>
      </c>
      <c r="P8067" cm="1">
        <f t="array" ref="P8067">_xlfn.IFS(D8067="Same Day",N8067*0.2,D8067="First Class",N8067*0.1,D8067="Standard Class",N8067*0.5,D8067="Second Class",N8067*0)</f>
        <v>0.58410000000000006</v>
      </c>
      <c r="Q8067">
        <f t="shared" ref="Q8067:Q8130" si="254">(K8067-N8067)*(1+P8067)</f>
        <v>175.80183390000002</v>
      </c>
    </row>
    <row r="8068" spans="1:17" x14ac:dyDescent="0.3">
      <c r="A8068">
        <v>8067</v>
      </c>
      <c r="B8068" t="s">
        <v>6721</v>
      </c>
      <c r="C8068" s="1">
        <v>42683</v>
      </c>
      <c r="D8068" t="s">
        <v>35</v>
      </c>
      <c r="E8068" t="s">
        <v>77</v>
      </c>
      <c r="F8068" t="s">
        <v>2865</v>
      </c>
      <c r="G8068" t="s">
        <v>4326</v>
      </c>
      <c r="H8068" t="s">
        <v>14</v>
      </c>
      <c r="I8068" t="s">
        <v>16</v>
      </c>
      <c r="J8068" t="s">
        <v>101</v>
      </c>
      <c r="K8068">
        <v>276.78399999999999</v>
      </c>
      <c r="L8068">
        <v>2</v>
      </c>
      <c r="M8068">
        <v>0.2</v>
      </c>
      <c r="N8068">
        <v>89.954800000000006</v>
      </c>
      <c r="O8068">
        <f t="shared" si="253"/>
        <v>186.82919999999999</v>
      </c>
      <c r="P8068" cm="1">
        <f t="array" ref="P8068">_xlfn.IFS(D8068="Same Day",N8068*0.2,D8068="First Class",N8068*0.1,D8068="Standard Class",N8068*0.5,D8068="Second Class",N8068*0)</f>
        <v>8.9954800000000006</v>
      </c>
      <c r="Q8068">
        <f t="shared" si="254"/>
        <v>1867.447532016</v>
      </c>
    </row>
    <row r="8069" spans="1:17" x14ac:dyDescent="0.3">
      <c r="A8069">
        <v>8068</v>
      </c>
      <c r="B8069" t="s">
        <v>6722</v>
      </c>
      <c r="C8069" s="1">
        <v>42301</v>
      </c>
      <c r="D8069" t="s">
        <v>38</v>
      </c>
      <c r="E8069" t="s">
        <v>108</v>
      </c>
      <c r="F8069" t="s">
        <v>1774</v>
      </c>
      <c r="G8069" t="s">
        <v>944</v>
      </c>
      <c r="H8069" t="s">
        <v>25</v>
      </c>
      <c r="I8069" t="s">
        <v>28</v>
      </c>
      <c r="J8069" t="s">
        <v>90</v>
      </c>
      <c r="K8069">
        <v>239.97</v>
      </c>
      <c r="L8069">
        <v>3</v>
      </c>
      <c r="M8069">
        <v>0</v>
      </c>
      <c r="N8069">
        <v>86.389200000000002</v>
      </c>
      <c r="O8069">
        <f t="shared" si="253"/>
        <v>153.58080000000001</v>
      </c>
      <c r="P8069" cm="1">
        <f t="array" ref="P8069">_xlfn.IFS(D8069="Same Day",N8069*0.2,D8069="First Class",N8069*0.1,D8069="Standard Class",N8069*0.5,D8069="Second Class",N8069*0)</f>
        <v>43.194600000000001</v>
      </c>
      <c r="Q8069">
        <f t="shared" si="254"/>
        <v>6787.4420236800006</v>
      </c>
    </row>
    <row r="8070" spans="1:17" x14ac:dyDescent="0.3">
      <c r="A8070">
        <v>8069</v>
      </c>
      <c r="B8070" t="s">
        <v>6722</v>
      </c>
      <c r="C8070" s="1">
        <v>42301</v>
      </c>
      <c r="D8070" t="s">
        <v>38</v>
      </c>
      <c r="E8070" t="s">
        <v>84</v>
      </c>
      <c r="F8070" t="s">
        <v>1774</v>
      </c>
      <c r="G8070" t="s">
        <v>4204</v>
      </c>
      <c r="H8070" t="s">
        <v>8</v>
      </c>
      <c r="I8070" t="s">
        <v>12</v>
      </c>
      <c r="J8070" t="s">
        <v>87</v>
      </c>
      <c r="K8070">
        <v>16.02</v>
      </c>
      <c r="L8070">
        <v>6</v>
      </c>
      <c r="M8070">
        <v>0</v>
      </c>
      <c r="N8070">
        <v>6.0876000000000001</v>
      </c>
      <c r="O8070">
        <f t="shared" si="253"/>
        <v>9.9323999999999995</v>
      </c>
      <c r="P8070" cm="1">
        <f t="array" ref="P8070">_xlfn.IFS(D8070="Same Day",N8070*0.2,D8070="First Class",N8070*0.1,D8070="Standard Class",N8070*0.5,D8070="Second Class",N8070*0)</f>
        <v>3.0438000000000001</v>
      </c>
      <c r="Q8070">
        <f t="shared" si="254"/>
        <v>40.164639119999997</v>
      </c>
    </row>
    <row r="8071" spans="1:17" x14ac:dyDescent="0.3">
      <c r="A8071">
        <v>8070</v>
      </c>
      <c r="B8071" t="s">
        <v>6723</v>
      </c>
      <c r="C8071" s="1">
        <v>42740</v>
      </c>
      <c r="D8071" t="s">
        <v>38</v>
      </c>
      <c r="E8071" t="s">
        <v>84</v>
      </c>
      <c r="F8071" t="s">
        <v>305</v>
      </c>
      <c r="G8071" t="s">
        <v>925</v>
      </c>
      <c r="H8071" t="s">
        <v>14</v>
      </c>
      <c r="I8071" t="s">
        <v>15</v>
      </c>
      <c r="J8071" t="s">
        <v>90</v>
      </c>
      <c r="K8071">
        <v>454.56</v>
      </c>
      <c r="L8071">
        <v>5</v>
      </c>
      <c r="M8071">
        <v>0.2</v>
      </c>
      <c r="N8071">
        <v>-107.958</v>
      </c>
      <c r="O8071">
        <f t="shared" si="253"/>
        <v>562.51800000000003</v>
      </c>
      <c r="P8071" cm="1">
        <f t="array" ref="P8071">_xlfn.IFS(D8071="Same Day",N8071*0.2,D8071="First Class",N8071*0.1,D8071="Standard Class",N8071*0.5,D8071="Second Class",N8071*0)</f>
        <v>-53.978999999999999</v>
      </c>
      <c r="Q8071">
        <f t="shared" si="254"/>
        <v>-29801.641122000001</v>
      </c>
    </row>
    <row r="8072" spans="1:17" x14ac:dyDescent="0.3">
      <c r="A8072">
        <v>8071</v>
      </c>
      <c r="B8072" t="s">
        <v>6723</v>
      </c>
      <c r="C8072" s="1">
        <v>42740</v>
      </c>
      <c r="D8072" t="s">
        <v>38</v>
      </c>
      <c r="E8072" t="s">
        <v>108</v>
      </c>
      <c r="F8072" t="s">
        <v>305</v>
      </c>
      <c r="G8072" t="s">
        <v>3689</v>
      </c>
      <c r="H8072" t="s">
        <v>8</v>
      </c>
      <c r="I8072" t="s">
        <v>12</v>
      </c>
      <c r="J8072" t="s">
        <v>87</v>
      </c>
      <c r="K8072">
        <v>141.41999999999999</v>
      </c>
      <c r="L8072">
        <v>5</v>
      </c>
      <c r="M8072">
        <v>0.6</v>
      </c>
      <c r="N8072">
        <v>-187.38149999999999</v>
      </c>
      <c r="O8072">
        <f t="shared" si="253"/>
        <v>328.80149999999998</v>
      </c>
      <c r="P8072" cm="1">
        <f t="array" ref="P8072">_xlfn.IFS(D8072="Same Day",N8072*0.2,D8072="First Class",N8072*0.1,D8072="Standard Class",N8072*0.5,D8072="Second Class",N8072*0)</f>
        <v>-93.690749999999994</v>
      </c>
      <c r="Q8072">
        <f t="shared" si="254"/>
        <v>-30476.857636124994</v>
      </c>
    </row>
    <row r="8073" spans="1:17" x14ac:dyDescent="0.3">
      <c r="A8073">
        <v>8072</v>
      </c>
      <c r="B8073" t="s">
        <v>6723</v>
      </c>
      <c r="C8073" s="1">
        <v>42740</v>
      </c>
      <c r="D8073" t="s">
        <v>38</v>
      </c>
      <c r="E8073" t="s">
        <v>77</v>
      </c>
      <c r="F8073" t="s">
        <v>305</v>
      </c>
      <c r="G8073" t="s">
        <v>1412</v>
      </c>
      <c r="H8073" t="s">
        <v>8</v>
      </c>
      <c r="I8073" t="s">
        <v>9</v>
      </c>
      <c r="J8073" t="s">
        <v>73</v>
      </c>
      <c r="K8073">
        <v>310.74400000000003</v>
      </c>
      <c r="L8073">
        <v>4</v>
      </c>
      <c r="M8073">
        <v>0.3</v>
      </c>
      <c r="N8073">
        <v>-26.635200000000001</v>
      </c>
      <c r="O8073">
        <f t="shared" si="253"/>
        <v>337.37920000000003</v>
      </c>
      <c r="P8073" cm="1">
        <f t="array" ref="P8073">_xlfn.IFS(D8073="Same Day",N8073*0.2,D8073="First Class",N8073*0.1,D8073="Standard Class",N8073*0.5,D8073="Second Class",N8073*0)</f>
        <v>-13.317600000000001</v>
      </c>
      <c r="Q8073">
        <f t="shared" si="254"/>
        <v>-4155.7020339200008</v>
      </c>
    </row>
    <row r="8074" spans="1:17" x14ac:dyDescent="0.3">
      <c r="A8074">
        <v>8073</v>
      </c>
      <c r="B8074" t="s">
        <v>6723</v>
      </c>
      <c r="C8074" s="1">
        <v>42740</v>
      </c>
      <c r="D8074" t="s">
        <v>38</v>
      </c>
      <c r="E8074" t="s">
        <v>84</v>
      </c>
      <c r="F8074" t="s">
        <v>305</v>
      </c>
      <c r="G8074" t="s">
        <v>1565</v>
      </c>
      <c r="H8074" t="s">
        <v>14</v>
      </c>
      <c r="I8074" t="s">
        <v>20</v>
      </c>
      <c r="J8074" t="s">
        <v>87</v>
      </c>
      <c r="K8074">
        <v>12.736000000000001</v>
      </c>
      <c r="L8074">
        <v>4</v>
      </c>
      <c r="M8074">
        <v>0.2</v>
      </c>
      <c r="N8074">
        <v>2.2288000000000001</v>
      </c>
      <c r="O8074">
        <f t="shared" si="253"/>
        <v>10.507200000000001</v>
      </c>
      <c r="P8074" cm="1">
        <f t="array" ref="P8074">_xlfn.IFS(D8074="Same Day",N8074*0.2,D8074="First Class",N8074*0.1,D8074="Standard Class",N8074*0.5,D8074="Second Class",N8074*0)</f>
        <v>1.1144000000000001</v>
      </c>
      <c r="Q8074">
        <f t="shared" si="254"/>
        <v>22.216423680000002</v>
      </c>
    </row>
    <row r="8075" spans="1:17" x14ac:dyDescent="0.3">
      <c r="A8075">
        <v>8074</v>
      </c>
      <c r="B8075" t="s">
        <v>6723</v>
      </c>
      <c r="C8075" s="1">
        <v>42740</v>
      </c>
      <c r="D8075" t="s">
        <v>38</v>
      </c>
      <c r="E8075" t="s">
        <v>68</v>
      </c>
      <c r="F8075" t="s">
        <v>305</v>
      </c>
      <c r="G8075" t="s">
        <v>1390</v>
      </c>
      <c r="H8075" t="s">
        <v>14</v>
      </c>
      <c r="I8075" t="s">
        <v>16</v>
      </c>
      <c r="J8075" t="s">
        <v>87</v>
      </c>
      <c r="K8075">
        <v>6.47</v>
      </c>
      <c r="L8075">
        <v>5</v>
      </c>
      <c r="M8075">
        <v>0.8</v>
      </c>
      <c r="N8075">
        <v>-9.7050000000000001</v>
      </c>
      <c r="O8075">
        <f t="shared" si="253"/>
        <v>16.175000000000001</v>
      </c>
      <c r="P8075" cm="1">
        <f t="array" ref="P8075">_xlfn.IFS(D8075="Same Day",N8075*0.2,D8075="First Class",N8075*0.1,D8075="Standard Class",N8075*0.5,D8075="Second Class",N8075*0)</f>
        <v>-4.8525</v>
      </c>
      <c r="Q8075">
        <f t="shared" si="254"/>
        <v>-62.314187500000003</v>
      </c>
    </row>
    <row r="8076" spans="1:17" x14ac:dyDescent="0.3">
      <c r="A8076">
        <v>8075</v>
      </c>
      <c r="B8076" t="s">
        <v>6723</v>
      </c>
      <c r="C8076" s="1">
        <v>42740</v>
      </c>
      <c r="D8076" t="s">
        <v>38</v>
      </c>
      <c r="E8076" t="s">
        <v>77</v>
      </c>
      <c r="F8076" t="s">
        <v>305</v>
      </c>
      <c r="G8076" t="s">
        <v>475</v>
      </c>
      <c r="H8076" t="s">
        <v>14</v>
      </c>
      <c r="I8076" t="s">
        <v>16</v>
      </c>
      <c r="J8076" t="s">
        <v>87</v>
      </c>
      <c r="K8076">
        <v>13.747999999999999</v>
      </c>
      <c r="L8076">
        <v>14</v>
      </c>
      <c r="M8076">
        <v>0.8</v>
      </c>
      <c r="N8076">
        <v>-22.684200000000001</v>
      </c>
      <c r="O8076">
        <f t="shared" si="253"/>
        <v>36.432200000000002</v>
      </c>
      <c r="P8076" cm="1">
        <f t="array" ref="P8076">_xlfn.IFS(D8076="Same Day",N8076*0.2,D8076="First Class",N8076*0.1,D8076="Standard Class",N8076*0.5,D8076="Second Class",N8076*0)</f>
        <v>-11.3421</v>
      </c>
      <c r="Q8076">
        <f t="shared" si="254"/>
        <v>-376.78545562000005</v>
      </c>
    </row>
    <row r="8077" spans="1:17" x14ac:dyDescent="0.3">
      <c r="A8077">
        <v>8076</v>
      </c>
      <c r="B8077" t="s">
        <v>6723</v>
      </c>
      <c r="C8077" s="1">
        <v>42740</v>
      </c>
      <c r="D8077" t="s">
        <v>38</v>
      </c>
      <c r="E8077" t="s">
        <v>68</v>
      </c>
      <c r="F8077" t="s">
        <v>305</v>
      </c>
      <c r="G8077" t="s">
        <v>1129</v>
      </c>
      <c r="H8077" t="s">
        <v>14</v>
      </c>
      <c r="I8077" t="s">
        <v>17</v>
      </c>
      <c r="J8077" t="s">
        <v>87</v>
      </c>
      <c r="K8077">
        <v>15.224</v>
      </c>
      <c r="L8077">
        <v>2</v>
      </c>
      <c r="M8077">
        <v>0.8</v>
      </c>
      <c r="N8077">
        <v>-38.821199999999997</v>
      </c>
      <c r="O8077">
        <f t="shared" si="253"/>
        <v>54.045199999999994</v>
      </c>
      <c r="P8077" cm="1">
        <f t="array" ref="P8077">_xlfn.IFS(D8077="Same Day",N8077*0.2,D8077="First Class",N8077*0.1,D8077="Standard Class",N8077*0.5,D8077="Second Class",N8077*0)</f>
        <v>-19.410599999999999</v>
      </c>
      <c r="Q8077">
        <f t="shared" si="254"/>
        <v>-995.00455911999984</v>
      </c>
    </row>
    <row r="8078" spans="1:17" x14ac:dyDescent="0.3">
      <c r="A8078">
        <v>8077</v>
      </c>
      <c r="B8078" t="s">
        <v>6724</v>
      </c>
      <c r="C8078" s="1">
        <v>42184</v>
      </c>
      <c r="D8078" t="s">
        <v>38</v>
      </c>
      <c r="E8078" t="s">
        <v>96</v>
      </c>
      <c r="F8078" t="s">
        <v>2972</v>
      </c>
      <c r="G8078" t="s">
        <v>1436</v>
      </c>
      <c r="H8078" t="s">
        <v>8</v>
      </c>
      <c r="I8078" t="s">
        <v>12</v>
      </c>
      <c r="J8078" t="s">
        <v>87</v>
      </c>
      <c r="K8078">
        <v>27.42</v>
      </c>
      <c r="L8078">
        <v>3</v>
      </c>
      <c r="M8078">
        <v>0</v>
      </c>
      <c r="N8078">
        <v>9.3228000000000009</v>
      </c>
      <c r="O8078">
        <f t="shared" si="253"/>
        <v>18.097200000000001</v>
      </c>
      <c r="P8078" cm="1">
        <f t="array" ref="P8078">_xlfn.IFS(D8078="Same Day",N8078*0.2,D8078="First Class",N8078*0.1,D8078="Standard Class",N8078*0.5,D8078="Second Class",N8078*0)</f>
        <v>4.6614000000000004</v>
      </c>
      <c r="Q8078">
        <f t="shared" si="254"/>
        <v>102.45548808000001</v>
      </c>
    </row>
    <row r="8079" spans="1:17" x14ac:dyDescent="0.3">
      <c r="A8079">
        <v>8078</v>
      </c>
      <c r="B8079" t="s">
        <v>6724</v>
      </c>
      <c r="C8079" s="1">
        <v>42184</v>
      </c>
      <c r="D8079" t="s">
        <v>38</v>
      </c>
      <c r="E8079" t="s">
        <v>84</v>
      </c>
      <c r="F8079" t="s">
        <v>2972</v>
      </c>
      <c r="G8079" t="s">
        <v>1998</v>
      </c>
      <c r="H8079" t="s">
        <v>14</v>
      </c>
      <c r="I8079" t="s">
        <v>16</v>
      </c>
      <c r="J8079" t="s">
        <v>101</v>
      </c>
      <c r="K8079">
        <v>165.98</v>
      </c>
      <c r="L8079">
        <v>1</v>
      </c>
      <c r="M8079">
        <v>0</v>
      </c>
      <c r="N8079">
        <v>74.691000000000003</v>
      </c>
      <c r="O8079">
        <f t="shared" si="253"/>
        <v>91.288999999999987</v>
      </c>
      <c r="P8079" cm="1">
        <f t="array" ref="P8079">_xlfn.IFS(D8079="Same Day",N8079*0.2,D8079="First Class",N8079*0.1,D8079="Standard Class",N8079*0.5,D8079="Second Class",N8079*0)</f>
        <v>37.345500000000001</v>
      </c>
      <c r="Q8079">
        <f t="shared" si="254"/>
        <v>3500.5223494999996</v>
      </c>
    </row>
    <row r="8080" spans="1:17" x14ac:dyDescent="0.3">
      <c r="A8080">
        <v>8079</v>
      </c>
      <c r="B8080" t="s">
        <v>6724</v>
      </c>
      <c r="C8080" s="1">
        <v>42184</v>
      </c>
      <c r="D8080" t="s">
        <v>38</v>
      </c>
      <c r="E8080" t="s">
        <v>96</v>
      </c>
      <c r="F8080" t="s">
        <v>2972</v>
      </c>
      <c r="G8080" t="s">
        <v>3368</v>
      </c>
      <c r="H8080" t="s">
        <v>25</v>
      </c>
      <c r="I8080" t="s">
        <v>28</v>
      </c>
      <c r="J8080" t="s">
        <v>90</v>
      </c>
      <c r="K8080">
        <v>75</v>
      </c>
      <c r="L8080">
        <v>3</v>
      </c>
      <c r="M8080">
        <v>0</v>
      </c>
      <c r="N8080">
        <v>18</v>
      </c>
      <c r="O8080">
        <f t="shared" si="253"/>
        <v>57</v>
      </c>
      <c r="P8080" cm="1">
        <f t="array" ref="P8080">_xlfn.IFS(D8080="Same Day",N8080*0.2,D8080="First Class",N8080*0.1,D8080="Standard Class",N8080*0.5,D8080="Second Class",N8080*0)</f>
        <v>9</v>
      </c>
      <c r="Q8080">
        <f t="shared" si="254"/>
        <v>570</v>
      </c>
    </row>
    <row r="8081" spans="1:17" x14ac:dyDescent="0.3">
      <c r="A8081">
        <v>8080</v>
      </c>
      <c r="B8081" t="s">
        <v>6725</v>
      </c>
      <c r="C8081" s="1">
        <v>42701</v>
      </c>
      <c r="D8081" t="s">
        <v>38</v>
      </c>
      <c r="E8081" t="s">
        <v>84</v>
      </c>
      <c r="F8081" t="s">
        <v>1940</v>
      </c>
      <c r="G8081" t="s">
        <v>692</v>
      </c>
      <c r="H8081" t="s">
        <v>14</v>
      </c>
      <c r="I8081" t="s">
        <v>16</v>
      </c>
      <c r="J8081" t="s">
        <v>87</v>
      </c>
      <c r="K8081">
        <v>134.27199999999999</v>
      </c>
      <c r="L8081">
        <v>8</v>
      </c>
      <c r="M8081">
        <v>0.2</v>
      </c>
      <c r="N8081">
        <v>46.995199999999997</v>
      </c>
      <c r="O8081">
        <f t="shared" si="253"/>
        <v>87.276799999999994</v>
      </c>
      <c r="P8081" cm="1">
        <f t="array" ref="P8081">_xlfn.IFS(D8081="Same Day",N8081*0.2,D8081="First Class",N8081*0.1,D8081="Standard Class",N8081*0.5,D8081="Second Class",N8081*0)</f>
        <v>23.497599999999998</v>
      </c>
      <c r="Q8081">
        <f t="shared" si="254"/>
        <v>2138.0721356799995</v>
      </c>
    </row>
    <row r="8082" spans="1:17" x14ac:dyDescent="0.3">
      <c r="A8082">
        <v>8081</v>
      </c>
      <c r="B8082" t="s">
        <v>6726</v>
      </c>
      <c r="C8082" s="1">
        <v>42309</v>
      </c>
      <c r="D8082" t="s">
        <v>38</v>
      </c>
      <c r="E8082" t="s">
        <v>108</v>
      </c>
      <c r="F8082" t="s">
        <v>593</v>
      </c>
      <c r="G8082" t="s">
        <v>2087</v>
      </c>
      <c r="H8082" t="s">
        <v>14</v>
      </c>
      <c r="I8082" t="s">
        <v>22</v>
      </c>
      <c r="J8082" t="s">
        <v>80</v>
      </c>
      <c r="K8082">
        <v>146.54400000000001</v>
      </c>
      <c r="L8082">
        <v>6</v>
      </c>
      <c r="M8082">
        <v>0.2</v>
      </c>
      <c r="N8082">
        <v>47.626800000000003</v>
      </c>
      <c r="O8082">
        <f t="shared" si="253"/>
        <v>98.917200000000008</v>
      </c>
      <c r="P8082" cm="1">
        <f t="array" ref="P8082">_xlfn.IFS(D8082="Same Day",N8082*0.2,D8082="First Class",N8082*0.1,D8082="Standard Class",N8082*0.5,D8082="Second Class",N8082*0)</f>
        <v>23.813400000000001</v>
      </c>
      <c r="Q8082">
        <f t="shared" si="254"/>
        <v>2454.4720504800002</v>
      </c>
    </row>
    <row r="8083" spans="1:17" x14ac:dyDescent="0.3">
      <c r="A8083">
        <v>8082</v>
      </c>
      <c r="B8083" t="s">
        <v>6726</v>
      </c>
      <c r="C8083" s="1">
        <v>42309</v>
      </c>
      <c r="D8083" t="s">
        <v>38</v>
      </c>
      <c r="E8083" t="s">
        <v>96</v>
      </c>
      <c r="F8083" t="s">
        <v>593</v>
      </c>
      <c r="G8083" t="s">
        <v>5571</v>
      </c>
      <c r="H8083" t="s">
        <v>14</v>
      </c>
      <c r="I8083" t="s">
        <v>18</v>
      </c>
      <c r="J8083" t="s">
        <v>160</v>
      </c>
      <c r="K8083">
        <v>131.904</v>
      </c>
      <c r="L8083">
        <v>3</v>
      </c>
      <c r="M8083">
        <v>0.2</v>
      </c>
      <c r="N8083">
        <v>47.815199999999997</v>
      </c>
      <c r="O8083">
        <f t="shared" si="253"/>
        <v>84.088799999999992</v>
      </c>
      <c r="P8083" cm="1">
        <f t="array" ref="P8083">_xlfn.IFS(D8083="Same Day",N8083*0.2,D8083="First Class",N8083*0.1,D8083="Standard Class",N8083*0.5,D8083="Second Class",N8083*0)</f>
        <v>23.907599999999999</v>
      </c>
      <c r="Q8083">
        <f t="shared" si="254"/>
        <v>2094.4501948799998</v>
      </c>
    </row>
    <row r="8084" spans="1:17" x14ac:dyDescent="0.3">
      <c r="A8084">
        <v>8083</v>
      </c>
      <c r="B8084" t="s">
        <v>6726</v>
      </c>
      <c r="C8084" s="1">
        <v>42309</v>
      </c>
      <c r="D8084" t="s">
        <v>38</v>
      </c>
      <c r="E8084" t="s">
        <v>96</v>
      </c>
      <c r="F8084" t="s">
        <v>593</v>
      </c>
      <c r="G8084" t="s">
        <v>1192</v>
      </c>
      <c r="H8084" t="s">
        <v>14</v>
      </c>
      <c r="I8084" t="s">
        <v>17</v>
      </c>
      <c r="J8084" t="s">
        <v>87</v>
      </c>
      <c r="K8084">
        <v>203.88</v>
      </c>
      <c r="L8084">
        <v>5</v>
      </c>
      <c r="M8084">
        <v>0.2</v>
      </c>
      <c r="N8084">
        <v>20.388000000000002</v>
      </c>
      <c r="O8084">
        <f t="shared" si="253"/>
        <v>183.49199999999999</v>
      </c>
      <c r="P8084" cm="1">
        <f t="array" ref="P8084">_xlfn.IFS(D8084="Same Day",N8084*0.2,D8084="First Class",N8084*0.1,D8084="Standard Class",N8084*0.5,D8084="Second Class",N8084*0)</f>
        <v>10.194000000000001</v>
      </c>
      <c r="Q8084">
        <f t="shared" si="254"/>
        <v>2054.0094480000002</v>
      </c>
    </row>
    <row r="8085" spans="1:17" x14ac:dyDescent="0.3">
      <c r="A8085">
        <v>8084</v>
      </c>
      <c r="B8085" t="s">
        <v>6726</v>
      </c>
      <c r="C8085" s="1">
        <v>42309</v>
      </c>
      <c r="D8085" t="s">
        <v>38</v>
      </c>
      <c r="E8085" t="s">
        <v>108</v>
      </c>
      <c r="F8085" t="s">
        <v>593</v>
      </c>
      <c r="G8085" t="s">
        <v>3084</v>
      </c>
      <c r="H8085" t="s">
        <v>14</v>
      </c>
      <c r="I8085" t="s">
        <v>16</v>
      </c>
      <c r="J8085" t="s">
        <v>101</v>
      </c>
      <c r="K8085">
        <v>14.301</v>
      </c>
      <c r="L8085">
        <v>7</v>
      </c>
      <c r="M8085">
        <v>0.7</v>
      </c>
      <c r="N8085">
        <v>-10.487399999999999</v>
      </c>
      <c r="O8085">
        <f t="shared" si="253"/>
        <v>24.788399999999999</v>
      </c>
      <c r="P8085" cm="1">
        <f t="array" ref="P8085">_xlfn.IFS(D8085="Same Day",N8085*0.2,D8085="First Class",N8085*0.1,D8085="Standard Class",N8085*0.5,D8085="Second Class",N8085*0)</f>
        <v>-5.2436999999999996</v>
      </c>
      <c r="Q8085">
        <f t="shared" si="254"/>
        <v>-105.19453307999999</v>
      </c>
    </row>
    <row r="8086" spans="1:17" x14ac:dyDescent="0.3">
      <c r="A8086">
        <v>8085</v>
      </c>
      <c r="B8086" t="s">
        <v>6726</v>
      </c>
      <c r="C8086" s="1">
        <v>42309</v>
      </c>
      <c r="D8086" t="s">
        <v>38</v>
      </c>
      <c r="E8086" t="s">
        <v>68</v>
      </c>
      <c r="F8086" t="s">
        <v>593</v>
      </c>
      <c r="G8086" t="s">
        <v>959</v>
      </c>
      <c r="H8086" t="s">
        <v>14</v>
      </c>
      <c r="I8086" t="s">
        <v>15</v>
      </c>
      <c r="J8086" t="s">
        <v>90</v>
      </c>
      <c r="K8086">
        <v>718.64</v>
      </c>
      <c r="L8086">
        <v>10</v>
      </c>
      <c r="M8086">
        <v>0.2</v>
      </c>
      <c r="N8086">
        <v>-161.69399999999999</v>
      </c>
      <c r="O8086">
        <f t="shared" si="253"/>
        <v>880.33399999999995</v>
      </c>
      <c r="P8086" cm="1">
        <f t="array" ref="P8086">_xlfn.IFS(D8086="Same Day",N8086*0.2,D8086="First Class",N8086*0.1,D8086="Standard Class",N8086*0.5,D8086="Second Class",N8086*0)</f>
        <v>-80.846999999999994</v>
      </c>
      <c r="Q8086">
        <f t="shared" si="254"/>
        <v>-70292.02889799999</v>
      </c>
    </row>
    <row r="8087" spans="1:17" x14ac:dyDescent="0.3">
      <c r="A8087">
        <v>8086</v>
      </c>
      <c r="B8087" t="s">
        <v>6727</v>
      </c>
      <c r="C8087" s="1">
        <v>42669</v>
      </c>
      <c r="D8087" t="s">
        <v>38</v>
      </c>
      <c r="E8087" t="s">
        <v>77</v>
      </c>
      <c r="F8087" t="s">
        <v>6728</v>
      </c>
      <c r="G8087" t="s">
        <v>876</v>
      </c>
      <c r="H8087" t="s">
        <v>8</v>
      </c>
      <c r="I8087" t="s">
        <v>12</v>
      </c>
      <c r="J8087" t="s">
        <v>73</v>
      </c>
      <c r="K8087">
        <v>61.1</v>
      </c>
      <c r="L8087">
        <v>5</v>
      </c>
      <c r="M8087">
        <v>0</v>
      </c>
      <c r="N8087">
        <v>18.329999999999998</v>
      </c>
      <c r="O8087">
        <f t="shared" si="253"/>
        <v>42.77</v>
      </c>
      <c r="P8087" cm="1">
        <f t="array" ref="P8087">_xlfn.IFS(D8087="Same Day",N8087*0.2,D8087="First Class",N8087*0.1,D8087="Standard Class",N8087*0.5,D8087="Second Class",N8087*0)</f>
        <v>9.1649999999999991</v>
      </c>
      <c r="Q8087">
        <f t="shared" si="254"/>
        <v>434.75704999999999</v>
      </c>
    </row>
    <row r="8088" spans="1:17" x14ac:dyDescent="0.3">
      <c r="A8088">
        <v>8087</v>
      </c>
      <c r="B8088" t="s">
        <v>6729</v>
      </c>
      <c r="C8088" s="1">
        <v>42857</v>
      </c>
      <c r="D8088" t="s">
        <v>38</v>
      </c>
      <c r="E8088" t="s">
        <v>68</v>
      </c>
      <c r="F8088" t="s">
        <v>3893</v>
      </c>
      <c r="G8088" t="s">
        <v>3031</v>
      </c>
      <c r="H8088" t="s">
        <v>14</v>
      </c>
      <c r="I8088" t="s">
        <v>17</v>
      </c>
      <c r="J8088" t="s">
        <v>87</v>
      </c>
      <c r="K8088">
        <v>28.08</v>
      </c>
      <c r="L8088">
        <v>3</v>
      </c>
      <c r="M8088">
        <v>0.2</v>
      </c>
      <c r="N8088">
        <v>5.2649999999999997</v>
      </c>
      <c r="O8088">
        <f t="shared" si="253"/>
        <v>22.814999999999998</v>
      </c>
      <c r="P8088" cm="1">
        <f t="array" ref="P8088">_xlfn.IFS(D8088="Same Day",N8088*0.2,D8088="First Class",N8088*0.1,D8088="Standard Class",N8088*0.5,D8088="Second Class",N8088*0)</f>
        <v>2.6324999999999998</v>
      </c>
      <c r="Q8088">
        <f t="shared" si="254"/>
        <v>82.875487499999991</v>
      </c>
    </row>
    <row r="8089" spans="1:17" x14ac:dyDescent="0.3">
      <c r="A8089">
        <v>8088</v>
      </c>
      <c r="B8089" t="s">
        <v>6730</v>
      </c>
      <c r="C8089" s="1">
        <v>42644</v>
      </c>
      <c r="D8089" t="s">
        <v>37</v>
      </c>
      <c r="E8089" t="s">
        <v>108</v>
      </c>
      <c r="F8089" t="s">
        <v>3770</v>
      </c>
      <c r="G8089" t="s">
        <v>1876</v>
      </c>
      <c r="H8089" t="s">
        <v>14</v>
      </c>
      <c r="I8089" t="s">
        <v>20</v>
      </c>
      <c r="J8089" t="s">
        <v>87</v>
      </c>
      <c r="K8089">
        <v>10.496</v>
      </c>
      <c r="L8089">
        <v>4</v>
      </c>
      <c r="M8089">
        <v>0.2</v>
      </c>
      <c r="N8089">
        <v>1.1808000000000001</v>
      </c>
      <c r="O8089">
        <f t="shared" si="253"/>
        <v>9.3152000000000008</v>
      </c>
      <c r="P8089" cm="1">
        <f t="array" ref="P8089">_xlfn.IFS(D8089="Same Day",N8089*0.2,D8089="First Class",N8089*0.1,D8089="Standard Class",N8089*0.5,D8089="Second Class",N8089*0)</f>
        <v>0</v>
      </c>
      <c r="Q8089">
        <f t="shared" si="254"/>
        <v>9.3152000000000008</v>
      </c>
    </row>
    <row r="8090" spans="1:17" x14ac:dyDescent="0.3">
      <c r="A8090">
        <v>8089</v>
      </c>
      <c r="B8090" t="s">
        <v>6731</v>
      </c>
      <c r="C8090" s="1">
        <v>42199</v>
      </c>
      <c r="D8090" t="s">
        <v>38</v>
      </c>
      <c r="E8090" t="s">
        <v>108</v>
      </c>
      <c r="F8090" t="s">
        <v>785</v>
      </c>
      <c r="G8090" t="s">
        <v>1529</v>
      </c>
      <c r="H8090" t="s">
        <v>14</v>
      </c>
      <c r="I8090" t="s">
        <v>16</v>
      </c>
      <c r="J8090" t="s">
        <v>101</v>
      </c>
      <c r="K8090">
        <v>39.92</v>
      </c>
      <c r="L8090">
        <v>2</v>
      </c>
      <c r="M8090">
        <v>0.2</v>
      </c>
      <c r="N8090">
        <v>12.974</v>
      </c>
      <c r="O8090">
        <f t="shared" si="253"/>
        <v>26.946000000000002</v>
      </c>
      <c r="P8090" cm="1">
        <f t="array" ref="P8090">_xlfn.IFS(D8090="Same Day",N8090*0.2,D8090="First Class",N8090*0.1,D8090="Standard Class",N8090*0.5,D8090="Second Class",N8090*0)</f>
        <v>6.4870000000000001</v>
      </c>
      <c r="Q8090">
        <f t="shared" si="254"/>
        <v>201.74470200000002</v>
      </c>
    </row>
    <row r="8091" spans="1:17" x14ac:dyDescent="0.3">
      <c r="A8091">
        <v>8090</v>
      </c>
      <c r="B8091" t="s">
        <v>6732</v>
      </c>
      <c r="C8091" s="1">
        <v>42225</v>
      </c>
      <c r="D8091" t="s">
        <v>35</v>
      </c>
      <c r="E8091" t="s">
        <v>96</v>
      </c>
      <c r="F8091" t="s">
        <v>1774</v>
      </c>
      <c r="G8091" t="s">
        <v>137</v>
      </c>
      <c r="H8091" t="s">
        <v>14</v>
      </c>
      <c r="I8091" t="s">
        <v>17</v>
      </c>
      <c r="J8091" t="s">
        <v>87</v>
      </c>
      <c r="K8091">
        <v>77.58</v>
      </c>
      <c r="L8091">
        <v>9</v>
      </c>
      <c r="M8091">
        <v>0</v>
      </c>
      <c r="N8091">
        <v>20.1708</v>
      </c>
      <c r="O8091">
        <f t="shared" si="253"/>
        <v>57.409199999999998</v>
      </c>
      <c r="P8091" cm="1">
        <f t="array" ref="P8091">_xlfn.IFS(D8091="Same Day",N8091*0.2,D8091="First Class",N8091*0.1,D8091="Standard Class",N8091*0.5,D8091="Second Class",N8091*0)</f>
        <v>2.01708</v>
      </c>
      <c r="Q8091">
        <f t="shared" si="254"/>
        <v>173.208149136</v>
      </c>
    </row>
    <row r="8092" spans="1:17" x14ac:dyDescent="0.3">
      <c r="A8092">
        <v>8091</v>
      </c>
      <c r="B8092" t="s">
        <v>6733</v>
      </c>
      <c r="C8092" s="1">
        <v>41986</v>
      </c>
      <c r="D8092" t="s">
        <v>38</v>
      </c>
      <c r="E8092" t="s">
        <v>96</v>
      </c>
      <c r="F8092" t="s">
        <v>1691</v>
      </c>
      <c r="G8092" t="s">
        <v>3544</v>
      </c>
      <c r="H8092" t="s">
        <v>14</v>
      </c>
      <c r="I8092" t="s">
        <v>15</v>
      </c>
      <c r="J8092" t="s">
        <v>90</v>
      </c>
      <c r="K8092">
        <v>269.36</v>
      </c>
      <c r="L8092">
        <v>7</v>
      </c>
      <c r="M8092">
        <v>0</v>
      </c>
      <c r="N8092">
        <v>70.033600000000007</v>
      </c>
      <c r="O8092">
        <f t="shared" si="253"/>
        <v>199.32640000000001</v>
      </c>
      <c r="P8092" cm="1">
        <f t="array" ref="P8092">_xlfn.IFS(D8092="Same Day",N8092*0.2,D8092="First Class",N8092*0.1,D8092="Standard Class",N8092*0.5,D8092="Second Class",N8092*0)</f>
        <v>35.016800000000003</v>
      </c>
      <c r="Q8092">
        <f t="shared" si="254"/>
        <v>7179.0990835200009</v>
      </c>
    </row>
    <row r="8093" spans="1:17" x14ac:dyDescent="0.3">
      <c r="A8093">
        <v>8092</v>
      </c>
      <c r="B8093" t="s">
        <v>6734</v>
      </c>
      <c r="C8093" s="1">
        <v>42352</v>
      </c>
      <c r="D8093" t="s">
        <v>38</v>
      </c>
      <c r="E8093" t="s">
        <v>77</v>
      </c>
      <c r="F8093" t="s">
        <v>1720</v>
      </c>
      <c r="G8093" t="s">
        <v>1668</v>
      </c>
      <c r="H8093" t="s">
        <v>14</v>
      </c>
      <c r="I8093" t="s">
        <v>22</v>
      </c>
      <c r="J8093" t="s">
        <v>80</v>
      </c>
      <c r="K8093">
        <v>5.76</v>
      </c>
      <c r="L8093">
        <v>2</v>
      </c>
      <c r="M8093">
        <v>0</v>
      </c>
      <c r="N8093">
        <v>2.8224</v>
      </c>
      <c r="O8093">
        <f t="shared" si="253"/>
        <v>2.9375999999999998</v>
      </c>
      <c r="P8093" cm="1">
        <f t="array" ref="P8093">_xlfn.IFS(D8093="Same Day",N8093*0.2,D8093="First Class",N8093*0.1,D8093="Standard Class",N8093*0.5,D8093="Second Class",N8093*0)</f>
        <v>1.4112</v>
      </c>
      <c r="Q8093">
        <f t="shared" si="254"/>
        <v>7.0831411199999996</v>
      </c>
    </row>
    <row r="8094" spans="1:17" x14ac:dyDescent="0.3">
      <c r="A8094">
        <v>8093</v>
      </c>
      <c r="B8094" t="s">
        <v>6735</v>
      </c>
      <c r="C8094" s="1">
        <v>43052</v>
      </c>
      <c r="D8094" t="s">
        <v>37</v>
      </c>
      <c r="E8094" t="s">
        <v>68</v>
      </c>
      <c r="F8094" t="s">
        <v>3756</v>
      </c>
      <c r="G8094" t="s">
        <v>2115</v>
      </c>
      <c r="H8094" t="s">
        <v>14</v>
      </c>
      <c r="I8094" t="s">
        <v>20</v>
      </c>
      <c r="J8094" t="s">
        <v>87</v>
      </c>
      <c r="K8094">
        <v>109.9</v>
      </c>
      <c r="L8094">
        <v>5</v>
      </c>
      <c r="M8094">
        <v>0</v>
      </c>
      <c r="N8094">
        <v>32.97</v>
      </c>
      <c r="O8094">
        <f t="shared" si="253"/>
        <v>76.930000000000007</v>
      </c>
      <c r="P8094" cm="1">
        <f t="array" ref="P8094">_xlfn.IFS(D8094="Same Day",N8094*0.2,D8094="First Class",N8094*0.1,D8094="Standard Class",N8094*0.5,D8094="Second Class",N8094*0)</f>
        <v>0</v>
      </c>
      <c r="Q8094">
        <f t="shared" si="254"/>
        <v>76.930000000000007</v>
      </c>
    </row>
    <row r="8095" spans="1:17" x14ac:dyDescent="0.3">
      <c r="A8095">
        <v>8094</v>
      </c>
      <c r="B8095" t="s">
        <v>6736</v>
      </c>
      <c r="C8095" s="1">
        <v>42948</v>
      </c>
      <c r="D8095" t="s">
        <v>37</v>
      </c>
      <c r="E8095" t="s">
        <v>108</v>
      </c>
      <c r="F8095" t="s">
        <v>3058</v>
      </c>
      <c r="G8095" t="s">
        <v>1649</v>
      </c>
      <c r="H8095" t="s">
        <v>8</v>
      </c>
      <c r="I8095" t="s">
        <v>12</v>
      </c>
      <c r="J8095" t="s">
        <v>87</v>
      </c>
      <c r="K8095">
        <v>23.88</v>
      </c>
      <c r="L8095">
        <v>3</v>
      </c>
      <c r="M8095">
        <v>0</v>
      </c>
      <c r="N8095">
        <v>10.507199999999999</v>
      </c>
      <c r="O8095">
        <f t="shared" si="253"/>
        <v>13.3728</v>
      </c>
      <c r="P8095" cm="1">
        <f t="array" ref="P8095">_xlfn.IFS(D8095="Same Day",N8095*0.2,D8095="First Class",N8095*0.1,D8095="Standard Class",N8095*0.5,D8095="Second Class",N8095*0)</f>
        <v>0</v>
      </c>
      <c r="Q8095">
        <f t="shared" si="254"/>
        <v>13.3728</v>
      </c>
    </row>
    <row r="8096" spans="1:17" x14ac:dyDescent="0.3">
      <c r="A8096">
        <v>8095</v>
      </c>
      <c r="B8096" t="s">
        <v>6736</v>
      </c>
      <c r="C8096" s="1">
        <v>42948</v>
      </c>
      <c r="D8096" t="s">
        <v>37</v>
      </c>
      <c r="E8096" t="s">
        <v>68</v>
      </c>
      <c r="F8096" t="s">
        <v>3058</v>
      </c>
      <c r="G8096" t="s">
        <v>2976</v>
      </c>
      <c r="H8096" t="s">
        <v>14</v>
      </c>
      <c r="I8096" t="s">
        <v>18</v>
      </c>
      <c r="J8096" t="s">
        <v>216</v>
      </c>
      <c r="K8096">
        <v>26.2</v>
      </c>
      <c r="L8096">
        <v>4</v>
      </c>
      <c r="M8096">
        <v>0</v>
      </c>
      <c r="N8096">
        <v>12.052</v>
      </c>
      <c r="O8096">
        <f t="shared" si="253"/>
        <v>14.148</v>
      </c>
      <c r="P8096" cm="1">
        <f t="array" ref="P8096">_xlfn.IFS(D8096="Same Day",N8096*0.2,D8096="First Class",N8096*0.1,D8096="Standard Class",N8096*0.5,D8096="Second Class",N8096*0)</f>
        <v>0</v>
      </c>
      <c r="Q8096">
        <f t="shared" si="254"/>
        <v>14.148</v>
      </c>
    </row>
    <row r="8097" spans="1:17" x14ac:dyDescent="0.3">
      <c r="A8097">
        <v>8096</v>
      </c>
      <c r="B8097" t="s">
        <v>6736</v>
      </c>
      <c r="C8097" s="1">
        <v>42948</v>
      </c>
      <c r="D8097" t="s">
        <v>37</v>
      </c>
      <c r="E8097" t="s">
        <v>108</v>
      </c>
      <c r="F8097" t="s">
        <v>3058</v>
      </c>
      <c r="G8097" t="s">
        <v>3114</v>
      </c>
      <c r="H8097" t="s">
        <v>14</v>
      </c>
      <c r="I8097" t="s">
        <v>18</v>
      </c>
      <c r="J8097" t="s">
        <v>275</v>
      </c>
      <c r="K8097">
        <v>12.96</v>
      </c>
      <c r="L8097">
        <v>2</v>
      </c>
      <c r="M8097">
        <v>0</v>
      </c>
      <c r="N8097">
        <v>6.2207999999999997</v>
      </c>
      <c r="O8097">
        <f t="shared" si="253"/>
        <v>6.7392000000000012</v>
      </c>
      <c r="P8097" cm="1">
        <f t="array" ref="P8097">_xlfn.IFS(D8097="Same Day",N8097*0.2,D8097="First Class",N8097*0.1,D8097="Standard Class",N8097*0.5,D8097="Second Class",N8097*0)</f>
        <v>0</v>
      </c>
      <c r="Q8097">
        <f t="shared" si="254"/>
        <v>6.7392000000000012</v>
      </c>
    </row>
    <row r="8098" spans="1:17" x14ac:dyDescent="0.3">
      <c r="A8098">
        <v>8097</v>
      </c>
      <c r="B8098" t="s">
        <v>6736</v>
      </c>
      <c r="C8098" s="1">
        <v>42948</v>
      </c>
      <c r="D8098" t="s">
        <v>37</v>
      </c>
      <c r="E8098" t="s">
        <v>68</v>
      </c>
      <c r="F8098" t="s">
        <v>3058</v>
      </c>
      <c r="G8098" t="s">
        <v>963</v>
      </c>
      <c r="H8098" t="s">
        <v>25</v>
      </c>
      <c r="I8098" t="s">
        <v>28</v>
      </c>
      <c r="J8098" t="s">
        <v>90</v>
      </c>
      <c r="K8098">
        <v>234.95</v>
      </c>
      <c r="L8098">
        <v>5</v>
      </c>
      <c r="M8098">
        <v>0</v>
      </c>
      <c r="N8098">
        <v>32.893000000000001</v>
      </c>
      <c r="O8098">
        <f t="shared" si="253"/>
        <v>202.05699999999999</v>
      </c>
      <c r="P8098" cm="1">
        <f t="array" ref="P8098">_xlfn.IFS(D8098="Same Day",N8098*0.2,D8098="First Class",N8098*0.1,D8098="Standard Class",N8098*0.5,D8098="Second Class",N8098*0)</f>
        <v>0</v>
      </c>
      <c r="Q8098">
        <f t="shared" si="254"/>
        <v>202.05699999999999</v>
      </c>
    </row>
    <row r="8099" spans="1:17" x14ac:dyDescent="0.3">
      <c r="A8099">
        <v>8098</v>
      </c>
      <c r="B8099" t="s">
        <v>6737</v>
      </c>
      <c r="C8099" s="1">
        <v>43101</v>
      </c>
      <c r="D8099" t="s">
        <v>38</v>
      </c>
      <c r="E8099" t="s">
        <v>108</v>
      </c>
      <c r="F8099" t="s">
        <v>3151</v>
      </c>
      <c r="G8099" t="s">
        <v>878</v>
      </c>
      <c r="H8099" t="s">
        <v>14</v>
      </c>
      <c r="I8099" t="s">
        <v>15</v>
      </c>
      <c r="J8099" t="s">
        <v>90</v>
      </c>
      <c r="K8099">
        <v>118.25</v>
      </c>
      <c r="L8099">
        <v>5</v>
      </c>
      <c r="M8099">
        <v>0</v>
      </c>
      <c r="N8099">
        <v>34.292499999999997</v>
      </c>
      <c r="O8099">
        <f t="shared" si="253"/>
        <v>83.95750000000001</v>
      </c>
      <c r="P8099" cm="1">
        <f t="array" ref="P8099">_xlfn.IFS(D8099="Same Day",N8099*0.2,D8099="First Class",N8099*0.1,D8099="Standard Class",N8099*0.5,D8099="Second Class",N8099*0)</f>
        <v>17.146249999999998</v>
      </c>
      <c r="Q8099">
        <f t="shared" si="254"/>
        <v>1523.5137843750001</v>
      </c>
    </row>
    <row r="8100" spans="1:17" x14ac:dyDescent="0.3">
      <c r="A8100">
        <v>8099</v>
      </c>
      <c r="B8100" t="s">
        <v>6737</v>
      </c>
      <c r="C8100" s="1">
        <v>43101</v>
      </c>
      <c r="D8100" t="s">
        <v>38</v>
      </c>
      <c r="E8100" t="s">
        <v>84</v>
      </c>
      <c r="F8100" t="s">
        <v>3151</v>
      </c>
      <c r="G8100" t="s">
        <v>3589</v>
      </c>
      <c r="H8100" t="s">
        <v>14</v>
      </c>
      <c r="I8100" t="s">
        <v>18</v>
      </c>
      <c r="J8100" t="s">
        <v>298</v>
      </c>
      <c r="K8100">
        <v>4.28</v>
      </c>
      <c r="L8100">
        <v>1</v>
      </c>
      <c r="M8100">
        <v>0</v>
      </c>
      <c r="N8100">
        <v>1.9259999999999999</v>
      </c>
      <c r="O8100">
        <f t="shared" si="253"/>
        <v>2.3540000000000001</v>
      </c>
      <c r="P8100" cm="1">
        <f t="array" ref="P8100">_xlfn.IFS(D8100="Same Day",N8100*0.2,D8100="First Class",N8100*0.1,D8100="Standard Class",N8100*0.5,D8100="Second Class",N8100*0)</f>
        <v>0.96299999999999997</v>
      </c>
      <c r="Q8100">
        <f t="shared" si="254"/>
        <v>4.6209020000000001</v>
      </c>
    </row>
    <row r="8101" spans="1:17" x14ac:dyDescent="0.3">
      <c r="A8101">
        <v>8100</v>
      </c>
      <c r="B8101" t="s">
        <v>6738</v>
      </c>
      <c r="C8101" s="1">
        <v>42442</v>
      </c>
      <c r="D8101" t="s">
        <v>35</v>
      </c>
      <c r="E8101" t="s">
        <v>77</v>
      </c>
      <c r="F8101" t="s">
        <v>2880</v>
      </c>
      <c r="G8101" t="s">
        <v>2412</v>
      </c>
      <c r="H8101" t="s">
        <v>25</v>
      </c>
      <c r="I8101" t="s">
        <v>28</v>
      </c>
      <c r="J8101" t="s">
        <v>90</v>
      </c>
      <c r="K8101">
        <v>26.85</v>
      </c>
      <c r="L8101">
        <v>3</v>
      </c>
      <c r="M8101">
        <v>0</v>
      </c>
      <c r="N8101">
        <v>5.1014999999999997</v>
      </c>
      <c r="O8101">
        <f t="shared" si="253"/>
        <v>21.7485</v>
      </c>
      <c r="P8101" cm="1">
        <f t="array" ref="P8101">_xlfn.IFS(D8101="Same Day",N8101*0.2,D8101="First Class",N8101*0.1,D8101="Standard Class",N8101*0.5,D8101="Second Class",N8101*0)</f>
        <v>0.51014999999999999</v>
      </c>
      <c r="Q8101">
        <f t="shared" si="254"/>
        <v>32.843497274999997</v>
      </c>
    </row>
    <row r="8102" spans="1:17" x14ac:dyDescent="0.3">
      <c r="A8102">
        <v>8101</v>
      </c>
      <c r="B8102" t="s">
        <v>6738</v>
      </c>
      <c r="C8102" s="1">
        <v>42442</v>
      </c>
      <c r="D8102" t="s">
        <v>35</v>
      </c>
      <c r="E8102" t="s">
        <v>108</v>
      </c>
      <c r="F8102" t="s">
        <v>2880</v>
      </c>
      <c r="G8102" t="s">
        <v>6739</v>
      </c>
      <c r="H8102" t="s">
        <v>25</v>
      </c>
      <c r="I8102" t="s">
        <v>27</v>
      </c>
      <c r="J8102" t="s">
        <v>6740</v>
      </c>
      <c r="K8102">
        <v>3357.6</v>
      </c>
      <c r="L8102">
        <v>3</v>
      </c>
      <c r="M8102">
        <v>0.2</v>
      </c>
      <c r="N8102">
        <v>377.73</v>
      </c>
      <c r="O8102">
        <f t="shared" si="253"/>
        <v>2979.87</v>
      </c>
      <c r="P8102" cm="1">
        <f t="array" ref="P8102">_xlfn.IFS(D8102="Same Day",N8102*0.2,D8102="First Class",N8102*0.1,D8102="Standard Class",N8102*0.5,D8102="Second Class",N8102*0)</f>
        <v>37.773000000000003</v>
      </c>
      <c r="Q8102">
        <f t="shared" si="254"/>
        <v>115538.49951000001</v>
      </c>
    </row>
    <row r="8103" spans="1:17" x14ac:dyDescent="0.3">
      <c r="A8103">
        <v>8102</v>
      </c>
      <c r="B8103" t="s">
        <v>6741</v>
      </c>
      <c r="C8103" s="1">
        <v>42150</v>
      </c>
      <c r="D8103" t="s">
        <v>38</v>
      </c>
      <c r="E8103" t="s">
        <v>84</v>
      </c>
      <c r="F8103" t="s">
        <v>5417</v>
      </c>
      <c r="G8103" t="s">
        <v>1373</v>
      </c>
      <c r="H8103" t="s">
        <v>14</v>
      </c>
      <c r="I8103" t="s">
        <v>22</v>
      </c>
      <c r="J8103" t="s">
        <v>160</v>
      </c>
      <c r="K8103">
        <v>8.26</v>
      </c>
      <c r="L8103">
        <v>2</v>
      </c>
      <c r="M8103">
        <v>0</v>
      </c>
      <c r="N8103">
        <v>3.7995999999999999</v>
      </c>
      <c r="O8103">
        <f t="shared" si="253"/>
        <v>4.4603999999999999</v>
      </c>
      <c r="P8103" cm="1">
        <f t="array" ref="P8103">_xlfn.IFS(D8103="Same Day",N8103*0.2,D8103="First Class",N8103*0.1,D8103="Standard Class",N8103*0.5,D8103="Second Class",N8103*0)</f>
        <v>1.8997999999999999</v>
      </c>
      <c r="Q8103">
        <f t="shared" si="254"/>
        <v>12.93426792</v>
      </c>
    </row>
    <row r="8104" spans="1:17" x14ac:dyDescent="0.3">
      <c r="A8104">
        <v>8103</v>
      </c>
      <c r="B8104" t="s">
        <v>6741</v>
      </c>
      <c r="C8104" s="1">
        <v>42150</v>
      </c>
      <c r="D8104" t="s">
        <v>38</v>
      </c>
      <c r="E8104" t="s">
        <v>96</v>
      </c>
      <c r="F8104" t="s">
        <v>5417</v>
      </c>
      <c r="G8104" t="s">
        <v>1475</v>
      </c>
      <c r="H8104" t="s">
        <v>25</v>
      </c>
      <c r="I8104" t="s">
        <v>27</v>
      </c>
      <c r="J8104" t="s">
        <v>99</v>
      </c>
      <c r="K8104">
        <v>2973.32</v>
      </c>
      <c r="L8104">
        <v>7</v>
      </c>
      <c r="M8104">
        <v>0.2</v>
      </c>
      <c r="N8104">
        <v>334.49849999999998</v>
      </c>
      <c r="O8104">
        <f t="shared" si="253"/>
        <v>2638.8215</v>
      </c>
      <c r="P8104" cm="1">
        <f t="array" ref="P8104">_xlfn.IFS(D8104="Same Day",N8104*0.2,D8104="First Class",N8104*0.1,D8104="Standard Class",N8104*0.5,D8104="Second Class",N8104*0)</f>
        <v>167.24924999999999</v>
      </c>
      <c r="Q8104">
        <f t="shared" si="254"/>
        <v>443979.73825887498</v>
      </c>
    </row>
    <row r="8105" spans="1:17" x14ac:dyDescent="0.3">
      <c r="A8105">
        <v>8104</v>
      </c>
      <c r="B8105" t="s">
        <v>6741</v>
      </c>
      <c r="C8105" s="1">
        <v>42150</v>
      </c>
      <c r="D8105" t="s">
        <v>38</v>
      </c>
      <c r="E8105" t="s">
        <v>108</v>
      </c>
      <c r="F8105" t="s">
        <v>5417</v>
      </c>
      <c r="G8105" t="s">
        <v>745</v>
      </c>
      <c r="H8105" t="s">
        <v>14</v>
      </c>
      <c r="I8105" t="s">
        <v>15</v>
      </c>
      <c r="J8105" t="s">
        <v>90</v>
      </c>
      <c r="K8105">
        <v>104.79</v>
      </c>
      <c r="L8105">
        <v>7</v>
      </c>
      <c r="M8105">
        <v>0</v>
      </c>
      <c r="N8105">
        <v>29.341200000000001</v>
      </c>
      <c r="O8105">
        <f t="shared" si="253"/>
        <v>75.448800000000006</v>
      </c>
      <c r="P8105" cm="1">
        <f t="array" ref="P8105">_xlfn.IFS(D8105="Same Day",N8105*0.2,D8105="First Class",N8105*0.1,D8105="Standard Class",N8105*0.5,D8105="Second Class",N8105*0)</f>
        <v>14.6706</v>
      </c>
      <c r="Q8105">
        <f t="shared" si="254"/>
        <v>1182.3279652800002</v>
      </c>
    </row>
    <row r="8106" spans="1:17" x14ac:dyDescent="0.3">
      <c r="A8106">
        <v>8105</v>
      </c>
      <c r="B8106" t="s">
        <v>6741</v>
      </c>
      <c r="C8106" s="1">
        <v>42150</v>
      </c>
      <c r="D8106" t="s">
        <v>38</v>
      </c>
      <c r="E8106" t="s">
        <v>108</v>
      </c>
      <c r="F8106" t="s">
        <v>5417</v>
      </c>
      <c r="G8106" t="s">
        <v>688</v>
      </c>
      <c r="H8106" t="s">
        <v>25</v>
      </c>
      <c r="I8106" t="s">
        <v>26</v>
      </c>
      <c r="J8106" t="s">
        <v>164</v>
      </c>
      <c r="K8106">
        <v>775.72799999999995</v>
      </c>
      <c r="L8106">
        <v>6</v>
      </c>
      <c r="M8106">
        <v>0.2</v>
      </c>
      <c r="N8106">
        <v>58.179600000000001</v>
      </c>
      <c r="O8106">
        <f t="shared" si="253"/>
        <v>717.5483999999999</v>
      </c>
      <c r="P8106" cm="1">
        <f t="array" ref="P8106">_xlfn.IFS(D8106="Same Day",N8106*0.2,D8106="First Class",N8106*0.1,D8106="Standard Class",N8106*0.5,D8106="Second Class",N8106*0)</f>
        <v>29.0898</v>
      </c>
      <c r="Q8106">
        <f t="shared" si="254"/>
        <v>21590.887846319998</v>
      </c>
    </row>
    <row r="8107" spans="1:17" x14ac:dyDescent="0.3">
      <c r="A8107">
        <v>8106</v>
      </c>
      <c r="B8107" t="s">
        <v>6742</v>
      </c>
      <c r="C8107" s="1">
        <v>42785</v>
      </c>
      <c r="D8107" t="s">
        <v>35</v>
      </c>
      <c r="E8107" t="s">
        <v>96</v>
      </c>
      <c r="F8107" t="s">
        <v>4550</v>
      </c>
      <c r="G8107" t="s">
        <v>926</v>
      </c>
      <c r="H8107" t="s">
        <v>8</v>
      </c>
      <c r="I8107" t="s">
        <v>11</v>
      </c>
      <c r="J8107" t="e">
        <v>#N/A</v>
      </c>
      <c r="K8107">
        <v>89.066400000000002</v>
      </c>
      <c r="L8107">
        <v>1</v>
      </c>
      <c r="M8107">
        <v>0.32</v>
      </c>
      <c r="N8107">
        <v>-17.0274</v>
      </c>
      <c r="O8107">
        <f t="shared" si="253"/>
        <v>106.0938</v>
      </c>
      <c r="P8107" cm="1">
        <f t="array" ref="P8107">_xlfn.IFS(D8107="Same Day",N8107*0.2,D8107="First Class",N8107*0.1,D8107="Standard Class",N8107*0.5,D8107="Second Class",N8107*0)</f>
        <v>-1.7027400000000001</v>
      </c>
      <c r="Q8107">
        <f t="shared" si="254"/>
        <v>-74.556357012000021</v>
      </c>
    </row>
    <row r="8108" spans="1:17" x14ac:dyDescent="0.3">
      <c r="A8108">
        <v>8107</v>
      </c>
      <c r="B8108" t="s">
        <v>6742</v>
      </c>
      <c r="C8108" s="1">
        <v>42785</v>
      </c>
      <c r="D8108" t="s">
        <v>35</v>
      </c>
      <c r="E8108" t="s">
        <v>77</v>
      </c>
      <c r="F8108" t="s">
        <v>4550</v>
      </c>
      <c r="G8108" t="s">
        <v>6743</v>
      </c>
      <c r="H8108" t="s">
        <v>14</v>
      </c>
      <c r="I8108" t="s">
        <v>20</v>
      </c>
      <c r="J8108" t="s">
        <v>87</v>
      </c>
      <c r="K8108">
        <v>175.44</v>
      </c>
      <c r="L8108">
        <v>6</v>
      </c>
      <c r="M8108">
        <v>0.2</v>
      </c>
      <c r="N8108">
        <v>52.631999999999998</v>
      </c>
      <c r="O8108">
        <f t="shared" si="253"/>
        <v>122.80799999999999</v>
      </c>
      <c r="P8108" cm="1">
        <f t="array" ref="P8108">_xlfn.IFS(D8108="Same Day",N8108*0.2,D8108="First Class",N8108*0.1,D8108="Standard Class",N8108*0.5,D8108="Second Class",N8108*0)</f>
        <v>5.2632000000000003</v>
      </c>
      <c r="Q8108">
        <f t="shared" si="254"/>
        <v>769.17106560000002</v>
      </c>
    </row>
    <row r="8109" spans="1:17" x14ac:dyDescent="0.3">
      <c r="A8109">
        <v>8108</v>
      </c>
      <c r="B8109" t="s">
        <v>6742</v>
      </c>
      <c r="C8109" s="1">
        <v>42785</v>
      </c>
      <c r="D8109" t="s">
        <v>35</v>
      </c>
      <c r="E8109" t="s">
        <v>96</v>
      </c>
      <c r="F8109" t="s">
        <v>4550</v>
      </c>
      <c r="G8109" t="s">
        <v>2486</v>
      </c>
      <c r="H8109" t="s">
        <v>25</v>
      </c>
      <c r="I8109" t="s">
        <v>26</v>
      </c>
      <c r="J8109" t="s">
        <v>99</v>
      </c>
      <c r="K8109">
        <v>438.33600000000001</v>
      </c>
      <c r="L8109">
        <v>4</v>
      </c>
      <c r="M8109">
        <v>0.2</v>
      </c>
      <c r="N8109">
        <v>-87.667199999999994</v>
      </c>
      <c r="O8109">
        <f t="shared" si="253"/>
        <v>526.00319999999999</v>
      </c>
      <c r="P8109" cm="1">
        <f t="array" ref="P8109">_xlfn.IFS(D8109="Same Day",N8109*0.2,D8109="First Class",N8109*0.1,D8109="Standard Class",N8109*0.5,D8109="Second Class",N8109*0)</f>
        <v>-8.7667199999999994</v>
      </c>
      <c r="Q8109">
        <f t="shared" si="254"/>
        <v>-4085.3195735039994</v>
      </c>
    </row>
    <row r="8110" spans="1:17" x14ac:dyDescent="0.3">
      <c r="A8110">
        <v>8109</v>
      </c>
      <c r="B8110" t="s">
        <v>6744</v>
      </c>
      <c r="C8110" s="1">
        <v>43084</v>
      </c>
      <c r="D8110" t="s">
        <v>38</v>
      </c>
      <c r="E8110" t="s">
        <v>68</v>
      </c>
      <c r="F8110" t="s">
        <v>1331</v>
      </c>
      <c r="G8110" t="s">
        <v>874</v>
      </c>
      <c r="H8110" t="s">
        <v>8</v>
      </c>
      <c r="I8110" t="s">
        <v>9</v>
      </c>
      <c r="J8110" t="s">
        <v>73</v>
      </c>
      <c r="K8110">
        <v>215.54400000000001</v>
      </c>
      <c r="L8110">
        <v>4</v>
      </c>
      <c r="M8110">
        <v>0.3</v>
      </c>
      <c r="N8110">
        <v>-58.504800000000003</v>
      </c>
      <c r="O8110">
        <f t="shared" si="253"/>
        <v>274.04880000000003</v>
      </c>
      <c r="P8110" cm="1">
        <f t="array" ref="P8110">_xlfn.IFS(D8110="Same Day",N8110*0.2,D8110="First Class",N8110*0.1,D8110="Standard Class",N8110*0.5,D8110="Second Class",N8110*0)</f>
        <v>-29.252400000000002</v>
      </c>
      <c r="Q8110">
        <f t="shared" si="254"/>
        <v>-7742.5363171200015</v>
      </c>
    </row>
    <row r="8111" spans="1:17" x14ac:dyDescent="0.3">
      <c r="A8111">
        <v>8110</v>
      </c>
      <c r="B8111" t="s">
        <v>6745</v>
      </c>
      <c r="C8111" s="1">
        <v>43062</v>
      </c>
      <c r="D8111" t="s">
        <v>38</v>
      </c>
      <c r="E8111" t="s">
        <v>108</v>
      </c>
      <c r="F8111" t="s">
        <v>4103</v>
      </c>
      <c r="G8111" t="s">
        <v>5458</v>
      </c>
      <c r="H8111" t="s">
        <v>14</v>
      </c>
      <c r="I8111" t="s">
        <v>21</v>
      </c>
      <c r="J8111" t="s">
        <v>80</v>
      </c>
      <c r="K8111">
        <v>55.584000000000003</v>
      </c>
      <c r="L8111">
        <v>6</v>
      </c>
      <c r="M8111">
        <v>0.2</v>
      </c>
      <c r="N8111">
        <v>20.844000000000001</v>
      </c>
      <c r="O8111">
        <f t="shared" si="253"/>
        <v>34.74</v>
      </c>
      <c r="P8111" cm="1">
        <f t="array" ref="P8111">_xlfn.IFS(D8111="Same Day",N8111*0.2,D8111="First Class",N8111*0.1,D8111="Standard Class",N8111*0.5,D8111="Second Class",N8111*0)</f>
        <v>10.422000000000001</v>
      </c>
      <c r="Q8111">
        <f t="shared" si="254"/>
        <v>396.80028000000004</v>
      </c>
    </row>
    <row r="8112" spans="1:17" x14ac:dyDescent="0.3">
      <c r="A8112">
        <v>8111</v>
      </c>
      <c r="B8112" t="s">
        <v>6745</v>
      </c>
      <c r="C8112" s="1">
        <v>43062</v>
      </c>
      <c r="D8112" t="s">
        <v>38</v>
      </c>
      <c r="E8112" t="s">
        <v>68</v>
      </c>
      <c r="F8112" t="s">
        <v>4103</v>
      </c>
      <c r="G8112" t="s">
        <v>3698</v>
      </c>
      <c r="H8112" t="s">
        <v>8</v>
      </c>
      <c r="I8112" t="s">
        <v>9</v>
      </c>
      <c r="J8112" t="s">
        <v>71</v>
      </c>
      <c r="K8112">
        <v>127.386</v>
      </c>
      <c r="L8112">
        <v>2</v>
      </c>
      <c r="M8112">
        <v>0.3</v>
      </c>
      <c r="N8112">
        <v>-25.4772</v>
      </c>
      <c r="O8112">
        <f t="shared" si="253"/>
        <v>152.86320000000001</v>
      </c>
      <c r="P8112" cm="1">
        <f t="array" ref="P8112">_xlfn.IFS(D8112="Same Day",N8112*0.2,D8112="First Class",N8112*0.1,D8112="Standard Class",N8112*0.5,D8112="Second Class",N8112*0)</f>
        <v>-12.7386</v>
      </c>
      <c r="Q8112">
        <f t="shared" si="254"/>
        <v>-1794.39995952</v>
      </c>
    </row>
    <row r="8113" spans="1:17" x14ac:dyDescent="0.3">
      <c r="A8113">
        <v>8112</v>
      </c>
      <c r="B8113" t="s">
        <v>6746</v>
      </c>
      <c r="C8113" s="1">
        <v>42707</v>
      </c>
      <c r="D8113" t="s">
        <v>37</v>
      </c>
      <c r="E8113" t="s">
        <v>84</v>
      </c>
      <c r="F8113" t="s">
        <v>3312</v>
      </c>
      <c r="G8113" t="s">
        <v>1041</v>
      </c>
      <c r="H8113" t="s">
        <v>8</v>
      </c>
      <c r="I8113" t="s">
        <v>9</v>
      </c>
      <c r="J8113" t="s">
        <v>73</v>
      </c>
      <c r="K8113">
        <v>248.43</v>
      </c>
      <c r="L8113">
        <v>5</v>
      </c>
      <c r="M8113">
        <v>0.3</v>
      </c>
      <c r="N8113">
        <v>-17.745000000000001</v>
      </c>
      <c r="O8113">
        <f t="shared" si="253"/>
        <v>266.17500000000001</v>
      </c>
      <c r="P8113" cm="1">
        <f t="array" ref="P8113">_xlfn.IFS(D8113="Same Day",N8113*0.2,D8113="First Class",N8113*0.1,D8113="Standard Class",N8113*0.5,D8113="Second Class",N8113*0)</f>
        <v>0</v>
      </c>
      <c r="Q8113">
        <f t="shared" si="254"/>
        <v>266.17500000000001</v>
      </c>
    </row>
    <row r="8114" spans="1:17" x14ac:dyDescent="0.3">
      <c r="A8114">
        <v>8113</v>
      </c>
      <c r="B8114" t="s">
        <v>6746</v>
      </c>
      <c r="C8114" s="1">
        <v>42707</v>
      </c>
      <c r="D8114" t="s">
        <v>37</v>
      </c>
      <c r="E8114" t="s">
        <v>96</v>
      </c>
      <c r="F8114" t="s">
        <v>3312</v>
      </c>
      <c r="G8114" t="s">
        <v>2101</v>
      </c>
      <c r="H8114" t="s">
        <v>14</v>
      </c>
      <c r="I8114" t="s">
        <v>17</v>
      </c>
      <c r="J8114" t="s">
        <v>87</v>
      </c>
      <c r="K8114">
        <v>11.648</v>
      </c>
      <c r="L8114">
        <v>4</v>
      </c>
      <c r="M8114">
        <v>0.8</v>
      </c>
      <c r="N8114">
        <v>-30.8672</v>
      </c>
      <c r="O8114">
        <f t="shared" si="253"/>
        <v>42.5152</v>
      </c>
      <c r="P8114" cm="1">
        <f t="array" ref="P8114">_xlfn.IFS(D8114="Same Day",N8114*0.2,D8114="First Class",N8114*0.1,D8114="Standard Class",N8114*0.5,D8114="Second Class",N8114*0)</f>
        <v>0</v>
      </c>
      <c r="Q8114">
        <f t="shared" si="254"/>
        <v>42.5152</v>
      </c>
    </row>
    <row r="8115" spans="1:17" x14ac:dyDescent="0.3">
      <c r="A8115">
        <v>8114</v>
      </c>
      <c r="B8115" t="s">
        <v>6746</v>
      </c>
      <c r="C8115" s="1">
        <v>42707</v>
      </c>
      <c r="D8115" t="s">
        <v>37</v>
      </c>
      <c r="E8115" t="s">
        <v>96</v>
      </c>
      <c r="F8115" t="s">
        <v>3312</v>
      </c>
      <c r="G8115" t="s">
        <v>527</v>
      </c>
      <c r="H8115" t="s">
        <v>8</v>
      </c>
      <c r="I8115" t="s">
        <v>9</v>
      </c>
      <c r="J8115" t="s">
        <v>73</v>
      </c>
      <c r="K8115">
        <v>85.245999999999995</v>
      </c>
      <c r="L8115">
        <v>2</v>
      </c>
      <c r="M8115">
        <v>0.3</v>
      </c>
      <c r="N8115">
        <v>-1.2178</v>
      </c>
      <c r="O8115">
        <f t="shared" si="253"/>
        <v>86.463799999999992</v>
      </c>
      <c r="P8115" cm="1">
        <f t="array" ref="P8115">_xlfn.IFS(D8115="Same Day",N8115*0.2,D8115="First Class",N8115*0.1,D8115="Standard Class",N8115*0.5,D8115="Second Class",N8115*0)</f>
        <v>0</v>
      </c>
      <c r="Q8115">
        <f t="shared" si="254"/>
        <v>86.463799999999992</v>
      </c>
    </row>
    <row r="8116" spans="1:17" x14ac:dyDescent="0.3">
      <c r="A8116">
        <v>8115</v>
      </c>
      <c r="B8116" t="s">
        <v>6747</v>
      </c>
      <c r="C8116" s="1">
        <v>43015</v>
      </c>
      <c r="D8116" t="s">
        <v>37</v>
      </c>
      <c r="E8116" t="s">
        <v>108</v>
      </c>
      <c r="F8116" t="s">
        <v>2096</v>
      </c>
      <c r="G8116" t="s">
        <v>2058</v>
      </c>
      <c r="H8116" t="s">
        <v>14</v>
      </c>
      <c r="I8116" t="s">
        <v>20</v>
      </c>
      <c r="J8116" t="s">
        <v>87</v>
      </c>
      <c r="K8116">
        <v>20.64</v>
      </c>
      <c r="L8116">
        <v>5</v>
      </c>
      <c r="M8116">
        <v>0.2</v>
      </c>
      <c r="N8116">
        <v>2.3220000000000001</v>
      </c>
      <c r="O8116">
        <f t="shared" si="253"/>
        <v>18.318000000000001</v>
      </c>
      <c r="P8116" cm="1">
        <f t="array" ref="P8116">_xlfn.IFS(D8116="Same Day",N8116*0.2,D8116="First Class",N8116*0.1,D8116="Standard Class",N8116*0.5,D8116="Second Class",N8116*0)</f>
        <v>0</v>
      </c>
      <c r="Q8116">
        <f t="shared" si="254"/>
        <v>18.318000000000001</v>
      </c>
    </row>
    <row r="8117" spans="1:17" x14ac:dyDescent="0.3">
      <c r="A8117">
        <v>8116</v>
      </c>
      <c r="B8117" t="s">
        <v>6748</v>
      </c>
      <c r="C8117" s="1">
        <v>42982</v>
      </c>
      <c r="D8117" t="s">
        <v>38</v>
      </c>
      <c r="E8117" t="s">
        <v>108</v>
      </c>
      <c r="F8117" t="s">
        <v>2221</v>
      </c>
      <c r="G8117" t="s">
        <v>6321</v>
      </c>
      <c r="H8117" t="s">
        <v>8</v>
      </c>
      <c r="I8117" t="s">
        <v>12</v>
      </c>
      <c r="J8117" t="s">
        <v>87</v>
      </c>
      <c r="K8117">
        <v>148.02000000000001</v>
      </c>
      <c r="L8117">
        <v>3</v>
      </c>
      <c r="M8117">
        <v>0</v>
      </c>
      <c r="N8117">
        <v>41.445599999999999</v>
      </c>
      <c r="O8117">
        <f t="shared" si="253"/>
        <v>106.57440000000001</v>
      </c>
      <c r="P8117" cm="1">
        <f t="array" ref="P8117">_xlfn.IFS(D8117="Same Day",N8117*0.2,D8117="First Class",N8117*0.1,D8117="Standard Class",N8117*0.5,D8117="Second Class",N8117*0)</f>
        <v>20.722799999999999</v>
      </c>
      <c r="Q8117">
        <f t="shared" si="254"/>
        <v>2315.0943763200003</v>
      </c>
    </row>
    <row r="8118" spans="1:17" x14ac:dyDescent="0.3">
      <c r="A8118">
        <v>8117</v>
      </c>
      <c r="B8118" t="s">
        <v>6749</v>
      </c>
      <c r="C8118" s="1">
        <v>43063</v>
      </c>
      <c r="D8118" t="s">
        <v>36</v>
      </c>
      <c r="E8118" t="s">
        <v>68</v>
      </c>
      <c r="F8118" t="s">
        <v>1986</v>
      </c>
      <c r="G8118" t="s">
        <v>3117</v>
      </c>
      <c r="H8118" t="s">
        <v>14</v>
      </c>
      <c r="I8118" t="s">
        <v>15</v>
      </c>
      <c r="J8118" t="s">
        <v>90</v>
      </c>
      <c r="K8118">
        <v>33.29</v>
      </c>
      <c r="L8118">
        <v>1</v>
      </c>
      <c r="M8118">
        <v>0</v>
      </c>
      <c r="N8118">
        <v>7.9896000000000003</v>
      </c>
      <c r="O8118">
        <f t="shared" si="253"/>
        <v>25.3004</v>
      </c>
      <c r="P8118" cm="1">
        <f t="array" ref="P8118">_xlfn.IFS(D8118="Same Day",N8118*0.2,D8118="First Class",N8118*0.1,D8118="Standard Class",N8118*0.5,D8118="Second Class",N8118*0)</f>
        <v>1.5979200000000002</v>
      </c>
      <c r="Q8118">
        <f t="shared" si="254"/>
        <v>65.728415168000012</v>
      </c>
    </row>
    <row r="8119" spans="1:17" x14ac:dyDescent="0.3">
      <c r="A8119">
        <v>8118</v>
      </c>
      <c r="B8119" t="s">
        <v>6750</v>
      </c>
      <c r="C8119" s="1">
        <v>42921</v>
      </c>
      <c r="D8119" t="s">
        <v>38</v>
      </c>
      <c r="E8119" t="s">
        <v>77</v>
      </c>
      <c r="F8119" t="s">
        <v>3343</v>
      </c>
      <c r="G8119" t="s">
        <v>2628</v>
      </c>
      <c r="H8119" t="s">
        <v>14</v>
      </c>
      <c r="I8119" t="s">
        <v>18</v>
      </c>
      <c r="J8119" t="s">
        <v>160</v>
      </c>
      <c r="K8119">
        <v>204.95</v>
      </c>
      <c r="L8119">
        <v>5</v>
      </c>
      <c r="M8119">
        <v>0</v>
      </c>
      <c r="N8119">
        <v>100.4255</v>
      </c>
      <c r="O8119">
        <f t="shared" si="253"/>
        <v>104.52449999999999</v>
      </c>
      <c r="P8119" cm="1">
        <f t="array" ref="P8119">_xlfn.IFS(D8119="Same Day",N8119*0.2,D8119="First Class",N8119*0.1,D8119="Standard Class",N8119*0.5,D8119="Second Class",N8119*0)</f>
        <v>50.21275</v>
      </c>
      <c r="Q8119">
        <f t="shared" si="254"/>
        <v>5352.9870873749996</v>
      </c>
    </row>
    <row r="8120" spans="1:17" x14ac:dyDescent="0.3">
      <c r="A8120">
        <v>8119</v>
      </c>
      <c r="B8120" t="s">
        <v>6751</v>
      </c>
      <c r="C8120" s="1">
        <v>42943</v>
      </c>
      <c r="D8120" t="s">
        <v>38</v>
      </c>
      <c r="E8120" t="s">
        <v>77</v>
      </c>
      <c r="F8120" t="s">
        <v>2531</v>
      </c>
      <c r="G8120" t="s">
        <v>1095</v>
      </c>
      <c r="H8120" t="s">
        <v>8</v>
      </c>
      <c r="I8120" t="s">
        <v>9</v>
      </c>
      <c r="J8120" t="s">
        <v>73</v>
      </c>
      <c r="K8120">
        <v>526.34400000000005</v>
      </c>
      <c r="L8120">
        <v>4</v>
      </c>
      <c r="M8120">
        <v>0.3</v>
      </c>
      <c r="N8120">
        <v>-75.191999999999993</v>
      </c>
      <c r="O8120">
        <f t="shared" si="253"/>
        <v>601.53600000000006</v>
      </c>
      <c r="P8120" cm="1">
        <f t="array" ref="P8120">_xlfn.IFS(D8120="Same Day",N8120*0.2,D8120="First Class",N8120*0.1,D8120="Standard Class",N8120*0.5,D8120="Second Class",N8120*0)</f>
        <v>-37.595999999999997</v>
      </c>
      <c r="Q8120">
        <f t="shared" si="254"/>
        <v>-22013.811455999999</v>
      </c>
    </row>
    <row r="8121" spans="1:17" x14ac:dyDescent="0.3">
      <c r="A8121">
        <v>8120</v>
      </c>
      <c r="B8121" t="s">
        <v>6752</v>
      </c>
      <c r="C8121" s="1">
        <v>42690</v>
      </c>
      <c r="D8121" t="s">
        <v>38</v>
      </c>
      <c r="E8121" t="s">
        <v>77</v>
      </c>
      <c r="F8121" t="s">
        <v>1078</v>
      </c>
      <c r="G8121" t="s">
        <v>314</v>
      </c>
      <c r="H8121" t="s">
        <v>8</v>
      </c>
      <c r="I8121" t="s">
        <v>12</v>
      </c>
      <c r="J8121" t="s">
        <v>87</v>
      </c>
      <c r="K8121">
        <v>41.96</v>
      </c>
      <c r="L8121">
        <v>2</v>
      </c>
      <c r="M8121">
        <v>0</v>
      </c>
      <c r="N8121">
        <v>10.909599999999999</v>
      </c>
      <c r="O8121">
        <f t="shared" si="253"/>
        <v>31.050400000000003</v>
      </c>
      <c r="P8121" cm="1">
        <f t="array" ref="P8121">_xlfn.IFS(D8121="Same Day",N8121*0.2,D8121="First Class",N8121*0.1,D8121="Standard Class",N8121*0.5,D8121="Second Class",N8121*0)</f>
        <v>5.4547999999999996</v>
      </c>
      <c r="Q8121">
        <f t="shared" si="254"/>
        <v>200.42412192</v>
      </c>
    </row>
    <row r="8122" spans="1:17" x14ac:dyDescent="0.3">
      <c r="A8122">
        <v>8121</v>
      </c>
      <c r="B8122" t="s">
        <v>6752</v>
      </c>
      <c r="C8122" s="1">
        <v>42690</v>
      </c>
      <c r="D8122" t="s">
        <v>38</v>
      </c>
      <c r="E8122" t="s">
        <v>84</v>
      </c>
      <c r="F8122" t="s">
        <v>1078</v>
      </c>
      <c r="G8122" t="s">
        <v>1095</v>
      </c>
      <c r="H8122" t="s">
        <v>8</v>
      </c>
      <c r="I8122" t="s">
        <v>9</v>
      </c>
      <c r="J8122" t="s">
        <v>73</v>
      </c>
      <c r="K8122">
        <v>451.15199999999999</v>
      </c>
      <c r="L8122">
        <v>3</v>
      </c>
      <c r="M8122">
        <v>0.2</v>
      </c>
      <c r="N8122">
        <v>0</v>
      </c>
      <c r="O8122">
        <f t="shared" si="253"/>
        <v>451.15199999999999</v>
      </c>
      <c r="P8122" cm="1">
        <f t="array" ref="P8122">_xlfn.IFS(D8122="Same Day",N8122*0.2,D8122="First Class",N8122*0.1,D8122="Standard Class",N8122*0.5,D8122="Second Class",N8122*0)</f>
        <v>0</v>
      </c>
      <c r="Q8122">
        <f t="shared" si="254"/>
        <v>451.15199999999999</v>
      </c>
    </row>
    <row r="8123" spans="1:17" x14ac:dyDescent="0.3">
      <c r="A8123">
        <v>8122</v>
      </c>
      <c r="B8123" t="s">
        <v>6752</v>
      </c>
      <c r="C8123" s="1">
        <v>42690</v>
      </c>
      <c r="D8123" t="s">
        <v>38</v>
      </c>
      <c r="E8123" t="s">
        <v>68</v>
      </c>
      <c r="F8123" t="s">
        <v>1078</v>
      </c>
      <c r="G8123" t="s">
        <v>451</v>
      </c>
      <c r="H8123" t="s">
        <v>14</v>
      </c>
      <c r="I8123" t="s">
        <v>16</v>
      </c>
      <c r="J8123" t="s">
        <v>87</v>
      </c>
      <c r="K8123">
        <v>31.504000000000001</v>
      </c>
      <c r="L8123">
        <v>11</v>
      </c>
      <c r="M8123">
        <v>0.2</v>
      </c>
      <c r="N8123">
        <v>11.026400000000001</v>
      </c>
      <c r="O8123">
        <f t="shared" si="253"/>
        <v>20.477600000000002</v>
      </c>
      <c r="P8123" cm="1">
        <f t="array" ref="P8123">_xlfn.IFS(D8123="Same Day",N8123*0.2,D8123="First Class",N8123*0.1,D8123="Standard Class",N8123*0.5,D8123="Second Class",N8123*0)</f>
        <v>5.5132000000000003</v>
      </c>
      <c r="Q8123">
        <f t="shared" si="254"/>
        <v>133.37470432000003</v>
      </c>
    </row>
    <row r="8124" spans="1:17" x14ac:dyDescent="0.3">
      <c r="A8124">
        <v>8123</v>
      </c>
      <c r="B8124" t="s">
        <v>6753</v>
      </c>
      <c r="C8124" s="1">
        <v>41988</v>
      </c>
      <c r="D8124" t="s">
        <v>38</v>
      </c>
      <c r="E8124" t="s">
        <v>96</v>
      </c>
      <c r="F8124" t="s">
        <v>1088</v>
      </c>
      <c r="G8124" t="s">
        <v>335</v>
      </c>
      <c r="H8124" t="s">
        <v>14</v>
      </c>
      <c r="I8124" t="s">
        <v>21</v>
      </c>
      <c r="J8124" t="s">
        <v>80</v>
      </c>
      <c r="K8124">
        <v>30.672000000000001</v>
      </c>
      <c r="L8124">
        <v>3</v>
      </c>
      <c r="M8124">
        <v>0.2</v>
      </c>
      <c r="N8124">
        <v>9.5850000000000009</v>
      </c>
      <c r="O8124">
        <f t="shared" si="253"/>
        <v>21.087</v>
      </c>
      <c r="P8124" cm="1">
        <f t="array" ref="P8124">_xlfn.IFS(D8124="Same Day",N8124*0.2,D8124="First Class",N8124*0.1,D8124="Standard Class",N8124*0.5,D8124="Second Class",N8124*0)</f>
        <v>4.7925000000000004</v>
      </c>
      <c r="Q8124">
        <f t="shared" si="254"/>
        <v>122.14644750000001</v>
      </c>
    </row>
    <row r="8125" spans="1:17" x14ac:dyDescent="0.3">
      <c r="A8125">
        <v>8124</v>
      </c>
      <c r="B8125" t="s">
        <v>6753</v>
      </c>
      <c r="C8125" s="1">
        <v>41988</v>
      </c>
      <c r="D8125" t="s">
        <v>38</v>
      </c>
      <c r="E8125" t="s">
        <v>108</v>
      </c>
      <c r="F8125" t="s">
        <v>1088</v>
      </c>
      <c r="G8125" t="s">
        <v>2493</v>
      </c>
      <c r="H8125" t="s">
        <v>25</v>
      </c>
      <c r="I8125" t="s">
        <v>29</v>
      </c>
      <c r="J8125" t="s">
        <v>213</v>
      </c>
      <c r="K8125">
        <v>1079.9760000000001</v>
      </c>
      <c r="L8125">
        <v>4</v>
      </c>
      <c r="M8125">
        <v>0.4</v>
      </c>
      <c r="N8125">
        <v>125.99720000000001</v>
      </c>
      <c r="O8125">
        <f t="shared" si="253"/>
        <v>953.97880000000009</v>
      </c>
      <c r="P8125" cm="1">
        <f t="array" ref="P8125">_xlfn.IFS(D8125="Same Day",N8125*0.2,D8125="First Class",N8125*0.1,D8125="Standard Class",N8125*0.5,D8125="Second Class",N8125*0)</f>
        <v>62.998600000000003</v>
      </c>
      <c r="Q8125">
        <f t="shared" si="254"/>
        <v>61053.307629680006</v>
      </c>
    </row>
    <row r="8126" spans="1:17" x14ac:dyDescent="0.3">
      <c r="A8126">
        <v>8125</v>
      </c>
      <c r="B8126" t="s">
        <v>6754</v>
      </c>
      <c r="C8126" s="1">
        <v>42990</v>
      </c>
      <c r="D8126" t="s">
        <v>38</v>
      </c>
      <c r="E8126" t="s">
        <v>77</v>
      </c>
      <c r="F8126" t="s">
        <v>1655</v>
      </c>
      <c r="G8126" t="s">
        <v>526</v>
      </c>
      <c r="H8126" t="s">
        <v>8</v>
      </c>
      <c r="I8126" t="s">
        <v>9</v>
      </c>
      <c r="J8126" t="s">
        <v>73</v>
      </c>
      <c r="K8126">
        <v>161.56800000000001</v>
      </c>
      <c r="L8126">
        <v>2</v>
      </c>
      <c r="M8126">
        <v>0.2</v>
      </c>
      <c r="N8126">
        <v>-28.2744</v>
      </c>
      <c r="O8126">
        <f t="shared" si="253"/>
        <v>189.8424</v>
      </c>
      <c r="P8126" cm="1">
        <f t="array" ref="P8126">_xlfn.IFS(D8126="Same Day",N8126*0.2,D8126="First Class",N8126*0.1,D8126="Standard Class",N8126*0.5,D8126="Second Class",N8126*0)</f>
        <v>-14.1372</v>
      </c>
      <c r="Q8126">
        <f t="shared" si="254"/>
        <v>-2493.9975772799999</v>
      </c>
    </row>
    <row r="8127" spans="1:17" x14ac:dyDescent="0.3">
      <c r="A8127">
        <v>8126</v>
      </c>
      <c r="B8127" t="s">
        <v>6755</v>
      </c>
      <c r="C8127" s="1">
        <v>42048</v>
      </c>
      <c r="D8127" t="s">
        <v>38</v>
      </c>
      <c r="E8127" t="s">
        <v>68</v>
      </c>
      <c r="F8127" t="s">
        <v>5671</v>
      </c>
      <c r="G8127" t="s">
        <v>1721</v>
      </c>
      <c r="H8127" t="s">
        <v>14</v>
      </c>
      <c r="I8127" t="s">
        <v>16</v>
      </c>
      <c r="J8127" t="s">
        <v>101</v>
      </c>
      <c r="K8127">
        <v>2.9340000000000002</v>
      </c>
      <c r="L8127">
        <v>3</v>
      </c>
      <c r="M8127">
        <v>0.8</v>
      </c>
      <c r="N8127">
        <v>-4.9878</v>
      </c>
      <c r="O8127">
        <f t="shared" si="253"/>
        <v>7.9218000000000002</v>
      </c>
      <c r="P8127" cm="1">
        <f t="array" ref="P8127">_xlfn.IFS(D8127="Same Day",N8127*0.2,D8127="First Class",N8127*0.1,D8127="Standard Class",N8127*0.5,D8127="Second Class",N8127*0)</f>
        <v>-2.4939</v>
      </c>
      <c r="Q8127">
        <f t="shared" si="254"/>
        <v>-11.83437702</v>
      </c>
    </row>
    <row r="8128" spans="1:17" x14ac:dyDescent="0.3">
      <c r="A8128">
        <v>8127</v>
      </c>
      <c r="B8128" t="s">
        <v>6755</v>
      </c>
      <c r="C8128" s="1">
        <v>42048</v>
      </c>
      <c r="D8128" t="s">
        <v>38</v>
      </c>
      <c r="E8128" t="s">
        <v>68</v>
      </c>
      <c r="F8128" t="s">
        <v>5671</v>
      </c>
      <c r="G8128" t="s">
        <v>306</v>
      </c>
      <c r="H8128" t="s">
        <v>25</v>
      </c>
      <c r="I8128" t="s">
        <v>28</v>
      </c>
      <c r="J8128" t="s">
        <v>90</v>
      </c>
      <c r="K8128">
        <v>18.527999999999999</v>
      </c>
      <c r="L8128">
        <v>2</v>
      </c>
      <c r="M8128">
        <v>0.2</v>
      </c>
      <c r="N8128">
        <v>4.4004000000000003</v>
      </c>
      <c r="O8128">
        <f t="shared" si="253"/>
        <v>14.127599999999997</v>
      </c>
      <c r="P8128" cm="1">
        <f t="array" ref="P8128">_xlfn.IFS(D8128="Same Day",N8128*0.2,D8128="First Class",N8128*0.1,D8128="Standard Class",N8128*0.5,D8128="Second Class",N8128*0)</f>
        <v>2.2002000000000002</v>
      </c>
      <c r="Q8128">
        <f t="shared" si="254"/>
        <v>45.211145519999995</v>
      </c>
    </row>
    <row r="8129" spans="1:17" x14ac:dyDescent="0.3">
      <c r="A8129">
        <v>8128</v>
      </c>
      <c r="B8129" t="s">
        <v>6755</v>
      </c>
      <c r="C8129" s="1">
        <v>42048</v>
      </c>
      <c r="D8129" t="s">
        <v>38</v>
      </c>
      <c r="E8129" t="s">
        <v>68</v>
      </c>
      <c r="F8129" t="s">
        <v>5671</v>
      </c>
      <c r="G8129" t="s">
        <v>3331</v>
      </c>
      <c r="H8129" t="s">
        <v>14</v>
      </c>
      <c r="I8129" t="s">
        <v>15</v>
      </c>
      <c r="J8129" t="s">
        <v>90</v>
      </c>
      <c r="K8129">
        <v>670.75199999999995</v>
      </c>
      <c r="L8129">
        <v>3</v>
      </c>
      <c r="M8129">
        <v>0.2</v>
      </c>
      <c r="N8129">
        <v>-125.76600000000001</v>
      </c>
      <c r="O8129">
        <f t="shared" si="253"/>
        <v>796.51799999999992</v>
      </c>
      <c r="P8129" cm="1">
        <f t="array" ref="P8129">_xlfn.IFS(D8129="Same Day",N8129*0.2,D8129="First Class",N8129*0.1,D8129="Standard Class",N8129*0.5,D8129="Second Class",N8129*0)</f>
        <v>-62.883000000000003</v>
      </c>
      <c r="Q8129">
        <f t="shared" si="254"/>
        <v>-49290.923393999998</v>
      </c>
    </row>
    <row r="8130" spans="1:17" x14ac:dyDescent="0.3">
      <c r="A8130">
        <v>8129</v>
      </c>
      <c r="B8130" t="s">
        <v>6756</v>
      </c>
      <c r="C8130" s="1">
        <v>42979</v>
      </c>
      <c r="D8130" t="s">
        <v>38</v>
      </c>
      <c r="E8130" t="s">
        <v>84</v>
      </c>
      <c r="F8130" t="s">
        <v>193</v>
      </c>
      <c r="G8130" t="s">
        <v>1322</v>
      </c>
      <c r="H8130" t="s">
        <v>8</v>
      </c>
      <c r="I8130" t="s">
        <v>12</v>
      </c>
      <c r="J8130" t="s">
        <v>73</v>
      </c>
      <c r="K8130">
        <v>64.959999999999994</v>
      </c>
      <c r="L8130">
        <v>5</v>
      </c>
      <c r="M8130">
        <v>0.6</v>
      </c>
      <c r="N8130">
        <v>-43.847999999999999</v>
      </c>
      <c r="O8130">
        <f t="shared" si="253"/>
        <v>108.80799999999999</v>
      </c>
      <c r="P8130" cm="1">
        <f t="array" ref="P8130">_xlfn.IFS(D8130="Same Day",N8130*0.2,D8130="First Class",N8130*0.1,D8130="Standard Class",N8130*0.5,D8130="Second Class",N8130*0)</f>
        <v>-21.923999999999999</v>
      </c>
      <c r="Q8130">
        <f t="shared" si="254"/>
        <v>-2276.6985919999997</v>
      </c>
    </row>
    <row r="8131" spans="1:17" x14ac:dyDescent="0.3">
      <c r="A8131">
        <v>8130</v>
      </c>
      <c r="B8131" t="s">
        <v>6757</v>
      </c>
      <c r="C8131" s="1">
        <v>41843</v>
      </c>
      <c r="D8131" t="s">
        <v>35</v>
      </c>
      <c r="E8131" t="s">
        <v>77</v>
      </c>
      <c r="F8131" t="s">
        <v>364</v>
      </c>
      <c r="G8131" t="s">
        <v>2046</v>
      </c>
      <c r="H8131" t="s">
        <v>25</v>
      </c>
      <c r="I8131" t="s">
        <v>28</v>
      </c>
      <c r="J8131" t="s">
        <v>90</v>
      </c>
      <c r="K8131">
        <v>41.94</v>
      </c>
      <c r="L8131">
        <v>2</v>
      </c>
      <c r="M8131">
        <v>0</v>
      </c>
      <c r="N8131">
        <v>15.0984</v>
      </c>
      <c r="O8131">
        <f t="shared" ref="O8131:O8194" si="255">K8131-N8131</f>
        <v>26.8416</v>
      </c>
      <c r="P8131" cm="1">
        <f t="array" ref="P8131">_xlfn.IFS(D8131="Same Day",N8131*0.2,D8131="First Class",N8131*0.1,D8131="Standard Class",N8131*0.5,D8131="Second Class",N8131*0)</f>
        <v>1.5098400000000001</v>
      </c>
      <c r="Q8131">
        <f t="shared" ref="Q8131:Q8194" si="256">(K8131-N8131)*(1+P8131)</f>
        <v>67.368121344000002</v>
      </c>
    </row>
    <row r="8132" spans="1:17" x14ac:dyDescent="0.3">
      <c r="A8132">
        <v>8131</v>
      </c>
      <c r="B8132" t="s">
        <v>6757</v>
      </c>
      <c r="C8132" s="1">
        <v>41843</v>
      </c>
      <c r="D8132" t="s">
        <v>35</v>
      </c>
      <c r="E8132" t="s">
        <v>108</v>
      </c>
      <c r="F8132" t="s">
        <v>364</v>
      </c>
      <c r="G8132" t="s">
        <v>3131</v>
      </c>
      <c r="H8132" t="s">
        <v>14</v>
      </c>
      <c r="I8132" t="s">
        <v>18</v>
      </c>
      <c r="J8132" t="s">
        <v>298</v>
      </c>
      <c r="K8132">
        <v>11.96</v>
      </c>
      <c r="L8132">
        <v>2</v>
      </c>
      <c r="M8132">
        <v>0</v>
      </c>
      <c r="N8132">
        <v>5.8604000000000003</v>
      </c>
      <c r="O8132">
        <f t="shared" si="255"/>
        <v>6.0996000000000006</v>
      </c>
      <c r="P8132" cm="1">
        <f t="array" ref="P8132">_xlfn.IFS(D8132="Same Day",N8132*0.2,D8132="First Class",N8132*0.1,D8132="Standard Class",N8132*0.5,D8132="Second Class",N8132*0)</f>
        <v>0.58604000000000001</v>
      </c>
      <c r="Q8132">
        <f t="shared" si="256"/>
        <v>9.6742095840000015</v>
      </c>
    </row>
    <row r="8133" spans="1:17" x14ac:dyDescent="0.3">
      <c r="A8133">
        <v>8132</v>
      </c>
      <c r="B8133" t="s">
        <v>6757</v>
      </c>
      <c r="C8133" s="1">
        <v>41843</v>
      </c>
      <c r="D8133" t="s">
        <v>35</v>
      </c>
      <c r="E8133" t="s">
        <v>96</v>
      </c>
      <c r="F8133" t="s">
        <v>364</v>
      </c>
      <c r="G8133" t="s">
        <v>4407</v>
      </c>
      <c r="H8133" t="s">
        <v>14</v>
      </c>
      <c r="I8133" t="s">
        <v>20</v>
      </c>
      <c r="J8133" t="s">
        <v>87</v>
      </c>
      <c r="K8133">
        <v>13.12</v>
      </c>
      <c r="L8133">
        <v>4</v>
      </c>
      <c r="M8133">
        <v>0</v>
      </c>
      <c r="N8133">
        <v>3.8048000000000002</v>
      </c>
      <c r="O8133">
        <f t="shared" si="255"/>
        <v>9.315199999999999</v>
      </c>
      <c r="P8133" cm="1">
        <f t="array" ref="P8133">_xlfn.IFS(D8133="Same Day",N8133*0.2,D8133="First Class",N8133*0.1,D8133="Standard Class",N8133*0.5,D8133="Second Class",N8133*0)</f>
        <v>0.38048000000000004</v>
      </c>
      <c r="Q8133">
        <f t="shared" si="256"/>
        <v>12.859447295999997</v>
      </c>
    </row>
    <row r="8134" spans="1:17" x14ac:dyDescent="0.3">
      <c r="A8134">
        <v>8133</v>
      </c>
      <c r="B8134" t="s">
        <v>6757</v>
      </c>
      <c r="C8134" s="1">
        <v>41843</v>
      </c>
      <c r="D8134" t="s">
        <v>35</v>
      </c>
      <c r="E8134" t="s">
        <v>68</v>
      </c>
      <c r="F8134" t="s">
        <v>364</v>
      </c>
      <c r="G8134" t="s">
        <v>1140</v>
      </c>
      <c r="H8134" t="s">
        <v>14</v>
      </c>
      <c r="I8134" t="s">
        <v>15</v>
      </c>
      <c r="J8134" t="s">
        <v>90</v>
      </c>
      <c r="K8134">
        <v>535.41</v>
      </c>
      <c r="L8134">
        <v>3</v>
      </c>
      <c r="M8134">
        <v>0</v>
      </c>
      <c r="N8134">
        <v>160.62299999999999</v>
      </c>
      <c r="O8134">
        <f t="shared" si="255"/>
        <v>374.78699999999998</v>
      </c>
      <c r="P8134" cm="1">
        <f t="array" ref="P8134">_xlfn.IFS(D8134="Same Day",N8134*0.2,D8134="First Class",N8134*0.1,D8134="Standard Class",N8134*0.5,D8134="Second Class",N8134*0)</f>
        <v>16.0623</v>
      </c>
      <c r="Q8134">
        <f t="shared" si="256"/>
        <v>6394.7282300999996</v>
      </c>
    </row>
    <row r="8135" spans="1:17" x14ac:dyDescent="0.3">
      <c r="A8135">
        <v>8134</v>
      </c>
      <c r="B8135" t="s">
        <v>6758</v>
      </c>
      <c r="C8135" s="1">
        <v>42290</v>
      </c>
      <c r="D8135" t="s">
        <v>38</v>
      </c>
      <c r="E8135" t="s">
        <v>96</v>
      </c>
      <c r="F8135" t="s">
        <v>162</v>
      </c>
      <c r="G8135" t="s">
        <v>236</v>
      </c>
      <c r="H8135" t="s">
        <v>8</v>
      </c>
      <c r="I8135" t="s">
        <v>12</v>
      </c>
      <c r="J8135" t="s">
        <v>87</v>
      </c>
      <c r="K8135">
        <v>72.78</v>
      </c>
      <c r="L8135">
        <v>3</v>
      </c>
      <c r="M8135">
        <v>0.6</v>
      </c>
      <c r="N8135">
        <v>-70.960499999999996</v>
      </c>
      <c r="O8135">
        <f t="shared" si="255"/>
        <v>143.7405</v>
      </c>
      <c r="P8135" cm="1">
        <f t="array" ref="P8135">_xlfn.IFS(D8135="Same Day",N8135*0.2,D8135="First Class",N8135*0.1,D8135="Standard Class",N8135*0.5,D8135="Second Class",N8135*0)</f>
        <v>-35.480249999999998</v>
      </c>
      <c r="Q8135">
        <f t="shared" si="256"/>
        <v>-4956.2083751249993</v>
      </c>
    </row>
    <row r="8136" spans="1:17" x14ac:dyDescent="0.3">
      <c r="A8136">
        <v>8135</v>
      </c>
      <c r="B8136" t="s">
        <v>6759</v>
      </c>
      <c r="C8136" s="1">
        <v>42056</v>
      </c>
      <c r="D8136" t="s">
        <v>38</v>
      </c>
      <c r="E8136" t="s">
        <v>108</v>
      </c>
      <c r="F8136" t="s">
        <v>1708</v>
      </c>
      <c r="G8136" t="s">
        <v>720</v>
      </c>
      <c r="H8136" t="s">
        <v>14</v>
      </c>
      <c r="I8136" t="s">
        <v>18</v>
      </c>
      <c r="J8136" t="s">
        <v>113</v>
      </c>
      <c r="K8136">
        <v>36.840000000000003</v>
      </c>
      <c r="L8136">
        <v>3</v>
      </c>
      <c r="M8136">
        <v>0</v>
      </c>
      <c r="N8136">
        <v>17.314800000000002</v>
      </c>
      <c r="O8136">
        <f t="shared" si="255"/>
        <v>19.525200000000002</v>
      </c>
      <c r="P8136" cm="1">
        <f t="array" ref="P8136">_xlfn.IFS(D8136="Same Day",N8136*0.2,D8136="First Class",N8136*0.1,D8136="Standard Class",N8136*0.5,D8136="Second Class",N8136*0)</f>
        <v>8.6574000000000009</v>
      </c>
      <c r="Q8136">
        <f t="shared" si="256"/>
        <v>188.56266648000005</v>
      </c>
    </row>
    <row r="8137" spans="1:17" x14ac:dyDescent="0.3">
      <c r="A8137">
        <v>8136</v>
      </c>
      <c r="B8137" t="s">
        <v>6759</v>
      </c>
      <c r="C8137" s="1">
        <v>42056</v>
      </c>
      <c r="D8137" t="s">
        <v>38</v>
      </c>
      <c r="E8137" t="s">
        <v>84</v>
      </c>
      <c r="F8137" t="s">
        <v>1708</v>
      </c>
      <c r="G8137" t="s">
        <v>195</v>
      </c>
      <c r="H8137" t="s">
        <v>14</v>
      </c>
      <c r="I8137" t="s">
        <v>22</v>
      </c>
      <c r="J8137" t="s">
        <v>160</v>
      </c>
      <c r="K8137">
        <v>87.71</v>
      </c>
      <c r="L8137">
        <v>7</v>
      </c>
      <c r="M8137">
        <v>0</v>
      </c>
      <c r="N8137">
        <v>41.223700000000001</v>
      </c>
      <c r="O8137">
        <f t="shared" si="255"/>
        <v>46.486299999999993</v>
      </c>
      <c r="P8137" cm="1">
        <f t="array" ref="P8137">_xlfn.IFS(D8137="Same Day",N8137*0.2,D8137="First Class",N8137*0.1,D8137="Standard Class",N8137*0.5,D8137="Second Class",N8137*0)</f>
        <v>20.61185</v>
      </c>
      <c r="Q8137">
        <f t="shared" si="256"/>
        <v>1004.6549426549999</v>
      </c>
    </row>
    <row r="8138" spans="1:17" x14ac:dyDescent="0.3">
      <c r="A8138">
        <v>8137</v>
      </c>
      <c r="B8138" t="s">
        <v>6760</v>
      </c>
      <c r="C8138" s="1">
        <v>42598</v>
      </c>
      <c r="D8138" t="s">
        <v>38</v>
      </c>
      <c r="E8138" t="s">
        <v>108</v>
      </c>
      <c r="F8138" t="s">
        <v>4021</v>
      </c>
      <c r="G8138" t="s">
        <v>643</v>
      </c>
      <c r="H8138" t="s">
        <v>8</v>
      </c>
      <c r="I8138" t="s">
        <v>10</v>
      </c>
      <c r="J8138" t="s">
        <v>87</v>
      </c>
      <c r="K8138">
        <v>562.29250000000002</v>
      </c>
      <c r="L8138">
        <v>7</v>
      </c>
      <c r="M8138">
        <v>0.45</v>
      </c>
      <c r="N8138">
        <v>-255.58750000000001</v>
      </c>
      <c r="O8138">
        <f t="shared" si="255"/>
        <v>817.88</v>
      </c>
      <c r="P8138" cm="1">
        <f t="array" ref="P8138">_xlfn.IFS(D8138="Same Day",N8138*0.2,D8138="First Class",N8138*0.1,D8138="Standard Class",N8138*0.5,D8138="Second Class",N8138*0)</f>
        <v>-127.79375</v>
      </c>
      <c r="Q8138">
        <f t="shared" si="256"/>
        <v>-103702.07225</v>
      </c>
    </row>
    <row r="8139" spans="1:17" x14ac:dyDescent="0.3">
      <c r="A8139">
        <v>8138</v>
      </c>
      <c r="B8139" t="s">
        <v>6761</v>
      </c>
      <c r="C8139" s="1">
        <v>41956</v>
      </c>
      <c r="D8139" t="s">
        <v>38</v>
      </c>
      <c r="E8139" t="s">
        <v>96</v>
      </c>
      <c r="F8139" t="s">
        <v>3801</v>
      </c>
      <c r="G8139" t="s">
        <v>631</v>
      </c>
      <c r="H8139" t="s">
        <v>8</v>
      </c>
      <c r="I8139" t="s">
        <v>12</v>
      </c>
      <c r="J8139" t="s">
        <v>87</v>
      </c>
      <c r="K8139">
        <v>56.52</v>
      </c>
      <c r="L8139">
        <v>9</v>
      </c>
      <c r="M8139">
        <v>0</v>
      </c>
      <c r="N8139">
        <v>21.477599999999999</v>
      </c>
      <c r="O8139">
        <f t="shared" si="255"/>
        <v>35.042400000000001</v>
      </c>
      <c r="P8139" cm="1">
        <f t="array" ref="P8139">_xlfn.IFS(D8139="Same Day",N8139*0.2,D8139="First Class",N8139*0.1,D8139="Standard Class",N8139*0.5,D8139="Second Class",N8139*0)</f>
        <v>10.738799999999999</v>
      </c>
      <c r="Q8139">
        <f t="shared" si="256"/>
        <v>411.35572511999999</v>
      </c>
    </row>
    <row r="8140" spans="1:17" x14ac:dyDescent="0.3">
      <c r="A8140">
        <v>8139</v>
      </c>
      <c r="B8140" t="s">
        <v>6762</v>
      </c>
      <c r="C8140" s="1">
        <v>42573</v>
      </c>
      <c r="D8140" t="s">
        <v>38</v>
      </c>
      <c r="E8140" t="s">
        <v>84</v>
      </c>
      <c r="F8140" t="s">
        <v>393</v>
      </c>
      <c r="G8140" t="s">
        <v>1854</v>
      </c>
      <c r="H8140" t="s">
        <v>14</v>
      </c>
      <c r="I8140" t="s">
        <v>20</v>
      </c>
      <c r="J8140" t="s">
        <v>87</v>
      </c>
      <c r="K8140">
        <v>11.263999999999999</v>
      </c>
      <c r="L8140">
        <v>8</v>
      </c>
      <c r="M8140">
        <v>0.2</v>
      </c>
      <c r="N8140">
        <v>1.2672000000000001</v>
      </c>
      <c r="O8140">
        <f t="shared" si="255"/>
        <v>9.9967999999999986</v>
      </c>
      <c r="P8140" cm="1">
        <f t="array" ref="P8140">_xlfn.IFS(D8140="Same Day",N8140*0.2,D8140="First Class",N8140*0.1,D8140="Standard Class",N8140*0.5,D8140="Second Class",N8140*0)</f>
        <v>0.63360000000000005</v>
      </c>
      <c r="Q8140">
        <f t="shared" si="256"/>
        <v>16.330772479999997</v>
      </c>
    </row>
    <row r="8141" spans="1:17" x14ac:dyDescent="0.3">
      <c r="A8141">
        <v>8140</v>
      </c>
      <c r="B8141" t="s">
        <v>6762</v>
      </c>
      <c r="C8141" s="1">
        <v>42573</v>
      </c>
      <c r="D8141" t="s">
        <v>38</v>
      </c>
      <c r="E8141" t="s">
        <v>84</v>
      </c>
      <c r="F8141" t="s">
        <v>393</v>
      </c>
      <c r="G8141" t="s">
        <v>1886</v>
      </c>
      <c r="H8141" t="s">
        <v>14</v>
      </c>
      <c r="I8141" t="s">
        <v>15</v>
      </c>
      <c r="J8141" t="s">
        <v>90</v>
      </c>
      <c r="K8141">
        <v>284.08</v>
      </c>
      <c r="L8141">
        <v>10</v>
      </c>
      <c r="M8141">
        <v>0.2</v>
      </c>
      <c r="N8141">
        <v>24.856999999999999</v>
      </c>
      <c r="O8141">
        <f t="shared" si="255"/>
        <v>259.22299999999996</v>
      </c>
      <c r="P8141" cm="1">
        <f t="array" ref="P8141">_xlfn.IFS(D8141="Same Day",N8141*0.2,D8141="First Class",N8141*0.1,D8141="Standard Class",N8141*0.5,D8141="Second Class",N8141*0)</f>
        <v>12.4285</v>
      </c>
      <c r="Q8141">
        <f t="shared" si="256"/>
        <v>3480.9760554999993</v>
      </c>
    </row>
    <row r="8142" spans="1:17" x14ac:dyDescent="0.3">
      <c r="A8142">
        <v>8141</v>
      </c>
      <c r="B8142" t="s">
        <v>6762</v>
      </c>
      <c r="C8142" s="1">
        <v>42573</v>
      </c>
      <c r="D8142" t="s">
        <v>38</v>
      </c>
      <c r="E8142" t="s">
        <v>96</v>
      </c>
      <c r="F8142" t="s">
        <v>393</v>
      </c>
      <c r="G8142" t="s">
        <v>1348</v>
      </c>
      <c r="H8142" t="s">
        <v>14</v>
      </c>
      <c r="I8142" t="s">
        <v>18</v>
      </c>
      <c r="J8142" t="s">
        <v>90</v>
      </c>
      <c r="K8142">
        <v>18.495999999999999</v>
      </c>
      <c r="L8142">
        <v>4</v>
      </c>
      <c r="M8142">
        <v>0.2</v>
      </c>
      <c r="N8142">
        <v>6.7047999999999996</v>
      </c>
      <c r="O8142">
        <f t="shared" si="255"/>
        <v>11.7912</v>
      </c>
      <c r="P8142" cm="1">
        <f t="array" ref="P8142">_xlfn.IFS(D8142="Same Day",N8142*0.2,D8142="First Class",N8142*0.1,D8142="Standard Class",N8142*0.5,D8142="Second Class",N8142*0)</f>
        <v>3.3523999999999998</v>
      </c>
      <c r="Q8142">
        <f t="shared" si="256"/>
        <v>51.320018879999992</v>
      </c>
    </row>
    <row r="8143" spans="1:17" x14ac:dyDescent="0.3">
      <c r="A8143">
        <v>8142</v>
      </c>
      <c r="B8143" t="s">
        <v>6763</v>
      </c>
      <c r="C8143" s="1">
        <v>42410</v>
      </c>
      <c r="D8143" t="s">
        <v>38</v>
      </c>
      <c r="E8143" t="s">
        <v>68</v>
      </c>
      <c r="F8143" t="s">
        <v>3262</v>
      </c>
      <c r="G8143" t="s">
        <v>1344</v>
      </c>
      <c r="H8143" t="s">
        <v>14</v>
      </c>
      <c r="I8143" t="s">
        <v>22</v>
      </c>
      <c r="J8143" t="s">
        <v>160</v>
      </c>
      <c r="K8143">
        <v>14.73</v>
      </c>
      <c r="L8143">
        <v>3</v>
      </c>
      <c r="M8143">
        <v>0</v>
      </c>
      <c r="N8143">
        <v>7.2176999999999998</v>
      </c>
      <c r="O8143">
        <f t="shared" si="255"/>
        <v>7.5123000000000006</v>
      </c>
      <c r="P8143" cm="1">
        <f t="array" ref="P8143">_xlfn.IFS(D8143="Same Day",N8143*0.2,D8143="First Class",N8143*0.1,D8143="Standard Class",N8143*0.5,D8143="Second Class",N8143*0)</f>
        <v>3.6088499999999999</v>
      </c>
      <c r="Q8143">
        <f t="shared" si="256"/>
        <v>34.623063855000005</v>
      </c>
    </row>
    <row r="8144" spans="1:17" x14ac:dyDescent="0.3">
      <c r="A8144">
        <v>8143</v>
      </c>
      <c r="B8144" t="s">
        <v>6763</v>
      </c>
      <c r="C8144" s="1">
        <v>42410</v>
      </c>
      <c r="D8144" t="s">
        <v>38</v>
      </c>
      <c r="E8144" t="s">
        <v>108</v>
      </c>
      <c r="F8144" t="s">
        <v>3262</v>
      </c>
      <c r="G8144" t="s">
        <v>1848</v>
      </c>
      <c r="H8144" t="s">
        <v>14</v>
      </c>
      <c r="I8144" t="s">
        <v>15</v>
      </c>
      <c r="J8144" t="s">
        <v>90</v>
      </c>
      <c r="K8144">
        <v>186.54</v>
      </c>
      <c r="L8144">
        <v>3</v>
      </c>
      <c r="M8144">
        <v>0</v>
      </c>
      <c r="N8144">
        <v>50.3658</v>
      </c>
      <c r="O8144">
        <f t="shared" si="255"/>
        <v>136.17419999999998</v>
      </c>
      <c r="P8144" cm="1">
        <f t="array" ref="P8144">_xlfn.IFS(D8144="Same Day",N8144*0.2,D8144="First Class",N8144*0.1,D8144="Standard Class",N8144*0.5,D8144="Second Class",N8144*0)</f>
        <v>25.1829</v>
      </c>
      <c r="Q8144">
        <f t="shared" si="256"/>
        <v>3565.4354611799995</v>
      </c>
    </row>
    <row r="8145" spans="1:17" x14ac:dyDescent="0.3">
      <c r="A8145">
        <v>8144</v>
      </c>
      <c r="B8145" t="s">
        <v>6763</v>
      </c>
      <c r="C8145" s="1">
        <v>42410</v>
      </c>
      <c r="D8145" t="s">
        <v>38</v>
      </c>
      <c r="E8145" t="s">
        <v>84</v>
      </c>
      <c r="F8145" t="s">
        <v>3262</v>
      </c>
      <c r="G8145" t="s">
        <v>1364</v>
      </c>
      <c r="H8145" t="s">
        <v>8</v>
      </c>
      <c r="I8145" t="s">
        <v>10</v>
      </c>
      <c r="J8145" t="s">
        <v>87</v>
      </c>
      <c r="K8145">
        <v>557.72799999999995</v>
      </c>
      <c r="L8145">
        <v>4</v>
      </c>
      <c r="M8145">
        <v>0.2</v>
      </c>
      <c r="N8145">
        <v>6.9715999999999996</v>
      </c>
      <c r="O8145">
        <f t="shared" si="255"/>
        <v>550.75639999999999</v>
      </c>
      <c r="P8145" cm="1">
        <f t="array" ref="P8145">_xlfn.IFS(D8145="Same Day",N8145*0.2,D8145="First Class",N8145*0.1,D8145="Standard Class",N8145*0.5,D8145="Second Class",N8145*0)</f>
        <v>3.4857999999999998</v>
      </c>
      <c r="Q8145">
        <f t="shared" si="256"/>
        <v>2470.5830591199997</v>
      </c>
    </row>
    <row r="8146" spans="1:17" x14ac:dyDescent="0.3">
      <c r="A8146">
        <v>8145</v>
      </c>
      <c r="B8146" t="s">
        <v>6763</v>
      </c>
      <c r="C8146" s="1">
        <v>42410</v>
      </c>
      <c r="D8146" t="s">
        <v>38</v>
      </c>
      <c r="E8146" t="s">
        <v>68</v>
      </c>
      <c r="F8146" t="s">
        <v>3262</v>
      </c>
      <c r="G8146" t="s">
        <v>381</v>
      </c>
      <c r="H8146" t="s">
        <v>25</v>
      </c>
      <c r="I8146" t="s">
        <v>26</v>
      </c>
      <c r="J8146" t="s">
        <v>99</v>
      </c>
      <c r="K8146">
        <v>159.96799999999999</v>
      </c>
      <c r="L8146">
        <v>4</v>
      </c>
      <c r="M8146">
        <v>0.2</v>
      </c>
      <c r="N8146">
        <v>-31.993600000000001</v>
      </c>
      <c r="O8146">
        <f t="shared" si="255"/>
        <v>191.96159999999998</v>
      </c>
      <c r="P8146" cm="1">
        <f t="array" ref="P8146">_xlfn.IFS(D8146="Same Day",N8146*0.2,D8146="First Class",N8146*0.1,D8146="Standard Class",N8146*0.5,D8146="Second Class",N8146*0)</f>
        <v>-15.9968</v>
      </c>
      <c r="Q8146">
        <f t="shared" si="256"/>
        <v>-2878.8097228799998</v>
      </c>
    </row>
    <row r="8147" spans="1:17" x14ac:dyDescent="0.3">
      <c r="A8147">
        <v>8146</v>
      </c>
      <c r="B8147" t="s">
        <v>6764</v>
      </c>
      <c r="C8147" s="1">
        <v>41817</v>
      </c>
      <c r="D8147" t="s">
        <v>38</v>
      </c>
      <c r="E8147" t="s">
        <v>84</v>
      </c>
      <c r="F8147" t="s">
        <v>2313</v>
      </c>
      <c r="G8147" t="s">
        <v>2697</v>
      </c>
      <c r="H8147" t="s">
        <v>14</v>
      </c>
      <c r="I8147" t="s">
        <v>17</v>
      </c>
      <c r="J8147" t="s">
        <v>87</v>
      </c>
      <c r="K8147">
        <v>471.9</v>
      </c>
      <c r="L8147">
        <v>6</v>
      </c>
      <c r="M8147">
        <v>0</v>
      </c>
      <c r="N8147">
        <v>155.727</v>
      </c>
      <c r="O8147">
        <f t="shared" si="255"/>
        <v>316.173</v>
      </c>
      <c r="P8147" cm="1">
        <f t="array" ref="P8147">_xlfn.IFS(D8147="Same Day",N8147*0.2,D8147="First Class",N8147*0.1,D8147="Standard Class",N8147*0.5,D8147="Second Class",N8147*0)</f>
        <v>77.863500000000002</v>
      </c>
      <c r="Q8147">
        <f t="shared" si="256"/>
        <v>24934.509385500001</v>
      </c>
    </row>
    <row r="8148" spans="1:17" x14ac:dyDescent="0.3">
      <c r="A8148">
        <v>8147</v>
      </c>
      <c r="B8148" t="s">
        <v>6764</v>
      </c>
      <c r="C8148" s="1">
        <v>41817</v>
      </c>
      <c r="D8148" t="s">
        <v>38</v>
      </c>
      <c r="E8148" t="s">
        <v>68</v>
      </c>
      <c r="F8148" t="s">
        <v>2313</v>
      </c>
      <c r="G8148" t="s">
        <v>3054</v>
      </c>
      <c r="H8148" t="s">
        <v>14</v>
      </c>
      <c r="I8148" t="s">
        <v>20</v>
      </c>
      <c r="J8148" t="s">
        <v>87</v>
      </c>
      <c r="K8148">
        <v>3.52</v>
      </c>
      <c r="L8148">
        <v>2</v>
      </c>
      <c r="M8148">
        <v>0</v>
      </c>
      <c r="N8148">
        <v>1.6896</v>
      </c>
      <c r="O8148">
        <f t="shared" si="255"/>
        <v>1.8304</v>
      </c>
      <c r="P8148" cm="1">
        <f t="array" ref="P8148">_xlfn.IFS(D8148="Same Day",N8148*0.2,D8148="First Class",N8148*0.1,D8148="Standard Class",N8148*0.5,D8148="Second Class",N8148*0)</f>
        <v>0.8448</v>
      </c>
      <c r="Q8148">
        <f t="shared" si="256"/>
        <v>3.37672192</v>
      </c>
    </row>
    <row r="8149" spans="1:17" x14ac:dyDescent="0.3">
      <c r="A8149">
        <v>8148</v>
      </c>
      <c r="B8149" t="s">
        <v>6765</v>
      </c>
      <c r="C8149" s="1">
        <v>42900</v>
      </c>
      <c r="D8149" t="s">
        <v>38</v>
      </c>
      <c r="E8149" t="s">
        <v>96</v>
      </c>
      <c r="F8149" t="s">
        <v>804</v>
      </c>
      <c r="G8149" t="s">
        <v>159</v>
      </c>
      <c r="H8149" t="s">
        <v>14</v>
      </c>
      <c r="I8149" t="s">
        <v>18</v>
      </c>
      <c r="J8149" t="s">
        <v>160</v>
      </c>
      <c r="K8149">
        <v>49.12</v>
      </c>
      <c r="L8149">
        <v>4</v>
      </c>
      <c r="M8149">
        <v>0</v>
      </c>
      <c r="N8149">
        <v>23.086400000000001</v>
      </c>
      <c r="O8149">
        <f t="shared" si="255"/>
        <v>26.033599999999996</v>
      </c>
      <c r="P8149" cm="1">
        <f t="array" ref="P8149">_xlfn.IFS(D8149="Same Day",N8149*0.2,D8149="First Class",N8149*0.1,D8149="Standard Class",N8149*0.5,D8149="Second Class",N8149*0)</f>
        <v>11.543200000000001</v>
      </c>
      <c r="Q8149">
        <f t="shared" si="256"/>
        <v>326.54465151999995</v>
      </c>
    </row>
    <row r="8150" spans="1:17" x14ac:dyDescent="0.3">
      <c r="A8150">
        <v>8149</v>
      </c>
      <c r="B8150" t="s">
        <v>6766</v>
      </c>
      <c r="C8150" s="1">
        <v>42735</v>
      </c>
      <c r="D8150" t="s">
        <v>38</v>
      </c>
      <c r="E8150" t="s">
        <v>96</v>
      </c>
      <c r="F8150" t="s">
        <v>3706</v>
      </c>
      <c r="G8150" t="s">
        <v>1668</v>
      </c>
      <c r="H8150" t="s">
        <v>14</v>
      </c>
      <c r="I8150" t="s">
        <v>22</v>
      </c>
      <c r="J8150" t="s">
        <v>80</v>
      </c>
      <c r="K8150">
        <v>20.16</v>
      </c>
      <c r="L8150">
        <v>7</v>
      </c>
      <c r="M8150">
        <v>0</v>
      </c>
      <c r="N8150">
        <v>9.8783999999999992</v>
      </c>
      <c r="O8150">
        <f t="shared" si="255"/>
        <v>10.281600000000001</v>
      </c>
      <c r="P8150" cm="1">
        <f t="array" ref="P8150">_xlfn.IFS(D8150="Same Day",N8150*0.2,D8150="First Class",N8150*0.1,D8150="Standard Class",N8150*0.5,D8150="Second Class",N8150*0)</f>
        <v>4.9391999999999996</v>
      </c>
      <c r="Q8150">
        <f t="shared" si="256"/>
        <v>61.064478720000004</v>
      </c>
    </row>
    <row r="8151" spans="1:17" x14ac:dyDescent="0.3">
      <c r="A8151">
        <v>8150</v>
      </c>
      <c r="B8151" t="s">
        <v>6767</v>
      </c>
      <c r="C8151" s="1">
        <v>41668</v>
      </c>
      <c r="D8151" t="s">
        <v>35</v>
      </c>
      <c r="E8151" t="s">
        <v>96</v>
      </c>
      <c r="F8151" t="s">
        <v>3610</v>
      </c>
      <c r="G8151" t="s">
        <v>2143</v>
      </c>
      <c r="H8151" t="s">
        <v>14</v>
      </c>
      <c r="I8151" t="s">
        <v>16</v>
      </c>
      <c r="J8151" t="s">
        <v>87</v>
      </c>
      <c r="K8151">
        <v>10.68</v>
      </c>
      <c r="L8151">
        <v>2</v>
      </c>
      <c r="M8151">
        <v>0</v>
      </c>
      <c r="N8151">
        <v>5.0195999999999996</v>
      </c>
      <c r="O8151">
        <f t="shared" si="255"/>
        <v>5.6604000000000001</v>
      </c>
      <c r="P8151" cm="1">
        <f t="array" ref="P8151">_xlfn.IFS(D8151="Same Day",N8151*0.2,D8151="First Class",N8151*0.1,D8151="Standard Class",N8151*0.5,D8151="Second Class",N8151*0)</f>
        <v>0.50195999999999996</v>
      </c>
      <c r="Q8151">
        <f t="shared" si="256"/>
        <v>8.5016943840000003</v>
      </c>
    </row>
    <row r="8152" spans="1:17" x14ac:dyDescent="0.3">
      <c r="A8152">
        <v>8151</v>
      </c>
      <c r="B8152" t="s">
        <v>6767</v>
      </c>
      <c r="C8152" s="1">
        <v>41668</v>
      </c>
      <c r="D8152" t="s">
        <v>35</v>
      </c>
      <c r="E8152" t="s">
        <v>108</v>
      </c>
      <c r="F8152" t="s">
        <v>3610</v>
      </c>
      <c r="G8152" t="s">
        <v>1401</v>
      </c>
      <c r="H8152" t="s">
        <v>8</v>
      </c>
      <c r="I8152" t="s">
        <v>11</v>
      </c>
      <c r="J8152" t="s">
        <v>71</v>
      </c>
      <c r="K8152">
        <v>141.96</v>
      </c>
      <c r="L8152">
        <v>2</v>
      </c>
      <c r="M8152">
        <v>0</v>
      </c>
      <c r="N8152">
        <v>39.748800000000003</v>
      </c>
      <c r="O8152">
        <f t="shared" si="255"/>
        <v>102.21120000000001</v>
      </c>
      <c r="P8152" cm="1">
        <f t="array" ref="P8152">_xlfn.IFS(D8152="Same Day",N8152*0.2,D8152="First Class",N8152*0.1,D8152="Standard Class",N8152*0.5,D8152="Second Class",N8152*0)</f>
        <v>3.9748800000000006</v>
      </c>
      <c r="Q8152">
        <f t="shared" si="256"/>
        <v>508.4884546560001</v>
      </c>
    </row>
    <row r="8153" spans="1:17" x14ac:dyDescent="0.3">
      <c r="A8153">
        <v>8152</v>
      </c>
      <c r="B8153" t="s">
        <v>6768</v>
      </c>
      <c r="C8153" s="1">
        <v>42819</v>
      </c>
      <c r="D8153" t="s">
        <v>35</v>
      </c>
      <c r="E8153" t="s">
        <v>77</v>
      </c>
      <c r="F8153" t="s">
        <v>886</v>
      </c>
      <c r="G8153" t="s">
        <v>1604</v>
      </c>
      <c r="H8153" t="s">
        <v>14</v>
      </c>
      <c r="I8153" t="s">
        <v>15</v>
      </c>
      <c r="J8153" t="s">
        <v>90</v>
      </c>
      <c r="K8153">
        <v>32.479999999999997</v>
      </c>
      <c r="L8153">
        <v>2</v>
      </c>
      <c r="M8153">
        <v>0</v>
      </c>
      <c r="N8153">
        <v>4.8719999999999999</v>
      </c>
      <c r="O8153">
        <f t="shared" si="255"/>
        <v>27.607999999999997</v>
      </c>
      <c r="P8153" cm="1">
        <f t="array" ref="P8153">_xlfn.IFS(D8153="Same Day",N8153*0.2,D8153="First Class",N8153*0.1,D8153="Standard Class",N8153*0.5,D8153="Second Class",N8153*0)</f>
        <v>0.48720000000000002</v>
      </c>
      <c r="Q8153">
        <f t="shared" si="256"/>
        <v>41.058617599999998</v>
      </c>
    </row>
    <row r="8154" spans="1:17" x14ac:dyDescent="0.3">
      <c r="A8154">
        <v>8153</v>
      </c>
      <c r="B8154" t="s">
        <v>6768</v>
      </c>
      <c r="C8154" s="1">
        <v>42819</v>
      </c>
      <c r="D8154" t="s">
        <v>35</v>
      </c>
      <c r="E8154" t="s">
        <v>96</v>
      </c>
      <c r="F8154" t="s">
        <v>886</v>
      </c>
      <c r="G8154" t="s">
        <v>1056</v>
      </c>
      <c r="H8154" t="s">
        <v>14</v>
      </c>
      <c r="I8154" t="s">
        <v>18</v>
      </c>
      <c r="J8154" t="s">
        <v>275</v>
      </c>
      <c r="K8154">
        <v>20.04</v>
      </c>
      <c r="L8154">
        <v>3</v>
      </c>
      <c r="M8154">
        <v>0</v>
      </c>
      <c r="N8154">
        <v>9.6191999999999993</v>
      </c>
      <c r="O8154">
        <f t="shared" si="255"/>
        <v>10.4208</v>
      </c>
      <c r="P8154" cm="1">
        <f t="array" ref="P8154">_xlfn.IFS(D8154="Same Day",N8154*0.2,D8154="First Class",N8154*0.1,D8154="Standard Class",N8154*0.5,D8154="Second Class",N8154*0)</f>
        <v>0.96192</v>
      </c>
      <c r="Q8154">
        <f t="shared" si="256"/>
        <v>20.444775935999999</v>
      </c>
    </row>
    <row r="8155" spans="1:17" x14ac:dyDescent="0.3">
      <c r="A8155">
        <v>8154</v>
      </c>
      <c r="B8155" t="s">
        <v>6768</v>
      </c>
      <c r="C8155" s="1">
        <v>42819</v>
      </c>
      <c r="D8155" t="s">
        <v>35</v>
      </c>
      <c r="E8155" t="s">
        <v>84</v>
      </c>
      <c r="F8155" t="s">
        <v>886</v>
      </c>
      <c r="G8155" t="s">
        <v>3424</v>
      </c>
      <c r="H8155" t="s">
        <v>25</v>
      </c>
      <c r="I8155" t="s">
        <v>29</v>
      </c>
      <c r="J8155" t="s">
        <v>213</v>
      </c>
      <c r="K8155">
        <v>13999.96</v>
      </c>
      <c r="L8155">
        <v>4</v>
      </c>
      <c r="M8155">
        <v>0</v>
      </c>
      <c r="N8155">
        <v>6719.9808000000003</v>
      </c>
      <c r="O8155">
        <f t="shared" si="255"/>
        <v>7279.9791999999989</v>
      </c>
      <c r="P8155" cm="1">
        <f t="array" ref="P8155">_xlfn.IFS(D8155="Same Day",N8155*0.2,D8155="First Class",N8155*0.1,D8155="Standard Class",N8155*0.5,D8155="Second Class",N8155*0)</f>
        <v>671.99808000000007</v>
      </c>
      <c r="Q8155">
        <f t="shared" si="256"/>
        <v>4899412.0240399353</v>
      </c>
    </row>
    <row r="8156" spans="1:17" x14ac:dyDescent="0.3">
      <c r="A8156">
        <v>8155</v>
      </c>
      <c r="B8156" t="s">
        <v>6769</v>
      </c>
      <c r="C8156" s="1">
        <v>42818</v>
      </c>
      <c r="D8156" t="s">
        <v>38</v>
      </c>
      <c r="E8156" t="s">
        <v>84</v>
      </c>
      <c r="F8156" t="s">
        <v>4657</v>
      </c>
      <c r="G8156" t="s">
        <v>2825</v>
      </c>
      <c r="H8156" t="s">
        <v>25</v>
      </c>
      <c r="I8156" t="s">
        <v>28</v>
      </c>
      <c r="J8156" t="s">
        <v>90</v>
      </c>
      <c r="K8156">
        <v>238</v>
      </c>
      <c r="L8156">
        <v>2</v>
      </c>
      <c r="M8156">
        <v>0</v>
      </c>
      <c r="N8156">
        <v>38.08</v>
      </c>
      <c r="O8156">
        <f t="shared" si="255"/>
        <v>199.92000000000002</v>
      </c>
      <c r="P8156" cm="1">
        <f t="array" ref="P8156">_xlfn.IFS(D8156="Same Day",N8156*0.2,D8156="First Class",N8156*0.1,D8156="Standard Class",N8156*0.5,D8156="Second Class",N8156*0)</f>
        <v>19.04</v>
      </c>
      <c r="Q8156">
        <f t="shared" si="256"/>
        <v>4006.3968</v>
      </c>
    </row>
    <row r="8157" spans="1:17" x14ac:dyDescent="0.3">
      <c r="A8157">
        <v>8156</v>
      </c>
      <c r="B8157" t="s">
        <v>6769</v>
      </c>
      <c r="C8157" s="1">
        <v>42818</v>
      </c>
      <c r="D8157" t="s">
        <v>38</v>
      </c>
      <c r="E8157" t="s">
        <v>77</v>
      </c>
      <c r="F8157" t="s">
        <v>4657</v>
      </c>
      <c r="G8157" t="s">
        <v>2360</v>
      </c>
      <c r="H8157" t="s">
        <v>14</v>
      </c>
      <c r="I8157" t="s">
        <v>18</v>
      </c>
      <c r="J8157" t="s">
        <v>160</v>
      </c>
      <c r="K8157">
        <v>61.96</v>
      </c>
      <c r="L8157">
        <v>2</v>
      </c>
      <c r="M8157">
        <v>0</v>
      </c>
      <c r="N8157">
        <v>27.882000000000001</v>
      </c>
      <c r="O8157">
        <f t="shared" si="255"/>
        <v>34.078000000000003</v>
      </c>
      <c r="P8157" cm="1">
        <f t="array" ref="P8157">_xlfn.IFS(D8157="Same Day",N8157*0.2,D8157="First Class",N8157*0.1,D8157="Standard Class",N8157*0.5,D8157="Second Class",N8157*0)</f>
        <v>13.941000000000001</v>
      </c>
      <c r="Q8157">
        <f t="shared" si="256"/>
        <v>509.15939800000007</v>
      </c>
    </row>
    <row r="8158" spans="1:17" x14ac:dyDescent="0.3">
      <c r="A8158">
        <v>8157</v>
      </c>
      <c r="B8158" t="s">
        <v>6770</v>
      </c>
      <c r="C8158" s="1">
        <v>42652</v>
      </c>
      <c r="D8158" t="s">
        <v>38</v>
      </c>
      <c r="E8158" t="s">
        <v>84</v>
      </c>
      <c r="F8158" t="s">
        <v>1125</v>
      </c>
      <c r="G8158" t="s">
        <v>2201</v>
      </c>
      <c r="H8158" t="s">
        <v>8</v>
      </c>
      <c r="I8158" t="s">
        <v>10</v>
      </c>
      <c r="J8158" t="s">
        <v>87</v>
      </c>
      <c r="K8158">
        <v>239.37200000000001</v>
      </c>
      <c r="L8158">
        <v>2</v>
      </c>
      <c r="M8158">
        <v>0.3</v>
      </c>
      <c r="N8158">
        <v>-23.937200000000001</v>
      </c>
      <c r="O8158">
        <f t="shared" si="255"/>
        <v>263.30920000000003</v>
      </c>
      <c r="P8158" cm="1">
        <f t="array" ref="P8158">_xlfn.IFS(D8158="Same Day",N8158*0.2,D8158="First Class",N8158*0.1,D8158="Standard Class",N8158*0.5,D8158="Second Class",N8158*0)</f>
        <v>-11.9686</v>
      </c>
      <c r="Q8158">
        <f t="shared" si="256"/>
        <v>-2888.1332911200006</v>
      </c>
    </row>
    <row r="8159" spans="1:17" x14ac:dyDescent="0.3">
      <c r="A8159">
        <v>8158</v>
      </c>
      <c r="B8159" t="s">
        <v>6771</v>
      </c>
      <c r="C8159" s="1">
        <v>42696</v>
      </c>
      <c r="D8159" t="s">
        <v>38</v>
      </c>
      <c r="E8159" t="s">
        <v>77</v>
      </c>
      <c r="F8159" t="s">
        <v>1461</v>
      </c>
      <c r="G8159" t="s">
        <v>2825</v>
      </c>
      <c r="H8159" t="s">
        <v>25</v>
      </c>
      <c r="I8159" t="s">
        <v>28</v>
      </c>
      <c r="J8159" t="s">
        <v>90</v>
      </c>
      <c r="K8159">
        <v>595</v>
      </c>
      <c r="L8159">
        <v>5</v>
      </c>
      <c r="M8159">
        <v>0</v>
      </c>
      <c r="N8159">
        <v>95.2</v>
      </c>
      <c r="O8159">
        <f t="shared" si="255"/>
        <v>499.8</v>
      </c>
      <c r="P8159" cm="1">
        <f t="array" ref="P8159">_xlfn.IFS(D8159="Same Day",N8159*0.2,D8159="First Class",N8159*0.1,D8159="Standard Class",N8159*0.5,D8159="Second Class",N8159*0)</f>
        <v>47.6</v>
      </c>
      <c r="Q8159">
        <f t="shared" si="256"/>
        <v>24290.280000000002</v>
      </c>
    </row>
    <row r="8160" spans="1:17" x14ac:dyDescent="0.3">
      <c r="A8160">
        <v>8159</v>
      </c>
      <c r="B8160" t="s">
        <v>6772</v>
      </c>
      <c r="C8160" s="1">
        <v>43101</v>
      </c>
      <c r="D8160" t="s">
        <v>38</v>
      </c>
      <c r="E8160" t="s">
        <v>84</v>
      </c>
      <c r="F8160" t="s">
        <v>1021</v>
      </c>
      <c r="G8160" t="s">
        <v>3090</v>
      </c>
      <c r="H8160" t="s">
        <v>14</v>
      </c>
      <c r="I8160" t="s">
        <v>18</v>
      </c>
      <c r="J8160" t="s">
        <v>298</v>
      </c>
      <c r="K8160">
        <v>16.032</v>
      </c>
      <c r="L8160">
        <v>3</v>
      </c>
      <c r="M8160">
        <v>0.2</v>
      </c>
      <c r="N8160">
        <v>5.6112000000000002</v>
      </c>
      <c r="O8160">
        <f t="shared" si="255"/>
        <v>10.4208</v>
      </c>
      <c r="P8160" cm="1">
        <f t="array" ref="P8160">_xlfn.IFS(D8160="Same Day",N8160*0.2,D8160="First Class",N8160*0.1,D8160="Standard Class",N8160*0.5,D8160="Second Class",N8160*0)</f>
        <v>2.8056000000000001</v>
      </c>
      <c r="Q8160">
        <f t="shared" si="256"/>
        <v>39.657396480000003</v>
      </c>
    </row>
    <row r="8161" spans="1:17" x14ac:dyDescent="0.3">
      <c r="A8161">
        <v>8160</v>
      </c>
      <c r="B8161" t="s">
        <v>6773</v>
      </c>
      <c r="C8161" s="1">
        <v>42442</v>
      </c>
      <c r="D8161" t="s">
        <v>38</v>
      </c>
      <c r="E8161" t="s">
        <v>108</v>
      </c>
      <c r="F8161" t="s">
        <v>291</v>
      </c>
      <c r="G8161" t="s">
        <v>582</v>
      </c>
      <c r="H8161" t="s">
        <v>25</v>
      </c>
      <c r="I8161" t="s">
        <v>28</v>
      </c>
      <c r="J8161" t="s">
        <v>90</v>
      </c>
      <c r="K8161">
        <v>199.75</v>
      </c>
      <c r="L8161">
        <v>5</v>
      </c>
      <c r="M8161">
        <v>0</v>
      </c>
      <c r="N8161">
        <v>87.89</v>
      </c>
      <c r="O8161">
        <f t="shared" si="255"/>
        <v>111.86</v>
      </c>
      <c r="P8161" cm="1">
        <f t="array" ref="P8161">_xlfn.IFS(D8161="Same Day",N8161*0.2,D8161="First Class",N8161*0.1,D8161="Standard Class",N8161*0.5,D8161="Second Class",N8161*0)</f>
        <v>43.945</v>
      </c>
      <c r="Q8161">
        <f t="shared" si="256"/>
        <v>5027.5477000000001</v>
      </c>
    </row>
    <row r="8162" spans="1:17" x14ac:dyDescent="0.3">
      <c r="A8162">
        <v>8161</v>
      </c>
      <c r="B8162" t="s">
        <v>6774</v>
      </c>
      <c r="C8162" s="1">
        <v>42420</v>
      </c>
      <c r="D8162" t="s">
        <v>38</v>
      </c>
      <c r="E8162" t="s">
        <v>77</v>
      </c>
      <c r="F8162" t="s">
        <v>2322</v>
      </c>
      <c r="G8162" t="s">
        <v>5440</v>
      </c>
      <c r="H8162" t="s">
        <v>8</v>
      </c>
      <c r="I8162" t="s">
        <v>9</v>
      </c>
      <c r="J8162" t="s">
        <v>73</v>
      </c>
      <c r="K8162">
        <v>227.96</v>
      </c>
      <c r="L8162">
        <v>2</v>
      </c>
      <c r="M8162">
        <v>0</v>
      </c>
      <c r="N8162">
        <v>36.473599999999998</v>
      </c>
      <c r="O8162">
        <f t="shared" si="255"/>
        <v>191.4864</v>
      </c>
      <c r="P8162" cm="1">
        <f t="array" ref="P8162">_xlfn.IFS(D8162="Same Day",N8162*0.2,D8162="First Class",N8162*0.1,D8162="Standard Class",N8162*0.5,D8162="Second Class",N8162*0)</f>
        <v>18.236799999999999</v>
      </c>
      <c r="Q8162">
        <f t="shared" si="256"/>
        <v>3683.58557952</v>
      </c>
    </row>
    <row r="8163" spans="1:17" x14ac:dyDescent="0.3">
      <c r="A8163">
        <v>8162</v>
      </c>
      <c r="B8163" t="s">
        <v>6775</v>
      </c>
      <c r="C8163" s="1">
        <v>42280</v>
      </c>
      <c r="D8163" t="s">
        <v>37</v>
      </c>
      <c r="E8163" t="s">
        <v>77</v>
      </c>
      <c r="F8163" t="s">
        <v>1761</v>
      </c>
      <c r="G8163" t="s">
        <v>913</v>
      </c>
      <c r="H8163" t="s">
        <v>14</v>
      </c>
      <c r="I8163" t="s">
        <v>17</v>
      </c>
      <c r="J8163" t="s">
        <v>87</v>
      </c>
      <c r="K8163">
        <v>293.52</v>
      </c>
      <c r="L8163">
        <v>6</v>
      </c>
      <c r="M8163">
        <v>0</v>
      </c>
      <c r="N8163">
        <v>76.315200000000004</v>
      </c>
      <c r="O8163">
        <f t="shared" si="255"/>
        <v>217.20479999999998</v>
      </c>
      <c r="P8163" cm="1">
        <f t="array" ref="P8163">_xlfn.IFS(D8163="Same Day",N8163*0.2,D8163="First Class",N8163*0.1,D8163="Standard Class",N8163*0.5,D8163="Second Class",N8163*0)</f>
        <v>0</v>
      </c>
      <c r="Q8163">
        <f t="shared" si="256"/>
        <v>217.20479999999998</v>
      </c>
    </row>
    <row r="8164" spans="1:17" x14ac:dyDescent="0.3">
      <c r="A8164">
        <v>8163</v>
      </c>
      <c r="B8164" t="s">
        <v>6775</v>
      </c>
      <c r="C8164" s="1">
        <v>42280</v>
      </c>
      <c r="D8164" t="s">
        <v>37</v>
      </c>
      <c r="E8164" t="s">
        <v>77</v>
      </c>
      <c r="F8164" t="s">
        <v>1761</v>
      </c>
      <c r="G8164" t="s">
        <v>789</v>
      </c>
      <c r="H8164" t="s">
        <v>25</v>
      </c>
      <c r="I8164" t="s">
        <v>26</v>
      </c>
      <c r="J8164" t="s">
        <v>164</v>
      </c>
      <c r="K8164">
        <v>307.98</v>
      </c>
      <c r="L8164">
        <v>2</v>
      </c>
      <c r="M8164">
        <v>0</v>
      </c>
      <c r="N8164">
        <v>89.3142</v>
      </c>
      <c r="O8164">
        <f t="shared" si="255"/>
        <v>218.66580000000002</v>
      </c>
      <c r="P8164" cm="1">
        <f t="array" ref="P8164">_xlfn.IFS(D8164="Same Day",N8164*0.2,D8164="First Class",N8164*0.1,D8164="Standard Class",N8164*0.5,D8164="Second Class",N8164*0)</f>
        <v>0</v>
      </c>
      <c r="Q8164">
        <f t="shared" si="256"/>
        <v>218.66580000000002</v>
      </c>
    </row>
    <row r="8165" spans="1:17" x14ac:dyDescent="0.3">
      <c r="A8165">
        <v>8164</v>
      </c>
      <c r="B8165" t="s">
        <v>6776</v>
      </c>
      <c r="C8165" s="1">
        <v>42314</v>
      </c>
      <c r="D8165" t="s">
        <v>38</v>
      </c>
      <c r="E8165" t="s">
        <v>68</v>
      </c>
      <c r="F8165" t="s">
        <v>1408</v>
      </c>
      <c r="G8165" t="s">
        <v>3370</v>
      </c>
      <c r="H8165" t="s">
        <v>8</v>
      </c>
      <c r="I8165" t="s">
        <v>12</v>
      </c>
      <c r="J8165" t="s">
        <v>87</v>
      </c>
      <c r="K8165">
        <v>96.96</v>
      </c>
      <c r="L8165">
        <v>6</v>
      </c>
      <c r="M8165">
        <v>0</v>
      </c>
      <c r="N8165">
        <v>33.936</v>
      </c>
      <c r="O8165">
        <f t="shared" si="255"/>
        <v>63.023999999999994</v>
      </c>
      <c r="P8165" cm="1">
        <f t="array" ref="P8165">_xlfn.IFS(D8165="Same Day",N8165*0.2,D8165="First Class",N8165*0.1,D8165="Standard Class",N8165*0.5,D8165="Second Class",N8165*0)</f>
        <v>16.968</v>
      </c>
      <c r="Q8165">
        <f t="shared" si="256"/>
        <v>1132.4152319999998</v>
      </c>
    </row>
    <row r="8166" spans="1:17" x14ac:dyDescent="0.3">
      <c r="A8166">
        <v>8165</v>
      </c>
      <c r="B8166" t="s">
        <v>6776</v>
      </c>
      <c r="C8166" s="1">
        <v>42314</v>
      </c>
      <c r="D8166" t="s">
        <v>38</v>
      </c>
      <c r="E8166" t="s">
        <v>68</v>
      </c>
      <c r="F8166" t="s">
        <v>1408</v>
      </c>
      <c r="G8166" t="s">
        <v>692</v>
      </c>
      <c r="H8166" t="s">
        <v>14</v>
      </c>
      <c r="I8166" t="s">
        <v>16</v>
      </c>
      <c r="J8166" t="s">
        <v>87</v>
      </c>
      <c r="K8166">
        <v>117.488</v>
      </c>
      <c r="L8166">
        <v>7</v>
      </c>
      <c r="M8166">
        <v>0.2</v>
      </c>
      <c r="N8166">
        <v>41.120800000000003</v>
      </c>
      <c r="O8166">
        <f t="shared" si="255"/>
        <v>76.367199999999997</v>
      </c>
      <c r="P8166" cm="1">
        <f t="array" ref="P8166">_xlfn.IFS(D8166="Same Day",N8166*0.2,D8166="First Class",N8166*0.1,D8166="Standard Class",N8166*0.5,D8166="Second Class",N8166*0)</f>
        <v>20.560400000000001</v>
      </c>
      <c r="Q8166">
        <f t="shared" si="256"/>
        <v>1646.50737888</v>
      </c>
    </row>
    <row r="8167" spans="1:17" x14ac:dyDescent="0.3">
      <c r="A8167">
        <v>8166</v>
      </c>
      <c r="B8167" t="s">
        <v>6776</v>
      </c>
      <c r="C8167" s="1">
        <v>42314</v>
      </c>
      <c r="D8167" t="s">
        <v>38</v>
      </c>
      <c r="E8167" t="s">
        <v>68</v>
      </c>
      <c r="F8167" t="s">
        <v>1408</v>
      </c>
      <c r="G8167" t="s">
        <v>1307</v>
      </c>
      <c r="H8167" t="s">
        <v>14</v>
      </c>
      <c r="I8167" t="s">
        <v>16</v>
      </c>
      <c r="J8167" t="s">
        <v>101</v>
      </c>
      <c r="K8167">
        <v>11.952</v>
      </c>
      <c r="L8167">
        <v>3</v>
      </c>
      <c r="M8167">
        <v>0.2</v>
      </c>
      <c r="N8167">
        <v>4.1832000000000003</v>
      </c>
      <c r="O8167">
        <f t="shared" si="255"/>
        <v>7.7687999999999997</v>
      </c>
      <c r="P8167" cm="1">
        <f t="array" ref="P8167">_xlfn.IFS(D8167="Same Day",N8167*0.2,D8167="First Class",N8167*0.1,D8167="Standard Class",N8167*0.5,D8167="Second Class",N8167*0)</f>
        <v>2.0916000000000001</v>
      </c>
      <c r="Q8167">
        <f t="shared" si="256"/>
        <v>24.018022080000001</v>
      </c>
    </row>
    <row r="8168" spans="1:17" x14ac:dyDescent="0.3">
      <c r="A8168">
        <v>8167</v>
      </c>
      <c r="B8168" t="s">
        <v>6776</v>
      </c>
      <c r="C8168" s="1">
        <v>42314</v>
      </c>
      <c r="D8168" t="s">
        <v>38</v>
      </c>
      <c r="E8168" t="s">
        <v>108</v>
      </c>
      <c r="F8168" t="s">
        <v>1408</v>
      </c>
      <c r="G8168" t="s">
        <v>3373</v>
      </c>
      <c r="H8168" t="s">
        <v>8</v>
      </c>
      <c r="I8168" t="s">
        <v>11</v>
      </c>
      <c r="J8168" t="s">
        <v>71</v>
      </c>
      <c r="K8168">
        <v>512.49900000000002</v>
      </c>
      <c r="L8168">
        <v>3</v>
      </c>
      <c r="M8168">
        <v>0.15</v>
      </c>
      <c r="N8168">
        <v>-30.146999999999998</v>
      </c>
      <c r="O8168">
        <f t="shared" si="255"/>
        <v>542.64600000000007</v>
      </c>
      <c r="P8168" cm="1">
        <f t="array" ref="P8168">_xlfn.IFS(D8168="Same Day",N8168*0.2,D8168="First Class",N8168*0.1,D8168="Standard Class",N8168*0.5,D8168="Second Class",N8168*0)</f>
        <v>-15.073499999999999</v>
      </c>
      <c r="Q8168">
        <f t="shared" si="256"/>
        <v>-7636.9284810000008</v>
      </c>
    </row>
    <row r="8169" spans="1:17" x14ac:dyDescent="0.3">
      <c r="A8169">
        <v>8168</v>
      </c>
      <c r="B8169" t="s">
        <v>6777</v>
      </c>
      <c r="C8169" s="1">
        <v>42587</v>
      </c>
      <c r="D8169" t="s">
        <v>38</v>
      </c>
      <c r="E8169" t="s">
        <v>108</v>
      </c>
      <c r="F8169" t="s">
        <v>4063</v>
      </c>
      <c r="G8169" t="s">
        <v>1288</v>
      </c>
      <c r="H8169" t="s">
        <v>8</v>
      </c>
      <c r="I8169" t="s">
        <v>10</v>
      </c>
      <c r="J8169" t="s">
        <v>87</v>
      </c>
      <c r="K8169">
        <v>863.12800000000004</v>
      </c>
      <c r="L8169">
        <v>7</v>
      </c>
      <c r="M8169">
        <v>0.2</v>
      </c>
      <c r="N8169">
        <v>-32.3673</v>
      </c>
      <c r="O8169">
        <f t="shared" si="255"/>
        <v>895.49530000000004</v>
      </c>
      <c r="P8169" cm="1">
        <f t="array" ref="P8169">_xlfn.IFS(D8169="Same Day",N8169*0.2,D8169="First Class",N8169*0.1,D8169="Standard Class",N8169*0.5,D8169="Second Class",N8169*0)</f>
        <v>-16.18365</v>
      </c>
      <c r="Q8169">
        <f t="shared" si="256"/>
        <v>-13596.887211845</v>
      </c>
    </row>
    <row r="8170" spans="1:17" x14ac:dyDescent="0.3">
      <c r="A8170">
        <v>8169</v>
      </c>
      <c r="B8170" t="s">
        <v>6778</v>
      </c>
      <c r="C8170" s="1">
        <v>43052</v>
      </c>
      <c r="D8170" t="s">
        <v>38</v>
      </c>
      <c r="E8170" t="s">
        <v>84</v>
      </c>
      <c r="F8170" t="s">
        <v>719</v>
      </c>
      <c r="G8170" t="s">
        <v>706</v>
      </c>
      <c r="H8170" t="s">
        <v>8</v>
      </c>
      <c r="I8170" t="s">
        <v>10</v>
      </c>
      <c r="J8170" t="s">
        <v>87</v>
      </c>
      <c r="K8170">
        <v>2036.86</v>
      </c>
      <c r="L8170">
        <v>7</v>
      </c>
      <c r="M8170">
        <v>0</v>
      </c>
      <c r="N8170">
        <v>366.63479999999998</v>
      </c>
      <c r="O8170">
        <f t="shared" si="255"/>
        <v>1670.2251999999999</v>
      </c>
      <c r="P8170" cm="1">
        <f t="array" ref="P8170">_xlfn.IFS(D8170="Same Day",N8170*0.2,D8170="First Class",N8170*0.1,D8170="Standard Class",N8170*0.5,D8170="Second Class",N8170*0)</f>
        <v>183.31739999999999</v>
      </c>
      <c r="Q8170">
        <f t="shared" si="256"/>
        <v>307851.56627847994</v>
      </c>
    </row>
    <row r="8171" spans="1:17" x14ac:dyDescent="0.3">
      <c r="A8171">
        <v>8170</v>
      </c>
      <c r="B8171" t="s">
        <v>6778</v>
      </c>
      <c r="C8171" s="1">
        <v>43052</v>
      </c>
      <c r="D8171" t="s">
        <v>38</v>
      </c>
      <c r="E8171" t="s">
        <v>96</v>
      </c>
      <c r="F8171" t="s">
        <v>719</v>
      </c>
      <c r="G8171" t="s">
        <v>690</v>
      </c>
      <c r="H8171" t="s">
        <v>8</v>
      </c>
      <c r="I8171" t="s">
        <v>9</v>
      </c>
      <c r="J8171" t="s">
        <v>73</v>
      </c>
      <c r="K8171">
        <v>449.56799999999998</v>
      </c>
      <c r="L8171">
        <v>2</v>
      </c>
      <c r="M8171">
        <v>0.2</v>
      </c>
      <c r="N8171">
        <v>-73.0548</v>
      </c>
      <c r="O8171">
        <f t="shared" si="255"/>
        <v>522.62279999999998</v>
      </c>
      <c r="P8171" cm="1">
        <f t="array" ref="P8171">_xlfn.IFS(D8171="Same Day",N8171*0.2,D8171="First Class",N8171*0.1,D8171="Standard Class",N8171*0.5,D8171="Second Class",N8171*0)</f>
        <v>-36.5274</v>
      </c>
      <c r="Q8171">
        <f t="shared" si="256"/>
        <v>-18567.429264719998</v>
      </c>
    </row>
    <row r="8172" spans="1:17" x14ac:dyDescent="0.3">
      <c r="A8172">
        <v>8171</v>
      </c>
      <c r="B8172" t="s">
        <v>6778</v>
      </c>
      <c r="C8172" s="1">
        <v>43052</v>
      </c>
      <c r="D8172" t="s">
        <v>38</v>
      </c>
      <c r="E8172" t="s">
        <v>77</v>
      </c>
      <c r="F8172" t="s">
        <v>719</v>
      </c>
      <c r="G8172" t="s">
        <v>1050</v>
      </c>
      <c r="H8172" t="s">
        <v>25</v>
      </c>
      <c r="I8172" t="s">
        <v>28</v>
      </c>
      <c r="J8172" t="s">
        <v>90</v>
      </c>
      <c r="K8172">
        <v>108.96</v>
      </c>
      <c r="L8172">
        <v>3</v>
      </c>
      <c r="M8172">
        <v>0</v>
      </c>
      <c r="N8172">
        <v>32.688000000000002</v>
      </c>
      <c r="O8172">
        <f t="shared" si="255"/>
        <v>76.271999999999991</v>
      </c>
      <c r="P8172" cm="1">
        <f t="array" ref="P8172">_xlfn.IFS(D8172="Same Day",N8172*0.2,D8172="First Class",N8172*0.1,D8172="Standard Class",N8172*0.5,D8172="Second Class",N8172*0)</f>
        <v>16.344000000000001</v>
      </c>
      <c r="Q8172">
        <f t="shared" si="256"/>
        <v>1322.861568</v>
      </c>
    </row>
    <row r="8173" spans="1:17" x14ac:dyDescent="0.3">
      <c r="A8173">
        <v>8172</v>
      </c>
      <c r="B8173" t="s">
        <v>6779</v>
      </c>
      <c r="C8173" s="1">
        <v>42419</v>
      </c>
      <c r="D8173" t="s">
        <v>38</v>
      </c>
      <c r="E8173" t="s">
        <v>96</v>
      </c>
      <c r="F8173" t="s">
        <v>1179</v>
      </c>
      <c r="G8173" t="s">
        <v>2206</v>
      </c>
      <c r="H8173" t="s">
        <v>14</v>
      </c>
      <c r="I8173" t="s">
        <v>20</v>
      </c>
      <c r="J8173" t="s">
        <v>87</v>
      </c>
      <c r="K8173">
        <v>264.18</v>
      </c>
      <c r="L8173">
        <v>7</v>
      </c>
      <c r="M8173">
        <v>0</v>
      </c>
      <c r="N8173">
        <v>68.686800000000005</v>
      </c>
      <c r="O8173">
        <f t="shared" si="255"/>
        <v>195.4932</v>
      </c>
      <c r="P8173" cm="1">
        <f t="array" ref="P8173">_xlfn.IFS(D8173="Same Day",N8173*0.2,D8173="First Class",N8173*0.1,D8173="Standard Class",N8173*0.5,D8173="Second Class",N8173*0)</f>
        <v>34.343400000000003</v>
      </c>
      <c r="Q8173">
        <f t="shared" si="256"/>
        <v>6909.3943648800005</v>
      </c>
    </row>
    <row r="8174" spans="1:17" x14ac:dyDescent="0.3">
      <c r="A8174">
        <v>8173</v>
      </c>
      <c r="B8174" t="s">
        <v>6780</v>
      </c>
      <c r="C8174" s="1">
        <v>41833</v>
      </c>
      <c r="D8174" t="s">
        <v>38</v>
      </c>
      <c r="E8174" t="s">
        <v>84</v>
      </c>
      <c r="F8174" t="s">
        <v>3864</v>
      </c>
      <c r="G8174" t="s">
        <v>3340</v>
      </c>
      <c r="H8174" t="s">
        <v>14</v>
      </c>
      <c r="I8174" t="s">
        <v>22</v>
      </c>
      <c r="J8174" t="s">
        <v>160</v>
      </c>
      <c r="K8174">
        <v>2.88</v>
      </c>
      <c r="L8174">
        <v>1</v>
      </c>
      <c r="M8174">
        <v>0</v>
      </c>
      <c r="N8174">
        <v>1.4112</v>
      </c>
      <c r="O8174">
        <f t="shared" si="255"/>
        <v>1.4687999999999999</v>
      </c>
      <c r="P8174" cm="1">
        <f t="array" ref="P8174">_xlfn.IFS(D8174="Same Day",N8174*0.2,D8174="First Class",N8174*0.1,D8174="Standard Class",N8174*0.5,D8174="Second Class",N8174*0)</f>
        <v>0.7056</v>
      </c>
      <c r="Q8174">
        <f t="shared" si="256"/>
        <v>2.5051852799999996</v>
      </c>
    </row>
    <row r="8175" spans="1:17" x14ac:dyDescent="0.3">
      <c r="A8175">
        <v>8174</v>
      </c>
      <c r="B8175" t="s">
        <v>6780</v>
      </c>
      <c r="C8175" s="1">
        <v>41833</v>
      </c>
      <c r="D8175" t="s">
        <v>38</v>
      </c>
      <c r="E8175" t="s">
        <v>96</v>
      </c>
      <c r="F8175" t="s">
        <v>3864</v>
      </c>
      <c r="G8175" t="s">
        <v>184</v>
      </c>
      <c r="H8175" t="s">
        <v>14</v>
      </c>
      <c r="I8175" t="s">
        <v>16</v>
      </c>
      <c r="J8175" t="s">
        <v>101</v>
      </c>
      <c r="K8175">
        <v>41.904000000000003</v>
      </c>
      <c r="L8175">
        <v>6</v>
      </c>
      <c r="M8175">
        <v>0.2</v>
      </c>
      <c r="N8175">
        <v>14.1426</v>
      </c>
      <c r="O8175">
        <f t="shared" si="255"/>
        <v>27.761400000000002</v>
      </c>
      <c r="P8175" cm="1">
        <f t="array" ref="P8175">_xlfn.IFS(D8175="Same Day",N8175*0.2,D8175="First Class",N8175*0.1,D8175="Standard Class",N8175*0.5,D8175="Second Class",N8175*0)</f>
        <v>7.0712999999999999</v>
      </c>
      <c r="Q8175">
        <f t="shared" si="256"/>
        <v>224.07058782000004</v>
      </c>
    </row>
    <row r="8176" spans="1:17" x14ac:dyDescent="0.3">
      <c r="A8176">
        <v>8175</v>
      </c>
      <c r="B8176" t="s">
        <v>6780</v>
      </c>
      <c r="C8176" s="1">
        <v>41833</v>
      </c>
      <c r="D8176" t="s">
        <v>38</v>
      </c>
      <c r="E8176" t="s">
        <v>96</v>
      </c>
      <c r="F8176" t="s">
        <v>3864</v>
      </c>
      <c r="G8176" t="s">
        <v>2819</v>
      </c>
      <c r="H8176" t="s">
        <v>14</v>
      </c>
      <c r="I8176" t="s">
        <v>15</v>
      </c>
      <c r="J8176" t="s">
        <v>90</v>
      </c>
      <c r="K8176">
        <v>23.92</v>
      </c>
      <c r="L8176">
        <v>4</v>
      </c>
      <c r="M8176">
        <v>0</v>
      </c>
      <c r="N8176">
        <v>4.0663999999999998</v>
      </c>
      <c r="O8176">
        <f t="shared" si="255"/>
        <v>19.8536</v>
      </c>
      <c r="P8176" cm="1">
        <f t="array" ref="P8176">_xlfn.IFS(D8176="Same Day",N8176*0.2,D8176="First Class",N8176*0.1,D8176="Standard Class",N8176*0.5,D8176="Second Class",N8176*0)</f>
        <v>2.0331999999999999</v>
      </c>
      <c r="Q8176">
        <f t="shared" si="256"/>
        <v>60.219939519999997</v>
      </c>
    </row>
    <row r="8177" spans="1:17" x14ac:dyDescent="0.3">
      <c r="A8177">
        <v>8176</v>
      </c>
      <c r="B8177" t="s">
        <v>6781</v>
      </c>
      <c r="C8177" s="1">
        <v>42404</v>
      </c>
      <c r="D8177" t="s">
        <v>38</v>
      </c>
      <c r="E8177" t="s">
        <v>77</v>
      </c>
      <c r="F8177" t="s">
        <v>6782</v>
      </c>
      <c r="G8177" t="s">
        <v>215</v>
      </c>
      <c r="H8177" t="s">
        <v>14</v>
      </c>
      <c r="I8177" t="s">
        <v>18</v>
      </c>
      <c r="J8177" t="s">
        <v>216</v>
      </c>
      <c r="K8177">
        <v>156.512</v>
      </c>
      <c r="L8177">
        <v>4</v>
      </c>
      <c r="M8177">
        <v>0.2</v>
      </c>
      <c r="N8177">
        <v>52.822800000000001</v>
      </c>
      <c r="O8177">
        <f t="shared" si="255"/>
        <v>103.6892</v>
      </c>
      <c r="P8177" cm="1">
        <f t="array" ref="P8177">_xlfn.IFS(D8177="Same Day",N8177*0.2,D8177="First Class",N8177*0.1,D8177="Standard Class",N8177*0.5,D8177="Second Class",N8177*0)</f>
        <v>26.4114</v>
      </c>
      <c r="Q8177">
        <f t="shared" si="256"/>
        <v>2842.26613688</v>
      </c>
    </row>
    <row r="8178" spans="1:17" x14ac:dyDescent="0.3">
      <c r="A8178">
        <v>8177</v>
      </c>
      <c r="B8178" t="s">
        <v>6783</v>
      </c>
      <c r="C8178" s="1">
        <v>42638</v>
      </c>
      <c r="D8178" t="s">
        <v>35</v>
      </c>
      <c r="E8178" t="s">
        <v>84</v>
      </c>
      <c r="F8178" t="s">
        <v>2168</v>
      </c>
      <c r="G8178" t="s">
        <v>252</v>
      </c>
      <c r="H8178" t="s">
        <v>14</v>
      </c>
      <c r="I8178" t="s">
        <v>15</v>
      </c>
      <c r="J8178" t="s">
        <v>90</v>
      </c>
      <c r="K8178">
        <v>128.34</v>
      </c>
      <c r="L8178">
        <v>6</v>
      </c>
      <c r="M8178">
        <v>0</v>
      </c>
      <c r="N8178">
        <v>37.218600000000002</v>
      </c>
      <c r="O8178">
        <f t="shared" si="255"/>
        <v>91.121399999999994</v>
      </c>
      <c r="P8178" cm="1">
        <f t="array" ref="P8178">_xlfn.IFS(D8178="Same Day",N8178*0.2,D8178="First Class",N8178*0.1,D8178="Standard Class",N8178*0.5,D8178="Second Class",N8178*0)</f>
        <v>3.7218600000000004</v>
      </c>
      <c r="Q8178">
        <f t="shared" si="256"/>
        <v>430.26249380400003</v>
      </c>
    </row>
    <row r="8179" spans="1:17" x14ac:dyDescent="0.3">
      <c r="A8179">
        <v>8178</v>
      </c>
      <c r="B8179" t="s">
        <v>6784</v>
      </c>
      <c r="C8179" s="1">
        <v>43093</v>
      </c>
      <c r="D8179" t="s">
        <v>35</v>
      </c>
      <c r="E8179" t="s">
        <v>77</v>
      </c>
      <c r="F8179" t="s">
        <v>2130</v>
      </c>
      <c r="G8179" t="s">
        <v>3990</v>
      </c>
      <c r="H8179" t="s">
        <v>25</v>
      </c>
      <c r="I8179" t="s">
        <v>28</v>
      </c>
      <c r="J8179" t="s">
        <v>90</v>
      </c>
      <c r="K8179">
        <v>474.95</v>
      </c>
      <c r="L8179">
        <v>5</v>
      </c>
      <c r="M8179">
        <v>0</v>
      </c>
      <c r="N8179">
        <v>142.48500000000001</v>
      </c>
      <c r="O8179">
        <f t="shared" si="255"/>
        <v>332.46499999999997</v>
      </c>
      <c r="P8179" cm="1">
        <f t="array" ref="P8179">_xlfn.IFS(D8179="Same Day",N8179*0.2,D8179="First Class",N8179*0.1,D8179="Standard Class",N8179*0.5,D8179="Second Class",N8179*0)</f>
        <v>14.248500000000002</v>
      </c>
      <c r="Q8179">
        <f t="shared" si="256"/>
        <v>5069.5925525000002</v>
      </c>
    </row>
    <row r="8180" spans="1:17" x14ac:dyDescent="0.3">
      <c r="A8180">
        <v>8179</v>
      </c>
      <c r="B8180" t="s">
        <v>6785</v>
      </c>
      <c r="C8180" s="1">
        <v>42621</v>
      </c>
      <c r="D8180" t="s">
        <v>38</v>
      </c>
      <c r="E8180" t="s">
        <v>68</v>
      </c>
      <c r="F8180" t="s">
        <v>3083</v>
      </c>
      <c r="G8180" t="s">
        <v>1361</v>
      </c>
      <c r="H8180" t="s">
        <v>25</v>
      </c>
      <c r="I8180" t="s">
        <v>29</v>
      </c>
      <c r="J8180" t="s">
        <v>213</v>
      </c>
      <c r="K8180">
        <v>999.98</v>
      </c>
      <c r="L8180">
        <v>2</v>
      </c>
      <c r="M8180">
        <v>0</v>
      </c>
      <c r="N8180">
        <v>449.99099999999999</v>
      </c>
      <c r="O8180">
        <f t="shared" si="255"/>
        <v>549.98900000000003</v>
      </c>
      <c r="P8180" cm="1">
        <f t="array" ref="P8180">_xlfn.IFS(D8180="Same Day",N8180*0.2,D8180="First Class",N8180*0.1,D8180="Standard Class",N8180*0.5,D8180="Second Class",N8180*0)</f>
        <v>224.99549999999999</v>
      </c>
      <c r="Q8180">
        <f t="shared" si="256"/>
        <v>124295.0390495</v>
      </c>
    </row>
    <row r="8181" spans="1:17" x14ac:dyDescent="0.3">
      <c r="A8181">
        <v>8180</v>
      </c>
      <c r="B8181" t="s">
        <v>6786</v>
      </c>
      <c r="C8181" s="1">
        <v>42222</v>
      </c>
      <c r="D8181" t="s">
        <v>38</v>
      </c>
      <c r="E8181" t="s">
        <v>77</v>
      </c>
      <c r="F8181" t="s">
        <v>1039</v>
      </c>
      <c r="G8181" t="s">
        <v>4294</v>
      </c>
      <c r="H8181" t="s">
        <v>8</v>
      </c>
      <c r="I8181" t="s">
        <v>10</v>
      </c>
      <c r="J8181" t="s">
        <v>87</v>
      </c>
      <c r="K8181">
        <v>277.5</v>
      </c>
      <c r="L8181">
        <v>4</v>
      </c>
      <c r="M8181">
        <v>0.5</v>
      </c>
      <c r="N8181">
        <v>-188.7</v>
      </c>
      <c r="O8181">
        <f t="shared" si="255"/>
        <v>466.2</v>
      </c>
      <c r="P8181" cm="1">
        <f t="array" ref="P8181">_xlfn.IFS(D8181="Same Day",N8181*0.2,D8181="First Class",N8181*0.1,D8181="Standard Class",N8181*0.5,D8181="Second Class",N8181*0)</f>
        <v>-94.35</v>
      </c>
      <c r="Q8181">
        <f t="shared" si="256"/>
        <v>-43519.77</v>
      </c>
    </row>
    <row r="8182" spans="1:17" x14ac:dyDescent="0.3">
      <c r="A8182">
        <v>8181</v>
      </c>
      <c r="B8182" t="s">
        <v>6787</v>
      </c>
      <c r="C8182" s="1">
        <v>42333</v>
      </c>
      <c r="D8182" t="s">
        <v>38</v>
      </c>
      <c r="E8182" t="s">
        <v>96</v>
      </c>
      <c r="F8182" t="s">
        <v>5073</v>
      </c>
      <c r="G8182" t="s">
        <v>2193</v>
      </c>
      <c r="H8182" t="s">
        <v>8</v>
      </c>
      <c r="I8182" t="s">
        <v>10</v>
      </c>
      <c r="J8182" t="s">
        <v>87</v>
      </c>
      <c r="K8182">
        <v>1252.704</v>
      </c>
      <c r="L8182">
        <v>8</v>
      </c>
      <c r="M8182">
        <v>0.4</v>
      </c>
      <c r="N8182">
        <v>-480.20319999999998</v>
      </c>
      <c r="O8182">
        <f t="shared" si="255"/>
        <v>1732.9071999999999</v>
      </c>
      <c r="P8182" cm="1">
        <f t="array" ref="P8182">_xlfn.IFS(D8182="Same Day",N8182*0.2,D8182="First Class",N8182*0.1,D8182="Standard Class",N8182*0.5,D8182="Second Class",N8182*0)</f>
        <v>-240.10159999999999</v>
      </c>
      <c r="Q8182">
        <f t="shared" si="256"/>
        <v>-414340.88417151995</v>
      </c>
    </row>
    <row r="8183" spans="1:17" x14ac:dyDescent="0.3">
      <c r="A8183">
        <v>8182</v>
      </c>
      <c r="B8183" t="s">
        <v>6787</v>
      </c>
      <c r="C8183" s="1">
        <v>42333</v>
      </c>
      <c r="D8183" t="s">
        <v>38</v>
      </c>
      <c r="E8183" t="s">
        <v>108</v>
      </c>
      <c r="F8183" t="s">
        <v>5073</v>
      </c>
      <c r="G8183" t="s">
        <v>1519</v>
      </c>
      <c r="H8183" t="s">
        <v>25</v>
      </c>
      <c r="I8183" t="s">
        <v>26</v>
      </c>
      <c r="J8183" t="s">
        <v>164</v>
      </c>
      <c r="K8183">
        <v>110.97</v>
      </c>
      <c r="L8183">
        <v>5</v>
      </c>
      <c r="M8183">
        <v>0.4</v>
      </c>
      <c r="N8183">
        <v>-24.043500000000002</v>
      </c>
      <c r="O8183">
        <f t="shared" si="255"/>
        <v>135.01349999999999</v>
      </c>
      <c r="P8183" cm="1">
        <f t="array" ref="P8183">_xlfn.IFS(D8183="Same Day",N8183*0.2,D8183="First Class",N8183*0.1,D8183="Standard Class",N8183*0.5,D8183="Second Class",N8183*0)</f>
        <v>-12.021750000000001</v>
      </c>
      <c r="Q8183">
        <f t="shared" si="256"/>
        <v>-1488.085043625</v>
      </c>
    </row>
    <row r="8184" spans="1:17" x14ac:dyDescent="0.3">
      <c r="A8184">
        <v>8183</v>
      </c>
      <c r="B8184" t="s">
        <v>6788</v>
      </c>
      <c r="C8184" s="1">
        <v>42877</v>
      </c>
      <c r="D8184" t="s">
        <v>38</v>
      </c>
      <c r="E8184" t="s">
        <v>108</v>
      </c>
      <c r="F8184" t="s">
        <v>3162</v>
      </c>
      <c r="G8184" t="s">
        <v>2706</v>
      </c>
      <c r="H8184" t="s">
        <v>8</v>
      </c>
      <c r="I8184" t="s">
        <v>12</v>
      </c>
      <c r="J8184" t="s">
        <v>87</v>
      </c>
      <c r="K8184">
        <v>22.608000000000001</v>
      </c>
      <c r="L8184">
        <v>3</v>
      </c>
      <c r="M8184">
        <v>0.6</v>
      </c>
      <c r="N8184">
        <v>-10.1736</v>
      </c>
      <c r="O8184">
        <f t="shared" si="255"/>
        <v>32.781599999999997</v>
      </c>
      <c r="P8184" cm="1">
        <f t="array" ref="P8184">_xlfn.IFS(D8184="Same Day",N8184*0.2,D8184="First Class",N8184*0.1,D8184="Standard Class",N8184*0.5,D8184="Second Class",N8184*0)</f>
        <v>-5.0868000000000002</v>
      </c>
      <c r="Q8184">
        <f t="shared" si="256"/>
        <v>-133.97184288</v>
      </c>
    </row>
    <row r="8185" spans="1:17" x14ac:dyDescent="0.3">
      <c r="A8185">
        <v>8184</v>
      </c>
      <c r="B8185" t="s">
        <v>6788</v>
      </c>
      <c r="C8185" s="1">
        <v>42877</v>
      </c>
      <c r="D8185" t="s">
        <v>38</v>
      </c>
      <c r="E8185" t="s">
        <v>96</v>
      </c>
      <c r="F8185" t="s">
        <v>3162</v>
      </c>
      <c r="G8185" t="s">
        <v>658</v>
      </c>
      <c r="H8185" t="s">
        <v>8</v>
      </c>
      <c r="I8185" t="s">
        <v>12</v>
      </c>
      <c r="J8185" t="s">
        <v>87</v>
      </c>
      <c r="K8185">
        <v>1.8919999999999999</v>
      </c>
      <c r="L8185">
        <v>1</v>
      </c>
      <c r="M8185">
        <v>0.6</v>
      </c>
      <c r="N8185">
        <v>-0.99329999999999996</v>
      </c>
      <c r="O8185">
        <f t="shared" si="255"/>
        <v>2.8853</v>
      </c>
      <c r="P8185" cm="1">
        <f t="array" ref="P8185">_xlfn.IFS(D8185="Same Day",N8185*0.2,D8185="First Class",N8185*0.1,D8185="Standard Class",N8185*0.5,D8185="Second Class",N8185*0)</f>
        <v>-0.49664999999999998</v>
      </c>
      <c r="Q8185">
        <f t="shared" si="256"/>
        <v>1.4523157549999999</v>
      </c>
    </row>
    <row r="8186" spans="1:17" x14ac:dyDescent="0.3">
      <c r="A8186">
        <v>8185</v>
      </c>
      <c r="B8186" t="s">
        <v>6789</v>
      </c>
      <c r="C8186" s="1">
        <v>42943</v>
      </c>
      <c r="D8186" t="s">
        <v>38</v>
      </c>
      <c r="E8186" t="s">
        <v>77</v>
      </c>
      <c r="F8186" t="s">
        <v>975</v>
      </c>
      <c r="G8186" t="s">
        <v>2153</v>
      </c>
      <c r="H8186" t="s">
        <v>14</v>
      </c>
      <c r="I8186" t="s">
        <v>18</v>
      </c>
      <c r="J8186" t="s">
        <v>275</v>
      </c>
      <c r="K8186">
        <v>63.311999999999998</v>
      </c>
      <c r="L8186">
        <v>3</v>
      </c>
      <c r="M8186">
        <v>0.2</v>
      </c>
      <c r="N8186">
        <v>20.5764</v>
      </c>
      <c r="O8186">
        <f t="shared" si="255"/>
        <v>42.735599999999998</v>
      </c>
      <c r="P8186" cm="1">
        <f t="array" ref="P8186">_xlfn.IFS(D8186="Same Day",N8186*0.2,D8186="First Class",N8186*0.1,D8186="Standard Class",N8186*0.5,D8186="Second Class",N8186*0)</f>
        <v>10.2882</v>
      </c>
      <c r="Q8186">
        <f t="shared" si="256"/>
        <v>482.40799991999995</v>
      </c>
    </row>
    <row r="8187" spans="1:17" x14ac:dyDescent="0.3">
      <c r="A8187">
        <v>8186</v>
      </c>
      <c r="B8187" t="s">
        <v>6790</v>
      </c>
      <c r="C8187" s="1">
        <v>42264</v>
      </c>
      <c r="D8187" t="s">
        <v>37</v>
      </c>
      <c r="E8187" t="s">
        <v>68</v>
      </c>
      <c r="F8187" t="s">
        <v>751</v>
      </c>
      <c r="G8187" t="s">
        <v>2745</v>
      </c>
      <c r="H8187" t="s">
        <v>14</v>
      </c>
      <c r="I8187" t="s">
        <v>21</v>
      </c>
      <c r="J8187" t="s">
        <v>80</v>
      </c>
      <c r="K8187">
        <v>7.8239999999999998</v>
      </c>
      <c r="L8187">
        <v>1</v>
      </c>
      <c r="M8187">
        <v>0.2</v>
      </c>
      <c r="N8187">
        <v>2.9340000000000002</v>
      </c>
      <c r="O8187">
        <f t="shared" si="255"/>
        <v>4.8899999999999997</v>
      </c>
      <c r="P8187" cm="1">
        <f t="array" ref="P8187">_xlfn.IFS(D8187="Same Day",N8187*0.2,D8187="First Class",N8187*0.1,D8187="Standard Class",N8187*0.5,D8187="Second Class",N8187*0)</f>
        <v>0</v>
      </c>
      <c r="Q8187">
        <f t="shared" si="256"/>
        <v>4.8899999999999997</v>
      </c>
    </row>
    <row r="8188" spans="1:17" x14ac:dyDescent="0.3">
      <c r="A8188">
        <v>8187</v>
      </c>
      <c r="B8188" t="s">
        <v>6790</v>
      </c>
      <c r="C8188" s="1">
        <v>42264</v>
      </c>
      <c r="D8188" t="s">
        <v>37</v>
      </c>
      <c r="E8188" t="s">
        <v>77</v>
      </c>
      <c r="F8188" t="s">
        <v>751</v>
      </c>
      <c r="G8188" t="s">
        <v>426</v>
      </c>
      <c r="H8188" t="s">
        <v>8</v>
      </c>
      <c r="I8188" t="s">
        <v>9</v>
      </c>
      <c r="J8188" t="s">
        <v>73</v>
      </c>
      <c r="K8188">
        <v>170.072</v>
      </c>
      <c r="L8188">
        <v>4</v>
      </c>
      <c r="M8188">
        <v>0.3</v>
      </c>
      <c r="N8188">
        <v>-12.148</v>
      </c>
      <c r="O8188">
        <f t="shared" si="255"/>
        <v>182.22</v>
      </c>
      <c r="P8188" cm="1">
        <f t="array" ref="P8188">_xlfn.IFS(D8188="Same Day",N8188*0.2,D8188="First Class",N8188*0.1,D8188="Standard Class",N8188*0.5,D8188="Second Class",N8188*0)</f>
        <v>0</v>
      </c>
      <c r="Q8188">
        <f t="shared" si="256"/>
        <v>182.22</v>
      </c>
    </row>
    <row r="8189" spans="1:17" x14ac:dyDescent="0.3">
      <c r="A8189">
        <v>8188</v>
      </c>
      <c r="B8189" t="s">
        <v>6791</v>
      </c>
      <c r="C8189" s="1">
        <v>42720</v>
      </c>
      <c r="D8189" t="s">
        <v>38</v>
      </c>
      <c r="E8189" t="s">
        <v>84</v>
      </c>
      <c r="F8189" t="s">
        <v>1449</v>
      </c>
      <c r="G8189" t="s">
        <v>424</v>
      </c>
      <c r="H8189" t="s">
        <v>14</v>
      </c>
      <c r="I8189" t="s">
        <v>18</v>
      </c>
      <c r="J8189" t="s">
        <v>160</v>
      </c>
      <c r="K8189">
        <v>62.82</v>
      </c>
      <c r="L8189">
        <v>9</v>
      </c>
      <c r="M8189">
        <v>0</v>
      </c>
      <c r="N8189">
        <v>29.525400000000001</v>
      </c>
      <c r="O8189">
        <f t="shared" si="255"/>
        <v>33.294600000000003</v>
      </c>
      <c r="P8189" cm="1">
        <f t="array" ref="P8189">_xlfn.IFS(D8189="Same Day",N8189*0.2,D8189="First Class",N8189*0.1,D8189="Standard Class",N8189*0.5,D8189="Second Class",N8189*0)</f>
        <v>14.762700000000001</v>
      </c>
      <c r="Q8189">
        <f t="shared" si="256"/>
        <v>524.81279142000005</v>
      </c>
    </row>
    <row r="8190" spans="1:17" x14ac:dyDescent="0.3">
      <c r="A8190">
        <v>8189</v>
      </c>
      <c r="B8190" t="s">
        <v>6792</v>
      </c>
      <c r="C8190" s="1">
        <v>42282</v>
      </c>
      <c r="D8190" t="s">
        <v>37</v>
      </c>
      <c r="E8190" t="s">
        <v>108</v>
      </c>
      <c r="F8190" t="s">
        <v>2404</v>
      </c>
      <c r="G8190" t="s">
        <v>1503</v>
      </c>
      <c r="H8190" t="s">
        <v>14</v>
      </c>
      <c r="I8190" t="s">
        <v>18</v>
      </c>
      <c r="J8190" t="s">
        <v>113</v>
      </c>
      <c r="K8190">
        <v>19.440000000000001</v>
      </c>
      <c r="L8190">
        <v>3</v>
      </c>
      <c r="M8190">
        <v>0</v>
      </c>
      <c r="N8190">
        <v>9.3312000000000008</v>
      </c>
      <c r="O8190">
        <f t="shared" si="255"/>
        <v>10.1088</v>
      </c>
      <c r="P8190" cm="1">
        <f t="array" ref="P8190">_xlfn.IFS(D8190="Same Day",N8190*0.2,D8190="First Class",N8190*0.1,D8190="Standard Class",N8190*0.5,D8190="Second Class",N8190*0)</f>
        <v>0</v>
      </c>
      <c r="Q8190">
        <f t="shared" si="256"/>
        <v>10.1088</v>
      </c>
    </row>
    <row r="8191" spans="1:17" x14ac:dyDescent="0.3">
      <c r="A8191">
        <v>8190</v>
      </c>
      <c r="B8191" t="s">
        <v>6792</v>
      </c>
      <c r="C8191" s="1">
        <v>42282</v>
      </c>
      <c r="D8191" t="s">
        <v>37</v>
      </c>
      <c r="E8191" t="s">
        <v>96</v>
      </c>
      <c r="F8191" t="s">
        <v>2404</v>
      </c>
      <c r="G8191" t="s">
        <v>1746</v>
      </c>
      <c r="H8191" t="s">
        <v>14</v>
      </c>
      <c r="I8191" t="s">
        <v>16</v>
      </c>
      <c r="J8191" t="s">
        <v>87</v>
      </c>
      <c r="K8191">
        <v>7.38</v>
      </c>
      <c r="L8191">
        <v>1</v>
      </c>
      <c r="M8191">
        <v>0</v>
      </c>
      <c r="N8191">
        <v>3.6162000000000001</v>
      </c>
      <c r="O8191">
        <f t="shared" si="255"/>
        <v>3.7637999999999998</v>
      </c>
      <c r="P8191" cm="1">
        <f t="array" ref="P8191">_xlfn.IFS(D8191="Same Day",N8191*0.2,D8191="First Class",N8191*0.1,D8191="Standard Class",N8191*0.5,D8191="Second Class",N8191*0)</f>
        <v>0</v>
      </c>
      <c r="Q8191">
        <f t="shared" si="256"/>
        <v>3.7637999999999998</v>
      </c>
    </row>
    <row r="8192" spans="1:17" x14ac:dyDescent="0.3">
      <c r="A8192">
        <v>8191</v>
      </c>
      <c r="B8192" t="s">
        <v>6793</v>
      </c>
      <c r="C8192" s="1">
        <v>43060</v>
      </c>
      <c r="D8192" t="s">
        <v>38</v>
      </c>
      <c r="E8192" t="s">
        <v>108</v>
      </c>
      <c r="F8192" t="s">
        <v>3636</v>
      </c>
      <c r="G8192" t="s">
        <v>1866</v>
      </c>
      <c r="H8192" t="s">
        <v>14</v>
      </c>
      <c r="I8192" t="s">
        <v>18</v>
      </c>
      <c r="J8192" t="s">
        <v>90</v>
      </c>
      <c r="K8192">
        <v>38.880000000000003</v>
      </c>
      <c r="L8192">
        <v>6</v>
      </c>
      <c r="M8192">
        <v>0</v>
      </c>
      <c r="N8192">
        <v>18.662400000000002</v>
      </c>
      <c r="O8192">
        <f t="shared" si="255"/>
        <v>20.217600000000001</v>
      </c>
      <c r="P8192" cm="1">
        <f t="array" ref="P8192">_xlfn.IFS(D8192="Same Day",N8192*0.2,D8192="First Class",N8192*0.1,D8192="Standard Class",N8192*0.5,D8192="Second Class",N8192*0)</f>
        <v>9.3312000000000008</v>
      </c>
      <c r="Q8192">
        <f t="shared" si="256"/>
        <v>208.87206912000002</v>
      </c>
    </row>
    <row r="8193" spans="1:17" x14ac:dyDescent="0.3">
      <c r="A8193">
        <v>8192</v>
      </c>
      <c r="B8193" t="s">
        <v>6793</v>
      </c>
      <c r="C8193" s="1">
        <v>43060</v>
      </c>
      <c r="D8193" t="s">
        <v>38</v>
      </c>
      <c r="E8193" t="s">
        <v>68</v>
      </c>
      <c r="F8193" t="s">
        <v>3636</v>
      </c>
      <c r="G8193" t="s">
        <v>631</v>
      </c>
      <c r="H8193" t="s">
        <v>8</v>
      </c>
      <c r="I8193" t="s">
        <v>12</v>
      </c>
      <c r="J8193" t="s">
        <v>87</v>
      </c>
      <c r="K8193">
        <v>187.76</v>
      </c>
      <c r="L8193">
        <v>4</v>
      </c>
      <c r="M8193">
        <v>0</v>
      </c>
      <c r="N8193">
        <v>76.9816</v>
      </c>
      <c r="O8193">
        <f t="shared" si="255"/>
        <v>110.77839999999999</v>
      </c>
      <c r="P8193" cm="1">
        <f t="array" ref="P8193">_xlfn.IFS(D8193="Same Day",N8193*0.2,D8193="First Class",N8193*0.1,D8193="Standard Class",N8193*0.5,D8193="Second Class",N8193*0)</f>
        <v>38.4908</v>
      </c>
      <c r="Q8193">
        <f t="shared" si="256"/>
        <v>4374.72763872</v>
      </c>
    </row>
    <row r="8194" spans="1:17" x14ac:dyDescent="0.3">
      <c r="A8194">
        <v>8193</v>
      </c>
      <c r="B8194" t="s">
        <v>6794</v>
      </c>
      <c r="C8194" s="1">
        <v>42341</v>
      </c>
      <c r="D8194" t="s">
        <v>35</v>
      </c>
      <c r="E8194" t="s">
        <v>68</v>
      </c>
      <c r="F8194" t="s">
        <v>1128</v>
      </c>
      <c r="G8194" t="s">
        <v>1358</v>
      </c>
      <c r="H8194" t="s">
        <v>14</v>
      </c>
      <c r="I8194" t="s">
        <v>16</v>
      </c>
      <c r="J8194" t="s">
        <v>87</v>
      </c>
      <c r="K8194">
        <v>6.048</v>
      </c>
      <c r="L8194">
        <v>7</v>
      </c>
      <c r="M8194">
        <v>0.7</v>
      </c>
      <c r="N8194">
        <v>-4.2336</v>
      </c>
      <c r="O8194">
        <f t="shared" si="255"/>
        <v>10.281600000000001</v>
      </c>
      <c r="P8194" cm="1">
        <f t="array" ref="P8194">_xlfn.IFS(D8194="Same Day",N8194*0.2,D8194="First Class",N8194*0.1,D8194="Standard Class",N8194*0.5,D8194="Second Class",N8194*0)</f>
        <v>-0.42336000000000001</v>
      </c>
      <c r="Q8194">
        <f t="shared" si="256"/>
        <v>5.9287818240000014</v>
      </c>
    </row>
    <row r="8195" spans="1:17" x14ac:dyDescent="0.3">
      <c r="A8195">
        <v>8194</v>
      </c>
      <c r="B8195" t="s">
        <v>6794</v>
      </c>
      <c r="C8195" s="1">
        <v>42341</v>
      </c>
      <c r="D8195" t="s">
        <v>35</v>
      </c>
      <c r="E8195" t="s">
        <v>108</v>
      </c>
      <c r="F8195" t="s">
        <v>1128</v>
      </c>
      <c r="G8195" t="s">
        <v>3327</v>
      </c>
      <c r="H8195" t="s">
        <v>14</v>
      </c>
      <c r="I8195" t="s">
        <v>17</v>
      </c>
      <c r="J8195" t="s">
        <v>87</v>
      </c>
      <c r="K8195">
        <v>98.352000000000004</v>
      </c>
      <c r="L8195">
        <v>3</v>
      </c>
      <c r="M8195">
        <v>0.2</v>
      </c>
      <c r="N8195">
        <v>9.8352000000000004</v>
      </c>
      <c r="O8195">
        <f t="shared" ref="O8195:O8258" si="257">K8195-N8195</f>
        <v>88.516800000000003</v>
      </c>
      <c r="P8195" cm="1">
        <f t="array" ref="P8195">_xlfn.IFS(D8195="Same Day",N8195*0.2,D8195="First Class",N8195*0.1,D8195="Standard Class",N8195*0.5,D8195="Second Class",N8195*0)</f>
        <v>0.98352000000000006</v>
      </c>
      <c r="Q8195">
        <f t="shared" ref="Q8195:Q8258" si="258">(K8195-N8195)*(1+P8195)</f>
        <v>175.574843136</v>
      </c>
    </row>
    <row r="8196" spans="1:17" x14ac:dyDescent="0.3">
      <c r="A8196">
        <v>8195</v>
      </c>
      <c r="B8196" t="s">
        <v>6794</v>
      </c>
      <c r="C8196" s="1">
        <v>42341</v>
      </c>
      <c r="D8196" t="s">
        <v>35</v>
      </c>
      <c r="E8196" t="s">
        <v>108</v>
      </c>
      <c r="F8196" t="s">
        <v>1128</v>
      </c>
      <c r="G8196" t="s">
        <v>542</v>
      </c>
      <c r="H8196" t="s">
        <v>8</v>
      </c>
      <c r="I8196" t="s">
        <v>12</v>
      </c>
      <c r="J8196" t="s">
        <v>87</v>
      </c>
      <c r="K8196">
        <v>335.74400000000003</v>
      </c>
      <c r="L8196">
        <v>2</v>
      </c>
      <c r="M8196">
        <v>0.2</v>
      </c>
      <c r="N8196">
        <v>25.180800000000001</v>
      </c>
      <c r="O8196">
        <f t="shared" si="257"/>
        <v>310.56320000000005</v>
      </c>
      <c r="P8196" cm="1">
        <f t="array" ref="P8196">_xlfn.IFS(D8196="Same Day",N8196*0.2,D8196="First Class",N8196*0.1,D8196="Standard Class",N8196*0.5,D8196="Second Class",N8196*0)</f>
        <v>2.5180800000000003</v>
      </c>
      <c r="Q8196">
        <f t="shared" si="258"/>
        <v>1092.5861826560003</v>
      </c>
    </row>
    <row r="8197" spans="1:17" x14ac:dyDescent="0.3">
      <c r="A8197">
        <v>8196</v>
      </c>
      <c r="B8197" t="s">
        <v>6795</v>
      </c>
      <c r="C8197" s="1">
        <v>42349</v>
      </c>
      <c r="D8197" t="s">
        <v>37</v>
      </c>
      <c r="E8197" t="s">
        <v>84</v>
      </c>
      <c r="F8197" t="s">
        <v>537</v>
      </c>
      <c r="G8197" t="s">
        <v>2441</v>
      </c>
      <c r="H8197" t="s">
        <v>14</v>
      </c>
      <c r="I8197" t="s">
        <v>18</v>
      </c>
      <c r="J8197" t="s">
        <v>298</v>
      </c>
      <c r="K8197">
        <v>8.9600000000000009</v>
      </c>
      <c r="L8197">
        <v>2</v>
      </c>
      <c r="M8197">
        <v>0</v>
      </c>
      <c r="N8197">
        <v>4.3903999999999996</v>
      </c>
      <c r="O8197">
        <f t="shared" si="257"/>
        <v>4.5696000000000012</v>
      </c>
      <c r="P8197" cm="1">
        <f t="array" ref="P8197">_xlfn.IFS(D8197="Same Day",N8197*0.2,D8197="First Class",N8197*0.1,D8197="Standard Class",N8197*0.5,D8197="Second Class",N8197*0)</f>
        <v>0</v>
      </c>
      <c r="Q8197">
        <f t="shared" si="258"/>
        <v>4.5696000000000012</v>
      </c>
    </row>
    <row r="8198" spans="1:17" x14ac:dyDescent="0.3">
      <c r="A8198">
        <v>8197</v>
      </c>
      <c r="B8198" t="s">
        <v>6796</v>
      </c>
      <c r="C8198" s="1">
        <v>42987</v>
      </c>
      <c r="D8198" t="s">
        <v>38</v>
      </c>
      <c r="E8198" t="s">
        <v>96</v>
      </c>
      <c r="F8198" t="s">
        <v>2100</v>
      </c>
      <c r="G8198" t="s">
        <v>2637</v>
      </c>
      <c r="H8198" t="s">
        <v>25</v>
      </c>
      <c r="I8198" t="s">
        <v>28</v>
      </c>
      <c r="J8198" t="s">
        <v>213</v>
      </c>
      <c r="K8198">
        <v>89.567999999999998</v>
      </c>
      <c r="L8198">
        <v>4</v>
      </c>
      <c r="M8198">
        <v>0.2</v>
      </c>
      <c r="N8198">
        <v>-1.1195999999999999</v>
      </c>
      <c r="O8198">
        <f t="shared" si="257"/>
        <v>90.687600000000003</v>
      </c>
      <c r="P8198" cm="1">
        <f t="array" ref="P8198">_xlfn.IFS(D8198="Same Day",N8198*0.2,D8198="First Class",N8198*0.1,D8198="Standard Class",N8198*0.5,D8198="Second Class",N8198*0)</f>
        <v>-0.55979999999999996</v>
      </c>
      <c r="Q8198">
        <f t="shared" si="258"/>
        <v>39.920681520000002</v>
      </c>
    </row>
    <row r="8199" spans="1:17" x14ac:dyDescent="0.3">
      <c r="A8199">
        <v>8198</v>
      </c>
      <c r="B8199" t="s">
        <v>6796</v>
      </c>
      <c r="C8199" s="1">
        <v>42987</v>
      </c>
      <c r="D8199" t="s">
        <v>38</v>
      </c>
      <c r="E8199" t="s">
        <v>96</v>
      </c>
      <c r="F8199" t="s">
        <v>2100</v>
      </c>
      <c r="G8199" t="s">
        <v>1438</v>
      </c>
      <c r="H8199" t="s">
        <v>14</v>
      </c>
      <c r="I8199" t="s">
        <v>20</v>
      </c>
      <c r="J8199" t="s">
        <v>87</v>
      </c>
      <c r="K8199">
        <v>71.959999999999994</v>
      </c>
      <c r="L8199">
        <v>5</v>
      </c>
      <c r="M8199">
        <v>0.2</v>
      </c>
      <c r="N8199">
        <v>7.1959999999999997</v>
      </c>
      <c r="O8199">
        <f t="shared" si="257"/>
        <v>64.763999999999996</v>
      </c>
      <c r="P8199" cm="1">
        <f t="array" ref="P8199">_xlfn.IFS(D8199="Same Day",N8199*0.2,D8199="First Class",N8199*0.1,D8199="Standard Class",N8199*0.5,D8199="Second Class",N8199*0)</f>
        <v>3.5979999999999999</v>
      </c>
      <c r="Q8199">
        <f t="shared" si="258"/>
        <v>297.78487199999995</v>
      </c>
    </row>
    <row r="8200" spans="1:17" x14ac:dyDescent="0.3">
      <c r="A8200">
        <v>8199</v>
      </c>
      <c r="B8200" t="s">
        <v>6796</v>
      </c>
      <c r="C8200" s="1">
        <v>42987</v>
      </c>
      <c r="D8200" t="s">
        <v>38</v>
      </c>
      <c r="E8200" t="s">
        <v>68</v>
      </c>
      <c r="F8200" t="s">
        <v>2100</v>
      </c>
      <c r="G8200" t="s">
        <v>1291</v>
      </c>
      <c r="H8200" t="s">
        <v>14</v>
      </c>
      <c r="I8200" t="s">
        <v>18</v>
      </c>
      <c r="J8200" t="s">
        <v>1292</v>
      </c>
      <c r="K8200">
        <v>15.552</v>
      </c>
      <c r="L8200">
        <v>3</v>
      </c>
      <c r="M8200">
        <v>0.2</v>
      </c>
      <c r="N8200">
        <v>5.4432</v>
      </c>
      <c r="O8200">
        <f t="shared" si="257"/>
        <v>10.108799999999999</v>
      </c>
      <c r="P8200" cm="1">
        <f t="array" ref="P8200">_xlfn.IFS(D8200="Same Day",N8200*0.2,D8200="First Class",N8200*0.1,D8200="Standard Class",N8200*0.5,D8200="Second Class",N8200*0)</f>
        <v>2.7216</v>
      </c>
      <c r="Q8200">
        <f t="shared" si="258"/>
        <v>37.620910079999994</v>
      </c>
    </row>
    <row r="8201" spans="1:17" x14ac:dyDescent="0.3">
      <c r="A8201">
        <v>8200</v>
      </c>
      <c r="B8201" t="s">
        <v>6797</v>
      </c>
      <c r="C8201" s="1">
        <v>42855</v>
      </c>
      <c r="D8201" t="s">
        <v>38</v>
      </c>
      <c r="E8201" t="s">
        <v>77</v>
      </c>
      <c r="F8201" t="s">
        <v>2993</v>
      </c>
      <c r="G8201" t="s">
        <v>2624</v>
      </c>
      <c r="H8201" t="s">
        <v>14</v>
      </c>
      <c r="I8201" t="s">
        <v>16</v>
      </c>
      <c r="J8201" t="s">
        <v>87</v>
      </c>
      <c r="K8201">
        <v>10.43</v>
      </c>
      <c r="L8201">
        <v>5</v>
      </c>
      <c r="M8201">
        <v>0.8</v>
      </c>
      <c r="N8201">
        <v>-18.252500000000001</v>
      </c>
      <c r="O8201">
        <f t="shared" si="257"/>
        <v>28.682500000000001</v>
      </c>
      <c r="P8201" cm="1">
        <f t="array" ref="P8201">_xlfn.IFS(D8201="Same Day",N8201*0.2,D8201="First Class",N8201*0.1,D8201="Standard Class",N8201*0.5,D8201="Second Class",N8201*0)</f>
        <v>-9.1262500000000006</v>
      </c>
      <c r="Q8201">
        <f t="shared" si="258"/>
        <v>-233.08116562500004</v>
      </c>
    </row>
    <row r="8202" spans="1:17" x14ac:dyDescent="0.3">
      <c r="A8202">
        <v>8201</v>
      </c>
      <c r="B8202" t="s">
        <v>6797</v>
      </c>
      <c r="C8202" s="1">
        <v>42855</v>
      </c>
      <c r="D8202" t="s">
        <v>38</v>
      </c>
      <c r="E8202" t="s">
        <v>84</v>
      </c>
      <c r="F8202" t="s">
        <v>2993</v>
      </c>
      <c r="G8202" t="s">
        <v>237</v>
      </c>
      <c r="H8202" t="s">
        <v>14</v>
      </c>
      <c r="I8202" t="s">
        <v>15</v>
      </c>
      <c r="J8202" t="s">
        <v>90</v>
      </c>
      <c r="K8202">
        <v>72.784000000000006</v>
      </c>
      <c r="L8202">
        <v>1</v>
      </c>
      <c r="M8202">
        <v>0.2</v>
      </c>
      <c r="N8202">
        <v>-18.196000000000002</v>
      </c>
      <c r="O8202">
        <f t="shared" si="257"/>
        <v>90.98</v>
      </c>
      <c r="P8202" cm="1">
        <f t="array" ref="P8202">_xlfn.IFS(D8202="Same Day",N8202*0.2,D8202="First Class",N8202*0.1,D8202="Standard Class",N8202*0.5,D8202="Second Class",N8202*0)</f>
        <v>-9.0980000000000008</v>
      </c>
      <c r="Q8202">
        <f t="shared" si="258"/>
        <v>-736.7560400000001</v>
      </c>
    </row>
    <row r="8203" spans="1:17" x14ac:dyDescent="0.3">
      <c r="A8203">
        <v>8202</v>
      </c>
      <c r="B8203" t="s">
        <v>6798</v>
      </c>
      <c r="C8203" s="1">
        <v>42316</v>
      </c>
      <c r="D8203" t="s">
        <v>36</v>
      </c>
      <c r="E8203" t="s">
        <v>96</v>
      </c>
      <c r="F8203" t="s">
        <v>2277</v>
      </c>
      <c r="G8203" t="s">
        <v>4804</v>
      </c>
      <c r="H8203" t="s">
        <v>14</v>
      </c>
      <c r="I8203" t="s">
        <v>15</v>
      </c>
      <c r="J8203" t="s">
        <v>90</v>
      </c>
      <c r="K8203">
        <v>67.150000000000006</v>
      </c>
      <c r="L8203">
        <v>5</v>
      </c>
      <c r="M8203">
        <v>0</v>
      </c>
      <c r="N8203">
        <v>16.787500000000001</v>
      </c>
      <c r="O8203">
        <f t="shared" si="257"/>
        <v>50.362500000000004</v>
      </c>
      <c r="P8203" cm="1">
        <f t="array" ref="P8203">_xlfn.IFS(D8203="Same Day",N8203*0.2,D8203="First Class",N8203*0.1,D8203="Standard Class",N8203*0.5,D8203="Second Class",N8203*0)</f>
        <v>3.3575000000000004</v>
      </c>
      <c r="Q8203">
        <f t="shared" si="258"/>
        <v>219.45459375000002</v>
      </c>
    </row>
    <row r="8204" spans="1:17" x14ac:dyDescent="0.3">
      <c r="A8204">
        <v>8203</v>
      </c>
      <c r="B8204" t="s">
        <v>6798</v>
      </c>
      <c r="C8204" s="1">
        <v>42316</v>
      </c>
      <c r="D8204" t="s">
        <v>36</v>
      </c>
      <c r="E8204" t="s">
        <v>96</v>
      </c>
      <c r="F8204" t="s">
        <v>2277</v>
      </c>
      <c r="G8204" t="s">
        <v>2011</v>
      </c>
      <c r="H8204" t="s">
        <v>25</v>
      </c>
      <c r="I8204" t="s">
        <v>26</v>
      </c>
      <c r="J8204" t="s">
        <v>164</v>
      </c>
      <c r="K8204">
        <v>549.98</v>
      </c>
      <c r="L8204">
        <v>2</v>
      </c>
      <c r="M8204">
        <v>0</v>
      </c>
      <c r="N8204">
        <v>142.9948</v>
      </c>
      <c r="O8204">
        <f t="shared" si="257"/>
        <v>406.98520000000002</v>
      </c>
      <c r="P8204" cm="1">
        <f t="array" ref="P8204">_xlfn.IFS(D8204="Same Day",N8204*0.2,D8204="First Class",N8204*0.1,D8204="Standard Class",N8204*0.5,D8204="Second Class",N8204*0)</f>
        <v>28.598960000000002</v>
      </c>
      <c r="Q8204">
        <f t="shared" si="258"/>
        <v>12046.338655392001</v>
      </c>
    </row>
    <row r="8205" spans="1:17" x14ac:dyDescent="0.3">
      <c r="A8205">
        <v>8204</v>
      </c>
      <c r="B8205" t="s">
        <v>6798</v>
      </c>
      <c r="C8205" s="1">
        <v>42316</v>
      </c>
      <c r="D8205" t="s">
        <v>36</v>
      </c>
      <c r="E8205" t="s">
        <v>68</v>
      </c>
      <c r="F8205" t="s">
        <v>2277</v>
      </c>
      <c r="G8205" t="s">
        <v>6068</v>
      </c>
      <c r="H8205" t="s">
        <v>8</v>
      </c>
      <c r="I8205" t="s">
        <v>12</v>
      </c>
      <c r="J8205" t="s">
        <v>87</v>
      </c>
      <c r="K8205">
        <v>11.82</v>
      </c>
      <c r="L8205">
        <v>3</v>
      </c>
      <c r="M8205">
        <v>0</v>
      </c>
      <c r="N8205">
        <v>4.7279999999999998</v>
      </c>
      <c r="O8205">
        <f t="shared" si="257"/>
        <v>7.0920000000000005</v>
      </c>
      <c r="P8205" cm="1">
        <f t="array" ref="P8205">_xlfn.IFS(D8205="Same Day",N8205*0.2,D8205="First Class",N8205*0.1,D8205="Standard Class",N8205*0.5,D8205="Second Class",N8205*0)</f>
        <v>0.9456</v>
      </c>
      <c r="Q8205">
        <f t="shared" si="258"/>
        <v>13.7981952</v>
      </c>
    </row>
    <row r="8206" spans="1:17" x14ac:dyDescent="0.3">
      <c r="A8206">
        <v>8205</v>
      </c>
      <c r="B8206" t="s">
        <v>6798</v>
      </c>
      <c r="C8206" s="1">
        <v>42316</v>
      </c>
      <c r="D8206" t="s">
        <v>36</v>
      </c>
      <c r="E8206" t="s">
        <v>68</v>
      </c>
      <c r="F8206" t="s">
        <v>2277</v>
      </c>
      <c r="G8206" t="s">
        <v>5063</v>
      </c>
      <c r="H8206" t="s">
        <v>25</v>
      </c>
      <c r="I8206" t="s">
        <v>27</v>
      </c>
      <c r="J8206" t="s">
        <v>213</v>
      </c>
      <c r="K8206">
        <v>4643.8</v>
      </c>
      <c r="L8206">
        <v>4</v>
      </c>
      <c r="M8206">
        <v>0</v>
      </c>
      <c r="N8206">
        <v>2229.0239999999999</v>
      </c>
      <c r="O8206">
        <f t="shared" si="257"/>
        <v>2414.7760000000003</v>
      </c>
      <c r="P8206" cm="1">
        <f t="array" ref="P8206">_xlfn.IFS(D8206="Same Day",N8206*0.2,D8206="First Class",N8206*0.1,D8206="Standard Class",N8206*0.5,D8206="Second Class",N8206*0)</f>
        <v>445.8048</v>
      </c>
      <c r="Q8206">
        <f t="shared" si="258"/>
        <v>1078933.5077248001</v>
      </c>
    </row>
    <row r="8207" spans="1:17" x14ac:dyDescent="0.3">
      <c r="A8207">
        <v>8206</v>
      </c>
      <c r="B8207" t="s">
        <v>6798</v>
      </c>
      <c r="C8207" s="1">
        <v>42316</v>
      </c>
      <c r="D8207" t="s">
        <v>36</v>
      </c>
      <c r="E8207" t="s">
        <v>84</v>
      </c>
      <c r="F8207" t="s">
        <v>2277</v>
      </c>
      <c r="G8207" t="s">
        <v>1386</v>
      </c>
      <c r="H8207" t="s">
        <v>8</v>
      </c>
      <c r="I8207" t="s">
        <v>9</v>
      </c>
      <c r="J8207" t="s">
        <v>73</v>
      </c>
      <c r="K8207">
        <v>577.76400000000001</v>
      </c>
      <c r="L8207">
        <v>2</v>
      </c>
      <c r="M8207">
        <v>0.1</v>
      </c>
      <c r="N8207">
        <v>115.5528</v>
      </c>
      <c r="O8207">
        <f t="shared" si="257"/>
        <v>462.21120000000002</v>
      </c>
      <c r="P8207" cm="1">
        <f t="array" ref="P8207">_xlfn.IFS(D8207="Same Day",N8207*0.2,D8207="First Class",N8207*0.1,D8207="Standard Class",N8207*0.5,D8207="Second Class",N8207*0)</f>
        <v>23.110560000000003</v>
      </c>
      <c r="Q8207">
        <f t="shared" si="258"/>
        <v>11144.170870272003</v>
      </c>
    </row>
    <row r="8208" spans="1:17" x14ac:dyDescent="0.3">
      <c r="A8208">
        <v>8207</v>
      </c>
      <c r="B8208" t="s">
        <v>6799</v>
      </c>
      <c r="C8208" s="1">
        <v>42124</v>
      </c>
      <c r="D8208" t="s">
        <v>38</v>
      </c>
      <c r="E8208" t="s">
        <v>108</v>
      </c>
      <c r="F8208" t="s">
        <v>951</v>
      </c>
      <c r="G8208" t="s">
        <v>86</v>
      </c>
      <c r="H8208" t="s">
        <v>8</v>
      </c>
      <c r="I8208" t="s">
        <v>10</v>
      </c>
      <c r="J8208" t="s">
        <v>87</v>
      </c>
      <c r="K8208">
        <v>191.5155</v>
      </c>
      <c r="L8208">
        <v>1</v>
      </c>
      <c r="M8208">
        <v>0.45</v>
      </c>
      <c r="N8208">
        <v>-76.606200000000001</v>
      </c>
      <c r="O8208">
        <f t="shared" si="257"/>
        <v>268.12170000000003</v>
      </c>
      <c r="P8208" cm="1">
        <f t="array" ref="P8208">_xlfn.IFS(D8208="Same Day",N8208*0.2,D8208="First Class",N8208*0.1,D8208="Standard Class",N8208*0.5,D8208="Second Class",N8208*0)</f>
        <v>-38.303100000000001</v>
      </c>
      <c r="Q8208">
        <f t="shared" si="258"/>
        <v>-10001.770587270001</v>
      </c>
    </row>
    <row r="8209" spans="1:17" x14ac:dyDescent="0.3">
      <c r="A8209">
        <v>8208</v>
      </c>
      <c r="B8209" t="s">
        <v>6799</v>
      </c>
      <c r="C8209" s="1">
        <v>42124</v>
      </c>
      <c r="D8209" t="s">
        <v>38</v>
      </c>
      <c r="E8209" t="s">
        <v>84</v>
      </c>
      <c r="F8209" t="s">
        <v>951</v>
      </c>
      <c r="G8209" t="s">
        <v>783</v>
      </c>
      <c r="H8209" t="s">
        <v>14</v>
      </c>
      <c r="I8209" t="s">
        <v>20</v>
      </c>
      <c r="J8209" t="s">
        <v>87</v>
      </c>
      <c r="K8209">
        <v>2.6240000000000001</v>
      </c>
      <c r="L8209">
        <v>1</v>
      </c>
      <c r="M8209">
        <v>0.2</v>
      </c>
      <c r="N8209">
        <v>0.4264</v>
      </c>
      <c r="O8209">
        <f t="shared" si="257"/>
        <v>2.1976</v>
      </c>
      <c r="P8209" cm="1">
        <f t="array" ref="P8209">_xlfn.IFS(D8209="Same Day",N8209*0.2,D8209="First Class",N8209*0.1,D8209="Standard Class",N8209*0.5,D8209="Second Class",N8209*0)</f>
        <v>0.2132</v>
      </c>
      <c r="Q8209">
        <f t="shared" si="258"/>
        <v>2.6661283200000003</v>
      </c>
    </row>
    <row r="8210" spans="1:17" x14ac:dyDescent="0.3">
      <c r="A8210">
        <v>8209</v>
      </c>
      <c r="B8210" t="s">
        <v>6800</v>
      </c>
      <c r="C8210" s="1">
        <v>42271</v>
      </c>
      <c r="D8210" t="s">
        <v>38</v>
      </c>
      <c r="E8210" t="s">
        <v>84</v>
      </c>
      <c r="F8210" t="s">
        <v>5428</v>
      </c>
      <c r="G8210" t="s">
        <v>1532</v>
      </c>
      <c r="H8210" t="s">
        <v>14</v>
      </c>
      <c r="I8210" t="s">
        <v>16</v>
      </c>
      <c r="J8210" t="s">
        <v>87</v>
      </c>
      <c r="K8210">
        <v>1369.7639999999999</v>
      </c>
      <c r="L8210">
        <v>6</v>
      </c>
      <c r="M8210">
        <v>0.7</v>
      </c>
      <c r="N8210">
        <v>-913.17600000000004</v>
      </c>
      <c r="O8210">
        <f t="shared" si="257"/>
        <v>2282.94</v>
      </c>
      <c r="P8210" cm="1">
        <f t="array" ref="P8210">_xlfn.IFS(D8210="Same Day",N8210*0.2,D8210="First Class",N8210*0.1,D8210="Standard Class",N8210*0.5,D8210="Second Class",N8210*0)</f>
        <v>-456.58800000000002</v>
      </c>
      <c r="Q8210">
        <f t="shared" si="258"/>
        <v>-1040080.0687200001</v>
      </c>
    </row>
    <row r="8211" spans="1:17" x14ac:dyDescent="0.3">
      <c r="A8211">
        <v>8210</v>
      </c>
      <c r="B8211" t="s">
        <v>6800</v>
      </c>
      <c r="C8211" s="1">
        <v>42271</v>
      </c>
      <c r="D8211" t="s">
        <v>38</v>
      </c>
      <c r="E8211" t="s">
        <v>96</v>
      </c>
      <c r="F8211" t="s">
        <v>5428</v>
      </c>
      <c r="G8211" t="s">
        <v>498</v>
      </c>
      <c r="H8211" t="s">
        <v>14</v>
      </c>
      <c r="I8211" t="s">
        <v>15</v>
      </c>
      <c r="J8211" t="s">
        <v>90</v>
      </c>
      <c r="K8211">
        <v>294.36799999999999</v>
      </c>
      <c r="L8211">
        <v>4</v>
      </c>
      <c r="M8211">
        <v>0.2</v>
      </c>
      <c r="N8211">
        <v>-58.873600000000003</v>
      </c>
      <c r="O8211">
        <f t="shared" si="257"/>
        <v>353.24160000000001</v>
      </c>
      <c r="P8211" cm="1">
        <f t="array" ref="P8211">_xlfn.IFS(D8211="Same Day",N8211*0.2,D8211="First Class",N8211*0.1,D8211="Standard Class",N8211*0.5,D8211="Second Class",N8211*0)</f>
        <v>-29.436800000000002</v>
      </c>
      <c r="Q8211">
        <f t="shared" si="258"/>
        <v>-10045.060730880001</v>
      </c>
    </row>
    <row r="8212" spans="1:17" x14ac:dyDescent="0.3">
      <c r="A8212">
        <v>8211</v>
      </c>
      <c r="B8212" t="s">
        <v>6801</v>
      </c>
      <c r="C8212" s="1">
        <v>42990</v>
      </c>
      <c r="D8212" t="s">
        <v>38</v>
      </c>
      <c r="E8212" t="s">
        <v>68</v>
      </c>
      <c r="F8212" t="s">
        <v>3770</v>
      </c>
      <c r="G8212" t="s">
        <v>1040</v>
      </c>
      <c r="H8212" t="s">
        <v>14</v>
      </c>
      <c r="I8212" t="s">
        <v>17</v>
      </c>
      <c r="J8212" t="s">
        <v>87</v>
      </c>
      <c r="K8212">
        <v>81.567999999999998</v>
      </c>
      <c r="L8212">
        <v>2</v>
      </c>
      <c r="M8212">
        <v>0.2</v>
      </c>
      <c r="N8212">
        <v>7.1372</v>
      </c>
      <c r="O8212">
        <f t="shared" si="257"/>
        <v>74.430800000000005</v>
      </c>
      <c r="P8212" cm="1">
        <f t="array" ref="P8212">_xlfn.IFS(D8212="Same Day",N8212*0.2,D8212="First Class",N8212*0.1,D8212="Standard Class",N8212*0.5,D8212="Second Class",N8212*0)</f>
        <v>3.5686</v>
      </c>
      <c r="Q8212">
        <f t="shared" si="258"/>
        <v>340.04455288000003</v>
      </c>
    </row>
    <row r="8213" spans="1:17" x14ac:dyDescent="0.3">
      <c r="A8213">
        <v>8212</v>
      </c>
      <c r="B8213" t="s">
        <v>6802</v>
      </c>
      <c r="C8213" s="1">
        <v>42686</v>
      </c>
      <c r="D8213" t="s">
        <v>38</v>
      </c>
      <c r="E8213" t="s">
        <v>84</v>
      </c>
      <c r="F8213" t="s">
        <v>1263</v>
      </c>
      <c r="G8213" t="s">
        <v>6803</v>
      </c>
      <c r="H8213" t="s">
        <v>8</v>
      </c>
      <c r="I8213" t="s">
        <v>12</v>
      </c>
      <c r="J8213" t="s">
        <v>87</v>
      </c>
      <c r="K8213">
        <v>44.46</v>
      </c>
      <c r="L8213">
        <v>5</v>
      </c>
      <c r="M8213">
        <v>0.6</v>
      </c>
      <c r="N8213">
        <v>-17.783999999999999</v>
      </c>
      <c r="O8213">
        <f t="shared" si="257"/>
        <v>62.244</v>
      </c>
      <c r="P8213" cm="1">
        <f t="array" ref="P8213">_xlfn.IFS(D8213="Same Day",N8213*0.2,D8213="First Class",N8213*0.1,D8213="Standard Class",N8213*0.5,D8213="Second Class",N8213*0)</f>
        <v>-8.8919999999999995</v>
      </c>
      <c r="Q8213">
        <f t="shared" si="258"/>
        <v>-491.22964799999994</v>
      </c>
    </row>
    <row r="8214" spans="1:17" x14ac:dyDescent="0.3">
      <c r="A8214">
        <v>8213</v>
      </c>
      <c r="B8214" t="s">
        <v>6802</v>
      </c>
      <c r="C8214" s="1">
        <v>42686</v>
      </c>
      <c r="D8214" t="s">
        <v>38</v>
      </c>
      <c r="E8214" t="s">
        <v>96</v>
      </c>
      <c r="F8214" t="s">
        <v>1263</v>
      </c>
      <c r="G8214" t="s">
        <v>1169</v>
      </c>
      <c r="H8214" t="s">
        <v>14</v>
      </c>
      <c r="I8214" t="s">
        <v>15</v>
      </c>
      <c r="J8214" t="s">
        <v>90</v>
      </c>
      <c r="K8214">
        <v>314.08800000000002</v>
      </c>
      <c r="L8214">
        <v>3</v>
      </c>
      <c r="M8214">
        <v>0.2</v>
      </c>
      <c r="N8214">
        <v>19.630500000000001</v>
      </c>
      <c r="O8214">
        <f t="shared" si="257"/>
        <v>294.45750000000004</v>
      </c>
      <c r="P8214" cm="1">
        <f t="array" ref="P8214">_xlfn.IFS(D8214="Same Day",N8214*0.2,D8214="First Class",N8214*0.1,D8214="Standard Class",N8214*0.5,D8214="Second Class",N8214*0)</f>
        <v>9.8152500000000007</v>
      </c>
      <c r="Q8214">
        <f t="shared" si="258"/>
        <v>3184.6314768750008</v>
      </c>
    </row>
    <row r="8215" spans="1:17" x14ac:dyDescent="0.3">
      <c r="A8215">
        <v>8214</v>
      </c>
      <c r="B8215" t="s">
        <v>6804</v>
      </c>
      <c r="C8215" s="1">
        <v>42279</v>
      </c>
      <c r="D8215" t="s">
        <v>38</v>
      </c>
      <c r="E8215" t="s">
        <v>68</v>
      </c>
      <c r="F8215" t="s">
        <v>2461</v>
      </c>
      <c r="G8215" t="s">
        <v>2507</v>
      </c>
      <c r="H8215" t="s">
        <v>14</v>
      </c>
      <c r="I8215" t="s">
        <v>16</v>
      </c>
      <c r="J8215" t="s">
        <v>87</v>
      </c>
      <c r="K8215">
        <v>6.3360000000000003</v>
      </c>
      <c r="L8215">
        <v>4</v>
      </c>
      <c r="M8215">
        <v>0.7</v>
      </c>
      <c r="N8215">
        <v>-4.6463999999999999</v>
      </c>
      <c r="O8215">
        <f t="shared" si="257"/>
        <v>10.9824</v>
      </c>
      <c r="P8215" cm="1">
        <f t="array" ref="P8215">_xlfn.IFS(D8215="Same Day",N8215*0.2,D8215="First Class",N8215*0.1,D8215="Standard Class",N8215*0.5,D8215="Second Class",N8215*0)</f>
        <v>-2.3231999999999999</v>
      </c>
      <c r="Q8215">
        <f t="shared" si="258"/>
        <v>-14.53191168</v>
      </c>
    </row>
    <row r="8216" spans="1:17" x14ac:dyDescent="0.3">
      <c r="A8216">
        <v>8215</v>
      </c>
      <c r="B8216" t="s">
        <v>6804</v>
      </c>
      <c r="C8216" s="1">
        <v>42279</v>
      </c>
      <c r="D8216" t="s">
        <v>38</v>
      </c>
      <c r="E8216" t="s">
        <v>96</v>
      </c>
      <c r="F8216" t="s">
        <v>2461</v>
      </c>
      <c r="G8216" t="s">
        <v>3465</v>
      </c>
      <c r="H8216" t="s">
        <v>14</v>
      </c>
      <c r="I8216" t="s">
        <v>18</v>
      </c>
      <c r="J8216" t="s">
        <v>3466</v>
      </c>
      <c r="K8216">
        <v>10.48</v>
      </c>
      <c r="L8216">
        <v>1</v>
      </c>
      <c r="M8216">
        <v>0.2</v>
      </c>
      <c r="N8216">
        <v>3.7989999999999999</v>
      </c>
      <c r="O8216">
        <f t="shared" si="257"/>
        <v>6.6810000000000009</v>
      </c>
      <c r="P8216" cm="1">
        <f t="array" ref="P8216">_xlfn.IFS(D8216="Same Day",N8216*0.2,D8216="First Class",N8216*0.1,D8216="Standard Class",N8216*0.5,D8216="Second Class",N8216*0)</f>
        <v>1.8995</v>
      </c>
      <c r="Q8216">
        <f t="shared" si="258"/>
        <v>19.3715595</v>
      </c>
    </row>
    <row r="8217" spans="1:17" x14ac:dyDescent="0.3">
      <c r="A8217">
        <v>8216</v>
      </c>
      <c r="B8217" t="s">
        <v>6804</v>
      </c>
      <c r="C8217" s="1">
        <v>42279</v>
      </c>
      <c r="D8217" t="s">
        <v>38</v>
      </c>
      <c r="E8217" t="s">
        <v>108</v>
      </c>
      <c r="F8217" t="s">
        <v>2461</v>
      </c>
      <c r="G8217" t="s">
        <v>3016</v>
      </c>
      <c r="H8217" t="s">
        <v>14</v>
      </c>
      <c r="I8217" t="s">
        <v>16</v>
      </c>
      <c r="J8217" t="s">
        <v>101</v>
      </c>
      <c r="K8217">
        <v>2.4689999999999999</v>
      </c>
      <c r="L8217">
        <v>1</v>
      </c>
      <c r="M8217">
        <v>0.7</v>
      </c>
      <c r="N8217">
        <v>-1.8106</v>
      </c>
      <c r="O8217">
        <f t="shared" si="257"/>
        <v>4.2796000000000003</v>
      </c>
      <c r="P8217" cm="1">
        <f t="array" ref="P8217">_xlfn.IFS(D8217="Same Day",N8217*0.2,D8217="First Class",N8217*0.1,D8217="Standard Class",N8217*0.5,D8217="Second Class",N8217*0)</f>
        <v>-0.90529999999999999</v>
      </c>
      <c r="Q8217">
        <f t="shared" si="258"/>
        <v>0.40527812000000007</v>
      </c>
    </row>
    <row r="8218" spans="1:17" x14ac:dyDescent="0.3">
      <c r="A8218">
        <v>8217</v>
      </c>
      <c r="B8218" t="s">
        <v>6804</v>
      </c>
      <c r="C8218" s="1">
        <v>42279</v>
      </c>
      <c r="D8218" t="s">
        <v>38</v>
      </c>
      <c r="E8218" t="s">
        <v>68</v>
      </c>
      <c r="F8218" t="s">
        <v>2461</v>
      </c>
      <c r="G8218" t="s">
        <v>697</v>
      </c>
      <c r="H8218" t="s">
        <v>14</v>
      </c>
      <c r="I8218" t="s">
        <v>16</v>
      </c>
      <c r="J8218" t="s">
        <v>87</v>
      </c>
      <c r="K8218">
        <v>3.2639999999999998</v>
      </c>
      <c r="L8218">
        <v>2</v>
      </c>
      <c r="M8218">
        <v>0.7</v>
      </c>
      <c r="N8218">
        <v>-2.2848000000000002</v>
      </c>
      <c r="O8218">
        <f t="shared" si="257"/>
        <v>5.5488</v>
      </c>
      <c r="P8218" cm="1">
        <f t="array" ref="P8218">_xlfn.IFS(D8218="Same Day",N8218*0.2,D8218="First Class",N8218*0.1,D8218="Standard Class",N8218*0.5,D8218="Second Class",N8218*0)</f>
        <v>-1.1424000000000001</v>
      </c>
      <c r="Q8218">
        <f t="shared" si="258"/>
        <v>-0.79014912000000048</v>
      </c>
    </row>
    <row r="8219" spans="1:17" x14ac:dyDescent="0.3">
      <c r="A8219">
        <v>8218</v>
      </c>
      <c r="B8219" t="s">
        <v>6805</v>
      </c>
      <c r="C8219" s="1">
        <v>41919</v>
      </c>
      <c r="D8219" t="s">
        <v>38</v>
      </c>
      <c r="E8219" t="s">
        <v>77</v>
      </c>
      <c r="F8219" t="s">
        <v>4103</v>
      </c>
      <c r="G8219" t="s">
        <v>2518</v>
      </c>
      <c r="H8219" t="s">
        <v>14</v>
      </c>
      <c r="I8219" t="s">
        <v>23</v>
      </c>
      <c r="J8219" t="s">
        <v>80</v>
      </c>
      <c r="K8219">
        <v>4.3440000000000003</v>
      </c>
      <c r="L8219">
        <v>3</v>
      </c>
      <c r="M8219">
        <v>0.2</v>
      </c>
      <c r="N8219">
        <v>0.86880000000000002</v>
      </c>
      <c r="O8219">
        <f t="shared" si="257"/>
        <v>3.4752000000000001</v>
      </c>
      <c r="P8219" cm="1">
        <f t="array" ref="P8219">_xlfn.IFS(D8219="Same Day",N8219*0.2,D8219="First Class",N8219*0.1,D8219="Standard Class",N8219*0.5,D8219="Second Class",N8219*0)</f>
        <v>0.43440000000000001</v>
      </c>
      <c r="Q8219">
        <f t="shared" si="258"/>
        <v>4.9848268800000008</v>
      </c>
    </row>
    <row r="8220" spans="1:17" x14ac:dyDescent="0.3">
      <c r="A8220">
        <v>8219</v>
      </c>
      <c r="B8220" t="s">
        <v>6805</v>
      </c>
      <c r="C8220" s="1">
        <v>41919</v>
      </c>
      <c r="D8220" t="s">
        <v>38</v>
      </c>
      <c r="E8220" t="s">
        <v>77</v>
      </c>
      <c r="F8220" t="s">
        <v>4103</v>
      </c>
      <c r="G8220" t="s">
        <v>2533</v>
      </c>
      <c r="H8220" t="s">
        <v>8</v>
      </c>
      <c r="I8220" t="s">
        <v>12</v>
      </c>
      <c r="J8220" t="s">
        <v>87</v>
      </c>
      <c r="K8220">
        <v>31.776</v>
      </c>
      <c r="L8220">
        <v>3</v>
      </c>
      <c r="M8220">
        <v>0.6</v>
      </c>
      <c r="N8220">
        <v>-19.0656</v>
      </c>
      <c r="O8220">
        <f t="shared" si="257"/>
        <v>50.8416</v>
      </c>
      <c r="P8220" cm="1">
        <f t="array" ref="P8220">_xlfn.IFS(D8220="Same Day",N8220*0.2,D8220="First Class",N8220*0.1,D8220="Standard Class",N8220*0.5,D8220="Second Class",N8220*0)</f>
        <v>-9.5327999999999999</v>
      </c>
      <c r="Q8220">
        <f t="shared" si="258"/>
        <v>-433.82120448000001</v>
      </c>
    </row>
    <row r="8221" spans="1:17" x14ac:dyDescent="0.3">
      <c r="A8221">
        <v>8220</v>
      </c>
      <c r="B8221" t="s">
        <v>6805</v>
      </c>
      <c r="C8221" s="1">
        <v>41919</v>
      </c>
      <c r="D8221" t="s">
        <v>38</v>
      </c>
      <c r="E8221" t="s">
        <v>77</v>
      </c>
      <c r="F8221" t="s">
        <v>4103</v>
      </c>
      <c r="G8221" t="s">
        <v>1423</v>
      </c>
      <c r="H8221" t="s">
        <v>14</v>
      </c>
      <c r="I8221" t="s">
        <v>22</v>
      </c>
      <c r="J8221" t="s">
        <v>160</v>
      </c>
      <c r="K8221">
        <v>4.9279999999999999</v>
      </c>
      <c r="L8221">
        <v>2</v>
      </c>
      <c r="M8221">
        <v>0.2</v>
      </c>
      <c r="N8221">
        <v>1.7248000000000001</v>
      </c>
      <c r="O8221">
        <f t="shared" si="257"/>
        <v>3.2031999999999998</v>
      </c>
      <c r="P8221" cm="1">
        <f t="array" ref="P8221">_xlfn.IFS(D8221="Same Day",N8221*0.2,D8221="First Class",N8221*0.1,D8221="Standard Class",N8221*0.5,D8221="Second Class",N8221*0)</f>
        <v>0.86240000000000006</v>
      </c>
      <c r="Q8221">
        <f t="shared" si="258"/>
        <v>5.9656396799999998</v>
      </c>
    </row>
    <row r="8222" spans="1:17" x14ac:dyDescent="0.3">
      <c r="A8222">
        <v>8221</v>
      </c>
      <c r="B8222" t="s">
        <v>6805</v>
      </c>
      <c r="C8222" s="1">
        <v>41919</v>
      </c>
      <c r="D8222" t="s">
        <v>38</v>
      </c>
      <c r="E8222" t="s">
        <v>68</v>
      </c>
      <c r="F8222" t="s">
        <v>4103</v>
      </c>
      <c r="G8222" t="s">
        <v>294</v>
      </c>
      <c r="H8222" t="s">
        <v>14</v>
      </c>
      <c r="I8222" t="s">
        <v>16</v>
      </c>
      <c r="J8222" t="s">
        <v>101</v>
      </c>
      <c r="K8222">
        <v>1.788</v>
      </c>
      <c r="L8222">
        <v>3</v>
      </c>
      <c r="M8222">
        <v>0.8</v>
      </c>
      <c r="N8222">
        <v>-3.0396000000000001</v>
      </c>
      <c r="O8222">
        <f t="shared" si="257"/>
        <v>4.8276000000000003</v>
      </c>
      <c r="P8222" cm="1">
        <f t="array" ref="P8222">_xlfn.IFS(D8222="Same Day",N8222*0.2,D8222="First Class",N8222*0.1,D8222="Standard Class",N8222*0.5,D8222="Second Class",N8222*0)</f>
        <v>-1.5198</v>
      </c>
      <c r="Q8222">
        <f t="shared" si="258"/>
        <v>-2.5093864800000003</v>
      </c>
    </row>
    <row r="8223" spans="1:17" x14ac:dyDescent="0.3">
      <c r="A8223">
        <v>8222</v>
      </c>
      <c r="B8223" t="s">
        <v>6805</v>
      </c>
      <c r="C8223" s="1">
        <v>41919</v>
      </c>
      <c r="D8223" t="s">
        <v>38</v>
      </c>
      <c r="E8223" t="s">
        <v>68</v>
      </c>
      <c r="F8223" t="s">
        <v>4103</v>
      </c>
      <c r="G8223" t="s">
        <v>6806</v>
      </c>
      <c r="H8223" t="s">
        <v>14</v>
      </c>
      <c r="I8223" t="s">
        <v>23</v>
      </c>
      <c r="J8223" t="s">
        <v>80</v>
      </c>
      <c r="K8223">
        <v>15.071999999999999</v>
      </c>
      <c r="L8223">
        <v>4</v>
      </c>
      <c r="M8223">
        <v>0.2</v>
      </c>
      <c r="N8223">
        <v>-3.7679999999999998</v>
      </c>
      <c r="O8223">
        <f t="shared" si="257"/>
        <v>18.84</v>
      </c>
      <c r="P8223" cm="1">
        <f t="array" ref="P8223">_xlfn.IFS(D8223="Same Day",N8223*0.2,D8223="First Class",N8223*0.1,D8223="Standard Class",N8223*0.5,D8223="Second Class",N8223*0)</f>
        <v>-1.8839999999999999</v>
      </c>
      <c r="Q8223">
        <f t="shared" si="258"/>
        <v>-16.654559999999996</v>
      </c>
    </row>
    <row r="8224" spans="1:17" x14ac:dyDescent="0.3">
      <c r="A8224">
        <v>8223</v>
      </c>
      <c r="B8224" t="s">
        <v>6807</v>
      </c>
      <c r="C8224" s="1">
        <v>41694</v>
      </c>
      <c r="D8224" t="s">
        <v>38</v>
      </c>
      <c r="E8224" t="s">
        <v>84</v>
      </c>
      <c r="F8224" t="s">
        <v>5034</v>
      </c>
      <c r="G8224" t="s">
        <v>4154</v>
      </c>
      <c r="H8224" t="s">
        <v>14</v>
      </c>
      <c r="I8224" t="s">
        <v>15</v>
      </c>
      <c r="J8224" t="s">
        <v>90</v>
      </c>
      <c r="K8224">
        <v>12.624000000000001</v>
      </c>
      <c r="L8224">
        <v>2</v>
      </c>
      <c r="M8224">
        <v>0.2</v>
      </c>
      <c r="N8224">
        <v>-2.5247999999999999</v>
      </c>
      <c r="O8224">
        <f t="shared" si="257"/>
        <v>15.148800000000001</v>
      </c>
      <c r="P8224" cm="1">
        <f t="array" ref="P8224">_xlfn.IFS(D8224="Same Day",N8224*0.2,D8224="First Class",N8224*0.1,D8224="Standard Class",N8224*0.5,D8224="Second Class",N8224*0)</f>
        <v>-1.2624</v>
      </c>
      <c r="Q8224">
        <f t="shared" si="258"/>
        <v>-3.9750451199999999</v>
      </c>
    </row>
    <row r="8225" spans="1:17" x14ac:dyDescent="0.3">
      <c r="A8225">
        <v>8224</v>
      </c>
      <c r="B8225" t="s">
        <v>6808</v>
      </c>
      <c r="C8225" s="1">
        <v>42537</v>
      </c>
      <c r="D8225" t="s">
        <v>38</v>
      </c>
      <c r="E8225" t="s">
        <v>108</v>
      </c>
      <c r="F8225" t="s">
        <v>529</v>
      </c>
      <c r="G8225" t="s">
        <v>2757</v>
      </c>
      <c r="H8225" t="s">
        <v>14</v>
      </c>
      <c r="I8225" t="s">
        <v>18</v>
      </c>
      <c r="J8225" t="s">
        <v>160</v>
      </c>
      <c r="K8225">
        <v>185.88</v>
      </c>
      <c r="L8225">
        <v>6</v>
      </c>
      <c r="M8225">
        <v>0</v>
      </c>
      <c r="N8225">
        <v>83.646000000000001</v>
      </c>
      <c r="O8225">
        <f t="shared" si="257"/>
        <v>102.23399999999999</v>
      </c>
      <c r="P8225" cm="1">
        <f t="array" ref="P8225">_xlfn.IFS(D8225="Same Day",N8225*0.2,D8225="First Class",N8225*0.1,D8225="Standard Class",N8225*0.5,D8225="Second Class",N8225*0)</f>
        <v>41.823</v>
      </c>
      <c r="Q8225">
        <f t="shared" si="258"/>
        <v>4377.966582</v>
      </c>
    </row>
    <row r="8226" spans="1:17" x14ac:dyDescent="0.3">
      <c r="A8226">
        <v>8225</v>
      </c>
      <c r="B8226" t="s">
        <v>6808</v>
      </c>
      <c r="C8226" s="1">
        <v>42537</v>
      </c>
      <c r="D8226" t="s">
        <v>38</v>
      </c>
      <c r="E8226" t="s">
        <v>68</v>
      </c>
      <c r="F8226" t="s">
        <v>529</v>
      </c>
      <c r="G8226" t="s">
        <v>3593</v>
      </c>
      <c r="H8226" t="s">
        <v>14</v>
      </c>
      <c r="I8226" t="s">
        <v>18</v>
      </c>
      <c r="J8226" t="s">
        <v>90</v>
      </c>
      <c r="K8226">
        <v>12.96</v>
      </c>
      <c r="L8226">
        <v>2</v>
      </c>
      <c r="M8226">
        <v>0</v>
      </c>
      <c r="N8226">
        <v>6.2207999999999997</v>
      </c>
      <c r="O8226">
        <f t="shared" si="257"/>
        <v>6.7392000000000012</v>
      </c>
      <c r="P8226" cm="1">
        <f t="array" ref="P8226">_xlfn.IFS(D8226="Same Day",N8226*0.2,D8226="First Class",N8226*0.1,D8226="Standard Class",N8226*0.5,D8226="Second Class",N8226*0)</f>
        <v>3.1103999999999998</v>
      </c>
      <c r="Q8226">
        <f t="shared" si="258"/>
        <v>27.700807680000008</v>
      </c>
    </row>
    <row r="8227" spans="1:17" x14ac:dyDescent="0.3">
      <c r="A8227">
        <v>8226</v>
      </c>
      <c r="B8227" t="s">
        <v>6809</v>
      </c>
      <c r="C8227" s="1">
        <v>43043</v>
      </c>
      <c r="D8227" t="s">
        <v>37</v>
      </c>
      <c r="E8227" t="s">
        <v>68</v>
      </c>
      <c r="F8227" t="s">
        <v>139</v>
      </c>
      <c r="G8227" t="s">
        <v>639</v>
      </c>
      <c r="H8227" t="s">
        <v>14</v>
      </c>
      <c r="I8227" t="s">
        <v>18</v>
      </c>
      <c r="J8227" t="s">
        <v>298</v>
      </c>
      <c r="K8227">
        <v>189.7</v>
      </c>
      <c r="L8227">
        <v>10</v>
      </c>
      <c r="M8227">
        <v>0</v>
      </c>
      <c r="N8227">
        <v>91.055999999999997</v>
      </c>
      <c r="O8227">
        <f t="shared" si="257"/>
        <v>98.643999999999991</v>
      </c>
      <c r="P8227" cm="1">
        <f t="array" ref="P8227">_xlfn.IFS(D8227="Same Day",N8227*0.2,D8227="First Class",N8227*0.1,D8227="Standard Class",N8227*0.5,D8227="Second Class",N8227*0)</f>
        <v>0</v>
      </c>
      <c r="Q8227">
        <f t="shared" si="258"/>
        <v>98.643999999999991</v>
      </c>
    </row>
    <row r="8228" spans="1:17" x14ac:dyDescent="0.3">
      <c r="A8228">
        <v>8227</v>
      </c>
      <c r="B8228" t="s">
        <v>6809</v>
      </c>
      <c r="C8228" s="1">
        <v>43043</v>
      </c>
      <c r="D8228" t="s">
        <v>37</v>
      </c>
      <c r="E8228" t="s">
        <v>84</v>
      </c>
      <c r="F8228" t="s">
        <v>139</v>
      </c>
      <c r="G8228" t="s">
        <v>3988</v>
      </c>
      <c r="H8228" t="s">
        <v>14</v>
      </c>
      <c r="I8228" t="s">
        <v>18</v>
      </c>
      <c r="J8228" t="s">
        <v>160</v>
      </c>
      <c r="K8228">
        <v>40.99</v>
      </c>
      <c r="L8228">
        <v>1</v>
      </c>
      <c r="M8228">
        <v>0</v>
      </c>
      <c r="N8228">
        <v>20.085100000000001</v>
      </c>
      <c r="O8228">
        <f t="shared" si="257"/>
        <v>20.904900000000001</v>
      </c>
      <c r="P8228" cm="1">
        <f t="array" ref="P8228">_xlfn.IFS(D8228="Same Day",N8228*0.2,D8228="First Class",N8228*0.1,D8228="Standard Class",N8228*0.5,D8228="Second Class",N8228*0)</f>
        <v>0</v>
      </c>
      <c r="Q8228">
        <f t="shared" si="258"/>
        <v>20.904900000000001</v>
      </c>
    </row>
    <row r="8229" spans="1:17" x14ac:dyDescent="0.3">
      <c r="A8229">
        <v>8228</v>
      </c>
      <c r="B8229" t="s">
        <v>6810</v>
      </c>
      <c r="C8229" s="1">
        <v>42468</v>
      </c>
      <c r="D8229" t="s">
        <v>37</v>
      </c>
      <c r="E8229" t="s">
        <v>77</v>
      </c>
      <c r="F8229" t="s">
        <v>3153</v>
      </c>
      <c r="G8229" t="s">
        <v>1052</v>
      </c>
      <c r="H8229" t="s">
        <v>8</v>
      </c>
      <c r="I8229" t="s">
        <v>12</v>
      </c>
      <c r="J8229" t="s">
        <v>87</v>
      </c>
      <c r="K8229">
        <v>82.64</v>
      </c>
      <c r="L8229">
        <v>2</v>
      </c>
      <c r="M8229">
        <v>0</v>
      </c>
      <c r="N8229">
        <v>7.4375999999999998</v>
      </c>
      <c r="O8229">
        <f t="shared" si="257"/>
        <v>75.202399999999997</v>
      </c>
      <c r="P8229" cm="1">
        <f t="array" ref="P8229">_xlfn.IFS(D8229="Same Day",N8229*0.2,D8229="First Class",N8229*0.1,D8229="Standard Class",N8229*0.5,D8229="Second Class",N8229*0)</f>
        <v>0</v>
      </c>
      <c r="Q8229">
        <f t="shared" si="258"/>
        <v>75.202399999999997</v>
      </c>
    </row>
    <row r="8230" spans="1:17" x14ac:dyDescent="0.3">
      <c r="A8230">
        <v>8229</v>
      </c>
      <c r="B8230" t="s">
        <v>6810</v>
      </c>
      <c r="C8230" s="1">
        <v>42468</v>
      </c>
      <c r="D8230" t="s">
        <v>37</v>
      </c>
      <c r="E8230" t="s">
        <v>84</v>
      </c>
      <c r="F8230" t="s">
        <v>3153</v>
      </c>
      <c r="G8230" t="s">
        <v>442</v>
      </c>
      <c r="H8230" t="s">
        <v>14</v>
      </c>
      <c r="I8230" t="s">
        <v>15</v>
      </c>
      <c r="J8230" t="s">
        <v>90</v>
      </c>
      <c r="K8230">
        <v>31.02</v>
      </c>
      <c r="L8230">
        <v>2</v>
      </c>
      <c r="M8230">
        <v>0</v>
      </c>
      <c r="N8230">
        <v>8.0652000000000008</v>
      </c>
      <c r="O8230">
        <f t="shared" si="257"/>
        <v>22.954799999999999</v>
      </c>
      <c r="P8230" cm="1">
        <f t="array" ref="P8230">_xlfn.IFS(D8230="Same Day",N8230*0.2,D8230="First Class",N8230*0.1,D8230="Standard Class",N8230*0.5,D8230="Second Class",N8230*0)</f>
        <v>0</v>
      </c>
      <c r="Q8230">
        <f t="shared" si="258"/>
        <v>22.954799999999999</v>
      </c>
    </row>
    <row r="8231" spans="1:17" x14ac:dyDescent="0.3">
      <c r="A8231">
        <v>8230</v>
      </c>
      <c r="B8231" t="s">
        <v>6810</v>
      </c>
      <c r="C8231" s="1">
        <v>42468</v>
      </c>
      <c r="D8231" t="s">
        <v>37</v>
      </c>
      <c r="E8231" t="s">
        <v>84</v>
      </c>
      <c r="F8231" t="s">
        <v>3153</v>
      </c>
      <c r="G8231" t="s">
        <v>2311</v>
      </c>
      <c r="H8231" t="s">
        <v>25</v>
      </c>
      <c r="I8231" t="s">
        <v>28</v>
      </c>
      <c r="J8231" t="s">
        <v>90</v>
      </c>
      <c r="K8231">
        <v>89.97</v>
      </c>
      <c r="L8231">
        <v>3</v>
      </c>
      <c r="M8231">
        <v>0</v>
      </c>
      <c r="N8231">
        <v>37.787399999999998</v>
      </c>
      <c r="O8231">
        <f t="shared" si="257"/>
        <v>52.182600000000001</v>
      </c>
      <c r="P8231" cm="1">
        <f t="array" ref="P8231">_xlfn.IFS(D8231="Same Day",N8231*0.2,D8231="First Class",N8231*0.1,D8231="Standard Class",N8231*0.5,D8231="Second Class",N8231*0)</f>
        <v>0</v>
      </c>
      <c r="Q8231">
        <f t="shared" si="258"/>
        <v>52.182600000000001</v>
      </c>
    </row>
    <row r="8232" spans="1:17" x14ac:dyDescent="0.3">
      <c r="A8232">
        <v>8231</v>
      </c>
      <c r="B8232" t="s">
        <v>6811</v>
      </c>
      <c r="C8232" s="1">
        <v>42553</v>
      </c>
      <c r="D8232" t="s">
        <v>37</v>
      </c>
      <c r="E8232" t="s">
        <v>68</v>
      </c>
      <c r="F8232" t="s">
        <v>341</v>
      </c>
      <c r="G8232" t="s">
        <v>830</v>
      </c>
      <c r="H8232" t="s">
        <v>14</v>
      </c>
      <c r="I8232" t="s">
        <v>20</v>
      </c>
      <c r="J8232" t="s">
        <v>87</v>
      </c>
      <c r="K8232">
        <v>35.97</v>
      </c>
      <c r="L8232">
        <v>3</v>
      </c>
      <c r="M8232">
        <v>0</v>
      </c>
      <c r="N8232">
        <v>9.7119</v>
      </c>
      <c r="O8232">
        <f t="shared" si="257"/>
        <v>26.258099999999999</v>
      </c>
      <c r="P8232" cm="1">
        <f t="array" ref="P8232">_xlfn.IFS(D8232="Same Day",N8232*0.2,D8232="First Class",N8232*0.1,D8232="Standard Class",N8232*0.5,D8232="Second Class",N8232*0)</f>
        <v>0</v>
      </c>
      <c r="Q8232">
        <f t="shared" si="258"/>
        <v>26.258099999999999</v>
      </c>
    </row>
    <row r="8233" spans="1:17" x14ac:dyDescent="0.3">
      <c r="A8233">
        <v>8232</v>
      </c>
      <c r="B8233" t="s">
        <v>6811</v>
      </c>
      <c r="C8233" s="1">
        <v>42553</v>
      </c>
      <c r="D8233" t="s">
        <v>37</v>
      </c>
      <c r="E8233" t="s">
        <v>84</v>
      </c>
      <c r="F8233" t="s">
        <v>341</v>
      </c>
      <c r="G8233" t="s">
        <v>505</v>
      </c>
      <c r="H8233" t="s">
        <v>8</v>
      </c>
      <c r="I8233" t="s">
        <v>11</v>
      </c>
      <c r="J8233" t="s">
        <v>71</v>
      </c>
      <c r="K8233">
        <v>1266.8599999999999</v>
      </c>
      <c r="L8233">
        <v>7</v>
      </c>
      <c r="M8233">
        <v>0</v>
      </c>
      <c r="N8233">
        <v>291.37779999999998</v>
      </c>
      <c r="O8233">
        <f t="shared" si="257"/>
        <v>975.48219999999992</v>
      </c>
      <c r="P8233" cm="1">
        <f t="array" ref="P8233">_xlfn.IFS(D8233="Same Day",N8233*0.2,D8233="First Class",N8233*0.1,D8233="Standard Class",N8233*0.5,D8233="Second Class",N8233*0)</f>
        <v>0</v>
      </c>
      <c r="Q8233">
        <f t="shared" si="258"/>
        <v>975.48219999999992</v>
      </c>
    </row>
    <row r="8234" spans="1:17" x14ac:dyDescent="0.3">
      <c r="A8234">
        <v>8233</v>
      </c>
      <c r="B8234" t="s">
        <v>6812</v>
      </c>
      <c r="C8234" s="1">
        <v>41910</v>
      </c>
      <c r="D8234" t="s">
        <v>38</v>
      </c>
      <c r="E8234" t="s">
        <v>96</v>
      </c>
      <c r="F8234" t="s">
        <v>1607</v>
      </c>
      <c r="G8234" t="s">
        <v>689</v>
      </c>
      <c r="H8234" t="s">
        <v>14</v>
      </c>
      <c r="I8234" t="s">
        <v>15</v>
      </c>
      <c r="J8234" t="s">
        <v>90</v>
      </c>
      <c r="K8234">
        <v>169.45</v>
      </c>
      <c r="L8234">
        <v>5</v>
      </c>
      <c r="M8234">
        <v>0</v>
      </c>
      <c r="N8234">
        <v>42.362499999999997</v>
      </c>
      <c r="O8234">
        <f t="shared" si="257"/>
        <v>127.08749999999999</v>
      </c>
      <c r="P8234" cm="1">
        <f t="array" ref="P8234">_xlfn.IFS(D8234="Same Day",N8234*0.2,D8234="First Class",N8234*0.1,D8234="Standard Class",N8234*0.5,D8234="Second Class",N8234*0)</f>
        <v>21.181249999999999</v>
      </c>
      <c r="Q8234">
        <f t="shared" si="258"/>
        <v>2818.9596093749997</v>
      </c>
    </row>
    <row r="8235" spans="1:17" x14ac:dyDescent="0.3">
      <c r="A8235">
        <v>8234</v>
      </c>
      <c r="B8235" t="s">
        <v>6812</v>
      </c>
      <c r="C8235" s="1">
        <v>41910</v>
      </c>
      <c r="D8235" t="s">
        <v>38</v>
      </c>
      <c r="E8235" t="s">
        <v>108</v>
      </c>
      <c r="F8235" t="s">
        <v>1607</v>
      </c>
      <c r="G8235" t="s">
        <v>3920</v>
      </c>
      <c r="H8235" t="s">
        <v>14</v>
      </c>
      <c r="I8235" t="s">
        <v>15</v>
      </c>
      <c r="J8235" t="s">
        <v>90</v>
      </c>
      <c r="K8235">
        <v>40.68</v>
      </c>
      <c r="L8235">
        <v>2</v>
      </c>
      <c r="M8235">
        <v>0</v>
      </c>
      <c r="N8235">
        <v>0.40679999999999999</v>
      </c>
      <c r="O8235">
        <f t="shared" si="257"/>
        <v>40.273200000000003</v>
      </c>
      <c r="P8235" cm="1">
        <f t="array" ref="P8235">_xlfn.IFS(D8235="Same Day",N8235*0.2,D8235="First Class",N8235*0.1,D8235="Standard Class",N8235*0.5,D8235="Second Class",N8235*0)</f>
        <v>0.2034</v>
      </c>
      <c r="Q8235">
        <f t="shared" si="258"/>
        <v>48.464768880000001</v>
      </c>
    </row>
    <row r="8236" spans="1:17" x14ac:dyDescent="0.3">
      <c r="A8236">
        <v>8235</v>
      </c>
      <c r="B8236" t="s">
        <v>6813</v>
      </c>
      <c r="C8236" s="1">
        <v>42861</v>
      </c>
      <c r="D8236" t="s">
        <v>38</v>
      </c>
      <c r="E8236" t="s">
        <v>77</v>
      </c>
      <c r="F8236" t="s">
        <v>829</v>
      </c>
      <c r="G8236" t="s">
        <v>4925</v>
      </c>
      <c r="H8236" t="s">
        <v>14</v>
      </c>
      <c r="I8236" t="s">
        <v>19</v>
      </c>
      <c r="J8236" t="s">
        <v>90</v>
      </c>
      <c r="K8236">
        <v>3.3279999999999998</v>
      </c>
      <c r="L8236">
        <v>2</v>
      </c>
      <c r="M8236">
        <v>0.2</v>
      </c>
      <c r="N8236">
        <v>0.41599999999999998</v>
      </c>
      <c r="O8236">
        <f t="shared" si="257"/>
        <v>2.9119999999999999</v>
      </c>
      <c r="P8236" cm="1">
        <f t="array" ref="P8236">_xlfn.IFS(D8236="Same Day",N8236*0.2,D8236="First Class",N8236*0.1,D8236="Standard Class",N8236*0.5,D8236="Second Class",N8236*0)</f>
        <v>0.20799999999999999</v>
      </c>
      <c r="Q8236">
        <f t="shared" si="258"/>
        <v>3.5176959999999999</v>
      </c>
    </row>
    <row r="8237" spans="1:17" x14ac:dyDescent="0.3">
      <c r="A8237">
        <v>8236</v>
      </c>
      <c r="B8237" t="s">
        <v>6813</v>
      </c>
      <c r="C8237" s="1">
        <v>42861</v>
      </c>
      <c r="D8237" t="s">
        <v>38</v>
      </c>
      <c r="E8237" t="s">
        <v>68</v>
      </c>
      <c r="F8237" t="s">
        <v>829</v>
      </c>
      <c r="G8237" t="s">
        <v>910</v>
      </c>
      <c r="H8237" t="s">
        <v>8</v>
      </c>
      <c r="I8237" t="s">
        <v>10</v>
      </c>
      <c r="J8237" t="s">
        <v>87</v>
      </c>
      <c r="K8237">
        <v>933.26199999999994</v>
      </c>
      <c r="L8237">
        <v>4</v>
      </c>
      <c r="M8237">
        <v>0.45</v>
      </c>
      <c r="N8237">
        <v>-458.14679999999998</v>
      </c>
      <c r="O8237">
        <f t="shared" si="257"/>
        <v>1391.4087999999999</v>
      </c>
      <c r="P8237" cm="1">
        <f t="array" ref="P8237">_xlfn.IFS(D8237="Same Day",N8237*0.2,D8237="First Class",N8237*0.1,D8237="Standard Class",N8237*0.5,D8237="Second Class",N8237*0)</f>
        <v>-229.07339999999999</v>
      </c>
      <c r="Q8237">
        <f t="shared" si="258"/>
        <v>-317343.33580591995</v>
      </c>
    </row>
    <row r="8238" spans="1:17" x14ac:dyDescent="0.3">
      <c r="A8238">
        <v>8237</v>
      </c>
      <c r="B8238" t="s">
        <v>6813</v>
      </c>
      <c r="C8238" s="1">
        <v>42861</v>
      </c>
      <c r="D8238" t="s">
        <v>38</v>
      </c>
      <c r="E8238" t="s">
        <v>96</v>
      </c>
      <c r="F8238" t="s">
        <v>829</v>
      </c>
      <c r="G8238" t="s">
        <v>1061</v>
      </c>
      <c r="H8238" t="s">
        <v>8</v>
      </c>
      <c r="I8238" t="s">
        <v>9</v>
      </c>
      <c r="J8238" t="s">
        <v>73</v>
      </c>
      <c r="K8238">
        <v>2803.92</v>
      </c>
      <c r="L8238">
        <v>5</v>
      </c>
      <c r="M8238">
        <v>0.2</v>
      </c>
      <c r="N8238">
        <v>0</v>
      </c>
      <c r="O8238">
        <f t="shared" si="257"/>
        <v>2803.92</v>
      </c>
      <c r="P8238" cm="1">
        <f t="array" ref="P8238">_xlfn.IFS(D8238="Same Day",N8238*0.2,D8238="First Class",N8238*0.1,D8238="Standard Class",N8238*0.5,D8238="Second Class",N8238*0)</f>
        <v>0</v>
      </c>
      <c r="Q8238">
        <f t="shared" si="258"/>
        <v>2803.92</v>
      </c>
    </row>
    <row r="8239" spans="1:17" x14ac:dyDescent="0.3">
      <c r="A8239">
        <v>8238</v>
      </c>
      <c r="B8239" t="s">
        <v>6814</v>
      </c>
      <c r="C8239" s="1">
        <v>43028</v>
      </c>
      <c r="D8239" t="s">
        <v>36</v>
      </c>
      <c r="E8239" t="s">
        <v>96</v>
      </c>
      <c r="F8239" t="s">
        <v>3868</v>
      </c>
      <c r="G8239" t="s">
        <v>860</v>
      </c>
      <c r="H8239" t="s">
        <v>14</v>
      </c>
      <c r="I8239" t="s">
        <v>15</v>
      </c>
      <c r="J8239" t="s">
        <v>90</v>
      </c>
      <c r="K8239">
        <v>4.7679999999999998</v>
      </c>
      <c r="L8239">
        <v>2</v>
      </c>
      <c r="M8239">
        <v>0.2</v>
      </c>
      <c r="N8239">
        <v>-0.77480000000000004</v>
      </c>
      <c r="O8239">
        <f t="shared" si="257"/>
        <v>5.5427999999999997</v>
      </c>
      <c r="P8239" cm="1">
        <f t="array" ref="P8239">_xlfn.IFS(D8239="Same Day",N8239*0.2,D8239="First Class",N8239*0.1,D8239="Standard Class",N8239*0.5,D8239="Second Class",N8239*0)</f>
        <v>-0.15496000000000001</v>
      </c>
      <c r="Q8239">
        <f t="shared" si="258"/>
        <v>4.6838877119999998</v>
      </c>
    </row>
    <row r="8240" spans="1:17" x14ac:dyDescent="0.3">
      <c r="A8240">
        <v>8239</v>
      </c>
      <c r="B8240" t="s">
        <v>6814</v>
      </c>
      <c r="C8240" s="1">
        <v>43028</v>
      </c>
      <c r="D8240" t="s">
        <v>36</v>
      </c>
      <c r="E8240" t="s">
        <v>68</v>
      </c>
      <c r="F8240" t="s">
        <v>3868</v>
      </c>
      <c r="G8240" t="s">
        <v>3169</v>
      </c>
      <c r="H8240" t="s">
        <v>14</v>
      </c>
      <c r="I8240" t="s">
        <v>18</v>
      </c>
      <c r="J8240" t="s">
        <v>160</v>
      </c>
      <c r="K8240">
        <v>6.6719999999999997</v>
      </c>
      <c r="L8240">
        <v>1</v>
      </c>
      <c r="M8240">
        <v>0.2</v>
      </c>
      <c r="N8240">
        <v>2.5019999999999998</v>
      </c>
      <c r="O8240">
        <f t="shared" si="257"/>
        <v>4.17</v>
      </c>
      <c r="P8240" cm="1">
        <f t="array" ref="P8240">_xlfn.IFS(D8240="Same Day",N8240*0.2,D8240="First Class",N8240*0.1,D8240="Standard Class",N8240*0.5,D8240="Second Class",N8240*0)</f>
        <v>0.50039999999999996</v>
      </c>
      <c r="Q8240">
        <f t="shared" si="258"/>
        <v>6.2566679999999995</v>
      </c>
    </row>
    <row r="8241" spans="1:17" x14ac:dyDescent="0.3">
      <c r="A8241">
        <v>8240</v>
      </c>
      <c r="B8241" t="s">
        <v>6814</v>
      </c>
      <c r="C8241" s="1">
        <v>43028</v>
      </c>
      <c r="D8241" t="s">
        <v>36</v>
      </c>
      <c r="E8241" t="s">
        <v>96</v>
      </c>
      <c r="F8241" t="s">
        <v>3868</v>
      </c>
      <c r="G8241" t="s">
        <v>2453</v>
      </c>
      <c r="H8241" t="s">
        <v>14</v>
      </c>
      <c r="I8241" t="s">
        <v>20</v>
      </c>
      <c r="J8241" t="s">
        <v>87</v>
      </c>
      <c r="K8241">
        <v>4.4480000000000004</v>
      </c>
      <c r="L8241">
        <v>2</v>
      </c>
      <c r="M8241">
        <v>0.2</v>
      </c>
      <c r="N8241">
        <v>1.1120000000000001</v>
      </c>
      <c r="O8241">
        <f t="shared" si="257"/>
        <v>3.3360000000000003</v>
      </c>
      <c r="P8241" cm="1">
        <f t="array" ref="P8241">_xlfn.IFS(D8241="Same Day",N8241*0.2,D8241="First Class",N8241*0.1,D8241="Standard Class",N8241*0.5,D8241="Second Class",N8241*0)</f>
        <v>0.22240000000000004</v>
      </c>
      <c r="Q8241">
        <f t="shared" si="258"/>
        <v>4.0779264</v>
      </c>
    </row>
    <row r="8242" spans="1:17" x14ac:dyDescent="0.3">
      <c r="A8242">
        <v>8241</v>
      </c>
      <c r="B8242" t="s">
        <v>6814</v>
      </c>
      <c r="C8242" s="1">
        <v>43028</v>
      </c>
      <c r="D8242" t="s">
        <v>36</v>
      </c>
      <c r="E8242" t="s">
        <v>84</v>
      </c>
      <c r="F8242" t="s">
        <v>3868</v>
      </c>
      <c r="G8242" t="s">
        <v>4648</v>
      </c>
      <c r="H8242" t="s">
        <v>8</v>
      </c>
      <c r="I8242" t="s">
        <v>12</v>
      </c>
      <c r="J8242" t="s">
        <v>73</v>
      </c>
      <c r="K8242">
        <v>43.936</v>
      </c>
      <c r="L8242">
        <v>4</v>
      </c>
      <c r="M8242">
        <v>0.2</v>
      </c>
      <c r="N8242">
        <v>6.0411999999999999</v>
      </c>
      <c r="O8242">
        <f t="shared" si="257"/>
        <v>37.894800000000004</v>
      </c>
      <c r="P8242" cm="1">
        <f t="array" ref="P8242">_xlfn.IFS(D8242="Same Day",N8242*0.2,D8242="First Class",N8242*0.1,D8242="Standard Class",N8242*0.5,D8242="Second Class",N8242*0)</f>
        <v>1.20824</v>
      </c>
      <c r="Q8242">
        <f t="shared" si="258"/>
        <v>83.680813152000013</v>
      </c>
    </row>
    <row r="8243" spans="1:17" x14ac:dyDescent="0.3">
      <c r="A8243">
        <v>8242</v>
      </c>
      <c r="B8243" t="s">
        <v>6815</v>
      </c>
      <c r="C8243" s="1">
        <v>41887</v>
      </c>
      <c r="D8243" t="s">
        <v>38</v>
      </c>
      <c r="E8243" t="s">
        <v>84</v>
      </c>
      <c r="F8243" t="s">
        <v>189</v>
      </c>
      <c r="G8243" t="s">
        <v>1580</v>
      </c>
      <c r="H8243" t="s">
        <v>14</v>
      </c>
      <c r="I8243" t="s">
        <v>16</v>
      </c>
      <c r="J8243" t="s">
        <v>101</v>
      </c>
      <c r="K8243">
        <v>23.744</v>
      </c>
      <c r="L8243">
        <v>2</v>
      </c>
      <c r="M8243">
        <v>0.2</v>
      </c>
      <c r="N8243">
        <v>8.3103999999999996</v>
      </c>
      <c r="O8243">
        <f t="shared" si="257"/>
        <v>15.4336</v>
      </c>
      <c r="P8243" cm="1">
        <f t="array" ref="P8243">_xlfn.IFS(D8243="Same Day",N8243*0.2,D8243="First Class",N8243*0.1,D8243="Standard Class",N8243*0.5,D8243="Second Class",N8243*0)</f>
        <v>4.1551999999999998</v>
      </c>
      <c r="Q8243">
        <f t="shared" si="258"/>
        <v>79.563294720000002</v>
      </c>
    </row>
    <row r="8244" spans="1:17" x14ac:dyDescent="0.3">
      <c r="A8244">
        <v>8243</v>
      </c>
      <c r="B8244" t="s">
        <v>6815</v>
      </c>
      <c r="C8244" s="1">
        <v>41887</v>
      </c>
      <c r="D8244" t="s">
        <v>38</v>
      </c>
      <c r="E8244" t="s">
        <v>108</v>
      </c>
      <c r="F8244" t="s">
        <v>189</v>
      </c>
      <c r="G8244" t="s">
        <v>2825</v>
      </c>
      <c r="H8244" t="s">
        <v>25</v>
      </c>
      <c r="I8244" t="s">
        <v>28</v>
      </c>
      <c r="J8244" t="s">
        <v>90</v>
      </c>
      <c r="K8244">
        <v>357</v>
      </c>
      <c r="L8244">
        <v>3</v>
      </c>
      <c r="M8244">
        <v>0</v>
      </c>
      <c r="N8244">
        <v>57.12</v>
      </c>
      <c r="O8244">
        <f t="shared" si="257"/>
        <v>299.88</v>
      </c>
      <c r="P8244" cm="1">
        <f t="array" ref="P8244">_xlfn.IFS(D8244="Same Day",N8244*0.2,D8244="First Class",N8244*0.1,D8244="Standard Class",N8244*0.5,D8244="Second Class",N8244*0)</f>
        <v>28.56</v>
      </c>
      <c r="Q8244">
        <f t="shared" si="258"/>
        <v>8864.4527999999991</v>
      </c>
    </row>
    <row r="8245" spans="1:17" x14ac:dyDescent="0.3">
      <c r="A8245">
        <v>8244</v>
      </c>
      <c r="B8245" t="s">
        <v>6816</v>
      </c>
      <c r="C8245" s="1">
        <v>41867</v>
      </c>
      <c r="D8245" t="s">
        <v>38</v>
      </c>
      <c r="E8245" t="s">
        <v>108</v>
      </c>
      <c r="F8245" t="s">
        <v>2950</v>
      </c>
      <c r="G8245" t="s">
        <v>3527</v>
      </c>
      <c r="H8245" t="s">
        <v>25</v>
      </c>
      <c r="I8245" t="s">
        <v>26</v>
      </c>
      <c r="J8245" t="s">
        <v>164</v>
      </c>
      <c r="K8245">
        <v>806.33600000000001</v>
      </c>
      <c r="L8245">
        <v>8</v>
      </c>
      <c r="M8245">
        <v>0.2</v>
      </c>
      <c r="N8245">
        <v>50.396000000000001</v>
      </c>
      <c r="O8245">
        <f t="shared" si="257"/>
        <v>755.94</v>
      </c>
      <c r="P8245" cm="1">
        <f t="array" ref="P8245">_xlfn.IFS(D8245="Same Day",N8245*0.2,D8245="First Class",N8245*0.1,D8245="Standard Class",N8245*0.5,D8245="Second Class",N8245*0)</f>
        <v>25.198</v>
      </c>
      <c r="Q8245">
        <f t="shared" si="258"/>
        <v>19804.116120000002</v>
      </c>
    </row>
    <row r="8246" spans="1:17" x14ac:dyDescent="0.3">
      <c r="A8246">
        <v>8245</v>
      </c>
      <c r="B8246" t="s">
        <v>6816</v>
      </c>
      <c r="C8246" s="1">
        <v>41867</v>
      </c>
      <c r="D8246" t="s">
        <v>38</v>
      </c>
      <c r="E8246" t="s">
        <v>68</v>
      </c>
      <c r="F8246" t="s">
        <v>2950</v>
      </c>
      <c r="G8246" t="s">
        <v>2679</v>
      </c>
      <c r="H8246" t="s">
        <v>8</v>
      </c>
      <c r="I8246" t="s">
        <v>12</v>
      </c>
      <c r="J8246" t="s">
        <v>87</v>
      </c>
      <c r="K8246">
        <v>85.44</v>
      </c>
      <c r="L8246">
        <v>3</v>
      </c>
      <c r="M8246">
        <v>0</v>
      </c>
      <c r="N8246">
        <v>31.6128</v>
      </c>
      <c r="O8246">
        <f t="shared" si="257"/>
        <v>53.827199999999998</v>
      </c>
      <c r="P8246" cm="1">
        <f t="array" ref="P8246">_xlfn.IFS(D8246="Same Day",N8246*0.2,D8246="First Class",N8246*0.1,D8246="Standard Class",N8246*0.5,D8246="Second Class",N8246*0)</f>
        <v>15.8064</v>
      </c>
      <c r="Q8246">
        <f t="shared" si="258"/>
        <v>904.64145408000002</v>
      </c>
    </row>
    <row r="8247" spans="1:17" x14ac:dyDescent="0.3">
      <c r="A8247">
        <v>8246</v>
      </c>
      <c r="B8247" t="s">
        <v>6817</v>
      </c>
      <c r="C8247" s="1">
        <v>41874</v>
      </c>
      <c r="D8247" t="s">
        <v>38</v>
      </c>
      <c r="E8247" t="s">
        <v>84</v>
      </c>
      <c r="F8247" t="s">
        <v>4604</v>
      </c>
      <c r="G8247" t="s">
        <v>417</v>
      </c>
      <c r="H8247" t="s">
        <v>14</v>
      </c>
      <c r="I8247" t="s">
        <v>15</v>
      </c>
      <c r="J8247" t="s">
        <v>90</v>
      </c>
      <c r="K8247">
        <v>344.91</v>
      </c>
      <c r="L8247">
        <v>3</v>
      </c>
      <c r="M8247">
        <v>0</v>
      </c>
      <c r="N8247">
        <v>10.347300000000001</v>
      </c>
      <c r="O8247">
        <f t="shared" si="257"/>
        <v>334.56270000000001</v>
      </c>
      <c r="P8247" cm="1">
        <f t="array" ref="P8247">_xlfn.IFS(D8247="Same Day",N8247*0.2,D8247="First Class",N8247*0.1,D8247="Standard Class",N8247*0.5,D8247="Second Class",N8247*0)</f>
        <v>5.1736500000000003</v>
      </c>
      <c r="Q8247">
        <f t="shared" si="258"/>
        <v>2065.473012855</v>
      </c>
    </row>
    <row r="8248" spans="1:17" x14ac:dyDescent="0.3">
      <c r="A8248">
        <v>8247</v>
      </c>
      <c r="B8248" t="s">
        <v>6818</v>
      </c>
      <c r="C8248" s="1">
        <v>42134</v>
      </c>
      <c r="D8248" t="s">
        <v>36</v>
      </c>
      <c r="E8248" t="s">
        <v>68</v>
      </c>
      <c r="F8248" t="s">
        <v>2443</v>
      </c>
      <c r="G8248" t="s">
        <v>1222</v>
      </c>
      <c r="H8248" t="s">
        <v>14</v>
      </c>
      <c r="I8248" t="s">
        <v>17</v>
      </c>
      <c r="J8248" t="s">
        <v>87</v>
      </c>
      <c r="K8248">
        <v>70.97</v>
      </c>
      <c r="L8248">
        <v>5</v>
      </c>
      <c r="M8248">
        <v>0.8</v>
      </c>
      <c r="N8248">
        <v>-191.619</v>
      </c>
      <c r="O8248">
        <f t="shared" si="257"/>
        <v>262.589</v>
      </c>
      <c r="P8248" cm="1">
        <f t="array" ref="P8248">_xlfn.IFS(D8248="Same Day",N8248*0.2,D8248="First Class",N8248*0.1,D8248="Standard Class",N8248*0.5,D8248="Second Class",N8248*0)</f>
        <v>-38.323799999999999</v>
      </c>
      <c r="Q8248">
        <f t="shared" si="258"/>
        <v>-9800.8193181999995</v>
      </c>
    </row>
    <row r="8249" spans="1:17" x14ac:dyDescent="0.3">
      <c r="A8249">
        <v>8248</v>
      </c>
      <c r="B8249" t="s">
        <v>6818</v>
      </c>
      <c r="C8249" s="1">
        <v>42134</v>
      </c>
      <c r="D8249" t="s">
        <v>36</v>
      </c>
      <c r="E8249" t="s">
        <v>77</v>
      </c>
      <c r="F8249" t="s">
        <v>2443</v>
      </c>
      <c r="G8249" t="s">
        <v>2942</v>
      </c>
      <c r="H8249" t="s">
        <v>14</v>
      </c>
      <c r="I8249" t="s">
        <v>20</v>
      </c>
      <c r="J8249" t="s">
        <v>87</v>
      </c>
      <c r="K8249">
        <v>36.783999999999999</v>
      </c>
      <c r="L8249">
        <v>2</v>
      </c>
      <c r="M8249">
        <v>0.2</v>
      </c>
      <c r="N8249">
        <v>3.6783999999999999</v>
      </c>
      <c r="O8249">
        <f t="shared" si="257"/>
        <v>33.105599999999995</v>
      </c>
      <c r="P8249" cm="1">
        <f t="array" ref="P8249">_xlfn.IFS(D8249="Same Day",N8249*0.2,D8249="First Class",N8249*0.1,D8249="Standard Class",N8249*0.5,D8249="Second Class",N8249*0)</f>
        <v>0.73568</v>
      </c>
      <c r="Q8249">
        <f t="shared" si="258"/>
        <v>57.460727807999987</v>
      </c>
    </row>
    <row r="8250" spans="1:17" x14ac:dyDescent="0.3">
      <c r="A8250">
        <v>8249</v>
      </c>
      <c r="B8250" t="s">
        <v>6819</v>
      </c>
      <c r="C8250" s="1">
        <v>42503</v>
      </c>
      <c r="D8250" t="s">
        <v>37</v>
      </c>
      <c r="E8250" t="s">
        <v>108</v>
      </c>
      <c r="F8250" t="s">
        <v>257</v>
      </c>
      <c r="G8250" t="s">
        <v>1439</v>
      </c>
      <c r="H8250" t="s">
        <v>25</v>
      </c>
      <c r="I8250" t="s">
        <v>26</v>
      </c>
      <c r="J8250" t="s">
        <v>99</v>
      </c>
      <c r="K8250">
        <v>743.98800000000006</v>
      </c>
      <c r="L8250">
        <v>2</v>
      </c>
      <c r="M8250">
        <v>0.4</v>
      </c>
      <c r="N8250">
        <v>-123.998</v>
      </c>
      <c r="O8250">
        <f t="shared" si="257"/>
        <v>867.9860000000001</v>
      </c>
      <c r="P8250" cm="1">
        <f t="array" ref="P8250">_xlfn.IFS(D8250="Same Day",N8250*0.2,D8250="First Class",N8250*0.1,D8250="Standard Class",N8250*0.5,D8250="Second Class",N8250*0)</f>
        <v>0</v>
      </c>
      <c r="Q8250">
        <f t="shared" si="258"/>
        <v>867.9860000000001</v>
      </c>
    </row>
    <row r="8251" spans="1:17" x14ac:dyDescent="0.3">
      <c r="A8251">
        <v>8250</v>
      </c>
      <c r="B8251" t="s">
        <v>6820</v>
      </c>
      <c r="C8251" s="1">
        <v>42072</v>
      </c>
      <c r="D8251" t="s">
        <v>37</v>
      </c>
      <c r="E8251" t="s">
        <v>77</v>
      </c>
      <c r="F8251" t="s">
        <v>1574</v>
      </c>
      <c r="G8251" t="s">
        <v>2037</v>
      </c>
      <c r="H8251" t="s">
        <v>14</v>
      </c>
      <c r="I8251" t="s">
        <v>16</v>
      </c>
      <c r="J8251" t="s">
        <v>101</v>
      </c>
      <c r="K8251">
        <v>11.212</v>
      </c>
      <c r="L8251">
        <v>2</v>
      </c>
      <c r="M8251">
        <v>0.8</v>
      </c>
      <c r="N8251">
        <v>-16.818000000000001</v>
      </c>
      <c r="O8251">
        <f t="shared" si="257"/>
        <v>28.03</v>
      </c>
      <c r="P8251" cm="1">
        <f t="array" ref="P8251">_xlfn.IFS(D8251="Same Day",N8251*0.2,D8251="First Class",N8251*0.1,D8251="Standard Class",N8251*0.5,D8251="Second Class",N8251*0)</f>
        <v>0</v>
      </c>
      <c r="Q8251">
        <f t="shared" si="258"/>
        <v>28.03</v>
      </c>
    </row>
    <row r="8252" spans="1:17" x14ac:dyDescent="0.3">
      <c r="A8252">
        <v>8251</v>
      </c>
      <c r="B8252" t="s">
        <v>6820</v>
      </c>
      <c r="C8252" s="1">
        <v>42072</v>
      </c>
      <c r="D8252" t="s">
        <v>37</v>
      </c>
      <c r="E8252" t="s">
        <v>68</v>
      </c>
      <c r="F8252" t="s">
        <v>1574</v>
      </c>
      <c r="G8252" t="s">
        <v>738</v>
      </c>
      <c r="H8252" t="s">
        <v>8</v>
      </c>
      <c r="I8252" t="s">
        <v>12</v>
      </c>
      <c r="J8252" t="s">
        <v>73</v>
      </c>
      <c r="K8252">
        <v>4.7119999999999997</v>
      </c>
      <c r="L8252">
        <v>2</v>
      </c>
      <c r="M8252">
        <v>0.6</v>
      </c>
      <c r="N8252">
        <v>-1.8848</v>
      </c>
      <c r="O8252">
        <f t="shared" si="257"/>
        <v>6.5968</v>
      </c>
      <c r="P8252" cm="1">
        <f t="array" ref="P8252">_xlfn.IFS(D8252="Same Day",N8252*0.2,D8252="First Class",N8252*0.1,D8252="Standard Class",N8252*0.5,D8252="Second Class",N8252*0)</f>
        <v>0</v>
      </c>
      <c r="Q8252">
        <f t="shared" si="258"/>
        <v>6.5968</v>
      </c>
    </row>
    <row r="8253" spans="1:17" x14ac:dyDescent="0.3">
      <c r="A8253">
        <v>8252</v>
      </c>
      <c r="B8253" t="s">
        <v>6820</v>
      </c>
      <c r="C8253" s="1">
        <v>42072</v>
      </c>
      <c r="D8253" t="s">
        <v>37</v>
      </c>
      <c r="E8253" t="s">
        <v>108</v>
      </c>
      <c r="F8253" t="s">
        <v>1574</v>
      </c>
      <c r="G8253" t="s">
        <v>2576</v>
      </c>
      <c r="H8253" t="s">
        <v>14</v>
      </c>
      <c r="I8253" t="s">
        <v>17</v>
      </c>
      <c r="J8253" t="s">
        <v>87</v>
      </c>
      <c r="K8253">
        <v>180.98</v>
      </c>
      <c r="L8253">
        <v>5</v>
      </c>
      <c r="M8253">
        <v>0.8</v>
      </c>
      <c r="N8253">
        <v>-470.548</v>
      </c>
      <c r="O8253">
        <f t="shared" si="257"/>
        <v>651.52800000000002</v>
      </c>
      <c r="P8253" cm="1">
        <f t="array" ref="P8253">_xlfn.IFS(D8253="Same Day",N8253*0.2,D8253="First Class",N8253*0.1,D8253="Standard Class",N8253*0.5,D8253="Second Class",N8253*0)</f>
        <v>0</v>
      </c>
      <c r="Q8253">
        <f t="shared" si="258"/>
        <v>651.52800000000002</v>
      </c>
    </row>
    <row r="8254" spans="1:17" x14ac:dyDescent="0.3">
      <c r="A8254">
        <v>8253</v>
      </c>
      <c r="B8254" t="s">
        <v>6820</v>
      </c>
      <c r="C8254" s="1">
        <v>42072</v>
      </c>
      <c r="D8254" t="s">
        <v>37</v>
      </c>
      <c r="E8254" t="s">
        <v>108</v>
      </c>
      <c r="F8254" t="s">
        <v>1574</v>
      </c>
      <c r="G8254" t="s">
        <v>334</v>
      </c>
      <c r="H8254" t="s">
        <v>14</v>
      </c>
      <c r="I8254" t="s">
        <v>15</v>
      </c>
      <c r="J8254" t="s">
        <v>90</v>
      </c>
      <c r="K8254">
        <v>60.415999999999997</v>
      </c>
      <c r="L8254">
        <v>2</v>
      </c>
      <c r="M8254">
        <v>0.2</v>
      </c>
      <c r="N8254">
        <v>6.0415999999999999</v>
      </c>
      <c r="O8254">
        <f t="shared" si="257"/>
        <v>54.374399999999994</v>
      </c>
      <c r="P8254" cm="1">
        <f t="array" ref="P8254">_xlfn.IFS(D8254="Same Day",N8254*0.2,D8254="First Class",N8254*0.1,D8254="Standard Class",N8254*0.5,D8254="Second Class",N8254*0)</f>
        <v>0</v>
      </c>
      <c r="Q8254">
        <f t="shared" si="258"/>
        <v>54.374399999999994</v>
      </c>
    </row>
    <row r="8255" spans="1:17" x14ac:dyDescent="0.3">
      <c r="A8255">
        <v>8254</v>
      </c>
      <c r="B8255" t="s">
        <v>6821</v>
      </c>
      <c r="C8255" s="1">
        <v>42966</v>
      </c>
      <c r="D8255" t="s">
        <v>38</v>
      </c>
      <c r="E8255" t="s">
        <v>108</v>
      </c>
      <c r="F8255" t="s">
        <v>4433</v>
      </c>
      <c r="G8255" t="s">
        <v>3219</v>
      </c>
      <c r="H8255" t="s">
        <v>25</v>
      </c>
      <c r="I8255" t="s">
        <v>29</v>
      </c>
      <c r="J8255" t="s">
        <v>213</v>
      </c>
      <c r="K8255">
        <v>299.99</v>
      </c>
      <c r="L8255">
        <v>1</v>
      </c>
      <c r="M8255">
        <v>0</v>
      </c>
      <c r="N8255">
        <v>89.997</v>
      </c>
      <c r="O8255">
        <f t="shared" si="257"/>
        <v>209.99299999999999</v>
      </c>
      <c r="P8255" cm="1">
        <f t="array" ref="P8255">_xlfn.IFS(D8255="Same Day",N8255*0.2,D8255="First Class",N8255*0.1,D8255="Standard Class",N8255*0.5,D8255="Second Class",N8255*0)</f>
        <v>44.9985</v>
      </c>
      <c r="Q8255">
        <f t="shared" si="258"/>
        <v>9659.3630104999993</v>
      </c>
    </row>
    <row r="8256" spans="1:17" x14ac:dyDescent="0.3">
      <c r="A8256">
        <v>8255</v>
      </c>
      <c r="B8256" t="s">
        <v>6821</v>
      </c>
      <c r="C8256" s="1">
        <v>42966</v>
      </c>
      <c r="D8256" t="s">
        <v>38</v>
      </c>
      <c r="E8256" t="s">
        <v>108</v>
      </c>
      <c r="F8256" t="s">
        <v>4433</v>
      </c>
      <c r="G8256" t="s">
        <v>4824</v>
      </c>
      <c r="H8256" t="s">
        <v>14</v>
      </c>
      <c r="I8256" t="s">
        <v>18</v>
      </c>
      <c r="J8256" t="s">
        <v>275</v>
      </c>
      <c r="K8256">
        <v>192.16</v>
      </c>
      <c r="L8256">
        <v>4</v>
      </c>
      <c r="M8256">
        <v>0</v>
      </c>
      <c r="N8256">
        <v>92.236800000000002</v>
      </c>
      <c r="O8256">
        <f t="shared" si="257"/>
        <v>99.923199999999994</v>
      </c>
      <c r="P8256" cm="1">
        <f t="array" ref="P8256">_xlfn.IFS(D8256="Same Day",N8256*0.2,D8256="First Class",N8256*0.1,D8256="Standard Class",N8256*0.5,D8256="Second Class",N8256*0)</f>
        <v>46.118400000000001</v>
      </c>
      <c r="Q8256">
        <f t="shared" si="258"/>
        <v>4708.2213068800002</v>
      </c>
    </row>
    <row r="8257" spans="1:17" x14ac:dyDescent="0.3">
      <c r="A8257">
        <v>8256</v>
      </c>
      <c r="B8257" t="s">
        <v>6821</v>
      </c>
      <c r="C8257" s="1">
        <v>42966</v>
      </c>
      <c r="D8257" t="s">
        <v>38</v>
      </c>
      <c r="E8257" t="s">
        <v>108</v>
      </c>
      <c r="F8257" t="s">
        <v>4433</v>
      </c>
      <c r="G8257" t="s">
        <v>1161</v>
      </c>
      <c r="H8257" t="s">
        <v>25</v>
      </c>
      <c r="I8257" t="s">
        <v>26</v>
      </c>
      <c r="J8257" t="s">
        <v>99</v>
      </c>
      <c r="K8257">
        <v>242.624</v>
      </c>
      <c r="L8257">
        <v>8</v>
      </c>
      <c r="M8257">
        <v>0.2</v>
      </c>
      <c r="N8257">
        <v>27.295200000000001</v>
      </c>
      <c r="O8257">
        <f t="shared" si="257"/>
        <v>215.3288</v>
      </c>
      <c r="P8257" cm="1">
        <f t="array" ref="P8257">_xlfn.IFS(D8257="Same Day",N8257*0.2,D8257="First Class",N8257*0.1,D8257="Standard Class",N8257*0.5,D8257="Second Class",N8257*0)</f>
        <v>13.647600000000001</v>
      </c>
      <c r="Q8257">
        <f t="shared" si="258"/>
        <v>3154.0501308800003</v>
      </c>
    </row>
    <row r="8258" spans="1:17" x14ac:dyDescent="0.3">
      <c r="A8258">
        <v>8257</v>
      </c>
      <c r="B8258" t="s">
        <v>6821</v>
      </c>
      <c r="C8258" s="1">
        <v>42966</v>
      </c>
      <c r="D8258" t="s">
        <v>38</v>
      </c>
      <c r="E8258" t="s">
        <v>77</v>
      </c>
      <c r="F8258" t="s">
        <v>4433</v>
      </c>
      <c r="G8258" t="s">
        <v>560</v>
      </c>
      <c r="H8258" t="s">
        <v>14</v>
      </c>
      <c r="I8258" t="s">
        <v>15</v>
      </c>
      <c r="J8258" t="s">
        <v>90</v>
      </c>
      <c r="K8258">
        <v>46.74</v>
      </c>
      <c r="L8258">
        <v>3</v>
      </c>
      <c r="M8258">
        <v>0</v>
      </c>
      <c r="N8258">
        <v>11.685</v>
      </c>
      <c r="O8258">
        <f t="shared" si="257"/>
        <v>35.055</v>
      </c>
      <c r="P8258" cm="1">
        <f t="array" ref="P8258">_xlfn.IFS(D8258="Same Day",N8258*0.2,D8258="First Class",N8258*0.1,D8258="Standard Class",N8258*0.5,D8258="Second Class",N8258*0)</f>
        <v>5.8425000000000002</v>
      </c>
      <c r="Q8258">
        <f t="shared" si="258"/>
        <v>239.86383750000002</v>
      </c>
    </row>
    <row r="8259" spans="1:17" x14ac:dyDescent="0.3">
      <c r="A8259">
        <v>8258</v>
      </c>
      <c r="B8259" t="s">
        <v>6821</v>
      </c>
      <c r="C8259" s="1">
        <v>42966</v>
      </c>
      <c r="D8259" t="s">
        <v>38</v>
      </c>
      <c r="E8259" t="s">
        <v>96</v>
      </c>
      <c r="F8259" t="s">
        <v>4433</v>
      </c>
      <c r="G8259" t="s">
        <v>3799</v>
      </c>
      <c r="H8259" t="s">
        <v>25</v>
      </c>
      <c r="I8259" t="s">
        <v>28</v>
      </c>
      <c r="J8259" t="s">
        <v>90</v>
      </c>
      <c r="K8259">
        <v>174.95</v>
      </c>
      <c r="L8259">
        <v>5</v>
      </c>
      <c r="M8259">
        <v>0</v>
      </c>
      <c r="N8259">
        <v>12.246499999999999</v>
      </c>
      <c r="O8259">
        <f t="shared" ref="O8259:O8322" si="259">K8259-N8259</f>
        <v>162.70349999999999</v>
      </c>
      <c r="P8259" cm="1">
        <f t="array" ref="P8259">_xlfn.IFS(D8259="Same Day",N8259*0.2,D8259="First Class",N8259*0.1,D8259="Standard Class",N8259*0.5,D8259="Second Class",N8259*0)</f>
        <v>6.1232499999999996</v>
      </c>
      <c r="Q8259">
        <f t="shared" ref="Q8259:Q8322" si="260">(K8259-N8259)*(1+P8259)</f>
        <v>1158.9777063749998</v>
      </c>
    </row>
    <row r="8260" spans="1:17" x14ac:dyDescent="0.3">
      <c r="A8260">
        <v>8259</v>
      </c>
      <c r="B8260" t="s">
        <v>6821</v>
      </c>
      <c r="C8260" s="1">
        <v>42966</v>
      </c>
      <c r="D8260" t="s">
        <v>38</v>
      </c>
      <c r="E8260" t="s">
        <v>68</v>
      </c>
      <c r="F8260" t="s">
        <v>4433</v>
      </c>
      <c r="G8260" t="s">
        <v>5880</v>
      </c>
      <c r="H8260" t="s">
        <v>14</v>
      </c>
      <c r="I8260" t="s">
        <v>16</v>
      </c>
      <c r="J8260" t="s">
        <v>101</v>
      </c>
      <c r="K8260">
        <v>100.70399999999999</v>
      </c>
      <c r="L8260">
        <v>6</v>
      </c>
      <c r="M8260">
        <v>0.2</v>
      </c>
      <c r="N8260">
        <v>37.764000000000003</v>
      </c>
      <c r="O8260">
        <f t="shared" si="259"/>
        <v>62.939999999999991</v>
      </c>
      <c r="P8260" cm="1">
        <f t="array" ref="P8260">_xlfn.IFS(D8260="Same Day",N8260*0.2,D8260="First Class",N8260*0.1,D8260="Standard Class",N8260*0.5,D8260="Second Class",N8260*0)</f>
        <v>18.882000000000001</v>
      </c>
      <c r="Q8260">
        <f t="shared" si="260"/>
        <v>1251.3730799999998</v>
      </c>
    </row>
    <row r="8261" spans="1:17" x14ac:dyDescent="0.3">
      <c r="A8261">
        <v>8260</v>
      </c>
      <c r="B8261" t="s">
        <v>6822</v>
      </c>
      <c r="C8261" s="1">
        <v>42547</v>
      </c>
      <c r="D8261" t="s">
        <v>36</v>
      </c>
      <c r="E8261" t="s">
        <v>96</v>
      </c>
      <c r="F8261" t="s">
        <v>1810</v>
      </c>
      <c r="G8261" t="s">
        <v>980</v>
      </c>
      <c r="H8261" t="s">
        <v>14</v>
      </c>
      <c r="I8261" t="s">
        <v>18</v>
      </c>
      <c r="J8261" t="s">
        <v>160</v>
      </c>
      <c r="K8261">
        <v>368.91</v>
      </c>
      <c r="L8261">
        <v>9</v>
      </c>
      <c r="M8261">
        <v>0</v>
      </c>
      <c r="N8261">
        <v>180.76589999999999</v>
      </c>
      <c r="O8261">
        <f t="shared" si="259"/>
        <v>188.14410000000004</v>
      </c>
      <c r="P8261" cm="1">
        <f t="array" ref="P8261">_xlfn.IFS(D8261="Same Day",N8261*0.2,D8261="First Class",N8261*0.1,D8261="Standard Class",N8261*0.5,D8261="Second Class",N8261*0)</f>
        <v>36.153179999999999</v>
      </c>
      <c r="Q8261">
        <f t="shared" si="260"/>
        <v>6990.1516132380011</v>
      </c>
    </row>
    <row r="8262" spans="1:17" x14ac:dyDescent="0.3">
      <c r="A8262">
        <v>8261</v>
      </c>
      <c r="B8262" t="s">
        <v>6822</v>
      </c>
      <c r="C8262" s="1">
        <v>42547</v>
      </c>
      <c r="D8262" t="s">
        <v>36</v>
      </c>
      <c r="E8262" t="s">
        <v>96</v>
      </c>
      <c r="F8262" t="s">
        <v>1810</v>
      </c>
      <c r="G8262" t="s">
        <v>865</v>
      </c>
      <c r="H8262" t="s">
        <v>14</v>
      </c>
      <c r="I8262" t="s">
        <v>16</v>
      </c>
      <c r="J8262" t="s">
        <v>87</v>
      </c>
      <c r="K8262">
        <v>8.02</v>
      </c>
      <c r="L8262">
        <v>1</v>
      </c>
      <c r="M8262">
        <v>0</v>
      </c>
      <c r="N8262">
        <v>3.7694000000000001</v>
      </c>
      <c r="O8262">
        <f t="shared" si="259"/>
        <v>4.2505999999999995</v>
      </c>
      <c r="P8262" cm="1">
        <f t="array" ref="P8262">_xlfn.IFS(D8262="Same Day",N8262*0.2,D8262="First Class",N8262*0.1,D8262="Standard Class",N8262*0.5,D8262="Second Class",N8262*0)</f>
        <v>0.75388000000000011</v>
      </c>
      <c r="Q8262">
        <f t="shared" si="260"/>
        <v>7.4550423279999993</v>
      </c>
    </row>
    <row r="8263" spans="1:17" x14ac:dyDescent="0.3">
      <c r="A8263">
        <v>8262</v>
      </c>
      <c r="B8263" t="s">
        <v>6822</v>
      </c>
      <c r="C8263" s="1">
        <v>42547</v>
      </c>
      <c r="D8263" t="s">
        <v>36</v>
      </c>
      <c r="E8263" t="s">
        <v>84</v>
      </c>
      <c r="F8263" t="s">
        <v>1810</v>
      </c>
      <c r="G8263" t="s">
        <v>3304</v>
      </c>
      <c r="H8263" t="s">
        <v>14</v>
      </c>
      <c r="I8263" t="s">
        <v>15</v>
      </c>
      <c r="J8263" t="s">
        <v>90</v>
      </c>
      <c r="K8263">
        <v>171.04</v>
      </c>
      <c r="L8263">
        <v>4</v>
      </c>
      <c r="M8263">
        <v>0</v>
      </c>
      <c r="N8263">
        <v>44.470399999999998</v>
      </c>
      <c r="O8263">
        <f t="shared" si="259"/>
        <v>126.56959999999999</v>
      </c>
      <c r="P8263" cm="1">
        <f t="array" ref="P8263">_xlfn.IFS(D8263="Same Day",N8263*0.2,D8263="First Class",N8263*0.1,D8263="Standard Class",N8263*0.5,D8263="Second Class",N8263*0)</f>
        <v>8.8940800000000007</v>
      </c>
      <c r="Q8263">
        <f t="shared" si="260"/>
        <v>1252.289747968</v>
      </c>
    </row>
    <row r="8264" spans="1:17" x14ac:dyDescent="0.3">
      <c r="A8264">
        <v>8263</v>
      </c>
      <c r="B8264" t="s">
        <v>6823</v>
      </c>
      <c r="C8264" s="1">
        <v>42723</v>
      </c>
      <c r="D8264" t="s">
        <v>38</v>
      </c>
      <c r="E8264" t="s">
        <v>108</v>
      </c>
      <c r="F8264" t="s">
        <v>3786</v>
      </c>
      <c r="G8264" t="s">
        <v>800</v>
      </c>
      <c r="H8264" t="s">
        <v>14</v>
      </c>
      <c r="I8264" t="s">
        <v>18</v>
      </c>
      <c r="J8264" t="s">
        <v>113</v>
      </c>
      <c r="K8264">
        <v>19.440000000000001</v>
      </c>
      <c r="L8264">
        <v>3</v>
      </c>
      <c r="M8264">
        <v>0</v>
      </c>
      <c r="N8264">
        <v>9.3312000000000008</v>
      </c>
      <c r="O8264">
        <f t="shared" si="259"/>
        <v>10.1088</v>
      </c>
      <c r="P8264" cm="1">
        <f t="array" ref="P8264">_xlfn.IFS(D8264="Same Day",N8264*0.2,D8264="First Class",N8264*0.1,D8264="Standard Class",N8264*0.5,D8264="Second Class",N8264*0)</f>
        <v>4.6656000000000004</v>
      </c>
      <c r="Q8264">
        <f t="shared" si="260"/>
        <v>57.272417280000006</v>
      </c>
    </row>
    <row r="8265" spans="1:17" x14ac:dyDescent="0.3">
      <c r="A8265">
        <v>8264</v>
      </c>
      <c r="B8265" t="s">
        <v>6824</v>
      </c>
      <c r="C8265" s="1">
        <v>42264</v>
      </c>
      <c r="D8265" t="s">
        <v>38</v>
      </c>
      <c r="E8265" t="s">
        <v>108</v>
      </c>
      <c r="F8265" t="s">
        <v>2876</v>
      </c>
      <c r="G8265" t="s">
        <v>1406</v>
      </c>
      <c r="H8265" t="s">
        <v>14</v>
      </c>
      <c r="I8265" t="s">
        <v>16</v>
      </c>
      <c r="J8265" t="s">
        <v>87</v>
      </c>
      <c r="K8265">
        <v>13.092000000000001</v>
      </c>
      <c r="L8265">
        <v>4</v>
      </c>
      <c r="M8265">
        <v>0.7</v>
      </c>
      <c r="N8265">
        <v>-10.0372</v>
      </c>
      <c r="O8265">
        <f t="shared" si="259"/>
        <v>23.129200000000001</v>
      </c>
      <c r="P8265" cm="1">
        <f t="array" ref="P8265">_xlfn.IFS(D8265="Same Day",N8265*0.2,D8265="First Class",N8265*0.1,D8265="Standard Class",N8265*0.5,D8265="Second Class",N8265*0)</f>
        <v>-5.0186000000000002</v>
      </c>
      <c r="Q8265">
        <f t="shared" si="260"/>
        <v>-92.947003120000005</v>
      </c>
    </row>
    <row r="8266" spans="1:17" x14ac:dyDescent="0.3">
      <c r="A8266">
        <v>8265</v>
      </c>
      <c r="B8266" t="s">
        <v>6825</v>
      </c>
      <c r="C8266" s="1">
        <v>42008</v>
      </c>
      <c r="D8266" t="s">
        <v>38</v>
      </c>
      <c r="E8266" t="s">
        <v>68</v>
      </c>
      <c r="F8266" t="s">
        <v>958</v>
      </c>
      <c r="G8266" t="s">
        <v>6826</v>
      </c>
      <c r="H8266" t="s">
        <v>14</v>
      </c>
      <c r="I8266" t="s">
        <v>17</v>
      </c>
      <c r="J8266" t="s">
        <v>87</v>
      </c>
      <c r="K8266">
        <v>122.94</v>
      </c>
      <c r="L8266">
        <v>3</v>
      </c>
      <c r="M8266">
        <v>0</v>
      </c>
      <c r="N8266">
        <v>30.734999999999999</v>
      </c>
      <c r="O8266">
        <f t="shared" si="259"/>
        <v>92.204999999999998</v>
      </c>
      <c r="P8266" cm="1">
        <f t="array" ref="P8266">_xlfn.IFS(D8266="Same Day",N8266*0.2,D8266="First Class",N8266*0.1,D8266="Standard Class",N8266*0.5,D8266="Second Class",N8266*0)</f>
        <v>15.3675</v>
      </c>
      <c r="Q8266">
        <f t="shared" si="260"/>
        <v>1509.1653374999999</v>
      </c>
    </row>
    <row r="8267" spans="1:17" x14ac:dyDescent="0.3">
      <c r="A8267">
        <v>8266</v>
      </c>
      <c r="B8267" t="s">
        <v>6825</v>
      </c>
      <c r="C8267" s="1">
        <v>42008</v>
      </c>
      <c r="D8267" t="s">
        <v>38</v>
      </c>
      <c r="E8267" t="s">
        <v>96</v>
      </c>
      <c r="F8267" t="s">
        <v>958</v>
      </c>
      <c r="G8267" t="s">
        <v>1918</v>
      </c>
      <c r="H8267" t="s">
        <v>14</v>
      </c>
      <c r="I8267" t="s">
        <v>16</v>
      </c>
      <c r="J8267" t="s">
        <v>101</v>
      </c>
      <c r="K8267">
        <v>35.448</v>
      </c>
      <c r="L8267">
        <v>7</v>
      </c>
      <c r="M8267">
        <v>0.2</v>
      </c>
      <c r="N8267">
        <v>12.8499</v>
      </c>
      <c r="O8267">
        <f t="shared" si="259"/>
        <v>22.598100000000002</v>
      </c>
      <c r="P8267" cm="1">
        <f t="array" ref="P8267">_xlfn.IFS(D8267="Same Day",N8267*0.2,D8267="First Class",N8267*0.1,D8267="Standard Class",N8267*0.5,D8267="Second Class",N8267*0)</f>
        <v>6.4249499999999999</v>
      </c>
      <c r="Q8267">
        <f t="shared" si="260"/>
        <v>167.78976259500001</v>
      </c>
    </row>
    <row r="8268" spans="1:17" x14ac:dyDescent="0.3">
      <c r="A8268">
        <v>8267</v>
      </c>
      <c r="B8268" t="s">
        <v>6827</v>
      </c>
      <c r="C8268" s="1">
        <v>41763</v>
      </c>
      <c r="D8268" t="s">
        <v>38</v>
      </c>
      <c r="E8268" t="s">
        <v>77</v>
      </c>
      <c r="F8268" t="s">
        <v>1648</v>
      </c>
      <c r="G8268" t="s">
        <v>955</v>
      </c>
      <c r="H8268" t="s">
        <v>25</v>
      </c>
      <c r="I8268" t="s">
        <v>26</v>
      </c>
      <c r="J8268" t="s">
        <v>99</v>
      </c>
      <c r="K8268">
        <v>19.98</v>
      </c>
      <c r="L8268">
        <v>2</v>
      </c>
      <c r="M8268">
        <v>0</v>
      </c>
      <c r="N8268">
        <v>5.1947999999999999</v>
      </c>
      <c r="O8268">
        <f t="shared" si="259"/>
        <v>14.7852</v>
      </c>
      <c r="P8268" cm="1">
        <f t="array" ref="P8268">_xlfn.IFS(D8268="Same Day",N8268*0.2,D8268="First Class",N8268*0.1,D8268="Standard Class",N8268*0.5,D8268="Second Class",N8268*0)</f>
        <v>2.5973999999999999</v>
      </c>
      <c r="Q8268">
        <f t="shared" si="260"/>
        <v>53.188278480000001</v>
      </c>
    </row>
    <row r="8269" spans="1:17" x14ac:dyDescent="0.3">
      <c r="A8269">
        <v>8268</v>
      </c>
      <c r="B8269" t="s">
        <v>6828</v>
      </c>
      <c r="C8269" s="1">
        <v>42772</v>
      </c>
      <c r="D8269" t="s">
        <v>38</v>
      </c>
      <c r="E8269" t="s">
        <v>84</v>
      </c>
      <c r="F8269" t="s">
        <v>2100</v>
      </c>
      <c r="G8269" t="s">
        <v>4294</v>
      </c>
      <c r="H8269" t="s">
        <v>8</v>
      </c>
      <c r="I8269" t="s">
        <v>10</v>
      </c>
      <c r="J8269" t="s">
        <v>87</v>
      </c>
      <c r="K8269">
        <v>69.375</v>
      </c>
      <c r="L8269">
        <v>1</v>
      </c>
      <c r="M8269">
        <v>0.5</v>
      </c>
      <c r="N8269">
        <v>-47.174999999999997</v>
      </c>
      <c r="O8269">
        <f t="shared" si="259"/>
        <v>116.55</v>
      </c>
      <c r="P8269" cm="1">
        <f t="array" ref="P8269">_xlfn.IFS(D8269="Same Day",N8269*0.2,D8269="First Class",N8269*0.1,D8269="Standard Class",N8269*0.5,D8269="Second Class",N8269*0)</f>
        <v>-23.587499999999999</v>
      </c>
      <c r="Q8269">
        <f t="shared" si="260"/>
        <v>-2632.5731249999999</v>
      </c>
    </row>
    <row r="8270" spans="1:17" x14ac:dyDescent="0.3">
      <c r="A8270">
        <v>8269</v>
      </c>
      <c r="B8270" t="s">
        <v>6828</v>
      </c>
      <c r="C8270" s="1">
        <v>42772</v>
      </c>
      <c r="D8270" t="s">
        <v>38</v>
      </c>
      <c r="E8270" t="s">
        <v>84</v>
      </c>
      <c r="F8270" t="s">
        <v>2100</v>
      </c>
      <c r="G8270" t="s">
        <v>1235</v>
      </c>
      <c r="H8270" t="s">
        <v>14</v>
      </c>
      <c r="I8270" t="s">
        <v>19</v>
      </c>
      <c r="J8270" t="s">
        <v>90</v>
      </c>
      <c r="K8270">
        <v>31.68</v>
      </c>
      <c r="L8270">
        <v>4</v>
      </c>
      <c r="M8270">
        <v>0.2</v>
      </c>
      <c r="N8270">
        <v>2.7719999999999998</v>
      </c>
      <c r="O8270">
        <f t="shared" si="259"/>
        <v>28.908000000000001</v>
      </c>
      <c r="P8270" cm="1">
        <f t="array" ref="P8270">_xlfn.IFS(D8270="Same Day",N8270*0.2,D8270="First Class",N8270*0.1,D8270="Standard Class",N8270*0.5,D8270="Second Class",N8270*0)</f>
        <v>1.3859999999999999</v>
      </c>
      <c r="Q8270">
        <f t="shared" si="260"/>
        <v>68.974488000000008</v>
      </c>
    </row>
    <row r="8271" spans="1:17" x14ac:dyDescent="0.3">
      <c r="A8271">
        <v>8270</v>
      </c>
      <c r="B8271" t="s">
        <v>6828</v>
      </c>
      <c r="C8271" s="1">
        <v>42772</v>
      </c>
      <c r="D8271" t="s">
        <v>38</v>
      </c>
      <c r="E8271" t="s">
        <v>84</v>
      </c>
      <c r="F8271" t="s">
        <v>2100</v>
      </c>
      <c r="G8271" t="s">
        <v>5071</v>
      </c>
      <c r="H8271" t="s">
        <v>25</v>
      </c>
      <c r="I8271" t="s">
        <v>26</v>
      </c>
      <c r="J8271" t="s">
        <v>99</v>
      </c>
      <c r="K8271">
        <v>2003.1679999999999</v>
      </c>
      <c r="L8271">
        <v>4</v>
      </c>
      <c r="M8271">
        <v>0.2</v>
      </c>
      <c r="N8271">
        <v>250.39599999999999</v>
      </c>
      <c r="O8271">
        <f t="shared" si="259"/>
        <v>1752.7719999999999</v>
      </c>
      <c r="P8271" cm="1">
        <f t="array" ref="P8271">_xlfn.IFS(D8271="Same Day",N8271*0.2,D8271="First Class",N8271*0.1,D8271="Standard Class",N8271*0.5,D8271="Second Class",N8271*0)</f>
        <v>125.19799999999999</v>
      </c>
      <c r="Q8271">
        <f t="shared" si="260"/>
        <v>221196.32085599998</v>
      </c>
    </row>
    <row r="8272" spans="1:17" x14ac:dyDescent="0.3">
      <c r="A8272">
        <v>8271</v>
      </c>
      <c r="B8272" t="s">
        <v>6828</v>
      </c>
      <c r="C8272" s="1">
        <v>42772</v>
      </c>
      <c r="D8272" t="s">
        <v>38</v>
      </c>
      <c r="E8272" t="s">
        <v>84</v>
      </c>
      <c r="F8272" t="s">
        <v>2100</v>
      </c>
      <c r="G8272" t="s">
        <v>585</v>
      </c>
      <c r="H8272" t="s">
        <v>14</v>
      </c>
      <c r="I8272" t="s">
        <v>20</v>
      </c>
      <c r="J8272" t="s">
        <v>87</v>
      </c>
      <c r="K8272">
        <v>9.3439999999999994</v>
      </c>
      <c r="L8272">
        <v>2</v>
      </c>
      <c r="M8272">
        <v>0.2</v>
      </c>
      <c r="N8272">
        <v>3.1536</v>
      </c>
      <c r="O8272">
        <f t="shared" si="259"/>
        <v>6.1903999999999995</v>
      </c>
      <c r="P8272" cm="1">
        <f t="array" ref="P8272">_xlfn.IFS(D8272="Same Day",N8272*0.2,D8272="First Class",N8272*0.1,D8272="Standard Class",N8272*0.5,D8272="Second Class",N8272*0)</f>
        <v>1.5768</v>
      </c>
      <c r="Q8272">
        <f t="shared" si="260"/>
        <v>15.951422719999998</v>
      </c>
    </row>
    <row r="8273" spans="1:17" x14ac:dyDescent="0.3">
      <c r="A8273">
        <v>8272</v>
      </c>
      <c r="B8273" t="s">
        <v>6829</v>
      </c>
      <c r="C8273" s="1">
        <v>42735</v>
      </c>
      <c r="D8273" t="s">
        <v>38</v>
      </c>
      <c r="E8273" t="s">
        <v>108</v>
      </c>
      <c r="F8273" t="s">
        <v>2817</v>
      </c>
      <c r="G8273" t="s">
        <v>902</v>
      </c>
      <c r="H8273" t="s">
        <v>8</v>
      </c>
      <c r="I8273" t="s">
        <v>9</v>
      </c>
      <c r="J8273" t="s">
        <v>73</v>
      </c>
      <c r="K8273">
        <v>2563.056</v>
      </c>
      <c r="L8273">
        <v>8</v>
      </c>
      <c r="M8273">
        <v>0.1</v>
      </c>
      <c r="N8273">
        <v>313.26240000000001</v>
      </c>
      <c r="O8273">
        <f t="shared" si="259"/>
        <v>2249.7936</v>
      </c>
      <c r="P8273" cm="1">
        <f t="array" ref="P8273">_xlfn.IFS(D8273="Same Day",N8273*0.2,D8273="First Class",N8273*0.1,D8273="Standard Class",N8273*0.5,D8273="Second Class",N8273*0)</f>
        <v>156.63120000000001</v>
      </c>
      <c r="Q8273">
        <f t="shared" si="260"/>
        <v>354637.66492032004</v>
      </c>
    </row>
    <row r="8274" spans="1:17" x14ac:dyDescent="0.3">
      <c r="A8274">
        <v>8273</v>
      </c>
      <c r="B8274" t="s">
        <v>6830</v>
      </c>
      <c r="C8274" s="1">
        <v>42668</v>
      </c>
      <c r="D8274" t="s">
        <v>38</v>
      </c>
      <c r="E8274" t="s">
        <v>96</v>
      </c>
      <c r="F8274" t="s">
        <v>2435</v>
      </c>
      <c r="G8274" t="s">
        <v>5003</v>
      </c>
      <c r="H8274" t="s">
        <v>8</v>
      </c>
      <c r="I8274" t="s">
        <v>9</v>
      </c>
      <c r="J8274" t="s">
        <v>73</v>
      </c>
      <c r="K8274">
        <v>387.13600000000002</v>
      </c>
      <c r="L8274">
        <v>4</v>
      </c>
      <c r="M8274">
        <v>0.2</v>
      </c>
      <c r="N8274">
        <v>4.8391999999999999</v>
      </c>
      <c r="O8274">
        <f t="shared" si="259"/>
        <v>382.29680000000002</v>
      </c>
      <c r="P8274" cm="1">
        <f t="array" ref="P8274">_xlfn.IFS(D8274="Same Day",N8274*0.2,D8274="First Class",N8274*0.1,D8274="Standard Class",N8274*0.5,D8274="Second Class",N8274*0)</f>
        <v>2.4196</v>
      </c>
      <c r="Q8274">
        <f t="shared" si="260"/>
        <v>1307.3021372800001</v>
      </c>
    </row>
    <row r="8275" spans="1:17" x14ac:dyDescent="0.3">
      <c r="A8275">
        <v>8274</v>
      </c>
      <c r="B8275" t="s">
        <v>6831</v>
      </c>
      <c r="C8275" s="1">
        <v>42170</v>
      </c>
      <c r="D8275" t="s">
        <v>37</v>
      </c>
      <c r="E8275" t="s">
        <v>68</v>
      </c>
      <c r="F8275" t="s">
        <v>5319</v>
      </c>
      <c r="G8275" t="s">
        <v>2284</v>
      </c>
      <c r="H8275" t="s">
        <v>14</v>
      </c>
      <c r="I8275" t="s">
        <v>20</v>
      </c>
      <c r="J8275" t="s">
        <v>87</v>
      </c>
      <c r="K8275">
        <v>3.4239999999999999</v>
      </c>
      <c r="L8275">
        <v>1</v>
      </c>
      <c r="M8275">
        <v>0.2</v>
      </c>
      <c r="N8275">
        <v>0.29959999999999998</v>
      </c>
      <c r="O8275">
        <f t="shared" si="259"/>
        <v>3.1244000000000001</v>
      </c>
      <c r="P8275" cm="1">
        <f t="array" ref="P8275">_xlfn.IFS(D8275="Same Day",N8275*0.2,D8275="First Class",N8275*0.1,D8275="Standard Class",N8275*0.5,D8275="Second Class",N8275*0)</f>
        <v>0</v>
      </c>
      <c r="Q8275">
        <f t="shared" si="260"/>
        <v>3.1244000000000001</v>
      </c>
    </row>
    <row r="8276" spans="1:17" x14ac:dyDescent="0.3">
      <c r="A8276">
        <v>8275</v>
      </c>
      <c r="B8276" t="s">
        <v>6832</v>
      </c>
      <c r="C8276" s="1">
        <v>42920</v>
      </c>
      <c r="D8276" t="s">
        <v>38</v>
      </c>
      <c r="E8276" t="s">
        <v>108</v>
      </c>
      <c r="F8276" t="s">
        <v>2684</v>
      </c>
      <c r="G8276" t="s">
        <v>3673</v>
      </c>
      <c r="H8276" t="s">
        <v>14</v>
      </c>
      <c r="I8276" t="s">
        <v>15</v>
      </c>
      <c r="J8276" t="s">
        <v>90</v>
      </c>
      <c r="K8276">
        <v>1085.42</v>
      </c>
      <c r="L8276">
        <v>7</v>
      </c>
      <c r="M8276">
        <v>0</v>
      </c>
      <c r="N8276">
        <v>282.20920000000001</v>
      </c>
      <c r="O8276">
        <f t="shared" si="259"/>
        <v>803.21080000000006</v>
      </c>
      <c r="P8276" cm="1">
        <f t="array" ref="P8276">_xlfn.IFS(D8276="Same Day",N8276*0.2,D8276="First Class",N8276*0.1,D8276="Standard Class",N8276*0.5,D8276="Second Class",N8276*0)</f>
        <v>141.1046</v>
      </c>
      <c r="Q8276">
        <f t="shared" si="260"/>
        <v>114139.94944968002</v>
      </c>
    </row>
    <row r="8277" spans="1:17" x14ac:dyDescent="0.3">
      <c r="A8277">
        <v>8276</v>
      </c>
      <c r="B8277" t="s">
        <v>6833</v>
      </c>
      <c r="C8277" s="1">
        <v>42185</v>
      </c>
      <c r="D8277" t="s">
        <v>38</v>
      </c>
      <c r="E8277" t="s">
        <v>108</v>
      </c>
      <c r="F8277" t="s">
        <v>4851</v>
      </c>
      <c r="G8277" t="s">
        <v>297</v>
      </c>
      <c r="H8277" t="s">
        <v>14</v>
      </c>
      <c r="I8277" t="s">
        <v>18</v>
      </c>
      <c r="J8277" t="s">
        <v>298</v>
      </c>
      <c r="K8277">
        <v>43.055999999999997</v>
      </c>
      <c r="L8277">
        <v>9</v>
      </c>
      <c r="M8277">
        <v>0.2</v>
      </c>
      <c r="N8277">
        <v>15.607799999999999</v>
      </c>
      <c r="O8277">
        <f t="shared" si="259"/>
        <v>27.4482</v>
      </c>
      <c r="P8277" cm="1">
        <f t="array" ref="P8277">_xlfn.IFS(D8277="Same Day",N8277*0.2,D8277="First Class",N8277*0.1,D8277="Standard Class",N8277*0.5,D8277="Second Class",N8277*0)</f>
        <v>7.8038999999999996</v>
      </c>
      <c r="Q8277">
        <f t="shared" si="260"/>
        <v>241.65120797999995</v>
      </c>
    </row>
    <row r="8278" spans="1:17" x14ac:dyDescent="0.3">
      <c r="A8278">
        <v>8277</v>
      </c>
      <c r="B8278" t="s">
        <v>6834</v>
      </c>
      <c r="C8278" s="1">
        <v>42425</v>
      </c>
      <c r="D8278" t="s">
        <v>38</v>
      </c>
      <c r="E8278" t="s">
        <v>108</v>
      </c>
      <c r="F8278" t="s">
        <v>6728</v>
      </c>
      <c r="G8278" t="s">
        <v>1818</v>
      </c>
      <c r="H8278" t="s">
        <v>14</v>
      </c>
      <c r="I8278" t="s">
        <v>16</v>
      </c>
      <c r="J8278" t="s">
        <v>101</v>
      </c>
      <c r="K8278">
        <v>3.762</v>
      </c>
      <c r="L8278">
        <v>3</v>
      </c>
      <c r="M8278">
        <v>0.7</v>
      </c>
      <c r="N8278">
        <v>-2.7587999999999999</v>
      </c>
      <c r="O8278">
        <f t="shared" si="259"/>
        <v>6.5207999999999995</v>
      </c>
      <c r="P8278" cm="1">
        <f t="array" ref="P8278">_xlfn.IFS(D8278="Same Day",N8278*0.2,D8278="First Class",N8278*0.1,D8278="Standard Class",N8278*0.5,D8278="Second Class",N8278*0)</f>
        <v>-1.3794</v>
      </c>
      <c r="Q8278">
        <f t="shared" si="260"/>
        <v>-2.4739915199999993</v>
      </c>
    </row>
    <row r="8279" spans="1:17" x14ac:dyDescent="0.3">
      <c r="A8279">
        <v>8278</v>
      </c>
      <c r="B8279" t="s">
        <v>6834</v>
      </c>
      <c r="C8279" s="1">
        <v>42425</v>
      </c>
      <c r="D8279" t="s">
        <v>38</v>
      </c>
      <c r="E8279" t="s">
        <v>84</v>
      </c>
      <c r="F8279" t="s">
        <v>6728</v>
      </c>
      <c r="G8279" t="s">
        <v>2051</v>
      </c>
      <c r="H8279" t="s">
        <v>14</v>
      </c>
      <c r="I8279" t="s">
        <v>16</v>
      </c>
      <c r="J8279" t="s">
        <v>101</v>
      </c>
      <c r="K8279">
        <v>34.86</v>
      </c>
      <c r="L8279">
        <v>2</v>
      </c>
      <c r="M8279">
        <v>0.7</v>
      </c>
      <c r="N8279">
        <v>-26.725999999999999</v>
      </c>
      <c r="O8279">
        <f t="shared" si="259"/>
        <v>61.585999999999999</v>
      </c>
      <c r="P8279" cm="1">
        <f t="array" ref="P8279">_xlfn.IFS(D8279="Same Day",N8279*0.2,D8279="First Class",N8279*0.1,D8279="Standard Class",N8279*0.5,D8279="Second Class",N8279*0)</f>
        <v>-13.363</v>
      </c>
      <c r="Q8279">
        <f t="shared" si="260"/>
        <v>-761.38771799999995</v>
      </c>
    </row>
    <row r="8280" spans="1:17" x14ac:dyDescent="0.3">
      <c r="A8280">
        <v>8279</v>
      </c>
      <c r="B8280" t="s">
        <v>6834</v>
      </c>
      <c r="C8280" s="1">
        <v>42425</v>
      </c>
      <c r="D8280" t="s">
        <v>38</v>
      </c>
      <c r="E8280" t="s">
        <v>108</v>
      </c>
      <c r="F8280" t="s">
        <v>6728</v>
      </c>
      <c r="G8280" t="s">
        <v>1639</v>
      </c>
      <c r="H8280" t="s">
        <v>14</v>
      </c>
      <c r="I8280" t="s">
        <v>15</v>
      </c>
      <c r="J8280" t="s">
        <v>90</v>
      </c>
      <c r="K8280">
        <v>432.45600000000002</v>
      </c>
      <c r="L8280">
        <v>3</v>
      </c>
      <c r="M8280">
        <v>0.2</v>
      </c>
      <c r="N8280">
        <v>32.434199999999997</v>
      </c>
      <c r="O8280">
        <f t="shared" si="259"/>
        <v>400.02180000000004</v>
      </c>
      <c r="P8280" cm="1">
        <f t="array" ref="P8280">_xlfn.IFS(D8280="Same Day",N8280*0.2,D8280="First Class",N8280*0.1,D8280="Standard Class",N8280*0.5,D8280="Second Class",N8280*0)</f>
        <v>16.217099999999999</v>
      </c>
      <c r="Q8280">
        <f t="shared" si="260"/>
        <v>6887.2153327799997</v>
      </c>
    </row>
    <row r="8281" spans="1:17" x14ac:dyDescent="0.3">
      <c r="A8281">
        <v>8280</v>
      </c>
      <c r="B8281" t="s">
        <v>6835</v>
      </c>
      <c r="C8281" s="1">
        <v>42851</v>
      </c>
      <c r="D8281" t="s">
        <v>38</v>
      </c>
      <c r="E8281" t="s">
        <v>77</v>
      </c>
      <c r="F8281" t="s">
        <v>1117</v>
      </c>
      <c r="G8281" t="s">
        <v>2017</v>
      </c>
      <c r="H8281" t="s">
        <v>14</v>
      </c>
      <c r="I8281" t="s">
        <v>15</v>
      </c>
      <c r="J8281" t="s">
        <v>90</v>
      </c>
      <c r="K8281">
        <v>675.06</v>
      </c>
      <c r="L8281">
        <v>3</v>
      </c>
      <c r="M8281">
        <v>0</v>
      </c>
      <c r="N8281">
        <v>87.757800000000003</v>
      </c>
      <c r="O8281">
        <f t="shared" si="259"/>
        <v>587.30219999999997</v>
      </c>
      <c r="P8281" cm="1">
        <f t="array" ref="P8281">_xlfn.IFS(D8281="Same Day",N8281*0.2,D8281="First Class",N8281*0.1,D8281="Standard Class",N8281*0.5,D8281="Second Class",N8281*0)</f>
        <v>43.878900000000002</v>
      </c>
      <c r="Q8281">
        <f t="shared" si="260"/>
        <v>26357.47670358</v>
      </c>
    </row>
    <row r="8282" spans="1:17" x14ac:dyDescent="0.3">
      <c r="A8282">
        <v>8281</v>
      </c>
      <c r="B8282" t="s">
        <v>6836</v>
      </c>
      <c r="C8282" s="1">
        <v>42865</v>
      </c>
      <c r="D8282" t="s">
        <v>35</v>
      </c>
      <c r="E8282" t="s">
        <v>96</v>
      </c>
      <c r="F8282" t="s">
        <v>1006</v>
      </c>
      <c r="G8282" t="s">
        <v>324</v>
      </c>
      <c r="H8282" t="s">
        <v>14</v>
      </c>
      <c r="I8282" t="s">
        <v>21</v>
      </c>
      <c r="J8282" t="s">
        <v>80</v>
      </c>
      <c r="K8282">
        <v>65.231999999999999</v>
      </c>
      <c r="L8282">
        <v>3</v>
      </c>
      <c r="M8282">
        <v>0.2</v>
      </c>
      <c r="N8282">
        <v>22.015799999999999</v>
      </c>
      <c r="O8282">
        <f t="shared" si="259"/>
        <v>43.216200000000001</v>
      </c>
      <c r="P8282" cm="1">
        <f t="array" ref="P8282">_xlfn.IFS(D8282="Same Day",N8282*0.2,D8282="First Class",N8282*0.1,D8282="Standard Class",N8282*0.5,D8282="Second Class",N8282*0)</f>
        <v>2.2015799999999999</v>
      </c>
      <c r="Q8282">
        <f t="shared" si="260"/>
        <v>138.360121596</v>
      </c>
    </row>
    <row r="8283" spans="1:17" x14ac:dyDescent="0.3">
      <c r="A8283">
        <v>8282</v>
      </c>
      <c r="B8283" t="s">
        <v>6836</v>
      </c>
      <c r="C8283" s="1">
        <v>42865</v>
      </c>
      <c r="D8283" t="s">
        <v>35</v>
      </c>
      <c r="E8283" t="s">
        <v>68</v>
      </c>
      <c r="F8283" t="s">
        <v>1006</v>
      </c>
      <c r="G8283" t="s">
        <v>1938</v>
      </c>
      <c r="H8283" t="s">
        <v>8</v>
      </c>
      <c r="I8283" t="s">
        <v>9</v>
      </c>
      <c r="J8283" t="s">
        <v>73</v>
      </c>
      <c r="K8283">
        <v>207</v>
      </c>
      <c r="L8283">
        <v>3</v>
      </c>
      <c r="M8283">
        <v>0.2</v>
      </c>
      <c r="N8283">
        <v>25.875</v>
      </c>
      <c r="O8283">
        <f t="shared" si="259"/>
        <v>181.125</v>
      </c>
      <c r="P8283" cm="1">
        <f t="array" ref="P8283">_xlfn.IFS(D8283="Same Day",N8283*0.2,D8283="First Class",N8283*0.1,D8283="Standard Class",N8283*0.5,D8283="Second Class",N8283*0)</f>
        <v>2.5875000000000004</v>
      </c>
      <c r="Q8283">
        <f t="shared" si="260"/>
        <v>649.78593750000005</v>
      </c>
    </row>
    <row r="8284" spans="1:17" x14ac:dyDescent="0.3">
      <c r="A8284">
        <v>8283</v>
      </c>
      <c r="B8284" t="s">
        <v>6837</v>
      </c>
      <c r="C8284" s="1">
        <v>42364</v>
      </c>
      <c r="D8284" t="s">
        <v>37</v>
      </c>
      <c r="E8284" t="s">
        <v>84</v>
      </c>
      <c r="F8284" t="s">
        <v>2168</v>
      </c>
      <c r="G8284" t="s">
        <v>1894</v>
      </c>
      <c r="H8284" t="s">
        <v>25</v>
      </c>
      <c r="I8284" t="s">
        <v>27</v>
      </c>
      <c r="J8284" t="s">
        <v>99</v>
      </c>
      <c r="K8284">
        <v>600.53</v>
      </c>
      <c r="L8284">
        <v>2</v>
      </c>
      <c r="M8284">
        <v>0.3</v>
      </c>
      <c r="N8284">
        <v>137.26400000000001</v>
      </c>
      <c r="O8284">
        <f t="shared" si="259"/>
        <v>463.26599999999996</v>
      </c>
      <c r="P8284" cm="1">
        <f t="array" ref="P8284">_xlfn.IFS(D8284="Same Day",N8284*0.2,D8284="First Class",N8284*0.1,D8284="Standard Class",N8284*0.5,D8284="Second Class",N8284*0)</f>
        <v>0</v>
      </c>
      <c r="Q8284">
        <f t="shared" si="260"/>
        <v>463.26599999999996</v>
      </c>
    </row>
    <row r="8285" spans="1:17" x14ac:dyDescent="0.3">
      <c r="A8285">
        <v>8284</v>
      </c>
      <c r="B8285" t="s">
        <v>6837</v>
      </c>
      <c r="C8285" s="1">
        <v>42364</v>
      </c>
      <c r="D8285" t="s">
        <v>37</v>
      </c>
      <c r="E8285" t="s">
        <v>77</v>
      </c>
      <c r="F8285" t="s">
        <v>2168</v>
      </c>
      <c r="G8285" t="s">
        <v>1620</v>
      </c>
      <c r="H8285" t="s">
        <v>14</v>
      </c>
      <c r="I8285" t="s">
        <v>20</v>
      </c>
      <c r="J8285" t="s">
        <v>87</v>
      </c>
      <c r="K8285">
        <v>59.904000000000003</v>
      </c>
      <c r="L8285">
        <v>2</v>
      </c>
      <c r="M8285">
        <v>0.2</v>
      </c>
      <c r="N8285">
        <v>14.2272</v>
      </c>
      <c r="O8285">
        <f t="shared" si="259"/>
        <v>45.6768</v>
      </c>
      <c r="P8285" cm="1">
        <f t="array" ref="P8285">_xlfn.IFS(D8285="Same Day",N8285*0.2,D8285="First Class",N8285*0.1,D8285="Standard Class",N8285*0.5,D8285="Second Class",N8285*0)</f>
        <v>0</v>
      </c>
      <c r="Q8285">
        <f t="shared" si="260"/>
        <v>45.6768</v>
      </c>
    </row>
    <row r="8286" spans="1:17" x14ac:dyDescent="0.3">
      <c r="A8286">
        <v>8285</v>
      </c>
      <c r="B8286" t="s">
        <v>6837</v>
      </c>
      <c r="C8286" s="1">
        <v>42364</v>
      </c>
      <c r="D8286" t="s">
        <v>37</v>
      </c>
      <c r="E8286" t="s">
        <v>68</v>
      </c>
      <c r="F8286" t="s">
        <v>2168</v>
      </c>
      <c r="G8286" t="s">
        <v>1731</v>
      </c>
      <c r="H8286" t="s">
        <v>25</v>
      </c>
      <c r="I8286" t="s">
        <v>28</v>
      </c>
      <c r="J8286" t="s">
        <v>90</v>
      </c>
      <c r="K8286">
        <v>637.44000000000005</v>
      </c>
      <c r="L8286">
        <v>8</v>
      </c>
      <c r="M8286">
        <v>0.2</v>
      </c>
      <c r="N8286">
        <v>135.45599999999999</v>
      </c>
      <c r="O8286">
        <f t="shared" si="259"/>
        <v>501.98400000000004</v>
      </c>
      <c r="P8286" cm="1">
        <f t="array" ref="P8286">_xlfn.IFS(D8286="Same Day",N8286*0.2,D8286="First Class",N8286*0.1,D8286="Standard Class",N8286*0.5,D8286="Second Class",N8286*0)</f>
        <v>0</v>
      </c>
      <c r="Q8286">
        <f t="shared" si="260"/>
        <v>501.98400000000004</v>
      </c>
    </row>
    <row r="8287" spans="1:17" x14ac:dyDescent="0.3">
      <c r="A8287">
        <v>8286</v>
      </c>
      <c r="B8287" t="s">
        <v>6837</v>
      </c>
      <c r="C8287" s="1">
        <v>42364</v>
      </c>
      <c r="D8287" t="s">
        <v>37</v>
      </c>
      <c r="E8287" t="s">
        <v>77</v>
      </c>
      <c r="F8287" t="s">
        <v>2168</v>
      </c>
      <c r="G8287" t="s">
        <v>1063</v>
      </c>
      <c r="H8287" t="s">
        <v>8</v>
      </c>
      <c r="I8287" t="s">
        <v>12</v>
      </c>
      <c r="J8287" t="s">
        <v>87</v>
      </c>
      <c r="K8287">
        <v>51.756</v>
      </c>
      <c r="L8287">
        <v>3</v>
      </c>
      <c r="M8287">
        <v>0.6</v>
      </c>
      <c r="N8287">
        <v>-33.641399999999997</v>
      </c>
      <c r="O8287">
        <f t="shared" si="259"/>
        <v>85.397400000000005</v>
      </c>
      <c r="P8287" cm="1">
        <f t="array" ref="P8287">_xlfn.IFS(D8287="Same Day",N8287*0.2,D8287="First Class",N8287*0.1,D8287="Standard Class",N8287*0.5,D8287="Second Class",N8287*0)</f>
        <v>0</v>
      </c>
      <c r="Q8287">
        <f t="shared" si="260"/>
        <v>85.397400000000005</v>
      </c>
    </row>
    <row r="8288" spans="1:17" x14ac:dyDescent="0.3">
      <c r="A8288">
        <v>8287</v>
      </c>
      <c r="B8288" t="s">
        <v>6838</v>
      </c>
      <c r="C8288" s="1">
        <v>41867</v>
      </c>
      <c r="D8288" t="s">
        <v>38</v>
      </c>
      <c r="E8288" t="s">
        <v>108</v>
      </c>
      <c r="F8288" t="s">
        <v>4329</v>
      </c>
      <c r="G8288" t="s">
        <v>6053</v>
      </c>
      <c r="H8288" t="s">
        <v>14</v>
      </c>
      <c r="I8288" t="s">
        <v>18</v>
      </c>
      <c r="J8288" t="s">
        <v>160</v>
      </c>
      <c r="K8288">
        <v>31.103999999999999</v>
      </c>
      <c r="L8288">
        <v>6</v>
      </c>
      <c r="M8288">
        <v>0.2</v>
      </c>
      <c r="N8288">
        <v>10.8864</v>
      </c>
      <c r="O8288">
        <f t="shared" si="259"/>
        <v>20.217599999999997</v>
      </c>
      <c r="P8288" cm="1">
        <f t="array" ref="P8288">_xlfn.IFS(D8288="Same Day",N8288*0.2,D8288="First Class",N8288*0.1,D8288="Standard Class",N8288*0.5,D8288="Second Class",N8288*0)</f>
        <v>5.4432</v>
      </c>
      <c r="Q8288">
        <f t="shared" si="260"/>
        <v>130.26604031999997</v>
      </c>
    </row>
    <row r="8289" spans="1:17" x14ac:dyDescent="0.3">
      <c r="A8289">
        <v>8288</v>
      </c>
      <c r="B8289" t="s">
        <v>6838</v>
      </c>
      <c r="C8289" s="1">
        <v>41867</v>
      </c>
      <c r="D8289" t="s">
        <v>38</v>
      </c>
      <c r="E8289" t="s">
        <v>108</v>
      </c>
      <c r="F8289" t="s">
        <v>4329</v>
      </c>
      <c r="G8289" t="s">
        <v>830</v>
      </c>
      <c r="H8289" t="s">
        <v>14</v>
      </c>
      <c r="I8289" t="s">
        <v>20</v>
      </c>
      <c r="J8289" t="s">
        <v>87</v>
      </c>
      <c r="K8289">
        <v>47.96</v>
      </c>
      <c r="L8289">
        <v>5</v>
      </c>
      <c r="M8289">
        <v>0.2</v>
      </c>
      <c r="N8289">
        <v>4.1965000000000003</v>
      </c>
      <c r="O8289">
        <f t="shared" si="259"/>
        <v>43.763500000000001</v>
      </c>
      <c r="P8289" cm="1">
        <f t="array" ref="P8289">_xlfn.IFS(D8289="Same Day",N8289*0.2,D8289="First Class",N8289*0.1,D8289="Standard Class",N8289*0.5,D8289="Second Class",N8289*0)</f>
        <v>2.0982500000000002</v>
      </c>
      <c r="Q8289">
        <f t="shared" si="260"/>
        <v>135.59026387500001</v>
      </c>
    </row>
    <row r="8290" spans="1:17" x14ac:dyDescent="0.3">
      <c r="A8290">
        <v>8289</v>
      </c>
      <c r="B8290" t="s">
        <v>6838</v>
      </c>
      <c r="C8290" s="1">
        <v>41867</v>
      </c>
      <c r="D8290" t="s">
        <v>38</v>
      </c>
      <c r="E8290" t="s">
        <v>108</v>
      </c>
      <c r="F8290" t="s">
        <v>4329</v>
      </c>
      <c r="G8290" t="s">
        <v>1608</v>
      </c>
      <c r="H8290" t="s">
        <v>25</v>
      </c>
      <c r="I8290" t="s">
        <v>28</v>
      </c>
      <c r="J8290" t="s">
        <v>90</v>
      </c>
      <c r="K8290">
        <v>158.928</v>
      </c>
      <c r="L8290">
        <v>7</v>
      </c>
      <c r="M8290">
        <v>0.2</v>
      </c>
      <c r="N8290">
        <v>41.718600000000002</v>
      </c>
      <c r="O8290">
        <f t="shared" si="259"/>
        <v>117.20939999999999</v>
      </c>
      <c r="P8290" cm="1">
        <f t="array" ref="P8290">_xlfn.IFS(D8290="Same Day",N8290*0.2,D8290="First Class",N8290*0.1,D8290="Standard Class",N8290*0.5,D8290="Second Class",N8290*0)</f>
        <v>20.859300000000001</v>
      </c>
      <c r="Q8290">
        <f t="shared" si="260"/>
        <v>2562.11543742</v>
      </c>
    </row>
    <row r="8291" spans="1:17" x14ac:dyDescent="0.3">
      <c r="A8291">
        <v>8290</v>
      </c>
      <c r="B8291" t="s">
        <v>6838</v>
      </c>
      <c r="C8291" s="1">
        <v>41867</v>
      </c>
      <c r="D8291" t="s">
        <v>38</v>
      </c>
      <c r="E8291" t="s">
        <v>96</v>
      </c>
      <c r="F8291" t="s">
        <v>4329</v>
      </c>
      <c r="G8291" t="s">
        <v>3216</v>
      </c>
      <c r="H8291" t="s">
        <v>14</v>
      </c>
      <c r="I8291" t="s">
        <v>17</v>
      </c>
      <c r="J8291" t="s">
        <v>87</v>
      </c>
      <c r="K8291">
        <v>211.24799999999999</v>
      </c>
      <c r="L8291">
        <v>6</v>
      </c>
      <c r="M8291">
        <v>0.2</v>
      </c>
      <c r="N8291">
        <v>15.8436</v>
      </c>
      <c r="O8291">
        <f t="shared" si="259"/>
        <v>195.40439999999998</v>
      </c>
      <c r="P8291" cm="1">
        <f t="array" ref="P8291">_xlfn.IFS(D8291="Same Day",N8291*0.2,D8291="First Class",N8291*0.1,D8291="Standard Class",N8291*0.5,D8291="Second Class",N8291*0)</f>
        <v>7.9218000000000002</v>
      </c>
      <c r="Q8291">
        <f t="shared" si="260"/>
        <v>1743.3589759200001</v>
      </c>
    </row>
    <row r="8292" spans="1:17" x14ac:dyDescent="0.3">
      <c r="A8292">
        <v>8291</v>
      </c>
      <c r="B8292" t="s">
        <v>6838</v>
      </c>
      <c r="C8292" s="1">
        <v>41867</v>
      </c>
      <c r="D8292" t="s">
        <v>38</v>
      </c>
      <c r="E8292" t="s">
        <v>84</v>
      </c>
      <c r="F8292" t="s">
        <v>4329</v>
      </c>
      <c r="G8292" t="s">
        <v>4210</v>
      </c>
      <c r="H8292" t="s">
        <v>14</v>
      </c>
      <c r="I8292" t="s">
        <v>19</v>
      </c>
      <c r="J8292" t="s">
        <v>90</v>
      </c>
      <c r="K8292">
        <v>5.5519999999999996</v>
      </c>
      <c r="L8292">
        <v>2</v>
      </c>
      <c r="M8292">
        <v>0.2</v>
      </c>
      <c r="N8292">
        <v>-1.0409999999999999</v>
      </c>
      <c r="O8292">
        <f t="shared" si="259"/>
        <v>6.593</v>
      </c>
      <c r="P8292" cm="1">
        <f t="array" ref="P8292">_xlfn.IFS(D8292="Same Day",N8292*0.2,D8292="First Class",N8292*0.1,D8292="Standard Class",N8292*0.5,D8292="Second Class",N8292*0)</f>
        <v>-0.52049999999999996</v>
      </c>
      <c r="Q8292">
        <f t="shared" si="260"/>
        <v>3.1613435000000001</v>
      </c>
    </row>
    <row r="8293" spans="1:17" x14ac:dyDescent="0.3">
      <c r="A8293">
        <v>8292</v>
      </c>
      <c r="B8293" t="s">
        <v>6838</v>
      </c>
      <c r="C8293" s="1">
        <v>41867</v>
      </c>
      <c r="D8293" t="s">
        <v>38</v>
      </c>
      <c r="E8293" t="s">
        <v>108</v>
      </c>
      <c r="F8293" t="s">
        <v>4329</v>
      </c>
      <c r="G8293" t="s">
        <v>2667</v>
      </c>
      <c r="H8293" t="s">
        <v>14</v>
      </c>
      <c r="I8293" t="s">
        <v>22</v>
      </c>
      <c r="J8293" t="s">
        <v>80</v>
      </c>
      <c r="K8293">
        <v>2.952</v>
      </c>
      <c r="L8293">
        <v>1</v>
      </c>
      <c r="M8293">
        <v>0.2</v>
      </c>
      <c r="N8293">
        <v>0.99629999999999996</v>
      </c>
      <c r="O8293">
        <f t="shared" si="259"/>
        <v>1.9557</v>
      </c>
      <c r="P8293" cm="1">
        <f t="array" ref="P8293">_xlfn.IFS(D8293="Same Day",N8293*0.2,D8293="First Class",N8293*0.1,D8293="Standard Class",N8293*0.5,D8293="Second Class",N8293*0)</f>
        <v>0.49814999999999998</v>
      </c>
      <c r="Q8293">
        <f t="shared" si="260"/>
        <v>2.9299319549999998</v>
      </c>
    </row>
    <row r="8294" spans="1:17" x14ac:dyDescent="0.3">
      <c r="A8294">
        <v>8293</v>
      </c>
      <c r="B8294" t="s">
        <v>6839</v>
      </c>
      <c r="C8294" s="1">
        <v>42353</v>
      </c>
      <c r="D8294" t="s">
        <v>38</v>
      </c>
      <c r="E8294" t="s">
        <v>68</v>
      </c>
      <c r="F8294" t="s">
        <v>356</v>
      </c>
      <c r="G8294" t="s">
        <v>3556</v>
      </c>
      <c r="H8294" t="s">
        <v>14</v>
      </c>
      <c r="I8294" t="s">
        <v>16</v>
      </c>
      <c r="J8294" t="s">
        <v>101</v>
      </c>
      <c r="K8294">
        <v>10.332000000000001</v>
      </c>
      <c r="L8294">
        <v>3</v>
      </c>
      <c r="M8294">
        <v>0.7</v>
      </c>
      <c r="N8294">
        <v>-7.5768000000000004</v>
      </c>
      <c r="O8294">
        <f t="shared" si="259"/>
        <v>17.908799999999999</v>
      </c>
      <c r="P8294" cm="1">
        <f t="array" ref="P8294">_xlfn.IFS(D8294="Same Day",N8294*0.2,D8294="First Class",N8294*0.1,D8294="Standard Class",N8294*0.5,D8294="Second Class",N8294*0)</f>
        <v>-3.7884000000000002</v>
      </c>
      <c r="Q8294">
        <f t="shared" si="260"/>
        <v>-49.93689792</v>
      </c>
    </row>
    <row r="8295" spans="1:17" x14ac:dyDescent="0.3">
      <c r="A8295">
        <v>8294</v>
      </c>
      <c r="B8295" t="s">
        <v>6840</v>
      </c>
      <c r="C8295" s="1">
        <v>43046</v>
      </c>
      <c r="D8295" t="s">
        <v>38</v>
      </c>
      <c r="E8295" t="s">
        <v>77</v>
      </c>
      <c r="F8295" t="s">
        <v>4060</v>
      </c>
      <c r="G8295" t="s">
        <v>2852</v>
      </c>
      <c r="H8295" t="s">
        <v>14</v>
      </c>
      <c r="I8295" t="s">
        <v>16</v>
      </c>
      <c r="J8295" t="s">
        <v>101</v>
      </c>
      <c r="K8295">
        <v>18.367999999999999</v>
      </c>
      <c r="L8295">
        <v>4</v>
      </c>
      <c r="M8295">
        <v>0.2</v>
      </c>
      <c r="N8295">
        <v>5.9695999999999998</v>
      </c>
      <c r="O8295">
        <f t="shared" si="259"/>
        <v>12.398399999999999</v>
      </c>
      <c r="P8295" cm="1">
        <f t="array" ref="P8295">_xlfn.IFS(D8295="Same Day",N8295*0.2,D8295="First Class",N8295*0.1,D8295="Standard Class",N8295*0.5,D8295="Second Class",N8295*0)</f>
        <v>2.9847999999999999</v>
      </c>
      <c r="Q8295">
        <f t="shared" si="260"/>
        <v>49.405144319999991</v>
      </c>
    </row>
    <row r="8296" spans="1:17" x14ac:dyDescent="0.3">
      <c r="A8296">
        <v>8295</v>
      </c>
      <c r="B8296" t="s">
        <v>6841</v>
      </c>
      <c r="C8296" s="1">
        <v>42811</v>
      </c>
      <c r="D8296" t="s">
        <v>38</v>
      </c>
      <c r="E8296" t="s">
        <v>68</v>
      </c>
      <c r="F8296" t="s">
        <v>1720</v>
      </c>
      <c r="G8296" t="s">
        <v>2792</v>
      </c>
      <c r="H8296" t="s">
        <v>25</v>
      </c>
      <c r="I8296" t="s">
        <v>26</v>
      </c>
      <c r="J8296" t="s">
        <v>99</v>
      </c>
      <c r="K8296">
        <v>299.89999999999998</v>
      </c>
      <c r="L8296">
        <v>2</v>
      </c>
      <c r="M8296">
        <v>0</v>
      </c>
      <c r="N8296">
        <v>74.974999999999994</v>
      </c>
      <c r="O8296">
        <f t="shared" si="259"/>
        <v>224.92499999999998</v>
      </c>
      <c r="P8296" cm="1">
        <f t="array" ref="P8296">_xlfn.IFS(D8296="Same Day",N8296*0.2,D8296="First Class",N8296*0.1,D8296="Standard Class",N8296*0.5,D8296="Second Class",N8296*0)</f>
        <v>37.487499999999997</v>
      </c>
      <c r="Q8296">
        <f t="shared" si="260"/>
        <v>8656.8009374999983</v>
      </c>
    </row>
    <row r="8297" spans="1:17" x14ac:dyDescent="0.3">
      <c r="A8297">
        <v>8296</v>
      </c>
      <c r="B8297" t="s">
        <v>6842</v>
      </c>
      <c r="C8297" s="1">
        <v>42524</v>
      </c>
      <c r="D8297" t="s">
        <v>38</v>
      </c>
      <c r="E8297" t="s">
        <v>68</v>
      </c>
      <c r="F8297" t="s">
        <v>2399</v>
      </c>
      <c r="G8297" t="s">
        <v>322</v>
      </c>
      <c r="H8297" t="s">
        <v>14</v>
      </c>
      <c r="I8297" t="s">
        <v>21</v>
      </c>
      <c r="J8297" t="s">
        <v>80</v>
      </c>
      <c r="K8297">
        <v>26.55</v>
      </c>
      <c r="L8297">
        <v>9</v>
      </c>
      <c r="M8297">
        <v>0</v>
      </c>
      <c r="N8297">
        <v>12.744</v>
      </c>
      <c r="O8297">
        <f t="shared" si="259"/>
        <v>13.806000000000001</v>
      </c>
      <c r="P8297" cm="1">
        <f t="array" ref="P8297">_xlfn.IFS(D8297="Same Day",N8297*0.2,D8297="First Class",N8297*0.1,D8297="Standard Class",N8297*0.5,D8297="Second Class",N8297*0)</f>
        <v>6.3719999999999999</v>
      </c>
      <c r="Q8297">
        <f t="shared" si="260"/>
        <v>101.777832</v>
      </c>
    </row>
    <row r="8298" spans="1:17" x14ac:dyDescent="0.3">
      <c r="A8298">
        <v>8297</v>
      </c>
      <c r="B8298" t="s">
        <v>6842</v>
      </c>
      <c r="C8298" s="1">
        <v>42524</v>
      </c>
      <c r="D8298" t="s">
        <v>38</v>
      </c>
      <c r="E8298" t="s">
        <v>108</v>
      </c>
      <c r="F8298" t="s">
        <v>2399</v>
      </c>
      <c r="G8298" t="s">
        <v>507</v>
      </c>
      <c r="H8298" t="s">
        <v>25</v>
      </c>
      <c r="I8298" t="s">
        <v>28</v>
      </c>
      <c r="J8298" t="s">
        <v>90</v>
      </c>
      <c r="K8298">
        <v>111.98</v>
      </c>
      <c r="L8298">
        <v>2</v>
      </c>
      <c r="M8298">
        <v>0</v>
      </c>
      <c r="N8298">
        <v>26.8752</v>
      </c>
      <c r="O8298">
        <f t="shared" si="259"/>
        <v>85.104800000000012</v>
      </c>
      <c r="P8298" cm="1">
        <f t="array" ref="P8298">_xlfn.IFS(D8298="Same Day",N8298*0.2,D8298="First Class",N8298*0.1,D8298="Standard Class",N8298*0.5,D8298="Second Class",N8298*0)</f>
        <v>13.4376</v>
      </c>
      <c r="Q8298">
        <f t="shared" si="260"/>
        <v>1228.7090604800001</v>
      </c>
    </row>
    <row r="8299" spans="1:17" x14ac:dyDescent="0.3">
      <c r="A8299">
        <v>8298</v>
      </c>
      <c r="B8299" t="s">
        <v>6843</v>
      </c>
      <c r="C8299" s="1">
        <v>42196</v>
      </c>
      <c r="D8299" t="s">
        <v>38</v>
      </c>
      <c r="E8299" t="s">
        <v>96</v>
      </c>
      <c r="F8299" t="s">
        <v>1303</v>
      </c>
      <c r="G8299" t="s">
        <v>3433</v>
      </c>
      <c r="H8299" t="s">
        <v>8</v>
      </c>
      <c r="I8299" t="s">
        <v>12</v>
      </c>
      <c r="J8299" t="s">
        <v>87</v>
      </c>
      <c r="K8299">
        <v>4.9279999999999999</v>
      </c>
      <c r="L8299">
        <v>2</v>
      </c>
      <c r="M8299">
        <v>0.2</v>
      </c>
      <c r="N8299">
        <v>0.73919999999999997</v>
      </c>
      <c r="O8299">
        <f t="shared" si="259"/>
        <v>4.1887999999999996</v>
      </c>
      <c r="P8299" cm="1">
        <f t="array" ref="P8299">_xlfn.IFS(D8299="Same Day",N8299*0.2,D8299="First Class",N8299*0.1,D8299="Standard Class",N8299*0.5,D8299="Second Class",N8299*0)</f>
        <v>0.36959999999999998</v>
      </c>
      <c r="Q8299">
        <f t="shared" si="260"/>
        <v>5.7369804799999988</v>
      </c>
    </row>
    <row r="8300" spans="1:17" x14ac:dyDescent="0.3">
      <c r="A8300">
        <v>8299</v>
      </c>
      <c r="B8300" t="s">
        <v>6843</v>
      </c>
      <c r="C8300" s="1">
        <v>42196</v>
      </c>
      <c r="D8300" t="s">
        <v>38</v>
      </c>
      <c r="E8300" t="s">
        <v>108</v>
      </c>
      <c r="F8300" t="s">
        <v>1303</v>
      </c>
      <c r="G8300" t="s">
        <v>1344</v>
      </c>
      <c r="H8300" t="s">
        <v>14</v>
      </c>
      <c r="I8300" t="s">
        <v>22</v>
      </c>
      <c r="J8300" t="s">
        <v>160</v>
      </c>
      <c r="K8300">
        <v>11.784000000000001</v>
      </c>
      <c r="L8300">
        <v>3</v>
      </c>
      <c r="M8300">
        <v>0.2</v>
      </c>
      <c r="N8300">
        <v>4.2717000000000001</v>
      </c>
      <c r="O8300">
        <f t="shared" si="259"/>
        <v>7.5123000000000006</v>
      </c>
      <c r="P8300" cm="1">
        <f t="array" ref="P8300">_xlfn.IFS(D8300="Same Day",N8300*0.2,D8300="First Class",N8300*0.1,D8300="Standard Class",N8300*0.5,D8300="Second Class",N8300*0)</f>
        <v>2.13585</v>
      </c>
      <c r="Q8300">
        <f t="shared" si="260"/>
        <v>23.557445955000002</v>
      </c>
    </row>
    <row r="8301" spans="1:17" x14ac:dyDescent="0.3">
      <c r="A8301">
        <v>8300</v>
      </c>
      <c r="B8301" t="s">
        <v>6844</v>
      </c>
      <c r="C8301" s="1">
        <v>41713</v>
      </c>
      <c r="D8301" t="s">
        <v>38</v>
      </c>
      <c r="E8301" t="s">
        <v>68</v>
      </c>
      <c r="F8301" t="s">
        <v>2995</v>
      </c>
      <c r="G8301" t="s">
        <v>4341</v>
      </c>
      <c r="H8301" t="s">
        <v>14</v>
      </c>
      <c r="I8301" t="s">
        <v>20</v>
      </c>
      <c r="J8301" t="s">
        <v>87</v>
      </c>
      <c r="K8301">
        <v>7.98</v>
      </c>
      <c r="L8301">
        <v>3</v>
      </c>
      <c r="M8301">
        <v>0</v>
      </c>
      <c r="N8301">
        <v>2.0748000000000002</v>
      </c>
      <c r="O8301">
        <f t="shared" si="259"/>
        <v>5.9052000000000007</v>
      </c>
      <c r="P8301" cm="1">
        <f t="array" ref="P8301">_xlfn.IFS(D8301="Same Day",N8301*0.2,D8301="First Class",N8301*0.1,D8301="Standard Class",N8301*0.5,D8301="Second Class",N8301*0)</f>
        <v>1.0374000000000001</v>
      </c>
      <c r="Q8301">
        <f t="shared" si="260"/>
        <v>12.031254480000001</v>
      </c>
    </row>
    <row r="8302" spans="1:17" x14ac:dyDescent="0.3">
      <c r="A8302">
        <v>8301</v>
      </c>
      <c r="B8302" t="s">
        <v>6845</v>
      </c>
      <c r="C8302" s="1">
        <v>42118</v>
      </c>
      <c r="D8302" t="s">
        <v>38</v>
      </c>
      <c r="E8302" t="s">
        <v>68</v>
      </c>
      <c r="F8302" t="s">
        <v>1073</v>
      </c>
      <c r="G8302" t="s">
        <v>561</v>
      </c>
      <c r="H8302" t="s">
        <v>14</v>
      </c>
      <c r="I8302" t="s">
        <v>21</v>
      </c>
      <c r="J8302" t="s">
        <v>80</v>
      </c>
      <c r="K8302">
        <v>180.96</v>
      </c>
      <c r="L8302">
        <v>2</v>
      </c>
      <c r="M8302">
        <v>0</v>
      </c>
      <c r="N8302">
        <v>81.432000000000002</v>
      </c>
      <c r="O8302">
        <f t="shared" si="259"/>
        <v>99.528000000000006</v>
      </c>
      <c r="P8302" cm="1">
        <f t="array" ref="P8302">_xlfn.IFS(D8302="Same Day",N8302*0.2,D8302="First Class",N8302*0.1,D8302="Standard Class",N8302*0.5,D8302="Second Class",N8302*0)</f>
        <v>40.716000000000001</v>
      </c>
      <c r="Q8302">
        <f t="shared" si="260"/>
        <v>4151.9100480000006</v>
      </c>
    </row>
    <row r="8303" spans="1:17" x14ac:dyDescent="0.3">
      <c r="A8303">
        <v>8302</v>
      </c>
      <c r="B8303" t="s">
        <v>6846</v>
      </c>
      <c r="C8303" s="1">
        <v>42948</v>
      </c>
      <c r="D8303" t="s">
        <v>38</v>
      </c>
      <c r="E8303" t="s">
        <v>77</v>
      </c>
      <c r="F8303" t="s">
        <v>2107</v>
      </c>
      <c r="G8303" t="s">
        <v>5313</v>
      </c>
      <c r="H8303" t="s">
        <v>25</v>
      </c>
      <c r="I8303" t="s">
        <v>28</v>
      </c>
      <c r="J8303" t="s">
        <v>90</v>
      </c>
      <c r="K8303">
        <v>1649.95</v>
      </c>
      <c r="L8303">
        <v>5</v>
      </c>
      <c r="M8303">
        <v>0</v>
      </c>
      <c r="N8303">
        <v>659.98</v>
      </c>
      <c r="O8303">
        <f t="shared" si="259"/>
        <v>989.97</v>
      </c>
      <c r="P8303" cm="1">
        <f t="array" ref="P8303">_xlfn.IFS(D8303="Same Day",N8303*0.2,D8303="First Class",N8303*0.1,D8303="Standard Class",N8303*0.5,D8303="Second Class",N8303*0)</f>
        <v>329.99</v>
      </c>
      <c r="Q8303">
        <f t="shared" si="260"/>
        <v>327670.1703</v>
      </c>
    </row>
    <row r="8304" spans="1:17" x14ac:dyDescent="0.3">
      <c r="A8304">
        <v>8303</v>
      </c>
      <c r="B8304" t="s">
        <v>6846</v>
      </c>
      <c r="C8304" s="1">
        <v>42948</v>
      </c>
      <c r="D8304" t="s">
        <v>38</v>
      </c>
      <c r="E8304" t="s">
        <v>108</v>
      </c>
      <c r="F8304" t="s">
        <v>2107</v>
      </c>
      <c r="G8304" t="s">
        <v>1468</v>
      </c>
      <c r="H8304" t="s">
        <v>8</v>
      </c>
      <c r="I8304" t="s">
        <v>9</v>
      </c>
      <c r="J8304" t="s">
        <v>73</v>
      </c>
      <c r="K8304">
        <v>362.35199999999998</v>
      </c>
      <c r="L8304">
        <v>3</v>
      </c>
      <c r="M8304">
        <v>0.2</v>
      </c>
      <c r="N8304">
        <v>45.293999999999997</v>
      </c>
      <c r="O8304">
        <f t="shared" si="259"/>
        <v>317.05799999999999</v>
      </c>
      <c r="P8304" cm="1">
        <f t="array" ref="P8304">_xlfn.IFS(D8304="Same Day",N8304*0.2,D8304="First Class",N8304*0.1,D8304="Standard Class",N8304*0.5,D8304="Second Class",N8304*0)</f>
        <v>22.646999999999998</v>
      </c>
      <c r="Q8304">
        <f t="shared" si="260"/>
        <v>7497.4705259999992</v>
      </c>
    </row>
    <row r="8305" spans="1:17" x14ac:dyDescent="0.3">
      <c r="A8305">
        <v>8304</v>
      </c>
      <c r="B8305" t="s">
        <v>6847</v>
      </c>
      <c r="C8305" s="1">
        <v>41945</v>
      </c>
      <c r="D8305" t="s">
        <v>37</v>
      </c>
      <c r="E8305" t="s">
        <v>68</v>
      </c>
      <c r="F8305" t="s">
        <v>3461</v>
      </c>
      <c r="G8305" t="s">
        <v>1145</v>
      </c>
      <c r="H8305" t="s">
        <v>25</v>
      </c>
      <c r="I8305" t="s">
        <v>26</v>
      </c>
      <c r="J8305" t="s">
        <v>164</v>
      </c>
      <c r="K8305">
        <v>73.584000000000003</v>
      </c>
      <c r="L8305">
        <v>2</v>
      </c>
      <c r="M8305">
        <v>0.2</v>
      </c>
      <c r="N8305">
        <v>8.2782</v>
      </c>
      <c r="O8305">
        <f t="shared" si="259"/>
        <v>65.305800000000005</v>
      </c>
      <c r="P8305" cm="1">
        <f t="array" ref="P8305">_xlfn.IFS(D8305="Same Day",N8305*0.2,D8305="First Class",N8305*0.1,D8305="Standard Class",N8305*0.5,D8305="Second Class",N8305*0)</f>
        <v>0</v>
      </c>
      <c r="Q8305">
        <f t="shared" si="260"/>
        <v>65.305800000000005</v>
      </c>
    </row>
    <row r="8306" spans="1:17" x14ac:dyDescent="0.3">
      <c r="A8306">
        <v>8305</v>
      </c>
      <c r="B8306" t="s">
        <v>6848</v>
      </c>
      <c r="C8306" s="1">
        <v>43048</v>
      </c>
      <c r="D8306" t="s">
        <v>38</v>
      </c>
      <c r="E8306" t="s">
        <v>96</v>
      </c>
      <c r="F8306" t="s">
        <v>3938</v>
      </c>
      <c r="G8306" t="s">
        <v>5387</v>
      </c>
      <c r="H8306" t="s">
        <v>8</v>
      </c>
      <c r="I8306" t="s">
        <v>10</v>
      </c>
      <c r="J8306" t="s">
        <v>87</v>
      </c>
      <c r="K8306">
        <v>486.36799999999999</v>
      </c>
      <c r="L8306">
        <v>4</v>
      </c>
      <c r="M8306">
        <v>0.2</v>
      </c>
      <c r="N8306">
        <v>36.477600000000002</v>
      </c>
      <c r="O8306">
        <f t="shared" si="259"/>
        <v>449.8904</v>
      </c>
      <c r="P8306" cm="1">
        <f t="array" ref="P8306">_xlfn.IFS(D8306="Same Day",N8306*0.2,D8306="First Class",N8306*0.1,D8306="Standard Class",N8306*0.5,D8306="Second Class",N8306*0)</f>
        <v>18.238800000000001</v>
      </c>
      <c r="Q8306">
        <f t="shared" si="260"/>
        <v>8655.3514275200014</v>
      </c>
    </row>
    <row r="8307" spans="1:17" x14ac:dyDescent="0.3">
      <c r="A8307">
        <v>8306</v>
      </c>
      <c r="B8307" t="s">
        <v>6849</v>
      </c>
      <c r="C8307" s="1">
        <v>42598</v>
      </c>
      <c r="D8307" t="s">
        <v>38</v>
      </c>
      <c r="E8307" t="s">
        <v>108</v>
      </c>
      <c r="F8307" t="s">
        <v>946</v>
      </c>
      <c r="G8307" t="s">
        <v>1503</v>
      </c>
      <c r="H8307" t="s">
        <v>14</v>
      </c>
      <c r="I8307" t="s">
        <v>18</v>
      </c>
      <c r="J8307" t="s">
        <v>113</v>
      </c>
      <c r="K8307">
        <v>32.4</v>
      </c>
      <c r="L8307">
        <v>5</v>
      </c>
      <c r="M8307">
        <v>0</v>
      </c>
      <c r="N8307">
        <v>15.552</v>
      </c>
      <c r="O8307">
        <f t="shared" si="259"/>
        <v>16.847999999999999</v>
      </c>
      <c r="P8307" cm="1">
        <f t="array" ref="P8307">_xlfn.IFS(D8307="Same Day",N8307*0.2,D8307="First Class",N8307*0.1,D8307="Standard Class",N8307*0.5,D8307="Second Class",N8307*0)</f>
        <v>7.7759999999999998</v>
      </c>
      <c r="Q8307">
        <f t="shared" si="260"/>
        <v>147.858048</v>
      </c>
    </row>
    <row r="8308" spans="1:17" x14ac:dyDescent="0.3">
      <c r="A8308">
        <v>8307</v>
      </c>
      <c r="B8308" t="s">
        <v>6849</v>
      </c>
      <c r="C8308" s="1">
        <v>42598</v>
      </c>
      <c r="D8308" t="s">
        <v>38</v>
      </c>
      <c r="E8308" t="s">
        <v>108</v>
      </c>
      <c r="F8308" t="s">
        <v>946</v>
      </c>
      <c r="G8308" t="s">
        <v>1257</v>
      </c>
      <c r="H8308" t="s">
        <v>14</v>
      </c>
      <c r="I8308" t="s">
        <v>16</v>
      </c>
      <c r="J8308" t="s">
        <v>101</v>
      </c>
      <c r="K8308">
        <v>41.86</v>
      </c>
      <c r="L8308">
        <v>7</v>
      </c>
      <c r="M8308">
        <v>0</v>
      </c>
      <c r="N8308">
        <v>19.255600000000001</v>
      </c>
      <c r="O8308">
        <f t="shared" si="259"/>
        <v>22.604399999999998</v>
      </c>
      <c r="P8308" cm="1">
        <f t="array" ref="P8308">_xlfn.IFS(D8308="Same Day",N8308*0.2,D8308="First Class",N8308*0.1,D8308="Standard Class",N8308*0.5,D8308="Second Class",N8308*0)</f>
        <v>9.6278000000000006</v>
      </c>
      <c r="Q8308">
        <f t="shared" si="260"/>
        <v>240.23504231999999</v>
      </c>
    </row>
    <row r="8309" spans="1:17" x14ac:dyDescent="0.3">
      <c r="A8309">
        <v>8308</v>
      </c>
      <c r="B8309" t="s">
        <v>6849</v>
      </c>
      <c r="C8309" s="1">
        <v>42598</v>
      </c>
      <c r="D8309" t="s">
        <v>38</v>
      </c>
      <c r="E8309" t="s">
        <v>108</v>
      </c>
      <c r="F8309" t="s">
        <v>946</v>
      </c>
      <c r="G8309" t="s">
        <v>4193</v>
      </c>
      <c r="H8309" t="s">
        <v>14</v>
      </c>
      <c r="I8309" t="s">
        <v>16</v>
      </c>
      <c r="J8309" t="s">
        <v>101</v>
      </c>
      <c r="K8309">
        <v>77.56</v>
      </c>
      <c r="L8309">
        <v>2</v>
      </c>
      <c r="M8309">
        <v>0</v>
      </c>
      <c r="N8309">
        <v>35.677599999999998</v>
      </c>
      <c r="O8309">
        <f t="shared" si="259"/>
        <v>41.882400000000004</v>
      </c>
      <c r="P8309" cm="1">
        <f t="array" ref="P8309">_xlfn.IFS(D8309="Same Day",N8309*0.2,D8309="First Class",N8309*0.1,D8309="Standard Class",N8309*0.5,D8309="Second Class",N8309*0)</f>
        <v>17.838799999999999</v>
      </c>
      <c r="Q8309">
        <f t="shared" si="260"/>
        <v>789.01415712000005</v>
      </c>
    </row>
    <row r="8310" spans="1:17" x14ac:dyDescent="0.3">
      <c r="A8310">
        <v>8309</v>
      </c>
      <c r="B8310" t="s">
        <v>6850</v>
      </c>
      <c r="C8310" s="1">
        <v>42576</v>
      </c>
      <c r="D8310" t="s">
        <v>36</v>
      </c>
      <c r="E8310" t="s">
        <v>77</v>
      </c>
      <c r="F8310" t="s">
        <v>3153</v>
      </c>
      <c r="G8310" t="s">
        <v>2349</v>
      </c>
      <c r="H8310" t="s">
        <v>14</v>
      </c>
      <c r="I8310" t="s">
        <v>20</v>
      </c>
      <c r="J8310" t="s">
        <v>87</v>
      </c>
      <c r="K8310">
        <v>37.17</v>
      </c>
      <c r="L8310">
        <v>9</v>
      </c>
      <c r="M8310">
        <v>0</v>
      </c>
      <c r="N8310">
        <v>11.151</v>
      </c>
      <c r="O8310">
        <f t="shared" si="259"/>
        <v>26.019000000000002</v>
      </c>
      <c r="P8310" cm="1">
        <f t="array" ref="P8310">_xlfn.IFS(D8310="Same Day",N8310*0.2,D8310="First Class",N8310*0.1,D8310="Standard Class",N8310*0.5,D8310="Second Class",N8310*0)</f>
        <v>2.2302</v>
      </c>
      <c r="Q8310">
        <f t="shared" si="260"/>
        <v>84.046573800000004</v>
      </c>
    </row>
    <row r="8311" spans="1:17" x14ac:dyDescent="0.3">
      <c r="A8311">
        <v>8310</v>
      </c>
      <c r="B8311" t="s">
        <v>6851</v>
      </c>
      <c r="C8311" s="1">
        <v>41705</v>
      </c>
      <c r="D8311" t="s">
        <v>38</v>
      </c>
      <c r="E8311" t="s">
        <v>77</v>
      </c>
      <c r="F8311" t="s">
        <v>2704</v>
      </c>
      <c r="G8311" t="s">
        <v>3072</v>
      </c>
      <c r="H8311" t="s">
        <v>14</v>
      </c>
      <c r="I8311" t="s">
        <v>15</v>
      </c>
      <c r="J8311" t="s">
        <v>90</v>
      </c>
      <c r="K8311">
        <v>137.352</v>
      </c>
      <c r="L8311">
        <v>3</v>
      </c>
      <c r="M8311">
        <v>0.2</v>
      </c>
      <c r="N8311">
        <v>8.5845000000000002</v>
      </c>
      <c r="O8311">
        <f t="shared" si="259"/>
        <v>128.76750000000001</v>
      </c>
      <c r="P8311" cm="1">
        <f t="array" ref="P8311">_xlfn.IFS(D8311="Same Day",N8311*0.2,D8311="First Class",N8311*0.1,D8311="Standard Class",N8311*0.5,D8311="Second Class",N8311*0)</f>
        <v>4.2922500000000001</v>
      </c>
      <c r="Q8311">
        <f t="shared" si="260"/>
        <v>681.46980187500003</v>
      </c>
    </row>
    <row r="8312" spans="1:17" x14ac:dyDescent="0.3">
      <c r="A8312">
        <v>8311</v>
      </c>
      <c r="B8312" t="s">
        <v>6851</v>
      </c>
      <c r="C8312" s="1">
        <v>41705</v>
      </c>
      <c r="D8312" t="s">
        <v>38</v>
      </c>
      <c r="E8312" t="s">
        <v>84</v>
      </c>
      <c r="F8312" t="s">
        <v>2704</v>
      </c>
      <c r="G8312" t="s">
        <v>3122</v>
      </c>
      <c r="H8312" t="s">
        <v>8</v>
      </c>
      <c r="I8312" t="s">
        <v>10</v>
      </c>
      <c r="J8312" t="s">
        <v>87</v>
      </c>
      <c r="K8312">
        <v>376.50900000000001</v>
      </c>
      <c r="L8312">
        <v>3</v>
      </c>
      <c r="M8312">
        <v>0.3</v>
      </c>
      <c r="N8312">
        <v>-43.029600000000002</v>
      </c>
      <c r="O8312">
        <f t="shared" si="259"/>
        <v>419.53860000000003</v>
      </c>
      <c r="P8312" cm="1">
        <f t="array" ref="P8312">_xlfn.IFS(D8312="Same Day",N8312*0.2,D8312="First Class",N8312*0.1,D8312="Standard Class",N8312*0.5,D8312="Second Class",N8312*0)</f>
        <v>-21.514800000000001</v>
      </c>
      <c r="Q8312">
        <f t="shared" si="260"/>
        <v>-8606.7504712800019</v>
      </c>
    </row>
    <row r="8313" spans="1:17" x14ac:dyDescent="0.3">
      <c r="A8313">
        <v>8312</v>
      </c>
      <c r="B8313" t="s">
        <v>6852</v>
      </c>
      <c r="C8313" s="1">
        <v>42766</v>
      </c>
      <c r="D8313" t="s">
        <v>38</v>
      </c>
      <c r="E8313" t="s">
        <v>68</v>
      </c>
      <c r="F8313" t="s">
        <v>1043</v>
      </c>
      <c r="G8313" t="s">
        <v>333</v>
      </c>
      <c r="H8313" t="s">
        <v>8</v>
      </c>
      <c r="I8313" t="s">
        <v>12</v>
      </c>
      <c r="J8313" t="s">
        <v>87</v>
      </c>
      <c r="K8313">
        <v>62.72</v>
      </c>
      <c r="L8313">
        <v>4</v>
      </c>
      <c r="M8313">
        <v>0</v>
      </c>
      <c r="N8313">
        <v>24.460799999999999</v>
      </c>
      <c r="O8313">
        <f t="shared" si="259"/>
        <v>38.2592</v>
      </c>
      <c r="P8313" cm="1">
        <f t="array" ref="P8313">_xlfn.IFS(D8313="Same Day",N8313*0.2,D8313="First Class",N8313*0.1,D8313="Standard Class",N8313*0.5,D8313="Second Class",N8313*0)</f>
        <v>12.230399999999999</v>
      </c>
      <c r="Q8313">
        <f t="shared" si="260"/>
        <v>506.18451967999999</v>
      </c>
    </row>
    <row r="8314" spans="1:17" x14ac:dyDescent="0.3">
      <c r="A8314">
        <v>8313</v>
      </c>
      <c r="B8314" t="s">
        <v>6852</v>
      </c>
      <c r="C8314" s="1">
        <v>42766</v>
      </c>
      <c r="D8314" t="s">
        <v>38</v>
      </c>
      <c r="E8314" t="s">
        <v>68</v>
      </c>
      <c r="F8314" t="s">
        <v>1043</v>
      </c>
      <c r="G8314" t="s">
        <v>3709</v>
      </c>
      <c r="H8314" t="s">
        <v>25</v>
      </c>
      <c r="I8314" t="s">
        <v>26</v>
      </c>
      <c r="J8314" t="s">
        <v>99</v>
      </c>
      <c r="K8314">
        <v>2939.93</v>
      </c>
      <c r="L8314">
        <v>7</v>
      </c>
      <c r="M8314">
        <v>0</v>
      </c>
      <c r="N8314">
        <v>764.3818</v>
      </c>
      <c r="O8314">
        <f t="shared" si="259"/>
        <v>2175.5481999999997</v>
      </c>
      <c r="P8314" cm="1">
        <f t="array" ref="P8314">_xlfn.IFS(D8314="Same Day",N8314*0.2,D8314="First Class",N8314*0.1,D8314="Standard Class",N8314*0.5,D8314="Second Class",N8314*0)</f>
        <v>382.1909</v>
      </c>
      <c r="Q8314">
        <f t="shared" si="260"/>
        <v>833650.27275137987</v>
      </c>
    </row>
    <row r="8315" spans="1:17" x14ac:dyDescent="0.3">
      <c r="A8315">
        <v>8314</v>
      </c>
      <c r="B8315" t="s">
        <v>6853</v>
      </c>
      <c r="C8315" s="1">
        <v>41836</v>
      </c>
      <c r="D8315" t="s">
        <v>38</v>
      </c>
      <c r="E8315" t="s">
        <v>108</v>
      </c>
      <c r="F8315" t="s">
        <v>1853</v>
      </c>
      <c r="G8315" t="s">
        <v>1910</v>
      </c>
      <c r="H8315" t="s">
        <v>8</v>
      </c>
      <c r="I8315" t="s">
        <v>9</v>
      </c>
      <c r="J8315" t="s">
        <v>73</v>
      </c>
      <c r="K8315">
        <v>512.35799999999995</v>
      </c>
      <c r="L8315">
        <v>3</v>
      </c>
      <c r="M8315">
        <v>0.3</v>
      </c>
      <c r="N8315">
        <v>-14.6388</v>
      </c>
      <c r="O8315">
        <f t="shared" si="259"/>
        <v>526.99679999999989</v>
      </c>
      <c r="P8315" cm="1">
        <f t="array" ref="P8315">_xlfn.IFS(D8315="Same Day",N8315*0.2,D8315="First Class",N8315*0.1,D8315="Standard Class",N8315*0.5,D8315="Second Class",N8315*0)</f>
        <v>-7.3193999999999999</v>
      </c>
      <c r="Q8315">
        <f t="shared" si="260"/>
        <v>-3330.3035779199995</v>
      </c>
    </row>
    <row r="8316" spans="1:17" x14ac:dyDescent="0.3">
      <c r="A8316">
        <v>8315</v>
      </c>
      <c r="B8316" t="s">
        <v>6853</v>
      </c>
      <c r="C8316" s="1">
        <v>41836</v>
      </c>
      <c r="D8316" t="s">
        <v>38</v>
      </c>
      <c r="E8316" t="s">
        <v>96</v>
      </c>
      <c r="F8316" t="s">
        <v>1853</v>
      </c>
      <c r="G8316" t="s">
        <v>1893</v>
      </c>
      <c r="H8316" t="s">
        <v>14</v>
      </c>
      <c r="I8316" t="s">
        <v>23</v>
      </c>
      <c r="J8316" t="s">
        <v>80</v>
      </c>
      <c r="K8316">
        <v>3.488</v>
      </c>
      <c r="L8316">
        <v>2</v>
      </c>
      <c r="M8316">
        <v>0.2</v>
      </c>
      <c r="N8316">
        <v>0.56679999999999997</v>
      </c>
      <c r="O8316">
        <f t="shared" si="259"/>
        <v>2.9211999999999998</v>
      </c>
      <c r="P8316" cm="1">
        <f t="array" ref="P8316">_xlfn.IFS(D8316="Same Day",N8316*0.2,D8316="First Class",N8316*0.1,D8316="Standard Class",N8316*0.5,D8316="Second Class",N8316*0)</f>
        <v>0.28339999999999999</v>
      </c>
      <c r="Q8316">
        <f t="shared" si="260"/>
        <v>3.7490680799999994</v>
      </c>
    </row>
    <row r="8317" spans="1:17" x14ac:dyDescent="0.3">
      <c r="A8317">
        <v>8316</v>
      </c>
      <c r="B8317" t="s">
        <v>6853</v>
      </c>
      <c r="C8317" s="1">
        <v>41836</v>
      </c>
      <c r="D8317" t="s">
        <v>38</v>
      </c>
      <c r="E8317" t="s">
        <v>84</v>
      </c>
      <c r="F8317" t="s">
        <v>1853</v>
      </c>
      <c r="G8317" t="s">
        <v>1565</v>
      </c>
      <c r="H8317" t="s">
        <v>14</v>
      </c>
      <c r="I8317" t="s">
        <v>20</v>
      </c>
      <c r="J8317" t="s">
        <v>87</v>
      </c>
      <c r="K8317">
        <v>22.288</v>
      </c>
      <c r="L8317">
        <v>7</v>
      </c>
      <c r="M8317">
        <v>0.2</v>
      </c>
      <c r="N8317">
        <v>3.9003999999999999</v>
      </c>
      <c r="O8317">
        <f t="shared" si="259"/>
        <v>18.387599999999999</v>
      </c>
      <c r="P8317" cm="1">
        <f t="array" ref="P8317">_xlfn.IFS(D8317="Same Day",N8317*0.2,D8317="First Class",N8317*0.1,D8317="Standard Class",N8317*0.5,D8317="Second Class",N8317*0)</f>
        <v>1.9501999999999999</v>
      </c>
      <c r="Q8317">
        <f t="shared" si="260"/>
        <v>54.24709751999999</v>
      </c>
    </row>
    <row r="8318" spans="1:17" x14ac:dyDescent="0.3">
      <c r="A8318">
        <v>8317</v>
      </c>
      <c r="B8318" t="s">
        <v>6853</v>
      </c>
      <c r="C8318" s="1">
        <v>41836</v>
      </c>
      <c r="D8318" t="s">
        <v>38</v>
      </c>
      <c r="E8318" t="s">
        <v>96</v>
      </c>
      <c r="F8318" t="s">
        <v>1853</v>
      </c>
      <c r="G8318" t="s">
        <v>357</v>
      </c>
      <c r="H8318" t="s">
        <v>14</v>
      </c>
      <c r="I8318" t="s">
        <v>18</v>
      </c>
      <c r="J8318" t="s">
        <v>113</v>
      </c>
      <c r="K8318">
        <v>16.032</v>
      </c>
      <c r="L8318">
        <v>3</v>
      </c>
      <c r="M8318">
        <v>0.2</v>
      </c>
      <c r="N8318">
        <v>5.6112000000000002</v>
      </c>
      <c r="O8318">
        <f t="shared" si="259"/>
        <v>10.4208</v>
      </c>
      <c r="P8318" cm="1">
        <f t="array" ref="P8318">_xlfn.IFS(D8318="Same Day",N8318*0.2,D8318="First Class",N8318*0.1,D8318="Standard Class",N8318*0.5,D8318="Second Class",N8318*0)</f>
        <v>2.8056000000000001</v>
      </c>
      <c r="Q8318">
        <f t="shared" si="260"/>
        <v>39.657396480000003</v>
      </c>
    </row>
    <row r="8319" spans="1:17" x14ac:dyDescent="0.3">
      <c r="A8319">
        <v>8318</v>
      </c>
      <c r="B8319" t="s">
        <v>6854</v>
      </c>
      <c r="C8319" s="1">
        <v>42841</v>
      </c>
      <c r="D8319" t="s">
        <v>38</v>
      </c>
      <c r="E8319" t="s">
        <v>68</v>
      </c>
      <c r="F8319" t="s">
        <v>229</v>
      </c>
      <c r="G8319" t="s">
        <v>2029</v>
      </c>
      <c r="H8319" t="s">
        <v>14</v>
      </c>
      <c r="I8319" t="s">
        <v>20</v>
      </c>
      <c r="J8319" t="s">
        <v>87</v>
      </c>
      <c r="K8319">
        <v>1.752</v>
      </c>
      <c r="L8319">
        <v>1</v>
      </c>
      <c r="M8319">
        <v>0.2</v>
      </c>
      <c r="N8319">
        <v>0.15329999999999999</v>
      </c>
      <c r="O8319">
        <f t="shared" si="259"/>
        <v>1.5987</v>
      </c>
      <c r="P8319" cm="1">
        <f t="array" ref="P8319">_xlfn.IFS(D8319="Same Day",N8319*0.2,D8319="First Class",N8319*0.1,D8319="Standard Class",N8319*0.5,D8319="Second Class",N8319*0)</f>
        <v>7.6649999999999996E-2</v>
      </c>
      <c r="Q8319">
        <f t="shared" si="260"/>
        <v>1.7212403549999997</v>
      </c>
    </row>
    <row r="8320" spans="1:17" x14ac:dyDescent="0.3">
      <c r="A8320">
        <v>8319</v>
      </c>
      <c r="B8320" t="s">
        <v>6854</v>
      </c>
      <c r="C8320" s="1">
        <v>42841</v>
      </c>
      <c r="D8320" t="s">
        <v>38</v>
      </c>
      <c r="E8320" t="s">
        <v>108</v>
      </c>
      <c r="F8320" t="s">
        <v>229</v>
      </c>
      <c r="G8320" t="s">
        <v>2843</v>
      </c>
      <c r="H8320" t="s">
        <v>14</v>
      </c>
      <c r="I8320" t="s">
        <v>20</v>
      </c>
      <c r="J8320" t="s">
        <v>87</v>
      </c>
      <c r="K8320">
        <v>20.992000000000001</v>
      </c>
      <c r="L8320">
        <v>8</v>
      </c>
      <c r="M8320">
        <v>0.2</v>
      </c>
      <c r="N8320">
        <v>2.3616000000000001</v>
      </c>
      <c r="O8320">
        <f t="shared" si="259"/>
        <v>18.630400000000002</v>
      </c>
      <c r="P8320" cm="1">
        <f t="array" ref="P8320">_xlfn.IFS(D8320="Same Day",N8320*0.2,D8320="First Class",N8320*0.1,D8320="Standard Class",N8320*0.5,D8320="Second Class",N8320*0)</f>
        <v>1.1808000000000001</v>
      </c>
      <c r="Q8320">
        <f t="shared" si="260"/>
        <v>40.629176320000006</v>
      </c>
    </row>
    <row r="8321" spans="1:17" x14ac:dyDescent="0.3">
      <c r="A8321">
        <v>8320</v>
      </c>
      <c r="B8321" t="s">
        <v>6855</v>
      </c>
      <c r="C8321" s="1">
        <v>43057</v>
      </c>
      <c r="D8321" t="s">
        <v>38</v>
      </c>
      <c r="E8321" t="s">
        <v>68</v>
      </c>
      <c r="F8321" t="s">
        <v>943</v>
      </c>
      <c r="G8321" t="s">
        <v>1334</v>
      </c>
      <c r="H8321" t="s">
        <v>14</v>
      </c>
      <c r="I8321" t="s">
        <v>15</v>
      </c>
      <c r="J8321" t="s">
        <v>90</v>
      </c>
      <c r="K8321">
        <v>11.21</v>
      </c>
      <c r="L8321">
        <v>1</v>
      </c>
      <c r="M8321">
        <v>0</v>
      </c>
      <c r="N8321">
        <v>3.363</v>
      </c>
      <c r="O8321">
        <f t="shared" si="259"/>
        <v>7.8470000000000013</v>
      </c>
      <c r="P8321" cm="1">
        <f t="array" ref="P8321">_xlfn.IFS(D8321="Same Day",N8321*0.2,D8321="First Class",N8321*0.1,D8321="Standard Class",N8321*0.5,D8321="Second Class",N8321*0)</f>
        <v>1.6815</v>
      </c>
      <c r="Q8321">
        <f t="shared" si="260"/>
        <v>21.041730500000003</v>
      </c>
    </row>
    <row r="8322" spans="1:17" x14ac:dyDescent="0.3">
      <c r="A8322">
        <v>8321</v>
      </c>
      <c r="B8322" t="s">
        <v>6856</v>
      </c>
      <c r="C8322" s="1">
        <v>42344</v>
      </c>
      <c r="D8322" t="s">
        <v>35</v>
      </c>
      <c r="E8322" t="s">
        <v>96</v>
      </c>
      <c r="F8322" t="s">
        <v>139</v>
      </c>
      <c r="G8322" t="s">
        <v>3774</v>
      </c>
      <c r="H8322" t="s">
        <v>14</v>
      </c>
      <c r="I8322" t="s">
        <v>20</v>
      </c>
      <c r="J8322" t="s">
        <v>87</v>
      </c>
      <c r="K8322">
        <v>45.04</v>
      </c>
      <c r="L8322">
        <v>2</v>
      </c>
      <c r="M8322">
        <v>0.2</v>
      </c>
      <c r="N8322">
        <v>4.5039999999999996</v>
      </c>
      <c r="O8322">
        <f t="shared" si="259"/>
        <v>40.536000000000001</v>
      </c>
      <c r="P8322" cm="1">
        <f t="array" ref="P8322">_xlfn.IFS(D8322="Same Day",N8322*0.2,D8322="First Class",N8322*0.1,D8322="Standard Class",N8322*0.5,D8322="Second Class",N8322*0)</f>
        <v>0.45039999999999997</v>
      </c>
      <c r="Q8322">
        <f t="shared" si="260"/>
        <v>58.793414399999996</v>
      </c>
    </row>
    <row r="8323" spans="1:17" x14ac:dyDescent="0.3">
      <c r="A8323">
        <v>8322</v>
      </c>
      <c r="B8323" t="s">
        <v>6857</v>
      </c>
      <c r="C8323" s="1">
        <v>42644</v>
      </c>
      <c r="D8323" t="s">
        <v>38</v>
      </c>
      <c r="E8323" t="s">
        <v>68</v>
      </c>
      <c r="F8323" t="s">
        <v>3283</v>
      </c>
      <c r="G8323" t="s">
        <v>2051</v>
      </c>
      <c r="H8323" t="s">
        <v>14</v>
      </c>
      <c r="I8323" t="s">
        <v>16</v>
      </c>
      <c r="J8323" t="s">
        <v>101</v>
      </c>
      <c r="K8323">
        <v>15.624000000000001</v>
      </c>
      <c r="L8323">
        <v>2</v>
      </c>
      <c r="M8323">
        <v>0.8</v>
      </c>
      <c r="N8323">
        <v>-24.9984</v>
      </c>
      <c r="O8323">
        <f t="shared" ref="O8323:O8386" si="261">K8323-N8323</f>
        <v>40.622399999999999</v>
      </c>
      <c r="P8323" cm="1">
        <f t="array" ref="P8323">_xlfn.IFS(D8323="Same Day",N8323*0.2,D8323="First Class",N8323*0.1,D8323="Standard Class",N8323*0.5,D8323="Second Class",N8323*0)</f>
        <v>-12.4992</v>
      </c>
      <c r="Q8323">
        <f t="shared" ref="Q8323:Q8386" si="262">(K8323-N8323)*(1+P8323)</f>
        <v>-467.12510207999998</v>
      </c>
    </row>
    <row r="8324" spans="1:17" x14ac:dyDescent="0.3">
      <c r="A8324">
        <v>8323</v>
      </c>
      <c r="B8324" t="s">
        <v>6858</v>
      </c>
      <c r="C8324" s="1">
        <v>42699</v>
      </c>
      <c r="D8324" t="s">
        <v>38</v>
      </c>
      <c r="E8324" t="s">
        <v>108</v>
      </c>
      <c r="F8324" t="s">
        <v>2152</v>
      </c>
      <c r="G8324" t="s">
        <v>3964</v>
      </c>
      <c r="H8324" t="s">
        <v>14</v>
      </c>
      <c r="I8324" t="s">
        <v>17</v>
      </c>
      <c r="J8324" t="s">
        <v>87</v>
      </c>
      <c r="K8324">
        <v>8.74</v>
      </c>
      <c r="L8324">
        <v>2</v>
      </c>
      <c r="M8324">
        <v>0</v>
      </c>
      <c r="N8324">
        <v>2.2724000000000002</v>
      </c>
      <c r="O8324">
        <f t="shared" si="261"/>
        <v>6.4676</v>
      </c>
      <c r="P8324" cm="1">
        <f t="array" ref="P8324">_xlfn.IFS(D8324="Same Day",N8324*0.2,D8324="First Class",N8324*0.1,D8324="Standard Class",N8324*0.5,D8324="Second Class",N8324*0)</f>
        <v>1.1362000000000001</v>
      </c>
      <c r="Q8324">
        <f t="shared" si="262"/>
        <v>13.816087120000001</v>
      </c>
    </row>
    <row r="8325" spans="1:17" x14ac:dyDescent="0.3">
      <c r="A8325">
        <v>8324</v>
      </c>
      <c r="B8325" t="s">
        <v>6858</v>
      </c>
      <c r="C8325" s="1">
        <v>42699</v>
      </c>
      <c r="D8325" t="s">
        <v>38</v>
      </c>
      <c r="E8325" t="s">
        <v>77</v>
      </c>
      <c r="F8325" t="s">
        <v>2152</v>
      </c>
      <c r="G8325" t="s">
        <v>929</v>
      </c>
      <c r="H8325" t="s">
        <v>14</v>
      </c>
      <c r="I8325" t="s">
        <v>18</v>
      </c>
      <c r="J8325" t="s">
        <v>160</v>
      </c>
      <c r="K8325">
        <v>44.75</v>
      </c>
      <c r="L8325">
        <v>5</v>
      </c>
      <c r="M8325">
        <v>0</v>
      </c>
      <c r="N8325">
        <v>20.585000000000001</v>
      </c>
      <c r="O8325">
        <f t="shared" si="261"/>
        <v>24.164999999999999</v>
      </c>
      <c r="P8325" cm="1">
        <f t="array" ref="P8325">_xlfn.IFS(D8325="Same Day",N8325*0.2,D8325="First Class",N8325*0.1,D8325="Standard Class",N8325*0.5,D8325="Second Class",N8325*0)</f>
        <v>10.2925</v>
      </c>
      <c r="Q8325">
        <f t="shared" si="262"/>
        <v>272.8832625</v>
      </c>
    </row>
    <row r="8326" spans="1:17" x14ac:dyDescent="0.3">
      <c r="A8326">
        <v>8325</v>
      </c>
      <c r="B8326" t="s">
        <v>6859</v>
      </c>
      <c r="C8326" s="1">
        <v>42987</v>
      </c>
      <c r="D8326" t="s">
        <v>35</v>
      </c>
      <c r="E8326" t="s">
        <v>68</v>
      </c>
      <c r="F8326" t="s">
        <v>5319</v>
      </c>
      <c r="G8326" t="s">
        <v>928</v>
      </c>
      <c r="H8326" t="s">
        <v>14</v>
      </c>
      <c r="I8326" t="s">
        <v>15</v>
      </c>
      <c r="J8326" t="s">
        <v>90</v>
      </c>
      <c r="K8326">
        <v>61.68</v>
      </c>
      <c r="L8326">
        <v>5</v>
      </c>
      <c r="M8326">
        <v>0.2</v>
      </c>
      <c r="N8326">
        <v>5.3970000000000002</v>
      </c>
      <c r="O8326">
        <f t="shared" si="261"/>
        <v>56.283000000000001</v>
      </c>
      <c r="P8326" cm="1">
        <f t="array" ref="P8326">_xlfn.IFS(D8326="Same Day",N8326*0.2,D8326="First Class",N8326*0.1,D8326="Standard Class",N8326*0.5,D8326="Second Class",N8326*0)</f>
        <v>0.53970000000000007</v>
      </c>
      <c r="Q8326">
        <f t="shared" si="262"/>
        <v>86.658935100000008</v>
      </c>
    </row>
    <row r="8327" spans="1:17" x14ac:dyDescent="0.3">
      <c r="A8327">
        <v>8326</v>
      </c>
      <c r="B8327" t="s">
        <v>6859</v>
      </c>
      <c r="C8327" s="1">
        <v>42987</v>
      </c>
      <c r="D8327" t="s">
        <v>35</v>
      </c>
      <c r="E8327" t="s">
        <v>84</v>
      </c>
      <c r="F8327" t="s">
        <v>5319</v>
      </c>
      <c r="G8327" t="s">
        <v>2224</v>
      </c>
      <c r="H8327" t="s">
        <v>25</v>
      </c>
      <c r="I8327" t="s">
        <v>26</v>
      </c>
      <c r="J8327" t="s">
        <v>99</v>
      </c>
      <c r="K8327">
        <v>158.376</v>
      </c>
      <c r="L8327">
        <v>3</v>
      </c>
      <c r="M8327">
        <v>0.2</v>
      </c>
      <c r="N8327">
        <v>13.857900000000001</v>
      </c>
      <c r="O8327">
        <f t="shared" si="261"/>
        <v>144.5181</v>
      </c>
      <c r="P8327" cm="1">
        <f t="array" ref="P8327">_xlfn.IFS(D8327="Same Day",N8327*0.2,D8327="First Class",N8327*0.1,D8327="Standard Class",N8327*0.5,D8327="Second Class",N8327*0)</f>
        <v>1.3857900000000001</v>
      </c>
      <c r="Q8327">
        <f t="shared" si="262"/>
        <v>344.789837799</v>
      </c>
    </row>
    <row r="8328" spans="1:17" x14ac:dyDescent="0.3">
      <c r="A8328">
        <v>8327</v>
      </c>
      <c r="B8328" t="s">
        <v>6860</v>
      </c>
      <c r="C8328" s="1">
        <v>42940</v>
      </c>
      <c r="D8328" t="s">
        <v>37</v>
      </c>
      <c r="E8328" t="s">
        <v>96</v>
      </c>
      <c r="F8328" t="s">
        <v>630</v>
      </c>
      <c r="G8328" t="s">
        <v>451</v>
      </c>
      <c r="H8328" t="s">
        <v>14</v>
      </c>
      <c r="I8328" t="s">
        <v>16</v>
      </c>
      <c r="J8328" t="s">
        <v>87</v>
      </c>
      <c r="K8328">
        <v>2.8639999999999999</v>
      </c>
      <c r="L8328">
        <v>4</v>
      </c>
      <c r="M8328">
        <v>0.8</v>
      </c>
      <c r="N8328">
        <v>-4.5823999999999998</v>
      </c>
      <c r="O8328">
        <f t="shared" si="261"/>
        <v>7.4463999999999997</v>
      </c>
      <c r="P8328" cm="1">
        <f t="array" ref="P8328">_xlfn.IFS(D8328="Same Day",N8328*0.2,D8328="First Class",N8328*0.1,D8328="Standard Class",N8328*0.5,D8328="Second Class",N8328*0)</f>
        <v>0</v>
      </c>
      <c r="Q8328">
        <f t="shared" si="262"/>
        <v>7.4463999999999997</v>
      </c>
    </row>
    <row r="8329" spans="1:17" x14ac:dyDescent="0.3">
      <c r="A8329">
        <v>8328</v>
      </c>
      <c r="B8329" t="s">
        <v>6860</v>
      </c>
      <c r="C8329" s="1">
        <v>42940</v>
      </c>
      <c r="D8329" t="s">
        <v>37</v>
      </c>
      <c r="E8329" t="s">
        <v>68</v>
      </c>
      <c r="F8329" t="s">
        <v>630</v>
      </c>
      <c r="G8329" t="s">
        <v>2498</v>
      </c>
      <c r="H8329" t="s">
        <v>14</v>
      </c>
      <c r="I8329" t="s">
        <v>16</v>
      </c>
      <c r="J8329" t="s">
        <v>101</v>
      </c>
      <c r="K8329">
        <v>94.191999999999993</v>
      </c>
      <c r="L8329">
        <v>7</v>
      </c>
      <c r="M8329">
        <v>0.8</v>
      </c>
      <c r="N8329">
        <v>-164.83600000000001</v>
      </c>
      <c r="O8329">
        <f t="shared" si="261"/>
        <v>259.02800000000002</v>
      </c>
      <c r="P8329" cm="1">
        <f t="array" ref="P8329">_xlfn.IFS(D8329="Same Day",N8329*0.2,D8329="First Class",N8329*0.1,D8329="Standard Class",N8329*0.5,D8329="Second Class",N8329*0)</f>
        <v>0</v>
      </c>
      <c r="Q8329">
        <f t="shared" si="262"/>
        <v>259.02800000000002</v>
      </c>
    </row>
    <row r="8330" spans="1:17" x14ac:dyDescent="0.3">
      <c r="A8330">
        <v>8329</v>
      </c>
      <c r="B8330" t="s">
        <v>6861</v>
      </c>
      <c r="C8330" s="1">
        <v>43019</v>
      </c>
      <c r="D8330" t="s">
        <v>38</v>
      </c>
      <c r="E8330" t="s">
        <v>108</v>
      </c>
      <c r="F8330" t="s">
        <v>940</v>
      </c>
      <c r="G8330" t="s">
        <v>2430</v>
      </c>
      <c r="H8330" t="s">
        <v>14</v>
      </c>
      <c r="I8330" t="s">
        <v>18</v>
      </c>
      <c r="J8330" t="s">
        <v>160</v>
      </c>
      <c r="K8330">
        <v>143.69999999999999</v>
      </c>
      <c r="L8330">
        <v>3</v>
      </c>
      <c r="M8330">
        <v>0</v>
      </c>
      <c r="N8330">
        <v>68.975999999999999</v>
      </c>
      <c r="O8330">
        <f t="shared" si="261"/>
        <v>74.72399999999999</v>
      </c>
      <c r="P8330" cm="1">
        <f t="array" ref="P8330">_xlfn.IFS(D8330="Same Day",N8330*0.2,D8330="First Class",N8330*0.1,D8330="Standard Class",N8330*0.5,D8330="Second Class",N8330*0)</f>
        <v>34.488</v>
      </c>
      <c r="Q8330">
        <f t="shared" si="262"/>
        <v>2651.8053119999995</v>
      </c>
    </row>
    <row r="8331" spans="1:17" x14ac:dyDescent="0.3">
      <c r="A8331">
        <v>8330</v>
      </c>
      <c r="B8331" t="s">
        <v>6861</v>
      </c>
      <c r="C8331" s="1">
        <v>43019</v>
      </c>
      <c r="D8331" t="s">
        <v>38</v>
      </c>
      <c r="E8331" t="s">
        <v>77</v>
      </c>
      <c r="F8331" t="s">
        <v>940</v>
      </c>
      <c r="G8331" t="s">
        <v>2197</v>
      </c>
      <c r="H8331" t="s">
        <v>14</v>
      </c>
      <c r="I8331" t="s">
        <v>18</v>
      </c>
      <c r="J8331" t="s">
        <v>90</v>
      </c>
      <c r="K8331">
        <v>6.48</v>
      </c>
      <c r="L8331">
        <v>1</v>
      </c>
      <c r="M8331">
        <v>0</v>
      </c>
      <c r="N8331">
        <v>3.1103999999999998</v>
      </c>
      <c r="O8331">
        <f t="shared" si="261"/>
        <v>3.3696000000000006</v>
      </c>
      <c r="P8331" cm="1">
        <f t="array" ref="P8331">_xlfn.IFS(D8331="Same Day",N8331*0.2,D8331="First Class",N8331*0.1,D8331="Standard Class",N8331*0.5,D8331="Second Class",N8331*0)</f>
        <v>1.5551999999999999</v>
      </c>
      <c r="Q8331">
        <f t="shared" si="262"/>
        <v>8.610001920000002</v>
      </c>
    </row>
    <row r="8332" spans="1:17" x14ac:dyDescent="0.3">
      <c r="A8332">
        <v>8331</v>
      </c>
      <c r="B8332" t="s">
        <v>6862</v>
      </c>
      <c r="C8332" s="1">
        <v>43050</v>
      </c>
      <c r="D8332" t="s">
        <v>38</v>
      </c>
      <c r="E8332" t="s">
        <v>77</v>
      </c>
      <c r="F8332" t="s">
        <v>1088</v>
      </c>
      <c r="G8332" t="s">
        <v>6863</v>
      </c>
      <c r="H8332" t="s">
        <v>25</v>
      </c>
      <c r="I8332" t="s">
        <v>28</v>
      </c>
      <c r="J8332" t="s">
        <v>90</v>
      </c>
      <c r="K8332">
        <v>7.88</v>
      </c>
      <c r="L8332">
        <v>4</v>
      </c>
      <c r="M8332">
        <v>0</v>
      </c>
      <c r="N8332">
        <v>2.5215999999999998</v>
      </c>
      <c r="O8332">
        <f t="shared" si="261"/>
        <v>5.3583999999999996</v>
      </c>
      <c r="P8332" cm="1">
        <f t="array" ref="P8332">_xlfn.IFS(D8332="Same Day",N8332*0.2,D8332="First Class",N8332*0.1,D8332="Standard Class",N8332*0.5,D8332="Second Class",N8332*0)</f>
        <v>1.2607999999999999</v>
      </c>
      <c r="Q8332">
        <f t="shared" si="262"/>
        <v>12.114270719999997</v>
      </c>
    </row>
    <row r="8333" spans="1:17" x14ac:dyDescent="0.3">
      <c r="A8333">
        <v>8332</v>
      </c>
      <c r="B8333" t="s">
        <v>6864</v>
      </c>
      <c r="C8333" s="1">
        <v>42441</v>
      </c>
      <c r="D8333" t="s">
        <v>35</v>
      </c>
      <c r="E8333" t="s">
        <v>84</v>
      </c>
      <c r="F8333" t="s">
        <v>2536</v>
      </c>
      <c r="G8333" t="s">
        <v>1334</v>
      </c>
      <c r="H8333" t="s">
        <v>14</v>
      </c>
      <c r="I8333" t="s">
        <v>15</v>
      </c>
      <c r="J8333" t="s">
        <v>90</v>
      </c>
      <c r="K8333">
        <v>11.21</v>
      </c>
      <c r="L8333">
        <v>1</v>
      </c>
      <c r="M8333">
        <v>0</v>
      </c>
      <c r="N8333">
        <v>3.363</v>
      </c>
      <c r="O8333">
        <f t="shared" si="261"/>
        <v>7.8470000000000013</v>
      </c>
      <c r="P8333" cm="1">
        <f t="array" ref="P8333">_xlfn.IFS(D8333="Same Day",N8333*0.2,D8333="First Class",N8333*0.1,D8333="Standard Class",N8333*0.5,D8333="Second Class",N8333*0)</f>
        <v>0.33630000000000004</v>
      </c>
      <c r="Q8333">
        <f t="shared" si="262"/>
        <v>10.485946100000001</v>
      </c>
    </row>
    <row r="8334" spans="1:17" x14ac:dyDescent="0.3">
      <c r="A8334">
        <v>8333</v>
      </c>
      <c r="B8334" t="s">
        <v>6864</v>
      </c>
      <c r="C8334" s="1">
        <v>42441</v>
      </c>
      <c r="D8334" t="s">
        <v>35</v>
      </c>
      <c r="E8334" t="s">
        <v>108</v>
      </c>
      <c r="F8334" t="s">
        <v>2536</v>
      </c>
      <c r="G8334" t="s">
        <v>1041</v>
      </c>
      <c r="H8334" t="s">
        <v>8</v>
      </c>
      <c r="I8334" t="s">
        <v>9</v>
      </c>
      <c r="J8334" t="s">
        <v>73</v>
      </c>
      <c r="K8334">
        <v>354.9</v>
      </c>
      <c r="L8334">
        <v>5</v>
      </c>
      <c r="M8334">
        <v>0</v>
      </c>
      <c r="N8334">
        <v>88.724999999999994</v>
      </c>
      <c r="O8334">
        <f t="shared" si="261"/>
        <v>266.17499999999995</v>
      </c>
      <c r="P8334" cm="1">
        <f t="array" ref="P8334">_xlfn.IFS(D8334="Same Day",N8334*0.2,D8334="First Class",N8334*0.1,D8334="Standard Class",N8334*0.5,D8334="Second Class",N8334*0)</f>
        <v>8.8725000000000005</v>
      </c>
      <c r="Q8334">
        <f t="shared" si="262"/>
        <v>2627.8126874999998</v>
      </c>
    </row>
    <row r="8335" spans="1:17" x14ac:dyDescent="0.3">
      <c r="A8335">
        <v>8334</v>
      </c>
      <c r="B8335" t="s">
        <v>6864</v>
      </c>
      <c r="C8335" s="1">
        <v>42441</v>
      </c>
      <c r="D8335" t="s">
        <v>35</v>
      </c>
      <c r="E8335" t="s">
        <v>96</v>
      </c>
      <c r="F8335" t="s">
        <v>2536</v>
      </c>
      <c r="G8335" t="s">
        <v>5741</v>
      </c>
      <c r="H8335" t="s">
        <v>14</v>
      </c>
      <c r="I8335" t="s">
        <v>18</v>
      </c>
      <c r="J8335" t="s">
        <v>113</v>
      </c>
      <c r="K8335">
        <v>17.940000000000001</v>
      </c>
      <c r="L8335">
        <v>3</v>
      </c>
      <c r="M8335">
        <v>0</v>
      </c>
      <c r="N8335">
        <v>8.7905999999999995</v>
      </c>
      <c r="O8335">
        <f t="shared" si="261"/>
        <v>9.1494000000000018</v>
      </c>
      <c r="P8335" cm="1">
        <f t="array" ref="P8335">_xlfn.IFS(D8335="Same Day",N8335*0.2,D8335="First Class",N8335*0.1,D8335="Standard Class",N8335*0.5,D8335="Second Class",N8335*0)</f>
        <v>0.87905999999999995</v>
      </c>
      <c r="Q8335">
        <f t="shared" si="262"/>
        <v>17.192271564000002</v>
      </c>
    </row>
    <row r="8336" spans="1:17" x14ac:dyDescent="0.3">
      <c r="A8336">
        <v>8335</v>
      </c>
      <c r="B8336" t="s">
        <v>6864</v>
      </c>
      <c r="C8336" s="1">
        <v>42441</v>
      </c>
      <c r="D8336" t="s">
        <v>35</v>
      </c>
      <c r="E8336" t="s">
        <v>77</v>
      </c>
      <c r="F8336" t="s">
        <v>2536</v>
      </c>
      <c r="G8336" t="s">
        <v>1254</v>
      </c>
      <c r="H8336" t="s">
        <v>14</v>
      </c>
      <c r="I8336" t="s">
        <v>16</v>
      </c>
      <c r="J8336" t="s">
        <v>101</v>
      </c>
      <c r="K8336">
        <v>51.8</v>
      </c>
      <c r="L8336">
        <v>4</v>
      </c>
      <c r="M8336">
        <v>0</v>
      </c>
      <c r="N8336">
        <v>23.31</v>
      </c>
      <c r="O8336">
        <f t="shared" si="261"/>
        <v>28.49</v>
      </c>
      <c r="P8336" cm="1">
        <f t="array" ref="P8336">_xlfn.IFS(D8336="Same Day",N8336*0.2,D8336="First Class",N8336*0.1,D8336="Standard Class",N8336*0.5,D8336="Second Class",N8336*0)</f>
        <v>2.331</v>
      </c>
      <c r="Q8336">
        <f t="shared" si="262"/>
        <v>94.900189999999995</v>
      </c>
    </row>
    <row r="8337" spans="1:17" x14ac:dyDescent="0.3">
      <c r="A8337">
        <v>8336</v>
      </c>
      <c r="B8337" t="s">
        <v>6865</v>
      </c>
      <c r="C8337" s="1">
        <v>42873</v>
      </c>
      <c r="D8337" t="s">
        <v>37</v>
      </c>
      <c r="E8337" t="s">
        <v>77</v>
      </c>
      <c r="F8337" t="s">
        <v>954</v>
      </c>
      <c r="G8337" t="s">
        <v>2818</v>
      </c>
      <c r="H8337" t="s">
        <v>14</v>
      </c>
      <c r="I8337" t="s">
        <v>16</v>
      </c>
      <c r="J8337" t="s">
        <v>101</v>
      </c>
      <c r="K8337">
        <v>299.52</v>
      </c>
      <c r="L8337">
        <v>9</v>
      </c>
      <c r="M8337">
        <v>0</v>
      </c>
      <c r="N8337">
        <v>149.76</v>
      </c>
      <c r="O8337">
        <f t="shared" si="261"/>
        <v>149.76</v>
      </c>
      <c r="P8337" cm="1">
        <f t="array" ref="P8337">_xlfn.IFS(D8337="Same Day",N8337*0.2,D8337="First Class",N8337*0.1,D8337="Standard Class",N8337*0.5,D8337="Second Class",N8337*0)</f>
        <v>0</v>
      </c>
      <c r="Q8337">
        <f t="shared" si="262"/>
        <v>149.76</v>
      </c>
    </row>
    <row r="8338" spans="1:17" x14ac:dyDescent="0.3">
      <c r="A8338">
        <v>8337</v>
      </c>
      <c r="B8338" t="s">
        <v>6866</v>
      </c>
      <c r="C8338" s="1">
        <v>42559</v>
      </c>
      <c r="D8338" t="s">
        <v>38</v>
      </c>
      <c r="E8338" t="s">
        <v>108</v>
      </c>
      <c r="F8338" t="s">
        <v>1648</v>
      </c>
      <c r="G8338" t="s">
        <v>6867</v>
      </c>
      <c r="H8338" t="s">
        <v>14</v>
      </c>
      <c r="I8338" t="s">
        <v>20</v>
      </c>
      <c r="J8338" t="s">
        <v>87</v>
      </c>
      <c r="K8338">
        <v>7.7</v>
      </c>
      <c r="L8338">
        <v>2</v>
      </c>
      <c r="M8338">
        <v>0</v>
      </c>
      <c r="N8338">
        <v>3.157</v>
      </c>
      <c r="O8338">
        <f t="shared" si="261"/>
        <v>4.5430000000000001</v>
      </c>
      <c r="P8338" cm="1">
        <f t="array" ref="P8338">_xlfn.IFS(D8338="Same Day",N8338*0.2,D8338="First Class",N8338*0.1,D8338="Standard Class",N8338*0.5,D8338="Second Class",N8338*0)</f>
        <v>1.5785</v>
      </c>
      <c r="Q8338">
        <f t="shared" si="262"/>
        <v>11.7141255</v>
      </c>
    </row>
    <row r="8339" spans="1:17" x14ac:dyDescent="0.3">
      <c r="A8339">
        <v>8338</v>
      </c>
      <c r="B8339" t="s">
        <v>6868</v>
      </c>
      <c r="C8339" s="1">
        <v>42007</v>
      </c>
      <c r="D8339" t="s">
        <v>38</v>
      </c>
      <c r="E8339" t="s">
        <v>96</v>
      </c>
      <c r="F8339" t="s">
        <v>2918</v>
      </c>
      <c r="G8339" t="s">
        <v>6260</v>
      </c>
      <c r="H8339" t="s">
        <v>14</v>
      </c>
      <c r="I8339" t="s">
        <v>18</v>
      </c>
      <c r="J8339" t="s">
        <v>160</v>
      </c>
      <c r="K8339">
        <v>23.92</v>
      </c>
      <c r="L8339">
        <v>4</v>
      </c>
      <c r="M8339">
        <v>0</v>
      </c>
      <c r="N8339">
        <v>11.720800000000001</v>
      </c>
      <c r="O8339">
        <f t="shared" si="261"/>
        <v>12.199200000000001</v>
      </c>
      <c r="P8339" cm="1">
        <f t="array" ref="P8339">_xlfn.IFS(D8339="Same Day",N8339*0.2,D8339="First Class",N8339*0.1,D8339="Standard Class",N8339*0.5,D8339="Second Class",N8339*0)</f>
        <v>5.8604000000000003</v>
      </c>
      <c r="Q8339">
        <f t="shared" si="262"/>
        <v>83.69139168000001</v>
      </c>
    </row>
    <row r="8340" spans="1:17" x14ac:dyDescent="0.3">
      <c r="A8340">
        <v>8339</v>
      </c>
      <c r="B8340" t="s">
        <v>6868</v>
      </c>
      <c r="C8340" s="1">
        <v>42007</v>
      </c>
      <c r="D8340" t="s">
        <v>38</v>
      </c>
      <c r="E8340" t="s">
        <v>84</v>
      </c>
      <c r="F8340" t="s">
        <v>2918</v>
      </c>
      <c r="G8340" t="s">
        <v>1731</v>
      </c>
      <c r="H8340" t="s">
        <v>25</v>
      </c>
      <c r="I8340" t="s">
        <v>28</v>
      </c>
      <c r="J8340" t="s">
        <v>90</v>
      </c>
      <c r="K8340">
        <v>498</v>
      </c>
      <c r="L8340">
        <v>5</v>
      </c>
      <c r="M8340">
        <v>0</v>
      </c>
      <c r="N8340">
        <v>184.26</v>
      </c>
      <c r="O8340">
        <f t="shared" si="261"/>
        <v>313.74</v>
      </c>
      <c r="P8340" cm="1">
        <f t="array" ref="P8340">_xlfn.IFS(D8340="Same Day",N8340*0.2,D8340="First Class",N8340*0.1,D8340="Standard Class",N8340*0.5,D8340="Second Class",N8340*0)</f>
        <v>92.13</v>
      </c>
      <c r="Q8340">
        <f t="shared" si="262"/>
        <v>29218.606199999998</v>
      </c>
    </row>
    <row r="8341" spans="1:17" x14ac:dyDescent="0.3">
      <c r="A8341">
        <v>8340</v>
      </c>
      <c r="B8341" t="s">
        <v>6869</v>
      </c>
      <c r="C8341" s="1">
        <v>42842</v>
      </c>
      <c r="D8341" t="s">
        <v>38</v>
      </c>
      <c r="E8341" t="s">
        <v>96</v>
      </c>
      <c r="F8341" t="s">
        <v>2191</v>
      </c>
      <c r="G8341" t="s">
        <v>2841</v>
      </c>
      <c r="H8341" t="s">
        <v>8</v>
      </c>
      <c r="I8341" t="s">
        <v>9</v>
      </c>
      <c r="J8341" t="s">
        <v>73</v>
      </c>
      <c r="K8341">
        <v>436.70400000000001</v>
      </c>
      <c r="L8341">
        <v>6</v>
      </c>
      <c r="M8341">
        <v>0.2</v>
      </c>
      <c r="N8341">
        <v>-38.211599999999997</v>
      </c>
      <c r="O8341">
        <f t="shared" si="261"/>
        <v>474.91559999999998</v>
      </c>
      <c r="P8341" cm="1">
        <f t="array" ref="P8341">_xlfn.IFS(D8341="Same Day",N8341*0.2,D8341="First Class",N8341*0.1,D8341="Standard Class",N8341*0.5,D8341="Second Class",N8341*0)</f>
        <v>-19.105799999999999</v>
      </c>
      <c r="Q8341">
        <f t="shared" si="262"/>
        <v>-8598.726870479999</v>
      </c>
    </row>
    <row r="8342" spans="1:17" x14ac:dyDescent="0.3">
      <c r="A8342">
        <v>8341</v>
      </c>
      <c r="B8342" t="s">
        <v>6870</v>
      </c>
      <c r="C8342" s="1">
        <v>41963</v>
      </c>
      <c r="D8342" t="s">
        <v>38</v>
      </c>
      <c r="E8342" t="s">
        <v>77</v>
      </c>
      <c r="F8342" t="s">
        <v>2026</v>
      </c>
      <c r="G8342" t="s">
        <v>2298</v>
      </c>
      <c r="H8342" t="s">
        <v>14</v>
      </c>
      <c r="I8342" t="s">
        <v>18</v>
      </c>
      <c r="J8342" t="s">
        <v>113</v>
      </c>
      <c r="K8342">
        <v>32.4</v>
      </c>
      <c r="L8342">
        <v>5</v>
      </c>
      <c r="M8342">
        <v>0</v>
      </c>
      <c r="N8342">
        <v>15.552</v>
      </c>
      <c r="O8342">
        <f t="shared" si="261"/>
        <v>16.847999999999999</v>
      </c>
      <c r="P8342" cm="1">
        <f t="array" ref="P8342">_xlfn.IFS(D8342="Same Day",N8342*0.2,D8342="First Class",N8342*0.1,D8342="Standard Class",N8342*0.5,D8342="Second Class",N8342*0)</f>
        <v>7.7759999999999998</v>
      </c>
      <c r="Q8342">
        <f t="shared" si="262"/>
        <v>147.858048</v>
      </c>
    </row>
    <row r="8343" spans="1:17" x14ac:dyDescent="0.3">
      <c r="A8343">
        <v>8342</v>
      </c>
      <c r="B8343" t="s">
        <v>6871</v>
      </c>
      <c r="C8343" s="1">
        <v>42900</v>
      </c>
      <c r="D8343" t="s">
        <v>35</v>
      </c>
      <c r="E8343" t="s">
        <v>84</v>
      </c>
      <c r="F8343" t="s">
        <v>130</v>
      </c>
      <c r="G8343" t="s">
        <v>1247</v>
      </c>
      <c r="H8343" t="s">
        <v>14</v>
      </c>
      <c r="I8343" t="s">
        <v>17</v>
      </c>
      <c r="J8343" t="s">
        <v>87</v>
      </c>
      <c r="K8343">
        <v>61.44</v>
      </c>
      <c r="L8343">
        <v>3</v>
      </c>
      <c r="M8343">
        <v>0</v>
      </c>
      <c r="N8343">
        <v>16.588799999999999</v>
      </c>
      <c r="O8343">
        <f t="shared" si="261"/>
        <v>44.851199999999999</v>
      </c>
      <c r="P8343" cm="1">
        <f t="array" ref="P8343">_xlfn.IFS(D8343="Same Day",N8343*0.2,D8343="First Class",N8343*0.1,D8343="Standard Class",N8343*0.5,D8343="Second Class",N8343*0)</f>
        <v>1.6588799999999999</v>
      </c>
      <c r="Q8343">
        <f t="shared" si="262"/>
        <v>119.25395865599999</v>
      </c>
    </row>
    <row r="8344" spans="1:17" x14ac:dyDescent="0.3">
      <c r="A8344">
        <v>8343</v>
      </c>
      <c r="B8344" t="s">
        <v>6872</v>
      </c>
      <c r="C8344" s="1">
        <v>42704</v>
      </c>
      <c r="D8344" t="s">
        <v>38</v>
      </c>
      <c r="E8344" t="s">
        <v>96</v>
      </c>
      <c r="F8344" t="s">
        <v>1287</v>
      </c>
      <c r="G8344" t="s">
        <v>1032</v>
      </c>
      <c r="H8344" t="s">
        <v>14</v>
      </c>
      <c r="I8344" t="s">
        <v>15</v>
      </c>
      <c r="J8344" t="s">
        <v>90</v>
      </c>
      <c r="K8344">
        <v>73.36</v>
      </c>
      <c r="L8344">
        <v>7</v>
      </c>
      <c r="M8344">
        <v>0</v>
      </c>
      <c r="N8344">
        <v>19.807200000000002</v>
      </c>
      <c r="O8344">
        <f t="shared" si="261"/>
        <v>53.552799999999998</v>
      </c>
      <c r="P8344" cm="1">
        <f t="array" ref="P8344">_xlfn.IFS(D8344="Same Day",N8344*0.2,D8344="First Class",N8344*0.1,D8344="Standard Class",N8344*0.5,D8344="Second Class",N8344*0)</f>
        <v>9.9036000000000008</v>
      </c>
      <c r="Q8344">
        <f t="shared" si="262"/>
        <v>583.91831007999997</v>
      </c>
    </row>
    <row r="8345" spans="1:17" x14ac:dyDescent="0.3">
      <c r="A8345">
        <v>8344</v>
      </c>
      <c r="B8345" t="s">
        <v>6873</v>
      </c>
      <c r="C8345" s="1">
        <v>41723</v>
      </c>
      <c r="D8345" t="s">
        <v>38</v>
      </c>
      <c r="E8345" t="s">
        <v>68</v>
      </c>
      <c r="F8345" t="s">
        <v>1435</v>
      </c>
      <c r="G8345" t="s">
        <v>504</v>
      </c>
      <c r="H8345" t="s">
        <v>14</v>
      </c>
      <c r="I8345" t="s">
        <v>22</v>
      </c>
      <c r="J8345" t="s">
        <v>160</v>
      </c>
      <c r="K8345">
        <v>59.2</v>
      </c>
      <c r="L8345">
        <v>5</v>
      </c>
      <c r="M8345">
        <v>0.2</v>
      </c>
      <c r="N8345">
        <v>22.2</v>
      </c>
      <c r="O8345">
        <f t="shared" si="261"/>
        <v>37</v>
      </c>
      <c r="P8345" cm="1">
        <f t="array" ref="P8345">_xlfn.IFS(D8345="Same Day",N8345*0.2,D8345="First Class",N8345*0.1,D8345="Standard Class",N8345*0.5,D8345="Second Class",N8345*0)</f>
        <v>11.1</v>
      </c>
      <c r="Q8345">
        <f t="shared" si="262"/>
        <v>447.7</v>
      </c>
    </row>
    <row r="8346" spans="1:17" x14ac:dyDescent="0.3">
      <c r="A8346">
        <v>8345</v>
      </c>
      <c r="B8346" t="s">
        <v>6873</v>
      </c>
      <c r="C8346" s="1">
        <v>41723</v>
      </c>
      <c r="D8346" t="s">
        <v>38</v>
      </c>
      <c r="E8346" t="s">
        <v>77</v>
      </c>
      <c r="F8346" t="s">
        <v>1435</v>
      </c>
      <c r="G8346" t="s">
        <v>2270</v>
      </c>
      <c r="H8346" t="s">
        <v>8</v>
      </c>
      <c r="I8346" t="s">
        <v>12</v>
      </c>
      <c r="J8346" t="s">
        <v>87</v>
      </c>
      <c r="K8346">
        <v>32.951999999999998</v>
      </c>
      <c r="L8346">
        <v>3</v>
      </c>
      <c r="M8346">
        <v>0.2</v>
      </c>
      <c r="N8346">
        <v>6.5903999999999998</v>
      </c>
      <c r="O8346">
        <f t="shared" si="261"/>
        <v>26.361599999999999</v>
      </c>
      <c r="P8346" cm="1">
        <f t="array" ref="P8346">_xlfn.IFS(D8346="Same Day",N8346*0.2,D8346="First Class",N8346*0.1,D8346="Standard Class",N8346*0.5,D8346="Second Class",N8346*0)</f>
        <v>3.2951999999999999</v>
      </c>
      <c r="Q8346">
        <f t="shared" si="262"/>
        <v>113.22834431999998</v>
      </c>
    </row>
    <row r="8347" spans="1:17" x14ac:dyDescent="0.3">
      <c r="A8347">
        <v>8346</v>
      </c>
      <c r="B8347" t="s">
        <v>6873</v>
      </c>
      <c r="C8347" s="1">
        <v>41723</v>
      </c>
      <c r="D8347" t="s">
        <v>38</v>
      </c>
      <c r="E8347" t="s">
        <v>84</v>
      </c>
      <c r="F8347" t="s">
        <v>1435</v>
      </c>
      <c r="G8347" t="s">
        <v>3698</v>
      </c>
      <c r="H8347" t="s">
        <v>8</v>
      </c>
      <c r="I8347" t="s">
        <v>9</v>
      </c>
      <c r="J8347" t="s">
        <v>71</v>
      </c>
      <c r="K8347">
        <v>218.376</v>
      </c>
      <c r="L8347">
        <v>3</v>
      </c>
      <c r="M8347">
        <v>0.2</v>
      </c>
      <c r="N8347">
        <v>-10.918799999999999</v>
      </c>
      <c r="O8347">
        <f t="shared" si="261"/>
        <v>229.29480000000001</v>
      </c>
      <c r="P8347" cm="1">
        <f t="array" ref="P8347">_xlfn.IFS(D8347="Same Day",N8347*0.2,D8347="First Class",N8347*0.1,D8347="Standard Class",N8347*0.5,D8347="Second Class",N8347*0)</f>
        <v>-5.4593999999999996</v>
      </c>
      <c r="Q8347">
        <f t="shared" si="262"/>
        <v>-1022.5172311199999</v>
      </c>
    </row>
    <row r="8348" spans="1:17" x14ac:dyDescent="0.3">
      <c r="A8348">
        <v>8347</v>
      </c>
      <c r="B8348" t="s">
        <v>6874</v>
      </c>
      <c r="C8348" s="1">
        <v>42128</v>
      </c>
      <c r="D8348" t="s">
        <v>38</v>
      </c>
      <c r="E8348" t="s">
        <v>84</v>
      </c>
      <c r="F8348" t="s">
        <v>2319</v>
      </c>
      <c r="G8348" t="s">
        <v>489</v>
      </c>
      <c r="H8348" t="s">
        <v>8</v>
      </c>
      <c r="I8348" t="s">
        <v>12</v>
      </c>
      <c r="J8348" t="s">
        <v>87</v>
      </c>
      <c r="K8348">
        <v>31.4</v>
      </c>
      <c r="L8348">
        <v>5</v>
      </c>
      <c r="M8348">
        <v>0</v>
      </c>
      <c r="N8348">
        <v>13.188000000000001</v>
      </c>
      <c r="O8348">
        <f t="shared" si="261"/>
        <v>18.211999999999996</v>
      </c>
      <c r="P8348" cm="1">
        <f t="array" ref="P8348">_xlfn.IFS(D8348="Same Day",N8348*0.2,D8348="First Class",N8348*0.1,D8348="Standard Class",N8348*0.5,D8348="Second Class",N8348*0)</f>
        <v>6.5940000000000003</v>
      </c>
      <c r="Q8348">
        <f t="shared" si="262"/>
        <v>138.30192799999998</v>
      </c>
    </row>
    <row r="8349" spans="1:17" x14ac:dyDescent="0.3">
      <c r="A8349">
        <v>8348</v>
      </c>
      <c r="B8349" t="s">
        <v>6874</v>
      </c>
      <c r="C8349" s="1">
        <v>42128</v>
      </c>
      <c r="D8349" t="s">
        <v>38</v>
      </c>
      <c r="E8349" t="s">
        <v>77</v>
      </c>
      <c r="F8349" t="s">
        <v>2319</v>
      </c>
      <c r="G8349" t="s">
        <v>3718</v>
      </c>
      <c r="H8349" t="s">
        <v>8</v>
      </c>
      <c r="I8349" t="s">
        <v>12</v>
      </c>
      <c r="J8349" t="s">
        <v>87</v>
      </c>
      <c r="K8349">
        <v>9.48</v>
      </c>
      <c r="L8349">
        <v>1</v>
      </c>
      <c r="M8349">
        <v>0</v>
      </c>
      <c r="N8349">
        <v>3.7919999999999998</v>
      </c>
      <c r="O8349">
        <f t="shared" si="261"/>
        <v>5.6880000000000006</v>
      </c>
      <c r="P8349" cm="1">
        <f t="array" ref="P8349">_xlfn.IFS(D8349="Same Day",N8349*0.2,D8349="First Class",N8349*0.1,D8349="Standard Class",N8349*0.5,D8349="Second Class",N8349*0)</f>
        <v>1.8959999999999999</v>
      </c>
      <c r="Q8349">
        <f t="shared" si="262"/>
        <v>16.472448</v>
      </c>
    </row>
    <row r="8350" spans="1:17" x14ac:dyDescent="0.3">
      <c r="A8350">
        <v>8349</v>
      </c>
      <c r="B8350" t="s">
        <v>6874</v>
      </c>
      <c r="C8350" s="1">
        <v>42128</v>
      </c>
      <c r="D8350" t="s">
        <v>38</v>
      </c>
      <c r="E8350" t="s">
        <v>77</v>
      </c>
      <c r="F8350" t="s">
        <v>2319</v>
      </c>
      <c r="G8350" t="s">
        <v>2328</v>
      </c>
      <c r="H8350" t="s">
        <v>25</v>
      </c>
      <c r="I8350" t="s">
        <v>26</v>
      </c>
      <c r="J8350" t="s">
        <v>99</v>
      </c>
      <c r="K8350">
        <v>209.5</v>
      </c>
      <c r="L8350">
        <v>10</v>
      </c>
      <c r="M8350">
        <v>0</v>
      </c>
      <c r="N8350">
        <v>58.66</v>
      </c>
      <c r="O8350">
        <f t="shared" si="261"/>
        <v>150.84</v>
      </c>
      <c r="P8350" cm="1">
        <f t="array" ref="P8350">_xlfn.IFS(D8350="Same Day",N8350*0.2,D8350="First Class",N8350*0.1,D8350="Standard Class",N8350*0.5,D8350="Second Class",N8350*0)</f>
        <v>29.33</v>
      </c>
      <c r="Q8350">
        <f t="shared" si="262"/>
        <v>4574.9772000000003</v>
      </c>
    </row>
    <row r="8351" spans="1:17" x14ac:dyDescent="0.3">
      <c r="A8351">
        <v>8350</v>
      </c>
      <c r="B8351" t="s">
        <v>6874</v>
      </c>
      <c r="C8351" s="1">
        <v>42128</v>
      </c>
      <c r="D8351" t="s">
        <v>38</v>
      </c>
      <c r="E8351" t="s">
        <v>77</v>
      </c>
      <c r="F8351" t="s">
        <v>2319</v>
      </c>
      <c r="G8351" t="s">
        <v>5123</v>
      </c>
      <c r="H8351" t="s">
        <v>8</v>
      </c>
      <c r="I8351" t="s">
        <v>12</v>
      </c>
      <c r="J8351" t="s">
        <v>87</v>
      </c>
      <c r="K8351">
        <v>24.3</v>
      </c>
      <c r="L8351">
        <v>5</v>
      </c>
      <c r="M8351">
        <v>0</v>
      </c>
      <c r="N8351">
        <v>10.449</v>
      </c>
      <c r="O8351">
        <f t="shared" si="261"/>
        <v>13.851000000000001</v>
      </c>
      <c r="P8351" cm="1">
        <f t="array" ref="P8351">_xlfn.IFS(D8351="Same Day",N8351*0.2,D8351="First Class",N8351*0.1,D8351="Standard Class",N8351*0.5,D8351="Second Class",N8351*0)</f>
        <v>5.2244999999999999</v>
      </c>
      <c r="Q8351">
        <f t="shared" si="262"/>
        <v>86.215549500000009</v>
      </c>
    </row>
    <row r="8352" spans="1:17" x14ac:dyDescent="0.3">
      <c r="A8352">
        <v>8351</v>
      </c>
      <c r="B8352" t="s">
        <v>6874</v>
      </c>
      <c r="C8352" s="1">
        <v>42128</v>
      </c>
      <c r="D8352" t="s">
        <v>38</v>
      </c>
      <c r="E8352" t="s">
        <v>84</v>
      </c>
      <c r="F8352" t="s">
        <v>2319</v>
      </c>
      <c r="G8352" t="s">
        <v>2489</v>
      </c>
      <c r="H8352" t="s">
        <v>14</v>
      </c>
      <c r="I8352" t="s">
        <v>18</v>
      </c>
      <c r="J8352" t="s">
        <v>275</v>
      </c>
      <c r="K8352">
        <v>6.48</v>
      </c>
      <c r="L8352">
        <v>1</v>
      </c>
      <c r="M8352">
        <v>0</v>
      </c>
      <c r="N8352">
        <v>3.1103999999999998</v>
      </c>
      <c r="O8352">
        <f t="shared" si="261"/>
        <v>3.3696000000000006</v>
      </c>
      <c r="P8352" cm="1">
        <f t="array" ref="P8352">_xlfn.IFS(D8352="Same Day",N8352*0.2,D8352="First Class",N8352*0.1,D8352="Standard Class",N8352*0.5,D8352="Second Class",N8352*0)</f>
        <v>1.5551999999999999</v>
      </c>
      <c r="Q8352">
        <f t="shared" si="262"/>
        <v>8.610001920000002</v>
      </c>
    </row>
    <row r="8353" spans="1:17" x14ac:dyDescent="0.3">
      <c r="A8353">
        <v>8352</v>
      </c>
      <c r="B8353" t="s">
        <v>6875</v>
      </c>
      <c r="C8353" s="1">
        <v>42863</v>
      </c>
      <c r="D8353" t="s">
        <v>38</v>
      </c>
      <c r="E8353" t="s">
        <v>96</v>
      </c>
      <c r="F8353" t="s">
        <v>3414</v>
      </c>
      <c r="G8353" t="s">
        <v>5447</v>
      </c>
      <c r="H8353" t="s">
        <v>8</v>
      </c>
      <c r="I8353" t="s">
        <v>12</v>
      </c>
      <c r="J8353" t="s">
        <v>87</v>
      </c>
      <c r="K8353">
        <v>32.448</v>
      </c>
      <c r="L8353">
        <v>2</v>
      </c>
      <c r="M8353">
        <v>0.2</v>
      </c>
      <c r="N8353">
        <v>7.3007999999999997</v>
      </c>
      <c r="O8353">
        <f t="shared" si="261"/>
        <v>25.147200000000002</v>
      </c>
      <c r="P8353" cm="1">
        <f t="array" ref="P8353">_xlfn.IFS(D8353="Same Day",N8353*0.2,D8353="First Class",N8353*0.1,D8353="Standard Class",N8353*0.5,D8353="Second Class",N8353*0)</f>
        <v>3.6503999999999999</v>
      </c>
      <c r="Q8353">
        <f t="shared" si="262"/>
        <v>116.94453888</v>
      </c>
    </row>
    <row r="8354" spans="1:17" x14ac:dyDescent="0.3">
      <c r="A8354">
        <v>8353</v>
      </c>
      <c r="B8354" t="s">
        <v>6875</v>
      </c>
      <c r="C8354" s="1">
        <v>42863</v>
      </c>
      <c r="D8354" t="s">
        <v>38</v>
      </c>
      <c r="E8354" t="s">
        <v>84</v>
      </c>
      <c r="F8354" t="s">
        <v>3414</v>
      </c>
      <c r="G8354" t="s">
        <v>1591</v>
      </c>
      <c r="H8354" t="s">
        <v>14</v>
      </c>
      <c r="I8354" t="s">
        <v>16</v>
      </c>
      <c r="J8354" t="s">
        <v>101</v>
      </c>
      <c r="K8354">
        <v>26.388000000000002</v>
      </c>
      <c r="L8354">
        <v>4</v>
      </c>
      <c r="M8354">
        <v>0.7</v>
      </c>
      <c r="N8354">
        <v>-17.591999999999999</v>
      </c>
      <c r="O8354">
        <f t="shared" si="261"/>
        <v>43.980000000000004</v>
      </c>
      <c r="P8354" cm="1">
        <f t="array" ref="P8354">_xlfn.IFS(D8354="Same Day",N8354*0.2,D8354="First Class",N8354*0.1,D8354="Standard Class",N8354*0.5,D8354="Second Class",N8354*0)</f>
        <v>-8.7959999999999994</v>
      </c>
      <c r="Q8354">
        <f t="shared" si="262"/>
        <v>-342.86808000000002</v>
      </c>
    </row>
    <row r="8355" spans="1:17" x14ac:dyDescent="0.3">
      <c r="A8355">
        <v>8354</v>
      </c>
      <c r="B8355" t="s">
        <v>6875</v>
      </c>
      <c r="C8355" s="1">
        <v>42863</v>
      </c>
      <c r="D8355" t="s">
        <v>38</v>
      </c>
      <c r="E8355" t="s">
        <v>108</v>
      </c>
      <c r="F8355" t="s">
        <v>3414</v>
      </c>
      <c r="G8355" t="s">
        <v>522</v>
      </c>
      <c r="H8355" t="s">
        <v>8</v>
      </c>
      <c r="I8355" t="s">
        <v>10</v>
      </c>
      <c r="J8355" t="s">
        <v>87</v>
      </c>
      <c r="K8355">
        <v>373.47</v>
      </c>
      <c r="L8355">
        <v>5</v>
      </c>
      <c r="M8355">
        <v>0.4</v>
      </c>
      <c r="N8355">
        <v>-112.041</v>
      </c>
      <c r="O8355">
        <f t="shared" si="261"/>
        <v>485.51100000000002</v>
      </c>
      <c r="P8355" cm="1">
        <f t="array" ref="P8355">_xlfn.IFS(D8355="Same Day",N8355*0.2,D8355="First Class",N8355*0.1,D8355="Standard Class",N8355*0.5,D8355="Second Class",N8355*0)</f>
        <v>-56.020499999999998</v>
      </c>
      <c r="Q8355">
        <f t="shared" si="262"/>
        <v>-26713.0579755</v>
      </c>
    </row>
    <row r="8356" spans="1:17" x14ac:dyDescent="0.3">
      <c r="A8356">
        <v>8355</v>
      </c>
      <c r="B8356" t="s">
        <v>6875</v>
      </c>
      <c r="C8356" s="1">
        <v>42863</v>
      </c>
      <c r="D8356" t="s">
        <v>38</v>
      </c>
      <c r="E8356" t="s">
        <v>96</v>
      </c>
      <c r="F8356" t="s">
        <v>3414</v>
      </c>
      <c r="G8356" t="s">
        <v>2715</v>
      </c>
      <c r="H8356" t="s">
        <v>14</v>
      </c>
      <c r="I8356" t="s">
        <v>16</v>
      </c>
      <c r="J8356" t="s">
        <v>101</v>
      </c>
      <c r="K8356">
        <v>64.2</v>
      </c>
      <c r="L8356">
        <v>5</v>
      </c>
      <c r="M8356">
        <v>0.7</v>
      </c>
      <c r="N8356">
        <v>-44.94</v>
      </c>
      <c r="O8356">
        <f t="shared" si="261"/>
        <v>109.14</v>
      </c>
      <c r="P8356" cm="1">
        <f t="array" ref="P8356">_xlfn.IFS(D8356="Same Day",N8356*0.2,D8356="First Class",N8356*0.1,D8356="Standard Class",N8356*0.5,D8356="Second Class",N8356*0)</f>
        <v>-22.47</v>
      </c>
      <c r="Q8356">
        <f t="shared" si="262"/>
        <v>-2343.2357999999999</v>
      </c>
    </row>
    <row r="8357" spans="1:17" x14ac:dyDescent="0.3">
      <c r="A8357">
        <v>8356</v>
      </c>
      <c r="B8357" t="s">
        <v>6875</v>
      </c>
      <c r="C8357" s="1">
        <v>42863</v>
      </c>
      <c r="D8357" t="s">
        <v>38</v>
      </c>
      <c r="E8357" t="s">
        <v>96</v>
      </c>
      <c r="F8357" t="s">
        <v>3414</v>
      </c>
      <c r="G8357" t="s">
        <v>1464</v>
      </c>
      <c r="H8357" t="s">
        <v>14</v>
      </c>
      <c r="I8357" t="s">
        <v>23</v>
      </c>
      <c r="J8357" t="s">
        <v>80</v>
      </c>
      <c r="K8357">
        <v>8</v>
      </c>
      <c r="L8357">
        <v>2</v>
      </c>
      <c r="M8357">
        <v>0.2</v>
      </c>
      <c r="N8357">
        <v>2.8</v>
      </c>
      <c r="O8357">
        <f t="shared" si="261"/>
        <v>5.2</v>
      </c>
      <c r="P8357" cm="1">
        <f t="array" ref="P8357">_xlfn.IFS(D8357="Same Day",N8357*0.2,D8357="First Class",N8357*0.1,D8357="Standard Class",N8357*0.5,D8357="Second Class",N8357*0)</f>
        <v>1.4</v>
      </c>
      <c r="Q8357">
        <f t="shared" si="262"/>
        <v>12.48</v>
      </c>
    </row>
    <row r="8358" spans="1:17" x14ac:dyDescent="0.3">
      <c r="A8358">
        <v>8357</v>
      </c>
      <c r="B8358" t="s">
        <v>6876</v>
      </c>
      <c r="C8358" s="1">
        <v>42612</v>
      </c>
      <c r="D8358" t="s">
        <v>38</v>
      </c>
      <c r="E8358" t="s">
        <v>108</v>
      </c>
      <c r="F8358" t="s">
        <v>940</v>
      </c>
      <c r="G8358" t="s">
        <v>3119</v>
      </c>
      <c r="H8358" t="s">
        <v>8</v>
      </c>
      <c r="I8358" t="s">
        <v>12</v>
      </c>
      <c r="J8358" t="s">
        <v>73</v>
      </c>
      <c r="K8358">
        <v>186.54</v>
      </c>
      <c r="L8358">
        <v>3</v>
      </c>
      <c r="M8358">
        <v>0</v>
      </c>
      <c r="N8358">
        <v>41.038800000000002</v>
      </c>
      <c r="O8358">
        <f t="shared" si="261"/>
        <v>145.50119999999998</v>
      </c>
      <c r="P8358" cm="1">
        <f t="array" ref="P8358">_xlfn.IFS(D8358="Same Day",N8358*0.2,D8358="First Class",N8358*0.1,D8358="Standard Class",N8358*0.5,D8358="Second Class",N8358*0)</f>
        <v>20.519400000000001</v>
      </c>
      <c r="Q8358">
        <f t="shared" si="262"/>
        <v>3131.0985232799999</v>
      </c>
    </row>
    <row r="8359" spans="1:17" x14ac:dyDescent="0.3">
      <c r="A8359">
        <v>8358</v>
      </c>
      <c r="B8359" t="s">
        <v>6877</v>
      </c>
      <c r="C8359" s="1">
        <v>41747</v>
      </c>
      <c r="D8359" t="s">
        <v>38</v>
      </c>
      <c r="E8359" t="s">
        <v>77</v>
      </c>
      <c r="F8359" t="s">
        <v>2513</v>
      </c>
      <c r="G8359" t="s">
        <v>607</v>
      </c>
      <c r="H8359" t="s">
        <v>14</v>
      </c>
      <c r="I8359" t="s">
        <v>15</v>
      </c>
      <c r="J8359" t="s">
        <v>90</v>
      </c>
      <c r="K8359">
        <v>87.08</v>
      </c>
      <c r="L8359">
        <v>7</v>
      </c>
      <c r="M8359">
        <v>0</v>
      </c>
      <c r="N8359">
        <v>24.382400000000001</v>
      </c>
      <c r="O8359">
        <f t="shared" si="261"/>
        <v>62.697599999999994</v>
      </c>
      <c r="P8359" cm="1">
        <f t="array" ref="P8359">_xlfn.IFS(D8359="Same Day",N8359*0.2,D8359="First Class",N8359*0.1,D8359="Standard Class",N8359*0.5,D8359="Second Class",N8359*0)</f>
        <v>12.1912</v>
      </c>
      <c r="Q8359">
        <f t="shared" si="262"/>
        <v>827.05658111999992</v>
      </c>
    </row>
    <row r="8360" spans="1:17" x14ac:dyDescent="0.3">
      <c r="A8360">
        <v>8359</v>
      </c>
      <c r="B8360" t="s">
        <v>6877</v>
      </c>
      <c r="C8360" s="1">
        <v>41747</v>
      </c>
      <c r="D8360" t="s">
        <v>38</v>
      </c>
      <c r="E8360" t="s">
        <v>108</v>
      </c>
      <c r="F8360" t="s">
        <v>2513</v>
      </c>
      <c r="G8360" t="s">
        <v>1114</v>
      </c>
      <c r="H8360" t="s">
        <v>25</v>
      </c>
      <c r="I8360" t="s">
        <v>26</v>
      </c>
      <c r="J8360" t="s">
        <v>99</v>
      </c>
      <c r="K8360">
        <v>105.584</v>
      </c>
      <c r="L8360">
        <v>2</v>
      </c>
      <c r="M8360">
        <v>0.2</v>
      </c>
      <c r="N8360">
        <v>9.2385999999999999</v>
      </c>
      <c r="O8360">
        <f t="shared" si="261"/>
        <v>96.345399999999998</v>
      </c>
      <c r="P8360" cm="1">
        <f t="array" ref="P8360">_xlfn.IFS(D8360="Same Day",N8360*0.2,D8360="First Class",N8360*0.1,D8360="Standard Class",N8360*0.5,D8360="Second Class",N8360*0)</f>
        <v>4.6193</v>
      </c>
      <c r="Q8360">
        <f t="shared" si="262"/>
        <v>541.39370622000001</v>
      </c>
    </row>
    <row r="8361" spans="1:17" x14ac:dyDescent="0.3">
      <c r="A8361">
        <v>8360</v>
      </c>
      <c r="B8361" t="s">
        <v>6877</v>
      </c>
      <c r="C8361" s="1">
        <v>41747</v>
      </c>
      <c r="D8361" t="s">
        <v>38</v>
      </c>
      <c r="E8361" t="s">
        <v>77</v>
      </c>
      <c r="F8361" t="s">
        <v>2513</v>
      </c>
      <c r="G8361" t="s">
        <v>3966</v>
      </c>
      <c r="H8361" t="s">
        <v>25</v>
      </c>
      <c r="I8361" t="s">
        <v>28</v>
      </c>
      <c r="J8361" t="s">
        <v>90</v>
      </c>
      <c r="K8361">
        <v>217.44</v>
      </c>
      <c r="L8361">
        <v>6</v>
      </c>
      <c r="M8361">
        <v>0</v>
      </c>
      <c r="N8361">
        <v>91.324799999999996</v>
      </c>
      <c r="O8361">
        <f t="shared" si="261"/>
        <v>126.1152</v>
      </c>
      <c r="P8361" cm="1">
        <f t="array" ref="P8361">_xlfn.IFS(D8361="Same Day",N8361*0.2,D8361="First Class",N8361*0.1,D8361="Standard Class",N8361*0.5,D8361="Second Class",N8361*0)</f>
        <v>45.662399999999998</v>
      </c>
      <c r="Q8361">
        <f t="shared" si="262"/>
        <v>5884.8379084799999</v>
      </c>
    </row>
    <row r="8362" spans="1:17" x14ac:dyDescent="0.3">
      <c r="A8362">
        <v>8361</v>
      </c>
      <c r="B8362" t="s">
        <v>6878</v>
      </c>
      <c r="C8362" s="1">
        <v>42739</v>
      </c>
      <c r="D8362" t="s">
        <v>37</v>
      </c>
      <c r="E8362" t="s">
        <v>96</v>
      </c>
      <c r="F8362" t="s">
        <v>5671</v>
      </c>
      <c r="G8362" t="s">
        <v>2396</v>
      </c>
      <c r="H8362" t="s">
        <v>14</v>
      </c>
      <c r="I8362" t="s">
        <v>20</v>
      </c>
      <c r="J8362" t="s">
        <v>87</v>
      </c>
      <c r="K8362">
        <v>31.744</v>
      </c>
      <c r="L8362">
        <v>2</v>
      </c>
      <c r="M8362">
        <v>0.2</v>
      </c>
      <c r="N8362">
        <v>3.968</v>
      </c>
      <c r="O8362">
        <f t="shared" si="261"/>
        <v>27.776</v>
      </c>
      <c r="P8362" cm="1">
        <f t="array" ref="P8362">_xlfn.IFS(D8362="Same Day",N8362*0.2,D8362="First Class",N8362*0.1,D8362="Standard Class",N8362*0.5,D8362="Second Class",N8362*0)</f>
        <v>0</v>
      </c>
      <c r="Q8362">
        <f t="shared" si="262"/>
        <v>27.776</v>
      </c>
    </row>
    <row r="8363" spans="1:17" x14ac:dyDescent="0.3">
      <c r="A8363">
        <v>8362</v>
      </c>
      <c r="B8363" t="s">
        <v>6878</v>
      </c>
      <c r="C8363" s="1">
        <v>42739</v>
      </c>
      <c r="D8363" t="s">
        <v>37</v>
      </c>
      <c r="E8363" t="s">
        <v>77</v>
      </c>
      <c r="F8363" t="s">
        <v>5671</v>
      </c>
      <c r="G8363" t="s">
        <v>6545</v>
      </c>
      <c r="H8363" t="s">
        <v>14</v>
      </c>
      <c r="I8363" t="s">
        <v>17</v>
      </c>
      <c r="J8363" t="s">
        <v>87</v>
      </c>
      <c r="K8363">
        <v>5.4320000000000004</v>
      </c>
      <c r="L8363">
        <v>2</v>
      </c>
      <c r="M8363">
        <v>0.8</v>
      </c>
      <c r="N8363">
        <v>-13.58</v>
      </c>
      <c r="O8363">
        <f t="shared" si="261"/>
        <v>19.012</v>
      </c>
      <c r="P8363" cm="1">
        <f t="array" ref="P8363">_xlfn.IFS(D8363="Same Day",N8363*0.2,D8363="First Class",N8363*0.1,D8363="Standard Class",N8363*0.5,D8363="Second Class",N8363*0)</f>
        <v>0</v>
      </c>
      <c r="Q8363">
        <f t="shared" si="262"/>
        <v>19.012</v>
      </c>
    </row>
    <row r="8364" spans="1:17" x14ac:dyDescent="0.3">
      <c r="A8364">
        <v>8363</v>
      </c>
      <c r="B8364" t="s">
        <v>6878</v>
      </c>
      <c r="C8364" s="1">
        <v>42739</v>
      </c>
      <c r="D8364" t="s">
        <v>37</v>
      </c>
      <c r="E8364" t="s">
        <v>84</v>
      </c>
      <c r="F8364" t="s">
        <v>5671</v>
      </c>
      <c r="G8364" t="s">
        <v>2193</v>
      </c>
      <c r="H8364" t="s">
        <v>8</v>
      </c>
      <c r="I8364" t="s">
        <v>10</v>
      </c>
      <c r="J8364" t="s">
        <v>87</v>
      </c>
      <c r="K8364">
        <v>913.43</v>
      </c>
      <c r="L8364">
        <v>5</v>
      </c>
      <c r="M8364">
        <v>0.3</v>
      </c>
      <c r="N8364">
        <v>-169.637</v>
      </c>
      <c r="O8364">
        <f t="shared" si="261"/>
        <v>1083.067</v>
      </c>
      <c r="P8364" cm="1">
        <f t="array" ref="P8364">_xlfn.IFS(D8364="Same Day",N8364*0.2,D8364="First Class",N8364*0.1,D8364="Standard Class",N8364*0.5,D8364="Second Class",N8364*0)</f>
        <v>0</v>
      </c>
      <c r="Q8364">
        <f t="shared" si="262"/>
        <v>1083.067</v>
      </c>
    </row>
    <row r="8365" spans="1:17" x14ac:dyDescent="0.3">
      <c r="A8365">
        <v>8364</v>
      </c>
      <c r="B8365" t="s">
        <v>6878</v>
      </c>
      <c r="C8365" s="1">
        <v>42739</v>
      </c>
      <c r="D8365" t="s">
        <v>37</v>
      </c>
      <c r="E8365" t="s">
        <v>108</v>
      </c>
      <c r="F8365" t="s">
        <v>5671</v>
      </c>
      <c r="G8365" t="s">
        <v>3673</v>
      </c>
      <c r="H8365" t="s">
        <v>14</v>
      </c>
      <c r="I8365" t="s">
        <v>15</v>
      </c>
      <c r="J8365" t="s">
        <v>90</v>
      </c>
      <c r="K8365">
        <v>372.14400000000001</v>
      </c>
      <c r="L8365">
        <v>3</v>
      </c>
      <c r="M8365">
        <v>0.2</v>
      </c>
      <c r="N8365">
        <v>27.910799999999998</v>
      </c>
      <c r="O8365">
        <f t="shared" si="261"/>
        <v>344.23320000000001</v>
      </c>
      <c r="P8365" cm="1">
        <f t="array" ref="P8365">_xlfn.IFS(D8365="Same Day",N8365*0.2,D8365="First Class",N8365*0.1,D8365="Standard Class",N8365*0.5,D8365="Second Class",N8365*0)</f>
        <v>0</v>
      </c>
      <c r="Q8365">
        <f t="shared" si="262"/>
        <v>344.23320000000001</v>
      </c>
    </row>
    <row r="8366" spans="1:17" x14ac:dyDescent="0.3">
      <c r="A8366">
        <v>8365</v>
      </c>
      <c r="B8366" t="s">
        <v>6879</v>
      </c>
      <c r="C8366" s="1">
        <v>42857</v>
      </c>
      <c r="D8366" t="s">
        <v>38</v>
      </c>
      <c r="E8366" t="s">
        <v>77</v>
      </c>
      <c r="F8366" t="s">
        <v>2671</v>
      </c>
      <c r="G8366" t="s">
        <v>2682</v>
      </c>
      <c r="H8366" t="s">
        <v>25</v>
      </c>
      <c r="I8366" t="s">
        <v>26</v>
      </c>
      <c r="J8366" t="s">
        <v>99</v>
      </c>
      <c r="K8366">
        <v>751.98400000000004</v>
      </c>
      <c r="L8366">
        <v>2</v>
      </c>
      <c r="M8366">
        <v>0.2</v>
      </c>
      <c r="N8366">
        <v>84.598200000000006</v>
      </c>
      <c r="O8366">
        <f t="shared" si="261"/>
        <v>667.38580000000002</v>
      </c>
      <c r="P8366" cm="1">
        <f t="array" ref="P8366">_xlfn.IFS(D8366="Same Day",N8366*0.2,D8366="First Class",N8366*0.1,D8366="Standard Class",N8366*0.5,D8366="Second Class",N8366*0)</f>
        <v>42.299100000000003</v>
      </c>
      <c r="Q8366">
        <f t="shared" si="262"/>
        <v>28897.204492780002</v>
      </c>
    </row>
    <row r="8367" spans="1:17" x14ac:dyDescent="0.3">
      <c r="A8367">
        <v>8366</v>
      </c>
      <c r="B8367" t="s">
        <v>6880</v>
      </c>
      <c r="C8367" s="1">
        <v>42768</v>
      </c>
      <c r="D8367" t="s">
        <v>35</v>
      </c>
      <c r="E8367" t="s">
        <v>77</v>
      </c>
      <c r="F8367" t="s">
        <v>2168</v>
      </c>
      <c r="G8367" t="s">
        <v>98</v>
      </c>
      <c r="H8367" t="s">
        <v>25</v>
      </c>
      <c r="I8367" t="s">
        <v>26</v>
      </c>
      <c r="J8367" t="s">
        <v>99</v>
      </c>
      <c r="K8367">
        <v>604.76800000000003</v>
      </c>
      <c r="L8367">
        <v>4</v>
      </c>
      <c r="M8367">
        <v>0.2</v>
      </c>
      <c r="N8367">
        <v>60.476799999999997</v>
      </c>
      <c r="O8367">
        <f t="shared" si="261"/>
        <v>544.2912</v>
      </c>
      <c r="P8367" cm="1">
        <f t="array" ref="P8367">_xlfn.IFS(D8367="Same Day",N8367*0.2,D8367="First Class",N8367*0.1,D8367="Standard Class",N8367*0.5,D8367="Second Class",N8367*0)</f>
        <v>6.0476799999999997</v>
      </c>
      <c r="Q8367">
        <f t="shared" si="262"/>
        <v>3835.9902044159999</v>
      </c>
    </row>
    <row r="8368" spans="1:17" x14ac:dyDescent="0.3">
      <c r="A8368">
        <v>8367</v>
      </c>
      <c r="B8368" t="s">
        <v>6881</v>
      </c>
      <c r="C8368" s="1">
        <v>41894</v>
      </c>
      <c r="D8368" t="s">
        <v>37</v>
      </c>
      <c r="E8368" t="s">
        <v>108</v>
      </c>
      <c r="F8368" t="s">
        <v>5065</v>
      </c>
      <c r="G8368" t="s">
        <v>6882</v>
      </c>
      <c r="H8368" t="s">
        <v>14</v>
      </c>
      <c r="I8368" t="s">
        <v>19</v>
      </c>
      <c r="J8368" t="s">
        <v>90</v>
      </c>
      <c r="K8368">
        <v>27.36</v>
      </c>
      <c r="L8368">
        <v>4</v>
      </c>
      <c r="M8368">
        <v>0</v>
      </c>
      <c r="N8368">
        <v>7.3872</v>
      </c>
      <c r="O8368">
        <f t="shared" si="261"/>
        <v>19.972799999999999</v>
      </c>
      <c r="P8368" cm="1">
        <f t="array" ref="P8368">_xlfn.IFS(D8368="Same Day",N8368*0.2,D8368="First Class",N8368*0.1,D8368="Standard Class",N8368*0.5,D8368="Second Class",N8368*0)</f>
        <v>0</v>
      </c>
      <c r="Q8368">
        <f t="shared" si="262"/>
        <v>19.972799999999999</v>
      </c>
    </row>
    <row r="8369" spans="1:17" x14ac:dyDescent="0.3">
      <c r="A8369">
        <v>8368</v>
      </c>
      <c r="B8369" t="s">
        <v>6881</v>
      </c>
      <c r="C8369" s="1">
        <v>41894</v>
      </c>
      <c r="D8369" t="s">
        <v>37</v>
      </c>
      <c r="E8369" t="s">
        <v>77</v>
      </c>
      <c r="F8369" t="s">
        <v>5065</v>
      </c>
      <c r="G8369" t="s">
        <v>4050</v>
      </c>
      <c r="H8369" t="s">
        <v>14</v>
      </c>
      <c r="I8369" t="s">
        <v>18</v>
      </c>
      <c r="J8369" t="s">
        <v>160</v>
      </c>
      <c r="K8369">
        <v>20.56</v>
      </c>
      <c r="L8369">
        <v>2</v>
      </c>
      <c r="M8369">
        <v>0</v>
      </c>
      <c r="N8369">
        <v>9.6631999999999998</v>
      </c>
      <c r="O8369">
        <f t="shared" si="261"/>
        <v>10.896799999999999</v>
      </c>
      <c r="P8369" cm="1">
        <f t="array" ref="P8369">_xlfn.IFS(D8369="Same Day",N8369*0.2,D8369="First Class",N8369*0.1,D8369="Standard Class",N8369*0.5,D8369="Second Class",N8369*0)</f>
        <v>0</v>
      </c>
      <c r="Q8369">
        <f t="shared" si="262"/>
        <v>10.896799999999999</v>
      </c>
    </row>
    <row r="8370" spans="1:17" x14ac:dyDescent="0.3">
      <c r="A8370">
        <v>8369</v>
      </c>
      <c r="B8370" t="s">
        <v>6881</v>
      </c>
      <c r="C8370" s="1">
        <v>41894</v>
      </c>
      <c r="D8370" t="s">
        <v>37</v>
      </c>
      <c r="E8370" t="s">
        <v>84</v>
      </c>
      <c r="F8370" t="s">
        <v>5065</v>
      </c>
      <c r="G8370" t="s">
        <v>5880</v>
      </c>
      <c r="H8370" t="s">
        <v>14</v>
      </c>
      <c r="I8370" t="s">
        <v>16</v>
      </c>
      <c r="J8370" t="s">
        <v>101</v>
      </c>
      <c r="K8370">
        <v>83.92</v>
      </c>
      <c r="L8370">
        <v>5</v>
      </c>
      <c r="M8370">
        <v>0.2</v>
      </c>
      <c r="N8370">
        <v>31.47</v>
      </c>
      <c r="O8370">
        <f t="shared" si="261"/>
        <v>52.45</v>
      </c>
      <c r="P8370" cm="1">
        <f t="array" ref="P8370">_xlfn.IFS(D8370="Same Day",N8370*0.2,D8370="First Class",N8370*0.1,D8370="Standard Class",N8370*0.5,D8370="Second Class",N8370*0)</f>
        <v>0</v>
      </c>
      <c r="Q8370">
        <f t="shared" si="262"/>
        <v>52.45</v>
      </c>
    </row>
    <row r="8371" spans="1:17" x14ac:dyDescent="0.3">
      <c r="A8371">
        <v>8370</v>
      </c>
      <c r="B8371" t="s">
        <v>6883</v>
      </c>
      <c r="C8371" s="1">
        <v>42537</v>
      </c>
      <c r="D8371" t="s">
        <v>38</v>
      </c>
      <c r="E8371" t="s">
        <v>96</v>
      </c>
      <c r="F8371" t="s">
        <v>1309</v>
      </c>
      <c r="G8371" t="s">
        <v>533</v>
      </c>
      <c r="H8371" t="s">
        <v>8</v>
      </c>
      <c r="I8371" t="s">
        <v>10</v>
      </c>
      <c r="J8371" t="s">
        <v>87</v>
      </c>
      <c r="K8371">
        <v>902.71199999999999</v>
      </c>
      <c r="L8371">
        <v>3</v>
      </c>
      <c r="M8371">
        <v>0.2</v>
      </c>
      <c r="N8371">
        <v>33.851700000000001</v>
      </c>
      <c r="O8371">
        <f t="shared" si="261"/>
        <v>868.86029999999994</v>
      </c>
      <c r="P8371" cm="1">
        <f t="array" ref="P8371">_xlfn.IFS(D8371="Same Day",N8371*0.2,D8371="First Class",N8371*0.1,D8371="Standard Class",N8371*0.5,D8371="Second Class",N8371*0)</f>
        <v>16.925850000000001</v>
      </c>
      <c r="Q8371">
        <f t="shared" si="262"/>
        <v>15575.059408755</v>
      </c>
    </row>
    <row r="8372" spans="1:17" x14ac:dyDescent="0.3">
      <c r="A8372">
        <v>8371</v>
      </c>
      <c r="B8372" t="s">
        <v>6884</v>
      </c>
      <c r="C8372" s="1">
        <v>42664</v>
      </c>
      <c r="D8372" t="s">
        <v>38</v>
      </c>
      <c r="E8372" t="s">
        <v>96</v>
      </c>
      <c r="F8372" t="s">
        <v>2171</v>
      </c>
      <c r="G8372" t="s">
        <v>4578</v>
      </c>
      <c r="H8372" t="s">
        <v>8</v>
      </c>
      <c r="I8372" t="s">
        <v>11</v>
      </c>
      <c r="J8372" t="s">
        <v>71</v>
      </c>
      <c r="K8372">
        <v>120.666</v>
      </c>
      <c r="L8372">
        <v>2</v>
      </c>
      <c r="M8372">
        <v>0.15</v>
      </c>
      <c r="N8372">
        <v>21.294</v>
      </c>
      <c r="O8372">
        <f t="shared" si="261"/>
        <v>99.372</v>
      </c>
      <c r="P8372" cm="1">
        <f t="array" ref="P8372">_xlfn.IFS(D8372="Same Day",N8372*0.2,D8372="First Class",N8372*0.1,D8372="Standard Class",N8372*0.5,D8372="Second Class",N8372*0)</f>
        <v>10.647</v>
      </c>
      <c r="Q8372">
        <f t="shared" si="262"/>
        <v>1157.3856840000001</v>
      </c>
    </row>
    <row r="8373" spans="1:17" x14ac:dyDescent="0.3">
      <c r="A8373">
        <v>8372</v>
      </c>
      <c r="B8373" t="s">
        <v>6885</v>
      </c>
      <c r="C8373" s="1">
        <v>42003</v>
      </c>
      <c r="D8373" t="s">
        <v>35</v>
      </c>
      <c r="E8373" t="s">
        <v>96</v>
      </c>
      <c r="F8373" t="s">
        <v>4299</v>
      </c>
      <c r="G8373" t="s">
        <v>977</v>
      </c>
      <c r="H8373" t="s">
        <v>14</v>
      </c>
      <c r="I8373" t="s">
        <v>16</v>
      </c>
      <c r="J8373" t="s">
        <v>87</v>
      </c>
      <c r="K8373">
        <v>4.984</v>
      </c>
      <c r="L8373">
        <v>1</v>
      </c>
      <c r="M8373">
        <v>0.8</v>
      </c>
      <c r="N8373">
        <v>-8.4727999999999994</v>
      </c>
      <c r="O8373">
        <f t="shared" si="261"/>
        <v>13.456799999999999</v>
      </c>
      <c r="P8373" cm="1">
        <f t="array" ref="P8373">_xlfn.IFS(D8373="Same Day",N8373*0.2,D8373="First Class",N8373*0.1,D8373="Standard Class",N8373*0.5,D8373="Second Class",N8373*0)</f>
        <v>-0.84728000000000003</v>
      </c>
      <c r="Q8373">
        <f t="shared" si="262"/>
        <v>2.0551224959999996</v>
      </c>
    </row>
    <row r="8374" spans="1:17" x14ac:dyDescent="0.3">
      <c r="A8374">
        <v>8373</v>
      </c>
      <c r="B8374" t="s">
        <v>6886</v>
      </c>
      <c r="C8374" s="1">
        <v>42705</v>
      </c>
      <c r="D8374" t="s">
        <v>38</v>
      </c>
      <c r="E8374" t="s">
        <v>68</v>
      </c>
      <c r="F8374" t="s">
        <v>3511</v>
      </c>
      <c r="G8374" t="s">
        <v>2015</v>
      </c>
      <c r="H8374" t="s">
        <v>8</v>
      </c>
      <c r="I8374" t="s">
        <v>12</v>
      </c>
      <c r="J8374" t="s">
        <v>87</v>
      </c>
      <c r="K8374">
        <v>82.26</v>
      </c>
      <c r="L8374">
        <v>3</v>
      </c>
      <c r="M8374">
        <v>0</v>
      </c>
      <c r="N8374">
        <v>33.726599999999998</v>
      </c>
      <c r="O8374">
        <f t="shared" si="261"/>
        <v>48.533400000000007</v>
      </c>
      <c r="P8374" cm="1">
        <f t="array" ref="P8374">_xlfn.IFS(D8374="Same Day",N8374*0.2,D8374="First Class",N8374*0.1,D8374="Standard Class",N8374*0.5,D8374="Second Class",N8374*0)</f>
        <v>16.863299999999999</v>
      </c>
      <c r="Q8374">
        <f t="shared" si="262"/>
        <v>866.96668422000005</v>
      </c>
    </row>
    <row r="8375" spans="1:17" x14ac:dyDescent="0.3">
      <c r="A8375">
        <v>8374</v>
      </c>
      <c r="B8375" t="s">
        <v>6887</v>
      </c>
      <c r="C8375" s="1">
        <v>42687</v>
      </c>
      <c r="D8375" t="s">
        <v>35</v>
      </c>
      <c r="E8375" t="s">
        <v>84</v>
      </c>
      <c r="F8375" t="s">
        <v>965</v>
      </c>
      <c r="G8375" t="s">
        <v>2469</v>
      </c>
      <c r="H8375" t="s">
        <v>14</v>
      </c>
      <c r="I8375" t="s">
        <v>15</v>
      </c>
      <c r="J8375" t="s">
        <v>90</v>
      </c>
      <c r="K8375">
        <v>29.74</v>
      </c>
      <c r="L8375">
        <v>1</v>
      </c>
      <c r="M8375">
        <v>0</v>
      </c>
      <c r="N8375">
        <v>4.4610000000000003</v>
      </c>
      <c r="O8375">
        <f t="shared" si="261"/>
        <v>25.278999999999996</v>
      </c>
      <c r="P8375" cm="1">
        <f t="array" ref="P8375">_xlfn.IFS(D8375="Same Day",N8375*0.2,D8375="First Class",N8375*0.1,D8375="Standard Class",N8375*0.5,D8375="Second Class",N8375*0)</f>
        <v>0.44610000000000005</v>
      </c>
      <c r="Q8375">
        <f t="shared" si="262"/>
        <v>36.555961899999993</v>
      </c>
    </row>
    <row r="8376" spans="1:17" x14ac:dyDescent="0.3">
      <c r="A8376">
        <v>8375</v>
      </c>
      <c r="B8376" t="s">
        <v>6888</v>
      </c>
      <c r="C8376" s="1">
        <v>42014</v>
      </c>
      <c r="D8376" t="s">
        <v>38</v>
      </c>
      <c r="E8376" t="s">
        <v>84</v>
      </c>
      <c r="F8376" t="s">
        <v>1479</v>
      </c>
      <c r="G8376" t="s">
        <v>2101</v>
      </c>
      <c r="H8376" t="s">
        <v>14</v>
      </c>
      <c r="I8376" t="s">
        <v>17</v>
      </c>
      <c r="J8376" t="s">
        <v>87</v>
      </c>
      <c r="K8376">
        <v>87.36</v>
      </c>
      <c r="L8376">
        <v>6</v>
      </c>
      <c r="M8376">
        <v>0</v>
      </c>
      <c r="N8376">
        <v>23.587199999999999</v>
      </c>
      <c r="O8376">
        <f t="shared" si="261"/>
        <v>63.772800000000004</v>
      </c>
      <c r="P8376" cm="1">
        <f t="array" ref="P8376">_xlfn.IFS(D8376="Same Day",N8376*0.2,D8376="First Class",N8376*0.1,D8376="Standard Class",N8376*0.5,D8376="Second Class",N8376*0)</f>
        <v>11.7936</v>
      </c>
      <c r="Q8376">
        <f t="shared" si="262"/>
        <v>815.88369408000005</v>
      </c>
    </row>
    <row r="8377" spans="1:17" x14ac:dyDescent="0.3">
      <c r="A8377">
        <v>8376</v>
      </c>
      <c r="B8377" t="s">
        <v>6888</v>
      </c>
      <c r="C8377" s="1">
        <v>42014</v>
      </c>
      <c r="D8377" t="s">
        <v>38</v>
      </c>
      <c r="E8377" t="s">
        <v>68</v>
      </c>
      <c r="F8377" t="s">
        <v>1479</v>
      </c>
      <c r="G8377" t="s">
        <v>1488</v>
      </c>
      <c r="H8377" t="s">
        <v>14</v>
      </c>
      <c r="I8377" t="s">
        <v>16</v>
      </c>
      <c r="J8377" t="s">
        <v>87</v>
      </c>
      <c r="K8377">
        <v>56.16</v>
      </c>
      <c r="L8377">
        <v>6</v>
      </c>
      <c r="M8377">
        <v>0.2</v>
      </c>
      <c r="N8377">
        <v>17.55</v>
      </c>
      <c r="O8377">
        <f t="shared" si="261"/>
        <v>38.61</v>
      </c>
      <c r="P8377" cm="1">
        <f t="array" ref="P8377">_xlfn.IFS(D8377="Same Day",N8377*0.2,D8377="First Class",N8377*0.1,D8377="Standard Class",N8377*0.5,D8377="Second Class",N8377*0)</f>
        <v>8.7750000000000004</v>
      </c>
      <c r="Q8377">
        <f t="shared" si="262"/>
        <v>377.41275000000002</v>
      </c>
    </row>
    <row r="8378" spans="1:17" x14ac:dyDescent="0.3">
      <c r="A8378">
        <v>8377</v>
      </c>
      <c r="B8378" t="s">
        <v>6889</v>
      </c>
      <c r="C8378" s="1">
        <v>42821</v>
      </c>
      <c r="D8378" t="s">
        <v>38</v>
      </c>
      <c r="E8378" t="s">
        <v>84</v>
      </c>
      <c r="F8378" t="s">
        <v>2244</v>
      </c>
      <c r="G8378" t="s">
        <v>3562</v>
      </c>
      <c r="H8378" t="s">
        <v>14</v>
      </c>
      <c r="I8378" t="s">
        <v>17</v>
      </c>
      <c r="J8378" t="s">
        <v>87</v>
      </c>
      <c r="K8378">
        <v>64.384</v>
      </c>
      <c r="L8378">
        <v>1</v>
      </c>
      <c r="M8378">
        <v>0.2</v>
      </c>
      <c r="N8378">
        <v>8.048</v>
      </c>
      <c r="O8378">
        <f t="shared" si="261"/>
        <v>56.335999999999999</v>
      </c>
      <c r="P8378" cm="1">
        <f t="array" ref="P8378">_xlfn.IFS(D8378="Same Day",N8378*0.2,D8378="First Class",N8378*0.1,D8378="Standard Class",N8378*0.5,D8378="Second Class",N8378*0)</f>
        <v>4.024</v>
      </c>
      <c r="Q8378">
        <f t="shared" si="262"/>
        <v>283.03206399999999</v>
      </c>
    </row>
    <row r="8379" spans="1:17" x14ac:dyDescent="0.3">
      <c r="A8379">
        <v>8378</v>
      </c>
      <c r="B8379" t="s">
        <v>6890</v>
      </c>
      <c r="C8379" s="1">
        <v>42326</v>
      </c>
      <c r="D8379" t="s">
        <v>38</v>
      </c>
      <c r="E8379" t="s">
        <v>108</v>
      </c>
      <c r="F8379" t="s">
        <v>4939</v>
      </c>
      <c r="G8379" t="s">
        <v>1949</v>
      </c>
      <c r="H8379" t="s">
        <v>14</v>
      </c>
      <c r="I8379" t="s">
        <v>15</v>
      </c>
      <c r="J8379" t="s">
        <v>90</v>
      </c>
      <c r="K8379">
        <v>64.784000000000006</v>
      </c>
      <c r="L8379">
        <v>1</v>
      </c>
      <c r="M8379">
        <v>0.2</v>
      </c>
      <c r="N8379">
        <v>-14.5764</v>
      </c>
      <c r="O8379">
        <f t="shared" si="261"/>
        <v>79.360399999999998</v>
      </c>
      <c r="P8379" cm="1">
        <f t="array" ref="P8379">_xlfn.IFS(D8379="Same Day",N8379*0.2,D8379="First Class",N8379*0.1,D8379="Standard Class",N8379*0.5,D8379="Second Class",N8379*0)</f>
        <v>-7.2881999999999998</v>
      </c>
      <c r="Q8379">
        <f t="shared" si="262"/>
        <v>-499.03406727999999</v>
      </c>
    </row>
    <row r="8380" spans="1:17" x14ac:dyDescent="0.3">
      <c r="A8380">
        <v>8379</v>
      </c>
      <c r="B8380" t="s">
        <v>6890</v>
      </c>
      <c r="C8380" s="1">
        <v>42326</v>
      </c>
      <c r="D8380" t="s">
        <v>38</v>
      </c>
      <c r="E8380" t="s">
        <v>68</v>
      </c>
      <c r="F8380" t="s">
        <v>4939</v>
      </c>
      <c r="G8380" t="s">
        <v>541</v>
      </c>
      <c r="H8380" t="s">
        <v>14</v>
      </c>
      <c r="I8380" t="s">
        <v>18</v>
      </c>
      <c r="J8380" t="s">
        <v>275</v>
      </c>
      <c r="K8380">
        <v>15.552</v>
      </c>
      <c r="L8380">
        <v>3</v>
      </c>
      <c r="M8380">
        <v>0.2</v>
      </c>
      <c r="N8380">
        <v>5.6375999999999999</v>
      </c>
      <c r="O8380">
        <f t="shared" si="261"/>
        <v>9.9144000000000005</v>
      </c>
      <c r="P8380" cm="1">
        <f t="array" ref="P8380">_xlfn.IFS(D8380="Same Day",N8380*0.2,D8380="First Class",N8380*0.1,D8380="Standard Class",N8380*0.5,D8380="Second Class",N8380*0)</f>
        <v>2.8188</v>
      </c>
      <c r="Q8380">
        <f t="shared" si="262"/>
        <v>37.861110719999999</v>
      </c>
    </row>
    <row r="8381" spans="1:17" x14ac:dyDescent="0.3">
      <c r="A8381">
        <v>8380</v>
      </c>
      <c r="B8381" t="s">
        <v>6890</v>
      </c>
      <c r="C8381" s="1">
        <v>42326</v>
      </c>
      <c r="D8381" t="s">
        <v>38</v>
      </c>
      <c r="E8381" t="s">
        <v>108</v>
      </c>
      <c r="F8381" t="s">
        <v>4939</v>
      </c>
      <c r="G8381" t="s">
        <v>1984</v>
      </c>
      <c r="H8381" t="s">
        <v>14</v>
      </c>
      <c r="I8381" t="s">
        <v>21</v>
      </c>
      <c r="J8381" t="s">
        <v>80</v>
      </c>
      <c r="K8381">
        <v>223.88800000000001</v>
      </c>
      <c r="L8381">
        <v>7</v>
      </c>
      <c r="M8381">
        <v>0.2</v>
      </c>
      <c r="N8381">
        <v>69.965000000000003</v>
      </c>
      <c r="O8381">
        <f t="shared" si="261"/>
        <v>153.923</v>
      </c>
      <c r="P8381" cm="1">
        <f t="array" ref="P8381">_xlfn.IFS(D8381="Same Day",N8381*0.2,D8381="First Class",N8381*0.1,D8381="Standard Class",N8381*0.5,D8381="Second Class",N8381*0)</f>
        <v>34.982500000000002</v>
      </c>
      <c r="Q8381">
        <f t="shared" si="262"/>
        <v>5538.5343475</v>
      </c>
    </row>
    <row r="8382" spans="1:17" x14ac:dyDescent="0.3">
      <c r="A8382">
        <v>8381</v>
      </c>
      <c r="B8382" t="s">
        <v>6891</v>
      </c>
      <c r="C8382" s="1">
        <v>41896</v>
      </c>
      <c r="D8382" t="s">
        <v>37</v>
      </c>
      <c r="E8382" t="s">
        <v>96</v>
      </c>
      <c r="F8382" t="s">
        <v>2026</v>
      </c>
      <c r="G8382" t="s">
        <v>1564</v>
      </c>
      <c r="H8382" t="s">
        <v>14</v>
      </c>
      <c r="I8382" t="s">
        <v>18</v>
      </c>
      <c r="J8382" t="s">
        <v>160</v>
      </c>
      <c r="K8382">
        <v>10.896000000000001</v>
      </c>
      <c r="L8382">
        <v>3</v>
      </c>
      <c r="M8382">
        <v>0.2</v>
      </c>
      <c r="N8382">
        <v>3.4049999999999998</v>
      </c>
      <c r="O8382">
        <f t="shared" si="261"/>
        <v>7.4910000000000014</v>
      </c>
      <c r="P8382" cm="1">
        <f t="array" ref="P8382">_xlfn.IFS(D8382="Same Day",N8382*0.2,D8382="First Class",N8382*0.1,D8382="Standard Class",N8382*0.5,D8382="Second Class",N8382*0)</f>
        <v>0</v>
      </c>
      <c r="Q8382">
        <f t="shared" si="262"/>
        <v>7.4910000000000014</v>
      </c>
    </row>
    <row r="8383" spans="1:17" x14ac:dyDescent="0.3">
      <c r="A8383">
        <v>8382</v>
      </c>
      <c r="B8383" t="s">
        <v>6892</v>
      </c>
      <c r="C8383" s="1">
        <v>42448</v>
      </c>
      <c r="D8383" t="s">
        <v>37</v>
      </c>
      <c r="E8383" t="s">
        <v>84</v>
      </c>
      <c r="F8383" t="s">
        <v>3618</v>
      </c>
      <c r="G8383" t="s">
        <v>1121</v>
      </c>
      <c r="H8383" t="s">
        <v>25</v>
      </c>
      <c r="I8383" t="s">
        <v>26</v>
      </c>
      <c r="J8383" t="s">
        <v>164</v>
      </c>
      <c r="K8383">
        <v>84.784000000000006</v>
      </c>
      <c r="L8383">
        <v>2</v>
      </c>
      <c r="M8383">
        <v>0.2</v>
      </c>
      <c r="N8383">
        <v>-20.136199999999999</v>
      </c>
      <c r="O8383">
        <f t="shared" si="261"/>
        <v>104.92020000000001</v>
      </c>
      <c r="P8383" cm="1">
        <f t="array" ref="P8383">_xlfn.IFS(D8383="Same Day",N8383*0.2,D8383="First Class",N8383*0.1,D8383="Standard Class",N8383*0.5,D8383="Second Class",N8383*0)</f>
        <v>0</v>
      </c>
      <c r="Q8383">
        <f t="shared" si="262"/>
        <v>104.92020000000001</v>
      </c>
    </row>
    <row r="8384" spans="1:17" x14ac:dyDescent="0.3">
      <c r="A8384">
        <v>8383</v>
      </c>
      <c r="B8384" t="s">
        <v>6893</v>
      </c>
      <c r="C8384" s="1">
        <v>42415</v>
      </c>
      <c r="D8384" t="s">
        <v>38</v>
      </c>
      <c r="E8384" t="s">
        <v>84</v>
      </c>
      <c r="F8384" t="s">
        <v>5738</v>
      </c>
      <c r="G8384" t="s">
        <v>1938</v>
      </c>
      <c r="H8384" t="s">
        <v>8</v>
      </c>
      <c r="I8384" t="s">
        <v>9</v>
      </c>
      <c r="J8384" t="s">
        <v>73</v>
      </c>
      <c r="K8384">
        <v>241.5</v>
      </c>
      <c r="L8384">
        <v>4</v>
      </c>
      <c r="M8384">
        <v>0.3</v>
      </c>
      <c r="N8384">
        <v>0</v>
      </c>
      <c r="O8384">
        <f t="shared" si="261"/>
        <v>241.5</v>
      </c>
      <c r="P8384" cm="1">
        <f t="array" ref="P8384">_xlfn.IFS(D8384="Same Day",N8384*0.2,D8384="First Class",N8384*0.1,D8384="Standard Class",N8384*0.5,D8384="Second Class",N8384*0)</f>
        <v>0</v>
      </c>
      <c r="Q8384">
        <f t="shared" si="262"/>
        <v>241.5</v>
      </c>
    </row>
    <row r="8385" spans="1:17" x14ac:dyDescent="0.3">
      <c r="A8385">
        <v>8384</v>
      </c>
      <c r="B8385" t="s">
        <v>6894</v>
      </c>
      <c r="C8385" s="1">
        <v>42702</v>
      </c>
      <c r="D8385" t="s">
        <v>35</v>
      </c>
      <c r="E8385" t="s">
        <v>108</v>
      </c>
      <c r="F8385" t="s">
        <v>2556</v>
      </c>
      <c r="G8385" t="s">
        <v>1819</v>
      </c>
      <c r="H8385" t="s">
        <v>25</v>
      </c>
      <c r="I8385" t="s">
        <v>28</v>
      </c>
      <c r="J8385" t="s">
        <v>90</v>
      </c>
      <c r="K8385">
        <v>59.97</v>
      </c>
      <c r="L8385">
        <v>3</v>
      </c>
      <c r="M8385">
        <v>0</v>
      </c>
      <c r="N8385">
        <v>14.9925</v>
      </c>
      <c r="O8385">
        <f t="shared" si="261"/>
        <v>44.977499999999999</v>
      </c>
      <c r="P8385" cm="1">
        <f t="array" ref="P8385">_xlfn.IFS(D8385="Same Day",N8385*0.2,D8385="First Class",N8385*0.1,D8385="Standard Class",N8385*0.5,D8385="Second Class",N8385*0)</f>
        <v>1.49925</v>
      </c>
      <c r="Q8385">
        <f t="shared" si="262"/>
        <v>112.410016875</v>
      </c>
    </row>
    <row r="8386" spans="1:17" x14ac:dyDescent="0.3">
      <c r="A8386">
        <v>8385</v>
      </c>
      <c r="B8386" t="s">
        <v>6894</v>
      </c>
      <c r="C8386" s="1">
        <v>42702</v>
      </c>
      <c r="D8386" t="s">
        <v>35</v>
      </c>
      <c r="E8386" t="s">
        <v>108</v>
      </c>
      <c r="F8386" t="s">
        <v>2556</v>
      </c>
      <c r="G8386" t="s">
        <v>3090</v>
      </c>
      <c r="H8386" t="s">
        <v>14</v>
      </c>
      <c r="I8386" t="s">
        <v>18</v>
      </c>
      <c r="J8386" t="s">
        <v>298</v>
      </c>
      <c r="K8386">
        <v>13.36</v>
      </c>
      <c r="L8386">
        <v>2</v>
      </c>
      <c r="M8386">
        <v>0</v>
      </c>
      <c r="N8386">
        <v>6.4127999999999998</v>
      </c>
      <c r="O8386">
        <f t="shared" si="261"/>
        <v>6.9471999999999996</v>
      </c>
      <c r="P8386" cm="1">
        <f t="array" ref="P8386">_xlfn.IFS(D8386="Same Day",N8386*0.2,D8386="First Class",N8386*0.1,D8386="Standard Class",N8386*0.5,D8386="Second Class",N8386*0)</f>
        <v>0.64128000000000007</v>
      </c>
      <c r="Q8386">
        <f t="shared" si="262"/>
        <v>11.402300415999999</v>
      </c>
    </row>
    <row r="8387" spans="1:17" x14ac:dyDescent="0.3">
      <c r="A8387">
        <v>8386</v>
      </c>
      <c r="B8387" t="s">
        <v>6895</v>
      </c>
      <c r="C8387" s="1">
        <v>42986</v>
      </c>
      <c r="D8387" t="s">
        <v>38</v>
      </c>
      <c r="E8387" t="s">
        <v>96</v>
      </c>
      <c r="F8387" t="s">
        <v>313</v>
      </c>
      <c r="G8387" t="s">
        <v>2776</v>
      </c>
      <c r="H8387" t="s">
        <v>14</v>
      </c>
      <c r="I8387" t="s">
        <v>16</v>
      </c>
      <c r="J8387" t="s">
        <v>87</v>
      </c>
      <c r="K8387">
        <v>11.808</v>
      </c>
      <c r="L8387">
        <v>3</v>
      </c>
      <c r="M8387">
        <v>0.2</v>
      </c>
      <c r="N8387">
        <v>4.1327999999999996</v>
      </c>
      <c r="O8387">
        <f t="shared" ref="O8387:O8450" si="263">K8387-N8387</f>
        <v>7.6752000000000002</v>
      </c>
      <c r="P8387" cm="1">
        <f t="array" ref="P8387">_xlfn.IFS(D8387="Same Day",N8387*0.2,D8387="First Class",N8387*0.1,D8387="Standard Class",N8387*0.5,D8387="Second Class",N8387*0)</f>
        <v>2.0663999999999998</v>
      </c>
      <c r="Q8387">
        <f t="shared" ref="Q8387:Q8450" si="264">(K8387-N8387)*(1+P8387)</f>
        <v>23.53523328</v>
      </c>
    </row>
    <row r="8388" spans="1:17" x14ac:dyDescent="0.3">
      <c r="A8388">
        <v>8387</v>
      </c>
      <c r="B8388" t="s">
        <v>6896</v>
      </c>
      <c r="C8388" s="1">
        <v>42158</v>
      </c>
      <c r="D8388" t="s">
        <v>38</v>
      </c>
      <c r="E8388" t="s">
        <v>108</v>
      </c>
      <c r="F8388" t="s">
        <v>2981</v>
      </c>
      <c r="G8388" t="s">
        <v>1604</v>
      </c>
      <c r="H8388" t="s">
        <v>14</v>
      </c>
      <c r="I8388" t="s">
        <v>15</v>
      </c>
      <c r="J8388" t="s">
        <v>90</v>
      </c>
      <c r="K8388">
        <v>16.239999999999998</v>
      </c>
      <c r="L8388">
        <v>1</v>
      </c>
      <c r="M8388">
        <v>0</v>
      </c>
      <c r="N8388">
        <v>2.4359999999999999</v>
      </c>
      <c r="O8388">
        <f t="shared" si="263"/>
        <v>13.803999999999998</v>
      </c>
      <c r="P8388" cm="1">
        <f t="array" ref="P8388">_xlfn.IFS(D8388="Same Day",N8388*0.2,D8388="First Class",N8388*0.1,D8388="Standard Class",N8388*0.5,D8388="Second Class",N8388*0)</f>
        <v>1.218</v>
      </c>
      <c r="Q8388">
        <f t="shared" si="264"/>
        <v>30.617271999999996</v>
      </c>
    </row>
    <row r="8389" spans="1:17" x14ac:dyDescent="0.3">
      <c r="A8389">
        <v>8388</v>
      </c>
      <c r="B8389" t="s">
        <v>6896</v>
      </c>
      <c r="C8389" s="1">
        <v>42158</v>
      </c>
      <c r="D8389" t="s">
        <v>38</v>
      </c>
      <c r="E8389" t="s">
        <v>96</v>
      </c>
      <c r="F8389" t="s">
        <v>2981</v>
      </c>
      <c r="G8389" t="s">
        <v>457</v>
      </c>
      <c r="H8389" t="s">
        <v>14</v>
      </c>
      <c r="I8389" t="s">
        <v>15</v>
      </c>
      <c r="J8389" t="s">
        <v>90</v>
      </c>
      <c r="K8389">
        <v>77.55</v>
      </c>
      <c r="L8389">
        <v>5</v>
      </c>
      <c r="M8389">
        <v>0</v>
      </c>
      <c r="N8389">
        <v>21.713999999999999</v>
      </c>
      <c r="O8389">
        <f t="shared" si="263"/>
        <v>55.835999999999999</v>
      </c>
      <c r="P8389" cm="1">
        <f t="array" ref="P8389">_xlfn.IFS(D8389="Same Day",N8389*0.2,D8389="First Class",N8389*0.1,D8389="Standard Class",N8389*0.5,D8389="Second Class",N8389*0)</f>
        <v>10.856999999999999</v>
      </c>
      <c r="Q8389">
        <f t="shared" si="264"/>
        <v>662.04745199999991</v>
      </c>
    </row>
    <row r="8390" spans="1:17" x14ac:dyDescent="0.3">
      <c r="A8390">
        <v>8389</v>
      </c>
      <c r="B8390" t="s">
        <v>6897</v>
      </c>
      <c r="C8390" s="1">
        <v>41948</v>
      </c>
      <c r="D8390" t="s">
        <v>38</v>
      </c>
      <c r="E8390" t="s">
        <v>108</v>
      </c>
      <c r="F8390" t="s">
        <v>1782</v>
      </c>
      <c r="G8390" t="s">
        <v>1129</v>
      </c>
      <c r="H8390" t="s">
        <v>14</v>
      </c>
      <c r="I8390" t="s">
        <v>17</v>
      </c>
      <c r="J8390" t="s">
        <v>87</v>
      </c>
      <c r="K8390">
        <v>76.12</v>
      </c>
      <c r="L8390">
        <v>2</v>
      </c>
      <c r="M8390">
        <v>0</v>
      </c>
      <c r="N8390">
        <v>22.0748</v>
      </c>
      <c r="O8390">
        <f t="shared" si="263"/>
        <v>54.045200000000008</v>
      </c>
      <c r="P8390" cm="1">
        <f t="array" ref="P8390">_xlfn.IFS(D8390="Same Day",N8390*0.2,D8390="First Class",N8390*0.1,D8390="Standard Class",N8390*0.5,D8390="Second Class",N8390*0)</f>
        <v>11.0374</v>
      </c>
      <c r="Q8390">
        <f t="shared" si="264"/>
        <v>650.5636904800001</v>
      </c>
    </row>
    <row r="8391" spans="1:17" x14ac:dyDescent="0.3">
      <c r="A8391">
        <v>8390</v>
      </c>
      <c r="B8391" t="s">
        <v>6898</v>
      </c>
      <c r="C8391" s="1">
        <v>42734</v>
      </c>
      <c r="D8391" t="s">
        <v>35</v>
      </c>
      <c r="E8391" t="s">
        <v>77</v>
      </c>
      <c r="F8391" t="s">
        <v>1315</v>
      </c>
      <c r="G8391" t="s">
        <v>321</v>
      </c>
      <c r="H8391" t="s">
        <v>14</v>
      </c>
      <c r="I8391" t="s">
        <v>23</v>
      </c>
      <c r="J8391" t="s">
        <v>80</v>
      </c>
      <c r="K8391">
        <v>17.184000000000001</v>
      </c>
      <c r="L8391">
        <v>6</v>
      </c>
      <c r="M8391">
        <v>0.2</v>
      </c>
      <c r="N8391">
        <v>6.2291999999999996</v>
      </c>
      <c r="O8391">
        <f t="shared" si="263"/>
        <v>10.954800000000002</v>
      </c>
      <c r="P8391" cm="1">
        <f t="array" ref="P8391">_xlfn.IFS(D8391="Same Day",N8391*0.2,D8391="First Class",N8391*0.1,D8391="Standard Class",N8391*0.5,D8391="Second Class",N8391*0)</f>
        <v>0.62292000000000003</v>
      </c>
      <c r="Q8391">
        <f t="shared" si="264"/>
        <v>17.778764016000004</v>
      </c>
    </row>
    <row r="8392" spans="1:17" x14ac:dyDescent="0.3">
      <c r="A8392">
        <v>8391</v>
      </c>
      <c r="B8392" t="s">
        <v>6899</v>
      </c>
      <c r="C8392" s="1">
        <v>43075</v>
      </c>
      <c r="D8392" t="s">
        <v>35</v>
      </c>
      <c r="E8392" t="s">
        <v>77</v>
      </c>
      <c r="F8392" t="s">
        <v>1377</v>
      </c>
      <c r="G8392" t="s">
        <v>2317</v>
      </c>
      <c r="H8392" t="s">
        <v>14</v>
      </c>
      <c r="I8392" t="s">
        <v>18</v>
      </c>
      <c r="J8392" t="s">
        <v>113</v>
      </c>
      <c r="K8392">
        <v>11.76</v>
      </c>
      <c r="L8392">
        <v>2</v>
      </c>
      <c r="M8392">
        <v>0</v>
      </c>
      <c r="N8392">
        <v>5.7624000000000004</v>
      </c>
      <c r="O8392">
        <f t="shared" si="263"/>
        <v>5.9975999999999994</v>
      </c>
      <c r="P8392" cm="1">
        <f t="array" ref="P8392">_xlfn.IFS(D8392="Same Day",N8392*0.2,D8392="First Class",N8392*0.1,D8392="Standard Class",N8392*0.5,D8392="Second Class",N8392*0)</f>
        <v>0.57624000000000009</v>
      </c>
      <c r="Q8392">
        <f t="shared" si="264"/>
        <v>9.453657024</v>
      </c>
    </row>
    <row r="8393" spans="1:17" x14ac:dyDescent="0.3">
      <c r="A8393">
        <v>8392</v>
      </c>
      <c r="B8393" t="s">
        <v>6900</v>
      </c>
      <c r="C8393" s="1">
        <v>43099</v>
      </c>
      <c r="D8393" t="s">
        <v>38</v>
      </c>
      <c r="E8393" t="s">
        <v>108</v>
      </c>
      <c r="F8393" t="s">
        <v>3734</v>
      </c>
      <c r="G8393" t="s">
        <v>2270</v>
      </c>
      <c r="H8393" t="s">
        <v>8</v>
      </c>
      <c r="I8393" t="s">
        <v>12</v>
      </c>
      <c r="J8393" t="s">
        <v>87</v>
      </c>
      <c r="K8393">
        <v>27.46</v>
      </c>
      <c r="L8393">
        <v>2</v>
      </c>
      <c r="M8393">
        <v>0</v>
      </c>
      <c r="N8393">
        <v>9.8856000000000002</v>
      </c>
      <c r="O8393">
        <f t="shared" si="263"/>
        <v>17.574400000000001</v>
      </c>
      <c r="P8393" cm="1">
        <f t="array" ref="P8393">_xlfn.IFS(D8393="Same Day",N8393*0.2,D8393="First Class",N8393*0.1,D8393="Standard Class",N8393*0.5,D8393="Second Class",N8393*0)</f>
        <v>4.9428000000000001</v>
      </c>
      <c r="Q8393">
        <f t="shared" si="264"/>
        <v>104.44114432000001</v>
      </c>
    </row>
    <row r="8394" spans="1:17" x14ac:dyDescent="0.3">
      <c r="A8394">
        <v>8393</v>
      </c>
      <c r="B8394" t="s">
        <v>6901</v>
      </c>
      <c r="C8394" s="1">
        <v>42710</v>
      </c>
      <c r="D8394" t="s">
        <v>37</v>
      </c>
      <c r="E8394" t="s">
        <v>96</v>
      </c>
      <c r="F8394" t="s">
        <v>2000</v>
      </c>
      <c r="G8394" t="s">
        <v>4794</v>
      </c>
      <c r="H8394" t="s">
        <v>25</v>
      </c>
      <c r="I8394" t="s">
        <v>26</v>
      </c>
      <c r="J8394" t="s">
        <v>99</v>
      </c>
      <c r="K8394">
        <v>137.94</v>
      </c>
      <c r="L8394">
        <v>3</v>
      </c>
      <c r="M8394">
        <v>0</v>
      </c>
      <c r="N8394">
        <v>35.864400000000003</v>
      </c>
      <c r="O8394">
        <f t="shared" si="263"/>
        <v>102.07559999999999</v>
      </c>
      <c r="P8394" cm="1">
        <f t="array" ref="P8394">_xlfn.IFS(D8394="Same Day",N8394*0.2,D8394="First Class",N8394*0.1,D8394="Standard Class",N8394*0.5,D8394="Second Class",N8394*0)</f>
        <v>0</v>
      </c>
      <c r="Q8394">
        <f t="shared" si="264"/>
        <v>102.07559999999999</v>
      </c>
    </row>
    <row r="8395" spans="1:17" x14ac:dyDescent="0.3">
      <c r="A8395">
        <v>8394</v>
      </c>
      <c r="B8395" t="s">
        <v>6901</v>
      </c>
      <c r="C8395" s="1">
        <v>42710</v>
      </c>
      <c r="D8395" t="s">
        <v>37</v>
      </c>
      <c r="E8395" t="s">
        <v>84</v>
      </c>
      <c r="F8395" t="s">
        <v>2000</v>
      </c>
      <c r="G8395" t="s">
        <v>3395</v>
      </c>
      <c r="H8395" t="s">
        <v>8</v>
      </c>
      <c r="I8395" t="s">
        <v>12</v>
      </c>
      <c r="J8395" t="s">
        <v>87</v>
      </c>
      <c r="K8395">
        <v>111.15</v>
      </c>
      <c r="L8395">
        <v>5</v>
      </c>
      <c r="M8395">
        <v>0</v>
      </c>
      <c r="N8395">
        <v>48.905999999999999</v>
      </c>
      <c r="O8395">
        <f t="shared" si="263"/>
        <v>62.244000000000007</v>
      </c>
      <c r="P8395" cm="1">
        <f t="array" ref="P8395">_xlfn.IFS(D8395="Same Day",N8395*0.2,D8395="First Class",N8395*0.1,D8395="Standard Class",N8395*0.5,D8395="Second Class",N8395*0)</f>
        <v>0</v>
      </c>
      <c r="Q8395">
        <f t="shared" si="264"/>
        <v>62.244000000000007</v>
      </c>
    </row>
    <row r="8396" spans="1:17" x14ac:dyDescent="0.3">
      <c r="A8396">
        <v>8395</v>
      </c>
      <c r="B8396" t="s">
        <v>6901</v>
      </c>
      <c r="C8396" s="1">
        <v>42710</v>
      </c>
      <c r="D8396" t="s">
        <v>37</v>
      </c>
      <c r="E8396" t="s">
        <v>68</v>
      </c>
      <c r="F8396" t="s">
        <v>2000</v>
      </c>
      <c r="G8396" t="s">
        <v>551</v>
      </c>
      <c r="H8396" t="s">
        <v>14</v>
      </c>
      <c r="I8396" t="s">
        <v>17</v>
      </c>
      <c r="J8396" t="s">
        <v>87</v>
      </c>
      <c r="K8396">
        <v>901.95</v>
      </c>
      <c r="L8396">
        <v>3</v>
      </c>
      <c r="M8396">
        <v>0</v>
      </c>
      <c r="N8396">
        <v>297.64350000000002</v>
      </c>
      <c r="O8396">
        <f t="shared" si="263"/>
        <v>604.30650000000003</v>
      </c>
      <c r="P8396" cm="1">
        <f t="array" ref="P8396">_xlfn.IFS(D8396="Same Day",N8396*0.2,D8396="First Class",N8396*0.1,D8396="Standard Class",N8396*0.5,D8396="Second Class",N8396*0)</f>
        <v>0</v>
      </c>
      <c r="Q8396">
        <f t="shared" si="264"/>
        <v>604.30650000000003</v>
      </c>
    </row>
    <row r="8397" spans="1:17" x14ac:dyDescent="0.3">
      <c r="A8397">
        <v>8396</v>
      </c>
      <c r="B8397" t="s">
        <v>6901</v>
      </c>
      <c r="C8397" s="1">
        <v>42710</v>
      </c>
      <c r="D8397" t="s">
        <v>37</v>
      </c>
      <c r="E8397" t="s">
        <v>108</v>
      </c>
      <c r="F8397" t="s">
        <v>2000</v>
      </c>
      <c r="G8397" t="s">
        <v>1364</v>
      </c>
      <c r="H8397" t="s">
        <v>8</v>
      </c>
      <c r="I8397" t="s">
        <v>10</v>
      </c>
      <c r="J8397" t="s">
        <v>87</v>
      </c>
      <c r="K8397">
        <v>366.00900000000001</v>
      </c>
      <c r="L8397">
        <v>3</v>
      </c>
      <c r="M8397">
        <v>0.3</v>
      </c>
      <c r="N8397">
        <v>-47.058300000000003</v>
      </c>
      <c r="O8397">
        <f t="shared" si="263"/>
        <v>413.06730000000005</v>
      </c>
      <c r="P8397" cm="1">
        <f t="array" ref="P8397">_xlfn.IFS(D8397="Same Day",N8397*0.2,D8397="First Class",N8397*0.1,D8397="Standard Class",N8397*0.5,D8397="Second Class",N8397*0)</f>
        <v>0</v>
      </c>
      <c r="Q8397">
        <f t="shared" si="264"/>
        <v>413.06730000000005</v>
      </c>
    </row>
    <row r="8398" spans="1:17" x14ac:dyDescent="0.3">
      <c r="A8398">
        <v>8397</v>
      </c>
      <c r="B8398" t="s">
        <v>6902</v>
      </c>
      <c r="C8398" s="1">
        <v>41820</v>
      </c>
      <c r="D8398" t="s">
        <v>36</v>
      </c>
      <c r="E8398" t="s">
        <v>108</v>
      </c>
      <c r="F8398" t="s">
        <v>1805</v>
      </c>
      <c r="G8398" t="s">
        <v>425</v>
      </c>
      <c r="H8398" t="s">
        <v>14</v>
      </c>
      <c r="I8398" t="s">
        <v>18</v>
      </c>
      <c r="J8398" t="s">
        <v>160</v>
      </c>
      <c r="K8398">
        <v>310.68799999999999</v>
      </c>
      <c r="L8398">
        <v>7</v>
      </c>
      <c r="M8398">
        <v>0.2</v>
      </c>
      <c r="N8398">
        <v>108.74079999999999</v>
      </c>
      <c r="O8398">
        <f t="shared" si="263"/>
        <v>201.94720000000001</v>
      </c>
      <c r="P8398" cm="1">
        <f t="array" ref="P8398">_xlfn.IFS(D8398="Same Day",N8398*0.2,D8398="First Class",N8398*0.1,D8398="Standard Class",N8398*0.5,D8398="Second Class",N8398*0)</f>
        <v>21.748159999999999</v>
      </c>
      <c r="Q8398">
        <f t="shared" si="264"/>
        <v>4593.9272171519997</v>
      </c>
    </row>
    <row r="8399" spans="1:17" x14ac:dyDescent="0.3">
      <c r="A8399">
        <v>8398</v>
      </c>
      <c r="B8399" t="s">
        <v>6903</v>
      </c>
      <c r="C8399" s="1">
        <v>41886</v>
      </c>
      <c r="D8399" t="s">
        <v>35</v>
      </c>
      <c r="E8399" t="s">
        <v>68</v>
      </c>
      <c r="F8399" t="s">
        <v>1321</v>
      </c>
      <c r="G8399" t="s">
        <v>5305</v>
      </c>
      <c r="H8399" t="s">
        <v>14</v>
      </c>
      <c r="I8399" t="s">
        <v>16</v>
      </c>
      <c r="J8399" t="s">
        <v>101</v>
      </c>
      <c r="K8399">
        <v>7.68</v>
      </c>
      <c r="L8399">
        <v>5</v>
      </c>
      <c r="M8399">
        <v>0.8</v>
      </c>
      <c r="N8399">
        <v>-11.52</v>
      </c>
      <c r="O8399">
        <f t="shared" si="263"/>
        <v>19.2</v>
      </c>
      <c r="P8399" cm="1">
        <f t="array" ref="P8399">_xlfn.IFS(D8399="Same Day",N8399*0.2,D8399="First Class",N8399*0.1,D8399="Standard Class",N8399*0.5,D8399="Second Class",N8399*0)</f>
        <v>-1.1519999999999999</v>
      </c>
      <c r="Q8399">
        <f t="shared" si="264"/>
        <v>-2.9183999999999983</v>
      </c>
    </row>
    <row r="8400" spans="1:17" x14ac:dyDescent="0.3">
      <c r="A8400">
        <v>8399</v>
      </c>
      <c r="B8400" t="s">
        <v>6904</v>
      </c>
      <c r="C8400" s="1">
        <v>43046</v>
      </c>
      <c r="D8400" t="s">
        <v>37</v>
      </c>
      <c r="E8400" t="s">
        <v>96</v>
      </c>
      <c r="F8400" t="s">
        <v>3756</v>
      </c>
      <c r="G8400" t="s">
        <v>2039</v>
      </c>
      <c r="H8400" t="s">
        <v>8</v>
      </c>
      <c r="I8400" t="s">
        <v>9</v>
      </c>
      <c r="J8400" t="s">
        <v>73</v>
      </c>
      <c r="K8400">
        <v>155.37200000000001</v>
      </c>
      <c r="L8400">
        <v>2</v>
      </c>
      <c r="M8400">
        <v>0.3</v>
      </c>
      <c r="N8400">
        <v>-35.513599999999997</v>
      </c>
      <c r="O8400">
        <f t="shared" si="263"/>
        <v>190.88560000000001</v>
      </c>
      <c r="P8400" cm="1">
        <f t="array" ref="P8400">_xlfn.IFS(D8400="Same Day",N8400*0.2,D8400="First Class",N8400*0.1,D8400="Standard Class",N8400*0.5,D8400="Second Class",N8400*0)</f>
        <v>0</v>
      </c>
      <c r="Q8400">
        <f t="shared" si="264"/>
        <v>190.88560000000001</v>
      </c>
    </row>
    <row r="8401" spans="1:17" x14ac:dyDescent="0.3">
      <c r="A8401">
        <v>8400</v>
      </c>
      <c r="B8401" t="s">
        <v>6905</v>
      </c>
      <c r="C8401" s="1">
        <v>42112</v>
      </c>
      <c r="D8401" t="s">
        <v>38</v>
      </c>
      <c r="E8401" t="s">
        <v>96</v>
      </c>
      <c r="F8401" t="s">
        <v>2510</v>
      </c>
      <c r="G8401" t="s">
        <v>2362</v>
      </c>
      <c r="H8401" t="s">
        <v>14</v>
      </c>
      <c r="I8401" t="s">
        <v>15</v>
      </c>
      <c r="J8401" t="s">
        <v>90</v>
      </c>
      <c r="K8401">
        <v>10.744</v>
      </c>
      <c r="L8401">
        <v>1</v>
      </c>
      <c r="M8401">
        <v>0.2</v>
      </c>
      <c r="N8401">
        <v>0.80579999999999996</v>
      </c>
      <c r="O8401">
        <f t="shared" si="263"/>
        <v>9.9382000000000001</v>
      </c>
      <c r="P8401" cm="1">
        <f t="array" ref="P8401">_xlfn.IFS(D8401="Same Day",N8401*0.2,D8401="First Class",N8401*0.1,D8401="Standard Class",N8401*0.5,D8401="Second Class",N8401*0)</f>
        <v>0.40289999999999998</v>
      </c>
      <c r="Q8401">
        <f t="shared" si="264"/>
        <v>13.94230078</v>
      </c>
    </row>
    <row r="8402" spans="1:17" x14ac:dyDescent="0.3">
      <c r="A8402">
        <v>8401</v>
      </c>
      <c r="B8402" t="s">
        <v>6906</v>
      </c>
      <c r="C8402" s="1">
        <v>42347</v>
      </c>
      <c r="D8402" t="s">
        <v>37</v>
      </c>
      <c r="E8402" t="s">
        <v>96</v>
      </c>
      <c r="F8402" t="s">
        <v>3378</v>
      </c>
      <c r="G8402" t="s">
        <v>2051</v>
      </c>
      <c r="H8402" t="s">
        <v>14</v>
      </c>
      <c r="I8402" t="s">
        <v>16</v>
      </c>
      <c r="J8402" t="s">
        <v>101</v>
      </c>
      <c r="K8402">
        <v>232.4</v>
      </c>
      <c r="L8402">
        <v>5</v>
      </c>
      <c r="M8402">
        <v>0.2</v>
      </c>
      <c r="N8402">
        <v>78.435000000000002</v>
      </c>
      <c r="O8402">
        <f t="shared" si="263"/>
        <v>153.965</v>
      </c>
      <c r="P8402" cm="1">
        <f t="array" ref="P8402">_xlfn.IFS(D8402="Same Day",N8402*0.2,D8402="First Class",N8402*0.1,D8402="Standard Class",N8402*0.5,D8402="Second Class",N8402*0)</f>
        <v>0</v>
      </c>
      <c r="Q8402">
        <f t="shared" si="264"/>
        <v>153.965</v>
      </c>
    </row>
    <row r="8403" spans="1:17" x14ac:dyDescent="0.3">
      <c r="A8403">
        <v>8402</v>
      </c>
      <c r="B8403" t="s">
        <v>6906</v>
      </c>
      <c r="C8403" s="1">
        <v>42347</v>
      </c>
      <c r="D8403" t="s">
        <v>37</v>
      </c>
      <c r="E8403" t="s">
        <v>68</v>
      </c>
      <c r="F8403" t="s">
        <v>3378</v>
      </c>
      <c r="G8403" t="s">
        <v>4028</v>
      </c>
      <c r="H8403" t="s">
        <v>8</v>
      </c>
      <c r="I8403" t="s">
        <v>9</v>
      </c>
      <c r="J8403" t="s">
        <v>73</v>
      </c>
      <c r="K8403">
        <v>164.64599999999999</v>
      </c>
      <c r="L8403">
        <v>3</v>
      </c>
      <c r="M8403">
        <v>0.1</v>
      </c>
      <c r="N8403">
        <v>12.8058</v>
      </c>
      <c r="O8403">
        <f t="shared" si="263"/>
        <v>151.84019999999998</v>
      </c>
      <c r="P8403" cm="1">
        <f t="array" ref="P8403">_xlfn.IFS(D8403="Same Day",N8403*0.2,D8403="First Class",N8403*0.1,D8403="Standard Class",N8403*0.5,D8403="Second Class",N8403*0)</f>
        <v>0</v>
      </c>
      <c r="Q8403">
        <f t="shared" si="264"/>
        <v>151.84019999999998</v>
      </c>
    </row>
    <row r="8404" spans="1:17" x14ac:dyDescent="0.3">
      <c r="A8404">
        <v>8403</v>
      </c>
      <c r="B8404" t="s">
        <v>6906</v>
      </c>
      <c r="C8404" s="1">
        <v>42347</v>
      </c>
      <c r="D8404" t="s">
        <v>37</v>
      </c>
      <c r="E8404" t="s">
        <v>108</v>
      </c>
      <c r="F8404" t="s">
        <v>3378</v>
      </c>
      <c r="G8404" t="s">
        <v>1684</v>
      </c>
      <c r="H8404" t="s">
        <v>14</v>
      </c>
      <c r="I8404" t="s">
        <v>18</v>
      </c>
      <c r="J8404" t="s">
        <v>298</v>
      </c>
      <c r="K8404">
        <v>22.68</v>
      </c>
      <c r="L8404">
        <v>2</v>
      </c>
      <c r="M8404">
        <v>0</v>
      </c>
      <c r="N8404">
        <v>11.113200000000001</v>
      </c>
      <c r="O8404">
        <f t="shared" si="263"/>
        <v>11.566799999999999</v>
      </c>
      <c r="P8404" cm="1">
        <f t="array" ref="P8404">_xlfn.IFS(D8404="Same Day",N8404*0.2,D8404="First Class",N8404*0.1,D8404="Standard Class",N8404*0.5,D8404="Second Class",N8404*0)</f>
        <v>0</v>
      </c>
      <c r="Q8404">
        <f t="shared" si="264"/>
        <v>11.566799999999999</v>
      </c>
    </row>
    <row r="8405" spans="1:17" x14ac:dyDescent="0.3">
      <c r="A8405">
        <v>8404</v>
      </c>
      <c r="B8405" t="s">
        <v>6907</v>
      </c>
      <c r="C8405" s="1">
        <v>42407</v>
      </c>
      <c r="D8405" t="s">
        <v>38</v>
      </c>
      <c r="E8405" t="s">
        <v>84</v>
      </c>
      <c r="F8405" t="s">
        <v>2022</v>
      </c>
      <c r="G8405" t="s">
        <v>390</v>
      </c>
      <c r="H8405" t="s">
        <v>14</v>
      </c>
      <c r="I8405" t="s">
        <v>18</v>
      </c>
      <c r="J8405" t="s">
        <v>113</v>
      </c>
      <c r="K8405">
        <v>105.52</v>
      </c>
      <c r="L8405">
        <v>4</v>
      </c>
      <c r="M8405">
        <v>0</v>
      </c>
      <c r="N8405">
        <v>48.539200000000001</v>
      </c>
      <c r="O8405">
        <f t="shared" si="263"/>
        <v>56.980799999999995</v>
      </c>
      <c r="P8405" cm="1">
        <f t="array" ref="P8405">_xlfn.IFS(D8405="Same Day",N8405*0.2,D8405="First Class",N8405*0.1,D8405="Standard Class",N8405*0.5,D8405="Second Class",N8405*0)</f>
        <v>24.269600000000001</v>
      </c>
      <c r="Q8405">
        <f t="shared" si="264"/>
        <v>1439.88202368</v>
      </c>
    </row>
    <row r="8406" spans="1:17" x14ac:dyDescent="0.3">
      <c r="A8406">
        <v>8405</v>
      </c>
      <c r="B8406" t="s">
        <v>6908</v>
      </c>
      <c r="C8406" s="1">
        <v>42928</v>
      </c>
      <c r="D8406" t="s">
        <v>38</v>
      </c>
      <c r="E8406" t="s">
        <v>108</v>
      </c>
      <c r="F8406" t="s">
        <v>6782</v>
      </c>
      <c r="G8406" t="s">
        <v>3788</v>
      </c>
      <c r="H8406" t="s">
        <v>8</v>
      </c>
      <c r="I8406" t="s">
        <v>12</v>
      </c>
      <c r="J8406" t="s">
        <v>87</v>
      </c>
      <c r="K8406">
        <v>83.92</v>
      </c>
      <c r="L8406">
        <v>4</v>
      </c>
      <c r="M8406">
        <v>0</v>
      </c>
      <c r="N8406">
        <v>5.8743999999999996</v>
      </c>
      <c r="O8406">
        <f t="shared" si="263"/>
        <v>78.045600000000007</v>
      </c>
      <c r="P8406" cm="1">
        <f t="array" ref="P8406">_xlfn.IFS(D8406="Same Day",N8406*0.2,D8406="First Class",N8406*0.1,D8406="Standard Class",N8406*0.5,D8406="Second Class",N8406*0)</f>
        <v>2.9371999999999998</v>
      </c>
      <c r="Q8406">
        <f t="shared" si="264"/>
        <v>307.28113632000003</v>
      </c>
    </row>
    <row r="8407" spans="1:17" x14ac:dyDescent="0.3">
      <c r="A8407">
        <v>8406</v>
      </c>
      <c r="B8407" t="s">
        <v>6908</v>
      </c>
      <c r="C8407" s="1">
        <v>42928</v>
      </c>
      <c r="D8407" t="s">
        <v>38</v>
      </c>
      <c r="E8407" t="s">
        <v>96</v>
      </c>
      <c r="F8407" t="s">
        <v>6782</v>
      </c>
      <c r="G8407" t="s">
        <v>1608</v>
      </c>
      <c r="H8407" t="s">
        <v>25</v>
      </c>
      <c r="I8407" t="s">
        <v>28</v>
      </c>
      <c r="J8407" t="s">
        <v>90</v>
      </c>
      <c r="K8407">
        <v>141.9</v>
      </c>
      <c r="L8407">
        <v>5</v>
      </c>
      <c r="M8407">
        <v>0</v>
      </c>
      <c r="N8407">
        <v>58.179000000000002</v>
      </c>
      <c r="O8407">
        <f t="shared" si="263"/>
        <v>83.721000000000004</v>
      </c>
      <c r="P8407" cm="1">
        <f t="array" ref="P8407">_xlfn.IFS(D8407="Same Day",N8407*0.2,D8407="First Class",N8407*0.1,D8407="Standard Class",N8407*0.5,D8407="Second Class",N8407*0)</f>
        <v>29.089500000000001</v>
      </c>
      <c r="Q8407">
        <f t="shared" si="264"/>
        <v>2519.1230295</v>
      </c>
    </row>
    <row r="8408" spans="1:17" x14ac:dyDescent="0.3">
      <c r="A8408">
        <v>8407</v>
      </c>
      <c r="B8408" t="s">
        <v>6908</v>
      </c>
      <c r="C8408" s="1">
        <v>42928</v>
      </c>
      <c r="D8408" t="s">
        <v>38</v>
      </c>
      <c r="E8408" t="s">
        <v>108</v>
      </c>
      <c r="F8408" t="s">
        <v>6782</v>
      </c>
      <c r="G8408" t="s">
        <v>6075</v>
      </c>
      <c r="H8408" t="s">
        <v>8</v>
      </c>
      <c r="I8408" t="s">
        <v>12</v>
      </c>
      <c r="J8408" t="s">
        <v>87</v>
      </c>
      <c r="K8408">
        <v>39.979999999999997</v>
      </c>
      <c r="L8408">
        <v>2</v>
      </c>
      <c r="M8408">
        <v>0</v>
      </c>
      <c r="N8408">
        <v>9.1953999999999994</v>
      </c>
      <c r="O8408">
        <f t="shared" si="263"/>
        <v>30.784599999999998</v>
      </c>
      <c r="P8408" cm="1">
        <f t="array" ref="P8408">_xlfn.IFS(D8408="Same Day",N8408*0.2,D8408="First Class",N8408*0.1,D8408="Standard Class",N8408*0.5,D8408="Second Class",N8408*0)</f>
        <v>4.5976999999999997</v>
      </c>
      <c r="Q8408">
        <f t="shared" si="264"/>
        <v>172.32295541999997</v>
      </c>
    </row>
    <row r="8409" spans="1:17" x14ac:dyDescent="0.3">
      <c r="A8409">
        <v>8408</v>
      </c>
      <c r="B8409" t="s">
        <v>6908</v>
      </c>
      <c r="C8409" s="1">
        <v>42928</v>
      </c>
      <c r="D8409" t="s">
        <v>38</v>
      </c>
      <c r="E8409" t="s">
        <v>84</v>
      </c>
      <c r="F8409" t="s">
        <v>6782</v>
      </c>
      <c r="G8409" t="s">
        <v>2349</v>
      </c>
      <c r="H8409" t="s">
        <v>14</v>
      </c>
      <c r="I8409" t="s">
        <v>20</v>
      </c>
      <c r="J8409" t="s">
        <v>87</v>
      </c>
      <c r="K8409">
        <v>28.91</v>
      </c>
      <c r="L8409">
        <v>7</v>
      </c>
      <c r="M8409">
        <v>0</v>
      </c>
      <c r="N8409">
        <v>8.673</v>
      </c>
      <c r="O8409">
        <f t="shared" si="263"/>
        <v>20.237000000000002</v>
      </c>
      <c r="P8409" cm="1">
        <f t="array" ref="P8409">_xlfn.IFS(D8409="Same Day",N8409*0.2,D8409="First Class",N8409*0.1,D8409="Standard Class",N8409*0.5,D8409="Second Class",N8409*0)</f>
        <v>4.3365</v>
      </c>
      <c r="Q8409">
        <f t="shared" si="264"/>
        <v>107.99475050000001</v>
      </c>
    </row>
    <row r="8410" spans="1:17" x14ac:dyDescent="0.3">
      <c r="A8410">
        <v>8409</v>
      </c>
      <c r="B8410" t="s">
        <v>6908</v>
      </c>
      <c r="C8410" s="1">
        <v>42928</v>
      </c>
      <c r="D8410" t="s">
        <v>38</v>
      </c>
      <c r="E8410" t="s">
        <v>68</v>
      </c>
      <c r="F8410" t="s">
        <v>6782</v>
      </c>
      <c r="G8410" t="s">
        <v>5420</v>
      </c>
      <c r="H8410" t="s">
        <v>14</v>
      </c>
      <c r="I8410" t="s">
        <v>20</v>
      </c>
      <c r="J8410" t="s">
        <v>87</v>
      </c>
      <c r="K8410">
        <v>174.95</v>
      </c>
      <c r="L8410">
        <v>5</v>
      </c>
      <c r="M8410">
        <v>0</v>
      </c>
      <c r="N8410">
        <v>45.487000000000002</v>
      </c>
      <c r="O8410">
        <f t="shared" si="263"/>
        <v>129.46299999999999</v>
      </c>
      <c r="P8410" cm="1">
        <f t="array" ref="P8410">_xlfn.IFS(D8410="Same Day",N8410*0.2,D8410="First Class",N8410*0.1,D8410="Standard Class",N8410*0.5,D8410="Second Class",N8410*0)</f>
        <v>22.743500000000001</v>
      </c>
      <c r="Q8410">
        <f t="shared" si="264"/>
        <v>3073.9047405000001</v>
      </c>
    </row>
    <row r="8411" spans="1:17" x14ac:dyDescent="0.3">
      <c r="A8411">
        <v>8410</v>
      </c>
      <c r="B8411" t="s">
        <v>6909</v>
      </c>
      <c r="C8411" s="1">
        <v>42355</v>
      </c>
      <c r="D8411" t="s">
        <v>38</v>
      </c>
      <c r="E8411" t="s">
        <v>96</v>
      </c>
      <c r="F8411" t="s">
        <v>438</v>
      </c>
      <c r="G8411" t="s">
        <v>1455</v>
      </c>
      <c r="H8411" t="s">
        <v>14</v>
      </c>
      <c r="I8411" t="s">
        <v>16</v>
      </c>
      <c r="J8411" t="s">
        <v>101</v>
      </c>
      <c r="K8411">
        <v>110.52800000000001</v>
      </c>
      <c r="L8411">
        <v>4</v>
      </c>
      <c r="M8411">
        <v>0.2</v>
      </c>
      <c r="N8411">
        <v>38.684800000000003</v>
      </c>
      <c r="O8411">
        <f t="shared" si="263"/>
        <v>71.843199999999996</v>
      </c>
      <c r="P8411" cm="1">
        <f t="array" ref="P8411">_xlfn.IFS(D8411="Same Day",N8411*0.2,D8411="First Class",N8411*0.1,D8411="Standard Class",N8411*0.5,D8411="Second Class",N8411*0)</f>
        <v>19.342400000000001</v>
      </c>
      <c r="Q8411">
        <f t="shared" si="264"/>
        <v>1461.4631116800001</v>
      </c>
    </row>
    <row r="8412" spans="1:17" x14ac:dyDescent="0.3">
      <c r="A8412">
        <v>8411</v>
      </c>
      <c r="B8412" t="s">
        <v>6910</v>
      </c>
      <c r="C8412" s="1">
        <v>42689</v>
      </c>
      <c r="D8412" t="s">
        <v>36</v>
      </c>
      <c r="E8412" t="s">
        <v>108</v>
      </c>
      <c r="F8412" t="s">
        <v>182</v>
      </c>
      <c r="G8412" t="s">
        <v>327</v>
      </c>
      <c r="H8412" t="s">
        <v>8</v>
      </c>
      <c r="I8412" t="s">
        <v>10</v>
      </c>
      <c r="J8412" t="s">
        <v>87</v>
      </c>
      <c r="K8412">
        <v>630.024</v>
      </c>
      <c r="L8412">
        <v>4</v>
      </c>
      <c r="M8412">
        <v>0.4</v>
      </c>
      <c r="N8412">
        <v>-199.5076</v>
      </c>
      <c r="O8412">
        <f t="shared" si="263"/>
        <v>829.53160000000003</v>
      </c>
      <c r="P8412" cm="1">
        <f t="array" ref="P8412">_xlfn.IFS(D8412="Same Day",N8412*0.2,D8412="First Class",N8412*0.1,D8412="Standard Class",N8412*0.5,D8412="Second Class",N8412*0)</f>
        <v>-39.901520000000005</v>
      </c>
      <c r="Q8412">
        <f t="shared" si="264"/>
        <v>-32270.040128032004</v>
      </c>
    </row>
    <row r="8413" spans="1:17" x14ac:dyDescent="0.3">
      <c r="A8413">
        <v>8412</v>
      </c>
      <c r="B8413" t="s">
        <v>6911</v>
      </c>
      <c r="C8413" s="1">
        <v>42502</v>
      </c>
      <c r="D8413" t="s">
        <v>37</v>
      </c>
      <c r="E8413" t="s">
        <v>108</v>
      </c>
      <c r="F8413" t="s">
        <v>2510</v>
      </c>
      <c r="G8413" t="s">
        <v>463</v>
      </c>
      <c r="H8413" t="s">
        <v>14</v>
      </c>
      <c r="I8413" t="s">
        <v>20</v>
      </c>
      <c r="J8413" t="s">
        <v>87</v>
      </c>
      <c r="K8413">
        <v>27.86</v>
      </c>
      <c r="L8413">
        <v>7</v>
      </c>
      <c r="M8413">
        <v>0</v>
      </c>
      <c r="N8413">
        <v>9.1937999999999995</v>
      </c>
      <c r="O8413">
        <f t="shared" si="263"/>
        <v>18.6662</v>
      </c>
      <c r="P8413" cm="1">
        <f t="array" ref="P8413">_xlfn.IFS(D8413="Same Day",N8413*0.2,D8413="First Class",N8413*0.1,D8413="Standard Class",N8413*0.5,D8413="Second Class",N8413*0)</f>
        <v>0</v>
      </c>
      <c r="Q8413">
        <f t="shared" si="264"/>
        <v>18.6662</v>
      </c>
    </row>
    <row r="8414" spans="1:17" x14ac:dyDescent="0.3">
      <c r="A8414">
        <v>8413</v>
      </c>
      <c r="B8414" t="s">
        <v>6912</v>
      </c>
      <c r="C8414" s="1">
        <v>42808</v>
      </c>
      <c r="D8414" t="s">
        <v>38</v>
      </c>
      <c r="E8414" t="s">
        <v>77</v>
      </c>
      <c r="F8414" t="s">
        <v>968</v>
      </c>
      <c r="G8414" t="s">
        <v>1333</v>
      </c>
      <c r="H8414" t="s">
        <v>8</v>
      </c>
      <c r="I8414" t="s">
        <v>10</v>
      </c>
      <c r="J8414" t="s">
        <v>87</v>
      </c>
      <c r="K8414">
        <v>933.40800000000002</v>
      </c>
      <c r="L8414">
        <v>4</v>
      </c>
      <c r="M8414">
        <v>0.3</v>
      </c>
      <c r="N8414">
        <v>-173.34719999999999</v>
      </c>
      <c r="O8414">
        <f t="shared" si="263"/>
        <v>1106.7552000000001</v>
      </c>
      <c r="P8414" cm="1">
        <f t="array" ref="P8414">_xlfn.IFS(D8414="Same Day",N8414*0.2,D8414="First Class",N8414*0.1,D8414="Standard Class",N8414*0.5,D8414="Second Class",N8414*0)</f>
        <v>-86.673599999999993</v>
      </c>
      <c r="Q8414">
        <f t="shared" si="264"/>
        <v>-94819.702302720005</v>
      </c>
    </row>
    <row r="8415" spans="1:17" x14ac:dyDescent="0.3">
      <c r="A8415">
        <v>8414</v>
      </c>
      <c r="B8415" t="s">
        <v>6913</v>
      </c>
      <c r="C8415" s="1">
        <v>42725</v>
      </c>
      <c r="D8415" t="s">
        <v>38</v>
      </c>
      <c r="E8415" t="s">
        <v>96</v>
      </c>
      <c r="F8415" t="s">
        <v>1612</v>
      </c>
      <c r="G8415" t="s">
        <v>2808</v>
      </c>
      <c r="H8415" t="s">
        <v>14</v>
      </c>
      <c r="I8415" t="s">
        <v>18</v>
      </c>
      <c r="J8415" t="s">
        <v>113</v>
      </c>
      <c r="K8415">
        <v>51.84</v>
      </c>
      <c r="L8415">
        <v>10</v>
      </c>
      <c r="M8415">
        <v>0.2</v>
      </c>
      <c r="N8415">
        <v>18.143999999999998</v>
      </c>
      <c r="O8415">
        <f t="shared" si="263"/>
        <v>33.696000000000005</v>
      </c>
      <c r="P8415" cm="1">
        <f t="array" ref="P8415">_xlfn.IFS(D8415="Same Day",N8415*0.2,D8415="First Class",N8415*0.1,D8415="Standard Class",N8415*0.5,D8415="Second Class",N8415*0)</f>
        <v>9.0719999999999992</v>
      </c>
      <c r="Q8415">
        <f t="shared" si="264"/>
        <v>339.38611200000003</v>
      </c>
    </row>
    <row r="8416" spans="1:17" x14ac:dyDescent="0.3">
      <c r="A8416">
        <v>8415</v>
      </c>
      <c r="B8416" t="s">
        <v>6913</v>
      </c>
      <c r="C8416" s="1">
        <v>42725</v>
      </c>
      <c r="D8416" t="s">
        <v>38</v>
      </c>
      <c r="E8416" t="s">
        <v>84</v>
      </c>
      <c r="F8416" t="s">
        <v>1612</v>
      </c>
      <c r="G8416" t="s">
        <v>4437</v>
      </c>
      <c r="H8416" t="s">
        <v>25</v>
      </c>
      <c r="I8416" t="s">
        <v>28</v>
      </c>
      <c r="J8416" t="s">
        <v>90</v>
      </c>
      <c r="K8416">
        <v>165.6</v>
      </c>
      <c r="L8416">
        <v>3</v>
      </c>
      <c r="M8416">
        <v>0.2</v>
      </c>
      <c r="N8416">
        <v>-6.21</v>
      </c>
      <c r="O8416">
        <f t="shared" si="263"/>
        <v>171.81</v>
      </c>
      <c r="P8416" cm="1">
        <f t="array" ref="P8416">_xlfn.IFS(D8416="Same Day",N8416*0.2,D8416="First Class",N8416*0.1,D8416="Standard Class",N8416*0.5,D8416="Second Class",N8416*0)</f>
        <v>-3.105</v>
      </c>
      <c r="Q8416">
        <f t="shared" si="264"/>
        <v>-361.66005000000001</v>
      </c>
    </row>
    <row r="8417" spans="1:17" x14ac:dyDescent="0.3">
      <c r="A8417">
        <v>8416</v>
      </c>
      <c r="B8417" t="s">
        <v>6914</v>
      </c>
      <c r="C8417" s="1">
        <v>42837</v>
      </c>
      <c r="D8417" t="s">
        <v>38</v>
      </c>
      <c r="E8417" t="s">
        <v>108</v>
      </c>
      <c r="F8417" t="s">
        <v>2616</v>
      </c>
      <c r="G8417" t="s">
        <v>616</v>
      </c>
      <c r="H8417" t="s">
        <v>14</v>
      </c>
      <c r="I8417" t="s">
        <v>18</v>
      </c>
      <c r="J8417" t="s">
        <v>160</v>
      </c>
      <c r="K8417">
        <v>106.32</v>
      </c>
      <c r="L8417">
        <v>3</v>
      </c>
      <c r="M8417">
        <v>0</v>
      </c>
      <c r="N8417">
        <v>49.970399999999998</v>
      </c>
      <c r="O8417">
        <f t="shared" si="263"/>
        <v>56.349599999999995</v>
      </c>
      <c r="P8417" cm="1">
        <f t="array" ref="P8417">_xlfn.IFS(D8417="Same Day",N8417*0.2,D8417="First Class",N8417*0.1,D8417="Standard Class",N8417*0.5,D8417="Second Class",N8417*0)</f>
        <v>24.985199999999999</v>
      </c>
      <c r="Q8417">
        <f t="shared" si="264"/>
        <v>1464.2556259199998</v>
      </c>
    </row>
    <row r="8418" spans="1:17" x14ac:dyDescent="0.3">
      <c r="A8418">
        <v>8417</v>
      </c>
      <c r="B8418" t="s">
        <v>6915</v>
      </c>
      <c r="C8418" s="1">
        <v>42866</v>
      </c>
      <c r="D8418" t="s">
        <v>35</v>
      </c>
      <c r="E8418" t="s">
        <v>84</v>
      </c>
      <c r="F8418" t="s">
        <v>3944</v>
      </c>
      <c r="G8418" t="s">
        <v>1803</v>
      </c>
      <c r="H8418" t="s">
        <v>14</v>
      </c>
      <c r="I8418" t="s">
        <v>16</v>
      </c>
      <c r="J8418" t="s">
        <v>101</v>
      </c>
      <c r="K8418">
        <v>147.91999999999999</v>
      </c>
      <c r="L8418">
        <v>5</v>
      </c>
      <c r="M8418">
        <v>0.2</v>
      </c>
      <c r="N8418">
        <v>46.225000000000001</v>
      </c>
      <c r="O8418">
        <f t="shared" si="263"/>
        <v>101.69499999999999</v>
      </c>
      <c r="P8418" cm="1">
        <f t="array" ref="P8418">_xlfn.IFS(D8418="Same Day",N8418*0.2,D8418="First Class",N8418*0.1,D8418="Standard Class",N8418*0.5,D8418="Second Class",N8418*0)</f>
        <v>4.6225000000000005</v>
      </c>
      <c r="Q8418">
        <f t="shared" si="264"/>
        <v>571.78013750000002</v>
      </c>
    </row>
    <row r="8419" spans="1:17" x14ac:dyDescent="0.3">
      <c r="A8419">
        <v>8418</v>
      </c>
      <c r="B8419" t="s">
        <v>6915</v>
      </c>
      <c r="C8419" s="1">
        <v>42866</v>
      </c>
      <c r="D8419" t="s">
        <v>35</v>
      </c>
      <c r="E8419" t="s">
        <v>77</v>
      </c>
      <c r="F8419" t="s">
        <v>3944</v>
      </c>
      <c r="G8419" t="s">
        <v>204</v>
      </c>
      <c r="H8419" t="s">
        <v>14</v>
      </c>
      <c r="I8419" t="s">
        <v>15</v>
      </c>
      <c r="J8419" t="s">
        <v>90</v>
      </c>
      <c r="K8419">
        <v>104.28</v>
      </c>
      <c r="L8419">
        <v>3</v>
      </c>
      <c r="M8419">
        <v>0</v>
      </c>
      <c r="N8419">
        <v>26.07</v>
      </c>
      <c r="O8419">
        <f t="shared" si="263"/>
        <v>78.210000000000008</v>
      </c>
      <c r="P8419" cm="1">
        <f t="array" ref="P8419">_xlfn.IFS(D8419="Same Day",N8419*0.2,D8419="First Class",N8419*0.1,D8419="Standard Class",N8419*0.5,D8419="Second Class",N8419*0)</f>
        <v>2.6070000000000002</v>
      </c>
      <c r="Q8419">
        <f t="shared" si="264"/>
        <v>282.10347000000007</v>
      </c>
    </row>
    <row r="8420" spans="1:17" x14ac:dyDescent="0.3">
      <c r="A8420">
        <v>8419</v>
      </c>
      <c r="B8420" t="s">
        <v>6915</v>
      </c>
      <c r="C8420" s="1">
        <v>42866</v>
      </c>
      <c r="D8420" t="s">
        <v>35</v>
      </c>
      <c r="E8420" t="s">
        <v>68</v>
      </c>
      <c r="F8420" t="s">
        <v>3944</v>
      </c>
      <c r="G8420" t="s">
        <v>1645</v>
      </c>
      <c r="H8420" t="s">
        <v>8</v>
      </c>
      <c r="I8420" t="s">
        <v>10</v>
      </c>
      <c r="J8420" t="s">
        <v>87</v>
      </c>
      <c r="K8420">
        <v>286.85000000000002</v>
      </c>
      <c r="L8420">
        <v>1</v>
      </c>
      <c r="M8420">
        <v>0</v>
      </c>
      <c r="N8420">
        <v>63.106999999999999</v>
      </c>
      <c r="O8420">
        <f t="shared" si="263"/>
        <v>223.74300000000002</v>
      </c>
      <c r="P8420" cm="1">
        <f t="array" ref="P8420">_xlfn.IFS(D8420="Same Day",N8420*0.2,D8420="First Class",N8420*0.1,D8420="Standard Class",N8420*0.5,D8420="Second Class",N8420*0)</f>
        <v>6.3107000000000006</v>
      </c>
      <c r="Q8420">
        <f t="shared" si="264"/>
        <v>1635.7179501000003</v>
      </c>
    </row>
    <row r="8421" spans="1:17" x14ac:dyDescent="0.3">
      <c r="A8421">
        <v>8420</v>
      </c>
      <c r="B8421" t="s">
        <v>6915</v>
      </c>
      <c r="C8421" s="1">
        <v>42866</v>
      </c>
      <c r="D8421" t="s">
        <v>35</v>
      </c>
      <c r="E8421" t="s">
        <v>77</v>
      </c>
      <c r="F8421" t="s">
        <v>3944</v>
      </c>
      <c r="G8421" t="s">
        <v>5560</v>
      </c>
      <c r="H8421" t="s">
        <v>14</v>
      </c>
      <c r="I8421" t="s">
        <v>15</v>
      </c>
      <c r="J8421" t="s">
        <v>90</v>
      </c>
      <c r="K8421">
        <v>66.959999999999994</v>
      </c>
      <c r="L8421">
        <v>4</v>
      </c>
      <c r="M8421">
        <v>0</v>
      </c>
      <c r="N8421">
        <v>2.6783999999999999</v>
      </c>
      <c r="O8421">
        <f t="shared" si="263"/>
        <v>64.281599999999997</v>
      </c>
      <c r="P8421" cm="1">
        <f t="array" ref="P8421">_xlfn.IFS(D8421="Same Day",N8421*0.2,D8421="First Class",N8421*0.1,D8421="Standard Class",N8421*0.5,D8421="Second Class",N8421*0)</f>
        <v>0.26784000000000002</v>
      </c>
      <c r="Q8421">
        <f t="shared" si="264"/>
        <v>81.498783744000008</v>
      </c>
    </row>
    <row r="8422" spans="1:17" x14ac:dyDescent="0.3">
      <c r="A8422">
        <v>8421</v>
      </c>
      <c r="B8422" t="s">
        <v>6915</v>
      </c>
      <c r="C8422" s="1">
        <v>42866</v>
      </c>
      <c r="D8422" t="s">
        <v>35</v>
      </c>
      <c r="E8422" t="s">
        <v>68</v>
      </c>
      <c r="F8422" t="s">
        <v>3944</v>
      </c>
      <c r="G8422" t="s">
        <v>3251</v>
      </c>
      <c r="H8422" t="s">
        <v>25</v>
      </c>
      <c r="I8422" t="s">
        <v>28</v>
      </c>
      <c r="J8422" t="s">
        <v>90</v>
      </c>
      <c r="K8422">
        <v>199.98</v>
      </c>
      <c r="L8422">
        <v>2</v>
      </c>
      <c r="M8422">
        <v>0</v>
      </c>
      <c r="N8422">
        <v>87.991200000000006</v>
      </c>
      <c r="O8422">
        <f t="shared" si="263"/>
        <v>111.98879999999998</v>
      </c>
      <c r="P8422" cm="1">
        <f t="array" ref="P8422">_xlfn.IFS(D8422="Same Day",N8422*0.2,D8422="First Class",N8422*0.1,D8422="Standard Class",N8422*0.5,D8422="Second Class",N8422*0)</f>
        <v>8.7991200000000003</v>
      </c>
      <c r="Q8422">
        <f t="shared" si="264"/>
        <v>1097.3916898559999</v>
      </c>
    </row>
    <row r="8423" spans="1:17" x14ac:dyDescent="0.3">
      <c r="A8423">
        <v>8422</v>
      </c>
      <c r="B8423" t="s">
        <v>6916</v>
      </c>
      <c r="C8423" s="1">
        <v>43024</v>
      </c>
      <c r="D8423" t="s">
        <v>38</v>
      </c>
      <c r="E8423" t="s">
        <v>108</v>
      </c>
      <c r="F8423" t="s">
        <v>398</v>
      </c>
      <c r="G8423" t="s">
        <v>190</v>
      </c>
      <c r="H8423" t="s">
        <v>25</v>
      </c>
      <c r="I8423" t="s">
        <v>28</v>
      </c>
      <c r="J8423" t="s">
        <v>90</v>
      </c>
      <c r="K8423">
        <v>45</v>
      </c>
      <c r="L8423">
        <v>3</v>
      </c>
      <c r="M8423">
        <v>0</v>
      </c>
      <c r="N8423">
        <v>4.95</v>
      </c>
      <c r="O8423">
        <f t="shared" si="263"/>
        <v>40.049999999999997</v>
      </c>
      <c r="P8423" cm="1">
        <f t="array" ref="P8423">_xlfn.IFS(D8423="Same Day",N8423*0.2,D8423="First Class",N8423*0.1,D8423="Standard Class",N8423*0.5,D8423="Second Class",N8423*0)</f>
        <v>2.4750000000000001</v>
      </c>
      <c r="Q8423">
        <f t="shared" si="264"/>
        <v>139.17374999999998</v>
      </c>
    </row>
    <row r="8424" spans="1:17" x14ac:dyDescent="0.3">
      <c r="A8424">
        <v>8423</v>
      </c>
      <c r="B8424" t="s">
        <v>6916</v>
      </c>
      <c r="C8424" s="1">
        <v>43024</v>
      </c>
      <c r="D8424" t="s">
        <v>38</v>
      </c>
      <c r="E8424" t="s">
        <v>84</v>
      </c>
      <c r="F8424" t="s">
        <v>398</v>
      </c>
      <c r="G8424" t="s">
        <v>321</v>
      </c>
      <c r="H8424" t="s">
        <v>14</v>
      </c>
      <c r="I8424" t="s">
        <v>23</v>
      </c>
      <c r="J8424" t="s">
        <v>80</v>
      </c>
      <c r="K8424">
        <v>17.899999999999999</v>
      </c>
      <c r="L8424">
        <v>5</v>
      </c>
      <c r="M8424">
        <v>0</v>
      </c>
      <c r="N8424">
        <v>8.7710000000000008</v>
      </c>
      <c r="O8424">
        <f t="shared" si="263"/>
        <v>9.1289999999999978</v>
      </c>
      <c r="P8424" cm="1">
        <f t="array" ref="P8424">_xlfn.IFS(D8424="Same Day",N8424*0.2,D8424="First Class",N8424*0.1,D8424="Standard Class",N8424*0.5,D8424="Second Class",N8424*0)</f>
        <v>4.3855000000000004</v>
      </c>
      <c r="Q8424">
        <f t="shared" si="264"/>
        <v>49.16422949999999</v>
      </c>
    </row>
    <row r="8425" spans="1:17" x14ac:dyDescent="0.3">
      <c r="A8425">
        <v>8424</v>
      </c>
      <c r="B8425" t="s">
        <v>6916</v>
      </c>
      <c r="C8425" s="1">
        <v>43024</v>
      </c>
      <c r="D8425" t="s">
        <v>38</v>
      </c>
      <c r="E8425" t="s">
        <v>96</v>
      </c>
      <c r="F8425" t="s">
        <v>398</v>
      </c>
      <c r="G8425" t="s">
        <v>4667</v>
      </c>
      <c r="H8425" t="s">
        <v>8</v>
      </c>
      <c r="I8425" t="s">
        <v>12</v>
      </c>
      <c r="J8425" t="s">
        <v>87</v>
      </c>
      <c r="K8425">
        <v>40.479999999999997</v>
      </c>
      <c r="L8425">
        <v>2</v>
      </c>
      <c r="M8425">
        <v>0</v>
      </c>
      <c r="N8425">
        <v>17.406400000000001</v>
      </c>
      <c r="O8425">
        <f t="shared" si="263"/>
        <v>23.073599999999995</v>
      </c>
      <c r="P8425" cm="1">
        <f t="array" ref="P8425">_xlfn.IFS(D8425="Same Day",N8425*0.2,D8425="First Class",N8425*0.1,D8425="Standard Class",N8425*0.5,D8425="Second Class",N8425*0)</f>
        <v>8.7032000000000007</v>
      </c>
      <c r="Q8425">
        <f t="shared" si="264"/>
        <v>223.88775551999998</v>
      </c>
    </row>
    <row r="8426" spans="1:17" x14ac:dyDescent="0.3">
      <c r="A8426">
        <v>8425</v>
      </c>
      <c r="B8426" t="s">
        <v>6916</v>
      </c>
      <c r="C8426" s="1">
        <v>43024</v>
      </c>
      <c r="D8426" t="s">
        <v>38</v>
      </c>
      <c r="E8426" t="s">
        <v>68</v>
      </c>
      <c r="F8426" t="s">
        <v>398</v>
      </c>
      <c r="G8426" t="s">
        <v>3449</v>
      </c>
      <c r="H8426" t="s">
        <v>8</v>
      </c>
      <c r="I8426" t="s">
        <v>11</v>
      </c>
      <c r="J8426" t="s">
        <v>71</v>
      </c>
      <c r="K8426">
        <v>2154.9</v>
      </c>
      <c r="L8426">
        <v>5</v>
      </c>
      <c r="M8426">
        <v>0</v>
      </c>
      <c r="N8426">
        <v>129.29400000000001</v>
      </c>
      <c r="O8426">
        <f t="shared" si="263"/>
        <v>2025.606</v>
      </c>
      <c r="P8426" cm="1">
        <f t="array" ref="P8426">_xlfn.IFS(D8426="Same Day",N8426*0.2,D8426="First Class",N8426*0.1,D8426="Standard Class",N8426*0.5,D8426="Second Class",N8426*0)</f>
        <v>64.647000000000006</v>
      </c>
      <c r="Q8426">
        <f t="shared" si="264"/>
        <v>132974.95708200001</v>
      </c>
    </row>
    <row r="8427" spans="1:17" x14ac:dyDescent="0.3">
      <c r="A8427">
        <v>8426</v>
      </c>
      <c r="B8427" t="s">
        <v>6917</v>
      </c>
      <c r="C8427" s="1">
        <v>42612</v>
      </c>
      <c r="D8427" t="s">
        <v>35</v>
      </c>
      <c r="E8427" t="s">
        <v>108</v>
      </c>
      <c r="F8427" t="s">
        <v>2399</v>
      </c>
      <c r="G8427" t="s">
        <v>5305</v>
      </c>
      <c r="H8427" t="s">
        <v>14</v>
      </c>
      <c r="I8427" t="s">
        <v>16</v>
      </c>
      <c r="J8427" t="s">
        <v>101</v>
      </c>
      <c r="K8427">
        <v>18.431999999999999</v>
      </c>
      <c r="L8427">
        <v>8</v>
      </c>
      <c r="M8427">
        <v>0.7</v>
      </c>
      <c r="N8427">
        <v>-12.288</v>
      </c>
      <c r="O8427">
        <f t="shared" si="263"/>
        <v>30.72</v>
      </c>
      <c r="P8427" cm="1">
        <f t="array" ref="P8427">_xlfn.IFS(D8427="Same Day",N8427*0.2,D8427="First Class",N8427*0.1,D8427="Standard Class",N8427*0.5,D8427="Second Class",N8427*0)</f>
        <v>-1.2288000000000001</v>
      </c>
      <c r="Q8427">
        <f t="shared" si="264"/>
        <v>-7.028736000000003</v>
      </c>
    </row>
    <row r="8428" spans="1:17" x14ac:dyDescent="0.3">
      <c r="A8428">
        <v>8427</v>
      </c>
      <c r="B8428" t="s">
        <v>6918</v>
      </c>
      <c r="C8428" s="1">
        <v>42284</v>
      </c>
      <c r="D8428" t="s">
        <v>38</v>
      </c>
      <c r="E8428" t="s">
        <v>84</v>
      </c>
      <c r="F8428" t="s">
        <v>1238</v>
      </c>
      <c r="G8428" t="s">
        <v>6882</v>
      </c>
      <c r="H8428" t="s">
        <v>14</v>
      </c>
      <c r="I8428" t="s">
        <v>19</v>
      </c>
      <c r="J8428" t="s">
        <v>90</v>
      </c>
      <c r="K8428">
        <v>10.944000000000001</v>
      </c>
      <c r="L8428">
        <v>2</v>
      </c>
      <c r="M8428">
        <v>0.2</v>
      </c>
      <c r="N8428">
        <v>0.95760000000000001</v>
      </c>
      <c r="O8428">
        <f t="shared" si="263"/>
        <v>9.9864000000000015</v>
      </c>
      <c r="P8428" cm="1">
        <f t="array" ref="P8428">_xlfn.IFS(D8428="Same Day",N8428*0.2,D8428="First Class",N8428*0.1,D8428="Standard Class",N8428*0.5,D8428="Second Class",N8428*0)</f>
        <v>0.4788</v>
      </c>
      <c r="Q8428">
        <f t="shared" si="264"/>
        <v>14.767888320000003</v>
      </c>
    </row>
    <row r="8429" spans="1:17" x14ac:dyDescent="0.3">
      <c r="A8429">
        <v>8428</v>
      </c>
      <c r="B8429" t="s">
        <v>6919</v>
      </c>
      <c r="C8429" s="1">
        <v>43064</v>
      </c>
      <c r="D8429" t="s">
        <v>35</v>
      </c>
      <c r="E8429" t="s">
        <v>96</v>
      </c>
      <c r="F8429" t="s">
        <v>2033</v>
      </c>
      <c r="G8429" t="s">
        <v>1058</v>
      </c>
      <c r="H8429" t="s">
        <v>14</v>
      </c>
      <c r="I8429" t="s">
        <v>19</v>
      </c>
      <c r="J8429" t="s">
        <v>90</v>
      </c>
      <c r="K8429">
        <v>4.3600000000000003</v>
      </c>
      <c r="L8429">
        <v>2</v>
      </c>
      <c r="M8429">
        <v>0</v>
      </c>
      <c r="N8429">
        <v>0.1744</v>
      </c>
      <c r="O8429">
        <f t="shared" si="263"/>
        <v>4.1856</v>
      </c>
      <c r="P8429" cm="1">
        <f t="array" ref="P8429">_xlfn.IFS(D8429="Same Day",N8429*0.2,D8429="First Class",N8429*0.1,D8429="Standard Class",N8429*0.5,D8429="Second Class",N8429*0)</f>
        <v>1.7440000000000001E-2</v>
      </c>
      <c r="Q8429">
        <f t="shared" si="264"/>
        <v>4.2585968639999994</v>
      </c>
    </row>
    <row r="8430" spans="1:17" x14ac:dyDescent="0.3">
      <c r="A8430">
        <v>8429</v>
      </c>
      <c r="B8430" t="s">
        <v>6920</v>
      </c>
      <c r="C8430" s="1">
        <v>43055</v>
      </c>
      <c r="D8430" t="s">
        <v>38</v>
      </c>
      <c r="E8430" t="s">
        <v>108</v>
      </c>
      <c r="F8430" t="s">
        <v>684</v>
      </c>
      <c r="G8430" t="s">
        <v>3530</v>
      </c>
      <c r="H8430" t="s">
        <v>25</v>
      </c>
      <c r="I8430" t="s">
        <v>28</v>
      </c>
      <c r="J8430" t="s">
        <v>90</v>
      </c>
      <c r="K8430">
        <v>62.351999999999997</v>
      </c>
      <c r="L8430">
        <v>6</v>
      </c>
      <c r="M8430">
        <v>0.2</v>
      </c>
      <c r="N8430">
        <v>-10.9116</v>
      </c>
      <c r="O8430">
        <f t="shared" si="263"/>
        <v>73.263599999999997</v>
      </c>
      <c r="P8430" cm="1">
        <f t="array" ref="P8430">_xlfn.IFS(D8430="Same Day",N8430*0.2,D8430="First Class",N8430*0.1,D8430="Standard Class",N8430*0.5,D8430="Second Class",N8430*0)</f>
        <v>-5.4558</v>
      </c>
      <c r="Q8430">
        <f t="shared" si="264"/>
        <v>-326.44794887999996</v>
      </c>
    </row>
    <row r="8431" spans="1:17" x14ac:dyDescent="0.3">
      <c r="A8431">
        <v>8430</v>
      </c>
      <c r="B8431" t="s">
        <v>6921</v>
      </c>
      <c r="C8431" s="1">
        <v>42725</v>
      </c>
      <c r="D8431" t="s">
        <v>37</v>
      </c>
      <c r="E8431" t="s">
        <v>96</v>
      </c>
      <c r="F8431" t="s">
        <v>316</v>
      </c>
      <c r="G8431" t="s">
        <v>4343</v>
      </c>
      <c r="H8431" t="s">
        <v>8</v>
      </c>
      <c r="I8431" t="s">
        <v>12</v>
      </c>
      <c r="J8431" t="s">
        <v>87</v>
      </c>
      <c r="K8431">
        <v>303.92</v>
      </c>
      <c r="L8431">
        <v>5</v>
      </c>
      <c r="M8431">
        <v>0.2</v>
      </c>
      <c r="N8431">
        <v>-30.391999999999999</v>
      </c>
      <c r="O8431">
        <f t="shared" si="263"/>
        <v>334.31200000000001</v>
      </c>
      <c r="P8431" cm="1">
        <f t="array" ref="P8431">_xlfn.IFS(D8431="Same Day",N8431*0.2,D8431="First Class",N8431*0.1,D8431="Standard Class",N8431*0.5,D8431="Second Class",N8431*0)</f>
        <v>0</v>
      </c>
      <c r="Q8431">
        <f t="shared" si="264"/>
        <v>334.31200000000001</v>
      </c>
    </row>
    <row r="8432" spans="1:17" x14ac:dyDescent="0.3">
      <c r="A8432">
        <v>8431</v>
      </c>
      <c r="B8432" t="s">
        <v>6922</v>
      </c>
      <c r="C8432" s="1">
        <v>41734</v>
      </c>
      <c r="D8432" t="s">
        <v>38</v>
      </c>
      <c r="E8432" t="s">
        <v>84</v>
      </c>
      <c r="F8432" t="s">
        <v>1896</v>
      </c>
      <c r="G8432" t="s">
        <v>1229</v>
      </c>
      <c r="H8432" t="s">
        <v>14</v>
      </c>
      <c r="I8432" t="s">
        <v>15</v>
      </c>
      <c r="J8432" t="s">
        <v>90</v>
      </c>
      <c r="K8432">
        <v>129.30000000000001</v>
      </c>
      <c r="L8432">
        <v>2</v>
      </c>
      <c r="M8432">
        <v>0</v>
      </c>
      <c r="N8432">
        <v>6.4649999999999999</v>
      </c>
      <c r="O8432">
        <f t="shared" si="263"/>
        <v>122.83500000000001</v>
      </c>
      <c r="P8432" cm="1">
        <f t="array" ref="P8432">_xlfn.IFS(D8432="Same Day",N8432*0.2,D8432="First Class",N8432*0.1,D8432="Standard Class",N8432*0.5,D8432="Second Class",N8432*0)</f>
        <v>3.2324999999999999</v>
      </c>
      <c r="Q8432">
        <f t="shared" si="264"/>
        <v>519.89913750000005</v>
      </c>
    </row>
    <row r="8433" spans="1:17" x14ac:dyDescent="0.3">
      <c r="A8433">
        <v>8432</v>
      </c>
      <c r="B8433" t="s">
        <v>6923</v>
      </c>
      <c r="C8433" s="1">
        <v>43052</v>
      </c>
      <c r="D8433" t="s">
        <v>38</v>
      </c>
      <c r="E8433" t="s">
        <v>68</v>
      </c>
      <c r="F8433" t="s">
        <v>3408</v>
      </c>
      <c r="G8433" t="s">
        <v>2015</v>
      </c>
      <c r="H8433" t="s">
        <v>8</v>
      </c>
      <c r="I8433" t="s">
        <v>12</v>
      </c>
      <c r="J8433" t="s">
        <v>87</v>
      </c>
      <c r="K8433">
        <v>274.2</v>
      </c>
      <c r="L8433">
        <v>10</v>
      </c>
      <c r="M8433">
        <v>0</v>
      </c>
      <c r="N8433">
        <v>112.422</v>
      </c>
      <c r="O8433">
        <f t="shared" si="263"/>
        <v>161.77799999999999</v>
      </c>
      <c r="P8433" cm="1">
        <f t="array" ref="P8433">_xlfn.IFS(D8433="Same Day",N8433*0.2,D8433="First Class",N8433*0.1,D8433="Standard Class",N8433*0.5,D8433="Second Class",N8433*0)</f>
        <v>56.210999999999999</v>
      </c>
      <c r="Q8433">
        <f t="shared" si="264"/>
        <v>9255.4811579999987</v>
      </c>
    </row>
    <row r="8434" spans="1:17" x14ac:dyDescent="0.3">
      <c r="A8434">
        <v>8433</v>
      </c>
      <c r="B8434" t="s">
        <v>6924</v>
      </c>
      <c r="C8434" s="1">
        <v>41900</v>
      </c>
      <c r="D8434" t="s">
        <v>37</v>
      </c>
      <c r="E8434" t="s">
        <v>84</v>
      </c>
      <c r="F8434" t="s">
        <v>3189</v>
      </c>
      <c r="G8434" t="s">
        <v>2188</v>
      </c>
      <c r="H8434" t="s">
        <v>14</v>
      </c>
      <c r="I8434" t="s">
        <v>23</v>
      </c>
      <c r="J8434" t="s">
        <v>80</v>
      </c>
      <c r="K8434">
        <v>6.048</v>
      </c>
      <c r="L8434">
        <v>4</v>
      </c>
      <c r="M8434">
        <v>0.2</v>
      </c>
      <c r="N8434">
        <v>-1.3608</v>
      </c>
      <c r="O8434">
        <f t="shared" si="263"/>
        <v>7.4088000000000003</v>
      </c>
      <c r="P8434" cm="1">
        <f t="array" ref="P8434">_xlfn.IFS(D8434="Same Day",N8434*0.2,D8434="First Class",N8434*0.1,D8434="Standard Class",N8434*0.5,D8434="Second Class",N8434*0)</f>
        <v>0</v>
      </c>
      <c r="Q8434">
        <f t="shared" si="264"/>
        <v>7.4088000000000003</v>
      </c>
    </row>
    <row r="8435" spans="1:17" x14ac:dyDescent="0.3">
      <c r="A8435">
        <v>8434</v>
      </c>
      <c r="B8435" t="s">
        <v>6924</v>
      </c>
      <c r="C8435" s="1">
        <v>41900</v>
      </c>
      <c r="D8435" t="s">
        <v>37</v>
      </c>
      <c r="E8435" t="s">
        <v>108</v>
      </c>
      <c r="F8435" t="s">
        <v>3189</v>
      </c>
      <c r="G8435" t="s">
        <v>4023</v>
      </c>
      <c r="H8435" t="s">
        <v>14</v>
      </c>
      <c r="I8435" t="s">
        <v>18</v>
      </c>
      <c r="J8435" t="s">
        <v>298</v>
      </c>
      <c r="K8435">
        <v>6.8479999999999999</v>
      </c>
      <c r="L8435">
        <v>2</v>
      </c>
      <c r="M8435">
        <v>0.2</v>
      </c>
      <c r="N8435">
        <v>2.14</v>
      </c>
      <c r="O8435">
        <f t="shared" si="263"/>
        <v>4.7080000000000002</v>
      </c>
      <c r="P8435" cm="1">
        <f t="array" ref="P8435">_xlfn.IFS(D8435="Same Day",N8435*0.2,D8435="First Class",N8435*0.1,D8435="Standard Class",N8435*0.5,D8435="Second Class",N8435*0)</f>
        <v>0</v>
      </c>
      <c r="Q8435">
        <f t="shared" si="264"/>
        <v>4.7080000000000002</v>
      </c>
    </row>
    <row r="8436" spans="1:17" x14ac:dyDescent="0.3">
      <c r="A8436">
        <v>8435</v>
      </c>
      <c r="B8436" t="s">
        <v>6924</v>
      </c>
      <c r="C8436" s="1">
        <v>41900</v>
      </c>
      <c r="D8436" t="s">
        <v>37</v>
      </c>
      <c r="E8436" t="s">
        <v>96</v>
      </c>
      <c r="F8436" t="s">
        <v>3189</v>
      </c>
      <c r="G8436" t="s">
        <v>3742</v>
      </c>
      <c r="H8436" t="s">
        <v>8</v>
      </c>
      <c r="I8436" t="s">
        <v>12</v>
      </c>
      <c r="J8436" t="s">
        <v>87</v>
      </c>
      <c r="K8436">
        <v>9.9600000000000009</v>
      </c>
      <c r="L8436">
        <v>5</v>
      </c>
      <c r="M8436">
        <v>0.6</v>
      </c>
      <c r="N8436">
        <v>-6.7229999999999999</v>
      </c>
      <c r="O8436">
        <f t="shared" si="263"/>
        <v>16.683</v>
      </c>
      <c r="P8436" cm="1">
        <f t="array" ref="P8436">_xlfn.IFS(D8436="Same Day",N8436*0.2,D8436="First Class",N8436*0.1,D8436="Standard Class",N8436*0.5,D8436="Second Class",N8436*0)</f>
        <v>0</v>
      </c>
      <c r="Q8436">
        <f t="shared" si="264"/>
        <v>16.683</v>
      </c>
    </row>
    <row r="8437" spans="1:17" x14ac:dyDescent="0.3">
      <c r="A8437">
        <v>8436</v>
      </c>
      <c r="B8437" t="s">
        <v>6924</v>
      </c>
      <c r="C8437" s="1">
        <v>41900</v>
      </c>
      <c r="D8437" t="s">
        <v>37</v>
      </c>
      <c r="E8437" t="s">
        <v>68</v>
      </c>
      <c r="F8437" t="s">
        <v>3189</v>
      </c>
      <c r="G8437" t="s">
        <v>286</v>
      </c>
      <c r="H8437" t="s">
        <v>14</v>
      </c>
      <c r="I8437" t="s">
        <v>16</v>
      </c>
      <c r="J8437" t="s">
        <v>87</v>
      </c>
      <c r="K8437">
        <v>8.5519999999999996</v>
      </c>
      <c r="L8437">
        <v>2</v>
      </c>
      <c r="M8437">
        <v>0.8</v>
      </c>
      <c r="N8437">
        <v>-13.683199999999999</v>
      </c>
      <c r="O8437">
        <f t="shared" si="263"/>
        <v>22.235199999999999</v>
      </c>
      <c r="P8437" cm="1">
        <f t="array" ref="P8437">_xlfn.IFS(D8437="Same Day",N8437*0.2,D8437="First Class",N8437*0.1,D8437="Standard Class",N8437*0.5,D8437="Second Class",N8437*0)</f>
        <v>0</v>
      </c>
      <c r="Q8437">
        <f t="shared" si="264"/>
        <v>22.235199999999999</v>
      </c>
    </row>
    <row r="8438" spans="1:17" x14ac:dyDescent="0.3">
      <c r="A8438">
        <v>8437</v>
      </c>
      <c r="B8438" t="s">
        <v>6925</v>
      </c>
      <c r="C8438" s="1">
        <v>42273</v>
      </c>
      <c r="D8438" t="s">
        <v>38</v>
      </c>
      <c r="E8438" t="s">
        <v>68</v>
      </c>
      <c r="F8438" t="s">
        <v>2876</v>
      </c>
      <c r="G8438" t="s">
        <v>3869</v>
      </c>
      <c r="H8438" t="s">
        <v>14</v>
      </c>
      <c r="I8438" t="s">
        <v>16</v>
      </c>
      <c r="J8438" t="s">
        <v>101</v>
      </c>
      <c r="K8438">
        <v>45.584000000000003</v>
      </c>
      <c r="L8438">
        <v>11</v>
      </c>
      <c r="M8438">
        <v>0.2</v>
      </c>
      <c r="N8438">
        <v>16.5242</v>
      </c>
      <c r="O8438">
        <f t="shared" si="263"/>
        <v>29.059800000000003</v>
      </c>
      <c r="P8438" cm="1">
        <f t="array" ref="P8438">_xlfn.IFS(D8438="Same Day",N8438*0.2,D8438="First Class",N8438*0.1,D8438="Standard Class",N8438*0.5,D8438="Second Class",N8438*0)</f>
        <v>8.2621000000000002</v>
      </c>
      <c r="Q8438">
        <f t="shared" si="264"/>
        <v>269.15477358000004</v>
      </c>
    </row>
    <row r="8439" spans="1:17" x14ac:dyDescent="0.3">
      <c r="A8439">
        <v>8438</v>
      </c>
      <c r="B8439" t="s">
        <v>6926</v>
      </c>
      <c r="C8439" s="1">
        <v>42354</v>
      </c>
      <c r="D8439" t="s">
        <v>38</v>
      </c>
      <c r="E8439" t="s">
        <v>68</v>
      </c>
      <c r="F8439" t="s">
        <v>1716</v>
      </c>
      <c r="G8439" t="s">
        <v>3344</v>
      </c>
      <c r="H8439" t="s">
        <v>25</v>
      </c>
      <c r="I8439" t="s">
        <v>28</v>
      </c>
      <c r="J8439" t="s">
        <v>90</v>
      </c>
      <c r="K8439">
        <v>25.488</v>
      </c>
      <c r="L8439">
        <v>2</v>
      </c>
      <c r="M8439">
        <v>0.2</v>
      </c>
      <c r="N8439">
        <v>4.4603999999999999</v>
      </c>
      <c r="O8439">
        <f t="shared" si="263"/>
        <v>21.0276</v>
      </c>
      <c r="P8439" cm="1">
        <f t="array" ref="P8439">_xlfn.IFS(D8439="Same Day",N8439*0.2,D8439="First Class",N8439*0.1,D8439="Standard Class",N8439*0.5,D8439="Second Class",N8439*0)</f>
        <v>2.2302</v>
      </c>
      <c r="Q8439">
        <f t="shared" si="264"/>
        <v>67.923353519999992</v>
      </c>
    </row>
    <row r="8440" spans="1:17" x14ac:dyDescent="0.3">
      <c r="A8440">
        <v>8439</v>
      </c>
      <c r="B8440" t="s">
        <v>6927</v>
      </c>
      <c r="C8440" s="1">
        <v>41791</v>
      </c>
      <c r="D8440" t="s">
        <v>38</v>
      </c>
      <c r="E8440" t="s">
        <v>68</v>
      </c>
      <c r="F8440" t="s">
        <v>2935</v>
      </c>
      <c r="G8440" t="s">
        <v>4573</v>
      </c>
      <c r="H8440" t="s">
        <v>14</v>
      </c>
      <c r="I8440" t="s">
        <v>16</v>
      </c>
      <c r="J8440" t="s">
        <v>101</v>
      </c>
      <c r="K8440">
        <v>136.96</v>
      </c>
      <c r="L8440">
        <v>4</v>
      </c>
      <c r="M8440">
        <v>0.2</v>
      </c>
      <c r="N8440">
        <v>51.36</v>
      </c>
      <c r="O8440">
        <f t="shared" si="263"/>
        <v>85.600000000000009</v>
      </c>
      <c r="P8440" cm="1">
        <f t="array" ref="P8440">_xlfn.IFS(D8440="Same Day",N8440*0.2,D8440="First Class",N8440*0.1,D8440="Standard Class",N8440*0.5,D8440="Second Class",N8440*0)</f>
        <v>25.68</v>
      </c>
      <c r="Q8440">
        <f t="shared" si="264"/>
        <v>2283.808</v>
      </c>
    </row>
    <row r="8441" spans="1:17" x14ac:dyDescent="0.3">
      <c r="A8441">
        <v>8440</v>
      </c>
      <c r="B8441" t="s">
        <v>6928</v>
      </c>
      <c r="C8441" s="1">
        <v>42811</v>
      </c>
      <c r="D8441" t="s">
        <v>37</v>
      </c>
      <c r="E8441" t="s">
        <v>68</v>
      </c>
      <c r="F8441" t="s">
        <v>1290</v>
      </c>
      <c r="G8441" t="s">
        <v>4754</v>
      </c>
      <c r="H8441" t="s">
        <v>25</v>
      </c>
      <c r="I8441" t="s">
        <v>26</v>
      </c>
      <c r="J8441" t="s">
        <v>99</v>
      </c>
      <c r="K8441">
        <v>49.616</v>
      </c>
      <c r="L8441">
        <v>2</v>
      </c>
      <c r="M8441">
        <v>0.2</v>
      </c>
      <c r="N8441">
        <v>4.9615999999999998</v>
      </c>
      <c r="O8441">
        <f t="shared" si="263"/>
        <v>44.654400000000003</v>
      </c>
      <c r="P8441" cm="1">
        <f t="array" ref="P8441">_xlfn.IFS(D8441="Same Day",N8441*0.2,D8441="First Class",N8441*0.1,D8441="Standard Class",N8441*0.5,D8441="Second Class",N8441*0)</f>
        <v>0</v>
      </c>
      <c r="Q8441">
        <f t="shared" si="264"/>
        <v>44.654400000000003</v>
      </c>
    </row>
    <row r="8442" spans="1:17" x14ac:dyDescent="0.3">
      <c r="A8442">
        <v>8441</v>
      </c>
      <c r="B8442" t="s">
        <v>6929</v>
      </c>
      <c r="C8442" s="1">
        <v>42716</v>
      </c>
      <c r="D8442" t="s">
        <v>37</v>
      </c>
      <c r="E8442" t="s">
        <v>84</v>
      </c>
      <c r="F8442" t="s">
        <v>3734</v>
      </c>
      <c r="G8442" t="s">
        <v>601</v>
      </c>
      <c r="H8442" t="s">
        <v>14</v>
      </c>
      <c r="I8442" t="s">
        <v>18</v>
      </c>
      <c r="J8442" t="s">
        <v>113</v>
      </c>
      <c r="K8442">
        <v>10.584</v>
      </c>
      <c r="L8442">
        <v>3</v>
      </c>
      <c r="M8442">
        <v>0.2</v>
      </c>
      <c r="N8442">
        <v>3.4398</v>
      </c>
      <c r="O8442">
        <f t="shared" si="263"/>
        <v>7.1441999999999997</v>
      </c>
      <c r="P8442" cm="1">
        <f t="array" ref="P8442">_xlfn.IFS(D8442="Same Day",N8442*0.2,D8442="First Class",N8442*0.1,D8442="Standard Class",N8442*0.5,D8442="Second Class",N8442*0)</f>
        <v>0</v>
      </c>
      <c r="Q8442">
        <f t="shared" si="264"/>
        <v>7.1441999999999997</v>
      </c>
    </row>
    <row r="8443" spans="1:17" x14ac:dyDescent="0.3">
      <c r="A8443">
        <v>8442</v>
      </c>
      <c r="B8443" t="s">
        <v>6930</v>
      </c>
      <c r="C8443" s="1">
        <v>42865</v>
      </c>
      <c r="D8443" t="s">
        <v>38</v>
      </c>
      <c r="E8443" t="s">
        <v>68</v>
      </c>
      <c r="F8443" t="s">
        <v>699</v>
      </c>
      <c r="G8443" t="s">
        <v>390</v>
      </c>
      <c r="H8443" t="s">
        <v>14</v>
      </c>
      <c r="I8443" t="s">
        <v>18</v>
      </c>
      <c r="J8443" t="s">
        <v>113</v>
      </c>
      <c r="K8443">
        <v>84.415999999999997</v>
      </c>
      <c r="L8443">
        <v>4</v>
      </c>
      <c r="M8443">
        <v>0.2</v>
      </c>
      <c r="N8443">
        <v>27.435199999999998</v>
      </c>
      <c r="O8443">
        <f t="shared" si="263"/>
        <v>56.980800000000002</v>
      </c>
      <c r="P8443" cm="1">
        <f t="array" ref="P8443">_xlfn.IFS(D8443="Same Day",N8443*0.2,D8443="First Class",N8443*0.1,D8443="Standard Class",N8443*0.5,D8443="Second Class",N8443*0)</f>
        <v>13.717599999999999</v>
      </c>
      <c r="Q8443">
        <f t="shared" si="264"/>
        <v>838.62062207999998</v>
      </c>
    </row>
    <row r="8444" spans="1:17" x14ac:dyDescent="0.3">
      <c r="A8444">
        <v>8443</v>
      </c>
      <c r="B8444" t="s">
        <v>6931</v>
      </c>
      <c r="C8444" s="1">
        <v>42439</v>
      </c>
      <c r="D8444" t="s">
        <v>38</v>
      </c>
      <c r="E8444" t="s">
        <v>77</v>
      </c>
      <c r="F8444" t="s">
        <v>3734</v>
      </c>
      <c r="G8444" t="s">
        <v>2020</v>
      </c>
      <c r="H8444" t="s">
        <v>25</v>
      </c>
      <c r="I8444" t="s">
        <v>26</v>
      </c>
      <c r="J8444" t="s">
        <v>164</v>
      </c>
      <c r="K8444">
        <v>431.94</v>
      </c>
      <c r="L8444">
        <v>2</v>
      </c>
      <c r="M8444">
        <v>0.4</v>
      </c>
      <c r="N8444">
        <v>-71.989999999999995</v>
      </c>
      <c r="O8444">
        <f t="shared" si="263"/>
        <v>503.93</v>
      </c>
      <c r="P8444" cm="1">
        <f t="array" ref="P8444">_xlfn.IFS(D8444="Same Day",N8444*0.2,D8444="First Class",N8444*0.1,D8444="Standard Class",N8444*0.5,D8444="Second Class",N8444*0)</f>
        <v>-35.994999999999997</v>
      </c>
      <c r="Q8444">
        <f t="shared" si="264"/>
        <v>-17635.030349999997</v>
      </c>
    </row>
    <row r="8445" spans="1:17" x14ac:dyDescent="0.3">
      <c r="A8445">
        <v>8444</v>
      </c>
      <c r="B8445" t="s">
        <v>6931</v>
      </c>
      <c r="C8445" s="1">
        <v>42439</v>
      </c>
      <c r="D8445" t="s">
        <v>38</v>
      </c>
      <c r="E8445" t="s">
        <v>96</v>
      </c>
      <c r="F8445" t="s">
        <v>3734</v>
      </c>
      <c r="G8445" t="s">
        <v>3084</v>
      </c>
      <c r="H8445" t="s">
        <v>14</v>
      </c>
      <c r="I8445" t="s">
        <v>16</v>
      </c>
      <c r="J8445" t="s">
        <v>101</v>
      </c>
      <c r="K8445">
        <v>2.0430000000000001</v>
      </c>
      <c r="L8445">
        <v>1</v>
      </c>
      <c r="M8445">
        <v>0.7</v>
      </c>
      <c r="N8445">
        <v>-1.4982</v>
      </c>
      <c r="O8445">
        <f t="shared" si="263"/>
        <v>3.5411999999999999</v>
      </c>
      <c r="P8445" cm="1">
        <f t="array" ref="P8445">_xlfn.IFS(D8445="Same Day",N8445*0.2,D8445="First Class",N8445*0.1,D8445="Standard Class",N8445*0.5,D8445="Second Class",N8445*0)</f>
        <v>-0.74909999999999999</v>
      </c>
      <c r="Q8445">
        <f t="shared" si="264"/>
        <v>0.88848707999999998</v>
      </c>
    </row>
    <row r="8446" spans="1:17" x14ac:dyDescent="0.3">
      <c r="A8446">
        <v>8445</v>
      </c>
      <c r="B8446" t="s">
        <v>6931</v>
      </c>
      <c r="C8446" s="1">
        <v>42439</v>
      </c>
      <c r="D8446" t="s">
        <v>38</v>
      </c>
      <c r="E8446" t="s">
        <v>108</v>
      </c>
      <c r="F8446" t="s">
        <v>3734</v>
      </c>
      <c r="G8446" t="s">
        <v>1161</v>
      </c>
      <c r="H8446" t="s">
        <v>25</v>
      </c>
      <c r="I8446" t="s">
        <v>26</v>
      </c>
      <c r="J8446" t="s">
        <v>99</v>
      </c>
      <c r="K8446">
        <v>68.238</v>
      </c>
      <c r="L8446">
        <v>3</v>
      </c>
      <c r="M8446">
        <v>0.4</v>
      </c>
      <c r="N8446">
        <v>-12.510300000000001</v>
      </c>
      <c r="O8446">
        <f t="shared" si="263"/>
        <v>80.7483</v>
      </c>
      <c r="P8446" cm="1">
        <f t="array" ref="P8446">_xlfn.IFS(D8446="Same Day",N8446*0.2,D8446="First Class",N8446*0.1,D8446="Standard Class",N8446*0.5,D8446="Second Class",N8446*0)</f>
        <v>-6.2551500000000004</v>
      </c>
      <c r="Q8446">
        <f t="shared" si="264"/>
        <v>-424.34442874500002</v>
      </c>
    </row>
    <row r="8447" spans="1:17" x14ac:dyDescent="0.3">
      <c r="A8447">
        <v>8446</v>
      </c>
      <c r="B8447" t="s">
        <v>6932</v>
      </c>
      <c r="C8447" s="1">
        <v>43032</v>
      </c>
      <c r="D8447" t="s">
        <v>35</v>
      </c>
      <c r="E8447" t="s">
        <v>84</v>
      </c>
      <c r="F8447" t="s">
        <v>1612</v>
      </c>
      <c r="G8447" t="s">
        <v>2204</v>
      </c>
      <c r="H8447" t="s">
        <v>8</v>
      </c>
      <c r="I8447" t="s">
        <v>10</v>
      </c>
      <c r="J8447" t="s">
        <v>87</v>
      </c>
      <c r="K8447">
        <v>240.744</v>
      </c>
      <c r="L8447">
        <v>4</v>
      </c>
      <c r="M8447">
        <v>0.3</v>
      </c>
      <c r="N8447">
        <v>-13.7568</v>
      </c>
      <c r="O8447">
        <f t="shared" si="263"/>
        <v>254.5008</v>
      </c>
      <c r="P8447" cm="1">
        <f t="array" ref="P8447">_xlfn.IFS(D8447="Same Day",N8447*0.2,D8447="First Class",N8447*0.1,D8447="Standard Class",N8447*0.5,D8447="Second Class",N8447*0)</f>
        <v>-1.37568</v>
      </c>
      <c r="Q8447">
        <f t="shared" si="264"/>
        <v>-95.610860544000005</v>
      </c>
    </row>
    <row r="8448" spans="1:17" x14ac:dyDescent="0.3">
      <c r="A8448">
        <v>8447</v>
      </c>
      <c r="B8448" t="s">
        <v>6932</v>
      </c>
      <c r="C8448" s="1">
        <v>43032</v>
      </c>
      <c r="D8448" t="s">
        <v>35</v>
      </c>
      <c r="E8448" t="s">
        <v>68</v>
      </c>
      <c r="F8448" t="s">
        <v>1612</v>
      </c>
      <c r="G8448" t="s">
        <v>3703</v>
      </c>
      <c r="H8448" t="s">
        <v>8</v>
      </c>
      <c r="I8448" t="s">
        <v>12</v>
      </c>
      <c r="J8448" t="s">
        <v>87</v>
      </c>
      <c r="K8448">
        <v>35</v>
      </c>
      <c r="L8448">
        <v>4</v>
      </c>
      <c r="M8448">
        <v>0</v>
      </c>
      <c r="N8448">
        <v>14.7</v>
      </c>
      <c r="O8448">
        <f t="shared" si="263"/>
        <v>20.3</v>
      </c>
      <c r="P8448" cm="1">
        <f t="array" ref="P8448">_xlfn.IFS(D8448="Same Day",N8448*0.2,D8448="First Class",N8448*0.1,D8448="Standard Class",N8448*0.5,D8448="Second Class",N8448*0)</f>
        <v>1.47</v>
      </c>
      <c r="Q8448">
        <f t="shared" si="264"/>
        <v>50.140999999999998</v>
      </c>
    </row>
    <row r="8449" spans="1:17" x14ac:dyDescent="0.3">
      <c r="A8449">
        <v>8448</v>
      </c>
      <c r="B8449" t="s">
        <v>6932</v>
      </c>
      <c r="C8449" s="1">
        <v>43032</v>
      </c>
      <c r="D8449" t="s">
        <v>35</v>
      </c>
      <c r="E8449" t="s">
        <v>84</v>
      </c>
      <c r="F8449" t="s">
        <v>1612</v>
      </c>
      <c r="G8449" t="s">
        <v>6141</v>
      </c>
      <c r="H8449" t="s">
        <v>8</v>
      </c>
      <c r="I8449" t="s">
        <v>12</v>
      </c>
      <c r="J8449" t="s">
        <v>73</v>
      </c>
      <c r="K8449">
        <v>210.68</v>
      </c>
      <c r="L8449">
        <v>2</v>
      </c>
      <c r="M8449">
        <v>0</v>
      </c>
      <c r="N8449">
        <v>50.563200000000002</v>
      </c>
      <c r="O8449">
        <f t="shared" si="263"/>
        <v>160.11680000000001</v>
      </c>
      <c r="P8449" cm="1">
        <f t="array" ref="P8449">_xlfn.IFS(D8449="Same Day",N8449*0.2,D8449="First Class",N8449*0.1,D8449="Standard Class",N8449*0.5,D8449="Second Class",N8449*0)</f>
        <v>5.0563200000000004</v>
      </c>
      <c r="Q8449">
        <f t="shared" si="264"/>
        <v>969.71857817600016</v>
      </c>
    </row>
    <row r="8450" spans="1:17" x14ac:dyDescent="0.3">
      <c r="A8450">
        <v>8449</v>
      </c>
      <c r="B8450" t="s">
        <v>6932</v>
      </c>
      <c r="C8450" s="1">
        <v>43032</v>
      </c>
      <c r="D8450" t="s">
        <v>35</v>
      </c>
      <c r="E8450" t="s">
        <v>68</v>
      </c>
      <c r="F8450" t="s">
        <v>1612</v>
      </c>
      <c r="G8450" t="s">
        <v>760</v>
      </c>
      <c r="H8450" t="s">
        <v>8</v>
      </c>
      <c r="I8450" t="s">
        <v>10</v>
      </c>
      <c r="J8450" t="s">
        <v>87</v>
      </c>
      <c r="K8450">
        <v>637.89599999999996</v>
      </c>
      <c r="L8450">
        <v>3</v>
      </c>
      <c r="M8450">
        <v>0.3</v>
      </c>
      <c r="N8450">
        <v>-127.5792</v>
      </c>
      <c r="O8450">
        <f t="shared" si="263"/>
        <v>765.47519999999997</v>
      </c>
      <c r="P8450" cm="1">
        <f t="array" ref="P8450">_xlfn.IFS(D8450="Same Day",N8450*0.2,D8450="First Class",N8450*0.1,D8450="Standard Class",N8450*0.5,D8450="Second Class",N8450*0)</f>
        <v>-12.75792</v>
      </c>
      <c r="Q8450">
        <f t="shared" si="264"/>
        <v>-9000.3961635840005</v>
      </c>
    </row>
    <row r="8451" spans="1:17" x14ac:dyDescent="0.3">
      <c r="A8451">
        <v>8450</v>
      </c>
      <c r="B8451" t="s">
        <v>6932</v>
      </c>
      <c r="C8451" s="1">
        <v>43032</v>
      </c>
      <c r="D8451" t="s">
        <v>35</v>
      </c>
      <c r="E8451" t="s">
        <v>108</v>
      </c>
      <c r="F8451" t="s">
        <v>1612</v>
      </c>
      <c r="G8451" t="s">
        <v>819</v>
      </c>
      <c r="H8451" t="s">
        <v>14</v>
      </c>
      <c r="I8451" t="s">
        <v>18</v>
      </c>
      <c r="J8451" t="s">
        <v>275</v>
      </c>
      <c r="K8451">
        <v>43.44</v>
      </c>
      <c r="L8451">
        <v>8</v>
      </c>
      <c r="M8451">
        <v>0</v>
      </c>
      <c r="N8451">
        <v>21.285599999999999</v>
      </c>
      <c r="O8451">
        <f t="shared" ref="O8451:O8514" si="265">K8451-N8451</f>
        <v>22.154399999999999</v>
      </c>
      <c r="P8451" cm="1">
        <f t="array" ref="P8451">_xlfn.IFS(D8451="Same Day",N8451*0.2,D8451="First Class",N8451*0.1,D8451="Standard Class",N8451*0.5,D8451="Second Class",N8451*0)</f>
        <v>2.1285599999999998</v>
      </c>
      <c r="Q8451">
        <f t="shared" ref="Q8451:Q8514" si="266">(K8451-N8451)*(1+P8451)</f>
        <v>69.311369663999997</v>
      </c>
    </row>
    <row r="8452" spans="1:17" x14ac:dyDescent="0.3">
      <c r="A8452">
        <v>8451</v>
      </c>
      <c r="B8452" t="s">
        <v>6932</v>
      </c>
      <c r="C8452" s="1">
        <v>43032</v>
      </c>
      <c r="D8452" t="s">
        <v>35</v>
      </c>
      <c r="E8452" t="s">
        <v>108</v>
      </c>
      <c r="F8452" t="s">
        <v>1612</v>
      </c>
      <c r="G8452" t="s">
        <v>2577</v>
      </c>
      <c r="H8452" t="s">
        <v>14</v>
      </c>
      <c r="I8452" t="s">
        <v>17</v>
      </c>
      <c r="J8452" t="s">
        <v>87</v>
      </c>
      <c r="K8452">
        <v>2.2200000000000002</v>
      </c>
      <c r="L8452">
        <v>1</v>
      </c>
      <c r="M8452">
        <v>0</v>
      </c>
      <c r="N8452">
        <v>0.66600000000000004</v>
      </c>
      <c r="O8452">
        <f t="shared" si="265"/>
        <v>1.5540000000000003</v>
      </c>
      <c r="P8452" cm="1">
        <f t="array" ref="P8452">_xlfn.IFS(D8452="Same Day",N8452*0.2,D8452="First Class",N8452*0.1,D8452="Standard Class",N8452*0.5,D8452="Second Class",N8452*0)</f>
        <v>6.6600000000000006E-2</v>
      </c>
      <c r="Q8452">
        <f t="shared" si="266"/>
        <v>1.6574964000000003</v>
      </c>
    </row>
    <row r="8453" spans="1:17" x14ac:dyDescent="0.3">
      <c r="A8453">
        <v>8452</v>
      </c>
      <c r="B8453" t="s">
        <v>6933</v>
      </c>
      <c r="C8453" s="1">
        <v>41759</v>
      </c>
      <c r="D8453" t="s">
        <v>35</v>
      </c>
      <c r="E8453" t="s">
        <v>108</v>
      </c>
      <c r="F8453" t="s">
        <v>2342</v>
      </c>
      <c r="G8453" t="s">
        <v>3709</v>
      </c>
      <c r="H8453" t="s">
        <v>25</v>
      </c>
      <c r="I8453" t="s">
        <v>26</v>
      </c>
      <c r="J8453" t="s">
        <v>99</v>
      </c>
      <c r="K8453">
        <v>1679.96</v>
      </c>
      <c r="L8453">
        <v>5</v>
      </c>
      <c r="M8453">
        <v>0.2</v>
      </c>
      <c r="N8453">
        <v>125.997</v>
      </c>
      <c r="O8453">
        <f t="shared" si="265"/>
        <v>1553.963</v>
      </c>
      <c r="P8453" cm="1">
        <f t="array" ref="P8453">_xlfn.IFS(D8453="Same Day",N8453*0.2,D8453="First Class",N8453*0.1,D8453="Standard Class",N8453*0.5,D8453="Second Class",N8453*0)</f>
        <v>12.5997</v>
      </c>
      <c r="Q8453">
        <f t="shared" si="266"/>
        <v>21133.430611100001</v>
      </c>
    </row>
    <row r="8454" spans="1:17" x14ac:dyDescent="0.3">
      <c r="A8454">
        <v>8453</v>
      </c>
      <c r="B8454" t="s">
        <v>6934</v>
      </c>
      <c r="C8454" s="1">
        <v>42483</v>
      </c>
      <c r="D8454" t="s">
        <v>38</v>
      </c>
      <c r="E8454" t="s">
        <v>77</v>
      </c>
      <c r="F8454" t="s">
        <v>5365</v>
      </c>
      <c r="G8454" t="s">
        <v>1829</v>
      </c>
      <c r="H8454" t="s">
        <v>8</v>
      </c>
      <c r="I8454" t="s">
        <v>9</v>
      </c>
      <c r="J8454" t="s">
        <v>73</v>
      </c>
      <c r="K8454">
        <v>344.37200000000001</v>
      </c>
      <c r="L8454">
        <v>4</v>
      </c>
      <c r="M8454">
        <v>0.3</v>
      </c>
      <c r="N8454">
        <v>-93.472399999999993</v>
      </c>
      <c r="O8454">
        <f t="shared" si="265"/>
        <v>437.84440000000001</v>
      </c>
      <c r="P8454" cm="1">
        <f t="array" ref="P8454">_xlfn.IFS(D8454="Same Day",N8454*0.2,D8454="First Class",N8454*0.1,D8454="Standard Class",N8454*0.5,D8454="Second Class",N8454*0)</f>
        <v>-46.736199999999997</v>
      </c>
      <c r="Q8454">
        <f t="shared" si="266"/>
        <v>-20025.339047279998</v>
      </c>
    </row>
    <row r="8455" spans="1:17" x14ac:dyDescent="0.3">
      <c r="A8455">
        <v>8454</v>
      </c>
      <c r="B8455" t="s">
        <v>6934</v>
      </c>
      <c r="C8455" s="1">
        <v>42483</v>
      </c>
      <c r="D8455" t="s">
        <v>38</v>
      </c>
      <c r="E8455" t="s">
        <v>77</v>
      </c>
      <c r="F8455" t="s">
        <v>5365</v>
      </c>
      <c r="G8455" t="s">
        <v>1068</v>
      </c>
      <c r="H8455" t="s">
        <v>14</v>
      </c>
      <c r="I8455" t="s">
        <v>15</v>
      </c>
      <c r="J8455" t="s">
        <v>90</v>
      </c>
      <c r="K8455">
        <v>1554.9359999999999</v>
      </c>
      <c r="L8455">
        <v>3</v>
      </c>
      <c r="M8455">
        <v>0.2</v>
      </c>
      <c r="N8455">
        <v>77.746799999999993</v>
      </c>
      <c r="O8455">
        <f t="shared" si="265"/>
        <v>1477.1892</v>
      </c>
      <c r="P8455" cm="1">
        <f t="array" ref="P8455">_xlfn.IFS(D8455="Same Day",N8455*0.2,D8455="First Class",N8455*0.1,D8455="Standard Class",N8455*0.5,D8455="Second Class",N8455*0)</f>
        <v>38.873399999999997</v>
      </c>
      <c r="Q8455">
        <f t="shared" si="266"/>
        <v>58900.555847279997</v>
      </c>
    </row>
    <row r="8456" spans="1:17" x14ac:dyDescent="0.3">
      <c r="A8456">
        <v>8455</v>
      </c>
      <c r="B8456" t="s">
        <v>6934</v>
      </c>
      <c r="C8456" s="1">
        <v>42483</v>
      </c>
      <c r="D8456" t="s">
        <v>38</v>
      </c>
      <c r="E8456" t="s">
        <v>96</v>
      </c>
      <c r="F8456" t="s">
        <v>5365</v>
      </c>
      <c r="G8456" t="s">
        <v>3037</v>
      </c>
      <c r="H8456" t="s">
        <v>8</v>
      </c>
      <c r="I8456" t="s">
        <v>12</v>
      </c>
      <c r="J8456" t="s">
        <v>87</v>
      </c>
      <c r="K8456">
        <v>127.88</v>
      </c>
      <c r="L8456">
        <v>5</v>
      </c>
      <c r="M8456">
        <v>0.6</v>
      </c>
      <c r="N8456">
        <v>-67.137</v>
      </c>
      <c r="O8456">
        <f t="shared" si="265"/>
        <v>195.017</v>
      </c>
      <c r="P8456" cm="1">
        <f t="array" ref="P8456">_xlfn.IFS(D8456="Same Day",N8456*0.2,D8456="First Class",N8456*0.1,D8456="Standard Class",N8456*0.5,D8456="Second Class",N8456*0)</f>
        <v>-33.5685</v>
      </c>
      <c r="Q8456">
        <f t="shared" si="266"/>
        <v>-6351.4111645000003</v>
      </c>
    </row>
    <row r="8457" spans="1:17" x14ac:dyDescent="0.3">
      <c r="A8457">
        <v>8456</v>
      </c>
      <c r="B8457" t="s">
        <v>6935</v>
      </c>
      <c r="C8457" s="1">
        <v>42519</v>
      </c>
      <c r="D8457" t="s">
        <v>38</v>
      </c>
      <c r="E8457" t="s">
        <v>108</v>
      </c>
      <c r="F8457" t="s">
        <v>2633</v>
      </c>
      <c r="G8457" t="s">
        <v>492</v>
      </c>
      <c r="H8457" t="s">
        <v>25</v>
      </c>
      <c r="I8457" t="s">
        <v>26</v>
      </c>
      <c r="J8457" t="s">
        <v>99</v>
      </c>
      <c r="K8457">
        <v>222.38399999999999</v>
      </c>
      <c r="L8457">
        <v>2</v>
      </c>
      <c r="M8457">
        <v>0.2</v>
      </c>
      <c r="N8457">
        <v>22.238399999999999</v>
      </c>
      <c r="O8457">
        <f t="shared" si="265"/>
        <v>200.1456</v>
      </c>
      <c r="P8457" cm="1">
        <f t="array" ref="P8457">_xlfn.IFS(D8457="Same Day",N8457*0.2,D8457="First Class",N8457*0.1,D8457="Standard Class",N8457*0.5,D8457="Second Class",N8457*0)</f>
        <v>11.119199999999999</v>
      </c>
      <c r="Q8457">
        <f t="shared" si="266"/>
        <v>2425.6045555199998</v>
      </c>
    </row>
    <row r="8458" spans="1:17" x14ac:dyDescent="0.3">
      <c r="A8458">
        <v>8457</v>
      </c>
      <c r="B8458" t="s">
        <v>6936</v>
      </c>
      <c r="C8458" s="1">
        <v>42888</v>
      </c>
      <c r="D8458" t="s">
        <v>37</v>
      </c>
      <c r="E8458" t="s">
        <v>84</v>
      </c>
      <c r="F8458" t="s">
        <v>1234</v>
      </c>
      <c r="G8458" t="s">
        <v>220</v>
      </c>
      <c r="H8458" t="s">
        <v>8</v>
      </c>
      <c r="I8458" t="s">
        <v>9</v>
      </c>
      <c r="J8458" t="s">
        <v>73</v>
      </c>
      <c r="K8458">
        <v>106.869</v>
      </c>
      <c r="L8458">
        <v>3</v>
      </c>
      <c r="M8458">
        <v>0.3</v>
      </c>
      <c r="N8458">
        <v>-29.007300000000001</v>
      </c>
      <c r="O8458">
        <f t="shared" si="265"/>
        <v>135.87630000000001</v>
      </c>
      <c r="P8458" cm="1">
        <f t="array" ref="P8458">_xlfn.IFS(D8458="Same Day",N8458*0.2,D8458="First Class",N8458*0.1,D8458="Standard Class",N8458*0.5,D8458="Second Class",N8458*0)</f>
        <v>0</v>
      </c>
      <c r="Q8458">
        <f t="shared" si="266"/>
        <v>135.87630000000001</v>
      </c>
    </row>
    <row r="8459" spans="1:17" x14ac:dyDescent="0.3">
      <c r="A8459">
        <v>8458</v>
      </c>
      <c r="B8459" t="s">
        <v>6936</v>
      </c>
      <c r="C8459" s="1">
        <v>42888</v>
      </c>
      <c r="D8459" t="s">
        <v>37</v>
      </c>
      <c r="E8459" t="s">
        <v>84</v>
      </c>
      <c r="F8459" t="s">
        <v>1234</v>
      </c>
      <c r="G8459" t="s">
        <v>2239</v>
      </c>
      <c r="H8459" t="s">
        <v>14</v>
      </c>
      <c r="I8459" t="s">
        <v>16</v>
      </c>
      <c r="J8459" t="s">
        <v>101</v>
      </c>
      <c r="K8459">
        <v>3.5640000000000001</v>
      </c>
      <c r="L8459">
        <v>3</v>
      </c>
      <c r="M8459">
        <v>0.8</v>
      </c>
      <c r="N8459">
        <v>-6.2370000000000001</v>
      </c>
      <c r="O8459">
        <f t="shared" si="265"/>
        <v>9.8010000000000002</v>
      </c>
      <c r="P8459" cm="1">
        <f t="array" ref="P8459">_xlfn.IFS(D8459="Same Day",N8459*0.2,D8459="First Class",N8459*0.1,D8459="Standard Class",N8459*0.5,D8459="Second Class",N8459*0)</f>
        <v>0</v>
      </c>
      <c r="Q8459">
        <f t="shared" si="266"/>
        <v>9.8010000000000002</v>
      </c>
    </row>
    <row r="8460" spans="1:17" x14ac:dyDescent="0.3">
      <c r="A8460">
        <v>8459</v>
      </c>
      <c r="B8460" t="s">
        <v>6937</v>
      </c>
      <c r="C8460" s="1">
        <v>41880</v>
      </c>
      <c r="D8460" t="s">
        <v>38</v>
      </c>
      <c r="E8460" t="s">
        <v>68</v>
      </c>
      <c r="F8460" t="s">
        <v>2817</v>
      </c>
      <c r="G8460" t="s">
        <v>2715</v>
      </c>
      <c r="H8460" t="s">
        <v>14</v>
      </c>
      <c r="I8460" t="s">
        <v>16</v>
      </c>
      <c r="J8460" t="s">
        <v>101</v>
      </c>
      <c r="K8460">
        <v>25.68</v>
      </c>
      <c r="L8460">
        <v>3</v>
      </c>
      <c r="M8460">
        <v>0.8</v>
      </c>
      <c r="N8460">
        <v>-39.804000000000002</v>
      </c>
      <c r="O8460">
        <f t="shared" si="265"/>
        <v>65.484000000000009</v>
      </c>
      <c r="P8460" cm="1">
        <f t="array" ref="P8460">_xlfn.IFS(D8460="Same Day",N8460*0.2,D8460="First Class",N8460*0.1,D8460="Standard Class",N8460*0.5,D8460="Second Class",N8460*0)</f>
        <v>-19.902000000000001</v>
      </c>
      <c r="Q8460">
        <f t="shared" si="266"/>
        <v>-1237.7785680000002</v>
      </c>
    </row>
    <row r="8461" spans="1:17" x14ac:dyDescent="0.3">
      <c r="A8461">
        <v>8460</v>
      </c>
      <c r="B8461" t="s">
        <v>6937</v>
      </c>
      <c r="C8461" s="1">
        <v>41880</v>
      </c>
      <c r="D8461" t="s">
        <v>38</v>
      </c>
      <c r="E8461" t="s">
        <v>84</v>
      </c>
      <c r="F8461" t="s">
        <v>2817</v>
      </c>
      <c r="G8461" t="s">
        <v>769</v>
      </c>
      <c r="H8461" t="s">
        <v>14</v>
      </c>
      <c r="I8461" t="s">
        <v>16</v>
      </c>
      <c r="J8461" t="s">
        <v>101</v>
      </c>
      <c r="K8461">
        <v>12.384</v>
      </c>
      <c r="L8461">
        <v>3</v>
      </c>
      <c r="M8461">
        <v>0.8</v>
      </c>
      <c r="N8461">
        <v>-19.814399999999999</v>
      </c>
      <c r="O8461">
        <f t="shared" si="265"/>
        <v>32.198399999999999</v>
      </c>
      <c r="P8461" cm="1">
        <f t="array" ref="P8461">_xlfn.IFS(D8461="Same Day",N8461*0.2,D8461="First Class",N8461*0.1,D8461="Standard Class",N8461*0.5,D8461="Second Class",N8461*0)</f>
        <v>-9.9071999999999996</v>
      </c>
      <c r="Q8461">
        <f t="shared" si="266"/>
        <v>-286.79758848</v>
      </c>
    </row>
    <row r="8462" spans="1:17" x14ac:dyDescent="0.3">
      <c r="A8462">
        <v>8461</v>
      </c>
      <c r="B8462" t="s">
        <v>6938</v>
      </c>
      <c r="C8462" s="1">
        <v>41886</v>
      </c>
      <c r="D8462" t="s">
        <v>38</v>
      </c>
      <c r="E8462" t="s">
        <v>108</v>
      </c>
      <c r="F8462" t="s">
        <v>1174</v>
      </c>
      <c r="G8462" t="s">
        <v>1970</v>
      </c>
      <c r="H8462" t="s">
        <v>14</v>
      </c>
      <c r="I8462" t="s">
        <v>16</v>
      </c>
      <c r="J8462" t="s">
        <v>101</v>
      </c>
      <c r="K8462">
        <v>25.3</v>
      </c>
      <c r="L8462">
        <v>5</v>
      </c>
      <c r="M8462">
        <v>0</v>
      </c>
      <c r="N8462">
        <v>11.891</v>
      </c>
      <c r="O8462">
        <f t="shared" si="265"/>
        <v>13.409000000000001</v>
      </c>
      <c r="P8462" cm="1">
        <f t="array" ref="P8462">_xlfn.IFS(D8462="Same Day",N8462*0.2,D8462="First Class",N8462*0.1,D8462="Standard Class",N8462*0.5,D8462="Second Class",N8462*0)</f>
        <v>5.9455</v>
      </c>
      <c r="Q8462">
        <f t="shared" si="266"/>
        <v>93.132209500000002</v>
      </c>
    </row>
    <row r="8463" spans="1:17" x14ac:dyDescent="0.3">
      <c r="A8463">
        <v>8462</v>
      </c>
      <c r="B8463" t="s">
        <v>6938</v>
      </c>
      <c r="C8463" s="1">
        <v>41886</v>
      </c>
      <c r="D8463" t="s">
        <v>38</v>
      </c>
      <c r="E8463" t="s">
        <v>96</v>
      </c>
      <c r="F8463" t="s">
        <v>1174</v>
      </c>
      <c r="G8463" t="s">
        <v>2036</v>
      </c>
      <c r="H8463" t="s">
        <v>14</v>
      </c>
      <c r="I8463" t="s">
        <v>15</v>
      </c>
      <c r="J8463" t="s">
        <v>90</v>
      </c>
      <c r="K8463">
        <v>95.94</v>
      </c>
      <c r="L8463">
        <v>3</v>
      </c>
      <c r="M8463">
        <v>0</v>
      </c>
      <c r="N8463">
        <v>9.5939999999999994</v>
      </c>
      <c r="O8463">
        <f t="shared" si="265"/>
        <v>86.346000000000004</v>
      </c>
      <c r="P8463" cm="1">
        <f t="array" ref="P8463">_xlfn.IFS(D8463="Same Day",N8463*0.2,D8463="First Class",N8463*0.1,D8463="Standard Class",N8463*0.5,D8463="Second Class",N8463*0)</f>
        <v>4.7969999999999997</v>
      </c>
      <c r="Q8463">
        <f t="shared" si="266"/>
        <v>500.54776199999998</v>
      </c>
    </row>
    <row r="8464" spans="1:17" x14ac:dyDescent="0.3">
      <c r="A8464">
        <v>8463</v>
      </c>
      <c r="B8464" t="s">
        <v>6939</v>
      </c>
      <c r="C8464" s="1">
        <v>42254</v>
      </c>
      <c r="D8464" t="s">
        <v>37</v>
      </c>
      <c r="E8464" t="s">
        <v>84</v>
      </c>
      <c r="F8464" t="s">
        <v>3012</v>
      </c>
      <c r="G8464" t="s">
        <v>4133</v>
      </c>
      <c r="H8464" t="s">
        <v>14</v>
      </c>
      <c r="I8464" t="s">
        <v>22</v>
      </c>
      <c r="J8464" t="s">
        <v>160</v>
      </c>
      <c r="K8464">
        <v>7.5</v>
      </c>
      <c r="L8464">
        <v>2</v>
      </c>
      <c r="M8464">
        <v>0</v>
      </c>
      <c r="N8464">
        <v>3.6</v>
      </c>
      <c r="O8464">
        <f t="shared" si="265"/>
        <v>3.9</v>
      </c>
      <c r="P8464" cm="1">
        <f t="array" ref="P8464">_xlfn.IFS(D8464="Same Day",N8464*0.2,D8464="First Class",N8464*0.1,D8464="Standard Class",N8464*0.5,D8464="Second Class",N8464*0)</f>
        <v>0</v>
      </c>
      <c r="Q8464">
        <f t="shared" si="266"/>
        <v>3.9</v>
      </c>
    </row>
    <row r="8465" spans="1:17" x14ac:dyDescent="0.3">
      <c r="A8465">
        <v>8464</v>
      </c>
      <c r="B8465" t="s">
        <v>6940</v>
      </c>
      <c r="C8465" s="1">
        <v>41730</v>
      </c>
      <c r="D8465" t="s">
        <v>38</v>
      </c>
      <c r="E8465" t="s">
        <v>84</v>
      </c>
      <c r="F8465" t="s">
        <v>3597</v>
      </c>
      <c r="G8465" t="s">
        <v>446</v>
      </c>
      <c r="H8465" t="s">
        <v>25</v>
      </c>
      <c r="I8465" t="s">
        <v>26</v>
      </c>
      <c r="J8465" t="s">
        <v>164</v>
      </c>
      <c r="K8465">
        <v>302.37599999999998</v>
      </c>
      <c r="L8465">
        <v>3</v>
      </c>
      <c r="M8465">
        <v>0.2</v>
      </c>
      <c r="N8465">
        <v>22.6782</v>
      </c>
      <c r="O8465">
        <f t="shared" si="265"/>
        <v>279.69779999999997</v>
      </c>
      <c r="P8465" cm="1">
        <f t="array" ref="P8465">_xlfn.IFS(D8465="Same Day",N8465*0.2,D8465="First Class",N8465*0.1,D8465="Standard Class",N8465*0.5,D8465="Second Class",N8465*0)</f>
        <v>11.3391</v>
      </c>
      <c r="Q8465">
        <f t="shared" si="266"/>
        <v>3451.2191239799995</v>
      </c>
    </row>
    <row r="8466" spans="1:17" x14ac:dyDescent="0.3">
      <c r="A8466">
        <v>8465</v>
      </c>
      <c r="B8466" t="s">
        <v>6941</v>
      </c>
      <c r="C8466" s="1">
        <v>42139</v>
      </c>
      <c r="D8466" t="s">
        <v>38</v>
      </c>
      <c r="E8466" t="s">
        <v>96</v>
      </c>
      <c r="F8466" t="s">
        <v>1274</v>
      </c>
      <c r="G8466" t="s">
        <v>2838</v>
      </c>
      <c r="H8466" t="s">
        <v>25</v>
      </c>
      <c r="I8466" t="s">
        <v>28</v>
      </c>
      <c r="J8466" t="s">
        <v>90</v>
      </c>
      <c r="K8466">
        <v>46.688000000000002</v>
      </c>
      <c r="L8466">
        <v>4</v>
      </c>
      <c r="M8466">
        <v>0.2</v>
      </c>
      <c r="N8466">
        <v>-2.9180000000000001</v>
      </c>
      <c r="O8466">
        <f t="shared" si="265"/>
        <v>49.606000000000002</v>
      </c>
      <c r="P8466" cm="1">
        <f t="array" ref="P8466">_xlfn.IFS(D8466="Same Day",N8466*0.2,D8466="First Class",N8466*0.1,D8466="Standard Class",N8466*0.5,D8466="Second Class",N8466*0)</f>
        <v>-1.4590000000000001</v>
      </c>
      <c r="Q8466">
        <f t="shared" si="266"/>
        <v>-22.769154000000004</v>
      </c>
    </row>
    <row r="8467" spans="1:17" x14ac:dyDescent="0.3">
      <c r="A8467">
        <v>8466</v>
      </c>
      <c r="B8467" t="s">
        <v>6942</v>
      </c>
      <c r="C8467" s="1">
        <v>42108</v>
      </c>
      <c r="D8467" t="s">
        <v>38</v>
      </c>
      <c r="E8467" t="s">
        <v>68</v>
      </c>
      <c r="F8467" t="s">
        <v>2421</v>
      </c>
      <c r="G8467" t="s">
        <v>2819</v>
      </c>
      <c r="H8467" t="s">
        <v>14</v>
      </c>
      <c r="I8467" t="s">
        <v>15</v>
      </c>
      <c r="J8467" t="s">
        <v>90</v>
      </c>
      <c r="K8467">
        <v>17.940000000000001</v>
      </c>
      <c r="L8467">
        <v>3</v>
      </c>
      <c r="M8467">
        <v>0</v>
      </c>
      <c r="N8467">
        <v>3.0497999999999998</v>
      </c>
      <c r="O8467">
        <f t="shared" si="265"/>
        <v>14.890200000000002</v>
      </c>
      <c r="P8467" cm="1">
        <f t="array" ref="P8467">_xlfn.IFS(D8467="Same Day",N8467*0.2,D8467="First Class",N8467*0.1,D8467="Standard Class",N8467*0.5,D8467="Second Class",N8467*0)</f>
        <v>1.5248999999999999</v>
      </c>
      <c r="Q8467">
        <f t="shared" si="266"/>
        <v>37.596265979999998</v>
      </c>
    </row>
    <row r="8468" spans="1:17" x14ac:dyDescent="0.3">
      <c r="A8468">
        <v>8467</v>
      </c>
      <c r="B8468" t="s">
        <v>6943</v>
      </c>
      <c r="C8468" s="1">
        <v>42108</v>
      </c>
      <c r="D8468" t="s">
        <v>38</v>
      </c>
      <c r="E8468" t="s">
        <v>108</v>
      </c>
      <c r="F8468" t="s">
        <v>2384</v>
      </c>
      <c r="G8468" t="s">
        <v>1168</v>
      </c>
      <c r="H8468" t="s">
        <v>14</v>
      </c>
      <c r="I8468" t="s">
        <v>17</v>
      </c>
      <c r="J8468" t="s">
        <v>87</v>
      </c>
      <c r="K8468">
        <v>370.14</v>
      </c>
      <c r="L8468">
        <v>3</v>
      </c>
      <c r="M8468">
        <v>0</v>
      </c>
      <c r="N8468">
        <v>144.3546</v>
      </c>
      <c r="O8468">
        <f t="shared" si="265"/>
        <v>225.78539999999998</v>
      </c>
      <c r="P8468" cm="1">
        <f t="array" ref="P8468">_xlfn.IFS(D8468="Same Day",N8468*0.2,D8468="First Class",N8468*0.1,D8468="Standard Class",N8468*0.5,D8468="Second Class",N8468*0)</f>
        <v>72.177300000000002</v>
      </c>
      <c r="Q8468">
        <f t="shared" si="266"/>
        <v>16522.365951420001</v>
      </c>
    </row>
    <row r="8469" spans="1:17" x14ac:dyDescent="0.3">
      <c r="A8469">
        <v>8468</v>
      </c>
      <c r="B8469" t="s">
        <v>6944</v>
      </c>
      <c r="C8469" s="1">
        <v>42636</v>
      </c>
      <c r="D8469" t="s">
        <v>38</v>
      </c>
      <c r="E8469" t="s">
        <v>68</v>
      </c>
      <c r="F8469" t="s">
        <v>1888</v>
      </c>
      <c r="G8469" t="s">
        <v>248</v>
      </c>
      <c r="H8469" t="s">
        <v>14</v>
      </c>
      <c r="I8469" t="s">
        <v>16</v>
      </c>
      <c r="J8469" t="s">
        <v>101</v>
      </c>
      <c r="K8469">
        <v>8.9280000000000008</v>
      </c>
      <c r="L8469">
        <v>2</v>
      </c>
      <c r="M8469">
        <v>0.2</v>
      </c>
      <c r="N8469">
        <v>3.1248</v>
      </c>
      <c r="O8469">
        <f t="shared" si="265"/>
        <v>5.8032000000000004</v>
      </c>
      <c r="P8469" cm="1">
        <f t="array" ref="P8469">_xlfn.IFS(D8469="Same Day",N8469*0.2,D8469="First Class",N8469*0.1,D8469="Standard Class",N8469*0.5,D8469="Second Class",N8469*0)</f>
        <v>1.5624</v>
      </c>
      <c r="Q8469">
        <f t="shared" si="266"/>
        <v>14.870119680000002</v>
      </c>
    </row>
    <row r="8470" spans="1:17" x14ac:dyDescent="0.3">
      <c r="A8470">
        <v>8469</v>
      </c>
      <c r="B8470" t="s">
        <v>6945</v>
      </c>
      <c r="C8470" s="1">
        <v>42691</v>
      </c>
      <c r="D8470" t="s">
        <v>38</v>
      </c>
      <c r="E8470" t="s">
        <v>84</v>
      </c>
      <c r="F8470" t="s">
        <v>767</v>
      </c>
      <c r="G8470" t="s">
        <v>3139</v>
      </c>
      <c r="H8470" t="s">
        <v>8</v>
      </c>
      <c r="I8470" t="s">
        <v>10</v>
      </c>
      <c r="J8470" t="s">
        <v>87</v>
      </c>
      <c r="K8470">
        <v>2678.94</v>
      </c>
      <c r="L8470">
        <v>6</v>
      </c>
      <c r="M8470">
        <v>0</v>
      </c>
      <c r="N8470">
        <v>241.1046</v>
      </c>
      <c r="O8470">
        <f t="shared" si="265"/>
        <v>2437.8353999999999</v>
      </c>
      <c r="P8470" cm="1">
        <f t="array" ref="P8470">_xlfn.IFS(D8470="Same Day",N8470*0.2,D8470="First Class",N8470*0.1,D8470="Standard Class",N8470*0.5,D8470="Second Class",N8470*0)</f>
        <v>120.5523</v>
      </c>
      <c r="Q8470">
        <f t="shared" si="266"/>
        <v>296324.49989142001</v>
      </c>
    </row>
    <row r="8471" spans="1:17" x14ac:dyDescent="0.3">
      <c r="A8471">
        <v>8470</v>
      </c>
      <c r="B8471" t="s">
        <v>6946</v>
      </c>
      <c r="C8471" s="1">
        <v>42852</v>
      </c>
      <c r="D8471" t="s">
        <v>38</v>
      </c>
      <c r="E8471" t="s">
        <v>108</v>
      </c>
      <c r="F8471" t="s">
        <v>282</v>
      </c>
      <c r="G8471" t="s">
        <v>823</v>
      </c>
      <c r="H8471" t="s">
        <v>8</v>
      </c>
      <c r="I8471" t="s">
        <v>11</v>
      </c>
      <c r="J8471" t="s">
        <v>71</v>
      </c>
      <c r="K8471">
        <v>387.13600000000002</v>
      </c>
      <c r="L8471">
        <v>4</v>
      </c>
      <c r="M8471">
        <v>0.2</v>
      </c>
      <c r="N8471">
        <v>-14.5176</v>
      </c>
      <c r="O8471">
        <f t="shared" si="265"/>
        <v>401.65360000000004</v>
      </c>
      <c r="P8471" cm="1">
        <f t="array" ref="P8471">_xlfn.IFS(D8471="Same Day",N8471*0.2,D8471="First Class",N8471*0.1,D8471="Standard Class",N8471*0.5,D8471="Second Class",N8471*0)</f>
        <v>-7.2587999999999999</v>
      </c>
      <c r="Q8471">
        <f t="shared" si="266"/>
        <v>-2513.8695516800003</v>
      </c>
    </row>
    <row r="8472" spans="1:17" x14ac:dyDescent="0.3">
      <c r="A8472">
        <v>8471</v>
      </c>
      <c r="B8472" t="s">
        <v>6946</v>
      </c>
      <c r="C8472" s="1">
        <v>42852</v>
      </c>
      <c r="D8472" t="s">
        <v>38</v>
      </c>
      <c r="E8472" t="s">
        <v>84</v>
      </c>
      <c r="F8472" t="s">
        <v>282</v>
      </c>
      <c r="G8472" t="s">
        <v>1608</v>
      </c>
      <c r="H8472" t="s">
        <v>25</v>
      </c>
      <c r="I8472" t="s">
        <v>28</v>
      </c>
      <c r="J8472" t="s">
        <v>90</v>
      </c>
      <c r="K8472">
        <v>45.408000000000001</v>
      </c>
      <c r="L8472">
        <v>2</v>
      </c>
      <c r="M8472">
        <v>0.2</v>
      </c>
      <c r="N8472">
        <v>11.919600000000001</v>
      </c>
      <c r="O8472">
        <f t="shared" si="265"/>
        <v>33.488399999999999</v>
      </c>
      <c r="P8472" cm="1">
        <f t="array" ref="P8472">_xlfn.IFS(D8472="Same Day",N8472*0.2,D8472="First Class",N8472*0.1,D8472="Standard Class",N8472*0.5,D8472="Second Class",N8472*0)</f>
        <v>5.9598000000000004</v>
      </c>
      <c r="Q8472">
        <f t="shared" si="266"/>
        <v>233.07256631999999</v>
      </c>
    </row>
    <row r="8473" spans="1:17" x14ac:dyDescent="0.3">
      <c r="A8473">
        <v>8472</v>
      </c>
      <c r="B8473" t="s">
        <v>6946</v>
      </c>
      <c r="C8473" s="1">
        <v>42852</v>
      </c>
      <c r="D8473" t="s">
        <v>38</v>
      </c>
      <c r="E8473" t="s">
        <v>68</v>
      </c>
      <c r="F8473" t="s">
        <v>282</v>
      </c>
      <c r="G8473" t="s">
        <v>3994</v>
      </c>
      <c r="H8473" t="s">
        <v>8</v>
      </c>
      <c r="I8473" t="s">
        <v>12</v>
      </c>
      <c r="J8473" t="s">
        <v>73</v>
      </c>
      <c r="K8473">
        <v>77.951999999999998</v>
      </c>
      <c r="L8473">
        <v>3</v>
      </c>
      <c r="M8473">
        <v>0.2</v>
      </c>
      <c r="N8473">
        <v>-11.6928</v>
      </c>
      <c r="O8473">
        <f t="shared" si="265"/>
        <v>89.644800000000004</v>
      </c>
      <c r="P8473" cm="1">
        <f t="array" ref="P8473">_xlfn.IFS(D8473="Same Day",N8473*0.2,D8473="First Class",N8473*0.1,D8473="Standard Class",N8473*0.5,D8473="Second Class",N8473*0)</f>
        <v>-5.8464</v>
      </c>
      <c r="Q8473">
        <f t="shared" si="266"/>
        <v>-434.45455872000002</v>
      </c>
    </row>
    <row r="8474" spans="1:17" x14ac:dyDescent="0.3">
      <c r="A8474">
        <v>8473</v>
      </c>
      <c r="B8474" t="s">
        <v>6946</v>
      </c>
      <c r="C8474" s="1">
        <v>42852</v>
      </c>
      <c r="D8474" t="s">
        <v>38</v>
      </c>
      <c r="E8474" t="s">
        <v>68</v>
      </c>
      <c r="F8474" t="s">
        <v>282</v>
      </c>
      <c r="G8474" t="s">
        <v>3280</v>
      </c>
      <c r="H8474" t="s">
        <v>14</v>
      </c>
      <c r="I8474" t="s">
        <v>22</v>
      </c>
      <c r="J8474" t="s">
        <v>80</v>
      </c>
      <c r="K8474">
        <v>3</v>
      </c>
      <c r="L8474">
        <v>1</v>
      </c>
      <c r="M8474">
        <v>0.2</v>
      </c>
      <c r="N8474">
        <v>1.05</v>
      </c>
      <c r="O8474">
        <f t="shared" si="265"/>
        <v>1.95</v>
      </c>
      <c r="P8474" cm="1">
        <f t="array" ref="P8474">_xlfn.IFS(D8474="Same Day",N8474*0.2,D8474="First Class",N8474*0.1,D8474="Standard Class",N8474*0.5,D8474="Second Class",N8474*0)</f>
        <v>0.52500000000000002</v>
      </c>
      <c r="Q8474">
        <f t="shared" si="266"/>
        <v>2.9737499999999999</v>
      </c>
    </row>
    <row r="8475" spans="1:17" x14ac:dyDescent="0.3">
      <c r="A8475">
        <v>8474</v>
      </c>
      <c r="B8475" t="s">
        <v>6947</v>
      </c>
      <c r="C8475" s="1">
        <v>42303</v>
      </c>
      <c r="D8475" t="s">
        <v>37</v>
      </c>
      <c r="E8475" t="s">
        <v>108</v>
      </c>
      <c r="F8475" t="s">
        <v>2056</v>
      </c>
      <c r="G8475" t="s">
        <v>607</v>
      </c>
      <c r="H8475" t="s">
        <v>14</v>
      </c>
      <c r="I8475" t="s">
        <v>15</v>
      </c>
      <c r="J8475" t="s">
        <v>90</v>
      </c>
      <c r="K8475">
        <v>9.952</v>
      </c>
      <c r="L8475">
        <v>1</v>
      </c>
      <c r="M8475">
        <v>0.2</v>
      </c>
      <c r="N8475">
        <v>0.99519999999999997</v>
      </c>
      <c r="O8475">
        <f t="shared" si="265"/>
        <v>8.9567999999999994</v>
      </c>
      <c r="P8475" cm="1">
        <f t="array" ref="P8475">_xlfn.IFS(D8475="Same Day",N8475*0.2,D8475="First Class",N8475*0.1,D8475="Standard Class",N8475*0.5,D8475="Second Class",N8475*0)</f>
        <v>0</v>
      </c>
      <c r="Q8475">
        <f t="shared" si="266"/>
        <v>8.9567999999999994</v>
      </c>
    </row>
    <row r="8476" spans="1:17" x14ac:dyDescent="0.3">
      <c r="A8476">
        <v>8475</v>
      </c>
      <c r="B8476" t="s">
        <v>6948</v>
      </c>
      <c r="C8476" s="1">
        <v>42839</v>
      </c>
      <c r="D8476" t="s">
        <v>38</v>
      </c>
      <c r="E8476" t="s">
        <v>84</v>
      </c>
      <c r="F8476" t="s">
        <v>2722</v>
      </c>
      <c r="G8476" t="s">
        <v>796</v>
      </c>
      <c r="H8476" t="s">
        <v>14</v>
      </c>
      <c r="I8476" t="s">
        <v>16</v>
      </c>
      <c r="J8476" t="s">
        <v>101</v>
      </c>
      <c r="K8476">
        <v>37.896000000000001</v>
      </c>
      <c r="L8476">
        <v>4</v>
      </c>
      <c r="M8476">
        <v>0.7</v>
      </c>
      <c r="N8476">
        <v>-29.053599999999999</v>
      </c>
      <c r="O8476">
        <f t="shared" si="265"/>
        <v>66.949600000000004</v>
      </c>
      <c r="P8476" cm="1">
        <f t="array" ref="P8476">_xlfn.IFS(D8476="Same Day",N8476*0.2,D8476="First Class",N8476*0.1,D8476="Standard Class",N8476*0.5,D8476="Second Class",N8476*0)</f>
        <v>-14.5268</v>
      </c>
      <c r="Q8476">
        <f t="shared" si="266"/>
        <v>-905.61384928000007</v>
      </c>
    </row>
    <row r="8477" spans="1:17" x14ac:dyDescent="0.3">
      <c r="A8477">
        <v>8476</v>
      </c>
      <c r="B8477" t="s">
        <v>6948</v>
      </c>
      <c r="C8477" s="1">
        <v>42839</v>
      </c>
      <c r="D8477" t="s">
        <v>38</v>
      </c>
      <c r="E8477" t="s">
        <v>96</v>
      </c>
      <c r="F8477" t="s">
        <v>2722</v>
      </c>
      <c r="G8477" t="s">
        <v>3988</v>
      </c>
      <c r="H8477" t="s">
        <v>14</v>
      </c>
      <c r="I8477" t="s">
        <v>18</v>
      </c>
      <c r="J8477" t="s">
        <v>160</v>
      </c>
      <c r="K8477">
        <v>65.584000000000003</v>
      </c>
      <c r="L8477">
        <v>2</v>
      </c>
      <c r="M8477">
        <v>0.2</v>
      </c>
      <c r="N8477">
        <v>23.7742</v>
      </c>
      <c r="O8477">
        <f t="shared" si="265"/>
        <v>41.809800000000003</v>
      </c>
      <c r="P8477" cm="1">
        <f t="array" ref="P8477">_xlfn.IFS(D8477="Same Day",N8477*0.2,D8477="First Class",N8477*0.1,D8477="Standard Class",N8477*0.5,D8477="Second Class",N8477*0)</f>
        <v>11.8871</v>
      </c>
      <c r="Q8477">
        <f t="shared" si="266"/>
        <v>538.80707358000006</v>
      </c>
    </row>
    <row r="8478" spans="1:17" x14ac:dyDescent="0.3">
      <c r="A8478">
        <v>8477</v>
      </c>
      <c r="B8478" t="s">
        <v>6949</v>
      </c>
      <c r="C8478" s="1">
        <v>43040</v>
      </c>
      <c r="D8478" t="s">
        <v>38</v>
      </c>
      <c r="E8478" t="s">
        <v>84</v>
      </c>
      <c r="F8478" t="s">
        <v>384</v>
      </c>
      <c r="G8478" t="s">
        <v>4189</v>
      </c>
      <c r="H8478" t="s">
        <v>14</v>
      </c>
      <c r="I8478" t="s">
        <v>18</v>
      </c>
      <c r="J8478" t="s">
        <v>298</v>
      </c>
      <c r="K8478">
        <v>44.783999999999999</v>
      </c>
      <c r="L8478">
        <v>1</v>
      </c>
      <c r="M8478">
        <v>0.2</v>
      </c>
      <c r="N8478">
        <v>16.234200000000001</v>
      </c>
      <c r="O8478">
        <f t="shared" si="265"/>
        <v>28.549799999999998</v>
      </c>
      <c r="P8478" cm="1">
        <f t="array" ref="P8478">_xlfn.IFS(D8478="Same Day",N8478*0.2,D8478="First Class",N8478*0.1,D8478="Standard Class",N8478*0.5,D8478="Second Class",N8478*0)</f>
        <v>8.1171000000000006</v>
      </c>
      <c r="Q8478">
        <f t="shared" si="266"/>
        <v>260.29138158000001</v>
      </c>
    </row>
    <row r="8479" spans="1:17" x14ac:dyDescent="0.3">
      <c r="A8479">
        <v>8478</v>
      </c>
      <c r="B8479" t="s">
        <v>6950</v>
      </c>
      <c r="C8479" s="1">
        <v>42307</v>
      </c>
      <c r="D8479" t="s">
        <v>36</v>
      </c>
      <c r="E8479" t="s">
        <v>84</v>
      </c>
      <c r="F8479" t="s">
        <v>1370</v>
      </c>
      <c r="G8479" t="s">
        <v>6951</v>
      </c>
      <c r="H8479" t="s">
        <v>25</v>
      </c>
      <c r="I8479" t="s">
        <v>27</v>
      </c>
      <c r="J8479" t="s">
        <v>99</v>
      </c>
      <c r="K8479">
        <v>1035.8</v>
      </c>
      <c r="L8479">
        <v>4</v>
      </c>
      <c r="M8479">
        <v>0</v>
      </c>
      <c r="N8479">
        <v>269.30799999999999</v>
      </c>
      <c r="O8479">
        <f t="shared" si="265"/>
        <v>766.49199999999996</v>
      </c>
      <c r="P8479" cm="1">
        <f t="array" ref="P8479">_xlfn.IFS(D8479="Same Day",N8479*0.2,D8479="First Class",N8479*0.1,D8479="Standard Class",N8479*0.5,D8479="Second Class",N8479*0)</f>
        <v>53.861600000000003</v>
      </c>
      <c r="Q8479">
        <f t="shared" si="266"/>
        <v>42050.977507199997</v>
      </c>
    </row>
    <row r="8480" spans="1:17" x14ac:dyDescent="0.3">
      <c r="A8480">
        <v>8479</v>
      </c>
      <c r="B8480" t="s">
        <v>6952</v>
      </c>
      <c r="C8480" s="1">
        <v>43093</v>
      </c>
      <c r="D8480" t="s">
        <v>38</v>
      </c>
      <c r="E8480" t="s">
        <v>84</v>
      </c>
      <c r="F8480" t="s">
        <v>2424</v>
      </c>
      <c r="G8480" t="s">
        <v>1484</v>
      </c>
      <c r="H8480" t="s">
        <v>14</v>
      </c>
      <c r="I8480" t="s">
        <v>20</v>
      </c>
      <c r="J8480" t="s">
        <v>87</v>
      </c>
      <c r="K8480">
        <v>5.76</v>
      </c>
      <c r="L8480">
        <v>2</v>
      </c>
      <c r="M8480">
        <v>0</v>
      </c>
      <c r="N8480">
        <v>1.6704000000000001</v>
      </c>
      <c r="O8480">
        <f t="shared" si="265"/>
        <v>4.0895999999999999</v>
      </c>
      <c r="P8480" cm="1">
        <f t="array" ref="P8480">_xlfn.IFS(D8480="Same Day",N8480*0.2,D8480="First Class",N8480*0.1,D8480="Standard Class",N8480*0.5,D8480="Second Class",N8480*0)</f>
        <v>0.83520000000000005</v>
      </c>
      <c r="Q8480">
        <f t="shared" si="266"/>
        <v>7.5052339199999993</v>
      </c>
    </row>
    <row r="8481" spans="1:17" x14ac:dyDescent="0.3">
      <c r="A8481">
        <v>8480</v>
      </c>
      <c r="B8481" t="s">
        <v>6953</v>
      </c>
      <c r="C8481" s="1">
        <v>42445</v>
      </c>
      <c r="D8481" t="s">
        <v>38</v>
      </c>
      <c r="E8481" t="s">
        <v>68</v>
      </c>
      <c r="F8481" t="s">
        <v>2959</v>
      </c>
      <c r="G8481" t="s">
        <v>4557</v>
      </c>
      <c r="H8481" t="s">
        <v>14</v>
      </c>
      <c r="I8481" t="s">
        <v>18</v>
      </c>
      <c r="J8481" t="s">
        <v>298</v>
      </c>
      <c r="K8481">
        <v>19.98</v>
      </c>
      <c r="L8481">
        <v>2</v>
      </c>
      <c r="M8481">
        <v>0</v>
      </c>
      <c r="N8481">
        <v>8.9909999999999997</v>
      </c>
      <c r="O8481">
        <f t="shared" si="265"/>
        <v>10.989000000000001</v>
      </c>
      <c r="P8481" cm="1">
        <f t="array" ref="P8481">_xlfn.IFS(D8481="Same Day",N8481*0.2,D8481="First Class",N8481*0.1,D8481="Standard Class",N8481*0.5,D8481="Second Class",N8481*0)</f>
        <v>4.4954999999999998</v>
      </c>
      <c r="Q8481">
        <f t="shared" si="266"/>
        <v>60.390049500000003</v>
      </c>
    </row>
    <row r="8482" spans="1:17" x14ac:dyDescent="0.3">
      <c r="A8482">
        <v>8481</v>
      </c>
      <c r="B8482" t="s">
        <v>6954</v>
      </c>
      <c r="C8482" s="1">
        <v>41847</v>
      </c>
      <c r="D8482" t="s">
        <v>38</v>
      </c>
      <c r="E8482" t="s">
        <v>77</v>
      </c>
      <c r="F8482" t="s">
        <v>1461</v>
      </c>
      <c r="G8482" t="s">
        <v>5558</v>
      </c>
      <c r="H8482" t="s">
        <v>25</v>
      </c>
      <c r="I8482" t="s">
        <v>26</v>
      </c>
      <c r="J8482" t="s">
        <v>164</v>
      </c>
      <c r="K8482">
        <v>35.979999999999997</v>
      </c>
      <c r="L8482">
        <v>2</v>
      </c>
      <c r="M8482">
        <v>0</v>
      </c>
      <c r="N8482">
        <v>10.074400000000001</v>
      </c>
      <c r="O8482">
        <f t="shared" si="265"/>
        <v>25.905599999999996</v>
      </c>
      <c r="P8482" cm="1">
        <f t="array" ref="P8482">_xlfn.IFS(D8482="Same Day",N8482*0.2,D8482="First Class",N8482*0.1,D8482="Standard Class",N8482*0.5,D8482="Second Class",N8482*0)</f>
        <v>5.0372000000000003</v>
      </c>
      <c r="Q8482">
        <f t="shared" si="266"/>
        <v>156.39728831999997</v>
      </c>
    </row>
    <row r="8483" spans="1:17" x14ac:dyDescent="0.3">
      <c r="A8483">
        <v>8482</v>
      </c>
      <c r="B8483" t="s">
        <v>6955</v>
      </c>
      <c r="C8483" s="1">
        <v>42518</v>
      </c>
      <c r="D8483" t="s">
        <v>38</v>
      </c>
      <c r="E8483" t="s">
        <v>68</v>
      </c>
      <c r="F8483" t="s">
        <v>2443</v>
      </c>
      <c r="G8483" t="s">
        <v>2061</v>
      </c>
      <c r="H8483" t="s">
        <v>14</v>
      </c>
      <c r="I8483" t="s">
        <v>20</v>
      </c>
      <c r="J8483" t="s">
        <v>87</v>
      </c>
      <c r="K8483">
        <v>16.655999999999999</v>
      </c>
      <c r="L8483">
        <v>3</v>
      </c>
      <c r="M8483">
        <v>0.2</v>
      </c>
      <c r="N8483">
        <v>3.3311999999999999</v>
      </c>
      <c r="O8483">
        <f t="shared" si="265"/>
        <v>13.3248</v>
      </c>
      <c r="P8483" cm="1">
        <f t="array" ref="P8483">_xlfn.IFS(D8483="Same Day",N8483*0.2,D8483="First Class",N8483*0.1,D8483="Standard Class",N8483*0.5,D8483="Second Class",N8483*0)</f>
        <v>1.6656</v>
      </c>
      <c r="Q8483">
        <f t="shared" si="266"/>
        <v>35.518586880000001</v>
      </c>
    </row>
    <row r="8484" spans="1:17" x14ac:dyDescent="0.3">
      <c r="A8484">
        <v>8483</v>
      </c>
      <c r="B8484" t="s">
        <v>6956</v>
      </c>
      <c r="C8484" s="1">
        <v>42781</v>
      </c>
      <c r="D8484" t="s">
        <v>38</v>
      </c>
      <c r="E8484" t="s">
        <v>108</v>
      </c>
      <c r="F8484" t="s">
        <v>684</v>
      </c>
      <c r="G8484" t="s">
        <v>1074</v>
      </c>
      <c r="H8484" t="s">
        <v>14</v>
      </c>
      <c r="I8484" t="s">
        <v>22</v>
      </c>
      <c r="J8484" t="s">
        <v>80</v>
      </c>
      <c r="K8484">
        <v>20.7</v>
      </c>
      <c r="L8484">
        <v>2</v>
      </c>
      <c r="M8484">
        <v>0</v>
      </c>
      <c r="N8484">
        <v>9.9359999999999999</v>
      </c>
      <c r="O8484">
        <f t="shared" si="265"/>
        <v>10.763999999999999</v>
      </c>
      <c r="P8484" cm="1">
        <f t="array" ref="P8484">_xlfn.IFS(D8484="Same Day",N8484*0.2,D8484="First Class",N8484*0.1,D8484="Standard Class",N8484*0.5,D8484="Second Class",N8484*0)</f>
        <v>4.968</v>
      </c>
      <c r="Q8484">
        <f t="shared" si="266"/>
        <v>64.239551999999989</v>
      </c>
    </row>
    <row r="8485" spans="1:17" x14ac:dyDescent="0.3">
      <c r="A8485">
        <v>8484</v>
      </c>
      <c r="B8485" t="s">
        <v>6957</v>
      </c>
      <c r="C8485" s="1">
        <v>42637</v>
      </c>
      <c r="D8485" t="s">
        <v>38</v>
      </c>
      <c r="E8485" t="s">
        <v>108</v>
      </c>
      <c r="F8485" t="s">
        <v>3405</v>
      </c>
      <c r="G8485" t="s">
        <v>4339</v>
      </c>
      <c r="H8485" t="s">
        <v>14</v>
      </c>
      <c r="I8485" t="s">
        <v>16</v>
      </c>
      <c r="J8485" t="s">
        <v>153</v>
      </c>
      <c r="K8485">
        <v>83.7</v>
      </c>
      <c r="L8485">
        <v>5</v>
      </c>
      <c r="M8485">
        <v>0</v>
      </c>
      <c r="N8485">
        <v>41.012999999999998</v>
      </c>
      <c r="O8485">
        <f t="shared" si="265"/>
        <v>42.687000000000005</v>
      </c>
      <c r="P8485" cm="1">
        <f t="array" ref="P8485">_xlfn.IFS(D8485="Same Day",N8485*0.2,D8485="First Class",N8485*0.1,D8485="Standard Class",N8485*0.5,D8485="Second Class",N8485*0)</f>
        <v>20.506499999999999</v>
      </c>
      <c r="Q8485">
        <f t="shared" si="266"/>
        <v>918.04796550000003</v>
      </c>
    </row>
    <row r="8486" spans="1:17" x14ac:dyDescent="0.3">
      <c r="A8486">
        <v>8485</v>
      </c>
      <c r="B8486" t="s">
        <v>6958</v>
      </c>
      <c r="C8486" s="1">
        <v>43002</v>
      </c>
      <c r="D8486" t="s">
        <v>36</v>
      </c>
      <c r="E8486" t="s">
        <v>96</v>
      </c>
      <c r="F8486" t="s">
        <v>832</v>
      </c>
      <c r="G8486" t="s">
        <v>1241</v>
      </c>
      <c r="H8486" t="s">
        <v>8</v>
      </c>
      <c r="I8486" t="s">
        <v>12</v>
      </c>
      <c r="J8486" t="s">
        <v>87</v>
      </c>
      <c r="K8486">
        <v>199.8</v>
      </c>
      <c r="L8486">
        <v>10</v>
      </c>
      <c r="M8486">
        <v>0</v>
      </c>
      <c r="N8486">
        <v>71.927999999999997</v>
      </c>
      <c r="O8486">
        <f t="shared" si="265"/>
        <v>127.87200000000001</v>
      </c>
      <c r="P8486" cm="1">
        <f t="array" ref="P8486">_xlfn.IFS(D8486="Same Day",N8486*0.2,D8486="First Class",N8486*0.1,D8486="Standard Class",N8486*0.5,D8486="Second Class",N8486*0)</f>
        <v>14.3856</v>
      </c>
      <c r="Q8486">
        <f t="shared" si="266"/>
        <v>1967.3874432000002</v>
      </c>
    </row>
    <row r="8487" spans="1:17" x14ac:dyDescent="0.3">
      <c r="A8487">
        <v>8486</v>
      </c>
      <c r="B8487" t="s">
        <v>6959</v>
      </c>
      <c r="C8487" s="1">
        <v>42825</v>
      </c>
      <c r="D8487" t="s">
        <v>38</v>
      </c>
      <c r="E8487" t="s">
        <v>96</v>
      </c>
      <c r="F8487" t="s">
        <v>6960</v>
      </c>
      <c r="G8487" t="s">
        <v>3021</v>
      </c>
      <c r="H8487" t="s">
        <v>14</v>
      </c>
      <c r="I8487" t="s">
        <v>18</v>
      </c>
      <c r="J8487" t="s">
        <v>160</v>
      </c>
      <c r="K8487">
        <v>45.68</v>
      </c>
      <c r="L8487">
        <v>2</v>
      </c>
      <c r="M8487">
        <v>0</v>
      </c>
      <c r="N8487">
        <v>21.012799999999999</v>
      </c>
      <c r="O8487">
        <f t="shared" si="265"/>
        <v>24.667200000000001</v>
      </c>
      <c r="P8487" cm="1">
        <f t="array" ref="P8487">_xlfn.IFS(D8487="Same Day",N8487*0.2,D8487="First Class",N8487*0.1,D8487="Standard Class",N8487*0.5,D8487="Second Class",N8487*0)</f>
        <v>10.506399999999999</v>
      </c>
      <c r="Q8487">
        <f t="shared" si="266"/>
        <v>283.83067008</v>
      </c>
    </row>
    <row r="8488" spans="1:17" x14ac:dyDescent="0.3">
      <c r="A8488">
        <v>8487</v>
      </c>
      <c r="B8488" t="s">
        <v>6959</v>
      </c>
      <c r="C8488" s="1">
        <v>42825</v>
      </c>
      <c r="D8488" t="s">
        <v>38</v>
      </c>
      <c r="E8488" t="s">
        <v>68</v>
      </c>
      <c r="F8488" t="s">
        <v>6960</v>
      </c>
      <c r="G8488" t="s">
        <v>425</v>
      </c>
      <c r="H8488" t="s">
        <v>14</v>
      </c>
      <c r="I8488" t="s">
        <v>18</v>
      </c>
      <c r="J8488" t="s">
        <v>160</v>
      </c>
      <c r="K8488">
        <v>110.96</v>
      </c>
      <c r="L8488">
        <v>2</v>
      </c>
      <c r="M8488">
        <v>0</v>
      </c>
      <c r="N8488">
        <v>53.260800000000003</v>
      </c>
      <c r="O8488">
        <f t="shared" si="265"/>
        <v>57.69919999999999</v>
      </c>
      <c r="P8488" cm="1">
        <f t="array" ref="P8488">_xlfn.IFS(D8488="Same Day",N8488*0.2,D8488="First Class",N8488*0.1,D8488="Standard Class",N8488*0.5,D8488="Second Class",N8488*0)</f>
        <v>26.630400000000002</v>
      </c>
      <c r="Q8488">
        <f t="shared" si="266"/>
        <v>1594.2519756799998</v>
      </c>
    </row>
    <row r="8489" spans="1:17" x14ac:dyDescent="0.3">
      <c r="A8489">
        <v>8488</v>
      </c>
      <c r="B8489" t="s">
        <v>6959</v>
      </c>
      <c r="C8489" s="1">
        <v>42825</v>
      </c>
      <c r="D8489" t="s">
        <v>38</v>
      </c>
      <c r="E8489" t="s">
        <v>108</v>
      </c>
      <c r="F8489" t="s">
        <v>6960</v>
      </c>
      <c r="G8489" t="s">
        <v>5328</v>
      </c>
      <c r="H8489" t="s">
        <v>14</v>
      </c>
      <c r="I8489" t="s">
        <v>18</v>
      </c>
      <c r="J8489" t="s">
        <v>160</v>
      </c>
      <c r="K8489">
        <v>11.94</v>
      </c>
      <c r="L8489">
        <v>3</v>
      </c>
      <c r="M8489">
        <v>0</v>
      </c>
      <c r="N8489">
        <v>5.97</v>
      </c>
      <c r="O8489">
        <f t="shared" si="265"/>
        <v>5.97</v>
      </c>
      <c r="P8489" cm="1">
        <f t="array" ref="P8489">_xlfn.IFS(D8489="Same Day",N8489*0.2,D8489="First Class",N8489*0.1,D8489="Standard Class",N8489*0.5,D8489="Second Class",N8489*0)</f>
        <v>2.9849999999999999</v>
      </c>
      <c r="Q8489">
        <f t="shared" si="266"/>
        <v>23.79045</v>
      </c>
    </row>
    <row r="8490" spans="1:17" x14ac:dyDescent="0.3">
      <c r="A8490">
        <v>8489</v>
      </c>
      <c r="B8490" t="s">
        <v>6961</v>
      </c>
      <c r="C8490" s="1">
        <v>42404</v>
      </c>
      <c r="D8490" t="s">
        <v>37</v>
      </c>
      <c r="E8490" t="s">
        <v>68</v>
      </c>
      <c r="F8490" t="s">
        <v>1607</v>
      </c>
      <c r="G8490" t="s">
        <v>4512</v>
      </c>
      <c r="H8490" t="s">
        <v>25</v>
      </c>
      <c r="I8490" t="s">
        <v>27</v>
      </c>
      <c r="J8490" t="s">
        <v>517</v>
      </c>
      <c r="K8490">
        <v>8749.9500000000007</v>
      </c>
      <c r="L8490">
        <v>5</v>
      </c>
      <c r="M8490">
        <v>0</v>
      </c>
      <c r="N8490">
        <v>2799.9839999999999</v>
      </c>
      <c r="O8490">
        <f t="shared" si="265"/>
        <v>5949.9660000000003</v>
      </c>
      <c r="P8490" cm="1">
        <f t="array" ref="P8490">_xlfn.IFS(D8490="Same Day",N8490*0.2,D8490="First Class",N8490*0.1,D8490="Standard Class",N8490*0.5,D8490="Second Class",N8490*0)</f>
        <v>0</v>
      </c>
      <c r="Q8490">
        <f t="shared" si="266"/>
        <v>5949.9660000000003</v>
      </c>
    </row>
    <row r="8491" spans="1:17" x14ac:dyDescent="0.3">
      <c r="A8491">
        <v>8490</v>
      </c>
      <c r="B8491" t="s">
        <v>6961</v>
      </c>
      <c r="C8491" s="1">
        <v>42404</v>
      </c>
      <c r="D8491" t="s">
        <v>37</v>
      </c>
      <c r="E8491" t="s">
        <v>77</v>
      </c>
      <c r="F8491" t="s">
        <v>1607</v>
      </c>
      <c r="G8491" t="s">
        <v>598</v>
      </c>
      <c r="H8491" t="s">
        <v>14</v>
      </c>
      <c r="I8491" t="s">
        <v>16</v>
      </c>
      <c r="J8491" t="s">
        <v>101</v>
      </c>
      <c r="K8491">
        <v>36.4</v>
      </c>
      <c r="L8491">
        <v>8</v>
      </c>
      <c r="M8491">
        <v>0</v>
      </c>
      <c r="N8491">
        <v>18.2</v>
      </c>
      <c r="O8491">
        <f t="shared" si="265"/>
        <v>18.2</v>
      </c>
      <c r="P8491" cm="1">
        <f t="array" ref="P8491">_xlfn.IFS(D8491="Same Day",N8491*0.2,D8491="First Class",N8491*0.1,D8491="Standard Class",N8491*0.5,D8491="Second Class",N8491*0)</f>
        <v>0</v>
      </c>
      <c r="Q8491">
        <f t="shared" si="266"/>
        <v>18.2</v>
      </c>
    </row>
    <row r="8492" spans="1:17" x14ac:dyDescent="0.3">
      <c r="A8492">
        <v>8491</v>
      </c>
      <c r="B8492" t="s">
        <v>6961</v>
      </c>
      <c r="C8492" s="1">
        <v>42404</v>
      </c>
      <c r="D8492" t="s">
        <v>37</v>
      </c>
      <c r="E8492" t="s">
        <v>96</v>
      </c>
      <c r="F8492" t="s">
        <v>1607</v>
      </c>
      <c r="G8492" t="s">
        <v>4204</v>
      </c>
      <c r="H8492" t="s">
        <v>8</v>
      </c>
      <c r="I8492" t="s">
        <v>12</v>
      </c>
      <c r="J8492" t="s">
        <v>87</v>
      </c>
      <c r="K8492">
        <v>18.690000000000001</v>
      </c>
      <c r="L8492">
        <v>7</v>
      </c>
      <c r="M8492">
        <v>0</v>
      </c>
      <c r="N8492">
        <v>7.1021999999999998</v>
      </c>
      <c r="O8492">
        <f t="shared" si="265"/>
        <v>11.587800000000001</v>
      </c>
      <c r="P8492" cm="1">
        <f t="array" ref="P8492">_xlfn.IFS(D8492="Same Day",N8492*0.2,D8492="First Class",N8492*0.1,D8492="Standard Class",N8492*0.5,D8492="Second Class",N8492*0)</f>
        <v>0</v>
      </c>
      <c r="Q8492">
        <f t="shared" si="266"/>
        <v>11.587800000000001</v>
      </c>
    </row>
    <row r="8493" spans="1:17" x14ac:dyDescent="0.3">
      <c r="A8493">
        <v>8492</v>
      </c>
      <c r="B8493" t="s">
        <v>6962</v>
      </c>
      <c r="C8493" s="1">
        <v>42927</v>
      </c>
      <c r="D8493" t="s">
        <v>38</v>
      </c>
      <c r="E8493" t="s">
        <v>84</v>
      </c>
      <c r="F8493" t="s">
        <v>1174</v>
      </c>
      <c r="G8493" t="s">
        <v>2496</v>
      </c>
      <c r="H8493" t="s">
        <v>14</v>
      </c>
      <c r="I8493" t="s">
        <v>23</v>
      </c>
      <c r="J8493" t="s">
        <v>80</v>
      </c>
      <c r="K8493">
        <v>5.94</v>
      </c>
      <c r="L8493">
        <v>3</v>
      </c>
      <c r="M8493">
        <v>0</v>
      </c>
      <c r="N8493">
        <v>0.1188</v>
      </c>
      <c r="O8493">
        <f t="shared" si="265"/>
        <v>5.8212000000000002</v>
      </c>
      <c r="P8493" cm="1">
        <f t="array" ref="P8493">_xlfn.IFS(D8493="Same Day",N8493*0.2,D8493="First Class",N8493*0.1,D8493="Standard Class",N8493*0.5,D8493="Second Class",N8493*0)</f>
        <v>5.9400000000000001E-2</v>
      </c>
      <c r="Q8493">
        <f t="shared" si="266"/>
        <v>6.1669792799999996</v>
      </c>
    </row>
    <row r="8494" spans="1:17" x14ac:dyDescent="0.3">
      <c r="A8494">
        <v>8493</v>
      </c>
      <c r="B8494" t="s">
        <v>6963</v>
      </c>
      <c r="C8494" s="1">
        <v>42305</v>
      </c>
      <c r="D8494" t="s">
        <v>38</v>
      </c>
      <c r="E8494" t="s">
        <v>84</v>
      </c>
      <c r="F8494" t="s">
        <v>2620</v>
      </c>
      <c r="G8494" t="s">
        <v>4309</v>
      </c>
      <c r="H8494" t="s">
        <v>14</v>
      </c>
      <c r="I8494" t="s">
        <v>18</v>
      </c>
      <c r="J8494" t="s">
        <v>160</v>
      </c>
      <c r="K8494">
        <v>60.735999999999997</v>
      </c>
      <c r="L8494">
        <v>8</v>
      </c>
      <c r="M8494">
        <v>0.2</v>
      </c>
      <c r="N8494">
        <v>20.4984</v>
      </c>
      <c r="O8494">
        <f t="shared" si="265"/>
        <v>40.2376</v>
      </c>
      <c r="P8494" cm="1">
        <f t="array" ref="P8494">_xlfn.IFS(D8494="Same Day",N8494*0.2,D8494="First Class",N8494*0.1,D8494="Standard Class",N8494*0.5,D8494="Second Class",N8494*0)</f>
        <v>10.2492</v>
      </c>
      <c r="Q8494">
        <f t="shared" si="266"/>
        <v>452.64080991999998</v>
      </c>
    </row>
    <row r="8495" spans="1:17" x14ac:dyDescent="0.3">
      <c r="A8495">
        <v>8494</v>
      </c>
      <c r="B8495" t="s">
        <v>6963</v>
      </c>
      <c r="C8495" s="1">
        <v>42305</v>
      </c>
      <c r="D8495" t="s">
        <v>38</v>
      </c>
      <c r="E8495" t="s">
        <v>84</v>
      </c>
      <c r="F8495" t="s">
        <v>2620</v>
      </c>
      <c r="G8495" t="s">
        <v>4844</v>
      </c>
      <c r="H8495" t="s">
        <v>25</v>
      </c>
      <c r="I8495" t="s">
        <v>29</v>
      </c>
      <c r="J8495" t="s">
        <v>213</v>
      </c>
      <c r="K8495">
        <v>479.976</v>
      </c>
      <c r="L8495">
        <v>3</v>
      </c>
      <c r="M8495">
        <v>0.2</v>
      </c>
      <c r="N8495">
        <v>161.99189999999999</v>
      </c>
      <c r="O8495">
        <f t="shared" si="265"/>
        <v>317.98410000000001</v>
      </c>
      <c r="P8495" cm="1">
        <f t="array" ref="P8495">_xlfn.IFS(D8495="Same Day",N8495*0.2,D8495="First Class",N8495*0.1,D8495="Standard Class",N8495*0.5,D8495="Second Class",N8495*0)</f>
        <v>80.995949999999993</v>
      </c>
      <c r="Q8495">
        <f t="shared" si="266"/>
        <v>26073.408364395</v>
      </c>
    </row>
    <row r="8496" spans="1:17" x14ac:dyDescent="0.3">
      <c r="A8496">
        <v>8495</v>
      </c>
      <c r="B8496" t="s">
        <v>6963</v>
      </c>
      <c r="C8496" s="1">
        <v>42305</v>
      </c>
      <c r="D8496" t="s">
        <v>38</v>
      </c>
      <c r="E8496" t="s">
        <v>84</v>
      </c>
      <c r="F8496" t="s">
        <v>2620</v>
      </c>
      <c r="G8496" t="s">
        <v>2264</v>
      </c>
      <c r="H8496" t="s">
        <v>14</v>
      </c>
      <c r="I8496" t="s">
        <v>16</v>
      </c>
      <c r="J8496" t="s">
        <v>87</v>
      </c>
      <c r="K8496">
        <v>6.08</v>
      </c>
      <c r="L8496">
        <v>1</v>
      </c>
      <c r="M8496">
        <v>0.8</v>
      </c>
      <c r="N8496">
        <v>-10.336</v>
      </c>
      <c r="O8496">
        <f t="shared" si="265"/>
        <v>16.416</v>
      </c>
      <c r="P8496" cm="1">
        <f t="array" ref="P8496">_xlfn.IFS(D8496="Same Day",N8496*0.2,D8496="First Class",N8496*0.1,D8496="Standard Class",N8496*0.5,D8496="Second Class",N8496*0)</f>
        <v>-5.1680000000000001</v>
      </c>
      <c r="Q8496">
        <f t="shared" si="266"/>
        <v>-68.42188800000001</v>
      </c>
    </row>
    <row r="8497" spans="1:17" x14ac:dyDescent="0.3">
      <c r="A8497">
        <v>8496</v>
      </c>
      <c r="B8497" t="s">
        <v>6964</v>
      </c>
      <c r="C8497" s="1">
        <v>42712</v>
      </c>
      <c r="D8497" t="s">
        <v>38</v>
      </c>
      <c r="E8497" t="s">
        <v>84</v>
      </c>
      <c r="F8497" t="s">
        <v>645</v>
      </c>
      <c r="G8497" t="s">
        <v>4437</v>
      </c>
      <c r="H8497" t="s">
        <v>25</v>
      </c>
      <c r="I8497" t="s">
        <v>28</v>
      </c>
      <c r="J8497" t="s">
        <v>90</v>
      </c>
      <c r="K8497">
        <v>165.6</v>
      </c>
      <c r="L8497">
        <v>3</v>
      </c>
      <c r="M8497">
        <v>0.2</v>
      </c>
      <c r="N8497">
        <v>-6.21</v>
      </c>
      <c r="O8497">
        <f t="shared" si="265"/>
        <v>171.81</v>
      </c>
      <c r="P8497" cm="1">
        <f t="array" ref="P8497">_xlfn.IFS(D8497="Same Day",N8497*0.2,D8497="First Class",N8497*0.1,D8497="Standard Class",N8497*0.5,D8497="Second Class",N8497*0)</f>
        <v>-3.105</v>
      </c>
      <c r="Q8497">
        <f t="shared" si="266"/>
        <v>-361.66005000000001</v>
      </c>
    </row>
    <row r="8498" spans="1:17" x14ac:dyDescent="0.3">
      <c r="A8498">
        <v>8497</v>
      </c>
      <c r="B8498" t="s">
        <v>6965</v>
      </c>
      <c r="C8498" s="1">
        <v>41706</v>
      </c>
      <c r="D8498" t="s">
        <v>37</v>
      </c>
      <c r="E8498" t="s">
        <v>68</v>
      </c>
      <c r="F8498" t="s">
        <v>2392</v>
      </c>
      <c r="G8498" t="s">
        <v>887</v>
      </c>
      <c r="H8498" t="s">
        <v>14</v>
      </c>
      <c r="I8498" t="s">
        <v>20</v>
      </c>
      <c r="J8498" t="s">
        <v>87</v>
      </c>
      <c r="K8498">
        <v>59.52</v>
      </c>
      <c r="L8498">
        <v>3</v>
      </c>
      <c r="M8498">
        <v>0</v>
      </c>
      <c r="N8498">
        <v>15.475199999999999</v>
      </c>
      <c r="O8498">
        <f t="shared" si="265"/>
        <v>44.044800000000002</v>
      </c>
      <c r="P8498" cm="1">
        <f t="array" ref="P8498">_xlfn.IFS(D8498="Same Day",N8498*0.2,D8498="First Class",N8498*0.1,D8498="Standard Class",N8498*0.5,D8498="Second Class",N8498*0)</f>
        <v>0</v>
      </c>
      <c r="Q8498">
        <f t="shared" si="266"/>
        <v>44.044800000000002</v>
      </c>
    </row>
    <row r="8499" spans="1:17" x14ac:dyDescent="0.3">
      <c r="A8499">
        <v>8498</v>
      </c>
      <c r="B8499" t="s">
        <v>6965</v>
      </c>
      <c r="C8499" s="1">
        <v>41706</v>
      </c>
      <c r="D8499" t="s">
        <v>37</v>
      </c>
      <c r="E8499" t="s">
        <v>108</v>
      </c>
      <c r="F8499" t="s">
        <v>2392</v>
      </c>
      <c r="G8499" t="s">
        <v>627</v>
      </c>
      <c r="H8499" t="s">
        <v>25</v>
      </c>
      <c r="I8499" t="s">
        <v>28</v>
      </c>
      <c r="J8499" t="s">
        <v>90</v>
      </c>
      <c r="K8499">
        <v>479.97</v>
      </c>
      <c r="L8499">
        <v>3</v>
      </c>
      <c r="M8499">
        <v>0</v>
      </c>
      <c r="N8499">
        <v>177.5889</v>
      </c>
      <c r="O8499">
        <f t="shared" si="265"/>
        <v>302.38110000000006</v>
      </c>
      <c r="P8499" cm="1">
        <f t="array" ref="P8499">_xlfn.IFS(D8499="Same Day",N8499*0.2,D8499="First Class",N8499*0.1,D8499="Standard Class",N8499*0.5,D8499="Second Class",N8499*0)</f>
        <v>0</v>
      </c>
      <c r="Q8499">
        <f t="shared" si="266"/>
        <v>302.38110000000006</v>
      </c>
    </row>
    <row r="8500" spans="1:17" x14ac:dyDescent="0.3">
      <c r="A8500">
        <v>8499</v>
      </c>
      <c r="B8500" t="s">
        <v>6965</v>
      </c>
      <c r="C8500" s="1">
        <v>41706</v>
      </c>
      <c r="D8500" t="s">
        <v>37</v>
      </c>
      <c r="E8500" t="s">
        <v>96</v>
      </c>
      <c r="F8500" t="s">
        <v>2392</v>
      </c>
      <c r="G8500" t="s">
        <v>1465</v>
      </c>
      <c r="H8500" t="s">
        <v>14</v>
      </c>
      <c r="I8500" t="s">
        <v>19</v>
      </c>
      <c r="J8500" t="s">
        <v>90</v>
      </c>
      <c r="K8500">
        <v>18.62</v>
      </c>
      <c r="L8500">
        <v>2</v>
      </c>
      <c r="M8500">
        <v>0</v>
      </c>
      <c r="N8500">
        <v>5.3997999999999999</v>
      </c>
      <c r="O8500">
        <f t="shared" si="265"/>
        <v>13.220200000000002</v>
      </c>
      <c r="P8500" cm="1">
        <f t="array" ref="P8500">_xlfn.IFS(D8500="Same Day",N8500*0.2,D8500="First Class",N8500*0.1,D8500="Standard Class",N8500*0.5,D8500="Second Class",N8500*0)</f>
        <v>0</v>
      </c>
      <c r="Q8500">
        <f t="shared" si="266"/>
        <v>13.220200000000002</v>
      </c>
    </row>
    <row r="8501" spans="1:17" x14ac:dyDescent="0.3">
      <c r="A8501">
        <v>8500</v>
      </c>
      <c r="B8501" t="s">
        <v>6965</v>
      </c>
      <c r="C8501" s="1">
        <v>41706</v>
      </c>
      <c r="D8501" t="s">
        <v>37</v>
      </c>
      <c r="E8501" t="s">
        <v>96</v>
      </c>
      <c r="F8501" t="s">
        <v>2392</v>
      </c>
      <c r="G8501" t="s">
        <v>3258</v>
      </c>
      <c r="H8501" t="s">
        <v>14</v>
      </c>
      <c r="I8501" t="s">
        <v>16</v>
      </c>
      <c r="J8501" t="s">
        <v>87</v>
      </c>
      <c r="K8501">
        <v>49.631999999999998</v>
      </c>
      <c r="L8501">
        <v>6</v>
      </c>
      <c r="M8501">
        <v>0.2</v>
      </c>
      <c r="N8501">
        <v>16.750800000000002</v>
      </c>
      <c r="O8501">
        <f t="shared" si="265"/>
        <v>32.881199999999993</v>
      </c>
      <c r="P8501" cm="1">
        <f t="array" ref="P8501">_xlfn.IFS(D8501="Same Day",N8501*0.2,D8501="First Class",N8501*0.1,D8501="Standard Class",N8501*0.5,D8501="Second Class",N8501*0)</f>
        <v>0</v>
      </c>
      <c r="Q8501">
        <f t="shared" si="266"/>
        <v>32.881199999999993</v>
      </c>
    </row>
    <row r="8502" spans="1:17" x14ac:dyDescent="0.3">
      <c r="A8502">
        <v>8501</v>
      </c>
      <c r="B8502" t="s">
        <v>6965</v>
      </c>
      <c r="C8502" s="1">
        <v>41706</v>
      </c>
      <c r="D8502" t="s">
        <v>37</v>
      </c>
      <c r="E8502" t="s">
        <v>84</v>
      </c>
      <c r="F8502" t="s">
        <v>2392</v>
      </c>
      <c r="G8502" t="s">
        <v>2784</v>
      </c>
      <c r="H8502" t="s">
        <v>14</v>
      </c>
      <c r="I8502" t="s">
        <v>18</v>
      </c>
      <c r="J8502" t="s">
        <v>113</v>
      </c>
      <c r="K8502">
        <v>97.82</v>
      </c>
      <c r="L8502">
        <v>2</v>
      </c>
      <c r="M8502">
        <v>0</v>
      </c>
      <c r="N8502">
        <v>45.9754</v>
      </c>
      <c r="O8502">
        <f t="shared" si="265"/>
        <v>51.844599999999993</v>
      </c>
      <c r="P8502" cm="1">
        <f t="array" ref="P8502">_xlfn.IFS(D8502="Same Day",N8502*0.2,D8502="First Class",N8502*0.1,D8502="Standard Class",N8502*0.5,D8502="Second Class",N8502*0)</f>
        <v>0</v>
      </c>
      <c r="Q8502">
        <f t="shared" si="266"/>
        <v>51.844599999999993</v>
      </c>
    </row>
    <row r="8503" spans="1:17" x14ac:dyDescent="0.3">
      <c r="A8503">
        <v>8502</v>
      </c>
      <c r="B8503" t="s">
        <v>6966</v>
      </c>
      <c r="C8503" s="1">
        <v>42066</v>
      </c>
      <c r="D8503" t="s">
        <v>37</v>
      </c>
      <c r="E8503" t="s">
        <v>68</v>
      </c>
      <c r="F8503" t="s">
        <v>4036</v>
      </c>
      <c r="G8503" t="s">
        <v>955</v>
      </c>
      <c r="H8503" t="s">
        <v>25</v>
      </c>
      <c r="I8503" t="s">
        <v>26</v>
      </c>
      <c r="J8503" t="s">
        <v>99</v>
      </c>
      <c r="K8503">
        <v>15.984</v>
      </c>
      <c r="L8503">
        <v>2</v>
      </c>
      <c r="M8503">
        <v>0.2</v>
      </c>
      <c r="N8503">
        <v>1.1988000000000001</v>
      </c>
      <c r="O8503">
        <f t="shared" si="265"/>
        <v>14.7852</v>
      </c>
      <c r="P8503" cm="1">
        <f t="array" ref="P8503">_xlfn.IFS(D8503="Same Day",N8503*0.2,D8503="First Class",N8503*0.1,D8503="Standard Class",N8503*0.5,D8503="Second Class",N8503*0)</f>
        <v>0</v>
      </c>
      <c r="Q8503">
        <f t="shared" si="266"/>
        <v>14.7852</v>
      </c>
    </row>
    <row r="8504" spans="1:17" x14ac:dyDescent="0.3">
      <c r="A8504">
        <v>8503</v>
      </c>
      <c r="B8504" t="s">
        <v>6966</v>
      </c>
      <c r="C8504" s="1">
        <v>42066</v>
      </c>
      <c r="D8504" t="s">
        <v>37</v>
      </c>
      <c r="E8504" t="s">
        <v>108</v>
      </c>
      <c r="F8504" t="s">
        <v>4036</v>
      </c>
      <c r="G8504" t="s">
        <v>874</v>
      </c>
      <c r="H8504" t="s">
        <v>8</v>
      </c>
      <c r="I8504" t="s">
        <v>9</v>
      </c>
      <c r="J8504" t="s">
        <v>73</v>
      </c>
      <c r="K8504">
        <v>184.75200000000001</v>
      </c>
      <c r="L8504">
        <v>3</v>
      </c>
      <c r="M8504">
        <v>0.2</v>
      </c>
      <c r="N8504">
        <v>-20.784600000000001</v>
      </c>
      <c r="O8504">
        <f t="shared" si="265"/>
        <v>205.53660000000002</v>
      </c>
      <c r="P8504" cm="1">
        <f t="array" ref="P8504">_xlfn.IFS(D8504="Same Day",N8504*0.2,D8504="First Class",N8504*0.1,D8504="Standard Class",N8504*0.5,D8504="Second Class",N8504*0)</f>
        <v>0</v>
      </c>
      <c r="Q8504">
        <f t="shared" si="266"/>
        <v>205.53660000000002</v>
      </c>
    </row>
    <row r="8505" spans="1:17" x14ac:dyDescent="0.3">
      <c r="A8505">
        <v>8504</v>
      </c>
      <c r="B8505" t="s">
        <v>6967</v>
      </c>
      <c r="C8505" s="1">
        <v>41694</v>
      </c>
      <c r="D8505" t="s">
        <v>38</v>
      </c>
      <c r="E8505" t="s">
        <v>68</v>
      </c>
      <c r="F8505" t="s">
        <v>1217</v>
      </c>
      <c r="G8505" t="s">
        <v>4090</v>
      </c>
      <c r="H8505" t="s">
        <v>14</v>
      </c>
      <c r="I8505" t="s">
        <v>18</v>
      </c>
      <c r="J8505" t="s">
        <v>275</v>
      </c>
      <c r="K8505">
        <v>12.96</v>
      </c>
      <c r="L8505">
        <v>2</v>
      </c>
      <c r="M8505">
        <v>0</v>
      </c>
      <c r="N8505">
        <v>6.2207999999999997</v>
      </c>
      <c r="O8505">
        <f t="shared" si="265"/>
        <v>6.7392000000000012</v>
      </c>
      <c r="P8505" cm="1">
        <f t="array" ref="P8505">_xlfn.IFS(D8505="Same Day",N8505*0.2,D8505="First Class",N8505*0.1,D8505="Standard Class",N8505*0.5,D8505="Second Class",N8505*0)</f>
        <v>3.1103999999999998</v>
      </c>
      <c r="Q8505">
        <f t="shared" si="266"/>
        <v>27.700807680000008</v>
      </c>
    </row>
    <row r="8506" spans="1:17" x14ac:dyDescent="0.3">
      <c r="A8506">
        <v>8505</v>
      </c>
      <c r="B8506" t="s">
        <v>6968</v>
      </c>
      <c r="C8506" s="1">
        <v>42496</v>
      </c>
      <c r="D8506" t="s">
        <v>38</v>
      </c>
      <c r="E8506" t="s">
        <v>77</v>
      </c>
      <c r="F8506" t="s">
        <v>4890</v>
      </c>
      <c r="G8506" t="s">
        <v>4302</v>
      </c>
      <c r="H8506" t="s">
        <v>8</v>
      </c>
      <c r="I8506" t="s">
        <v>9</v>
      </c>
      <c r="J8506" t="s">
        <v>73</v>
      </c>
      <c r="K8506">
        <v>366.74400000000003</v>
      </c>
      <c r="L8506">
        <v>4</v>
      </c>
      <c r="M8506">
        <v>0.3</v>
      </c>
      <c r="N8506">
        <v>-110.0232</v>
      </c>
      <c r="O8506">
        <f t="shared" si="265"/>
        <v>476.7672</v>
      </c>
      <c r="P8506" cm="1">
        <f t="array" ref="P8506">_xlfn.IFS(D8506="Same Day",N8506*0.2,D8506="First Class",N8506*0.1,D8506="Standard Class",N8506*0.5,D8506="Second Class",N8506*0)</f>
        <v>-55.011600000000001</v>
      </c>
      <c r="Q8506">
        <f t="shared" si="266"/>
        <v>-25750.95929952</v>
      </c>
    </row>
    <row r="8507" spans="1:17" x14ac:dyDescent="0.3">
      <c r="A8507">
        <v>8506</v>
      </c>
      <c r="B8507" t="s">
        <v>6969</v>
      </c>
      <c r="C8507" s="1">
        <v>42441</v>
      </c>
      <c r="D8507" t="s">
        <v>38</v>
      </c>
      <c r="E8507" t="s">
        <v>84</v>
      </c>
      <c r="F8507" t="s">
        <v>1512</v>
      </c>
      <c r="G8507" t="s">
        <v>2776</v>
      </c>
      <c r="H8507" t="s">
        <v>14</v>
      </c>
      <c r="I8507" t="s">
        <v>16</v>
      </c>
      <c r="J8507" t="s">
        <v>87</v>
      </c>
      <c r="K8507">
        <v>8.8559999999999999</v>
      </c>
      <c r="L8507">
        <v>9</v>
      </c>
      <c r="M8507">
        <v>0.8</v>
      </c>
      <c r="N8507">
        <v>-14.169600000000001</v>
      </c>
      <c r="O8507">
        <f t="shared" si="265"/>
        <v>23.025600000000001</v>
      </c>
      <c r="P8507" cm="1">
        <f t="array" ref="P8507">_xlfn.IFS(D8507="Same Day",N8507*0.2,D8507="First Class",N8507*0.1,D8507="Standard Class",N8507*0.5,D8507="Second Class",N8507*0)</f>
        <v>-7.0848000000000004</v>
      </c>
      <c r="Q8507">
        <f t="shared" si="266"/>
        <v>-140.10617088000001</v>
      </c>
    </row>
    <row r="8508" spans="1:17" x14ac:dyDescent="0.3">
      <c r="A8508">
        <v>8507</v>
      </c>
      <c r="B8508" t="s">
        <v>6969</v>
      </c>
      <c r="C8508" s="1">
        <v>42441</v>
      </c>
      <c r="D8508" t="s">
        <v>38</v>
      </c>
      <c r="E8508" t="s">
        <v>84</v>
      </c>
      <c r="F8508" t="s">
        <v>1512</v>
      </c>
      <c r="G8508" t="s">
        <v>212</v>
      </c>
      <c r="H8508" t="s">
        <v>25</v>
      </c>
      <c r="I8508" t="s">
        <v>28</v>
      </c>
      <c r="J8508" t="s">
        <v>213</v>
      </c>
      <c r="K8508">
        <v>27.96</v>
      </c>
      <c r="L8508">
        <v>5</v>
      </c>
      <c r="M8508">
        <v>0.2</v>
      </c>
      <c r="N8508">
        <v>8.3879999999999999</v>
      </c>
      <c r="O8508">
        <f t="shared" si="265"/>
        <v>19.572000000000003</v>
      </c>
      <c r="P8508" cm="1">
        <f t="array" ref="P8508">_xlfn.IFS(D8508="Same Day",N8508*0.2,D8508="First Class",N8508*0.1,D8508="Standard Class",N8508*0.5,D8508="Second Class",N8508*0)</f>
        <v>4.194</v>
      </c>
      <c r="Q8508">
        <f t="shared" si="266"/>
        <v>101.65696800000001</v>
      </c>
    </row>
    <row r="8509" spans="1:17" x14ac:dyDescent="0.3">
      <c r="A8509">
        <v>8508</v>
      </c>
      <c r="B8509" t="s">
        <v>6969</v>
      </c>
      <c r="C8509" s="1">
        <v>42441</v>
      </c>
      <c r="D8509" t="s">
        <v>38</v>
      </c>
      <c r="E8509" t="s">
        <v>77</v>
      </c>
      <c r="F8509" t="s">
        <v>1512</v>
      </c>
      <c r="G8509" t="s">
        <v>4918</v>
      </c>
      <c r="H8509" t="s">
        <v>14</v>
      </c>
      <c r="I8509" t="s">
        <v>21</v>
      </c>
      <c r="J8509" t="s">
        <v>153</v>
      </c>
      <c r="K8509">
        <v>146.352</v>
      </c>
      <c r="L8509">
        <v>3</v>
      </c>
      <c r="M8509">
        <v>0.2</v>
      </c>
      <c r="N8509">
        <v>49.393799999999999</v>
      </c>
      <c r="O8509">
        <f t="shared" si="265"/>
        <v>96.958200000000005</v>
      </c>
      <c r="P8509" cm="1">
        <f t="array" ref="P8509">_xlfn.IFS(D8509="Same Day",N8509*0.2,D8509="First Class",N8509*0.1,D8509="Standard Class",N8509*0.5,D8509="Second Class",N8509*0)</f>
        <v>24.696899999999999</v>
      </c>
      <c r="Q8509">
        <f t="shared" si="266"/>
        <v>2491.5251695800002</v>
      </c>
    </row>
    <row r="8510" spans="1:17" x14ac:dyDescent="0.3">
      <c r="A8510">
        <v>8509</v>
      </c>
      <c r="B8510" t="s">
        <v>6970</v>
      </c>
      <c r="C8510" s="1">
        <v>42352</v>
      </c>
      <c r="D8510" t="s">
        <v>35</v>
      </c>
      <c r="E8510" t="s">
        <v>68</v>
      </c>
      <c r="F8510" t="s">
        <v>1081</v>
      </c>
      <c r="G8510" t="s">
        <v>1771</v>
      </c>
      <c r="H8510" t="s">
        <v>25</v>
      </c>
      <c r="I8510" t="s">
        <v>28</v>
      </c>
      <c r="J8510" t="s">
        <v>213</v>
      </c>
      <c r="K8510">
        <v>175.23</v>
      </c>
      <c r="L8510">
        <v>11</v>
      </c>
      <c r="M8510">
        <v>0</v>
      </c>
      <c r="N8510">
        <v>61.330500000000001</v>
      </c>
      <c r="O8510">
        <f t="shared" si="265"/>
        <v>113.89949999999999</v>
      </c>
      <c r="P8510" cm="1">
        <f t="array" ref="P8510">_xlfn.IFS(D8510="Same Day",N8510*0.2,D8510="First Class",N8510*0.1,D8510="Standard Class",N8510*0.5,D8510="Second Class",N8510*0)</f>
        <v>6.1330500000000008</v>
      </c>
      <c r="Q8510">
        <f t="shared" si="266"/>
        <v>812.45082847499998</v>
      </c>
    </row>
    <row r="8511" spans="1:17" x14ac:dyDescent="0.3">
      <c r="A8511">
        <v>8510</v>
      </c>
      <c r="B8511" t="s">
        <v>6970</v>
      </c>
      <c r="C8511" s="1">
        <v>42352</v>
      </c>
      <c r="D8511" t="s">
        <v>35</v>
      </c>
      <c r="E8511" t="s">
        <v>77</v>
      </c>
      <c r="F8511" t="s">
        <v>1081</v>
      </c>
      <c r="G8511" t="s">
        <v>3527</v>
      </c>
      <c r="H8511" t="s">
        <v>25</v>
      </c>
      <c r="I8511" t="s">
        <v>26</v>
      </c>
      <c r="J8511" t="s">
        <v>164</v>
      </c>
      <c r="K8511">
        <v>125.99</v>
      </c>
      <c r="L8511">
        <v>1</v>
      </c>
      <c r="M8511">
        <v>0</v>
      </c>
      <c r="N8511">
        <v>31.497499999999999</v>
      </c>
      <c r="O8511">
        <f t="shared" si="265"/>
        <v>94.492499999999993</v>
      </c>
      <c r="P8511" cm="1">
        <f t="array" ref="P8511">_xlfn.IFS(D8511="Same Day",N8511*0.2,D8511="First Class",N8511*0.1,D8511="Standard Class",N8511*0.5,D8511="Second Class",N8511*0)</f>
        <v>3.14975</v>
      </c>
      <c r="Q8511">
        <f t="shared" si="266"/>
        <v>392.12025187499995</v>
      </c>
    </row>
    <row r="8512" spans="1:17" x14ac:dyDescent="0.3">
      <c r="A8512">
        <v>8511</v>
      </c>
      <c r="B8512" t="s">
        <v>6970</v>
      </c>
      <c r="C8512" s="1">
        <v>42352</v>
      </c>
      <c r="D8512" t="s">
        <v>35</v>
      </c>
      <c r="E8512" t="s">
        <v>77</v>
      </c>
      <c r="F8512" t="s">
        <v>1081</v>
      </c>
      <c r="G8512" t="s">
        <v>2337</v>
      </c>
      <c r="H8512" t="s">
        <v>14</v>
      </c>
      <c r="I8512" t="s">
        <v>16</v>
      </c>
      <c r="J8512" t="s">
        <v>153</v>
      </c>
      <c r="K8512">
        <v>23</v>
      </c>
      <c r="L8512">
        <v>2</v>
      </c>
      <c r="M8512">
        <v>0</v>
      </c>
      <c r="N8512">
        <v>10.35</v>
      </c>
      <c r="O8512">
        <f t="shared" si="265"/>
        <v>12.65</v>
      </c>
      <c r="P8512" cm="1">
        <f t="array" ref="P8512">_xlfn.IFS(D8512="Same Day",N8512*0.2,D8512="First Class",N8512*0.1,D8512="Standard Class",N8512*0.5,D8512="Second Class",N8512*0)</f>
        <v>1.0349999999999999</v>
      </c>
      <c r="Q8512">
        <f t="shared" si="266"/>
        <v>25.742750000000001</v>
      </c>
    </row>
    <row r="8513" spans="1:17" x14ac:dyDescent="0.3">
      <c r="A8513">
        <v>8512</v>
      </c>
      <c r="B8513" t="s">
        <v>6971</v>
      </c>
      <c r="C8513" s="1">
        <v>42730</v>
      </c>
      <c r="D8513" t="s">
        <v>38</v>
      </c>
      <c r="E8513" t="s">
        <v>68</v>
      </c>
      <c r="F8513" t="s">
        <v>356</v>
      </c>
      <c r="G8513" t="s">
        <v>3450</v>
      </c>
      <c r="H8513" t="s">
        <v>14</v>
      </c>
      <c r="I8513" t="s">
        <v>16</v>
      </c>
      <c r="J8513" t="s">
        <v>101</v>
      </c>
      <c r="K8513">
        <v>25.584</v>
      </c>
      <c r="L8513">
        <v>2</v>
      </c>
      <c r="M8513">
        <v>0.2</v>
      </c>
      <c r="N8513">
        <v>8.9543999999999997</v>
      </c>
      <c r="O8513">
        <f t="shared" si="265"/>
        <v>16.6296</v>
      </c>
      <c r="P8513" cm="1">
        <f t="array" ref="P8513">_xlfn.IFS(D8513="Same Day",N8513*0.2,D8513="First Class",N8513*0.1,D8513="Standard Class",N8513*0.5,D8513="Second Class",N8513*0)</f>
        <v>4.4771999999999998</v>
      </c>
      <c r="Q8513">
        <f t="shared" si="266"/>
        <v>91.08364512</v>
      </c>
    </row>
    <row r="8514" spans="1:17" x14ac:dyDescent="0.3">
      <c r="A8514">
        <v>8513</v>
      </c>
      <c r="B8514" t="s">
        <v>6972</v>
      </c>
      <c r="C8514" s="1">
        <v>42408</v>
      </c>
      <c r="D8514" t="s">
        <v>38</v>
      </c>
      <c r="E8514" t="s">
        <v>77</v>
      </c>
      <c r="F8514" t="s">
        <v>1774</v>
      </c>
      <c r="G8514" t="s">
        <v>1644</v>
      </c>
      <c r="H8514" t="s">
        <v>8</v>
      </c>
      <c r="I8514" t="s">
        <v>12</v>
      </c>
      <c r="J8514" t="s">
        <v>87</v>
      </c>
      <c r="K8514">
        <v>73.784000000000006</v>
      </c>
      <c r="L8514">
        <v>2</v>
      </c>
      <c r="M8514">
        <v>0.6</v>
      </c>
      <c r="N8514">
        <v>-77.473200000000006</v>
      </c>
      <c r="O8514">
        <f t="shared" si="265"/>
        <v>151.25720000000001</v>
      </c>
      <c r="P8514" cm="1">
        <f t="array" ref="P8514">_xlfn.IFS(D8514="Same Day",N8514*0.2,D8514="First Class",N8514*0.1,D8514="Standard Class",N8514*0.5,D8514="Second Class",N8514*0)</f>
        <v>-38.736600000000003</v>
      </c>
      <c r="Q8514">
        <f t="shared" si="266"/>
        <v>-5707.9324535200012</v>
      </c>
    </row>
    <row r="8515" spans="1:17" x14ac:dyDescent="0.3">
      <c r="A8515">
        <v>8514</v>
      </c>
      <c r="B8515" t="s">
        <v>6973</v>
      </c>
      <c r="C8515" s="1">
        <v>42895</v>
      </c>
      <c r="D8515" t="s">
        <v>38</v>
      </c>
      <c r="E8515" t="s">
        <v>84</v>
      </c>
      <c r="F8515" t="s">
        <v>1774</v>
      </c>
      <c r="G8515" t="s">
        <v>3114</v>
      </c>
      <c r="H8515" t="s">
        <v>14</v>
      </c>
      <c r="I8515" t="s">
        <v>18</v>
      </c>
      <c r="J8515" t="s">
        <v>275</v>
      </c>
      <c r="K8515">
        <v>20.736000000000001</v>
      </c>
      <c r="L8515">
        <v>4</v>
      </c>
      <c r="M8515">
        <v>0.2</v>
      </c>
      <c r="N8515">
        <v>7.2576000000000001</v>
      </c>
      <c r="O8515">
        <f t="shared" ref="O8515:O8578" si="267">K8515-N8515</f>
        <v>13.478400000000001</v>
      </c>
      <c r="P8515" cm="1">
        <f t="array" ref="P8515">_xlfn.IFS(D8515="Same Day",N8515*0.2,D8515="First Class",N8515*0.1,D8515="Standard Class",N8515*0.5,D8515="Second Class",N8515*0)</f>
        <v>3.6288</v>
      </c>
      <c r="Q8515">
        <f t="shared" ref="Q8515:Q8578" si="268">(K8515-N8515)*(1+P8515)</f>
        <v>62.388817920000001</v>
      </c>
    </row>
    <row r="8516" spans="1:17" x14ac:dyDescent="0.3">
      <c r="A8516">
        <v>8515</v>
      </c>
      <c r="B8516" t="s">
        <v>6974</v>
      </c>
      <c r="C8516" s="1">
        <v>42242</v>
      </c>
      <c r="D8516" t="s">
        <v>38</v>
      </c>
      <c r="E8516" t="s">
        <v>108</v>
      </c>
      <c r="F8516" t="s">
        <v>2090</v>
      </c>
      <c r="G8516" t="s">
        <v>585</v>
      </c>
      <c r="H8516" t="s">
        <v>14</v>
      </c>
      <c r="I8516" t="s">
        <v>20</v>
      </c>
      <c r="J8516" t="s">
        <v>87</v>
      </c>
      <c r="K8516">
        <v>17.52</v>
      </c>
      <c r="L8516">
        <v>3</v>
      </c>
      <c r="M8516">
        <v>0</v>
      </c>
      <c r="N8516">
        <v>8.2344000000000008</v>
      </c>
      <c r="O8516">
        <f t="shared" si="267"/>
        <v>9.2855999999999987</v>
      </c>
      <c r="P8516" cm="1">
        <f t="array" ref="P8516">_xlfn.IFS(D8516="Same Day",N8516*0.2,D8516="First Class",N8516*0.1,D8516="Standard Class",N8516*0.5,D8516="Second Class",N8516*0)</f>
        <v>4.1172000000000004</v>
      </c>
      <c r="Q8516">
        <f t="shared" si="268"/>
        <v>47.516272319999999</v>
      </c>
    </row>
    <row r="8517" spans="1:17" x14ac:dyDescent="0.3">
      <c r="A8517">
        <v>8516</v>
      </c>
      <c r="B8517" t="s">
        <v>6974</v>
      </c>
      <c r="C8517" s="1">
        <v>42242</v>
      </c>
      <c r="D8517" t="s">
        <v>38</v>
      </c>
      <c r="E8517" t="s">
        <v>84</v>
      </c>
      <c r="F8517" t="s">
        <v>2090</v>
      </c>
      <c r="G8517" t="s">
        <v>251</v>
      </c>
      <c r="H8517" t="s">
        <v>14</v>
      </c>
      <c r="I8517" t="s">
        <v>20</v>
      </c>
      <c r="J8517" t="s">
        <v>87</v>
      </c>
      <c r="K8517">
        <v>35.76</v>
      </c>
      <c r="L8517">
        <v>12</v>
      </c>
      <c r="M8517">
        <v>0</v>
      </c>
      <c r="N8517">
        <v>10.0128</v>
      </c>
      <c r="O8517">
        <f t="shared" si="267"/>
        <v>25.747199999999999</v>
      </c>
      <c r="P8517" cm="1">
        <f t="array" ref="P8517">_xlfn.IFS(D8517="Same Day",N8517*0.2,D8517="First Class",N8517*0.1,D8517="Standard Class",N8517*0.5,D8517="Second Class",N8517*0)</f>
        <v>5.0064000000000002</v>
      </c>
      <c r="Q8517">
        <f t="shared" si="268"/>
        <v>154.64798207999999</v>
      </c>
    </row>
    <row r="8518" spans="1:17" x14ac:dyDescent="0.3">
      <c r="A8518">
        <v>8517</v>
      </c>
      <c r="B8518" t="s">
        <v>6975</v>
      </c>
      <c r="C8518" s="1">
        <v>42471</v>
      </c>
      <c r="D8518" t="s">
        <v>38</v>
      </c>
      <c r="E8518" t="s">
        <v>77</v>
      </c>
      <c r="F8518" t="s">
        <v>1100</v>
      </c>
      <c r="G8518" t="s">
        <v>97</v>
      </c>
      <c r="H8518" t="s">
        <v>14</v>
      </c>
      <c r="I8518" t="s">
        <v>20</v>
      </c>
      <c r="J8518" t="s">
        <v>87</v>
      </c>
      <c r="K8518">
        <v>3.64</v>
      </c>
      <c r="L8518">
        <v>2</v>
      </c>
      <c r="M8518">
        <v>0</v>
      </c>
      <c r="N8518">
        <v>0.98280000000000001</v>
      </c>
      <c r="O8518">
        <f t="shared" si="267"/>
        <v>2.6572</v>
      </c>
      <c r="P8518" cm="1">
        <f t="array" ref="P8518">_xlfn.IFS(D8518="Same Day",N8518*0.2,D8518="First Class",N8518*0.1,D8518="Standard Class",N8518*0.5,D8518="Second Class",N8518*0)</f>
        <v>0.4914</v>
      </c>
      <c r="Q8518">
        <f t="shared" si="268"/>
        <v>3.9629480800000003</v>
      </c>
    </row>
    <row r="8519" spans="1:17" x14ac:dyDescent="0.3">
      <c r="A8519">
        <v>8518</v>
      </c>
      <c r="B8519" t="s">
        <v>6976</v>
      </c>
      <c r="C8519" s="1">
        <v>42893</v>
      </c>
      <c r="D8519" t="s">
        <v>37</v>
      </c>
      <c r="E8519" t="s">
        <v>108</v>
      </c>
      <c r="F8519" t="s">
        <v>943</v>
      </c>
      <c r="G8519" t="s">
        <v>3180</v>
      </c>
      <c r="H8519" t="s">
        <v>8</v>
      </c>
      <c r="I8519" t="s">
        <v>12</v>
      </c>
      <c r="J8519" t="s">
        <v>87</v>
      </c>
      <c r="K8519">
        <v>30.335999999999999</v>
      </c>
      <c r="L8519">
        <v>6</v>
      </c>
      <c r="M8519">
        <v>0.6</v>
      </c>
      <c r="N8519">
        <v>-17.443200000000001</v>
      </c>
      <c r="O8519">
        <f t="shared" si="267"/>
        <v>47.779200000000003</v>
      </c>
      <c r="P8519" cm="1">
        <f t="array" ref="P8519">_xlfn.IFS(D8519="Same Day",N8519*0.2,D8519="First Class",N8519*0.1,D8519="Standard Class",N8519*0.5,D8519="Second Class",N8519*0)</f>
        <v>0</v>
      </c>
      <c r="Q8519">
        <f t="shared" si="268"/>
        <v>47.779200000000003</v>
      </c>
    </row>
    <row r="8520" spans="1:17" x14ac:dyDescent="0.3">
      <c r="A8520">
        <v>8519</v>
      </c>
      <c r="B8520" t="s">
        <v>6977</v>
      </c>
      <c r="C8520" s="1">
        <v>43079</v>
      </c>
      <c r="D8520" t="s">
        <v>38</v>
      </c>
      <c r="E8520" t="s">
        <v>84</v>
      </c>
      <c r="F8520" t="s">
        <v>5557</v>
      </c>
      <c r="G8520" t="s">
        <v>6520</v>
      </c>
      <c r="H8520" t="s">
        <v>8</v>
      </c>
      <c r="I8520" t="s">
        <v>12</v>
      </c>
      <c r="J8520" t="s">
        <v>87</v>
      </c>
      <c r="K8520">
        <v>12.99</v>
      </c>
      <c r="L8520">
        <v>1</v>
      </c>
      <c r="M8520">
        <v>0</v>
      </c>
      <c r="N8520">
        <v>1.5588</v>
      </c>
      <c r="O8520">
        <f t="shared" si="267"/>
        <v>11.4312</v>
      </c>
      <c r="P8520" cm="1">
        <f t="array" ref="P8520">_xlfn.IFS(D8520="Same Day",N8520*0.2,D8520="First Class",N8520*0.1,D8520="Standard Class",N8520*0.5,D8520="Second Class",N8520*0)</f>
        <v>0.77939999999999998</v>
      </c>
      <c r="Q8520">
        <f t="shared" si="268"/>
        <v>20.340677279999998</v>
      </c>
    </row>
    <row r="8521" spans="1:17" x14ac:dyDescent="0.3">
      <c r="A8521">
        <v>8520</v>
      </c>
      <c r="B8521" t="s">
        <v>6977</v>
      </c>
      <c r="C8521" s="1">
        <v>43079</v>
      </c>
      <c r="D8521" t="s">
        <v>38</v>
      </c>
      <c r="E8521" t="s">
        <v>96</v>
      </c>
      <c r="F8521" t="s">
        <v>5557</v>
      </c>
      <c r="G8521" t="s">
        <v>426</v>
      </c>
      <c r="H8521" t="s">
        <v>8</v>
      </c>
      <c r="I8521" t="s">
        <v>9</v>
      </c>
      <c r="J8521" t="s">
        <v>73</v>
      </c>
      <c r="K8521">
        <v>182.22</v>
      </c>
      <c r="L8521">
        <v>3</v>
      </c>
      <c r="M8521">
        <v>0</v>
      </c>
      <c r="N8521">
        <v>45.555</v>
      </c>
      <c r="O8521">
        <f t="shared" si="267"/>
        <v>136.66499999999999</v>
      </c>
      <c r="P8521" cm="1">
        <f t="array" ref="P8521">_xlfn.IFS(D8521="Same Day",N8521*0.2,D8521="First Class",N8521*0.1,D8521="Standard Class",N8521*0.5,D8521="Second Class",N8521*0)</f>
        <v>22.7775</v>
      </c>
      <c r="Q8521">
        <f t="shared" si="268"/>
        <v>3249.5520374999996</v>
      </c>
    </row>
    <row r="8522" spans="1:17" x14ac:dyDescent="0.3">
      <c r="A8522">
        <v>8521</v>
      </c>
      <c r="B8522" t="s">
        <v>6977</v>
      </c>
      <c r="C8522" s="1">
        <v>43079</v>
      </c>
      <c r="D8522" t="s">
        <v>38</v>
      </c>
      <c r="E8522" t="s">
        <v>84</v>
      </c>
      <c r="F8522" t="s">
        <v>5557</v>
      </c>
      <c r="G8522" t="s">
        <v>526</v>
      </c>
      <c r="H8522" t="s">
        <v>8</v>
      </c>
      <c r="I8522" t="s">
        <v>9</v>
      </c>
      <c r="J8522" t="s">
        <v>73</v>
      </c>
      <c r="K8522">
        <v>302.94</v>
      </c>
      <c r="L8522">
        <v>3</v>
      </c>
      <c r="M8522">
        <v>0</v>
      </c>
      <c r="N8522">
        <v>18.176400000000001</v>
      </c>
      <c r="O8522">
        <f t="shared" si="267"/>
        <v>284.7636</v>
      </c>
      <c r="P8522" cm="1">
        <f t="array" ref="P8522">_xlfn.IFS(D8522="Same Day",N8522*0.2,D8522="First Class",N8522*0.1,D8522="Standard Class",N8522*0.5,D8522="Second Class",N8522*0)</f>
        <v>9.0882000000000005</v>
      </c>
      <c r="Q8522">
        <f t="shared" si="268"/>
        <v>2872.7521495200003</v>
      </c>
    </row>
    <row r="8523" spans="1:17" x14ac:dyDescent="0.3">
      <c r="A8523">
        <v>8522</v>
      </c>
      <c r="B8523" t="s">
        <v>6978</v>
      </c>
      <c r="C8523" s="1">
        <v>42384</v>
      </c>
      <c r="D8523" t="s">
        <v>38</v>
      </c>
      <c r="E8523" t="s">
        <v>108</v>
      </c>
      <c r="F8523" t="s">
        <v>459</v>
      </c>
      <c r="G8523" t="s">
        <v>1956</v>
      </c>
      <c r="H8523" t="s">
        <v>8</v>
      </c>
      <c r="I8523" t="s">
        <v>12</v>
      </c>
      <c r="J8523" t="s">
        <v>87</v>
      </c>
      <c r="K8523">
        <v>54.991999999999997</v>
      </c>
      <c r="L8523">
        <v>14</v>
      </c>
      <c r="M8523">
        <v>0.2</v>
      </c>
      <c r="N8523">
        <v>8.9361999999999995</v>
      </c>
      <c r="O8523">
        <f t="shared" si="267"/>
        <v>46.055799999999998</v>
      </c>
      <c r="P8523" cm="1">
        <f t="array" ref="P8523">_xlfn.IFS(D8523="Same Day",N8523*0.2,D8523="First Class",N8523*0.1,D8523="Standard Class",N8523*0.5,D8523="Second Class",N8523*0)</f>
        <v>4.4680999999999997</v>
      </c>
      <c r="Q8523">
        <f t="shared" si="268"/>
        <v>251.83771997999997</v>
      </c>
    </row>
    <row r="8524" spans="1:17" x14ac:dyDescent="0.3">
      <c r="A8524">
        <v>8523</v>
      </c>
      <c r="B8524" t="s">
        <v>6979</v>
      </c>
      <c r="C8524" s="1">
        <v>42467</v>
      </c>
      <c r="D8524" t="s">
        <v>38</v>
      </c>
      <c r="E8524" t="s">
        <v>77</v>
      </c>
      <c r="F8524" t="s">
        <v>2435</v>
      </c>
      <c r="G8524" t="s">
        <v>1751</v>
      </c>
      <c r="H8524" t="s">
        <v>25</v>
      </c>
      <c r="I8524" t="s">
        <v>26</v>
      </c>
      <c r="J8524" t="s">
        <v>99</v>
      </c>
      <c r="K8524">
        <v>12.99</v>
      </c>
      <c r="L8524">
        <v>1</v>
      </c>
      <c r="M8524">
        <v>0</v>
      </c>
      <c r="N8524">
        <v>0.25979999999999998</v>
      </c>
      <c r="O8524">
        <f t="shared" si="267"/>
        <v>12.7302</v>
      </c>
      <c r="P8524" cm="1">
        <f t="array" ref="P8524">_xlfn.IFS(D8524="Same Day",N8524*0.2,D8524="First Class",N8524*0.1,D8524="Standard Class",N8524*0.5,D8524="Second Class",N8524*0)</f>
        <v>0.12989999999999999</v>
      </c>
      <c r="Q8524">
        <f t="shared" si="268"/>
        <v>14.383852979999999</v>
      </c>
    </row>
    <row r="8525" spans="1:17" x14ac:dyDescent="0.3">
      <c r="A8525">
        <v>8524</v>
      </c>
      <c r="B8525" t="s">
        <v>6980</v>
      </c>
      <c r="C8525" s="1">
        <v>43003</v>
      </c>
      <c r="D8525" t="s">
        <v>38</v>
      </c>
      <c r="E8525" t="s">
        <v>77</v>
      </c>
      <c r="F8525" t="s">
        <v>699</v>
      </c>
      <c r="G8525" t="s">
        <v>550</v>
      </c>
      <c r="H8525" t="s">
        <v>14</v>
      </c>
      <c r="I8525" t="s">
        <v>18</v>
      </c>
      <c r="J8525" t="s">
        <v>298</v>
      </c>
      <c r="K8525">
        <v>55.86</v>
      </c>
      <c r="L8525">
        <v>7</v>
      </c>
      <c r="M8525">
        <v>0</v>
      </c>
      <c r="N8525">
        <v>27.93</v>
      </c>
      <c r="O8525">
        <f t="shared" si="267"/>
        <v>27.93</v>
      </c>
      <c r="P8525" cm="1">
        <f t="array" ref="P8525">_xlfn.IFS(D8525="Same Day",N8525*0.2,D8525="First Class",N8525*0.1,D8525="Standard Class",N8525*0.5,D8525="Second Class",N8525*0)</f>
        <v>13.965</v>
      </c>
      <c r="Q8525">
        <f t="shared" si="268"/>
        <v>417.97244999999998</v>
      </c>
    </row>
    <row r="8526" spans="1:17" x14ac:dyDescent="0.3">
      <c r="A8526">
        <v>8525</v>
      </c>
      <c r="B8526" t="s">
        <v>6981</v>
      </c>
      <c r="C8526" s="1">
        <v>42810</v>
      </c>
      <c r="D8526" t="s">
        <v>36</v>
      </c>
      <c r="E8526" t="s">
        <v>84</v>
      </c>
      <c r="F8526" t="s">
        <v>4414</v>
      </c>
      <c r="G8526" t="s">
        <v>2254</v>
      </c>
      <c r="H8526" t="s">
        <v>25</v>
      </c>
      <c r="I8526" t="s">
        <v>26</v>
      </c>
      <c r="J8526" t="s">
        <v>164</v>
      </c>
      <c r="K8526">
        <v>44.375999999999998</v>
      </c>
      <c r="L8526">
        <v>2</v>
      </c>
      <c r="M8526">
        <v>0.4</v>
      </c>
      <c r="N8526">
        <v>-7.3959999999999999</v>
      </c>
      <c r="O8526">
        <f t="shared" si="267"/>
        <v>51.771999999999998</v>
      </c>
      <c r="P8526" cm="1">
        <f t="array" ref="P8526">_xlfn.IFS(D8526="Same Day",N8526*0.2,D8526="First Class",N8526*0.1,D8526="Standard Class",N8526*0.5,D8526="Second Class",N8526*0)</f>
        <v>-1.4792000000000001</v>
      </c>
      <c r="Q8526">
        <f t="shared" si="268"/>
        <v>-24.809142400000002</v>
      </c>
    </row>
    <row r="8527" spans="1:17" x14ac:dyDescent="0.3">
      <c r="A8527">
        <v>8526</v>
      </c>
      <c r="B8527" t="s">
        <v>6981</v>
      </c>
      <c r="C8527" s="1">
        <v>42810</v>
      </c>
      <c r="D8527" t="s">
        <v>36</v>
      </c>
      <c r="E8527" t="s">
        <v>84</v>
      </c>
      <c r="F8527" t="s">
        <v>4414</v>
      </c>
      <c r="G8527" t="s">
        <v>4811</v>
      </c>
      <c r="H8527" t="s">
        <v>8</v>
      </c>
      <c r="I8527" t="s">
        <v>12</v>
      </c>
      <c r="J8527" t="s">
        <v>87</v>
      </c>
      <c r="K8527">
        <v>51.264000000000003</v>
      </c>
      <c r="L8527">
        <v>6</v>
      </c>
      <c r="M8527">
        <v>0.2</v>
      </c>
      <c r="N8527">
        <v>7.6896000000000004</v>
      </c>
      <c r="O8527">
        <f t="shared" si="267"/>
        <v>43.574400000000004</v>
      </c>
      <c r="P8527" cm="1">
        <f t="array" ref="P8527">_xlfn.IFS(D8527="Same Day",N8527*0.2,D8527="First Class",N8527*0.1,D8527="Standard Class",N8527*0.5,D8527="Second Class",N8527*0)</f>
        <v>1.5379200000000002</v>
      </c>
      <c r="Q8527">
        <f t="shared" si="268"/>
        <v>110.58834124800002</v>
      </c>
    </row>
    <row r="8528" spans="1:17" x14ac:dyDescent="0.3">
      <c r="A8528">
        <v>8527</v>
      </c>
      <c r="B8528" t="s">
        <v>6981</v>
      </c>
      <c r="C8528" s="1">
        <v>42810</v>
      </c>
      <c r="D8528" t="s">
        <v>36</v>
      </c>
      <c r="E8528" t="s">
        <v>96</v>
      </c>
      <c r="F8528" t="s">
        <v>4414</v>
      </c>
      <c r="G8528" t="s">
        <v>230</v>
      </c>
      <c r="H8528" t="s">
        <v>14</v>
      </c>
      <c r="I8528" t="s">
        <v>16</v>
      </c>
      <c r="J8528" t="s">
        <v>101</v>
      </c>
      <c r="K8528">
        <v>5.1929999999999996</v>
      </c>
      <c r="L8528">
        <v>3</v>
      </c>
      <c r="M8528">
        <v>0.7</v>
      </c>
      <c r="N8528">
        <v>-3.4620000000000002</v>
      </c>
      <c r="O8528">
        <f t="shared" si="267"/>
        <v>8.6549999999999994</v>
      </c>
      <c r="P8528" cm="1">
        <f t="array" ref="P8528">_xlfn.IFS(D8528="Same Day",N8528*0.2,D8528="First Class",N8528*0.1,D8528="Standard Class",N8528*0.5,D8528="Second Class",N8528*0)</f>
        <v>-0.69240000000000013</v>
      </c>
      <c r="Q8528">
        <f t="shared" si="268"/>
        <v>2.6622779999999988</v>
      </c>
    </row>
    <row r="8529" spans="1:17" x14ac:dyDescent="0.3">
      <c r="A8529">
        <v>8528</v>
      </c>
      <c r="B8529" t="s">
        <v>6981</v>
      </c>
      <c r="C8529" s="1">
        <v>42810</v>
      </c>
      <c r="D8529" t="s">
        <v>36</v>
      </c>
      <c r="E8529" t="s">
        <v>68</v>
      </c>
      <c r="F8529" t="s">
        <v>4414</v>
      </c>
      <c r="G8529" t="s">
        <v>906</v>
      </c>
      <c r="H8529" t="s">
        <v>25</v>
      </c>
      <c r="I8529" t="s">
        <v>28</v>
      </c>
      <c r="J8529" t="s">
        <v>213</v>
      </c>
      <c r="K8529">
        <v>159.98400000000001</v>
      </c>
      <c r="L8529">
        <v>2</v>
      </c>
      <c r="M8529">
        <v>0.2</v>
      </c>
      <c r="N8529">
        <v>43.995600000000003</v>
      </c>
      <c r="O8529">
        <f t="shared" si="267"/>
        <v>115.98840000000001</v>
      </c>
      <c r="P8529" cm="1">
        <f t="array" ref="P8529">_xlfn.IFS(D8529="Same Day",N8529*0.2,D8529="First Class",N8529*0.1,D8529="Standard Class",N8529*0.5,D8529="Second Class",N8529*0)</f>
        <v>8.7991200000000003</v>
      </c>
      <c r="Q8529">
        <f t="shared" si="268"/>
        <v>1136.5842502080002</v>
      </c>
    </row>
    <row r="8530" spans="1:17" x14ac:dyDescent="0.3">
      <c r="A8530">
        <v>8529</v>
      </c>
      <c r="B8530" t="s">
        <v>6981</v>
      </c>
      <c r="C8530" s="1">
        <v>42810</v>
      </c>
      <c r="D8530" t="s">
        <v>36</v>
      </c>
      <c r="E8530" t="s">
        <v>84</v>
      </c>
      <c r="F8530" t="s">
        <v>4414</v>
      </c>
      <c r="G8530" t="s">
        <v>689</v>
      </c>
      <c r="H8530" t="s">
        <v>14</v>
      </c>
      <c r="I8530" t="s">
        <v>15</v>
      </c>
      <c r="J8530" t="s">
        <v>90</v>
      </c>
      <c r="K8530">
        <v>54.223999999999997</v>
      </c>
      <c r="L8530">
        <v>2</v>
      </c>
      <c r="M8530">
        <v>0.2</v>
      </c>
      <c r="N8530">
        <v>3.3889999999999998</v>
      </c>
      <c r="O8530">
        <f t="shared" si="267"/>
        <v>50.834999999999994</v>
      </c>
      <c r="P8530" cm="1">
        <f t="array" ref="P8530">_xlfn.IFS(D8530="Same Day",N8530*0.2,D8530="First Class",N8530*0.1,D8530="Standard Class",N8530*0.5,D8530="Second Class",N8530*0)</f>
        <v>0.67779999999999996</v>
      </c>
      <c r="Q8530">
        <f t="shared" si="268"/>
        <v>85.290962999999991</v>
      </c>
    </row>
    <row r="8531" spans="1:17" x14ac:dyDescent="0.3">
      <c r="A8531">
        <v>8530</v>
      </c>
      <c r="B8531" t="s">
        <v>6982</v>
      </c>
      <c r="C8531" s="1">
        <v>43056</v>
      </c>
      <c r="D8531" t="s">
        <v>38</v>
      </c>
      <c r="E8531" t="s">
        <v>68</v>
      </c>
      <c r="F8531" t="s">
        <v>2263</v>
      </c>
      <c r="G8531" t="s">
        <v>3200</v>
      </c>
      <c r="H8531" t="s">
        <v>8</v>
      </c>
      <c r="I8531" t="s">
        <v>9</v>
      </c>
      <c r="J8531" t="s">
        <v>73</v>
      </c>
      <c r="K8531">
        <v>241.42400000000001</v>
      </c>
      <c r="L8531">
        <v>2</v>
      </c>
      <c r="M8531">
        <v>0.2</v>
      </c>
      <c r="N8531">
        <v>-36.2136</v>
      </c>
      <c r="O8531">
        <f t="shared" si="267"/>
        <v>277.63760000000002</v>
      </c>
      <c r="P8531" cm="1">
        <f t="array" ref="P8531">_xlfn.IFS(D8531="Same Day",N8531*0.2,D8531="First Class",N8531*0.1,D8531="Standard Class",N8531*0.5,D8531="Second Class",N8531*0)</f>
        <v>-18.1068</v>
      </c>
      <c r="Q8531">
        <f t="shared" si="268"/>
        <v>-4749.49089568</v>
      </c>
    </row>
    <row r="8532" spans="1:17" x14ac:dyDescent="0.3">
      <c r="A8532">
        <v>8531</v>
      </c>
      <c r="B8532" t="s">
        <v>6983</v>
      </c>
      <c r="C8532" s="1">
        <v>42710</v>
      </c>
      <c r="D8532" t="s">
        <v>38</v>
      </c>
      <c r="E8532" t="s">
        <v>68</v>
      </c>
      <c r="F8532" t="s">
        <v>481</v>
      </c>
      <c r="G8532" t="s">
        <v>3169</v>
      </c>
      <c r="H8532" t="s">
        <v>14</v>
      </c>
      <c r="I8532" t="s">
        <v>18</v>
      </c>
      <c r="J8532" t="s">
        <v>160</v>
      </c>
      <c r="K8532">
        <v>33.36</v>
      </c>
      <c r="L8532">
        <v>4</v>
      </c>
      <c r="M8532">
        <v>0</v>
      </c>
      <c r="N8532">
        <v>16.68</v>
      </c>
      <c r="O8532">
        <f t="shared" si="267"/>
        <v>16.68</v>
      </c>
      <c r="P8532" cm="1">
        <f t="array" ref="P8532">_xlfn.IFS(D8532="Same Day",N8532*0.2,D8532="First Class",N8532*0.1,D8532="Standard Class",N8532*0.5,D8532="Second Class",N8532*0)</f>
        <v>8.34</v>
      </c>
      <c r="Q8532">
        <f t="shared" si="268"/>
        <v>155.7912</v>
      </c>
    </row>
    <row r="8533" spans="1:17" x14ac:dyDescent="0.3">
      <c r="A8533">
        <v>8532</v>
      </c>
      <c r="B8533" t="s">
        <v>6983</v>
      </c>
      <c r="C8533" s="1">
        <v>42710</v>
      </c>
      <c r="D8533" t="s">
        <v>38</v>
      </c>
      <c r="E8533" t="s">
        <v>96</v>
      </c>
      <c r="F8533" t="s">
        <v>481</v>
      </c>
      <c r="G8533" t="s">
        <v>728</v>
      </c>
      <c r="H8533" t="s">
        <v>14</v>
      </c>
      <c r="I8533" t="s">
        <v>18</v>
      </c>
      <c r="J8533" t="s">
        <v>275</v>
      </c>
      <c r="K8533">
        <v>13.76</v>
      </c>
      <c r="L8533">
        <v>2</v>
      </c>
      <c r="M8533">
        <v>0</v>
      </c>
      <c r="N8533">
        <v>6.3296000000000001</v>
      </c>
      <c r="O8533">
        <f t="shared" si="267"/>
        <v>7.4303999999999997</v>
      </c>
      <c r="P8533" cm="1">
        <f t="array" ref="P8533">_xlfn.IFS(D8533="Same Day",N8533*0.2,D8533="First Class",N8533*0.1,D8533="Standard Class",N8533*0.5,D8533="Second Class",N8533*0)</f>
        <v>3.1648000000000001</v>
      </c>
      <c r="Q8533">
        <f t="shared" si="268"/>
        <v>30.946129919999997</v>
      </c>
    </row>
    <row r="8534" spans="1:17" x14ac:dyDescent="0.3">
      <c r="A8534">
        <v>8533</v>
      </c>
      <c r="B8534" t="s">
        <v>6983</v>
      </c>
      <c r="C8534" s="1">
        <v>42710</v>
      </c>
      <c r="D8534" t="s">
        <v>38</v>
      </c>
      <c r="E8534" t="s">
        <v>68</v>
      </c>
      <c r="F8534" t="s">
        <v>481</v>
      </c>
      <c r="G8534" t="s">
        <v>2408</v>
      </c>
      <c r="H8534" t="s">
        <v>14</v>
      </c>
      <c r="I8534" t="s">
        <v>15</v>
      </c>
      <c r="J8534" t="s">
        <v>90</v>
      </c>
      <c r="K8534">
        <v>496.86</v>
      </c>
      <c r="L8534">
        <v>7</v>
      </c>
      <c r="M8534">
        <v>0</v>
      </c>
      <c r="N8534">
        <v>24.843</v>
      </c>
      <c r="O8534">
        <f t="shared" si="267"/>
        <v>472.017</v>
      </c>
      <c r="P8534" cm="1">
        <f t="array" ref="P8534">_xlfn.IFS(D8534="Same Day",N8534*0.2,D8534="First Class",N8534*0.1,D8534="Standard Class",N8534*0.5,D8534="Second Class",N8534*0)</f>
        <v>12.4215</v>
      </c>
      <c r="Q8534">
        <f t="shared" si="268"/>
        <v>6335.1761655</v>
      </c>
    </row>
    <row r="8535" spans="1:17" x14ac:dyDescent="0.3">
      <c r="A8535">
        <v>8534</v>
      </c>
      <c r="B8535" t="s">
        <v>6983</v>
      </c>
      <c r="C8535" s="1">
        <v>42710</v>
      </c>
      <c r="D8535" t="s">
        <v>38</v>
      </c>
      <c r="E8535" t="s">
        <v>96</v>
      </c>
      <c r="F8535" t="s">
        <v>481</v>
      </c>
      <c r="G8535" t="s">
        <v>235</v>
      </c>
      <c r="H8535" t="s">
        <v>8</v>
      </c>
      <c r="I8535" t="s">
        <v>9</v>
      </c>
      <c r="J8535" t="s">
        <v>73</v>
      </c>
      <c r="K8535">
        <v>389.97</v>
      </c>
      <c r="L8535">
        <v>3</v>
      </c>
      <c r="M8535">
        <v>0</v>
      </c>
      <c r="N8535">
        <v>35.097299999999997</v>
      </c>
      <c r="O8535">
        <f t="shared" si="267"/>
        <v>354.87270000000001</v>
      </c>
      <c r="P8535" cm="1">
        <f t="array" ref="P8535">_xlfn.IFS(D8535="Same Day",N8535*0.2,D8535="First Class",N8535*0.1,D8535="Standard Class",N8535*0.5,D8535="Second Class",N8535*0)</f>
        <v>17.548649999999999</v>
      </c>
      <c r="Q8535">
        <f t="shared" si="268"/>
        <v>6582.4095068549996</v>
      </c>
    </row>
    <row r="8536" spans="1:17" x14ac:dyDescent="0.3">
      <c r="A8536">
        <v>8535</v>
      </c>
      <c r="B8536" t="s">
        <v>6984</v>
      </c>
      <c r="C8536" s="1">
        <v>42019</v>
      </c>
      <c r="D8536" t="s">
        <v>37</v>
      </c>
      <c r="E8536" t="s">
        <v>84</v>
      </c>
      <c r="F8536" t="s">
        <v>5015</v>
      </c>
      <c r="G8536" t="s">
        <v>1344</v>
      </c>
      <c r="H8536" t="s">
        <v>14</v>
      </c>
      <c r="I8536" t="s">
        <v>22</v>
      </c>
      <c r="J8536" t="s">
        <v>160</v>
      </c>
      <c r="K8536">
        <v>9.82</v>
      </c>
      <c r="L8536">
        <v>2</v>
      </c>
      <c r="M8536">
        <v>0</v>
      </c>
      <c r="N8536">
        <v>4.8117999999999999</v>
      </c>
      <c r="O8536">
        <f t="shared" si="267"/>
        <v>5.0082000000000004</v>
      </c>
      <c r="P8536" cm="1">
        <f t="array" ref="P8536">_xlfn.IFS(D8536="Same Day",N8536*0.2,D8536="First Class",N8536*0.1,D8536="Standard Class",N8536*0.5,D8536="Second Class",N8536*0)</f>
        <v>0</v>
      </c>
      <c r="Q8536">
        <f t="shared" si="268"/>
        <v>5.0082000000000004</v>
      </c>
    </row>
    <row r="8537" spans="1:17" x14ac:dyDescent="0.3">
      <c r="A8537">
        <v>8536</v>
      </c>
      <c r="B8537" t="s">
        <v>6985</v>
      </c>
      <c r="C8537" s="1">
        <v>41779</v>
      </c>
      <c r="D8537" t="s">
        <v>38</v>
      </c>
      <c r="E8537" t="s">
        <v>68</v>
      </c>
      <c r="F8537" t="s">
        <v>3924</v>
      </c>
      <c r="G8537" t="s">
        <v>2828</v>
      </c>
      <c r="H8537" t="s">
        <v>25</v>
      </c>
      <c r="I8537" t="s">
        <v>28</v>
      </c>
      <c r="J8537" t="s">
        <v>90</v>
      </c>
      <c r="K8537">
        <v>56.4</v>
      </c>
      <c r="L8537">
        <v>3</v>
      </c>
      <c r="M8537">
        <v>0</v>
      </c>
      <c r="N8537">
        <v>3.3839999999999999</v>
      </c>
      <c r="O8537">
        <f t="shared" si="267"/>
        <v>53.015999999999998</v>
      </c>
      <c r="P8537" cm="1">
        <f t="array" ref="P8537">_xlfn.IFS(D8537="Same Day",N8537*0.2,D8537="First Class",N8537*0.1,D8537="Standard Class",N8537*0.5,D8537="Second Class",N8537*0)</f>
        <v>1.6919999999999999</v>
      </c>
      <c r="Q8537">
        <f t="shared" si="268"/>
        <v>142.71907200000001</v>
      </c>
    </row>
    <row r="8538" spans="1:17" x14ac:dyDescent="0.3">
      <c r="A8538">
        <v>8537</v>
      </c>
      <c r="B8538" t="s">
        <v>6986</v>
      </c>
      <c r="C8538" s="1">
        <v>42166</v>
      </c>
      <c r="D8538" t="s">
        <v>38</v>
      </c>
      <c r="E8538" t="s">
        <v>96</v>
      </c>
      <c r="F8538" t="s">
        <v>6987</v>
      </c>
      <c r="G8538" t="s">
        <v>1762</v>
      </c>
      <c r="H8538" t="s">
        <v>14</v>
      </c>
      <c r="I8538" t="s">
        <v>16</v>
      </c>
      <c r="J8538" t="s">
        <v>101</v>
      </c>
      <c r="K8538">
        <v>18.312000000000001</v>
      </c>
      <c r="L8538">
        <v>4</v>
      </c>
      <c r="M8538">
        <v>0.7</v>
      </c>
      <c r="N8538">
        <v>-12.208</v>
      </c>
      <c r="O8538">
        <f t="shared" si="267"/>
        <v>30.520000000000003</v>
      </c>
      <c r="P8538" cm="1">
        <f t="array" ref="P8538">_xlfn.IFS(D8538="Same Day",N8538*0.2,D8538="First Class",N8538*0.1,D8538="Standard Class",N8538*0.5,D8538="Second Class",N8538*0)</f>
        <v>-6.1040000000000001</v>
      </c>
      <c r="Q8538">
        <f t="shared" si="268"/>
        <v>-155.77408000000003</v>
      </c>
    </row>
    <row r="8539" spans="1:17" x14ac:dyDescent="0.3">
      <c r="A8539">
        <v>8538</v>
      </c>
      <c r="B8539" t="s">
        <v>6986</v>
      </c>
      <c r="C8539" s="1">
        <v>42166</v>
      </c>
      <c r="D8539" t="s">
        <v>38</v>
      </c>
      <c r="E8539" t="s">
        <v>84</v>
      </c>
      <c r="F8539" t="s">
        <v>6987</v>
      </c>
      <c r="G8539" t="s">
        <v>4143</v>
      </c>
      <c r="H8539" t="s">
        <v>14</v>
      </c>
      <c r="I8539" t="s">
        <v>18</v>
      </c>
      <c r="J8539" t="s">
        <v>160</v>
      </c>
      <c r="K8539">
        <v>25.92</v>
      </c>
      <c r="L8539">
        <v>5</v>
      </c>
      <c r="M8539">
        <v>0.2</v>
      </c>
      <c r="N8539">
        <v>9.0719999999999992</v>
      </c>
      <c r="O8539">
        <f t="shared" si="267"/>
        <v>16.848000000000003</v>
      </c>
      <c r="P8539" cm="1">
        <f t="array" ref="P8539">_xlfn.IFS(D8539="Same Day",N8539*0.2,D8539="First Class",N8539*0.1,D8539="Standard Class",N8539*0.5,D8539="Second Class",N8539*0)</f>
        <v>4.5359999999999996</v>
      </c>
      <c r="Q8539">
        <f t="shared" si="268"/>
        <v>93.270528000000013</v>
      </c>
    </row>
    <row r="8540" spans="1:17" x14ac:dyDescent="0.3">
      <c r="A8540">
        <v>8539</v>
      </c>
      <c r="B8540" t="s">
        <v>6986</v>
      </c>
      <c r="C8540" s="1">
        <v>42166</v>
      </c>
      <c r="D8540" t="s">
        <v>38</v>
      </c>
      <c r="E8540" t="s">
        <v>108</v>
      </c>
      <c r="F8540" t="s">
        <v>6987</v>
      </c>
      <c r="G8540" t="s">
        <v>3494</v>
      </c>
      <c r="H8540" t="s">
        <v>14</v>
      </c>
      <c r="I8540" t="s">
        <v>20</v>
      </c>
      <c r="J8540" t="s">
        <v>87</v>
      </c>
      <c r="K8540">
        <v>8.016</v>
      </c>
      <c r="L8540">
        <v>3</v>
      </c>
      <c r="M8540">
        <v>0.2</v>
      </c>
      <c r="N8540">
        <v>1.002</v>
      </c>
      <c r="O8540">
        <f t="shared" si="267"/>
        <v>7.0140000000000002</v>
      </c>
      <c r="P8540" cm="1">
        <f t="array" ref="P8540">_xlfn.IFS(D8540="Same Day",N8540*0.2,D8540="First Class",N8540*0.1,D8540="Standard Class",N8540*0.5,D8540="Second Class",N8540*0)</f>
        <v>0.501</v>
      </c>
      <c r="Q8540">
        <f t="shared" si="268"/>
        <v>10.528013999999999</v>
      </c>
    </row>
    <row r="8541" spans="1:17" x14ac:dyDescent="0.3">
      <c r="A8541">
        <v>8540</v>
      </c>
      <c r="B8541" t="s">
        <v>6988</v>
      </c>
      <c r="C8541" s="1">
        <v>42807</v>
      </c>
      <c r="D8541" t="s">
        <v>38</v>
      </c>
      <c r="E8541" t="s">
        <v>84</v>
      </c>
      <c r="F8541" t="s">
        <v>273</v>
      </c>
      <c r="G8541" t="s">
        <v>3219</v>
      </c>
      <c r="H8541" t="s">
        <v>25</v>
      </c>
      <c r="I8541" t="s">
        <v>29</v>
      </c>
      <c r="J8541" t="s">
        <v>213</v>
      </c>
      <c r="K8541">
        <v>479.98399999999998</v>
      </c>
      <c r="L8541">
        <v>2</v>
      </c>
      <c r="M8541">
        <v>0.2</v>
      </c>
      <c r="N8541">
        <v>59.997999999999998</v>
      </c>
      <c r="O8541">
        <f t="shared" si="267"/>
        <v>419.98599999999999</v>
      </c>
      <c r="P8541" cm="1">
        <f t="array" ref="P8541">_xlfn.IFS(D8541="Same Day",N8541*0.2,D8541="First Class",N8541*0.1,D8541="Standard Class",N8541*0.5,D8541="Second Class",N8541*0)</f>
        <v>29.998999999999999</v>
      </c>
      <c r="Q8541">
        <f t="shared" si="268"/>
        <v>13019.146014</v>
      </c>
    </row>
    <row r="8542" spans="1:17" x14ac:dyDescent="0.3">
      <c r="A8542">
        <v>8541</v>
      </c>
      <c r="B8542" t="s">
        <v>6988</v>
      </c>
      <c r="C8542" s="1">
        <v>42807</v>
      </c>
      <c r="D8542" t="s">
        <v>38</v>
      </c>
      <c r="E8542" t="s">
        <v>96</v>
      </c>
      <c r="F8542" t="s">
        <v>273</v>
      </c>
      <c r="G8542" t="s">
        <v>100</v>
      </c>
      <c r="H8542" t="s">
        <v>14</v>
      </c>
      <c r="I8542" t="s">
        <v>16</v>
      </c>
      <c r="J8542" t="s">
        <v>101</v>
      </c>
      <c r="K8542">
        <v>30.84</v>
      </c>
      <c r="L8542">
        <v>5</v>
      </c>
      <c r="M8542">
        <v>0.2</v>
      </c>
      <c r="N8542">
        <v>9.6374999999999993</v>
      </c>
      <c r="O8542">
        <f t="shared" si="267"/>
        <v>21.202500000000001</v>
      </c>
      <c r="P8542" cm="1">
        <f t="array" ref="P8542">_xlfn.IFS(D8542="Same Day",N8542*0.2,D8542="First Class",N8542*0.1,D8542="Standard Class",N8542*0.5,D8542="Second Class",N8542*0)</f>
        <v>4.8187499999999996</v>
      </c>
      <c r="Q8542">
        <f t="shared" si="268"/>
        <v>123.372046875</v>
      </c>
    </row>
    <row r="8543" spans="1:17" x14ac:dyDescent="0.3">
      <c r="A8543">
        <v>8542</v>
      </c>
      <c r="B8543" t="s">
        <v>6989</v>
      </c>
      <c r="C8543" s="1">
        <v>42361</v>
      </c>
      <c r="D8543" t="s">
        <v>35</v>
      </c>
      <c r="E8543" t="s">
        <v>108</v>
      </c>
      <c r="F8543" t="s">
        <v>1947</v>
      </c>
      <c r="G8543" t="s">
        <v>2885</v>
      </c>
      <c r="H8543" t="s">
        <v>14</v>
      </c>
      <c r="I8543" t="s">
        <v>15</v>
      </c>
      <c r="J8543" t="s">
        <v>90</v>
      </c>
      <c r="K8543">
        <v>33.567999999999998</v>
      </c>
      <c r="L8543">
        <v>2</v>
      </c>
      <c r="M8543">
        <v>0.2</v>
      </c>
      <c r="N8543">
        <v>1.6783999999999999</v>
      </c>
      <c r="O8543">
        <f t="shared" si="267"/>
        <v>31.889599999999998</v>
      </c>
      <c r="P8543" cm="1">
        <f t="array" ref="P8543">_xlfn.IFS(D8543="Same Day",N8543*0.2,D8543="First Class",N8543*0.1,D8543="Standard Class",N8543*0.5,D8543="Second Class",N8543*0)</f>
        <v>0.16783999999999999</v>
      </c>
      <c r="Q8543">
        <f t="shared" si="268"/>
        <v>37.241950463999999</v>
      </c>
    </row>
    <row r="8544" spans="1:17" x14ac:dyDescent="0.3">
      <c r="A8544">
        <v>8543</v>
      </c>
      <c r="B8544" t="s">
        <v>6989</v>
      </c>
      <c r="C8544" s="1">
        <v>42361</v>
      </c>
      <c r="D8544" t="s">
        <v>35</v>
      </c>
      <c r="E8544" t="s">
        <v>68</v>
      </c>
      <c r="F8544" t="s">
        <v>1947</v>
      </c>
      <c r="G8544" t="s">
        <v>1938</v>
      </c>
      <c r="H8544" t="s">
        <v>8</v>
      </c>
      <c r="I8544" t="s">
        <v>9</v>
      </c>
      <c r="J8544" t="s">
        <v>73</v>
      </c>
      <c r="K8544">
        <v>422.625</v>
      </c>
      <c r="L8544">
        <v>7</v>
      </c>
      <c r="M8544">
        <v>0.3</v>
      </c>
      <c r="N8544">
        <v>0</v>
      </c>
      <c r="O8544">
        <f t="shared" si="267"/>
        <v>422.625</v>
      </c>
      <c r="P8544" cm="1">
        <f t="array" ref="P8544">_xlfn.IFS(D8544="Same Day",N8544*0.2,D8544="First Class",N8544*0.1,D8544="Standard Class",N8544*0.5,D8544="Second Class",N8544*0)</f>
        <v>0</v>
      </c>
      <c r="Q8544">
        <f t="shared" si="268"/>
        <v>422.625</v>
      </c>
    </row>
    <row r="8545" spans="1:17" x14ac:dyDescent="0.3">
      <c r="A8545">
        <v>8544</v>
      </c>
      <c r="B8545" t="s">
        <v>6990</v>
      </c>
      <c r="C8545" s="1">
        <v>41862</v>
      </c>
      <c r="D8545" t="s">
        <v>38</v>
      </c>
      <c r="E8545" t="s">
        <v>84</v>
      </c>
      <c r="F8545" t="s">
        <v>2981</v>
      </c>
      <c r="G8545" t="s">
        <v>906</v>
      </c>
      <c r="H8545" t="s">
        <v>25</v>
      </c>
      <c r="I8545" t="s">
        <v>28</v>
      </c>
      <c r="J8545" t="s">
        <v>213</v>
      </c>
      <c r="K8545">
        <v>199.98</v>
      </c>
      <c r="L8545">
        <v>2</v>
      </c>
      <c r="M8545">
        <v>0</v>
      </c>
      <c r="N8545">
        <v>83.991600000000005</v>
      </c>
      <c r="O8545">
        <f t="shared" si="267"/>
        <v>115.98839999999998</v>
      </c>
      <c r="P8545" cm="1">
        <f t="array" ref="P8545">_xlfn.IFS(D8545="Same Day",N8545*0.2,D8545="First Class",N8545*0.1,D8545="Standard Class",N8545*0.5,D8545="Second Class",N8545*0)</f>
        <v>41.995800000000003</v>
      </c>
      <c r="Q8545">
        <f t="shared" si="268"/>
        <v>4987.0140487199997</v>
      </c>
    </row>
    <row r="8546" spans="1:17" x14ac:dyDescent="0.3">
      <c r="A8546">
        <v>8545</v>
      </c>
      <c r="B8546" t="s">
        <v>6991</v>
      </c>
      <c r="C8546" s="1">
        <v>42460</v>
      </c>
      <c r="D8546" t="s">
        <v>38</v>
      </c>
      <c r="E8546" t="s">
        <v>108</v>
      </c>
      <c r="F8546" t="s">
        <v>520</v>
      </c>
      <c r="G8546" t="s">
        <v>4667</v>
      </c>
      <c r="H8546" t="s">
        <v>8</v>
      </c>
      <c r="I8546" t="s">
        <v>12</v>
      </c>
      <c r="J8546" t="s">
        <v>87</v>
      </c>
      <c r="K8546">
        <v>20.239999999999998</v>
      </c>
      <c r="L8546">
        <v>1</v>
      </c>
      <c r="M8546">
        <v>0</v>
      </c>
      <c r="N8546">
        <v>8.7032000000000007</v>
      </c>
      <c r="O8546">
        <f t="shared" si="267"/>
        <v>11.536799999999998</v>
      </c>
      <c r="P8546" cm="1">
        <f t="array" ref="P8546">_xlfn.IFS(D8546="Same Day",N8546*0.2,D8546="First Class",N8546*0.1,D8546="Standard Class",N8546*0.5,D8546="Second Class",N8546*0)</f>
        <v>4.3516000000000004</v>
      </c>
      <c r="Q8546">
        <f t="shared" si="268"/>
        <v>61.740338879999989</v>
      </c>
    </row>
    <row r="8547" spans="1:17" x14ac:dyDescent="0.3">
      <c r="A8547">
        <v>8546</v>
      </c>
      <c r="B8547" t="s">
        <v>6991</v>
      </c>
      <c r="C8547" s="1">
        <v>42460</v>
      </c>
      <c r="D8547" t="s">
        <v>38</v>
      </c>
      <c r="E8547" t="s">
        <v>84</v>
      </c>
      <c r="F8547" t="s">
        <v>520</v>
      </c>
      <c r="G8547" t="s">
        <v>4418</v>
      </c>
      <c r="H8547" t="s">
        <v>8</v>
      </c>
      <c r="I8547" t="s">
        <v>12</v>
      </c>
      <c r="J8547" t="s">
        <v>87</v>
      </c>
      <c r="K8547">
        <v>39.92</v>
      </c>
      <c r="L8547">
        <v>4</v>
      </c>
      <c r="M8547">
        <v>0</v>
      </c>
      <c r="N8547">
        <v>11.1776</v>
      </c>
      <c r="O8547">
        <f t="shared" si="267"/>
        <v>28.742400000000004</v>
      </c>
      <c r="P8547" cm="1">
        <f t="array" ref="P8547">_xlfn.IFS(D8547="Same Day",N8547*0.2,D8547="First Class",N8547*0.1,D8547="Standard Class",N8547*0.5,D8547="Second Class",N8547*0)</f>
        <v>5.5888</v>
      </c>
      <c r="Q8547">
        <f t="shared" si="268"/>
        <v>189.37792512000001</v>
      </c>
    </row>
    <row r="8548" spans="1:17" x14ac:dyDescent="0.3">
      <c r="A8548">
        <v>8547</v>
      </c>
      <c r="B8548" t="s">
        <v>6991</v>
      </c>
      <c r="C8548" s="1">
        <v>42460</v>
      </c>
      <c r="D8548" t="s">
        <v>38</v>
      </c>
      <c r="E8548" t="s">
        <v>96</v>
      </c>
      <c r="F8548" t="s">
        <v>520</v>
      </c>
      <c r="G8548" t="s">
        <v>3995</v>
      </c>
      <c r="H8548" t="s">
        <v>14</v>
      </c>
      <c r="I8548" t="s">
        <v>16</v>
      </c>
      <c r="J8548" t="s">
        <v>87</v>
      </c>
      <c r="K8548">
        <v>32.54</v>
      </c>
      <c r="L8548">
        <v>2</v>
      </c>
      <c r="M8548">
        <v>0</v>
      </c>
      <c r="N8548">
        <v>15.944599999999999</v>
      </c>
      <c r="O8548">
        <f t="shared" si="267"/>
        <v>16.595399999999998</v>
      </c>
      <c r="P8548" cm="1">
        <f t="array" ref="P8548">_xlfn.IFS(D8548="Same Day",N8548*0.2,D8548="First Class",N8548*0.1,D8548="Standard Class",N8548*0.5,D8548="Second Class",N8548*0)</f>
        <v>7.9722999999999997</v>
      </c>
      <c r="Q8548">
        <f t="shared" si="268"/>
        <v>148.89890742</v>
      </c>
    </row>
    <row r="8549" spans="1:17" x14ac:dyDescent="0.3">
      <c r="A8549">
        <v>8548</v>
      </c>
      <c r="B8549" t="s">
        <v>6992</v>
      </c>
      <c r="C8549" s="1">
        <v>42348</v>
      </c>
      <c r="D8549" t="s">
        <v>38</v>
      </c>
      <c r="E8549" t="s">
        <v>77</v>
      </c>
      <c r="F8549" t="s">
        <v>1576</v>
      </c>
      <c r="G8549" t="s">
        <v>501</v>
      </c>
      <c r="H8549" t="s">
        <v>25</v>
      </c>
      <c r="I8549" t="s">
        <v>28</v>
      </c>
      <c r="J8549" t="s">
        <v>90</v>
      </c>
      <c r="K8549">
        <v>39</v>
      </c>
      <c r="L8549">
        <v>3</v>
      </c>
      <c r="M8549">
        <v>0</v>
      </c>
      <c r="N8549">
        <v>17.55</v>
      </c>
      <c r="O8549">
        <f t="shared" si="267"/>
        <v>21.45</v>
      </c>
      <c r="P8549" cm="1">
        <f t="array" ref="P8549">_xlfn.IFS(D8549="Same Day",N8549*0.2,D8549="First Class",N8549*0.1,D8549="Standard Class",N8549*0.5,D8549="Second Class",N8549*0)</f>
        <v>8.7750000000000004</v>
      </c>
      <c r="Q8549">
        <f t="shared" si="268"/>
        <v>209.67375000000001</v>
      </c>
    </row>
    <row r="8550" spans="1:17" x14ac:dyDescent="0.3">
      <c r="A8550">
        <v>8549</v>
      </c>
      <c r="B8550" t="s">
        <v>6992</v>
      </c>
      <c r="C8550" s="1">
        <v>42348</v>
      </c>
      <c r="D8550" t="s">
        <v>38</v>
      </c>
      <c r="E8550" t="s">
        <v>84</v>
      </c>
      <c r="F8550" t="s">
        <v>1576</v>
      </c>
      <c r="G8550" t="s">
        <v>1837</v>
      </c>
      <c r="H8550" t="s">
        <v>14</v>
      </c>
      <c r="I8550" t="s">
        <v>22</v>
      </c>
      <c r="J8550" t="s">
        <v>80</v>
      </c>
      <c r="K8550">
        <v>12.6</v>
      </c>
      <c r="L8550">
        <v>4</v>
      </c>
      <c r="M8550">
        <v>0</v>
      </c>
      <c r="N8550">
        <v>6.048</v>
      </c>
      <c r="O8550">
        <f t="shared" si="267"/>
        <v>6.5519999999999996</v>
      </c>
      <c r="P8550" cm="1">
        <f t="array" ref="P8550">_xlfn.IFS(D8550="Same Day",N8550*0.2,D8550="First Class",N8550*0.1,D8550="Standard Class",N8550*0.5,D8550="Second Class",N8550*0)</f>
        <v>3.024</v>
      </c>
      <c r="Q8550">
        <f t="shared" si="268"/>
        <v>26.365247999999998</v>
      </c>
    </row>
    <row r="8551" spans="1:17" x14ac:dyDescent="0.3">
      <c r="A8551">
        <v>8550</v>
      </c>
      <c r="B8551" t="s">
        <v>6993</v>
      </c>
      <c r="C8551" s="1">
        <v>42259</v>
      </c>
      <c r="D8551" t="s">
        <v>35</v>
      </c>
      <c r="E8551" t="s">
        <v>68</v>
      </c>
      <c r="F8551" t="s">
        <v>1576</v>
      </c>
      <c r="G8551" t="s">
        <v>973</v>
      </c>
      <c r="H8551" t="s">
        <v>8</v>
      </c>
      <c r="I8551" t="s">
        <v>12</v>
      </c>
      <c r="J8551" t="s">
        <v>73</v>
      </c>
      <c r="K8551">
        <v>24.64</v>
      </c>
      <c r="L8551">
        <v>4</v>
      </c>
      <c r="M8551">
        <v>0.2</v>
      </c>
      <c r="N8551">
        <v>4.0039999999999996</v>
      </c>
      <c r="O8551">
        <f t="shared" si="267"/>
        <v>20.636000000000003</v>
      </c>
      <c r="P8551" cm="1">
        <f t="array" ref="P8551">_xlfn.IFS(D8551="Same Day",N8551*0.2,D8551="First Class",N8551*0.1,D8551="Standard Class",N8551*0.5,D8551="Second Class",N8551*0)</f>
        <v>0.40039999999999998</v>
      </c>
      <c r="Q8551">
        <f t="shared" si="268"/>
        <v>28.898654400000002</v>
      </c>
    </row>
    <row r="8552" spans="1:17" x14ac:dyDescent="0.3">
      <c r="A8552">
        <v>8551</v>
      </c>
      <c r="B8552" t="s">
        <v>6994</v>
      </c>
      <c r="C8552" s="1">
        <v>42209</v>
      </c>
      <c r="D8552" t="s">
        <v>38</v>
      </c>
      <c r="E8552" t="s">
        <v>108</v>
      </c>
      <c r="F8552" t="s">
        <v>731</v>
      </c>
      <c r="G8552" t="s">
        <v>6018</v>
      </c>
      <c r="H8552" t="s">
        <v>14</v>
      </c>
      <c r="I8552" t="s">
        <v>22</v>
      </c>
      <c r="J8552" t="s">
        <v>160</v>
      </c>
      <c r="K8552">
        <v>6.2640000000000002</v>
      </c>
      <c r="L8552">
        <v>3</v>
      </c>
      <c r="M8552">
        <v>0.2</v>
      </c>
      <c r="N8552">
        <v>2.0358000000000001</v>
      </c>
      <c r="O8552">
        <f t="shared" si="267"/>
        <v>4.2282000000000002</v>
      </c>
      <c r="P8552" cm="1">
        <f t="array" ref="P8552">_xlfn.IFS(D8552="Same Day",N8552*0.2,D8552="First Class",N8552*0.1,D8552="Standard Class",N8552*0.5,D8552="Second Class",N8552*0)</f>
        <v>1.0179</v>
      </c>
      <c r="Q8552">
        <f t="shared" si="268"/>
        <v>8.5320847799999999</v>
      </c>
    </row>
    <row r="8553" spans="1:17" x14ac:dyDescent="0.3">
      <c r="A8553">
        <v>8552</v>
      </c>
      <c r="B8553" t="s">
        <v>6994</v>
      </c>
      <c r="C8553" s="1">
        <v>42209</v>
      </c>
      <c r="D8553" t="s">
        <v>38</v>
      </c>
      <c r="E8553" t="s">
        <v>84</v>
      </c>
      <c r="F8553" t="s">
        <v>731</v>
      </c>
      <c r="G8553" t="s">
        <v>1066</v>
      </c>
      <c r="H8553" t="s">
        <v>14</v>
      </c>
      <c r="I8553" t="s">
        <v>23</v>
      </c>
      <c r="J8553" t="s">
        <v>80</v>
      </c>
      <c r="K8553">
        <v>14.432</v>
      </c>
      <c r="L8553">
        <v>4</v>
      </c>
      <c r="M8553">
        <v>0.2</v>
      </c>
      <c r="N8553">
        <v>3.4276</v>
      </c>
      <c r="O8553">
        <f t="shared" si="267"/>
        <v>11.0044</v>
      </c>
      <c r="P8553" cm="1">
        <f t="array" ref="P8553">_xlfn.IFS(D8553="Same Day",N8553*0.2,D8553="First Class",N8553*0.1,D8553="Standard Class",N8553*0.5,D8553="Second Class",N8553*0)</f>
        <v>1.7138</v>
      </c>
      <c r="Q8553">
        <f t="shared" si="268"/>
        <v>29.863740720000003</v>
      </c>
    </row>
    <row r="8554" spans="1:17" x14ac:dyDescent="0.3">
      <c r="A8554">
        <v>8553</v>
      </c>
      <c r="B8554" t="s">
        <v>6995</v>
      </c>
      <c r="C8554" s="1">
        <v>41793</v>
      </c>
      <c r="D8554" t="s">
        <v>38</v>
      </c>
      <c r="E8554" t="s">
        <v>96</v>
      </c>
      <c r="F8554" t="s">
        <v>2259</v>
      </c>
      <c r="G8554" t="s">
        <v>1901</v>
      </c>
      <c r="H8554" t="s">
        <v>25</v>
      </c>
      <c r="I8554" t="s">
        <v>29</v>
      </c>
      <c r="J8554" t="s">
        <v>213</v>
      </c>
      <c r="K8554">
        <v>719.976</v>
      </c>
      <c r="L8554">
        <v>3</v>
      </c>
      <c r="M8554">
        <v>0.2</v>
      </c>
      <c r="N8554">
        <v>134.99549999999999</v>
      </c>
      <c r="O8554">
        <f t="shared" si="267"/>
        <v>584.98050000000001</v>
      </c>
      <c r="P8554" cm="1">
        <f t="array" ref="P8554">_xlfn.IFS(D8554="Same Day",N8554*0.2,D8554="First Class",N8554*0.1,D8554="Standard Class",N8554*0.5,D8554="Second Class",N8554*0)</f>
        <v>67.497749999999996</v>
      </c>
      <c r="Q8554">
        <f t="shared" si="268"/>
        <v>40069.848043874998</v>
      </c>
    </row>
    <row r="8555" spans="1:17" x14ac:dyDescent="0.3">
      <c r="A8555">
        <v>8554</v>
      </c>
      <c r="B8555" t="s">
        <v>6996</v>
      </c>
      <c r="C8555" s="1">
        <v>43059</v>
      </c>
      <c r="D8555" t="s">
        <v>38</v>
      </c>
      <c r="E8555" t="s">
        <v>108</v>
      </c>
      <c r="F8555" t="s">
        <v>467</v>
      </c>
      <c r="G8555" t="s">
        <v>1562</v>
      </c>
      <c r="H8555" t="s">
        <v>25</v>
      </c>
      <c r="I8555" t="s">
        <v>28</v>
      </c>
      <c r="J8555" t="s">
        <v>90</v>
      </c>
      <c r="K8555">
        <v>239.92</v>
      </c>
      <c r="L8555">
        <v>8</v>
      </c>
      <c r="M8555">
        <v>0</v>
      </c>
      <c r="N8555">
        <v>23.992000000000001</v>
      </c>
      <c r="O8555">
        <f t="shared" si="267"/>
        <v>215.928</v>
      </c>
      <c r="P8555" cm="1">
        <f t="array" ref="P8555">_xlfn.IFS(D8555="Same Day",N8555*0.2,D8555="First Class",N8555*0.1,D8555="Standard Class",N8555*0.5,D8555="Second Class",N8555*0)</f>
        <v>11.996</v>
      </c>
      <c r="Q8555">
        <f t="shared" si="268"/>
        <v>2806.200288</v>
      </c>
    </row>
    <row r="8556" spans="1:17" x14ac:dyDescent="0.3">
      <c r="A8556">
        <v>8555</v>
      </c>
      <c r="B8556" t="s">
        <v>6997</v>
      </c>
      <c r="C8556" s="1">
        <v>42715</v>
      </c>
      <c r="D8556" t="s">
        <v>35</v>
      </c>
      <c r="E8556" t="s">
        <v>84</v>
      </c>
      <c r="F8556" t="s">
        <v>1920</v>
      </c>
      <c r="G8556" t="s">
        <v>2265</v>
      </c>
      <c r="H8556" t="s">
        <v>8</v>
      </c>
      <c r="I8556" t="s">
        <v>10</v>
      </c>
      <c r="J8556" t="s">
        <v>87</v>
      </c>
      <c r="K8556">
        <v>1056.8599999999999</v>
      </c>
      <c r="L8556">
        <v>7</v>
      </c>
      <c r="M8556">
        <v>0</v>
      </c>
      <c r="N8556">
        <v>158.529</v>
      </c>
      <c r="O8556">
        <f t="shared" si="267"/>
        <v>898.3309999999999</v>
      </c>
      <c r="P8556" cm="1">
        <f t="array" ref="P8556">_xlfn.IFS(D8556="Same Day",N8556*0.2,D8556="First Class",N8556*0.1,D8556="Standard Class",N8556*0.5,D8556="Second Class",N8556*0)</f>
        <v>15.8529</v>
      </c>
      <c r="Q8556">
        <f t="shared" si="268"/>
        <v>15139.482509899997</v>
      </c>
    </row>
    <row r="8557" spans="1:17" x14ac:dyDescent="0.3">
      <c r="A8557">
        <v>8556</v>
      </c>
      <c r="B8557" t="s">
        <v>6998</v>
      </c>
      <c r="C8557" s="1">
        <v>42085</v>
      </c>
      <c r="D8557" t="s">
        <v>36</v>
      </c>
      <c r="E8557" t="s">
        <v>77</v>
      </c>
      <c r="F8557" t="s">
        <v>1366</v>
      </c>
      <c r="G8557" t="s">
        <v>944</v>
      </c>
      <c r="H8557" t="s">
        <v>25</v>
      </c>
      <c r="I8557" t="s">
        <v>28</v>
      </c>
      <c r="J8557" t="s">
        <v>90</v>
      </c>
      <c r="K8557">
        <v>447.94400000000002</v>
      </c>
      <c r="L8557">
        <v>7</v>
      </c>
      <c r="M8557">
        <v>0.2</v>
      </c>
      <c r="N8557">
        <v>89.588800000000006</v>
      </c>
      <c r="O8557">
        <f t="shared" si="267"/>
        <v>358.35520000000002</v>
      </c>
      <c r="P8557" cm="1">
        <f t="array" ref="P8557">_xlfn.IFS(D8557="Same Day",N8557*0.2,D8557="First Class",N8557*0.1,D8557="Standard Class",N8557*0.5,D8557="Second Class",N8557*0)</f>
        <v>17.917760000000001</v>
      </c>
      <c r="Q8557">
        <f t="shared" si="268"/>
        <v>6779.2776683520005</v>
      </c>
    </row>
    <row r="8558" spans="1:17" x14ac:dyDescent="0.3">
      <c r="A8558">
        <v>8557</v>
      </c>
      <c r="B8558" t="s">
        <v>6998</v>
      </c>
      <c r="C8558" s="1">
        <v>42085</v>
      </c>
      <c r="D8558" t="s">
        <v>36</v>
      </c>
      <c r="E8558" t="s">
        <v>77</v>
      </c>
      <c r="F8558" t="s">
        <v>1366</v>
      </c>
      <c r="G8558" t="s">
        <v>5408</v>
      </c>
      <c r="H8558" t="s">
        <v>14</v>
      </c>
      <c r="I8558" t="s">
        <v>15</v>
      </c>
      <c r="J8558" t="s">
        <v>90</v>
      </c>
      <c r="K8558">
        <v>150.40799999999999</v>
      </c>
      <c r="L8558">
        <v>9</v>
      </c>
      <c r="M8558">
        <v>0.2</v>
      </c>
      <c r="N8558">
        <v>-33.841799999999999</v>
      </c>
      <c r="O8558">
        <f t="shared" si="267"/>
        <v>184.24979999999999</v>
      </c>
      <c r="P8558" cm="1">
        <f t="array" ref="P8558">_xlfn.IFS(D8558="Same Day",N8558*0.2,D8558="First Class",N8558*0.1,D8558="Standard Class",N8558*0.5,D8558="Second Class",N8558*0)</f>
        <v>-6.7683600000000004</v>
      </c>
      <c r="Q8558">
        <f t="shared" si="268"/>
        <v>-1062.8191763280001</v>
      </c>
    </row>
    <row r="8559" spans="1:17" x14ac:dyDescent="0.3">
      <c r="A8559">
        <v>8558</v>
      </c>
      <c r="B8559" t="s">
        <v>6999</v>
      </c>
      <c r="C8559" s="1">
        <v>42730</v>
      </c>
      <c r="D8559" t="s">
        <v>37</v>
      </c>
      <c r="E8559" t="s">
        <v>68</v>
      </c>
      <c r="F8559" t="s">
        <v>771</v>
      </c>
      <c r="G8559" t="s">
        <v>1942</v>
      </c>
      <c r="H8559" t="s">
        <v>25</v>
      </c>
      <c r="I8559" t="s">
        <v>26</v>
      </c>
      <c r="J8559" t="s">
        <v>164</v>
      </c>
      <c r="K8559">
        <v>453.57600000000002</v>
      </c>
      <c r="L8559">
        <v>3</v>
      </c>
      <c r="M8559">
        <v>0.2</v>
      </c>
      <c r="N8559">
        <v>39.687899999999999</v>
      </c>
      <c r="O8559">
        <f t="shared" si="267"/>
        <v>413.88810000000001</v>
      </c>
      <c r="P8559" cm="1">
        <f t="array" ref="P8559">_xlfn.IFS(D8559="Same Day",N8559*0.2,D8559="First Class",N8559*0.1,D8559="Standard Class",N8559*0.5,D8559="Second Class",N8559*0)</f>
        <v>0</v>
      </c>
      <c r="Q8559">
        <f t="shared" si="268"/>
        <v>413.88810000000001</v>
      </c>
    </row>
    <row r="8560" spans="1:17" x14ac:dyDescent="0.3">
      <c r="A8560">
        <v>8559</v>
      </c>
      <c r="B8560" t="s">
        <v>6999</v>
      </c>
      <c r="C8560" s="1">
        <v>42730</v>
      </c>
      <c r="D8560" t="s">
        <v>37</v>
      </c>
      <c r="E8560" t="s">
        <v>96</v>
      </c>
      <c r="F8560" t="s">
        <v>771</v>
      </c>
      <c r="G8560" t="s">
        <v>4466</v>
      </c>
      <c r="H8560" t="s">
        <v>14</v>
      </c>
      <c r="I8560" t="s">
        <v>22</v>
      </c>
      <c r="J8560" t="s">
        <v>160</v>
      </c>
      <c r="K8560">
        <v>45.36</v>
      </c>
      <c r="L8560">
        <v>9</v>
      </c>
      <c r="M8560">
        <v>0.2</v>
      </c>
      <c r="N8560">
        <v>14.742000000000001</v>
      </c>
      <c r="O8560">
        <f t="shared" si="267"/>
        <v>30.617999999999999</v>
      </c>
      <c r="P8560" cm="1">
        <f t="array" ref="P8560">_xlfn.IFS(D8560="Same Day",N8560*0.2,D8560="First Class",N8560*0.1,D8560="Standard Class",N8560*0.5,D8560="Second Class",N8560*0)</f>
        <v>0</v>
      </c>
      <c r="Q8560">
        <f t="shared" si="268"/>
        <v>30.617999999999999</v>
      </c>
    </row>
    <row r="8561" spans="1:17" x14ac:dyDescent="0.3">
      <c r="A8561">
        <v>8560</v>
      </c>
      <c r="B8561" t="s">
        <v>6999</v>
      </c>
      <c r="C8561" s="1">
        <v>42730</v>
      </c>
      <c r="D8561" t="s">
        <v>37</v>
      </c>
      <c r="E8561" t="s">
        <v>77</v>
      </c>
      <c r="F8561" t="s">
        <v>771</v>
      </c>
      <c r="G8561" t="s">
        <v>2801</v>
      </c>
      <c r="H8561" t="s">
        <v>25</v>
      </c>
      <c r="I8561" t="s">
        <v>26</v>
      </c>
      <c r="J8561" t="s">
        <v>164</v>
      </c>
      <c r="K8561">
        <v>287.88</v>
      </c>
      <c r="L8561">
        <v>3</v>
      </c>
      <c r="M8561">
        <v>0.2</v>
      </c>
      <c r="N8561">
        <v>35.984999999999999</v>
      </c>
      <c r="O8561">
        <f t="shared" si="267"/>
        <v>251.89499999999998</v>
      </c>
      <c r="P8561" cm="1">
        <f t="array" ref="P8561">_xlfn.IFS(D8561="Same Day",N8561*0.2,D8561="First Class",N8561*0.1,D8561="Standard Class",N8561*0.5,D8561="Second Class",N8561*0)</f>
        <v>0</v>
      </c>
      <c r="Q8561">
        <f t="shared" si="268"/>
        <v>251.89499999999998</v>
      </c>
    </row>
    <row r="8562" spans="1:17" x14ac:dyDescent="0.3">
      <c r="A8562">
        <v>8561</v>
      </c>
      <c r="B8562" t="s">
        <v>6999</v>
      </c>
      <c r="C8562" s="1">
        <v>42730</v>
      </c>
      <c r="D8562" t="s">
        <v>37</v>
      </c>
      <c r="E8562" t="s">
        <v>108</v>
      </c>
      <c r="F8562" t="s">
        <v>771</v>
      </c>
      <c r="G8562" t="s">
        <v>3932</v>
      </c>
      <c r="H8562" t="s">
        <v>25</v>
      </c>
      <c r="I8562" t="s">
        <v>26</v>
      </c>
      <c r="J8562" t="s">
        <v>164</v>
      </c>
      <c r="K8562">
        <v>131.88</v>
      </c>
      <c r="L8562">
        <v>3</v>
      </c>
      <c r="M8562">
        <v>0.2</v>
      </c>
      <c r="N8562">
        <v>14.836499999999999</v>
      </c>
      <c r="O8562">
        <f t="shared" si="267"/>
        <v>117.04349999999999</v>
      </c>
      <c r="P8562" cm="1">
        <f t="array" ref="P8562">_xlfn.IFS(D8562="Same Day",N8562*0.2,D8562="First Class",N8562*0.1,D8562="Standard Class",N8562*0.5,D8562="Second Class",N8562*0)</f>
        <v>0</v>
      </c>
      <c r="Q8562">
        <f t="shared" si="268"/>
        <v>117.04349999999999</v>
      </c>
    </row>
    <row r="8563" spans="1:17" x14ac:dyDescent="0.3">
      <c r="A8563">
        <v>8562</v>
      </c>
      <c r="B8563" t="s">
        <v>6999</v>
      </c>
      <c r="C8563" s="1">
        <v>42730</v>
      </c>
      <c r="D8563" t="s">
        <v>37</v>
      </c>
      <c r="E8563" t="s">
        <v>77</v>
      </c>
      <c r="F8563" t="s">
        <v>771</v>
      </c>
      <c r="G8563" t="s">
        <v>884</v>
      </c>
      <c r="H8563" t="s">
        <v>8</v>
      </c>
      <c r="I8563" t="s">
        <v>12</v>
      </c>
      <c r="J8563" t="s">
        <v>73</v>
      </c>
      <c r="K8563">
        <v>2.3279999999999998</v>
      </c>
      <c r="L8563">
        <v>2</v>
      </c>
      <c r="M8563">
        <v>0.6</v>
      </c>
      <c r="N8563">
        <v>-0.75660000000000005</v>
      </c>
      <c r="O8563">
        <f t="shared" si="267"/>
        <v>3.0846</v>
      </c>
      <c r="P8563" cm="1">
        <f t="array" ref="P8563">_xlfn.IFS(D8563="Same Day",N8563*0.2,D8563="First Class",N8563*0.1,D8563="Standard Class",N8563*0.5,D8563="Second Class",N8563*0)</f>
        <v>0</v>
      </c>
      <c r="Q8563">
        <f t="shared" si="268"/>
        <v>3.0846</v>
      </c>
    </row>
    <row r="8564" spans="1:17" x14ac:dyDescent="0.3">
      <c r="A8564">
        <v>8563</v>
      </c>
      <c r="B8564" t="s">
        <v>7000</v>
      </c>
      <c r="C8564" s="1">
        <v>42466</v>
      </c>
      <c r="D8564" t="s">
        <v>37</v>
      </c>
      <c r="E8564" t="s">
        <v>68</v>
      </c>
      <c r="F8564" t="s">
        <v>1186</v>
      </c>
      <c r="G8564" t="s">
        <v>2281</v>
      </c>
      <c r="H8564" t="s">
        <v>8</v>
      </c>
      <c r="I8564" t="s">
        <v>9</v>
      </c>
      <c r="J8564" t="s">
        <v>73</v>
      </c>
      <c r="K8564">
        <v>1454.9</v>
      </c>
      <c r="L8564">
        <v>5</v>
      </c>
      <c r="M8564">
        <v>0</v>
      </c>
      <c r="N8564">
        <v>378.274</v>
      </c>
      <c r="O8564">
        <f t="shared" si="267"/>
        <v>1076.6260000000002</v>
      </c>
      <c r="P8564" cm="1">
        <f t="array" ref="P8564">_xlfn.IFS(D8564="Same Day",N8564*0.2,D8564="First Class",N8564*0.1,D8564="Standard Class",N8564*0.5,D8564="Second Class",N8564*0)</f>
        <v>0</v>
      </c>
      <c r="Q8564">
        <f t="shared" si="268"/>
        <v>1076.6260000000002</v>
      </c>
    </row>
    <row r="8565" spans="1:17" x14ac:dyDescent="0.3">
      <c r="A8565">
        <v>8564</v>
      </c>
      <c r="B8565" t="s">
        <v>7001</v>
      </c>
      <c r="C8565" s="1">
        <v>42859</v>
      </c>
      <c r="D8565" t="s">
        <v>38</v>
      </c>
      <c r="E8565" t="s">
        <v>77</v>
      </c>
      <c r="F8565" t="s">
        <v>2013</v>
      </c>
      <c r="G8565" t="s">
        <v>2196</v>
      </c>
      <c r="H8565" t="s">
        <v>14</v>
      </c>
      <c r="I8565" t="s">
        <v>16</v>
      </c>
      <c r="J8565" t="s">
        <v>87</v>
      </c>
      <c r="K8565">
        <v>4.8419999999999996</v>
      </c>
      <c r="L8565">
        <v>3</v>
      </c>
      <c r="M8565">
        <v>0.7</v>
      </c>
      <c r="N8565">
        <v>-3.5508000000000002</v>
      </c>
      <c r="O8565">
        <f t="shared" si="267"/>
        <v>8.3927999999999994</v>
      </c>
      <c r="P8565" cm="1">
        <f t="array" ref="P8565">_xlfn.IFS(D8565="Same Day",N8565*0.2,D8565="First Class",N8565*0.1,D8565="Standard Class",N8565*0.5,D8565="Second Class",N8565*0)</f>
        <v>-1.7754000000000001</v>
      </c>
      <c r="Q8565">
        <f t="shared" si="268"/>
        <v>-6.5077771200000001</v>
      </c>
    </row>
    <row r="8566" spans="1:17" x14ac:dyDescent="0.3">
      <c r="A8566">
        <v>8565</v>
      </c>
      <c r="B8566" t="s">
        <v>7001</v>
      </c>
      <c r="C8566" s="1">
        <v>42859</v>
      </c>
      <c r="D8566" t="s">
        <v>38</v>
      </c>
      <c r="E8566" t="s">
        <v>68</v>
      </c>
      <c r="F8566" t="s">
        <v>2013</v>
      </c>
      <c r="G8566" t="s">
        <v>5545</v>
      </c>
      <c r="H8566" t="s">
        <v>8</v>
      </c>
      <c r="I8566" t="s">
        <v>12</v>
      </c>
      <c r="J8566" t="s">
        <v>87</v>
      </c>
      <c r="K8566">
        <v>220.70400000000001</v>
      </c>
      <c r="L8566">
        <v>6</v>
      </c>
      <c r="M8566">
        <v>0.2</v>
      </c>
      <c r="N8566">
        <v>-8.2764000000000006</v>
      </c>
      <c r="O8566">
        <f t="shared" si="267"/>
        <v>228.9804</v>
      </c>
      <c r="P8566" cm="1">
        <f t="array" ref="P8566">_xlfn.IFS(D8566="Same Day",N8566*0.2,D8566="First Class",N8566*0.1,D8566="Standard Class",N8566*0.5,D8566="Second Class",N8566*0)</f>
        <v>-4.1382000000000003</v>
      </c>
      <c r="Q8566">
        <f t="shared" si="268"/>
        <v>-718.58629128000007</v>
      </c>
    </row>
    <row r="8567" spans="1:17" x14ac:dyDescent="0.3">
      <c r="A8567">
        <v>8566</v>
      </c>
      <c r="B8567" t="s">
        <v>7002</v>
      </c>
      <c r="C8567" s="1">
        <v>42692</v>
      </c>
      <c r="D8567" t="s">
        <v>35</v>
      </c>
      <c r="E8567" t="s">
        <v>84</v>
      </c>
      <c r="F8567" t="s">
        <v>5428</v>
      </c>
      <c r="G8567" t="s">
        <v>3798</v>
      </c>
      <c r="H8567" t="s">
        <v>25</v>
      </c>
      <c r="I8567" t="s">
        <v>26</v>
      </c>
      <c r="J8567" t="s">
        <v>99</v>
      </c>
      <c r="K8567">
        <v>67.176000000000002</v>
      </c>
      <c r="L8567">
        <v>3</v>
      </c>
      <c r="M8567">
        <v>0.2</v>
      </c>
      <c r="N8567">
        <v>6.7176</v>
      </c>
      <c r="O8567">
        <f t="shared" si="267"/>
        <v>60.458400000000005</v>
      </c>
      <c r="P8567" cm="1">
        <f t="array" ref="P8567">_xlfn.IFS(D8567="Same Day",N8567*0.2,D8567="First Class",N8567*0.1,D8567="Standard Class",N8567*0.5,D8567="Second Class",N8567*0)</f>
        <v>0.67176000000000002</v>
      </c>
      <c r="Q8567">
        <f t="shared" si="268"/>
        <v>101.07193478400001</v>
      </c>
    </row>
    <row r="8568" spans="1:17" x14ac:dyDescent="0.3">
      <c r="A8568">
        <v>8567</v>
      </c>
      <c r="B8568" t="s">
        <v>7002</v>
      </c>
      <c r="C8568" s="1">
        <v>42692</v>
      </c>
      <c r="D8568" t="s">
        <v>35</v>
      </c>
      <c r="E8568" t="s">
        <v>108</v>
      </c>
      <c r="F8568" t="s">
        <v>5428</v>
      </c>
      <c r="G8568" t="s">
        <v>3438</v>
      </c>
      <c r="H8568" t="s">
        <v>14</v>
      </c>
      <c r="I8568" t="s">
        <v>18</v>
      </c>
      <c r="J8568" t="s">
        <v>160</v>
      </c>
      <c r="K8568">
        <v>15.231999999999999</v>
      </c>
      <c r="L8568">
        <v>4</v>
      </c>
      <c r="M8568">
        <v>0.2</v>
      </c>
      <c r="N8568">
        <v>5.5216000000000003</v>
      </c>
      <c r="O8568">
        <f t="shared" si="267"/>
        <v>9.7103999999999999</v>
      </c>
      <c r="P8568" cm="1">
        <f t="array" ref="P8568">_xlfn.IFS(D8568="Same Day",N8568*0.2,D8568="First Class",N8568*0.1,D8568="Standard Class",N8568*0.5,D8568="Second Class",N8568*0)</f>
        <v>0.5521600000000001</v>
      </c>
      <c r="Q8568">
        <f t="shared" si="268"/>
        <v>15.072094464000003</v>
      </c>
    </row>
    <row r="8569" spans="1:17" x14ac:dyDescent="0.3">
      <c r="A8569">
        <v>8568</v>
      </c>
      <c r="B8569" t="s">
        <v>7003</v>
      </c>
      <c r="C8569" s="1">
        <v>42686</v>
      </c>
      <c r="D8569" t="s">
        <v>35</v>
      </c>
      <c r="E8569" t="s">
        <v>96</v>
      </c>
      <c r="F8569" t="s">
        <v>1309</v>
      </c>
      <c r="G8569" t="s">
        <v>3114</v>
      </c>
      <c r="H8569" t="s">
        <v>14</v>
      </c>
      <c r="I8569" t="s">
        <v>18</v>
      </c>
      <c r="J8569" t="s">
        <v>275</v>
      </c>
      <c r="K8569">
        <v>31.103999999999999</v>
      </c>
      <c r="L8569">
        <v>6</v>
      </c>
      <c r="M8569">
        <v>0.2</v>
      </c>
      <c r="N8569">
        <v>10.8864</v>
      </c>
      <c r="O8569">
        <f t="shared" si="267"/>
        <v>20.217599999999997</v>
      </c>
      <c r="P8569" cm="1">
        <f t="array" ref="P8569">_xlfn.IFS(D8569="Same Day",N8569*0.2,D8569="First Class",N8569*0.1,D8569="Standard Class",N8569*0.5,D8569="Second Class",N8569*0)</f>
        <v>1.0886400000000001</v>
      </c>
      <c r="Q8569">
        <f t="shared" si="268"/>
        <v>42.227288063999993</v>
      </c>
    </row>
    <row r="8570" spans="1:17" x14ac:dyDescent="0.3">
      <c r="A8570">
        <v>8569</v>
      </c>
      <c r="B8570" t="s">
        <v>7004</v>
      </c>
      <c r="C8570" s="1">
        <v>42716</v>
      </c>
      <c r="D8570" t="s">
        <v>38</v>
      </c>
      <c r="E8570" t="s">
        <v>68</v>
      </c>
      <c r="F8570" t="s">
        <v>1501</v>
      </c>
      <c r="G8570" t="s">
        <v>4326</v>
      </c>
      <c r="H8570" t="s">
        <v>14</v>
      </c>
      <c r="I8570" t="s">
        <v>16</v>
      </c>
      <c r="J8570" t="s">
        <v>101</v>
      </c>
      <c r="K8570">
        <v>968.74400000000003</v>
      </c>
      <c r="L8570">
        <v>7</v>
      </c>
      <c r="M8570">
        <v>0.2</v>
      </c>
      <c r="N8570">
        <v>314.84179999999998</v>
      </c>
      <c r="O8570">
        <f t="shared" si="267"/>
        <v>653.90219999999999</v>
      </c>
      <c r="P8570" cm="1">
        <f t="array" ref="P8570">_xlfn.IFS(D8570="Same Day",N8570*0.2,D8570="First Class",N8570*0.1,D8570="Standard Class",N8570*0.5,D8570="Second Class",N8570*0)</f>
        <v>157.42089999999999</v>
      </c>
      <c r="Q8570">
        <f t="shared" si="268"/>
        <v>103591.77503598</v>
      </c>
    </row>
    <row r="8571" spans="1:17" x14ac:dyDescent="0.3">
      <c r="A8571">
        <v>8570</v>
      </c>
      <c r="B8571" t="s">
        <v>7004</v>
      </c>
      <c r="C8571" s="1">
        <v>42716</v>
      </c>
      <c r="D8571" t="s">
        <v>38</v>
      </c>
      <c r="E8571" t="s">
        <v>108</v>
      </c>
      <c r="F8571" t="s">
        <v>1501</v>
      </c>
      <c r="G8571" t="s">
        <v>286</v>
      </c>
      <c r="H8571" t="s">
        <v>14</v>
      </c>
      <c r="I8571" t="s">
        <v>16</v>
      </c>
      <c r="J8571" t="s">
        <v>87</v>
      </c>
      <c r="K8571">
        <v>222.352</v>
      </c>
      <c r="L8571">
        <v>13</v>
      </c>
      <c r="M8571">
        <v>0.2</v>
      </c>
      <c r="N8571">
        <v>77.8232</v>
      </c>
      <c r="O8571">
        <f t="shared" si="267"/>
        <v>144.52879999999999</v>
      </c>
      <c r="P8571" cm="1">
        <f t="array" ref="P8571">_xlfn.IFS(D8571="Same Day",N8571*0.2,D8571="First Class",N8571*0.1,D8571="Standard Class",N8571*0.5,D8571="Second Class",N8571*0)</f>
        <v>38.9116</v>
      </c>
      <c r="Q8571">
        <f t="shared" si="268"/>
        <v>5768.3756540799995</v>
      </c>
    </row>
    <row r="8572" spans="1:17" x14ac:dyDescent="0.3">
      <c r="A8572">
        <v>8571</v>
      </c>
      <c r="B8572" t="s">
        <v>7004</v>
      </c>
      <c r="C8572" s="1">
        <v>42716</v>
      </c>
      <c r="D8572" t="s">
        <v>38</v>
      </c>
      <c r="E8572" t="s">
        <v>84</v>
      </c>
      <c r="F8572" t="s">
        <v>1501</v>
      </c>
      <c r="G8572" t="s">
        <v>1901</v>
      </c>
      <c r="H8572" t="s">
        <v>25</v>
      </c>
      <c r="I8572" t="s">
        <v>29</v>
      </c>
      <c r="J8572" t="s">
        <v>213</v>
      </c>
      <c r="K8572">
        <v>479.98399999999998</v>
      </c>
      <c r="L8572">
        <v>2</v>
      </c>
      <c r="M8572">
        <v>0.2</v>
      </c>
      <c r="N8572">
        <v>89.997</v>
      </c>
      <c r="O8572">
        <f t="shared" si="267"/>
        <v>389.98699999999997</v>
      </c>
      <c r="P8572" cm="1">
        <f t="array" ref="P8572">_xlfn.IFS(D8572="Same Day",N8572*0.2,D8572="First Class",N8572*0.1,D8572="Standard Class",N8572*0.5,D8572="Second Class",N8572*0)</f>
        <v>44.9985</v>
      </c>
      <c r="Q8572">
        <f t="shared" si="268"/>
        <v>17938.817019499998</v>
      </c>
    </row>
    <row r="8573" spans="1:17" x14ac:dyDescent="0.3">
      <c r="A8573">
        <v>8572</v>
      </c>
      <c r="B8573" t="s">
        <v>7005</v>
      </c>
      <c r="C8573" s="1">
        <v>42463</v>
      </c>
      <c r="D8573" t="s">
        <v>36</v>
      </c>
      <c r="E8573" t="s">
        <v>84</v>
      </c>
      <c r="F8573" t="s">
        <v>1217</v>
      </c>
      <c r="G8573" t="s">
        <v>2604</v>
      </c>
      <c r="H8573" t="s">
        <v>14</v>
      </c>
      <c r="I8573" t="s">
        <v>18</v>
      </c>
      <c r="J8573" t="s">
        <v>216</v>
      </c>
      <c r="K8573">
        <v>10.272</v>
      </c>
      <c r="L8573">
        <v>3</v>
      </c>
      <c r="M8573">
        <v>0.2</v>
      </c>
      <c r="N8573">
        <v>3.21</v>
      </c>
      <c r="O8573">
        <f t="shared" si="267"/>
        <v>7.0620000000000003</v>
      </c>
      <c r="P8573" cm="1">
        <f t="array" ref="P8573">_xlfn.IFS(D8573="Same Day",N8573*0.2,D8573="First Class",N8573*0.1,D8573="Standard Class",N8573*0.5,D8573="Second Class",N8573*0)</f>
        <v>0.64200000000000002</v>
      </c>
      <c r="Q8573">
        <f t="shared" si="268"/>
        <v>11.595803999999999</v>
      </c>
    </row>
    <row r="8574" spans="1:17" x14ac:dyDescent="0.3">
      <c r="A8574">
        <v>8573</v>
      </c>
      <c r="B8574" t="s">
        <v>7006</v>
      </c>
      <c r="C8574" s="1">
        <v>41975</v>
      </c>
      <c r="D8574" t="s">
        <v>38</v>
      </c>
      <c r="E8574" t="s">
        <v>84</v>
      </c>
      <c r="F8574" t="s">
        <v>2664</v>
      </c>
      <c r="G8574" t="s">
        <v>2534</v>
      </c>
      <c r="H8574" t="s">
        <v>25</v>
      </c>
      <c r="I8574" t="s">
        <v>27</v>
      </c>
      <c r="J8574" t="s">
        <v>99</v>
      </c>
      <c r="K8574">
        <v>998.85</v>
      </c>
      <c r="L8574">
        <v>5</v>
      </c>
      <c r="M8574">
        <v>0.4</v>
      </c>
      <c r="N8574">
        <v>-199.77</v>
      </c>
      <c r="O8574">
        <f t="shared" si="267"/>
        <v>1198.6200000000001</v>
      </c>
      <c r="P8574" cm="1">
        <f t="array" ref="P8574">_xlfn.IFS(D8574="Same Day",N8574*0.2,D8574="First Class",N8574*0.1,D8574="Standard Class",N8574*0.5,D8574="Second Class",N8574*0)</f>
        <v>-99.885000000000005</v>
      </c>
      <c r="Q8574">
        <f t="shared" si="268"/>
        <v>-118525.53870000002</v>
      </c>
    </row>
    <row r="8575" spans="1:17" x14ac:dyDescent="0.3">
      <c r="A8575">
        <v>8574</v>
      </c>
      <c r="B8575" t="s">
        <v>7007</v>
      </c>
      <c r="C8575" s="1">
        <v>42299</v>
      </c>
      <c r="D8575" t="s">
        <v>35</v>
      </c>
      <c r="E8575" t="s">
        <v>96</v>
      </c>
      <c r="F8575" t="s">
        <v>2306</v>
      </c>
      <c r="G8575" t="s">
        <v>159</v>
      </c>
      <c r="H8575" t="s">
        <v>14</v>
      </c>
      <c r="I8575" t="s">
        <v>18</v>
      </c>
      <c r="J8575" t="s">
        <v>160</v>
      </c>
      <c r="K8575">
        <v>24.56</v>
      </c>
      <c r="L8575">
        <v>2</v>
      </c>
      <c r="M8575">
        <v>0</v>
      </c>
      <c r="N8575">
        <v>11.543200000000001</v>
      </c>
      <c r="O8575">
        <f t="shared" si="267"/>
        <v>13.016799999999998</v>
      </c>
      <c r="P8575" cm="1">
        <f t="array" ref="P8575">_xlfn.IFS(D8575="Same Day",N8575*0.2,D8575="First Class",N8575*0.1,D8575="Standard Class",N8575*0.5,D8575="Second Class",N8575*0)</f>
        <v>1.15432</v>
      </c>
      <c r="Q8575">
        <f t="shared" si="268"/>
        <v>28.042352575999999</v>
      </c>
    </row>
    <row r="8576" spans="1:17" x14ac:dyDescent="0.3">
      <c r="A8576">
        <v>8575</v>
      </c>
      <c r="B8576" t="s">
        <v>7008</v>
      </c>
      <c r="C8576" s="1">
        <v>41901</v>
      </c>
      <c r="D8576" t="s">
        <v>36</v>
      </c>
      <c r="E8576" t="s">
        <v>68</v>
      </c>
      <c r="F8576" t="s">
        <v>438</v>
      </c>
      <c r="G8576" t="s">
        <v>2188</v>
      </c>
      <c r="H8576" t="s">
        <v>14</v>
      </c>
      <c r="I8576" t="s">
        <v>23</v>
      </c>
      <c r="J8576" t="s">
        <v>80</v>
      </c>
      <c r="K8576">
        <v>5.67</v>
      </c>
      <c r="L8576">
        <v>3</v>
      </c>
      <c r="M8576">
        <v>0</v>
      </c>
      <c r="N8576">
        <v>0.1134</v>
      </c>
      <c r="O8576">
        <f t="shared" si="267"/>
        <v>5.5565999999999995</v>
      </c>
      <c r="P8576" cm="1">
        <f t="array" ref="P8576">_xlfn.IFS(D8576="Same Day",N8576*0.2,D8576="First Class",N8576*0.1,D8576="Standard Class",N8576*0.5,D8576="Second Class",N8576*0)</f>
        <v>2.2680000000000002E-2</v>
      </c>
      <c r="Q8576">
        <f t="shared" si="268"/>
        <v>5.6826236879999996</v>
      </c>
    </row>
    <row r="8577" spans="1:17" x14ac:dyDescent="0.3">
      <c r="A8577">
        <v>8576</v>
      </c>
      <c r="B8577" t="s">
        <v>7009</v>
      </c>
      <c r="C8577" s="1">
        <v>42977</v>
      </c>
      <c r="D8577" t="s">
        <v>37</v>
      </c>
      <c r="E8577" t="s">
        <v>77</v>
      </c>
      <c r="F8577" t="s">
        <v>2234</v>
      </c>
      <c r="G8577" t="s">
        <v>1251</v>
      </c>
      <c r="H8577" t="s">
        <v>14</v>
      </c>
      <c r="I8577" t="s">
        <v>17</v>
      </c>
      <c r="J8577" t="s">
        <v>87</v>
      </c>
      <c r="K8577">
        <v>14.336</v>
      </c>
      <c r="L8577">
        <v>4</v>
      </c>
      <c r="M8577">
        <v>0.2</v>
      </c>
      <c r="N8577">
        <v>0.89600000000000002</v>
      </c>
      <c r="O8577">
        <f t="shared" si="267"/>
        <v>13.44</v>
      </c>
      <c r="P8577" cm="1">
        <f t="array" ref="P8577">_xlfn.IFS(D8577="Same Day",N8577*0.2,D8577="First Class",N8577*0.1,D8577="Standard Class",N8577*0.5,D8577="Second Class",N8577*0)</f>
        <v>0</v>
      </c>
      <c r="Q8577">
        <f t="shared" si="268"/>
        <v>13.44</v>
      </c>
    </row>
    <row r="8578" spans="1:17" x14ac:dyDescent="0.3">
      <c r="A8578">
        <v>8577</v>
      </c>
      <c r="B8578" t="s">
        <v>7010</v>
      </c>
      <c r="C8578" s="1">
        <v>42920</v>
      </c>
      <c r="D8578" t="s">
        <v>35</v>
      </c>
      <c r="E8578" t="s">
        <v>96</v>
      </c>
      <c r="F8578" t="s">
        <v>3985</v>
      </c>
      <c r="G8578" t="s">
        <v>1660</v>
      </c>
      <c r="H8578" t="s">
        <v>8</v>
      </c>
      <c r="I8578" t="s">
        <v>12</v>
      </c>
      <c r="J8578" t="s">
        <v>87</v>
      </c>
      <c r="K8578">
        <v>102.3</v>
      </c>
      <c r="L8578">
        <v>1</v>
      </c>
      <c r="M8578">
        <v>0</v>
      </c>
      <c r="N8578">
        <v>26.597999999999999</v>
      </c>
      <c r="O8578">
        <f t="shared" si="267"/>
        <v>75.701999999999998</v>
      </c>
      <c r="P8578" cm="1">
        <f t="array" ref="P8578">_xlfn.IFS(D8578="Same Day",N8578*0.2,D8578="First Class",N8578*0.1,D8578="Standard Class",N8578*0.5,D8578="Second Class",N8578*0)</f>
        <v>2.6598000000000002</v>
      </c>
      <c r="Q8578">
        <f t="shared" si="268"/>
        <v>277.0541796</v>
      </c>
    </row>
    <row r="8579" spans="1:17" x14ac:dyDescent="0.3">
      <c r="A8579">
        <v>8578</v>
      </c>
      <c r="B8579" t="s">
        <v>7011</v>
      </c>
      <c r="C8579" s="1">
        <v>43095</v>
      </c>
      <c r="D8579" t="s">
        <v>38</v>
      </c>
      <c r="E8579" t="s">
        <v>84</v>
      </c>
      <c r="F8579" t="s">
        <v>2406</v>
      </c>
      <c r="G8579" t="s">
        <v>760</v>
      </c>
      <c r="H8579" t="s">
        <v>8</v>
      </c>
      <c r="I8579" t="s">
        <v>10</v>
      </c>
      <c r="J8579" t="s">
        <v>87</v>
      </c>
      <c r="K8579">
        <v>607.52</v>
      </c>
      <c r="L8579">
        <v>2</v>
      </c>
      <c r="M8579">
        <v>0</v>
      </c>
      <c r="N8579">
        <v>97.203199999999995</v>
      </c>
      <c r="O8579">
        <f t="shared" ref="O8579:O8642" si="269">K8579-N8579</f>
        <v>510.3168</v>
      </c>
      <c r="P8579" cm="1">
        <f t="array" ref="P8579">_xlfn.IFS(D8579="Same Day",N8579*0.2,D8579="First Class",N8579*0.1,D8579="Standard Class",N8579*0.5,D8579="Second Class",N8579*0)</f>
        <v>48.601599999999998</v>
      </c>
      <c r="Q8579">
        <f t="shared" ref="Q8579:Q8642" si="270">(K8579-N8579)*(1+P8579)</f>
        <v>25312.529786879997</v>
      </c>
    </row>
    <row r="8580" spans="1:17" x14ac:dyDescent="0.3">
      <c r="A8580">
        <v>8579</v>
      </c>
      <c r="B8580" t="s">
        <v>7011</v>
      </c>
      <c r="C8580" s="1">
        <v>43095</v>
      </c>
      <c r="D8580" t="s">
        <v>38</v>
      </c>
      <c r="E8580" t="s">
        <v>108</v>
      </c>
      <c r="F8580" t="s">
        <v>2406</v>
      </c>
      <c r="G8580" t="s">
        <v>560</v>
      </c>
      <c r="H8580" t="s">
        <v>14</v>
      </c>
      <c r="I8580" t="s">
        <v>15</v>
      </c>
      <c r="J8580" t="s">
        <v>90</v>
      </c>
      <c r="K8580">
        <v>31.16</v>
      </c>
      <c r="L8580">
        <v>2</v>
      </c>
      <c r="M8580">
        <v>0</v>
      </c>
      <c r="N8580">
        <v>7.79</v>
      </c>
      <c r="O8580">
        <f t="shared" si="269"/>
        <v>23.37</v>
      </c>
      <c r="P8580" cm="1">
        <f t="array" ref="P8580">_xlfn.IFS(D8580="Same Day",N8580*0.2,D8580="First Class",N8580*0.1,D8580="Standard Class",N8580*0.5,D8580="Second Class",N8580*0)</f>
        <v>3.895</v>
      </c>
      <c r="Q8580">
        <f t="shared" si="270"/>
        <v>114.39614999999999</v>
      </c>
    </row>
    <row r="8581" spans="1:17" x14ac:dyDescent="0.3">
      <c r="A8581">
        <v>8580</v>
      </c>
      <c r="B8581" t="s">
        <v>7012</v>
      </c>
      <c r="C8581" s="1">
        <v>42737</v>
      </c>
      <c r="D8581" t="s">
        <v>38</v>
      </c>
      <c r="E8581" t="s">
        <v>96</v>
      </c>
      <c r="F8581" t="s">
        <v>2602</v>
      </c>
      <c r="G8581" t="s">
        <v>6018</v>
      </c>
      <c r="H8581" t="s">
        <v>14</v>
      </c>
      <c r="I8581" t="s">
        <v>22</v>
      </c>
      <c r="J8581" t="s">
        <v>160</v>
      </c>
      <c r="K8581">
        <v>2.61</v>
      </c>
      <c r="L8581">
        <v>1</v>
      </c>
      <c r="M8581">
        <v>0</v>
      </c>
      <c r="N8581">
        <v>1.2005999999999999</v>
      </c>
      <c r="O8581">
        <f t="shared" si="269"/>
        <v>1.4094</v>
      </c>
      <c r="P8581" cm="1">
        <f t="array" ref="P8581">_xlfn.IFS(D8581="Same Day",N8581*0.2,D8581="First Class",N8581*0.1,D8581="Standard Class",N8581*0.5,D8581="Second Class",N8581*0)</f>
        <v>0.60029999999999994</v>
      </c>
      <c r="Q8581">
        <f t="shared" si="270"/>
        <v>2.2554628199999995</v>
      </c>
    </row>
    <row r="8582" spans="1:17" x14ac:dyDescent="0.3">
      <c r="A8582">
        <v>8581</v>
      </c>
      <c r="B8582" t="s">
        <v>7013</v>
      </c>
      <c r="C8582" s="1">
        <v>41781</v>
      </c>
      <c r="D8582" t="s">
        <v>37</v>
      </c>
      <c r="E8582" t="s">
        <v>68</v>
      </c>
      <c r="F8582" t="s">
        <v>2897</v>
      </c>
      <c r="G8582" t="s">
        <v>5814</v>
      </c>
      <c r="H8582" t="s">
        <v>8</v>
      </c>
      <c r="I8582" t="s">
        <v>12</v>
      </c>
      <c r="J8582" t="s">
        <v>87</v>
      </c>
      <c r="K8582">
        <v>10.332000000000001</v>
      </c>
      <c r="L8582">
        <v>3</v>
      </c>
      <c r="M8582">
        <v>0.6</v>
      </c>
      <c r="N8582">
        <v>-5.9409000000000001</v>
      </c>
      <c r="O8582">
        <f t="shared" si="269"/>
        <v>16.2729</v>
      </c>
      <c r="P8582" cm="1">
        <f t="array" ref="P8582">_xlfn.IFS(D8582="Same Day",N8582*0.2,D8582="First Class",N8582*0.1,D8582="Standard Class",N8582*0.5,D8582="Second Class",N8582*0)</f>
        <v>0</v>
      </c>
      <c r="Q8582">
        <f t="shared" si="270"/>
        <v>16.2729</v>
      </c>
    </row>
    <row r="8583" spans="1:17" x14ac:dyDescent="0.3">
      <c r="A8583">
        <v>8582</v>
      </c>
      <c r="B8583" t="s">
        <v>7013</v>
      </c>
      <c r="C8583" s="1">
        <v>41781</v>
      </c>
      <c r="D8583" t="s">
        <v>37</v>
      </c>
      <c r="E8583" t="s">
        <v>77</v>
      </c>
      <c r="F8583" t="s">
        <v>2897</v>
      </c>
      <c r="G8583" t="s">
        <v>1631</v>
      </c>
      <c r="H8583" t="s">
        <v>14</v>
      </c>
      <c r="I8583" t="s">
        <v>18</v>
      </c>
      <c r="J8583" t="s">
        <v>160</v>
      </c>
      <c r="K8583">
        <v>10.368</v>
      </c>
      <c r="L8583">
        <v>2</v>
      </c>
      <c r="M8583">
        <v>0.2</v>
      </c>
      <c r="N8583">
        <v>3.6288</v>
      </c>
      <c r="O8583">
        <f t="shared" si="269"/>
        <v>6.7392000000000003</v>
      </c>
      <c r="P8583" cm="1">
        <f t="array" ref="P8583">_xlfn.IFS(D8583="Same Day",N8583*0.2,D8583="First Class",N8583*0.1,D8583="Standard Class",N8583*0.5,D8583="Second Class",N8583*0)</f>
        <v>0</v>
      </c>
      <c r="Q8583">
        <f t="shared" si="270"/>
        <v>6.7392000000000003</v>
      </c>
    </row>
    <row r="8584" spans="1:17" x14ac:dyDescent="0.3">
      <c r="A8584">
        <v>8583</v>
      </c>
      <c r="B8584" t="s">
        <v>7013</v>
      </c>
      <c r="C8584" s="1">
        <v>41781</v>
      </c>
      <c r="D8584" t="s">
        <v>37</v>
      </c>
      <c r="E8584" t="s">
        <v>84</v>
      </c>
      <c r="F8584" t="s">
        <v>2897</v>
      </c>
      <c r="G8584" t="s">
        <v>3530</v>
      </c>
      <c r="H8584" t="s">
        <v>25</v>
      </c>
      <c r="I8584" t="s">
        <v>28</v>
      </c>
      <c r="J8584" t="s">
        <v>90</v>
      </c>
      <c r="K8584">
        <v>20.783999999999999</v>
      </c>
      <c r="L8584">
        <v>2</v>
      </c>
      <c r="M8584">
        <v>0.2</v>
      </c>
      <c r="N8584">
        <v>-3.6372</v>
      </c>
      <c r="O8584">
        <f t="shared" si="269"/>
        <v>24.421199999999999</v>
      </c>
      <c r="P8584" cm="1">
        <f t="array" ref="P8584">_xlfn.IFS(D8584="Same Day",N8584*0.2,D8584="First Class",N8584*0.1,D8584="Standard Class",N8584*0.5,D8584="Second Class",N8584*0)</f>
        <v>0</v>
      </c>
      <c r="Q8584">
        <f t="shared" si="270"/>
        <v>24.421199999999999</v>
      </c>
    </row>
    <row r="8585" spans="1:17" x14ac:dyDescent="0.3">
      <c r="A8585">
        <v>8584</v>
      </c>
      <c r="B8585" t="s">
        <v>7013</v>
      </c>
      <c r="C8585" s="1">
        <v>41781</v>
      </c>
      <c r="D8585" t="s">
        <v>37</v>
      </c>
      <c r="E8585" t="s">
        <v>96</v>
      </c>
      <c r="F8585" t="s">
        <v>2897</v>
      </c>
      <c r="G8585" t="s">
        <v>5560</v>
      </c>
      <c r="H8585" t="s">
        <v>14</v>
      </c>
      <c r="I8585" t="s">
        <v>15</v>
      </c>
      <c r="J8585" t="s">
        <v>90</v>
      </c>
      <c r="K8585">
        <v>66.959999999999994</v>
      </c>
      <c r="L8585">
        <v>5</v>
      </c>
      <c r="M8585">
        <v>0.2</v>
      </c>
      <c r="N8585">
        <v>-13.391999999999999</v>
      </c>
      <c r="O8585">
        <f t="shared" si="269"/>
        <v>80.35199999999999</v>
      </c>
      <c r="P8585" cm="1">
        <f t="array" ref="P8585">_xlfn.IFS(D8585="Same Day",N8585*0.2,D8585="First Class",N8585*0.1,D8585="Standard Class",N8585*0.5,D8585="Second Class",N8585*0)</f>
        <v>0</v>
      </c>
      <c r="Q8585">
        <f t="shared" si="270"/>
        <v>80.35199999999999</v>
      </c>
    </row>
    <row r="8586" spans="1:17" x14ac:dyDescent="0.3">
      <c r="A8586">
        <v>8585</v>
      </c>
      <c r="B8586" t="s">
        <v>7014</v>
      </c>
      <c r="C8586" s="1">
        <v>41678</v>
      </c>
      <c r="D8586" t="s">
        <v>37</v>
      </c>
      <c r="E8586" t="s">
        <v>108</v>
      </c>
      <c r="F8586" t="s">
        <v>5738</v>
      </c>
      <c r="G8586" t="s">
        <v>1862</v>
      </c>
      <c r="H8586" t="s">
        <v>14</v>
      </c>
      <c r="I8586" t="s">
        <v>16</v>
      </c>
      <c r="J8586" t="s">
        <v>101</v>
      </c>
      <c r="K8586">
        <v>17.248000000000001</v>
      </c>
      <c r="L8586">
        <v>2</v>
      </c>
      <c r="M8586">
        <v>0.2</v>
      </c>
      <c r="N8586">
        <v>6.0368000000000004</v>
      </c>
      <c r="O8586">
        <f t="shared" si="269"/>
        <v>11.211200000000002</v>
      </c>
      <c r="P8586" cm="1">
        <f t="array" ref="P8586">_xlfn.IFS(D8586="Same Day",N8586*0.2,D8586="First Class",N8586*0.1,D8586="Standard Class",N8586*0.5,D8586="Second Class",N8586*0)</f>
        <v>0</v>
      </c>
      <c r="Q8586">
        <f t="shared" si="270"/>
        <v>11.211200000000002</v>
      </c>
    </row>
    <row r="8587" spans="1:17" x14ac:dyDescent="0.3">
      <c r="A8587">
        <v>8586</v>
      </c>
      <c r="B8587" t="s">
        <v>7015</v>
      </c>
      <c r="C8587" s="1">
        <v>43084</v>
      </c>
      <c r="D8587" t="s">
        <v>38</v>
      </c>
      <c r="E8587" t="s">
        <v>96</v>
      </c>
      <c r="F8587" t="s">
        <v>4657</v>
      </c>
      <c r="G8587" t="s">
        <v>2507</v>
      </c>
      <c r="H8587" t="s">
        <v>14</v>
      </c>
      <c r="I8587" t="s">
        <v>16</v>
      </c>
      <c r="J8587" t="s">
        <v>87</v>
      </c>
      <c r="K8587">
        <v>11.087999999999999</v>
      </c>
      <c r="L8587">
        <v>7</v>
      </c>
      <c r="M8587">
        <v>0.7</v>
      </c>
      <c r="N8587">
        <v>-8.1311999999999998</v>
      </c>
      <c r="O8587">
        <f t="shared" si="269"/>
        <v>19.219200000000001</v>
      </c>
      <c r="P8587" cm="1">
        <f t="array" ref="P8587">_xlfn.IFS(D8587="Same Day",N8587*0.2,D8587="First Class",N8587*0.1,D8587="Standard Class",N8587*0.5,D8587="Second Class",N8587*0)</f>
        <v>-4.0655999999999999</v>
      </c>
      <c r="Q8587">
        <f t="shared" si="270"/>
        <v>-58.918379520000002</v>
      </c>
    </row>
    <row r="8588" spans="1:17" x14ac:dyDescent="0.3">
      <c r="A8588">
        <v>8587</v>
      </c>
      <c r="B8588" t="s">
        <v>7016</v>
      </c>
      <c r="C8588" s="1">
        <v>42934</v>
      </c>
      <c r="D8588" t="s">
        <v>38</v>
      </c>
      <c r="E8588" t="s">
        <v>108</v>
      </c>
      <c r="F8588" t="s">
        <v>1021</v>
      </c>
      <c r="G8588" t="s">
        <v>535</v>
      </c>
      <c r="H8588" t="s">
        <v>25</v>
      </c>
      <c r="I8588" t="s">
        <v>28</v>
      </c>
      <c r="J8588" t="s">
        <v>90</v>
      </c>
      <c r="K8588">
        <v>1287.45</v>
      </c>
      <c r="L8588">
        <v>5</v>
      </c>
      <c r="M8588">
        <v>0</v>
      </c>
      <c r="N8588">
        <v>244.6155</v>
      </c>
      <c r="O8588">
        <f t="shared" si="269"/>
        <v>1042.8344999999999</v>
      </c>
      <c r="P8588" cm="1">
        <f t="array" ref="P8588">_xlfn.IFS(D8588="Same Day",N8588*0.2,D8588="First Class",N8588*0.1,D8588="Standard Class",N8588*0.5,D8588="Second Class",N8588*0)</f>
        <v>122.30775</v>
      </c>
      <c r="Q8588">
        <f t="shared" si="270"/>
        <v>128589.57581737499</v>
      </c>
    </row>
    <row r="8589" spans="1:17" x14ac:dyDescent="0.3">
      <c r="A8589">
        <v>8588</v>
      </c>
      <c r="B8589" t="s">
        <v>7016</v>
      </c>
      <c r="C8589" s="1">
        <v>42934</v>
      </c>
      <c r="D8589" t="s">
        <v>38</v>
      </c>
      <c r="E8589" t="s">
        <v>77</v>
      </c>
      <c r="F8589" t="s">
        <v>1021</v>
      </c>
      <c r="G8589" t="s">
        <v>1632</v>
      </c>
      <c r="H8589" t="s">
        <v>14</v>
      </c>
      <c r="I8589" t="s">
        <v>17</v>
      </c>
      <c r="J8589" t="s">
        <v>87</v>
      </c>
      <c r="K8589">
        <v>168.1</v>
      </c>
      <c r="L8589">
        <v>5</v>
      </c>
      <c r="M8589">
        <v>0</v>
      </c>
      <c r="N8589">
        <v>43.706000000000003</v>
      </c>
      <c r="O8589">
        <f t="shared" si="269"/>
        <v>124.39399999999999</v>
      </c>
      <c r="P8589" cm="1">
        <f t="array" ref="P8589">_xlfn.IFS(D8589="Same Day",N8589*0.2,D8589="First Class",N8589*0.1,D8589="Standard Class",N8589*0.5,D8589="Second Class",N8589*0)</f>
        <v>21.853000000000002</v>
      </c>
      <c r="Q8589">
        <f t="shared" si="270"/>
        <v>2842.7760819999999</v>
      </c>
    </row>
    <row r="8590" spans="1:17" x14ac:dyDescent="0.3">
      <c r="A8590">
        <v>8589</v>
      </c>
      <c r="B8590" t="s">
        <v>7017</v>
      </c>
      <c r="C8590" s="1">
        <v>42146</v>
      </c>
      <c r="D8590" t="s">
        <v>38</v>
      </c>
      <c r="E8590" t="s">
        <v>77</v>
      </c>
      <c r="F8590" t="s">
        <v>4148</v>
      </c>
      <c r="G8590" t="s">
        <v>1258</v>
      </c>
      <c r="H8590" t="s">
        <v>14</v>
      </c>
      <c r="I8590" t="s">
        <v>15</v>
      </c>
      <c r="J8590" t="s">
        <v>90</v>
      </c>
      <c r="K8590">
        <v>51.968000000000004</v>
      </c>
      <c r="L8590">
        <v>2</v>
      </c>
      <c r="M8590">
        <v>0.2</v>
      </c>
      <c r="N8590">
        <v>-10.393599999999999</v>
      </c>
      <c r="O8590">
        <f t="shared" si="269"/>
        <v>62.361600000000003</v>
      </c>
      <c r="P8590" cm="1">
        <f t="array" ref="P8590">_xlfn.IFS(D8590="Same Day",N8590*0.2,D8590="First Class",N8590*0.1,D8590="Standard Class",N8590*0.5,D8590="Second Class",N8590*0)</f>
        <v>-5.1967999999999996</v>
      </c>
      <c r="Q8590">
        <f t="shared" si="270"/>
        <v>-261.71916288</v>
      </c>
    </row>
    <row r="8591" spans="1:17" x14ac:dyDescent="0.3">
      <c r="A8591">
        <v>8590</v>
      </c>
      <c r="B8591" t="s">
        <v>7018</v>
      </c>
      <c r="C8591" s="1">
        <v>42767</v>
      </c>
      <c r="D8591" t="s">
        <v>35</v>
      </c>
      <c r="E8591" t="s">
        <v>96</v>
      </c>
      <c r="F8591" t="s">
        <v>2042</v>
      </c>
      <c r="G8591" t="s">
        <v>251</v>
      </c>
      <c r="H8591" t="s">
        <v>14</v>
      </c>
      <c r="I8591" t="s">
        <v>20</v>
      </c>
      <c r="J8591" t="s">
        <v>87</v>
      </c>
      <c r="K8591">
        <v>4.7679999999999998</v>
      </c>
      <c r="L8591">
        <v>2</v>
      </c>
      <c r="M8591">
        <v>0.2</v>
      </c>
      <c r="N8591">
        <v>0.4768</v>
      </c>
      <c r="O8591">
        <f t="shared" si="269"/>
        <v>4.2911999999999999</v>
      </c>
      <c r="P8591" cm="1">
        <f t="array" ref="P8591">_xlfn.IFS(D8591="Same Day",N8591*0.2,D8591="First Class",N8591*0.1,D8591="Standard Class",N8591*0.5,D8591="Second Class",N8591*0)</f>
        <v>4.768E-2</v>
      </c>
      <c r="Q8591">
        <f t="shared" si="270"/>
        <v>4.4958044159999995</v>
      </c>
    </row>
    <row r="8592" spans="1:17" x14ac:dyDescent="0.3">
      <c r="A8592">
        <v>8591</v>
      </c>
      <c r="B8592" t="s">
        <v>7019</v>
      </c>
      <c r="C8592" s="1">
        <v>43009</v>
      </c>
      <c r="D8592" t="s">
        <v>35</v>
      </c>
      <c r="E8592" t="s">
        <v>96</v>
      </c>
      <c r="F8592" t="s">
        <v>474</v>
      </c>
      <c r="G8592" t="s">
        <v>3915</v>
      </c>
      <c r="H8592" t="s">
        <v>14</v>
      </c>
      <c r="I8592" t="s">
        <v>21</v>
      </c>
      <c r="J8592" t="s">
        <v>80</v>
      </c>
      <c r="K8592">
        <v>7.98</v>
      </c>
      <c r="L8592">
        <v>3</v>
      </c>
      <c r="M8592">
        <v>0</v>
      </c>
      <c r="N8592">
        <v>3.9102000000000001</v>
      </c>
      <c r="O8592">
        <f t="shared" si="269"/>
        <v>4.0698000000000008</v>
      </c>
      <c r="P8592" cm="1">
        <f t="array" ref="P8592">_xlfn.IFS(D8592="Same Day",N8592*0.2,D8592="First Class",N8592*0.1,D8592="Standard Class",N8592*0.5,D8592="Second Class",N8592*0)</f>
        <v>0.39102000000000003</v>
      </c>
      <c r="Q8592">
        <f t="shared" si="270"/>
        <v>5.6611731960000018</v>
      </c>
    </row>
    <row r="8593" spans="1:17" x14ac:dyDescent="0.3">
      <c r="A8593">
        <v>8592</v>
      </c>
      <c r="B8593" t="s">
        <v>7020</v>
      </c>
      <c r="C8593" s="1">
        <v>42851</v>
      </c>
      <c r="D8593" t="s">
        <v>35</v>
      </c>
      <c r="E8593" t="s">
        <v>96</v>
      </c>
      <c r="F8593" t="s">
        <v>85</v>
      </c>
      <c r="G8593" t="s">
        <v>2395</v>
      </c>
      <c r="H8593" t="s">
        <v>14</v>
      </c>
      <c r="I8593" t="s">
        <v>21</v>
      </c>
      <c r="J8593" t="s">
        <v>80</v>
      </c>
      <c r="K8593">
        <v>18.687999999999999</v>
      </c>
      <c r="L8593">
        <v>2</v>
      </c>
      <c r="M8593">
        <v>0.2</v>
      </c>
      <c r="N8593">
        <v>7.008</v>
      </c>
      <c r="O8593">
        <f t="shared" si="269"/>
        <v>11.68</v>
      </c>
      <c r="P8593" cm="1">
        <f t="array" ref="P8593">_xlfn.IFS(D8593="Same Day",N8593*0.2,D8593="First Class",N8593*0.1,D8593="Standard Class",N8593*0.5,D8593="Second Class",N8593*0)</f>
        <v>0.70080000000000009</v>
      </c>
      <c r="Q8593">
        <f t="shared" si="270"/>
        <v>19.865344</v>
      </c>
    </row>
    <row r="8594" spans="1:17" x14ac:dyDescent="0.3">
      <c r="A8594">
        <v>8593</v>
      </c>
      <c r="B8594" t="s">
        <v>7020</v>
      </c>
      <c r="C8594" s="1">
        <v>42851</v>
      </c>
      <c r="D8594" t="s">
        <v>35</v>
      </c>
      <c r="E8594" t="s">
        <v>96</v>
      </c>
      <c r="F8594" t="s">
        <v>85</v>
      </c>
      <c r="G8594" t="s">
        <v>5123</v>
      </c>
      <c r="H8594" t="s">
        <v>8</v>
      </c>
      <c r="I8594" t="s">
        <v>12</v>
      </c>
      <c r="J8594" t="s">
        <v>87</v>
      </c>
      <c r="K8594">
        <v>11.664</v>
      </c>
      <c r="L8594">
        <v>3</v>
      </c>
      <c r="M8594">
        <v>0.2</v>
      </c>
      <c r="N8594">
        <v>3.3534000000000002</v>
      </c>
      <c r="O8594">
        <f t="shared" si="269"/>
        <v>8.3105999999999991</v>
      </c>
      <c r="P8594" cm="1">
        <f t="array" ref="P8594">_xlfn.IFS(D8594="Same Day",N8594*0.2,D8594="First Class",N8594*0.1,D8594="Standard Class",N8594*0.5,D8594="Second Class",N8594*0)</f>
        <v>0.33534000000000003</v>
      </c>
      <c r="Q8594">
        <f t="shared" si="270"/>
        <v>11.097476603999999</v>
      </c>
    </row>
    <row r="8595" spans="1:17" x14ac:dyDescent="0.3">
      <c r="A8595">
        <v>8594</v>
      </c>
      <c r="B8595" t="s">
        <v>7021</v>
      </c>
      <c r="C8595" s="1">
        <v>43052</v>
      </c>
      <c r="D8595" t="s">
        <v>38</v>
      </c>
      <c r="E8595" t="s">
        <v>68</v>
      </c>
      <c r="F8595" t="s">
        <v>1549</v>
      </c>
      <c r="G8595" t="s">
        <v>944</v>
      </c>
      <c r="H8595" t="s">
        <v>25</v>
      </c>
      <c r="I8595" t="s">
        <v>28</v>
      </c>
      <c r="J8595" t="s">
        <v>90</v>
      </c>
      <c r="K8595">
        <v>191.976</v>
      </c>
      <c r="L8595">
        <v>3</v>
      </c>
      <c r="M8595">
        <v>0.2</v>
      </c>
      <c r="N8595">
        <v>38.395200000000003</v>
      </c>
      <c r="O8595">
        <f t="shared" si="269"/>
        <v>153.58080000000001</v>
      </c>
      <c r="P8595" cm="1">
        <f t="array" ref="P8595">_xlfn.IFS(D8595="Same Day",N8595*0.2,D8595="First Class",N8595*0.1,D8595="Standard Class",N8595*0.5,D8595="Second Class",N8595*0)</f>
        <v>19.197600000000001</v>
      </c>
      <c r="Q8595">
        <f t="shared" si="270"/>
        <v>3101.9635660800004</v>
      </c>
    </row>
    <row r="8596" spans="1:17" x14ac:dyDescent="0.3">
      <c r="A8596">
        <v>8595</v>
      </c>
      <c r="B8596" t="s">
        <v>7021</v>
      </c>
      <c r="C8596" s="1">
        <v>43052</v>
      </c>
      <c r="D8596" t="s">
        <v>38</v>
      </c>
      <c r="E8596" t="s">
        <v>96</v>
      </c>
      <c r="F8596" t="s">
        <v>1549</v>
      </c>
      <c r="G8596" t="s">
        <v>6147</v>
      </c>
      <c r="H8596" t="s">
        <v>25</v>
      </c>
      <c r="I8596" t="s">
        <v>26</v>
      </c>
      <c r="J8596" t="s">
        <v>164</v>
      </c>
      <c r="K8596">
        <v>499.16800000000001</v>
      </c>
      <c r="L8596">
        <v>4</v>
      </c>
      <c r="M8596">
        <v>0.2</v>
      </c>
      <c r="N8596">
        <v>31.198</v>
      </c>
      <c r="O8596">
        <f t="shared" si="269"/>
        <v>467.97</v>
      </c>
      <c r="P8596" cm="1">
        <f t="array" ref="P8596">_xlfn.IFS(D8596="Same Day",N8596*0.2,D8596="First Class",N8596*0.1,D8596="Standard Class",N8596*0.5,D8596="Second Class",N8596*0)</f>
        <v>15.599</v>
      </c>
      <c r="Q8596">
        <f t="shared" si="270"/>
        <v>7767.8340300000009</v>
      </c>
    </row>
    <row r="8597" spans="1:17" x14ac:dyDescent="0.3">
      <c r="A8597">
        <v>8596</v>
      </c>
      <c r="B8597" t="s">
        <v>7022</v>
      </c>
      <c r="C8597" s="1">
        <v>41766</v>
      </c>
      <c r="D8597" t="s">
        <v>35</v>
      </c>
      <c r="E8597" t="s">
        <v>108</v>
      </c>
      <c r="F8597" t="s">
        <v>1150</v>
      </c>
      <c r="G8597" t="s">
        <v>2239</v>
      </c>
      <c r="H8597" t="s">
        <v>14</v>
      </c>
      <c r="I8597" t="s">
        <v>16</v>
      </c>
      <c r="J8597" t="s">
        <v>101</v>
      </c>
      <c r="K8597">
        <v>11.88</v>
      </c>
      <c r="L8597">
        <v>2</v>
      </c>
      <c r="M8597">
        <v>0</v>
      </c>
      <c r="N8597">
        <v>5.3460000000000001</v>
      </c>
      <c r="O8597">
        <f t="shared" si="269"/>
        <v>6.5340000000000007</v>
      </c>
      <c r="P8597" cm="1">
        <f t="array" ref="P8597">_xlfn.IFS(D8597="Same Day",N8597*0.2,D8597="First Class",N8597*0.1,D8597="Standard Class",N8597*0.5,D8597="Second Class",N8597*0)</f>
        <v>0.53460000000000008</v>
      </c>
      <c r="Q8597">
        <f t="shared" si="270"/>
        <v>10.027076400000002</v>
      </c>
    </row>
    <row r="8598" spans="1:17" x14ac:dyDescent="0.3">
      <c r="A8598">
        <v>8597</v>
      </c>
      <c r="B8598" t="s">
        <v>7022</v>
      </c>
      <c r="C8598" s="1">
        <v>41766</v>
      </c>
      <c r="D8598" t="s">
        <v>35</v>
      </c>
      <c r="E8598" t="s">
        <v>84</v>
      </c>
      <c r="F8598" t="s">
        <v>1150</v>
      </c>
      <c r="G8598" t="s">
        <v>616</v>
      </c>
      <c r="H8598" t="s">
        <v>14</v>
      </c>
      <c r="I8598" t="s">
        <v>18</v>
      </c>
      <c r="J8598" t="s">
        <v>160</v>
      </c>
      <c r="K8598">
        <v>35.44</v>
      </c>
      <c r="L8598">
        <v>1</v>
      </c>
      <c r="M8598">
        <v>0</v>
      </c>
      <c r="N8598">
        <v>16.6568</v>
      </c>
      <c r="O8598">
        <f t="shared" si="269"/>
        <v>18.783199999999997</v>
      </c>
      <c r="P8598" cm="1">
        <f t="array" ref="P8598">_xlfn.IFS(D8598="Same Day",N8598*0.2,D8598="First Class",N8598*0.1,D8598="Standard Class",N8598*0.5,D8598="Second Class",N8598*0)</f>
        <v>1.66568</v>
      </c>
      <c r="Q8598">
        <f t="shared" si="270"/>
        <v>50.070000575999991</v>
      </c>
    </row>
    <row r="8599" spans="1:17" x14ac:dyDescent="0.3">
      <c r="A8599">
        <v>8598</v>
      </c>
      <c r="B8599" t="s">
        <v>7023</v>
      </c>
      <c r="C8599" s="1">
        <v>42674</v>
      </c>
      <c r="D8599" t="s">
        <v>38</v>
      </c>
      <c r="E8599" t="s">
        <v>84</v>
      </c>
      <c r="F8599" t="s">
        <v>310</v>
      </c>
      <c r="G8599" t="s">
        <v>5880</v>
      </c>
      <c r="H8599" t="s">
        <v>14</v>
      </c>
      <c r="I8599" t="s">
        <v>16</v>
      </c>
      <c r="J8599" t="s">
        <v>101</v>
      </c>
      <c r="K8599">
        <v>67.135999999999996</v>
      </c>
      <c r="L8599">
        <v>4</v>
      </c>
      <c r="M8599">
        <v>0.2</v>
      </c>
      <c r="N8599">
        <v>25.175999999999998</v>
      </c>
      <c r="O8599">
        <f t="shared" si="269"/>
        <v>41.959999999999994</v>
      </c>
      <c r="P8599" cm="1">
        <f t="array" ref="P8599">_xlfn.IFS(D8599="Same Day",N8599*0.2,D8599="First Class",N8599*0.1,D8599="Standard Class",N8599*0.5,D8599="Second Class",N8599*0)</f>
        <v>12.587999999999999</v>
      </c>
      <c r="Q8599">
        <f t="shared" si="270"/>
        <v>570.15247999999985</v>
      </c>
    </row>
    <row r="8600" spans="1:17" x14ac:dyDescent="0.3">
      <c r="A8600">
        <v>8599</v>
      </c>
      <c r="B8600" t="s">
        <v>7024</v>
      </c>
      <c r="C8600" s="1">
        <v>41974</v>
      </c>
      <c r="D8600" t="s">
        <v>38</v>
      </c>
      <c r="E8600" t="s">
        <v>108</v>
      </c>
      <c r="F8600" t="s">
        <v>3321</v>
      </c>
      <c r="G8600" t="s">
        <v>1679</v>
      </c>
      <c r="H8600" t="s">
        <v>14</v>
      </c>
      <c r="I8600" t="s">
        <v>16</v>
      </c>
      <c r="J8600" t="s">
        <v>101</v>
      </c>
      <c r="K8600">
        <v>4.32</v>
      </c>
      <c r="L8600">
        <v>3</v>
      </c>
      <c r="M8600">
        <v>0.2</v>
      </c>
      <c r="N8600">
        <v>1.512</v>
      </c>
      <c r="O8600">
        <f t="shared" si="269"/>
        <v>2.8080000000000003</v>
      </c>
      <c r="P8600" cm="1">
        <f t="array" ref="P8600">_xlfn.IFS(D8600="Same Day",N8600*0.2,D8600="First Class",N8600*0.1,D8600="Standard Class",N8600*0.5,D8600="Second Class",N8600*0)</f>
        <v>0.75600000000000001</v>
      </c>
      <c r="Q8600">
        <f t="shared" si="270"/>
        <v>4.9308480000000001</v>
      </c>
    </row>
    <row r="8601" spans="1:17" x14ac:dyDescent="0.3">
      <c r="A8601">
        <v>8600</v>
      </c>
      <c r="B8601" t="s">
        <v>7024</v>
      </c>
      <c r="C8601" s="1">
        <v>41974</v>
      </c>
      <c r="D8601" t="s">
        <v>38</v>
      </c>
      <c r="E8601" t="s">
        <v>96</v>
      </c>
      <c r="F8601" t="s">
        <v>3321</v>
      </c>
      <c r="G8601" t="s">
        <v>2352</v>
      </c>
      <c r="H8601" t="s">
        <v>14</v>
      </c>
      <c r="I8601" t="s">
        <v>18</v>
      </c>
      <c r="J8601" t="s">
        <v>113</v>
      </c>
      <c r="K8601">
        <v>14.94</v>
      </c>
      <c r="L8601">
        <v>3</v>
      </c>
      <c r="M8601">
        <v>0</v>
      </c>
      <c r="N8601">
        <v>7.0217999999999998</v>
      </c>
      <c r="O8601">
        <f t="shared" si="269"/>
        <v>7.9181999999999997</v>
      </c>
      <c r="P8601" cm="1">
        <f t="array" ref="P8601">_xlfn.IFS(D8601="Same Day",N8601*0.2,D8601="First Class",N8601*0.1,D8601="Standard Class",N8601*0.5,D8601="Second Class",N8601*0)</f>
        <v>3.5108999999999999</v>
      </c>
      <c r="Q8601">
        <f t="shared" si="270"/>
        <v>35.718208379999993</v>
      </c>
    </row>
    <row r="8602" spans="1:17" x14ac:dyDescent="0.3">
      <c r="A8602">
        <v>8601</v>
      </c>
      <c r="B8602" t="s">
        <v>7024</v>
      </c>
      <c r="C8602" s="1">
        <v>41974</v>
      </c>
      <c r="D8602" t="s">
        <v>38</v>
      </c>
      <c r="E8602" t="s">
        <v>68</v>
      </c>
      <c r="F8602" t="s">
        <v>3321</v>
      </c>
      <c r="G8602" t="s">
        <v>3029</v>
      </c>
      <c r="H8602" t="s">
        <v>14</v>
      </c>
      <c r="I8602" t="s">
        <v>17</v>
      </c>
      <c r="J8602" t="s">
        <v>87</v>
      </c>
      <c r="K8602">
        <v>40.54</v>
      </c>
      <c r="L8602">
        <v>2</v>
      </c>
      <c r="M8602">
        <v>0</v>
      </c>
      <c r="N8602">
        <v>11.3512</v>
      </c>
      <c r="O8602">
        <f t="shared" si="269"/>
        <v>29.188800000000001</v>
      </c>
      <c r="P8602" cm="1">
        <f t="array" ref="P8602">_xlfn.IFS(D8602="Same Day",N8602*0.2,D8602="First Class",N8602*0.1,D8602="Standard Class",N8602*0.5,D8602="Second Class",N8602*0)</f>
        <v>5.6756000000000002</v>
      </c>
      <c r="Q8602">
        <f t="shared" si="270"/>
        <v>194.85275328</v>
      </c>
    </row>
    <row r="8603" spans="1:17" x14ac:dyDescent="0.3">
      <c r="A8603">
        <v>8602</v>
      </c>
      <c r="B8603" t="s">
        <v>7024</v>
      </c>
      <c r="C8603" s="1">
        <v>41974</v>
      </c>
      <c r="D8603" t="s">
        <v>38</v>
      </c>
      <c r="E8603" t="s">
        <v>68</v>
      </c>
      <c r="F8603" t="s">
        <v>3321</v>
      </c>
      <c r="G8603" t="s">
        <v>3196</v>
      </c>
      <c r="H8603" t="s">
        <v>14</v>
      </c>
      <c r="I8603" t="s">
        <v>16</v>
      </c>
      <c r="J8603" t="s">
        <v>87</v>
      </c>
      <c r="K8603">
        <v>7.3120000000000003</v>
      </c>
      <c r="L8603">
        <v>1</v>
      </c>
      <c r="M8603">
        <v>0.2</v>
      </c>
      <c r="N8603">
        <v>2.5592000000000001</v>
      </c>
      <c r="O8603">
        <f t="shared" si="269"/>
        <v>4.7528000000000006</v>
      </c>
      <c r="P8603" cm="1">
        <f t="array" ref="P8603">_xlfn.IFS(D8603="Same Day",N8603*0.2,D8603="First Class",N8603*0.1,D8603="Standard Class",N8603*0.5,D8603="Second Class",N8603*0)</f>
        <v>1.2796000000000001</v>
      </c>
      <c r="Q8603">
        <f t="shared" si="270"/>
        <v>10.834482880000003</v>
      </c>
    </row>
    <row r="8604" spans="1:17" x14ac:dyDescent="0.3">
      <c r="A8604">
        <v>8603</v>
      </c>
      <c r="B8604" t="s">
        <v>7025</v>
      </c>
      <c r="C8604" s="1">
        <v>42004</v>
      </c>
      <c r="D8604" t="s">
        <v>36</v>
      </c>
      <c r="E8604" t="s">
        <v>68</v>
      </c>
      <c r="F8604" t="s">
        <v>1479</v>
      </c>
      <c r="G8604" t="s">
        <v>3848</v>
      </c>
      <c r="H8604" t="s">
        <v>25</v>
      </c>
      <c r="I8604" t="s">
        <v>26</v>
      </c>
      <c r="J8604" t="s">
        <v>164</v>
      </c>
      <c r="K8604">
        <v>475.94400000000002</v>
      </c>
      <c r="L8604">
        <v>7</v>
      </c>
      <c r="M8604">
        <v>0.2</v>
      </c>
      <c r="N8604">
        <v>59.493000000000002</v>
      </c>
      <c r="O8604">
        <f t="shared" si="269"/>
        <v>416.45100000000002</v>
      </c>
      <c r="P8604" cm="1">
        <f t="array" ref="P8604">_xlfn.IFS(D8604="Same Day",N8604*0.2,D8604="First Class",N8604*0.1,D8604="Standard Class",N8604*0.5,D8604="Second Class",N8604*0)</f>
        <v>11.898600000000002</v>
      </c>
      <c r="Q8604">
        <f t="shared" si="270"/>
        <v>5371.634868600001</v>
      </c>
    </row>
    <row r="8605" spans="1:17" x14ac:dyDescent="0.3">
      <c r="A8605">
        <v>8604</v>
      </c>
      <c r="B8605" t="s">
        <v>7026</v>
      </c>
      <c r="C8605" s="1">
        <v>42377</v>
      </c>
      <c r="D8605" t="s">
        <v>38</v>
      </c>
      <c r="E8605" t="s">
        <v>108</v>
      </c>
      <c r="F8605" t="s">
        <v>589</v>
      </c>
      <c r="G8605" t="s">
        <v>2828</v>
      </c>
      <c r="H8605" t="s">
        <v>25</v>
      </c>
      <c r="I8605" t="s">
        <v>28</v>
      </c>
      <c r="J8605" t="s">
        <v>90</v>
      </c>
      <c r="K8605">
        <v>30.08</v>
      </c>
      <c r="L8605">
        <v>2</v>
      </c>
      <c r="M8605">
        <v>0.2</v>
      </c>
      <c r="N8605">
        <v>-5.2640000000000002</v>
      </c>
      <c r="O8605">
        <f t="shared" si="269"/>
        <v>35.344000000000001</v>
      </c>
      <c r="P8605" cm="1">
        <f t="array" ref="P8605">_xlfn.IFS(D8605="Same Day",N8605*0.2,D8605="First Class",N8605*0.1,D8605="Standard Class",N8605*0.5,D8605="Second Class",N8605*0)</f>
        <v>-2.6320000000000001</v>
      </c>
      <c r="Q8605">
        <f t="shared" si="270"/>
        <v>-57.681408000000005</v>
      </c>
    </row>
    <row r="8606" spans="1:17" x14ac:dyDescent="0.3">
      <c r="A8606">
        <v>8605</v>
      </c>
      <c r="B8606" t="s">
        <v>7026</v>
      </c>
      <c r="C8606" s="1">
        <v>42377</v>
      </c>
      <c r="D8606" t="s">
        <v>38</v>
      </c>
      <c r="E8606" t="s">
        <v>77</v>
      </c>
      <c r="F8606" t="s">
        <v>589</v>
      </c>
      <c r="G8606" t="s">
        <v>4437</v>
      </c>
      <c r="H8606" t="s">
        <v>25</v>
      </c>
      <c r="I8606" t="s">
        <v>28</v>
      </c>
      <c r="J8606" t="s">
        <v>90</v>
      </c>
      <c r="K8606">
        <v>165.6</v>
      </c>
      <c r="L8606">
        <v>3</v>
      </c>
      <c r="M8606">
        <v>0.2</v>
      </c>
      <c r="N8606">
        <v>-6.21</v>
      </c>
      <c r="O8606">
        <f t="shared" si="269"/>
        <v>171.81</v>
      </c>
      <c r="P8606" cm="1">
        <f t="array" ref="P8606">_xlfn.IFS(D8606="Same Day",N8606*0.2,D8606="First Class",N8606*0.1,D8606="Standard Class",N8606*0.5,D8606="Second Class",N8606*0)</f>
        <v>-3.105</v>
      </c>
      <c r="Q8606">
        <f t="shared" si="270"/>
        <v>-361.66005000000001</v>
      </c>
    </row>
    <row r="8607" spans="1:17" x14ac:dyDescent="0.3">
      <c r="A8607">
        <v>8606</v>
      </c>
      <c r="B8607" t="s">
        <v>7026</v>
      </c>
      <c r="C8607" s="1">
        <v>42377</v>
      </c>
      <c r="D8607" t="s">
        <v>38</v>
      </c>
      <c r="E8607" t="s">
        <v>84</v>
      </c>
      <c r="F8607" t="s">
        <v>589</v>
      </c>
      <c r="G8607" t="s">
        <v>3486</v>
      </c>
      <c r="H8607" t="s">
        <v>25</v>
      </c>
      <c r="I8607" t="s">
        <v>26</v>
      </c>
      <c r="J8607" t="s">
        <v>164</v>
      </c>
      <c r="K8607">
        <v>180.96</v>
      </c>
      <c r="L8607">
        <v>5</v>
      </c>
      <c r="M8607">
        <v>0.2</v>
      </c>
      <c r="N8607">
        <v>13.571999999999999</v>
      </c>
      <c r="O8607">
        <f t="shared" si="269"/>
        <v>167.38800000000001</v>
      </c>
      <c r="P8607" cm="1">
        <f t="array" ref="P8607">_xlfn.IFS(D8607="Same Day",N8607*0.2,D8607="First Class",N8607*0.1,D8607="Standard Class",N8607*0.5,D8607="Second Class",N8607*0)</f>
        <v>6.7859999999999996</v>
      </c>
      <c r="Q8607">
        <f t="shared" si="270"/>
        <v>1303.282968</v>
      </c>
    </row>
    <row r="8608" spans="1:17" x14ac:dyDescent="0.3">
      <c r="A8608">
        <v>8607</v>
      </c>
      <c r="B8608" t="s">
        <v>7027</v>
      </c>
      <c r="C8608" s="1">
        <v>42969</v>
      </c>
      <c r="D8608" t="s">
        <v>38</v>
      </c>
      <c r="E8608" t="s">
        <v>108</v>
      </c>
      <c r="F8608" t="s">
        <v>1807</v>
      </c>
      <c r="G8608" t="s">
        <v>1252</v>
      </c>
      <c r="H8608" t="s">
        <v>25</v>
      </c>
      <c r="I8608" t="s">
        <v>28</v>
      </c>
      <c r="J8608" t="s">
        <v>90</v>
      </c>
      <c r="K8608">
        <v>23.18</v>
      </c>
      <c r="L8608">
        <v>2</v>
      </c>
      <c r="M8608">
        <v>0</v>
      </c>
      <c r="N8608">
        <v>7.6494</v>
      </c>
      <c r="O8608">
        <f t="shared" si="269"/>
        <v>15.5306</v>
      </c>
      <c r="P8608" cm="1">
        <f t="array" ref="P8608">_xlfn.IFS(D8608="Same Day",N8608*0.2,D8608="First Class",N8608*0.1,D8608="Standard Class",N8608*0.5,D8608="Second Class",N8608*0)</f>
        <v>3.8247</v>
      </c>
      <c r="Q8608">
        <f t="shared" si="270"/>
        <v>74.930485820000001</v>
      </c>
    </row>
    <row r="8609" spans="1:17" x14ac:dyDescent="0.3">
      <c r="A8609">
        <v>8608</v>
      </c>
      <c r="B8609" t="s">
        <v>7028</v>
      </c>
      <c r="C8609" s="1">
        <v>41799</v>
      </c>
      <c r="D8609" t="s">
        <v>38</v>
      </c>
      <c r="E8609" t="s">
        <v>96</v>
      </c>
      <c r="F8609" t="s">
        <v>3063</v>
      </c>
      <c r="G8609" t="s">
        <v>2679</v>
      </c>
      <c r="H8609" t="s">
        <v>8</v>
      </c>
      <c r="I8609" t="s">
        <v>12</v>
      </c>
      <c r="J8609" t="s">
        <v>87</v>
      </c>
      <c r="K8609">
        <v>56.96</v>
      </c>
      <c r="L8609">
        <v>2</v>
      </c>
      <c r="M8609">
        <v>0</v>
      </c>
      <c r="N8609">
        <v>21.075199999999999</v>
      </c>
      <c r="O8609">
        <f t="shared" si="269"/>
        <v>35.884799999999998</v>
      </c>
      <c r="P8609" cm="1">
        <f t="array" ref="P8609">_xlfn.IFS(D8609="Same Day",N8609*0.2,D8609="First Class",N8609*0.1,D8609="Standard Class",N8609*0.5,D8609="Second Class",N8609*0)</f>
        <v>10.537599999999999</v>
      </c>
      <c r="Q8609">
        <f t="shared" si="270"/>
        <v>414.02446847999994</v>
      </c>
    </row>
    <row r="8610" spans="1:17" x14ac:dyDescent="0.3">
      <c r="A8610">
        <v>8609</v>
      </c>
      <c r="B8610" t="s">
        <v>7028</v>
      </c>
      <c r="C8610" s="1">
        <v>41799</v>
      </c>
      <c r="D8610" t="s">
        <v>38</v>
      </c>
      <c r="E8610" t="s">
        <v>84</v>
      </c>
      <c r="F8610" t="s">
        <v>3063</v>
      </c>
      <c r="G8610" t="s">
        <v>2370</v>
      </c>
      <c r="H8610" t="s">
        <v>14</v>
      </c>
      <c r="I8610" t="s">
        <v>17</v>
      </c>
      <c r="J8610" t="s">
        <v>87</v>
      </c>
      <c r="K8610">
        <v>15.56</v>
      </c>
      <c r="L8610">
        <v>4</v>
      </c>
      <c r="M8610">
        <v>0</v>
      </c>
      <c r="N8610">
        <v>4.0456000000000003</v>
      </c>
      <c r="O8610">
        <f t="shared" si="269"/>
        <v>11.5144</v>
      </c>
      <c r="P8610" cm="1">
        <f t="array" ref="P8610">_xlfn.IFS(D8610="Same Day",N8610*0.2,D8610="First Class",N8610*0.1,D8610="Standard Class",N8610*0.5,D8610="Second Class",N8610*0)</f>
        <v>2.0228000000000002</v>
      </c>
      <c r="Q8610">
        <f t="shared" si="270"/>
        <v>34.80572832</v>
      </c>
    </row>
    <row r="8611" spans="1:17" x14ac:dyDescent="0.3">
      <c r="A8611">
        <v>8610</v>
      </c>
      <c r="B8611" t="s">
        <v>7028</v>
      </c>
      <c r="C8611" s="1">
        <v>41799</v>
      </c>
      <c r="D8611" t="s">
        <v>38</v>
      </c>
      <c r="E8611" t="s">
        <v>108</v>
      </c>
      <c r="F8611" t="s">
        <v>3063</v>
      </c>
      <c r="G8611" t="s">
        <v>1296</v>
      </c>
      <c r="H8611" t="s">
        <v>8</v>
      </c>
      <c r="I8611" t="s">
        <v>11</v>
      </c>
      <c r="J8611" t="s">
        <v>71</v>
      </c>
      <c r="K8611">
        <v>353.56799999999998</v>
      </c>
      <c r="L8611">
        <v>2</v>
      </c>
      <c r="M8611">
        <v>0.2</v>
      </c>
      <c r="N8611">
        <v>-44.195999999999998</v>
      </c>
      <c r="O8611">
        <f t="shared" si="269"/>
        <v>397.76400000000001</v>
      </c>
      <c r="P8611" cm="1">
        <f t="array" ref="P8611">_xlfn.IFS(D8611="Same Day",N8611*0.2,D8611="First Class",N8611*0.1,D8611="Standard Class",N8611*0.5,D8611="Second Class",N8611*0)</f>
        <v>-22.097999999999999</v>
      </c>
      <c r="Q8611">
        <f t="shared" si="270"/>
        <v>-8392.024872</v>
      </c>
    </row>
    <row r="8612" spans="1:17" x14ac:dyDescent="0.3">
      <c r="A8612">
        <v>8611</v>
      </c>
      <c r="B8612" t="s">
        <v>7028</v>
      </c>
      <c r="C8612" s="1">
        <v>41799</v>
      </c>
      <c r="D8612" t="s">
        <v>38</v>
      </c>
      <c r="E8612" t="s">
        <v>77</v>
      </c>
      <c r="F8612" t="s">
        <v>3063</v>
      </c>
      <c r="G8612" t="s">
        <v>1735</v>
      </c>
      <c r="H8612" t="s">
        <v>8</v>
      </c>
      <c r="I8612" t="s">
        <v>12</v>
      </c>
      <c r="J8612" t="s">
        <v>87</v>
      </c>
      <c r="K8612">
        <v>13.96</v>
      </c>
      <c r="L8612">
        <v>2</v>
      </c>
      <c r="M8612">
        <v>0</v>
      </c>
      <c r="N8612">
        <v>6.7008000000000001</v>
      </c>
      <c r="O8612">
        <f t="shared" si="269"/>
        <v>7.2592000000000008</v>
      </c>
      <c r="P8612" cm="1">
        <f t="array" ref="P8612">_xlfn.IFS(D8612="Same Day",N8612*0.2,D8612="First Class",N8612*0.1,D8612="Standard Class",N8612*0.5,D8612="Second Class",N8612*0)</f>
        <v>3.3504</v>
      </c>
      <c r="Q8612">
        <f t="shared" si="270"/>
        <v>31.580423680000006</v>
      </c>
    </row>
    <row r="8613" spans="1:17" x14ac:dyDescent="0.3">
      <c r="A8613">
        <v>8612</v>
      </c>
      <c r="B8613" t="s">
        <v>7029</v>
      </c>
      <c r="C8613" s="1">
        <v>43056</v>
      </c>
      <c r="D8613" t="s">
        <v>37</v>
      </c>
      <c r="E8613" t="s">
        <v>77</v>
      </c>
      <c r="F8613" t="s">
        <v>1607</v>
      </c>
      <c r="G8613" t="s">
        <v>3293</v>
      </c>
      <c r="H8613" t="s">
        <v>25</v>
      </c>
      <c r="I8613" t="s">
        <v>28</v>
      </c>
      <c r="J8613" t="s">
        <v>90</v>
      </c>
      <c r="K8613">
        <v>82.95</v>
      </c>
      <c r="L8613">
        <v>5</v>
      </c>
      <c r="M8613">
        <v>0</v>
      </c>
      <c r="N8613">
        <v>29.032499999999999</v>
      </c>
      <c r="O8613">
        <f t="shared" si="269"/>
        <v>53.917500000000004</v>
      </c>
      <c r="P8613" cm="1">
        <f t="array" ref="P8613">_xlfn.IFS(D8613="Same Day",N8613*0.2,D8613="First Class",N8613*0.1,D8613="Standard Class",N8613*0.5,D8613="Second Class",N8613*0)</f>
        <v>0</v>
      </c>
      <c r="Q8613">
        <f t="shared" si="270"/>
        <v>53.917500000000004</v>
      </c>
    </row>
    <row r="8614" spans="1:17" x14ac:dyDescent="0.3">
      <c r="A8614">
        <v>8613</v>
      </c>
      <c r="B8614" t="s">
        <v>7030</v>
      </c>
      <c r="C8614" s="1">
        <v>42401</v>
      </c>
      <c r="D8614" t="s">
        <v>37</v>
      </c>
      <c r="E8614" t="s">
        <v>108</v>
      </c>
      <c r="F8614" t="s">
        <v>2090</v>
      </c>
      <c r="G8614" t="s">
        <v>887</v>
      </c>
      <c r="H8614" t="s">
        <v>14</v>
      </c>
      <c r="I8614" t="s">
        <v>20</v>
      </c>
      <c r="J8614" t="s">
        <v>87</v>
      </c>
      <c r="K8614">
        <v>39.68</v>
      </c>
      <c r="L8614">
        <v>2</v>
      </c>
      <c r="M8614">
        <v>0</v>
      </c>
      <c r="N8614">
        <v>10.316800000000001</v>
      </c>
      <c r="O8614">
        <f t="shared" si="269"/>
        <v>29.363199999999999</v>
      </c>
      <c r="P8614" cm="1">
        <f t="array" ref="P8614">_xlfn.IFS(D8614="Same Day",N8614*0.2,D8614="First Class",N8614*0.1,D8614="Standard Class",N8614*0.5,D8614="Second Class",N8614*0)</f>
        <v>0</v>
      </c>
      <c r="Q8614">
        <f t="shared" si="270"/>
        <v>29.363199999999999</v>
      </c>
    </row>
    <row r="8615" spans="1:17" x14ac:dyDescent="0.3">
      <c r="A8615">
        <v>8614</v>
      </c>
      <c r="B8615" t="s">
        <v>7031</v>
      </c>
      <c r="C8615" s="1">
        <v>42688</v>
      </c>
      <c r="D8615" t="s">
        <v>38</v>
      </c>
      <c r="E8615" t="s">
        <v>108</v>
      </c>
      <c r="F8615" t="s">
        <v>341</v>
      </c>
      <c r="G8615" t="s">
        <v>627</v>
      </c>
      <c r="H8615" t="s">
        <v>25</v>
      </c>
      <c r="I8615" t="s">
        <v>28</v>
      </c>
      <c r="J8615" t="s">
        <v>90</v>
      </c>
      <c r="K8615">
        <v>479.97</v>
      </c>
      <c r="L8615">
        <v>3</v>
      </c>
      <c r="M8615">
        <v>0</v>
      </c>
      <c r="N8615">
        <v>177.5889</v>
      </c>
      <c r="O8615">
        <f t="shared" si="269"/>
        <v>302.38110000000006</v>
      </c>
      <c r="P8615" cm="1">
        <f t="array" ref="P8615">_xlfn.IFS(D8615="Same Day",N8615*0.2,D8615="First Class",N8615*0.1,D8615="Standard Class",N8615*0.5,D8615="Second Class",N8615*0)</f>
        <v>88.794449999999998</v>
      </c>
      <c r="Q8615">
        <f t="shared" si="270"/>
        <v>27152.144564895003</v>
      </c>
    </row>
    <row r="8616" spans="1:17" x14ac:dyDescent="0.3">
      <c r="A8616">
        <v>8615</v>
      </c>
      <c r="B8616" t="s">
        <v>7032</v>
      </c>
      <c r="C8616" s="1">
        <v>42627</v>
      </c>
      <c r="D8616" t="s">
        <v>38</v>
      </c>
      <c r="E8616" t="s">
        <v>108</v>
      </c>
      <c r="F8616" t="s">
        <v>2042</v>
      </c>
      <c r="G8616" t="s">
        <v>4628</v>
      </c>
      <c r="H8616" t="s">
        <v>14</v>
      </c>
      <c r="I8616" t="s">
        <v>22</v>
      </c>
      <c r="J8616" t="s">
        <v>160</v>
      </c>
      <c r="K8616">
        <v>7.38</v>
      </c>
      <c r="L8616">
        <v>2</v>
      </c>
      <c r="M8616">
        <v>0</v>
      </c>
      <c r="N8616">
        <v>3.4685999999999999</v>
      </c>
      <c r="O8616">
        <f t="shared" si="269"/>
        <v>3.9114</v>
      </c>
      <c r="P8616" cm="1">
        <f t="array" ref="P8616">_xlfn.IFS(D8616="Same Day",N8616*0.2,D8616="First Class",N8616*0.1,D8616="Standard Class",N8616*0.5,D8616="Second Class",N8616*0)</f>
        <v>1.7343</v>
      </c>
      <c r="Q8616">
        <f t="shared" si="270"/>
        <v>10.69494102</v>
      </c>
    </row>
    <row r="8617" spans="1:17" x14ac:dyDescent="0.3">
      <c r="A8617">
        <v>8616</v>
      </c>
      <c r="B8617" t="s">
        <v>7032</v>
      </c>
      <c r="C8617" s="1">
        <v>42627</v>
      </c>
      <c r="D8617" t="s">
        <v>38</v>
      </c>
      <c r="E8617" t="s">
        <v>108</v>
      </c>
      <c r="F8617" t="s">
        <v>2042</v>
      </c>
      <c r="G8617" t="s">
        <v>2239</v>
      </c>
      <c r="H8617" t="s">
        <v>14</v>
      </c>
      <c r="I8617" t="s">
        <v>16</v>
      </c>
      <c r="J8617" t="s">
        <v>101</v>
      </c>
      <c r="K8617">
        <v>14.256</v>
      </c>
      <c r="L8617">
        <v>3</v>
      </c>
      <c r="M8617">
        <v>0.2</v>
      </c>
      <c r="N8617">
        <v>4.4550000000000001</v>
      </c>
      <c r="O8617">
        <f t="shared" si="269"/>
        <v>9.8010000000000002</v>
      </c>
      <c r="P8617" cm="1">
        <f t="array" ref="P8617">_xlfn.IFS(D8617="Same Day",N8617*0.2,D8617="First Class",N8617*0.1,D8617="Standard Class",N8617*0.5,D8617="Second Class",N8617*0)</f>
        <v>2.2275</v>
      </c>
      <c r="Q8617">
        <f t="shared" si="270"/>
        <v>31.632727500000001</v>
      </c>
    </row>
    <row r="8618" spans="1:17" x14ac:dyDescent="0.3">
      <c r="A8618">
        <v>8617</v>
      </c>
      <c r="B8618" t="s">
        <v>7032</v>
      </c>
      <c r="C8618" s="1">
        <v>42627</v>
      </c>
      <c r="D8618" t="s">
        <v>38</v>
      </c>
      <c r="E8618" t="s">
        <v>77</v>
      </c>
      <c r="F8618" t="s">
        <v>2042</v>
      </c>
      <c r="G8618" t="s">
        <v>1881</v>
      </c>
      <c r="H8618" t="s">
        <v>14</v>
      </c>
      <c r="I8618" t="s">
        <v>18</v>
      </c>
      <c r="J8618" t="s">
        <v>160</v>
      </c>
      <c r="K8618">
        <v>81.98</v>
      </c>
      <c r="L8618">
        <v>2</v>
      </c>
      <c r="M8618">
        <v>0</v>
      </c>
      <c r="N8618">
        <v>40.170200000000001</v>
      </c>
      <c r="O8618">
        <f t="shared" si="269"/>
        <v>41.809800000000003</v>
      </c>
      <c r="P8618" cm="1">
        <f t="array" ref="P8618">_xlfn.IFS(D8618="Same Day",N8618*0.2,D8618="First Class",N8618*0.1,D8618="Standard Class",N8618*0.5,D8618="Second Class",N8618*0)</f>
        <v>20.085100000000001</v>
      </c>
      <c r="Q8618">
        <f t="shared" si="270"/>
        <v>881.56381398000008</v>
      </c>
    </row>
    <row r="8619" spans="1:17" x14ac:dyDescent="0.3">
      <c r="A8619">
        <v>8618</v>
      </c>
      <c r="B8619" t="s">
        <v>7032</v>
      </c>
      <c r="C8619" s="1">
        <v>42627</v>
      </c>
      <c r="D8619" t="s">
        <v>38</v>
      </c>
      <c r="E8619" t="s">
        <v>108</v>
      </c>
      <c r="F8619" t="s">
        <v>2042</v>
      </c>
      <c r="G8619" t="s">
        <v>1627</v>
      </c>
      <c r="H8619" t="s">
        <v>14</v>
      </c>
      <c r="I8619" t="s">
        <v>16</v>
      </c>
      <c r="J8619" t="s">
        <v>153</v>
      </c>
      <c r="K8619">
        <v>39.624000000000002</v>
      </c>
      <c r="L8619">
        <v>3</v>
      </c>
      <c r="M8619">
        <v>0.2</v>
      </c>
      <c r="N8619">
        <v>13.868399999999999</v>
      </c>
      <c r="O8619">
        <f t="shared" si="269"/>
        <v>25.755600000000001</v>
      </c>
      <c r="P8619" cm="1">
        <f t="array" ref="P8619">_xlfn.IFS(D8619="Same Day",N8619*0.2,D8619="First Class",N8619*0.1,D8619="Standard Class",N8619*0.5,D8619="Second Class",N8619*0)</f>
        <v>6.9341999999999997</v>
      </c>
      <c r="Q8619">
        <f t="shared" si="270"/>
        <v>204.35008152</v>
      </c>
    </row>
    <row r="8620" spans="1:17" x14ac:dyDescent="0.3">
      <c r="A8620">
        <v>8619</v>
      </c>
      <c r="B8620" t="s">
        <v>7033</v>
      </c>
      <c r="C8620" s="1">
        <v>42802</v>
      </c>
      <c r="D8620" t="s">
        <v>38</v>
      </c>
      <c r="E8620" t="s">
        <v>68</v>
      </c>
      <c r="F8620" t="s">
        <v>1827</v>
      </c>
      <c r="G8620" t="s">
        <v>1601</v>
      </c>
      <c r="H8620" t="s">
        <v>8</v>
      </c>
      <c r="I8620" t="s">
        <v>10</v>
      </c>
      <c r="J8620" t="s">
        <v>87</v>
      </c>
      <c r="K8620">
        <v>399.67200000000003</v>
      </c>
      <c r="L8620">
        <v>7</v>
      </c>
      <c r="M8620">
        <v>0.2</v>
      </c>
      <c r="N8620">
        <v>-14.9877</v>
      </c>
      <c r="O8620">
        <f t="shared" si="269"/>
        <v>414.65970000000004</v>
      </c>
      <c r="P8620" cm="1">
        <f t="array" ref="P8620">_xlfn.IFS(D8620="Same Day",N8620*0.2,D8620="First Class",N8620*0.1,D8620="Standard Class",N8620*0.5,D8620="Second Class",N8620*0)</f>
        <v>-7.4938500000000001</v>
      </c>
      <c r="Q8620">
        <f t="shared" si="270"/>
        <v>-2692.7378928450003</v>
      </c>
    </row>
    <row r="8621" spans="1:17" x14ac:dyDescent="0.3">
      <c r="A8621">
        <v>8620</v>
      </c>
      <c r="B8621" t="s">
        <v>7034</v>
      </c>
      <c r="C8621" s="1">
        <v>42991</v>
      </c>
      <c r="D8621" t="s">
        <v>37</v>
      </c>
      <c r="E8621" t="s">
        <v>68</v>
      </c>
      <c r="F8621" t="s">
        <v>1487</v>
      </c>
      <c r="G8621" t="s">
        <v>4212</v>
      </c>
      <c r="H8621" t="s">
        <v>14</v>
      </c>
      <c r="I8621" t="s">
        <v>15</v>
      </c>
      <c r="J8621" t="s">
        <v>90</v>
      </c>
      <c r="K8621">
        <v>65.12</v>
      </c>
      <c r="L8621">
        <v>4</v>
      </c>
      <c r="M8621">
        <v>0</v>
      </c>
      <c r="N8621">
        <v>16.9312</v>
      </c>
      <c r="O8621">
        <f t="shared" si="269"/>
        <v>48.188800000000001</v>
      </c>
      <c r="P8621" cm="1">
        <f t="array" ref="P8621">_xlfn.IFS(D8621="Same Day",N8621*0.2,D8621="First Class",N8621*0.1,D8621="Standard Class",N8621*0.5,D8621="Second Class",N8621*0)</f>
        <v>0</v>
      </c>
      <c r="Q8621">
        <f t="shared" si="270"/>
        <v>48.188800000000001</v>
      </c>
    </row>
    <row r="8622" spans="1:17" x14ac:dyDescent="0.3">
      <c r="A8622">
        <v>8621</v>
      </c>
      <c r="B8622" t="s">
        <v>7035</v>
      </c>
      <c r="C8622" s="1">
        <v>43048</v>
      </c>
      <c r="D8622" t="s">
        <v>37</v>
      </c>
      <c r="E8622" t="s">
        <v>77</v>
      </c>
      <c r="F8622" t="s">
        <v>4013</v>
      </c>
      <c r="G8622" t="s">
        <v>1496</v>
      </c>
      <c r="H8622" t="s">
        <v>8</v>
      </c>
      <c r="I8622" t="s">
        <v>12</v>
      </c>
      <c r="J8622" t="s">
        <v>87</v>
      </c>
      <c r="K8622">
        <v>30.56</v>
      </c>
      <c r="L8622">
        <v>5</v>
      </c>
      <c r="M8622">
        <v>0.6</v>
      </c>
      <c r="N8622">
        <v>-19.864000000000001</v>
      </c>
      <c r="O8622">
        <f t="shared" si="269"/>
        <v>50.423999999999999</v>
      </c>
      <c r="P8622" cm="1">
        <f t="array" ref="P8622">_xlfn.IFS(D8622="Same Day",N8622*0.2,D8622="First Class",N8622*0.1,D8622="Standard Class",N8622*0.5,D8622="Second Class",N8622*0)</f>
        <v>0</v>
      </c>
      <c r="Q8622">
        <f t="shared" si="270"/>
        <v>50.423999999999999</v>
      </c>
    </row>
    <row r="8623" spans="1:17" x14ac:dyDescent="0.3">
      <c r="A8623">
        <v>8622</v>
      </c>
      <c r="B8623" t="s">
        <v>7036</v>
      </c>
      <c r="C8623" s="1">
        <v>42873</v>
      </c>
      <c r="D8623" t="s">
        <v>38</v>
      </c>
      <c r="E8623" t="s">
        <v>96</v>
      </c>
      <c r="F8623" t="s">
        <v>1888</v>
      </c>
      <c r="G8623" t="s">
        <v>289</v>
      </c>
      <c r="H8623" t="s">
        <v>14</v>
      </c>
      <c r="I8623" t="s">
        <v>17</v>
      </c>
      <c r="J8623" t="s">
        <v>87</v>
      </c>
      <c r="K8623">
        <v>20.768000000000001</v>
      </c>
      <c r="L8623">
        <v>2</v>
      </c>
      <c r="M8623">
        <v>0.2</v>
      </c>
      <c r="N8623">
        <v>2.3363999999999998</v>
      </c>
      <c r="O8623">
        <f t="shared" si="269"/>
        <v>18.4316</v>
      </c>
      <c r="P8623" cm="1">
        <f t="array" ref="P8623">_xlfn.IFS(D8623="Same Day",N8623*0.2,D8623="First Class",N8623*0.1,D8623="Standard Class",N8623*0.5,D8623="Second Class",N8623*0)</f>
        <v>1.1681999999999999</v>
      </c>
      <c r="Q8623">
        <f t="shared" si="270"/>
        <v>39.963395119999994</v>
      </c>
    </row>
    <row r="8624" spans="1:17" x14ac:dyDescent="0.3">
      <c r="A8624">
        <v>8623</v>
      </c>
      <c r="B8624" t="s">
        <v>7037</v>
      </c>
      <c r="C8624" s="1">
        <v>42705</v>
      </c>
      <c r="D8624" t="s">
        <v>38</v>
      </c>
      <c r="E8624" t="s">
        <v>96</v>
      </c>
      <c r="F8624" t="s">
        <v>3385</v>
      </c>
      <c r="G8624" t="s">
        <v>607</v>
      </c>
      <c r="H8624" t="s">
        <v>14</v>
      </c>
      <c r="I8624" t="s">
        <v>15</v>
      </c>
      <c r="J8624" t="s">
        <v>90</v>
      </c>
      <c r="K8624">
        <v>39.808</v>
      </c>
      <c r="L8624">
        <v>4</v>
      </c>
      <c r="M8624">
        <v>0.2</v>
      </c>
      <c r="N8624">
        <v>3.9807999999999999</v>
      </c>
      <c r="O8624">
        <f t="shared" si="269"/>
        <v>35.827199999999998</v>
      </c>
      <c r="P8624" cm="1">
        <f t="array" ref="P8624">_xlfn.IFS(D8624="Same Day",N8624*0.2,D8624="First Class",N8624*0.1,D8624="Standard Class",N8624*0.5,D8624="Second Class",N8624*0)</f>
        <v>1.9903999999999999</v>
      </c>
      <c r="Q8624">
        <f t="shared" si="270"/>
        <v>107.13765888</v>
      </c>
    </row>
    <row r="8625" spans="1:17" x14ac:dyDescent="0.3">
      <c r="A8625">
        <v>8624</v>
      </c>
      <c r="B8625" t="s">
        <v>7038</v>
      </c>
      <c r="C8625" s="1">
        <v>42326</v>
      </c>
      <c r="D8625" t="s">
        <v>38</v>
      </c>
      <c r="E8625" t="s">
        <v>68</v>
      </c>
      <c r="F8625" t="s">
        <v>1179</v>
      </c>
      <c r="G8625" t="s">
        <v>2498</v>
      </c>
      <c r="H8625" t="s">
        <v>14</v>
      </c>
      <c r="I8625" t="s">
        <v>16</v>
      </c>
      <c r="J8625" t="s">
        <v>101</v>
      </c>
      <c r="K8625">
        <v>121.104</v>
      </c>
      <c r="L8625">
        <v>6</v>
      </c>
      <c r="M8625">
        <v>0.7</v>
      </c>
      <c r="N8625">
        <v>-100.92</v>
      </c>
      <c r="O8625">
        <f t="shared" si="269"/>
        <v>222.024</v>
      </c>
      <c r="P8625" cm="1">
        <f t="array" ref="P8625">_xlfn.IFS(D8625="Same Day",N8625*0.2,D8625="First Class",N8625*0.1,D8625="Standard Class",N8625*0.5,D8625="Second Class",N8625*0)</f>
        <v>-50.46</v>
      </c>
      <c r="Q8625">
        <f t="shared" si="270"/>
        <v>-10981.30704</v>
      </c>
    </row>
    <row r="8626" spans="1:17" x14ac:dyDescent="0.3">
      <c r="A8626">
        <v>8625</v>
      </c>
      <c r="B8626" t="s">
        <v>7038</v>
      </c>
      <c r="C8626" s="1">
        <v>42326</v>
      </c>
      <c r="D8626" t="s">
        <v>38</v>
      </c>
      <c r="E8626" t="s">
        <v>108</v>
      </c>
      <c r="F8626" t="s">
        <v>1179</v>
      </c>
      <c r="G8626" t="s">
        <v>2637</v>
      </c>
      <c r="H8626" t="s">
        <v>25</v>
      </c>
      <c r="I8626" t="s">
        <v>28</v>
      </c>
      <c r="J8626" t="s">
        <v>213</v>
      </c>
      <c r="K8626">
        <v>111.96</v>
      </c>
      <c r="L8626">
        <v>5</v>
      </c>
      <c r="M8626">
        <v>0.2</v>
      </c>
      <c r="N8626">
        <v>-1.3995</v>
      </c>
      <c r="O8626">
        <f t="shared" si="269"/>
        <v>113.3595</v>
      </c>
      <c r="P8626" cm="1">
        <f t="array" ref="P8626">_xlfn.IFS(D8626="Same Day",N8626*0.2,D8626="First Class",N8626*0.1,D8626="Standard Class",N8626*0.5,D8626="Second Class",N8626*0)</f>
        <v>-0.69974999999999998</v>
      </c>
      <c r="Q8626">
        <f t="shared" si="270"/>
        <v>34.036189874999998</v>
      </c>
    </row>
    <row r="8627" spans="1:17" x14ac:dyDescent="0.3">
      <c r="A8627">
        <v>8626</v>
      </c>
      <c r="B8627" t="s">
        <v>7039</v>
      </c>
      <c r="C8627" s="1">
        <v>42350</v>
      </c>
      <c r="D8627" t="s">
        <v>38</v>
      </c>
      <c r="E8627" t="s">
        <v>77</v>
      </c>
      <c r="F8627" t="s">
        <v>2090</v>
      </c>
      <c r="G8627" t="s">
        <v>2877</v>
      </c>
      <c r="H8627" t="s">
        <v>14</v>
      </c>
      <c r="I8627" t="s">
        <v>18</v>
      </c>
      <c r="J8627" t="s">
        <v>160</v>
      </c>
      <c r="K8627">
        <v>15.696</v>
      </c>
      <c r="L8627">
        <v>3</v>
      </c>
      <c r="M8627">
        <v>0.2</v>
      </c>
      <c r="N8627">
        <v>5.1012000000000004</v>
      </c>
      <c r="O8627">
        <f t="shared" si="269"/>
        <v>10.594799999999999</v>
      </c>
      <c r="P8627" cm="1">
        <f t="array" ref="P8627">_xlfn.IFS(D8627="Same Day",N8627*0.2,D8627="First Class",N8627*0.1,D8627="Standard Class",N8627*0.5,D8627="Second Class",N8627*0)</f>
        <v>2.5506000000000002</v>
      </c>
      <c r="Q8627">
        <f t="shared" si="270"/>
        <v>37.617896879999996</v>
      </c>
    </row>
    <row r="8628" spans="1:17" x14ac:dyDescent="0.3">
      <c r="A8628">
        <v>8627</v>
      </c>
      <c r="B8628" t="s">
        <v>7040</v>
      </c>
      <c r="C8628" s="1">
        <v>42259</v>
      </c>
      <c r="D8628" t="s">
        <v>38</v>
      </c>
      <c r="E8628" t="s">
        <v>68</v>
      </c>
      <c r="F8628" t="s">
        <v>666</v>
      </c>
      <c r="G8628" t="s">
        <v>2955</v>
      </c>
      <c r="H8628" t="s">
        <v>14</v>
      </c>
      <c r="I8628" t="s">
        <v>15</v>
      </c>
      <c r="J8628" t="s">
        <v>90</v>
      </c>
      <c r="K8628">
        <v>70.260000000000005</v>
      </c>
      <c r="L8628">
        <v>3</v>
      </c>
      <c r="M8628">
        <v>0</v>
      </c>
      <c r="N8628">
        <v>18.970199999999998</v>
      </c>
      <c r="O8628">
        <f t="shared" si="269"/>
        <v>51.289800000000007</v>
      </c>
      <c r="P8628" cm="1">
        <f t="array" ref="P8628">_xlfn.IFS(D8628="Same Day",N8628*0.2,D8628="First Class",N8628*0.1,D8628="Standard Class",N8628*0.5,D8628="Second Class",N8628*0)</f>
        <v>9.4850999999999992</v>
      </c>
      <c r="Q8628">
        <f t="shared" si="270"/>
        <v>537.77868197999999</v>
      </c>
    </row>
    <row r="8629" spans="1:17" x14ac:dyDescent="0.3">
      <c r="A8629">
        <v>8628</v>
      </c>
      <c r="B8629" t="s">
        <v>7040</v>
      </c>
      <c r="C8629" s="1">
        <v>42259</v>
      </c>
      <c r="D8629" t="s">
        <v>38</v>
      </c>
      <c r="E8629" t="s">
        <v>108</v>
      </c>
      <c r="F8629" t="s">
        <v>666</v>
      </c>
      <c r="G8629" t="s">
        <v>4098</v>
      </c>
      <c r="H8629" t="s">
        <v>25</v>
      </c>
      <c r="I8629" t="s">
        <v>28</v>
      </c>
      <c r="J8629" t="s">
        <v>90</v>
      </c>
      <c r="K8629">
        <v>90</v>
      </c>
      <c r="L8629">
        <v>5</v>
      </c>
      <c r="M8629">
        <v>0</v>
      </c>
      <c r="N8629">
        <v>16.2</v>
      </c>
      <c r="O8629">
        <f t="shared" si="269"/>
        <v>73.8</v>
      </c>
      <c r="P8629" cm="1">
        <f t="array" ref="P8629">_xlfn.IFS(D8629="Same Day",N8629*0.2,D8629="First Class",N8629*0.1,D8629="Standard Class",N8629*0.5,D8629="Second Class",N8629*0)</f>
        <v>8.1</v>
      </c>
      <c r="Q8629">
        <f t="shared" si="270"/>
        <v>671.57999999999993</v>
      </c>
    </row>
    <row r="8630" spans="1:17" x14ac:dyDescent="0.3">
      <c r="A8630">
        <v>8629</v>
      </c>
      <c r="B8630" t="s">
        <v>7040</v>
      </c>
      <c r="C8630" s="1">
        <v>42259</v>
      </c>
      <c r="D8630" t="s">
        <v>38</v>
      </c>
      <c r="E8630" t="s">
        <v>68</v>
      </c>
      <c r="F8630" t="s">
        <v>666</v>
      </c>
      <c r="G8630" t="s">
        <v>1177</v>
      </c>
      <c r="H8630" t="s">
        <v>14</v>
      </c>
      <c r="I8630" t="s">
        <v>16</v>
      </c>
      <c r="J8630" t="s">
        <v>87</v>
      </c>
      <c r="K8630">
        <v>6.0960000000000001</v>
      </c>
      <c r="L8630">
        <v>2</v>
      </c>
      <c r="M8630">
        <v>0.2</v>
      </c>
      <c r="N8630">
        <v>2.0573999999999999</v>
      </c>
      <c r="O8630">
        <f t="shared" si="269"/>
        <v>4.0386000000000006</v>
      </c>
      <c r="P8630" cm="1">
        <f t="array" ref="P8630">_xlfn.IFS(D8630="Same Day",N8630*0.2,D8630="First Class",N8630*0.1,D8630="Standard Class",N8630*0.5,D8630="Second Class",N8630*0)</f>
        <v>1.0286999999999999</v>
      </c>
      <c r="Q8630">
        <f t="shared" si="270"/>
        <v>8.1931078199999998</v>
      </c>
    </row>
    <row r="8631" spans="1:17" x14ac:dyDescent="0.3">
      <c r="A8631">
        <v>8630</v>
      </c>
      <c r="B8631" t="s">
        <v>7040</v>
      </c>
      <c r="C8631" s="1">
        <v>42259</v>
      </c>
      <c r="D8631" t="s">
        <v>38</v>
      </c>
      <c r="E8631" t="s">
        <v>96</v>
      </c>
      <c r="F8631" t="s">
        <v>666</v>
      </c>
      <c r="G8631" t="s">
        <v>3399</v>
      </c>
      <c r="H8631" t="s">
        <v>8</v>
      </c>
      <c r="I8631" t="s">
        <v>10</v>
      </c>
      <c r="J8631" t="s">
        <v>87</v>
      </c>
      <c r="K8631">
        <v>481.17599999999999</v>
      </c>
      <c r="L8631">
        <v>2</v>
      </c>
      <c r="M8631">
        <v>0.4</v>
      </c>
      <c r="N8631">
        <v>-120.294</v>
      </c>
      <c r="O8631">
        <f t="shared" si="269"/>
        <v>601.47</v>
      </c>
      <c r="P8631" cm="1">
        <f t="array" ref="P8631">_xlfn.IFS(D8631="Same Day",N8631*0.2,D8631="First Class",N8631*0.1,D8631="Standard Class",N8631*0.5,D8631="Second Class",N8631*0)</f>
        <v>-60.146999999999998</v>
      </c>
      <c r="Q8631">
        <f t="shared" si="270"/>
        <v>-35575.146090000002</v>
      </c>
    </row>
    <row r="8632" spans="1:17" x14ac:dyDescent="0.3">
      <c r="A8632">
        <v>8631</v>
      </c>
      <c r="B8632" t="s">
        <v>7040</v>
      </c>
      <c r="C8632" s="1">
        <v>42259</v>
      </c>
      <c r="D8632" t="s">
        <v>38</v>
      </c>
      <c r="E8632" t="s">
        <v>77</v>
      </c>
      <c r="F8632" t="s">
        <v>666</v>
      </c>
      <c r="G8632" t="s">
        <v>1802</v>
      </c>
      <c r="H8632" t="s">
        <v>14</v>
      </c>
      <c r="I8632" t="s">
        <v>23</v>
      </c>
      <c r="J8632" t="s">
        <v>80</v>
      </c>
      <c r="K8632">
        <v>7.24</v>
      </c>
      <c r="L8632">
        <v>4</v>
      </c>
      <c r="M8632">
        <v>0</v>
      </c>
      <c r="N8632">
        <v>2.3892000000000002</v>
      </c>
      <c r="O8632">
        <f t="shared" si="269"/>
        <v>4.8507999999999996</v>
      </c>
      <c r="P8632" cm="1">
        <f t="array" ref="P8632">_xlfn.IFS(D8632="Same Day",N8632*0.2,D8632="First Class",N8632*0.1,D8632="Standard Class",N8632*0.5,D8632="Second Class",N8632*0)</f>
        <v>1.1946000000000001</v>
      </c>
      <c r="Q8632">
        <f t="shared" si="270"/>
        <v>10.645565680000001</v>
      </c>
    </row>
    <row r="8633" spans="1:17" x14ac:dyDescent="0.3">
      <c r="A8633">
        <v>8632</v>
      </c>
      <c r="B8633" t="s">
        <v>7041</v>
      </c>
      <c r="C8633" s="1">
        <v>42580</v>
      </c>
      <c r="D8633" t="s">
        <v>35</v>
      </c>
      <c r="E8633" t="s">
        <v>68</v>
      </c>
      <c r="F8633" t="s">
        <v>1073</v>
      </c>
      <c r="G8633" t="s">
        <v>1401</v>
      </c>
      <c r="H8633" t="s">
        <v>8</v>
      </c>
      <c r="I8633" t="s">
        <v>11</v>
      </c>
      <c r="J8633" t="s">
        <v>71</v>
      </c>
      <c r="K8633">
        <v>177.45</v>
      </c>
      <c r="L8633">
        <v>5</v>
      </c>
      <c r="M8633">
        <v>0.5</v>
      </c>
      <c r="N8633">
        <v>-78.078000000000003</v>
      </c>
      <c r="O8633">
        <f t="shared" si="269"/>
        <v>255.52799999999999</v>
      </c>
      <c r="P8633" cm="1">
        <f t="array" ref="P8633">_xlfn.IFS(D8633="Same Day",N8633*0.2,D8633="First Class",N8633*0.1,D8633="Standard Class",N8633*0.5,D8633="Second Class",N8633*0)</f>
        <v>-7.8078000000000003</v>
      </c>
      <c r="Q8633">
        <f t="shared" si="270"/>
        <v>-1739.5835184</v>
      </c>
    </row>
    <row r="8634" spans="1:17" x14ac:dyDescent="0.3">
      <c r="A8634">
        <v>8633</v>
      </c>
      <c r="B8634" t="s">
        <v>7041</v>
      </c>
      <c r="C8634" s="1">
        <v>42580</v>
      </c>
      <c r="D8634" t="s">
        <v>35</v>
      </c>
      <c r="E8634" t="s">
        <v>68</v>
      </c>
      <c r="F8634" t="s">
        <v>1073</v>
      </c>
      <c r="G8634" t="s">
        <v>1532</v>
      </c>
      <c r="H8634" t="s">
        <v>14</v>
      </c>
      <c r="I8634" t="s">
        <v>16</v>
      </c>
      <c r="J8634" t="s">
        <v>87</v>
      </c>
      <c r="K8634">
        <v>1369.7639999999999</v>
      </c>
      <c r="L8634">
        <v>6</v>
      </c>
      <c r="M8634">
        <v>0.7</v>
      </c>
      <c r="N8634">
        <v>-913.17600000000004</v>
      </c>
      <c r="O8634">
        <f t="shared" si="269"/>
        <v>2282.94</v>
      </c>
      <c r="P8634" cm="1">
        <f t="array" ref="P8634">_xlfn.IFS(D8634="Same Day",N8634*0.2,D8634="First Class",N8634*0.1,D8634="Standard Class",N8634*0.5,D8634="Second Class",N8634*0)</f>
        <v>-91.317600000000013</v>
      </c>
      <c r="Q8634">
        <f t="shared" si="270"/>
        <v>-206189.66174400004</v>
      </c>
    </row>
    <row r="8635" spans="1:17" x14ac:dyDescent="0.3">
      <c r="A8635">
        <v>8634</v>
      </c>
      <c r="B8635" t="s">
        <v>7041</v>
      </c>
      <c r="C8635" s="1">
        <v>42580</v>
      </c>
      <c r="D8635" t="s">
        <v>35</v>
      </c>
      <c r="E8635" t="s">
        <v>96</v>
      </c>
      <c r="F8635" t="s">
        <v>1073</v>
      </c>
      <c r="G8635" t="s">
        <v>4819</v>
      </c>
      <c r="H8635" t="s">
        <v>14</v>
      </c>
      <c r="I8635" t="s">
        <v>17</v>
      </c>
      <c r="J8635" t="s">
        <v>87</v>
      </c>
      <c r="K8635">
        <v>9.48</v>
      </c>
      <c r="L8635">
        <v>3</v>
      </c>
      <c r="M8635">
        <v>0.2</v>
      </c>
      <c r="N8635">
        <v>0.71099999999999997</v>
      </c>
      <c r="O8635">
        <f t="shared" si="269"/>
        <v>8.7690000000000001</v>
      </c>
      <c r="P8635" cm="1">
        <f t="array" ref="P8635">_xlfn.IFS(D8635="Same Day",N8635*0.2,D8635="First Class",N8635*0.1,D8635="Standard Class",N8635*0.5,D8635="Second Class",N8635*0)</f>
        <v>7.1099999999999997E-2</v>
      </c>
      <c r="Q8635">
        <f t="shared" si="270"/>
        <v>9.3924758999999991</v>
      </c>
    </row>
    <row r="8636" spans="1:17" x14ac:dyDescent="0.3">
      <c r="A8636">
        <v>8635</v>
      </c>
      <c r="B8636" t="s">
        <v>7042</v>
      </c>
      <c r="C8636" s="1">
        <v>42976</v>
      </c>
      <c r="D8636" t="s">
        <v>38</v>
      </c>
      <c r="E8636" t="s">
        <v>68</v>
      </c>
      <c r="F8636" t="s">
        <v>1309</v>
      </c>
      <c r="G8636" t="s">
        <v>70</v>
      </c>
      <c r="H8636" t="s">
        <v>8</v>
      </c>
      <c r="I8636" t="s">
        <v>11</v>
      </c>
      <c r="J8636" t="s">
        <v>71</v>
      </c>
      <c r="K8636">
        <v>130.97999999999999</v>
      </c>
      <c r="L8636">
        <v>2</v>
      </c>
      <c r="M8636">
        <v>0.5</v>
      </c>
      <c r="N8636">
        <v>-89.066400000000002</v>
      </c>
      <c r="O8636">
        <f t="shared" si="269"/>
        <v>220.04640000000001</v>
      </c>
      <c r="P8636" cm="1">
        <f t="array" ref="P8636">_xlfn.IFS(D8636="Same Day",N8636*0.2,D8636="First Class",N8636*0.1,D8636="Standard Class",N8636*0.5,D8636="Second Class",N8636*0)</f>
        <v>-44.533200000000001</v>
      </c>
      <c r="Q8636">
        <f t="shared" si="270"/>
        <v>-9579.3239404800006</v>
      </c>
    </row>
    <row r="8637" spans="1:17" x14ac:dyDescent="0.3">
      <c r="A8637">
        <v>8636</v>
      </c>
      <c r="B8637" t="s">
        <v>7043</v>
      </c>
      <c r="C8637" s="1">
        <v>41761</v>
      </c>
      <c r="D8637" t="s">
        <v>35</v>
      </c>
      <c r="E8637" t="s">
        <v>108</v>
      </c>
      <c r="F8637" t="s">
        <v>3089</v>
      </c>
      <c r="G8637" t="s">
        <v>5420</v>
      </c>
      <c r="H8637" t="s">
        <v>14</v>
      </c>
      <c r="I8637" t="s">
        <v>20</v>
      </c>
      <c r="J8637" t="s">
        <v>87</v>
      </c>
      <c r="K8637">
        <v>174.95</v>
      </c>
      <c r="L8637">
        <v>5</v>
      </c>
      <c r="M8637">
        <v>0</v>
      </c>
      <c r="N8637">
        <v>45.487000000000002</v>
      </c>
      <c r="O8637">
        <f t="shared" si="269"/>
        <v>129.46299999999999</v>
      </c>
      <c r="P8637" cm="1">
        <f t="array" ref="P8637">_xlfn.IFS(D8637="Same Day",N8637*0.2,D8637="First Class",N8637*0.1,D8637="Standard Class",N8637*0.5,D8637="Second Class",N8637*0)</f>
        <v>4.5487000000000002</v>
      </c>
      <c r="Q8637">
        <f t="shared" si="270"/>
        <v>718.3513481</v>
      </c>
    </row>
    <row r="8638" spans="1:17" x14ac:dyDescent="0.3">
      <c r="A8638">
        <v>8637</v>
      </c>
      <c r="B8638" t="s">
        <v>7043</v>
      </c>
      <c r="C8638" s="1">
        <v>41761</v>
      </c>
      <c r="D8638" t="s">
        <v>35</v>
      </c>
      <c r="E8638" t="s">
        <v>77</v>
      </c>
      <c r="F8638" t="s">
        <v>3089</v>
      </c>
      <c r="G8638" t="s">
        <v>1201</v>
      </c>
      <c r="H8638" t="s">
        <v>14</v>
      </c>
      <c r="I8638" t="s">
        <v>15</v>
      </c>
      <c r="J8638" t="s">
        <v>90</v>
      </c>
      <c r="K8638">
        <v>826</v>
      </c>
      <c r="L8638">
        <v>5</v>
      </c>
      <c r="M8638">
        <v>0</v>
      </c>
      <c r="N8638">
        <v>214.76</v>
      </c>
      <c r="O8638">
        <f t="shared" si="269"/>
        <v>611.24</v>
      </c>
      <c r="P8638" cm="1">
        <f t="array" ref="P8638">_xlfn.IFS(D8638="Same Day",N8638*0.2,D8638="First Class",N8638*0.1,D8638="Standard Class",N8638*0.5,D8638="Second Class",N8638*0)</f>
        <v>21.475999999999999</v>
      </c>
      <c r="Q8638">
        <f t="shared" si="270"/>
        <v>13738.230239999999</v>
      </c>
    </row>
    <row r="8639" spans="1:17" x14ac:dyDescent="0.3">
      <c r="A8639">
        <v>8638</v>
      </c>
      <c r="B8639" t="s">
        <v>7044</v>
      </c>
      <c r="C8639" s="1">
        <v>42857</v>
      </c>
      <c r="D8639" t="s">
        <v>38</v>
      </c>
      <c r="E8639" t="s">
        <v>77</v>
      </c>
      <c r="F8639" t="s">
        <v>229</v>
      </c>
      <c r="G8639" t="s">
        <v>217</v>
      </c>
      <c r="H8639" t="s">
        <v>8</v>
      </c>
      <c r="I8639" t="s">
        <v>12</v>
      </c>
      <c r="J8639" t="s">
        <v>73</v>
      </c>
      <c r="K8639">
        <v>139.58000000000001</v>
      </c>
      <c r="L8639">
        <v>7</v>
      </c>
      <c r="M8639">
        <v>0</v>
      </c>
      <c r="N8639">
        <v>39.0824</v>
      </c>
      <c r="O8639">
        <f t="shared" si="269"/>
        <v>100.49760000000001</v>
      </c>
      <c r="P8639" cm="1">
        <f t="array" ref="P8639">_xlfn.IFS(D8639="Same Day",N8639*0.2,D8639="First Class",N8639*0.1,D8639="Standard Class",N8639*0.5,D8639="Second Class",N8639*0)</f>
        <v>19.5412</v>
      </c>
      <c r="Q8639">
        <f t="shared" si="270"/>
        <v>2064.34130112</v>
      </c>
    </row>
    <row r="8640" spans="1:17" x14ac:dyDescent="0.3">
      <c r="A8640">
        <v>8639</v>
      </c>
      <c r="B8640" t="s">
        <v>7045</v>
      </c>
      <c r="C8640" s="1">
        <v>42940</v>
      </c>
      <c r="D8640" t="s">
        <v>35</v>
      </c>
      <c r="E8640" t="s">
        <v>96</v>
      </c>
      <c r="F8640" t="s">
        <v>868</v>
      </c>
      <c r="G8640" t="s">
        <v>2573</v>
      </c>
      <c r="H8640" t="s">
        <v>25</v>
      </c>
      <c r="I8640" t="s">
        <v>28</v>
      </c>
      <c r="J8640" t="s">
        <v>90</v>
      </c>
      <c r="K8640">
        <v>399.95</v>
      </c>
      <c r="L8640">
        <v>5</v>
      </c>
      <c r="M8640">
        <v>0</v>
      </c>
      <c r="N8640">
        <v>143.982</v>
      </c>
      <c r="O8640">
        <f t="shared" si="269"/>
        <v>255.96799999999999</v>
      </c>
      <c r="P8640" cm="1">
        <f t="array" ref="P8640">_xlfn.IFS(D8640="Same Day",N8640*0.2,D8640="First Class",N8640*0.1,D8640="Standard Class",N8640*0.5,D8640="Second Class",N8640*0)</f>
        <v>14.398200000000001</v>
      </c>
      <c r="Q8640">
        <f t="shared" si="270"/>
        <v>3941.4464576</v>
      </c>
    </row>
    <row r="8641" spans="1:17" x14ac:dyDescent="0.3">
      <c r="A8641">
        <v>8640</v>
      </c>
      <c r="B8641" t="s">
        <v>7046</v>
      </c>
      <c r="C8641" s="1">
        <v>41988</v>
      </c>
      <c r="D8641" t="s">
        <v>37</v>
      </c>
      <c r="E8641" t="s">
        <v>77</v>
      </c>
      <c r="F8641" t="s">
        <v>826</v>
      </c>
      <c r="G8641" t="s">
        <v>2063</v>
      </c>
      <c r="H8641" t="s">
        <v>14</v>
      </c>
      <c r="I8641" t="s">
        <v>16</v>
      </c>
      <c r="J8641" t="s">
        <v>153</v>
      </c>
      <c r="K8641">
        <v>12.39</v>
      </c>
      <c r="L8641">
        <v>3</v>
      </c>
      <c r="M8641">
        <v>0</v>
      </c>
      <c r="N8641">
        <v>5.8232999999999997</v>
      </c>
      <c r="O8641">
        <f t="shared" si="269"/>
        <v>6.5667000000000009</v>
      </c>
      <c r="P8641" cm="1">
        <f t="array" ref="P8641">_xlfn.IFS(D8641="Same Day",N8641*0.2,D8641="First Class",N8641*0.1,D8641="Standard Class",N8641*0.5,D8641="Second Class",N8641*0)</f>
        <v>0</v>
      </c>
      <c r="Q8641">
        <f t="shared" si="270"/>
        <v>6.5667000000000009</v>
      </c>
    </row>
    <row r="8642" spans="1:17" x14ac:dyDescent="0.3">
      <c r="A8642">
        <v>8641</v>
      </c>
      <c r="B8642" t="s">
        <v>7047</v>
      </c>
      <c r="C8642" s="1">
        <v>42751</v>
      </c>
      <c r="D8642" t="s">
        <v>38</v>
      </c>
      <c r="E8642" t="s">
        <v>96</v>
      </c>
      <c r="F8642" t="s">
        <v>537</v>
      </c>
      <c r="G8642" t="s">
        <v>1532</v>
      </c>
      <c r="H8642" t="s">
        <v>14</v>
      </c>
      <c r="I8642" t="s">
        <v>16</v>
      </c>
      <c r="J8642" t="s">
        <v>87</v>
      </c>
      <c r="K8642">
        <v>760.98</v>
      </c>
      <c r="L8642">
        <v>5</v>
      </c>
      <c r="M8642">
        <v>0.8</v>
      </c>
      <c r="N8642">
        <v>-1141.47</v>
      </c>
      <c r="O8642">
        <f t="shared" si="269"/>
        <v>1902.45</v>
      </c>
      <c r="P8642" cm="1">
        <f t="array" ref="P8642">_xlfn.IFS(D8642="Same Day",N8642*0.2,D8642="First Class",N8642*0.1,D8642="Standard Class",N8642*0.5,D8642="Second Class",N8642*0)</f>
        <v>-570.73500000000001</v>
      </c>
      <c r="Q8642">
        <f t="shared" si="270"/>
        <v>-1083892.35075</v>
      </c>
    </row>
    <row r="8643" spans="1:17" x14ac:dyDescent="0.3">
      <c r="A8643">
        <v>8642</v>
      </c>
      <c r="B8643" t="s">
        <v>7048</v>
      </c>
      <c r="C8643" s="1">
        <v>43071</v>
      </c>
      <c r="D8643" t="s">
        <v>36</v>
      </c>
      <c r="E8643" t="s">
        <v>68</v>
      </c>
      <c r="F8643" t="s">
        <v>3151</v>
      </c>
      <c r="G8643" t="s">
        <v>976</v>
      </c>
      <c r="H8643" t="s">
        <v>14</v>
      </c>
      <c r="I8643" t="s">
        <v>16</v>
      </c>
      <c r="J8643" t="s">
        <v>87</v>
      </c>
      <c r="K8643">
        <v>67.86</v>
      </c>
      <c r="L8643">
        <v>6</v>
      </c>
      <c r="M8643">
        <v>0.7</v>
      </c>
      <c r="N8643">
        <v>-45.24</v>
      </c>
      <c r="O8643">
        <f t="shared" ref="O8643:O8706" si="271">K8643-N8643</f>
        <v>113.1</v>
      </c>
      <c r="P8643" cm="1">
        <f t="array" ref="P8643">_xlfn.IFS(D8643="Same Day",N8643*0.2,D8643="First Class",N8643*0.1,D8643="Standard Class",N8643*0.5,D8643="Second Class",N8643*0)</f>
        <v>-9.048</v>
      </c>
      <c r="Q8643">
        <f t="shared" ref="Q8643:Q8706" si="272">(K8643-N8643)*(1+P8643)</f>
        <v>-910.22879999999998</v>
      </c>
    </row>
    <row r="8644" spans="1:17" x14ac:dyDescent="0.3">
      <c r="A8644">
        <v>8643</v>
      </c>
      <c r="B8644" t="s">
        <v>7049</v>
      </c>
      <c r="C8644" s="1">
        <v>42323</v>
      </c>
      <c r="D8644" t="s">
        <v>38</v>
      </c>
      <c r="E8644" t="s">
        <v>77</v>
      </c>
      <c r="F8644" t="s">
        <v>1774</v>
      </c>
      <c r="G8644" t="s">
        <v>679</v>
      </c>
      <c r="H8644" t="s">
        <v>14</v>
      </c>
      <c r="I8644" t="s">
        <v>23</v>
      </c>
      <c r="J8644" t="s">
        <v>80</v>
      </c>
      <c r="K8644">
        <v>31.504000000000001</v>
      </c>
      <c r="L8644">
        <v>11</v>
      </c>
      <c r="M8644">
        <v>0.2</v>
      </c>
      <c r="N8644">
        <v>11.814</v>
      </c>
      <c r="O8644">
        <f t="shared" si="271"/>
        <v>19.690000000000001</v>
      </c>
      <c r="P8644" cm="1">
        <f t="array" ref="P8644">_xlfn.IFS(D8644="Same Day",N8644*0.2,D8644="First Class",N8644*0.1,D8644="Standard Class",N8644*0.5,D8644="Second Class",N8644*0)</f>
        <v>5.907</v>
      </c>
      <c r="Q8644">
        <f t="shared" si="272"/>
        <v>135.99883</v>
      </c>
    </row>
    <row r="8645" spans="1:17" x14ac:dyDescent="0.3">
      <c r="A8645">
        <v>8644</v>
      </c>
      <c r="B8645" t="s">
        <v>7049</v>
      </c>
      <c r="C8645" s="1">
        <v>42323</v>
      </c>
      <c r="D8645" t="s">
        <v>38</v>
      </c>
      <c r="E8645" t="s">
        <v>77</v>
      </c>
      <c r="F8645" t="s">
        <v>1774</v>
      </c>
      <c r="G8645" t="s">
        <v>4466</v>
      </c>
      <c r="H8645" t="s">
        <v>14</v>
      </c>
      <c r="I8645" t="s">
        <v>22</v>
      </c>
      <c r="J8645" t="s">
        <v>160</v>
      </c>
      <c r="K8645">
        <v>5.04</v>
      </c>
      <c r="L8645">
        <v>1</v>
      </c>
      <c r="M8645">
        <v>0.2</v>
      </c>
      <c r="N8645">
        <v>1.6379999999999999</v>
      </c>
      <c r="O8645">
        <f t="shared" si="271"/>
        <v>3.4020000000000001</v>
      </c>
      <c r="P8645" cm="1">
        <f t="array" ref="P8645">_xlfn.IFS(D8645="Same Day",N8645*0.2,D8645="First Class",N8645*0.1,D8645="Standard Class",N8645*0.5,D8645="Second Class",N8645*0)</f>
        <v>0.81899999999999995</v>
      </c>
      <c r="Q8645">
        <f t="shared" si="272"/>
        <v>6.1882380000000001</v>
      </c>
    </row>
    <row r="8646" spans="1:17" x14ac:dyDescent="0.3">
      <c r="A8646">
        <v>8645</v>
      </c>
      <c r="B8646" t="s">
        <v>7049</v>
      </c>
      <c r="C8646" s="1">
        <v>42323</v>
      </c>
      <c r="D8646" t="s">
        <v>38</v>
      </c>
      <c r="E8646" t="s">
        <v>96</v>
      </c>
      <c r="F8646" t="s">
        <v>1774</v>
      </c>
      <c r="G8646" t="s">
        <v>911</v>
      </c>
      <c r="H8646" t="s">
        <v>14</v>
      </c>
      <c r="I8646" t="s">
        <v>16</v>
      </c>
      <c r="J8646" t="s">
        <v>87</v>
      </c>
      <c r="K8646">
        <v>39.878999999999998</v>
      </c>
      <c r="L8646">
        <v>7</v>
      </c>
      <c r="M8646">
        <v>0.7</v>
      </c>
      <c r="N8646">
        <v>-29.244599999999998</v>
      </c>
      <c r="O8646">
        <f t="shared" si="271"/>
        <v>69.123599999999996</v>
      </c>
      <c r="P8646" cm="1">
        <f t="array" ref="P8646">_xlfn.IFS(D8646="Same Day",N8646*0.2,D8646="First Class",N8646*0.1,D8646="Standard Class",N8646*0.5,D8646="Second Class",N8646*0)</f>
        <v>-14.622299999999999</v>
      </c>
      <c r="Q8646">
        <f t="shared" si="272"/>
        <v>-941.62241627999992</v>
      </c>
    </row>
    <row r="8647" spans="1:17" x14ac:dyDescent="0.3">
      <c r="A8647">
        <v>8646</v>
      </c>
      <c r="B8647" t="s">
        <v>7049</v>
      </c>
      <c r="C8647" s="1">
        <v>42323</v>
      </c>
      <c r="D8647" t="s">
        <v>38</v>
      </c>
      <c r="E8647" t="s">
        <v>84</v>
      </c>
      <c r="F8647" t="s">
        <v>1774</v>
      </c>
      <c r="G8647" t="s">
        <v>738</v>
      </c>
      <c r="H8647" t="s">
        <v>8</v>
      </c>
      <c r="I8647" t="s">
        <v>12</v>
      </c>
      <c r="J8647" t="s">
        <v>73</v>
      </c>
      <c r="K8647">
        <v>4.7119999999999997</v>
      </c>
      <c r="L8647">
        <v>1</v>
      </c>
      <c r="M8647">
        <v>0.2</v>
      </c>
      <c r="N8647">
        <v>1.4136</v>
      </c>
      <c r="O8647">
        <f t="shared" si="271"/>
        <v>3.2984</v>
      </c>
      <c r="P8647" cm="1">
        <f t="array" ref="P8647">_xlfn.IFS(D8647="Same Day",N8647*0.2,D8647="First Class",N8647*0.1,D8647="Standard Class",N8647*0.5,D8647="Second Class",N8647*0)</f>
        <v>0.70679999999999998</v>
      </c>
      <c r="Q8647">
        <f t="shared" si="272"/>
        <v>5.6297091199999993</v>
      </c>
    </row>
    <row r="8648" spans="1:17" x14ac:dyDescent="0.3">
      <c r="A8648">
        <v>8647</v>
      </c>
      <c r="B8648" t="s">
        <v>7050</v>
      </c>
      <c r="C8648" s="1">
        <v>42703</v>
      </c>
      <c r="D8648" t="s">
        <v>38</v>
      </c>
      <c r="E8648" t="s">
        <v>68</v>
      </c>
      <c r="F8648" t="s">
        <v>4083</v>
      </c>
      <c r="G8648" t="s">
        <v>435</v>
      </c>
      <c r="H8648" t="s">
        <v>8</v>
      </c>
      <c r="I8648" t="s">
        <v>9</v>
      </c>
      <c r="J8648" t="s">
        <v>73</v>
      </c>
      <c r="K8648">
        <v>194.352</v>
      </c>
      <c r="L8648">
        <v>3</v>
      </c>
      <c r="M8648">
        <v>0.2</v>
      </c>
      <c r="N8648">
        <v>19.435199999999998</v>
      </c>
      <c r="O8648">
        <f t="shared" si="271"/>
        <v>174.91679999999999</v>
      </c>
      <c r="P8648" cm="1">
        <f t="array" ref="P8648">_xlfn.IFS(D8648="Same Day",N8648*0.2,D8648="First Class",N8648*0.1,D8648="Standard Class",N8648*0.5,D8648="Second Class",N8648*0)</f>
        <v>9.7175999999999991</v>
      </c>
      <c r="Q8648">
        <f t="shared" si="272"/>
        <v>1874.6882956799998</v>
      </c>
    </row>
    <row r="8649" spans="1:17" x14ac:dyDescent="0.3">
      <c r="A8649">
        <v>8648</v>
      </c>
      <c r="B8649" t="s">
        <v>7051</v>
      </c>
      <c r="C8649" s="1">
        <v>42346</v>
      </c>
      <c r="D8649" t="s">
        <v>35</v>
      </c>
      <c r="E8649" t="s">
        <v>96</v>
      </c>
      <c r="F8649" t="s">
        <v>3463</v>
      </c>
      <c r="G8649" t="s">
        <v>527</v>
      </c>
      <c r="H8649" t="s">
        <v>8</v>
      </c>
      <c r="I8649" t="s">
        <v>9</v>
      </c>
      <c r="J8649" t="s">
        <v>73</v>
      </c>
      <c r="K8649">
        <v>97.424000000000007</v>
      </c>
      <c r="L8649">
        <v>2</v>
      </c>
      <c r="M8649">
        <v>0.2</v>
      </c>
      <c r="N8649">
        <v>10.9602</v>
      </c>
      <c r="O8649">
        <f t="shared" si="271"/>
        <v>86.463800000000006</v>
      </c>
      <c r="P8649" cm="1">
        <f t="array" ref="P8649">_xlfn.IFS(D8649="Same Day",N8649*0.2,D8649="First Class",N8649*0.1,D8649="Standard Class",N8649*0.5,D8649="Second Class",N8649*0)</f>
        <v>1.09602</v>
      </c>
      <c r="Q8649">
        <f t="shared" si="272"/>
        <v>181.22985407600004</v>
      </c>
    </row>
    <row r="8650" spans="1:17" x14ac:dyDescent="0.3">
      <c r="A8650">
        <v>8649</v>
      </c>
      <c r="B8650" t="s">
        <v>7052</v>
      </c>
      <c r="C8650" s="1">
        <v>42585</v>
      </c>
      <c r="D8650" t="s">
        <v>38</v>
      </c>
      <c r="E8650" t="s">
        <v>108</v>
      </c>
      <c r="F8650" t="s">
        <v>3540</v>
      </c>
      <c r="G8650" t="s">
        <v>1596</v>
      </c>
      <c r="H8650" t="s">
        <v>14</v>
      </c>
      <c r="I8650" t="s">
        <v>15</v>
      </c>
      <c r="J8650" t="s">
        <v>90</v>
      </c>
      <c r="K8650">
        <v>704.76</v>
      </c>
      <c r="L8650">
        <v>5</v>
      </c>
      <c r="M8650">
        <v>0.2</v>
      </c>
      <c r="N8650">
        <v>26.4285</v>
      </c>
      <c r="O8650">
        <f t="shared" si="271"/>
        <v>678.33150000000001</v>
      </c>
      <c r="P8650" cm="1">
        <f t="array" ref="P8650">_xlfn.IFS(D8650="Same Day",N8650*0.2,D8650="First Class",N8650*0.1,D8650="Standard Class",N8650*0.5,D8650="Second Class",N8650*0)</f>
        <v>13.21425</v>
      </c>
      <c r="Q8650">
        <f t="shared" si="272"/>
        <v>9641.973523875</v>
      </c>
    </row>
    <row r="8651" spans="1:17" x14ac:dyDescent="0.3">
      <c r="A8651">
        <v>8650</v>
      </c>
      <c r="B8651" t="s">
        <v>7052</v>
      </c>
      <c r="C8651" s="1">
        <v>42585</v>
      </c>
      <c r="D8651" t="s">
        <v>38</v>
      </c>
      <c r="E8651" t="s">
        <v>68</v>
      </c>
      <c r="F8651" t="s">
        <v>3540</v>
      </c>
      <c r="G8651" t="s">
        <v>1035</v>
      </c>
      <c r="H8651" t="s">
        <v>14</v>
      </c>
      <c r="I8651" t="s">
        <v>16</v>
      </c>
      <c r="J8651" t="s">
        <v>101</v>
      </c>
      <c r="K8651">
        <v>27.396000000000001</v>
      </c>
      <c r="L8651">
        <v>3</v>
      </c>
      <c r="M8651">
        <v>0.7</v>
      </c>
      <c r="N8651">
        <v>-20.090399999999999</v>
      </c>
      <c r="O8651">
        <f t="shared" si="271"/>
        <v>47.486400000000003</v>
      </c>
      <c r="P8651" cm="1">
        <f t="array" ref="P8651">_xlfn.IFS(D8651="Same Day",N8651*0.2,D8651="First Class",N8651*0.1,D8651="Standard Class",N8651*0.5,D8651="Second Class",N8651*0)</f>
        <v>-10.045199999999999</v>
      </c>
      <c r="Q8651">
        <f t="shared" si="272"/>
        <v>-429.52398527999998</v>
      </c>
    </row>
    <row r="8652" spans="1:17" x14ac:dyDescent="0.3">
      <c r="A8652">
        <v>8651</v>
      </c>
      <c r="B8652" t="s">
        <v>7053</v>
      </c>
      <c r="C8652" s="1">
        <v>41895</v>
      </c>
      <c r="D8652" t="s">
        <v>36</v>
      </c>
      <c r="E8652" t="s">
        <v>96</v>
      </c>
      <c r="F8652" t="s">
        <v>1238</v>
      </c>
      <c r="G8652" t="s">
        <v>4982</v>
      </c>
      <c r="H8652" t="s">
        <v>14</v>
      </c>
      <c r="I8652" t="s">
        <v>23</v>
      </c>
      <c r="J8652" t="s">
        <v>80</v>
      </c>
      <c r="K8652">
        <v>5.7</v>
      </c>
      <c r="L8652">
        <v>5</v>
      </c>
      <c r="M8652">
        <v>0</v>
      </c>
      <c r="N8652">
        <v>2.6789999999999998</v>
      </c>
      <c r="O8652">
        <f t="shared" si="271"/>
        <v>3.0210000000000004</v>
      </c>
      <c r="P8652" cm="1">
        <f t="array" ref="P8652">_xlfn.IFS(D8652="Same Day",N8652*0.2,D8652="First Class",N8652*0.1,D8652="Standard Class",N8652*0.5,D8652="Second Class",N8652*0)</f>
        <v>0.53579999999999994</v>
      </c>
      <c r="Q8652">
        <f t="shared" si="272"/>
        <v>4.6396518000000011</v>
      </c>
    </row>
    <row r="8653" spans="1:17" x14ac:dyDescent="0.3">
      <c r="A8653">
        <v>8652</v>
      </c>
      <c r="B8653" t="s">
        <v>7053</v>
      </c>
      <c r="C8653" s="1">
        <v>41895</v>
      </c>
      <c r="D8653" t="s">
        <v>36</v>
      </c>
      <c r="E8653" t="s">
        <v>84</v>
      </c>
      <c r="F8653" t="s">
        <v>1238</v>
      </c>
      <c r="G8653" t="s">
        <v>658</v>
      </c>
      <c r="H8653" t="s">
        <v>8</v>
      </c>
      <c r="I8653" t="s">
        <v>12</v>
      </c>
      <c r="J8653" t="s">
        <v>87</v>
      </c>
      <c r="K8653">
        <v>14.19</v>
      </c>
      <c r="L8653">
        <v>3</v>
      </c>
      <c r="M8653">
        <v>0</v>
      </c>
      <c r="N8653">
        <v>5.5340999999999996</v>
      </c>
      <c r="O8653">
        <f t="shared" si="271"/>
        <v>8.655899999999999</v>
      </c>
      <c r="P8653" cm="1">
        <f t="array" ref="P8653">_xlfn.IFS(D8653="Same Day",N8653*0.2,D8653="First Class",N8653*0.1,D8653="Standard Class",N8653*0.5,D8653="Second Class",N8653*0)</f>
        <v>1.1068199999999999</v>
      </c>
      <c r="Q8653">
        <f t="shared" si="272"/>
        <v>18.236423237999997</v>
      </c>
    </row>
    <row r="8654" spans="1:17" x14ac:dyDescent="0.3">
      <c r="A8654">
        <v>8653</v>
      </c>
      <c r="B8654" t="s">
        <v>7053</v>
      </c>
      <c r="C8654" s="1">
        <v>41895</v>
      </c>
      <c r="D8654" t="s">
        <v>36</v>
      </c>
      <c r="E8654" t="s">
        <v>96</v>
      </c>
      <c r="F8654" t="s">
        <v>1238</v>
      </c>
      <c r="G8654" t="s">
        <v>1105</v>
      </c>
      <c r="H8654" t="s">
        <v>14</v>
      </c>
      <c r="I8654" t="s">
        <v>19</v>
      </c>
      <c r="J8654" t="s">
        <v>90</v>
      </c>
      <c r="K8654">
        <v>7.3</v>
      </c>
      <c r="L8654">
        <v>2</v>
      </c>
      <c r="M8654">
        <v>0</v>
      </c>
      <c r="N8654">
        <v>2.19</v>
      </c>
      <c r="O8654">
        <f t="shared" si="271"/>
        <v>5.1099999999999994</v>
      </c>
      <c r="P8654" cm="1">
        <f t="array" ref="P8654">_xlfn.IFS(D8654="Same Day",N8654*0.2,D8654="First Class",N8654*0.1,D8654="Standard Class",N8654*0.5,D8654="Second Class",N8654*0)</f>
        <v>0.438</v>
      </c>
      <c r="Q8654">
        <f t="shared" si="272"/>
        <v>7.3481799999999993</v>
      </c>
    </row>
    <row r="8655" spans="1:17" x14ac:dyDescent="0.3">
      <c r="A8655">
        <v>8654</v>
      </c>
      <c r="B8655" t="s">
        <v>7053</v>
      </c>
      <c r="C8655" s="1">
        <v>41895</v>
      </c>
      <c r="D8655" t="s">
        <v>36</v>
      </c>
      <c r="E8655" t="s">
        <v>108</v>
      </c>
      <c r="F8655" t="s">
        <v>1238</v>
      </c>
      <c r="G8655" t="s">
        <v>1305</v>
      </c>
      <c r="H8655" t="s">
        <v>25</v>
      </c>
      <c r="I8655" t="s">
        <v>28</v>
      </c>
      <c r="J8655" t="s">
        <v>90</v>
      </c>
      <c r="K8655">
        <v>199.98</v>
      </c>
      <c r="L8655">
        <v>2</v>
      </c>
      <c r="M8655">
        <v>0</v>
      </c>
      <c r="N8655">
        <v>75.992400000000004</v>
      </c>
      <c r="O8655">
        <f t="shared" si="271"/>
        <v>123.98759999999999</v>
      </c>
      <c r="P8655" cm="1">
        <f t="array" ref="P8655">_xlfn.IFS(D8655="Same Day",N8655*0.2,D8655="First Class",N8655*0.1,D8655="Standard Class",N8655*0.5,D8655="Second Class",N8655*0)</f>
        <v>15.198480000000002</v>
      </c>
      <c r="Q8655">
        <f t="shared" si="272"/>
        <v>2008.4106588480001</v>
      </c>
    </row>
    <row r="8656" spans="1:17" x14ac:dyDescent="0.3">
      <c r="A8656">
        <v>8655</v>
      </c>
      <c r="B8656" t="s">
        <v>7053</v>
      </c>
      <c r="C8656" s="1">
        <v>41895</v>
      </c>
      <c r="D8656" t="s">
        <v>36</v>
      </c>
      <c r="E8656" t="s">
        <v>108</v>
      </c>
      <c r="F8656" t="s">
        <v>1238</v>
      </c>
      <c r="G8656" t="s">
        <v>3966</v>
      </c>
      <c r="H8656" t="s">
        <v>25</v>
      </c>
      <c r="I8656" t="s">
        <v>28</v>
      </c>
      <c r="J8656" t="s">
        <v>90</v>
      </c>
      <c r="K8656">
        <v>144.96</v>
      </c>
      <c r="L8656">
        <v>4</v>
      </c>
      <c r="M8656">
        <v>0</v>
      </c>
      <c r="N8656">
        <v>60.883200000000002</v>
      </c>
      <c r="O8656">
        <f t="shared" si="271"/>
        <v>84.076800000000006</v>
      </c>
      <c r="P8656" cm="1">
        <f t="array" ref="P8656">_xlfn.IFS(D8656="Same Day",N8656*0.2,D8656="First Class",N8656*0.1,D8656="Standard Class",N8656*0.5,D8656="Second Class",N8656*0)</f>
        <v>12.176640000000001</v>
      </c>
      <c r="Q8656">
        <f t="shared" si="272"/>
        <v>1107.8497259520002</v>
      </c>
    </row>
    <row r="8657" spans="1:17" x14ac:dyDescent="0.3">
      <c r="A8657">
        <v>8656</v>
      </c>
      <c r="B8657" t="s">
        <v>7053</v>
      </c>
      <c r="C8657" s="1">
        <v>41895</v>
      </c>
      <c r="D8657" t="s">
        <v>36</v>
      </c>
      <c r="E8657" t="s">
        <v>77</v>
      </c>
      <c r="F8657" t="s">
        <v>1238</v>
      </c>
      <c r="G8657" t="s">
        <v>2304</v>
      </c>
      <c r="H8657" t="s">
        <v>25</v>
      </c>
      <c r="I8657" t="s">
        <v>28</v>
      </c>
      <c r="J8657" t="s">
        <v>90</v>
      </c>
      <c r="K8657">
        <v>118</v>
      </c>
      <c r="L8657">
        <v>2</v>
      </c>
      <c r="M8657">
        <v>0</v>
      </c>
      <c r="N8657">
        <v>20.059999999999999</v>
      </c>
      <c r="O8657">
        <f t="shared" si="271"/>
        <v>97.94</v>
      </c>
      <c r="P8657" cm="1">
        <f t="array" ref="P8657">_xlfn.IFS(D8657="Same Day",N8657*0.2,D8657="First Class",N8657*0.1,D8657="Standard Class",N8657*0.5,D8657="Second Class",N8657*0)</f>
        <v>4.0119999999999996</v>
      </c>
      <c r="Q8657">
        <f t="shared" si="272"/>
        <v>490.87527999999992</v>
      </c>
    </row>
    <row r="8658" spans="1:17" x14ac:dyDescent="0.3">
      <c r="A8658">
        <v>8657</v>
      </c>
      <c r="B8658" t="s">
        <v>7053</v>
      </c>
      <c r="C8658" s="1">
        <v>41895</v>
      </c>
      <c r="D8658" t="s">
        <v>36</v>
      </c>
      <c r="E8658" t="s">
        <v>77</v>
      </c>
      <c r="F8658" t="s">
        <v>1238</v>
      </c>
      <c r="G8658" t="s">
        <v>3606</v>
      </c>
      <c r="H8658" t="s">
        <v>14</v>
      </c>
      <c r="I8658" t="s">
        <v>18</v>
      </c>
      <c r="J8658" t="s">
        <v>275</v>
      </c>
      <c r="K8658">
        <v>48.94</v>
      </c>
      <c r="L8658">
        <v>1</v>
      </c>
      <c r="M8658">
        <v>0</v>
      </c>
      <c r="N8658">
        <v>24.47</v>
      </c>
      <c r="O8658">
        <f t="shared" si="271"/>
        <v>24.47</v>
      </c>
      <c r="P8658" cm="1">
        <f t="array" ref="P8658">_xlfn.IFS(D8658="Same Day",N8658*0.2,D8658="First Class",N8658*0.1,D8658="Standard Class",N8658*0.5,D8658="Second Class",N8658*0)</f>
        <v>4.8940000000000001</v>
      </c>
      <c r="Q8658">
        <f t="shared" si="272"/>
        <v>144.22618</v>
      </c>
    </row>
    <row r="8659" spans="1:17" x14ac:dyDescent="0.3">
      <c r="A8659">
        <v>8658</v>
      </c>
      <c r="B8659" t="s">
        <v>7053</v>
      </c>
      <c r="C8659" s="1">
        <v>41895</v>
      </c>
      <c r="D8659" t="s">
        <v>36</v>
      </c>
      <c r="E8659" t="s">
        <v>108</v>
      </c>
      <c r="F8659" t="s">
        <v>1238</v>
      </c>
      <c r="G8659" t="s">
        <v>2827</v>
      </c>
      <c r="H8659" t="s">
        <v>14</v>
      </c>
      <c r="I8659" t="s">
        <v>17</v>
      </c>
      <c r="J8659" t="s">
        <v>87</v>
      </c>
      <c r="K8659">
        <v>22.66</v>
      </c>
      <c r="L8659">
        <v>2</v>
      </c>
      <c r="M8659">
        <v>0</v>
      </c>
      <c r="N8659">
        <v>9.7438000000000002</v>
      </c>
      <c r="O8659">
        <f t="shared" si="271"/>
        <v>12.9162</v>
      </c>
      <c r="P8659" cm="1">
        <f t="array" ref="P8659">_xlfn.IFS(D8659="Same Day",N8659*0.2,D8659="First Class",N8659*0.1,D8659="Standard Class",N8659*0.5,D8659="Second Class",N8659*0)</f>
        <v>1.94876</v>
      </c>
      <c r="Q8659">
        <f t="shared" si="272"/>
        <v>38.086773911999998</v>
      </c>
    </row>
    <row r="8660" spans="1:17" x14ac:dyDescent="0.3">
      <c r="A8660">
        <v>8659</v>
      </c>
      <c r="B8660" t="s">
        <v>7054</v>
      </c>
      <c r="C8660" s="1">
        <v>42546</v>
      </c>
      <c r="D8660" t="s">
        <v>38</v>
      </c>
      <c r="E8660" t="s">
        <v>108</v>
      </c>
      <c r="F8660" t="s">
        <v>239</v>
      </c>
      <c r="G8660" t="s">
        <v>1818</v>
      </c>
      <c r="H8660" t="s">
        <v>14</v>
      </c>
      <c r="I8660" t="s">
        <v>16</v>
      </c>
      <c r="J8660" t="s">
        <v>101</v>
      </c>
      <c r="K8660">
        <v>0.83599999999999997</v>
      </c>
      <c r="L8660">
        <v>1</v>
      </c>
      <c r="M8660">
        <v>0.8</v>
      </c>
      <c r="N8660">
        <v>-1.3375999999999999</v>
      </c>
      <c r="O8660">
        <f t="shared" si="271"/>
        <v>2.1736</v>
      </c>
      <c r="P8660" cm="1">
        <f t="array" ref="P8660">_xlfn.IFS(D8660="Same Day",N8660*0.2,D8660="First Class",N8660*0.1,D8660="Standard Class",N8660*0.5,D8660="Second Class",N8660*0)</f>
        <v>-0.66879999999999995</v>
      </c>
      <c r="Q8660">
        <f t="shared" si="272"/>
        <v>0.71989632000000015</v>
      </c>
    </row>
    <row r="8661" spans="1:17" x14ac:dyDescent="0.3">
      <c r="A8661">
        <v>8660</v>
      </c>
      <c r="B8661" t="s">
        <v>7055</v>
      </c>
      <c r="C8661" s="1">
        <v>42621</v>
      </c>
      <c r="D8661" t="s">
        <v>38</v>
      </c>
      <c r="E8661" t="s">
        <v>84</v>
      </c>
      <c r="F8661" t="s">
        <v>3056</v>
      </c>
      <c r="G8661" t="s">
        <v>3485</v>
      </c>
      <c r="H8661" t="s">
        <v>14</v>
      </c>
      <c r="I8661" t="s">
        <v>18</v>
      </c>
      <c r="J8661" t="s">
        <v>113</v>
      </c>
      <c r="K8661">
        <v>30.96</v>
      </c>
      <c r="L8661">
        <v>6</v>
      </c>
      <c r="M8661">
        <v>0.2</v>
      </c>
      <c r="N8661">
        <v>11.223000000000001</v>
      </c>
      <c r="O8661">
        <f t="shared" si="271"/>
        <v>19.737000000000002</v>
      </c>
      <c r="P8661" cm="1">
        <f t="array" ref="P8661">_xlfn.IFS(D8661="Same Day",N8661*0.2,D8661="First Class",N8661*0.1,D8661="Standard Class",N8661*0.5,D8661="Second Class",N8661*0)</f>
        <v>5.6115000000000004</v>
      </c>
      <c r="Q8661">
        <f t="shared" si="272"/>
        <v>130.49117550000003</v>
      </c>
    </row>
    <row r="8662" spans="1:17" x14ac:dyDescent="0.3">
      <c r="A8662">
        <v>8661</v>
      </c>
      <c r="B8662" t="s">
        <v>7056</v>
      </c>
      <c r="C8662" s="1">
        <v>43069</v>
      </c>
      <c r="D8662" t="s">
        <v>38</v>
      </c>
      <c r="E8662" t="s">
        <v>77</v>
      </c>
      <c r="F8662" t="s">
        <v>2546</v>
      </c>
      <c r="G8662" t="s">
        <v>2568</v>
      </c>
      <c r="H8662" t="s">
        <v>8</v>
      </c>
      <c r="I8662" t="s">
        <v>11</v>
      </c>
      <c r="J8662" t="s">
        <v>71</v>
      </c>
      <c r="K8662">
        <v>723.92</v>
      </c>
      <c r="L8662">
        <v>5</v>
      </c>
      <c r="M8662">
        <v>0.2</v>
      </c>
      <c r="N8662">
        <v>-81.441000000000003</v>
      </c>
      <c r="O8662">
        <f t="shared" si="271"/>
        <v>805.36099999999999</v>
      </c>
      <c r="P8662" cm="1">
        <f t="array" ref="P8662">_xlfn.IFS(D8662="Same Day",N8662*0.2,D8662="First Class",N8662*0.1,D8662="Standard Class",N8662*0.5,D8662="Second Class",N8662*0)</f>
        <v>-40.720500000000001</v>
      </c>
      <c r="Q8662">
        <f t="shared" si="272"/>
        <v>-31989.3416005</v>
      </c>
    </row>
    <row r="8663" spans="1:17" x14ac:dyDescent="0.3">
      <c r="A8663">
        <v>8662</v>
      </c>
      <c r="B8663" t="s">
        <v>7057</v>
      </c>
      <c r="C8663" s="1">
        <v>42141</v>
      </c>
      <c r="D8663" t="s">
        <v>38</v>
      </c>
      <c r="E8663" t="s">
        <v>108</v>
      </c>
      <c r="F8663" t="s">
        <v>2476</v>
      </c>
      <c r="G8663" t="s">
        <v>4648</v>
      </c>
      <c r="H8663" t="s">
        <v>8</v>
      </c>
      <c r="I8663" t="s">
        <v>12</v>
      </c>
      <c r="J8663" t="s">
        <v>73</v>
      </c>
      <c r="K8663">
        <v>21.968</v>
      </c>
      <c r="L8663">
        <v>4</v>
      </c>
      <c r="M8663">
        <v>0.6</v>
      </c>
      <c r="N8663">
        <v>-15.9268</v>
      </c>
      <c r="O8663">
        <f t="shared" si="271"/>
        <v>37.894800000000004</v>
      </c>
      <c r="P8663" cm="1">
        <f t="array" ref="P8663">_xlfn.IFS(D8663="Same Day",N8663*0.2,D8663="First Class",N8663*0.1,D8663="Standard Class",N8663*0.5,D8663="Second Class",N8663*0)</f>
        <v>-7.9634</v>
      </c>
      <c r="Q8663">
        <f t="shared" si="272"/>
        <v>-263.87665032000001</v>
      </c>
    </row>
    <row r="8664" spans="1:17" x14ac:dyDescent="0.3">
      <c r="A8664">
        <v>8663</v>
      </c>
      <c r="B8664" t="s">
        <v>7057</v>
      </c>
      <c r="C8664" s="1">
        <v>42141</v>
      </c>
      <c r="D8664" t="s">
        <v>38</v>
      </c>
      <c r="E8664" t="s">
        <v>108</v>
      </c>
      <c r="F8664" t="s">
        <v>2476</v>
      </c>
      <c r="G8664" t="s">
        <v>2162</v>
      </c>
      <c r="H8664" t="s">
        <v>25</v>
      </c>
      <c r="I8664" t="s">
        <v>26</v>
      </c>
      <c r="J8664" t="s">
        <v>99</v>
      </c>
      <c r="K8664">
        <v>619.15200000000004</v>
      </c>
      <c r="L8664">
        <v>6</v>
      </c>
      <c r="M8664">
        <v>0.2</v>
      </c>
      <c r="N8664">
        <v>69.654600000000002</v>
      </c>
      <c r="O8664">
        <f t="shared" si="271"/>
        <v>549.49740000000008</v>
      </c>
      <c r="P8664" cm="1">
        <f t="array" ref="P8664">_xlfn.IFS(D8664="Same Day",N8664*0.2,D8664="First Class",N8664*0.1,D8664="Standard Class",N8664*0.5,D8664="Second Class",N8664*0)</f>
        <v>34.827300000000001</v>
      </c>
      <c r="Q8664">
        <f t="shared" si="272"/>
        <v>19687.008199020005</v>
      </c>
    </row>
    <row r="8665" spans="1:17" x14ac:dyDescent="0.3">
      <c r="A8665">
        <v>8664</v>
      </c>
      <c r="B8665" t="s">
        <v>7057</v>
      </c>
      <c r="C8665" s="1">
        <v>42141</v>
      </c>
      <c r="D8665" t="s">
        <v>38</v>
      </c>
      <c r="E8665" t="s">
        <v>77</v>
      </c>
      <c r="F8665" t="s">
        <v>2476</v>
      </c>
      <c r="G8665" t="s">
        <v>1332</v>
      </c>
      <c r="H8665" t="s">
        <v>14</v>
      </c>
      <c r="I8665" t="s">
        <v>18</v>
      </c>
      <c r="J8665" t="s">
        <v>113</v>
      </c>
      <c r="K8665">
        <v>127.904</v>
      </c>
      <c r="L8665">
        <v>7</v>
      </c>
      <c r="M8665">
        <v>0.2</v>
      </c>
      <c r="N8665">
        <v>41.568800000000003</v>
      </c>
      <c r="O8665">
        <f t="shared" si="271"/>
        <v>86.335199999999986</v>
      </c>
      <c r="P8665" cm="1">
        <f t="array" ref="P8665">_xlfn.IFS(D8665="Same Day",N8665*0.2,D8665="First Class",N8665*0.1,D8665="Standard Class",N8665*0.5,D8665="Second Class",N8665*0)</f>
        <v>20.784400000000002</v>
      </c>
      <c r="Q8665">
        <f t="shared" si="272"/>
        <v>1880.7605308799998</v>
      </c>
    </row>
    <row r="8666" spans="1:17" x14ac:dyDescent="0.3">
      <c r="A8666">
        <v>8665</v>
      </c>
      <c r="B8666" t="s">
        <v>7058</v>
      </c>
      <c r="C8666" s="1">
        <v>42826</v>
      </c>
      <c r="D8666" t="s">
        <v>37</v>
      </c>
      <c r="E8666" t="s">
        <v>96</v>
      </c>
      <c r="F8666" t="s">
        <v>1274</v>
      </c>
      <c r="G8666" t="s">
        <v>2706</v>
      </c>
      <c r="H8666" t="s">
        <v>8</v>
      </c>
      <c r="I8666" t="s">
        <v>12</v>
      </c>
      <c r="J8666" t="s">
        <v>87</v>
      </c>
      <c r="K8666">
        <v>94.2</v>
      </c>
      <c r="L8666">
        <v>5</v>
      </c>
      <c r="M8666">
        <v>0</v>
      </c>
      <c r="N8666">
        <v>39.564</v>
      </c>
      <c r="O8666">
        <f t="shared" si="271"/>
        <v>54.636000000000003</v>
      </c>
      <c r="P8666" cm="1">
        <f t="array" ref="P8666">_xlfn.IFS(D8666="Same Day",N8666*0.2,D8666="First Class",N8666*0.1,D8666="Standard Class",N8666*0.5,D8666="Second Class",N8666*0)</f>
        <v>0</v>
      </c>
      <c r="Q8666">
        <f t="shared" si="272"/>
        <v>54.636000000000003</v>
      </c>
    </row>
    <row r="8667" spans="1:17" x14ac:dyDescent="0.3">
      <c r="A8667">
        <v>8666</v>
      </c>
      <c r="B8667" t="s">
        <v>7059</v>
      </c>
      <c r="C8667" s="1">
        <v>42692</v>
      </c>
      <c r="D8667" t="s">
        <v>35</v>
      </c>
      <c r="E8667" t="s">
        <v>108</v>
      </c>
      <c r="F8667" t="s">
        <v>4078</v>
      </c>
      <c r="G8667" t="s">
        <v>1235</v>
      </c>
      <c r="H8667" t="s">
        <v>14</v>
      </c>
      <c r="I8667" t="s">
        <v>19</v>
      </c>
      <c r="J8667" t="s">
        <v>90</v>
      </c>
      <c r="K8667">
        <v>49.5</v>
      </c>
      <c r="L8667">
        <v>5</v>
      </c>
      <c r="M8667">
        <v>0</v>
      </c>
      <c r="N8667">
        <v>13.365</v>
      </c>
      <c r="O8667">
        <f t="shared" si="271"/>
        <v>36.134999999999998</v>
      </c>
      <c r="P8667" cm="1">
        <f t="array" ref="P8667">_xlfn.IFS(D8667="Same Day",N8667*0.2,D8667="First Class",N8667*0.1,D8667="Standard Class",N8667*0.5,D8667="Second Class",N8667*0)</f>
        <v>1.3365</v>
      </c>
      <c r="Q8667">
        <f t="shared" si="272"/>
        <v>84.429427500000003</v>
      </c>
    </row>
    <row r="8668" spans="1:17" x14ac:dyDescent="0.3">
      <c r="A8668">
        <v>8667</v>
      </c>
      <c r="B8668" t="s">
        <v>7060</v>
      </c>
      <c r="C8668" s="1">
        <v>42737</v>
      </c>
      <c r="D8668" t="s">
        <v>35</v>
      </c>
      <c r="E8668" t="s">
        <v>108</v>
      </c>
      <c r="F8668" t="s">
        <v>7061</v>
      </c>
      <c r="G8668" t="s">
        <v>4192</v>
      </c>
      <c r="H8668" t="s">
        <v>14</v>
      </c>
      <c r="I8668" t="s">
        <v>20</v>
      </c>
      <c r="J8668" t="s">
        <v>87</v>
      </c>
      <c r="K8668">
        <v>16.52</v>
      </c>
      <c r="L8668">
        <v>5</v>
      </c>
      <c r="M8668">
        <v>0.2</v>
      </c>
      <c r="N8668">
        <v>1.6519999999999999</v>
      </c>
      <c r="O8668">
        <f t="shared" si="271"/>
        <v>14.868</v>
      </c>
      <c r="P8668" cm="1">
        <f t="array" ref="P8668">_xlfn.IFS(D8668="Same Day",N8668*0.2,D8668="First Class",N8668*0.1,D8668="Standard Class",N8668*0.5,D8668="Second Class",N8668*0)</f>
        <v>0.16520000000000001</v>
      </c>
      <c r="Q8668">
        <f t="shared" si="272"/>
        <v>17.324193600000001</v>
      </c>
    </row>
    <row r="8669" spans="1:17" x14ac:dyDescent="0.3">
      <c r="A8669">
        <v>8668</v>
      </c>
      <c r="B8669" t="s">
        <v>7062</v>
      </c>
      <c r="C8669" s="1">
        <v>42728</v>
      </c>
      <c r="D8669" t="s">
        <v>37</v>
      </c>
      <c r="E8669" t="s">
        <v>77</v>
      </c>
      <c r="F8669" t="s">
        <v>2591</v>
      </c>
      <c r="G8669" t="s">
        <v>412</v>
      </c>
      <c r="H8669" t="s">
        <v>14</v>
      </c>
      <c r="I8669" t="s">
        <v>16</v>
      </c>
      <c r="J8669" t="s">
        <v>101</v>
      </c>
      <c r="K8669">
        <v>55.36</v>
      </c>
      <c r="L8669">
        <v>4</v>
      </c>
      <c r="M8669">
        <v>0.2</v>
      </c>
      <c r="N8669">
        <v>19.376000000000001</v>
      </c>
      <c r="O8669">
        <f t="shared" si="271"/>
        <v>35.983999999999995</v>
      </c>
      <c r="P8669" cm="1">
        <f t="array" ref="P8669">_xlfn.IFS(D8669="Same Day",N8669*0.2,D8669="First Class",N8669*0.1,D8669="Standard Class",N8669*0.5,D8669="Second Class",N8669*0)</f>
        <v>0</v>
      </c>
      <c r="Q8669">
        <f t="shared" si="272"/>
        <v>35.983999999999995</v>
      </c>
    </row>
    <row r="8670" spans="1:17" x14ac:dyDescent="0.3">
      <c r="A8670">
        <v>8669</v>
      </c>
      <c r="B8670" t="s">
        <v>7062</v>
      </c>
      <c r="C8670" s="1">
        <v>42728</v>
      </c>
      <c r="D8670" t="s">
        <v>37</v>
      </c>
      <c r="E8670" t="s">
        <v>84</v>
      </c>
      <c r="F8670" t="s">
        <v>2591</v>
      </c>
      <c r="G8670" t="s">
        <v>4956</v>
      </c>
      <c r="H8670" t="s">
        <v>25</v>
      </c>
      <c r="I8670" t="s">
        <v>27</v>
      </c>
      <c r="J8670" t="s">
        <v>213</v>
      </c>
      <c r="K8670">
        <v>11.56</v>
      </c>
      <c r="L8670">
        <v>1</v>
      </c>
      <c r="M8670">
        <v>0.2</v>
      </c>
      <c r="N8670">
        <v>3.7570000000000001</v>
      </c>
      <c r="O8670">
        <f t="shared" si="271"/>
        <v>7.8030000000000008</v>
      </c>
      <c r="P8670" cm="1">
        <f t="array" ref="P8670">_xlfn.IFS(D8670="Same Day",N8670*0.2,D8670="First Class",N8670*0.1,D8670="Standard Class",N8670*0.5,D8670="Second Class",N8670*0)</f>
        <v>0</v>
      </c>
      <c r="Q8670">
        <f t="shared" si="272"/>
        <v>7.8030000000000008</v>
      </c>
    </row>
    <row r="8671" spans="1:17" x14ac:dyDescent="0.3">
      <c r="A8671">
        <v>8670</v>
      </c>
      <c r="B8671" t="s">
        <v>7063</v>
      </c>
      <c r="C8671" s="1">
        <v>42363</v>
      </c>
      <c r="D8671" t="s">
        <v>37</v>
      </c>
      <c r="E8671" t="s">
        <v>96</v>
      </c>
      <c r="F8671" t="s">
        <v>2342</v>
      </c>
      <c r="G8671" t="s">
        <v>2596</v>
      </c>
      <c r="H8671" t="s">
        <v>14</v>
      </c>
      <c r="I8671" t="s">
        <v>18</v>
      </c>
      <c r="J8671" t="s">
        <v>90</v>
      </c>
      <c r="K8671">
        <v>17.12</v>
      </c>
      <c r="L8671">
        <v>4</v>
      </c>
      <c r="M8671">
        <v>0</v>
      </c>
      <c r="N8671">
        <v>7.7039999999999997</v>
      </c>
      <c r="O8671">
        <f t="shared" si="271"/>
        <v>9.4160000000000004</v>
      </c>
      <c r="P8671" cm="1">
        <f t="array" ref="P8671">_xlfn.IFS(D8671="Same Day",N8671*0.2,D8671="First Class",N8671*0.1,D8671="Standard Class",N8671*0.5,D8671="Second Class",N8671*0)</f>
        <v>0</v>
      </c>
      <c r="Q8671">
        <f t="shared" si="272"/>
        <v>9.4160000000000004</v>
      </c>
    </row>
    <row r="8672" spans="1:17" x14ac:dyDescent="0.3">
      <c r="A8672">
        <v>8671</v>
      </c>
      <c r="B8672" t="s">
        <v>7064</v>
      </c>
      <c r="C8672" s="1">
        <v>42005</v>
      </c>
      <c r="D8672" t="s">
        <v>37</v>
      </c>
      <c r="E8672" t="s">
        <v>108</v>
      </c>
      <c r="F8672" t="s">
        <v>273</v>
      </c>
      <c r="G8672" t="s">
        <v>4343</v>
      </c>
      <c r="H8672" t="s">
        <v>8</v>
      </c>
      <c r="I8672" t="s">
        <v>12</v>
      </c>
      <c r="J8672" t="s">
        <v>87</v>
      </c>
      <c r="K8672">
        <v>182.352</v>
      </c>
      <c r="L8672">
        <v>3</v>
      </c>
      <c r="M8672">
        <v>0.2</v>
      </c>
      <c r="N8672">
        <v>-18.235199999999999</v>
      </c>
      <c r="O8672">
        <f t="shared" si="271"/>
        <v>200.5872</v>
      </c>
      <c r="P8672" cm="1">
        <f t="array" ref="P8672">_xlfn.IFS(D8672="Same Day",N8672*0.2,D8672="First Class",N8672*0.1,D8672="Standard Class",N8672*0.5,D8672="Second Class",N8672*0)</f>
        <v>0</v>
      </c>
      <c r="Q8672">
        <f t="shared" si="272"/>
        <v>200.5872</v>
      </c>
    </row>
    <row r="8673" spans="1:17" x14ac:dyDescent="0.3">
      <c r="A8673">
        <v>8672</v>
      </c>
      <c r="B8673" t="s">
        <v>7064</v>
      </c>
      <c r="C8673" s="1">
        <v>42005</v>
      </c>
      <c r="D8673" t="s">
        <v>37</v>
      </c>
      <c r="E8673" t="s">
        <v>84</v>
      </c>
      <c r="F8673" t="s">
        <v>273</v>
      </c>
      <c r="G8673" t="s">
        <v>569</v>
      </c>
      <c r="H8673" t="s">
        <v>14</v>
      </c>
      <c r="I8673" t="s">
        <v>15</v>
      </c>
      <c r="J8673" t="s">
        <v>90</v>
      </c>
      <c r="K8673">
        <v>118.16</v>
      </c>
      <c r="L8673">
        <v>2</v>
      </c>
      <c r="M8673">
        <v>0.2</v>
      </c>
      <c r="N8673">
        <v>-25.109000000000002</v>
      </c>
      <c r="O8673">
        <f t="shared" si="271"/>
        <v>143.26900000000001</v>
      </c>
      <c r="P8673" cm="1">
        <f t="array" ref="P8673">_xlfn.IFS(D8673="Same Day",N8673*0.2,D8673="First Class",N8673*0.1,D8673="Standard Class",N8673*0.5,D8673="Second Class",N8673*0)</f>
        <v>0</v>
      </c>
      <c r="Q8673">
        <f t="shared" si="272"/>
        <v>143.26900000000001</v>
      </c>
    </row>
    <row r="8674" spans="1:17" x14ac:dyDescent="0.3">
      <c r="A8674">
        <v>8673</v>
      </c>
      <c r="B8674" t="s">
        <v>7065</v>
      </c>
      <c r="C8674" s="1">
        <v>42787</v>
      </c>
      <c r="D8674" t="s">
        <v>38</v>
      </c>
      <c r="E8674" t="s">
        <v>108</v>
      </c>
      <c r="F8674" t="s">
        <v>2861</v>
      </c>
      <c r="G8674" t="s">
        <v>635</v>
      </c>
      <c r="H8674" t="s">
        <v>14</v>
      </c>
      <c r="I8674" t="s">
        <v>23</v>
      </c>
      <c r="J8674" t="s">
        <v>80</v>
      </c>
      <c r="K8674">
        <v>18.367999999999999</v>
      </c>
      <c r="L8674">
        <v>2</v>
      </c>
      <c r="M8674">
        <v>0.2</v>
      </c>
      <c r="N8674">
        <v>6.1992000000000003</v>
      </c>
      <c r="O8674">
        <f t="shared" si="271"/>
        <v>12.168799999999997</v>
      </c>
      <c r="P8674" cm="1">
        <f t="array" ref="P8674">_xlfn.IFS(D8674="Same Day",N8674*0.2,D8674="First Class",N8674*0.1,D8674="Standard Class",N8674*0.5,D8674="Second Class",N8674*0)</f>
        <v>3.0996000000000001</v>
      </c>
      <c r="Q8674">
        <f t="shared" si="272"/>
        <v>49.887212479999995</v>
      </c>
    </row>
    <row r="8675" spans="1:17" x14ac:dyDescent="0.3">
      <c r="A8675">
        <v>8674</v>
      </c>
      <c r="B8675" t="s">
        <v>7065</v>
      </c>
      <c r="C8675" s="1">
        <v>42787</v>
      </c>
      <c r="D8675" t="s">
        <v>38</v>
      </c>
      <c r="E8675" t="s">
        <v>68</v>
      </c>
      <c r="F8675" t="s">
        <v>2861</v>
      </c>
      <c r="G8675" t="s">
        <v>339</v>
      </c>
      <c r="H8675" t="s">
        <v>8</v>
      </c>
      <c r="I8675" t="s">
        <v>9</v>
      </c>
      <c r="J8675" t="s">
        <v>73</v>
      </c>
      <c r="K8675">
        <v>600.55799999999999</v>
      </c>
      <c r="L8675">
        <v>3</v>
      </c>
      <c r="M8675">
        <v>0.3</v>
      </c>
      <c r="N8675">
        <v>-8.5793999999999997</v>
      </c>
      <c r="O8675">
        <f t="shared" si="271"/>
        <v>609.13739999999996</v>
      </c>
      <c r="P8675" cm="1">
        <f t="array" ref="P8675">_xlfn.IFS(D8675="Same Day",N8675*0.2,D8675="First Class",N8675*0.1,D8675="Standard Class",N8675*0.5,D8675="Second Class",N8675*0)</f>
        <v>-4.2896999999999998</v>
      </c>
      <c r="Q8675">
        <f t="shared" si="272"/>
        <v>-2003.8793047799998</v>
      </c>
    </row>
    <row r="8676" spans="1:17" x14ac:dyDescent="0.3">
      <c r="A8676">
        <v>8675</v>
      </c>
      <c r="B8676" t="s">
        <v>7065</v>
      </c>
      <c r="C8676" s="1">
        <v>42787</v>
      </c>
      <c r="D8676" t="s">
        <v>38</v>
      </c>
      <c r="E8676" t="s">
        <v>108</v>
      </c>
      <c r="F8676" t="s">
        <v>2861</v>
      </c>
      <c r="G8676" t="s">
        <v>495</v>
      </c>
      <c r="H8676" t="s">
        <v>14</v>
      </c>
      <c r="I8676" t="s">
        <v>15</v>
      </c>
      <c r="J8676" t="s">
        <v>90</v>
      </c>
      <c r="K8676">
        <v>50.351999999999997</v>
      </c>
      <c r="L8676">
        <v>3</v>
      </c>
      <c r="M8676">
        <v>0.2</v>
      </c>
      <c r="N8676">
        <v>-8.1821999999999999</v>
      </c>
      <c r="O8676">
        <f t="shared" si="271"/>
        <v>58.534199999999998</v>
      </c>
      <c r="P8676" cm="1">
        <f t="array" ref="P8676">_xlfn.IFS(D8676="Same Day",N8676*0.2,D8676="First Class",N8676*0.1,D8676="Standard Class",N8676*0.5,D8676="Second Class",N8676*0)</f>
        <v>-4.0911</v>
      </c>
      <c r="Q8676">
        <f t="shared" si="272"/>
        <v>-180.93506561999999</v>
      </c>
    </row>
    <row r="8677" spans="1:17" x14ac:dyDescent="0.3">
      <c r="A8677">
        <v>8676</v>
      </c>
      <c r="B8677" t="s">
        <v>7065</v>
      </c>
      <c r="C8677" s="1">
        <v>42787</v>
      </c>
      <c r="D8677" t="s">
        <v>38</v>
      </c>
      <c r="E8677" t="s">
        <v>84</v>
      </c>
      <c r="F8677" t="s">
        <v>2861</v>
      </c>
      <c r="G8677" t="s">
        <v>1126</v>
      </c>
      <c r="H8677" t="s">
        <v>14</v>
      </c>
      <c r="I8677" t="s">
        <v>20</v>
      </c>
      <c r="J8677" t="s">
        <v>87</v>
      </c>
      <c r="K8677">
        <v>28.032</v>
      </c>
      <c r="L8677">
        <v>6</v>
      </c>
      <c r="M8677">
        <v>0.2</v>
      </c>
      <c r="N8677">
        <v>3.504</v>
      </c>
      <c r="O8677">
        <f t="shared" si="271"/>
        <v>24.527999999999999</v>
      </c>
      <c r="P8677" cm="1">
        <f t="array" ref="P8677">_xlfn.IFS(D8677="Same Day",N8677*0.2,D8677="First Class",N8677*0.1,D8677="Standard Class",N8677*0.5,D8677="Second Class",N8677*0)</f>
        <v>1.752</v>
      </c>
      <c r="Q8677">
        <f t="shared" si="272"/>
        <v>67.501055999999991</v>
      </c>
    </row>
    <row r="8678" spans="1:17" x14ac:dyDescent="0.3">
      <c r="A8678">
        <v>8677</v>
      </c>
      <c r="B8678" t="s">
        <v>7065</v>
      </c>
      <c r="C8678" s="1">
        <v>42787</v>
      </c>
      <c r="D8678" t="s">
        <v>38</v>
      </c>
      <c r="E8678" t="s">
        <v>77</v>
      </c>
      <c r="F8678" t="s">
        <v>2861</v>
      </c>
      <c r="G8678" t="s">
        <v>2288</v>
      </c>
      <c r="H8678" t="s">
        <v>8</v>
      </c>
      <c r="I8678" t="s">
        <v>12</v>
      </c>
      <c r="J8678" t="s">
        <v>87</v>
      </c>
      <c r="K8678">
        <v>7.6920000000000002</v>
      </c>
      <c r="L8678">
        <v>1</v>
      </c>
      <c r="M8678">
        <v>0.6</v>
      </c>
      <c r="N8678">
        <v>-3.6537000000000002</v>
      </c>
      <c r="O8678">
        <f t="shared" si="271"/>
        <v>11.345700000000001</v>
      </c>
      <c r="P8678" cm="1">
        <f t="array" ref="P8678">_xlfn.IFS(D8678="Same Day",N8678*0.2,D8678="First Class",N8678*0.1,D8678="Standard Class",N8678*0.5,D8678="Second Class",N8678*0)</f>
        <v>-1.8268500000000001</v>
      </c>
      <c r="Q8678">
        <f t="shared" si="272"/>
        <v>-9.3811920450000024</v>
      </c>
    </row>
    <row r="8679" spans="1:17" x14ac:dyDescent="0.3">
      <c r="A8679">
        <v>8678</v>
      </c>
      <c r="B8679" t="s">
        <v>7066</v>
      </c>
      <c r="C8679" s="1">
        <v>43034</v>
      </c>
      <c r="D8679" t="s">
        <v>35</v>
      </c>
      <c r="E8679" t="s">
        <v>84</v>
      </c>
      <c r="F8679" t="s">
        <v>687</v>
      </c>
      <c r="G8679" t="s">
        <v>2600</v>
      </c>
      <c r="H8679" t="s">
        <v>8</v>
      </c>
      <c r="I8679" t="s">
        <v>10</v>
      </c>
      <c r="J8679" t="s">
        <v>87</v>
      </c>
      <c r="K8679">
        <v>517.40499999999997</v>
      </c>
      <c r="L8679">
        <v>5</v>
      </c>
      <c r="M8679">
        <v>0.3</v>
      </c>
      <c r="N8679">
        <v>-81.3065</v>
      </c>
      <c r="O8679">
        <f t="shared" si="271"/>
        <v>598.7115</v>
      </c>
      <c r="P8679" cm="1">
        <f t="array" ref="P8679">_xlfn.IFS(D8679="Same Day",N8679*0.2,D8679="First Class",N8679*0.1,D8679="Standard Class",N8679*0.5,D8679="Second Class",N8679*0)</f>
        <v>-8.130650000000001</v>
      </c>
      <c r="Q8679">
        <f t="shared" si="272"/>
        <v>-4269.2021574750006</v>
      </c>
    </row>
    <row r="8680" spans="1:17" x14ac:dyDescent="0.3">
      <c r="A8680">
        <v>8679</v>
      </c>
      <c r="B8680" t="s">
        <v>7067</v>
      </c>
      <c r="C8680" s="1">
        <v>42620</v>
      </c>
      <c r="D8680" t="s">
        <v>37</v>
      </c>
      <c r="E8680" t="s">
        <v>84</v>
      </c>
      <c r="F8680" t="s">
        <v>1315</v>
      </c>
      <c r="G8680" t="s">
        <v>1411</v>
      </c>
      <c r="H8680" t="s">
        <v>14</v>
      </c>
      <c r="I8680" t="s">
        <v>16</v>
      </c>
      <c r="J8680" t="s">
        <v>87</v>
      </c>
      <c r="K8680">
        <v>8.6080000000000005</v>
      </c>
      <c r="L8680">
        <v>8</v>
      </c>
      <c r="M8680">
        <v>0.8</v>
      </c>
      <c r="N8680">
        <v>-13.3424</v>
      </c>
      <c r="O8680">
        <f t="shared" si="271"/>
        <v>21.950400000000002</v>
      </c>
      <c r="P8680" cm="1">
        <f t="array" ref="P8680">_xlfn.IFS(D8680="Same Day",N8680*0.2,D8680="First Class",N8680*0.1,D8680="Standard Class",N8680*0.5,D8680="Second Class",N8680*0)</f>
        <v>0</v>
      </c>
      <c r="Q8680">
        <f t="shared" si="272"/>
        <v>21.950400000000002</v>
      </c>
    </row>
    <row r="8681" spans="1:17" x14ac:dyDescent="0.3">
      <c r="A8681">
        <v>8680</v>
      </c>
      <c r="B8681" t="s">
        <v>7067</v>
      </c>
      <c r="C8681" s="1">
        <v>42620</v>
      </c>
      <c r="D8681" t="s">
        <v>37</v>
      </c>
      <c r="E8681" t="s">
        <v>84</v>
      </c>
      <c r="F8681" t="s">
        <v>1315</v>
      </c>
      <c r="G8681" t="s">
        <v>1517</v>
      </c>
      <c r="H8681" t="s">
        <v>25</v>
      </c>
      <c r="I8681" t="s">
        <v>28</v>
      </c>
      <c r="J8681" t="s">
        <v>90</v>
      </c>
      <c r="K8681">
        <v>159.56</v>
      </c>
      <c r="L8681">
        <v>5</v>
      </c>
      <c r="M8681">
        <v>0.2</v>
      </c>
      <c r="N8681">
        <v>33.906500000000001</v>
      </c>
      <c r="O8681">
        <f t="shared" si="271"/>
        <v>125.65350000000001</v>
      </c>
      <c r="P8681" cm="1">
        <f t="array" ref="P8681">_xlfn.IFS(D8681="Same Day",N8681*0.2,D8681="First Class",N8681*0.1,D8681="Standard Class",N8681*0.5,D8681="Second Class",N8681*0)</f>
        <v>0</v>
      </c>
      <c r="Q8681">
        <f t="shared" si="272"/>
        <v>125.65350000000001</v>
      </c>
    </row>
    <row r="8682" spans="1:17" x14ac:dyDescent="0.3">
      <c r="A8682">
        <v>8681</v>
      </c>
      <c r="B8682" t="s">
        <v>7068</v>
      </c>
      <c r="C8682" s="1">
        <v>42707</v>
      </c>
      <c r="D8682" t="s">
        <v>37</v>
      </c>
      <c r="E8682" t="s">
        <v>108</v>
      </c>
      <c r="F8682" t="s">
        <v>364</v>
      </c>
      <c r="G8682" t="s">
        <v>551</v>
      </c>
      <c r="H8682" t="s">
        <v>14</v>
      </c>
      <c r="I8682" t="s">
        <v>17</v>
      </c>
      <c r="J8682" t="s">
        <v>87</v>
      </c>
      <c r="K8682">
        <v>2104.5500000000002</v>
      </c>
      <c r="L8682">
        <v>7</v>
      </c>
      <c r="M8682">
        <v>0</v>
      </c>
      <c r="N8682">
        <v>694.50149999999996</v>
      </c>
      <c r="O8682">
        <f t="shared" si="271"/>
        <v>1410.0485000000003</v>
      </c>
      <c r="P8682" cm="1">
        <f t="array" ref="P8682">_xlfn.IFS(D8682="Same Day",N8682*0.2,D8682="First Class",N8682*0.1,D8682="Standard Class",N8682*0.5,D8682="Second Class",N8682*0)</f>
        <v>0</v>
      </c>
      <c r="Q8682">
        <f t="shared" si="272"/>
        <v>1410.0485000000003</v>
      </c>
    </row>
    <row r="8683" spans="1:17" x14ac:dyDescent="0.3">
      <c r="A8683">
        <v>8682</v>
      </c>
      <c r="B8683" t="s">
        <v>7068</v>
      </c>
      <c r="C8683" s="1">
        <v>42707</v>
      </c>
      <c r="D8683" t="s">
        <v>37</v>
      </c>
      <c r="E8683" t="s">
        <v>84</v>
      </c>
      <c r="F8683" t="s">
        <v>364</v>
      </c>
      <c r="G8683" t="s">
        <v>1325</v>
      </c>
      <c r="H8683" t="s">
        <v>14</v>
      </c>
      <c r="I8683" t="s">
        <v>19</v>
      </c>
      <c r="J8683" t="s">
        <v>90</v>
      </c>
      <c r="K8683">
        <v>40.700000000000003</v>
      </c>
      <c r="L8683">
        <v>5</v>
      </c>
      <c r="M8683">
        <v>0</v>
      </c>
      <c r="N8683">
        <v>11.803000000000001</v>
      </c>
      <c r="O8683">
        <f t="shared" si="271"/>
        <v>28.897000000000002</v>
      </c>
      <c r="P8683" cm="1">
        <f t="array" ref="P8683">_xlfn.IFS(D8683="Same Day",N8683*0.2,D8683="First Class",N8683*0.1,D8683="Standard Class",N8683*0.5,D8683="Second Class",N8683*0)</f>
        <v>0</v>
      </c>
      <c r="Q8683">
        <f t="shared" si="272"/>
        <v>28.897000000000002</v>
      </c>
    </row>
    <row r="8684" spans="1:17" x14ac:dyDescent="0.3">
      <c r="A8684">
        <v>8683</v>
      </c>
      <c r="B8684" t="s">
        <v>7069</v>
      </c>
      <c r="C8684" s="1">
        <v>41953</v>
      </c>
      <c r="D8684" t="s">
        <v>38</v>
      </c>
      <c r="E8684" t="s">
        <v>96</v>
      </c>
      <c r="F8684" t="s">
        <v>1217</v>
      </c>
      <c r="G8684" t="s">
        <v>3344</v>
      </c>
      <c r="H8684" t="s">
        <v>25</v>
      </c>
      <c r="I8684" t="s">
        <v>28</v>
      </c>
      <c r="J8684" t="s">
        <v>90</v>
      </c>
      <c r="K8684">
        <v>47.79</v>
      </c>
      <c r="L8684">
        <v>3</v>
      </c>
      <c r="M8684">
        <v>0</v>
      </c>
      <c r="N8684">
        <v>16.2486</v>
      </c>
      <c r="O8684">
        <f t="shared" si="271"/>
        <v>31.541399999999999</v>
      </c>
      <c r="P8684" cm="1">
        <f t="array" ref="P8684">_xlfn.IFS(D8684="Same Day",N8684*0.2,D8684="First Class",N8684*0.1,D8684="Standard Class",N8684*0.5,D8684="Second Class",N8684*0)</f>
        <v>8.1242999999999999</v>
      </c>
      <c r="Q8684">
        <f t="shared" si="272"/>
        <v>287.79319601999998</v>
      </c>
    </row>
    <row r="8685" spans="1:17" x14ac:dyDescent="0.3">
      <c r="A8685">
        <v>8684</v>
      </c>
      <c r="B8685" t="s">
        <v>7070</v>
      </c>
      <c r="C8685" s="1">
        <v>43070</v>
      </c>
      <c r="D8685" t="s">
        <v>38</v>
      </c>
      <c r="E8685" t="s">
        <v>84</v>
      </c>
      <c r="F8685" t="s">
        <v>1687</v>
      </c>
      <c r="G8685" t="s">
        <v>1502</v>
      </c>
      <c r="H8685" t="s">
        <v>14</v>
      </c>
      <c r="I8685" t="s">
        <v>20</v>
      </c>
      <c r="J8685" t="s">
        <v>87</v>
      </c>
      <c r="K8685">
        <v>5.16</v>
      </c>
      <c r="L8685">
        <v>2</v>
      </c>
      <c r="M8685">
        <v>0</v>
      </c>
      <c r="N8685">
        <v>1.3415999999999999</v>
      </c>
      <c r="O8685">
        <f t="shared" si="271"/>
        <v>3.8184000000000005</v>
      </c>
      <c r="P8685" cm="1">
        <f t="array" ref="P8685">_xlfn.IFS(D8685="Same Day",N8685*0.2,D8685="First Class",N8685*0.1,D8685="Standard Class",N8685*0.5,D8685="Second Class",N8685*0)</f>
        <v>0.67079999999999995</v>
      </c>
      <c r="Q8685">
        <f t="shared" si="272"/>
        <v>6.3797827200000006</v>
      </c>
    </row>
    <row r="8686" spans="1:17" x14ac:dyDescent="0.3">
      <c r="A8686">
        <v>8685</v>
      </c>
      <c r="B8686" t="s">
        <v>7071</v>
      </c>
      <c r="C8686" s="1">
        <v>42727</v>
      </c>
      <c r="D8686" t="s">
        <v>38</v>
      </c>
      <c r="E8686" t="s">
        <v>96</v>
      </c>
      <c r="F8686" t="s">
        <v>909</v>
      </c>
      <c r="G8686" t="s">
        <v>941</v>
      </c>
      <c r="H8686" t="s">
        <v>25</v>
      </c>
      <c r="I8686" t="s">
        <v>28</v>
      </c>
      <c r="J8686" t="s">
        <v>90</v>
      </c>
      <c r="K8686">
        <v>21.21</v>
      </c>
      <c r="L8686">
        <v>7</v>
      </c>
      <c r="M8686">
        <v>0</v>
      </c>
      <c r="N8686">
        <v>4.4541000000000004</v>
      </c>
      <c r="O8686">
        <f t="shared" si="271"/>
        <v>16.7559</v>
      </c>
      <c r="P8686" cm="1">
        <f t="array" ref="P8686">_xlfn.IFS(D8686="Same Day",N8686*0.2,D8686="First Class",N8686*0.1,D8686="Standard Class",N8686*0.5,D8686="Second Class",N8686*0)</f>
        <v>2.2270500000000002</v>
      </c>
      <c r="Q8686">
        <f t="shared" si="272"/>
        <v>54.072127095000006</v>
      </c>
    </row>
    <row r="8687" spans="1:17" x14ac:dyDescent="0.3">
      <c r="A8687">
        <v>8686</v>
      </c>
      <c r="B8687" t="s">
        <v>7072</v>
      </c>
      <c r="C8687" s="1">
        <v>43057</v>
      </c>
      <c r="D8687" t="s">
        <v>37</v>
      </c>
      <c r="E8687" t="s">
        <v>68</v>
      </c>
      <c r="F8687" t="s">
        <v>2244</v>
      </c>
      <c r="G8687" t="s">
        <v>2906</v>
      </c>
      <c r="H8687" t="s">
        <v>14</v>
      </c>
      <c r="I8687" t="s">
        <v>15</v>
      </c>
      <c r="J8687" t="s">
        <v>90</v>
      </c>
      <c r="K8687">
        <v>96.36</v>
      </c>
      <c r="L8687">
        <v>6</v>
      </c>
      <c r="M8687">
        <v>0</v>
      </c>
      <c r="N8687">
        <v>25.053599999999999</v>
      </c>
      <c r="O8687">
        <f t="shared" si="271"/>
        <v>71.306399999999996</v>
      </c>
      <c r="P8687" cm="1">
        <f t="array" ref="P8687">_xlfn.IFS(D8687="Same Day",N8687*0.2,D8687="First Class",N8687*0.1,D8687="Standard Class",N8687*0.5,D8687="Second Class",N8687*0)</f>
        <v>0</v>
      </c>
      <c r="Q8687">
        <f t="shared" si="272"/>
        <v>71.306399999999996</v>
      </c>
    </row>
    <row r="8688" spans="1:17" x14ac:dyDescent="0.3">
      <c r="A8688">
        <v>8687</v>
      </c>
      <c r="B8688" t="s">
        <v>7073</v>
      </c>
      <c r="C8688" s="1">
        <v>42547</v>
      </c>
      <c r="D8688" t="s">
        <v>36</v>
      </c>
      <c r="E8688" t="s">
        <v>108</v>
      </c>
      <c r="F8688" t="s">
        <v>1612</v>
      </c>
      <c r="G8688" t="s">
        <v>912</v>
      </c>
      <c r="H8688" t="s">
        <v>14</v>
      </c>
      <c r="I8688" t="s">
        <v>19</v>
      </c>
      <c r="J8688" t="s">
        <v>90</v>
      </c>
      <c r="K8688">
        <v>231.72</v>
      </c>
      <c r="L8688">
        <v>2</v>
      </c>
      <c r="M8688">
        <v>0</v>
      </c>
      <c r="N8688">
        <v>11.586</v>
      </c>
      <c r="O8688">
        <f t="shared" si="271"/>
        <v>220.13399999999999</v>
      </c>
      <c r="P8688" cm="1">
        <f t="array" ref="P8688">_xlfn.IFS(D8688="Same Day",N8688*0.2,D8688="First Class",N8688*0.1,D8688="Standard Class",N8688*0.5,D8688="Second Class",N8688*0)</f>
        <v>2.3172000000000001</v>
      </c>
      <c r="Q8688">
        <f t="shared" si="272"/>
        <v>730.2285048</v>
      </c>
    </row>
    <row r="8689" spans="1:17" x14ac:dyDescent="0.3">
      <c r="A8689">
        <v>8688</v>
      </c>
      <c r="B8689" t="s">
        <v>7073</v>
      </c>
      <c r="C8689" s="1">
        <v>42547</v>
      </c>
      <c r="D8689" t="s">
        <v>36</v>
      </c>
      <c r="E8689" t="s">
        <v>96</v>
      </c>
      <c r="F8689" t="s">
        <v>1612</v>
      </c>
      <c r="G8689" t="s">
        <v>679</v>
      </c>
      <c r="H8689" t="s">
        <v>14</v>
      </c>
      <c r="I8689" t="s">
        <v>23</v>
      </c>
      <c r="J8689" t="s">
        <v>80</v>
      </c>
      <c r="K8689">
        <v>17.899999999999999</v>
      </c>
      <c r="L8689">
        <v>5</v>
      </c>
      <c r="M8689">
        <v>0</v>
      </c>
      <c r="N8689">
        <v>8.9499999999999993</v>
      </c>
      <c r="O8689">
        <f t="shared" si="271"/>
        <v>8.9499999999999993</v>
      </c>
      <c r="P8689" cm="1">
        <f t="array" ref="P8689">_xlfn.IFS(D8689="Same Day",N8689*0.2,D8689="First Class",N8689*0.1,D8689="Standard Class",N8689*0.5,D8689="Second Class",N8689*0)</f>
        <v>1.79</v>
      </c>
      <c r="Q8689">
        <f t="shared" si="272"/>
        <v>24.970499999999998</v>
      </c>
    </row>
    <row r="8690" spans="1:17" x14ac:dyDescent="0.3">
      <c r="A8690">
        <v>8689</v>
      </c>
      <c r="B8690" t="s">
        <v>7073</v>
      </c>
      <c r="C8690" s="1">
        <v>42547</v>
      </c>
      <c r="D8690" t="s">
        <v>36</v>
      </c>
      <c r="E8690" t="s">
        <v>77</v>
      </c>
      <c r="F8690" t="s">
        <v>1612</v>
      </c>
      <c r="G8690" t="s">
        <v>2034</v>
      </c>
      <c r="H8690" t="s">
        <v>14</v>
      </c>
      <c r="I8690" t="s">
        <v>18</v>
      </c>
      <c r="J8690" t="s">
        <v>275</v>
      </c>
      <c r="K8690">
        <v>12.48</v>
      </c>
      <c r="L8690">
        <v>2</v>
      </c>
      <c r="M8690">
        <v>0</v>
      </c>
      <c r="N8690">
        <v>5.6159999999999997</v>
      </c>
      <c r="O8690">
        <f t="shared" si="271"/>
        <v>6.8640000000000008</v>
      </c>
      <c r="P8690" cm="1">
        <f t="array" ref="P8690">_xlfn.IFS(D8690="Same Day",N8690*0.2,D8690="First Class",N8690*0.1,D8690="Standard Class",N8690*0.5,D8690="Second Class",N8690*0)</f>
        <v>1.1232</v>
      </c>
      <c r="Q8690">
        <f t="shared" si="272"/>
        <v>14.5736448</v>
      </c>
    </row>
    <row r="8691" spans="1:17" x14ac:dyDescent="0.3">
      <c r="A8691">
        <v>8690</v>
      </c>
      <c r="B8691" t="s">
        <v>7074</v>
      </c>
      <c r="C8691" s="1">
        <v>42003</v>
      </c>
      <c r="D8691" t="s">
        <v>38</v>
      </c>
      <c r="E8691" t="s">
        <v>77</v>
      </c>
      <c r="F8691" t="s">
        <v>3717</v>
      </c>
      <c r="G8691" t="s">
        <v>2858</v>
      </c>
      <c r="H8691" t="s">
        <v>14</v>
      </c>
      <c r="I8691" t="s">
        <v>20</v>
      </c>
      <c r="J8691" t="s">
        <v>87</v>
      </c>
      <c r="K8691">
        <v>8.016</v>
      </c>
      <c r="L8691">
        <v>3</v>
      </c>
      <c r="M8691">
        <v>0.2</v>
      </c>
      <c r="N8691">
        <v>1.1022000000000001</v>
      </c>
      <c r="O8691">
        <f t="shared" si="271"/>
        <v>6.9138000000000002</v>
      </c>
      <c r="P8691" cm="1">
        <f t="array" ref="P8691">_xlfn.IFS(D8691="Same Day",N8691*0.2,D8691="First Class",N8691*0.1,D8691="Standard Class",N8691*0.5,D8691="Second Class",N8691*0)</f>
        <v>0.55110000000000003</v>
      </c>
      <c r="Q8691">
        <f t="shared" si="272"/>
        <v>10.723995179999999</v>
      </c>
    </row>
    <row r="8692" spans="1:17" x14ac:dyDescent="0.3">
      <c r="A8692">
        <v>8691</v>
      </c>
      <c r="B8692" t="s">
        <v>7075</v>
      </c>
      <c r="C8692" s="1">
        <v>42600</v>
      </c>
      <c r="D8692" t="s">
        <v>38</v>
      </c>
      <c r="E8692" t="s">
        <v>68</v>
      </c>
      <c r="F8692" t="s">
        <v>388</v>
      </c>
      <c r="G8692" t="s">
        <v>2310</v>
      </c>
      <c r="H8692" t="s">
        <v>25</v>
      </c>
      <c r="I8692" t="s">
        <v>26</v>
      </c>
      <c r="J8692" t="s">
        <v>164</v>
      </c>
      <c r="K8692">
        <v>259.89600000000002</v>
      </c>
      <c r="L8692">
        <v>2</v>
      </c>
      <c r="M8692">
        <v>0.4</v>
      </c>
      <c r="N8692">
        <v>-56.3108</v>
      </c>
      <c r="O8692">
        <f t="shared" si="271"/>
        <v>316.20680000000004</v>
      </c>
      <c r="P8692" cm="1">
        <f t="array" ref="P8692">_xlfn.IFS(D8692="Same Day",N8692*0.2,D8692="First Class",N8692*0.1,D8692="Standard Class",N8692*0.5,D8692="Second Class",N8692*0)</f>
        <v>-28.1554</v>
      </c>
      <c r="Q8692">
        <f t="shared" si="272"/>
        <v>-8586.7221367200018</v>
      </c>
    </row>
    <row r="8693" spans="1:17" x14ac:dyDescent="0.3">
      <c r="A8693">
        <v>8692</v>
      </c>
      <c r="B8693" t="s">
        <v>7075</v>
      </c>
      <c r="C8693" s="1">
        <v>42600</v>
      </c>
      <c r="D8693" t="s">
        <v>38</v>
      </c>
      <c r="E8693" t="s">
        <v>77</v>
      </c>
      <c r="F8693" t="s">
        <v>388</v>
      </c>
      <c r="G8693" t="s">
        <v>1415</v>
      </c>
      <c r="H8693" t="s">
        <v>25</v>
      </c>
      <c r="I8693" t="s">
        <v>26</v>
      </c>
      <c r="J8693" t="s">
        <v>99</v>
      </c>
      <c r="K8693">
        <v>247.18799999999999</v>
      </c>
      <c r="L8693">
        <v>2</v>
      </c>
      <c r="M8693">
        <v>0.4</v>
      </c>
      <c r="N8693">
        <v>-49.437600000000003</v>
      </c>
      <c r="O8693">
        <f t="shared" si="271"/>
        <v>296.62559999999996</v>
      </c>
      <c r="P8693" cm="1">
        <f t="array" ref="P8693">_xlfn.IFS(D8693="Same Day",N8693*0.2,D8693="First Class",N8693*0.1,D8693="Standard Class",N8693*0.5,D8693="Second Class",N8693*0)</f>
        <v>-24.718800000000002</v>
      </c>
      <c r="Q8693">
        <f t="shared" si="272"/>
        <v>-7035.6032812799995</v>
      </c>
    </row>
    <row r="8694" spans="1:17" x14ac:dyDescent="0.3">
      <c r="A8694">
        <v>8693</v>
      </c>
      <c r="B8694" t="s">
        <v>7075</v>
      </c>
      <c r="C8694" s="1">
        <v>42600</v>
      </c>
      <c r="D8694" t="s">
        <v>38</v>
      </c>
      <c r="E8694" t="s">
        <v>84</v>
      </c>
      <c r="F8694" t="s">
        <v>388</v>
      </c>
      <c r="G8694" t="s">
        <v>3906</v>
      </c>
      <c r="H8694" t="s">
        <v>25</v>
      </c>
      <c r="I8694" t="s">
        <v>28</v>
      </c>
      <c r="J8694" t="s">
        <v>90</v>
      </c>
      <c r="K8694">
        <v>279.95999999999998</v>
      </c>
      <c r="L8694">
        <v>5</v>
      </c>
      <c r="M8694">
        <v>0.2</v>
      </c>
      <c r="N8694">
        <v>48.993000000000002</v>
      </c>
      <c r="O8694">
        <f t="shared" si="271"/>
        <v>230.96699999999998</v>
      </c>
      <c r="P8694" cm="1">
        <f t="array" ref="P8694">_xlfn.IFS(D8694="Same Day",N8694*0.2,D8694="First Class",N8694*0.1,D8694="Standard Class",N8694*0.5,D8694="Second Class",N8694*0)</f>
        <v>24.496500000000001</v>
      </c>
      <c r="Q8694">
        <f t="shared" si="272"/>
        <v>5888.8501154999994</v>
      </c>
    </row>
    <row r="8695" spans="1:17" x14ac:dyDescent="0.3">
      <c r="A8695">
        <v>8694</v>
      </c>
      <c r="B8695" t="s">
        <v>7076</v>
      </c>
      <c r="C8695" s="1">
        <v>42671</v>
      </c>
      <c r="D8695" t="s">
        <v>38</v>
      </c>
      <c r="E8695" t="s">
        <v>108</v>
      </c>
      <c r="F8695" t="s">
        <v>2591</v>
      </c>
      <c r="G8695" t="s">
        <v>676</v>
      </c>
      <c r="H8695" t="s">
        <v>25</v>
      </c>
      <c r="I8695" t="s">
        <v>28</v>
      </c>
      <c r="J8695" t="s">
        <v>90</v>
      </c>
      <c r="K8695">
        <v>450</v>
      </c>
      <c r="L8695">
        <v>5</v>
      </c>
      <c r="M8695">
        <v>0</v>
      </c>
      <c r="N8695">
        <v>162</v>
      </c>
      <c r="O8695">
        <f t="shared" si="271"/>
        <v>288</v>
      </c>
      <c r="P8695" cm="1">
        <f t="array" ref="P8695">_xlfn.IFS(D8695="Same Day",N8695*0.2,D8695="First Class",N8695*0.1,D8695="Standard Class",N8695*0.5,D8695="Second Class",N8695*0)</f>
        <v>81</v>
      </c>
      <c r="Q8695">
        <f t="shared" si="272"/>
        <v>23616</v>
      </c>
    </row>
    <row r="8696" spans="1:17" x14ac:dyDescent="0.3">
      <c r="A8696">
        <v>8695</v>
      </c>
      <c r="B8696" t="s">
        <v>7077</v>
      </c>
      <c r="C8696" s="1">
        <v>41879</v>
      </c>
      <c r="D8696" t="s">
        <v>37</v>
      </c>
      <c r="E8696" t="s">
        <v>84</v>
      </c>
      <c r="F8696" t="s">
        <v>650</v>
      </c>
      <c r="G8696" t="s">
        <v>1206</v>
      </c>
      <c r="H8696" t="s">
        <v>14</v>
      </c>
      <c r="I8696" t="s">
        <v>18</v>
      </c>
      <c r="J8696" t="s">
        <v>113</v>
      </c>
      <c r="K8696">
        <v>19.440000000000001</v>
      </c>
      <c r="L8696">
        <v>3</v>
      </c>
      <c r="M8696">
        <v>0</v>
      </c>
      <c r="N8696">
        <v>9.5256000000000007</v>
      </c>
      <c r="O8696">
        <f t="shared" si="271"/>
        <v>9.9144000000000005</v>
      </c>
      <c r="P8696" cm="1">
        <f t="array" ref="P8696">_xlfn.IFS(D8696="Same Day",N8696*0.2,D8696="First Class",N8696*0.1,D8696="Standard Class",N8696*0.5,D8696="Second Class",N8696*0)</f>
        <v>0</v>
      </c>
      <c r="Q8696">
        <f t="shared" si="272"/>
        <v>9.9144000000000005</v>
      </c>
    </row>
    <row r="8697" spans="1:17" x14ac:dyDescent="0.3">
      <c r="A8697">
        <v>8696</v>
      </c>
      <c r="B8697" t="s">
        <v>7078</v>
      </c>
      <c r="C8697" s="1">
        <v>42995</v>
      </c>
      <c r="D8697" t="s">
        <v>37</v>
      </c>
      <c r="E8697" t="s">
        <v>84</v>
      </c>
      <c r="F8697" t="s">
        <v>257</v>
      </c>
      <c r="G8697" t="s">
        <v>533</v>
      </c>
      <c r="H8697" t="s">
        <v>8</v>
      </c>
      <c r="I8697" t="s">
        <v>10</v>
      </c>
      <c r="J8697" t="s">
        <v>87</v>
      </c>
      <c r="K8697">
        <v>300.904</v>
      </c>
      <c r="L8697">
        <v>1</v>
      </c>
      <c r="M8697">
        <v>0.2</v>
      </c>
      <c r="N8697">
        <v>11.283899999999999</v>
      </c>
      <c r="O8697">
        <f t="shared" si="271"/>
        <v>289.62009999999998</v>
      </c>
      <c r="P8697" cm="1">
        <f t="array" ref="P8697">_xlfn.IFS(D8697="Same Day",N8697*0.2,D8697="First Class",N8697*0.1,D8697="Standard Class",N8697*0.5,D8697="Second Class",N8697*0)</f>
        <v>0</v>
      </c>
      <c r="Q8697">
        <f t="shared" si="272"/>
        <v>289.62009999999998</v>
      </c>
    </row>
    <row r="8698" spans="1:17" x14ac:dyDescent="0.3">
      <c r="A8698">
        <v>8697</v>
      </c>
      <c r="B8698" t="s">
        <v>7079</v>
      </c>
      <c r="C8698" s="1">
        <v>42906</v>
      </c>
      <c r="D8698" t="s">
        <v>38</v>
      </c>
      <c r="E8698" t="s">
        <v>68</v>
      </c>
      <c r="F8698" t="s">
        <v>663</v>
      </c>
      <c r="G8698" t="s">
        <v>3074</v>
      </c>
      <c r="H8698" t="s">
        <v>25</v>
      </c>
      <c r="I8698" t="s">
        <v>26</v>
      </c>
      <c r="J8698" t="s">
        <v>99</v>
      </c>
      <c r="K8698">
        <v>239.976</v>
      </c>
      <c r="L8698">
        <v>3</v>
      </c>
      <c r="M8698">
        <v>0.2</v>
      </c>
      <c r="N8698">
        <v>26.997299999999999</v>
      </c>
      <c r="O8698">
        <f t="shared" si="271"/>
        <v>212.9787</v>
      </c>
      <c r="P8698" cm="1">
        <f t="array" ref="P8698">_xlfn.IFS(D8698="Same Day",N8698*0.2,D8698="First Class",N8698*0.1,D8698="Standard Class",N8698*0.5,D8698="Second Class",N8698*0)</f>
        <v>13.49865</v>
      </c>
      <c r="Q8698">
        <f t="shared" si="272"/>
        <v>3087.9036287549998</v>
      </c>
    </row>
    <row r="8699" spans="1:17" x14ac:dyDescent="0.3">
      <c r="A8699">
        <v>8698</v>
      </c>
      <c r="B8699" t="s">
        <v>7079</v>
      </c>
      <c r="C8699" s="1">
        <v>42906</v>
      </c>
      <c r="D8699" t="s">
        <v>38</v>
      </c>
      <c r="E8699" t="s">
        <v>84</v>
      </c>
      <c r="F8699" t="s">
        <v>663</v>
      </c>
      <c r="G8699" t="s">
        <v>543</v>
      </c>
      <c r="H8699" t="s">
        <v>8</v>
      </c>
      <c r="I8699" t="s">
        <v>12</v>
      </c>
      <c r="J8699" t="s">
        <v>87</v>
      </c>
      <c r="K8699">
        <v>31.167999999999999</v>
      </c>
      <c r="L8699">
        <v>4</v>
      </c>
      <c r="M8699">
        <v>0.2</v>
      </c>
      <c r="N8699">
        <v>9.3504000000000005</v>
      </c>
      <c r="O8699">
        <f t="shared" si="271"/>
        <v>21.817599999999999</v>
      </c>
      <c r="P8699" cm="1">
        <f t="array" ref="P8699">_xlfn.IFS(D8699="Same Day",N8699*0.2,D8699="First Class",N8699*0.1,D8699="Standard Class",N8699*0.5,D8699="Second Class",N8699*0)</f>
        <v>4.6752000000000002</v>
      </c>
      <c r="Q8699">
        <f t="shared" si="272"/>
        <v>123.81924352</v>
      </c>
    </row>
    <row r="8700" spans="1:17" x14ac:dyDescent="0.3">
      <c r="A8700">
        <v>8699</v>
      </c>
      <c r="B8700" t="s">
        <v>7079</v>
      </c>
      <c r="C8700" s="1">
        <v>42906</v>
      </c>
      <c r="D8700" t="s">
        <v>38</v>
      </c>
      <c r="E8700" t="s">
        <v>68</v>
      </c>
      <c r="F8700" t="s">
        <v>663</v>
      </c>
      <c r="G8700" t="s">
        <v>4005</v>
      </c>
      <c r="H8700" t="s">
        <v>8</v>
      </c>
      <c r="I8700" t="s">
        <v>10</v>
      </c>
      <c r="J8700" t="s">
        <v>87</v>
      </c>
      <c r="K8700">
        <v>120.96</v>
      </c>
      <c r="L8700">
        <v>2</v>
      </c>
      <c r="M8700">
        <v>0.4</v>
      </c>
      <c r="N8700">
        <v>-28.224</v>
      </c>
      <c r="O8700">
        <f t="shared" si="271"/>
        <v>149.184</v>
      </c>
      <c r="P8700" cm="1">
        <f t="array" ref="P8700">_xlfn.IFS(D8700="Same Day",N8700*0.2,D8700="First Class",N8700*0.1,D8700="Standard Class",N8700*0.5,D8700="Second Class",N8700*0)</f>
        <v>-14.112</v>
      </c>
      <c r="Q8700">
        <f t="shared" si="272"/>
        <v>-1956.100608</v>
      </c>
    </row>
    <row r="8701" spans="1:17" x14ac:dyDescent="0.3">
      <c r="A8701">
        <v>8700</v>
      </c>
      <c r="B8701" t="s">
        <v>7079</v>
      </c>
      <c r="C8701" s="1">
        <v>42906</v>
      </c>
      <c r="D8701" t="s">
        <v>38</v>
      </c>
      <c r="E8701" t="s">
        <v>84</v>
      </c>
      <c r="F8701" t="s">
        <v>663</v>
      </c>
      <c r="G8701" t="s">
        <v>1689</v>
      </c>
      <c r="H8701" t="s">
        <v>25</v>
      </c>
      <c r="I8701" t="s">
        <v>26</v>
      </c>
      <c r="J8701" t="s">
        <v>99</v>
      </c>
      <c r="K8701">
        <v>2239.9360000000001</v>
      </c>
      <c r="L8701">
        <v>8</v>
      </c>
      <c r="M8701">
        <v>0.2</v>
      </c>
      <c r="N8701">
        <v>223.99359999999999</v>
      </c>
      <c r="O8701">
        <f t="shared" si="271"/>
        <v>2015.9424000000001</v>
      </c>
      <c r="P8701" cm="1">
        <f t="array" ref="P8701">_xlfn.IFS(D8701="Same Day",N8701*0.2,D8701="First Class",N8701*0.1,D8701="Standard Class",N8701*0.5,D8701="Second Class",N8701*0)</f>
        <v>111.99679999999999</v>
      </c>
      <c r="Q8701">
        <f t="shared" si="272"/>
        <v>227795.04018432001</v>
      </c>
    </row>
    <row r="8702" spans="1:17" x14ac:dyDescent="0.3">
      <c r="A8702">
        <v>8701</v>
      </c>
      <c r="B8702" t="s">
        <v>7079</v>
      </c>
      <c r="C8702" s="1">
        <v>42906</v>
      </c>
      <c r="D8702" t="s">
        <v>38</v>
      </c>
      <c r="E8702" t="s">
        <v>108</v>
      </c>
      <c r="F8702" t="s">
        <v>663</v>
      </c>
      <c r="G8702" t="s">
        <v>815</v>
      </c>
      <c r="H8702" t="s">
        <v>14</v>
      </c>
      <c r="I8702" t="s">
        <v>17</v>
      </c>
      <c r="J8702" t="s">
        <v>87</v>
      </c>
      <c r="K8702">
        <v>76.608000000000004</v>
      </c>
      <c r="L8702">
        <v>8</v>
      </c>
      <c r="M8702">
        <v>0.2</v>
      </c>
      <c r="N8702">
        <v>6.7031999999999998</v>
      </c>
      <c r="O8702">
        <f t="shared" si="271"/>
        <v>69.904800000000009</v>
      </c>
      <c r="P8702" cm="1">
        <f t="array" ref="P8702">_xlfn.IFS(D8702="Same Day",N8702*0.2,D8702="First Class",N8702*0.1,D8702="Standard Class",N8702*0.5,D8702="Second Class",N8702*0)</f>
        <v>3.3515999999999999</v>
      </c>
      <c r="Q8702">
        <f t="shared" si="272"/>
        <v>304.19772768000001</v>
      </c>
    </row>
    <row r="8703" spans="1:17" x14ac:dyDescent="0.3">
      <c r="A8703">
        <v>8702</v>
      </c>
      <c r="B8703" t="s">
        <v>7079</v>
      </c>
      <c r="C8703" s="1">
        <v>42906</v>
      </c>
      <c r="D8703" t="s">
        <v>38</v>
      </c>
      <c r="E8703" t="s">
        <v>77</v>
      </c>
      <c r="F8703" t="s">
        <v>663</v>
      </c>
      <c r="G8703" t="s">
        <v>1140</v>
      </c>
      <c r="H8703" t="s">
        <v>14</v>
      </c>
      <c r="I8703" t="s">
        <v>15</v>
      </c>
      <c r="J8703" t="s">
        <v>90</v>
      </c>
      <c r="K8703">
        <v>142.77600000000001</v>
      </c>
      <c r="L8703">
        <v>1</v>
      </c>
      <c r="M8703">
        <v>0.2</v>
      </c>
      <c r="N8703">
        <v>17.847000000000001</v>
      </c>
      <c r="O8703">
        <f t="shared" si="271"/>
        <v>124.929</v>
      </c>
      <c r="P8703" cm="1">
        <f t="array" ref="P8703">_xlfn.IFS(D8703="Same Day",N8703*0.2,D8703="First Class",N8703*0.1,D8703="Standard Class",N8703*0.5,D8703="Second Class",N8703*0)</f>
        <v>8.9235000000000007</v>
      </c>
      <c r="Q8703">
        <f t="shared" si="272"/>
        <v>1239.7329315000002</v>
      </c>
    </row>
    <row r="8704" spans="1:17" x14ac:dyDescent="0.3">
      <c r="A8704">
        <v>8703</v>
      </c>
      <c r="B8704" t="s">
        <v>7079</v>
      </c>
      <c r="C8704" s="1">
        <v>42906</v>
      </c>
      <c r="D8704" t="s">
        <v>38</v>
      </c>
      <c r="E8704" t="s">
        <v>108</v>
      </c>
      <c r="F8704" t="s">
        <v>663</v>
      </c>
      <c r="G8704" t="s">
        <v>7080</v>
      </c>
      <c r="H8704" t="s">
        <v>14</v>
      </c>
      <c r="I8704" t="s">
        <v>18</v>
      </c>
      <c r="J8704" t="s">
        <v>160</v>
      </c>
      <c r="K8704">
        <v>91.36</v>
      </c>
      <c r="L8704">
        <v>5</v>
      </c>
      <c r="M8704">
        <v>0.2</v>
      </c>
      <c r="N8704">
        <v>29.692</v>
      </c>
      <c r="O8704">
        <f t="shared" si="271"/>
        <v>61.667999999999999</v>
      </c>
      <c r="P8704" cm="1">
        <f t="array" ref="P8704">_xlfn.IFS(D8704="Same Day",N8704*0.2,D8704="First Class",N8704*0.1,D8704="Standard Class",N8704*0.5,D8704="Second Class",N8704*0)</f>
        <v>14.846</v>
      </c>
      <c r="Q8704">
        <f t="shared" si="272"/>
        <v>977.19112800000005</v>
      </c>
    </row>
    <row r="8705" spans="1:17" x14ac:dyDescent="0.3">
      <c r="A8705">
        <v>8704</v>
      </c>
      <c r="B8705" t="s">
        <v>7081</v>
      </c>
      <c r="C8705" s="1">
        <v>42068</v>
      </c>
      <c r="D8705" t="s">
        <v>38</v>
      </c>
      <c r="E8705" t="s">
        <v>77</v>
      </c>
      <c r="F8705" t="s">
        <v>1238</v>
      </c>
      <c r="G8705" t="s">
        <v>2577</v>
      </c>
      <c r="H8705" t="s">
        <v>14</v>
      </c>
      <c r="I8705" t="s">
        <v>17</v>
      </c>
      <c r="J8705" t="s">
        <v>87</v>
      </c>
      <c r="K8705">
        <v>3.552</v>
      </c>
      <c r="L8705">
        <v>2</v>
      </c>
      <c r="M8705">
        <v>0.2</v>
      </c>
      <c r="N8705">
        <v>0.44400000000000001</v>
      </c>
      <c r="O8705">
        <f t="shared" si="271"/>
        <v>3.1080000000000001</v>
      </c>
      <c r="P8705" cm="1">
        <f t="array" ref="P8705">_xlfn.IFS(D8705="Same Day",N8705*0.2,D8705="First Class",N8705*0.1,D8705="Standard Class",N8705*0.5,D8705="Second Class",N8705*0)</f>
        <v>0.222</v>
      </c>
      <c r="Q8705">
        <f t="shared" si="272"/>
        <v>3.7979760000000002</v>
      </c>
    </row>
    <row r="8706" spans="1:17" x14ac:dyDescent="0.3">
      <c r="A8706">
        <v>8705</v>
      </c>
      <c r="B8706" t="s">
        <v>7082</v>
      </c>
      <c r="C8706" s="1">
        <v>42577</v>
      </c>
      <c r="D8706" t="s">
        <v>35</v>
      </c>
      <c r="E8706" t="s">
        <v>77</v>
      </c>
      <c r="F8706" t="s">
        <v>3015</v>
      </c>
      <c r="G8706" t="s">
        <v>5558</v>
      </c>
      <c r="H8706" t="s">
        <v>25</v>
      </c>
      <c r="I8706" t="s">
        <v>26</v>
      </c>
      <c r="J8706" t="s">
        <v>164</v>
      </c>
      <c r="K8706">
        <v>115.136</v>
      </c>
      <c r="L8706">
        <v>8</v>
      </c>
      <c r="M8706">
        <v>0.2</v>
      </c>
      <c r="N8706">
        <v>11.5136</v>
      </c>
      <c r="O8706">
        <f t="shared" si="271"/>
        <v>103.6224</v>
      </c>
      <c r="P8706" cm="1">
        <f t="array" ref="P8706">_xlfn.IFS(D8706="Same Day",N8706*0.2,D8706="First Class",N8706*0.1,D8706="Standard Class",N8706*0.5,D8706="Second Class",N8706*0)</f>
        <v>1.1513600000000002</v>
      </c>
      <c r="Q8706">
        <f t="shared" si="272"/>
        <v>222.92908646400005</v>
      </c>
    </row>
    <row r="8707" spans="1:17" x14ac:dyDescent="0.3">
      <c r="A8707">
        <v>8706</v>
      </c>
      <c r="B8707" t="s">
        <v>7083</v>
      </c>
      <c r="C8707" s="1">
        <v>41917</v>
      </c>
      <c r="D8707" t="s">
        <v>38</v>
      </c>
      <c r="E8707" t="s">
        <v>108</v>
      </c>
      <c r="F8707" t="s">
        <v>4591</v>
      </c>
      <c r="G8707" t="s">
        <v>6806</v>
      </c>
      <c r="H8707" t="s">
        <v>14</v>
      </c>
      <c r="I8707" t="s">
        <v>23</v>
      </c>
      <c r="J8707" t="s">
        <v>80</v>
      </c>
      <c r="K8707">
        <v>4.71</v>
      </c>
      <c r="L8707">
        <v>1</v>
      </c>
      <c r="M8707">
        <v>0</v>
      </c>
      <c r="N8707">
        <v>0</v>
      </c>
      <c r="O8707">
        <f t="shared" ref="O8707:O8770" si="273">K8707-N8707</f>
        <v>4.71</v>
      </c>
      <c r="P8707" cm="1">
        <f t="array" ref="P8707">_xlfn.IFS(D8707="Same Day",N8707*0.2,D8707="First Class",N8707*0.1,D8707="Standard Class",N8707*0.5,D8707="Second Class",N8707*0)</f>
        <v>0</v>
      </c>
      <c r="Q8707">
        <f t="shared" ref="Q8707:Q8770" si="274">(K8707-N8707)*(1+P8707)</f>
        <v>4.71</v>
      </c>
    </row>
    <row r="8708" spans="1:17" x14ac:dyDescent="0.3">
      <c r="A8708">
        <v>8707</v>
      </c>
      <c r="B8708" t="s">
        <v>7084</v>
      </c>
      <c r="C8708" s="1">
        <v>41895</v>
      </c>
      <c r="D8708" t="s">
        <v>38</v>
      </c>
      <c r="E8708" t="s">
        <v>84</v>
      </c>
      <c r="F8708" t="s">
        <v>2186</v>
      </c>
      <c r="G8708" t="s">
        <v>2249</v>
      </c>
      <c r="H8708" t="s">
        <v>8</v>
      </c>
      <c r="I8708" t="s">
        <v>9</v>
      </c>
      <c r="J8708" t="s">
        <v>73</v>
      </c>
      <c r="K8708">
        <v>172.76400000000001</v>
      </c>
      <c r="L8708">
        <v>2</v>
      </c>
      <c r="M8708">
        <v>0.1</v>
      </c>
      <c r="N8708">
        <v>13.437200000000001</v>
      </c>
      <c r="O8708">
        <f t="shared" si="273"/>
        <v>159.32680000000002</v>
      </c>
      <c r="P8708" cm="1">
        <f t="array" ref="P8708">_xlfn.IFS(D8708="Same Day",N8708*0.2,D8708="First Class",N8708*0.1,D8708="Standard Class",N8708*0.5,D8708="Second Class",N8708*0)</f>
        <v>6.7186000000000003</v>
      </c>
      <c r="Q8708">
        <f t="shared" si="274"/>
        <v>1229.7798384800003</v>
      </c>
    </row>
    <row r="8709" spans="1:17" x14ac:dyDescent="0.3">
      <c r="A8709">
        <v>8708</v>
      </c>
      <c r="B8709" t="s">
        <v>7084</v>
      </c>
      <c r="C8709" s="1">
        <v>41895</v>
      </c>
      <c r="D8709" t="s">
        <v>38</v>
      </c>
      <c r="E8709" t="s">
        <v>68</v>
      </c>
      <c r="F8709" t="s">
        <v>2186</v>
      </c>
      <c r="G8709" t="s">
        <v>3054</v>
      </c>
      <c r="H8709" t="s">
        <v>14</v>
      </c>
      <c r="I8709" t="s">
        <v>20</v>
      </c>
      <c r="J8709" t="s">
        <v>87</v>
      </c>
      <c r="K8709">
        <v>3.52</v>
      </c>
      <c r="L8709">
        <v>2</v>
      </c>
      <c r="M8709">
        <v>0</v>
      </c>
      <c r="N8709">
        <v>1.6896</v>
      </c>
      <c r="O8709">
        <f t="shared" si="273"/>
        <v>1.8304</v>
      </c>
      <c r="P8709" cm="1">
        <f t="array" ref="P8709">_xlfn.IFS(D8709="Same Day",N8709*0.2,D8709="First Class",N8709*0.1,D8709="Standard Class",N8709*0.5,D8709="Second Class",N8709*0)</f>
        <v>0.8448</v>
      </c>
      <c r="Q8709">
        <f t="shared" si="274"/>
        <v>3.37672192</v>
      </c>
    </row>
    <row r="8710" spans="1:17" x14ac:dyDescent="0.3">
      <c r="A8710">
        <v>8709</v>
      </c>
      <c r="B8710" t="s">
        <v>7085</v>
      </c>
      <c r="C8710" s="1">
        <v>41961</v>
      </c>
      <c r="D8710" t="s">
        <v>35</v>
      </c>
      <c r="E8710" t="s">
        <v>84</v>
      </c>
      <c r="F8710" t="s">
        <v>1197</v>
      </c>
      <c r="G8710" t="s">
        <v>1736</v>
      </c>
      <c r="H8710" t="s">
        <v>25</v>
      </c>
      <c r="I8710" t="s">
        <v>26</v>
      </c>
      <c r="J8710" t="s">
        <v>164</v>
      </c>
      <c r="K8710">
        <v>79.968000000000004</v>
      </c>
      <c r="L8710">
        <v>4</v>
      </c>
      <c r="M8710">
        <v>0.2</v>
      </c>
      <c r="N8710">
        <v>-17.992799999999999</v>
      </c>
      <c r="O8710">
        <f t="shared" si="273"/>
        <v>97.960800000000006</v>
      </c>
      <c r="P8710" cm="1">
        <f t="array" ref="P8710">_xlfn.IFS(D8710="Same Day",N8710*0.2,D8710="First Class",N8710*0.1,D8710="Standard Class",N8710*0.5,D8710="Second Class",N8710*0)</f>
        <v>-1.79928</v>
      </c>
      <c r="Q8710">
        <f t="shared" si="274"/>
        <v>-78.298108224000003</v>
      </c>
    </row>
    <row r="8711" spans="1:17" x14ac:dyDescent="0.3">
      <c r="A8711">
        <v>8710</v>
      </c>
      <c r="B8711" t="s">
        <v>7085</v>
      </c>
      <c r="C8711" s="1">
        <v>41961</v>
      </c>
      <c r="D8711" t="s">
        <v>35</v>
      </c>
      <c r="E8711" t="s">
        <v>68</v>
      </c>
      <c r="F8711" t="s">
        <v>1197</v>
      </c>
      <c r="G8711" t="s">
        <v>1268</v>
      </c>
      <c r="H8711" t="s">
        <v>8</v>
      </c>
      <c r="I8711" t="s">
        <v>11</v>
      </c>
      <c r="J8711" t="s">
        <v>71</v>
      </c>
      <c r="K8711">
        <v>305.97449999999998</v>
      </c>
      <c r="L8711">
        <v>3</v>
      </c>
      <c r="M8711">
        <v>0.15</v>
      </c>
      <c r="N8711">
        <v>25.197900000000001</v>
      </c>
      <c r="O8711">
        <f t="shared" si="273"/>
        <v>280.77659999999997</v>
      </c>
      <c r="P8711" cm="1">
        <f t="array" ref="P8711">_xlfn.IFS(D8711="Same Day",N8711*0.2,D8711="First Class",N8711*0.1,D8711="Standard Class",N8711*0.5,D8711="Second Class",N8711*0)</f>
        <v>2.5197900000000004</v>
      </c>
      <c r="Q8711">
        <f t="shared" si="274"/>
        <v>988.27466891400002</v>
      </c>
    </row>
    <row r="8712" spans="1:17" x14ac:dyDescent="0.3">
      <c r="A8712">
        <v>8711</v>
      </c>
      <c r="B8712" t="s">
        <v>7085</v>
      </c>
      <c r="C8712" s="1">
        <v>41961</v>
      </c>
      <c r="D8712" t="s">
        <v>35</v>
      </c>
      <c r="E8712" t="s">
        <v>108</v>
      </c>
      <c r="F8712" t="s">
        <v>1197</v>
      </c>
      <c r="G8712" t="s">
        <v>417</v>
      </c>
      <c r="H8712" t="s">
        <v>14</v>
      </c>
      <c r="I8712" t="s">
        <v>15</v>
      </c>
      <c r="J8712" t="s">
        <v>90</v>
      </c>
      <c r="K8712">
        <v>344.91</v>
      </c>
      <c r="L8712">
        <v>3</v>
      </c>
      <c r="M8712">
        <v>0</v>
      </c>
      <c r="N8712">
        <v>10.347300000000001</v>
      </c>
      <c r="O8712">
        <f t="shared" si="273"/>
        <v>334.56270000000001</v>
      </c>
      <c r="P8712" cm="1">
        <f t="array" ref="P8712">_xlfn.IFS(D8712="Same Day",N8712*0.2,D8712="First Class",N8712*0.1,D8712="Standard Class",N8712*0.5,D8712="Second Class",N8712*0)</f>
        <v>1.0347300000000001</v>
      </c>
      <c r="Q8712">
        <f t="shared" si="274"/>
        <v>680.74476257100002</v>
      </c>
    </row>
    <row r="8713" spans="1:17" x14ac:dyDescent="0.3">
      <c r="A8713">
        <v>8712</v>
      </c>
      <c r="B8713" t="s">
        <v>7086</v>
      </c>
      <c r="C8713" s="1">
        <v>41705</v>
      </c>
      <c r="D8713" t="s">
        <v>38</v>
      </c>
      <c r="E8713" t="s">
        <v>68</v>
      </c>
      <c r="F8713" t="s">
        <v>2000</v>
      </c>
      <c r="G8713" t="s">
        <v>2193</v>
      </c>
      <c r="H8713" t="s">
        <v>8</v>
      </c>
      <c r="I8713" t="s">
        <v>10</v>
      </c>
      <c r="J8713" t="s">
        <v>87</v>
      </c>
      <c r="K8713">
        <v>626.35199999999998</v>
      </c>
      <c r="L8713">
        <v>3</v>
      </c>
      <c r="M8713">
        <v>0.2</v>
      </c>
      <c r="N8713">
        <v>-23.488199999999999</v>
      </c>
      <c r="O8713">
        <f t="shared" si="273"/>
        <v>649.84019999999998</v>
      </c>
      <c r="P8713" cm="1">
        <f t="array" ref="P8713">_xlfn.IFS(D8713="Same Day",N8713*0.2,D8713="First Class",N8713*0.1,D8713="Standard Class",N8713*0.5,D8713="Second Class",N8713*0)</f>
        <v>-11.7441</v>
      </c>
      <c r="Q8713">
        <f t="shared" si="274"/>
        <v>-6981.9480928199991</v>
      </c>
    </row>
    <row r="8714" spans="1:17" x14ac:dyDescent="0.3">
      <c r="A8714">
        <v>8713</v>
      </c>
      <c r="B8714" t="s">
        <v>7087</v>
      </c>
      <c r="C8714" s="1">
        <v>42345</v>
      </c>
      <c r="D8714" t="s">
        <v>38</v>
      </c>
      <c r="E8714" t="s">
        <v>84</v>
      </c>
      <c r="F8714" t="s">
        <v>3269</v>
      </c>
      <c r="G8714" t="s">
        <v>2956</v>
      </c>
      <c r="H8714" t="s">
        <v>8</v>
      </c>
      <c r="I8714" t="s">
        <v>11</v>
      </c>
      <c r="J8714" t="s">
        <v>71</v>
      </c>
      <c r="K8714">
        <v>359.49900000000002</v>
      </c>
      <c r="L8714">
        <v>3</v>
      </c>
      <c r="M8714">
        <v>0.15</v>
      </c>
      <c r="N8714">
        <v>-29.605799999999999</v>
      </c>
      <c r="O8714">
        <f t="shared" si="273"/>
        <v>389.10480000000001</v>
      </c>
      <c r="P8714" cm="1">
        <f t="array" ref="P8714">_xlfn.IFS(D8714="Same Day",N8714*0.2,D8714="First Class",N8714*0.1,D8714="Standard Class",N8714*0.5,D8714="Second Class",N8714*0)</f>
        <v>-14.802899999999999</v>
      </c>
      <c r="Q8714">
        <f t="shared" si="274"/>
        <v>-5370.77464392</v>
      </c>
    </row>
    <row r="8715" spans="1:17" x14ac:dyDescent="0.3">
      <c r="A8715">
        <v>8714</v>
      </c>
      <c r="B8715" t="s">
        <v>7088</v>
      </c>
      <c r="C8715" s="1">
        <v>42932</v>
      </c>
      <c r="D8715" t="s">
        <v>38</v>
      </c>
      <c r="E8715" t="s">
        <v>68</v>
      </c>
      <c r="F8715" t="s">
        <v>4814</v>
      </c>
      <c r="G8715" t="s">
        <v>1353</v>
      </c>
      <c r="H8715" t="s">
        <v>25</v>
      </c>
      <c r="I8715" t="s">
        <v>26</v>
      </c>
      <c r="J8715" t="s">
        <v>99</v>
      </c>
      <c r="K8715">
        <v>71.951999999999998</v>
      </c>
      <c r="L8715">
        <v>6</v>
      </c>
      <c r="M8715">
        <v>0.2</v>
      </c>
      <c r="N8715">
        <v>5.3963999999999999</v>
      </c>
      <c r="O8715">
        <f t="shared" si="273"/>
        <v>66.555599999999998</v>
      </c>
      <c r="P8715" cm="1">
        <f t="array" ref="P8715">_xlfn.IFS(D8715="Same Day",N8715*0.2,D8715="First Class",N8715*0.1,D8715="Standard Class",N8715*0.5,D8715="Second Class",N8715*0)</f>
        <v>2.6981999999999999</v>
      </c>
      <c r="Q8715">
        <f t="shared" si="274"/>
        <v>246.13591991999999</v>
      </c>
    </row>
    <row r="8716" spans="1:17" x14ac:dyDescent="0.3">
      <c r="A8716">
        <v>8715</v>
      </c>
      <c r="B8716" t="s">
        <v>7088</v>
      </c>
      <c r="C8716" s="1">
        <v>42932</v>
      </c>
      <c r="D8716" t="s">
        <v>38</v>
      </c>
      <c r="E8716" t="s">
        <v>108</v>
      </c>
      <c r="F8716" t="s">
        <v>4814</v>
      </c>
      <c r="G8716" t="s">
        <v>2227</v>
      </c>
      <c r="H8716" t="s">
        <v>14</v>
      </c>
      <c r="I8716" t="s">
        <v>16</v>
      </c>
      <c r="J8716" t="s">
        <v>101</v>
      </c>
      <c r="K8716">
        <v>29.8</v>
      </c>
      <c r="L8716">
        <v>5</v>
      </c>
      <c r="M8716">
        <v>0.2</v>
      </c>
      <c r="N8716">
        <v>9.3125</v>
      </c>
      <c r="O8716">
        <f t="shared" si="273"/>
        <v>20.487500000000001</v>
      </c>
      <c r="P8716" cm="1">
        <f t="array" ref="P8716">_xlfn.IFS(D8716="Same Day",N8716*0.2,D8716="First Class",N8716*0.1,D8716="Standard Class",N8716*0.5,D8716="Second Class",N8716*0)</f>
        <v>4.65625</v>
      </c>
      <c r="Q8716">
        <f t="shared" si="274"/>
        <v>115.88242187500001</v>
      </c>
    </row>
    <row r="8717" spans="1:17" x14ac:dyDescent="0.3">
      <c r="A8717">
        <v>8716</v>
      </c>
      <c r="B8717" t="s">
        <v>7089</v>
      </c>
      <c r="C8717" s="1">
        <v>43059</v>
      </c>
      <c r="D8717" t="s">
        <v>37</v>
      </c>
      <c r="E8717" t="s">
        <v>96</v>
      </c>
      <c r="F8717" t="s">
        <v>1483</v>
      </c>
      <c r="G8717" t="s">
        <v>1155</v>
      </c>
      <c r="H8717" t="s">
        <v>14</v>
      </c>
      <c r="I8717" t="s">
        <v>16</v>
      </c>
      <c r="J8717" t="s">
        <v>101</v>
      </c>
      <c r="K8717">
        <v>1.8240000000000001</v>
      </c>
      <c r="L8717">
        <v>1</v>
      </c>
      <c r="M8717">
        <v>0.7</v>
      </c>
      <c r="N8717">
        <v>-1.3984000000000001</v>
      </c>
      <c r="O8717">
        <f t="shared" si="273"/>
        <v>3.2224000000000004</v>
      </c>
      <c r="P8717" cm="1">
        <f t="array" ref="P8717">_xlfn.IFS(D8717="Same Day",N8717*0.2,D8717="First Class",N8717*0.1,D8717="Standard Class",N8717*0.5,D8717="Second Class",N8717*0)</f>
        <v>0</v>
      </c>
      <c r="Q8717">
        <f t="shared" si="274"/>
        <v>3.2224000000000004</v>
      </c>
    </row>
    <row r="8718" spans="1:17" x14ac:dyDescent="0.3">
      <c r="A8718">
        <v>8717</v>
      </c>
      <c r="B8718" t="s">
        <v>7090</v>
      </c>
      <c r="C8718" s="1">
        <v>42537</v>
      </c>
      <c r="D8718" t="s">
        <v>37</v>
      </c>
      <c r="E8718" t="s">
        <v>108</v>
      </c>
      <c r="F8718" t="s">
        <v>3042</v>
      </c>
      <c r="G8718" t="s">
        <v>3562</v>
      </c>
      <c r="H8718" t="s">
        <v>14</v>
      </c>
      <c r="I8718" t="s">
        <v>17</v>
      </c>
      <c r="J8718" t="s">
        <v>87</v>
      </c>
      <c r="K8718">
        <v>64.384</v>
      </c>
      <c r="L8718">
        <v>4</v>
      </c>
      <c r="M8718">
        <v>0.8</v>
      </c>
      <c r="N8718">
        <v>-160.96</v>
      </c>
      <c r="O8718">
        <f t="shared" si="273"/>
        <v>225.34399999999999</v>
      </c>
      <c r="P8718" cm="1">
        <f t="array" ref="P8718">_xlfn.IFS(D8718="Same Day",N8718*0.2,D8718="First Class",N8718*0.1,D8718="Standard Class",N8718*0.5,D8718="Second Class",N8718*0)</f>
        <v>0</v>
      </c>
      <c r="Q8718">
        <f t="shared" si="274"/>
        <v>225.34399999999999</v>
      </c>
    </row>
    <row r="8719" spans="1:17" x14ac:dyDescent="0.3">
      <c r="A8719">
        <v>8718</v>
      </c>
      <c r="B8719" t="s">
        <v>7090</v>
      </c>
      <c r="C8719" s="1">
        <v>42537</v>
      </c>
      <c r="D8719" t="s">
        <v>37</v>
      </c>
      <c r="E8719" t="s">
        <v>84</v>
      </c>
      <c r="F8719" t="s">
        <v>3042</v>
      </c>
      <c r="G8719" t="s">
        <v>1552</v>
      </c>
      <c r="H8719" t="s">
        <v>8</v>
      </c>
      <c r="I8719" t="s">
        <v>12</v>
      </c>
      <c r="J8719" t="s">
        <v>87</v>
      </c>
      <c r="K8719">
        <v>6.984</v>
      </c>
      <c r="L8719">
        <v>2</v>
      </c>
      <c r="M8719">
        <v>0.6</v>
      </c>
      <c r="N8719">
        <v>-4.5396000000000001</v>
      </c>
      <c r="O8719">
        <f t="shared" si="273"/>
        <v>11.5236</v>
      </c>
      <c r="P8719" cm="1">
        <f t="array" ref="P8719">_xlfn.IFS(D8719="Same Day",N8719*0.2,D8719="First Class",N8719*0.1,D8719="Standard Class",N8719*0.5,D8719="Second Class",N8719*0)</f>
        <v>0</v>
      </c>
      <c r="Q8719">
        <f t="shared" si="274"/>
        <v>11.5236</v>
      </c>
    </row>
    <row r="8720" spans="1:17" x14ac:dyDescent="0.3">
      <c r="A8720">
        <v>8719</v>
      </c>
      <c r="B8720" t="s">
        <v>7090</v>
      </c>
      <c r="C8720" s="1">
        <v>42537</v>
      </c>
      <c r="D8720" t="s">
        <v>37</v>
      </c>
      <c r="E8720" t="s">
        <v>77</v>
      </c>
      <c r="F8720" t="s">
        <v>3042</v>
      </c>
      <c r="G8720" t="s">
        <v>3054</v>
      </c>
      <c r="H8720" t="s">
        <v>14</v>
      </c>
      <c r="I8720" t="s">
        <v>20</v>
      </c>
      <c r="J8720" t="s">
        <v>87</v>
      </c>
      <c r="K8720">
        <v>11.263999999999999</v>
      </c>
      <c r="L8720">
        <v>8</v>
      </c>
      <c r="M8720">
        <v>0.2</v>
      </c>
      <c r="N8720">
        <v>3.9424000000000001</v>
      </c>
      <c r="O8720">
        <f t="shared" si="273"/>
        <v>7.3215999999999992</v>
      </c>
      <c r="P8720" cm="1">
        <f t="array" ref="P8720">_xlfn.IFS(D8720="Same Day",N8720*0.2,D8720="First Class",N8720*0.1,D8720="Standard Class",N8720*0.5,D8720="Second Class",N8720*0)</f>
        <v>0</v>
      </c>
      <c r="Q8720">
        <f t="shared" si="274"/>
        <v>7.3215999999999992</v>
      </c>
    </row>
    <row r="8721" spans="1:17" x14ac:dyDescent="0.3">
      <c r="A8721">
        <v>8720</v>
      </c>
      <c r="B8721" t="s">
        <v>7090</v>
      </c>
      <c r="C8721" s="1">
        <v>42537</v>
      </c>
      <c r="D8721" t="s">
        <v>37</v>
      </c>
      <c r="E8721" t="s">
        <v>96</v>
      </c>
      <c r="F8721" t="s">
        <v>3042</v>
      </c>
      <c r="G8721" t="s">
        <v>4588</v>
      </c>
      <c r="H8721" t="s">
        <v>14</v>
      </c>
      <c r="I8721" t="s">
        <v>18</v>
      </c>
      <c r="J8721" t="s">
        <v>160</v>
      </c>
      <c r="K8721">
        <v>15.552</v>
      </c>
      <c r="L8721">
        <v>3</v>
      </c>
      <c r="M8721">
        <v>0.2</v>
      </c>
      <c r="N8721">
        <v>5.6375999999999999</v>
      </c>
      <c r="O8721">
        <f t="shared" si="273"/>
        <v>9.9144000000000005</v>
      </c>
      <c r="P8721" cm="1">
        <f t="array" ref="P8721">_xlfn.IFS(D8721="Same Day",N8721*0.2,D8721="First Class",N8721*0.1,D8721="Standard Class",N8721*0.5,D8721="Second Class",N8721*0)</f>
        <v>0</v>
      </c>
      <c r="Q8721">
        <f t="shared" si="274"/>
        <v>9.9144000000000005</v>
      </c>
    </row>
    <row r="8722" spans="1:17" x14ac:dyDescent="0.3">
      <c r="A8722">
        <v>8721</v>
      </c>
      <c r="B8722" t="s">
        <v>7090</v>
      </c>
      <c r="C8722" s="1">
        <v>42537</v>
      </c>
      <c r="D8722" t="s">
        <v>37</v>
      </c>
      <c r="E8722" t="s">
        <v>68</v>
      </c>
      <c r="F8722" t="s">
        <v>3042</v>
      </c>
      <c r="G8722" t="s">
        <v>4539</v>
      </c>
      <c r="H8722" t="s">
        <v>8</v>
      </c>
      <c r="I8722" t="s">
        <v>9</v>
      </c>
      <c r="J8722" t="s">
        <v>71</v>
      </c>
      <c r="K8722">
        <v>379.37200000000001</v>
      </c>
      <c r="L8722">
        <v>2</v>
      </c>
      <c r="M8722">
        <v>0.3</v>
      </c>
      <c r="N8722">
        <v>-119.2312</v>
      </c>
      <c r="O8722">
        <f t="shared" si="273"/>
        <v>498.60320000000002</v>
      </c>
      <c r="P8722" cm="1">
        <f t="array" ref="P8722">_xlfn.IFS(D8722="Same Day",N8722*0.2,D8722="First Class",N8722*0.1,D8722="Standard Class",N8722*0.5,D8722="Second Class",N8722*0)</f>
        <v>0</v>
      </c>
      <c r="Q8722">
        <f t="shared" si="274"/>
        <v>498.60320000000002</v>
      </c>
    </row>
    <row r="8723" spans="1:17" x14ac:dyDescent="0.3">
      <c r="A8723">
        <v>8722</v>
      </c>
      <c r="B8723" t="s">
        <v>7090</v>
      </c>
      <c r="C8723" s="1">
        <v>42537</v>
      </c>
      <c r="D8723" t="s">
        <v>37</v>
      </c>
      <c r="E8723" t="s">
        <v>108</v>
      </c>
      <c r="F8723" t="s">
        <v>3042</v>
      </c>
      <c r="G8723" t="s">
        <v>2798</v>
      </c>
      <c r="H8723" t="s">
        <v>14</v>
      </c>
      <c r="I8723" t="s">
        <v>15</v>
      </c>
      <c r="J8723" t="s">
        <v>90</v>
      </c>
      <c r="K8723">
        <v>67.536000000000001</v>
      </c>
      <c r="L8723">
        <v>9</v>
      </c>
      <c r="M8723">
        <v>0.2</v>
      </c>
      <c r="N8723">
        <v>6.7535999999999996</v>
      </c>
      <c r="O8723">
        <f t="shared" si="273"/>
        <v>60.782400000000003</v>
      </c>
      <c r="P8723" cm="1">
        <f t="array" ref="P8723">_xlfn.IFS(D8723="Same Day",N8723*0.2,D8723="First Class",N8723*0.1,D8723="Standard Class",N8723*0.5,D8723="Second Class",N8723*0)</f>
        <v>0</v>
      </c>
      <c r="Q8723">
        <f t="shared" si="274"/>
        <v>60.782400000000003</v>
      </c>
    </row>
    <row r="8724" spans="1:17" x14ac:dyDescent="0.3">
      <c r="A8724">
        <v>8723</v>
      </c>
      <c r="B8724" t="s">
        <v>7090</v>
      </c>
      <c r="C8724" s="1">
        <v>42537</v>
      </c>
      <c r="D8724" t="s">
        <v>37</v>
      </c>
      <c r="E8724" t="s">
        <v>108</v>
      </c>
      <c r="F8724" t="s">
        <v>3042</v>
      </c>
      <c r="G8724" t="s">
        <v>155</v>
      </c>
      <c r="H8724" t="s">
        <v>14</v>
      </c>
      <c r="I8724" t="s">
        <v>16</v>
      </c>
      <c r="J8724" t="s">
        <v>87</v>
      </c>
      <c r="K8724">
        <v>1.524</v>
      </c>
      <c r="L8724">
        <v>2</v>
      </c>
      <c r="M8724">
        <v>0.8</v>
      </c>
      <c r="N8724">
        <v>-2.6669999999999998</v>
      </c>
      <c r="O8724">
        <f t="shared" si="273"/>
        <v>4.1909999999999998</v>
      </c>
      <c r="P8724" cm="1">
        <f t="array" ref="P8724">_xlfn.IFS(D8724="Same Day",N8724*0.2,D8724="First Class",N8724*0.1,D8724="Standard Class",N8724*0.5,D8724="Second Class",N8724*0)</f>
        <v>0</v>
      </c>
      <c r="Q8724">
        <f t="shared" si="274"/>
        <v>4.1909999999999998</v>
      </c>
    </row>
    <row r="8725" spans="1:17" x14ac:dyDescent="0.3">
      <c r="A8725">
        <v>8724</v>
      </c>
      <c r="B8725" t="s">
        <v>7091</v>
      </c>
      <c r="C8725" s="1">
        <v>42735</v>
      </c>
      <c r="D8725" t="s">
        <v>37</v>
      </c>
      <c r="E8725" t="s">
        <v>84</v>
      </c>
      <c r="F8725" t="s">
        <v>5315</v>
      </c>
      <c r="G8725" t="s">
        <v>1056</v>
      </c>
      <c r="H8725" t="s">
        <v>14</v>
      </c>
      <c r="I8725" t="s">
        <v>18</v>
      </c>
      <c r="J8725" t="s">
        <v>275</v>
      </c>
      <c r="K8725">
        <v>37.408000000000001</v>
      </c>
      <c r="L8725">
        <v>7</v>
      </c>
      <c r="M8725">
        <v>0.2</v>
      </c>
      <c r="N8725">
        <v>13.0928</v>
      </c>
      <c r="O8725">
        <f t="shared" si="273"/>
        <v>24.315200000000001</v>
      </c>
      <c r="P8725" cm="1">
        <f t="array" ref="P8725">_xlfn.IFS(D8725="Same Day",N8725*0.2,D8725="First Class",N8725*0.1,D8725="Standard Class",N8725*0.5,D8725="Second Class",N8725*0)</f>
        <v>0</v>
      </c>
      <c r="Q8725">
        <f t="shared" si="274"/>
        <v>24.315200000000001</v>
      </c>
    </row>
    <row r="8726" spans="1:17" x14ac:dyDescent="0.3">
      <c r="A8726">
        <v>8725</v>
      </c>
      <c r="B8726" t="s">
        <v>7091</v>
      </c>
      <c r="C8726" s="1">
        <v>42735</v>
      </c>
      <c r="D8726" t="s">
        <v>37</v>
      </c>
      <c r="E8726" t="s">
        <v>108</v>
      </c>
      <c r="F8726" t="s">
        <v>5315</v>
      </c>
      <c r="G8726" t="s">
        <v>5059</v>
      </c>
      <c r="H8726" t="s">
        <v>14</v>
      </c>
      <c r="I8726" t="s">
        <v>18</v>
      </c>
      <c r="J8726" t="s">
        <v>160</v>
      </c>
      <c r="K8726">
        <v>25.344000000000001</v>
      </c>
      <c r="L8726">
        <v>6</v>
      </c>
      <c r="M8726">
        <v>0.2</v>
      </c>
      <c r="N8726">
        <v>8.8704000000000001</v>
      </c>
      <c r="O8726">
        <f t="shared" si="273"/>
        <v>16.473600000000001</v>
      </c>
      <c r="P8726" cm="1">
        <f t="array" ref="P8726">_xlfn.IFS(D8726="Same Day",N8726*0.2,D8726="First Class",N8726*0.1,D8726="Standard Class",N8726*0.5,D8726="Second Class",N8726*0)</f>
        <v>0</v>
      </c>
      <c r="Q8726">
        <f t="shared" si="274"/>
        <v>16.473600000000001</v>
      </c>
    </row>
    <row r="8727" spans="1:17" x14ac:dyDescent="0.3">
      <c r="A8727">
        <v>8726</v>
      </c>
      <c r="B8727" t="s">
        <v>7092</v>
      </c>
      <c r="C8727" s="1">
        <v>42817</v>
      </c>
      <c r="D8727" t="s">
        <v>38</v>
      </c>
      <c r="E8727" t="s">
        <v>96</v>
      </c>
      <c r="F8727" t="s">
        <v>1653</v>
      </c>
      <c r="G8727" t="s">
        <v>1515</v>
      </c>
      <c r="H8727" t="s">
        <v>14</v>
      </c>
      <c r="I8727" t="s">
        <v>20</v>
      </c>
      <c r="J8727" t="s">
        <v>87</v>
      </c>
      <c r="K8727">
        <v>46.2</v>
      </c>
      <c r="L8727">
        <v>4</v>
      </c>
      <c r="M8727">
        <v>0</v>
      </c>
      <c r="N8727">
        <v>21.251999999999999</v>
      </c>
      <c r="O8727">
        <f t="shared" si="273"/>
        <v>24.948000000000004</v>
      </c>
      <c r="P8727" cm="1">
        <f t="array" ref="P8727">_xlfn.IFS(D8727="Same Day",N8727*0.2,D8727="First Class",N8727*0.1,D8727="Standard Class",N8727*0.5,D8727="Second Class",N8727*0)</f>
        <v>10.625999999999999</v>
      </c>
      <c r="Q8727">
        <f t="shared" si="274"/>
        <v>290.04544800000002</v>
      </c>
    </row>
    <row r="8728" spans="1:17" x14ac:dyDescent="0.3">
      <c r="A8728">
        <v>8727</v>
      </c>
      <c r="B8728" t="s">
        <v>7093</v>
      </c>
      <c r="C8728" s="1">
        <v>42369</v>
      </c>
      <c r="D8728" t="s">
        <v>38</v>
      </c>
      <c r="E8728" t="s">
        <v>108</v>
      </c>
      <c r="F8728" t="s">
        <v>670</v>
      </c>
      <c r="G8728" t="s">
        <v>6863</v>
      </c>
      <c r="H8728" t="s">
        <v>25</v>
      </c>
      <c r="I8728" t="s">
        <v>28</v>
      </c>
      <c r="J8728" t="s">
        <v>90</v>
      </c>
      <c r="K8728">
        <v>4.7279999999999998</v>
      </c>
      <c r="L8728">
        <v>3</v>
      </c>
      <c r="M8728">
        <v>0.2</v>
      </c>
      <c r="N8728">
        <v>0.70920000000000005</v>
      </c>
      <c r="O8728">
        <f t="shared" si="273"/>
        <v>4.0187999999999997</v>
      </c>
      <c r="P8728" cm="1">
        <f t="array" ref="P8728">_xlfn.IFS(D8728="Same Day",N8728*0.2,D8728="First Class",N8728*0.1,D8728="Standard Class",N8728*0.5,D8728="Second Class",N8728*0)</f>
        <v>0.35460000000000003</v>
      </c>
      <c r="Q8728">
        <f t="shared" si="274"/>
        <v>5.4438664799999996</v>
      </c>
    </row>
    <row r="8729" spans="1:17" x14ac:dyDescent="0.3">
      <c r="A8729">
        <v>8728</v>
      </c>
      <c r="B8729" t="s">
        <v>7093</v>
      </c>
      <c r="C8729" s="1">
        <v>42369</v>
      </c>
      <c r="D8729" t="s">
        <v>38</v>
      </c>
      <c r="E8729" t="s">
        <v>96</v>
      </c>
      <c r="F8729" t="s">
        <v>670</v>
      </c>
      <c r="G8729" t="s">
        <v>6803</v>
      </c>
      <c r="H8729" t="s">
        <v>8</v>
      </c>
      <c r="I8729" t="s">
        <v>12</v>
      </c>
      <c r="J8729" t="s">
        <v>87</v>
      </c>
      <c r="K8729">
        <v>53.351999999999997</v>
      </c>
      <c r="L8729">
        <v>3</v>
      </c>
      <c r="M8729">
        <v>0.2</v>
      </c>
      <c r="N8729">
        <v>16.005600000000001</v>
      </c>
      <c r="O8729">
        <f t="shared" si="273"/>
        <v>37.346399999999996</v>
      </c>
      <c r="P8729" cm="1">
        <f t="array" ref="P8729">_xlfn.IFS(D8729="Same Day",N8729*0.2,D8729="First Class",N8729*0.1,D8729="Standard Class",N8729*0.5,D8729="Second Class",N8729*0)</f>
        <v>8.0028000000000006</v>
      </c>
      <c r="Q8729">
        <f t="shared" si="274"/>
        <v>336.22216992</v>
      </c>
    </row>
    <row r="8730" spans="1:17" x14ac:dyDescent="0.3">
      <c r="A8730">
        <v>8729</v>
      </c>
      <c r="B8730" t="s">
        <v>7093</v>
      </c>
      <c r="C8730" s="1">
        <v>42369</v>
      </c>
      <c r="D8730" t="s">
        <v>38</v>
      </c>
      <c r="E8730" t="s">
        <v>96</v>
      </c>
      <c r="F8730" t="s">
        <v>670</v>
      </c>
      <c r="G8730" t="s">
        <v>4552</v>
      </c>
      <c r="H8730" t="s">
        <v>8</v>
      </c>
      <c r="I8730" t="s">
        <v>11</v>
      </c>
      <c r="J8730" t="s">
        <v>71</v>
      </c>
      <c r="K8730">
        <v>131.10400000000001</v>
      </c>
      <c r="L8730">
        <v>2</v>
      </c>
      <c r="M8730">
        <v>0.2</v>
      </c>
      <c r="N8730">
        <v>8.1940000000000008</v>
      </c>
      <c r="O8730">
        <f t="shared" si="273"/>
        <v>122.91000000000001</v>
      </c>
      <c r="P8730" cm="1">
        <f t="array" ref="P8730">_xlfn.IFS(D8730="Same Day",N8730*0.2,D8730="First Class",N8730*0.1,D8730="Standard Class",N8730*0.5,D8730="Second Class",N8730*0)</f>
        <v>4.0970000000000004</v>
      </c>
      <c r="Q8730">
        <f t="shared" si="274"/>
        <v>626.47227000000009</v>
      </c>
    </row>
    <row r="8731" spans="1:17" x14ac:dyDescent="0.3">
      <c r="A8731">
        <v>8730</v>
      </c>
      <c r="B8731" t="s">
        <v>7093</v>
      </c>
      <c r="C8731" s="1">
        <v>42369</v>
      </c>
      <c r="D8731" t="s">
        <v>38</v>
      </c>
      <c r="E8731" t="s">
        <v>96</v>
      </c>
      <c r="F8731" t="s">
        <v>670</v>
      </c>
      <c r="G8731" t="s">
        <v>2798</v>
      </c>
      <c r="H8731" t="s">
        <v>14</v>
      </c>
      <c r="I8731" t="s">
        <v>15</v>
      </c>
      <c r="J8731" t="s">
        <v>90</v>
      </c>
      <c r="K8731">
        <v>22.512</v>
      </c>
      <c r="L8731">
        <v>3</v>
      </c>
      <c r="M8731">
        <v>0.2</v>
      </c>
      <c r="N8731">
        <v>2.2511999999999999</v>
      </c>
      <c r="O8731">
        <f t="shared" si="273"/>
        <v>20.2608</v>
      </c>
      <c r="P8731" cm="1">
        <f t="array" ref="P8731">_xlfn.IFS(D8731="Same Day",N8731*0.2,D8731="First Class",N8731*0.1,D8731="Standard Class",N8731*0.5,D8731="Second Class",N8731*0)</f>
        <v>1.1255999999999999</v>
      </c>
      <c r="Q8731">
        <f t="shared" si="274"/>
        <v>43.066356479999996</v>
      </c>
    </row>
    <row r="8732" spans="1:17" x14ac:dyDescent="0.3">
      <c r="A8732">
        <v>8731</v>
      </c>
      <c r="B8732" t="s">
        <v>7093</v>
      </c>
      <c r="C8732" s="1">
        <v>42369</v>
      </c>
      <c r="D8732" t="s">
        <v>38</v>
      </c>
      <c r="E8732" t="s">
        <v>108</v>
      </c>
      <c r="F8732" t="s">
        <v>670</v>
      </c>
      <c r="G8732" t="s">
        <v>3530</v>
      </c>
      <c r="H8732" t="s">
        <v>25</v>
      </c>
      <c r="I8732" t="s">
        <v>28</v>
      </c>
      <c r="J8732" t="s">
        <v>90</v>
      </c>
      <c r="K8732">
        <v>72.744</v>
      </c>
      <c r="L8732">
        <v>7</v>
      </c>
      <c r="M8732">
        <v>0.2</v>
      </c>
      <c r="N8732">
        <v>-12.7302</v>
      </c>
      <c r="O8732">
        <f t="shared" si="273"/>
        <v>85.474199999999996</v>
      </c>
      <c r="P8732" cm="1">
        <f t="array" ref="P8732">_xlfn.IFS(D8732="Same Day",N8732*0.2,D8732="First Class",N8732*0.1,D8732="Standard Class",N8732*0.5,D8732="Second Class",N8732*0)</f>
        <v>-6.3651</v>
      </c>
      <c r="Q8732">
        <f t="shared" si="274"/>
        <v>-458.57763041999999</v>
      </c>
    </row>
    <row r="8733" spans="1:17" x14ac:dyDescent="0.3">
      <c r="A8733">
        <v>8732</v>
      </c>
      <c r="B8733" t="s">
        <v>7094</v>
      </c>
      <c r="C8733" s="1">
        <v>42222</v>
      </c>
      <c r="D8733" t="s">
        <v>38</v>
      </c>
      <c r="E8733" t="s">
        <v>68</v>
      </c>
      <c r="F8733" t="s">
        <v>1324</v>
      </c>
      <c r="G8733" t="s">
        <v>802</v>
      </c>
      <c r="H8733" t="s">
        <v>14</v>
      </c>
      <c r="I8733" t="s">
        <v>19</v>
      </c>
      <c r="J8733" t="s">
        <v>90</v>
      </c>
      <c r="K8733">
        <v>52.59</v>
      </c>
      <c r="L8733">
        <v>3</v>
      </c>
      <c r="M8733">
        <v>0</v>
      </c>
      <c r="N8733">
        <v>15.776999999999999</v>
      </c>
      <c r="O8733">
        <f t="shared" si="273"/>
        <v>36.813000000000002</v>
      </c>
      <c r="P8733" cm="1">
        <f t="array" ref="P8733">_xlfn.IFS(D8733="Same Day",N8733*0.2,D8733="First Class",N8733*0.1,D8733="Standard Class",N8733*0.5,D8733="Second Class",N8733*0)</f>
        <v>7.8884999999999996</v>
      </c>
      <c r="Q8733">
        <f t="shared" si="274"/>
        <v>327.21235050000001</v>
      </c>
    </row>
    <row r="8734" spans="1:17" x14ac:dyDescent="0.3">
      <c r="A8734">
        <v>8733</v>
      </c>
      <c r="B8734" t="s">
        <v>7095</v>
      </c>
      <c r="C8734" s="1">
        <v>42915</v>
      </c>
      <c r="D8734" t="s">
        <v>37</v>
      </c>
      <c r="E8734" t="s">
        <v>68</v>
      </c>
      <c r="F8734" t="s">
        <v>2244</v>
      </c>
      <c r="G8734" t="s">
        <v>3730</v>
      </c>
      <c r="H8734" t="s">
        <v>14</v>
      </c>
      <c r="I8734" t="s">
        <v>18</v>
      </c>
      <c r="J8734" t="s">
        <v>216</v>
      </c>
      <c r="K8734">
        <v>19.440000000000001</v>
      </c>
      <c r="L8734">
        <v>3</v>
      </c>
      <c r="M8734">
        <v>0</v>
      </c>
      <c r="N8734">
        <v>9.3312000000000008</v>
      </c>
      <c r="O8734">
        <f t="shared" si="273"/>
        <v>10.1088</v>
      </c>
      <c r="P8734" cm="1">
        <f t="array" ref="P8734">_xlfn.IFS(D8734="Same Day",N8734*0.2,D8734="First Class",N8734*0.1,D8734="Standard Class",N8734*0.5,D8734="Second Class",N8734*0)</f>
        <v>0</v>
      </c>
      <c r="Q8734">
        <f t="shared" si="274"/>
        <v>10.1088</v>
      </c>
    </row>
    <row r="8735" spans="1:17" x14ac:dyDescent="0.3">
      <c r="A8735">
        <v>8734</v>
      </c>
      <c r="B8735" t="s">
        <v>7095</v>
      </c>
      <c r="C8735" s="1">
        <v>42915</v>
      </c>
      <c r="D8735" t="s">
        <v>37</v>
      </c>
      <c r="E8735" t="s">
        <v>96</v>
      </c>
      <c r="F8735" t="s">
        <v>2244</v>
      </c>
      <c r="G8735" t="s">
        <v>989</v>
      </c>
      <c r="H8735" t="s">
        <v>8</v>
      </c>
      <c r="I8735" t="s">
        <v>12</v>
      </c>
      <c r="J8735" t="s">
        <v>87</v>
      </c>
      <c r="K8735">
        <v>126.3</v>
      </c>
      <c r="L8735">
        <v>3</v>
      </c>
      <c r="M8735">
        <v>0</v>
      </c>
      <c r="N8735">
        <v>40.415999999999997</v>
      </c>
      <c r="O8735">
        <f t="shared" si="273"/>
        <v>85.884</v>
      </c>
      <c r="P8735" cm="1">
        <f t="array" ref="P8735">_xlfn.IFS(D8735="Same Day",N8735*0.2,D8735="First Class",N8735*0.1,D8735="Standard Class",N8735*0.5,D8735="Second Class",N8735*0)</f>
        <v>0</v>
      </c>
      <c r="Q8735">
        <f t="shared" si="274"/>
        <v>85.884</v>
      </c>
    </row>
    <row r="8736" spans="1:17" x14ac:dyDescent="0.3">
      <c r="A8736">
        <v>8735</v>
      </c>
      <c r="B8736" t="s">
        <v>7095</v>
      </c>
      <c r="C8736" s="1">
        <v>42915</v>
      </c>
      <c r="D8736" t="s">
        <v>37</v>
      </c>
      <c r="E8736" t="s">
        <v>96</v>
      </c>
      <c r="F8736" t="s">
        <v>2244</v>
      </c>
      <c r="G8736" t="s">
        <v>535</v>
      </c>
      <c r="H8736" t="s">
        <v>25</v>
      </c>
      <c r="I8736" t="s">
        <v>28</v>
      </c>
      <c r="J8736" t="s">
        <v>90</v>
      </c>
      <c r="K8736">
        <v>1287.45</v>
      </c>
      <c r="L8736">
        <v>5</v>
      </c>
      <c r="M8736">
        <v>0</v>
      </c>
      <c r="N8736">
        <v>244.6155</v>
      </c>
      <c r="O8736">
        <f t="shared" si="273"/>
        <v>1042.8344999999999</v>
      </c>
      <c r="P8736" cm="1">
        <f t="array" ref="P8736">_xlfn.IFS(D8736="Same Day",N8736*0.2,D8736="First Class",N8736*0.1,D8736="Standard Class",N8736*0.5,D8736="Second Class",N8736*0)</f>
        <v>0</v>
      </c>
      <c r="Q8736">
        <f t="shared" si="274"/>
        <v>1042.8344999999999</v>
      </c>
    </row>
    <row r="8737" spans="1:17" x14ac:dyDescent="0.3">
      <c r="A8737">
        <v>8736</v>
      </c>
      <c r="B8737" t="s">
        <v>7096</v>
      </c>
      <c r="C8737" s="1">
        <v>41680</v>
      </c>
      <c r="D8737" t="s">
        <v>37</v>
      </c>
      <c r="E8737" t="s">
        <v>68</v>
      </c>
      <c r="F8737" t="s">
        <v>1377</v>
      </c>
      <c r="G8737" t="s">
        <v>1604</v>
      </c>
      <c r="H8737" t="s">
        <v>14</v>
      </c>
      <c r="I8737" t="s">
        <v>15</v>
      </c>
      <c r="J8737" t="s">
        <v>90</v>
      </c>
      <c r="K8737">
        <v>64.959999999999994</v>
      </c>
      <c r="L8737">
        <v>4</v>
      </c>
      <c r="M8737">
        <v>0</v>
      </c>
      <c r="N8737">
        <v>9.7439999999999998</v>
      </c>
      <c r="O8737">
        <f t="shared" si="273"/>
        <v>55.215999999999994</v>
      </c>
      <c r="P8737" cm="1">
        <f t="array" ref="P8737">_xlfn.IFS(D8737="Same Day",N8737*0.2,D8737="First Class",N8737*0.1,D8737="Standard Class",N8737*0.5,D8737="Second Class",N8737*0)</f>
        <v>0</v>
      </c>
      <c r="Q8737">
        <f t="shared" si="274"/>
        <v>55.215999999999994</v>
      </c>
    </row>
    <row r="8738" spans="1:17" x14ac:dyDescent="0.3">
      <c r="A8738">
        <v>8737</v>
      </c>
      <c r="B8738" t="s">
        <v>7097</v>
      </c>
      <c r="C8738" s="1">
        <v>42622</v>
      </c>
      <c r="D8738" t="s">
        <v>38</v>
      </c>
      <c r="E8738" t="s">
        <v>96</v>
      </c>
      <c r="F8738" t="s">
        <v>2636</v>
      </c>
      <c r="G8738" t="s">
        <v>1140</v>
      </c>
      <c r="H8738" t="s">
        <v>14</v>
      </c>
      <c r="I8738" t="s">
        <v>15</v>
      </c>
      <c r="J8738" t="s">
        <v>90</v>
      </c>
      <c r="K8738">
        <v>535.41</v>
      </c>
      <c r="L8738">
        <v>3</v>
      </c>
      <c r="M8738">
        <v>0</v>
      </c>
      <c r="N8738">
        <v>160.62299999999999</v>
      </c>
      <c r="O8738">
        <f t="shared" si="273"/>
        <v>374.78699999999998</v>
      </c>
      <c r="P8738" cm="1">
        <f t="array" ref="P8738">_xlfn.IFS(D8738="Same Day",N8738*0.2,D8738="First Class",N8738*0.1,D8738="Standard Class",N8738*0.5,D8738="Second Class",N8738*0)</f>
        <v>80.311499999999995</v>
      </c>
      <c r="Q8738">
        <f t="shared" si="274"/>
        <v>30474.493150499995</v>
      </c>
    </row>
    <row r="8739" spans="1:17" x14ac:dyDescent="0.3">
      <c r="A8739">
        <v>8738</v>
      </c>
      <c r="B8739" t="s">
        <v>7098</v>
      </c>
      <c r="C8739" s="1">
        <v>42835</v>
      </c>
      <c r="D8739" t="s">
        <v>38</v>
      </c>
      <c r="E8739" t="s">
        <v>68</v>
      </c>
      <c r="F8739" t="s">
        <v>4427</v>
      </c>
      <c r="G8739" t="s">
        <v>1815</v>
      </c>
      <c r="H8739" t="s">
        <v>14</v>
      </c>
      <c r="I8739" t="s">
        <v>16</v>
      </c>
      <c r="J8739" t="s">
        <v>101</v>
      </c>
      <c r="K8739">
        <v>8.1</v>
      </c>
      <c r="L8739">
        <v>5</v>
      </c>
      <c r="M8739">
        <v>0.7</v>
      </c>
      <c r="N8739">
        <v>-5.94</v>
      </c>
      <c r="O8739">
        <f t="shared" si="273"/>
        <v>14.04</v>
      </c>
      <c r="P8739" cm="1">
        <f t="array" ref="P8739">_xlfn.IFS(D8739="Same Day",N8739*0.2,D8739="First Class",N8739*0.1,D8739="Standard Class",N8739*0.5,D8739="Second Class",N8739*0)</f>
        <v>-2.97</v>
      </c>
      <c r="Q8739">
        <f t="shared" si="274"/>
        <v>-27.658799999999999</v>
      </c>
    </row>
    <row r="8740" spans="1:17" x14ac:dyDescent="0.3">
      <c r="A8740">
        <v>8739</v>
      </c>
      <c r="B8740" t="s">
        <v>7099</v>
      </c>
      <c r="C8740" s="1">
        <v>43080</v>
      </c>
      <c r="D8740" t="s">
        <v>35</v>
      </c>
      <c r="E8740" t="s">
        <v>68</v>
      </c>
      <c r="F8740" t="s">
        <v>411</v>
      </c>
      <c r="G8740" t="s">
        <v>415</v>
      </c>
      <c r="H8740" t="s">
        <v>14</v>
      </c>
      <c r="I8740" t="s">
        <v>20</v>
      </c>
      <c r="J8740" t="s">
        <v>87</v>
      </c>
      <c r="K8740">
        <v>13.247999999999999</v>
      </c>
      <c r="L8740">
        <v>4</v>
      </c>
      <c r="M8740">
        <v>0.2</v>
      </c>
      <c r="N8740">
        <v>3.6432000000000002</v>
      </c>
      <c r="O8740">
        <f t="shared" si="273"/>
        <v>9.6047999999999991</v>
      </c>
      <c r="P8740" cm="1">
        <f t="array" ref="P8740">_xlfn.IFS(D8740="Same Day",N8740*0.2,D8740="First Class",N8740*0.1,D8740="Standard Class",N8740*0.5,D8740="Second Class",N8740*0)</f>
        <v>0.36432000000000003</v>
      </c>
      <c r="Q8740">
        <f t="shared" si="274"/>
        <v>13.104020735999999</v>
      </c>
    </row>
    <row r="8741" spans="1:17" x14ac:dyDescent="0.3">
      <c r="A8741">
        <v>8740</v>
      </c>
      <c r="B8741" t="s">
        <v>7099</v>
      </c>
      <c r="C8741" s="1">
        <v>43080</v>
      </c>
      <c r="D8741" t="s">
        <v>35</v>
      </c>
      <c r="E8741" t="s">
        <v>77</v>
      </c>
      <c r="F8741" t="s">
        <v>411</v>
      </c>
      <c r="G8741" t="s">
        <v>949</v>
      </c>
      <c r="H8741" t="s">
        <v>25</v>
      </c>
      <c r="I8741" t="s">
        <v>26</v>
      </c>
      <c r="J8741" t="s">
        <v>99</v>
      </c>
      <c r="K8741">
        <v>83.988</v>
      </c>
      <c r="L8741">
        <v>2</v>
      </c>
      <c r="M8741">
        <v>0.4</v>
      </c>
      <c r="N8741">
        <v>-20.997</v>
      </c>
      <c r="O8741">
        <f t="shared" si="273"/>
        <v>104.985</v>
      </c>
      <c r="P8741" cm="1">
        <f t="array" ref="P8741">_xlfn.IFS(D8741="Same Day",N8741*0.2,D8741="First Class",N8741*0.1,D8741="Standard Class",N8741*0.5,D8741="Second Class",N8741*0)</f>
        <v>-2.0996999999999999</v>
      </c>
      <c r="Q8741">
        <f t="shared" si="274"/>
        <v>-115.45200449999999</v>
      </c>
    </row>
    <row r="8742" spans="1:17" x14ac:dyDescent="0.3">
      <c r="A8742">
        <v>8741</v>
      </c>
      <c r="B8742" t="s">
        <v>7100</v>
      </c>
      <c r="C8742" s="1">
        <v>42576</v>
      </c>
      <c r="D8742" t="s">
        <v>35</v>
      </c>
      <c r="E8742" t="s">
        <v>68</v>
      </c>
      <c r="F8742" t="s">
        <v>2476</v>
      </c>
      <c r="G8742" t="s">
        <v>2458</v>
      </c>
      <c r="H8742" t="s">
        <v>14</v>
      </c>
      <c r="I8742" t="s">
        <v>20</v>
      </c>
      <c r="J8742" t="s">
        <v>87</v>
      </c>
      <c r="K8742">
        <v>73.2</v>
      </c>
      <c r="L8742">
        <v>5</v>
      </c>
      <c r="M8742">
        <v>0</v>
      </c>
      <c r="N8742">
        <v>21.228000000000002</v>
      </c>
      <c r="O8742">
        <f t="shared" si="273"/>
        <v>51.972000000000001</v>
      </c>
      <c r="P8742" cm="1">
        <f t="array" ref="P8742">_xlfn.IFS(D8742="Same Day",N8742*0.2,D8742="First Class",N8742*0.1,D8742="Standard Class",N8742*0.5,D8742="Second Class",N8742*0)</f>
        <v>2.1228000000000002</v>
      </c>
      <c r="Q8742">
        <f t="shared" si="274"/>
        <v>162.29816160000001</v>
      </c>
    </row>
    <row r="8743" spans="1:17" x14ac:dyDescent="0.3">
      <c r="A8743">
        <v>8742</v>
      </c>
      <c r="B8743" t="s">
        <v>7101</v>
      </c>
      <c r="C8743" s="1">
        <v>42317</v>
      </c>
      <c r="D8743" t="s">
        <v>36</v>
      </c>
      <c r="E8743" t="s">
        <v>96</v>
      </c>
      <c r="F8743" t="s">
        <v>1542</v>
      </c>
      <c r="G8743" t="s">
        <v>451</v>
      </c>
      <c r="H8743" t="s">
        <v>14</v>
      </c>
      <c r="I8743" t="s">
        <v>16</v>
      </c>
      <c r="J8743" t="s">
        <v>87</v>
      </c>
      <c r="K8743">
        <v>10.74</v>
      </c>
      <c r="L8743">
        <v>3</v>
      </c>
      <c r="M8743">
        <v>0</v>
      </c>
      <c r="N8743">
        <v>5.1551999999999998</v>
      </c>
      <c r="O8743">
        <f t="shared" si="273"/>
        <v>5.5848000000000004</v>
      </c>
      <c r="P8743" cm="1">
        <f t="array" ref="P8743">_xlfn.IFS(D8743="Same Day",N8743*0.2,D8743="First Class",N8743*0.1,D8743="Standard Class",N8743*0.5,D8743="Second Class",N8743*0)</f>
        <v>1.03104</v>
      </c>
      <c r="Q8743">
        <f t="shared" si="274"/>
        <v>11.342952192</v>
      </c>
    </row>
    <row r="8744" spans="1:17" x14ac:dyDescent="0.3">
      <c r="A8744">
        <v>8743</v>
      </c>
      <c r="B8744" t="s">
        <v>7102</v>
      </c>
      <c r="C8744" s="1">
        <v>42281</v>
      </c>
      <c r="D8744" t="s">
        <v>35</v>
      </c>
      <c r="E8744" t="s">
        <v>84</v>
      </c>
      <c r="F8744" t="s">
        <v>1135</v>
      </c>
      <c r="G8744" t="s">
        <v>283</v>
      </c>
      <c r="H8744" t="s">
        <v>8</v>
      </c>
      <c r="I8744" t="s">
        <v>12</v>
      </c>
      <c r="J8744" t="s">
        <v>87</v>
      </c>
      <c r="K8744">
        <v>11.032</v>
      </c>
      <c r="L8744">
        <v>1</v>
      </c>
      <c r="M8744">
        <v>0.2</v>
      </c>
      <c r="N8744">
        <v>3.0337999999999998</v>
      </c>
      <c r="O8744">
        <f t="shared" si="273"/>
        <v>7.9982000000000006</v>
      </c>
      <c r="P8744" cm="1">
        <f t="array" ref="P8744">_xlfn.IFS(D8744="Same Day",N8744*0.2,D8744="First Class",N8744*0.1,D8744="Standard Class",N8744*0.5,D8744="Second Class",N8744*0)</f>
        <v>0.30337999999999998</v>
      </c>
      <c r="Q8744">
        <f t="shared" si="274"/>
        <v>10.424693916000001</v>
      </c>
    </row>
    <row r="8745" spans="1:17" x14ac:dyDescent="0.3">
      <c r="A8745">
        <v>8744</v>
      </c>
      <c r="B8745" t="s">
        <v>7102</v>
      </c>
      <c r="C8745" s="1">
        <v>42281</v>
      </c>
      <c r="D8745" t="s">
        <v>35</v>
      </c>
      <c r="E8745" t="s">
        <v>108</v>
      </c>
      <c r="F8745" t="s">
        <v>1135</v>
      </c>
      <c r="G8745" t="s">
        <v>454</v>
      </c>
      <c r="H8745" t="s">
        <v>25</v>
      </c>
      <c r="I8745" t="s">
        <v>28</v>
      </c>
      <c r="J8745" t="s">
        <v>90</v>
      </c>
      <c r="K8745">
        <v>53.04</v>
      </c>
      <c r="L8745">
        <v>3</v>
      </c>
      <c r="M8745">
        <v>0.2</v>
      </c>
      <c r="N8745">
        <v>-4.641</v>
      </c>
      <c r="O8745">
        <f t="shared" si="273"/>
        <v>57.680999999999997</v>
      </c>
      <c r="P8745" cm="1">
        <f t="array" ref="P8745">_xlfn.IFS(D8745="Same Day",N8745*0.2,D8745="First Class",N8745*0.1,D8745="Standard Class",N8745*0.5,D8745="Second Class",N8745*0)</f>
        <v>-0.46410000000000001</v>
      </c>
      <c r="Q8745">
        <f t="shared" si="274"/>
        <v>30.911247899999999</v>
      </c>
    </row>
    <row r="8746" spans="1:17" x14ac:dyDescent="0.3">
      <c r="A8746">
        <v>8745</v>
      </c>
      <c r="B8746" t="s">
        <v>7103</v>
      </c>
      <c r="C8746" s="1">
        <v>42333</v>
      </c>
      <c r="D8746" t="s">
        <v>37</v>
      </c>
      <c r="E8746" t="s">
        <v>96</v>
      </c>
      <c r="F8746" t="s">
        <v>6987</v>
      </c>
      <c r="G8746" t="s">
        <v>131</v>
      </c>
      <c r="H8746" t="s">
        <v>14</v>
      </c>
      <c r="I8746" t="s">
        <v>20</v>
      </c>
      <c r="J8746" t="s">
        <v>87</v>
      </c>
      <c r="K8746">
        <v>17.12</v>
      </c>
      <c r="L8746">
        <v>4</v>
      </c>
      <c r="M8746">
        <v>0</v>
      </c>
      <c r="N8746">
        <v>4.9648000000000003</v>
      </c>
      <c r="O8746">
        <f t="shared" si="273"/>
        <v>12.155200000000001</v>
      </c>
      <c r="P8746" cm="1">
        <f t="array" ref="P8746">_xlfn.IFS(D8746="Same Day",N8746*0.2,D8746="First Class",N8746*0.1,D8746="Standard Class",N8746*0.5,D8746="Second Class",N8746*0)</f>
        <v>0</v>
      </c>
      <c r="Q8746">
        <f t="shared" si="274"/>
        <v>12.155200000000001</v>
      </c>
    </row>
    <row r="8747" spans="1:17" x14ac:dyDescent="0.3">
      <c r="A8747">
        <v>8746</v>
      </c>
      <c r="B8747" t="s">
        <v>7103</v>
      </c>
      <c r="C8747" s="1">
        <v>42333</v>
      </c>
      <c r="D8747" t="s">
        <v>37</v>
      </c>
      <c r="E8747" t="s">
        <v>96</v>
      </c>
      <c r="F8747" t="s">
        <v>6987</v>
      </c>
      <c r="G8747" t="s">
        <v>5870</v>
      </c>
      <c r="H8747" t="s">
        <v>14</v>
      </c>
      <c r="I8747" t="s">
        <v>18</v>
      </c>
      <c r="J8747" t="s">
        <v>160</v>
      </c>
      <c r="K8747">
        <v>59.94</v>
      </c>
      <c r="L8747">
        <v>3</v>
      </c>
      <c r="M8747">
        <v>0</v>
      </c>
      <c r="N8747">
        <v>28.171800000000001</v>
      </c>
      <c r="O8747">
        <f t="shared" si="273"/>
        <v>31.768199999999997</v>
      </c>
      <c r="P8747" cm="1">
        <f t="array" ref="P8747">_xlfn.IFS(D8747="Same Day",N8747*0.2,D8747="First Class",N8747*0.1,D8747="Standard Class",N8747*0.5,D8747="Second Class",N8747*0)</f>
        <v>0</v>
      </c>
      <c r="Q8747">
        <f t="shared" si="274"/>
        <v>31.768199999999997</v>
      </c>
    </row>
    <row r="8748" spans="1:17" x14ac:dyDescent="0.3">
      <c r="A8748">
        <v>8747</v>
      </c>
      <c r="B8748" t="s">
        <v>7104</v>
      </c>
      <c r="C8748" s="1">
        <v>42773</v>
      </c>
      <c r="D8748" t="s">
        <v>38</v>
      </c>
      <c r="E8748" t="s">
        <v>96</v>
      </c>
      <c r="F8748" t="s">
        <v>3414</v>
      </c>
      <c r="G8748" t="s">
        <v>1783</v>
      </c>
      <c r="H8748" t="s">
        <v>8</v>
      </c>
      <c r="I8748" t="s">
        <v>12</v>
      </c>
      <c r="J8748" t="s">
        <v>73</v>
      </c>
      <c r="K8748">
        <v>210.58</v>
      </c>
      <c r="L8748">
        <v>2</v>
      </c>
      <c r="M8748">
        <v>0</v>
      </c>
      <c r="N8748">
        <v>12.6348</v>
      </c>
      <c r="O8748">
        <f t="shared" si="273"/>
        <v>197.9452</v>
      </c>
      <c r="P8748" cm="1">
        <f t="array" ref="P8748">_xlfn.IFS(D8748="Same Day",N8748*0.2,D8748="First Class",N8748*0.1,D8748="Standard Class",N8748*0.5,D8748="Second Class",N8748*0)</f>
        <v>6.3174000000000001</v>
      </c>
      <c r="Q8748">
        <f t="shared" si="274"/>
        <v>1448.44420648</v>
      </c>
    </row>
    <row r="8749" spans="1:17" x14ac:dyDescent="0.3">
      <c r="A8749">
        <v>8748</v>
      </c>
      <c r="B8749" t="s">
        <v>7104</v>
      </c>
      <c r="C8749" s="1">
        <v>42773</v>
      </c>
      <c r="D8749" t="s">
        <v>38</v>
      </c>
      <c r="E8749" t="s">
        <v>84</v>
      </c>
      <c r="F8749" t="s">
        <v>3414</v>
      </c>
      <c r="G8749" t="s">
        <v>1356</v>
      </c>
      <c r="H8749" t="s">
        <v>14</v>
      </c>
      <c r="I8749" t="s">
        <v>16</v>
      </c>
      <c r="J8749" t="s">
        <v>101</v>
      </c>
      <c r="K8749">
        <v>30.96</v>
      </c>
      <c r="L8749">
        <v>2</v>
      </c>
      <c r="M8749">
        <v>0.2</v>
      </c>
      <c r="N8749">
        <v>10.061999999999999</v>
      </c>
      <c r="O8749">
        <f t="shared" si="273"/>
        <v>20.898000000000003</v>
      </c>
      <c r="P8749" cm="1">
        <f t="array" ref="P8749">_xlfn.IFS(D8749="Same Day",N8749*0.2,D8749="First Class",N8749*0.1,D8749="Standard Class",N8749*0.5,D8749="Second Class",N8749*0)</f>
        <v>5.0309999999999997</v>
      </c>
      <c r="Q8749">
        <f t="shared" si="274"/>
        <v>126.03583800000001</v>
      </c>
    </row>
    <row r="8750" spans="1:17" x14ac:dyDescent="0.3">
      <c r="A8750">
        <v>8749</v>
      </c>
      <c r="B8750" t="s">
        <v>7104</v>
      </c>
      <c r="C8750" s="1">
        <v>42773</v>
      </c>
      <c r="D8750" t="s">
        <v>38</v>
      </c>
      <c r="E8750" t="s">
        <v>77</v>
      </c>
      <c r="F8750" t="s">
        <v>3414</v>
      </c>
      <c r="G8750" t="s">
        <v>5398</v>
      </c>
      <c r="H8750" t="s">
        <v>25</v>
      </c>
      <c r="I8750" t="s">
        <v>27</v>
      </c>
      <c r="J8750" t="s">
        <v>517</v>
      </c>
      <c r="K8750">
        <v>239.98400000000001</v>
      </c>
      <c r="L8750">
        <v>2</v>
      </c>
      <c r="M8750">
        <v>0.2</v>
      </c>
      <c r="N8750">
        <v>38.997399999999999</v>
      </c>
      <c r="O8750">
        <f t="shared" si="273"/>
        <v>200.98660000000001</v>
      </c>
      <c r="P8750" cm="1">
        <f t="array" ref="P8750">_xlfn.IFS(D8750="Same Day",N8750*0.2,D8750="First Class",N8750*0.1,D8750="Standard Class",N8750*0.5,D8750="Second Class",N8750*0)</f>
        <v>19.498699999999999</v>
      </c>
      <c r="Q8750">
        <f t="shared" si="274"/>
        <v>4119.9640174200003</v>
      </c>
    </row>
    <row r="8751" spans="1:17" x14ac:dyDescent="0.3">
      <c r="A8751">
        <v>8750</v>
      </c>
      <c r="B8751" t="s">
        <v>7105</v>
      </c>
      <c r="C8751" s="1">
        <v>42174</v>
      </c>
      <c r="D8751" t="s">
        <v>35</v>
      </c>
      <c r="E8751" t="s">
        <v>108</v>
      </c>
      <c r="F8751" t="s">
        <v>356</v>
      </c>
      <c r="G8751" t="s">
        <v>986</v>
      </c>
      <c r="H8751" t="s">
        <v>14</v>
      </c>
      <c r="I8751" t="s">
        <v>16</v>
      </c>
      <c r="J8751" t="s">
        <v>101</v>
      </c>
      <c r="K8751">
        <v>3050.3760000000002</v>
      </c>
      <c r="L8751">
        <v>3</v>
      </c>
      <c r="M8751">
        <v>0.2</v>
      </c>
      <c r="N8751">
        <v>1143.8910000000001</v>
      </c>
      <c r="O8751">
        <f t="shared" si="273"/>
        <v>1906.4850000000001</v>
      </c>
      <c r="P8751" cm="1">
        <f t="array" ref="P8751">_xlfn.IFS(D8751="Same Day",N8751*0.2,D8751="First Class",N8751*0.1,D8751="Standard Class",N8751*0.5,D8751="Second Class",N8751*0)</f>
        <v>114.38910000000001</v>
      </c>
      <c r="Q8751">
        <f t="shared" si="274"/>
        <v>219987.58831350005</v>
      </c>
    </row>
    <row r="8752" spans="1:17" x14ac:dyDescent="0.3">
      <c r="A8752">
        <v>8751</v>
      </c>
      <c r="B8752" t="s">
        <v>7105</v>
      </c>
      <c r="C8752" s="1">
        <v>42174</v>
      </c>
      <c r="D8752" t="s">
        <v>35</v>
      </c>
      <c r="E8752" t="s">
        <v>108</v>
      </c>
      <c r="F8752" t="s">
        <v>356</v>
      </c>
      <c r="G8752" t="s">
        <v>2511</v>
      </c>
      <c r="H8752" t="s">
        <v>25</v>
      </c>
      <c r="I8752" t="s">
        <v>26</v>
      </c>
      <c r="J8752" t="s">
        <v>164</v>
      </c>
      <c r="K8752">
        <v>133.97999999999999</v>
      </c>
      <c r="L8752">
        <v>2</v>
      </c>
      <c r="M8752">
        <v>0</v>
      </c>
      <c r="N8752">
        <v>33.494999999999997</v>
      </c>
      <c r="O8752">
        <f t="shared" si="273"/>
        <v>100.48499999999999</v>
      </c>
      <c r="P8752" cm="1">
        <f t="array" ref="P8752">_xlfn.IFS(D8752="Same Day",N8752*0.2,D8752="First Class",N8752*0.1,D8752="Standard Class",N8752*0.5,D8752="Second Class",N8752*0)</f>
        <v>3.3494999999999999</v>
      </c>
      <c r="Q8752">
        <f t="shared" si="274"/>
        <v>437.05950749999994</v>
      </c>
    </row>
    <row r="8753" spans="1:17" x14ac:dyDescent="0.3">
      <c r="A8753">
        <v>8752</v>
      </c>
      <c r="B8753" t="s">
        <v>7106</v>
      </c>
      <c r="C8753" s="1">
        <v>42499</v>
      </c>
      <c r="D8753" t="s">
        <v>38</v>
      </c>
      <c r="E8753" t="s">
        <v>96</v>
      </c>
      <c r="F8753" t="s">
        <v>291</v>
      </c>
      <c r="G8753" t="s">
        <v>7107</v>
      </c>
      <c r="H8753" t="s">
        <v>14</v>
      </c>
      <c r="I8753" t="s">
        <v>18</v>
      </c>
      <c r="J8753" t="s">
        <v>160</v>
      </c>
      <c r="K8753">
        <v>93.248000000000005</v>
      </c>
      <c r="L8753">
        <v>4</v>
      </c>
      <c r="M8753">
        <v>0.2</v>
      </c>
      <c r="N8753">
        <v>31.4712</v>
      </c>
      <c r="O8753">
        <f t="shared" si="273"/>
        <v>61.776800000000009</v>
      </c>
      <c r="P8753" cm="1">
        <f t="array" ref="P8753">_xlfn.IFS(D8753="Same Day",N8753*0.2,D8753="First Class",N8753*0.1,D8753="Standard Class",N8753*0.5,D8753="Second Class",N8753*0)</f>
        <v>15.7356</v>
      </c>
      <c r="Q8753">
        <f t="shared" si="274"/>
        <v>1033.8718140799999</v>
      </c>
    </row>
    <row r="8754" spans="1:17" x14ac:dyDescent="0.3">
      <c r="A8754">
        <v>8753</v>
      </c>
      <c r="B8754" t="s">
        <v>7106</v>
      </c>
      <c r="C8754" s="1">
        <v>42499</v>
      </c>
      <c r="D8754" t="s">
        <v>38</v>
      </c>
      <c r="E8754" t="s">
        <v>77</v>
      </c>
      <c r="F8754" t="s">
        <v>291</v>
      </c>
      <c r="G8754" t="s">
        <v>2805</v>
      </c>
      <c r="H8754" t="s">
        <v>25</v>
      </c>
      <c r="I8754" t="s">
        <v>26</v>
      </c>
      <c r="J8754" t="s">
        <v>99</v>
      </c>
      <c r="K8754">
        <v>177.48</v>
      </c>
      <c r="L8754">
        <v>3</v>
      </c>
      <c r="M8754">
        <v>0.2</v>
      </c>
      <c r="N8754">
        <v>19.9665</v>
      </c>
      <c r="O8754">
        <f t="shared" si="273"/>
        <v>157.51349999999999</v>
      </c>
      <c r="P8754" cm="1">
        <f t="array" ref="P8754">_xlfn.IFS(D8754="Same Day",N8754*0.2,D8754="First Class",N8754*0.1,D8754="Standard Class",N8754*0.5,D8754="Second Class",N8754*0)</f>
        <v>9.98325</v>
      </c>
      <c r="Q8754">
        <f t="shared" si="274"/>
        <v>1730.0101488749999</v>
      </c>
    </row>
    <row r="8755" spans="1:17" x14ac:dyDescent="0.3">
      <c r="A8755">
        <v>8754</v>
      </c>
      <c r="B8755" t="s">
        <v>7108</v>
      </c>
      <c r="C8755" s="1">
        <v>42988</v>
      </c>
      <c r="D8755" t="s">
        <v>35</v>
      </c>
      <c r="E8755" t="s">
        <v>84</v>
      </c>
      <c r="F8755" t="s">
        <v>2836</v>
      </c>
      <c r="G8755" t="s">
        <v>2667</v>
      </c>
      <c r="H8755" t="s">
        <v>14</v>
      </c>
      <c r="I8755" t="s">
        <v>22</v>
      </c>
      <c r="J8755" t="s">
        <v>80</v>
      </c>
      <c r="K8755">
        <v>17.712</v>
      </c>
      <c r="L8755">
        <v>6</v>
      </c>
      <c r="M8755">
        <v>0.2</v>
      </c>
      <c r="N8755">
        <v>5.9778000000000002</v>
      </c>
      <c r="O8755">
        <f t="shared" si="273"/>
        <v>11.7342</v>
      </c>
      <c r="P8755" cm="1">
        <f t="array" ref="P8755">_xlfn.IFS(D8755="Same Day",N8755*0.2,D8755="First Class",N8755*0.1,D8755="Standard Class",N8755*0.5,D8755="Second Class",N8755*0)</f>
        <v>0.59778000000000009</v>
      </c>
      <c r="Q8755">
        <f t="shared" si="274"/>
        <v>18.748670076000003</v>
      </c>
    </row>
    <row r="8756" spans="1:17" x14ac:dyDescent="0.3">
      <c r="A8756">
        <v>8755</v>
      </c>
      <c r="B8756" t="s">
        <v>7108</v>
      </c>
      <c r="C8756" s="1">
        <v>42988</v>
      </c>
      <c r="D8756" t="s">
        <v>35</v>
      </c>
      <c r="E8756" t="s">
        <v>77</v>
      </c>
      <c r="F8756" t="s">
        <v>2836</v>
      </c>
      <c r="G8756" t="s">
        <v>1815</v>
      </c>
      <c r="H8756" t="s">
        <v>14</v>
      </c>
      <c r="I8756" t="s">
        <v>16</v>
      </c>
      <c r="J8756" t="s">
        <v>101</v>
      </c>
      <c r="K8756">
        <v>4.8600000000000003</v>
      </c>
      <c r="L8756">
        <v>3</v>
      </c>
      <c r="M8756">
        <v>0.7</v>
      </c>
      <c r="N8756">
        <v>-3.5640000000000001</v>
      </c>
      <c r="O8756">
        <f t="shared" si="273"/>
        <v>8.4239999999999995</v>
      </c>
      <c r="P8756" cm="1">
        <f t="array" ref="P8756">_xlfn.IFS(D8756="Same Day",N8756*0.2,D8756="First Class",N8756*0.1,D8756="Standard Class",N8756*0.5,D8756="Second Class",N8756*0)</f>
        <v>-0.35640000000000005</v>
      </c>
      <c r="Q8756">
        <f t="shared" si="274"/>
        <v>5.4216863999999996</v>
      </c>
    </row>
    <row r="8757" spans="1:17" x14ac:dyDescent="0.3">
      <c r="A8757">
        <v>8756</v>
      </c>
      <c r="B8757" t="s">
        <v>7108</v>
      </c>
      <c r="C8757" s="1">
        <v>42988</v>
      </c>
      <c r="D8757" t="s">
        <v>35</v>
      </c>
      <c r="E8757" t="s">
        <v>84</v>
      </c>
      <c r="F8757" t="s">
        <v>2836</v>
      </c>
      <c r="G8757" t="s">
        <v>2624</v>
      </c>
      <c r="H8757" t="s">
        <v>14</v>
      </c>
      <c r="I8757" t="s">
        <v>16</v>
      </c>
      <c r="J8757" t="s">
        <v>87</v>
      </c>
      <c r="K8757">
        <v>6.258</v>
      </c>
      <c r="L8757">
        <v>2</v>
      </c>
      <c r="M8757">
        <v>0.7</v>
      </c>
      <c r="N8757">
        <v>-5.2149999999999999</v>
      </c>
      <c r="O8757">
        <f t="shared" si="273"/>
        <v>11.472999999999999</v>
      </c>
      <c r="P8757" cm="1">
        <f t="array" ref="P8757">_xlfn.IFS(D8757="Same Day",N8757*0.2,D8757="First Class",N8757*0.1,D8757="Standard Class",N8757*0.5,D8757="Second Class",N8757*0)</f>
        <v>-0.52149999999999996</v>
      </c>
      <c r="Q8757">
        <f t="shared" si="274"/>
        <v>5.4898305000000001</v>
      </c>
    </row>
    <row r="8758" spans="1:17" x14ac:dyDescent="0.3">
      <c r="A8758">
        <v>8757</v>
      </c>
      <c r="B8758" t="s">
        <v>7109</v>
      </c>
      <c r="C8758" s="1">
        <v>42577</v>
      </c>
      <c r="D8758" t="s">
        <v>38</v>
      </c>
      <c r="E8758" t="s">
        <v>77</v>
      </c>
      <c r="F8758" t="s">
        <v>4232</v>
      </c>
      <c r="G8758" t="s">
        <v>1212</v>
      </c>
      <c r="H8758" t="s">
        <v>14</v>
      </c>
      <c r="I8758" t="s">
        <v>17</v>
      </c>
      <c r="J8758" t="s">
        <v>87</v>
      </c>
      <c r="K8758">
        <v>37.68</v>
      </c>
      <c r="L8758">
        <v>2</v>
      </c>
      <c r="M8758">
        <v>0</v>
      </c>
      <c r="N8758">
        <v>10.5504</v>
      </c>
      <c r="O8758">
        <f t="shared" si="273"/>
        <v>27.1296</v>
      </c>
      <c r="P8758" cm="1">
        <f t="array" ref="P8758">_xlfn.IFS(D8758="Same Day",N8758*0.2,D8758="First Class",N8758*0.1,D8758="Standard Class",N8758*0.5,D8758="Second Class",N8758*0)</f>
        <v>5.2751999999999999</v>
      </c>
      <c r="Q8758">
        <f t="shared" si="274"/>
        <v>170.24366591999998</v>
      </c>
    </row>
    <row r="8759" spans="1:17" x14ac:dyDescent="0.3">
      <c r="A8759">
        <v>8758</v>
      </c>
      <c r="B8759" t="s">
        <v>7109</v>
      </c>
      <c r="C8759" s="1">
        <v>42577</v>
      </c>
      <c r="D8759" t="s">
        <v>38</v>
      </c>
      <c r="E8759" t="s">
        <v>68</v>
      </c>
      <c r="F8759" t="s">
        <v>4232</v>
      </c>
      <c r="G8759" t="s">
        <v>618</v>
      </c>
      <c r="H8759" t="s">
        <v>14</v>
      </c>
      <c r="I8759" t="s">
        <v>18</v>
      </c>
      <c r="J8759" t="s">
        <v>298</v>
      </c>
      <c r="K8759">
        <v>51.84</v>
      </c>
      <c r="L8759">
        <v>8</v>
      </c>
      <c r="M8759">
        <v>0</v>
      </c>
      <c r="N8759">
        <v>24.883199999999999</v>
      </c>
      <c r="O8759">
        <f t="shared" si="273"/>
        <v>26.956800000000005</v>
      </c>
      <c r="P8759" cm="1">
        <f t="array" ref="P8759">_xlfn.IFS(D8759="Same Day",N8759*0.2,D8759="First Class",N8759*0.1,D8759="Standard Class",N8759*0.5,D8759="Second Class",N8759*0)</f>
        <v>12.441599999999999</v>
      </c>
      <c r="Q8759">
        <f t="shared" si="274"/>
        <v>362.34252288000005</v>
      </c>
    </row>
    <row r="8760" spans="1:17" x14ac:dyDescent="0.3">
      <c r="A8760">
        <v>8759</v>
      </c>
      <c r="B8760" t="s">
        <v>7109</v>
      </c>
      <c r="C8760" s="1">
        <v>42577</v>
      </c>
      <c r="D8760" t="s">
        <v>38</v>
      </c>
      <c r="E8760" t="s">
        <v>77</v>
      </c>
      <c r="F8760" t="s">
        <v>4232</v>
      </c>
      <c r="G8760" t="s">
        <v>1436</v>
      </c>
      <c r="H8760" t="s">
        <v>8</v>
      </c>
      <c r="I8760" t="s">
        <v>12</v>
      </c>
      <c r="J8760" t="s">
        <v>87</v>
      </c>
      <c r="K8760">
        <v>27.42</v>
      </c>
      <c r="L8760">
        <v>3</v>
      </c>
      <c r="M8760">
        <v>0</v>
      </c>
      <c r="N8760">
        <v>9.3228000000000009</v>
      </c>
      <c r="O8760">
        <f t="shared" si="273"/>
        <v>18.097200000000001</v>
      </c>
      <c r="P8760" cm="1">
        <f t="array" ref="P8760">_xlfn.IFS(D8760="Same Day",N8760*0.2,D8760="First Class",N8760*0.1,D8760="Standard Class",N8760*0.5,D8760="Second Class",N8760*0)</f>
        <v>4.6614000000000004</v>
      </c>
      <c r="Q8760">
        <f t="shared" si="274"/>
        <v>102.45548808000001</v>
      </c>
    </row>
    <row r="8761" spans="1:17" x14ac:dyDescent="0.3">
      <c r="A8761">
        <v>8760</v>
      </c>
      <c r="B8761" t="s">
        <v>7109</v>
      </c>
      <c r="C8761" s="1">
        <v>42577</v>
      </c>
      <c r="D8761" t="s">
        <v>38</v>
      </c>
      <c r="E8761" t="s">
        <v>84</v>
      </c>
      <c r="F8761" t="s">
        <v>4232</v>
      </c>
      <c r="G8761" t="s">
        <v>1679</v>
      </c>
      <c r="H8761" t="s">
        <v>14</v>
      </c>
      <c r="I8761" t="s">
        <v>16</v>
      </c>
      <c r="J8761" t="s">
        <v>101</v>
      </c>
      <c r="K8761">
        <v>5.4</v>
      </c>
      <c r="L8761">
        <v>3</v>
      </c>
      <c r="M8761">
        <v>0</v>
      </c>
      <c r="N8761">
        <v>2.5920000000000001</v>
      </c>
      <c r="O8761">
        <f t="shared" si="273"/>
        <v>2.8080000000000003</v>
      </c>
      <c r="P8761" cm="1">
        <f t="array" ref="P8761">_xlfn.IFS(D8761="Same Day",N8761*0.2,D8761="First Class",N8761*0.1,D8761="Standard Class",N8761*0.5,D8761="Second Class",N8761*0)</f>
        <v>1.296</v>
      </c>
      <c r="Q8761">
        <f t="shared" si="274"/>
        <v>6.4471680000000013</v>
      </c>
    </row>
    <row r="8762" spans="1:17" x14ac:dyDescent="0.3">
      <c r="A8762">
        <v>8761</v>
      </c>
      <c r="B8762" t="s">
        <v>7110</v>
      </c>
      <c r="C8762" s="1">
        <v>42406</v>
      </c>
      <c r="D8762" t="s">
        <v>38</v>
      </c>
      <c r="E8762" t="s">
        <v>96</v>
      </c>
      <c r="F8762" t="s">
        <v>1974</v>
      </c>
      <c r="G8762" t="s">
        <v>986</v>
      </c>
      <c r="H8762" t="s">
        <v>14</v>
      </c>
      <c r="I8762" t="s">
        <v>16</v>
      </c>
      <c r="J8762" t="s">
        <v>101</v>
      </c>
      <c r="K8762">
        <v>1270.99</v>
      </c>
      <c r="L8762">
        <v>1</v>
      </c>
      <c r="M8762">
        <v>0</v>
      </c>
      <c r="N8762">
        <v>635.495</v>
      </c>
      <c r="O8762">
        <f t="shared" si="273"/>
        <v>635.495</v>
      </c>
      <c r="P8762" cm="1">
        <f t="array" ref="P8762">_xlfn.IFS(D8762="Same Day",N8762*0.2,D8762="First Class",N8762*0.1,D8762="Standard Class",N8762*0.5,D8762="Second Class",N8762*0)</f>
        <v>317.7475</v>
      </c>
      <c r="Q8762">
        <f t="shared" si="274"/>
        <v>202562.44251250001</v>
      </c>
    </row>
    <row r="8763" spans="1:17" x14ac:dyDescent="0.3">
      <c r="A8763">
        <v>8762</v>
      </c>
      <c r="B8763" t="s">
        <v>7110</v>
      </c>
      <c r="C8763" s="1">
        <v>42406</v>
      </c>
      <c r="D8763" t="s">
        <v>38</v>
      </c>
      <c r="E8763" t="s">
        <v>77</v>
      </c>
      <c r="F8763" t="s">
        <v>1974</v>
      </c>
      <c r="G8763" t="s">
        <v>3319</v>
      </c>
      <c r="H8763" t="s">
        <v>14</v>
      </c>
      <c r="I8763" t="s">
        <v>21</v>
      </c>
      <c r="J8763" t="s">
        <v>80</v>
      </c>
      <c r="K8763">
        <v>125.36</v>
      </c>
      <c r="L8763">
        <v>8</v>
      </c>
      <c r="M8763">
        <v>0</v>
      </c>
      <c r="N8763">
        <v>58.919199999999996</v>
      </c>
      <c r="O8763">
        <f t="shared" si="273"/>
        <v>66.440799999999996</v>
      </c>
      <c r="P8763" cm="1">
        <f t="array" ref="P8763">_xlfn.IFS(D8763="Same Day",N8763*0.2,D8763="First Class",N8763*0.1,D8763="Standard Class",N8763*0.5,D8763="Second Class",N8763*0)</f>
        <v>29.459599999999998</v>
      </c>
      <c r="Q8763">
        <f t="shared" si="274"/>
        <v>2023.7601916799997</v>
      </c>
    </row>
    <row r="8764" spans="1:17" x14ac:dyDescent="0.3">
      <c r="A8764">
        <v>8763</v>
      </c>
      <c r="B8764" t="s">
        <v>7111</v>
      </c>
      <c r="C8764" s="1">
        <v>42737</v>
      </c>
      <c r="D8764" t="s">
        <v>38</v>
      </c>
      <c r="E8764" t="s">
        <v>108</v>
      </c>
      <c r="F8764" t="s">
        <v>1814</v>
      </c>
      <c r="G8764" t="s">
        <v>1728</v>
      </c>
      <c r="H8764" t="s">
        <v>14</v>
      </c>
      <c r="I8764" t="s">
        <v>15</v>
      </c>
      <c r="J8764" t="s">
        <v>90</v>
      </c>
      <c r="K8764">
        <v>14.03</v>
      </c>
      <c r="L8764">
        <v>1</v>
      </c>
      <c r="M8764">
        <v>0</v>
      </c>
      <c r="N8764">
        <v>4.0686999999999998</v>
      </c>
      <c r="O8764">
        <f t="shared" si="273"/>
        <v>9.9612999999999996</v>
      </c>
      <c r="P8764" cm="1">
        <f t="array" ref="P8764">_xlfn.IFS(D8764="Same Day",N8764*0.2,D8764="First Class",N8764*0.1,D8764="Standard Class",N8764*0.5,D8764="Second Class",N8764*0)</f>
        <v>2.0343499999999999</v>
      </c>
      <c r="Q8764">
        <f t="shared" si="274"/>
        <v>30.226070654999997</v>
      </c>
    </row>
    <row r="8765" spans="1:17" x14ac:dyDescent="0.3">
      <c r="A8765">
        <v>8764</v>
      </c>
      <c r="B8765" t="s">
        <v>7111</v>
      </c>
      <c r="C8765" s="1">
        <v>42737</v>
      </c>
      <c r="D8765" t="s">
        <v>38</v>
      </c>
      <c r="E8765" t="s">
        <v>77</v>
      </c>
      <c r="F8765" t="s">
        <v>1814</v>
      </c>
      <c r="G8765" t="s">
        <v>3299</v>
      </c>
      <c r="H8765" t="s">
        <v>14</v>
      </c>
      <c r="I8765" t="s">
        <v>19</v>
      </c>
      <c r="J8765" t="s">
        <v>90</v>
      </c>
      <c r="K8765">
        <v>27.96</v>
      </c>
      <c r="L8765">
        <v>2</v>
      </c>
      <c r="M8765">
        <v>0</v>
      </c>
      <c r="N8765">
        <v>7.2695999999999996</v>
      </c>
      <c r="O8765">
        <f t="shared" si="273"/>
        <v>20.6904</v>
      </c>
      <c r="P8765" cm="1">
        <f t="array" ref="P8765">_xlfn.IFS(D8765="Same Day",N8765*0.2,D8765="First Class",N8765*0.1,D8765="Standard Class",N8765*0.5,D8765="Second Class",N8765*0)</f>
        <v>3.6347999999999998</v>
      </c>
      <c r="Q8765">
        <f t="shared" si="274"/>
        <v>95.895865920000006</v>
      </c>
    </row>
    <row r="8766" spans="1:17" x14ac:dyDescent="0.3">
      <c r="A8766">
        <v>8765</v>
      </c>
      <c r="B8766" t="s">
        <v>7112</v>
      </c>
      <c r="C8766" s="1">
        <v>42335</v>
      </c>
      <c r="D8766" t="s">
        <v>38</v>
      </c>
      <c r="E8766" t="s">
        <v>96</v>
      </c>
      <c r="F8766" t="s">
        <v>871</v>
      </c>
      <c r="G8766" t="s">
        <v>2858</v>
      </c>
      <c r="H8766" t="s">
        <v>14</v>
      </c>
      <c r="I8766" t="s">
        <v>20</v>
      </c>
      <c r="J8766" t="s">
        <v>87</v>
      </c>
      <c r="K8766">
        <v>5.3440000000000003</v>
      </c>
      <c r="L8766">
        <v>2</v>
      </c>
      <c r="M8766">
        <v>0.2</v>
      </c>
      <c r="N8766">
        <v>0.73480000000000001</v>
      </c>
      <c r="O8766">
        <f t="shared" si="273"/>
        <v>4.6092000000000004</v>
      </c>
      <c r="P8766" cm="1">
        <f t="array" ref="P8766">_xlfn.IFS(D8766="Same Day",N8766*0.2,D8766="First Class",N8766*0.1,D8766="Standard Class",N8766*0.5,D8766="Second Class",N8766*0)</f>
        <v>0.3674</v>
      </c>
      <c r="Q8766">
        <f t="shared" si="274"/>
        <v>6.3026200800000005</v>
      </c>
    </row>
    <row r="8767" spans="1:17" x14ac:dyDescent="0.3">
      <c r="A8767">
        <v>8766</v>
      </c>
      <c r="B8767" t="s">
        <v>7112</v>
      </c>
      <c r="C8767" s="1">
        <v>42335</v>
      </c>
      <c r="D8767" t="s">
        <v>38</v>
      </c>
      <c r="E8767" t="s">
        <v>68</v>
      </c>
      <c r="F8767" t="s">
        <v>871</v>
      </c>
      <c r="G8767" t="s">
        <v>122</v>
      </c>
      <c r="H8767" t="s">
        <v>14</v>
      </c>
      <c r="I8767" t="s">
        <v>16</v>
      </c>
      <c r="J8767" t="s">
        <v>87</v>
      </c>
      <c r="K8767">
        <v>1.696</v>
      </c>
      <c r="L8767">
        <v>2</v>
      </c>
      <c r="M8767">
        <v>0.8</v>
      </c>
      <c r="N8767">
        <v>-2.544</v>
      </c>
      <c r="O8767">
        <f t="shared" si="273"/>
        <v>4.24</v>
      </c>
      <c r="P8767" cm="1">
        <f t="array" ref="P8767">_xlfn.IFS(D8767="Same Day",N8767*0.2,D8767="First Class",N8767*0.1,D8767="Standard Class",N8767*0.5,D8767="Second Class",N8767*0)</f>
        <v>-1.272</v>
      </c>
      <c r="Q8767">
        <f t="shared" si="274"/>
        <v>-1.1532800000000001</v>
      </c>
    </row>
    <row r="8768" spans="1:17" x14ac:dyDescent="0.3">
      <c r="A8768">
        <v>8767</v>
      </c>
      <c r="B8768" t="s">
        <v>7112</v>
      </c>
      <c r="C8768" s="1">
        <v>42335</v>
      </c>
      <c r="D8768" t="s">
        <v>38</v>
      </c>
      <c r="E8768" t="s">
        <v>108</v>
      </c>
      <c r="F8768" t="s">
        <v>871</v>
      </c>
      <c r="G8768" t="s">
        <v>6826</v>
      </c>
      <c r="H8768" t="s">
        <v>14</v>
      </c>
      <c r="I8768" t="s">
        <v>17</v>
      </c>
      <c r="J8768" t="s">
        <v>87</v>
      </c>
      <c r="K8768">
        <v>24.588000000000001</v>
      </c>
      <c r="L8768">
        <v>3</v>
      </c>
      <c r="M8768">
        <v>0.8</v>
      </c>
      <c r="N8768">
        <v>-67.617000000000004</v>
      </c>
      <c r="O8768">
        <f t="shared" si="273"/>
        <v>92.205000000000013</v>
      </c>
      <c r="P8768" cm="1">
        <f t="array" ref="P8768">_xlfn.IFS(D8768="Same Day",N8768*0.2,D8768="First Class",N8768*0.1,D8768="Standard Class",N8768*0.5,D8768="Second Class",N8768*0)</f>
        <v>-33.808500000000002</v>
      </c>
      <c r="Q8768">
        <f t="shared" si="274"/>
        <v>-3025.1077425000008</v>
      </c>
    </row>
    <row r="8769" spans="1:17" x14ac:dyDescent="0.3">
      <c r="A8769">
        <v>8768</v>
      </c>
      <c r="B8769" t="s">
        <v>7112</v>
      </c>
      <c r="C8769" s="1">
        <v>42335</v>
      </c>
      <c r="D8769" t="s">
        <v>38</v>
      </c>
      <c r="E8769" t="s">
        <v>77</v>
      </c>
      <c r="F8769" t="s">
        <v>871</v>
      </c>
      <c r="G8769" t="s">
        <v>919</v>
      </c>
      <c r="H8769" t="s">
        <v>14</v>
      </c>
      <c r="I8769" t="s">
        <v>16</v>
      </c>
      <c r="J8769" t="s">
        <v>101</v>
      </c>
      <c r="K8769">
        <v>7.98</v>
      </c>
      <c r="L8769">
        <v>5</v>
      </c>
      <c r="M8769">
        <v>0.8</v>
      </c>
      <c r="N8769">
        <v>-13.167</v>
      </c>
      <c r="O8769">
        <f t="shared" si="273"/>
        <v>21.146999999999998</v>
      </c>
      <c r="P8769" cm="1">
        <f t="array" ref="P8769">_xlfn.IFS(D8769="Same Day",N8769*0.2,D8769="First Class",N8769*0.1,D8769="Standard Class",N8769*0.5,D8769="Second Class",N8769*0)</f>
        <v>-6.5834999999999999</v>
      </c>
      <c r="Q8769">
        <f t="shared" si="274"/>
        <v>-118.07427449999999</v>
      </c>
    </row>
    <row r="8770" spans="1:17" x14ac:dyDescent="0.3">
      <c r="A8770">
        <v>8769</v>
      </c>
      <c r="B8770" t="s">
        <v>7113</v>
      </c>
      <c r="C8770" s="1">
        <v>42286</v>
      </c>
      <c r="D8770" t="s">
        <v>38</v>
      </c>
      <c r="E8770" t="s">
        <v>68</v>
      </c>
      <c r="F8770" t="s">
        <v>3015</v>
      </c>
      <c r="G8770" t="s">
        <v>676</v>
      </c>
      <c r="H8770" t="s">
        <v>25</v>
      </c>
      <c r="I8770" t="s">
        <v>28</v>
      </c>
      <c r="J8770" t="s">
        <v>90</v>
      </c>
      <c r="K8770">
        <v>288</v>
      </c>
      <c r="L8770">
        <v>4</v>
      </c>
      <c r="M8770">
        <v>0.2</v>
      </c>
      <c r="N8770">
        <v>57.6</v>
      </c>
      <c r="O8770">
        <f t="shared" si="273"/>
        <v>230.4</v>
      </c>
      <c r="P8770" cm="1">
        <f t="array" ref="P8770">_xlfn.IFS(D8770="Same Day",N8770*0.2,D8770="First Class",N8770*0.1,D8770="Standard Class",N8770*0.5,D8770="Second Class",N8770*0)</f>
        <v>28.8</v>
      </c>
      <c r="Q8770">
        <f t="shared" si="274"/>
        <v>6865.92</v>
      </c>
    </row>
    <row r="8771" spans="1:17" x14ac:dyDescent="0.3">
      <c r="A8771">
        <v>8770</v>
      </c>
      <c r="B8771" t="s">
        <v>7114</v>
      </c>
      <c r="C8771" s="1">
        <v>42626</v>
      </c>
      <c r="D8771" t="s">
        <v>36</v>
      </c>
      <c r="E8771" t="s">
        <v>77</v>
      </c>
      <c r="F8771" t="s">
        <v>868</v>
      </c>
      <c r="G8771" t="s">
        <v>5401</v>
      </c>
      <c r="H8771" t="s">
        <v>25</v>
      </c>
      <c r="I8771" t="s">
        <v>26</v>
      </c>
      <c r="J8771" t="s">
        <v>99</v>
      </c>
      <c r="K8771">
        <v>146.952</v>
      </c>
      <c r="L8771">
        <v>3</v>
      </c>
      <c r="M8771">
        <v>0.2</v>
      </c>
      <c r="N8771">
        <v>9.1844999999999999</v>
      </c>
      <c r="O8771">
        <f t="shared" ref="O8771:O8834" si="275">K8771-N8771</f>
        <v>137.76749999999998</v>
      </c>
      <c r="P8771" cm="1">
        <f t="array" ref="P8771">_xlfn.IFS(D8771="Same Day",N8771*0.2,D8771="First Class",N8771*0.1,D8771="Standard Class",N8771*0.5,D8771="Second Class",N8771*0)</f>
        <v>1.8369</v>
      </c>
      <c r="Q8771">
        <f t="shared" ref="Q8771:Q8834" si="276">(K8771-N8771)*(1+P8771)</f>
        <v>390.83262074999993</v>
      </c>
    </row>
    <row r="8772" spans="1:17" x14ac:dyDescent="0.3">
      <c r="A8772">
        <v>8771</v>
      </c>
      <c r="B8772" t="s">
        <v>7114</v>
      </c>
      <c r="C8772" s="1">
        <v>42626</v>
      </c>
      <c r="D8772" t="s">
        <v>36</v>
      </c>
      <c r="E8772" t="s">
        <v>108</v>
      </c>
      <c r="F8772" t="s">
        <v>868</v>
      </c>
      <c r="G8772" t="s">
        <v>1778</v>
      </c>
      <c r="H8772" t="s">
        <v>8</v>
      </c>
      <c r="I8772" t="s">
        <v>9</v>
      </c>
      <c r="J8772" t="s">
        <v>73</v>
      </c>
      <c r="K8772">
        <v>83.135999999999996</v>
      </c>
      <c r="L8772">
        <v>4</v>
      </c>
      <c r="M8772">
        <v>0.2</v>
      </c>
      <c r="N8772">
        <v>5.1959999999999997</v>
      </c>
      <c r="O8772">
        <f t="shared" si="275"/>
        <v>77.94</v>
      </c>
      <c r="P8772" cm="1">
        <f t="array" ref="P8772">_xlfn.IFS(D8772="Same Day",N8772*0.2,D8772="First Class",N8772*0.1,D8772="Standard Class",N8772*0.5,D8772="Second Class",N8772*0)</f>
        <v>1.0391999999999999</v>
      </c>
      <c r="Q8772">
        <f t="shared" si="276"/>
        <v>158.935248</v>
      </c>
    </row>
    <row r="8773" spans="1:17" x14ac:dyDescent="0.3">
      <c r="A8773">
        <v>8772</v>
      </c>
      <c r="B8773" t="s">
        <v>7115</v>
      </c>
      <c r="C8773" s="1">
        <v>42995</v>
      </c>
      <c r="D8773" t="s">
        <v>35</v>
      </c>
      <c r="E8773" t="s">
        <v>68</v>
      </c>
      <c r="F8773" t="s">
        <v>3053</v>
      </c>
      <c r="G8773" t="s">
        <v>2862</v>
      </c>
      <c r="H8773" t="s">
        <v>14</v>
      </c>
      <c r="I8773" t="s">
        <v>17</v>
      </c>
      <c r="J8773" t="s">
        <v>87</v>
      </c>
      <c r="K8773">
        <v>942.78399999999999</v>
      </c>
      <c r="L8773">
        <v>4</v>
      </c>
      <c r="M8773">
        <v>0.2</v>
      </c>
      <c r="N8773">
        <v>94.278400000000005</v>
      </c>
      <c r="O8773">
        <f t="shared" si="275"/>
        <v>848.50559999999996</v>
      </c>
      <c r="P8773" cm="1">
        <f t="array" ref="P8773">_xlfn.IFS(D8773="Same Day",N8773*0.2,D8773="First Class",N8773*0.1,D8773="Standard Class",N8773*0.5,D8773="Second Class",N8773*0)</f>
        <v>9.4278400000000016</v>
      </c>
      <c r="Q8773">
        <f t="shared" si="276"/>
        <v>8848.0806359040016</v>
      </c>
    </row>
    <row r="8774" spans="1:17" x14ac:dyDescent="0.3">
      <c r="A8774">
        <v>8773</v>
      </c>
      <c r="B8774" t="s">
        <v>7115</v>
      </c>
      <c r="C8774" s="1">
        <v>42995</v>
      </c>
      <c r="D8774" t="s">
        <v>35</v>
      </c>
      <c r="E8774" t="s">
        <v>84</v>
      </c>
      <c r="F8774" t="s">
        <v>3053</v>
      </c>
      <c r="G8774" t="s">
        <v>2360</v>
      </c>
      <c r="H8774" t="s">
        <v>14</v>
      </c>
      <c r="I8774" t="s">
        <v>18</v>
      </c>
      <c r="J8774" t="s">
        <v>160</v>
      </c>
      <c r="K8774">
        <v>74.352000000000004</v>
      </c>
      <c r="L8774">
        <v>3</v>
      </c>
      <c r="M8774">
        <v>0.2</v>
      </c>
      <c r="N8774">
        <v>23.234999999999999</v>
      </c>
      <c r="O8774">
        <f t="shared" si="275"/>
        <v>51.117000000000004</v>
      </c>
      <c r="P8774" cm="1">
        <f t="array" ref="P8774">_xlfn.IFS(D8774="Same Day",N8774*0.2,D8774="First Class",N8774*0.1,D8774="Standard Class",N8774*0.5,D8774="Second Class",N8774*0)</f>
        <v>2.3235000000000001</v>
      </c>
      <c r="Q8774">
        <f t="shared" si="276"/>
        <v>169.88734950000003</v>
      </c>
    </row>
    <row r="8775" spans="1:17" x14ac:dyDescent="0.3">
      <c r="A8775">
        <v>8774</v>
      </c>
      <c r="B8775" t="s">
        <v>7116</v>
      </c>
      <c r="C8775" s="1">
        <v>42063</v>
      </c>
      <c r="D8775" t="s">
        <v>38</v>
      </c>
      <c r="E8775" t="s">
        <v>108</v>
      </c>
      <c r="F8775" t="s">
        <v>6728</v>
      </c>
      <c r="G8775" t="s">
        <v>1251</v>
      </c>
      <c r="H8775" t="s">
        <v>14</v>
      </c>
      <c r="I8775" t="s">
        <v>17</v>
      </c>
      <c r="J8775" t="s">
        <v>87</v>
      </c>
      <c r="K8775">
        <v>26.88</v>
      </c>
      <c r="L8775">
        <v>6</v>
      </c>
      <c r="M8775">
        <v>0</v>
      </c>
      <c r="N8775">
        <v>6.72</v>
      </c>
      <c r="O8775">
        <f t="shared" si="275"/>
        <v>20.16</v>
      </c>
      <c r="P8775" cm="1">
        <f t="array" ref="P8775">_xlfn.IFS(D8775="Same Day",N8775*0.2,D8775="First Class",N8775*0.1,D8775="Standard Class",N8775*0.5,D8775="Second Class",N8775*0)</f>
        <v>3.36</v>
      </c>
      <c r="Q8775">
        <f t="shared" si="276"/>
        <v>87.897599999999983</v>
      </c>
    </row>
    <row r="8776" spans="1:17" x14ac:dyDescent="0.3">
      <c r="A8776">
        <v>8775</v>
      </c>
      <c r="B8776" t="s">
        <v>7116</v>
      </c>
      <c r="C8776" s="1">
        <v>42063</v>
      </c>
      <c r="D8776" t="s">
        <v>38</v>
      </c>
      <c r="E8776" t="s">
        <v>77</v>
      </c>
      <c r="F8776" t="s">
        <v>6728</v>
      </c>
      <c r="G8776" t="s">
        <v>3084</v>
      </c>
      <c r="H8776" t="s">
        <v>14</v>
      </c>
      <c r="I8776" t="s">
        <v>16</v>
      </c>
      <c r="J8776" t="s">
        <v>101</v>
      </c>
      <c r="K8776">
        <v>10.896000000000001</v>
      </c>
      <c r="L8776">
        <v>2</v>
      </c>
      <c r="M8776">
        <v>0.2</v>
      </c>
      <c r="N8776">
        <v>3.8136000000000001</v>
      </c>
      <c r="O8776">
        <f t="shared" si="275"/>
        <v>7.0824000000000007</v>
      </c>
      <c r="P8776" cm="1">
        <f t="array" ref="P8776">_xlfn.IFS(D8776="Same Day",N8776*0.2,D8776="First Class",N8776*0.1,D8776="Standard Class",N8776*0.5,D8776="Second Class",N8776*0)</f>
        <v>1.9068000000000001</v>
      </c>
      <c r="Q8776">
        <f t="shared" si="276"/>
        <v>20.587120320000004</v>
      </c>
    </row>
    <row r="8777" spans="1:17" x14ac:dyDescent="0.3">
      <c r="A8777">
        <v>8776</v>
      </c>
      <c r="B8777" t="s">
        <v>7117</v>
      </c>
      <c r="C8777" s="1">
        <v>42713</v>
      </c>
      <c r="D8777" t="s">
        <v>37</v>
      </c>
      <c r="E8777" t="s">
        <v>77</v>
      </c>
      <c r="F8777" t="s">
        <v>2366</v>
      </c>
      <c r="G8777" t="s">
        <v>394</v>
      </c>
      <c r="H8777" t="s">
        <v>14</v>
      </c>
      <c r="I8777" t="s">
        <v>20</v>
      </c>
      <c r="J8777" t="s">
        <v>87</v>
      </c>
      <c r="K8777">
        <v>3.536</v>
      </c>
      <c r="L8777">
        <v>2</v>
      </c>
      <c r="M8777">
        <v>0.2</v>
      </c>
      <c r="N8777">
        <v>0.30940000000000001</v>
      </c>
      <c r="O8777">
        <f t="shared" si="275"/>
        <v>3.2265999999999999</v>
      </c>
      <c r="P8777" cm="1">
        <f t="array" ref="P8777">_xlfn.IFS(D8777="Same Day",N8777*0.2,D8777="First Class",N8777*0.1,D8777="Standard Class",N8777*0.5,D8777="Second Class",N8777*0)</f>
        <v>0</v>
      </c>
      <c r="Q8777">
        <f t="shared" si="276"/>
        <v>3.2265999999999999</v>
      </c>
    </row>
    <row r="8778" spans="1:17" x14ac:dyDescent="0.3">
      <c r="A8778">
        <v>8777</v>
      </c>
      <c r="B8778" t="s">
        <v>7118</v>
      </c>
      <c r="C8778" s="1">
        <v>42554</v>
      </c>
      <c r="D8778" t="s">
        <v>35</v>
      </c>
      <c r="E8778" t="s">
        <v>77</v>
      </c>
      <c r="F8778" t="s">
        <v>529</v>
      </c>
      <c r="G8778" t="s">
        <v>1468</v>
      </c>
      <c r="H8778" t="s">
        <v>8</v>
      </c>
      <c r="I8778" t="s">
        <v>9</v>
      </c>
      <c r="J8778" t="s">
        <v>73</v>
      </c>
      <c r="K8778">
        <v>528.42999999999995</v>
      </c>
      <c r="L8778">
        <v>5</v>
      </c>
      <c r="M8778">
        <v>0.3</v>
      </c>
      <c r="N8778">
        <v>0</v>
      </c>
      <c r="O8778">
        <f t="shared" si="275"/>
        <v>528.42999999999995</v>
      </c>
      <c r="P8778" cm="1">
        <f t="array" ref="P8778">_xlfn.IFS(D8778="Same Day",N8778*0.2,D8778="First Class",N8778*0.1,D8778="Standard Class",N8778*0.5,D8778="Second Class",N8778*0)</f>
        <v>0</v>
      </c>
      <c r="Q8778">
        <f t="shared" si="276"/>
        <v>528.42999999999995</v>
      </c>
    </row>
    <row r="8779" spans="1:17" x14ac:dyDescent="0.3">
      <c r="A8779">
        <v>8778</v>
      </c>
      <c r="B8779" t="s">
        <v>7118</v>
      </c>
      <c r="C8779" s="1">
        <v>42554</v>
      </c>
      <c r="D8779" t="s">
        <v>35</v>
      </c>
      <c r="E8779" t="s">
        <v>96</v>
      </c>
      <c r="F8779" t="s">
        <v>529</v>
      </c>
      <c r="G8779" t="s">
        <v>3612</v>
      </c>
      <c r="H8779" t="s">
        <v>14</v>
      </c>
      <c r="I8779" t="s">
        <v>18</v>
      </c>
      <c r="J8779" t="s">
        <v>160</v>
      </c>
      <c r="K8779">
        <v>41.472000000000001</v>
      </c>
      <c r="L8779">
        <v>8</v>
      </c>
      <c r="M8779">
        <v>0.2</v>
      </c>
      <c r="N8779">
        <v>14.5152</v>
      </c>
      <c r="O8779">
        <f t="shared" si="275"/>
        <v>26.956800000000001</v>
      </c>
      <c r="P8779" cm="1">
        <f t="array" ref="P8779">_xlfn.IFS(D8779="Same Day",N8779*0.2,D8779="First Class",N8779*0.1,D8779="Standard Class",N8779*0.5,D8779="Second Class",N8779*0)</f>
        <v>1.4515200000000001</v>
      </c>
      <c r="Q8779">
        <f t="shared" si="276"/>
        <v>66.08513433600001</v>
      </c>
    </row>
    <row r="8780" spans="1:17" x14ac:dyDescent="0.3">
      <c r="A8780">
        <v>8779</v>
      </c>
      <c r="B8780" t="s">
        <v>7119</v>
      </c>
      <c r="C8780" s="1">
        <v>43087</v>
      </c>
      <c r="D8780" t="s">
        <v>38</v>
      </c>
      <c r="E8780" t="s">
        <v>84</v>
      </c>
      <c r="F8780" t="s">
        <v>792</v>
      </c>
      <c r="G8780" t="s">
        <v>1268</v>
      </c>
      <c r="H8780" t="s">
        <v>8</v>
      </c>
      <c r="I8780" t="s">
        <v>11</v>
      </c>
      <c r="J8780" t="s">
        <v>71</v>
      </c>
      <c r="K8780">
        <v>287.976</v>
      </c>
      <c r="L8780">
        <v>3</v>
      </c>
      <c r="M8780">
        <v>0.2</v>
      </c>
      <c r="N8780">
        <v>7.1993999999999998</v>
      </c>
      <c r="O8780">
        <f t="shared" si="275"/>
        <v>280.77659999999997</v>
      </c>
      <c r="P8780" cm="1">
        <f t="array" ref="P8780">_xlfn.IFS(D8780="Same Day",N8780*0.2,D8780="First Class",N8780*0.1,D8780="Standard Class",N8780*0.5,D8780="Second Class",N8780*0)</f>
        <v>3.5996999999999999</v>
      </c>
      <c r="Q8780">
        <f t="shared" si="276"/>
        <v>1291.4881270199999</v>
      </c>
    </row>
    <row r="8781" spans="1:17" x14ac:dyDescent="0.3">
      <c r="A8781">
        <v>8780</v>
      </c>
      <c r="B8781" t="s">
        <v>7120</v>
      </c>
      <c r="C8781" s="1">
        <v>42085</v>
      </c>
      <c r="D8781" t="s">
        <v>37</v>
      </c>
      <c r="E8781" t="s">
        <v>68</v>
      </c>
      <c r="F8781" t="s">
        <v>1400</v>
      </c>
      <c r="G8781" t="s">
        <v>1710</v>
      </c>
      <c r="H8781" t="s">
        <v>14</v>
      </c>
      <c r="I8781" t="s">
        <v>15</v>
      </c>
      <c r="J8781" t="s">
        <v>90</v>
      </c>
      <c r="K8781">
        <v>29.303999999999998</v>
      </c>
      <c r="L8781">
        <v>3</v>
      </c>
      <c r="M8781">
        <v>0.2</v>
      </c>
      <c r="N8781">
        <v>2.5640999999999998</v>
      </c>
      <c r="O8781">
        <f t="shared" si="275"/>
        <v>26.739899999999999</v>
      </c>
      <c r="P8781" cm="1">
        <f t="array" ref="P8781">_xlfn.IFS(D8781="Same Day",N8781*0.2,D8781="First Class",N8781*0.1,D8781="Standard Class",N8781*0.5,D8781="Second Class",N8781*0)</f>
        <v>0</v>
      </c>
      <c r="Q8781">
        <f t="shared" si="276"/>
        <v>26.739899999999999</v>
      </c>
    </row>
    <row r="8782" spans="1:17" x14ac:dyDescent="0.3">
      <c r="A8782">
        <v>8781</v>
      </c>
      <c r="B8782" t="s">
        <v>7121</v>
      </c>
      <c r="C8782" s="1">
        <v>42067</v>
      </c>
      <c r="D8782" t="s">
        <v>35</v>
      </c>
      <c r="E8782" t="s">
        <v>96</v>
      </c>
      <c r="F8782" t="s">
        <v>6457</v>
      </c>
      <c r="G8782" t="s">
        <v>3006</v>
      </c>
      <c r="H8782" t="s">
        <v>14</v>
      </c>
      <c r="I8782" t="s">
        <v>20</v>
      </c>
      <c r="J8782" t="s">
        <v>87</v>
      </c>
      <c r="K8782">
        <v>55.328000000000003</v>
      </c>
      <c r="L8782">
        <v>2</v>
      </c>
      <c r="M8782">
        <v>0.2</v>
      </c>
      <c r="N8782">
        <v>6.2244000000000002</v>
      </c>
      <c r="O8782">
        <f t="shared" si="275"/>
        <v>49.1036</v>
      </c>
      <c r="P8782" cm="1">
        <f t="array" ref="P8782">_xlfn.IFS(D8782="Same Day",N8782*0.2,D8782="First Class",N8782*0.1,D8782="Standard Class",N8782*0.5,D8782="Second Class",N8782*0)</f>
        <v>0.6224400000000001</v>
      </c>
      <c r="Q8782">
        <f t="shared" si="276"/>
        <v>79.667644784000004</v>
      </c>
    </row>
    <row r="8783" spans="1:17" x14ac:dyDescent="0.3">
      <c r="A8783">
        <v>8782</v>
      </c>
      <c r="B8783" t="s">
        <v>7121</v>
      </c>
      <c r="C8783" s="1">
        <v>42067</v>
      </c>
      <c r="D8783" t="s">
        <v>35</v>
      </c>
      <c r="E8783" t="s">
        <v>96</v>
      </c>
      <c r="F8783" t="s">
        <v>6457</v>
      </c>
      <c r="G8783" t="s">
        <v>1772</v>
      </c>
      <c r="H8783" t="s">
        <v>8</v>
      </c>
      <c r="I8783" t="s">
        <v>11</v>
      </c>
      <c r="J8783" t="s">
        <v>71</v>
      </c>
      <c r="K8783">
        <v>1227.9983999999999</v>
      </c>
      <c r="L8783">
        <v>6</v>
      </c>
      <c r="M8783">
        <v>0.32</v>
      </c>
      <c r="N8783">
        <v>-36.117600000000003</v>
      </c>
      <c r="O8783">
        <f t="shared" si="275"/>
        <v>1264.116</v>
      </c>
      <c r="P8783" cm="1">
        <f t="array" ref="P8783">_xlfn.IFS(D8783="Same Day",N8783*0.2,D8783="First Class",N8783*0.1,D8783="Standard Class",N8783*0.5,D8783="Second Class",N8783*0)</f>
        <v>-3.6117600000000003</v>
      </c>
      <c r="Q8783">
        <f t="shared" si="276"/>
        <v>-3301.5676041600004</v>
      </c>
    </row>
    <row r="8784" spans="1:17" x14ac:dyDescent="0.3">
      <c r="A8784">
        <v>8783</v>
      </c>
      <c r="B8784" t="s">
        <v>7122</v>
      </c>
      <c r="C8784" s="1">
        <v>42633</v>
      </c>
      <c r="D8784" t="s">
        <v>38</v>
      </c>
      <c r="E8784" t="s">
        <v>84</v>
      </c>
      <c r="F8784" t="s">
        <v>1197</v>
      </c>
      <c r="G8784" t="s">
        <v>2837</v>
      </c>
      <c r="H8784" t="s">
        <v>14</v>
      </c>
      <c r="I8784" t="s">
        <v>16</v>
      </c>
      <c r="J8784" t="s">
        <v>87</v>
      </c>
      <c r="K8784">
        <v>20.416</v>
      </c>
      <c r="L8784">
        <v>4</v>
      </c>
      <c r="M8784">
        <v>0.2</v>
      </c>
      <c r="N8784">
        <v>6.6352000000000002</v>
      </c>
      <c r="O8784">
        <f t="shared" si="275"/>
        <v>13.780799999999999</v>
      </c>
      <c r="P8784" cm="1">
        <f t="array" ref="P8784">_xlfn.IFS(D8784="Same Day",N8784*0.2,D8784="First Class",N8784*0.1,D8784="Standard Class",N8784*0.5,D8784="Second Class",N8784*0)</f>
        <v>3.3176000000000001</v>
      </c>
      <c r="Q8784">
        <f t="shared" si="276"/>
        <v>59.499982080000002</v>
      </c>
    </row>
    <row r="8785" spans="1:17" x14ac:dyDescent="0.3">
      <c r="A8785">
        <v>8784</v>
      </c>
      <c r="B8785" t="s">
        <v>7122</v>
      </c>
      <c r="C8785" s="1">
        <v>42633</v>
      </c>
      <c r="D8785" t="s">
        <v>38</v>
      </c>
      <c r="E8785" t="s">
        <v>108</v>
      </c>
      <c r="F8785" t="s">
        <v>1197</v>
      </c>
      <c r="G8785" t="s">
        <v>533</v>
      </c>
      <c r="H8785" t="s">
        <v>8</v>
      </c>
      <c r="I8785" t="s">
        <v>10</v>
      </c>
      <c r="J8785" t="s">
        <v>87</v>
      </c>
      <c r="K8785">
        <v>1128.3900000000001</v>
      </c>
      <c r="L8785">
        <v>3</v>
      </c>
      <c r="M8785">
        <v>0</v>
      </c>
      <c r="N8785">
        <v>259.52969999999999</v>
      </c>
      <c r="O8785">
        <f t="shared" si="275"/>
        <v>868.86030000000005</v>
      </c>
      <c r="P8785" cm="1">
        <f t="array" ref="P8785">_xlfn.IFS(D8785="Same Day",N8785*0.2,D8785="First Class",N8785*0.1,D8785="Standard Class",N8785*0.5,D8785="Second Class",N8785*0)</f>
        <v>129.76485</v>
      </c>
      <c r="Q8785">
        <f t="shared" si="276"/>
        <v>113616.386800455</v>
      </c>
    </row>
    <row r="8786" spans="1:17" x14ac:dyDescent="0.3">
      <c r="A8786">
        <v>8785</v>
      </c>
      <c r="B8786" t="s">
        <v>7123</v>
      </c>
      <c r="C8786" s="1">
        <v>42817</v>
      </c>
      <c r="D8786" t="s">
        <v>38</v>
      </c>
      <c r="E8786" t="s">
        <v>84</v>
      </c>
      <c r="F8786" t="s">
        <v>1691</v>
      </c>
      <c r="G8786" t="s">
        <v>2789</v>
      </c>
      <c r="H8786" t="s">
        <v>14</v>
      </c>
      <c r="I8786" t="s">
        <v>22</v>
      </c>
      <c r="J8786" t="s">
        <v>160</v>
      </c>
      <c r="K8786">
        <v>4.6079999999999997</v>
      </c>
      <c r="L8786">
        <v>2</v>
      </c>
      <c r="M8786">
        <v>0.2</v>
      </c>
      <c r="N8786">
        <v>1.6704000000000001</v>
      </c>
      <c r="O8786">
        <f t="shared" si="275"/>
        <v>2.9375999999999998</v>
      </c>
      <c r="P8786" cm="1">
        <f t="array" ref="P8786">_xlfn.IFS(D8786="Same Day",N8786*0.2,D8786="First Class",N8786*0.1,D8786="Standard Class",N8786*0.5,D8786="Second Class",N8786*0)</f>
        <v>0.83520000000000005</v>
      </c>
      <c r="Q8786">
        <f t="shared" si="276"/>
        <v>5.3910835199999996</v>
      </c>
    </row>
    <row r="8787" spans="1:17" x14ac:dyDescent="0.3">
      <c r="A8787">
        <v>8786</v>
      </c>
      <c r="B8787" t="s">
        <v>7124</v>
      </c>
      <c r="C8787" s="1">
        <v>42888</v>
      </c>
      <c r="D8787" t="s">
        <v>38</v>
      </c>
      <c r="E8787" t="s">
        <v>96</v>
      </c>
      <c r="F8787" t="s">
        <v>3946</v>
      </c>
      <c r="G8787" t="s">
        <v>4872</v>
      </c>
      <c r="H8787" t="s">
        <v>25</v>
      </c>
      <c r="I8787" t="s">
        <v>26</v>
      </c>
      <c r="J8787" t="s">
        <v>99</v>
      </c>
      <c r="K8787">
        <v>195.96</v>
      </c>
      <c r="L8787">
        <v>5</v>
      </c>
      <c r="M8787">
        <v>0.2</v>
      </c>
      <c r="N8787">
        <v>19.596</v>
      </c>
      <c r="O8787">
        <f t="shared" si="275"/>
        <v>176.364</v>
      </c>
      <c r="P8787" cm="1">
        <f t="array" ref="P8787">_xlfn.IFS(D8787="Same Day",N8787*0.2,D8787="First Class",N8787*0.1,D8787="Standard Class",N8787*0.5,D8787="Second Class",N8787*0)</f>
        <v>9.798</v>
      </c>
      <c r="Q8787">
        <f t="shared" si="276"/>
        <v>1904.3784720000001</v>
      </c>
    </row>
    <row r="8788" spans="1:17" x14ac:dyDescent="0.3">
      <c r="A8788">
        <v>8787</v>
      </c>
      <c r="B8788" t="s">
        <v>7124</v>
      </c>
      <c r="C8788" s="1">
        <v>42888</v>
      </c>
      <c r="D8788" t="s">
        <v>38</v>
      </c>
      <c r="E8788" t="s">
        <v>96</v>
      </c>
      <c r="F8788" t="s">
        <v>3946</v>
      </c>
      <c r="G8788" t="s">
        <v>3803</v>
      </c>
      <c r="H8788" t="s">
        <v>14</v>
      </c>
      <c r="I8788" t="s">
        <v>18</v>
      </c>
      <c r="J8788" t="s">
        <v>160</v>
      </c>
      <c r="K8788">
        <v>15.552</v>
      </c>
      <c r="L8788">
        <v>3</v>
      </c>
      <c r="M8788">
        <v>0.2</v>
      </c>
      <c r="N8788">
        <v>5.4432</v>
      </c>
      <c r="O8788">
        <f t="shared" si="275"/>
        <v>10.108799999999999</v>
      </c>
      <c r="P8788" cm="1">
        <f t="array" ref="P8788">_xlfn.IFS(D8788="Same Day",N8788*0.2,D8788="First Class",N8788*0.1,D8788="Standard Class",N8788*0.5,D8788="Second Class",N8788*0)</f>
        <v>2.7216</v>
      </c>
      <c r="Q8788">
        <f t="shared" si="276"/>
        <v>37.620910079999994</v>
      </c>
    </row>
    <row r="8789" spans="1:17" x14ac:dyDescent="0.3">
      <c r="A8789">
        <v>8788</v>
      </c>
      <c r="B8789" t="s">
        <v>7124</v>
      </c>
      <c r="C8789" s="1">
        <v>42888</v>
      </c>
      <c r="D8789" t="s">
        <v>38</v>
      </c>
      <c r="E8789" t="s">
        <v>108</v>
      </c>
      <c r="F8789" t="s">
        <v>3946</v>
      </c>
      <c r="G8789" t="s">
        <v>311</v>
      </c>
      <c r="H8789" t="s">
        <v>25</v>
      </c>
      <c r="I8789" t="s">
        <v>28</v>
      </c>
      <c r="J8789" t="s">
        <v>90</v>
      </c>
      <c r="K8789">
        <v>271.96800000000002</v>
      </c>
      <c r="L8789">
        <v>4</v>
      </c>
      <c r="M8789">
        <v>0.2</v>
      </c>
      <c r="N8789">
        <v>54.393599999999999</v>
      </c>
      <c r="O8789">
        <f t="shared" si="275"/>
        <v>217.57440000000003</v>
      </c>
      <c r="P8789" cm="1">
        <f t="array" ref="P8789">_xlfn.IFS(D8789="Same Day",N8789*0.2,D8789="First Class",N8789*0.1,D8789="Standard Class",N8789*0.5,D8789="Second Class",N8789*0)</f>
        <v>27.1968</v>
      </c>
      <c r="Q8789">
        <f t="shared" si="276"/>
        <v>6134.9018419200011</v>
      </c>
    </row>
    <row r="8790" spans="1:17" x14ac:dyDescent="0.3">
      <c r="A8790">
        <v>8789</v>
      </c>
      <c r="B8790" t="s">
        <v>7125</v>
      </c>
      <c r="C8790" s="1">
        <v>42905</v>
      </c>
      <c r="D8790" t="s">
        <v>38</v>
      </c>
      <c r="E8790" t="s">
        <v>68</v>
      </c>
      <c r="F8790" t="s">
        <v>2817</v>
      </c>
      <c r="G8790" t="s">
        <v>2281</v>
      </c>
      <c r="H8790" t="s">
        <v>8</v>
      </c>
      <c r="I8790" t="s">
        <v>9</v>
      </c>
      <c r="J8790" t="s">
        <v>73</v>
      </c>
      <c r="K8790">
        <v>698.35199999999998</v>
      </c>
      <c r="L8790">
        <v>3</v>
      </c>
      <c r="M8790">
        <v>0.2</v>
      </c>
      <c r="N8790">
        <v>52.376399999999997</v>
      </c>
      <c r="O8790">
        <f t="shared" si="275"/>
        <v>645.97559999999999</v>
      </c>
      <c r="P8790" cm="1">
        <f t="array" ref="P8790">_xlfn.IFS(D8790="Same Day",N8790*0.2,D8790="First Class",N8790*0.1,D8790="Standard Class",N8790*0.5,D8790="Second Class",N8790*0)</f>
        <v>26.188199999999998</v>
      </c>
      <c r="Q8790">
        <f t="shared" si="276"/>
        <v>17562.913807919998</v>
      </c>
    </row>
    <row r="8791" spans="1:17" x14ac:dyDescent="0.3">
      <c r="A8791">
        <v>8790</v>
      </c>
      <c r="B8791" t="s">
        <v>7125</v>
      </c>
      <c r="C8791" s="1">
        <v>42905</v>
      </c>
      <c r="D8791" t="s">
        <v>38</v>
      </c>
      <c r="E8791" t="s">
        <v>84</v>
      </c>
      <c r="F8791" t="s">
        <v>2817</v>
      </c>
      <c r="G8791" t="s">
        <v>2812</v>
      </c>
      <c r="H8791" t="s">
        <v>8</v>
      </c>
      <c r="I8791" t="s">
        <v>11</v>
      </c>
      <c r="J8791" t="e">
        <v>#N/A</v>
      </c>
      <c r="K8791">
        <v>77.727999999999994</v>
      </c>
      <c r="L8791">
        <v>2</v>
      </c>
      <c r="M8791">
        <v>0.2</v>
      </c>
      <c r="N8791">
        <v>-3.8864000000000001</v>
      </c>
      <c r="O8791">
        <f t="shared" si="275"/>
        <v>81.614399999999989</v>
      </c>
      <c r="P8791" cm="1">
        <f t="array" ref="P8791">_xlfn.IFS(D8791="Same Day",N8791*0.2,D8791="First Class",N8791*0.1,D8791="Standard Class",N8791*0.5,D8791="Second Class",N8791*0)</f>
        <v>-1.9432</v>
      </c>
      <c r="Q8791">
        <f t="shared" si="276"/>
        <v>-76.978702079999991</v>
      </c>
    </row>
    <row r="8792" spans="1:17" x14ac:dyDescent="0.3">
      <c r="A8792">
        <v>8791</v>
      </c>
      <c r="B8792" t="s">
        <v>7126</v>
      </c>
      <c r="C8792" s="1">
        <v>42259</v>
      </c>
      <c r="D8792" t="s">
        <v>38</v>
      </c>
      <c r="E8792" t="s">
        <v>96</v>
      </c>
      <c r="F8792" t="s">
        <v>666</v>
      </c>
      <c r="G8792" t="s">
        <v>3766</v>
      </c>
      <c r="H8792" t="s">
        <v>14</v>
      </c>
      <c r="I8792" t="s">
        <v>16</v>
      </c>
      <c r="J8792" t="s">
        <v>101</v>
      </c>
      <c r="K8792">
        <v>46.62</v>
      </c>
      <c r="L8792">
        <v>9</v>
      </c>
      <c r="M8792">
        <v>0</v>
      </c>
      <c r="N8792">
        <v>21.4452</v>
      </c>
      <c r="O8792">
        <f t="shared" si="275"/>
        <v>25.174799999999998</v>
      </c>
      <c r="P8792" cm="1">
        <f t="array" ref="P8792">_xlfn.IFS(D8792="Same Day",N8792*0.2,D8792="First Class",N8792*0.1,D8792="Standard Class",N8792*0.5,D8792="Second Class",N8792*0)</f>
        <v>10.7226</v>
      </c>
      <c r="Q8792">
        <f t="shared" si="276"/>
        <v>295.11411047999997</v>
      </c>
    </row>
    <row r="8793" spans="1:17" x14ac:dyDescent="0.3">
      <c r="A8793">
        <v>8792</v>
      </c>
      <c r="B8793" t="s">
        <v>7127</v>
      </c>
      <c r="C8793" s="1">
        <v>42818</v>
      </c>
      <c r="D8793" t="s">
        <v>38</v>
      </c>
      <c r="E8793" t="s">
        <v>84</v>
      </c>
      <c r="F8793" t="s">
        <v>3343</v>
      </c>
      <c r="G8793" t="s">
        <v>1470</v>
      </c>
      <c r="H8793" t="s">
        <v>25</v>
      </c>
      <c r="I8793" t="s">
        <v>26</v>
      </c>
      <c r="J8793" t="s">
        <v>99</v>
      </c>
      <c r="K8793">
        <v>537.54399999999998</v>
      </c>
      <c r="L8793">
        <v>7</v>
      </c>
      <c r="M8793">
        <v>0.2</v>
      </c>
      <c r="N8793">
        <v>47.0351</v>
      </c>
      <c r="O8793">
        <f t="shared" si="275"/>
        <v>490.50889999999998</v>
      </c>
      <c r="P8793" cm="1">
        <f t="array" ref="P8793">_xlfn.IFS(D8793="Same Day",N8793*0.2,D8793="First Class",N8793*0.1,D8793="Standard Class",N8793*0.5,D8793="Second Class",N8793*0)</f>
        <v>23.51755</v>
      </c>
      <c r="Q8793">
        <f t="shared" si="276"/>
        <v>12026.076481194999</v>
      </c>
    </row>
    <row r="8794" spans="1:17" x14ac:dyDescent="0.3">
      <c r="A8794">
        <v>8793</v>
      </c>
      <c r="B8794" t="s">
        <v>7128</v>
      </c>
      <c r="C8794" s="1">
        <v>41994</v>
      </c>
      <c r="D8794" t="s">
        <v>35</v>
      </c>
      <c r="E8794" t="s">
        <v>77</v>
      </c>
      <c r="F8794" t="s">
        <v>792</v>
      </c>
      <c r="G8794" t="s">
        <v>1264</v>
      </c>
      <c r="H8794" t="s">
        <v>14</v>
      </c>
      <c r="I8794" t="s">
        <v>22</v>
      </c>
      <c r="J8794" t="s">
        <v>1265</v>
      </c>
      <c r="K8794">
        <v>14.62</v>
      </c>
      <c r="L8794">
        <v>2</v>
      </c>
      <c r="M8794">
        <v>0</v>
      </c>
      <c r="N8794">
        <v>6.8714000000000004</v>
      </c>
      <c r="O8794">
        <f t="shared" si="275"/>
        <v>7.7485999999999988</v>
      </c>
      <c r="P8794" cm="1">
        <f t="array" ref="P8794">_xlfn.IFS(D8794="Same Day",N8794*0.2,D8794="First Class",N8794*0.1,D8794="Standard Class",N8794*0.5,D8794="Second Class",N8794*0)</f>
        <v>0.68714000000000008</v>
      </c>
      <c r="Q8794">
        <f t="shared" si="276"/>
        <v>13.072973003999998</v>
      </c>
    </row>
    <row r="8795" spans="1:17" x14ac:dyDescent="0.3">
      <c r="A8795">
        <v>8794</v>
      </c>
      <c r="B8795" t="s">
        <v>7128</v>
      </c>
      <c r="C8795" s="1">
        <v>41994</v>
      </c>
      <c r="D8795" t="s">
        <v>35</v>
      </c>
      <c r="E8795" t="s">
        <v>68</v>
      </c>
      <c r="F8795" t="s">
        <v>792</v>
      </c>
      <c r="G8795" t="s">
        <v>1066</v>
      </c>
      <c r="H8795" t="s">
        <v>14</v>
      </c>
      <c r="I8795" t="s">
        <v>23</v>
      </c>
      <c r="J8795" t="s">
        <v>80</v>
      </c>
      <c r="K8795">
        <v>22.55</v>
      </c>
      <c r="L8795">
        <v>5</v>
      </c>
      <c r="M8795">
        <v>0</v>
      </c>
      <c r="N8795">
        <v>8.7944999999999993</v>
      </c>
      <c r="O8795">
        <f t="shared" si="275"/>
        <v>13.755500000000001</v>
      </c>
      <c r="P8795" cm="1">
        <f t="array" ref="P8795">_xlfn.IFS(D8795="Same Day",N8795*0.2,D8795="First Class",N8795*0.1,D8795="Standard Class",N8795*0.5,D8795="Second Class",N8795*0)</f>
        <v>0.87944999999999995</v>
      </c>
      <c r="Q8795">
        <f t="shared" si="276"/>
        <v>25.852774475</v>
      </c>
    </row>
    <row r="8796" spans="1:17" x14ac:dyDescent="0.3">
      <c r="A8796">
        <v>8795</v>
      </c>
      <c r="B8796" t="s">
        <v>7128</v>
      </c>
      <c r="C8796" s="1">
        <v>41994</v>
      </c>
      <c r="D8796" t="s">
        <v>35</v>
      </c>
      <c r="E8796" t="s">
        <v>96</v>
      </c>
      <c r="F8796" t="s">
        <v>792</v>
      </c>
      <c r="G8796" t="s">
        <v>3095</v>
      </c>
      <c r="H8796" t="s">
        <v>25</v>
      </c>
      <c r="I8796" t="s">
        <v>26</v>
      </c>
      <c r="J8796" t="s">
        <v>99</v>
      </c>
      <c r="K8796">
        <v>583.79999999999995</v>
      </c>
      <c r="L8796">
        <v>5</v>
      </c>
      <c r="M8796">
        <v>0.2</v>
      </c>
      <c r="N8796">
        <v>72.974999999999994</v>
      </c>
      <c r="O8796">
        <f t="shared" si="275"/>
        <v>510.82499999999993</v>
      </c>
      <c r="P8796" cm="1">
        <f t="array" ref="P8796">_xlfn.IFS(D8796="Same Day",N8796*0.2,D8796="First Class",N8796*0.1,D8796="Standard Class",N8796*0.5,D8796="Second Class",N8796*0)</f>
        <v>7.2974999999999994</v>
      </c>
      <c r="Q8796">
        <f t="shared" si="276"/>
        <v>4238.5704374999996</v>
      </c>
    </row>
    <row r="8797" spans="1:17" x14ac:dyDescent="0.3">
      <c r="A8797">
        <v>8796</v>
      </c>
      <c r="B8797" t="s">
        <v>7128</v>
      </c>
      <c r="C8797" s="1">
        <v>41994</v>
      </c>
      <c r="D8797" t="s">
        <v>35</v>
      </c>
      <c r="E8797" t="s">
        <v>84</v>
      </c>
      <c r="F8797" t="s">
        <v>792</v>
      </c>
      <c r="G8797" t="s">
        <v>1471</v>
      </c>
      <c r="H8797" t="s">
        <v>25</v>
      </c>
      <c r="I8797" t="s">
        <v>26</v>
      </c>
      <c r="J8797" t="s">
        <v>99</v>
      </c>
      <c r="K8797">
        <v>211.16800000000001</v>
      </c>
      <c r="L8797">
        <v>4</v>
      </c>
      <c r="M8797">
        <v>0.2</v>
      </c>
      <c r="N8797">
        <v>15.8376</v>
      </c>
      <c r="O8797">
        <f t="shared" si="275"/>
        <v>195.3304</v>
      </c>
      <c r="P8797" cm="1">
        <f t="array" ref="P8797">_xlfn.IFS(D8797="Same Day",N8797*0.2,D8797="First Class",N8797*0.1,D8797="Standard Class",N8797*0.5,D8797="Second Class",N8797*0)</f>
        <v>1.5837600000000001</v>
      </c>
      <c r="Q8797">
        <f t="shared" si="276"/>
        <v>504.68687430399996</v>
      </c>
    </row>
    <row r="8798" spans="1:17" x14ac:dyDescent="0.3">
      <c r="A8798">
        <v>8797</v>
      </c>
      <c r="B8798" t="s">
        <v>7129</v>
      </c>
      <c r="C8798" s="1">
        <v>42564</v>
      </c>
      <c r="D8798" t="s">
        <v>38</v>
      </c>
      <c r="E8798" t="s">
        <v>96</v>
      </c>
      <c r="F8798" t="s">
        <v>411</v>
      </c>
      <c r="G8798" t="s">
        <v>1076</v>
      </c>
      <c r="H8798" t="s">
        <v>14</v>
      </c>
      <c r="I8798" t="s">
        <v>18</v>
      </c>
      <c r="J8798" t="s">
        <v>275</v>
      </c>
      <c r="K8798">
        <v>12.96</v>
      </c>
      <c r="L8798">
        <v>2</v>
      </c>
      <c r="M8798">
        <v>0</v>
      </c>
      <c r="N8798">
        <v>6.2207999999999997</v>
      </c>
      <c r="O8798">
        <f t="shared" si="275"/>
        <v>6.7392000000000012</v>
      </c>
      <c r="P8798" cm="1">
        <f t="array" ref="P8798">_xlfn.IFS(D8798="Same Day",N8798*0.2,D8798="First Class",N8798*0.1,D8798="Standard Class",N8798*0.5,D8798="Second Class",N8798*0)</f>
        <v>3.1103999999999998</v>
      </c>
      <c r="Q8798">
        <f t="shared" si="276"/>
        <v>27.700807680000008</v>
      </c>
    </row>
    <row r="8799" spans="1:17" x14ac:dyDescent="0.3">
      <c r="A8799">
        <v>8798</v>
      </c>
      <c r="B8799" t="s">
        <v>7129</v>
      </c>
      <c r="C8799" s="1">
        <v>42564</v>
      </c>
      <c r="D8799" t="s">
        <v>38</v>
      </c>
      <c r="E8799" t="s">
        <v>96</v>
      </c>
      <c r="F8799" t="s">
        <v>411</v>
      </c>
      <c r="G8799" t="s">
        <v>2942</v>
      </c>
      <c r="H8799" t="s">
        <v>14</v>
      </c>
      <c r="I8799" t="s">
        <v>20</v>
      </c>
      <c r="J8799" t="s">
        <v>87</v>
      </c>
      <c r="K8799">
        <v>45.98</v>
      </c>
      <c r="L8799">
        <v>2</v>
      </c>
      <c r="M8799">
        <v>0</v>
      </c>
      <c r="N8799">
        <v>12.8744</v>
      </c>
      <c r="O8799">
        <f t="shared" si="275"/>
        <v>33.105599999999995</v>
      </c>
      <c r="P8799" cm="1">
        <f t="array" ref="P8799">_xlfn.IFS(D8799="Same Day",N8799*0.2,D8799="First Class",N8799*0.1,D8799="Standard Class",N8799*0.5,D8799="Second Class",N8799*0)</f>
        <v>6.4371999999999998</v>
      </c>
      <c r="Q8799">
        <f t="shared" si="276"/>
        <v>246.21296831999996</v>
      </c>
    </row>
    <row r="8800" spans="1:17" x14ac:dyDescent="0.3">
      <c r="A8800">
        <v>8799</v>
      </c>
      <c r="B8800" t="s">
        <v>7130</v>
      </c>
      <c r="C8800" s="1">
        <v>42470</v>
      </c>
      <c r="D8800" t="s">
        <v>38</v>
      </c>
      <c r="E8800" t="s">
        <v>96</v>
      </c>
      <c r="F8800" t="s">
        <v>471</v>
      </c>
      <c r="G8800" t="s">
        <v>3352</v>
      </c>
      <c r="H8800" t="s">
        <v>25</v>
      </c>
      <c r="I8800" t="s">
        <v>26</v>
      </c>
      <c r="J8800" t="s">
        <v>99</v>
      </c>
      <c r="K8800">
        <v>1294.75</v>
      </c>
      <c r="L8800">
        <v>5</v>
      </c>
      <c r="M8800">
        <v>0</v>
      </c>
      <c r="N8800">
        <v>336.63499999999999</v>
      </c>
      <c r="O8800">
        <f t="shared" si="275"/>
        <v>958.11500000000001</v>
      </c>
      <c r="P8800" cm="1">
        <f t="array" ref="P8800">_xlfn.IFS(D8800="Same Day",N8800*0.2,D8800="First Class",N8800*0.1,D8800="Standard Class",N8800*0.5,D8800="Second Class",N8800*0)</f>
        <v>168.3175</v>
      </c>
      <c r="Q8800">
        <f t="shared" si="276"/>
        <v>162225.6365125</v>
      </c>
    </row>
    <row r="8801" spans="1:17" x14ac:dyDescent="0.3">
      <c r="A8801">
        <v>8800</v>
      </c>
      <c r="B8801" t="s">
        <v>7131</v>
      </c>
      <c r="C8801" s="1">
        <v>41769</v>
      </c>
      <c r="D8801" t="s">
        <v>35</v>
      </c>
      <c r="E8801" t="s">
        <v>96</v>
      </c>
      <c r="F8801" t="s">
        <v>1983</v>
      </c>
      <c r="G8801" t="s">
        <v>701</v>
      </c>
      <c r="H8801" t="s">
        <v>25</v>
      </c>
      <c r="I8801" t="s">
        <v>29</v>
      </c>
      <c r="J8801" t="s">
        <v>213</v>
      </c>
      <c r="K8801">
        <v>1799.97</v>
      </c>
      <c r="L8801">
        <v>5</v>
      </c>
      <c r="M8801">
        <v>0.4</v>
      </c>
      <c r="N8801">
        <v>239.99600000000001</v>
      </c>
      <c r="O8801">
        <f t="shared" si="275"/>
        <v>1559.9739999999999</v>
      </c>
      <c r="P8801" cm="1">
        <f t="array" ref="P8801">_xlfn.IFS(D8801="Same Day",N8801*0.2,D8801="First Class",N8801*0.1,D8801="Standard Class",N8801*0.5,D8801="Second Class",N8801*0)</f>
        <v>23.999600000000001</v>
      </c>
      <c r="Q8801">
        <f t="shared" si="276"/>
        <v>38998.726010400002</v>
      </c>
    </row>
    <row r="8802" spans="1:17" x14ac:dyDescent="0.3">
      <c r="A8802">
        <v>8801</v>
      </c>
      <c r="B8802" t="s">
        <v>7132</v>
      </c>
      <c r="C8802" s="1">
        <v>43066</v>
      </c>
      <c r="D8802" t="s">
        <v>38</v>
      </c>
      <c r="E8802" t="s">
        <v>77</v>
      </c>
      <c r="F8802" t="s">
        <v>1377</v>
      </c>
      <c r="G8802" t="s">
        <v>3090</v>
      </c>
      <c r="H8802" t="s">
        <v>14</v>
      </c>
      <c r="I8802" t="s">
        <v>18</v>
      </c>
      <c r="J8802" t="s">
        <v>298</v>
      </c>
      <c r="K8802">
        <v>10.688000000000001</v>
      </c>
      <c r="L8802">
        <v>2</v>
      </c>
      <c r="M8802">
        <v>0.2</v>
      </c>
      <c r="N8802">
        <v>3.7408000000000001</v>
      </c>
      <c r="O8802">
        <f t="shared" si="275"/>
        <v>6.9472000000000005</v>
      </c>
      <c r="P8802" cm="1">
        <f t="array" ref="P8802">_xlfn.IFS(D8802="Same Day",N8802*0.2,D8802="First Class",N8802*0.1,D8802="Standard Class",N8802*0.5,D8802="Second Class",N8802*0)</f>
        <v>1.8704000000000001</v>
      </c>
      <c r="Q8802">
        <f t="shared" si="276"/>
        <v>19.941242880000001</v>
      </c>
    </row>
    <row r="8803" spans="1:17" x14ac:dyDescent="0.3">
      <c r="A8803">
        <v>8802</v>
      </c>
      <c r="B8803" t="s">
        <v>7133</v>
      </c>
      <c r="C8803" s="1">
        <v>42686</v>
      </c>
      <c r="D8803" t="s">
        <v>35</v>
      </c>
      <c r="E8803" t="s">
        <v>77</v>
      </c>
      <c r="F8803" t="s">
        <v>5034</v>
      </c>
      <c r="G8803" t="s">
        <v>5110</v>
      </c>
      <c r="H8803" t="s">
        <v>25</v>
      </c>
      <c r="I8803" t="s">
        <v>26</v>
      </c>
      <c r="J8803" t="s">
        <v>99</v>
      </c>
      <c r="K8803">
        <v>221.98</v>
      </c>
      <c r="L8803">
        <v>2</v>
      </c>
      <c r="M8803">
        <v>0</v>
      </c>
      <c r="N8803">
        <v>62.154400000000003</v>
      </c>
      <c r="O8803">
        <f t="shared" si="275"/>
        <v>159.82559999999998</v>
      </c>
      <c r="P8803" cm="1">
        <f t="array" ref="P8803">_xlfn.IFS(D8803="Same Day",N8803*0.2,D8803="First Class",N8803*0.1,D8803="Standard Class",N8803*0.5,D8803="Second Class",N8803*0)</f>
        <v>6.215440000000001</v>
      </c>
      <c r="Q8803">
        <f t="shared" si="276"/>
        <v>1153.212027264</v>
      </c>
    </row>
    <row r="8804" spans="1:17" x14ac:dyDescent="0.3">
      <c r="A8804">
        <v>8803</v>
      </c>
      <c r="B8804" t="s">
        <v>7133</v>
      </c>
      <c r="C8804" s="1">
        <v>42686</v>
      </c>
      <c r="D8804" t="s">
        <v>35</v>
      </c>
      <c r="E8804" t="s">
        <v>84</v>
      </c>
      <c r="F8804" t="s">
        <v>5034</v>
      </c>
      <c r="G8804" t="s">
        <v>2574</v>
      </c>
      <c r="H8804" t="s">
        <v>8</v>
      </c>
      <c r="I8804" t="s">
        <v>11</v>
      </c>
      <c r="J8804" t="s">
        <v>71</v>
      </c>
      <c r="K8804">
        <v>341.96</v>
      </c>
      <c r="L8804">
        <v>2</v>
      </c>
      <c r="M8804">
        <v>0</v>
      </c>
      <c r="N8804">
        <v>54.7136</v>
      </c>
      <c r="O8804">
        <f t="shared" si="275"/>
        <v>287.24639999999999</v>
      </c>
      <c r="P8804" cm="1">
        <f t="array" ref="P8804">_xlfn.IFS(D8804="Same Day",N8804*0.2,D8804="First Class",N8804*0.1,D8804="Standard Class",N8804*0.5,D8804="Second Class",N8804*0)</f>
        <v>5.4713600000000007</v>
      </c>
      <c r="Q8804">
        <f t="shared" si="276"/>
        <v>1858.874863104</v>
      </c>
    </row>
    <row r="8805" spans="1:17" x14ac:dyDescent="0.3">
      <c r="A8805">
        <v>8804</v>
      </c>
      <c r="B8805" t="s">
        <v>7134</v>
      </c>
      <c r="C8805" s="1">
        <v>42005</v>
      </c>
      <c r="D8805" t="s">
        <v>35</v>
      </c>
      <c r="E8805" t="s">
        <v>96</v>
      </c>
      <c r="F8805" t="s">
        <v>3901</v>
      </c>
      <c r="G8805" t="s">
        <v>1252</v>
      </c>
      <c r="H8805" t="s">
        <v>25</v>
      </c>
      <c r="I8805" t="s">
        <v>28</v>
      </c>
      <c r="J8805" t="s">
        <v>90</v>
      </c>
      <c r="K8805">
        <v>34.770000000000003</v>
      </c>
      <c r="L8805">
        <v>3</v>
      </c>
      <c r="M8805">
        <v>0</v>
      </c>
      <c r="N8805">
        <v>11.4741</v>
      </c>
      <c r="O8805">
        <f t="shared" si="275"/>
        <v>23.295900000000003</v>
      </c>
      <c r="P8805" cm="1">
        <f t="array" ref="P8805">_xlfn.IFS(D8805="Same Day",N8805*0.2,D8805="First Class",N8805*0.1,D8805="Standard Class",N8805*0.5,D8805="Second Class",N8805*0)</f>
        <v>1.14741</v>
      </c>
      <c r="Q8805">
        <f t="shared" si="276"/>
        <v>50.025848619000001</v>
      </c>
    </row>
    <row r="8806" spans="1:17" x14ac:dyDescent="0.3">
      <c r="A8806">
        <v>8805</v>
      </c>
      <c r="B8806" t="s">
        <v>7134</v>
      </c>
      <c r="C8806" s="1">
        <v>42005</v>
      </c>
      <c r="D8806" t="s">
        <v>35</v>
      </c>
      <c r="E8806" t="s">
        <v>108</v>
      </c>
      <c r="F8806" t="s">
        <v>3901</v>
      </c>
      <c r="G8806" t="s">
        <v>430</v>
      </c>
      <c r="H8806" t="s">
        <v>14</v>
      </c>
      <c r="I8806" t="s">
        <v>22</v>
      </c>
      <c r="J8806" t="s">
        <v>160</v>
      </c>
      <c r="K8806">
        <v>18.899999999999999</v>
      </c>
      <c r="L8806">
        <v>3</v>
      </c>
      <c r="M8806">
        <v>0</v>
      </c>
      <c r="N8806">
        <v>8.6940000000000008</v>
      </c>
      <c r="O8806">
        <f t="shared" si="275"/>
        <v>10.205999999999998</v>
      </c>
      <c r="P8806" cm="1">
        <f t="array" ref="P8806">_xlfn.IFS(D8806="Same Day",N8806*0.2,D8806="First Class",N8806*0.1,D8806="Standard Class",N8806*0.5,D8806="Second Class",N8806*0)</f>
        <v>0.86940000000000017</v>
      </c>
      <c r="Q8806">
        <f t="shared" si="276"/>
        <v>19.079096399999997</v>
      </c>
    </row>
    <row r="8807" spans="1:17" x14ac:dyDescent="0.3">
      <c r="A8807">
        <v>8806</v>
      </c>
      <c r="B8807" t="s">
        <v>7135</v>
      </c>
      <c r="C8807" s="1">
        <v>42970</v>
      </c>
      <c r="D8807" t="s">
        <v>38</v>
      </c>
      <c r="E8807" t="s">
        <v>96</v>
      </c>
      <c r="F8807" t="s">
        <v>774</v>
      </c>
      <c r="G8807" t="s">
        <v>2715</v>
      </c>
      <c r="H8807" t="s">
        <v>14</v>
      </c>
      <c r="I8807" t="s">
        <v>16</v>
      </c>
      <c r="J8807" t="s">
        <v>101</v>
      </c>
      <c r="K8807">
        <v>102.72</v>
      </c>
      <c r="L8807">
        <v>3</v>
      </c>
      <c r="M8807">
        <v>0.2</v>
      </c>
      <c r="N8807">
        <v>37.235999999999997</v>
      </c>
      <c r="O8807">
        <f t="shared" si="275"/>
        <v>65.484000000000009</v>
      </c>
      <c r="P8807" cm="1">
        <f t="array" ref="P8807">_xlfn.IFS(D8807="Same Day",N8807*0.2,D8807="First Class",N8807*0.1,D8807="Standard Class",N8807*0.5,D8807="Second Class",N8807*0)</f>
        <v>18.617999999999999</v>
      </c>
      <c r="Q8807">
        <f t="shared" si="276"/>
        <v>1284.6651120000001</v>
      </c>
    </row>
    <row r="8808" spans="1:17" x14ac:dyDescent="0.3">
      <c r="A8808">
        <v>8807</v>
      </c>
      <c r="B8808" t="s">
        <v>7136</v>
      </c>
      <c r="C8808" s="1">
        <v>42629</v>
      </c>
      <c r="D8808" t="s">
        <v>38</v>
      </c>
      <c r="E8808" t="s">
        <v>84</v>
      </c>
      <c r="F8808" t="s">
        <v>2897</v>
      </c>
      <c r="G8808" t="s">
        <v>4948</v>
      </c>
      <c r="H8808" t="s">
        <v>8</v>
      </c>
      <c r="I8808" t="s">
        <v>12</v>
      </c>
      <c r="J8808" t="s">
        <v>87</v>
      </c>
      <c r="K8808">
        <v>40.479999999999997</v>
      </c>
      <c r="L8808">
        <v>2</v>
      </c>
      <c r="M8808">
        <v>0</v>
      </c>
      <c r="N8808">
        <v>14.572800000000001</v>
      </c>
      <c r="O8808">
        <f t="shared" si="275"/>
        <v>25.907199999999996</v>
      </c>
      <c r="P8808" cm="1">
        <f t="array" ref="P8808">_xlfn.IFS(D8808="Same Day",N8808*0.2,D8808="First Class",N8808*0.1,D8808="Standard Class",N8808*0.5,D8808="Second Class",N8808*0)</f>
        <v>7.2864000000000004</v>
      </c>
      <c r="Q8808">
        <f t="shared" si="276"/>
        <v>214.67742207999999</v>
      </c>
    </row>
    <row r="8809" spans="1:17" x14ac:dyDescent="0.3">
      <c r="A8809">
        <v>8808</v>
      </c>
      <c r="B8809" t="s">
        <v>7137</v>
      </c>
      <c r="C8809" s="1">
        <v>43039</v>
      </c>
      <c r="D8809" t="s">
        <v>38</v>
      </c>
      <c r="E8809" t="s">
        <v>68</v>
      </c>
      <c r="F8809" t="s">
        <v>2128</v>
      </c>
      <c r="G8809" t="s">
        <v>1803</v>
      </c>
      <c r="H8809" t="s">
        <v>14</v>
      </c>
      <c r="I8809" t="s">
        <v>16</v>
      </c>
      <c r="J8809" t="s">
        <v>101</v>
      </c>
      <c r="K8809">
        <v>33.281999999999996</v>
      </c>
      <c r="L8809">
        <v>3</v>
      </c>
      <c r="M8809">
        <v>0.7</v>
      </c>
      <c r="N8809">
        <v>-27.734999999999999</v>
      </c>
      <c r="O8809">
        <f t="shared" si="275"/>
        <v>61.016999999999996</v>
      </c>
      <c r="P8809" cm="1">
        <f t="array" ref="P8809">_xlfn.IFS(D8809="Same Day",N8809*0.2,D8809="First Class",N8809*0.1,D8809="Standard Class",N8809*0.5,D8809="Second Class",N8809*0)</f>
        <v>-13.8675</v>
      </c>
      <c r="Q8809">
        <f t="shared" si="276"/>
        <v>-785.13624749999997</v>
      </c>
    </row>
    <row r="8810" spans="1:17" x14ac:dyDescent="0.3">
      <c r="A8810">
        <v>8809</v>
      </c>
      <c r="B8810" t="s">
        <v>7137</v>
      </c>
      <c r="C8810" s="1">
        <v>43039</v>
      </c>
      <c r="D8810" t="s">
        <v>38</v>
      </c>
      <c r="E8810" t="s">
        <v>77</v>
      </c>
      <c r="F8810" t="s">
        <v>2128</v>
      </c>
      <c r="G8810" t="s">
        <v>2979</v>
      </c>
      <c r="H8810" t="s">
        <v>25</v>
      </c>
      <c r="I8810" t="s">
        <v>26</v>
      </c>
      <c r="J8810" t="s">
        <v>164</v>
      </c>
      <c r="K8810">
        <v>118.65</v>
      </c>
      <c r="L8810">
        <v>5</v>
      </c>
      <c r="M8810">
        <v>0.4</v>
      </c>
      <c r="N8810">
        <v>19.774999999999999</v>
      </c>
      <c r="O8810">
        <f t="shared" si="275"/>
        <v>98.875</v>
      </c>
      <c r="P8810" cm="1">
        <f t="array" ref="P8810">_xlfn.IFS(D8810="Same Day",N8810*0.2,D8810="First Class",N8810*0.1,D8810="Standard Class",N8810*0.5,D8810="Second Class",N8810*0)</f>
        <v>9.8874999999999993</v>
      </c>
      <c r="Q8810">
        <f t="shared" si="276"/>
        <v>1076.5015624999999</v>
      </c>
    </row>
    <row r="8811" spans="1:17" x14ac:dyDescent="0.3">
      <c r="A8811">
        <v>8810</v>
      </c>
      <c r="B8811" t="s">
        <v>7137</v>
      </c>
      <c r="C8811" s="1">
        <v>43039</v>
      </c>
      <c r="D8811" t="s">
        <v>38</v>
      </c>
      <c r="E8811" t="s">
        <v>96</v>
      </c>
      <c r="F8811" t="s">
        <v>2128</v>
      </c>
      <c r="G8811" t="s">
        <v>2086</v>
      </c>
      <c r="H8811" t="s">
        <v>14</v>
      </c>
      <c r="I8811" t="s">
        <v>22</v>
      </c>
      <c r="J8811" t="s">
        <v>80</v>
      </c>
      <c r="K8811">
        <v>14.76</v>
      </c>
      <c r="L8811">
        <v>5</v>
      </c>
      <c r="M8811">
        <v>0.2</v>
      </c>
      <c r="N8811">
        <v>4.9814999999999996</v>
      </c>
      <c r="O8811">
        <f t="shared" si="275"/>
        <v>9.7785000000000011</v>
      </c>
      <c r="P8811" cm="1">
        <f t="array" ref="P8811">_xlfn.IFS(D8811="Same Day",N8811*0.2,D8811="First Class",N8811*0.1,D8811="Standard Class",N8811*0.5,D8811="Second Class",N8811*0)</f>
        <v>2.4907499999999998</v>
      </c>
      <c r="Q8811">
        <f t="shared" si="276"/>
        <v>34.134298874999999</v>
      </c>
    </row>
    <row r="8812" spans="1:17" x14ac:dyDescent="0.3">
      <c r="A8812">
        <v>8811</v>
      </c>
      <c r="B8812" t="s">
        <v>7138</v>
      </c>
      <c r="C8812" s="1">
        <v>42890</v>
      </c>
      <c r="D8812" t="s">
        <v>38</v>
      </c>
      <c r="E8812" t="s">
        <v>77</v>
      </c>
      <c r="F8812" t="s">
        <v>2022</v>
      </c>
      <c r="G8812" t="s">
        <v>2133</v>
      </c>
      <c r="H8812" t="s">
        <v>14</v>
      </c>
      <c r="I8812" t="s">
        <v>18</v>
      </c>
      <c r="J8812" t="s">
        <v>90</v>
      </c>
      <c r="K8812">
        <v>37.520000000000003</v>
      </c>
      <c r="L8812">
        <v>4</v>
      </c>
      <c r="M8812">
        <v>0</v>
      </c>
      <c r="N8812">
        <v>18.009599999999999</v>
      </c>
      <c r="O8812">
        <f t="shared" si="275"/>
        <v>19.510400000000004</v>
      </c>
      <c r="P8812" cm="1">
        <f t="array" ref="P8812">_xlfn.IFS(D8812="Same Day",N8812*0.2,D8812="First Class",N8812*0.1,D8812="Standard Class",N8812*0.5,D8812="Second Class",N8812*0)</f>
        <v>9.0047999999999995</v>
      </c>
      <c r="Q8812">
        <f t="shared" si="276"/>
        <v>195.19764992000003</v>
      </c>
    </row>
    <row r="8813" spans="1:17" x14ac:dyDescent="0.3">
      <c r="A8813">
        <v>8812</v>
      </c>
      <c r="B8813" t="s">
        <v>7139</v>
      </c>
      <c r="C8813" s="1">
        <v>42442</v>
      </c>
      <c r="D8813" t="s">
        <v>38</v>
      </c>
      <c r="E8813" t="s">
        <v>108</v>
      </c>
      <c r="F8813" t="s">
        <v>388</v>
      </c>
      <c r="G8813" t="s">
        <v>2675</v>
      </c>
      <c r="H8813" t="s">
        <v>14</v>
      </c>
      <c r="I8813" t="s">
        <v>17</v>
      </c>
      <c r="J8813" t="s">
        <v>87</v>
      </c>
      <c r="K8813">
        <v>207.14400000000001</v>
      </c>
      <c r="L8813">
        <v>3</v>
      </c>
      <c r="M8813">
        <v>0.1</v>
      </c>
      <c r="N8813">
        <v>48.333599999999997</v>
      </c>
      <c r="O8813">
        <f t="shared" si="275"/>
        <v>158.81040000000002</v>
      </c>
      <c r="P8813" cm="1">
        <f t="array" ref="P8813">_xlfn.IFS(D8813="Same Day",N8813*0.2,D8813="First Class",N8813*0.1,D8813="Standard Class",N8813*0.5,D8813="Second Class",N8813*0)</f>
        <v>24.166799999999999</v>
      </c>
      <c r="Q8813">
        <f t="shared" si="276"/>
        <v>3996.7495747200001</v>
      </c>
    </row>
    <row r="8814" spans="1:17" x14ac:dyDescent="0.3">
      <c r="A8814">
        <v>8813</v>
      </c>
      <c r="B8814" t="s">
        <v>7139</v>
      </c>
      <c r="C8814" s="1">
        <v>42442</v>
      </c>
      <c r="D8814" t="s">
        <v>38</v>
      </c>
      <c r="E8814" t="s">
        <v>108</v>
      </c>
      <c r="F8814" t="s">
        <v>388</v>
      </c>
      <c r="G8814" t="s">
        <v>4473</v>
      </c>
      <c r="H8814" t="s">
        <v>14</v>
      </c>
      <c r="I8814" t="s">
        <v>20</v>
      </c>
      <c r="J8814" t="s">
        <v>87</v>
      </c>
      <c r="K8814">
        <v>13.9</v>
      </c>
      <c r="L8814">
        <v>5</v>
      </c>
      <c r="M8814">
        <v>0</v>
      </c>
      <c r="N8814">
        <v>3.7530000000000001</v>
      </c>
      <c r="O8814">
        <f t="shared" si="275"/>
        <v>10.147</v>
      </c>
      <c r="P8814" cm="1">
        <f t="array" ref="P8814">_xlfn.IFS(D8814="Same Day",N8814*0.2,D8814="First Class",N8814*0.1,D8814="Standard Class",N8814*0.5,D8814="Second Class",N8814*0)</f>
        <v>1.8765000000000001</v>
      </c>
      <c r="Q8814">
        <f t="shared" si="276"/>
        <v>29.187845500000002</v>
      </c>
    </row>
    <row r="8815" spans="1:17" x14ac:dyDescent="0.3">
      <c r="A8815">
        <v>8814</v>
      </c>
      <c r="B8815" t="s">
        <v>7140</v>
      </c>
      <c r="C8815" s="1">
        <v>42216</v>
      </c>
      <c r="D8815" t="s">
        <v>38</v>
      </c>
      <c r="E8815" t="s">
        <v>77</v>
      </c>
      <c r="F8815" t="s">
        <v>1498</v>
      </c>
      <c r="G8815" t="s">
        <v>1412</v>
      </c>
      <c r="H8815" t="s">
        <v>8</v>
      </c>
      <c r="I8815" t="s">
        <v>9</v>
      </c>
      <c r="J8815" t="s">
        <v>73</v>
      </c>
      <c r="K8815">
        <v>266.35199999999998</v>
      </c>
      <c r="L8815">
        <v>3</v>
      </c>
      <c r="M8815">
        <v>0.2</v>
      </c>
      <c r="N8815">
        <v>13.317600000000001</v>
      </c>
      <c r="O8815">
        <f t="shared" si="275"/>
        <v>253.03439999999998</v>
      </c>
      <c r="P8815" cm="1">
        <f t="array" ref="P8815">_xlfn.IFS(D8815="Same Day",N8815*0.2,D8815="First Class",N8815*0.1,D8815="Standard Class",N8815*0.5,D8815="Second Class",N8815*0)</f>
        <v>6.6588000000000003</v>
      </c>
      <c r="Q8815">
        <f t="shared" si="276"/>
        <v>1937.9398627199998</v>
      </c>
    </row>
    <row r="8816" spans="1:17" x14ac:dyDescent="0.3">
      <c r="A8816">
        <v>8815</v>
      </c>
      <c r="B8816" t="s">
        <v>7141</v>
      </c>
      <c r="C8816" s="1">
        <v>42333</v>
      </c>
      <c r="D8816" t="s">
        <v>37</v>
      </c>
      <c r="E8816" t="s">
        <v>108</v>
      </c>
      <c r="F8816" t="s">
        <v>3269</v>
      </c>
      <c r="G8816" t="s">
        <v>789</v>
      </c>
      <c r="H8816" t="s">
        <v>25</v>
      </c>
      <c r="I8816" t="s">
        <v>26</v>
      </c>
      <c r="J8816" t="s">
        <v>164</v>
      </c>
      <c r="K8816">
        <v>307.98</v>
      </c>
      <c r="L8816">
        <v>2</v>
      </c>
      <c r="M8816">
        <v>0</v>
      </c>
      <c r="N8816">
        <v>89.3142</v>
      </c>
      <c r="O8816">
        <f t="shared" si="275"/>
        <v>218.66580000000002</v>
      </c>
      <c r="P8816" cm="1">
        <f t="array" ref="P8816">_xlfn.IFS(D8816="Same Day",N8816*0.2,D8816="First Class",N8816*0.1,D8816="Standard Class",N8816*0.5,D8816="Second Class",N8816*0)</f>
        <v>0</v>
      </c>
      <c r="Q8816">
        <f t="shared" si="276"/>
        <v>218.66580000000002</v>
      </c>
    </row>
    <row r="8817" spans="1:17" x14ac:dyDescent="0.3">
      <c r="A8817">
        <v>8816</v>
      </c>
      <c r="B8817" t="s">
        <v>7141</v>
      </c>
      <c r="C8817" s="1">
        <v>42333</v>
      </c>
      <c r="D8817" t="s">
        <v>37</v>
      </c>
      <c r="E8817" t="s">
        <v>68</v>
      </c>
      <c r="F8817" t="s">
        <v>3269</v>
      </c>
      <c r="G8817" t="s">
        <v>7142</v>
      </c>
      <c r="H8817" t="s">
        <v>14</v>
      </c>
      <c r="I8817" t="s">
        <v>18</v>
      </c>
      <c r="J8817" t="s">
        <v>160</v>
      </c>
      <c r="K8817">
        <v>44.1</v>
      </c>
      <c r="L8817">
        <v>6</v>
      </c>
      <c r="M8817">
        <v>0</v>
      </c>
      <c r="N8817">
        <v>20.727</v>
      </c>
      <c r="O8817">
        <f t="shared" si="275"/>
        <v>23.373000000000001</v>
      </c>
      <c r="P8817" cm="1">
        <f t="array" ref="P8817">_xlfn.IFS(D8817="Same Day",N8817*0.2,D8817="First Class",N8817*0.1,D8817="Standard Class",N8817*0.5,D8817="Second Class",N8817*0)</f>
        <v>0</v>
      </c>
      <c r="Q8817">
        <f t="shared" si="276"/>
        <v>23.373000000000001</v>
      </c>
    </row>
    <row r="8818" spans="1:17" x14ac:dyDescent="0.3">
      <c r="A8818">
        <v>8817</v>
      </c>
      <c r="B8818" t="s">
        <v>7141</v>
      </c>
      <c r="C8818" s="1">
        <v>42333</v>
      </c>
      <c r="D8818" t="s">
        <v>37</v>
      </c>
      <c r="E8818" t="s">
        <v>77</v>
      </c>
      <c r="F8818" t="s">
        <v>3269</v>
      </c>
      <c r="G8818" t="s">
        <v>439</v>
      </c>
      <c r="H8818" t="s">
        <v>14</v>
      </c>
      <c r="I8818" t="s">
        <v>20</v>
      </c>
      <c r="J8818" t="s">
        <v>87</v>
      </c>
      <c r="K8818">
        <v>13.12</v>
      </c>
      <c r="L8818">
        <v>4</v>
      </c>
      <c r="M8818">
        <v>0</v>
      </c>
      <c r="N8818">
        <v>5.6416000000000004</v>
      </c>
      <c r="O8818">
        <f t="shared" si="275"/>
        <v>7.4783999999999988</v>
      </c>
      <c r="P8818" cm="1">
        <f t="array" ref="P8818">_xlfn.IFS(D8818="Same Day",N8818*0.2,D8818="First Class",N8818*0.1,D8818="Standard Class",N8818*0.5,D8818="Second Class",N8818*0)</f>
        <v>0</v>
      </c>
      <c r="Q8818">
        <f t="shared" si="276"/>
        <v>7.4783999999999988</v>
      </c>
    </row>
    <row r="8819" spans="1:17" x14ac:dyDescent="0.3">
      <c r="A8819">
        <v>8818</v>
      </c>
      <c r="B8819" t="s">
        <v>7141</v>
      </c>
      <c r="C8819" s="1">
        <v>42333</v>
      </c>
      <c r="D8819" t="s">
        <v>37</v>
      </c>
      <c r="E8819" t="s">
        <v>108</v>
      </c>
      <c r="F8819" t="s">
        <v>3269</v>
      </c>
      <c r="G8819" t="s">
        <v>3679</v>
      </c>
      <c r="H8819" t="s">
        <v>14</v>
      </c>
      <c r="I8819" t="s">
        <v>21</v>
      </c>
      <c r="J8819" t="s">
        <v>80</v>
      </c>
      <c r="K8819">
        <v>16.559999999999999</v>
      </c>
      <c r="L8819">
        <v>2</v>
      </c>
      <c r="M8819">
        <v>0</v>
      </c>
      <c r="N8819">
        <v>7.7831999999999999</v>
      </c>
      <c r="O8819">
        <f t="shared" si="275"/>
        <v>8.7767999999999979</v>
      </c>
      <c r="P8819" cm="1">
        <f t="array" ref="P8819">_xlfn.IFS(D8819="Same Day",N8819*0.2,D8819="First Class",N8819*0.1,D8819="Standard Class",N8819*0.5,D8819="Second Class",N8819*0)</f>
        <v>0</v>
      </c>
      <c r="Q8819">
        <f t="shared" si="276"/>
        <v>8.7767999999999979</v>
      </c>
    </row>
    <row r="8820" spans="1:17" x14ac:dyDescent="0.3">
      <c r="A8820">
        <v>8819</v>
      </c>
      <c r="B8820" t="s">
        <v>7141</v>
      </c>
      <c r="C8820" s="1">
        <v>42333</v>
      </c>
      <c r="D8820" t="s">
        <v>37</v>
      </c>
      <c r="E8820" t="s">
        <v>77</v>
      </c>
      <c r="F8820" t="s">
        <v>3269</v>
      </c>
      <c r="G8820" t="s">
        <v>1076</v>
      </c>
      <c r="H8820" t="s">
        <v>14</v>
      </c>
      <c r="I8820" t="s">
        <v>18</v>
      </c>
      <c r="J8820" t="s">
        <v>275</v>
      </c>
      <c r="K8820">
        <v>38.880000000000003</v>
      </c>
      <c r="L8820">
        <v>6</v>
      </c>
      <c r="M8820">
        <v>0</v>
      </c>
      <c r="N8820">
        <v>18.662400000000002</v>
      </c>
      <c r="O8820">
        <f t="shared" si="275"/>
        <v>20.217600000000001</v>
      </c>
      <c r="P8820" cm="1">
        <f t="array" ref="P8820">_xlfn.IFS(D8820="Same Day",N8820*0.2,D8820="First Class",N8820*0.1,D8820="Standard Class",N8820*0.5,D8820="Second Class",N8820*0)</f>
        <v>0</v>
      </c>
      <c r="Q8820">
        <f t="shared" si="276"/>
        <v>20.217600000000001</v>
      </c>
    </row>
    <row r="8821" spans="1:17" x14ac:dyDescent="0.3">
      <c r="A8821">
        <v>8820</v>
      </c>
      <c r="B8821" t="s">
        <v>7143</v>
      </c>
      <c r="C8821" s="1">
        <v>42340</v>
      </c>
      <c r="D8821" t="s">
        <v>38</v>
      </c>
      <c r="E8821" t="s">
        <v>84</v>
      </c>
      <c r="F8821" t="s">
        <v>2103</v>
      </c>
      <c r="G8821" t="s">
        <v>1456</v>
      </c>
      <c r="H8821" t="s">
        <v>14</v>
      </c>
      <c r="I8821" t="s">
        <v>18</v>
      </c>
      <c r="J8821" t="s">
        <v>275</v>
      </c>
      <c r="K8821">
        <v>335.52</v>
      </c>
      <c r="L8821">
        <v>4</v>
      </c>
      <c r="M8821">
        <v>0.2</v>
      </c>
      <c r="N8821">
        <v>117.432</v>
      </c>
      <c r="O8821">
        <f t="shared" si="275"/>
        <v>218.08799999999997</v>
      </c>
      <c r="P8821" cm="1">
        <f t="array" ref="P8821">_xlfn.IFS(D8821="Same Day",N8821*0.2,D8821="First Class",N8821*0.1,D8821="Standard Class",N8821*0.5,D8821="Second Class",N8821*0)</f>
        <v>58.716000000000001</v>
      </c>
      <c r="Q8821">
        <f t="shared" si="276"/>
        <v>13023.343007999998</v>
      </c>
    </row>
    <row r="8822" spans="1:17" x14ac:dyDescent="0.3">
      <c r="A8822">
        <v>8821</v>
      </c>
      <c r="B8822" t="s">
        <v>7144</v>
      </c>
      <c r="C8822" s="1">
        <v>43046</v>
      </c>
      <c r="D8822" t="s">
        <v>38</v>
      </c>
      <c r="E8822" t="s">
        <v>108</v>
      </c>
      <c r="F8822" t="s">
        <v>326</v>
      </c>
      <c r="G8822" t="s">
        <v>997</v>
      </c>
      <c r="H8822" t="s">
        <v>25</v>
      </c>
      <c r="I8822" t="s">
        <v>29</v>
      </c>
      <c r="J8822" t="s">
        <v>213</v>
      </c>
      <c r="K8822">
        <v>959.98400000000004</v>
      </c>
      <c r="L8822">
        <v>2</v>
      </c>
      <c r="M8822">
        <v>0.2</v>
      </c>
      <c r="N8822">
        <v>311.9948</v>
      </c>
      <c r="O8822">
        <f t="shared" si="275"/>
        <v>647.98919999999998</v>
      </c>
      <c r="P8822" cm="1">
        <f t="array" ref="P8822">_xlfn.IFS(D8822="Same Day",N8822*0.2,D8822="First Class",N8822*0.1,D8822="Standard Class",N8822*0.5,D8822="Second Class",N8822*0)</f>
        <v>155.9974</v>
      </c>
      <c r="Q8822">
        <f t="shared" si="276"/>
        <v>101732.61962807999</v>
      </c>
    </row>
    <row r="8823" spans="1:17" x14ac:dyDescent="0.3">
      <c r="A8823">
        <v>8822</v>
      </c>
      <c r="B8823" t="s">
        <v>7144</v>
      </c>
      <c r="C8823" s="1">
        <v>43046</v>
      </c>
      <c r="D8823" t="s">
        <v>38</v>
      </c>
      <c r="E8823" t="s">
        <v>84</v>
      </c>
      <c r="F8823" t="s">
        <v>326</v>
      </c>
      <c r="G8823" t="s">
        <v>3084</v>
      </c>
      <c r="H8823" t="s">
        <v>14</v>
      </c>
      <c r="I8823" t="s">
        <v>16</v>
      </c>
      <c r="J8823" t="s">
        <v>101</v>
      </c>
      <c r="K8823">
        <v>4.0860000000000003</v>
      </c>
      <c r="L8823">
        <v>2</v>
      </c>
      <c r="M8823">
        <v>0.7</v>
      </c>
      <c r="N8823">
        <v>-2.9964</v>
      </c>
      <c r="O8823">
        <f t="shared" si="275"/>
        <v>7.0823999999999998</v>
      </c>
      <c r="P8823" cm="1">
        <f t="array" ref="P8823">_xlfn.IFS(D8823="Same Day",N8823*0.2,D8823="First Class",N8823*0.1,D8823="Standard Class",N8823*0.5,D8823="Second Class",N8823*0)</f>
        <v>-1.4982</v>
      </c>
      <c r="Q8823">
        <f t="shared" si="276"/>
        <v>-3.5284516799999999</v>
      </c>
    </row>
    <row r="8824" spans="1:17" x14ac:dyDescent="0.3">
      <c r="A8824">
        <v>8823</v>
      </c>
      <c r="B8824" t="s">
        <v>7144</v>
      </c>
      <c r="C8824" s="1">
        <v>43046</v>
      </c>
      <c r="D8824" t="s">
        <v>38</v>
      </c>
      <c r="E8824" t="s">
        <v>68</v>
      </c>
      <c r="F8824" t="s">
        <v>326</v>
      </c>
      <c r="G8824" t="s">
        <v>5420</v>
      </c>
      <c r="H8824" t="s">
        <v>14</v>
      </c>
      <c r="I8824" t="s">
        <v>20</v>
      </c>
      <c r="J8824" t="s">
        <v>87</v>
      </c>
      <c r="K8824">
        <v>55.984000000000002</v>
      </c>
      <c r="L8824">
        <v>2</v>
      </c>
      <c r="M8824">
        <v>0.2</v>
      </c>
      <c r="N8824">
        <v>4.1988000000000003</v>
      </c>
      <c r="O8824">
        <f t="shared" si="275"/>
        <v>51.785200000000003</v>
      </c>
      <c r="P8824" cm="1">
        <f t="array" ref="P8824">_xlfn.IFS(D8824="Same Day",N8824*0.2,D8824="First Class",N8824*0.1,D8824="Standard Class",N8824*0.5,D8824="Second Class",N8824*0)</f>
        <v>2.0994000000000002</v>
      </c>
      <c r="Q8824">
        <f t="shared" si="276"/>
        <v>160.50304888000002</v>
      </c>
    </row>
    <row r="8825" spans="1:17" x14ac:dyDescent="0.3">
      <c r="A8825">
        <v>8824</v>
      </c>
      <c r="B8825" t="s">
        <v>7144</v>
      </c>
      <c r="C8825" s="1">
        <v>43046</v>
      </c>
      <c r="D8825" t="s">
        <v>38</v>
      </c>
      <c r="E8825" t="s">
        <v>84</v>
      </c>
      <c r="F8825" t="s">
        <v>326</v>
      </c>
      <c r="G8825" t="s">
        <v>1586</v>
      </c>
      <c r="H8825" t="s">
        <v>14</v>
      </c>
      <c r="I8825" t="s">
        <v>18</v>
      </c>
      <c r="J8825" t="s">
        <v>275</v>
      </c>
      <c r="K8825">
        <v>10.688000000000001</v>
      </c>
      <c r="L8825">
        <v>2</v>
      </c>
      <c r="M8825">
        <v>0.2</v>
      </c>
      <c r="N8825">
        <v>3.7408000000000001</v>
      </c>
      <c r="O8825">
        <f t="shared" si="275"/>
        <v>6.9472000000000005</v>
      </c>
      <c r="P8825" cm="1">
        <f t="array" ref="P8825">_xlfn.IFS(D8825="Same Day",N8825*0.2,D8825="First Class",N8825*0.1,D8825="Standard Class",N8825*0.5,D8825="Second Class",N8825*0)</f>
        <v>1.8704000000000001</v>
      </c>
      <c r="Q8825">
        <f t="shared" si="276"/>
        <v>19.941242880000001</v>
      </c>
    </row>
    <row r="8826" spans="1:17" x14ac:dyDescent="0.3">
      <c r="A8826">
        <v>8825</v>
      </c>
      <c r="B8826" t="s">
        <v>7145</v>
      </c>
      <c r="C8826" s="1">
        <v>42817</v>
      </c>
      <c r="D8826" t="s">
        <v>37</v>
      </c>
      <c r="E8826" t="s">
        <v>108</v>
      </c>
      <c r="F8826" t="s">
        <v>203</v>
      </c>
      <c r="G8826" t="s">
        <v>960</v>
      </c>
      <c r="H8826" t="s">
        <v>14</v>
      </c>
      <c r="I8826" t="s">
        <v>21</v>
      </c>
      <c r="J8826" t="s">
        <v>80</v>
      </c>
      <c r="K8826">
        <v>8.8559999999999999</v>
      </c>
      <c r="L8826">
        <v>3</v>
      </c>
      <c r="M8826">
        <v>0.2</v>
      </c>
      <c r="N8826">
        <v>2.8782000000000001</v>
      </c>
      <c r="O8826">
        <f t="shared" si="275"/>
        <v>5.9778000000000002</v>
      </c>
      <c r="P8826" cm="1">
        <f t="array" ref="P8826">_xlfn.IFS(D8826="Same Day",N8826*0.2,D8826="First Class",N8826*0.1,D8826="Standard Class",N8826*0.5,D8826="Second Class",N8826*0)</f>
        <v>0</v>
      </c>
      <c r="Q8826">
        <f t="shared" si="276"/>
        <v>5.9778000000000002</v>
      </c>
    </row>
    <row r="8827" spans="1:17" x14ac:dyDescent="0.3">
      <c r="A8827">
        <v>8826</v>
      </c>
      <c r="B8827" t="s">
        <v>7146</v>
      </c>
      <c r="C8827" s="1">
        <v>42360</v>
      </c>
      <c r="D8827" t="s">
        <v>35</v>
      </c>
      <c r="E8827" t="s">
        <v>77</v>
      </c>
      <c r="F8827" t="s">
        <v>751</v>
      </c>
      <c r="G8827" t="s">
        <v>2789</v>
      </c>
      <c r="H8827" t="s">
        <v>14</v>
      </c>
      <c r="I8827" t="s">
        <v>22</v>
      </c>
      <c r="J8827" t="s">
        <v>160</v>
      </c>
      <c r="K8827">
        <v>6.9119999999999999</v>
      </c>
      <c r="L8827">
        <v>3</v>
      </c>
      <c r="M8827">
        <v>0.2</v>
      </c>
      <c r="N8827">
        <v>2.5055999999999998</v>
      </c>
      <c r="O8827">
        <f t="shared" si="275"/>
        <v>4.4063999999999997</v>
      </c>
      <c r="P8827" cm="1">
        <f t="array" ref="P8827">_xlfn.IFS(D8827="Same Day",N8827*0.2,D8827="First Class",N8827*0.1,D8827="Standard Class",N8827*0.5,D8827="Second Class",N8827*0)</f>
        <v>0.25056</v>
      </c>
      <c r="Q8827">
        <f t="shared" si="276"/>
        <v>5.5104675839999997</v>
      </c>
    </row>
    <row r="8828" spans="1:17" x14ac:dyDescent="0.3">
      <c r="A8828">
        <v>8827</v>
      </c>
      <c r="B8828" t="s">
        <v>7147</v>
      </c>
      <c r="C8828" s="1">
        <v>41735</v>
      </c>
      <c r="D8828" t="s">
        <v>37</v>
      </c>
      <c r="E8828" t="s">
        <v>68</v>
      </c>
      <c r="F8828" t="s">
        <v>4106</v>
      </c>
      <c r="G8828" t="s">
        <v>1056</v>
      </c>
      <c r="H8828" t="s">
        <v>14</v>
      </c>
      <c r="I8828" t="s">
        <v>18</v>
      </c>
      <c r="J8828" t="s">
        <v>275</v>
      </c>
      <c r="K8828">
        <v>26.72</v>
      </c>
      <c r="L8828">
        <v>5</v>
      </c>
      <c r="M8828">
        <v>0.2</v>
      </c>
      <c r="N8828">
        <v>9.3520000000000003</v>
      </c>
      <c r="O8828">
        <f t="shared" si="275"/>
        <v>17.367999999999999</v>
      </c>
      <c r="P8828" cm="1">
        <f t="array" ref="P8828">_xlfn.IFS(D8828="Same Day",N8828*0.2,D8828="First Class",N8828*0.1,D8828="Standard Class",N8828*0.5,D8828="Second Class",N8828*0)</f>
        <v>0</v>
      </c>
      <c r="Q8828">
        <f t="shared" si="276"/>
        <v>17.367999999999999</v>
      </c>
    </row>
    <row r="8829" spans="1:17" x14ac:dyDescent="0.3">
      <c r="A8829">
        <v>8828</v>
      </c>
      <c r="B8829" t="s">
        <v>7147</v>
      </c>
      <c r="C8829" s="1">
        <v>41735</v>
      </c>
      <c r="D8829" t="s">
        <v>37</v>
      </c>
      <c r="E8829" t="s">
        <v>96</v>
      </c>
      <c r="F8829" t="s">
        <v>4106</v>
      </c>
      <c r="G8829" t="s">
        <v>5706</v>
      </c>
      <c r="H8829" t="s">
        <v>14</v>
      </c>
      <c r="I8829" t="s">
        <v>18</v>
      </c>
      <c r="J8829" t="s">
        <v>160</v>
      </c>
      <c r="K8829">
        <v>33.488</v>
      </c>
      <c r="L8829">
        <v>7</v>
      </c>
      <c r="M8829">
        <v>0.2</v>
      </c>
      <c r="N8829">
        <v>10.465</v>
      </c>
      <c r="O8829">
        <f t="shared" si="275"/>
        <v>23.023</v>
      </c>
      <c r="P8829" cm="1">
        <f t="array" ref="P8829">_xlfn.IFS(D8829="Same Day",N8829*0.2,D8829="First Class",N8829*0.1,D8829="Standard Class",N8829*0.5,D8829="Second Class",N8829*0)</f>
        <v>0</v>
      </c>
      <c r="Q8829">
        <f t="shared" si="276"/>
        <v>23.023</v>
      </c>
    </row>
    <row r="8830" spans="1:17" x14ac:dyDescent="0.3">
      <c r="A8830">
        <v>8829</v>
      </c>
      <c r="B8830" t="s">
        <v>7148</v>
      </c>
      <c r="C8830" s="1">
        <v>42164</v>
      </c>
      <c r="D8830" t="s">
        <v>38</v>
      </c>
      <c r="E8830" t="s">
        <v>84</v>
      </c>
      <c r="F8830" t="s">
        <v>871</v>
      </c>
      <c r="G8830" t="s">
        <v>2710</v>
      </c>
      <c r="H8830" t="s">
        <v>14</v>
      </c>
      <c r="I8830" t="s">
        <v>18</v>
      </c>
      <c r="J8830" t="s">
        <v>160</v>
      </c>
      <c r="K8830">
        <v>10.56</v>
      </c>
      <c r="L8830">
        <v>2</v>
      </c>
      <c r="M8830">
        <v>0</v>
      </c>
      <c r="N8830">
        <v>4.7519999999999998</v>
      </c>
      <c r="O8830">
        <f t="shared" si="275"/>
        <v>5.8080000000000007</v>
      </c>
      <c r="P8830" cm="1">
        <f t="array" ref="P8830">_xlfn.IFS(D8830="Same Day",N8830*0.2,D8830="First Class",N8830*0.1,D8830="Standard Class",N8830*0.5,D8830="Second Class",N8830*0)</f>
        <v>2.3759999999999999</v>
      </c>
      <c r="Q8830">
        <f t="shared" si="276"/>
        <v>19.607808000000002</v>
      </c>
    </row>
    <row r="8831" spans="1:17" x14ac:dyDescent="0.3">
      <c r="A8831">
        <v>8830</v>
      </c>
      <c r="B8831" t="s">
        <v>7149</v>
      </c>
      <c r="C8831" s="1">
        <v>41921</v>
      </c>
      <c r="D8831" t="s">
        <v>35</v>
      </c>
      <c r="E8831" t="s">
        <v>108</v>
      </c>
      <c r="F8831" t="s">
        <v>5971</v>
      </c>
      <c r="G8831" t="s">
        <v>4722</v>
      </c>
      <c r="H8831" t="s">
        <v>14</v>
      </c>
      <c r="I8831" t="s">
        <v>15</v>
      </c>
      <c r="J8831" t="s">
        <v>90</v>
      </c>
      <c r="K8831">
        <v>386.34</v>
      </c>
      <c r="L8831">
        <v>2</v>
      </c>
      <c r="M8831">
        <v>0</v>
      </c>
      <c r="N8831">
        <v>54.087600000000002</v>
      </c>
      <c r="O8831">
        <f t="shared" si="275"/>
        <v>332.25239999999997</v>
      </c>
      <c r="P8831" cm="1">
        <f t="array" ref="P8831">_xlfn.IFS(D8831="Same Day",N8831*0.2,D8831="First Class",N8831*0.1,D8831="Standard Class",N8831*0.5,D8831="Second Class",N8831*0)</f>
        <v>5.4087600000000009</v>
      </c>
      <c r="Q8831">
        <f t="shared" si="276"/>
        <v>2129.3258910240002</v>
      </c>
    </row>
    <row r="8832" spans="1:17" x14ac:dyDescent="0.3">
      <c r="A8832">
        <v>8831</v>
      </c>
      <c r="B8832" t="s">
        <v>7150</v>
      </c>
      <c r="C8832" s="1">
        <v>42606</v>
      </c>
      <c r="D8832" t="s">
        <v>37</v>
      </c>
      <c r="E8832" t="s">
        <v>84</v>
      </c>
      <c r="F8832" t="s">
        <v>1630</v>
      </c>
      <c r="G8832" t="s">
        <v>1818</v>
      </c>
      <c r="H8832" t="s">
        <v>14</v>
      </c>
      <c r="I8832" t="s">
        <v>16</v>
      </c>
      <c r="J8832" t="s">
        <v>101</v>
      </c>
      <c r="K8832">
        <v>33.44</v>
      </c>
      <c r="L8832">
        <v>10</v>
      </c>
      <c r="M8832">
        <v>0.2</v>
      </c>
      <c r="N8832">
        <v>11.704000000000001</v>
      </c>
      <c r="O8832">
        <f t="shared" si="275"/>
        <v>21.735999999999997</v>
      </c>
      <c r="P8832" cm="1">
        <f t="array" ref="P8832">_xlfn.IFS(D8832="Same Day",N8832*0.2,D8832="First Class",N8832*0.1,D8832="Standard Class",N8832*0.5,D8832="Second Class",N8832*0)</f>
        <v>0</v>
      </c>
      <c r="Q8832">
        <f t="shared" si="276"/>
        <v>21.735999999999997</v>
      </c>
    </row>
    <row r="8833" spans="1:17" x14ac:dyDescent="0.3">
      <c r="A8833">
        <v>8832</v>
      </c>
      <c r="B8833" t="s">
        <v>7151</v>
      </c>
      <c r="C8833" s="1">
        <v>42327</v>
      </c>
      <c r="D8833" t="s">
        <v>38</v>
      </c>
      <c r="E8833" t="s">
        <v>77</v>
      </c>
      <c r="F8833" t="s">
        <v>4329</v>
      </c>
      <c r="G8833" t="s">
        <v>1241</v>
      </c>
      <c r="H8833" t="s">
        <v>8</v>
      </c>
      <c r="I8833" t="s">
        <v>12</v>
      </c>
      <c r="J8833" t="s">
        <v>87</v>
      </c>
      <c r="K8833">
        <v>39.96</v>
      </c>
      <c r="L8833">
        <v>2</v>
      </c>
      <c r="M8833">
        <v>0</v>
      </c>
      <c r="N8833">
        <v>14.3856</v>
      </c>
      <c r="O8833">
        <f t="shared" si="275"/>
        <v>25.574400000000001</v>
      </c>
      <c r="P8833" cm="1">
        <f t="array" ref="P8833">_xlfn.IFS(D8833="Same Day",N8833*0.2,D8833="First Class",N8833*0.1,D8833="Standard Class",N8833*0.5,D8833="Second Class",N8833*0)</f>
        <v>7.1928000000000001</v>
      </c>
      <c r="Q8833">
        <f t="shared" si="276"/>
        <v>209.52594432000001</v>
      </c>
    </row>
    <row r="8834" spans="1:17" x14ac:dyDescent="0.3">
      <c r="A8834">
        <v>8833</v>
      </c>
      <c r="B8834" t="s">
        <v>7152</v>
      </c>
      <c r="C8834" s="1">
        <v>42182</v>
      </c>
      <c r="D8834" t="s">
        <v>38</v>
      </c>
      <c r="E8834" t="s">
        <v>108</v>
      </c>
      <c r="F8834" t="s">
        <v>2528</v>
      </c>
      <c r="G8834" t="s">
        <v>1532</v>
      </c>
      <c r="H8834" t="s">
        <v>14</v>
      </c>
      <c r="I8834" t="s">
        <v>16</v>
      </c>
      <c r="J8834" t="s">
        <v>87</v>
      </c>
      <c r="K8834">
        <v>1217.568</v>
      </c>
      <c r="L8834">
        <v>2</v>
      </c>
      <c r="M8834">
        <v>0.2</v>
      </c>
      <c r="N8834">
        <v>456.58800000000002</v>
      </c>
      <c r="O8834">
        <f t="shared" si="275"/>
        <v>760.98</v>
      </c>
      <c r="P8834" cm="1">
        <f t="array" ref="P8834">_xlfn.IFS(D8834="Same Day",N8834*0.2,D8834="First Class",N8834*0.1,D8834="Standard Class",N8834*0.5,D8834="Second Class",N8834*0)</f>
        <v>228.29400000000001</v>
      </c>
      <c r="Q8834">
        <f t="shared" si="276"/>
        <v>174488.14812000003</v>
      </c>
    </row>
    <row r="8835" spans="1:17" x14ac:dyDescent="0.3">
      <c r="A8835">
        <v>8834</v>
      </c>
      <c r="B8835" t="s">
        <v>7153</v>
      </c>
      <c r="C8835" s="1">
        <v>43006</v>
      </c>
      <c r="D8835" t="s">
        <v>38</v>
      </c>
      <c r="E8835" t="s">
        <v>84</v>
      </c>
      <c r="F8835" t="s">
        <v>3008</v>
      </c>
      <c r="G8835" t="s">
        <v>2323</v>
      </c>
      <c r="H8835" t="s">
        <v>14</v>
      </c>
      <c r="I8835" t="s">
        <v>15</v>
      </c>
      <c r="J8835" t="s">
        <v>90</v>
      </c>
      <c r="K8835">
        <v>15.51</v>
      </c>
      <c r="L8835">
        <v>1</v>
      </c>
      <c r="M8835">
        <v>0</v>
      </c>
      <c r="N8835">
        <v>3.8774999999999999</v>
      </c>
      <c r="O8835">
        <f t="shared" ref="O8835:O8898" si="277">K8835-N8835</f>
        <v>11.6325</v>
      </c>
      <c r="P8835" cm="1">
        <f t="array" ref="P8835">_xlfn.IFS(D8835="Same Day",N8835*0.2,D8835="First Class",N8835*0.1,D8835="Standard Class",N8835*0.5,D8835="Second Class",N8835*0)</f>
        <v>1.93875</v>
      </c>
      <c r="Q8835">
        <f t="shared" ref="Q8835:Q8898" si="278">(K8835-N8835)*(1+P8835)</f>
        <v>34.185009375</v>
      </c>
    </row>
    <row r="8836" spans="1:17" x14ac:dyDescent="0.3">
      <c r="A8836">
        <v>8835</v>
      </c>
      <c r="B8836" t="s">
        <v>7153</v>
      </c>
      <c r="C8836" s="1">
        <v>43006</v>
      </c>
      <c r="D8836" t="s">
        <v>38</v>
      </c>
      <c r="E8836" t="s">
        <v>96</v>
      </c>
      <c r="F8836" t="s">
        <v>3008</v>
      </c>
      <c r="G8836" t="s">
        <v>3953</v>
      </c>
      <c r="H8836" t="s">
        <v>25</v>
      </c>
      <c r="I8836" t="s">
        <v>26</v>
      </c>
      <c r="J8836" t="s">
        <v>164</v>
      </c>
      <c r="K8836">
        <v>89.9</v>
      </c>
      <c r="L8836">
        <v>2</v>
      </c>
      <c r="M8836">
        <v>0</v>
      </c>
      <c r="N8836">
        <v>25.172000000000001</v>
      </c>
      <c r="O8836">
        <f t="shared" si="277"/>
        <v>64.728000000000009</v>
      </c>
      <c r="P8836" cm="1">
        <f t="array" ref="P8836">_xlfn.IFS(D8836="Same Day",N8836*0.2,D8836="First Class",N8836*0.1,D8836="Standard Class",N8836*0.5,D8836="Second Class",N8836*0)</f>
        <v>12.586</v>
      </c>
      <c r="Q8836">
        <f t="shared" si="278"/>
        <v>879.39460800000018</v>
      </c>
    </row>
    <row r="8837" spans="1:17" x14ac:dyDescent="0.3">
      <c r="A8837">
        <v>8836</v>
      </c>
      <c r="B8837" t="s">
        <v>7153</v>
      </c>
      <c r="C8837" s="1">
        <v>43006</v>
      </c>
      <c r="D8837" t="s">
        <v>38</v>
      </c>
      <c r="E8837" t="s">
        <v>108</v>
      </c>
      <c r="F8837" t="s">
        <v>3008</v>
      </c>
      <c r="G8837" t="s">
        <v>5330</v>
      </c>
      <c r="H8837" t="s">
        <v>14</v>
      </c>
      <c r="I8837" t="s">
        <v>20</v>
      </c>
      <c r="J8837" t="s">
        <v>87</v>
      </c>
      <c r="K8837">
        <v>14.28</v>
      </c>
      <c r="L8837">
        <v>4</v>
      </c>
      <c r="M8837">
        <v>0</v>
      </c>
      <c r="N8837">
        <v>3.7128000000000001</v>
      </c>
      <c r="O8837">
        <f t="shared" si="277"/>
        <v>10.5672</v>
      </c>
      <c r="P8837" cm="1">
        <f t="array" ref="P8837">_xlfn.IFS(D8837="Same Day",N8837*0.2,D8837="First Class",N8837*0.1,D8837="Standard Class",N8837*0.5,D8837="Second Class",N8837*0)</f>
        <v>1.8564000000000001</v>
      </c>
      <c r="Q8837">
        <f t="shared" si="278"/>
        <v>30.184150079999998</v>
      </c>
    </row>
    <row r="8838" spans="1:17" x14ac:dyDescent="0.3">
      <c r="A8838">
        <v>8837</v>
      </c>
      <c r="B8838" t="s">
        <v>7153</v>
      </c>
      <c r="C8838" s="1">
        <v>43006</v>
      </c>
      <c r="D8838" t="s">
        <v>38</v>
      </c>
      <c r="E8838" t="s">
        <v>108</v>
      </c>
      <c r="F8838" t="s">
        <v>3008</v>
      </c>
      <c r="G8838" t="s">
        <v>1688</v>
      </c>
      <c r="H8838" t="s">
        <v>14</v>
      </c>
      <c r="I8838" t="s">
        <v>20</v>
      </c>
      <c r="J8838" t="s">
        <v>87</v>
      </c>
      <c r="K8838">
        <v>12.72</v>
      </c>
      <c r="L8838">
        <v>3</v>
      </c>
      <c r="M8838">
        <v>0</v>
      </c>
      <c r="N8838">
        <v>4.9607999999999999</v>
      </c>
      <c r="O8838">
        <f t="shared" si="277"/>
        <v>7.7592000000000008</v>
      </c>
      <c r="P8838" cm="1">
        <f t="array" ref="P8838">_xlfn.IFS(D8838="Same Day",N8838*0.2,D8838="First Class",N8838*0.1,D8838="Standard Class",N8838*0.5,D8838="Second Class",N8838*0)</f>
        <v>2.4803999999999999</v>
      </c>
      <c r="Q8838">
        <f t="shared" si="278"/>
        <v>27.005119680000004</v>
      </c>
    </row>
    <row r="8839" spans="1:17" x14ac:dyDescent="0.3">
      <c r="A8839">
        <v>8838</v>
      </c>
      <c r="B8839" t="s">
        <v>7153</v>
      </c>
      <c r="C8839" s="1">
        <v>43006</v>
      </c>
      <c r="D8839" t="s">
        <v>38</v>
      </c>
      <c r="E8839" t="s">
        <v>108</v>
      </c>
      <c r="F8839" t="s">
        <v>3008</v>
      </c>
      <c r="G8839" t="s">
        <v>822</v>
      </c>
      <c r="H8839" t="s">
        <v>14</v>
      </c>
      <c r="I8839" t="s">
        <v>22</v>
      </c>
      <c r="J8839" t="s">
        <v>160</v>
      </c>
      <c r="K8839">
        <v>15.75</v>
      </c>
      <c r="L8839">
        <v>5</v>
      </c>
      <c r="M8839">
        <v>0</v>
      </c>
      <c r="N8839">
        <v>7.56</v>
      </c>
      <c r="O8839">
        <f t="shared" si="277"/>
        <v>8.1900000000000013</v>
      </c>
      <c r="P8839" cm="1">
        <f t="array" ref="P8839">_xlfn.IFS(D8839="Same Day",N8839*0.2,D8839="First Class",N8839*0.1,D8839="Standard Class",N8839*0.5,D8839="Second Class",N8839*0)</f>
        <v>3.78</v>
      </c>
      <c r="Q8839">
        <f t="shared" si="278"/>
        <v>39.148200000000003</v>
      </c>
    </row>
    <row r="8840" spans="1:17" x14ac:dyDescent="0.3">
      <c r="A8840">
        <v>8839</v>
      </c>
      <c r="B8840" t="s">
        <v>7154</v>
      </c>
      <c r="C8840" s="1">
        <v>41739</v>
      </c>
      <c r="D8840" t="s">
        <v>37</v>
      </c>
      <c r="E8840" t="s">
        <v>77</v>
      </c>
      <c r="F8840" t="s">
        <v>1888</v>
      </c>
      <c r="G8840" t="s">
        <v>4191</v>
      </c>
      <c r="H8840" t="s">
        <v>14</v>
      </c>
      <c r="I8840" t="s">
        <v>20</v>
      </c>
      <c r="J8840" t="s">
        <v>87</v>
      </c>
      <c r="K8840">
        <v>70.95</v>
      </c>
      <c r="L8840">
        <v>3</v>
      </c>
      <c r="M8840">
        <v>0</v>
      </c>
      <c r="N8840">
        <v>18.446999999999999</v>
      </c>
      <c r="O8840">
        <f t="shared" si="277"/>
        <v>52.503</v>
      </c>
      <c r="P8840" cm="1">
        <f t="array" ref="P8840">_xlfn.IFS(D8840="Same Day",N8840*0.2,D8840="First Class",N8840*0.1,D8840="Standard Class",N8840*0.5,D8840="Second Class",N8840*0)</f>
        <v>0</v>
      </c>
      <c r="Q8840">
        <f t="shared" si="278"/>
        <v>52.503</v>
      </c>
    </row>
    <row r="8841" spans="1:17" x14ac:dyDescent="0.3">
      <c r="A8841">
        <v>8840</v>
      </c>
      <c r="B8841" t="s">
        <v>7154</v>
      </c>
      <c r="C8841" s="1">
        <v>41739</v>
      </c>
      <c r="D8841" t="s">
        <v>37</v>
      </c>
      <c r="E8841" t="s">
        <v>68</v>
      </c>
      <c r="F8841" t="s">
        <v>1888</v>
      </c>
      <c r="G8841" t="s">
        <v>303</v>
      </c>
      <c r="H8841" t="s">
        <v>14</v>
      </c>
      <c r="I8841" t="s">
        <v>16</v>
      </c>
      <c r="J8841" t="s">
        <v>101</v>
      </c>
      <c r="K8841">
        <v>65.567999999999998</v>
      </c>
      <c r="L8841">
        <v>2</v>
      </c>
      <c r="M8841">
        <v>0.2</v>
      </c>
      <c r="N8841">
        <v>23.7684</v>
      </c>
      <c r="O8841">
        <f t="shared" si="277"/>
        <v>41.799599999999998</v>
      </c>
      <c r="P8841" cm="1">
        <f t="array" ref="P8841">_xlfn.IFS(D8841="Same Day",N8841*0.2,D8841="First Class",N8841*0.1,D8841="Standard Class",N8841*0.5,D8841="Second Class",N8841*0)</f>
        <v>0</v>
      </c>
      <c r="Q8841">
        <f t="shared" si="278"/>
        <v>41.799599999999998</v>
      </c>
    </row>
    <row r="8842" spans="1:17" x14ac:dyDescent="0.3">
      <c r="A8842">
        <v>8841</v>
      </c>
      <c r="B8842" t="s">
        <v>7154</v>
      </c>
      <c r="C8842" s="1">
        <v>41739</v>
      </c>
      <c r="D8842" t="s">
        <v>37</v>
      </c>
      <c r="E8842" t="s">
        <v>96</v>
      </c>
      <c r="F8842" t="s">
        <v>1888</v>
      </c>
      <c r="G8842" t="s">
        <v>3251</v>
      </c>
      <c r="H8842" t="s">
        <v>25</v>
      </c>
      <c r="I8842" t="s">
        <v>28</v>
      </c>
      <c r="J8842" t="s">
        <v>90</v>
      </c>
      <c r="K8842">
        <v>299.97000000000003</v>
      </c>
      <c r="L8842">
        <v>3</v>
      </c>
      <c r="M8842">
        <v>0</v>
      </c>
      <c r="N8842">
        <v>131.98679999999999</v>
      </c>
      <c r="O8842">
        <f t="shared" si="277"/>
        <v>167.98320000000004</v>
      </c>
      <c r="P8842" cm="1">
        <f t="array" ref="P8842">_xlfn.IFS(D8842="Same Day",N8842*0.2,D8842="First Class",N8842*0.1,D8842="Standard Class",N8842*0.5,D8842="Second Class",N8842*0)</f>
        <v>0</v>
      </c>
      <c r="Q8842">
        <f t="shared" si="278"/>
        <v>167.98320000000004</v>
      </c>
    </row>
    <row r="8843" spans="1:17" x14ac:dyDescent="0.3">
      <c r="A8843">
        <v>8842</v>
      </c>
      <c r="B8843" t="s">
        <v>7155</v>
      </c>
      <c r="C8843" s="1">
        <v>42413</v>
      </c>
      <c r="D8843" t="s">
        <v>38</v>
      </c>
      <c r="E8843" t="s">
        <v>108</v>
      </c>
      <c r="F8843" t="s">
        <v>1579</v>
      </c>
      <c r="G8843" t="s">
        <v>596</v>
      </c>
      <c r="H8843" t="s">
        <v>25</v>
      </c>
      <c r="I8843" t="s">
        <v>28</v>
      </c>
      <c r="J8843" t="s">
        <v>90</v>
      </c>
      <c r="K8843">
        <v>89.97</v>
      </c>
      <c r="L8843">
        <v>3</v>
      </c>
      <c r="M8843">
        <v>0</v>
      </c>
      <c r="N8843">
        <v>39.586799999999997</v>
      </c>
      <c r="O8843">
        <f t="shared" si="277"/>
        <v>50.383200000000002</v>
      </c>
      <c r="P8843" cm="1">
        <f t="array" ref="P8843">_xlfn.IFS(D8843="Same Day",N8843*0.2,D8843="First Class",N8843*0.1,D8843="Standard Class",N8843*0.5,D8843="Second Class",N8843*0)</f>
        <v>19.793399999999998</v>
      </c>
      <c r="Q8843">
        <f t="shared" si="278"/>
        <v>1047.6380308799999</v>
      </c>
    </row>
    <row r="8844" spans="1:17" x14ac:dyDescent="0.3">
      <c r="A8844">
        <v>8843</v>
      </c>
      <c r="B8844" t="s">
        <v>7155</v>
      </c>
      <c r="C8844" s="1">
        <v>42413</v>
      </c>
      <c r="D8844" t="s">
        <v>38</v>
      </c>
      <c r="E8844" t="s">
        <v>108</v>
      </c>
      <c r="F8844" t="s">
        <v>1579</v>
      </c>
      <c r="G8844" t="s">
        <v>1771</v>
      </c>
      <c r="H8844" t="s">
        <v>25</v>
      </c>
      <c r="I8844" t="s">
        <v>28</v>
      </c>
      <c r="J8844" t="s">
        <v>213</v>
      </c>
      <c r="K8844">
        <v>31.86</v>
      </c>
      <c r="L8844">
        <v>2</v>
      </c>
      <c r="M8844">
        <v>0</v>
      </c>
      <c r="N8844">
        <v>11.151</v>
      </c>
      <c r="O8844">
        <f t="shared" si="277"/>
        <v>20.709</v>
      </c>
      <c r="P8844" cm="1">
        <f t="array" ref="P8844">_xlfn.IFS(D8844="Same Day",N8844*0.2,D8844="First Class",N8844*0.1,D8844="Standard Class",N8844*0.5,D8844="Second Class",N8844*0)</f>
        <v>5.5754999999999999</v>
      </c>
      <c r="Q8844">
        <f t="shared" si="278"/>
        <v>136.17202950000001</v>
      </c>
    </row>
    <row r="8845" spans="1:17" x14ac:dyDescent="0.3">
      <c r="A8845">
        <v>8844</v>
      </c>
      <c r="B8845" t="s">
        <v>7156</v>
      </c>
      <c r="C8845" s="1">
        <v>41963</v>
      </c>
      <c r="D8845" t="s">
        <v>37</v>
      </c>
      <c r="E8845" t="s">
        <v>68</v>
      </c>
      <c r="F8845" t="s">
        <v>254</v>
      </c>
      <c r="G8845" t="s">
        <v>4804</v>
      </c>
      <c r="H8845" t="s">
        <v>14</v>
      </c>
      <c r="I8845" t="s">
        <v>15</v>
      </c>
      <c r="J8845" t="s">
        <v>90</v>
      </c>
      <c r="K8845">
        <v>67.150000000000006</v>
      </c>
      <c r="L8845">
        <v>5</v>
      </c>
      <c r="M8845">
        <v>0</v>
      </c>
      <c r="N8845">
        <v>16.787500000000001</v>
      </c>
      <c r="O8845">
        <f t="shared" si="277"/>
        <v>50.362500000000004</v>
      </c>
      <c r="P8845" cm="1">
        <f t="array" ref="P8845">_xlfn.IFS(D8845="Same Day",N8845*0.2,D8845="First Class",N8845*0.1,D8845="Standard Class",N8845*0.5,D8845="Second Class",N8845*0)</f>
        <v>0</v>
      </c>
      <c r="Q8845">
        <f t="shared" si="278"/>
        <v>50.362500000000004</v>
      </c>
    </row>
    <row r="8846" spans="1:17" x14ac:dyDescent="0.3">
      <c r="A8846">
        <v>8845</v>
      </c>
      <c r="B8846" t="s">
        <v>7157</v>
      </c>
      <c r="C8846" s="1">
        <v>43092</v>
      </c>
      <c r="D8846" t="s">
        <v>38</v>
      </c>
      <c r="E8846" t="s">
        <v>96</v>
      </c>
      <c r="F8846" t="s">
        <v>2146</v>
      </c>
      <c r="G8846" t="s">
        <v>2909</v>
      </c>
      <c r="H8846" t="s">
        <v>14</v>
      </c>
      <c r="I8846" t="s">
        <v>16</v>
      </c>
      <c r="J8846" t="s">
        <v>101</v>
      </c>
      <c r="K8846">
        <v>7.2359999999999998</v>
      </c>
      <c r="L8846">
        <v>3</v>
      </c>
      <c r="M8846">
        <v>0.7</v>
      </c>
      <c r="N8846">
        <v>-6.03</v>
      </c>
      <c r="O8846">
        <f t="shared" si="277"/>
        <v>13.266</v>
      </c>
      <c r="P8846" cm="1">
        <f t="array" ref="P8846">_xlfn.IFS(D8846="Same Day",N8846*0.2,D8846="First Class",N8846*0.1,D8846="Standard Class",N8846*0.5,D8846="Second Class",N8846*0)</f>
        <v>-3.0150000000000001</v>
      </c>
      <c r="Q8846">
        <f t="shared" si="278"/>
        <v>-26.730990000000002</v>
      </c>
    </row>
    <row r="8847" spans="1:17" x14ac:dyDescent="0.3">
      <c r="A8847">
        <v>8846</v>
      </c>
      <c r="B8847" t="s">
        <v>7157</v>
      </c>
      <c r="C8847" s="1">
        <v>43092</v>
      </c>
      <c r="D8847" t="s">
        <v>38</v>
      </c>
      <c r="E8847" t="s">
        <v>68</v>
      </c>
      <c r="F8847" t="s">
        <v>2146</v>
      </c>
      <c r="G8847" t="s">
        <v>360</v>
      </c>
      <c r="H8847" t="s">
        <v>14</v>
      </c>
      <c r="I8847" t="s">
        <v>23</v>
      </c>
      <c r="J8847" t="s">
        <v>80</v>
      </c>
      <c r="K8847">
        <v>4.8239999999999998</v>
      </c>
      <c r="L8847">
        <v>3</v>
      </c>
      <c r="M8847">
        <v>0.2</v>
      </c>
      <c r="N8847">
        <v>1.7486999999999999</v>
      </c>
      <c r="O8847">
        <f t="shared" si="277"/>
        <v>3.0752999999999999</v>
      </c>
      <c r="P8847" cm="1">
        <f t="array" ref="P8847">_xlfn.IFS(D8847="Same Day",N8847*0.2,D8847="First Class",N8847*0.1,D8847="Standard Class",N8847*0.5,D8847="Second Class",N8847*0)</f>
        <v>0.87434999999999996</v>
      </c>
      <c r="Q8847">
        <f t="shared" si="278"/>
        <v>5.7641885549999996</v>
      </c>
    </row>
    <row r="8848" spans="1:17" x14ac:dyDescent="0.3">
      <c r="A8848">
        <v>8847</v>
      </c>
      <c r="B8848" t="s">
        <v>7157</v>
      </c>
      <c r="C8848" s="1">
        <v>43092</v>
      </c>
      <c r="D8848" t="s">
        <v>38</v>
      </c>
      <c r="E8848" t="s">
        <v>77</v>
      </c>
      <c r="F8848" t="s">
        <v>2146</v>
      </c>
      <c r="G8848" t="s">
        <v>879</v>
      </c>
      <c r="H8848" t="s">
        <v>14</v>
      </c>
      <c r="I8848" t="s">
        <v>18</v>
      </c>
      <c r="J8848" t="s">
        <v>113</v>
      </c>
      <c r="K8848">
        <v>91.36</v>
      </c>
      <c r="L8848">
        <v>5</v>
      </c>
      <c r="M8848">
        <v>0.2</v>
      </c>
      <c r="N8848">
        <v>29.692</v>
      </c>
      <c r="O8848">
        <f t="shared" si="277"/>
        <v>61.667999999999999</v>
      </c>
      <c r="P8848" cm="1">
        <f t="array" ref="P8848">_xlfn.IFS(D8848="Same Day",N8848*0.2,D8848="First Class",N8848*0.1,D8848="Standard Class",N8848*0.5,D8848="Second Class",N8848*0)</f>
        <v>14.846</v>
      </c>
      <c r="Q8848">
        <f t="shared" si="278"/>
        <v>977.19112800000005</v>
      </c>
    </row>
    <row r="8849" spans="1:17" x14ac:dyDescent="0.3">
      <c r="A8849">
        <v>8848</v>
      </c>
      <c r="B8849" t="s">
        <v>7157</v>
      </c>
      <c r="C8849" s="1">
        <v>43092</v>
      </c>
      <c r="D8849" t="s">
        <v>38</v>
      </c>
      <c r="E8849" t="s">
        <v>108</v>
      </c>
      <c r="F8849" t="s">
        <v>2146</v>
      </c>
      <c r="G8849" t="s">
        <v>1610</v>
      </c>
      <c r="H8849" t="s">
        <v>14</v>
      </c>
      <c r="I8849" t="s">
        <v>17</v>
      </c>
      <c r="J8849" t="s">
        <v>87</v>
      </c>
      <c r="K8849">
        <v>130.11199999999999</v>
      </c>
      <c r="L8849">
        <v>2</v>
      </c>
      <c r="M8849">
        <v>0.2</v>
      </c>
      <c r="N8849">
        <v>13.011200000000001</v>
      </c>
      <c r="O8849">
        <f t="shared" si="277"/>
        <v>117.10079999999999</v>
      </c>
      <c r="P8849" cm="1">
        <f t="array" ref="P8849">_xlfn.IFS(D8849="Same Day",N8849*0.2,D8849="First Class",N8849*0.1,D8849="Standard Class",N8849*0.5,D8849="Second Class",N8849*0)</f>
        <v>6.5056000000000003</v>
      </c>
      <c r="Q8849">
        <f t="shared" si="278"/>
        <v>878.91176447999999</v>
      </c>
    </row>
    <row r="8850" spans="1:17" x14ac:dyDescent="0.3">
      <c r="A8850">
        <v>8849</v>
      </c>
      <c r="B8850" t="s">
        <v>7158</v>
      </c>
      <c r="C8850" s="1">
        <v>42189</v>
      </c>
      <c r="D8850" t="s">
        <v>35</v>
      </c>
      <c r="E8850" t="s">
        <v>96</v>
      </c>
      <c r="F8850" t="s">
        <v>678</v>
      </c>
      <c r="G8850" t="s">
        <v>2048</v>
      </c>
      <c r="H8850" t="s">
        <v>25</v>
      </c>
      <c r="I8850" t="s">
        <v>26</v>
      </c>
      <c r="J8850" t="s">
        <v>164</v>
      </c>
      <c r="K8850">
        <v>74.239999999999995</v>
      </c>
      <c r="L8850">
        <v>1</v>
      </c>
      <c r="M8850">
        <v>0.2</v>
      </c>
      <c r="N8850">
        <v>8.3520000000000003</v>
      </c>
      <c r="O8850">
        <f t="shared" si="277"/>
        <v>65.887999999999991</v>
      </c>
      <c r="P8850" cm="1">
        <f t="array" ref="P8850">_xlfn.IFS(D8850="Same Day",N8850*0.2,D8850="First Class",N8850*0.1,D8850="Standard Class",N8850*0.5,D8850="Second Class",N8850*0)</f>
        <v>0.83520000000000005</v>
      </c>
      <c r="Q8850">
        <f t="shared" si="278"/>
        <v>120.91765759999998</v>
      </c>
    </row>
    <row r="8851" spans="1:17" x14ac:dyDescent="0.3">
      <c r="A8851">
        <v>8850</v>
      </c>
      <c r="B8851" t="s">
        <v>7158</v>
      </c>
      <c r="C8851" s="1">
        <v>42189</v>
      </c>
      <c r="D8851" t="s">
        <v>35</v>
      </c>
      <c r="E8851" t="s">
        <v>96</v>
      </c>
      <c r="F8851" t="s">
        <v>678</v>
      </c>
      <c r="G8851" t="s">
        <v>1989</v>
      </c>
      <c r="H8851" t="s">
        <v>8</v>
      </c>
      <c r="I8851" t="s">
        <v>12</v>
      </c>
      <c r="J8851" t="s">
        <v>73</v>
      </c>
      <c r="K8851">
        <v>159.84</v>
      </c>
      <c r="L8851">
        <v>10</v>
      </c>
      <c r="M8851">
        <v>0.2</v>
      </c>
      <c r="N8851">
        <v>45.954000000000001</v>
      </c>
      <c r="O8851">
        <f t="shared" si="277"/>
        <v>113.886</v>
      </c>
      <c r="P8851" cm="1">
        <f t="array" ref="P8851">_xlfn.IFS(D8851="Same Day",N8851*0.2,D8851="First Class",N8851*0.1,D8851="Standard Class",N8851*0.5,D8851="Second Class",N8851*0)</f>
        <v>4.5954000000000006</v>
      </c>
      <c r="Q8851">
        <f t="shared" si="278"/>
        <v>637.23772440000005</v>
      </c>
    </row>
    <row r="8852" spans="1:17" x14ac:dyDescent="0.3">
      <c r="A8852">
        <v>8851</v>
      </c>
      <c r="B8852" t="s">
        <v>7158</v>
      </c>
      <c r="C8852" s="1">
        <v>42189</v>
      </c>
      <c r="D8852" t="s">
        <v>35</v>
      </c>
      <c r="E8852" t="s">
        <v>84</v>
      </c>
      <c r="F8852" t="s">
        <v>678</v>
      </c>
      <c r="G8852" t="s">
        <v>1194</v>
      </c>
      <c r="H8852" t="s">
        <v>14</v>
      </c>
      <c r="I8852" t="s">
        <v>16</v>
      </c>
      <c r="J8852" t="s">
        <v>1195</v>
      </c>
      <c r="K8852">
        <v>2.8919999999999999</v>
      </c>
      <c r="L8852">
        <v>2</v>
      </c>
      <c r="M8852">
        <v>0.7</v>
      </c>
      <c r="N8852">
        <v>-2.3136000000000001</v>
      </c>
      <c r="O8852">
        <f t="shared" si="277"/>
        <v>5.2056000000000004</v>
      </c>
      <c r="P8852" cm="1">
        <f t="array" ref="P8852">_xlfn.IFS(D8852="Same Day",N8852*0.2,D8852="First Class",N8852*0.1,D8852="Standard Class",N8852*0.5,D8852="Second Class",N8852*0)</f>
        <v>-0.23136000000000001</v>
      </c>
      <c r="Q8852">
        <f t="shared" si="278"/>
        <v>4.0012323840000006</v>
      </c>
    </row>
    <row r="8853" spans="1:17" x14ac:dyDescent="0.3">
      <c r="A8853">
        <v>8852</v>
      </c>
      <c r="B8853" t="s">
        <v>7158</v>
      </c>
      <c r="C8853" s="1">
        <v>42189</v>
      </c>
      <c r="D8853" t="s">
        <v>35</v>
      </c>
      <c r="E8853" t="s">
        <v>84</v>
      </c>
      <c r="F8853" t="s">
        <v>678</v>
      </c>
      <c r="G8853" t="s">
        <v>1577</v>
      </c>
      <c r="H8853" t="s">
        <v>14</v>
      </c>
      <c r="I8853" t="s">
        <v>18</v>
      </c>
      <c r="J8853" t="s">
        <v>113</v>
      </c>
      <c r="K8853">
        <v>9.3919999999999995</v>
      </c>
      <c r="L8853">
        <v>2</v>
      </c>
      <c r="M8853">
        <v>0.2</v>
      </c>
      <c r="N8853">
        <v>3.2871999999999999</v>
      </c>
      <c r="O8853">
        <f t="shared" si="277"/>
        <v>6.1047999999999991</v>
      </c>
      <c r="P8853" cm="1">
        <f t="array" ref="P8853">_xlfn.IFS(D8853="Same Day",N8853*0.2,D8853="First Class",N8853*0.1,D8853="Standard Class",N8853*0.5,D8853="Second Class",N8853*0)</f>
        <v>0.32872000000000001</v>
      </c>
      <c r="Q8853">
        <f t="shared" si="278"/>
        <v>8.1115698559999991</v>
      </c>
    </row>
    <row r="8854" spans="1:17" x14ac:dyDescent="0.3">
      <c r="A8854">
        <v>8853</v>
      </c>
      <c r="B8854" t="s">
        <v>7159</v>
      </c>
      <c r="C8854" s="1">
        <v>41925</v>
      </c>
      <c r="D8854" t="s">
        <v>37</v>
      </c>
      <c r="E8854" t="s">
        <v>96</v>
      </c>
      <c r="F8854" t="s">
        <v>250</v>
      </c>
      <c r="G8854" t="s">
        <v>2326</v>
      </c>
      <c r="H8854" t="s">
        <v>14</v>
      </c>
      <c r="I8854" t="s">
        <v>18</v>
      </c>
      <c r="J8854" t="s">
        <v>216</v>
      </c>
      <c r="K8854">
        <v>123.92</v>
      </c>
      <c r="L8854">
        <v>4</v>
      </c>
      <c r="M8854">
        <v>0</v>
      </c>
      <c r="N8854">
        <v>55.764000000000003</v>
      </c>
      <c r="O8854">
        <f t="shared" si="277"/>
        <v>68.156000000000006</v>
      </c>
      <c r="P8854" cm="1">
        <f t="array" ref="P8854">_xlfn.IFS(D8854="Same Day",N8854*0.2,D8854="First Class",N8854*0.1,D8854="Standard Class",N8854*0.5,D8854="Second Class",N8854*0)</f>
        <v>0</v>
      </c>
      <c r="Q8854">
        <f t="shared" si="278"/>
        <v>68.156000000000006</v>
      </c>
    </row>
    <row r="8855" spans="1:17" x14ac:dyDescent="0.3">
      <c r="A8855">
        <v>8854</v>
      </c>
      <c r="B8855" t="s">
        <v>7160</v>
      </c>
      <c r="C8855" s="1">
        <v>42272</v>
      </c>
      <c r="D8855" t="s">
        <v>35</v>
      </c>
      <c r="E8855" t="s">
        <v>68</v>
      </c>
      <c r="F8855" t="s">
        <v>1814</v>
      </c>
      <c r="G8855" t="s">
        <v>2832</v>
      </c>
      <c r="H8855" t="s">
        <v>14</v>
      </c>
      <c r="I8855" t="s">
        <v>19</v>
      </c>
      <c r="J8855" t="s">
        <v>90</v>
      </c>
      <c r="K8855">
        <v>55.6</v>
      </c>
      <c r="L8855">
        <v>5</v>
      </c>
      <c r="M8855">
        <v>0.2</v>
      </c>
      <c r="N8855">
        <v>6.2549999999999999</v>
      </c>
      <c r="O8855">
        <f t="shared" si="277"/>
        <v>49.344999999999999</v>
      </c>
      <c r="P8855" cm="1">
        <f t="array" ref="P8855">_xlfn.IFS(D8855="Same Day",N8855*0.2,D8855="First Class",N8855*0.1,D8855="Standard Class",N8855*0.5,D8855="Second Class",N8855*0)</f>
        <v>0.62550000000000006</v>
      </c>
      <c r="Q8855">
        <f t="shared" si="278"/>
        <v>80.21029750000001</v>
      </c>
    </row>
    <row r="8856" spans="1:17" x14ac:dyDescent="0.3">
      <c r="A8856">
        <v>8855</v>
      </c>
      <c r="B8856" t="s">
        <v>7160</v>
      </c>
      <c r="C8856" s="1">
        <v>42272</v>
      </c>
      <c r="D8856" t="s">
        <v>35</v>
      </c>
      <c r="E8856" t="s">
        <v>96</v>
      </c>
      <c r="F8856" t="s">
        <v>1814</v>
      </c>
      <c r="G8856" t="s">
        <v>535</v>
      </c>
      <c r="H8856" t="s">
        <v>25</v>
      </c>
      <c r="I8856" t="s">
        <v>28</v>
      </c>
      <c r="J8856" t="s">
        <v>90</v>
      </c>
      <c r="K8856">
        <v>617.976</v>
      </c>
      <c r="L8856">
        <v>3</v>
      </c>
      <c r="M8856">
        <v>0.2</v>
      </c>
      <c r="N8856">
        <v>-7.7247000000000003</v>
      </c>
      <c r="O8856">
        <f t="shared" si="277"/>
        <v>625.70069999999998</v>
      </c>
      <c r="P8856" cm="1">
        <f t="array" ref="P8856">_xlfn.IFS(D8856="Same Day",N8856*0.2,D8856="First Class",N8856*0.1,D8856="Standard Class",N8856*0.5,D8856="Second Class",N8856*0)</f>
        <v>-0.7724700000000001</v>
      </c>
      <c r="Q8856">
        <f t="shared" si="278"/>
        <v>142.36568027099995</v>
      </c>
    </row>
    <row r="8857" spans="1:17" x14ac:dyDescent="0.3">
      <c r="A8857">
        <v>8856</v>
      </c>
      <c r="B8857" t="s">
        <v>7161</v>
      </c>
      <c r="C8857" s="1">
        <v>43099</v>
      </c>
      <c r="D8857" t="s">
        <v>38</v>
      </c>
      <c r="E8857" t="s">
        <v>77</v>
      </c>
      <c r="F8857" t="s">
        <v>1501</v>
      </c>
      <c r="G8857" t="s">
        <v>530</v>
      </c>
      <c r="H8857" t="s">
        <v>14</v>
      </c>
      <c r="I8857" t="s">
        <v>16</v>
      </c>
      <c r="J8857" t="s">
        <v>87</v>
      </c>
      <c r="K8857">
        <v>21.312000000000001</v>
      </c>
      <c r="L8857">
        <v>3</v>
      </c>
      <c r="M8857">
        <v>0.2</v>
      </c>
      <c r="N8857">
        <v>7.992</v>
      </c>
      <c r="O8857">
        <f t="shared" si="277"/>
        <v>13.32</v>
      </c>
      <c r="P8857" cm="1">
        <f t="array" ref="P8857">_xlfn.IFS(D8857="Same Day",N8857*0.2,D8857="First Class",N8857*0.1,D8857="Standard Class",N8857*0.5,D8857="Second Class",N8857*0)</f>
        <v>3.996</v>
      </c>
      <c r="Q8857">
        <f t="shared" si="278"/>
        <v>66.546720000000008</v>
      </c>
    </row>
    <row r="8858" spans="1:17" x14ac:dyDescent="0.3">
      <c r="A8858">
        <v>8857</v>
      </c>
      <c r="B8858" t="s">
        <v>7162</v>
      </c>
      <c r="C8858" s="1">
        <v>43028</v>
      </c>
      <c r="D8858" t="s">
        <v>38</v>
      </c>
      <c r="E8858" t="s">
        <v>96</v>
      </c>
      <c r="F8858" t="s">
        <v>2319</v>
      </c>
      <c r="G8858" t="s">
        <v>776</v>
      </c>
      <c r="H8858" t="s">
        <v>25</v>
      </c>
      <c r="I8858" t="s">
        <v>28</v>
      </c>
      <c r="J8858" t="s">
        <v>90</v>
      </c>
      <c r="K8858">
        <v>209.94</v>
      </c>
      <c r="L8858">
        <v>6</v>
      </c>
      <c r="M8858">
        <v>0</v>
      </c>
      <c r="N8858">
        <v>39.888599999999997</v>
      </c>
      <c r="O8858">
        <f t="shared" si="277"/>
        <v>170.0514</v>
      </c>
      <c r="P8858" cm="1">
        <f t="array" ref="P8858">_xlfn.IFS(D8858="Same Day",N8858*0.2,D8858="First Class",N8858*0.1,D8858="Standard Class",N8858*0.5,D8858="Second Class",N8858*0)</f>
        <v>19.944299999999998</v>
      </c>
      <c r="Q8858">
        <f t="shared" si="278"/>
        <v>3561.6075370199997</v>
      </c>
    </row>
    <row r="8859" spans="1:17" x14ac:dyDescent="0.3">
      <c r="A8859">
        <v>8858</v>
      </c>
      <c r="B8859" t="s">
        <v>7162</v>
      </c>
      <c r="C8859" s="1">
        <v>43028</v>
      </c>
      <c r="D8859" t="s">
        <v>38</v>
      </c>
      <c r="E8859" t="s">
        <v>108</v>
      </c>
      <c r="F8859" t="s">
        <v>2319</v>
      </c>
      <c r="G8859" t="s">
        <v>3576</v>
      </c>
      <c r="H8859" t="s">
        <v>25</v>
      </c>
      <c r="I8859" t="s">
        <v>26</v>
      </c>
      <c r="J8859" t="s">
        <v>164</v>
      </c>
      <c r="K8859">
        <v>31.984000000000002</v>
      </c>
      <c r="L8859">
        <v>2</v>
      </c>
      <c r="M8859">
        <v>0.2</v>
      </c>
      <c r="N8859">
        <v>-7.9960000000000004</v>
      </c>
      <c r="O8859">
        <f t="shared" si="277"/>
        <v>39.980000000000004</v>
      </c>
      <c r="P8859" cm="1">
        <f t="array" ref="P8859">_xlfn.IFS(D8859="Same Day",N8859*0.2,D8859="First Class",N8859*0.1,D8859="Standard Class",N8859*0.5,D8859="Second Class",N8859*0)</f>
        <v>-3.9980000000000002</v>
      </c>
      <c r="Q8859">
        <f t="shared" si="278"/>
        <v>-119.86004000000003</v>
      </c>
    </row>
    <row r="8860" spans="1:17" x14ac:dyDescent="0.3">
      <c r="A8860">
        <v>8859</v>
      </c>
      <c r="B8860" t="s">
        <v>7162</v>
      </c>
      <c r="C8860" s="1">
        <v>43028</v>
      </c>
      <c r="D8860" t="s">
        <v>38</v>
      </c>
      <c r="E8860" t="s">
        <v>108</v>
      </c>
      <c r="F8860" t="s">
        <v>2319</v>
      </c>
      <c r="G8860" t="s">
        <v>986</v>
      </c>
      <c r="H8860" t="s">
        <v>14</v>
      </c>
      <c r="I8860" t="s">
        <v>16</v>
      </c>
      <c r="J8860" t="s">
        <v>101</v>
      </c>
      <c r="K8860">
        <v>5083.96</v>
      </c>
      <c r="L8860">
        <v>5</v>
      </c>
      <c r="M8860">
        <v>0.2</v>
      </c>
      <c r="N8860">
        <v>1906.4849999999999</v>
      </c>
      <c r="O8860">
        <f t="shared" si="277"/>
        <v>3177.4750000000004</v>
      </c>
      <c r="P8860" cm="1">
        <f t="array" ref="P8860">_xlfn.IFS(D8860="Same Day",N8860*0.2,D8860="First Class",N8860*0.1,D8860="Standard Class",N8860*0.5,D8860="Second Class",N8860*0)</f>
        <v>953.24249999999995</v>
      </c>
      <c r="Q8860">
        <f t="shared" si="278"/>
        <v>3032081.6876875004</v>
      </c>
    </row>
    <row r="8861" spans="1:17" x14ac:dyDescent="0.3">
      <c r="A8861">
        <v>8860</v>
      </c>
      <c r="B8861" t="s">
        <v>7163</v>
      </c>
      <c r="C8861" s="1">
        <v>42973</v>
      </c>
      <c r="D8861" t="s">
        <v>38</v>
      </c>
      <c r="E8861" t="s">
        <v>96</v>
      </c>
      <c r="F8861" t="s">
        <v>2424</v>
      </c>
      <c r="G8861" t="s">
        <v>3953</v>
      </c>
      <c r="H8861" t="s">
        <v>25</v>
      </c>
      <c r="I8861" t="s">
        <v>26</v>
      </c>
      <c r="J8861" t="s">
        <v>164</v>
      </c>
      <c r="K8861">
        <v>35.96</v>
      </c>
      <c r="L8861">
        <v>1</v>
      </c>
      <c r="M8861">
        <v>0.2</v>
      </c>
      <c r="N8861">
        <v>3.5960000000000001</v>
      </c>
      <c r="O8861">
        <f t="shared" si="277"/>
        <v>32.364000000000004</v>
      </c>
      <c r="P8861" cm="1">
        <f t="array" ref="P8861">_xlfn.IFS(D8861="Same Day",N8861*0.2,D8861="First Class",N8861*0.1,D8861="Standard Class",N8861*0.5,D8861="Second Class",N8861*0)</f>
        <v>1.798</v>
      </c>
      <c r="Q8861">
        <f t="shared" si="278"/>
        <v>90.554472000000018</v>
      </c>
    </row>
    <row r="8862" spans="1:17" x14ac:dyDescent="0.3">
      <c r="A8862">
        <v>8861</v>
      </c>
      <c r="B8862" t="s">
        <v>7164</v>
      </c>
      <c r="C8862" s="1">
        <v>42265</v>
      </c>
      <c r="D8862" t="s">
        <v>38</v>
      </c>
      <c r="E8862" t="s">
        <v>77</v>
      </c>
      <c r="F8862" t="s">
        <v>1810</v>
      </c>
      <c r="G8862" t="s">
        <v>4681</v>
      </c>
      <c r="H8862" t="s">
        <v>14</v>
      </c>
      <c r="I8862" t="s">
        <v>22</v>
      </c>
      <c r="J8862" t="s">
        <v>80</v>
      </c>
      <c r="K8862">
        <v>31.05</v>
      </c>
      <c r="L8862">
        <v>3</v>
      </c>
      <c r="M8862">
        <v>0</v>
      </c>
      <c r="N8862">
        <v>14.904</v>
      </c>
      <c r="O8862">
        <f t="shared" si="277"/>
        <v>16.146000000000001</v>
      </c>
      <c r="P8862" cm="1">
        <f t="array" ref="P8862">_xlfn.IFS(D8862="Same Day",N8862*0.2,D8862="First Class",N8862*0.1,D8862="Standard Class",N8862*0.5,D8862="Second Class",N8862*0)</f>
        <v>7.452</v>
      </c>
      <c r="Q8862">
        <f t="shared" si="278"/>
        <v>136.465992</v>
      </c>
    </row>
    <row r="8863" spans="1:17" x14ac:dyDescent="0.3">
      <c r="A8863">
        <v>8862</v>
      </c>
      <c r="B8863" t="s">
        <v>7164</v>
      </c>
      <c r="C8863" s="1">
        <v>42265</v>
      </c>
      <c r="D8863" t="s">
        <v>38</v>
      </c>
      <c r="E8863" t="s">
        <v>84</v>
      </c>
      <c r="F8863" t="s">
        <v>1810</v>
      </c>
      <c r="G8863" t="s">
        <v>3290</v>
      </c>
      <c r="H8863" t="s">
        <v>8</v>
      </c>
      <c r="I8863" t="s">
        <v>12</v>
      </c>
      <c r="J8863" t="s">
        <v>87</v>
      </c>
      <c r="K8863">
        <v>8.92</v>
      </c>
      <c r="L8863">
        <v>4</v>
      </c>
      <c r="M8863">
        <v>0</v>
      </c>
      <c r="N8863">
        <v>3.9247999999999998</v>
      </c>
      <c r="O8863">
        <f t="shared" si="277"/>
        <v>4.9952000000000005</v>
      </c>
      <c r="P8863" cm="1">
        <f t="array" ref="P8863">_xlfn.IFS(D8863="Same Day",N8863*0.2,D8863="First Class",N8863*0.1,D8863="Standard Class",N8863*0.5,D8863="Second Class",N8863*0)</f>
        <v>1.9623999999999999</v>
      </c>
      <c r="Q8863">
        <f t="shared" si="278"/>
        <v>14.79778048</v>
      </c>
    </row>
    <row r="8864" spans="1:17" x14ac:dyDescent="0.3">
      <c r="A8864">
        <v>8863</v>
      </c>
      <c r="B8864" t="s">
        <v>7164</v>
      </c>
      <c r="C8864" s="1">
        <v>42265</v>
      </c>
      <c r="D8864" t="s">
        <v>38</v>
      </c>
      <c r="E8864" t="s">
        <v>77</v>
      </c>
      <c r="F8864" t="s">
        <v>1810</v>
      </c>
      <c r="G8864" t="s">
        <v>634</v>
      </c>
      <c r="H8864" t="s">
        <v>14</v>
      </c>
      <c r="I8864" t="s">
        <v>16</v>
      </c>
      <c r="J8864" t="s">
        <v>101</v>
      </c>
      <c r="K8864">
        <v>209.6</v>
      </c>
      <c r="L8864">
        <v>4</v>
      </c>
      <c r="M8864">
        <v>0</v>
      </c>
      <c r="N8864">
        <v>96.415999999999997</v>
      </c>
      <c r="O8864">
        <f t="shared" si="277"/>
        <v>113.184</v>
      </c>
      <c r="P8864" cm="1">
        <f t="array" ref="P8864">_xlfn.IFS(D8864="Same Day",N8864*0.2,D8864="First Class",N8864*0.1,D8864="Standard Class",N8864*0.5,D8864="Second Class",N8864*0)</f>
        <v>48.207999999999998</v>
      </c>
      <c r="Q8864">
        <f t="shared" si="278"/>
        <v>5569.5582719999993</v>
      </c>
    </row>
    <row r="8865" spans="1:17" x14ac:dyDescent="0.3">
      <c r="A8865">
        <v>8864</v>
      </c>
      <c r="B8865" t="s">
        <v>7164</v>
      </c>
      <c r="C8865" s="1">
        <v>42265</v>
      </c>
      <c r="D8865" t="s">
        <v>38</v>
      </c>
      <c r="E8865" t="s">
        <v>77</v>
      </c>
      <c r="F8865" t="s">
        <v>1810</v>
      </c>
      <c r="G8865" t="s">
        <v>2578</v>
      </c>
      <c r="H8865" t="s">
        <v>14</v>
      </c>
      <c r="I8865" t="s">
        <v>17</v>
      </c>
      <c r="J8865" t="s">
        <v>87</v>
      </c>
      <c r="K8865">
        <v>111.04</v>
      </c>
      <c r="L8865">
        <v>4</v>
      </c>
      <c r="M8865">
        <v>0</v>
      </c>
      <c r="N8865">
        <v>29.980799999999999</v>
      </c>
      <c r="O8865">
        <f t="shared" si="277"/>
        <v>81.059200000000004</v>
      </c>
      <c r="P8865" cm="1">
        <f t="array" ref="P8865">_xlfn.IFS(D8865="Same Day",N8865*0.2,D8865="First Class",N8865*0.1,D8865="Standard Class",N8865*0.5,D8865="Second Class",N8865*0)</f>
        <v>14.990399999999999</v>
      </c>
      <c r="Q8865">
        <f t="shared" si="278"/>
        <v>1296.16903168</v>
      </c>
    </row>
    <row r="8866" spans="1:17" x14ac:dyDescent="0.3">
      <c r="A8866">
        <v>8865</v>
      </c>
      <c r="B8866" t="s">
        <v>7164</v>
      </c>
      <c r="C8866" s="1">
        <v>42265</v>
      </c>
      <c r="D8866" t="s">
        <v>38</v>
      </c>
      <c r="E8866" t="s">
        <v>77</v>
      </c>
      <c r="F8866" t="s">
        <v>1810</v>
      </c>
      <c r="G8866" t="s">
        <v>4654</v>
      </c>
      <c r="H8866" t="s">
        <v>14</v>
      </c>
      <c r="I8866" t="s">
        <v>18</v>
      </c>
      <c r="J8866" t="s">
        <v>160</v>
      </c>
      <c r="K8866">
        <v>38.880000000000003</v>
      </c>
      <c r="L8866">
        <v>6</v>
      </c>
      <c r="M8866">
        <v>0</v>
      </c>
      <c r="N8866">
        <v>18.662400000000002</v>
      </c>
      <c r="O8866">
        <f t="shared" si="277"/>
        <v>20.217600000000001</v>
      </c>
      <c r="P8866" cm="1">
        <f t="array" ref="P8866">_xlfn.IFS(D8866="Same Day",N8866*0.2,D8866="First Class",N8866*0.1,D8866="Standard Class",N8866*0.5,D8866="Second Class",N8866*0)</f>
        <v>9.3312000000000008</v>
      </c>
      <c r="Q8866">
        <f t="shared" si="278"/>
        <v>208.87206912000002</v>
      </c>
    </row>
    <row r="8867" spans="1:17" x14ac:dyDescent="0.3">
      <c r="A8867">
        <v>8866</v>
      </c>
      <c r="B8867" t="s">
        <v>7165</v>
      </c>
      <c r="C8867" s="1">
        <v>42364</v>
      </c>
      <c r="D8867" t="s">
        <v>38</v>
      </c>
      <c r="E8867" t="s">
        <v>108</v>
      </c>
      <c r="F8867" t="s">
        <v>3312</v>
      </c>
      <c r="G8867" t="s">
        <v>2830</v>
      </c>
      <c r="H8867" t="s">
        <v>14</v>
      </c>
      <c r="I8867" t="s">
        <v>17</v>
      </c>
      <c r="J8867" t="s">
        <v>87</v>
      </c>
      <c r="K8867">
        <v>36.270000000000003</v>
      </c>
      <c r="L8867">
        <v>3</v>
      </c>
      <c r="M8867">
        <v>0</v>
      </c>
      <c r="N8867">
        <v>10.881</v>
      </c>
      <c r="O8867">
        <f t="shared" si="277"/>
        <v>25.389000000000003</v>
      </c>
      <c r="P8867" cm="1">
        <f t="array" ref="P8867">_xlfn.IFS(D8867="Same Day",N8867*0.2,D8867="First Class",N8867*0.1,D8867="Standard Class",N8867*0.5,D8867="Second Class",N8867*0)</f>
        <v>5.4405000000000001</v>
      </c>
      <c r="Q8867">
        <f t="shared" si="278"/>
        <v>163.51785450000003</v>
      </c>
    </row>
    <row r="8868" spans="1:17" x14ac:dyDescent="0.3">
      <c r="A8868">
        <v>8867</v>
      </c>
      <c r="B8868" t="s">
        <v>7166</v>
      </c>
      <c r="C8868" s="1">
        <v>41905</v>
      </c>
      <c r="D8868" t="s">
        <v>35</v>
      </c>
      <c r="E8868" t="s">
        <v>84</v>
      </c>
      <c r="F8868" t="s">
        <v>5417</v>
      </c>
      <c r="G8868" t="s">
        <v>4371</v>
      </c>
      <c r="H8868" t="s">
        <v>8</v>
      </c>
      <c r="I8868" t="s">
        <v>11</v>
      </c>
      <c r="J8868" t="s">
        <v>71</v>
      </c>
      <c r="K8868">
        <v>493.43</v>
      </c>
      <c r="L8868">
        <v>5</v>
      </c>
      <c r="M8868">
        <v>0.3</v>
      </c>
      <c r="N8868">
        <v>-70.489999999999995</v>
      </c>
      <c r="O8868">
        <f t="shared" si="277"/>
        <v>563.91999999999996</v>
      </c>
      <c r="P8868" cm="1">
        <f t="array" ref="P8868">_xlfn.IFS(D8868="Same Day",N8868*0.2,D8868="First Class",N8868*0.1,D8868="Standard Class",N8868*0.5,D8868="Second Class",N8868*0)</f>
        <v>-7.0489999999999995</v>
      </c>
      <c r="Q8868">
        <f t="shared" si="278"/>
        <v>-3411.1520799999994</v>
      </c>
    </row>
    <row r="8869" spans="1:17" x14ac:dyDescent="0.3">
      <c r="A8869">
        <v>8868</v>
      </c>
      <c r="B8869" t="s">
        <v>7166</v>
      </c>
      <c r="C8869" s="1">
        <v>41905</v>
      </c>
      <c r="D8869" t="s">
        <v>35</v>
      </c>
      <c r="E8869" t="s">
        <v>77</v>
      </c>
      <c r="F8869" t="s">
        <v>5417</v>
      </c>
      <c r="G8869" t="s">
        <v>2523</v>
      </c>
      <c r="H8869" t="s">
        <v>25</v>
      </c>
      <c r="I8869" t="s">
        <v>26</v>
      </c>
      <c r="J8869" t="s">
        <v>99</v>
      </c>
      <c r="K8869">
        <v>11.12</v>
      </c>
      <c r="L8869">
        <v>2</v>
      </c>
      <c r="M8869">
        <v>0.2</v>
      </c>
      <c r="N8869">
        <v>3.4750000000000001</v>
      </c>
      <c r="O8869">
        <f t="shared" si="277"/>
        <v>7.6449999999999996</v>
      </c>
      <c r="P8869" cm="1">
        <f t="array" ref="P8869">_xlfn.IFS(D8869="Same Day",N8869*0.2,D8869="First Class",N8869*0.1,D8869="Standard Class",N8869*0.5,D8869="Second Class",N8869*0)</f>
        <v>0.34750000000000003</v>
      </c>
      <c r="Q8869">
        <f t="shared" si="278"/>
        <v>10.3016375</v>
      </c>
    </row>
    <row r="8870" spans="1:17" x14ac:dyDescent="0.3">
      <c r="A8870">
        <v>8869</v>
      </c>
      <c r="B8870" t="s">
        <v>7167</v>
      </c>
      <c r="C8870" s="1">
        <v>42682</v>
      </c>
      <c r="D8870" t="s">
        <v>38</v>
      </c>
      <c r="E8870" t="s">
        <v>96</v>
      </c>
      <c r="F8870" t="s">
        <v>3924</v>
      </c>
      <c r="G8870" t="s">
        <v>5681</v>
      </c>
      <c r="H8870" t="s">
        <v>25</v>
      </c>
      <c r="I8870" t="s">
        <v>27</v>
      </c>
      <c r="J8870" t="s">
        <v>517</v>
      </c>
      <c r="K8870">
        <v>686.4</v>
      </c>
      <c r="L8870">
        <v>2</v>
      </c>
      <c r="M8870">
        <v>0.2</v>
      </c>
      <c r="N8870">
        <v>77.22</v>
      </c>
      <c r="O8870">
        <f t="shared" si="277"/>
        <v>609.17999999999995</v>
      </c>
      <c r="P8870" cm="1">
        <f t="array" ref="P8870">_xlfn.IFS(D8870="Same Day",N8870*0.2,D8870="First Class",N8870*0.1,D8870="Standard Class",N8870*0.5,D8870="Second Class",N8870*0)</f>
        <v>38.61</v>
      </c>
      <c r="Q8870">
        <f t="shared" si="278"/>
        <v>24129.619799999997</v>
      </c>
    </row>
    <row r="8871" spans="1:17" x14ac:dyDescent="0.3">
      <c r="A8871">
        <v>8870</v>
      </c>
      <c r="B8871" t="s">
        <v>7168</v>
      </c>
      <c r="C8871" s="1">
        <v>43075</v>
      </c>
      <c r="D8871" t="s">
        <v>38</v>
      </c>
      <c r="E8871" t="s">
        <v>68</v>
      </c>
      <c r="F8871" t="s">
        <v>366</v>
      </c>
      <c r="G8871" t="s">
        <v>3479</v>
      </c>
      <c r="H8871" t="s">
        <v>14</v>
      </c>
      <c r="I8871" t="s">
        <v>16</v>
      </c>
      <c r="J8871" t="s">
        <v>101</v>
      </c>
      <c r="K8871">
        <v>15.92</v>
      </c>
      <c r="L8871">
        <v>5</v>
      </c>
      <c r="M8871">
        <v>0.2</v>
      </c>
      <c r="N8871">
        <v>5.3730000000000002</v>
      </c>
      <c r="O8871">
        <f t="shared" si="277"/>
        <v>10.547000000000001</v>
      </c>
      <c r="P8871" cm="1">
        <f t="array" ref="P8871">_xlfn.IFS(D8871="Same Day",N8871*0.2,D8871="First Class",N8871*0.1,D8871="Standard Class",N8871*0.5,D8871="Second Class",N8871*0)</f>
        <v>2.6865000000000001</v>
      </c>
      <c r="Q8871">
        <f t="shared" si="278"/>
        <v>38.881515500000006</v>
      </c>
    </row>
    <row r="8872" spans="1:17" x14ac:dyDescent="0.3">
      <c r="A8872">
        <v>8871</v>
      </c>
      <c r="B8872" t="s">
        <v>7168</v>
      </c>
      <c r="C8872" s="1">
        <v>43075</v>
      </c>
      <c r="D8872" t="s">
        <v>38</v>
      </c>
      <c r="E8872" t="s">
        <v>84</v>
      </c>
      <c r="F8872" t="s">
        <v>366</v>
      </c>
      <c r="G8872" t="s">
        <v>738</v>
      </c>
      <c r="H8872" t="s">
        <v>8</v>
      </c>
      <c r="I8872" t="s">
        <v>12</v>
      </c>
      <c r="J8872" t="s">
        <v>73</v>
      </c>
      <c r="K8872">
        <v>70.680000000000007</v>
      </c>
      <c r="L8872">
        <v>12</v>
      </c>
      <c r="M8872">
        <v>0</v>
      </c>
      <c r="N8872">
        <v>31.0992</v>
      </c>
      <c r="O8872">
        <f t="shared" si="277"/>
        <v>39.580800000000011</v>
      </c>
      <c r="P8872" cm="1">
        <f t="array" ref="P8872">_xlfn.IFS(D8872="Same Day",N8872*0.2,D8872="First Class",N8872*0.1,D8872="Standard Class",N8872*0.5,D8872="Second Class",N8872*0)</f>
        <v>15.5496</v>
      </c>
      <c r="Q8872">
        <f t="shared" si="278"/>
        <v>655.04640768000013</v>
      </c>
    </row>
    <row r="8873" spans="1:17" x14ac:dyDescent="0.3">
      <c r="A8873">
        <v>8872</v>
      </c>
      <c r="B8873" t="s">
        <v>7168</v>
      </c>
      <c r="C8873" s="1">
        <v>43075</v>
      </c>
      <c r="D8873" t="s">
        <v>38</v>
      </c>
      <c r="E8873" t="s">
        <v>96</v>
      </c>
      <c r="F8873" t="s">
        <v>366</v>
      </c>
      <c r="G8873" t="s">
        <v>638</v>
      </c>
      <c r="H8873" t="s">
        <v>14</v>
      </c>
      <c r="I8873" t="s">
        <v>15</v>
      </c>
      <c r="J8873" t="s">
        <v>90</v>
      </c>
      <c r="K8873">
        <v>541.24</v>
      </c>
      <c r="L8873">
        <v>4</v>
      </c>
      <c r="M8873">
        <v>0</v>
      </c>
      <c r="N8873">
        <v>5.4123999999999999</v>
      </c>
      <c r="O8873">
        <f t="shared" si="277"/>
        <v>535.82759999999996</v>
      </c>
      <c r="P8873" cm="1">
        <f t="array" ref="P8873">_xlfn.IFS(D8873="Same Day",N8873*0.2,D8873="First Class",N8873*0.1,D8873="Standard Class",N8873*0.5,D8873="Second Class",N8873*0)</f>
        <v>2.7061999999999999</v>
      </c>
      <c r="Q8873">
        <f t="shared" si="278"/>
        <v>1985.8842511199998</v>
      </c>
    </row>
    <row r="8874" spans="1:17" x14ac:dyDescent="0.3">
      <c r="A8874">
        <v>8873</v>
      </c>
      <c r="B8874" t="s">
        <v>7169</v>
      </c>
      <c r="C8874" s="1">
        <v>41922</v>
      </c>
      <c r="D8874" t="s">
        <v>36</v>
      </c>
      <c r="E8874" t="s">
        <v>84</v>
      </c>
      <c r="F8874" t="s">
        <v>2995</v>
      </c>
      <c r="G8874" t="s">
        <v>7170</v>
      </c>
      <c r="H8874" t="s">
        <v>25</v>
      </c>
      <c r="I8874" t="s">
        <v>27</v>
      </c>
      <c r="J8874" t="s">
        <v>517</v>
      </c>
      <c r="K8874">
        <v>101.994</v>
      </c>
      <c r="L8874">
        <v>2</v>
      </c>
      <c r="M8874">
        <v>0.7</v>
      </c>
      <c r="N8874">
        <v>-71.395799999999994</v>
      </c>
      <c r="O8874">
        <f t="shared" si="277"/>
        <v>173.38979999999998</v>
      </c>
      <c r="P8874" cm="1">
        <f t="array" ref="P8874">_xlfn.IFS(D8874="Same Day",N8874*0.2,D8874="First Class",N8874*0.1,D8874="Standard Class",N8874*0.5,D8874="Second Class",N8874*0)</f>
        <v>-14.279159999999999</v>
      </c>
      <c r="Q8874">
        <f t="shared" si="278"/>
        <v>-2302.4708965679997</v>
      </c>
    </row>
    <row r="8875" spans="1:17" x14ac:dyDescent="0.3">
      <c r="A8875">
        <v>8874</v>
      </c>
      <c r="B8875" t="s">
        <v>7169</v>
      </c>
      <c r="C8875" s="1">
        <v>41922</v>
      </c>
      <c r="D8875" t="s">
        <v>36</v>
      </c>
      <c r="E8875" t="s">
        <v>108</v>
      </c>
      <c r="F8875" t="s">
        <v>2995</v>
      </c>
      <c r="G8875" t="s">
        <v>1035</v>
      </c>
      <c r="H8875" t="s">
        <v>14</v>
      </c>
      <c r="I8875" t="s">
        <v>16</v>
      </c>
      <c r="J8875" t="s">
        <v>101</v>
      </c>
      <c r="K8875">
        <v>18.263999999999999</v>
      </c>
      <c r="L8875">
        <v>2</v>
      </c>
      <c r="M8875">
        <v>0.7</v>
      </c>
      <c r="N8875">
        <v>-13.393599999999999</v>
      </c>
      <c r="O8875">
        <f t="shared" si="277"/>
        <v>31.657599999999999</v>
      </c>
      <c r="P8875" cm="1">
        <f t="array" ref="P8875">_xlfn.IFS(D8875="Same Day",N8875*0.2,D8875="First Class",N8875*0.1,D8875="Standard Class",N8875*0.5,D8875="Second Class",N8875*0)</f>
        <v>-2.6787200000000002</v>
      </c>
      <c r="Q8875">
        <f t="shared" si="278"/>
        <v>-53.144246272000004</v>
      </c>
    </row>
    <row r="8876" spans="1:17" x14ac:dyDescent="0.3">
      <c r="A8876">
        <v>8875</v>
      </c>
      <c r="B8876" t="s">
        <v>7171</v>
      </c>
      <c r="C8876" s="1">
        <v>43055</v>
      </c>
      <c r="D8876" t="s">
        <v>37</v>
      </c>
      <c r="E8876" t="s">
        <v>108</v>
      </c>
      <c r="F8876" t="s">
        <v>3468</v>
      </c>
      <c r="G8876" t="s">
        <v>1591</v>
      </c>
      <c r="H8876" t="s">
        <v>14</v>
      </c>
      <c r="I8876" t="s">
        <v>16</v>
      </c>
      <c r="J8876" t="s">
        <v>101</v>
      </c>
      <c r="K8876">
        <v>21.99</v>
      </c>
      <c r="L8876">
        <v>5</v>
      </c>
      <c r="M8876">
        <v>0.8</v>
      </c>
      <c r="N8876">
        <v>-32.984999999999999</v>
      </c>
      <c r="O8876">
        <f t="shared" si="277"/>
        <v>54.974999999999994</v>
      </c>
      <c r="P8876" cm="1">
        <f t="array" ref="P8876">_xlfn.IFS(D8876="Same Day",N8876*0.2,D8876="First Class",N8876*0.1,D8876="Standard Class",N8876*0.5,D8876="Second Class",N8876*0)</f>
        <v>0</v>
      </c>
      <c r="Q8876">
        <f t="shared" si="278"/>
        <v>54.974999999999994</v>
      </c>
    </row>
    <row r="8877" spans="1:17" x14ac:dyDescent="0.3">
      <c r="A8877">
        <v>8876</v>
      </c>
      <c r="B8877" t="s">
        <v>7172</v>
      </c>
      <c r="C8877" s="1">
        <v>42601</v>
      </c>
      <c r="D8877" t="s">
        <v>38</v>
      </c>
      <c r="E8877" t="s">
        <v>77</v>
      </c>
      <c r="F8877" t="s">
        <v>2888</v>
      </c>
      <c r="G8877" t="s">
        <v>912</v>
      </c>
      <c r="H8877" t="s">
        <v>14</v>
      </c>
      <c r="I8877" t="s">
        <v>19</v>
      </c>
      <c r="J8877" t="s">
        <v>90</v>
      </c>
      <c r="K8877">
        <v>185.376</v>
      </c>
      <c r="L8877">
        <v>2</v>
      </c>
      <c r="M8877">
        <v>0.2</v>
      </c>
      <c r="N8877">
        <v>-34.758000000000003</v>
      </c>
      <c r="O8877">
        <f t="shared" si="277"/>
        <v>220.13400000000001</v>
      </c>
      <c r="P8877" cm="1">
        <f t="array" ref="P8877">_xlfn.IFS(D8877="Same Day",N8877*0.2,D8877="First Class",N8877*0.1,D8877="Standard Class",N8877*0.5,D8877="Second Class",N8877*0)</f>
        <v>-17.379000000000001</v>
      </c>
      <c r="Q8877">
        <f t="shared" si="278"/>
        <v>-3605.5747860000006</v>
      </c>
    </row>
    <row r="8878" spans="1:17" x14ac:dyDescent="0.3">
      <c r="A8878">
        <v>8877</v>
      </c>
      <c r="B8878" t="s">
        <v>7172</v>
      </c>
      <c r="C8878" s="1">
        <v>42601</v>
      </c>
      <c r="D8878" t="s">
        <v>38</v>
      </c>
      <c r="E8878" t="s">
        <v>77</v>
      </c>
      <c r="F8878" t="s">
        <v>2888</v>
      </c>
      <c r="G8878" t="s">
        <v>2862</v>
      </c>
      <c r="H8878" t="s">
        <v>14</v>
      </c>
      <c r="I8878" t="s">
        <v>17</v>
      </c>
      <c r="J8878" t="s">
        <v>87</v>
      </c>
      <c r="K8878">
        <v>58.923999999999999</v>
      </c>
      <c r="L8878">
        <v>1</v>
      </c>
      <c r="M8878">
        <v>0.8</v>
      </c>
      <c r="N8878">
        <v>-153.20240000000001</v>
      </c>
      <c r="O8878">
        <f t="shared" si="277"/>
        <v>212.12640000000002</v>
      </c>
      <c r="P8878" cm="1">
        <f t="array" ref="P8878">_xlfn.IFS(D8878="Same Day",N8878*0.2,D8878="First Class",N8878*0.1,D8878="Standard Class",N8878*0.5,D8878="Second Class",N8878*0)</f>
        <v>-76.601200000000006</v>
      </c>
      <c r="Q8878">
        <f t="shared" si="278"/>
        <v>-16037.010391680002</v>
      </c>
    </row>
    <row r="8879" spans="1:17" x14ac:dyDescent="0.3">
      <c r="A8879">
        <v>8878</v>
      </c>
      <c r="B8879" t="s">
        <v>7173</v>
      </c>
      <c r="C8879" s="1">
        <v>43001</v>
      </c>
      <c r="D8879" t="s">
        <v>38</v>
      </c>
      <c r="E8879" t="s">
        <v>77</v>
      </c>
      <c r="F8879" t="s">
        <v>296</v>
      </c>
      <c r="G8879" t="s">
        <v>7174</v>
      </c>
      <c r="H8879" t="s">
        <v>25</v>
      </c>
      <c r="I8879" t="s">
        <v>27</v>
      </c>
      <c r="J8879" t="s">
        <v>99</v>
      </c>
      <c r="K8879">
        <v>480</v>
      </c>
      <c r="L8879">
        <v>4</v>
      </c>
      <c r="M8879">
        <v>0</v>
      </c>
      <c r="N8879">
        <v>225.6</v>
      </c>
      <c r="O8879">
        <f t="shared" si="277"/>
        <v>254.4</v>
      </c>
      <c r="P8879" cm="1">
        <f t="array" ref="P8879">_xlfn.IFS(D8879="Same Day",N8879*0.2,D8879="First Class",N8879*0.1,D8879="Standard Class",N8879*0.5,D8879="Second Class",N8879*0)</f>
        <v>112.8</v>
      </c>
      <c r="Q8879">
        <f t="shared" si="278"/>
        <v>28950.720000000001</v>
      </c>
    </row>
    <row r="8880" spans="1:17" x14ac:dyDescent="0.3">
      <c r="A8880">
        <v>8879</v>
      </c>
      <c r="B8880" t="s">
        <v>7173</v>
      </c>
      <c r="C8880" s="1">
        <v>43001</v>
      </c>
      <c r="D8880" t="s">
        <v>38</v>
      </c>
      <c r="E8880" t="s">
        <v>84</v>
      </c>
      <c r="F8880" t="s">
        <v>296</v>
      </c>
      <c r="G8880" t="s">
        <v>242</v>
      </c>
      <c r="H8880" t="s">
        <v>14</v>
      </c>
      <c r="I8880" t="s">
        <v>15</v>
      </c>
      <c r="J8880" t="s">
        <v>90</v>
      </c>
      <c r="K8880">
        <v>34.049999999999997</v>
      </c>
      <c r="L8880">
        <v>3</v>
      </c>
      <c r="M8880">
        <v>0</v>
      </c>
      <c r="N8880">
        <v>9.5340000000000007</v>
      </c>
      <c r="O8880">
        <f t="shared" si="277"/>
        <v>24.515999999999998</v>
      </c>
      <c r="P8880" cm="1">
        <f t="array" ref="P8880">_xlfn.IFS(D8880="Same Day",N8880*0.2,D8880="First Class",N8880*0.1,D8880="Standard Class",N8880*0.5,D8880="Second Class",N8880*0)</f>
        <v>4.7670000000000003</v>
      </c>
      <c r="Q8880">
        <f t="shared" si="278"/>
        <v>141.38377199999999</v>
      </c>
    </row>
    <row r="8881" spans="1:17" x14ac:dyDescent="0.3">
      <c r="A8881">
        <v>8880</v>
      </c>
      <c r="B8881" t="s">
        <v>7175</v>
      </c>
      <c r="C8881" s="1">
        <v>42088</v>
      </c>
      <c r="D8881" t="s">
        <v>35</v>
      </c>
      <c r="E8881" t="s">
        <v>96</v>
      </c>
      <c r="F8881" t="s">
        <v>456</v>
      </c>
      <c r="G8881" t="s">
        <v>424</v>
      </c>
      <c r="H8881" t="s">
        <v>14</v>
      </c>
      <c r="I8881" t="s">
        <v>18</v>
      </c>
      <c r="J8881" t="s">
        <v>160</v>
      </c>
      <c r="K8881">
        <v>192.72</v>
      </c>
      <c r="L8881">
        <v>11</v>
      </c>
      <c r="M8881">
        <v>0</v>
      </c>
      <c r="N8881">
        <v>92.505600000000001</v>
      </c>
      <c r="O8881">
        <f t="shared" si="277"/>
        <v>100.2144</v>
      </c>
      <c r="P8881" cm="1">
        <f t="array" ref="P8881">_xlfn.IFS(D8881="Same Day",N8881*0.2,D8881="First Class",N8881*0.1,D8881="Standard Class",N8881*0.5,D8881="Second Class",N8881*0)</f>
        <v>9.2505600000000001</v>
      </c>
      <c r="Q8881">
        <f t="shared" si="278"/>
        <v>1027.2537200639999</v>
      </c>
    </row>
    <row r="8882" spans="1:17" x14ac:dyDescent="0.3">
      <c r="A8882">
        <v>8881</v>
      </c>
      <c r="B8882" t="s">
        <v>7175</v>
      </c>
      <c r="C8882" s="1">
        <v>42088</v>
      </c>
      <c r="D8882" t="s">
        <v>35</v>
      </c>
      <c r="E8882" t="s">
        <v>108</v>
      </c>
      <c r="F8882" t="s">
        <v>456</v>
      </c>
      <c r="G8882" t="s">
        <v>2573</v>
      </c>
      <c r="H8882" t="s">
        <v>25</v>
      </c>
      <c r="I8882" t="s">
        <v>28</v>
      </c>
      <c r="J8882" t="s">
        <v>90</v>
      </c>
      <c r="K8882">
        <v>239.97</v>
      </c>
      <c r="L8882">
        <v>3</v>
      </c>
      <c r="M8882">
        <v>0</v>
      </c>
      <c r="N8882">
        <v>86.389200000000002</v>
      </c>
      <c r="O8882">
        <f t="shared" si="277"/>
        <v>153.58080000000001</v>
      </c>
      <c r="P8882" cm="1">
        <f t="array" ref="P8882">_xlfn.IFS(D8882="Same Day",N8882*0.2,D8882="First Class",N8882*0.1,D8882="Standard Class",N8882*0.5,D8882="Second Class",N8882*0)</f>
        <v>8.6389200000000006</v>
      </c>
      <c r="Q8882">
        <f t="shared" si="278"/>
        <v>1480.3530447360001</v>
      </c>
    </row>
    <row r="8883" spans="1:17" x14ac:dyDescent="0.3">
      <c r="A8883">
        <v>8882</v>
      </c>
      <c r="B8883" t="s">
        <v>7176</v>
      </c>
      <c r="C8883" s="1">
        <v>42554</v>
      </c>
      <c r="D8883" t="s">
        <v>37</v>
      </c>
      <c r="E8883" t="s">
        <v>68</v>
      </c>
      <c r="F8883" t="s">
        <v>2947</v>
      </c>
      <c r="G8883" t="s">
        <v>2412</v>
      </c>
      <c r="H8883" t="s">
        <v>25</v>
      </c>
      <c r="I8883" t="s">
        <v>28</v>
      </c>
      <c r="J8883" t="s">
        <v>90</v>
      </c>
      <c r="K8883">
        <v>50.12</v>
      </c>
      <c r="L8883">
        <v>7</v>
      </c>
      <c r="M8883">
        <v>0.2</v>
      </c>
      <c r="N8883">
        <v>-0.62649999999999995</v>
      </c>
      <c r="O8883">
        <f t="shared" si="277"/>
        <v>50.746499999999997</v>
      </c>
      <c r="P8883" cm="1">
        <f t="array" ref="P8883">_xlfn.IFS(D8883="Same Day",N8883*0.2,D8883="First Class",N8883*0.1,D8883="Standard Class",N8883*0.5,D8883="Second Class",N8883*0)</f>
        <v>0</v>
      </c>
      <c r="Q8883">
        <f t="shared" si="278"/>
        <v>50.746499999999997</v>
      </c>
    </row>
    <row r="8884" spans="1:17" x14ac:dyDescent="0.3">
      <c r="A8884">
        <v>8883</v>
      </c>
      <c r="B8884" t="s">
        <v>7177</v>
      </c>
      <c r="C8884" s="1">
        <v>43033</v>
      </c>
      <c r="D8884" t="s">
        <v>38</v>
      </c>
      <c r="E8884" t="s">
        <v>77</v>
      </c>
      <c r="F8884" t="s">
        <v>2435</v>
      </c>
      <c r="G8884" t="s">
        <v>4181</v>
      </c>
      <c r="H8884" t="s">
        <v>25</v>
      </c>
      <c r="I8884" t="s">
        <v>26</v>
      </c>
      <c r="J8884" t="s">
        <v>164</v>
      </c>
      <c r="K8884">
        <v>15.984</v>
      </c>
      <c r="L8884">
        <v>2</v>
      </c>
      <c r="M8884">
        <v>0.2</v>
      </c>
      <c r="N8884">
        <v>1.3986000000000001</v>
      </c>
      <c r="O8884">
        <f t="shared" si="277"/>
        <v>14.5854</v>
      </c>
      <c r="P8884" cm="1">
        <f t="array" ref="P8884">_xlfn.IFS(D8884="Same Day",N8884*0.2,D8884="First Class",N8884*0.1,D8884="Standard Class",N8884*0.5,D8884="Second Class",N8884*0)</f>
        <v>0.69930000000000003</v>
      </c>
      <c r="Q8884">
        <f t="shared" si="278"/>
        <v>24.784970220000002</v>
      </c>
    </row>
    <row r="8885" spans="1:17" x14ac:dyDescent="0.3">
      <c r="A8885">
        <v>8884</v>
      </c>
      <c r="B8885" t="s">
        <v>7177</v>
      </c>
      <c r="C8885" s="1">
        <v>43033</v>
      </c>
      <c r="D8885" t="s">
        <v>38</v>
      </c>
      <c r="E8885" t="s">
        <v>96</v>
      </c>
      <c r="F8885" t="s">
        <v>2435</v>
      </c>
      <c r="G8885" t="s">
        <v>999</v>
      </c>
      <c r="H8885" t="s">
        <v>14</v>
      </c>
      <c r="I8885" t="s">
        <v>18</v>
      </c>
      <c r="J8885" t="s">
        <v>160</v>
      </c>
      <c r="K8885">
        <v>14.352</v>
      </c>
      <c r="L8885">
        <v>3</v>
      </c>
      <c r="M8885">
        <v>0.2</v>
      </c>
      <c r="N8885">
        <v>4.4850000000000003</v>
      </c>
      <c r="O8885">
        <f t="shared" si="277"/>
        <v>9.8670000000000009</v>
      </c>
      <c r="P8885" cm="1">
        <f t="array" ref="P8885">_xlfn.IFS(D8885="Same Day",N8885*0.2,D8885="First Class",N8885*0.1,D8885="Standard Class",N8885*0.5,D8885="Second Class",N8885*0)</f>
        <v>2.2425000000000002</v>
      </c>
      <c r="Q8885">
        <f t="shared" si="278"/>
        <v>31.993747500000005</v>
      </c>
    </row>
    <row r="8886" spans="1:17" x14ac:dyDescent="0.3">
      <c r="A8886">
        <v>8885</v>
      </c>
      <c r="B8886" t="s">
        <v>7178</v>
      </c>
      <c r="C8886" s="1">
        <v>41881</v>
      </c>
      <c r="D8886" t="s">
        <v>38</v>
      </c>
      <c r="E8886" t="s">
        <v>68</v>
      </c>
      <c r="F8886" t="s">
        <v>222</v>
      </c>
      <c r="G8886" t="s">
        <v>697</v>
      </c>
      <c r="H8886" t="s">
        <v>14</v>
      </c>
      <c r="I8886" t="s">
        <v>16</v>
      </c>
      <c r="J8886" t="s">
        <v>87</v>
      </c>
      <c r="K8886">
        <v>6.5279999999999996</v>
      </c>
      <c r="L8886">
        <v>4</v>
      </c>
      <c r="M8886">
        <v>0.7</v>
      </c>
      <c r="N8886">
        <v>-4.5696000000000003</v>
      </c>
      <c r="O8886">
        <f t="shared" si="277"/>
        <v>11.0976</v>
      </c>
      <c r="P8886" cm="1">
        <f t="array" ref="P8886">_xlfn.IFS(D8886="Same Day",N8886*0.2,D8886="First Class",N8886*0.1,D8886="Standard Class",N8886*0.5,D8886="Second Class",N8886*0)</f>
        <v>-2.2848000000000002</v>
      </c>
      <c r="Q8886">
        <f t="shared" si="278"/>
        <v>-14.258196480000002</v>
      </c>
    </row>
    <row r="8887" spans="1:17" x14ac:dyDescent="0.3">
      <c r="A8887">
        <v>8886</v>
      </c>
      <c r="B8887" t="s">
        <v>7178</v>
      </c>
      <c r="C8887" s="1">
        <v>41881</v>
      </c>
      <c r="D8887" t="s">
        <v>38</v>
      </c>
      <c r="E8887" t="s">
        <v>84</v>
      </c>
      <c r="F8887" t="s">
        <v>222</v>
      </c>
      <c r="G8887" t="s">
        <v>3185</v>
      </c>
      <c r="H8887" t="s">
        <v>14</v>
      </c>
      <c r="I8887" t="s">
        <v>16</v>
      </c>
      <c r="J8887" t="s">
        <v>101</v>
      </c>
      <c r="K8887">
        <v>2.8620000000000001</v>
      </c>
      <c r="L8887">
        <v>3</v>
      </c>
      <c r="M8887">
        <v>0.7</v>
      </c>
      <c r="N8887">
        <v>-2.2896000000000001</v>
      </c>
      <c r="O8887">
        <f t="shared" si="277"/>
        <v>5.1516000000000002</v>
      </c>
      <c r="P8887" cm="1">
        <f t="array" ref="P8887">_xlfn.IFS(D8887="Same Day",N8887*0.2,D8887="First Class",N8887*0.1,D8887="Standard Class",N8887*0.5,D8887="Second Class",N8887*0)</f>
        <v>-1.1448</v>
      </c>
      <c r="Q8887">
        <f t="shared" si="278"/>
        <v>-0.74595168000000023</v>
      </c>
    </row>
    <row r="8888" spans="1:17" x14ac:dyDescent="0.3">
      <c r="A8888">
        <v>8887</v>
      </c>
      <c r="B8888" t="s">
        <v>7178</v>
      </c>
      <c r="C8888" s="1">
        <v>41881</v>
      </c>
      <c r="D8888" t="s">
        <v>38</v>
      </c>
      <c r="E8888" t="s">
        <v>77</v>
      </c>
      <c r="F8888" t="s">
        <v>222</v>
      </c>
      <c r="G8888" t="s">
        <v>1164</v>
      </c>
      <c r="H8888" t="s">
        <v>14</v>
      </c>
      <c r="I8888" t="s">
        <v>16</v>
      </c>
      <c r="J8888" t="s">
        <v>101</v>
      </c>
      <c r="K8888">
        <v>20.856000000000002</v>
      </c>
      <c r="L8888">
        <v>8</v>
      </c>
      <c r="M8888">
        <v>0.7</v>
      </c>
      <c r="N8888">
        <v>-16.684799999999999</v>
      </c>
      <c r="O8888">
        <f t="shared" si="277"/>
        <v>37.540800000000004</v>
      </c>
      <c r="P8888" cm="1">
        <f t="array" ref="P8888">_xlfn.IFS(D8888="Same Day",N8888*0.2,D8888="First Class",N8888*0.1,D8888="Standard Class",N8888*0.5,D8888="Second Class",N8888*0)</f>
        <v>-8.3423999999999996</v>
      </c>
      <c r="Q8888">
        <f t="shared" si="278"/>
        <v>-275.63956992000004</v>
      </c>
    </row>
    <row r="8889" spans="1:17" x14ac:dyDescent="0.3">
      <c r="A8889">
        <v>8888</v>
      </c>
      <c r="B8889" t="s">
        <v>7179</v>
      </c>
      <c r="C8889" s="1">
        <v>41850</v>
      </c>
      <c r="D8889" t="s">
        <v>37</v>
      </c>
      <c r="E8889" t="s">
        <v>77</v>
      </c>
      <c r="F8889" t="s">
        <v>600</v>
      </c>
      <c r="G8889" t="s">
        <v>2126</v>
      </c>
      <c r="H8889" t="s">
        <v>14</v>
      </c>
      <c r="I8889" t="s">
        <v>15</v>
      </c>
      <c r="J8889" t="s">
        <v>90</v>
      </c>
      <c r="K8889">
        <v>276.27999999999997</v>
      </c>
      <c r="L8889">
        <v>2</v>
      </c>
      <c r="M8889">
        <v>0</v>
      </c>
      <c r="N8889">
        <v>0</v>
      </c>
      <c r="O8889">
        <f t="shared" si="277"/>
        <v>276.27999999999997</v>
      </c>
      <c r="P8889" cm="1">
        <f t="array" ref="P8889">_xlfn.IFS(D8889="Same Day",N8889*0.2,D8889="First Class",N8889*0.1,D8889="Standard Class",N8889*0.5,D8889="Second Class",N8889*0)</f>
        <v>0</v>
      </c>
      <c r="Q8889">
        <f t="shared" si="278"/>
        <v>276.27999999999997</v>
      </c>
    </row>
    <row r="8890" spans="1:17" x14ac:dyDescent="0.3">
      <c r="A8890">
        <v>8889</v>
      </c>
      <c r="B8890" t="s">
        <v>7180</v>
      </c>
      <c r="C8890" s="1">
        <v>43076</v>
      </c>
      <c r="D8890" t="s">
        <v>38</v>
      </c>
      <c r="E8890" t="s">
        <v>68</v>
      </c>
      <c r="F8890" t="s">
        <v>2616</v>
      </c>
      <c r="G8890" t="s">
        <v>1285</v>
      </c>
      <c r="H8890" t="s">
        <v>8</v>
      </c>
      <c r="I8890" t="s">
        <v>12</v>
      </c>
      <c r="J8890" t="s">
        <v>87</v>
      </c>
      <c r="K8890">
        <v>629.64</v>
      </c>
      <c r="L8890">
        <v>9</v>
      </c>
      <c r="M8890">
        <v>0</v>
      </c>
      <c r="N8890">
        <v>107.03879999999999</v>
      </c>
      <c r="O8890">
        <f t="shared" si="277"/>
        <v>522.60119999999995</v>
      </c>
      <c r="P8890" cm="1">
        <f t="array" ref="P8890">_xlfn.IFS(D8890="Same Day",N8890*0.2,D8890="First Class",N8890*0.1,D8890="Standard Class",N8890*0.5,D8890="Second Class",N8890*0)</f>
        <v>53.519399999999997</v>
      </c>
      <c r="Q8890">
        <f t="shared" si="278"/>
        <v>28491.903863279997</v>
      </c>
    </row>
    <row r="8891" spans="1:17" x14ac:dyDescent="0.3">
      <c r="A8891">
        <v>8890</v>
      </c>
      <c r="B8891" t="s">
        <v>7181</v>
      </c>
      <c r="C8891" s="1">
        <v>42664</v>
      </c>
      <c r="D8891" t="s">
        <v>37</v>
      </c>
      <c r="E8891" t="s">
        <v>77</v>
      </c>
      <c r="F8891" t="s">
        <v>5319</v>
      </c>
      <c r="G8891" t="s">
        <v>3238</v>
      </c>
      <c r="H8891" t="s">
        <v>25</v>
      </c>
      <c r="I8891" t="s">
        <v>26</v>
      </c>
      <c r="J8891" t="s">
        <v>164</v>
      </c>
      <c r="K8891">
        <v>449.97</v>
      </c>
      <c r="L8891">
        <v>3</v>
      </c>
      <c r="M8891">
        <v>0</v>
      </c>
      <c r="N8891">
        <v>220.4853</v>
      </c>
      <c r="O8891">
        <f t="shared" si="277"/>
        <v>229.48470000000003</v>
      </c>
      <c r="P8891" cm="1">
        <f t="array" ref="P8891">_xlfn.IFS(D8891="Same Day",N8891*0.2,D8891="First Class",N8891*0.1,D8891="Standard Class",N8891*0.5,D8891="Second Class",N8891*0)</f>
        <v>0</v>
      </c>
      <c r="Q8891">
        <f t="shared" si="278"/>
        <v>229.48470000000003</v>
      </c>
    </row>
    <row r="8892" spans="1:17" x14ac:dyDescent="0.3">
      <c r="A8892">
        <v>8891</v>
      </c>
      <c r="B8892" t="s">
        <v>7181</v>
      </c>
      <c r="C8892" s="1">
        <v>42664</v>
      </c>
      <c r="D8892" t="s">
        <v>37</v>
      </c>
      <c r="E8892" t="s">
        <v>68</v>
      </c>
      <c r="F8892" t="s">
        <v>5319</v>
      </c>
      <c r="G8892" t="s">
        <v>3266</v>
      </c>
      <c r="H8892" t="s">
        <v>14</v>
      </c>
      <c r="I8892" t="s">
        <v>17</v>
      </c>
      <c r="J8892" t="s">
        <v>87</v>
      </c>
      <c r="K8892">
        <v>1927.59</v>
      </c>
      <c r="L8892">
        <v>7</v>
      </c>
      <c r="M8892">
        <v>0</v>
      </c>
      <c r="N8892">
        <v>751.76009999999997</v>
      </c>
      <c r="O8892">
        <f t="shared" si="277"/>
        <v>1175.8299</v>
      </c>
      <c r="P8892" cm="1">
        <f t="array" ref="P8892">_xlfn.IFS(D8892="Same Day",N8892*0.2,D8892="First Class",N8892*0.1,D8892="Standard Class",N8892*0.5,D8892="Second Class",N8892*0)</f>
        <v>0</v>
      </c>
      <c r="Q8892">
        <f t="shared" si="278"/>
        <v>1175.8299</v>
      </c>
    </row>
    <row r="8893" spans="1:17" x14ac:dyDescent="0.3">
      <c r="A8893">
        <v>8892</v>
      </c>
      <c r="B8893" t="s">
        <v>7182</v>
      </c>
      <c r="C8893" s="1">
        <v>42631</v>
      </c>
      <c r="D8893" t="s">
        <v>35</v>
      </c>
      <c r="E8893" t="s">
        <v>68</v>
      </c>
      <c r="F8893" t="s">
        <v>650</v>
      </c>
      <c r="G8893" t="s">
        <v>220</v>
      </c>
      <c r="H8893" t="s">
        <v>8</v>
      </c>
      <c r="I8893" t="s">
        <v>9</v>
      </c>
      <c r="J8893" t="s">
        <v>73</v>
      </c>
      <c r="K8893">
        <v>121.78</v>
      </c>
      <c r="L8893">
        <v>2</v>
      </c>
      <c r="M8893">
        <v>0</v>
      </c>
      <c r="N8893">
        <v>30.445</v>
      </c>
      <c r="O8893">
        <f t="shared" si="277"/>
        <v>91.335000000000008</v>
      </c>
      <c r="P8893" cm="1">
        <f t="array" ref="P8893">_xlfn.IFS(D8893="Same Day",N8893*0.2,D8893="First Class",N8893*0.1,D8893="Standard Class",N8893*0.5,D8893="Second Class",N8893*0)</f>
        <v>3.0445000000000002</v>
      </c>
      <c r="Q8893">
        <f t="shared" si="278"/>
        <v>369.40440750000005</v>
      </c>
    </row>
    <row r="8894" spans="1:17" x14ac:dyDescent="0.3">
      <c r="A8894">
        <v>8893</v>
      </c>
      <c r="B8894" t="s">
        <v>7183</v>
      </c>
      <c r="C8894" s="1">
        <v>42344</v>
      </c>
      <c r="D8894" t="s">
        <v>38</v>
      </c>
      <c r="E8894" t="s">
        <v>96</v>
      </c>
      <c r="F8894" t="s">
        <v>6728</v>
      </c>
      <c r="G8894" t="s">
        <v>1953</v>
      </c>
      <c r="H8894" t="s">
        <v>8</v>
      </c>
      <c r="I8894" t="s">
        <v>9</v>
      </c>
      <c r="J8894" t="s">
        <v>73</v>
      </c>
      <c r="K8894">
        <v>2676.672</v>
      </c>
      <c r="L8894">
        <v>9</v>
      </c>
      <c r="M8894">
        <v>0.2</v>
      </c>
      <c r="N8894">
        <v>267.66719999999998</v>
      </c>
      <c r="O8894">
        <f t="shared" si="277"/>
        <v>2409.0048000000002</v>
      </c>
      <c r="P8894" cm="1">
        <f t="array" ref="P8894">_xlfn.IFS(D8894="Same Day",N8894*0.2,D8894="First Class",N8894*0.1,D8894="Standard Class",N8894*0.5,D8894="Second Class",N8894*0)</f>
        <v>133.83359999999999</v>
      </c>
      <c r="Q8894">
        <f t="shared" si="278"/>
        <v>324814.78960128</v>
      </c>
    </row>
    <row r="8895" spans="1:17" x14ac:dyDescent="0.3">
      <c r="A8895">
        <v>8894</v>
      </c>
      <c r="B8895" t="s">
        <v>7184</v>
      </c>
      <c r="C8895" s="1">
        <v>41863</v>
      </c>
      <c r="D8895" t="s">
        <v>38</v>
      </c>
      <c r="E8895" t="s">
        <v>68</v>
      </c>
      <c r="F8895" t="s">
        <v>296</v>
      </c>
      <c r="G8895" t="s">
        <v>2581</v>
      </c>
      <c r="H8895" t="s">
        <v>8</v>
      </c>
      <c r="I8895" t="s">
        <v>10</v>
      </c>
      <c r="J8895" t="s">
        <v>87</v>
      </c>
      <c r="K8895">
        <v>489.23</v>
      </c>
      <c r="L8895">
        <v>2</v>
      </c>
      <c r="M8895">
        <v>0.3</v>
      </c>
      <c r="N8895">
        <v>41.933999999999997</v>
      </c>
      <c r="O8895">
        <f t="shared" si="277"/>
        <v>447.29600000000005</v>
      </c>
      <c r="P8895" cm="1">
        <f t="array" ref="P8895">_xlfn.IFS(D8895="Same Day",N8895*0.2,D8895="First Class",N8895*0.1,D8895="Standard Class",N8895*0.5,D8895="Second Class",N8895*0)</f>
        <v>20.966999999999999</v>
      </c>
      <c r="Q8895">
        <f t="shared" si="278"/>
        <v>9825.7512320000005</v>
      </c>
    </row>
    <row r="8896" spans="1:17" x14ac:dyDescent="0.3">
      <c r="A8896">
        <v>8895</v>
      </c>
      <c r="B8896" t="s">
        <v>7185</v>
      </c>
      <c r="C8896" s="1">
        <v>42604</v>
      </c>
      <c r="D8896" t="s">
        <v>38</v>
      </c>
      <c r="E8896" t="s">
        <v>68</v>
      </c>
      <c r="F8896" t="s">
        <v>1060</v>
      </c>
      <c r="G8896" t="s">
        <v>1271</v>
      </c>
      <c r="H8896" t="s">
        <v>8</v>
      </c>
      <c r="I8896" t="s">
        <v>12</v>
      </c>
      <c r="J8896" t="s">
        <v>87</v>
      </c>
      <c r="K8896">
        <v>312.02999999999997</v>
      </c>
      <c r="L8896">
        <v>3</v>
      </c>
      <c r="M8896">
        <v>0</v>
      </c>
      <c r="N8896">
        <v>43.684199999999997</v>
      </c>
      <c r="O8896">
        <f t="shared" si="277"/>
        <v>268.3458</v>
      </c>
      <c r="P8896" cm="1">
        <f t="array" ref="P8896">_xlfn.IFS(D8896="Same Day",N8896*0.2,D8896="First Class",N8896*0.1,D8896="Standard Class",N8896*0.5,D8896="Second Class",N8896*0)</f>
        <v>21.842099999999999</v>
      </c>
      <c r="Q8896">
        <f t="shared" si="278"/>
        <v>6129.5815981799997</v>
      </c>
    </row>
    <row r="8897" spans="1:17" x14ac:dyDescent="0.3">
      <c r="A8897">
        <v>8896</v>
      </c>
      <c r="B8897" t="s">
        <v>7185</v>
      </c>
      <c r="C8897" s="1">
        <v>42604</v>
      </c>
      <c r="D8897" t="s">
        <v>38</v>
      </c>
      <c r="E8897" t="s">
        <v>77</v>
      </c>
      <c r="F8897" t="s">
        <v>1060</v>
      </c>
      <c r="G8897" t="s">
        <v>2819</v>
      </c>
      <c r="H8897" t="s">
        <v>14</v>
      </c>
      <c r="I8897" t="s">
        <v>15</v>
      </c>
      <c r="J8897" t="s">
        <v>90</v>
      </c>
      <c r="K8897">
        <v>17.940000000000001</v>
      </c>
      <c r="L8897">
        <v>3</v>
      </c>
      <c r="M8897">
        <v>0</v>
      </c>
      <c r="N8897">
        <v>3.0497999999999998</v>
      </c>
      <c r="O8897">
        <f t="shared" si="277"/>
        <v>14.890200000000002</v>
      </c>
      <c r="P8897" cm="1">
        <f t="array" ref="P8897">_xlfn.IFS(D8897="Same Day",N8897*0.2,D8897="First Class",N8897*0.1,D8897="Standard Class",N8897*0.5,D8897="Second Class",N8897*0)</f>
        <v>1.5248999999999999</v>
      </c>
      <c r="Q8897">
        <f t="shared" si="278"/>
        <v>37.596265979999998</v>
      </c>
    </row>
    <row r="8898" spans="1:17" x14ac:dyDescent="0.3">
      <c r="A8898">
        <v>8897</v>
      </c>
      <c r="B8898" t="s">
        <v>7185</v>
      </c>
      <c r="C8898" s="1">
        <v>42604</v>
      </c>
      <c r="D8898" t="s">
        <v>38</v>
      </c>
      <c r="E8898" t="s">
        <v>68</v>
      </c>
      <c r="F8898" t="s">
        <v>1060</v>
      </c>
      <c r="G8898" t="s">
        <v>695</v>
      </c>
      <c r="H8898" t="s">
        <v>25</v>
      </c>
      <c r="I8898" t="s">
        <v>26</v>
      </c>
      <c r="J8898" t="s">
        <v>164</v>
      </c>
      <c r="K8898">
        <v>165.6</v>
      </c>
      <c r="L8898">
        <v>3</v>
      </c>
      <c r="M8898">
        <v>0.2</v>
      </c>
      <c r="N8898">
        <v>10.35</v>
      </c>
      <c r="O8898">
        <f t="shared" si="277"/>
        <v>155.25</v>
      </c>
      <c r="P8898" cm="1">
        <f t="array" ref="P8898">_xlfn.IFS(D8898="Same Day",N8898*0.2,D8898="First Class",N8898*0.1,D8898="Standard Class",N8898*0.5,D8898="Second Class",N8898*0)</f>
        <v>5.1749999999999998</v>
      </c>
      <c r="Q8898">
        <f t="shared" si="278"/>
        <v>958.66874999999993</v>
      </c>
    </row>
    <row r="8899" spans="1:17" x14ac:dyDescent="0.3">
      <c r="A8899">
        <v>8898</v>
      </c>
      <c r="B8899" t="s">
        <v>7185</v>
      </c>
      <c r="C8899" s="1">
        <v>42604</v>
      </c>
      <c r="D8899" t="s">
        <v>38</v>
      </c>
      <c r="E8899" t="s">
        <v>108</v>
      </c>
      <c r="F8899" t="s">
        <v>1060</v>
      </c>
      <c r="G8899" t="s">
        <v>2133</v>
      </c>
      <c r="H8899" t="s">
        <v>14</v>
      </c>
      <c r="I8899" t="s">
        <v>18</v>
      </c>
      <c r="J8899" t="s">
        <v>90</v>
      </c>
      <c r="K8899">
        <v>37.520000000000003</v>
      </c>
      <c r="L8899">
        <v>4</v>
      </c>
      <c r="M8899">
        <v>0</v>
      </c>
      <c r="N8899">
        <v>18.009599999999999</v>
      </c>
      <c r="O8899">
        <f t="shared" ref="O8899:O8962" si="279">K8899-N8899</f>
        <v>19.510400000000004</v>
      </c>
      <c r="P8899" cm="1">
        <f t="array" ref="P8899">_xlfn.IFS(D8899="Same Day",N8899*0.2,D8899="First Class",N8899*0.1,D8899="Standard Class",N8899*0.5,D8899="Second Class",N8899*0)</f>
        <v>9.0047999999999995</v>
      </c>
      <c r="Q8899">
        <f t="shared" ref="Q8899:Q8962" si="280">(K8899-N8899)*(1+P8899)</f>
        <v>195.19764992000003</v>
      </c>
    </row>
    <row r="8900" spans="1:17" x14ac:dyDescent="0.3">
      <c r="A8900">
        <v>8899</v>
      </c>
      <c r="B8900" t="s">
        <v>7186</v>
      </c>
      <c r="C8900" s="1">
        <v>42225</v>
      </c>
      <c r="D8900" t="s">
        <v>37</v>
      </c>
      <c r="E8900" t="s">
        <v>77</v>
      </c>
      <c r="F8900" t="s">
        <v>1487</v>
      </c>
      <c r="G8900" t="s">
        <v>3475</v>
      </c>
      <c r="H8900" t="s">
        <v>25</v>
      </c>
      <c r="I8900" t="s">
        <v>26</v>
      </c>
      <c r="J8900" t="s">
        <v>164</v>
      </c>
      <c r="K8900">
        <v>494.97</v>
      </c>
      <c r="L8900">
        <v>3</v>
      </c>
      <c r="M8900">
        <v>0</v>
      </c>
      <c r="N8900">
        <v>148.49100000000001</v>
      </c>
      <c r="O8900">
        <f t="shared" si="279"/>
        <v>346.47900000000004</v>
      </c>
      <c r="P8900" cm="1">
        <f t="array" ref="P8900">_xlfn.IFS(D8900="Same Day",N8900*0.2,D8900="First Class",N8900*0.1,D8900="Standard Class",N8900*0.5,D8900="Second Class",N8900*0)</f>
        <v>0</v>
      </c>
      <c r="Q8900">
        <f t="shared" si="280"/>
        <v>346.47900000000004</v>
      </c>
    </row>
    <row r="8901" spans="1:17" x14ac:dyDescent="0.3">
      <c r="A8901">
        <v>8900</v>
      </c>
      <c r="B8901" t="s">
        <v>7186</v>
      </c>
      <c r="C8901" s="1">
        <v>42225</v>
      </c>
      <c r="D8901" t="s">
        <v>37</v>
      </c>
      <c r="E8901" t="s">
        <v>77</v>
      </c>
      <c r="F8901" t="s">
        <v>1487</v>
      </c>
      <c r="G8901" t="s">
        <v>3294</v>
      </c>
      <c r="H8901" t="s">
        <v>14</v>
      </c>
      <c r="I8901" t="s">
        <v>22</v>
      </c>
      <c r="J8901" t="s">
        <v>160</v>
      </c>
      <c r="K8901">
        <v>25.06</v>
      </c>
      <c r="L8901">
        <v>2</v>
      </c>
      <c r="M8901">
        <v>0</v>
      </c>
      <c r="N8901">
        <v>11.7782</v>
      </c>
      <c r="O8901">
        <f t="shared" si="279"/>
        <v>13.281799999999999</v>
      </c>
      <c r="P8901" cm="1">
        <f t="array" ref="P8901">_xlfn.IFS(D8901="Same Day",N8901*0.2,D8901="First Class",N8901*0.1,D8901="Standard Class",N8901*0.5,D8901="Second Class",N8901*0)</f>
        <v>0</v>
      </c>
      <c r="Q8901">
        <f t="shared" si="280"/>
        <v>13.281799999999999</v>
      </c>
    </row>
    <row r="8902" spans="1:17" x14ac:dyDescent="0.3">
      <c r="A8902">
        <v>8901</v>
      </c>
      <c r="B8902" t="s">
        <v>7187</v>
      </c>
      <c r="C8902" s="1">
        <v>42525</v>
      </c>
      <c r="D8902" t="s">
        <v>38</v>
      </c>
      <c r="E8902" t="s">
        <v>108</v>
      </c>
      <c r="F8902" t="s">
        <v>2146</v>
      </c>
      <c r="G8902" t="s">
        <v>6710</v>
      </c>
      <c r="H8902" t="s">
        <v>8</v>
      </c>
      <c r="I8902" t="s">
        <v>12</v>
      </c>
      <c r="J8902" t="s">
        <v>87</v>
      </c>
      <c r="K8902">
        <v>32.064</v>
      </c>
      <c r="L8902">
        <v>3</v>
      </c>
      <c r="M8902">
        <v>0.6</v>
      </c>
      <c r="N8902">
        <v>-12.8256</v>
      </c>
      <c r="O8902">
        <f t="shared" si="279"/>
        <v>44.889600000000002</v>
      </c>
      <c r="P8902" cm="1">
        <f t="array" ref="P8902">_xlfn.IFS(D8902="Same Day",N8902*0.2,D8902="First Class",N8902*0.1,D8902="Standard Class",N8902*0.5,D8902="Second Class",N8902*0)</f>
        <v>-6.4127999999999998</v>
      </c>
      <c r="Q8902">
        <f t="shared" si="280"/>
        <v>-242.97842688</v>
      </c>
    </row>
    <row r="8903" spans="1:17" x14ac:dyDescent="0.3">
      <c r="A8903">
        <v>8902</v>
      </c>
      <c r="B8903" t="s">
        <v>7187</v>
      </c>
      <c r="C8903" s="1">
        <v>42525</v>
      </c>
      <c r="D8903" t="s">
        <v>38</v>
      </c>
      <c r="E8903" t="s">
        <v>108</v>
      </c>
      <c r="F8903" t="s">
        <v>2146</v>
      </c>
      <c r="G8903" t="s">
        <v>6630</v>
      </c>
      <c r="H8903" t="s">
        <v>14</v>
      </c>
      <c r="I8903" t="s">
        <v>18</v>
      </c>
      <c r="J8903" t="s">
        <v>113</v>
      </c>
      <c r="K8903">
        <v>18.495999999999999</v>
      </c>
      <c r="L8903">
        <v>4</v>
      </c>
      <c r="M8903">
        <v>0.2</v>
      </c>
      <c r="N8903">
        <v>6.7047999999999996</v>
      </c>
      <c r="O8903">
        <f t="shared" si="279"/>
        <v>11.7912</v>
      </c>
      <c r="P8903" cm="1">
        <f t="array" ref="P8903">_xlfn.IFS(D8903="Same Day",N8903*0.2,D8903="First Class",N8903*0.1,D8903="Standard Class",N8903*0.5,D8903="Second Class",N8903*0)</f>
        <v>3.3523999999999998</v>
      </c>
      <c r="Q8903">
        <f t="shared" si="280"/>
        <v>51.320018879999992</v>
      </c>
    </row>
    <row r="8904" spans="1:17" x14ac:dyDescent="0.3">
      <c r="A8904">
        <v>8903</v>
      </c>
      <c r="B8904" t="s">
        <v>7187</v>
      </c>
      <c r="C8904" s="1">
        <v>42525</v>
      </c>
      <c r="D8904" t="s">
        <v>38</v>
      </c>
      <c r="E8904" t="s">
        <v>77</v>
      </c>
      <c r="F8904" t="s">
        <v>2146</v>
      </c>
      <c r="G8904" t="s">
        <v>3698</v>
      </c>
      <c r="H8904" t="s">
        <v>8</v>
      </c>
      <c r="I8904" t="s">
        <v>9</v>
      </c>
      <c r="J8904" t="s">
        <v>71</v>
      </c>
      <c r="K8904">
        <v>191.07900000000001</v>
      </c>
      <c r="L8904">
        <v>3</v>
      </c>
      <c r="M8904">
        <v>0.3</v>
      </c>
      <c r="N8904">
        <v>-38.215800000000002</v>
      </c>
      <c r="O8904">
        <f t="shared" si="279"/>
        <v>229.29480000000001</v>
      </c>
      <c r="P8904" cm="1">
        <f t="array" ref="P8904">_xlfn.IFS(D8904="Same Day",N8904*0.2,D8904="First Class",N8904*0.1,D8904="Standard Class",N8904*0.5,D8904="Second Class",N8904*0)</f>
        <v>-19.107900000000001</v>
      </c>
      <c r="Q8904">
        <f t="shared" si="280"/>
        <v>-4152.0473089200004</v>
      </c>
    </row>
    <row r="8905" spans="1:17" x14ac:dyDescent="0.3">
      <c r="A8905">
        <v>8904</v>
      </c>
      <c r="B8905" t="s">
        <v>7187</v>
      </c>
      <c r="C8905" s="1">
        <v>42525</v>
      </c>
      <c r="D8905" t="s">
        <v>38</v>
      </c>
      <c r="E8905" t="s">
        <v>108</v>
      </c>
      <c r="F8905" t="s">
        <v>2146</v>
      </c>
      <c r="G8905" t="s">
        <v>1672</v>
      </c>
      <c r="H8905" t="s">
        <v>14</v>
      </c>
      <c r="I8905" t="s">
        <v>18</v>
      </c>
      <c r="J8905" t="s">
        <v>298</v>
      </c>
      <c r="K8905">
        <v>10.368</v>
      </c>
      <c r="L8905">
        <v>2</v>
      </c>
      <c r="M8905">
        <v>0.2</v>
      </c>
      <c r="N8905">
        <v>3.6288</v>
      </c>
      <c r="O8905">
        <f t="shared" si="279"/>
        <v>6.7392000000000003</v>
      </c>
      <c r="P8905" cm="1">
        <f t="array" ref="P8905">_xlfn.IFS(D8905="Same Day",N8905*0.2,D8905="First Class",N8905*0.1,D8905="Standard Class",N8905*0.5,D8905="Second Class",N8905*0)</f>
        <v>1.8144</v>
      </c>
      <c r="Q8905">
        <f t="shared" si="280"/>
        <v>18.96680448</v>
      </c>
    </row>
    <row r="8906" spans="1:17" x14ac:dyDescent="0.3">
      <c r="A8906">
        <v>8905</v>
      </c>
      <c r="B8906" t="s">
        <v>7188</v>
      </c>
      <c r="C8906" s="1">
        <v>42552</v>
      </c>
      <c r="D8906" t="s">
        <v>36</v>
      </c>
      <c r="E8906" t="s">
        <v>96</v>
      </c>
      <c r="F8906" t="s">
        <v>4119</v>
      </c>
      <c r="G8906" t="s">
        <v>2087</v>
      </c>
      <c r="H8906" t="s">
        <v>14</v>
      </c>
      <c r="I8906" t="s">
        <v>22</v>
      </c>
      <c r="J8906" t="s">
        <v>80</v>
      </c>
      <c r="K8906">
        <v>30.53</v>
      </c>
      <c r="L8906">
        <v>1</v>
      </c>
      <c r="M8906">
        <v>0</v>
      </c>
      <c r="N8906">
        <v>14.043799999999999</v>
      </c>
      <c r="O8906">
        <f t="shared" si="279"/>
        <v>16.486200000000004</v>
      </c>
      <c r="P8906" cm="1">
        <f t="array" ref="P8906">_xlfn.IFS(D8906="Same Day",N8906*0.2,D8906="First Class",N8906*0.1,D8906="Standard Class",N8906*0.5,D8906="Second Class",N8906*0)</f>
        <v>2.8087599999999999</v>
      </c>
      <c r="Q8906">
        <f t="shared" si="280"/>
        <v>62.791979112000014</v>
      </c>
    </row>
    <row r="8907" spans="1:17" x14ac:dyDescent="0.3">
      <c r="A8907">
        <v>8906</v>
      </c>
      <c r="B8907" t="s">
        <v>7188</v>
      </c>
      <c r="C8907" s="1">
        <v>42552</v>
      </c>
      <c r="D8907" t="s">
        <v>36</v>
      </c>
      <c r="E8907" t="s">
        <v>77</v>
      </c>
      <c r="F8907" t="s">
        <v>4119</v>
      </c>
      <c r="G8907" t="s">
        <v>3412</v>
      </c>
      <c r="H8907" t="s">
        <v>25</v>
      </c>
      <c r="I8907" t="s">
        <v>28</v>
      </c>
      <c r="J8907" t="s">
        <v>90</v>
      </c>
      <c r="K8907">
        <v>30.84</v>
      </c>
      <c r="L8907">
        <v>3</v>
      </c>
      <c r="M8907">
        <v>0</v>
      </c>
      <c r="N8907">
        <v>6.1680000000000001</v>
      </c>
      <c r="O8907">
        <f t="shared" si="279"/>
        <v>24.672000000000001</v>
      </c>
      <c r="P8907" cm="1">
        <f t="array" ref="P8907">_xlfn.IFS(D8907="Same Day",N8907*0.2,D8907="First Class",N8907*0.1,D8907="Standard Class",N8907*0.5,D8907="Second Class",N8907*0)</f>
        <v>1.2336</v>
      </c>
      <c r="Q8907">
        <f t="shared" si="280"/>
        <v>55.107379200000004</v>
      </c>
    </row>
    <row r="8908" spans="1:17" x14ac:dyDescent="0.3">
      <c r="A8908">
        <v>8907</v>
      </c>
      <c r="B8908" t="s">
        <v>7188</v>
      </c>
      <c r="C8908" s="1">
        <v>42552</v>
      </c>
      <c r="D8908" t="s">
        <v>36</v>
      </c>
      <c r="E8908" t="s">
        <v>68</v>
      </c>
      <c r="F8908" t="s">
        <v>4119</v>
      </c>
      <c r="G8908" t="s">
        <v>389</v>
      </c>
      <c r="H8908" t="s">
        <v>14</v>
      </c>
      <c r="I8908" t="s">
        <v>18</v>
      </c>
      <c r="J8908" t="s">
        <v>113</v>
      </c>
      <c r="K8908">
        <v>75.06</v>
      </c>
      <c r="L8908">
        <v>9</v>
      </c>
      <c r="M8908">
        <v>0</v>
      </c>
      <c r="N8908">
        <v>33.777000000000001</v>
      </c>
      <c r="O8908">
        <f t="shared" si="279"/>
        <v>41.283000000000001</v>
      </c>
      <c r="P8908" cm="1">
        <f t="array" ref="P8908">_xlfn.IFS(D8908="Same Day",N8908*0.2,D8908="First Class",N8908*0.1,D8908="Standard Class",N8908*0.5,D8908="Second Class",N8908*0)</f>
        <v>6.7554000000000007</v>
      </c>
      <c r="Q8908">
        <f t="shared" si="280"/>
        <v>320.16617820000005</v>
      </c>
    </row>
    <row r="8909" spans="1:17" x14ac:dyDescent="0.3">
      <c r="A8909">
        <v>8908</v>
      </c>
      <c r="B8909" t="s">
        <v>7189</v>
      </c>
      <c r="C8909" s="1">
        <v>42724</v>
      </c>
      <c r="D8909" t="s">
        <v>35</v>
      </c>
      <c r="E8909" t="s">
        <v>68</v>
      </c>
      <c r="F8909" t="s">
        <v>3717</v>
      </c>
      <c r="G8909" t="s">
        <v>461</v>
      </c>
      <c r="H8909" t="s">
        <v>25</v>
      </c>
      <c r="I8909" t="s">
        <v>26</v>
      </c>
      <c r="J8909" t="s">
        <v>99</v>
      </c>
      <c r="K8909">
        <v>66.975999999999999</v>
      </c>
      <c r="L8909">
        <v>7</v>
      </c>
      <c r="M8909">
        <v>0.2</v>
      </c>
      <c r="N8909">
        <v>6.6976000000000004</v>
      </c>
      <c r="O8909">
        <f t="shared" si="279"/>
        <v>60.278399999999998</v>
      </c>
      <c r="P8909" cm="1">
        <f t="array" ref="P8909">_xlfn.IFS(D8909="Same Day",N8909*0.2,D8909="First Class",N8909*0.1,D8909="Standard Class",N8909*0.5,D8909="Second Class",N8909*0)</f>
        <v>0.66976000000000013</v>
      </c>
      <c r="Q8909">
        <f t="shared" si="280"/>
        <v>100.65046118400001</v>
      </c>
    </row>
    <row r="8910" spans="1:17" x14ac:dyDescent="0.3">
      <c r="A8910">
        <v>8909</v>
      </c>
      <c r="B8910" t="s">
        <v>7190</v>
      </c>
      <c r="C8910" s="1">
        <v>42036</v>
      </c>
      <c r="D8910" t="s">
        <v>38</v>
      </c>
      <c r="E8910" t="s">
        <v>68</v>
      </c>
      <c r="F8910" t="s">
        <v>3155</v>
      </c>
      <c r="G8910" t="s">
        <v>3060</v>
      </c>
      <c r="H8910" t="s">
        <v>14</v>
      </c>
      <c r="I8910" t="s">
        <v>18</v>
      </c>
      <c r="J8910" t="s">
        <v>3061</v>
      </c>
      <c r="K8910">
        <v>182.72</v>
      </c>
      <c r="L8910">
        <v>8</v>
      </c>
      <c r="M8910">
        <v>0</v>
      </c>
      <c r="N8910">
        <v>84.051199999999994</v>
      </c>
      <c r="O8910">
        <f t="shared" si="279"/>
        <v>98.668800000000005</v>
      </c>
      <c r="P8910" cm="1">
        <f t="array" ref="P8910">_xlfn.IFS(D8910="Same Day",N8910*0.2,D8910="First Class",N8910*0.1,D8910="Standard Class",N8910*0.5,D8910="Second Class",N8910*0)</f>
        <v>42.025599999999997</v>
      </c>
      <c r="Q8910">
        <f t="shared" si="280"/>
        <v>4245.2843212799999</v>
      </c>
    </row>
    <row r="8911" spans="1:17" x14ac:dyDescent="0.3">
      <c r="A8911">
        <v>8910</v>
      </c>
      <c r="B8911" t="s">
        <v>7191</v>
      </c>
      <c r="C8911" s="1">
        <v>43040</v>
      </c>
      <c r="D8911" t="s">
        <v>38</v>
      </c>
      <c r="E8911" t="s">
        <v>96</v>
      </c>
      <c r="F8911" t="s">
        <v>951</v>
      </c>
      <c r="G8911" t="s">
        <v>399</v>
      </c>
      <c r="H8911" t="s">
        <v>14</v>
      </c>
      <c r="I8911" t="s">
        <v>22</v>
      </c>
      <c r="J8911" t="s">
        <v>160</v>
      </c>
      <c r="K8911">
        <v>21.93</v>
      </c>
      <c r="L8911">
        <v>3</v>
      </c>
      <c r="M8911">
        <v>0</v>
      </c>
      <c r="N8911">
        <v>10.3071</v>
      </c>
      <c r="O8911">
        <f t="shared" si="279"/>
        <v>11.6229</v>
      </c>
      <c r="P8911" cm="1">
        <f t="array" ref="P8911">_xlfn.IFS(D8911="Same Day",N8911*0.2,D8911="First Class",N8911*0.1,D8911="Standard Class",N8911*0.5,D8911="Second Class",N8911*0)</f>
        <v>5.1535500000000001</v>
      </c>
      <c r="Q8911">
        <f t="shared" si="280"/>
        <v>71.522096294999997</v>
      </c>
    </row>
    <row r="8912" spans="1:17" x14ac:dyDescent="0.3">
      <c r="A8912">
        <v>8911</v>
      </c>
      <c r="B8912" t="s">
        <v>7192</v>
      </c>
      <c r="C8912" s="1">
        <v>43047</v>
      </c>
      <c r="D8912" t="s">
        <v>38</v>
      </c>
      <c r="E8912" t="s">
        <v>84</v>
      </c>
      <c r="F8912" t="s">
        <v>1163</v>
      </c>
      <c r="G8912" t="s">
        <v>956</v>
      </c>
      <c r="H8912" t="s">
        <v>25</v>
      </c>
      <c r="I8912" t="s">
        <v>28</v>
      </c>
      <c r="J8912" t="s">
        <v>90</v>
      </c>
      <c r="K8912">
        <v>95.975999999999999</v>
      </c>
      <c r="L8912">
        <v>3</v>
      </c>
      <c r="M8912">
        <v>0.2</v>
      </c>
      <c r="N8912">
        <v>15.5961</v>
      </c>
      <c r="O8912">
        <f t="shared" si="279"/>
        <v>80.379899999999992</v>
      </c>
      <c r="P8912" cm="1">
        <f t="array" ref="P8912">_xlfn.IFS(D8912="Same Day",N8912*0.2,D8912="First Class",N8912*0.1,D8912="Standard Class",N8912*0.5,D8912="Second Class",N8912*0)</f>
        <v>7.7980499999999999</v>
      </c>
      <c r="Q8912">
        <f t="shared" si="280"/>
        <v>707.18637919499997</v>
      </c>
    </row>
    <row r="8913" spans="1:17" x14ac:dyDescent="0.3">
      <c r="A8913">
        <v>8912</v>
      </c>
      <c r="B8913" t="s">
        <v>7192</v>
      </c>
      <c r="C8913" s="1">
        <v>43047</v>
      </c>
      <c r="D8913" t="s">
        <v>38</v>
      </c>
      <c r="E8913" t="s">
        <v>84</v>
      </c>
      <c r="F8913" t="s">
        <v>1163</v>
      </c>
      <c r="G8913" t="s">
        <v>5770</v>
      </c>
      <c r="H8913" t="s">
        <v>25</v>
      </c>
      <c r="I8913" t="s">
        <v>26</v>
      </c>
      <c r="J8913" t="s">
        <v>99</v>
      </c>
      <c r="K8913">
        <v>143.928</v>
      </c>
      <c r="L8913">
        <v>9</v>
      </c>
      <c r="M8913">
        <v>0.2</v>
      </c>
      <c r="N8913">
        <v>-32.383800000000001</v>
      </c>
      <c r="O8913">
        <f t="shared" si="279"/>
        <v>176.31180000000001</v>
      </c>
      <c r="P8913" cm="1">
        <f t="array" ref="P8913">_xlfn.IFS(D8913="Same Day",N8913*0.2,D8913="First Class",N8913*0.1,D8913="Standard Class",N8913*0.5,D8913="Second Class",N8913*0)</f>
        <v>-16.1919</v>
      </c>
      <c r="Q8913">
        <f t="shared" si="280"/>
        <v>-2678.5112344200002</v>
      </c>
    </row>
    <row r="8914" spans="1:17" x14ac:dyDescent="0.3">
      <c r="A8914">
        <v>8913</v>
      </c>
      <c r="B8914" t="s">
        <v>7192</v>
      </c>
      <c r="C8914" s="1">
        <v>43047</v>
      </c>
      <c r="D8914" t="s">
        <v>38</v>
      </c>
      <c r="E8914" t="s">
        <v>108</v>
      </c>
      <c r="F8914" t="s">
        <v>1163</v>
      </c>
      <c r="G8914" t="s">
        <v>2239</v>
      </c>
      <c r="H8914" t="s">
        <v>14</v>
      </c>
      <c r="I8914" t="s">
        <v>16</v>
      </c>
      <c r="J8914" t="s">
        <v>101</v>
      </c>
      <c r="K8914">
        <v>3.5640000000000001</v>
      </c>
      <c r="L8914">
        <v>2</v>
      </c>
      <c r="M8914">
        <v>0.7</v>
      </c>
      <c r="N8914">
        <v>-2.97</v>
      </c>
      <c r="O8914">
        <f t="shared" si="279"/>
        <v>6.5340000000000007</v>
      </c>
      <c r="P8914" cm="1">
        <f t="array" ref="P8914">_xlfn.IFS(D8914="Same Day",N8914*0.2,D8914="First Class",N8914*0.1,D8914="Standard Class",N8914*0.5,D8914="Second Class",N8914*0)</f>
        <v>-1.4850000000000001</v>
      </c>
      <c r="Q8914">
        <f t="shared" si="280"/>
        <v>-3.1689900000000009</v>
      </c>
    </row>
    <row r="8915" spans="1:17" x14ac:dyDescent="0.3">
      <c r="A8915">
        <v>8914</v>
      </c>
      <c r="B8915" t="s">
        <v>7192</v>
      </c>
      <c r="C8915" s="1">
        <v>43047</v>
      </c>
      <c r="D8915" t="s">
        <v>38</v>
      </c>
      <c r="E8915" t="s">
        <v>84</v>
      </c>
      <c r="F8915" t="s">
        <v>1163</v>
      </c>
      <c r="G8915" t="s">
        <v>2386</v>
      </c>
      <c r="H8915" t="s">
        <v>14</v>
      </c>
      <c r="I8915" t="s">
        <v>22</v>
      </c>
      <c r="J8915" t="s">
        <v>160</v>
      </c>
      <c r="K8915">
        <v>4.9279999999999999</v>
      </c>
      <c r="L8915">
        <v>2</v>
      </c>
      <c r="M8915">
        <v>0.2</v>
      </c>
      <c r="N8915">
        <v>1.7248000000000001</v>
      </c>
      <c r="O8915">
        <f t="shared" si="279"/>
        <v>3.2031999999999998</v>
      </c>
      <c r="P8915" cm="1">
        <f t="array" ref="P8915">_xlfn.IFS(D8915="Same Day",N8915*0.2,D8915="First Class",N8915*0.1,D8915="Standard Class",N8915*0.5,D8915="Second Class",N8915*0)</f>
        <v>0.86240000000000006</v>
      </c>
      <c r="Q8915">
        <f t="shared" si="280"/>
        <v>5.9656396799999998</v>
      </c>
    </row>
    <row r="8916" spans="1:17" x14ac:dyDescent="0.3">
      <c r="A8916">
        <v>8915</v>
      </c>
      <c r="B8916" t="s">
        <v>7193</v>
      </c>
      <c r="C8916" s="1">
        <v>42503</v>
      </c>
      <c r="D8916" t="s">
        <v>38</v>
      </c>
      <c r="E8916" t="s">
        <v>77</v>
      </c>
      <c r="F8916" t="s">
        <v>313</v>
      </c>
      <c r="G8916" t="s">
        <v>1140</v>
      </c>
      <c r="H8916" t="s">
        <v>14</v>
      </c>
      <c r="I8916" t="s">
        <v>15</v>
      </c>
      <c r="J8916" t="s">
        <v>90</v>
      </c>
      <c r="K8916">
        <v>856.65599999999995</v>
      </c>
      <c r="L8916">
        <v>6</v>
      </c>
      <c r="M8916">
        <v>0.2</v>
      </c>
      <c r="N8916">
        <v>107.08199999999999</v>
      </c>
      <c r="O8916">
        <f t="shared" si="279"/>
        <v>749.57399999999996</v>
      </c>
      <c r="P8916" cm="1">
        <f t="array" ref="P8916">_xlfn.IFS(D8916="Same Day",N8916*0.2,D8916="First Class",N8916*0.1,D8916="Standard Class",N8916*0.5,D8916="Second Class",N8916*0)</f>
        <v>53.540999999999997</v>
      </c>
      <c r="Q8916">
        <f t="shared" si="280"/>
        <v>40882.515533999998</v>
      </c>
    </row>
    <row r="8917" spans="1:17" x14ac:dyDescent="0.3">
      <c r="A8917">
        <v>8916</v>
      </c>
      <c r="B8917" t="s">
        <v>7193</v>
      </c>
      <c r="C8917" s="1">
        <v>42503</v>
      </c>
      <c r="D8917" t="s">
        <v>38</v>
      </c>
      <c r="E8917" t="s">
        <v>77</v>
      </c>
      <c r="F8917" t="s">
        <v>313</v>
      </c>
      <c r="G8917" t="s">
        <v>277</v>
      </c>
      <c r="H8917" t="s">
        <v>14</v>
      </c>
      <c r="I8917" t="s">
        <v>16</v>
      </c>
      <c r="J8917" t="s">
        <v>101</v>
      </c>
      <c r="K8917">
        <v>13.183999999999999</v>
      </c>
      <c r="L8917">
        <v>4</v>
      </c>
      <c r="M8917">
        <v>0.8</v>
      </c>
      <c r="N8917">
        <v>-20.435199999999998</v>
      </c>
      <c r="O8917">
        <f t="shared" si="279"/>
        <v>33.619199999999999</v>
      </c>
      <c r="P8917" cm="1">
        <f t="array" ref="P8917">_xlfn.IFS(D8917="Same Day",N8917*0.2,D8917="First Class",N8917*0.1,D8917="Standard Class",N8917*0.5,D8917="Second Class",N8917*0)</f>
        <v>-10.217599999999999</v>
      </c>
      <c r="Q8917">
        <f t="shared" si="280"/>
        <v>-309.88833791999997</v>
      </c>
    </row>
    <row r="8918" spans="1:17" x14ac:dyDescent="0.3">
      <c r="A8918">
        <v>8917</v>
      </c>
      <c r="B8918" t="s">
        <v>7193</v>
      </c>
      <c r="C8918" s="1">
        <v>42503</v>
      </c>
      <c r="D8918" t="s">
        <v>38</v>
      </c>
      <c r="E8918" t="s">
        <v>77</v>
      </c>
      <c r="F8918" t="s">
        <v>313</v>
      </c>
      <c r="G8918" t="s">
        <v>5053</v>
      </c>
      <c r="H8918" t="s">
        <v>14</v>
      </c>
      <c r="I8918" t="s">
        <v>17</v>
      </c>
      <c r="J8918" t="s">
        <v>87</v>
      </c>
      <c r="K8918">
        <v>48.783999999999999</v>
      </c>
      <c r="L8918">
        <v>4</v>
      </c>
      <c r="M8918">
        <v>0.8</v>
      </c>
      <c r="N8918">
        <v>-131.71680000000001</v>
      </c>
      <c r="O8918">
        <f t="shared" si="279"/>
        <v>180.5008</v>
      </c>
      <c r="P8918" cm="1">
        <f t="array" ref="P8918">_xlfn.IFS(D8918="Same Day",N8918*0.2,D8918="First Class",N8918*0.1,D8918="Standard Class",N8918*0.5,D8918="Second Class",N8918*0)</f>
        <v>-65.858400000000003</v>
      </c>
      <c r="Q8918">
        <f t="shared" si="280"/>
        <v>-11706.99308672</v>
      </c>
    </row>
    <row r="8919" spans="1:17" x14ac:dyDescent="0.3">
      <c r="A8919">
        <v>8918</v>
      </c>
      <c r="B8919" t="s">
        <v>7193</v>
      </c>
      <c r="C8919" s="1">
        <v>42503</v>
      </c>
      <c r="D8919" t="s">
        <v>38</v>
      </c>
      <c r="E8919" t="s">
        <v>68</v>
      </c>
      <c r="F8919" t="s">
        <v>313</v>
      </c>
      <c r="G8919" t="s">
        <v>369</v>
      </c>
      <c r="H8919" t="s">
        <v>14</v>
      </c>
      <c r="I8919" t="s">
        <v>18</v>
      </c>
      <c r="J8919" t="s">
        <v>298</v>
      </c>
      <c r="K8919">
        <v>76.64</v>
      </c>
      <c r="L8919">
        <v>2</v>
      </c>
      <c r="M8919">
        <v>0.2</v>
      </c>
      <c r="N8919">
        <v>26.824000000000002</v>
      </c>
      <c r="O8919">
        <f t="shared" si="279"/>
        <v>49.816000000000003</v>
      </c>
      <c r="P8919" cm="1">
        <f t="array" ref="P8919">_xlfn.IFS(D8919="Same Day",N8919*0.2,D8919="First Class",N8919*0.1,D8919="Standard Class",N8919*0.5,D8919="Second Class",N8919*0)</f>
        <v>13.412000000000001</v>
      </c>
      <c r="Q8919">
        <f t="shared" si="280"/>
        <v>717.94819200000006</v>
      </c>
    </row>
    <row r="8920" spans="1:17" x14ac:dyDescent="0.3">
      <c r="A8920">
        <v>8919</v>
      </c>
      <c r="B8920" t="s">
        <v>7193</v>
      </c>
      <c r="C8920" s="1">
        <v>42503</v>
      </c>
      <c r="D8920" t="s">
        <v>38</v>
      </c>
      <c r="E8920" t="s">
        <v>68</v>
      </c>
      <c r="F8920" t="s">
        <v>313</v>
      </c>
      <c r="G8920" t="s">
        <v>2515</v>
      </c>
      <c r="H8920" t="s">
        <v>14</v>
      </c>
      <c r="I8920" t="s">
        <v>16</v>
      </c>
      <c r="J8920" t="s">
        <v>101</v>
      </c>
      <c r="K8920">
        <v>18.527999999999999</v>
      </c>
      <c r="L8920">
        <v>6</v>
      </c>
      <c r="M8920">
        <v>0.8</v>
      </c>
      <c r="N8920">
        <v>-27.792000000000002</v>
      </c>
      <c r="O8920">
        <f t="shared" si="279"/>
        <v>46.32</v>
      </c>
      <c r="P8920" cm="1">
        <f t="array" ref="P8920">_xlfn.IFS(D8920="Same Day",N8920*0.2,D8920="First Class",N8920*0.1,D8920="Standard Class",N8920*0.5,D8920="Second Class",N8920*0)</f>
        <v>-13.896000000000001</v>
      </c>
      <c r="Q8920">
        <f t="shared" si="280"/>
        <v>-597.34271999999999</v>
      </c>
    </row>
    <row r="8921" spans="1:17" x14ac:dyDescent="0.3">
      <c r="A8921">
        <v>8920</v>
      </c>
      <c r="B8921" t="s">
        <v>7194</v>
      </c>
      <c r="C8921" s="1">
        <v>41737</v>
      </c>
      <c r="D8921" t="s">
        <v>38</v>
      </c>
      <c r="E8921" t="s">
        <v>108</v>
      </c>
      <c r="F8921" t="s">
        <v>4063</v>
      </c>
      <c r="G8921" t="s">
        <v>5324</v>
      </c>
      <c r="H8921" t="s">
        <v>8</v>
      </c>
      <c r="I8921" t="s">
        <v>12</v>
      </c>
      <c r="J8921" t="s">
        <v>87</v>
      </c>
      <c r="K8921">
        <v>177.68</v>
      </c>
      <c r="L8921">
        <v>2</v>
      </c>
      <c r="M8921">
        <v>0</v>
      </c>
      <c r="N8921">
        <v>46.196800000000003</v>
      </c>
      <c r="O8921">
        <f t="shared" si="279"/>
        <v>131.48320000000001</v>
      </c>
      <c r="P8921" cm="1">
        <f t="array" ref="P8921">_xlfn.IFS(D8921="Same Day",N8921*0.2,D8921="First Class",N8921*0.1,D8921="Standard Class",N8921*0.5,D8921="Second Class",N8921*0)</f>
        <v>23.098400000000002</v>
      </c>
      <c r="Q8921">
        <f t="shared" si="280"/>
        <v>3168.5347468800005</v>
      </c>
    </row>
    <row r="8922" spans="1:17" x14ac:dyDescent="0.3">
      <c r="A8922">
        <v>8921</v>
      </c>
      <c r="B8922" t="s">
        <v>7195</v>
      </c>
      <c r="C8922" s="1">
        <v>41762</v>
      </c>
      <c r="D8922" t="s">
        <v>38</v>
      </c>
      <c r="E8922" t="s">
        <v>68</v>
      </c>
      <c r="F8922" t="s">
        <v>520</v>
      </c>
      <c r="G8922" t="s">
        <v>2573</v>
      </c>
      <c r="H8922" t="s">
        <v>25</v>
      </c>
      <c r="I8922" t="s">
        <v>28</v>
      </c>
      <c r="J8922" t="s">
        <v>90</v>
      </c>
      <c r="K8922">
        <v>159.97999999999999</v>
      </c>
      <c r="L8922">
        <v>2</v>
      </c>
      <c r="M8922">
        <v>0</v>
      </c>
      <c r="N8922">
        <v>57.592799999999997</v>
      </c>
      <c r="O8922">
        <f t="shared" si="279"/>
        <v>102.38719999999999</v>
      </c>
      <c r="P8922" cm="1">
        <f t="array" ref="P8922">_xlfn.IFS(D8922="Same Day",N8922*0.2,D8922="First Class",N8922*0.1,D8922="Standard Class",N8922*0.5,D8922="Second Class",N8922*0)</f>
        <v>28.796399999999998</v>
      </c>
      <c r="Q8922">
        <f t="shared" si="280"/>
        <v>3050.7699660799994</v>
      </c>
    </row>
    <row r="8923" spans="1:17" x14ac:dyDescent="0.3">
      <c r="A8923">
        <v>8922</v>
      </c>
      <c r="B8923" t="s">
        <v>7196</v>
      </c>
      <c r="C8923" s="1">
        <v>42651</v>
      </c>
      <c r="D8923" t="s">
        <v>38</v>
      </c>
      <c r="E8923" t="s">
        <v>77</v>
      </c>
      <c r="F8923" t="s">
        <v>4063</v>
      </c>
      <c r="G8923" t="s">
        <v>3927</v>
      </c>
      <c r="H8923" t="s">
        <v>25</v>
      </c>
      <c r="I8923" t="s">
        <v>26</v>
      </c>
      <c r="J8923" t="s">
        <v>164</v>
      </c>
      <c r="K8923">
        <v>52.68</v>
      </c>
      <c r="L8923">
        <v>3</v>
      </c>
      <c r="M8923">
        <v>0.2</v>
      </c>
      <c r="N8923">
        <v>19.754999999999999</v>
      </c>
      <c r="O8923">
        <f t="shared" si="279"/>
        <v>32.924999999999997</v>
      </c>
      <c r="P8923" cm="1">
        <f t="array" ref="P8923">_xlfn.IFS(D8923="Same Day",N8923*0.2,D8923="First Class",N8923*0.1,D8923="Standard Class",N8923*0.5,D8923="Second Class",N8923*0)</f>
        <v>9.8774999999999995</v>
      </c>
      <c r="Q8923">
        <f t="shared" si="280"/>
        <v>358.14168749999993</v>
      </c>
    </row>
    <row r="8924" spans="1:17" x14ac:dyDescent="0.3">
      <c r="A8924">
        <v>8923</v>
      </c>
      <c r="B8924" t="s">
        <v>7196</v>
      </c>
      <c r="C8924" s="1">
        <v>42651</v>
      </c>
      <c r="D8924" t="s">
        <v>38</v>
      </c>
      <c r="E8924" t="s">
        <v>68</v>
      </c>
      <c r="F8924" t="s">
        <v>4063</v>
      </c>
      <c r="G8924" t="s">
        <v>1711</v>
      </c>
      <c r="H8924" t="s">
        <v>8</v>
      </c>
      <c r="I8924" t="s">
        <v>12</v>
      </c>
      <c r="J8924" t="s">
        <v>87</v>
      </c>
      <c r="K8924">
        <v>11.568</v>
      </c>
      <c r="L8924">
        <v>3</v>
      </c>
      <c r="M8924">
        <v>0.2</v>
      </c>
      <c r="N8924">
        <v>2.6027999999999998</v>
      </c>
      <c r="O8924">
        <f t="shared" si="279"/>
        <v>8.9651999999999994</v>
      </c>
      <c r="P8924" cm="1">
        <f t="array" ref="P8924">_xlfn.IFS(D8924="Same Day",N8924*0.2,D8924="First Class",N8924*0.1,D8924="Standard Class",N8924*0.5,D8924="Second Class",N8924*0)</f>
        <v>1.3013999999999999</v>
      </c>
      <c r="Q8924">
        <f t="shared" si="280"/>
        <v>20.632511279999999</v>
      </c>
    </row>
    <row r="8925" spans="1:17" x14ac:dyDescent="0.3">
      <c r="A8925">
        <v>8924</v>
      </c>
      <c r="B8925" t="s">
        <v>7197</v>
      </c>
      <c r="C8925" s="1">
        <v>42903</v>
      </c>
      <c r="D8925" t="s">
        <v>38</v>
      </c>
      <c r="E8925" t="s">
        <v>84</v>
      </c>
      <c r="F8925" t="s">
        <v>1120</v>
      </c>
      <c r="G8925" t="s">
        <v>155</v>
      </c>
      <c r="H8925" t="s">
        <v>14</v>
      </c>
      <c r="I8925" t="s">
        <v>16</v>
      </c>
      <c r="J8925" t="s">
        <v>87</v>
      </c>
      <c r="K8925">
        <v>4.5720000000000001</v>
      </c>
      <c r="L8925">
        <v>4</v>
      </c>
      <c r="M8925">
        <v>0.7</v>
      </c>
      <c r="N8925">
        <v>-3.81</v>
      </c>
      <c r="O8925">
        <f t="shared" si="279"/>
        <v>8.3819999999999997</v>
      </c>
      <c r="P8925" cm="1">
        <f t="array" ref="P8925">_xlfn.IFS(D8925="Same Day",N8925*0.2,D8925="First Class",N8925*0.1,D8925="Standard Class",N8925*0.5,D8925="Second Class",N8925*0)</f>
        <v>-1.905</v>
      </c>
      <c r="Q8925">
        <f t="shared" si="280"/>
        <v>-7.5857099999999997</v>
      </c>
    </row>
    <row r="8926" spans="1:17" x14ac:dyDescent="0.3">
      <c r="A8926">
        <v>8925</v>
      </c>
      <c r="B8926" t="s">
        <v>7198</v>
      </c>
      <c r="C8926" s="1">
        <v>42403</v>
      </c>
      <c r="D8926" t="s">
        <v>38</v>
      </c>
      <c r="E8926" t="s">
        <v>77</v>
      </c>
      <c r="F8926" t="s">
        <v>3519</v>
      </c>
      <c r="G8926" t="s">
        <v>7199</v>
      </c>
      <c r="H8926" t="s">
        <v>25</v>
      </c>
      <c r="I8926" t="s">
        <v>26</v>
      </c>
      <c r="J8926" t="s">
        <v>164</v>
      </c>
      <c r="K8926">
        <v>1439.9680000000001</v>
      </c>
      <c r="L8926">
        <v>4</v>
      </c>
      <c r="M8926">
        <v>0.2</v>
      </c>
      <c r="N8926">
        <v>143.99680000000001</v>
      </c>
      <c r="O8926">
        <f t="shared" si="279"/>
        <v>1295.9712</v>
      </c>
      <c r="P8926" cm="1">
        <f t="array" ref="P8926">_xlfn.IFS(D8926="Same Day",N8926*0.2,D8926="First Class",N8926*0.1,D8926="Standard Class",N8926*0.5,D8926="Second Class",N8926*0)</f>
        <v>71.998400000000004</v>
      </c>
      <c r="Q8926">
        <f t="shared" si="280"/>
        <v>94603.824046080001</v>
      </c>
    </row>
    <row r="8927" spans="1:17" x14ac:dyDescent="0.3">
      <c r="A8927">
        <v>8926</v>
      </c>
      <c r="B8927" t="s">
        <v>7198</v>
      </c>
      <c r="C8927" s="1">
        <v>42403</v>
      </c>
      <c r="D8927" t="s">
        <v>38</v>
      </c>
      <c r="E8927" t="s">
        <v>96</v>
      </c>
      <c r="F8927" t="s">
        <v>3519</v>
      </c>
      <c r="G8927" t="s">
        <v>1358</v>
      </c>
      <c r="H8927" t="s">
        <v>14</v>
      </c>
      <c r="I8927" t="s">
        <v>16</v>
      </c>
      <c r="J8927" t="s">
        <v>87</v>
      </c>
      <c r="K8927">
        <v>1.728</v>
      </c>
      <c r="L8927">
        <v>3</v>
      </c>
      <c r="M8927">
        <v>0.8</v>
      </c>
      <c r="N8927">
        <v>-2.6783999999999999</v>
      </c>
      <c r="O8927">
        <f t="shared" si="279"/>
        <v>4.4063999999999997</v>
      </c>
      <c r="P8927" cm="1">
        <f t="array" ref="P8927">_xlfn.IFS(D8927="Same Day",N8927*0.2,D8927="First Class",N8927*0.1,D8927="Standard Class",N8927*0.5,D8927="Second Class",N8927*0)</f>
        <v>-1.3391999999999999</v>
      </c>
      <c r="Q8927">
        <f t="shared" si="280"/>
        <v>-1.4946508799999996</v>
      </c>
    </row>
    <row r="8928" spans="1:17" x14ac:dyDescent="0.3">
      <c r="A8928">
        <v>8927</v>
      </c>
      <c r="B8928" t="s">
        <v>7198</v>
      </c>
      <c r="C8928" s="1">
        <v>42403</v>
      </c>
      <c r="D8928" t="s">
        <v>38</v>
      </c>
      <c r="E8928" t="s">
        <v>77</v>
      </c>
      <c r="F8928" t="s">
        <v>3519</v>
      </c>
      <c r="G8928" t="s">
        <v>1075</v>
      </c>
      <c r="H8928" t="s">
        <v>8</v>
      </c>
      <c r="I8928" t="s">
        <v>10</v>
      </c>
      <c r="J8928" t="s">
        <v>87</v>
      </c>
      <c r="K8928">
        <v>626.1</v>
      </c>
      <c r="L8928">
        <v>3</v>
      </c>
      <c r="M8928">
        <v>0.5</v>
      </c>
      <c r="N8928">
        <v>-538.44600000000003</v>
      </c>
      <c r="O8928">
        <f t="shared" si="279"/>
        <v>1164.546</v>
      </c>
      <c r="P8928" cm="1">
        <f t="array" ref="P8928">_xlfn.IFS(D8928="Same Day",N8928*0.2,D8928="First Class",N8928*0.1,D8928="Standard Class",N8928*0.5,D8928="Second Class",N8928*0)</f>
        <v>-269.22300000000001</v>
      </c>
      <c r="Q8928">
        <f t="shared" si="280"/>
        <v>-312358.02175800002</v>
      </c>
    </row>
    <row r="8929" spans="1:17" x14ac:dyDescent="0.3">
      <c r="A8929">
        <v>8928</v>
      </c>
      <c r="B8929" t="s">
        <v>7200</v>
      </c>
      <c r="C8929" s="1">
        <v>42276</v>
      </c>
      <c r="D8929" t="s">
        <v>37</v>
      </c>
      <c r="E8929" t="s">
        <v>68</v>
      </c>
      <c r="F8929" t="s">
        <v>798</v>
      </c>
      <c r="G8929" t="s">
        <v>2733</v>
      </c>
      <c r="H8929" t="s">
        <v>14</v>
      </c>
      <c r="I8929" t="s">
        <v>20</v>
      </c>
      <c r="J8929" t="s">
        <v>87</v>
      </c>
      <c r="K8929">
        <v>99.2</v>
      </c>
      <c r="L8929">
        <v>5</v>
      </c>
      <c r="M8929">
        <v>0</v>
      </c>
      <c r="N8929">
        <v>25.792000000000002</v>
      </c>
      <c r="O8929">
        <f t="shared" si="279"/>
        <v>73.408000000000001</v>
      </c>
      <c r="P8929" cm="1">
        <f t="array" ref="P8929">_xlfn.IFS(D8929="Same Day",N8929*0.2,D8929="First Class",N8929*0.1,D8929="Standard Class",N8929*0.5,D8929="Second Class",N8929*0)</f>
        <v>0</v>
      </c>
      <c r="Q8929">
        <f t="shared" si="280"/>
        <v>73.408000000000001</v>
      </c>
    </row>
    <row r="8930" spans="1:17" x14ac:dyDescent="0.3">
      <c r="A8930">
        <v>8929</v>
      </c>
      <c r="B8930" t="s">
        <v>7201</v>
      </c>
      <c r="C8930" s="1">
        <v>42111</v>
      </c>
      <c r="D8930" t="s">
        <v>38</v>
      </c>
      <c r="E8930" t="s">
        <v>108</v>
      </c>
      <c r="F8930" t="s">
        <v>1088</v>
      </c>
      <c r="G8930" t="s">
        <v>1242</v>
      </c>
      <c r="H8930" t="s">
        <v>8</v>
      </c>
      <c r="I8930" t="s">
        <v>10</v>
      </c>
      <c r="J8930" t="s">
        <v>87</v>
      </c>
      <c r="K8930">
        <v>609.98</v>
      </c>
      <c r="L8930">
        <v>4</v>
      </c>
      <c r="M8930">
        <v>0.3</v>
      </c>
      <c r="N8930">
        <v>-113.282</v>
      </c>
      <c r="O8930">
        <f t="shared" si="279"/>
        <v>723.26200000000006</v>
      </c>
      <c r="P8930" cm="1">
        <f t="array" ref="P8930">_xlfn.IFS(D8930="Same Day",N8930*0.2,D8930="First Class",N8930*0.1,D8930="Standard Class",N8930*0.5,D8930="Second Class",N8930*0)</f>
        <v>-56.640999999999998</v>
      </c>
      <c r="Q8930">
        <f t="shared" si="280"/>
        <v>-40243.020942000003</v>
      </c>
    </row>
    <row r="8931" spans="1:17" x14ac:dyDescent="0.3">
      <c r="A8931">
        <v>8930</v>
      </c>
      <c r="B8931" t="s">
        <v>7201</v>
      </c>
      <c r="C8931" s="1">
        <v>42111</v>
      </c>
      <c r="D8931" t="s">
        <v>38</v>
      </c>
      <c r="E8931" t="s">
        <v>68</v>
      </c>
      <c r="F8931" t="s">
        <v>1088</v>
      </c>
      <c r="G8931" t="s">
        <v>2265</v>
      </c>
      <c r="H8931" t="s">
        <v>8</v>
      </c>
      <c r="I8931" t="s">
        <v>10</v>
      </c>
      <c r="J8931" t="s">
        <v>87</v>
      </c>
      <c r="K8931">
        <v>211.37200000000001</v>
      </c>
      <c r="L8931">
        <v>2</v>
      </c>
      <c r="M8931">
        <v>0.3</v>
      </c>
      <c r="N8931">
        <v>-45.293999999999997</v>
      </c>
      <c r="O8931">
        <f t="shared" si="279"/>
        <v>256.666</v>
      </c>
      <c r="P8931" cm="1">
        <f t="array" ref="P8931">_xlfn.IFS(D8931="Same Day",N8931*0.2,D8931="First Class",N8931*0.1,D8931="Standard Class",N8931*0.5,D8931="Second Class",N8931*0)</f>
        <v>-22.646999999999998</v>
      </c>
      <c r="Q8931">
        <f t="shared" si="280"/>
        <v>-5556.0489019999995</v>
      </c>
    </row>
    <row r="8932" spans="1:17" x14ac:dyDescent="0.3">
      <c r="A8932">
        <v>8931</v>
      </c>
      <c r="B8932" t="s">
        <v>7201</v>
      </c>
      <c r="C8932" s="1">
        <v>42111</v>
      </c>
      <c r="D8932" t="s">
        <v>38</v>
      </c>
      <c r="E8932" t="s">
        <v>96</v>
      </c>
      <c r="F8932" t="s">
        <v>1088</v>
      </c>
      <c r="G8932" t="s">
        <v>1875</v>
      </c>
      <c r="H8932" t="s">
        <v>25</v>
      </c>
      <c r="I8932" t="s">
        <v>26</v>
      </c>
      <c r="J8932" t="s">
        <v>99</v>
      </c>
      <c r="K8932">
        <v>239.976</v>
      </c>
      <c r="L8932">
        <v>3</v>
      </c>
      <c r="M8932">
        <v>0.2</v>
      </c>
      <c r="N8932">
        <v>17.998200000000001</v>
      </c>
      <c r="O8932">
        <f t="shared" si="279"/>
        <v>221.9778</v>
      </c>
      <c r="P8932" cm="1">
        <f t="array" ref="P8932">_xlfn.IFS(D8932="Same Day",N8932*0.2,D8932="First Class",N8932*0.1,D8932="Standard Class",N8932*0.5,D8932="Second Class",N8932*0)</f>
        <v>8.9991000000000003</v>
      </c>
      <c r="Q8932">
        <f t="shared" si="280"/>
        <v>2219.5782199800001</v>
      </c>
    </row>
    <row r="8933" spans="1:17" x14ac:dyDescent="0.3">
      <c r="A8933">
        <v>8932</v>
      </c>
      <c r="B8933" t="s">
        <v>7202</v>
      </c>
      <c r="C8933" s="1">
        <v>43093</v>
      </c>
      <c r="D8933" t="s">
        <v>38</v>
      </c>
      <c r="E8933" t="s">
        <v>77</v>
      </c>
      <c r="F8933" t="s">
        <v>6782</v>
      </c>
      <c r="G8933" t="s">
        <v>6075</v>
      </c>
      <c r="H8933" t="s">
        <v>8</v>
      </c>
      <c r="I8933" t="s">
        <v>12</v>
      </c>
      <c r="J8933" t="s">
        <v>87</v>
      </c>
      <c r="K8933">
        <v>99.95</v>
      </c>
      <c r="L8933">
        <v>5</v>
      </c>
      <c r="M8933">
        <v>0</v>
      </c>
      <c r="N8933">
        <v>22.988499999999998</v>
      </c>
      <c r="O8933">
        <f t="shared" si="279"/>
        <v>76.961500000000001</v>
      </c>
      <c r="P8933" cm="1">
        <f t="array" ref="P8933">_xlfn.IFS(D8933="Same Day",N8933*0.2,D8933="First Class",N8933*0.1,D8933="Standard Class",N8933*0.5,D8933="Second Class",N8933*0)</f>
        <v>11.494249999999999</v>
      </c>
      <c r="Q8933">
        <f t="shared" si="280"/>
        <v>961.57622137499993</v>
      </c>
    </row>
    <row r="8934" spans="1:17" x14ac:dyDescent="0.3">
      <c r="A8934">
        <v>8933</v>
      </c>
      <c r="B8934" t="s">
        <v>7202</v>
      </c>
      <c r="C8934" s="1">
        <v>43093</v>
      </c>
      <c r="D8934" t="s">
        <v>38</v>
      </c>
      <c r="E8934" t="s">
        <v>77</v>
      </c>
      <c r="F8934" t="s">
        <v>6782</v>
      </c>
      <c r="G8934" t="s">
        <v>4361</v>
      </c>
      <c r="H8934" t="s">
        <v>25</v>
      </c>
      <c r="I8934" t="s">
        <v>28</v>
      </c>
      <c r="J8934" t="s">
        <v>90</v>
      </c>
      <c r="K8934">
        <v>29.34</v>
      </c>
      <c r="L8934">
        <v>3</v>
      </c>
      <c r="M8934">
        <v>0</v>
      </c>
      <c r="N8934">
        <v>10.8558</v>
      </c>
      <c r="O8934">
        <f t="shared" si="279"/>
        <v>18.484200000000001</v>
      </c>
      <c r="P8934" cm="1">
        <f t="array" ref="P8934">_xlfn.IFS(D8934="Same Day",N8934*0.2,D8934="First Class",N8934*0.1,D8934="Standard Class",N8934*0.5,D8934="Second Class",N8934*0)</f>
        <v>5.4279000000000002</v>
      </c>
      <c r="Q8934">
        <f t="shared" si="280"/>
        <v>118.81458918000001</v>
      </c>
    </row>
    <row r="8935" spans="1:17" x14ac:dyDescent="0.3">
      <c r="A8935">
        <v>8934</v>
      </c>
      <c r="B8935" t="s">
        <v>7203</v>
      </c>
      <c r="C8935" s="1">
        <v>42448</v>
      </c>
      <c r="D8935" t="s">
        <v>38</v>
      </c>
      <c r="E8935" t="s">
        <v>84</v>
      </c>
      <c r="F8935" t="s">
        <v>1231</v>
      </c>
      <c r="G8935" t="s">
        <v>2014</v>
      </c>
      <c r="H8935" t="s">
        <v>8</v>
      </c>
      <c r="I8935" t="s">
        <v>12</v>
      </c>
      <c r="J8935" t="s">
        <v>87</v>
      </c>
      <c r="K8935">
        <v>16.739999999999998</v>
      </c>
      <c r="L8935">
        <v>2</v>
      </c>
      <c r="M8935">
        <v>0</v>
      </c>
      <c r="N8935">
        <v>4.3524000000000003</v>
      </c>
      <c r="O8935">
        <f t="shared" si="279"/>
        <v>12.387599999999999</v>
      </c>
      <c r="P8935" cm="1">
        <f t="array" ref="P8935">_xlfn.IFS(D8935="Same Day",N8935*0.2,D8935="First Class",N8935*0.1,D8935="Standard Class",N8935*0.5,D8935="Second Class",N8935*0)</f>
        <v>2.1762000000000001</v>
      </c>
      <c r="Q8935">
        <f t="shared" si="280"/>
        <v>39.345495119999995</v>
      </c>
    </row>
    <row r="8936" spans="1:17" x14ac:dyDescent="0.3">
      <c r="A8936">
        <v>8935</v>
      </c>
      <c r="B8936" t="s">
        <v>7204</v>
      </c>
      <c r="C8936" s="1">
        <v>42974</v>
      </c>
      <c r="D8936" t="s">
        <v>36</v>
      </c>
      <c r="E8936" t="s">
        <v>68</v>
      </c>
      <c r="F8936" t="s">
        <v>657</v>
      </c>
      <c r="G8936" t="s">
        <v>2710</v>
      </c>
      <c r="H8936" t="s">
        <v>14</v>
      </c>
      <c r="I8936" t="s">
        <v>18</v>
      </c>
      <c r="J8936" t="s">
        <v>160</v>
      </c>
      <c r="K8936">
        <v>12.672000000000001</v>
      </c>
      <c r="L8936">
        <v>3</v>
      </c>
      <c r="M8936">
        <v>0.2</v>
      </c>
      <c r="N8936">
        <v>3.96</v>
      </c>
      <c r="O8936">
        <f t="shared" si="279"/>
        <v>8.7119999999999997</v>
      </c>
      <c r="P8936" cm="1">
        <f t="array" ref="P8936">_xlfn.IFS(D8936="Same Day",N8936*0.2,D8936="First Class",N8936*0.1,D8936="Standard Class",N8936*0.5,D8936="Second Class",N8936*0)</f>
        <v>0.79200000000000004</v>
      </c>
      <c r="Q8936">
        <f t="shared" si="280"/>
        <v>15.611903999999999</v>
      </c>
    </row>
    <row r="8937" spans="1:17" x14ac:dyDescent="0.3">
      <c r="A8937">
        <v>8936</v>
      </c>
      <c r="B8937" t="s">
        <v>7204</v>
      </c>
      <c r="C8937" s="1">
        <v>42974</v>
      </c>
      <c r="D8937" t="s">
        <v>36</v>
      </c>
      <c r="E8937" t="s">
        <v>96</v>
      </c>
      <c r="F8937" t="s">
        <v>657</v>
      </c>
      <c r="G8937" t="s">
        <v>682</v>
      </c>
      <c r="H8937" t="s">
        <v>25</v>
      </c>
      <c r="I8937" t="s">
        <v>28</v>
      </c>
      <c r="J8937" t="s">
        <v>90</v>
      </c>
      <c r="K8937">
        <v>1119.8879999999999</v>
      </c>
      <c r="L8937">
        <v>14</v>
      </c>
      <c r="M8937">
        <v>0.2</v>
      </c>
      <c r="N8937">
        <v>209.97900000000001</v>
      </c>
      <c r="O8937">
        <f t="shared" si="279"/>
        <v>909.90899999999988</v>
      </c>
      <c r="P8937" cm="1">
        <f t="array" ref="P8937">_xlfn.IFS(D8937="Same Day",N8937*0.2,D8937="First Class",N8937*0.1,D8937="Standard Class",N8937*0.5,D8937="Second Class",N8937*0)</f>
        <v>41.995800000000003</v>
      </c>
      <c r="Q8937">
        <f t="shared" si="280"/>
        <v>39122.265382199999</v>
      </c>
    </row>
    <row r="8938" spans="1:17" x14ac:dyDescent="0.3">
      <c r="A8938">
        <v>8937</v>
      </c>
      <c r="B8938" t="s">
        <v>7205</v>
      </c>
      <c r="C8938" s="1">
        <v>42357</v>
      </c>
      <c r="D8938" t="s">
        <v>37</v>
      </c>
      <c r="E8938" t="s">
        <v>96</v>
      </c>
      <c r="F8938" t="s">
        <v>262</v>
      </c>
      <c r="G8938" t="s">
        <v>1994</v>
      </c>
      <c r="H8938" t="s">
        <v>14</v>
      </c>
      <c r="I8938" t="s">
        <v>20</v>
      </c>
      <c r="J8938" t="s">
        <v>87</v>
      </c>
      <c r="K8938">
        <v>204.85</v>
      </c>
      <c r="L8938">
        <v>5</v>
      </c>
      <c r="M8938">
        <v>0</v>
      </c>
      <c r="N8938">
        <v>53.261000000000003</v>
      </c>
      <c r="O8938">
        <f t="shared" si="279"/>
        <v>151.589</v>
      </c>
      <c r="P8938" cm="1">
        <f t="array" ref="P8938">_xlfn.IFS(D8938="Same Day",N8938*0.2,D8938="First Class",N8938*0.1,D8938="Standard Class",N8938*0.5,D8938="Second Class",N8938*0)</f>
        <v>0</v>
      </c>
      <c r="Q8938">
        <f t="shared" si="280"/>
        <v>151.589</v>
      </c>
    </row>
    <row r="8939" spans="1:17" x14ac:dyDescent="0.3">
      <c r="A8939">
        <v>8938</v>
      </c>
      <c r="B8939" t="s">
        <v>7205</v>
      </c>
      <c r="C8939" s="1">
        <v>42357</v>
      </c>
      <c r="D8939" t="s">
        <v>37</v>
      </c>
      <c r="E8939" t="s">
        <v>96</v>
      </c>
      <c r="F8939" t="s">
        <v>262</v>
      </c>
      <c r="G8939" t="s">
        <v>3848</v>
      </c>
      <c r="H8939" t="s">
        <v>25</v>
      </c>
      <c r="I8939" t="s">
        <v>26</v>
      </c>
      <c r="J8939" t="s">
        <v>164</v>
      </c>
      <c r="K8939">
        <v>135.98400000000001</v>
      </c>
      <c r="L8939">
        <v>2</v>
      </c>
      <c r="M8939">
        <v>0.2</v>
      </c>
      <c r="N8939">
        <v>16.998000000000001</v>
      </c>
      <c r="O8939">
        <f t="shared" si="279"/>
        <v>118.986</v>
      </c>
      <c r="P8939" cm="1">
        <f t="array" ref="P8939">_xlfn.IFS(D8939="Same Day",N8939*0.2,D8939="First Class",N8939*0.1,D8939="Standard Class",N8939*0.5,D8939="Second Class",N8939*0)</f>
        <v>0</v>
      </c>
      <c r="Q8939">
        <f t="shared" si="280"/>
        <v>118.986</v>
      </c>
    </row>
    <row r="8940" spans="1:17" x14ac:dyDescent="0.3">
      <c r="A8940">
        <v>8939</v>
      </c>
      <c r="B8940" t="s">
        <v>7205</v>
      </c>
      <c r="C8940" s="1">
        <v>42357</v>
      </c>
      <c r="D8940" t="s">
        <v>37</v>
      </c>
      <c r="E8940" t="s">
        <v>108</v>
      </c>
      <c r="F8940" t="s">
        <v>262</v>
      </c>
      <c r="G8940" t="s">
        <v>439</v>
      </c>
      <c r="H8940" t="s">
        <v>14</v>
      </c>
      <c r="I8940" t="s">
        <v>20</v>
      </c>
      <c r="J8940" t="s">
        <v>87</v>
      </c>
      <c r="K8940">
        <v>16.399999999999999</v>
      </c>
      <c r="L8940">
        <v>5</v>
      </c>
      <c r="M8940">
        <v>0</v>
      </c>
      <c r="N8940">
        <v>7.0519999999999996</v>
      </c>
      <c r="O8940">
        <f t="shared" si="279"/>
        <v>9.347999999999999</v>
      </c>
      <c r="P8940" cm="1">
        <f t="array" ref="P8940">_xlfn.IFS(D8940="Same Day",N8940*0.2,D8940="First Class",N8940*0.1,D8940="Standard Class",N8940*0.5,D8940="Second Class",N8940*0)</f>
        <v>0</v>
      </c>
      <c r="Q8940">
        <f t="shared" si="280"/>
        <v>9.347999999999999</v>
      </c>
    </row>
    <row r="8941" spans="1:17" x14ac:dyDescent="0.3">
      <c r="A8941">
        <v>8940</v>
      </c>
      <c r="B8941" t="s">
        <v>7205</v>
      </c>
      <c r="C8941" s="1">
        <v>42357</v>
      </c>
      <c r="D8941" t="s">
        <v>37</v>
      </c>
      <c r="E8941" t="s">
        <v>108</v>
      </c>
      <c r="F8941" t="s">
        <v>262</v>
      </c>
      <c r="G8941" t="s">
        <v>2051</v>
      </c>
      <c r="H8941" t="s">
        <v>14</v>
      </c>
      <c r="I8941" t="s">
        <v>16</v>
      </c>
      <c r="J8941" t="s">
        <v>101</v>
      </c>
      <c r="K8941">
        <v>92.96</v>
      </c>
      <c r="L8941">
        <v>2</v>
      </c>
      <c r="M8941">
        <v>0.2</v>
      </c>
      <c r="N8941">
        <v>31.373999999999999</v>
      </c>
      <c r="O8941">
        <f t="shared" si="279"/>
        <v>61.585999999999999</v>
      </c>
      <c r="P8941" cm="1">
        <f t="array" ref="P8941">_xlfn.IFS(D8941="Same Day",N8941*0.2,D8941="First Class",N8941*0.1,D8941="Standard Class",N8941*0.5,D8941="Second Class",N8941*0)</f>
        <v>0</v>
      </c>
      <c r="Q8941">
        <f t="shared" si="280"/>
        <v>61.585999999999999</v>
      </c>
    </row>
    <row r="8942" spans="1:17" x14ac:dyDescent="0.3">
      <c r="A8942">
        <v>8941</v>
      </c>
      <c r="B8942" t="s">
        <v>7206</v>
      </c>
      <c r="C8942" s="1">
        <v>41875</v>
      </c>
      <c r="D8942" t="s">
        <v>37</v>
      </c>
      <c r="E8942" t="s">
        <v>96</v>
      </c>
      <c r="F8942" t="s">
        <v>924</v>
      </c>
      <c r="G8942" t="s">
        <v>7207</v>
      </c>
      <c r="H8942" t="s">
        <v>14</v>
      </c>
      <c r="I8942" t="s">
        <v>19</v>
      </c>
      <c r="J8942" t="s">
        <v>90</v>
      </c>
      <c r="K8942">
        <v>7.6319999999999997</v>
      </c>
      <c r="L8942">
        <v>3</v>
      </c>
      <c r="M8942">
        <v>0.2</v>
      </c>
      <c r="N8942">
        <v>-1.8126</v>
      </c>
      <c r="O8942">
        <f t="shared" si="279"/>
        <v>9.4445999999999994</v>
      </c>
      <c r="P8942" cm="1">
        <f t="array" ref="P8942">_xlfn.IFS(D8942="Same Day",N8942*0.2,D8942="First Class",N8942*0.1,D8942="Standard Class",N8942*0.5,D8942="Second Class",N8942*0)</f>
        <v>0</v>
      </c>
      <c r="Q8942">
        <f t="shared" si="280"/>
        <v>9.4445999999999994</v>
      </c>
    </row>
    <row r="8943" spans="1:17" x14ac:dyDescent="0.3">
      <c r="A8943">
        <v>8942</v>
      </c>
      <c r="B8943" t="s">
        <v>7208</v>
      </c>
      <c r="C8943" s="1">
        <v>42679</v>
      </c>
      <c r="D8943" t="s">
        <v>35</v>
      </c>
      <c r="E8943" t="s">
        <v>108</v>
      </c>
      <c r="F8943" t="s">
        <v>2485</v>
      </c>
      <c r="G8943" t="s">
        <v>2054</v>
      </c>
      <c r="H8943" t="s">
        <v>14</v>
      </c>
      <c r="I8943" t="s">
        <v>16</v>
      </c>
      <c r="J8943" t="s">
        <v>101</v>
      </c>
      <c r="K8943">
        <v>4.1580000000000004</v>
      </c>
      <c r="L8943">
        <v>7</v>
      </c>
      <c r="M8943">
        <v>0.7</v>
      </c>
      <c r="N8943">
        <v>-3.4649999999999999</v>
      </c>
      <c r="O8943">
        <f t="shared" si="279"/>
        <v>7.6230000000000002</v>
      </c>
      <c r="P8943" cm="1">
        <f t="array" ref="P8943">_xlfn.IFS(D8943="Same Day",N8943*0.2,D8943="First Class",N8943*0.1,D8943="Standard Class",N8943*0.5,D8943="Second Class",N8943*0)</f>
        <v>-0.34650000000000003</v>
      </c>
      <c r="Q8943">
        <f t="shared" si="280"/>
        <v>4.9816304999999996</v>
      </c>
    </row>
    <row r="8944" spans="1:17" x14ac:dyDescent="0.3">
      <c r="A8944">
        <v>8943</v>
      </c>
      <c r="B8944" t="s">
        <v>7208</v>
      </c>
      <c r="C8944" s="1">
        <v>42679</v>
      </c>
      <c r="D8944" t="s">
        <v>35</v>
      </c>
      <c r="E8944" t="s">
        <v>96</v>
      </c>
      <c r="F8944" t="s">
        <v>2485</v>
      </c>
      <c r="G8944" t="s">
        <v>7209</v>
      </c>
      <c r="H8944" t="s">
        <v>25</v>
      </c>
      <c r="I8944" t="s">
        <v>27</v>
      </c>
      <c r="J8944" t="s">
        <v>517</v>
      </c>
      <c r="K8944">
        <v>179.99100000000001</v>
      </c>
      <c r="L8944">
        <v>3</v>
      </c>
      <c r="M8944">
        <v>0.7</v>
      </c>
      <c r="N8944">
        <v>-251.98740000000001</v>
      </c>
      <c r="O8944">
        <f t="shared" si="279"/>
        <v>431.97840000000002</v>
      </c>
      <c r="P8944" cm="1">
        <f t="array" ref="P8944">_xlfn.IFS(D8944="Same Day",N8944*0.2,D8944="First Class",N8944*0.1,D8944="Standard Class",N8944*0.5,D8944="Second Class",N8944*0)</f>
        <v>-25.198740000000001</v>
      </c>
      <c r="Q8944">
        <f t="shared" si="280"/>
        <v>-10453.332987216001</v>
      </c>
    </row>
    <row r="8945" spans="1:17" x14ac:dyDescent="0.3">
      <c r="A8945">
        <v>8944</v>
      </c>
      <c r="B8945" t="s">
        <v>7210</v>
      </c>
      <c r="C8945" s="1">
        <v>43024</v>
      </c>
      <c r="D8945" t="s">
        <v>38</v>
      </c>
      <c r="E8945" t="s">
        <v>108</v>
      </c>
      <c r="F8945" t="s">
        <v>2959</v>
      </c>
      <c r="G8945" t="s">
        <v>5440</v>
      </c>
      <c r="H8945" t="s">
        <v>8</v>
      </c>
      <c r="I8945" t="s">
        <v>9</v>
      </c>
      <c r="J8945" t="s">
        <v>73</v>
      </c>
      <c r="K8945">
        <v>239.358</v>
      </c>
      <c r="L8945">
        <v>3</v>
      </c>
      <c r="M8945">
        <v>0.3</v>
      </c>
      <c r="N8945">
        <v>-47.871600000000001</v>
      </c>
      <c r="O8945">
        <f t="shared" si="279"/>
        <v>287.2296</v>
      </c>
      <c r="P8945" cm="1">
        <f t="array" ref="P8945">_xlfn.IFS(D8945="Same Day",N8945*0.2,D8945="First Class",N8945*0.1,D8945="Standard Class",N8945*0.5,D8945="Second Class",N8945*0)</f>
        <v>-23.9358</v>
      </c>
      <c r="Q8945">
        <f t="shared" si="280"/>
        <v>-6587.8406596800005</v>
      </c>
    </row>
    <row r="8946" spans="1:17" x14ac:dyDescent="0.3">
      <c r="A8946">
        <v>8945</v>
      </c>
      <c r="B8946" t="s">
        <v>7211</v>
      </c>
      <c r="C8946" s="1">
        <v>41981</v>
      </c>
      <c r="D8946" t="s">
        <v>35</v>
      </c>
      <c r="E8946" t="s">
        <v>96</v>
      </c>
      <c r="F8946" t="s">
        <v>1812</v>
      </c>
      <c r="G8946" t="s">
        <v>3448</v>
      </c>
      <c r="H8946" t="s">
        <v>14</v>
      </c>
      <c r="I8946" t="s">
        <v>18</v>
      </c>
      <c r="J8946" t="s">
        <v>160</v>
      </c>
      <c r="K8946">
        <v>164.88</v>
      </c>
      <c r="L8946">
        <v>3</v>
      </c>
      <c r="M8946">
        <v>0</v>
      </c>
      <c r="N8946">
        <v>80.791200000000003</v>
      </c>
      <c r="O8946">
        <f t="shared" si="279"/>
        <v>84.088799999999992</v>
      </c>
      <c r="P8946" cm="1">
        <f t="array" ref="P8946">_xlfn.IFS(D8946="Same Day",N8946*0.2,D8946="First Class",N8946*0.1,D8946="Standard Class",N8946*0.5,D8946="Second Class",N8946*0)</f>
        <v>8.0791200000000014</v>
      </c>
      <c r="Q8946">
        <f t="shared" si="280"/>
        <v>763.45230585600007</v>
      </c>
    </row>
    <row r="8947" spans="1:17" x14ac:dyDescent="0.3">
      <c r="A8947">
        <v>8946</v>
      </c>
      <c r="B8947" t="s">
        <v>7212</v>
      </c>
      <c r="C8947" s="1">
        <v>41960</v>
      </c>
      <c r="D8947" t="s">
        <v>37</v>
      </c>
      <c r="E8947" t="s">
        <v>77</v>
      </c>
      <c r="F8947" t="s">
        <v>3189</v>
      </c>
      <c r="G8947" t="s">
        <v>1105</v>
      </c>
      <c r="H8947" t="s">
        <v>14</v>
      </c>
      <c r="I8947" t="s">
        <v>19</v>
      </c>
      <c r="J8947" t="s">
        <v>90</v>
      </c>
      <c r="K8947">
        <v>10.95</v>
      </c>
      <c r="L8947">
        <v>3</v>
      </c>
      <c r="M8947">
        <v>0</v>
      </c>
      <c r="N8947">
        <v>3.2850000000000001</v>
      </c>
      <c r="O8947">
        <f t="shared" si="279"/>
        <v>7.6649999999999991</v>
      </c>
      <c r="P8947" cm="1">
        <f t="array" ref="P8947">_xlfn.IFS(D8947="Same Day",N8947*0.2,D8947="First Class",N8947*0.1,D8947="Standard Class",N8947*0.5,D8947="Second Class",N8947*0)</f>
        <v>0</v>
      </c>
      <c r="Q8947">
        <f t="shared" si="280"/>
        <v>7.6649999999999991</v>
      </c>
    </row>
    <row r="8948" spans="1:17" x14ac:dyDescent="0.3">
      <c r="A8948">
        <v>8947</v>
      </c>
      <c r="B8948" t="s">
        <v>7213</v>
      </c>
      <c r="C8948" s="1">
        <v>43097</v>
      </c>
      <c r="D8948" t="s">
        <v>38</v>
      </c>
      <c r="E8948" t="s">
        <v>96</v>
      </c>
      <c r="F8948" t="s">
        <v>4175</v>
      </c>
      <c r="G8948" t="s">
        <v>2808</v>
      </c>
      <c r="H8948" t="s">
        <v>14</v>
      </c>
      <c r="I8948" t="s">
        <v>18</v>
      </c>
      <c r="J8948" t="s">
        <v>113</v>
      </c>
      <c r="K8948">
        <v>19.440000000000001</v>
      </c>
      <c r="L8948">
        <v>3</v>
      </c>
      <c r="M8948">
        <v>0</v>
      </c>
      <c r="N8948">
        <v>9.3312000000000008</v>
      </c>
      <c r="O8948">
        <f t="shared" si="279"/>
        <v>10.1088</v>
      </c>
      <c r="P8948" cm="1">
        <f t="array" ref="P8948">_xlfn.IFS(D8948="Same Day",N8948*0.2,D8948="First Class",N8948*0.1,D8948="Standard Class",N8948*0.5,D8948="Second Class",N8948*0)</f>
        <v>4.6656000000000004</v>
      </c>
      <c r="Q8948">
        <f t="shared" si="280"/>
        <v>57.272417280000006</v>
      </c>
    </row>
    <row r="8949" spans="1:17" x14ac:dyDescent="0.3">
      <c r="A8949">
        <v>8948</v>
      </c>
      <c r="B8949" t="s">
        <v>7213</v>
      </c>
      <c r="C8949" s="1">
        <v>43097</v>
      </c>
      <c r="D8949" t="s">
        <v>38</v>
      </c>
      <c r="E8949" t="s">
        <v>77</v>
      </c>
      <c r="F8949" t="s">
        <v>4175</v>
      </c>
      <c r="G8949" t="s">
        <v>4933</v>
      </c>
      <c r="H8949" t="s">
        <v>14</v>
      </c>
      <c r="I8949" t="s">
        <v>16</v>
      </c>
      <c r="J8949" t="s">
        <v>87</v>
      </c>
      <c r="K8949">
        <v>12.3</v>
      </c>
      <c r="L8949">
        <v>5</v>
      </c>
      <c r="M8949">
        <v>0</v>
      </c>
      <c r="N8949">
        <v>6.15</v>
      </c>
      <c r="O8949">
        <f t="shared" si="279"/>
        <v>6.15</v>
      </c>
      <c r="P8949" cm="1">
        <f t="array" ref="P8949">_xlfn.IFS(D8949="Same Day",N8949*0.2,D8949="First Class",N8949*0.1,D8949="Standard Class",N8949*0.5,D8949="Second Class",N8949*0)</f>
        <v>3.0750000000000002</v>
      </c>
      <c r="Q8949">
        <f t="shared" si="280"/>
        <v>25.061250000000001</v>
      </c>
    </row>
    <row r="8950" spans="1:17" x14ac:dyDescent="0.3">
      <c r="A8950">
        <v>8949</v>
      </c>
      <c r="B8950" t="s">
        <v>7214</v>
      </c>
      <c r="C8950" s="1">
        <v>41999</v>
      </c>
      <c r="D8950" t="s">
        <v>35</v>
      </c>
      <c r="E8950" t="s">
        <v>77</v>
      </c>
      <c r="F8950" t="s">
        <v>2759</v>
      </c>
      <c r="G8950" t="s">
        <v>6117</v>
      </c>
      <c r="H8950" t="s">
        <v>14</v>
      </c>
      <c r="I8950" t="s">
        <v>17</v>
      </c>
      <c r="J8950" t="s">
        <v>87</v>
      </c>
      <c r="K8950">
        <v>13.97</v>
      </c>
      <c r="L8950">
        <v>1</v>
      </c>
      <c r="M8950">
        <v>0</v>
      </c>
      <c r="N8950">
        <v>3.6322000000000001</v>
      </c>
      <c r="O8950">
        <f t="shared" si="279"/>
        <v>10.337800000000001</v>
      </c>
      <c r="P8950" cm="1">
        <f t="array" ref="P8950">_xlfn.IFS(D8950="Same Day",N8950*0.2,D8950="First Class",N8950*0.1,D8950="Standard Class",N8950*0.5,D8950="Second Class",N8950*0)</f>
        <v>0.36322000000000004</v>
      </c>
      <c r="Q8950">
        <f t="shared" si="280"/>
        <v>14.092695716000003</v>
      </c>
    </row>
    <row r="8951" spans="1:17" x14ac:dyDescent="0.3">
      <c r="A8951">
        <v>8950</v>
      </c>
      <c r="B8951" t="s">
        <v>7215</v>
      </c>
      <c r="C8951" s="1">
        <v>43097</v>
      </c>
      <c r="D8951" t="s">
        <v>38</v>
      </c>
      <c r="E8951" t="s">
        <v>96</v>
      </c>
      <c r="F8951" t="s">
        <v>3893</v>
      </c>
      <c r="G8951" t="s">
        <v>614</v>
      </c>
      <c r="H8951" t="s">
        <v>8</v>
      </c>
      <c r="I8951" t="s">
        <v>10</v>
      </c>
      <c r="J8951" t="s">
        <v>87</v>
      </c>
      <c r="K8951">
        <v>934.95600000000002</v>
      </c>
      <c r="L8951">
        <v>6</v>
      </c>
      <c r="M8951">
        <v>0.4</v>
      </c>
      <c r="N8951">
        <v>-249.32159999999999</v>
      </c>
      <c r="O8951">
        <f t="shared" si="279"/>
        <v>1184.2775999999999</v>
      </c>
      <c r="P8951" cm="1">
        <f t="array" ref="P8951">_xlfn.IFS(D8951="Same Day",N8951*0.2,D8951="First Class",N8951*0.1,D8951="Standard Class",N8951*0.5,D8951="Second Class",N8951*0)</f>
        <v>-124.66079999999999</v>
      </c>
      <c r="Q8951">
        <f t="shared" si="280"/>
        <v>-146448.71543807999</v>
      </c>
    </row>
    <row r="8952" spans="1:17" x14ac:dyDescent="0.3">
      <c r="A8952">
        <v>8951</v>
      </c>
      <c r="B8952" t="s">
        <v>7215</v>
      </c>
      <c r="C8952" s="1">
        <v>43097</v>
      </c>
      <c r="D8952" t="s">
        <v>38</v>
      </c>
      <c r="E8952" t="s">
        <v>84</v>
      </c>
      <c r="F8952" t="s">
        <v>3893</v>
      </c>
      <c r="G8952" t="s">
        <v>1855</v>
      </c>
      <c r="H8952" t="s">
        <v>25</v>
      </c>
      <c r="I8952" t="s">
        <v>28</v>
      </c>
      <c r="J8952" t="s">
        <v>90</v>
      </c>
      <c r="K8952">
        <v>46.863999999999997</v>
      </c>
      <c r="L8952">
        <v>2</v>
      </c>
      <c r="M8952">
        <v>0.2</v>
      </c>
      <c r="N8952">
        <v>7.6154000000000002</v>
      </c>
      <c r="O8952">
        <f t="shared" si="279"/>
        <v>39.248599999999996</v>
      </c>
      <c r="P8952" cm="1">
        <f t="array" ref="P8952">_xlfn.IFS(D8952="Same Day",N8952*0.2,D8952="First Class",N8952*0.1,D8952="Standard Class",N8952*0.5,D8952="Second Class",N8952*0)</f>
        <v>3.8077000000000001</v>
      </c>
      <c r="Q8952">
        <f t="shared" si="280"/>
        <v>188.69549422</v>
      </c>
    </row>
    <row r="8953" spans="1:17" x14ac:dyDescent="0.3">
      <c r="A8953">
        <v>8952</v>
      </c>
      <c r="B8953" t="s">
        <v>7215</v>
      </c>
      <c r="C8953" s="1">
        <v>43097</v>
      </c>
      <c r="D8953" t="s">
        <v>38</v>
      </c>
      <c r="E8953" t="s">
        <v>77</v>
      </c>
      <c r="F8953" t="s">
        <v>3893</v>
      </c>
      <c r="G8953" t="s">
        <v>844</v>
      </c>
      <c r="H8953" t="s">
        <v>14</v>
      </c>
      <c r="I8953" t="s">
        <v>15</v>
      </c>
      <c r="J8953" t="s">
        <v>90</v>
      </c>
      <c r="K8953">
        <v>26.16</v>
      </c>
      <c r="L8953">
        <v>3</v>
      </c>
      <c r="M8953">
        <v>0.2</v>
      </c>
      <c r="N8953">
        <v>1.962</v>
      </c>
      <c r="O8953">
        <f t="shared" si="279"/>
        <v>24.198</v>
      </c>
      <c r="P8953" cm="1">
        <f t="array" ref="P8953">_xlfn.IFS(D8953="Same Day",N8953*0.2,D8953="First Class",N8953*0.1,D8953="Standard Class",N8953*0.5,D8953="Second Class",N8953*0)</f>
        <v>0.98099999999999998</v>
      </c>
      <c r="Q8953">
        <f t="shared" si="280"/>
        <v>47.936237999999996</v>
      </c>
    </row>
    <row r="8954" spans="1:17" x14ac:dyDescent="0.3">
      <c r="A8954">
        <v>8953</v>
      </c>
      <c r="B8954" t="s">
        <v>7215</v>
      </c>
      <c r="C8954" s="1">
        <v>43097</v>
      </c>
      <c r="D8954" t="s">
        <v>38</v>
      </c>
      <c r="E8954" t="s">
        <v>96</v>
      </c>
      <c r="F8954" t="s">
        <v>3893</v>
      </c>
      <c r="G8954" t="s">
        <v>2349</v>
      </c>
      <c r="H8954" t="s">
        <v>14</v>
      </c>
      <c r="I8954" t="s">
        <v>20</v>
      </c>
      <c r="J8954" t="s">
        <v>87</v>
      </c>
      <c r="K8954">
        <v>23.128</v>
      </c>
      <c r="L8954">
        <v>7</v>
      </c>
      <c r="M8954">
        <v>0.2</v>
      </c>
      <c r="N8954">
        <v>2.891</v>
      </c>
      <c r="O8954">
        <f t="shared" si="279"/>
        <v>20.237000000000002</v>
      </c>
      <c r="P8954" cm="1">
        <f t="array" ref="P8954">_xlfn.IFS(D8954="Same Day",N8954*0.2,D8954="First Class",N8954*0.1,D8954="Standard Class",N8954*0.5,D8954="Second Class",N8954*0)</f>
        <v>1.4455</v>
      </c>
      <c r="Q8954">
        <f t="shared" si="280"/>
        <v>49.489583500000002</v>
      </c>
    </row>
    <row r="8955" spans="1:17" x14ac:dyDescent="0.3">
      <c r="A8955">
        <v>8954</v>
      </c>
      <c r="B8955" t="s">
        <v>7215</v>
      </c>
      <c r="C8955" s="1">
        <v>43097</v>
      </c>
      <c r="D8955" t="s">
        <v>38</v>
      </c>
      <c r="E8955" t="s">
        <v>68</v>
      </c>
      <c r="F8955" t="s">
        <v>3893</v>
      </c>
      <c r="G8955" t="s">
        <v>1474</v>
      </c>
      <c r="H8955" t="s">
        <v>14</v>
      </c>
      <c r="I8955" t="s">
        <v>17</v>
      </c>
      <c r="J8955" t="s">
        <v>87</v>
      </c>
      <c r="K8955">
        <v>59.24</v>
      </c>
      <c r="L8955">
        <v>5</v>
      </c>
      <c r="M8955">
        <v>0.2</v>
      </c>
      <c r="N8955">
        <v>16.291</v>
      </c>
      <c r="O8955">
        <f t="shared" si="279"/>
        <v>42.948999999999998</v>
      </c>
      <c r="P8955" cm="1">
        <f t="array" ref="P8955">_xlfn.IFS(D8955="Same Day",N8955*0.2,D8955="First Class",N8955*0.1,D8955="Standard Class",N8955*0.5,D8955="Second Class",N8955*0)</f>
        <v>8.1455000000000002</v>
      </c>
      <c r="Q8955">
        <f t="shared" si="280"/>
        <v>392.79007949999999</v>
      </c>
    </row>
    <row r="8956" spans="1:17" x14ac:dyDescent="0.3">
      <c r="A8956">
        <v>8955</v>
      </c>
      <c r="B8956" t="s">
        <v>7216</v>
      </c>
      <c r="C8956" s="1">
        <v>41861</v>
      </c>
      <c r="D8956" t="s">
        <v>37</v>
      </c>
      <c r="E8956" t="s">
        <v>68</v>
      </c>
      <c r="F8956" t="s">
        <v>1725</v>
      </c>
      <c r="G8956" t="s">
        <v>2812</v>
      </c>
      <c r="H8956" t="s">
        <v>8</v>
      </c>
      <c r="I8956" t="s">
        <v>11</v>
      </c>
      <c r="J8956" t="e">
        <v>#N/A</v>
      </c>
      <c r="K8956">
        <v>155.45599999999999</v>
      </c>
      <c r="L8956">
        <v>4</v>
      </c>
      <c r="M8956">
        <v>0.2</v>
      </c>
      <c r="N8956">
        <v>-7.7728000000000002</v>
      </c>
      <c r="O8956">
        <f t="shared" si="279"/>
        <v>163.22879999999998</v>
      </c>
      <c r="P8956" cm="1">
        <f t="array" ref="P8956">_xlfn.IFS(D8956="Same Day",N8956*0.2,D8956="First Class",N8956*0.1,D8956="Standard Class",N8956*0.5,D8956="Second Class",N8956*0)</f>
        <v>0</v>
      </c>
      <c r="Q8956">
        <f t="shared" si="280"/>
        <v>163.22879999999998</v>
      </c>
    </row>
    <row r="8957" spans="1:17" x14ac:dyDescent="0.3">
      <c r="A8957">
        <v>8956</v>
      </c>
      <c r="B8957" t="s">
        <v>7217</v>
      </c>
      <c r="C8957" s="1">
        <v>41906</v>
      </c>
      <c r="D8957" t="s">
        <v>38</v>
      </c>
      <c r="E8957" t="s">
        <v>96</v>
      </c>
      <c r="F8957" t="s">
        <v>2090</v>
      </c>
      <c r="G8957" t="s">
        <v>4023</v>
      </c>
      <c r="H8957" t="s">
        <v>14</v>
      </c>
      <c r="I8957" t="s">
        <v>18</v>
      </c>
      <c r="J8957" t="s">
        <v>298</v>
      </c>
      <c r="K8957">
        <v>8.56</v>
      </c>
      <c r="L8957">
        <v>2</v>
      </c>
      <c r="M8957">
        <v>0</v>
      </c>
      <c r="N8957">
        <v>3.8519999999999999</v>
      </c>
      <c r="O8957">
        <f t="shared" si="279"/>
        <v>4.7080000000000002</v>
      </c>
      <c r="P8957" cm="1">
        <f t="array" ref="P8957">_xlfn.IFS(D8957="Same Day",N8957*0.2,D8957="First Class",N8957*0.1,D8957="Standard Class",N8957*0.5,D8957="Second Class",N8957*0)</f>
        <v>1.9259999999999999</v>
      </c>
      <c r="Q8957">
        <f t="shared" si="280"/>
        <v>13.775608000000002</v>
      </c>
    </row>
    <row r="8958" spans="1:17" x14ac:dyDescent="0.3">
      <c r="A8958">
        <v>8957</v>
      </c>
      <c r="B8958" t="s">
        <v>7218</v>
      </c>
      <c r="C8958" s="1">
        <v>43097</v>
      </c>
      <c r="D8958" t="s">
        <v>35</v>
      </c>
      <c r="E8958" t="s">
        <v>84</v>
      </c>
      <c r="F8958" t="s">
        <v>1764</v>
      </c>
      <c r="G8958" t="s">
        <v>3703</v>
      </c>
      <c r="H8958" t="s">
        <v>8</v>
      </c>
      <c r="I8958" t="s">
        <v>12</v>
      </c>
      <c r="J8958" t="s">
        <v>87</v>
      </c>
      <c r="K8958">
        <v>21</v>
      </c>
      <c r="L8958">
        <v>3</v>
      </c>
      <c r="M8958">
        <v>0.2</v>
      </c>
      <c r="N8958">
        <v>5.7750000000000004</v>
      </c>
      <c r="O8958">
        <f t="shared" si="279"/>
        <v>15.225</v>
      </c>
      <c r="P8958" cm="1">
        <f t="array" ref="P8958">_xlfn.IFS(D8958="Same Day",N8958*0.2,D8958="First Class",N8958*0.1,D8958="Standard Class",N8958*0.5,D8958="Second Class",N8958*0)</f>
        <v>0.57750000000000001</v>
      </c>
      <c r="Q8958">
        <f t="shared" si="280"/>
        <v>24.0174375</v>
      </c>
    </row>
    <row r="8959" spans="1:17" x14ac:dyDescent="0.3">
      <c r="A8959">
        <v>8958</v>
      </c>
      <c r="B8959" t="s">
        <v>7218</v>
      </c>
      <c r="C8959" s="1">
        <v>43097</v>
      </c>
      <c r="D8959" t="s">
        <v>35</v>
      </c>
      <c r="E8959" t="s">
        <v>108</v>
      </c>
      <c r="F8959" t="s">
        <v>1764</v>
      </c>
      <c r="G8959" t="s">
        <v>7174</v>
      </c>
      <c r="H8959" t="s">
        <v>25</v>
      </c>
      <c r="I8959" t="s">
        <v>27</v>
      </c>
      <c r="J8959" t="s">
        <v>99</v>
      </c>
      <c r="K8959">
        <v>120</v>
      </c>
      <c r="L8959">
        <v>2</v>
      </c>
      <c r="M8959">
        <v>0.5</v>
      </c>
      <c r="N8959">
        <v>-7.2</v>
      </c>
      <c r="O8959">
        <f t="shared" si="279"/>
        <v>127.2</v>
      </c>
      <c r="P8959" cm="1">
        <f t="array" ref="P8959">_xlfn.IFS(D8959="Same Day",N8959*0.2,D8959="First Class",N8959*0.1,D8959="Standard Class",N8959*0.5,D8959="Second Class",N8959*0)</f>
        <v>-0.72000000000000008</v>
      </c>
      <c r="Q8959">
        <f t="shared" si="280"/>
        <v>35.615999999999993</v>
      </c>
    </row>
    <row r="8960" spans="1:17" x14ac:dyDescent="0.3">
      <c r="A8960">
        <v>8959</v>
      </c>
      <c r="B8960" t="s">
        <v>7219</v>
      </c>
      <c r="C8960" s="1">
        <v>43069</v>
      </c>
      <c r="D8960" t="s">
        <v>38</v>
      </c>
      <c r="E8960" t="s">
        <v>84</v>
      </c>
      <c r="F8960" t="s">
        <v>965</v>
      </c>
      <c r="G8960" t="s">
        <v>2081</v>
      </c>
      <c r="H8960" t="s">
        <v>25</v>
      </c>
      <c r="I8960" t="s">
        <v>26</v>
      </c>
      <c r="J8960" t="s">
        <v>164</v>
      </c>
      <c r="K8960">
        <v>299.95999999999998</v>
      </c>
      <c r="L8960">
        <v>5</v>
      </c>
      <c r="M8960">
        <v>0.2</v>
      </c>
      <c r="N8960">
        <v>37.494999999999997</v>
      </c>
      <c r="O8960">
        <f t="shared" si="279"/>
        <v>262.46499999999997</v>
      </c>
      <c r="P8960" cm="1">
        <f t="array" ref="P8960">_xlfn.IFS(D8960="Same Day",N8960*0.2,D8960="First Class",N8960*0.1,D8960="Standard Class",N8960*0.5,D8960="Second Class",N8960*0)</f>
        <v>18.747499999999999</v>
      </c>
      <c r="Q8960">
        <f t="shared" si="280"/>
        <v>5183.0275874999988</v>
      </c>
    </row>
    <row r="8961" spans="1:17" x14ac:dyDescent="0.3">
      <c r="A8961">
        <v>8960</v>
      </c>
      <c r="B8961" t="s">
        <v>7219</v>
      </c>
      <c r="C8961" s="1">
        <v>43069</v>
      </c>
      <c r="D8961" t="s">
        <v>38</v>
      </c>
      <c r="E8961" t="s">
        <v>96</v>
      </c>
      <c r="F8961" t="s">
        <v>965</v>
      </c>
      <c r="G8961" t="s">
        <v>3996</v>
      </c>
      <c r="H8961" t="s">
        <v>14</v>
      </c>
      <c r="I8961" t="s">
        <v>17</v>
      </c>
      <c r="J8961" t="s">
        <v>87</v>
      </c>
      <c r="K8961">
        <v>67.84</v>
      </c>
      <c r="L8961">
        <v>5</v>
      </c>
      <c r="M8961">
        <v>0.8</v>
      </c>
      <c r="N8961">
        <v>-179.77600000000001</v>
      </c>
      <c r="O8961">
        <f t="shared" si="279"/>
        <v>247.61600000000001</v>
      </c>
      <c r="P8961" cm="1">
        <f t="array" ref="P8961">_xlfn.IFS(D8961="Same Day",N8961*0.2,D8961="First Class",N8961*0.1,D8961="Standard Class",N8961*0.5,D8961="Second Class",N8961*0)</f>
        <v>-89.888000000000005</v>
      </c>
      <c r="Q8961">
        <f t="shared" si="280"/>
        <v>-22010.091008000003</v>
      </c>
    </row>
    <row r="8962" spans="1:17" x14ac:dyDescent="0.3">
      <c r="A8962">
        <v>8961</v>
      </c>
      <c r="B8962" t="s">
        <v>7219</v>
      </c>
      <c r="C8962" s="1">
        <v>43069</v>
      </c>
      <c r="D8962" t="s">
        <v>38</v>
      </c>
      <c r="E8962" t="s">
        <v>96</v>
      </c>
      <c r="F8962" t="s">
        <v>965</v>
      </c>
      <c r="G8962" t="s">
        <v>1910</v>
      </c>
      <c r="H8962" t="s">
        <v>8</v>
      </c>
      <c r="I8962" t="s">
        <v>9</v>
      </c>
      <c r="J8962" t="s">
        <v>73</v>
      </c>
      <c r="K8962">
        <v>853.93</v>
      </c>
      <c r="L8962">
        <v>5</v>
      </c>
      <c r="M8962">
        <v>0.3</v>
      </c>
      <c r="N8962">
        <v>-24.398</v>
      </c>
      <c r="O8962">
        <f t="shared" si="279"/>
        <v>878.32799999999997</v>
      </c>
      <c r="P8962" cm="1">
        <f t="array" ref="P8962">_xlfn.IFS(D8962="Same Day",N8962*0.2,D8962="First Class",N8962*0.1,D8962="Standard Class",N8962*0.5,D8962="Second Class",N8962*0)</f>
        <v>-12.199</v>
      </c>
      <c r="Q8962">
        <f t="shared" si="280"/>
        <v>-9836.3952719999997</v>
      </c>
    </row>
    <row r="8963" spans="1:17" x14ac:dyDescent="0.3">
      <c r="A8963">
        <v>8962</v>
      </c>
      <c r="B8963" t="s">
        <v>7219</v>
      </c>
      <c r="C8963" s="1">
        <v>43069</v>
      </c>
      <c r="D8963" t="s">
        <v>38</v>
      </c>
      <c r="E8963" t="s">
        <v>77</v>
      </c>
      <c r="F8963" t="s">
        <v>965</v>
      </c>
      <c r="G8963" t="s">
        <v>4723</v>
      </c>
      <c r="H8963" t="s">
        <v>14</v>
      </c>
      <c r="I8963" t="s">
        <v>20</v>
      </c>
      <c r="J8963" t="s">
        <v>87</v>
      </c>
      <c r="K8963">
        <v>18.687999999999999</v>
      </c>
      <c r="L8963">
        <v>4</v>
      </c>
      <c r="M8963">
        <v>0.2</v>
      </c>
      <c r="N8963">
        <v>3.7376</v>
      </c>
      <c r="O8963">
        <f t="shared" ref="O8963:O9026" si="281">K8963-N8963</f>
        <v>14.950399999999998</v>
      </c>
      <c r="P8963" cm="1">
        <f t="array" ref="P8963">_xlfn.IFS(D8963="Same Day",N8963*0.2,D8963="First Class",N8963*0.1,D8963="Standard Class",N8963*0.5,D8963="Second Class",N8963*0)</f>
        <v>1.8688</v>
      </c>
      <c r="Q8963">
        <f t="shared" ref="Q8963:Q9026" si="282">(K8963-N8963)*(1+P8963)</f>
        <v>42.889707520000002</v>
      </c>
    </row>
    <row r="8964" spans="1:17" x14ac:dyDescent="0.3">
      <c r="A8964">
        <v>8963</v>
      </c>
      <c r="B8964" t="s">
        <v>7220</v>
      </c>
      <c r="C8964" s="1">
        <v>42681</v>
      </c>
      <c r="D8964" t="s">
        <v>35</v>
      </c>
      <c r="E8964" t="s">
        <v>108</v>
      </c>
      <c r="F8964" t="s">
        <v>4952</v>
      </c>
      <c r="G8964" t="s">
        <v>3363</v>
      </c>
      <c r="H8964" t="s">
        <v>8</v>
      </c>
      <c r="I8964" t="s">
        <v>12</v>
      </c>
      <c r="J8964" t="s">
        <v>87</v>
      </c>
      <c r="K8964">
        <v>273.95999999999998</v>
      </c>
      <c r="L8964">
        <v>2</v>
      </c>
      <c r="M8964">
        <v>0</v>
      </c>
      <c r="N8964">
        <v>71.229600000000005</v>
      </c>
      <c r="O8964">
        <f t="shared" si="281"/>
        <v>202.73039999999997</v>
      </c>
      <c r="P8964" cm="1">
        <f t="array" ref="P8964">_xlfn.IFS(D8964="Same Day",N8964*0.2,D8964="First Class",N8964*0.1,D8964="Standard Class",N8964*0.5,D8964="Second Class",N8964*0)</f>
        <v>7.1229600000000008</v>
      </c>
      <c r="Q8964">
        <f t="shared" si="282"/>
        <v>1646.7709299840001</v>
      </c>
    </row>
    <row r="8965" spans="1:17" x14ac:dyDescent="0.3">
      <c r="A8965">
        <v>8964</v>
      </c>
      <c r="B8965" t="s">
        <v>7220</v>
      </c>
      <c r="C8965" s="1">
        <v>42681</v>
      </c>
      <c r="D8965" t="s">
        <v>35</v>
      </c>
      <c r="E8965" t="s">
        <v>84</v>
      </c>
      <c r="F8965" t="s">
        <v>4952</v>
      </c>
      <c r="G8965" t="s">
        <v>1402</v>
      </c>
      <c r="H8965" t="s">
        <v>25</v>
      </c>
      <c r="I8965" t="s">
        <v>28</v>
      </c>
      <c r="J8965" t="s">
        <v>90</v>
      </c>
      <c r="K8965">
        <v>89.97</v>
      </c>
      <c r="L8965">
        <v>3</v>
      </c>
      <c r="M8965">
        <v>0</v>
      </c>
      <c r="N8965">
        <v>18.893699999999999</v>
      </c>
      <c r="O8965">
        <f t="shared" si="281"/>
        <v>71.076300000000003</v>
      </c>
      <c r="P8965" cm="1">
        <f t="array" ref="P8965">_xlfn.IFS(D8965="Same Day",N8965*0.2,D8965="First Class",N8965*0.1,D8965="Standard Class",N8965*0.5,D8965="Second Class",N8965*0)</f>
        <v>1.88937</v>
      </c>
      <c r="Q8965">
        <f t="shared" si="282"/>
        <v>205.36572893100001</v>
      </c>
    </row>
    <row r="8966" spans="1:17" x14ac:dyDescent="0.3">
      <c r="A8966">
        <v>8965</v>
      </c>
      <c r="B8966" t="s">
        <v>7220</v>
      </c>
      <c r="C8966" s="1">
        <v>42681</v>
      </c>
      <c r="D8966" t="s">
        <v>35</v>
      </c>
      <c r="E8966" t="s">
        <v>108</v>
      </c>
      <c r="F8966" t="s">
        <v>4952</v>
      </c>
      <c r="G8966" t="s">
        <v>6284</v>
      </c>
      <c r="H8966" t="s">
        <v>8</v>
      </c>
      <c r="I8966" t="s">
        <v>12</v>
      </c>
      <c r="J8966" t="s">
        <v>87</v>
      </c>
      <c r="K8966">
        <v>756.8</v>
      </c>
      <c r="L8966">
        <v>5</v>
      </c>
      <c r="M8966">
        <v>0</v>
      </c>
      <c r="N8966">
        <v>75.680000000000007</v>
      </c>
      <c r="O8966">
        <f t="shared" si="281"/>
        <v>681.11999999999989</v>
      </c>
      <c r="P8966" cm="1">
        <f t="array" ref="P8966">_xlfn.IFS(D8966="Same Day",N8966*0.2,D8966="First Class",N8966*0.1,D8966="Standard Class",N8966*0.5,D8966="Second Class",N8966*0)</f>
        <v>7.5680000000000014</v>
      </c>
      <c r="Q8966">
        <f t="shared" si="282"/>
        <v>5835.8361599999998</v>
      </c>
    </row>
    <row r="8967" spans="1:17" x14ac:dyDescent="0.3">
      <c r="A8967">
        <v>8966</v>
      </c>
      <c r="B8967" t="s">
        <v>7221</v>
      </c>
      <c r="C8967" s="1">
        <v>43051</v>
      </c>
      <c r="D8967" t="s">
        <v>38</v>
      </c>
      <c r="E8967" t="s">
        <v>77</v>
      </c>
      <c r="F8967" t="s">
        <v>3636</v>
      </c>
      <c r="G8967" t="s">
        <v>1665</v>
      </c>
      <c r="H8967" t="s">
        <v>14</v>
      </c>
      <c r="I8967" t="s">
        <v>16</v>
      </c>
      <c r="J8967" t="s">
        <v>87</v>
      </c>
      <c r="K8967">
        <v>1.248</v>
      </c>
      <c r="L8967">
        <v>2</v>
      </c>
      <c r="M8967">
        <v>0.8</v>
      </c>
      <c r="N8967">
        <v>-1.9343999999999999</v>
      </c>
      <c r="O8967">
        <f t="shared" si="281"/>
        <v>3.1823999999999999</v>
      </c>
      <c r="P8967" cm="1">
        <f t="array" ref="P8967">_xlfn.IFS(D8967="Same Day",N8967*0.2,D8967="First Class",N8967*0.1,D8967="Standard Class",N8967*0.5,D8967="Second Class",N8967*0)</f>
        <v>-0.96719999999999995</v>
      </c>
      <c r="Q8967">
        <f t="shared" si="282"/>
        <v>0.10438272000000016</v>
      </c>
    </row>
    <row r="8968" spans="1:17" x14ac:dyDescent="0.3">
      <c r="A8968">
        <v>8967</v>
      </c>
      <c r="B8968" t="s">
        <v>7222</v>
      </c>
      <c r="C8968" s="1">
        <v>42681</v>
      </c>
      <c r="D8968" t="s">
        <v>38</v>
      </c>
      <c r="E8968" t="s">
        <v>77</v>
      </c>
      <c r="F8968" t="s">
        <v>3550</v>
      </c>
      <c r="G8968" t="s">
        <v>676</v>
      </c>
      <c r="H8968" t="s">
        <v>25</v>
      </c>
      <c r="I8968" t="s">
        <v>28</v>
      </c>
      <c r="J8968" t="s">
        <v>90</v>
      </c>
      <c r="K8968">
        <v>72</v>
      </c>
      <c r="L8968">
        <v>1</v>
      </c>
      <c r="M8968">
        <v>0.2</v>
      </c>
      <c r="N8968">
        <v>14.4</v>
      </c>
      <c r="O8968">
        <f t="shared" si="281"/>
        <v>57.6</v>
      </c>
      <c r="P8968" cm="1">
        <f t="array" ref="P8968">_xlfn.IFS(D8968="Same Day",N8968*0.2,D8968="First Class",N8968*0.1,D8968="Standard Class",N8968*0.5,D8968="Second Class",N8968*0)</f>
        <v>7.2</v>
      </c>
      <c r="Q8968">
        <f t="shared" si="282"/>
        <v>472.32</v>
      </c>
    </row>
    <row r="8969" spans="1:17" x14ac:dyDescent="0.3">
      <c r="A8969">
        <v>8968</v>
      </c>
      <c r="B8969" t="s">
        <v>7222</v>
      </c>
      <c r="C8969" s="1">
        <v>42681</v>
      </c>
      <c r="D8969" t="s">
        <v>38</v>
      </c>
      <c r="E8969" t="s">
        <v>96</v>
      </c>
      <c r="F8969" t="s">
        <v>3550</v>
      </c>
      <c r="G8969" t="s">
        <v>833</v>
      </c>
      <c r="H8969" t="s">
        <v>8</v>
      </c>
      <c r="I8969" t="s">
        <v>9</v>
      </c>
      <c r="J8969" t="s">
        <v>73</v>
      </c>
      <c r="K8969">
        <v>470.15499999999997</v>
      </c>
      <c r="L8969">
        <v>7</v>
      </c>
      <c r="M8969">
        <v>0.3</v>
      </c>
      <c r="N8969">
        <v>-13.433</v>
      </c>
      <c r="O8969">
        <f t="shared" si="281"/>
        <v>483.58799999999997</v>
      </c>
      <c r="P8969" cm="1">
        <f t="array" ref="P8969">_xlfn.IFS(D8969="Same Day",N8969*0.2,D8969="First Class",N8969*0.1,D8969="Standard Class",N8969*0.5,D8969="Second Class",N8969*0)</f>
        <v>-6.7164999999999999</v>
      </c>
      <c r="Q8969">
        <f t="shared" si="282"/>
        <v>-2764.4308019999999</v>
      </c>
    </row>
    <row r="8970" spans="1:17" x14ac:dyDescent="0.3">
      <c r="A8970">
        <v>8969</v>
      </c>
      <c r="B8970" t="s">
        <v>7223</v>
      </c>
      <c r="C8970" s="1">
        <v>42005</v>
      </c>
      <c r="D8970" t="s">
        <v>35</v>
      </c>
      <c r="E8970" t="s">
        <v>68</v>
      </c>
      <c r="F8970" t="s">
        <v>4498</v>
      </c>
      <c r="G8970" t="s">
        <v>2729</v>
      </c>
      <c r="H8970" t="s">
        <v>14</v>
      </c>
      <c r="I8970" t="s">
        <v>15</v>
      </c>
      <c r="J8970" t="s">
        <v>90</v>
      </c>
      <c r="K8970">
        <v>39.128</v>
      </c>
      <c r="L8970">
        <v>1</v>
      </c>
      <c r="M8970">
        <v>0.2</v>
      </c>
      <c r="N8970">
        <v>-8.8038000000000007</v>
      </c>
      <c r="O8970">
        <f t="shared" si="281"/>
        <v>47.931800000000003</v>
      </c>
      <c r="P8970" cm="1">
        <f t="array" ref="P8970">_xlfn.IFS(D8970="Same Day",N8970*0.2,D8970="First Class",N8970*0.1,D8970="Standard Class",N8970*0.5,D8970="Second Class",N8970*0)</f>
        <v>-0.88038000000000016</v>
      </c>
      <c r="Q8970">
        <f t="shared" si="282"/>
        <v>5.7336019159999925</v>
      </c>
    </row>
    <row r="8971" spans="1:17" x14ac:dyDescent="0.3">
      <c r="A8971">
        <v>8970</v>
      </c>
      <c r="B8971" t="s">
        <v>7224</v>
      </c>
      <c r="C8971" s="1">
        <v>43076</v>
      </c>
      <c r="D8971" t="s">
        <v>38</v>
      </c>
      <c r="E8971" t="s">
        <v>108</v>
      </c>
      <c r="F8971" t="s">
        <v>179</v>
      </c>
      <c r="G8971" t="s">
        <v>984</v>
      </c>
      <c r="H8971" t="s">
        <v>14</v>
      </c>
      <c r="I8971" t="s">
        <v>20</v>
      </c>
      <c r="J8971" t="s">
        <v>87</v>
      </c>
      <c r="K8971">
        <v>19.728000000000002</v>
      </c>
      <c r="L8971">
        <v>9</v>
      </c>
      <c r="M8971">
        <v>0.2</v>
      </c>
      <c r="N8971">
        <v>1.7262</v>
      </c>
      <c r="O8971">
        <f t="shared" si="281"/>
        <v>18.001800000000003</v>
      </c>
      <c r="P8971" cm="1">
        <f t="array" ref="P8971">_xlfn.IFS(D8971="Same Day",N8971*0.2,D8971="First Class",N8971*0.1,D8971="Standard Class",N8971*0.5,D8971="Second Class",N8971*0)</f>
        <v>0.86309999999999998</v>
      </c>
      <c r="Q8971">
        <f t="shared" si="282"/>
        <v>33.539153580000004</v>
      </c>
    </row>
    <row r="8972" spans="1:17" x14ac:dyDescent="0.3">
      <c r="A8972">
        <v>8971</v>
      </c>
      <c r="B8972" t="s">
        <v>7224</v>
      </c>
      <c r="C8972" s="1">
        <v>43076</v>
      </c>
      <c r="D8972" t="s">
        <v>38</v>
      </c>
      <c r="E8972" t="s">
        <v>108</v>
      </c>
      <c r="F8972" t="s">
        <v>179</v>
      </c>
      <c r="G8972" t="s">
        <v>1609</v>
      </c>
      <c r="H8972" t="s">
        <v>25</v>
      </c>
      <c r="I8972" t="s">
        <v>26</v>
      </c>
      <c r="J8972" t="s">
        <v>164</v>
      </c>
      <c r="K8972">
        <v>151.18799999999999</v>
      </c>
      <c r="L8972">
        <v>2</v>
      </c>
      <c r="M8972">
        <v>0.4</v>
      </c>
      <c r="N8972">
        <v>-25.198</v>
      </c>
      <c r="O8972">
        <f t="shared" si="281"/>
        <v>176.386</v>
      </c>
      <c r="P8972" cm="1">
        <f t="array" ref="P8972">_xlfn.IFS(D8972="Same Day",N8972*0.2,D8972="First Class",N8972*0.1,D8972="Standard Class",N8972*0.5,D8972="Second Class",N8972*0)</f>
        <v>-12.599</v>
      </c>
      <c r="Q8972">
        <f t="shared" si="282"/>
        <v>-2045.901214</v>
      </c>
    </row>
    <row r="8973" spans="1:17" x14ac:dyDescent="0.3">
      <c r="A8973">
        <v>8972</v>
      </c>
      <c r="B8973" t="s">
        <v>7225</v>
      </c>
      <c r="C8973" s="1">
        <v>42822</v>
      </c>
      <c r="D8973" t="s">
        <v>38</v>
      </c>
      <c r="E8973" t="s">
        <v>68</v>
      </c>
      <c r="F8973" t="s">
        <v>3103</v>
      </c>
      <c r="G8973" t="s">
        <v>1468</v>
      </c>
      <c r="H8973" t="s">
        <v>8</v>
      </c>
      <c r="I8973" t="s">
        <v>9</v>
      </c>
      <c r="J8973" t="s">
        <v>73</v>
      </c>
      <c r="K8973">
        <v>271.76400000000001</v>
      </c>
      <c r="L8973">
        <v>2</v>
      </c>
      <c r="M8973">
        <v>0.1</v>
      </c>
      <c r="N8973">
        <v>60.392000000000003</v>
      </c>
      <c r="O8973">
        <f t="shared" si="281"/>
        <v>211.37200000000001</v>
      </c>
      <c r="P8973" cm="1">
        <f t="array" ref="P8973">_xlfn.IFS(D8973="Same Day",N8973*0.2,D8973="First Class",N8973*0.1,D8973="Standard Class",N8973*0.5,D8973="Second Class",N8973*0)</f>
        <v>30.196000000000002</v>
      </c>
      <c r="Q8973">
        <f t="shared" si="282"/>
        <v>6593.9609120000005</v>
      </c>
    </row>
    <row r="8974" spans="1:17" x14ac:dyDescent="0.3">
      <c r="A8974">
        <v>8973</v>
      </c>
      <c r="B8974" t="s">
        <v>7226</v>
      </c>
      <c r="C8974" s="1">
        <v>41964</v>
      </c>
      <c r="D8974" t="s">
        <v>35</v>
      </c>
      <c r="E8974" t="s">
        <v>84</v>
      </c>
      <c r="F8974" t="s">
        <v>408</v>
      </c>
      <c r="G8974" t="s">
        <v>2519</v>
      </c>
      <c r="H8974" t="s">
        <v>25</v>
      </c>
      <c r="I8974" t="s">
        <v>28</v>
      </c>
      <c r="J8974" t="s">
        <v>90</v>
      </c>
      <c r="K8974">
        <v>47.496000000000002</v>
      </c>
      <c r="L8974">
        <v>1</v>
      </c>
      <c r="M8974">
        <v>0.2</v>
      </c>
      <c r="N8974">
        <v>-1.1874</v>
      </c>
      <c r="O8974">
        <f t="shared" si="281"/>
        <v>48.683399999999999</v>
      </c>
      <c r="P8974" cm="1">
        <f t="array" ref="P8974">_xlfn.IFS(D8974="Same Day",N8974*0.2,D8974="First Class",N8974*0.1,D8974="Standard Class",N8974*0.5,D8974="Second Class",N8974*0)</f>
        <v>-0.11874000000000001</v>
      </c>
      <c r="Q8974">
        <f t="shared" si="282"/>
        <v>42.902733083999998</v>
      </c>
    </row>
    <row r="8975" spans="1:17" x14ac:dyDescent="0.3">
      <c r="A8975">
        <v>8974</v>
      </c>
      <c r="B8975" t="s">
        <v>7227</v>
      </c>
      <c r="C8975" s="1">
        <v>42852</v>
      </c>
      <c r="D8975" t="s">
        <v>37</v>
      </c>
      <c r="E8975" t="s">
        <v>68</v>
      </c>
      <c r="F8975" t="s">
        <v>1028</v>
      </c>
      <c r="G8975" t="s">
        <v>628</v>
      </c>
      <c r="H8975" t="s">
        <v>8</v>
      </c>
      <c r="I8975" t="s">
        <v>11</v>
      </c>
      <c r="J8975" t="s">
        <v>71</v>
      </c>
      <c r="K8975">
        <v>344.98099999999999</v>
      </c>
      <c r="L8975">
        <v>7</v>
      </c>
      <c r="M8975">
        <v>0.15</v>
      </c>
      <c r="N8975">
        <v>28.4102</v>
      </c>
      <c r="O8975">
        <f t="shared" si="281"/>
        <v>316.57080000000002</v>
      </c>
      <c r="P8975" cm="1">
        <f t="array" ref="P8975">_xlfn.IFS(D8975="Same Day",N8975*0.2,D8975="First Class",N8975*0.1,D8975="Standard Class",N8975*0.5,D8975="Second Class",N8975*0)</f>
        <v>0</v>
      </c>
      <c r="Q8975">
        <f t="shared" si="282"/>
        <v>316.57080000000002</v>
      </c>
    </row>
    <row r="8976" spans="1:17" x14ac:dyDescent="0.3">
      <c r="A8976">
        <v>8975</v>
      </c>
      <c r="B8976" t="s">
        <v>7228</v>
      </c>
      <c r="C8976" s="1">
        <v>43065</v>
      </c>
      <c r="D8976" t="s">
        <v>35</v>
      </c>
      <c r="E8976" t="s">
        <v>68</v>
      </c>
      <c r="F8976" t="s">
        <v>3845</v>
      </c>
      <c r="G8976" t="s">
        <v>2908</v>
      </c>
      <c r="H8976" t="s">
        <v>14</v>
      </c>
      <c r="I8976" t="s">
        <v>18</v>
      </c>
      <c r="J8976" t="s">
        <v>160</v>
      </c>
      <c r="K8976">
        <v>36.287999999999997</v>
      </c>
      <c r="L8976">
        <v>7</v>
      </c>
      <c r="M8976">
        <v>0.2</v>
      </c>
      <c r="N8976">
        <v>12.700799999999999</v>
      </c>
      <c r="O8976">
        <f t="shared" si="281"/>
        <v>23.587199999999996</v>
      </c>
      <c r="P8976" cm="1">
        <f t="array" ref="P8976">_xlfn.IFS(D8976="Same Day",N8976*0.2,D8976="First Class",N8976*0.1,D8976="Standard Class",N8976*0.5,D8976="Second Class",N8976*0)</f>
        <v>1.2700800000000001</v>
      </c>
      <c r="Q8976">
        <f t="shared" si="282"/>
        <v>53.544830975999993</v>
      </c>
    </row>
    <row r="8977" spans="1:17" x14ac:dyDescent="0.3">
      <c r="A8977">
        <v>8976</v>
      </c>
      <c r="B8977" t="s">
        <v>7228</v>
      </c>
      <c r="C8977" s="1">
        <v>43065</v>
      </c>
      <c r="D8977" t="s">
        <v>35</v>
      </c>
      <c r="E8977" t="s">
        <v>84</v>
      </c>
      <c r="F8977" t="s">
        <v>3845</v>
      </c>
      <c r="G8977" t="s">
        <v>3606</v>
      </c>
      <c r="H8977" t="s">
        <v>14</v>
      </c>
      <c r="I8977" t="s">
        <v>18</v>
      </c>
      <c r="J8977" t="s">
        <v>275</v>
      </c>
      <c r="K8977">
        <v>78.304000000000002</v>
      </c>
      <c r="L8977">
        <v>2</v>
      </c>
      <c r="M8977">
        <v>0.2</v>
      </c>
      <c r="N8977">
        <v>29.364000000000001</v>
      </c>
      <c r="O8977">
        <f t="shared" si="281"/>
        <v>48.94</v>
      </c>
      <c r="P8977" cm="1">
        <f t="array" ref="P8977">_xlfn.IFS(D8977="Same Day",N8977*0.2,D8977="First Class",N8977*0.1,D8977="Standard Class",N8977*0.5,D8977="Second Class",N8977*0)</f>
        <v>2.9364000000000003</v>
      </c>
      <c r="Q8977">
        <f t="shared" si="282"/>
        <v>192.64741600000002</v>
      </c>
    </row>
    <row r="8978" spans="1:17" x14ac:dyDescent="0.3">
      <c r="A8978">
        <v>8977</v>
      </c>
      <c r="B8978" t="s">
        <v>7228</v>
      </c>
      <c r="C8978" s="1">
        <v>43065</v>
      </c>
      <c r="D8978" t="s">
        <v>35</v>
      </c>
      <c r="E8978" t="s">
        <v>84</v>
      </c>
      <c r="F8978" t="s">
        <v>3845</v>
      </c>
      <c r="G8978" t="s">
        <v>2176</v>
      </c>
      <c r="H8978" t="s">
        <v>8</v>
      </c>
      <c r="I8978" t="s">
        <v>10</v>
      </c>
      <c r="J8978" t="s">
        <v>87</v>
      </c>
      <c r="K8978">
        <v>127.785</v>
      </c>
      <c r="L8978">
        <v>1</v>
      </c>
      <c r="M8978">
        <v>0.3</v>
      </c>
      <c r="N8978">
        <v>-31.0335</v>
      </c>
      <c r="O8978">
        <f t="shared" si="281"/>
        <v>158.8185</v>
      </c>
      <c r="P8978" cm="1">
        <f t="array" ref="P8978">_xlfn.IFS(D8978="Same Day",N8978*0.2,D8978="First Class",N8978*0.1,D8978="Standard Class",N8978*0.5,D8978="Second Class",N8978*0)</f>
        <v>-3.1033500000000003</v>
      </c>
      <c r="Q8978">
        <f t="shared" si="282"/>
        <v>-334.05089197500007</v>
      </c>
    </row>
    <row r="8979" spans="1:17" x14ac:dyDescent="0.3">
      <c r="A8979">
        <v>8978</v>
      </c>
      <c r="B8979" t="s">
        <v>7228</v>
      </c>
      <c r="C8979" s="1">
        <v>43065</v>
      </c>
      <c r="D8979" t="s">
        <v>35</v>
      </c>
      <c r="E8979" t="s">
        <v>84</v>
      </c>
      <c r="F8979" t="s">
        <v>3845</v>
      </c>
      <c r="G8979" t="s">
        <v>1762</v>
      </c>
      <c r="H8979" t="s">
        <v>14</v>
      </c>
      <c r="I8979" t="s">
        <v>16</v>
      </c>
      <c r="J8979" t="s">
        <v>101</v>
      </c>
      <c r="K8979">
        <v>6.1040000000000001</v>
      </c>
      <c r="L8979">
        <v>2</v>
      </c>
      <c r="M8979">
        <v>0.8</v>
      </c>
      <c r="N8979">
        <v>-9.1560000000000006</v>
      </c>
      <c r="O8979">
        <f t="shared" si="281"/>
        <v>15.260000000000002</v>
      </c>
      <c r="P8979" cm="1">
        <f t="array" ref="P8979">_xlfn.IFS(D8979="Same Day",N8979*0.2,D8979="First Class",N8979*0.1,D8979="Standard Class",N8979*0.5,D8979="Second Class",N8979*0)</f>
        <v>-0.91560000000000008</v>
      </c>
      <c r="Q8979">
        <f t="shared" si="282"/>
        <v>1.2879439999999989</v>
      </c>
    </row>
    <row r="8980" spans="1:17" x14ac:dyDescent="0.3">
      <c r="A8980">
        <v>8979</v>
      </c>
      <c r="B8980" t="s">
        <v>7229</v>
      </c>
      <c r="C8980" s="1">
        <v>41948</v>
      </c>
      <c r="D8980" t="s">
        <v>37</v>
      </c>
      <c r="E8980" t="s">
        <v>68</v>
      </c>
      <c r="F8980" t="s">
        <v>3624</v>
      </c>
      <c r="G8980" t="s">
        <v>1358</v>
      </c>
      <c r="H8980" t="s">
        <v>14</v>
      </c>
      <c r="I8980" t="s">
        <v>16</v>
      </c>
      <c r="J8980" t="s">
        <v>87</v>
      </c>
      <c r="K8980">
        <v>5.76</v>
      </c>
      <c r="L8980">
        <v>2</v>
      </c>
      <c r="M8980">
        <v>0</v>
      </c>
      <c r="N8980">
        <v>2.8224</v>
      </c>
      <c r="O8980">
        <f t="shared" si="281"/>
        <v>2.9375999999999998</v>
      </c>
      <c r="P8980" cm="1">
        <f t="array" ref="P8980">_xlfn.IFS(D8980="Same Day",N8980*0.2,D8980="First Class",N8980*0.1,D8980="Standard Class",N8980*0.5,D8980="Second Class",N8980*0)</f>
        <v>0</v>
      </c>
      <c r="Q8980">
        <f t="shared" si="282"/>
        <v>2.9375999999999998</v>
      </c>
    </row>
    <row r="8981" spans="1:17" x14ac:dyDescent="0.3">
      <c r="A8981">
        <v>8980</v>
      </c>
      <c r="B8981" t="s">
        <v>7230</v>
      </c>
      <c r="C8981" s="1">
        <v>42301</v>
      </c>
      <c r="D8981" t="s">
        <v>37</v>
      </c>
      <c r="E8981" t="s">
        <v>108</v>
      </c>
      <c r="F8981" t="s">
        <v>4923</v>
      </c>
      <c r="G8981" t="s">
        <v>1055</v>
      </c>
      <c r="H8981" t="s">
        <v>14</v>
      </c>
      <c r="I8981" t="s">
        <v>16</v>
      </c>
      <c r="J8981" t="s">
        <v>87</v>
      </c>
      <c r="K8981">
        <v>1.72</v>
      </c>
      <c r="L8981">
        <v>1</v>
      </c>
      <c r="M8981">
        <v>0.8</v>
      </c>
      <c r="N8981">
        <v>-2.8380000000000001</v>
      </c>
      <c r="O8981">
        <f t="shared" si="281"/>
        <v>4.5579999999999998</v>
      </c>
      <c r="P8981" cm="1">
        <f t="array" ref="P8981">_xlfn.IFS(D8981="Same Day",N8981*0.2,D8981="First Class",N8981*0.1,D8981="Standard Class",N8981*0.5,D8981="Second Class",N8981*0)</f>
        <v>0</v>
      </c>
      <c r="Q8981">
        <f t="shared" si="282"/>
        <v>4.5579999999999998</v>
      </c>
    </row>
    <row r="8982" spans="1:17" x14ac:dyDescent="0.3">
      <c r="A8982">
        <v>8981</v>
      </c>
      <c r="B8982" t="s">
        <v>7231</v>
      </c>
      <c r="C8982" s="1">
        <v>41680</v>
      </c>
      <c r="D8982" t="s">
        <v>37</v>
      </c>
      <c r="E8982" t="s">
        <v>68</v>
      </c>
      <c r="F8982" t="s">
        <v>559</v>
      </c>
      <c r="G8982" t="s">
        <v>3473</v>
      </c>
      <c r="H8982" t="s">
        <v>14</v>
      </c>
      <c r="I8982" t="s">
        <v>16</v>
      </c>
      <c r="J8982" t="s">
        <v>87</v>
      </c>
      <c r="K8982">
        <v>8.952</v>
      </c>
      <c r="L8982">
        <v>2</v>
      </c>
      <c r="M8982">
        <v>0.8</v>
      </c>
      <c r="N8982">
        <v>-14.770799999999999</v>
      </c>
      <c r="O8982">
        <f t="shared" si="281"/>
        <v>23.722799999999999</v>
      </c>
      <c r="P8982" cm="1">
        <f t="array" ref="P8982">_xlfn.IFS(D8982="Same Day",N8982*0.2,D8982="First Class",N8982*0.1,D8982="Standard Class",N8982*0.5,D8982="Second Class",N8982*0)</f>
        <v>0</v>
      </c>
      <c r="Q8982">
        <f t="shared" si="282"/>
        <v>23.722799999999999</v>
      </c>
    </row>
    <row r="8983" spans="1:17" x14ac:dyDescent="0.3">
      <c r="A8983">
        <v>8982</v>
      </c>
      <c r="B8983" t="s">
        <v>7232</v>
      </c>
      <c r="C8983" s="1">
        <v>42441</v>
      </c>
      <c r="D8983" t="s">
        <v>38</v>
      </c>
      <c r="E8983" t="s">
        <v>96</v>
      </c>
      <c r="F8983" t="s">
        <v>300</v>
      </c>
      <c r="G8983" t="s">
        <v>2370</v>
      </c>
      <c r="H8983" t="s">
        <v>14</v>
      </c>
      <c r="I8983" t="s">
        <v>17</v>
      </c>
      <c r="J8983" t="s">
        <v>87</v>
      </c>
      <c r="K8983">
        <v>2.3340000000000001</v>
      </c>
      <c r="L8983">
        <v>3</v>
      </c>
      <c r="M8983">
        <v>0.8</v>
      </c>
      <c r="N8983">
        <v>-6.3018000000000001</v>
      </c>
      <c r="O8983">
        <f t="shared" si="281"/>
        <v>8.6357999999999997</v>
      </c>
      <c r="P8983" cm="1">
        <f t="array" ref="P8983">_xlfn.IFS(D8983="Same Day",N8983*0.2,D8983="First Class",N8983*0.1,D8983="Standard Class",N8983*0.5,D8983="Second Class",N8983*0)</f>
        <v>-3.1509</v>
      </c>
      <c r="Q8983">
        <f t="shared" si="282"/>
        <v>-18.574742220000001</v>
      </c>
    </row>
    <row r="8984" spans="1:17" x14ac:dyDescent="0.3">
      <c r="A8984">
        <v>8983</v>
      </c>
      <c r="B8984" t="s">
        <v>7232</v>
      </c>
      <c r="C8984" s="1">
        <v>42441</v>
      </c>
      <c r="D8984" t="s">
        <v>38</v>
      </c>
      <c r="E8984" t="s">
        <v>108</v>
      </c>
      <c r="F8984" t="s">
        <v>300</v>
      </c>
      <c r="G8984" t="s">
        <v>1948</v>
      </c>
      <c r="H8984" t="s">
        <v>14</v>
      </c>
      <c r="I8984" t="s">
        <v>16</v>
      </c>
      <c r="J8984" t="s">
        <v>101</v>
      </c>
      <c r="K8984">
        <v>1.728</v>
      </c>
      <c r="L8984">
        <v>4</v>
      </c>
      <c r="M8984">
        <v>0.8</v>
      </c>
      <c r="N8984">
        <v>-2.7648000000000001</v>
      </c>
      <c r="O8984">
        <f t="shared" si="281"/>
        <v>4.4927999999999999</v>
      </c>
      <c r="P8984" cm="1">
        <f t="array" ref="P8984">_xlfn.IFS(D8984="Same Day",N8984*0.2,D8984="First Class",N8984*0.1,D8984="Standard Class",N8984*0.5,D8984="Second Class",N8984*0)</f>
        <v>-1.3824000000000001</v>
      </c>
      <c r="Q8984">
        <f t="shared" si="282"/>
        <v>-1.7180467200000002</v>
      </c>
    </row>
    <row r="8985" spans="1:17" x14ac:dyDescent="0.3">
      <c r="A8985">
        <v>8984</v>
      </c>
      <c r="B8985" t="s">
        <v>7232</v>
      </c>
      <c r="C8985" s="1">
        <v>42441</v>
      </c>
      <c r="D8985" t="s">
        <v>38</v>
      </c>
      <c r="E8985" t="s">
        <v>108</v>
      </c>
      <c r="F8985" t="s">
        <v>300</v>
      </c>
      <c r="G8985" t="s">
        <v>349</v>
      </c>
      <c r="H8985" t="s">
        <v>8</v>
      </c>
      <c r="I8985" t="s">
        <v>12</v>
      </c>
      <c r="J8985" t="s">
        <v>87</v>
      </c>
      <c r="K8985">
        <v>159.04</v>
      </c>
      <c r="L8985">
        <v>5</v>
      </c>
      <c r="M8985">
        <v>0.6</v>
      </c>
      <c r="N8985">
        <v>-194.82400000000001</v>
      </c>
      <c r="O8985">
        <f t="shared" si="281"/>
        <v>353.86400000000003</v>
      </c>
      <c r="P8985" cm="1">
        <f t="array" ref="P8985">_xlfn.IFS(D8985="Same Day",N8985*0.2,D8985="First Class",N8985*0.1,D8985="Standard Class",N8985*0.5,D8985="Second Class",N8985*0)</f>
        <v>-97.412000000000006</v>
      </c>
      <c r="Q8985">
        <f t="shared" si="282"/>
        <v>-34116.735968000008</v>
      </c>
    </row>
    <row r="8986" spans="1:17" x14ac:dyDescent="0.3">
      <c r="A8986">
        <v>8985</v>
      </c>
      <c r="B8986" t="s">
        <v>7232</v>
      </c>
      <c r="C8986" s="1">
        <v>42441</v>
      </c>
      <c r="D8986" t="s">
        <v>38</v>
      </c>
      <c r="E8986" t="s">
        <v>108</v>
      </c>
      <c r="F8986" t="s">
        <v>300</v>
      </c>
      <c r="G8986" t="s">
        <v>3270</v>
      </c>
      <c r="H8986" t="s">
        <v>8</v>
      </c>
      <c r="I8986" t="s">
        <v>10</v>
      </c>
      <c r="J8986" t="s">
        <v>87</v>
      </c>
      <c r="K8986">
        <v>145.97999999999999</v>
      </c>
      <c r="L8986">
        <v>2</v>
      </c>
      <c r="M8986">
        <v>0.5</v>
      </c>
      <c r="N8986">
        <v>-99.266400000000004</v>
      </c>
      <c r="O8986">
        <f t="shared" si="281"/>
        <v>245.24639999999999</v>
      </c>
      <c r="P8986" cm="1">
        <f t="array" ref="P8986">_xlfn.IFS(D8986="Same Day",N8986*0.2,D8986="First Class",N8986*0.1,D8986="Standard Class",N8986*0.5,D8986="Second Class",N8986*0)</f>
        <v>-49.633200000000002</v>
      </c>
      <c r="Q8986">
        <f t="shared" si="282"/>
        <v>-11927.11722048</v>
      </c>
    </row>
    <row r="8987" spans="1:17" x14ac:dyDescent="0.3">
      <c r="A8987">
        <v>8986</v>
      </c>
      <c r="B8987" t="s">
        <v>7233</v>
      </c>
      <c r="C8987" s="1">
        <v>42345</v>
      </c>
      <c r="D8987" t="s">
        <v>38</v>
      </c>
      <c r="E8987" t="s">
        <v>96</v>
      </c>
      <c r="F8987" t="s">
        <v>788</v>
      </c>
      <c r="G8987" t="s">
        <v>1322</v>
      </c>
      <c r="H8987" t="s">
        <v>8</v>
      </c>
      <c r="I8987" t="s">
        <v>12</v>
      </c>
      <c r="J8987" t="s">
        <v>73</v>
      </c>
      <c r="K8987">
        <v>77.951999999999998</v>
      </c>
      <c r="L8987">
        <v>3</v>
      </c>
      <c r="M8987">
        <v>0.2</v>
      </c>
      <c r="N8987">
        <v>12.667199999999999</v>
      </c>
      <c r="O8987">
        <f t="shared" si="281"/>
        <v>65.284800000000004</v>
      </c>
      <c r="P8987" cm="1">
        <f t="array" ref="P8987">_xlfn.IFS(D8987="Same Day",N8987*0.2,D8987="First Class",N8987*0.1,D8987="Standard Class",N8987*0.5,D8987="Second Class",N8987*0)</f>
        <v>6.3335999999999997</v>
      </c>
      <c r="Q8987">
        <f t="shared" si="282"/>
        <v>478.77260927999998</v>
      </c>
    </row>
    <row r="8988" spans="1:17" x14ac:dyDescent="0.3">
      <c r="A8988">
        <v>8987</v>
      </c>
      <c r="B8988" t="s">
        <v>7233</v>
      </c>
      <c r="C8988" s="1">
        <v>42345</v>
      </c>
      <c r="D8988" t="s">
        <v>38</v>
      </c>
      <c r="E8988" t="s">
        <v>84</v>
      </c>
      <c r="F8988" t="s">
        <v>788</v>
      </c>
      <c r="G8988" t="s">
        <v>2941</v>
      </c>
      <c r="H8988" t="s">
        <v>14</v>
      </c>
      <c r="I8988" t="s">
        <v>16</v>
      </c>
      <c r="J8988" t="s">
        <v>87</v>
      </c>
      <c r="K8988">
        <v>95.97</v>
      </c>
      <c r="L8988">
        <v>5</v>
      </c>
      <c r="M8988">
        <v>0.7</v>
      </c>
      <c r="N8988">
        <v>-73.576999999999998</v>
      </c>
      <c r="O8988">
        <f t="shared" si="281"/>
        <v>169.547</v>
      </c>
      <c r="P8988" cm="1">
        <f t="array" ref="P8988">_xlfn.IFS(D8988="Same Day",N8988*0.2,D8988="First Class",N8988*0.1,D8988="Standard Class",N8988*0.5,D8988="Second Class",N8988*0)</f>
        <v>-36.788499999999999</v>
      </c>
      <c r="Q8988">
        <f t="shared" si="282"/>
        <v>-6067.8328094999997</v>
      </c>
    </row>
    <row r="8989" spans="1:17" x14ac:dyDescent="0.3">
      <c r="A8989">
        <v>8988</v>
      </c>
      <c r="B8989" t="s">
        <v>7233</v>
      </c>
      <c r="C8989" s="1">
        <v>42345</v>
      </c>
      <c r="D8989" t="s">
        <v>38</v>
      </c>
      <c r="E8989" t="s">
        <v>108</v>
      </c>
      <c r="F8989" t="s">
        <v>788</v>
      </c>
      <c r="G8989" t="s">
        <v>496</v>
      </c>
      <c r="H8989" t="s">
        <v>25</v>
      </c>
      <c r="I8989" t="s">
        <v>26</v>
      </c>
      <c r="J8989" t="s">
        <v>99</v>
      </c>
      <c r="K8989">
        <v>105.584</v>
      </c>
      <c r="L8989">
        <v>2</v>
      </c>
      <c r="M8989">
        <v>0.2</v>
      </c>
      <c r="N8989">
        <v>9.2385999999999999</v>
      </c>
      <c r="O8989">
        <f t="shared" si="281"/>
        <v>96.345399999999998</v>
      </c>
      <c r="P8989" cm="1">
        <f t="array" ref="P8989">_xlfn.IFS(D8989="Same Day",N8989*0.2,D8989="First Class",N8989*0.1,D8989="Standard Class",N8989*0.5,D8989="Second Class",N8989*0)</f>
        <v>4.6193</v>
      </c>
      <c r="Q8989">
        <f t="shared" si="282"/>
        <v>541.39370622000001</v>
      </c>
    </row>
    <row r="8990" spans="1:17" x14ac:dyDescent="0.3">
      <c r="A8990">
        <v>8989</v>
      </c>
      <c r="B8990" t="s">
        <v>7233</v>
      </c>
      <c r="C8990" s="1">
        <v>42345</v>
      </c>
      <c r="D8990" t="s">
        <v>38</v>
      </c>
      <c r="E8990" t="s">
        <v>68</v>
      </c>
      <c r="F8990" t="s">
        <v>788</v>
      </c>
      <c r="G8990" t="s">
        <v>1126</v>
      </c>
      <c r="H8990" t="s">
        <v>14</v>
      </c>
      <c r="I8990" t="s">
        <v>20</v>
      </c>
      <c r="J8990" t="s">
        <v>87</v>
      </c>
      <c r="K8990">
        <v>9.3439999999999994</v>
      </c>
      <c r="L8990">
        <v>2</v>
      </c>
      <c r="M8990">
        <v>0.2</v>
      </c>
      <c r="N8990">
        <v>1.1679999999999999</v>
      </c>
      <c r="O8990">
        <f t="shared" si="281"/>
        <v>8.1760000000000002</v>
      </c>
      <c r="P8990" cm="1">
        <f t="array" ref="P8990">_xlfn.IFS(D8990="Same Day",N8990*0.2,D8990="First Class",N8990*0.1,D8990="Standard Class",N8990*0.5,D8990="Second Class",N8990*0)</f>
        <v>0.58399999999999996</v>
      </c>
      <c r="Q8990">
        <f t="shared" si="282"/>
        <v>12.950784000000001</v>
      </c>
    </row>
    <row r="8991" spans="1:17" x14ac:dyDescent="0.3">
      <c r="A8991">
        <v>8990</v>
      </c>
      <c r="B8991" t="s">
        <v>7234</v>
      </c>
      <c r="C8991" s="1">
        <v>42368</v>
      </c>
      <c r="D8991" t="s">
        <v>38</v>
      </c>
      <c r="E8991" t="s">
        <v>108</v>
      </c>
      <c r="F8991" t="s">
        <v>2160</v>
      </c>
      <c r="G8991" t="s">
        <v>4224</v>
      </c>
      <c r="H8991" t="s">
        <v>8</v>
      </c>
      <c r="I8991" t="s">
        <v>12</v>
      </c>
      <c r="J8991" t="s">
        <v>87</v>
      </c>
      <c r="K8991">
        <v>9.68</v>
      </c>
      <c r="L8991">
        <v>2</v>
      </c>
      <c r="M8991">
        <v>0</v>
      </c>
      <c r="N8991">
        <v>3.7751999999999999</v>
      </c>
      <c r="O8991">
        <f t="shared" si="281"/>
        <v>5.9047999999999998</v>
      </c>
      <c r="P8991" cm="1">
        <f t="array" ref="P8991">_xlfn.IFS(D8991="Same Day",N8991*0.2,D8991="First Class",N8991*0.1,D8991="Standard Class",N8991*0.5,D8991="Second Class",N8991*0)</f>
        <v>1.8875999999999999</v>
      </c>
      <c r="Q8991">
        <f t="shared" si="282"/>
        <v>17.05070048</v>
      </c>
    </row>
    <row r="8992" spans="1:17" x14ac:dyDescent="0.3">
      <c r="A8992">
        <v>8991</v>
      </c>
      <c r="B8992" t="s">
        <v>7234</v>
      </c>
      <c r="C8992" s="1">
        <v>42368</v>
      </c>
      <c r="D8992" t="s">
        <v>38</v>
      </c>
      <c r="E8992" t="s">
        <v>96</v>
      </c>
      <c r="F8992" t="s">
        <v>2160</v>
      </c>
      <c r="G8992" t="s">
        <v>3120</v>
      </c>
      <c r="H8992" t="s">
        <v>25</v>
      </c>
      <c r="I8992" t="s">
        <v>29</v>
      </c>
      <c r="J8992" t="s">
        <v>213</v>
      </c>
      <c r="K8992">
        <v>4899.93</v>
      </c>
      <c r="L8992">
        <v>7</v>
      </c>
      <c r="M8992">
        <v>0</v>
      </c>
      <c r="N8992">
        <v>2302.9670999999998</v>
      </c>
      <c r="O8992">
        <f t="shared" si="281"/>
        <v>2596.9629000000004</v>
      </c>
      <c r="P8992" cm="1">
        <f t="array" ref="P8992">_xlfn.IFS(D8992="Same Day",N8992*0.2,D8992="First Class",N8992*0.1,D8992="Standard Class",N8992*0.5,D8992="Second Class",N8992*0)</f>
        <v>1151.4835499999999</v>
      </c>
      <c r="Q8992">
        <f t="shared" si="282"/>
        <v>2992957.0222102953</v>
      </c>
    </row>
    <row r="8993" spans="1:17" x14ac:dyDescent="0.3">
      <c r="A8993">
        <v>8992</v>
      </c>
      <c r="B8993" t="s">
        <v>7235</v>
      </c>
      <c r="C8993" s="1">
        <v>43014</v>
      </c>
      <c r="D8993" t="s">
        <v>38</v>
      </c>
      <c r="E8993" t="s">
        <v>84</v>
      </c>
      <c r="F8993" t="s">
        <v>909</v>
      </c>
      <c r="G8993" t="s">
        <v>772</v>
      </c>
      <c r="H8993" t="s">
        <v>25</v>
      </c>
      <c r="I8993" t="s">
        <v>28</v>
      </c>
      <c r="J8993" t="s">
        <v>213</v>
      </c>
      <c r="K8993">
        <v>104.75</v>
      </c>
      <c r="L8993">
        <v>5</v>
      </c>
      <c r="M8993">
        <v>0</v>
      </c>
      <c r="N8993">
        <v>21.997499999999999</v>
      </c>
      <c r="O8993">
        <f t="shared" si="281"/>
        <v>82.752499999999998</v>
      </c>
      <c r="P8993" cm="1">
        <f t="array" ref="P8993">_xlfn.IFS(D8993="Same Day",N8993*0.2,D8993="First Class",N8993*0.1,D8993="Standard Class",N8993*0.5,D8993="Second Class",N8993*0)</f>
        <v>10.998749999999999</v>
      </c>
      <c r="Q8993">
        <f t="shared" si="282"/>
        <v>992.9265593749999</v>
      </c>
    </row>
    <row r="8994" spans="1:17" x14ac:dyDescent="0.3">
      <c r="A8994">
        <v>8993</v>
      </c>
      <c r="B8994" t="s">
        <v>7236</v>
      </c>
      <c r="C8994" s="1">
        <v>43029</v>
      </c>
      <c r="D8994" t="s">
        <v>38</v>
      </c>
      <c r="E8994" t="s">
        <v>77</v>
      </c>
      <c r="F8994" t="s">
        <v>5971</v>
      </c>
      <c r="G8994" t="s">
        <v>306</v>
      </c>
      <c r="H8994" t="s">
        <v>25</v>
      </c>
      <c r="I8994" t="s">
        <v>28</v>
      </c>
      <c r="J8994" t="s">
        <v>90</v>
      </c>
      <c r="K8994">
        <v>18.527999999999999</v>
      </c>
      <c r="L8994">
        <v>2</v>
      </c>
      <c r="M8994">
        <v>0.2</v>
      </c>
      <c r="N8994">
        <v>4.4004000000000003</v>
      </c>
      <c r="O8994">
        <f t="shared" si="281"/>
        <v>14.127599999999997</v>
      </c>
      <c r="P8994" cm="1">
        <f t="array" ref="P8994">_xlfn.IFS(D8994="Same Day",N8994*0.2,D8994="First Class",N8994*0.1,D8994="Standard Class",N8994*0.5,D8994="Second Class",N8994*0)</f>
        <v>2.2002000000000002</v>
      </c>
      <c r="Q8994">
        <f t="shared" si="282"/>
        <v>45.211145519999995</v>
      </c>
    </row>
    <row r="8995" spans="1:17" x14ac:dyDescent="0.3">
      <c r="A8995">
        <v>8994</v>
      </c>
      <c r="B8995" t="s">
        <v>7236</v>
      </c>
      <c r="C8995" s="1">
        <v>43029</v>
      </c>
      <c r="D8995" t="s">
        <v>38</v>
      </c>
      <c r="E8995" t="s">
        <v>68</v>
      </c>
      <c r="F8995" t="s">
        <v>5971</v>
      </c>
      <c r="G8995" t="s">
        <v>3139</v>
      </c>
      <c r="H8995" t="s">
        <v>8</v>
      </c>
      <c r="I8995" t="s">
        <v>10</v>
      </c>
      <c r="J8995" t="s">
        <v>87</v>
      </c>
      <c r="K8995">
        <v>1875.258</v>
      </c>
      <c r="L8995">
        <v>7</v>
      </c>
      <c r="M8995">
        <v>0.4</v>
      </c>
      <c r="N8995">
        <v>-968.88329999999996</v>
      </c>
      <c r="O8995">
        <f t="shared" si="281"/>
        <v>2844.1413000000002</v>
      </c>
      <c r="P8995" cm="1">
        <f t="array" ref="P8995">_xlfn.IFS(D8995="Same Day",N8995*0.2,D8995="First Class",N8995*0.1,D8995="Standard Class",N8995*0.5,D8995="Second Class",N8995*0)</f>
        <v>-484.44164999999998</v>
      </c>
      <c r="Q8995">
        <f t="shared" si="282"/>
        <v>-1374976.3629051452</v>
      </c>
    </row>
    <row r="8996" spans="1:17" x14ac:dyDescent="0.3">
      <c r="A8996">
        <v>8995</v>
      </c>
      <c r="B8996" t="s">
        <v>7237</v>
      </c>
      <c r="C8996" s="1">
        <v>41868</v>
      </c>
      <c r="D8996" t="s">
        <v>35</v>
      </c>
      <c r="E8996" t="s">
        <v>108</v>
      </c>
      <c r="F8996" t="s">
        <v>1872</v>
      </c>
      <c r="G8996" t="s">
        <v>7080</v>
      </c>
      <c r="H8996" t="s">
        <v>14</v>
      </c>
      <c r="I8996" t="s">
        <v>18</v>
      </c>
      <c r="J8996" t="s">
        <v>160</v>
      </c>
      <c r="K8996">
        <v>91.36</v>
      </c>
      <c r="L8996">
        <v>5</v>
      </c>
      <c r="M8996">
        <v>0.2</v>
      </c>
      <c r="N8996">
        <v>29.692</v>
      </c>
      <c r="O8996">
        <f t="shared" si="281"/>
        <v>61.667999999999999</v>
      </c>
      <c r="P8996" cm="1">
        <f t="array" ref="P8996">_xlfn.IFS(D8996="Same Day",N8996*0.2,D8996="First Class",N8996*0.1,D8996="Standard Class",N8996*0.5,D8996="Second Class",N8996*0)</f>
        <v>2.9692000000000003</v>
      </c>
      <c r="Q8996">
        <f t="shared" si="282"/>
        <v>244.77262560000003</v>
      </c>
    </row>
    <row r="8997" spans="1:17" x14ac:dyDescent="0.3">
      <c r="A8997">
        <v>8996</v>
      </c>
      <c r="B8997" t="s">
        <v>7237</v>
      </c>
      <c r="C8997" s="1">
        <v>41868</v>
      </c>
      <c r="D8997" t="s">
        <v>35</v>
      </c>
      <c r="E8997" t="s">
        <v>84</v>
      </c>
      <c r="F8997" t="s">
        <v>1872</v>
      </c>
      <c r="G8997" t="s">
        <v>1129</v>
      </c>
      <c r="H8997" t="s">
        <v>14</v>
      </c>
      <c r="I8997" t="s">
        <v>17</v>
      </c>
      <c r="J8997" t="s">
        <v>87</v>
      </c>
      <c r="K8997">
        <v>152.24</v>
      </c>
      <c r="L8997">
        <v>5</v>
      </c>
      <c r="M8997">
        <v>0.2</v>
      </c>
      <c r="N8997">
        <v>17.126999999999999</v>
      </c>
      <c r="O8997">
        <f t="shared" si="281"/>
        <v>135.113</v>
      </c>
      <c r="P8997" cm="1">
        <f t="array" ref="P8997">_xlfn.IFS(D8997="Same Day",N8997*0.2,D8997="First Class",N8997*0.1,D8997="Standard Class",N8997*0.5,D8997="Second Class",N8997*0)</f>
        <v>1.7126999999999999</v>
      </c>
      <c r="Q8997">
        <f t="shared" si="282"/>
        <v>366.52103510000001</v>
      </c>
    </row>
    <row r="8998" spans="1:17" x14ac:dyDescent="0.3">
      <c r="A8998">
        <v>8997</v>
      </c>
      <c r="B8998" t="s">
        <v>7238</v>
      </c>
      <c r="C8998" s="1">
        <v>43052</v>
      </c>
      <c r="D8998" t="s">
        <v>35</v>
      </c>
      <c r="E8998" t="s">
        <v>84</v>
      </c>
      <c r="F8998" t="s">
        <v>1461</v>
      </c>
      <c r="G8998" t="s">
        <v>1609</v>
      </c>
      <c r="H8998" t="s">
        <v>25</v>
      </c>
      <c r="I8998" t="s">
        <v>26</v>
      </c>
      <c r="J8998" t="s">
        <v>164</v>
      </c>
      <c r="K8998">
        <v>35.183999999999997</v>
      </c>
      <c r="L8998">
        <v>2</v>
      </c>
      <c r="M8998">
        <v>0.2</v>
      </c>
      <c r="N8998">
        <v>12.314399999999999</v>
      </c>
      <c r="O8998">
        <f t="shared" si="281"/>
        <v>22.869599999999998</v>
      </c>
      <c r="P8998" cm="1">
        <f t="array" ref="P8998">_xlfn.IFS(D8998="Same Day",N8998*0.2,D8998="First Class",N8998*0.1,D8998="Standard Class",N8998*0.5,D8998="Second Class",N8998*0)</f>
        <v>1.2314400000000001</v>
      </c>
      <c r="Q8998">
        <f t="shared" si="282"/>
        <v>51.032140223999995</v>
      </c>
    </row>
    <row r="8999" spans="1:17" x14ac:dyDescent="0.3">
      <c r="A8999">
        <v>8998</v>
      </c>
      <c r="B8999" t="s">
        <v>7239</v>
      </c>
      <c r="C8999" s="1">
        <v>42814</v>
      </c>
      <c r="D8999" t="s">
        <v>36</v>
      </c>
      <c r="E8999" t="s">
        <v>77</v>
      </c>
      <c r="F8999" t="s">
        <v>3661</v>
      </c>
      <c r="G8999" t="s">
        <v>616</v>
      </c>
      <c r="H8999" t="s">
        <v>14</v>
      </c>
      <c r="I8999" t="s">
        <v>18</v>
      </c>
      <c r="J8999" t="s">
        <v>160</v>
      </c>
      <c r="K8999">
        <v>56.704000000000001</v>
      </c>
      <c r="L8999">
        <v>2</v>
      </c>
      <c r="M8999">
        <v>0.2</v>
      </c>
      <c r="N8999">
        <v>19.137599999999999</v>
      </c>
      <c r="O8999">
        <f t="shared" si="281"/>
        <v>37.566400000000002</v>
      </c>
      <c r="P8999" cm="1">
        <f t="array" ref="P8999">_xlfn.IFS(D8999="Same Day",N8999*0.2,D8999="First Class",N8999*0.1,D8999="Standard Class",N8999*0.5,D8999="Second Class",N8999*0)</f>
        <v>3.8275199999999998</v>
      </c>
      <c r="Q8999">
        <f t="shared" si="282"/>
        <v>181.35254732800001</v>
      </c>
    </row>
    <row r="9000" spans="1:17" x14ac:dyDescent="0.3">
      <c r="A9000">
        <v>8999</v>
      </c>
      <c r="B9000" t="s">
        <v>7239</v>
      </c>
      <c r="C9000" s="1">
        <v>42814</v>
      </c>
      <c r="D9000" t="s">
        <v>36</v>
      </c>
      <c r="E9000" t="s">
        <v>84</v>
      </c>
      <c r="F9000" t="s">
        <v>3661</v>
      </c>
      <c r="G9000" t="s">
        <v>353</v>
      </c>
      <c r="H9000" t="s">
        <v>14</v>
      </c>
      <c r="I9000" t="s">
        <v>18</v>
      </c>
      <c r="J9000" t="s">
        <v>113</v>
      </c>
      <c r="K9000">
        <v>274.06400000000002</v>
      </c>
      <c r="L9000">
        <v>7</v>
      </c>
      <c r="M9000">
        <v>0.2</v>
      </c>
      <c r="N9000">
        <v>102.774</v>
      </c>
      <c r="O9000">
        <f t="shared" si="281"/>
        <v>171.29000000000002</v>
      </c>
      <c r="P9000" cm="1">
        <f t="array" ref="P9000">_xlfn.IFS(D9000="Same Day",N9000*0.2,D9000="First Class",N9000*0.1,D9000="Standard Class",N9000*0.5,D9000="Second Class",N9000*0)</f>
        <v>20.5548</v>
      </c>
      <c r="Q9000">
        <f t="shared" si="282"/>
        <v>3692.1216920000006</v>
      </c>
    </row>
    <row r="9001" spans="1:17" x14ac:dyDescent="0.3">
      <c r="A9001">
        <v>9000</v>
      </c>
      <c r="B9001" t="s">
        <v>7240</v>
      </c>
      <c r="C9001" s="1">
        <v>42872</v>
      </c>
      <c r="D9001" t="s">
        <v>38</v>
      </c>
      <c r="E9001" t="s">
        <v>68</v>
      </c>
      <c r="F9001" t="s">
        <v>2013</v>
      </c>
      <c r="G9001" t="s">
        <v>1187</v>
      </c>
      <c r="H9001" t="s">
        <v>8</v>
      </c>
      <c r="I9001" t="s">
        <v>9</v>
      </c>
      <c r="J9001" t="s">
        <v>73</v>
      </c>
      <c r="K9001">
        <v>458.43</v>
      </c>
      <c r="L9001">
        <v>5</v>
      </c>
      <c r="M9001">
        <v>0.3</v>
      </c>
      <c r="N9001">
        <v>-124.431</v>
      </c>
      <c r="O9001">
        <f t="shared" si="281"/>
        <v>582.86099999999999</v>
      </c>
      <c r="P9001" cm="1">
        <f t="array" ref="P9001">_xlfn.IFS(D9001="Same Day",N9001*0.2,D9001="First Class",N9001*0.1,D9001="Standard Class",N9001*0.5,D9001="Second Class",N9001*0)</f>
        <v>-62.215499999999999</v>
      </c>
      <c r="Q9001">
        <f t="shared" si="282"/>
        <v>-35680.1275455</v>
      </c>
    </row>
    <row r="9002" spans="1:17" x14ac:dyDescent="0.3">
      <c r="A9002">
        <v>9001</v>
      </c>
      <c r="B9002" t="s">
        <v>7241</v>
      </c>
      <c r="C9002" s="1">
        <v>41812</v>
      </c>
      <c r="D9002" t="s">
        <v>36</v>
      </c>
      <c r="E9002" t="s">
        <v>77</v>
      </c>
      <c r="F9002" t="s">
        <v>2488</v>
      </c>
      <c r="G9002" t="s">
        <v>3196</v>
      </c>
      <c r="H9002" t="s">
        <v>14</v>
      </c>
      <c r="I9002" t="s">
        <v>16</v>
      </c>
      <c r="J9002" t="s">
        <v>87</v>
      </c>
      <c r="K9002">
        <v>8.2260000000000009</v>
      </c>
      <c r="L9002">
        <v>3</v>
      </c>
      <c r="M9002">
        <v>0.7</v>
      </c>
      <c r="N9002">
        <v>-6.0324</v>
      </c>
      <c r="O9002">
        <f t="shared" si="281"/>
        <v>14.258400000000002</v>
      </c>
      <c r="P9002" cm="1">
        <f t="array" ref="P9002">_xlfn.IFS(D9002="Same Day",N9002*0.2,D9002="First Class",N9002*0.1,D9002="Standard Class",N9002*0.5,D9002="Second Class",N9002*0)</f>
        <v>-1.20648</v>
      </c>
      <c r="Q9002">
        <f t="shared" si="282"/>
        <v>-2.9440744320000003</v>
      </c>
    </row>
    <row r="9003" spans="1:17" x14ac:dyDescent="0.3">
      <c r="A9003">
        <v>9002</v>
      </c>
      <c r="B9003" t="s">
        <v>7242</v>
      </c>
      <c r="C9003" s="1">
        <v>41982</v>
      </c>
      <c r="D9003" t="s">
        <v>38</v>
      </c>
      <c r="E9003" t="s">
        <v>108</v>
      </c>
      <c r="F9003" t="s">
        <v>3155</v>
      </c>
      <c r="G9003" t="s">
        <v>4506</v>
      </c>
      <c r="H9003" t="s">
        <v>25</v>
      </c>
      <c r="I9003" t="s">
        <v>28</v>
      </c>
      <c r="J9003" t="s">
        <v>90</v>
      </c>
      <c r="K9003">
        <v>5.95</v>
      </c>
      <c r="L9003">
        <v>1</v>
      </c>
      <c r="M9003">
        <v>0</v>
      </c>
      <c r="N9003">
        <v>0.83299999999999996</v>
      </c>
      <c r="O9003">
        <f t="shared" si="281"/>
        <v>5.117</v>
      </c>
      <c r="P9003" cm="1">
        <f t="array" ref="P9003">_xlfn.IFS(D9003="Same Day",N9003*0.2,D9003="First Class",N9003*0.1,D9003="Standard Class",N9003*0.5,D9003="Second Class",N9003*0)</f>
        <v>0.41649999999999998</v>
      </c>
      <c r="Q9003">
        <f t="shared" si="282"/>
        <v>7.2482305</v>
      </c>
    </row>
    <row r="9004" spans="1:17" x14ac:dyDescent="0.3">
      <c r="A9004">
        <v>9003</v>
      </c>
      <c r="B9004" t="s">
        <v>7242</v>
      </c>
      <c r="C9004" s="1">
        <v>41982</v>
      </c>
      <c r="D9004" t="s">
        <v>38</v>
      </c>
      <c r="E9004" t="s">
        <v>77</v>
      </c>
      <c r="F9004" t="s">
        <v>3155</v>
      </c>
      <c r="G9004" t="s">
        <v>1623</v>
      </c>
      <c r="H9004" t="s">
        <v>14</v>
      </c>
      <c r="I9004" t="s">
        <v>18</v>
      </c>
      <c r="J9004" t="s">
        <v>113</v>
      </c>
      <c r="K9004">
        <v>15.24</v>
      </c>
      <c r="L9004">
        <v>3</v>
      </c>
      <c r="M9004">
        <v>0</v>
      </c>
      <c r="N9004">
        <v>7.1627999999999998</v>
      </c>
      <c r="O9004">
        <f t="shared" si="281"/>
        <v>8.0772000000000013</v>
      </c>
      <c r="P9004" cm="1">
        <f t="array" ref="P9004">_xlfn.IFS(D9004="Same Day",N9004*0.2,D9004="First Class",N9004*0.1,D9004="Standard Class",N9004*0.5,D9004="Second Class",N9004*0)</f>
        <v>3.5813999999999999</v>
      </c>
      <c r="Q9004">
        <f t="shared" si="282"/>
        <v>37.004884080000011</v>
      </c>
    </row>
    <row r="9005" spans="1:17" x14ac:dyDescent="0.3">
      <c r="A9005">
        <v>9004</v>
      </c>
      <c r="B9005" t="s">
        <v>7243</v>
      </c>
      <c r="C9005" s="1">
        <v>42100</v>
      </c>
      <c r="D9005" t="s">
        <v>36</v>
      </c>
      <c r="E9005" t="s">
        <v>96</v>
      </c>
      <c r="F9005" t="s">
        <v>1097</v>
      </c>
      <c r="G9005" t="s">
        <v>293</v>
      </c>
      <c r="H9005" t="s">
        <v>25</v>
      </c>
      <c r="I9005" t="s">
        <v>28</v>
      </c>
      <c r="J9005" t="s">
        <v>90</v>
      </c>
      <c r="K9005">
        <v>239.94</v>
      </c>
      <c r="L9005">
        <v>6</v>
      </c>
      <c r="M9005">
        <v>0</v>
      </c>
      <c r="N9005">
        <v>26.3934</v>
      </c>
      <c r="O9005">
        <f t="shared" si="281"/>
        <v>213.54660000000001</v>
      </c>
      <c r="P9005" cm="1">
        <f t="array" ref="P9005">_xlfn.IFS(D9005="Same Day",N9005*0.2,D9005="First Class",N9005*0.1,D9005="Standard Class",N9005*0.5,D9005="Second Class",N9005*0)</f>
        <v>5.2786800000000005</v>
      </c>
      <c r="Q9005">
        <f t="shared" si="282"/>
        <v>1340.7907664880001</v>
      </c>
    </row>
    <row r="9006" spans="1:17" x14ac:dyDescent="0.3">
      <c r="A9006">
        <v>9005</v>
      </c>
      <c r="B9006" t="s">
        <v>7243</v>
      </c>
      <c r="C9006" s="1">
        <v>42100</v>
      </c>
      <c r="D9006" t="s">
        <v>36</v>
      </c>
      <c r="E9006" t="s">
        <v>96</v>
      </c>
      <c r="F9006" t="s">
        <v>1097</v>
      </c>
      <c r="G9006" t="s">
        <v>4942</v>
      </c>
      <c r="H9006" t="s">
        <v>14</v>
      </c>
      <c r="I9006" t="s">
        <v>20</v>
      </c>
      <c r="J9006" t="s">
        <v>87</v>
      </c>
      <c r="K9006">
        <v>23.84</v>
      </c>
      <c r="L9006">
        <v>8</v>
      </c>
      <c r="M9006">
        <v>0</v>
      </c>
      <c r="N9006">
        <v>6.4367999999999999</v>
      </c>
      <c r="O9006">
        <f t="shared" si="281"/>
        <v>17.403199999999998</v>
      </c>
      <c r="P9006" cm="1">
        <f t="array" ref="P9006">_xlfn.IFS(D9006="Same Day",N9006*0.2,D9006="First Class",N9006*0.1,D9006="Standard Class",N9006*0.5,D9006="Second Class",N9006*0)</f>
        <v>1.2873600000000001</v>
      </c>
      <c r="Q9006">
        <f t="shared" si="282"/>
        <v>39.807383551999997</v>
      </c>
    </row>
    <row r="9007" spans="1:17" x14ac:dyDescent="0.3">
      <c r="A9007">
        <v>9006</v>
      </c>
      <c r="B9007" t="s">
        <v>7244</v>
      </c>
      <c r="C9007" s="1">
        <v>43057</v>
      </c>
      <c r="D9007" t="s">
        <v>36</v>
      </c>
      <c r="E9007" t="s">
        <v>77</v>
      </c>
      <c r="F9007" t="s">
        <v>1147</v>
      </c>
      <c r="G9007" t="s">
        <v>928</v>
      </c>
      <c r="H9007" t="s">
        <v>14</v>
      </c>
      <c r="I9007" t="s">
        <v>15</v>
      </c>
      <c r="J9007" t="s">
        <v>90</v>
      </c>
      <c r="K9007">
        <v>92.52</v>
      </c>
      <c r="L9007">
        <v>6</v>
      </c>
      <c r="M9007">
        <v>0</v>
      </c>
      <c r="N9007">
        <v>24.980399999999999</v>
      </c>
      <c r="O9007">
        <f t="shared" si="281"/>
        <v>67.539599999999993</v>
      </c>
      <c r="P9007" cm="1">
        <f t="array" ref="P9007">_xlfn.IFS(D9007="Same Day",N9007*0.2,D9007="First Class",N9007*0.1,D9007="Standard Class",N9007*0.5,D9007="Second Class",N9007*0)</f>
        <v>4.9960800000000001</v>
      </c>
      <c r="Q9007">
        <f t="shared" si="282"/>
        <v>404.97284476799996</v>
      </c>
    </row>
    <row r="9008" spans="1:17" x14ac:dyDescent="0.3">
      <c r="A9008">
        <v>9007</v>
      </c>
      <c r="B9008" t="s">
        <v>7244</v>
      </c>
      <c r="C9008" s="1">
        <v>43057</v>
      </c>
      <c r="D9008" t="s">
        <v>36</v>
      </c>
      <c r="E9008" t="s">
        <v>108</v>
      </c>
      <c r="F9008" t="s">
        <v>1147</v>
      </c>
      <c r="G9008" t="s">
        <v>334</v>
      </c>
      <c r="H9008" t="s">
        <v>14</v>
      </c>
      <c r="I9008" t="s">
        <v>15</v>
      </c>
      <c r="J9008" t="s">
        <v>90</v>
      </c>
      <c r="K9008">
        <v>37.76</v>
      </c>
      <c r="L9008">
        <v>1</v>
      </c>
      <c r="M9008">
        <v>0</v>
      </c>
      <c r="N9008">
        <v>10.572800000000001</v>
      </c>
      <c r="O9008">
        <f t="shared" si="281"/>
        <v>27.187199999999997</v>
      </c>
      <c r="P9008" cm="1">
        <f t="array" ref="P9008">_xlfn.IFS(D9008="Same Day",N9008*0.2,D9008="First Class",N9008*0.1,D9008="Standard Class",N9008*0.5,D9008="Second Class",N9008*0)</f>
        <v>2.1145600000000004</v>
      </c>
      <c r="Q9008">
        <f t="shared" si="282"/>
        <v>84.676165632000007</v>
      </c>
    </row>
    <row r="9009" spans="1:17" x14ac:dyDescent="0.3">
      <c r="A9009">
        <v>9008</v>
      </c>
      <c r="B9009" t="s">
        <v>7244</v>
      </c>
      <c r="C9009" s="1">
        <v>43057</v>
      </c>
      <c r="D9009" t="s">
        <v>36</v>
      </c>
      <c r="E9009" t="s">
        <v>108</v>
      </c>
      <c r="F9009" t="s">
        <v>1147</v>
      </c>
      <c r="G9009" t="s">
        <v>4628</v>
      </c>
      <c r="H9009" t="s">
        <v>14</v>
      </c>
      <c r="I9009" t="s">
        <v>22</v>
      </c>
      <c r="J9009" t="s">
        <v>160</v>
      </c>
      <c r="K9009">
        <v>7.38</v>
      </c>
      <c r="L9009">
        <v>2</v>
      </c>
      <c r="M9009">
        <v>0</v>
      </c>
      <c r="N9009">
        <v>3.4685999999999999</v>
      </c>
      <c r="O9009">
        <f t="shared" si="281"/>
        <v>3.9114</v>
      </c>
      <c r="P9009" cm="1">
        <f t="array" ref="P9009">_xlfn.IFS(D9009="Same Day",N9009*0.2,D9009="First Class",N9009*0.1,D9009="Standard Class",N9009*0.5,D9009="Second Class",N9009*0)</f>
        <v>0.69372</v>
      </c>
      <c r="Q9009">
        <f t="shared" si="282"/>
        <v>6.6248164079999992</v>
      </c>
    </row>
    <row r="9010" spans="1:17" x14ac:dyDescent="0.3">
      <c r="A9010">
        <v>9009</v>
      </c>
      <c r="B9010" t="s">
        <v>7244</v>
      </c>
      <c r="C9010" s="1">
        <v>43057</v>
      </c>
      <c r="D9010" t="s">
        <v>36</v>
      </c>
      <c r="E9010" t="s">
        <v>84</v>
      </c>
      <c r="F9010" t="s">
        <v>1147</v>
      </c>
      <c r="G9010" t="s">
        <v>884</v>
      </c>
      <c r="H9010" t="s">
        <v>8</v>
      </c>
      <c r="I9010" t="s">
        <v>12</v>
      </c>
      <c r="J9010" t="s">
        <v>73</v>
      </c>
      <c r="K9010">
        <v>5.82</v>
      </c>
      <c r="L9010">
        <v>2</v>
      </c>
      <c r="M9010">
        <v>0</v>
      </c>
      <c r="N9010">
        <v>2.7353999999999998</v>
      </c>
      <c r="O9010">
        <f t="shared" si="281"/>
        <v>3.0846000000000005</v>
      </c>
      <c r="P9010" cm="1">
        <f t="array" ref="P9010">_xlfn.IFS(D9010="Same Day",N9010*0.2,D9010="First Class",N9010*0.1,D9010="Standard Class",N9010*0.5,D9010="Second Class",N9010*0)</f>
        <v>0.54708000000000001</v>
      </c>
      <c r="Q9010">
        <f t="shared" si="282"/>
        <v>4.7721229680000006</v>
      </c>
    </row>
    <row r="9011" spans="1:17" x14ac:dyDescent="0.3">
      <c r="A9011">
        <v>9010</v>
      </c>
      <c r="B9011" t="s">
        <v>7245</v>
      </c>
      <c r="C9011" s="1">
        <v>42934</v>
      </c>
      <c r="D9011" t="s">
        <v>38</v>
      </c>
      <c r="E9011" t="s">
        <v>84</v>
      </c>
      <c r="F9011" t="s">
        <v>4923</v>
      </c>
      <c r="G9011" t="s">
        <v>3659</v>
      </c>
      <c r="H9011" t="s">
        <v>14</v>
      </c>
      <c r="I9011" t="s">
        <v>18</v>
      </c>
      <c r="J9011" t="s">
        <v>160</v>
      </c>
      <c r="K9011">
        <v>3.8159999999999998</v>
      </c>
      <c r="L9011">
        <v>1</v>
      </c>
      <c r="M9011">
        <v>0.2</v>
      </c>
      <c r="N9011">
        <v>1.1924999999999999</v>
      </c>
      <c r="O9011">
        <f t="shared" si="281"/>
        <v>2.6234999999999999</v>
      </c>
      <c r="P9011" cm="1">
        <f t="array" ref="P9011">_xlfn.IFS(D9011="Same Day",N9011*0.2,D9011="First Class",N9011*0.1,D9011="Standard Class",N9011*0.5,D9011="Second Class",N9011*0)</f>
        <v>0.59624999999999995</v>
      </c>
      <c r="Q9011">
        <f t="shared" si="282"/>
        <v>4.1877618749999996</v>
      </c>
    </row>
    <row r="9012" spans="1:17" x14ac:dyDescent="0.3">
      <c r="A9012">
        <v>9011</v>
      </c>
      <c r="B9012" t="s">
        <v>7246</v>
      </c>
      <c r="C9012" s="1">
        <v>42878</v>
      </c>
      <c r="D9012" t="s">
        <v>38</v>
      </c>
      <c r="E9012" t="s">
        <v>108</v>
      </c>
      <c r="F9012" t="s">
        <v>2684</v>
      </c>
      <c r="G9012" t="s">
        <v>3887</v>
      </c>
      <c r="H9012" t="s">
        <v>14</v>
      </c>
      <c r="I9012" t="s">
        <v>16</v>
      </c>
      <c r="J9012" t="s">
        <v>87</v>
      </c>
      <c r="K9012">
        <v>26.16</v>
      </c>
      <c r="L9012">
        <v>4</v>
      </c>
      <c r="M9012">
        <v>0</v>
      </c>
      <c r="N9012">
        <v>12.8184</v>
      </c>
      <c r="O9012">
        <f t="shared" si="281"/>
        <v>13.3416</v>
      </c>
      <c r="P9012" cm="1">
        <f t="array" ref="P9012">_xlfn.IFS(D9012="Same Day",N9012*0.2,D9012="First Class",N9012*0.1,D9012="Standard Class",N9012*0.5,D9012="Second Class",N9012*0)</f>
        <v>6.4092000000000002</v>
      </c>
      <c r="Q9012">
        <f t="shared" si="282"/>
        <v>98.850582720000006</v>
      </c>
    </row>
    <row r="9013" spans="1:17" x14ac:dyDescent="0.3">
      <c r="A9013">
        <v>9012</v>
      </c>
      <c r="B9013" t="s">
        <v>7247</v>
      </c>
      <c r="C9013" s="1">
        <v>42359</v>
      </c>
      <c r="D9013" t="s">
        <v>35</v>
      </c>
      <c r="E9013" t="s">
        <v>84</v>
      </c>
      <c r="F9013" t="s">
        <v>2591</v>
      </c>
      <c r="G9013" t="s">
        <v>1616</v>
      </c>
      <c r="H9013" t="s">
        <v>25</v>
      </c>
      <c r="I9013" t="s">
        <v>28</v>
      </c>
      <c r="J9013" t="s">
        <v>90</v>
      </c>
      <c r="K9013">
        <v>100.8</v>
      </c>
      <c r="L9013">
        <v>2</v>
      </c>
      <c r="M9013">
        <v>0.2</v>
      </c>
      <c r="N9013">
        <v>21.42</v>
      </c>
      <c r="O9013">
        <f t="shared" si="281"/>
        <v>79.38</v>
      </c>
      <c r="P9013" cm="1">
        <f t="array" ref="P9013">_xlfn.IFS(D9013="Same Day",N9013*0.2,D9013="First Class",N9013*0.1,D9013="Standard Class",N9013*0.5,D9013="Second Class",N9013*0)</f>
        <v>2.1420000000000003</v>
      </c>
      <c r="Q9013">
        <f t="shared" si="282"/>
        <v>249.41196000000002</v>
      </c>
    </row>
    <row r="9014" spans="1:17" x14ac:dyDescent="0.3">
      <c r="A9014">
        <v>9013</v>
      </c>
      <c r="B9014" t="s">
        <v>7248</v>
      </c>
      <c r="C9014" s="1">
        <v>42422</v>
      </c>
      <c r="D9014" t="s">
        <v>35</v>
      </c>
      <c r="E9014" t="s">
        <v>68</v>
      </c>
      <c r="F9014" t="s">
        <v>529</v>
      </c>
      <c r="G9014" t="s">
        <v>640</v>
      </c>
      <c r="H9014" t="s">
        <v>8</v>
      </c>
      <c r="I9014" t="s">
        <v>12</v>
      </c>
      <c r="J9014" t="s">
        <v>87</v>
      </c>
      <c r="K9014">
        <v>135.80000000000001</v>
      </c>
      <c r="L9014">
        <v>7</v>
      </c>
      <c r="M9014">
        <v>0</v>
      </c>
      <c r="N9014">
        <v>66.542000000000002</v>
      </c>
      <c r="O9014">
        <f t="shared" si="281"/>
        <v>69.25800000000001</v>
      </c>
      <c r="P9014" cm="1">
        <f t="array" ref="P9014">_xlfn.IFS(D9014="Same Day",N9014*0.2,D9014="First Class",N9014*0.1,D9014="Standard Class",N9014*0.5,D9014="Second Class",N9014*0)</f>
        <v>6.6542000000000003</v>
      </c>
      <c r="Q9014">
        <f t="shared" si="282"/>
        <v>530.11458360000006</v>
      </c>
    </row>
    <row r="9015" spans="1:17" x14ac:dyDescent="0.3">
      <c r="A9015">
        <v>9014</v>
      </c>
      <c r="B9015" t="s">
        <v>7249</v>
      </c>
      <c r="C9015" s="1">
        <v>42816</v>
      </c>
      <c r="D9015" t="s">
        <v>38</v>
      </c>
      <c r="E9015" t="s">
        <v>77</v>
      </c>
      <c r="F9015" t="s">
        <v>5586</v>
      </c>
      <c r="G9015" t="s">
        <v>4473</v>
      </c>
      <c r="H9015" t="s">
        <v>14</v>
      </c>
      <c r="I9015" t="s">
        <v>20</v>
      </c>
      <c r="J9015" t="s">
        <v>87</v>
      </c>
      <c r="K9015">
        <v>13.9</v>
      </c>
      <c r="L9015">
        <v>5</v>
      </c>
      <c r="M9015">
        <v>0</v>
      </c>
      <c r="N9015">
        <v>3.7530000000000001</v>
      </c>
      <c r="O9015">
        <f t="shared" si="281"/>
        <v>10.147</v>
      </c>
      <c r="P9015" cm="1">
        <f t="array" ref="P9015">_xlfn.IFS(D9015="Same Day",N9015*0.2,D9015="First Class",N9015*0.1,D9015="Standard Class",N9015*0.5,D9015="Second Class",N9015*0)</f>
        <v>1.8765000000000001</v>
      </c>
      <c r="Q9015">
        <f t="shared" si="282"/>
        <v>29.187845500000002</v>
      </c>
    </row>
    <row r="9016" spans="1:17" x14ac:dyDescent="0.3">
      <c r="A9016">
        <v>9015</v>
      </c>
      <c r="B9016" t="s">
        <v>7249</v>
      </c>
      <c r="C9016" s="1">
        <v>42816</v>
      </c>
      <c r="D9016" t="s">
        <v>38</v>
      </c>
      <c r="E9016" t="s">
        <v>84</v>
      </c>
      <c r="F9016" t="s">
        <v>5586</v>
      </c>
      <c r="G9016" t="s">
        <v>1743</v>
      </c>
      <c r="H9016" t="s">
        <v>14</v>
      </c>
      <c r="I9016" t="s">
        <v>21</v>
      </c>
      <c r="J9016" t="s">
        <v>80</v>
      </c>
      <c r="K9016">
        <v>19.399999999999999</v>
      </c>
      <c r="L9016">
        <v>5</v>
      </c>
      <c r="M9016">
        <v>0</v>
      </c>
      <c r="N9016">
        <v>9.3119999999999994</v>
      </c>
      <c r="O9016">
        <f t="shared" si="281"/>
        <v>10.087999999999999</v>
      </c>
      <c r="P9016" cm="1">
        <f t="array" ref="P9016">_xlfn.IFS(D9016="Same Day",N9016*0.2,D9016="First Class",N9016*0.1,D9016="Standard Class",N9016*0.5,D9016="Second Class",N9016*0)</f>
        <v>4.6559999999999997</v>
      </c>
      <c r="Q9016">
        <f t="shared" si="282"/>
        <v>57.05772799999999</v>
      </c>
    </row>
    <row r="9017" spans="1:17" x14ac:dyDescent="0.3">
      <c r="A9017">
        <v>9016</v>
      </c>
      <c r="B9017" t="s">
        <v>7250</v>
      </c>
      <c r="C9017" s="1">
        <v>42727</v>
      </c>
      <c r="D9017" t="s">
        <v>38</v>
      </c>
      <c r="E9017" t="s">
        <v>96</v>
      </c>
      <c r="F9017" t="s">
        <v>1774</v>
      </c>
      <c r="G9017" t="s">
        <v>1489</v>
      </c>
      <c r="H9017" t="s">
        <v>14</v>
      </c>
      <c r="I9017" t="s">
        <v>16</v>
      </c>
      <c r="J9017" t="s">
        <v>87</v>
      </c>
      <c r="K9017">
        <v>13.488</v>
      </c>
      <c r="L9017">
        <v>2</v>
      </c>
      <c r="M9017">
        <v>0.2</v>
      </c>
      <c r="N9017">
        <v>4.3836000000000004</v>
      </c>
      <c r="O9017">
        <f t="shared" si="281"/>
        <v>9.1043999999999983</v>
      </c>
      <c r="P9017" cm="1">
        <f t="array" ref="P9017">_xlfn.IFS(D9017="Same Day",N9017*0.2,D9017="First Class",N9017*0.1,D9017="Standard Class",N9017*0.5,D9017="Second Class",N9017*0)</f>
        <v>2.1918000000000002</v>
      </c>
      <c r="Q9017">
        <f t="shared" si="282"/>
        <v>29.059423919999997</v>
      </c>
    </row>
    <row r="9018" spans="1:17" x14ac:dyDescent="0.3">
      <c r="A9018">
        <v>9017</v>
      </c>
      <c r="B9018" t="s">
        <v>7250</v>
      </c>
      <c r="C9018" s="1">
        <v>42727</v>
      </c>
      <c r="D9018" t="s">
        <v>38</v>
      </c>
      <c r="E9018" t="s">
        <v>96</v>
      </c>
      <c r="F9018" t="s">
        <v>1774</v>
      </c>
      <c r="G9018" t="s">
        <v>3444</v>
      </c>
      <c r="H9018" t="s">
        <v>14</v>
      </c>
      <c r="I9018" t="s">
        <v>16</v>
      </c>
      <c r="J9018" t="s">
        <v>87</v>
      </c>
      <c r="K9018">
        <v>11.416</v>
      </c>
      <c r="L9018">
        <v>1</v>
      </c>
      <c r="M9018">
        <v>0.2</v>
      </c>
      <c r="N9018">
        <v>3.8529</v>
      </c>
      <c r="O9018">
        <f t="shared" si="281"/>
        <v>7.5631000000000004</v>
      </c>
      <c r="P9018" cm="1">
        <f t="array" ref="P9018">_xlfn.IFS(D9018="Same Day",N9018*0.2,D9018="First Class",N9018*0.1,D9018="Standard Class",N9018*0.5,D9018="Second Class",N9018*0)</f>
        <v>1.92645</v>
      </c>
      <c r="Q9018">
        <f t="shared" si="282"/>
        <v>22.133033995000002</v>
      </c>
    </row>
    <row r="9019" spans="1:17" x14ac:dyDescent="0.3">
      <c r="A9019">
        <v>9018</v>
      </c>
      <c r="B9019" t="s">
        <v>7251</v>
      </c>
      <c r="C9019" s="1">
        <v>42457</v>
      </c>
      <c r="D9019" t="s">
        <v>37</v>
      </c>
      <c r="E9019" t="s">
        <v>68</v>
      </c>
      <c r="F9019" t="s">
        <v>3103</v>
      </c>
      <c r="G9019" t="s">
        <v>2317</v>
      </c>
      <c r="H9019" t="s">
        <v>14</v>
      </c>
      <c r="I9019" t="s">
        <v>18</v>
      </c>
      <c r="J9019" t="s">
        <v>113</v>
      </c>
      <c r="K9019">
        <v>17.64</v>
      </c>
      <c r="L9019">
        <v>3</v>
      </c>
      <c r="M9019">
        <v>0</v>
      </c>
      <c r="N9019">
        <v>8.6435999999999993</v>
      </c>
      <c r="O9019">
        <f t="shared" si="281"/>
        <v>8.9964000000000013</v>
      </c>
      <c r="P9019" cm="1">
        <f t="array" ref="P9019">_xlfn.IFS(D9019="Same Day",N9019*0.2,D9019="First Class",N9019*0.1,D9019="Standard Class",N9019*0.5,D9019="Second Class",N9019*0)</f>
        <v>0</v>
      </c>
      <c r="Q9019">
        <f t="shared" si="282"/>
        <v>8.9964000000000013</v>
      </c>
    </row>
    <row r="9020" spans="1:17" x14ac:dyDescent="0.3">
      <c r="A9020">
        <v>9019</v>
      </c>
      <c r="B9020" t="s">
        <v>7251</v>
      </c>
      <c r="C9020" s="1">
        <v>42457</v>
      </c>
      <c r="D9020" t="s">
        <v>37</v>
      </c>
      <c r="E9020" t="s">
        <v>68</v>
      </c>
      <c r="F9020" t="s">
        <v>3103</v>
      </c>
      <c r="G9020" t="s">
        <v>133</v>
      </c>
      <c r="H9020" t="s">
        <v>14</v>
      </c>
      <c r="I9020" t="s">
        <v>16</v>
      </c>
      <c r="J9020" t="s">
        <v>101</v>
      </c>
      <c r="K9020">
        <v>17.04</v>
      </c>
      <c r="L9020">
        <v>3</v>
      </c>
      <c r="M9020">
        <v>0.2</v>
      </c>
      <c r="N9020">
        <v>5.5380000000000003</v>
      </c>
      <c r="O9020">
        <f t="shared" si="281"/>
        <v>11.501999999999999</v>
      </c>
      <c r="P9020" cm="1">
        <f t="array" ref="P9020">_xlfn.IFS(D9020="Same Day",N9020*0.2,D9020="First Class",N9020*0.1,D9020="Standard Class",N9020*0.5,D9020="Second Class",N9020*0)</f>
        <v>0</v>
      </c>
      <c r="Q9020">
        <f t="shared" si="282"/>
        <v>11.501999999999999</v>
      </c>
    </row>
    <row r="9021" spans="1:17" x14ac:dyDescent="0.3">
      <c r="A9021">
        <v>9020</v>
      </c>
      <c r="B9021" t="s">
        <v>7252</v>
      </c>
      <c r="C9021" s="1">
        <v>41991</v>
      </c>
      <c r="D9021" t="s">
        <v>37</v>
      </c>
      <c r="E9021" t="s">
        <v>108</v>
      </c>
      <c r="F9021" t="s">
        <v>491</v>
      </c>
      <c r="G9021" t="s">
        <v>2166</v>
      </c>
      <c r="H9021" t="s">
        <v>25</v>
      </c>
      <c r="I9021" t="s">
        <v>28</v>
      </c>
      <c r="J9021" t="s">
        <v>90</v>
      </c>
      <c r="K9021">
        <v>99.98</v>
      </c>
      <c r="L9021">
        <v>2</v>
      </c>
      <c r="M9021">
        <v>0</v>
      </c>
      <c r="N9021">
        <v>7.9984000000000002</v>
      </c>
      <c r="O9021">
        <f t="shared" si="281"/>
        <v>91.9816</v>
      </c>
      <c r="P9021" cm="1">
        <f t="array" ref="P9021">_xlfn.IFS(D9021="Same Day",N9021*0.2,D9021="First Class",N9021*0.1,D9021="Standard Class",N9021*0.5,D9021="Second Class",N9021*0)</f>
        <v>0</v>
      </c>
      <c r="Q9021">
        <f t="shared" si="282"/>
        <v>91.9816</v>
      </c>
    </row>
    <row r="9022" spans="1:17" x14ac:dyDescent="0.3">
      <c r="A9022">
        <v>9021</v>
      </c>
      <c r="B9022" t="s">
        <v>7252</v>
      </c>
      <c r="C9022" s="1">
        <v>41991</v>
      </c>
      <c r="D9022" t="s">
        <v>37</v>
      </c>
      <c r="E9022" t="s">
        <v>77</v>
      </c>
      <c r="F9022" t="s">
        <v>491</v>
      </c>
      <c r="G9022" t="s">
        <v>1956</v>
      </c>
      <c r="H9022" t="s">
        <v>8</v>
      </c>
      <c r="I9022" t="s">
        <v>12</v>
      </c>
      <c r="J9022" t="s">
        <v>87</v>
      </c>
      <c r="K9022">
        <v>29.46</v>
      </c>
      <c r="L9022">
        <v>6</v>
      </c>
      <c r="M9022">
        <v>0</v>
      </c>
      <c r="N9022">
        <v>9.7218</v>
      </c>
      <c r="O9022">
        <f t="shared" si="281"/>
        <v>19.738199999999999</v>
      </c>
      <c r="P9022" cm="1">
        <f t="array" ref="P9022">_xlfn.IFS(D9022="Same Day",N9022*0.2,D9022="First Class",N9022*0.1,D9022="Standard Class",N9022*0.5,D9022="Second Class",N9022*0)</f>
        <v>0</v>
      </c>
      <c r="Q9022">
        <f t="shared" si="282"/>
        <v>19.738199999999999</v>
      </c>
    </row>
    <row r="9023" spans="1:17" x14ac:dyDescent="0.3">
      <c r="A9023">
        <v>9022</v>
      </c>
      <c r="B9023" t="s">
        <v>7253</v>
      </c>
      <c r="C9023" s="1">
        <v>42328</v>
      </c>
      <c r="D9023" t="s">
        <v>38</v>
      </c>
      <c r="E9023" t="s">
        <v>96</v>
      </c>
      <c r="F9023" t="s">
        <v>5971</v>
      </c>
      <c r="G9023" t="s">
        <v>2715</v>
      </c>
      <c r="H9023" t="s">
        <v>14</v>
      </c>
      <c r="I9023" t="s">
        <v>16</v>
      </c>
      <c r="J9023" t="s">
        <v>101</v>
      </c>
      <c r="K9023">
        <v>166.92</v>
      </c>
      <c r="L9023">
        <v>13</v>
      </c>
      <c r="M9023">
        <v>0.7</v>
      </c>
      <c r="N9023">
        <v>-116.84399999999999</v>
      </c>
      <c r="O9023">
        <f t="shared" si="281"/>
        <v>283.76400000000001</v>
      </c>
      <c r="P9023" cm="1">
        <f t="array" ref="P9023">_xlfn.IFS(D9023="Same Day",N9023*0.2,D9023="First Class",N9023*0.1,D9023="Standard Class",N9023*0.5,D9023="Second Class",N9023*0)</f>
        <v>-58.421999999999997</v>
      </c>
      <c r="Q9023">
        <f t="shared" si="282"/>
        <v>-16294.296408</v>
      </c>
    </row>
    <row r="9024" spans="1:17" x14ac:dyDescent="0.3">
      <c r="A9024">
        <v>9023</v>
      </c>
      <c r="B9024" t="s">
        <v>7254</v>
      </c>
      <c r="C9024" s="1">
        <v>42605</v>
      </c>
      <c r="D9024" t="s">
        <v>35</v>
      </c>
      <c r="E9024" t="s">
        <v>77</v>
      </c>
      <c r="F9024" t="s">
        <v>3786</v>
      </c>
      <c r="G9024" t="s">
        <v>1130</v>
      </c>
      <c r="H9024" t="s">
        <v>8</v>
      </c>
      <c r="I9024" t="s">
        <v>12</v>
      </c>
      <c r="J9024" t="s">
        <v>87</v>
      </c>
      <c r="K9024">
        <v>98.328000000000003</v>
      </c>
      <c r="L9024">
        <v>3</v>
      </c>
      <c r="M9024">
        <v>0.2</v>
      </c>
      <c r="N9024">
        <v>9.8328000000000007</v>
      </c>
      <c r="O9024">
        <f t="shared" si="281"/>
        <v>88.495199999999997</v>
      </c>
      <c r="P9024" cm="1">
        <f t="array" ref="P9024">_xlfn.IFS(D9024="Same Day",N9024*0.2,D9024="First Class",N9024*0.1,D9024="Standard Class",N9024*0.5,D9024="Second Class",N9024*0)</f>
        <v>0.98328000000000015</v>
      </c>
      <c r="Q9024">
        <f t="shared" si="282"/>
        <v>175.510760256</v>
      </c>
    </row>
    <row r="9025" spans="1:17" x14ac:dyDescent="0.3">
      <c r="A9025">
        <v>9024</v>
      </c>
      <c r="B9025" t="s">
        <v>7255</v>
      </c>
      <c r="C9025" s="1">
        <v>42187</v>
      </c>
      <c r="D9025" t="s">
        <v>35</v>
      </c>
      <c r="E9025" t="s">
        <v>108</v>
      </c>
      <c r="F9025" t="s">
        <v>2404</v>
      </c>
      <c r="G9025" t="s">
        <v>1187</v>
      </c>
      <c r="H9025" t="s">
        <v>8</v>
      </c>
      <c r="I9025" t="s">
        <v>9</v>
      </c>
      <c r="J9025" t="s">
        <v>73</v>
      </c>
      <c r="K9025">
        <v>117.88200000000001</v>
      </c>
      <c r="L9025">
        <v>1</v>
      </c>
      <c r="M9025">
        <v>0.1</v>
      </c>
      <c r="N9025">
        <v>1.3098000000000001</v>
      </c>
      <c r="O9025">
        <f t="shared" si="281"/>
        <v>116.57220000000001</v>
      </c>
      <c r="P9025" cm="1">
        <f t="array" ref="P9025">_xlfn.IFS(D9025="Same Day",N9025*0.2,D9025="First Class",N9025*0.1,D9025="Standard Class",N9025*0.5,D9025="Second Class",N9025*0)</f>
        <v>0.13098000000000001</v>
      </c>
      <c r="Q9025">
        <f t="shared" si="282"/>
        <v>131.84082675600001</v>
      </c>
    </row>
    <row r="9026" spans="1:17" x14ac:dyDescent="0.3">
      <c r="A9026">
        <v>9025</v>
      </c>
      <c r="B9026" t="s">
        <v>7256</v>
      </c>
      <c r="C9026" s="1">
        <v>42553</v>
      </c>
      <c r="D9026" t="s">
        <v>38</v>
      </c>
      <c r="E9026" t="s">
        <v>84</v>
      </c>
      <c r="F9026" t="s">
        <v>5971</v>
      </c>
      <c r="G9026" t="s">
        <v>4910</v>
      </c>
      <c r="H9026" t="s">
        <v>25</v>
      </c>
      <c r="I9026" t="s">
        <v>28</v>
      </c>
      <c r="J9026" t="s">
        <v>90</v>
      </c>
      <c r="K9026">
        <v>20.97</v>
      </c>
      <c r="L9026">
        <v>3</v>
      </c>
      <c r="M9026">
        <v>0</v>
      </c>
      <c r="N9026">
        <v>9.0170999999999992</v>
      </c>
      <c r="O9026">
        <f t="shared" si="281"/>
        <v>11.9529</v>
      </c>
      <c r="P9026" cm="1">
        <f t="array" ref="P9026">_xlfn.IFS(D9026="Same Day",N9026*0.2,D9026="First Class",N9026*0.1,D9026="Standard Class",N9026*0.5,D9026="Second Class",N9026*0)</f>
        <v>4.5085499999999996</v>
      </c>
      <c r="Q9026">
        <f t="shared" si="282"/>
        <v>65.843147294999994</v>
      </c>
    </row>
    <row r="9027" spans="1:17" x14ac:dyDescent="0.3">
      <c r="A9027">
        <v>9026</v>
      </c>
      <c r="B9027" t="s">
        <v>7256</v>
      </c>
      <c r="C9027" s="1">
        <v>42553</v>
      </c>
      <c r="D9027" t="s">
        <v>38</v>
      </c>
      <c r="E9027" t="s">
        <v>96</v>
      </c>
      <c r="F9027" t="s">
        <v>5971</v>
      </c>
      <c r="G9027" t="s">
        <v>3799</v>
      </c>
      <c r="H9027" t="s">
        <v>25</v>
      </c>
      <c r="I9027" t="s">
        <v>28</v>
      </c>
      <c r="J9027" t="s">
        <v>90</v>
      </c>
      <c r="K9027">
        <v>139.96</v>
      </c>
      <c r="L9027">
        <v>4</v>
      </c>
      <c r="M9027">
        <v>0</v>
      </c>
      <c r="N9027">
        <v>9.7972000000000001</v>
      </c>
      <c r="O9027">
        <f t="shared" ref="O9027:O9090" si="283">K9027-N9027</f>
        <v>130.1628</v>
      </c>
      <c r="P9027" cm="1">
        <f t="array" ref="P9027">_xlfn.IFS(D9027="Same Day",N9027*0.2,D9027="First Class",N9027*0.1,D9027="Standard Class",N9027*0.5,D9027="Second Class",N9027*0)</f>
        <v>4.8986000000000001</v>
      </c>
      <c r="Q9027">
        <f t="shared" ref="Q9027:Q9090" si="284">(K9027-N9027)*(1+P9027)</f>
        <v>767.77829208000003</v>
      </c>
    </row>
    <row r="9028" spans="1:17" x14ac:dyDescent="0.3">
      <c r="A9028">
        <v>9027</v>
      </c>
      <c r="B9028" t="s">
        <v>7256</v>
      </c>
      <c r="C9028" s="1">
        <v>42553</v>
      </c>
      <c r="D9028" t="s">
        <v>38</v>
      </c>
      <c r="E9028" t="s">
        <v>68</v>
      </c>
      <c r="F9028" t="s">
        <v>5971</v>
      </c>
      <c r="G9028" t="s">
        <v>2216</v>
      </c>
      <c r="H9028" t="s">
        <v>8</v>
      </c>
      <c r="I9028" t="s">
        <v>12</v>
      </c>
      <c r="J9028" t="s">
        <v>87</v>
      </c>
      <c r="K9028">
        <v>37.74</v>
      </c>
      <c r="L9028">
        <v>3</v>
      </c>
      <c r="M9028">
        <v>0</v>
      </c>
      <c r="N9028">
        <v>12.8316</v>
      </c>
      <c r="O9028">
        <f t="shared" si="283"/>
        <v>24.9084</v>
      </c>
      <c r="P9028" cm="1">
        <f t="array" ref="P9028">_xlfn.IFS(D9028="Same Day",N9028*0.2,D9028="First Class",N9028*0.1,D9028="Standard Class",N9028*0.5,D9028="Second Class",N9028*0)</f>
        <v>6.4157999999999999</v>
      </c>
      <c r="Q9028">
        <f t="shared" si="284"/>
        <v>184.71571272</v>
      </c>
    </row>
    <row r="9029" spans="1:17" x14ac:dyDescent="0.3">
      <c r="A9029">
        <v>9028</v>
      </c>
      <c r="B9029" t="s">
        <v>7257</v>
      </c>
      <c r="C9029" s="1">
        <v>42635</v>
      </c>
      <c r="D9029" t="s">
        <v>38</v>
      </c>
      <c r="E9029" t="s">
        <v>84</v>
      </c>
      <c r="F9029" t="s">
        <v>186</v>
      </c>
      <c r="G9029" t="s">
        <v>1392</v>
      </c>
      <c r="H9029" t="s">
        <v>8</v>
      </c>
      <c r="I9029" t="s">
        <v>12</v>
      </c>
      <c r="J9029" t="s">
        <v>87</v>
      </c>
      <c r="K9029">
        <v>14.82</v>
      </c>
      <c r="L9029">
        <v>3</v>
      </c>
      <c r="M9029">
        <v>0</v>
      </c>
      <c r="N9029">
        <v>6.2244000000000002</v>
      </c>
      <c r="O9029">
        <f t="shared" si="283"/>
        <v>8.595600000000001</v>
      </c>
      <c r="P9029" cm="1">
        <f t="array" ref="P9029">_xlfn.IFS(D9029="Same Day",N9029*0.2,D9029="First Class",N9029*0.1,D9029="Standard Class",N9029*0.5,D9029="Second Class",N9029*0)</f>
        <v>3.1122000000000001</v>
      </c>
      <c r="Q9029">
        <f t="shared" si="284"/>
        <v>35.346826319999998</v>
      </c>
    </row>
    <row r="9030" spans="1:17" x14ac:dyDescent="0.3">
      <c r="A9030">
        <v>9029</v>
      </c>
      <c r="B9030" t="s">
        <v>7257</v>
      </c>
      <c r="C9030" s="1">
        <v>42635</v>
      </c>
      <c r="D9030" t="s">
        <v>38</v>
      </c>
      <c r="E9030" t="s">
        <v>108</v>
      </c>
      <c r="F9030" t="s">
        <v>186</v>
      </c>
      <c r="G9030" t="s">
        <v>972</v>
      </c>
      <c r="H9030" t="s">
        <v>8</v>
      </c>
      <c r="I9030" t="s">
        <v>12</v>
      </c>
      <c r="J9030" t="s">
        <v>87</v>
      </c>
      <c r="K9030">
        <v>191.82</v>
      </c>
      <c r="L9030">
        <v>3</v>
      </c>
      <c r="M9030">
        <v>0</v>
      </c>
      <c r="N9030">
        <v>61.382399999999997</v>
      </c>
      <c r="O9030">
        <f t="shared" si="283"/>
        <v>130.4376</v>
      </c>
      <c r="P9030" cm="1">
        <f t="array" ref="P9030">_xlfn.IFS(D9030="Same Day",N9030*0.2,D9030="First Class",N9030*0.1,D9030="Standard Class",N9030*0.5,D9030="Second Class",N9030*0)</f>
        <v>30.691199999999998</v>
      </c>
      <c r="Q9030">
        <f t="shared" si="284"/>
        <v>4133.7240691199995</v>
      </c>
    </row>
    <row r="9031" spans="1:17" x14ac:dyDescent="0.3">
      <c r="A9031">
        <v>9030</v>
      </c>
      <c r="B9031" t="s">
        <v>7258</v>
      </c>
      <c r="C9031" s="1">
        <v>41843</v>
      </c>
      <c r="D9031" t="s">
        <v>38</v>
      </c>
      <c r="E9031" t="s">
        <v>68</v>
      </c>
      <c r="F9031" t="s">
        <v>3893</v>
      </c>
      <c r="G9031" t="s">
        <v>1164</v>
      </c>
      <c r="H9031" t="s">
        <v>14</v>
      </c>
      <c r="I9031" t="s">
        <v>16</v>
      </c>
      <c r="J9031" t="s">
        <v>101</v>
      </c>
      <c r="K9031">
        <v>13.904</v>
      </c>
      <c r="L9031">
        <v>2</v>
      </c>
      <c r="M9031">
        <v>0.2</v>
      </c>
      <c r="N9031">
        <v>4.5187999999999997</v>
      </c>
      <c r="O9031">
        <f t="shared" si="283"/>
        <v>9.3852000000000011</v>
      </c>
      <c r="P9031" cm="1">
        <f t="array" ref="P9031">_xlfn.IFS(D9031="Same Day",N9031*0.2,D9031="First Class",N9031*0.1,D9031="Standard Class",N9031*0.5,D9031="Second Class",N9031*0)</f>
        <v>2.2593999999999999</v>
      </c>
      <c r="Q9031">
        <f t="shared" si="284"/>
        <v>30.590120880000001</v>
      </c>
    </row>
    <row r="9032" spans="1:17" x14ac:dyDescent="0.3">
      <c r="A9032">
        <v>9031</v>
      </c>
      <c r="B9032" t="s">
        <v>7259</v>
      </c>
      <c r="C9032" s="1">
        <v>42979</v>
      </c>
      <c r="D9032" t="s">
        <v>36</v>
      </c>
      <c r="E9032" t="s">
        <v>84</v>
      </c>
      <c r="F9032" t="s">
        <v>2221</v>
      </c>
      <c r="G9032" t="s">
        <v>2697</v>
      </c>
      <c r="H9032" t="s">
        <v>14</v>
      </c>
      <c r="I9032" t="s">
        <v>17</v>
      </c>
      <c r="J9032" t="s">
        <v>87</v>
      </c>
      <c r="K9032">
        <v>314.60000000000002</v>
      </c>
      <c r="L9032">
        <v>4</v>
      </c>
      <c r="M9032">
        <v>0</v>
      </c>
      <c r="N9032">
        <v>103.818</v>
      </c>
      <c r="O9032">
        <f t="shared" si="283"/>
        <v>210.78200000000004</v>
      </c>
      <c r="P9032" cm="1">
        <f t="array" ref="P9032">_xlfn.IFS(D9032="Same Day",N9032*0.2,D9032="First Class",N9032*0.1,D9032="Standard Class",N9032*0.5,D9032="Second Class",N9032*0)</f>
        <v>20.7636</v>
      </c>
      <c r="Q9032">
        <f t="shared" si="284"/>
        <v>4587.3751352000008</v>
      </c>
    </row>
    <row r="9033" spans="1:17" x14ac:dyDescent="0.3">
      <c r="A9033">
        <v>9032</v>
      </c>
      <c r="B9033" t="s">
        <v>7259</v>
      </c>
      <c r="C9033" s="1">
        <v>42979</v>
      </c>
      <c r="D9033" t="s">
        <v>36</v>
      </c>
      <c r="E9033" t="s">
        <v>68</v>
      </c>
      <c r="F9033" t="s">
        <v>2221</v>
      </c>
      <c r="G9033" t="s">
        <v>545</v>
      </c>
      <c r="H9033" t="s">
        <v>8</v>
      </c>
      <c r="I9033" t="s">
        <v>10</v>
      </c>
      <c r="J9033" t="s">
        <v>87</v>
      </c>
      <c r="K9033">
        <v>283.56</v>
      </c>
      <c r="L9033">
        <v>4</v>
      </c>
      <c r="M9033">
        <v>0</v>
      </c>
      <c r="N9033">
        <v>45.369599999999998</v>
      </c>
      <c r="O9033">
        <f t="shared" si="283"/>
        <v>238.19040000000001</v>
      </c>
      <c r="P9033" cm="1">
        <f t="array" ref="P9033">_xlfn.IFS(D9033="Same Day",N9033*0.2,D9033="First Class",N9033*0.1,D9033="Standard Class",N9033*0.5,D9033="Second Class",N9033*0)</f>
        <v>9.0739199999999993</v>
      </c>
      <c r="Q9033">
        <f t="shared" si="284"/>
        <v>2399.5110343679999</v>
      </c>
    </row>
    <row r="9034" spans="1:17" x14ac:dyDescent="0.3">
      <c r="A9034">
        <v>9033</v>
      </c>
      <c r="B9034" t="s">
        <v>7260</v>
      </c>
      <c r="C9034" s="1">
        <v>42912</v>
      </c>
      <c r="D9034" t="s">
        <v>38</v>
      </c>
      <c r="E9034" t="s">
        <v>84</v>
      </c>
      <c r="F9034" t="s">
        <v>291</v>
      </c>
      <c r="G9034" t="s">
        <v>72</v>
      </c>
      <c r="H9034" t="s">
        <v>8</v>
      </c>
      <c r="I9034" t="s">
        <v>9</v>
      </c>
      <c r="J9034" t="s">
        <v>73</v>
      </c>
      <c r="K9034">
        <v>487.96</v>
      </c>
      <c r="L9034">
        <v>2</v>
      </c>
      <c r="M9034">
        <v>0</v>
      </c>
      <c r="N9034">
        <v>146.38800000000001</v>
      </c>
      <c r="O9034">
        <f t="shared" si="283"/>
        <v>341.572</v>
      </c>
      <c r="P9034" cm="1">
        <f t="array" ref="P9034">_xlfn.IFS(D9034="Same Day",N9034*0.2,D9034="First Class",N9034*0.1,D9034="Standard Class",N9034*0.5,D9034="Second Class",N9034*0)</f>
        <v>73.194000000000003</v>
      </c>
      <c r="Q9034">
        <f t="shared" si="284"/>
        <v>25342.592968000001</v>
      </c>
    </row>
    <row r="9035" spans="1:17" x14ac:dyDescent="0.3">
      <c r="A9035">
        <v>9034</v>
      </c>
      <c r="B9035" t="s">
        <v>7261</v>
      </c>
      <c r="C9035" s="1">
        <v>41889</v>
      </c>
      <c r="D9035" t="s">
        <v>38</v>
      </c>
      <c r="E9035" t="s">
        <v>77</v>
      </c>
      <c r="F9035" t="s">
        <v>899</v>
      </c>
      <c r="G9035" t="s">
        <v>2764</v>
      </c>
      <c r="H9035" t="s">
        <v>14</v>
      </c>
      <c r="I9035" t="s">
        <v>16</v>
      </c>
      <c r="J9035" t="s">
        <v>87</v>
      </c>
      <c r="K9035">
        <v>1793.98</v>
      </c>
      <c r="L9035">
        <v>2</v>
      </c>
      <c r="M9035">
        <v>0</v>
      </c>
      <c r="N9035">
        <v>843.17060000000004</v>
      </c>
      <c r="O9035">
        <f t="shared" si="283"/>
        <v>950.80939999999998</v>
      </c>
      <c r="P9035" cm="1">
        <f t="array" ref="P9035">_xlfn.IFS(D9035="Same Day",N9035*0.2,D9035="First Class",N9035*0.1,D9035="Standard Class",N9035*0.5,D9035="Second Class",N9035*0)</f>
        <v>421.58530000000002</v>
      </c>
      <c r="Q9035">
        <f t="shared" si="284"/>
        <v>401798.07554182003</v>
      </c>
    </row>
    <row r="9036" spans="1:17" x14ac:dyDescent="0.3">
      <c r="A9036">
        <v>9035</v>
      </c>
      <c r="B9036" t="s">
        <v>7262</v>
      </c>
      <c r="C9036" s="1">
        <v>42282</v>
      </c>
      <c r="D9036" t="s">
        <v>38</v>
      </c>
      <c r="E9036" t="s">
        <v>108</v>
      </c>
      <c r="F9036" t="s">
        <v>405</v>
      </c>
      <c r="G9036" t="s">
        <v>3427</v>
      </c>
      <c r="H9036" t="s">
        <v>14</v>
      </c>
      <c r="I9036" t="s">
        <v>16</v>
      </c>
      <c r="J9036" t="s">
        <v>101</v>
      </c>
      <c r="K9036">
        <v>2.992</v>
      </c>
      <c r="L9036">
        <v>4</v>
      </c>
      <c r="M9036">
        <v>0.8</v>
      </c>
      <c r="N9036">
        <v>-4.4880000000000004</v>
      </c>
      <c r="O9036">
        <f t="shared" si="283"/>
        <v>7.48</v>
      </c>
      <c r="P9036" cm="1">
        <f t="array" ref="P9036">_xlfn.IFS(D9036="Same Day",N9036*0.2,D9036="First Class",N9036*0.1,D9036="Standard Class",N9036*0.5,D9036="Second Class",N9036*0)</f>
        <v>-2.2440000000000002</v>
      </c>
      <c r="Q9036">
        <f t="shared" si="284"/>
        <v>-9.3051200000000023</v>
      </c>
    </row>
    <row r="9037" spans="1:17" x14ac:dyDescent="0.3">
      <c r="A9037">
        <v>9036</v>
      </c>
      <c r="B9037" t="s">
        <v>7262</v>
      </c>
      <c r="C9037" s="1">
        <v>42282</v>
      </c>
      <c r="D9037" t="s">
        <v>38</v>
      </c>
      <c r="E9037" t="s">
        <v>68</v>
      </c>
      <c r="F9037" t="s">
        <v>405</v>
      </c>
      <c r="G9037" t="s">
        <v>406</v>
      </c>
      <c r="H9037" t="s">
        <v>25</v>
      </c>
      <c r="I9037" t="s">
        <v>28</v>
      </c>
      <c r="J9037" t="s">
        <v>90</v>
      </c>
      <c r="K9037">
        <v>108.768</v>
      </c>
      <c r="L9037">
        <v>4</v>
      </c>
      <c r="M9037">
        <v>0.2</v>
      </c>
      <c r="N9037">
        <v>2.7191999999999998</v>
      </c>
      <c r="O9037">
        <f t="shared" si="283"/>
        <v>106.0488</v>
      </c>
      <c r="P9037" cm="1">
        <f t="array" ref="P9037">_xlfn.IFS(D9037="Same Day",N9037*0.2,D9037="First Class",N9037*0.1,D9037="Standard Class",N9037*0.5,D9037="Second Class",N9037*0)</f>
        <v>1.3595999999999999</v>
      </c>
      <c r="Q9037">
        <f t="shared" si="284"/>
        <v>250.23274848</v>
      </c>
    </row>
    <row r="9038" spans="1:17" x14ac:dyDescent="0.3">
      <c r="A9038">
        <v>9037</v>
      </c>
      <c r="B9038" t="s">
        <v>7263</v>
      </c>
      <c r="C9038" s="1">
        <v>42104</v>
      </c>
      <c r="D9038" t="s">
        <v>35</v>
      </c>
      <c r="E9038" t="s">
        <v>77</v>
      </c>
      <c r="F9038" t="s">
        <v>1238</v>
      </c>
      <c r="G9038" t="s">
        <v>2298</v>
      </c>
      <c r="H9038" t="s">
        <v>14</v>
      </c>
      <c r="I9038" t="s">
        <v>18</v>
      </c>
      <c r="J9038" t="s">
        <v>113</v>
      </c>
      <c r="K9038">
        <v>25.92</v>
      </c>
      <c r="L9038">
        <v>4</v>
      </c>
      <c r="M9038">
        <v>0</v>
      </c>
      <c r="N9038">
        <v>12.441599999999999</v>
      </c>
      <c r="O9038">
        <f t="shared" si="283"/>
        <v>13.478400000000002</v>
      </c>
      <c r="P9038" cm="1">
        <f t="array" ref="P9038">_xlfn.IFS(D9038="Same Day",N9038*0.2,D9038="First Class",N9038*0.1,D9038="Standard Class",N9038*0.5,D9038="Second Class",N9038*0)</f>
        <v>1.2441599999999999</v>
      </c>
      <c r="Q9038">
        <f t="shared" si="284"/>
        <v>30.247686144000003</v>
      </c>
    </row>
    <row r="9039" spans="1:17" x14ac:dyDescent="0.3">
      <c r="A9039">
        <v>9038</v>
      </c>
      <c r="B9039" t="s">
        <v>7263</v>
      </c>
      <c r="C9039" s="1">
        <v>42104</v>
      </c>
      <c r="D9039" t="s">
        <v>35</v>
      </c>
      <c r="E9039" t="s">
        <v>84</v>
      </c>
      <c r="F9039" t="s">
        <v>1238</v>
      </c>
      <c r="G9039" t="s">
        <v>2300</v>
      </c>
      <c r="H9039" t="s">
        <v>14</v>
      </c>
      <c r="I9039" t="s">
        <v>15</v>
      </c>
      <c r="J9039" t="s">
        <v>90</v>
      </c>
      <c r="K9039">
        <v>22.58</v>
      </c>
      <c r="L9039">
        <v>2</v>
      </c>
      <c r="M9039">
        <v>0</v>
      </c>
      <c r="N9039">
        <v>5.8708</v>
      </c>
      <c r="O9039">
        <f t="shared" si="283"/>
        <v>16.709199999999999</v>
      </c>
      <c r="P9039" cm="1">
        <f t="array" ref="P9039">_xlfn.IFS(D9039="Same Day",N9039*0.2,D9039="First Class",N9039*0.1,D9039="Standard Class",N9039*0.5,D9039="Second Class",N9039*0)</f>
        <v>0.58708000000000005</v>
      </c>
      <c r="Q9039">
        <f t="shared" si="284"/>
        <v>26.518837135999998</v>
      </c>
    </row>
    <row r="9040" spans="1:17" x14ac:dyDescent="0.3">
      <c r="A9040">
        <v>9039</v>
      </c>
      <c r="B9040" t="s">
        <v>7264</v>
      </c>
      <c r="C9040" s="1">
        <v>43060</v>
      </c>
      <c r="D9040" t="s">
        <v>36</v>
      </c>
      <c r="E9040" t="s">
        <v>84</v>
      </c>
      <c r="F9040" t="s">
        <v>2546</v>
      </c>
      <c r="G9040" t="s">
        <v>1008</v>
      </c>
      <c r="H9040" t="s">
        <v>25</v>
      </c>
      <c r="I9040" t="s">
        <v>26</v>
      </c>
      <c r="J9040" t="s">
        <v>164</v>
      </c>
      <c r="K9040">
        <v>55.176000000000002</v>
      </c>
      <c r="L9040">
        <v>3</v>
      </c>
      <c r="M9040">
        <v>0.2</v>
      </c>
      <c r="N9040">
        <v>-12.4146</v>
      </c>
      <c r="O9040">
        <f t="shared" si="283"/>
        <v>67.590599999999995</v>
      </c>
      <c r="P9040" cm="1">
        <f t="array" ref="P9040">_xlfn.IFS(D9040="Same Day",N9040*0.2,D9040="First Class",N9040*0.1,D9040="Standard Class",N9040*0.5,D9040="Second Class",N9040*0)</f>
        <v>-2.48292</v>
      </c>
      <c r="Q9040">
        <f t="shared" si="284"/>
        <v>-100.23145255199999</v>
      </c>
    </row>
    <row r="9041" spans="1:17" x14ac:dyDescent="0.3">
      <c r="A9041">
        <v>9040</v>
      </c>
      <c r="B9041" t="s">
        <v>7265</v>
      </c>
      <c r="C9041" s="1">
        <v>42725</v>
      </c>
      <c r="D9041" t="s">
        <v>38</v>
      </c>
      <c r="E9041" t="s">
        <v>77</v>
      </c>
      <c r="F9041" t="s">
        <v>2208</v>
      </c>
      <c r="G9041" t="s">
        <v>1532</v>
      </c>
      <c r="H9041" t="s">
        <v>14</v>
      </c>
      <c r="I9041" t="s">
        <v>16</v>
      </c>
      <c r="J9041" t="s">
        <v>87</v>
      </c>
      <c r="K9041">
        <v>9892.74</v>
      </c>
      <c r="L9041">
        <v>13</v>
      </c>
      <c r="M9041">
        <v>0</v>
      </c>
      <c r="N9041">
        <v>4946.37</v>
      </c>
      <c r="O9041">
        <f t="shared" si="283"/>
        <v>4946.37</v>
      </c>
      <c r="P9041" cm="1">
        <f t="array" ref="P9041">_xlfn.IFS(D9041="Same Day",N9041*0.2,D9041="First Class",N9041*0.1,D9041="Standard Class",N9041*0.5,D9041="Second Class",N9041*0)</f>
        <v>2473.1849999999999</v>
      </c>
      <c r="Q9041">
        <f t="shared" si="284"/>
        <v>12238234.458449999</v>
      </c>
    </row>
    <row r="9042" spans="1:17" x14ac:dyDescent="0.3">
      <c r="A9042">
        <v>9041</v>
      </c>
      <c r="B9042" t="s">
        <v>7266</v>
      </c>
      <c r="C9042" s="1">
        <v>41906</v>
      </c>
      <c r="D9042" t="s">
        <v>38</v>
      </c>
      <c r="E9042" t="s">
        <v>77</v>
      </c>
      <c r="F9042" t="s">
        <v>2684</v>
      </c>
      <c r="G9042" t="s">
        <v>2600</v>
      </c>
      <c r="H9042" t="s">
        <v>8</v>
      </c>
      <c r="I9042" t="s">
        <v>10</v>
      </c>
      <c r="J9042" t="s">
        <v>87</v>
      </c>
      <c r="K9042">
        <v>73.915000000000006</v>
      </c>
      <c r="L9042">
        <v>1</v>
      </c>
      <c r="M9042">
        <v>0.5</v>
      </c>
      <c r="N9042">
        <v>-45.827300000000001</v>
      </c>
      <c r="O9042">
        <f t="shared" si="283"/>
        <v>119.7423</v>
      </c>
      <c r="P9042" cm="1">
        <f t="array" ref="P9042">_xlfn.IFS(D9042="Same Day",N9042*0.2,D9042="First Class",N9042*0.1,D9042="Standard Class",N9042*0.5,D9042="Second Class",N9042*0)</f>
        <v>-22.913650000000001</v>
      </c>
      <c r="Q9042">
        <f t="shared" si="284"/>
        <v>-2623.9908523950003</v>
      </c>
    </row>
    <row r="9043" spans="1:17" x14ac:dyDescent="0.3">
      <c r="A9043">
        <v>9042</v>
      </c>
      <c r="B9043" t="s">
        <v>7267</v>
      </c>
      <c r="C9043" s="1">
        <v>41915</v>
      </c>
      <c r="D9043" t="s">
        <v>38</v>
      </c>
      <c r="E9043" t="s">
        <v>84</v>
      </c>
      <c r="F9043" t="s">
        <v>940</v>
      </c>
      <c r="G9043" t="s">
        <v>6141</v>
      </c>
      <c r="H9043" t="s">
        <v>8</v>
      </c>
      <c r="I9043" t="s">
        <v>12</v>
      </c>
      <c r="J9043" t="s">
        <v>73</v>
      </c>
      <c r="K9043">
        <v>337.08800000000002</v>
      </c>
      <c r="L9043">
        <v>4</v>
      </c>
      <c r="M9043">
        <v>0.2</v>
      </c>
      <c r="N9043">
        <v>16.854399999999998</v>
      </c>
      <c r="O9043">
        <f t="shared" si="283"/>
        <v>320.23360000000002</v>
      </c>
      <c r="P9043" cm="1">
        <f t="array" ref="P9043">_xlfn.IFS(D9043="Same Day",N9043*0.2,D9043="First Class",N9043*0.1,D9043="Standard Class",N9043*0.5,D9043="Second Class",N9043*0)</f>
        <v>8.4271999999999991</v>
      </c>
      <c r="Q9043">
        <f t="shared" si="284"/>
        <v>3018.9061939200001</v>
      </c>
    </row>
    <row r="9044" spans="1:17" x14ac:dyDescent="0.3">
      <c r="A9044">
        <v>9043</v>
      </c>
      <c r="B9044" t="s">
        <v>7268</v>
      </c>
      <c r="C9044" s="1">
        <v>42273</v>
      </c>
      <c r="D9044" t="s">
        <v>37</v>
      </c>
      <c r="E9044" t="s">
        <v>84</v>
      </c>
      <c r="F9044" t="s">
        <v>756</v>
      </c>
      <c r="G9044" t="s">
        <v>1247</v>
      </c>
      <c r="H9044" t="s">
        <v>14</v>
      </c>
      <c r="I9044" t="s">
        <v>17</v>
      </c>
      <c r="J9044" t="s">
        <v>87</v>
      </c>
      <c r="K9044">
        <v>61.44</v>
      </c>
      <c r="L9044">
        <v>3</v>
      </c>
      <c r="M9044">
        <v>0</v>
      </c>
      <c r="N9044">
        <v>16.588799999999999</v>
      </c>
      <c r="O9044">
        <f t="shared" si="283"/>
        <v>44.851199999999999</v>
      </c>
      <c r="P9044" cm="1">
        <f t="array" ref="P9044">_xlfn.IFS(D9044="Same Day",N9044*0.2,D9044="First Class",N9044*0.1,D9044="Standard Class",N9044*0.5,D9044="Second Class",N9044*0)</f>
        <v>0</v>
      </c>
      <c r="Q9044">
        <f t="shared" si="284"/>
        <v>44.851199999999999</v>
      </c>
    </row>
    <row r="9045" spans="1:17" x14ac:dyDescent="0.3">
      <c r="A9045">
        <v>9044</v>
      </c>
      <c r="B9045" t="s">
        <v>7269</v>
      </c>
      <c r="C9045" s="1">
        <v>42687</v>
      </c>
      <c r="D9045" t="s">
        <v>38</v>
      </c>
      <c r="E9045" t="s">
        <v>77</v>
      </c>
      <c r="F9045" t="s">
        <v>2461</v>
      </c>
      <c r="G9045" t="s">
        <v>752</v>
      </c>
      <c r="H9045" t="s">
        <v>25</v>
      </c>
      <c r="I9045" t="s">
        <v>28</v>
      </c>
      <c r="J9045" t="s">
        <v>90</v>
      </c>
      <c r="K9045">
        <v>479.97</v>
      </c>
      <c r="L9045">
        <v>3</v>
      </c>
      <c r="M9045">
        <v>0</v>
      </c>
      <c r="N9045">
        <v>163.18979999999999</v>
      </c>
      <c r="O9045">
        <f t="shared" si="283"/>
        <v>316.78020000000004</v>
      </c>
      <c r="P9045" cm="1">
        <f t="array" ref="P9045">_xlfn.IFS(D9045="Same Day",N9045*0.2,D9045="First Class",N9045*0.1,D9045="Standard Class",N9045*0.5,D9045="Second Class",N9045*0)</f>
        <v>81.594899999999996</v>
      </c>
      <c r="Q9045">
        <f t="shared" si="284"/>
        <v>26164.42894098</v>
      </c>
    </row>
    <row r="9046" spans="1:17" x14ac:dyDescent="0.3">
      <c r="A9046">
        <v>9045</v>
      </c>
      <c r="B9046" t="s">
        <v>7270</v>
      </c>
      <c r="C9046" s="1">
        <v>43089</v>
      </c>
      <c r="D9046" t="s">
        <v>37</v>
      </c>
      <c r="E9046" t="s">
        <v>96</v>
      </c>
      <c r="F9046" t="s">
        <v>1734</v>
      </c>
      <c r="G9046" t="s">
        <v>3427</v>
      </c>
      <c r="H9046" t="s">
        <v>14</v>
      </c>
      <c r="I9046" t="s">
        <v>16</v>
      </c>
      <c r="J9046" t="s">
        <v>101</v>
      </c>
      <c r="K9046">
        <v>5.984</v>
      </c>
      <c r="L9046">
        <v>2</v>
      </c>
      <c r="M9046">
        <v>0.2</v>
      </c>
      <c r="N9046">
        <v>2.2440000000000002</v>
      </c>
      <c r="O9046">
        <f t="shared" si="283"/>
        <v>3.7399999999999998</v>
      </c>
      <c r="P9046" cm="1">
        <f t="array" ref="P9046">_xlfn.IFS(D9046="Same Day",N9046*0.2,D9046="First Class",N9046*0.1,D9046="Standard Class",N9046*0.5,D9046="Second Class",N9046*0)</f>
        <v>0</v>
      </c>
      <c r="Q9046">
        <f t="shared" si="284"/>
        <v>3.7399999999999998</v>
      </c>
    </row>
    <row r="9047" spans="1:17" x14ac:dyDescent="0.3">
      <c r="A9047">
        <v>9046</v>
      </c>
      <c r="B9047" t="s">
        <v>7270</v>
      </c>
      <c r="C9047" s="1">
        <v>43089</v>
      </c>
      <c r="D9047" t="s">
        <v>37</v>
      </c>
      <c r="E9047" t="s">
        <v>84</v>
      </c>
      <c r="F9047" t="s">
        <v>1734</v>
      </c>
      <c r="G9047" t="s">
        <v>3159</v>
      </c>
      <c r="H9047" t="s">
        <v>25</v>
      </c>
      <c r="I9047" t="s">
        <v>28</v>
      </c>
      <c r="J9047" t="s">
        <v>90</v>
      </c>
      <c r="K9047">
        <v>189.95</v>
      </c>
      <c r="L9047">
        <v>5</v>
      </c>
      <c r="M9047">
        <v>0</v>
      </c>
      <c r="N9047">
        <v>45.588000000000001</v>
      </c>
      <c r="O9047">
        <f t="shared" si="283"/>
        <v>144.36199999999999</v>
      </c>
      <c r="P9047" cm="1">
        <f t="array" ref="P9047">_xlfn.IFS(D9047="Same Day",N9047*0.2,D9047="First Class",N9047*0.1,D9047="Standard Class",N9047*0.5,D9047="Second Class",N9047*0)</f>
        <v>0</v>
      </c>
      <c r="Q9047">
        <f t="shared" si="284"/>
        <v>144.36199999999999</v>
      </c>
    </row>
    <row r="9048" spans="1:17" x14ac:dyDescent="0.3">
      <c r="A9048">
        <v>9047</v>
      </c>
      <c r="B9048" t="s">
        <v>7270</v>
      </c>
      <c r="C9048" s="1">
        <v>43089</v>
      </c>
      <c r="D9048" t="s">
        <v>37</v>
      </c>
      <c r="E9048" t="s">
        <v>84</v>
      </c>
      <c r="F9048" t="s">
        <v>1734</v>
      </c>
      <c r="G9048" t="s">
        <v>1402</v>
      </c>
      <c r="H9048" t="s">
        <v>25</v>
      </c>
      <c r="I9048" t="s">
        <v>28</v>
      </c>
      <c r="J9048" t="s">
        <v>90</v>
      </c>
      <c r="K9048">
        <v>149.94999999999999</v>
      </c>
      <c r="L9048">
        <v>5</v>
      </c>
      <c r="M9048">
        <v>0</v>
      </c>
      <c r="N9048">
        <v>31.4895</v>
      </c>
      <c r="O9048">
        <f t="shared" si="283"/>
        <v>118.4605</v>
      </c>
      <c r="P9048" cm="1">
        <f t="array" ref="P9048">_xlfn.IFS(D9048="Same Day",N9048*0.2,D9048="First Class",N9048*0.1,D9048="Standard Class",N9048*0.5,D9048="Second Class",N9048*0)</f>
        <v>0</v>
      </c>
      <c r="Q9048">
        <f t="shared" si="284"/>
        <v>118.4605</v>
      </c>
    </row>
    <row r="9049" spans="1:17" x14ac:dyDescent="0.3">
      <c r="A9049">
        <v>9048</v>
      </c>
      <c r="B9049" t="s">
        <v>7270</v>
      </c>
      <c r="C9049" s="1">
        <v>43089</v>
      </c>
      <c r="D9049" t="s">
        <v>37</v>
      </c>
      <c r="E9049" t="s">
        <v>68</v>
      </c>
      <c r="F9049" t="s">
        <v>1734</v>
      </c>
      <c r="G9049" t="s">
        <v>1698</v>
      </c>
      <c r="H9049" t="s">
        <v>14</v>
      </c>
      <c r="I9049" t="s">
        <v>20</v>
      </c>
      <c r="J9049" t="s">
        <v>87</v>
      </c>
      <c r="K9049">
        <v>29.95</v>
      </c>
      <c r="L9049">
        <v>5</v>
      </c>
      <c r="M9049">
        <v>0</v>
      </c>
      <c r="N9049">
        <v>8.6854999999999993</v>
      </c>
      <c r="O9049">
        <f t="shared" si="283"/>
        <v>21.264499999999998</v>
      </c>
      <c r="P9049" cm="1">
        <f t="array" ref="P9049">_xlfn.IFS(D9049="Same Day",N9049*0.2,D9049="First Class",N9049*0.1,D9049="Standard Class",N9049*0.5,D9049="Second Class",N9049*0)</f>
        <v>0</v>
      </c>
      <c r="Q9049">
        <f t="shared" si="284"/>
        <v>21.264499999999998</v>
      </c>
    </row>
    <row r="9050" spans="1:17" x14ac:dyDescent="0.3">
      <c r="A9050">
        <v>9049</v>
      </c>
      <c r="B9050" t="s">
        <v>7270</v>
      </c>
      <c r="C9050" s="1">
        <v>43089</v>
      </c>
      <c r="D9050" t="s">
        <v>37</v>
      </c>
      <c r="E9050" t="s">
        <v>96</v>
      </c>
      <c r="F9050" t="s">
        <v>1734</v>
      </c>
      <c r="G9050" t="s">
        <v>5507</v>
      </c>
      <c r="H9050" t="s">
        <v>14</v>
      </c>
      <c r="I9050" t="s">
        <v>22</v>
      </c>
      <c r="J9050" t="s">
        <v>160</v>
      </c>
      <c r="K9050">
        <v>44.4</v>
      </c>
      <c r="L9050">
        <v>3</v>
      </c>
      <c r="M9050">
        <v>0</v>
      </c>
      <c r="N9050">
        <v>22.2</v>
      </c>
      <c r="O9050">
        <f t="shared" si="283"/>
        <v>22.2</v>
      </c>
      <c r="P9050" cm="1">
        <f t="array" ref="P9050">_xlfn.IFS(D9050="Same Day",N9050*0.2,D9050="First Class",N9050*0.1,D9050="Standard Class",N9050*0.5,D9050="Second Class",N9050*0)</f>
        <v>0</v>
      </c>
      <c r="Q9050">
        <f t="shared" si="284"/>
        <v>22.2</v>
      </c>
    </row>
    <row r="9051" spans="1:17" x14ac:dyDescent="0.3">
      <c r="A9051">
        <v>9050</v>
      </c>
      <c r="B9051" t="s">
        <v>7271</v>
      </c>
      <c r="C9051" s="1">
        <v>41907</v>
      </c>
      <c r="D9051" t="s">
        <v>38</v>
      </c>
      <c r="E9051" t="s">
        <v>96</v>
      </c>
      <c r="F9051" t="s">
        <v>1700</v>
      </c>
      <c r="G9051" t="s">
        <v>1473</v>
      </c>
      <c r="H9051" t="s">
        <v>14</v>
      </c>
      <c r="I9051" t="s">
        <v>20</v>
      </c>
      <c r="J9051" t="s">
        <v>87</v>
      </c>
      <c r="K9051">
        <v>66.03</v>
      </c>
      <c r="L9051">
        <v>3</v>
      </c>
      <c r="M9051">
        <v>0</v>
      </c>
      <c r="N9051">
        <v>17.1678</v>
      </c>
      <c r="O9051">
        <f t="shared" si="283"/>
        <v>48.862200000000001</v>
      </c>
      <c r="P9051" cm="1">
        <f t="array" ref="P9051">_xlfn.IFS(D9051="Same Day",N9051*0.2,D9051="First Class",N9051*0.1,D9051="Standard Class",N9051*0.5,D9051="Second Class",N9051*0)</f>
        <v>8.5838999999999999</v>
      </c>
      <c r="Q9051">
        <f t="shared" si="284"/>
        <v>468.29043858</v>
      </c>
    </row>
    <row r="9052" spans="1:17" x14ac:dyDescent="0.3">
      <c r="A9052">
        <v>9051</v>
      </c>
      <c r="B9052" t="s">
        <v>7272</v>
      </c>
      <c r="C9052" s="1">
        <v>42146</v>
      </c>
      <c r="D9052" t="s">
        <v>38</v>
      </c>
      <c r="E9052" t="s">
        <v>77</v>
      </c>
      <c r="F9052" t="s">
        <v>1521</v>
      </c>
      <c r="G9052" t="s">
        <v>819</v>
      </c>
      <c r="H9052" t="s">
        <v>14</v>
      </c>
      <c r="I9052" t="s">
        <v>18</v>
      </c>
      <c r="J9052" t="s">
        <v>275</v>
      </c>
      <c r="K9052">
        <v>10.86</v>
      </c>
      <c r="L9052">
        <v>2</v>
      </c>
      <c r="M9052">
        <v>0</v>
      </c>
      <c r="N9052">
        <v>5.3213999999999997</v>
      </c>
      <c r="O9052">
        <f t="shared" si="283"/>
        <v>5.5385999999999997</v>
      </c>
      <c r="P9052" cm="1">
        <f t="array" ref="P9052">_xlfn.IFS(D9052="Same Day",N9052*0.2,D9052="First Class",N9052*0.1,D9052="Standard Class",N9052*0.5,D9052="Second Class",N9052*0)</f>
        <v>2.6606999999999998</v>
      </c>
      <c r="Q9052">
        <f t="shared" si="284"/>
        <v>20.275153019999998</v>
      </c>
    </row>
    <row r="9053" spans="1:17" x14ac:dyDescent="0.3">
      <c r="A9053">
        <v>9052</v>
      </c>
      <c r="B9053" t="s">
        <v>7273</v>
      </c>
      <c r="C9053" s="1">
        <v>41729</v>
      </c>
      <c r="D9053" t="s">
        <v>37</v>
      </c>
      <c r="E9053" t="s">
        <v>96</v>
      </c>
      <c r="F9053" t="s">
        <v>2226</v>
      </c>
      <c r="G9053" t="s">
        <v>2953</v>
      </c>
      <c r="H9053" t="s">
        <v>14</v>
      </c>
      <c r="I9053" t="s">
        <v>20</v>
      </c>
      <c r="J9053" t="s">
        <v>87</v>
      </c>
      <c r="K9053">
        <v>3.36</v>
      </c>
      <c r="L9053">
        <v>2</v>
      </c>
      <c r="M9053">
        <v>0</v>
      </c>
      <c r="N9053">
        <v>0.84</v>
      </c>
      <c r="O9053">
        <f t="shared" si="283"/>
        <v>2.52</v>
      </c>
      <c r="P9053" cm="1">
        <f t="array" ref="P9053">_xlfn.IFS(D9053="Same Day",N9053*0.2,D9053="First Class",N9053*0.1,D9053="Standard Class",N9053*0.5,D9053="Second Class",N9053*0)</f>
        <v>0</v>
      </c>
      <c r="Q9053">
        <f t="shared" si="284"/>
        <v>2.52</v>
      </c>
    </row>
    <row r="9054" spans="1:17" x14ac:dyDescent="0.3">
      <c r="A9054">
        <v>9053</v>
      </c>
      <c r="B9054" t="s">
        <v>7273</v>
      </c>
      <c r="C9054" s="1">
        <v>41729</v>
      </c>
      <c r="D9054" t="s">
        <v>37</v>
      </c>
      <c r="E9054" t="s">
        <v>68</v>
      </c>
      <c r="F9054" t="s">
        <v>2226</v>
      </c>
      <c r="G9054" t="s">
        <v>184</v>
      </c>
      <c r="H9054" t="s">
        <v>14</v>
      </c>
      <c r="I9054" t="s">
        <v>16</v>
      </c>
      <c r="J9054" t="s">
        <v>101</v>
      </c>
      <c r="K9054">
        <v>27.936</v>
      </c>
      <c r="L9054">
        <v>4</v>
      </c>
      <c r="M9054">
        <v>0.2</v>
      </c>
      <c r="N9054">
        <v>9.4283999999999999</v>
      </c>
      <c r="O9054">
        <f t="shared" si="283"/>
        <v>18.5076</v>
      </c>
      <c r="P9054" cm="1">
        <f t="array" ref="P9054">_xlfn.IFS(D9054="Same Day",N9054*0.2,D9054="First Class",N9054*0.1,D9054="Standard Class",N9054*0.5,D9054="Second Class",N9054*0)</f>
        <v>0</v>
      </c>
      <c r="Q9054">
        <f t="shared" si="284"/>
        <v>18.5076</v>
      </c>
    </row>
    <row r="9055" spans="1:17" x14ac:dyDescent="0.3">
      <c r="A9055">
        <v>9054</v>
      </c>
      <c r="B9055" t="s">
        <v>7273</v>
      </c>
      <c r="C9055" s="1">
        <v>41729</v>
      </c>
      <c r="D9055" t="s">
        <v>37</v>
      </c>
      <c r="E9055" t="s">
        <v>77</v>
      </c>
      <c r="F9055" t="s">
        <v>2226</v>
      </c>
      <c r="G9055" t="s">
        <v>5558</v>
      </c>
      <c r="H9055" t="s">
        <v>25</v>
      </c>
      <c r="I9055" t="s">
        <v>26</v>
      </c>
      <c r="J9055" t="s">
        <v>164</v>
      </c>
      <c r="K9055">
        <v>28.783999999999999</v>
      </c>
      <c r="L9055">
        <v>2</v>
      </c>
      <c r="M9055">
        <v>0.2</v>
      </c>
      <c r="N9055">
        <v>2.8784000000000001</v>
      </c>
      <c r="O9055">
        <f t="shared" si="283"/>
        <v>25.9056</v>
      </c>
      <c r="P9055" cm="1">
        <f t="array" ref="P9055">_xlfn.IFS(D9055="Same Day",N9055*0.2,D9055="First Class",N9055*0.1,D9055="Standard Class",N9055*0.5,D9055="Second Class",N9055*0)</f>
        <v>0</v>
      </c>
      <c r="Q9055">
        <f t="shared" si="284"/>
        <v>25.9056</v>
      </c>
    </row>
    <row r="9056" spans="1:17" x14ac:dyDescent="0.3">
      <c r="A9056">
        <v>9055</v>
      </c>
      <c r="B9056" t="s">
        <v>7274</v>
      </c>
      <c r="C9056" s="1">
        <v>43006</v>
      </c>
      <c r="D9056" t="s">
        <v>38</v>
      </c>
      <c r="E9056" t="s">
        <v>108</v>
      </c>
      <c r="F9056" t="s">
        <v>1507</v>
      </c>
      <c r="G9056" t="s">
        <v>362</v>
      </c>
      <c r="H9056" t="s">
        <v>14</v>
      </c>
      <c r="I9056" t="s">
        <v>19</v>
      </c>
      <c r="J9056" t="s">
        <v>90</v>
      </c>
      <c r="K9056">
        <v>21.96</v>
      </c>
      <c r="L9056">
        <v>2</v>
      </c>
      <c r="M9056">
        <v>0</v>
      </c>
      <c r="N9056">
        <v>6.1487999999999996</v>
      </c>
      <c r="O9056">
        <f t="shared" si="283"/>
        <v>15.811200000000001</v>
      </c>
      <c r="P9056" cm="1">
        <f t="array" ref="P9056">_xlfn.IFS(D9056="Same Day",N9056*0.2,D9056="First Class",N9056*0.1,D9056="Standard Class",N9056*0.5,D9056="Second Class",N9056*0)</f>
        <v>3.0743999999999998</v>
      </c>
      <c r="Q9056">
        <f t="shared" si="284"/>
        <v>64.421153279999999</v>
      </c>
    </row>
    <row r="9057" spans="1:17" x14ac:dyDescent="0.3">
      <c r="A9057">
        <v>9056</v>
      </c>
      <c r="B9057" t="s">
        <v>7275</v>
      </c>
      <c r="C9057" s="1">
        <v>42264</v>
      </c>
      <c r="D9057" t="s">
        <v>37</v>
      </c>
      <c r="E9057" t="s">
        <v>68</v>
      </c>
      <c r="F9057" t="s">
        <v>567</v>
      </c>
      <c r="G9057" t="s">
        <v>2045</v>
      </c>
      <c r="H9057" t="s">
        <v>25</v>
      </c>
      <c r="I9057" t="s">
        <v>28</v>
      </c>
      <c r="J9057" t="s">
        <v>90</v>
      </c>
      <c r="K9057">
        <v>21.98</v>
      </c>
      <c r="L9057">
        <v>2</v>
      </c>
      <c r="M9057">
        <v>0</v>
      </c>
      <c r="N9057">
        <v>8.5722000000000005</v>
      </c>
      <c r="O9057">
        <f t="shared" si="283"/>
        <v>13.4078</v>
      </c>
      <c r="P9057" cm="1">
        <f t="array" ref="P9057">_xlfn.IFS(D9057="Same Day",N9057*0.2,D9057="First Class",N9057*0.1,D9057="Standard Class",N9057*0.5,D9057="Second Class",N9057*0)</f>
        <v>0</v>
      </c>
      <c r="Q9057">
        <f t="shared" si="284"/>
        <v>13.4078</v>
      </c>
    </row>
    <row r="9058" spans="1:17" x14ac:dyDescent="0.3">
      <c r="A9058">
        <v>9057</v>
      </c>
      <c r="B9058" t="s">
        <v>7276</v>
      </c>
      <c r="C9058" s="1">
        <v>42312</v>
      </c>
      <c r="D9058" t="s">
        <v>35</v>
      </c>
      <c r="E9058" t="s">
        <v>84</v>
      </c>
      <c r="F9058" t="s">
        <v>2591</v>
      </c>
      <c r="G9058" t="s">
        <v>6091</v>
      </c>
      <c r="H9058" t="s">
        <v>8</v>
      </c>
      <c r="I9058" t="s">
        <v>9</v>
      </c>
      <c r="J9058" t="s">
        <v>73</v>
      </c>
      <c r="K9058">
        <v>2621.3220000000001</v>
      </c>
      <c r="L9058">
        <v>11</v>
      </c>
      <c r="M9058">
        <v>0.1</v>
      </c>
      <c r="N9058">
        <v>553.39020000000005</v>
      </c>
      <c r="O9058">
        <f t="shared" si="283"/>
        <v>2067.9318000000003</v>
      </c>
      <c r="P9058" cm="1">
        <f t="array" ref="P9058">_xlfn.IFS(D9058="Same Day",N9058*0.2,D9058="First Class",N9058*0.1,D9058="Standard Class",N9058*0.5,D9058="Second Class",N9058*0)</f>
        <v>55.339020000000005</v>
      </c>
      <c r="Q9058">
        <f t="shared" si="284"/>
        <v>116505.25103883602</v>
      </c>
    </row>
    <row r="9059" spans="1:17" x14ac:dyDescent="0.3">
      <c r="A9059">
        <v>9058</v>
      </c>
      <c r="B9059" t="s">
        <v>7277</v>
      </c>
      <c r="C9059" s="1">
        <v>42301</v>
      </c>
      <c r="D9059" t="s">
        <v>38</v>
      </c>
      <c r="E9059" t="s">
        <v>77</v>
      </c>
      <c r="F9059" t="s">
        <v>3471</v>
      </c>
      <c r="G9059" t="s">
        <v>4811</v>
      </c>
      <c r="H9059" t="s">
        <v>8</v>
      </c>
      <c r="I9059" t="s">
        <v>12</v>
      </c>
      <c r="J9059" t="s">
        <v>87</v>
      </c>
      <c r="K9059">
        <v>74.760000000000005</v>
      </c>
      <c r="L9059">
        <v>7</v>
      </c>
      <c r="M9059">
        <v>0</v>
      </c>
      <c r="N9059">
        <v>23.923200000000001</v>
      </c>
      <c r="O9059">
        <f t="shared" si="283"/>
        <v>50.836800000000004</v>
      </c>
      <c r="P9059" cm="1">
        <f t="array" ref="P9059">_xlfn.IFS(D9059="Same Day",N9059*0.2,D9059="First Class",N9059*0.1,D9059="Standard Class",N9059*0.5,D9059="Second Class",N9059*0)</f>
        <v>11.961600000000001</v>
      </c>
      <c r="Q9059">
        <f t="shared" si="284"/>
        <v>658.92626688000007</v>
      </c>
    </row>
    <row r="9060" spans="1:17" x14ac:dyDescent="0.3">
      <c r="A9060">
        <v>9059</v>
      </c>
      <c r="B9060" t="s">
        <v>7277</v>
      </c>
      <c r="C9060" s="1">
        <v>42301</v>
      </c>
      <c r="D9060" t="s">
        <v>38</v>
      </c>
      <c r="E9060" t="s">
        <v>77</v>
      </c>
      <c r="F9060" t="s">
        <v>3471</v>
      </c>
      <c r="G9060" t="s">
        <v>5387</v>
      </c>
      <c r="H9060" t="s">
        <v>8</v>
      </c>
      <c r="I9060" t="s">
        <v>10</v>
      </c>
      <c r="J9060" t="s">
        <v>87</v>
      </c>
      <c r="K9060">
        <v>364.77600000000001</v>
      </c>
      <c r="L9060">
        <v>3</v>
      </c>
      <c r="M9060">
        <v>0.2</v>
      </c>
      <c r="N9060">
        <v>27.3582</v>
      </c>
      <c r="O9060">
        <f t="shared" si="283"/>
        <v>337.4178</v>
      </c>
      <c r="P9060" cm="1">
        <f t="array" ref="P9060">_xlfn.IFS(D9060="Same Day",N9060*0.2,D9060="First Class",N9060*0.1,D9060="Standard Class",N9060*0.5,D9060="Second Class",N9060*0)</f>
        <v>13.6791</v>
      </c>
      <c r="Q9060">
        <f t="shared" si="284"/>
        <v>4952.9896279799996</v>
      </c>
    </row>
    <row r="9061" spans="1:17" x14ac:dyDescent="0.3">
      <c r="A9061">
        <v>9060</v>
      </c>
      <c r="B9061" t="s">
        <v>7278</v>
      </c>
      <c r="C9061" s="1">
        <v>42539</v>
      </c>
      <c r="D9061" t="s">
        <v>38</v>
      </c>
      <c r="E9061" t="s">
        <v>84</v>
      </c>
      <c r="F9061" t="s">
        <v>1214</v>
      </c>
      <c r="G9061" t="s">
        <v>2004</v>
      </c>
      <c r="H9061" t="s">
        <v>8</v>
      </c>
      <c r="I9061" t="s">
        <v>10</v>
      </c>
      <c r="J9061" t="s">
        <v>87</v>
      </c>
      <c r="K9061">
        <v>1115.17</v>
      </c>
      <c r="L9061">
        <v>7</v>
      </c>
      <c r="M9061">
        <v>0</v>
      </c>
      <c r="N9061">
        <v>334.55099999999999</v>
      </c>
      <c r="O9061">
        <f t="shared" si="283"/>
        <v>780.61900000000014</v>
      </c>
      <c r="P9061" cm="1">
        <f t="array" ref="P9061">_xlfn.IFS(D9061="Same Day",N9061*0.2,D9061="First Class",N9061*0.1,D9061="Standard Class",N9061*0.5,D9061="Second Class",N9061*0)</f>
        <v>167.27549999999999</v>
      </c>
      <c r="Q9061">
        <f t="shared" si="284"/>
        <v>131359.05253450002</v>
      </c>
    </row>
    <row r="9062" spans="1:17" x14ac:dyDescent="0.3">
      <c r="A9062">
        <v>9061</v>
      </c>
      <c r="B9062" t="s">
        <v>7279</v>
      </c>
      <c r="C9062" s="1">
        <v>42329</v>
      </c>
      <c r="D9062" t="s">
        <v>35</v>
      </c>
      <c r="E9062" t="s">
        <v>84</v>
      </c>
      <c r="F9062" t="s">
        <v>1377</v>
      </c>
      <c r="G9062" t="s">
        <v>2037</v>
      </c>
      <c r="H9062" t="s">
        <v>14</v>
      </c>
      <c r="I9062" t="s">
        <v>16</v>
      </c>
      <c r="J9062" t="s">
        <v>101</v>
      </c>
      <c r="K9062">
        <v>89.695999999999998</v>
      </c>
      <c r="L9062">
        <v>4</v>
      </c>
      <c r="M9062">
        <v>0.2</v>
      </c>
      <c r="N9062">
        <v>33.636000000000003</v>
      </c>
      <c r="O9062">
        <f t="shared" si="283"/>
        <v>56.059999999999995</v>
      </c>
      <c r="P9062" cm="1">
        <f t="array" ref="P9062">_xlfn.IFS(D9062="Same Day",N9062*0.2,D9062="First Class",N9062*0.1,D9062="Standard Class",N9062*0.5,D9062="Second Class",N9062*0)</f>
        <v>3.3636000000000004</v>
      </c>
      <c r="Q9062">
        <f t="shared" si="284"/>
        <v>244.62341599999996</v>
      </c>
    </row>
    <row r="9063" spans="1:17" x14ac:dyDescent="0.3">
      <c r="A9063">
        <v>9062</v>
      </c>
      <c r="B9063" t="s">
        <v>7279</v>
      </c>
      <c r="C9063" s="1">
        <v>42329</v>
      </c>
      <c r="D9063" t="s">
        <v>35</v>
      </c>
      <c r="E9063" t="s">
        <v>77</v>
      </c>
      <c r="F9063" t="s">
        <v>1377</v>
      </c>
      <c r="G9063" t="s">
        <v>195</v>
      </c>
      <c r="H9063" t="s">
        <v>14</v>
      </c>
      <c r="I9063" t="s">
        <v>22</v>
      </c>
      <c r="J9063" t="s">
        <v>160</v>
      </c>
      <c r="K9063">
        <v>50.12</v>
      </c>
      <c r="L9063">
        <v>4</v>
      </c>
      <c r="M9063">
        <v>0</v>
      </c>
      <c r="N9063">
        <v>23.5564</v>
      </c>
      <c r="O9063">
        <f t="shared" si="283"/>
        <v>26.563599999999997</v>
      </c>
      <c r="P9063" cm="1">
        <f t="array" ref="P9063">_xlfn.IFS(D9063="Same Day",N9063*0.2,D9063="First Class",N9063*0.1,D9063="Standard Class",N9063*0.5,D9063="Second Class",N9063*0)</f>
        <v>2.3556400000000002</v>
      </c>
      <c r="Q9063">
        <f t="shared" si="284"/>
        <v>89.137878704000002</v>
      </c>
    </row>
    <row r="9064" spans="1:17" x14ac:dyDescent="0.3">
      <c r="A9064">
        <v>9063</v>
      </c>
      <c r="B9064" t="s">
        <v>7280</v>
      </c>
      <c r="C9064" s="1">
        <v>42435</v>
      </c>
      <c r="D9064" t="s">
        <v>38</v>
      </c>
      <c r="E9064" t="s">
        <v>84</v>
      </c>
      <c r="F9064" t="s">
        <v>3463</v>
      </c>
      <c r="G9064" t="s">
        <v>1863</v>
      </c>
      <c r="H9064" t="s">
        <v>14</v>
      </c>
      <c r="I9064" t="s">
        <v>23</v>
      </c>
      <c r="J9064" t="s">
        <v>80</v>
      </c>
      <c r="K9064">
        <v>36.479999999999997</v>
      </c>
      <c r="L9064">
        <v>6</v>
      </c>
      <c r="M9064">
        <v>0</v>
      </c>
      <c r="N9064">
        <v>18.239999999999998</v>
      </c>
      <c r="O9064">
        <f t="shared" si="283"/>
        <v>18.239999999999998</v>
      </c>
      <c r="P9064" cm="1">
        <f t="array" ref="P9064">_xlfn.IFS(D9064="Same Day",N9064*0.2,D9064="First Class",N9064*0.1,D9064="Standard Class",N9064*0.5,D9064="Second Class",N9064*0)</f>
        <v>9.1199999999999992</v>
      </c>
      <c r="Q9064">
        <f t="shared" si="284"/>
        <v>184.58879999999996</v>
      </c>
    </row>
    <row r="9065" spans="1:17" x14ac:dyDescent="0.3">
      <c r="A9065">
        <v>9064</v>
      </c>
      <c r="B9065" t="s">
        <v>7281</v>
      </c>
      <c r="C9065" s="1">
        <v>41932</v>
      </c>
      <c r="D9065" t="s">
        <v>38</v>
      </c>
      <c r="E9065" t="s">
        <v>96</v>
      </c>
      <c r="F9065" t="s">
        <v>1043</v>
      </c>
      <c r="G9065" t="s">
        <v>3213</v>
      </c>
      <c r="H9065" t="s">
        <v>14</v>
      </c>
      <c r="I9065" t="s">
        <v>18</v>
      </c>
      <c r="J9065" t="s">
        <v>113</v>
      </c>
      <c r="K9065">
        <v>322.19200000000001</v>
      </c>
      <c r="L9065">
        <v>13</v>
      </c>
      <c r="M9065">
        <v>0.2</v>
      </c>
      <c r="N9065">
        <v>100.685</v>
      </c>
      <c r="O9065">
        <f t="shared" si="283"/>
        <v>221.50700000000001</v>
      </c>
      <c r="P9065" cm="1">
        <f t="array" ref="P9065">_xlfn.IFS(D9065="Same Day",N9065*0.2,D9065="First Class",N9065*0.1,D9065="Standard Class",N9065*0.5,D9065="Second Class",N9065*0)</f>
        <v>50.342500000000001</v>
      </c>
      <c r="Q9065">
        <f t="shared" si="284"/>
        <v>11372.723147500001</v>
      </c>
    </row>
    <row r="9066" spans="1:17" x14ac:dyDescent="0.3">
      <c r="A9066">
        <v>9065</v>
      </c>
      <c r="B9066" t="s">
        <v>7281</v>
      </c>
      <c r="C9066" s="1">
        <v>41932</v>
      </c>
      <c r="D9066" t="s">
        <v>38</v>
      </c>
      <c r="E9066" t="s">
        <v>68</v>
      </c>
      <c r="F9066" t="s">
        <v>1043</v>
      </c>
      <c r="G9066" t="s">
        <v>475</v>
      </c>
      <c r="H9066" t="s">
        <v>14</v>
      </c>
      <c r="I9066" t="s">
        <v>16</v>
      </c>
      <c r="J9066" t="s">
        <v>87</v>
      </c>
      <c r="K9066">
        <v>2.9460000000000002</v>
      </c>
      <c r="L9066">
        <v>3</v>
      </c>
      <c r="M9066">
        <v>0.8</v>
      </c>
      <c r="N9066">
        <v>-4.8609</v>
      </c>
      <c r="O9066">
        <f t="shared" si="283"/>
        <v>7.8069000000000006</v>
      </c>
      <c r="P9066" cm="1">
        <f t="array" ref="P9066">_xlfn.IFS(D9066="Same Day",N9066*0.2,D9066="First Class",N9066*0.1,D9066="Standard Class",N9066*0.5,D9066="Second Class",N9066*0)</f>
        <v>-2.43045</v>
      </c>
      <c r="Q9066">
        <f t="shared" si="284"/>
        <v>-11.167380105000001</v>
      </c>
    </row>
    <row r="9067" spans="1:17" x14ac:dyDescent="0.3">
      <c r="A9067">
        <v>9066</v>
      </c>
      <c r="B9067" t="s">
        <v>7281</v>
      </c>
      <c r="C9067" s="1">
        <v>41932</v>
      </c>
      <c r="D9067" t="s">
        <v>38</v>
      </c>
      <c r="E9067" t="s">
        <v>84</v>
      </c>
      <c r="F9067" t="s">
        <v>1043</v>
      </c>
      <c r="G9067" t="s">
        <v>3226</v>
      </c>
      <c r="H9067" t="s">
        <v>14</v>
      </c>
      <c r="I9067" t="s">
        <v>18</v>
      </c>
      <c r="J9067" t="s">
        <v>160</v>
      </c>
      <c r="K9067">
        <v>19.135999999999999</v>
      </c>
      <c r="L9067">
        <v>4</v>
      </c>
      <c r="M9067">
        <v>0.2</v>
      </c>
      <c r="N9067">
        <v>6.9367999999999999</v>
      </c>
      <c r="O9067">
        <f t="shared" si="283"/>
        <v>12.199199999999999</v>
      </c>
      <c r="P9067" cm="1">
        <f t="array" ref="P9067">_xlfn.IFS(D9067="Same Day",N9067*0.2,D9067="First Class",N9067*0.1,D9067="Standard Class",N9067*0.5,D9067="Second Class",N9067*0)</f>
        <v>3.4683999999999999</v>
      </c>
      <c r="Q9067">
        <f t="shared" si="284"/>
        <v>54.510905279999996</v>
      </c>
    </row>
    <row r="9068" spans="1:17" x14ac:dyDescent="0.3">
      <c r="A9068">
        <v>9067</v>
      </c>
      <c r="B9068" t="s">
        <v>7282</v>
      </c>
      <c r="C9068" s="1">
        <v>42885</v>
      </c>
      <c r="D9068" t="s">
        <v>38</v>
      </c>
      <c r="E9068" t="s">
        <v>84</v>
      </c>
      <c r="F9068" t="s">
        <v>1400</v>
      </c>
      <c r="G9068" t="s">
        <v>4238</v>
      </c>
      <c r="H9068" t="s">
        <v>25</v>
      </c>
      <c r="I9068" t="s">
        <v>28</v>
      </c>
      <c r="J9068" t="s">
        <v>90</v>
      </c>
      <c r="K9068">
        <v>23.08</v>
      </c>
      <c r="L9068">
        <v>2</v>
      </c>
      <c r="M9068">
        <v>0</v>
      </c>
      <c r="N9068">
        <v>6.9240000000000004</v>
      </c>
      <c r="O9068">
        <f t="shared" si="283"/>
        <v>16.155999999999999</v>
      </c>
      <c r="P9068" cm="1">
        <f t="array" ref="P9068">_xlfn.IFS(D9068="Same Day",N9068*0.2,D9068="First Class",N9068*0.1,D9068="Standard Class",N9068*0.5,D9068="Second Class",N9068*0)</f>
        <v>3.4620000000000002</v>
      </c>
      <c r="Q9068">
        <f t="shared" si="284"/>
        <v>72.088071999999997</v>
      </c>
    </row>
    <row r="9069" spans="1:17" x14ac:dyDescent="0.3">
      <c r="A9069">
        <v>9068</v>
      </c>
      <c r="B9069" t="s">
        <v>7283</v>
      </c>
      <c r="C9069" s="1">
        <v>42410</v>
      </c>
      <c r="D9069" t="s">
        <v>38</v>
      </c>
      <c r="E9069" t="s">
        <v>84</v>
      </c>
      <c r="F9069" t="s">
        <v>1574</v>
      </c>
      <c r="G9069" t="s">
        <v>3486</v>
      </c>
      <c r="H9069" t="s">
        <v>25</v>
      </c>
      <c r="I9069" t="s">
        <v>26</v>
      </c>
      <c r="J9069" t="s">
        <v>164</v>
      </c>
      <c r="K9069">
        <v>90.48</v>
      </c>
      <c r="L9069">
        <v>2</v>
      </c>
      <c r="M9069">
        <v>0</v>
      </c>
      <c r="N9069">
        <v>23.524799999999999</v>
      </c>
      <c r="O9069">
        <f t="shared" si="283"/>
        <v>66.955200000000005</v>
      </c>
      <c r="P9069" cm="1">
        <f t="array" ref="P9069">_xlfn.IFS(D9069="Same Day",N9069*0.2,D9069="First Class",N9069*0.1,D9069="Standard Class",N9069*0.5,D9069="Second Class",N9069*0)</f>
        <v>11.7624</v>
      </c>
      <c r="Q9069">
        <f t="shared" si="284"/>
        <v>854.50904448000006</v>
      </c>
    </row>
    <row r="9070" spans="1:17" x14ac:dyDescent="0.3">
      <c r="A9070">
        <v>9069</v>
      </c>
      <c r="B9070" t="s">
        <v>7284</v>
      </c>
      <c r="C9070" s="1">
        <v>42618</v>
      </c>
      <c r="D9070" t="s">
        <v>37</v>
      </c>
      <c r="E9070" t="s">
        <v>68</v>
      </c>
      <c r="F9070" t="s">
        <v>414</v>
      </c>
      <c r="G9070" t="s">
        <v>197</v>
      </c>
      <c r="H9070" t="s">
        <v>8</v>
      </c>
      <c r="I9070" t="s">
        <v>9</v>
      </c>
      <c r="J9070" t="s">
        <v>73</v>
      </c>
      <c r="K9070">
        <v>215.976</v>
      </c>
      <c r="L9070">
        <v>3</v>
      </c>
      <c r="M9070">
        <v>0.2</v>
      </c>
      <c r="N9070">
        <v>-2.6997</v>
      </c>
      <c r="O9070">
        <f t="shared" si="283"/>
        <v>218.67570000000001</v>
      </c>
      <c r="P9070" cm="1">
        <f t="array" ref="P9070">_xlfn.IFS(D9070="Same Day",N9070*0.2,D9070="First Class",N9070*0.1,D9070="Standard Class",N9070*0.5,D9070="Second Class",N9070*0)</f>
        <v>0</v>
      </c>
      <c r="Q9070">
        <f t="shared" si="284"/>
        <v>218.67570000000001</v>
      </c>
    </row>
    <row r="9071" spans="1:17" x14ac:dyDescent="0.3">
      <c r="A9071">
        <v>9070</v>
      </c>
      <c r="B9071" t="s">
        <v>7284</v>
      </c>
      <c r="C9071" s="1">
        <v>42618</v>
      </c>
      <c r="D9071" t="s">
        <v>37</v>
      </c>
      <c r="E9071" t="s">
        <v>96</v>
      </c>
      <c r="F9071" t="s">
        <v>414</v>
      </c>
      <c r="G9071" t="s">
        <v>4727</v>
      </c>
      <c r="H9071" t="s">
        <v>14</v>
      </c>
      <c r="I9071" t="s">
        <v>21</v>
      </c>
      <c r="J9071" t="s">
        <v>80</v>
      </c>
      <c r="K9071">
        <v>65.94</v>
      </c>
      <c r="L9071">
        <v>3</v>
      </c>
      <c r="M9071">
        <v>0</v>
      </c>
      <c r="N9071">
        <v>30.991800000000001</v>
      </c>
      <c r="O9071">
        <f t="shared" si="283"/>
        <v>34.9482</v>
      </c>
      <c r="P9071" cm="1">
        <f t="array" ref="P9071">_xlfn.IFS(D9071="Same Day",N9071*0.2,D9071="First Class",N9071*0.1,D9071="Standard Class",N9071*0.5,D9071="Second Class",N9071*0)</f>
        <v>0</v>
      </c>
      <c r="Q9071">
        <f t="shared" si="284"/>
        <v>34.9482</v>
      </c>
    </row>
    <row r="9072" spans="1:17" x14ac:dyDescent="0.3">
      <c r="A9072">
        <v>9071</v>
      </c>
      <c r="B9072" t="s">
        <v>7285</v>
      </c>
      <c r="C9072" s="1">
        <v>43074</v>
      </c>
      <c r="D9072" t="s">
        <v>35</v>
      </c>
      <c r="E9072" t="s">
        <v>108</v>
      </c>
      <c r="F9072" t="s">
        <v>4321</v>
      </c>
      <c r="G9072" t="s">
        <v>658</v>
      </c>
      <c r="H9072" t="s">
        <v>8</v>
      </c>
      <c r="I9072" t="s">
        <v>12</v>
      </c>
      <c r="J9072" t="s">
        <v>87</v>
      </c>
      <c r="K9072">
        <v>11.352</v>
      </c>
      <c r="L9072">
        <v>3</v>
      </c>
      <c r="M9072">
        <v>0.2</v>
      </c>
      <c r="N9072">
        <v>2.6960999999999999</v>
      </c>
      <c r="O9072">
        <f t="shared" si="283"/>
        <v>8.6559000000000008</v>
      </c>
      <c r="P9072" cm="1">
        <f t="array" ref="P9072">_xlfn.IFS(D9072="Same Day",N9072*0.2,D9072="First Class",N9072*0.1,D9072="Standard Class",N9072*0.5,D9072="Second Class",N9072*0)</f>
        <v>0.26961000000000002</v>
      </c>
      <c r="Q9072">
        <f t="shared" si="284"/>
        <v>10.989617199000001</v>
      </c>
    </row>
    <row r="9073" spans="1:17" x14ac:dyDescent="0.3">
      <c r="A9073">
        <v>9072</v>
      </c>
      <c r="B9073" t="s">
        <v>7286</v>
      </c>
      <c r="C9073" s="1">
        <v>42171</v>
      </c>
      <c r="D9073" t="s">
        <v>38</v>
      </c>
      <c r="E9073" t="s">
        <v>84</v>
      </c>
      <c r="F9073" t="s">
        <v>2168</v>
      </c>
      <c r="G9073" t="s">
        <v>1272</v>
      </c>
      <c r="H9073" t="s">
        <v>14</v>
      </c>
      <c r="I9073" t="s">
        <v>15</v>
      </c>
      <c r="J9073" t="s">
        <v>90</v>
      </c>
      <c r="K9073">
        <v>24.56</v>
      </c>
      <c r="L9073">
        <v>2</v>
      </c>
      <c r="M9073">
        <v>0</v>
      </c>
      <c r="N9073">
        <v>6.8768000000000002</v>
      </c>
      <c r="O9073">
        <f t="shared" si="283"/>
        <v>17.683199999999999</v>
      </c>
      <c r="P9073" cm="1">
        <f t="array" ref="P9073">_xlfn.IFS(D9073="Same Day",N9073*0.2,D9073="First Class",N9073*0.1,D9073="Standard Class",N9073*0.5,D9073="Second Class",N9073*0)</f>
        <v>3.4384000000000001</v>
      </c>
      <c r="Q9073">
        <f t="shared" si="284"/>
        <v>78.485114879999998</v>
      </c>
    </row>
    <row r="9074" spans="1:17" x14ac:dyDescent="0.3">
      <c r="A9074">
        <v>9073</v>
      </c>
      <c r="B9074" t="s">
        <v>7287</v>
      </c>
      <c r="C9074" s="1">
        <v>42621</v>
      </c>
      <c r="D9074" t="s">
        <v>38</v>
      </c>
      <c r="E9074" t="s">
        <v>96</v>
      </c>
      <c r="F9074" t="s">
        <v>2274</v>
      </c>
      <c r="G9074" t="s">
        <v>3679</v>
      </c>
      <c r="H9074" t="s">
        <v>14</v>
      </c>
      <c r="I9074" t="s">
        <v>21</v>
      </c>
      <c r="J9074" t="s">
        <v>80</v>
      </c>
      <c r="K9074">
        <v>16.559999999999999</v>
      </c>
      <c r="L9074">
        <v>2</v>
      </c>
      <c r="M9074">
        <v>0</v>
      </c>
      <c r="N9074">
        <v>7.7831999999999999</v>
      </c>
      <c r="O9074">
        <f t="shared" si="283"/>
        <v>8.7767999999999979</v>
      </c>
      <c r="P9074" cm="1">
        <f t="array" ref="P9074">_xlfn.IFS(D9074="Same Day",N9074*0.2,D9074="First Class",N9074*0.1,D9074="Standard Class",N9074*0.5,D9074="Second Class",N9074*0)</f>
        <v>3.8915999999999999</v>
      </c>
      <c r="Q9074">
        <f t="shared" si="284"/>
        <v>42.932594879999996</v>
      </c>
    </row>
    <row r="9075" spans="1:17" x14ac:dyDescent="0.3">
      <c r="A9075">
        <v>9074</v>
      </c>
      <c r="B9075" t="s">
        <v>7287</v>
      </c>
      <c r="C9075" s="1">
        <v>42621</v>
      </c>
      <c r="D9075" t="s">
        <v>38</v>
      </c>
      <c r="E9075" t="s">
        <v>96</v>
      </c>
      <c r="F9075" t="s">
        <v>2274</v>
      </c>
      <c r="G9075" t="s">
        <v>507</v>
      </c>
      <c r="H9075" t="s">
        <v>25</v>
      </c>
      <c r="I9075" t="s">
        <v>28</v>
      </c>
      <c r="J9075" t="s">
        <v>90</v>
      </c>
      <c r="K9075">
        <v>279.95</v>
      </c>
      <c r="L9075">
        <v>5</v>
      </c>
      <c r="M9075">
        <v>0</v>
      </c>
      <c r="N9075">
        <v>67.188000000000002</v>
      </c>
      <c r="O9075">
        <f t="shared" si="283"/>
        <v>212.762</v>
      </c>
      <c r="P9075" cm="1">
        <f t="array" ref="P9075">_xlfn.IFS(D9075="Same Day",N9075*0.2,D9075="First Class",N9075*0.1,D9075="Standard Class",N9075*0.5,D9075="Second Class",N9075*0)</f>
        <v>33.594000000000001</v>
      </c>
      <c r="Q9075">
        <f t="shared" si="284"/>
        <v>7360.2886280000002</v>
      </c>
    </row>
    <row r="9076" spans="1:17" x14ac:dyDescent="0.3">
      <c r="A9076">
        <v>9075</v>
      </c>
      <c r="B9076" t="s">
        <v>7288</v>
      </c>
      <c r="C9076" s="1">
        <v>41755</v>
      </c>
      <c r="D9076" t="s">
        <v>38</v>
      </c>
      <c r="E9076" t="s">
        <v>96</v>
      </c>
      <c r="F9076" t="s">
        <v>3053</v>
      </c>
      <c r="G9076" t="s">
        <v>2126</v>
      </c>
      <c r="H9076" t="s">
        <v>14</v>
      </c>
      <c r="I9076" t="s">
        <v>15</v>
      </c>
      <c r="J9076" t="s">
        <v>90</v>
      </c>
      <c r="K9076">
        <v>828.84</v>
      </c>
      <c r="L9076">
        <v>6</v>
      </c>
      <c r="M9076">
        <v>0</v>
      </c>
      <c r="N9076">
        <v>0</v>
      </c>
      <c r="O9076">
        <f t="shared" si="283"/>
        <v>828.84</v>
      </c>
      <c r="P9076" cm="1">
        <f t="array" ref="P9076">_xlfn.IFS(D9076="Same Day",N9076*0.2,D9076="First Class",N9076*0.1,D9076="Standard Class",N9076*0.5,D9076="Second Class",N9076*0)</f>
        <v>0</v>
      </c>
      <c r="Q9076">
        <f t="shared" si="284"/>
        <v>828.84</v>
      </c>
    </row>
    <row r="9077" spans="1:17" x14ac:dyDescent="0.3">
      <c r="A9077">
        <v>9076</v>
      </c>
      <c r="B9077" t="s">
        <v>7289</v>
      </c>
      <c r="C9077" s="1">
        <v>42316</v>
      </c>
      <c r="D9077" t="s">
        <v>35</v>
      </c>
      <c r="E9077" t="s">
        <v>108</v>
      </c>
      <c r="F9077" t="s">
        <v>2850</v>
      </c>
      <c r="G9077" t="s">
        <v>865</v>
      </c>
      <c r="H9077" t="s">
        <v>14</v>
      </c>
      <c r="I9077" t="s">
        <v>16</v>
      </c>
      <c r="J9077" t="s">
        <v>87</v>
      </c>
      <c r="K9077">
        <v>7.218</v>
      </c>
      <c r="L9077">
        <v>3</v>
      </c>
      <c r="M9077">
        <v>0.7</v>
      </c>
      <c r="N9077">
        <v>-5.5338000000000003</v>
      </c>
      <c r="O9077">
        <f t="shared" si="283"/>
        <v>12.751799999999999</v>
      </c>
      <c r="P9077" cm="1">
        <f t="array" ref="P9077">_xlfn.IFS(D9077="Same Day",N9077*0.2,D9077="First Class",N9077*0.1,D9077="Standard Class",N9077*0.5,D9077="Second Class",N9077*0)</f>
        <v>-0.55338000000000009</v>
      </c>
      <c r="Q9077">
        <f t="shared" si="284"/>
        <v>5.6952089159999986</v>
      </c>
    </row>
    <row r="9078" spans="1:17" x14ac:dyDescent="0.3">
      <c r="A9078">
        <v>9077</v>
      </c>
      <c r="B9078" t="s">
        <v>7289</v>
      </c>
      <c r="C9078" s="1">
        <v>42316</v>
      </c>
      <c r="D9078" t="s">
        <v>35</v>
      </c>
      <c r="E9078" t="s">
        <v>68</v>
      </c>
      <c r="F9078" t="s">
        <v>2850</v>
      </c>
      <c r="G9078" t="s">
        <v>5602</v>
      </c>
      <c r="H9078" t="s">
        <v>14</v>
      </c>
      <c r="I9078" t="s">
        <v>19</v>
      </c>
      <c r="J9078" t="s">
        <v>90</v>
      </c>
      <c r="K9078">
        <v>27.2</v>
      </c>
      <c r="L9078">
        <v>4</v>
      </c>
      <c r="M9078">
        <v>0.2</v>
      </c>
      <c r="N9078">
        <v>2.04</v>
      </c>
      <c r="O9078">
        <f t="shared" si="283"/>
        <v>25.16</v>
      </c>
      <c r="P9078" cm="1">
        <f t="array" ref="P9078">_xlfn.IFS(D9078="Same Day",N9078*0.2,D9078="First Class",N9078*0.1,D9078="Standard Class",N9078*0.5,D9078="Second Class",N9078*0)</f>
        <v>0.20400000000000001</v>
      </c>
      <c r="Q9078">
        <f t="shared" si="284"/>
        <v>30.292639999999999</v>
      </c>
    </row>
    <row r="9079" spans="1:17" x14ac:dyDescent="0.3">
      <c r="A9079">
        <v>9078</v>
      </c>
      <c r="B9079" t="s">
        <v>7290</v>
      </c>
      <c r="C9079" s="1">
        <v>41950</v>
      </c>
      <c r="D9079" t="s">
        <v>38</v>
      </c>
      <c r="E9079" t="s">
        <v>84</v>
      </c>
      <c r="F9079" t="s">
        <v>388</v>
      </c>
      <c r="G9079" t="s">
        <v>2419</v>
      </c>
      <c r="H9079" t="s">
        <v>25</v>
      </c>
      <c r="I9079" t="s">
        <v>28</v>
      </c>
      <c r="J9079" t="s">
        <v>90</v>
      </c>
      <c r="K9079">
        <v>89.97</v>
      </c>
      <c r="L9079">
        <v>3</v>
      </c>
      <c r="M9079">
        <v>0</v>
      </c>
      <c r="N9079">
        <v>18.893699999999999</v>
      </c>
      <c r="O9079">
        <f t="shared" si="283"/>
        <v>71.076300000000003</v>
      </c>
      <c r="P9079" cm="1">
        <f t="array" ref="P9079">_xlfn.IFS(D9079="Same Day",N9079*0.2,D9079="First Class",N9079*0.1,D9079="Standard Class",N9079*0.5,D9079="Second Class",N9079*0)</f>
        <v>9.4468499999999995</v>
      </c>
      <c r="Q9079">
        <f t="shared" si="284"/>
        <v>742.52344465500005</v>
      </c>
    </row>
    <row r="9080" spans="1:17" x14ac:dyDescent="0.3">
      <c r="A9080">
        <v>9079</v>
      </c>
      <c r="B9080" t="s">
        <v>7291</v>
      </c>
      <c r="C9080" s="1">
        <v>42423</v>
      </c>
      <c r="D9080" t="s">
        <v>38</v>
      </c>
      <c r="E9080" t="s">
        <v>96</v>
      </c>
      <c r="F9080" t="s">
        <v>2704</v>
      </c>
      <c r="G9080" t="s">
        <v>349</v>
      </c>
      <c r="H9080" t="s">
        <v>8</v>
      </c>
      <c r="I9080" t="s">
        <v>12</v>
      </c>
      <c r="J9080" t="s">
        <v>87</v>
      </c>
      <c r="K9080">
        <v>318.08</v>
      </c>
      <c r="L9080">
        <v>4</v>
      </c>
      <c r="M9080">
        <v>0</v>
      </c>
      <c r="N9080">
        <v>34.988799999999998</v>
      </c>
      <c r="O9080">
        <f t="shared" si="283"/>
        <v>283.09119999999996</v>
      </c>
      <c r="P9080" cm="1">
        <f t="array" ref="P9080">_xlfn.IFS(D9080="Same Day",N9080*0.2,D9080="First Class",N9080*0.1,D9080="Standard Class",N9080*0.5,D9080="Second Class",N9080*0)</f>
        <v>17.494399999999999</v>
      </c>
      <c r="Q9080">
        <f t="shared" si="284"/>
        <v>5235.6018892799993</v>
      </c>
    </row>
    <row r="9081" spans="1:17" x14ac:dyDescent="0.3">
      <c r="A9081">
        <v>9080</v>
      </c>
      <c r="B9081" t="s">
        <v>7291</v>
      </c>
      <c r="C9081" s="1">
        <v>42423</v>
      </c>
      <c r="D9081" t="s">
        <v>38</v>
      </c>
      <c r="E9081" t="s">
        <v>84</v>
      </c>
      <c r="F9081" t="s">
        <v>2704</v>
      </c>
      <c r="G9081" t="s">
        <v>743</v>
      </c>
      <c r="H9081" t="s">
        <v>14</v>
      </c>
      <c r="I9081" t="s">
        <v>16</v>
      </c>
      <c r="J9081" t="s">
        <v>101</v>
      </c>
      <c r="K9081">
        <v>5.8</v>
      </c>
      <c r="L9081">
        <v>1</v>
      </c>
      <c r="M9081">
        <v>0</v>
      </c>
      <c r="N9081">
        <v>2.61</v>
      </c>
      <c r="O9081">
        <f t="shared" si="283"/>
        <v>3.19</v>
      </c>
      <c r="P9081" cm="1">
        <f t="array" ref="P9081">_xlfn.IFS(D9081="Same Day",N9081*0.2,D9081="First Class",N9081*0.1,D9081="Standard Class",N9081*0.5,D9081="Second Class",N9081*0)</f>
        <v>1.3049999999999999</v>
      </c>
      <c r="Q9081">
        <f t="shared" si="284"/>
        <v>7.352949999999999</v>
      </c>
    </row>
    <row r="9082" spans="1:17" x14ac:dyDescent="0.3">
      <c r="A9082">
        <v>9081</v>
      </c>
      <c r="B9082" t="s">
        <v>7292</v>
      </c>
      <c r="C9082" s="1">
        <v>42991</v>
      </c>
      <c r="D9082" t="s">
        <v>37</v>
      </c>
      <c r="E9082" t="s">
        <v>68</v>
      </c>
      <c r="F9082" t="s">
        <v>855</v>
      </c>
      <c r="G9082" t="s">
        <v>2250</v>
      </c>
      <c r="H9082" t="s">
        <v>25</v>
      </c>
      <c r="I9082" t="s">
        <v>26</v>
      </c>
      <c r="J9082" t="s">
        <v>99</v>
      </c>
      <c r="K9082">
        <v>143.952</v>
      </c>
      <c r="L9082">
        <v>6</v>
      </c>
      <c r="M9082">
        <v>0.2</v>
      </c>
      <c r="N9082">
        <v>17.994</v>
      </c>
      <c r="O9082">
        <f t="shared" si="283"/>
        <v>125.958</v>
      </c>
      <c r="P9082" cm="1">
        <f t="array" ref="P9082">_xlfn.IFS(D9082="Same Day",N9082*0.2,D9082="First Class",N9082*0.1,D9082="Standard Class",N9082*0.5,D9082="Second Class",N9082*0)</f>
        <v>0</v>
      </c>
      <c r="Q9082">
        <f t="shared" si="284"/>
        <v>125.958</v>
      </c>
    </row>
    <row r="9083" spans="1:17" x14ac:dyDescent="0.3">
      <c r="A9083">
        <v>9082</v>
      </c>
      <c r="B9083" t="s">
        <v>7292</v>
      </c>
      <c r="C9083" s="1">
        <v>42991</v>
      </c>
      <c r="D9083" t="s">
        <v>37</v>
      </c>
      <c r="E9083" t="s">
        <v>108</v>
      </c>
      <c r="F9083" t="s">
        <v>855</v>
      </c>
      <c r="G9083" t="s">
        <v>2298</v>
      </c>
      <c r="H9083" t="s">
        <v>14</v>
      </c>
      <c r="I9083" t="s">
        <v>18</v>
      </c>
      <c r="J9083" t="s">
        <v>113</v>
      </c>
      <c r="K9083">
        <v>19.440000000000001</v>
      </c>
      <c r="L9083">
        <v>3</v>
      </c>
      <c r="M9083">
        <v>0</v>
      </c>
      <c r="N9083">
        <v>9.3312000000000008</v>
      </c>
      <c r="O9083">
        <f t="shared" si="283"/>
        <v>10.1088</v>
      </c>
      <c r="P9083" cm="1">
        <f t="array" ref="P9083">_xlfn.IFS(D9083="Same Day",N9083*0.2,D9083="First Class",N9083*0.1,D9083="Standard Class",N9083*0.5,D9083="Second Class",N9083*0)</f>
        <v>0</v>
      </c>
      <c r="Q9083">
        <f t="shared" si="284"/>
        <v>10.1088</v>
      </c>
    </row>
    <row r="9084" spans="1:17" x14ac:dyDescent="0.3">
      <c r="A9084">
        <v>9083</v>
      </c>
      <c r="B9084" t="s">
        <v>7293</v>
      </c>
      <c r="C9084" s="1">
        <v>43045</v>
      </c>
      <c r="D9084" t="s">
        <v>38</v>
      </c>
      <c r="E9084" t="s">
        <v>84</v>
      </c>
      <c r="F9084" t="s">
        <v>5428</v>
      </c>
      <c r="G9084" t="s">
        <v>136</v>
      </c>
      <c r="H9084" t="s">
        <v>14</v>
      </c>
      <c r="I9084" t="s">
        <v>20</v>
      </c>
      <c r="J9084" t="s">
        <v>87</v>
      </c>
      <c r="K9084">
        <v>5.56</v>
      </c>
      <c r="L9084">
        <v>2</v>
      </c>
      <c r="M9084">
        <v>0</v>
      </c>
      <c r="N9084">
        <v>1.4456</v>
      </c>
      <c r="O9084">
        <f t="shared" si="283"/>
        <v>4.1143999999999998</v>
      </c>
      <c r="P9084" cm="1">
        <f t="array" ref="P9084">_xlfn.IFS(D9084="Same Day",N9084*0.2,D9084="First Class",N9084*0.1,D9084="Standard Class",N9084*0.5,D9084="Second Class",N9084*0)</f>
        <v>0.7228</v>
      </c>
      <c r="Q9084">
        <f t="shared" si="284"/>
        <v>7.0882883199999993</v>
      </c>
    </row>
    <row r="9085" spans="1:17" x14ac:dyDescent="0.3">
      <c r="A9085">
        <v>9084</v>
      </c>
      <c r="B9085" t="s">
        <v>7294</v>
      </c>
      <c r="C9085" s="1">
        <v>42043</v>
      </c>
      <c r="D9085" t="s">
        <v>35</v>
      </c>
      <c r="E9085" t="s">
        <v>84</v>
      </c>
      <c r="F9085" t="s">
        <v>3350</v>
      </c>
      <c r="G9085" t="s">
        <v>2729</v>
      </c>
      <c r="H9085" t="s">
        <v>14</v>
      </c>
      <c r="I9085" t="s">
        <v>15</v>
      </c>
      <c r="J9085" t="s">
        <v>90</v>
      </c>
      <c r="K9085">
        <v>146.72999999999999</v>
      </c>
      <c r="L9085">
        <v>3</v>
      </c>
      <c r="M9085">
        <v>0</v>
      </c>
      <c r="N9085">
        <v>2.9346000000000001</v>
      </c>
      <c r="O9085">
        <f t="shared" si="283"/>
        <v>143.7954</v>
      </c>
      <c r="P9085" cm="1">
        <f t="array" ref="P9085">_xlfn.IFS(D9085="Same Day",N9085*0.2,D9085="First Class",N9085*0.1,D9085="Standard Class",N9085*0.5,D9085="Second Class",N9085*0)</f>
        <v>0.29346</v>
      </c>
      <c r="Q9085">
        <f t="shared" si="284"/>
        <v>185.99359808400001</v>
      </c>
    </row>
    <row r="9086" spans="1:17" x14ac:dyDescent="0.3">
      <c r="A9086">
        <v>9085</v>
      </c>
      <c r="B9086" t="s">
        <v>7294</v>
      </c>
      <c r="C9086" s="1">
        <v>42043</v>
      </c>
      <c r="D9086" t="s">
        <v>35</v>
      </c>
      <c r="E9086" t="s">
        <v>96</v>
      </c>
      <c r="F9086" t="s">
        <v>3350</v>
      </c>
      <c r="G9086" t="s">
        <v>403</v>
      </c>
      <c r="H9086" t="s">
        <v>14</v>
      </c>
      <c r="I9086" t="s">
        <v>18</v>
      </c>
      <c r="J9086" t="s">
        <v>275</v>
      </c>
      <c r="K9086">
        <v>29.9</v>
      </c>
      <c r="L9086">
        <v>5</v>
      </c>
      <c r="M9086">
        <v>0</v>
      </c>
      <c r="N9086">
        <v>13.455</v>
      </c>
      <c r="O9086">
        <f t="shared" si="283"/>
        <v>16.445</v>
      </c>
      <c r="P9086" cm="1">
        <f t="array" ref="P9086">_xlfn.IFS(D9086="Same Day",N9086*0.2,D9086="First Class",N9086*0.1,D9086="Standard Class",N9086*0.5,D9086="Second Class",N9086*0)</f>
        <v>1.3455000000000001</v>
      </c>
      <c r="Q9086">
        <f t="shared" si="284"/>
        <v>38.571747500000008</v>
      </c>
    </row>
    <row r="9087" spans="1:17" x14ac:dyDescent="0.3">
      <c r="A9087">
        <v>9086</v>
      </c>
      <c r="B9087" t="s">
        <v>7295</v>
      </c>
      <c r="C9087" s="1">
        <v>42625</v>
      </c>
      <c r="D9087" t="s">
        <v>37</v>
      </c>
      <c r="E9087" t="s">
        <v>84</v>
      </c>
      <c r="F9087" t="s">
        <v>1113</v>
      </c>
      <c r="G9087" t="s">
        <v>4326</v>
      </c>
      <c r="H9087" t="s">
        <v>14</v>
      </c>
      <c r="I9087" t="s">
        <v>16</v>
      </c>
      <c r="J9087" t="s">
        <v>101</v>
      </c>
      <c r="K9087">
        <v>276.78399999999999</v>
      </c>
      <c r="L9087">
        <v>2</v>
      </c>
      <c r="M9087">
        <v>0.2</v>
      </c>
      <c r="N9087">
        <v>89.954800000000006</v>
      </c>
      <c r="O9087">
        <f t="shared" si="283"/>
        <v>186.82919999999999</v>
      </c>
      <c r="P9087" cm="1">
        <f t="array" ref="P9087">_xlfn.IFS(D9087="Same Day",N9087*0.2,D9087="First Class",N9087*0.1,D9087="Standard Class",N9087*0.5,D9087="Second Class",N9087*0)</f>
        <v>0</v>
      </c>
      <c r="Q9087">
        <f t="shared" si="284"/>
        <v>186.82919999999999</v>
      </c>
    </row>
    <row r="9088" spans="1:17" x14ac:dyDescent="0.3">
      <c r="A9088">
        <v>9087</v>
      </c>
      <c r="B9088" t="s">
        <v>7296</v>
      </c>
      <c r="C9088" s="1">
        <v>42643</v>
      </c>
      <c r="D9088" t="s">
        <v>38</v>
      </c>
      <c r="E9088" t="s">
        <v>84</v>
      </c>
      <c r="F9088" t="s">
        <v>5065</v>
      </c>
      <c r="G9088" t="s">
        <v>5780</v>
      </c>
      <c r="H9088" t="s">
        <v>14</v>
      </c>
      <c r="I9088" t="s">
        <v>17</v>
      </c>
      <c r="J9088" t="s">
        <v>87</v>
      </c>
      <c r="K9088">
        <v>93.031999999999996</v>
      </c>
      <c r="L9088">
        <v>2</v>
      </c>
      <c r="M9088">
        <v>0.8</v>
      </c>
      <c r="N9088">
        <v>-251.18639999999999</v>
      </c>
      <c r="O9088">
        <f t="shared" si="283"/>
        <v>344.21839999999997</v>
      </c>
      <c r="P9088" cm="1">
        <f t="array" ref="P9088">_xlfn.IFS(D9088="Same Day",N9088*0.2,D9088="First Class",N9088*0.1,D9088="Standard Class",N9088*0.5,D9088="Second Class",N9088*0)</f>
        <v>-125.5932</v>
      </c>
      <c r="Q9088">
        <f t="shared" si="284"/>
        <v>-42887.271954879994</v>
      </c>
    </row>
    <row r="9089" spans="1:17" x14ac:dyDescent="0.3">
      <c r="A9089">
        <v>9088</v>
      </c>
      <c r="B9089" t="s">
        <v>7296</v>
      </c>
      <c r="C9089" s="1">
        <v>42643</v>
      </c>
      <c r="D9089" t="s">
        <v>38</v>
      </c>
      <c r="E9089" t="s">
        <v>77</v>
      </c>
      <c r="F9089" t="s">
        <v>5065</v>
      </c>
      <c r="G9089" t="s">
        <v>235</v>
      </c>
      <c r="H9089" t="s">
        <v>8</v>
      </c>
      <c r="I9089" t="s">
        <v>9</v>
      </c>
      <c r="J9089" t="s">
        <v>73</v>
      </c>
      <c r="K9089">
        <v>454.96499999999997</v>
      </c>
      <c r="L9089">
        <v>5</v>
      </c>
      <c r="M9089">
        <v>0.3</v>
      </c>
      <c r="N9089">
        <v>-136.48949999999999</v>
      </c>
      <c r="O9089">
        <f t="shared" si="283"/>
        <v>591.45449999999994</v>
      </c>
      <c r="P9089" cm="1">
        <f t="array" ref="P9089">_xlfn.IFS(D9089="Same Day",N9089*0.2,D9089="First Class",N9089*0.1,D9089="Standard Class",N9089*0.5,D9089="Second Class",N9089*0)</f>
        <v>-68.244749999999996</v>
      </c>
      <c r="Q9089">
        <f t="shared" si="284"/>
        <v>-39772.209988874994</v>
      </c>
    </row>
    <row r="9090" spans="1:17" x14ac:dyDescent="0.3">
      <c r="A9090">
        <v>9089</v>
      </c>
      <c r="B9090" t="s">
        <v>7297</v>
      </c>
      <c r="C9090" s="1">
        <v>42358</v>
      </c>
      <c r="D9090" t="s">
        <v>38</v>
      </c>
      <c r="E9090" t="s">
        <v>108</v>
      </c>
      <c r="F9090" t="s">
        <v>3463</v>
      </c>
      <c r="G9090" t="s">
        <v>579</v>
      </c>
      <c r="H9090" t="s">
        <v>25</v>
      </c>
      <c r="I9090" t="s">
        <v>26</v>
      </c>
      <c r="J9090" t="s">
        <v>99</v>
      </c>
      <c r="K9090">
        <v>246.16800000000001</v>
      </c>
      <c r="L9090">
        <v>3</v>
      </c>
      <c r="M9090">
        <v>0.2</v>
      </c>
      <c r="N9090">
        <v>21.5397</v>
      </c>
      <c r="O9090">
        <f t="shared" si="283"/>
        <v>224.6283</v>
      </c>
      <c r="P9090" cm="1">
        <f t="array" ref="P9090">_xlfn.IFS(D9090="Same Day",N9090*0.2,D9090="First Class",N9090*0.1,D9090="Standard Class",N9090*0.5,D9090="Second Class",N9090*0)</f>
        <v>10.76985</v>
      </c>
      <c r="Q9090">
        <f t="shared" si="284"/>
        <v>2643.841396755</v>
      </c>
    </row>
    <row r="9091" spans="1:17" x14ac:dyDescent="0.3">
      <c r="A9091">
        <v>9090</v>
      </c>
      <c r="B9091" t="s">
        <v>7298</v>
      </c>
      <c r="C9091" s="1">
        <v>42633</v>
      </c>
      <c r="D9091" t="s">
        <v>37</v>
      </c>
      <c r="E9091" t="s">
        <v>84</v>
      </c>
      <c r="F9091" t="s">
        <v>344</v>
      </c>
      <c r="G9091" t="s">
        <v>569</v>
      </c>
      <c r="H9091" t="s">
        <v>14</v>
      </c>
      <c r="I9091" t="s">
        <v>15</v>
      </c>
      <c r="J9091" t="s">
        <v>90</v>
      </c>
      <c r="K9091">
        <v>295.39999999999998</v>
      </c>
      <c r="L9091">
        <v>5</v>
      </c>
      <c r="M9091">
        <v>0.2</v>
      </c>
      <c r="N9091">
        <v>-62.772500000000001</v>
      </c>
      <c r="O9091">
        <f t="shared" ref="O9091:O9154" si="285">K9091-N9091</f>
        <v>358.17249999999996</v>
      </c>
      <c r="P9091" cm="1">
        <f t="array" ref="P9091">_xlfn.IFS(D9091="Same Day",N9091*0.2,D9091="First Class",N9091*0.1,D9091="Standard Class",N9091*0.5,D9091="Second Class",N9091*0)</f>
        <v>0</v>
      </c>
      <c r="Q9091">
        <f t="shared" ref="Q9091:Q9154" si="286">(K9091-N9091)*(1+P9091)</f>
        <v>358.17249999999996</v>
      </c>
    </row>
    <row r="9092" spans="1:17" x14ac:dyDescent="0.3">
      <c r="A9092">
        <v>9091</v>
      </c>
      <c r="B9092" t="s">
        <v>7299</v>
      </c>
      <c r="C9092" s="1">
        <v>43023</v>
      </c>
      <c r="D9092" t="s">
        <v>35</v>
      </c>
      <c r="E9092" t="s">
        <v>108</v>
      </c>
      <c r="F9092" t="s">
        <v>581</v>
      </c>
      <c r="G9092" t="s">
        <v>346</v>
      </c>
      <c r="H9092" t="s">
        <v>14</v>
      </c>
      <c r="I9092" t="s">
        <v>15</v>
      </c>
      <c r="J9092" t="s">
        <v>90</v>
      </c>
      <c r="K9092">
        <v>348.56</v>
      </c>
      <c r="L9092">
        <v>8</v>
      </c>
      <c r="M9092">
        <v>0</v>
      </c>
      <c r="N9092">
        <v>104.568</v>
      </c>
      <c r="O9092">
        <f t="shared" si="285"/>
        <v>243.99200000000002</v>
      </c>
      <c r="P9092" cm="1">
        <f t="array" ref="P9092">_xlfn.IFS(D9092="Same Day",N9092*0.2,D9092="First Class",N9092*0.1,D9092="Standard Class",N9092*0.5,D9092="Second Class",N9092*0)</f>
        <v>10.456800000000001</v>
      </c>
      <c r="Q9092">
        <f t="shared" si="286"/>
        <v>2795.3675456000005</v>
      </c>
    </row>
    <row r="9093" spans="1:17" x14ac:dyDescent="0.3">
      <c r="A9093">
        <v>9092</v>
      </c>
      <c r="B9093" t="s">
        <v>7300</v>
      </c>
      <c r="C9093" s="1">
        <v>42188</v>
      </c>
      <c r="D9093" t="s">
        <v>37</v>
      </c>
      <c r="E9093" t="s">
        <v>84</v>
      </c>
      <c r="F9093" t="s">
        <v>351</v>
      </c>
      <c r="G9093" t="s">
        <v>274</v>
      </c>
      <c r="H9093" t="s">
        <v>14</v>
      </c>
      <c r="I9093" t="s">
        <v>18</v>
      </c>
      <c r="J9093" t="s">
        <v>275</v>
      </c>
      <c r="K9093">
        <v>15.552</v>
      </c>
      <c r="L9093">
        <v>3</v>
      </c>
      <c r="M9093">
        <v>0.2</v>
      </c>
      <c r="N9093">
        <v>5.4432</v>
      </c>
      <c r="O9093">
        <f t="shared" si="285"/>
        <v>10.108799999999999</v>
      </c>
      <c r="P9093" cm="1">
        <f t="array" ref="P9093">_xlfn.IFS(D9093="Same Day",N9093*0.2,D9093="First Class",N9093*0.1,D9093="Standard Class",N9093*0.5,D9093="Second Class",N9093*0)</f>
        <v>0</v>
      </c>
      <c r="Q9093">
        <f t="shared" si="286"/>
        <v>10.108799999999999</v>
      </c>
    </row>
    <row r="9094" spans="1:17" x14ac:dyDescent="0.3">
      <c r="A9094">
        <v>9093</v>
      </c>
      <c r="B9094" t="s">
        <v>7300</v>
      </c>
      <c r="C9094" s="1">
        <v>42188</v>
      </c>
      <c r="D9094" t="s">
        <v>37</v>
      </c>
      <c r="E9094" t="s">
        <v>108</v>
      </c>
      <c r="F9094" t="s">
        <v>351</v>
      </c>
      <c r="G9094" t="s">
        <v>2719</v>
      </c>
      <c r="H9094" t="s">
        <v>8</v>
      </c>
      <c r="I9094" t="s">
        <v>11</v>
      </c>
      <c r="J9094" t="s">
        <v>71</v>
      </c>
      <c r="K9094">
        <v>482.94</v>
      </c>
      <c r="L9094">
        <v>6</v>
      </c>
      <c r="M9094">
        <v>0.5</v>
      </c>
      <c r="N9094">
        <v>-376.69319999999999</v>
      </c>
      <c r="O9094">
        <f t="shared" si="285"/>
        <v>859.63319999999999</v>
      </c>
      <c r="P9094" cm="1">
        <f t="array" ref="P9094">_xlfn.IFS(D9094="Same Day",N9094*0.2,D9094="First Class",N9094*0.1,D9094="Standard Class",N9094*0.5,D9094="Second Class",N9094*0)</f>
        <v>0</v>
      </c>
      <c r="Q9094">
        <f t="shared" si="286"/>
        <v>859.63319999999999</v>
      </c>
    </row>
    <row r="9095" spans="1:17" x14ac:dyDescent="0.3">
      <c r="A9095">
        <v>9094</v>
      </c>
      <c r="B9095" t="s">
        <v>7301</v>
      </c>
      <c r="C9095" s="1">
        <v>42160</v>
      </c>
      <c r="D9095" t="s">
        <v>38</v>
      </c>
      <c r="E9095" t="s">
        <v>108</v>
      </c>
      <c r="F9095" t="s">
        <v>1070</v>
      </c>
      <c r="G9095" t="s">
        <v>3872</v>
      </c>
      <c r="H9095" t="s">
        <v>25</v>
      </c>
      <c r="I9095" t="s">
        <v>26</v>
      </c>
      <c r="J9095" t="s">
        <v>99</v>
      </c>
      <c r="K9095">
        <v>299.98</v>
      </c>
      <c r="L9095">
        <v>2</v>
      </c>
      <c r="M9095">
        <v>0</v>
      </c>
      <c r="N9095">
        <v>83.994399999999999</v>
      </c>
      <c r="O9095">
        <f t="shared" si="285"/>
        <v>215.98560000000003</v>
      </c>
      <c r="P9095" cm="1">
        <f t="array" ref="P9095">_xlfn.IFS(D9095="Same Day",N9095*0.2,D9095="First Class",N9095*0.1,D9095="Standard Class",N9095*0.5,D9095="Second Class",N9095*0)</f>
        <v>41.997199999999999</v>
      </c>
      <c r="Q9095">
        <f t="shared" si="286"/>
        <v>9286.7760403200009</v>
      </c>
    </row>
    <row r="9096" spans="1:17" x14ac:dyDescent="0.3">
      <c r="A9096">
        <v>9095</v>
      </c>
      <c r="B9096" t="s">
        <v>7301</v>
      </c>
      <c r="C9096" s="1">
        <v>42160</v>
      </c>
      <c r="D9096" t="s">
        <v>38</v>
      </c>
      <c r="E9096" t="s">
        <v>77</v>
      </c>
      <c r="F9096" t="s">
        <v>1070</v>
      </c>
      <c r="G9096" t="s">
        <v>2498</v>
      </c>
      <c r="H9096" t="s">
        <v>14</v>
      </c>
      <c r="I9096" t="s">
        <v>16</v>
      </c>
      <c r="J9096" t="s">
        <v>101</v>
      </c>
      <c r="K9096">
        <v>403.68</v>
      </c>
      <c r="L9096">
        <v>6</v>
      </c>
      <c r="M9096">
        <v>0</v>
      </c>
      <c r="N9096">
        <v>181.65600000000001</v>
      </c>
      <c r="O9096">
        <f t="shared" si="285"/>
        <v>222.024</v>
      </c>
      <c r="P9096" cm="1">
        <f t="array" ref="P9096">_xlfn.IFS(D9096="Same Day",N9096*0.2,D9096="First Class",N9096*0.1,D9096="Standard Class",N9096*0.5,D9096="Second Class",N9096*0)</f>
        <v>90.828000000000003</v>
      </c>
      <c r="Q9096">
        <f t="shared" si="286"/>
        <v>20388.019872000001</v>
      </c>
    </row>
    <row r="9097" spans="1:17" x14ac:dyDescent="0.3">
      <c r="A9097">
        <v>9096</v>
      </c>
      <c r="B9097" t="s">
        <v>7301</v>
      </c>
      <c r="C9097" s="1">
        <v>42160</v>
      </c>
      <c r="D9097" t="s">
        <v>38</v>
      </c>
      <c r="E9097" t="s">
        <v>77</v>
      </c>
      <c r="F9097" t="s">
        <v>1070</v>
      </c>
      <c r="G9097" t="s">
        <v>2328</v>
      </c>
      <c r="H9097" t="s">
        <v>25</v>
      </c>
      <c r="I9097" t="s">
        <v>26</v>
      </c>
      <c r="J9097" t="s">
        <v>99</v>
      </c>
      <c r="K9097">
        <v>41.9</v>
      </c>
      <c r="L9097">
        <v>2</v>
      </c>
      <c r="M9097">
        <v>0</v>
      </c>
      <c r="N9097">
        <v>11.731999999999999</v>
      </c>
      <c r="O9097">
        <f t="shared" si="285"/>
        <v>30.167999999999999</v>
      </c>
      <c r="P9097" cm="1">
        <f t="array" ref="P9097">_xlfn.IFS(D9097="Same Day",N9097*0.2,D9097="First Class",N9097*0.1,D9097="Standard Class",N9097*0.5,D9097="Second Class",N9097*0)</f>
        <v>5.8659999999999997</v>
      </c>
      <c r="Q9097">
        <f t="shared" si="286"/>
        <v>207.13348799999997</v>
      </c>
    </row>
    <row r="9098" spans="1:17" x14ac:dyDescent="0.3">
      <c r="A9098">
        <v>9097</v>
      </c>
      <c r="B9098" t="s">
        <v>7301</v>
      </c>
      <c r="C9098" s="1">
        <v>42160</v>
      </c>
      <c r="D9098" t="s">
        <v>38</v>
      </c>
      <c r="E9098" t="s">
        <v>108</v>
      </c>
      <c r="F9098" t="s">
        <v>1070</v>
      </c>
      <c r="G9098" t="s">
        <v>5127</v>
      </c>
      <c r="H9098" t="s">
        <v>14</v>
      </c>
      <c r="I9098" t="s">
        <v>22</v>
      </c>
      <c r="J9098" t="s">
        <v>160</v>
      </c>
      <c r="K9098">
        <v>28.91</v>
      </c>
      <c r="L9098">
        <v>7</v>
      </c>
      <c r="M9098">
        <v>0</v>
      </c>
      <c r="N9098">
        <v>13.2986</v>
      </c>
      <c r="O9098">
        <f t="shared" si="285"/>
        <v>15.6114</v>
      </c>
      <c r="P9098" cm="1">
        <f t="array" ref="P9098">_xlfn.IFS(D9098="Same Day",N9098*0.2,D9098="First Class",N9098*0.1,D9098="Standard Class",N9098*0.5,D9098="Second Class",N9098*0)</f>
        <v>6.6493000000000002</v>
      </c>
      <c r="Q9098">
        <f t="shared" si="286"/>
        <v>119.41628202</v>
      </c>
    </row>
    <row r="9099" spans="1:17" x14ac:dyDescent="0.3">
      <c r="A9099">
        <v>9098</v>
      </c>
      <c r="B9099" t="s">
        <v>7302</v>
      </c>
      <c r="C9099" s="1">
        <v>41746</v>
      </c>
      <c r="D9099" t="s">
        <v>38</v>
      </c>
      <c r="E9099" t="s">
        <v>108</v>
      </c>
      <c r="F9099" t="s">
        <v>3471</v>
      </c>
      <c r="G9099" t="s">
        <v>1631</v>
      </c>
      <c r="H9099" t="s">
        <v>14</v>
      </c>
      <c r="I9099" t="s">
        <v>18</v>
      </c>
      <c r="J9099" t="s">
        <v>160</v>
      </c>
      <c r="K9099">
        <v>32.4</v>
      </c>
      <c r="L9099">
        <v>5</v>
      </c>
      <c r="M9099">
        <v>0</v>
      </c>
      <c r="N9099">
        <v>15.552</v>
      </c>
      <c r="O9099">
        <f t="shared" si="285"/>
        <v>16.847999999999999</v>
      </c>
      <c r="P9099" cm="1">
        <f t="array" ref="P9099">_xlfn.IFS(D9099="Same Day",N9099*0.2,D9099="First Class",N9099*0.1,D9099="Standard Class",N9099*0.5,D9099="Second Class",N9099*0)</f>
        <v>7.7759999999999998</v>
      </c>
      <c r="Q9099">
        <f t="shared" si="286"/>
        <v>147.858048</v>
      </c>
    </row>
    <row r="9100" spans="1:17" x14ac:dyDescent="0.3">
      <c r="A9100">
        <v>9099</v>
      </c>
      <c r="B9100" t="s">
        <v>7303</v>
      </c>
      <c r="C9100" s="1">
        <v>43024</v>
      </c>
      <c r="D9100" t="s">
        <v>38</v>
      </c>
      <c r="E9100" t="s">
        <v>108</v>
      </c>
      <c r="F9100" t="s">
        <v>1795</v>
      </c>
      <c r="G9100" t="s">
        <v>1471</v>
      </c>
      <c r="H9100" t="s">
        <v>25</v>
      </c>
      <c r="I9100" t="s">
        <v>26</v>
      </c>
      <c r="J9100" t="s">
        <v>99</v>
      </c>
      <c r="K9100">
        <v>369.54399999999998</v>
      </c>
      <c r="L9100">
        <v>7</v>
      </c>
      <c r="M9100">
        <v>0.2</v>
      </c>
      <c r="N9100">
        <v>27.715800000000002</v>
      </c>
      <c r="O9100">
        <f t="shared" si="285"/>
        <v>341.82819999999998</v>
      </c>
      <c r="P9100" cm="1">
        <f t="array" ref="P9100">_xlfn.IFS(D9100="Same Day",N9100*0.2,D9100="First Class",N9100*0.1,D9100="Standard Class",N9100*0.5,D9100="Second Class",N9100*0)</f>
        <v>13.857900000000001</v>
      </c>
      <c r="Q9100">
        <f t="shared" si="286"/>
        <v>5078.84921278</v>
      </c>
    </row>
    <row r="9101" spans="1:17" x14ac:dyDescent="0.3">
      <c r="A9101">
        <v>9100</v>
      </c>
      <c r="B9101" t="s">
        <v>7303</v>
      </c>
      <c r="C9101" s="1">
        <v>43024</v>
      </c>
      <c r="D9101" t="s">
        <v>38</v>
      </c>
      <c r="E9101" t="s">
        <v>77</v>
      </c>
      <c r="F9101" t="s">
        <v>1795</v>
      </c>
      <c r="G9101" t="s">
        <v>1206</v>
      </c>
      <c r="H9101" t="s">
        <v>14</v>
      </c>
      <c r="I9101" t="s">
        <v>18</v>
      </c>
      <c r="J9101" t="s">
        <v>113</v>
      </c>
      <c r="K9101">
        <v>10.368</v>
      </c>
      <c r="L9101">
        <v>2</v>
      </c>
      <c r="M9101">
        <v>0.2</v>
      </c>
      <c r="N9101">
        <v>3.7584</v>
      </c>
      <c r="O9101">
        <f t="shared" si="285"/>
        <v>6.6096000000000004</v>
      </c>
      <c r="P9101" cm="1">
        <f t="array" ref="P9101">_xlfn.IFS(D9101="Same Day",N9101*0.2,D9101="First Class",N9101*0.1,D9101="Standard Class",N9101*0.5,D9101="Second Class",N9101*0)</f>
        <v>1.8792</v>
      </c>
      <c r="Q9101">
        <f t="shared" si="286"/>
        <v>19.03036032</v>
      </c>
    </row>
    <row r="9102" spans="1:17" x14ac:dyDescent="0.3">
      <c r="A9102">
        <v>9101</v>
      </c>
      <c r="B9102" t="s">
        <v>7303</v>
      </c>
      <c r="C9102" s="1">
        <v>43024</v>
      </c>
      <c r="D9102" t="s">
        <v>38</v>
      </c>
      <c r="E9102" t="s">
        <v>68</v>
      </c>
      <c r="F9102" t="s">
        <v>1795</v>
      </c>
      <c r="G9102" t="s">
        <v>1714</v>
      </c>
      <c r="H9102" t="s">
        <v>25</v>
      </c>
      <c r="I9102" t="s">
        <v>28</v>
      </c>
      <c r="J9102" t="s">
        <v>90</v>
      </c>
      <c r="K9102">
        <v>791.88</v>
      </c>
      <c r="L9102">
        <v>3</v>
      </c>
      <c r="M9102">
        <v>0.2</v>
      </c>
      <c r="N9102">
        <v>128.68049999999999</v>
      </c>
      <c r="O9102">
        <f t="shared" si="285"/>
        <v>663.19949999999994</v>
      </c>
      <c r="P9102" cm="1">
        <f t="array" ref="P9102">_xlfn.IFS(D9102="Same Day",N9102*0.2,D9102="First Class",N9102*0.1,D9102="Standard Class",N9102*0.5,D9102="Second Class",N9102*0)</f>
        <v>64.340249999999997</v>
      </c>
      <c r="Q9102">
        <f t="shared" si="286"/>
        <v>43333.621129874991</v>
      </c>
    </row>
    <row r="9103" spans="1:17" x14ac:dyDescent="0.3">
      <c r="A9103">
        <v>9102</v>
      </c>
      <c r="B9103" t="s">
        <v>7304</v>
      </c>
      <c r="C9103" s="1">
        <v>42320</v>
      </c>
      <c r="D9103" t="s">
        <v>38</v>
      </c>
      <c r="E9103" t="s">
        <v>108</v>
      </c>
      <c r="F9103" t="s">
        <v>2208</v>
      </c>
      <c r="G9103" t="s">
        <v>156</v>
      </c>
      <c r="H9103" t="s">
        <v>14</v>
      </c>
      <c r="I9103" t="s">
        <v>20</v>
      </c>
      <c r="J9103" t="s">
        <v>87</v>
      </c>
      <c r="K9103">
        <v>23.64</v>
      </c>
      <c r="L9103">
        <v>3</v>
      </c>
      <c r="M9103">
        <v>0.2</v>
      </c>
      <c r="N9103">
        <v>5.319</v>
      </c>
      <c r="O9103">
        <f t="shared" si="285"/>
        <v>18.321000000000002</v>
      </c>
      <c r="P9103" cm="1">
        <f t="array" ref="P9103">_xlfn.IFS(D9103="Same Day",N9103*0.2,D9103="First Class",N9103*0.1,D9103="Standard Class",N9103*0.5,D9103="Second Class",N9103*0)</f>
        <v>2.6595</v>
      </c>
      <c r="Q9103">
        <f t="shared" si="286"/>
        <v>67.045699500000012</v>
      </c>
    </row>
    <row r="9104" spans="1:17" x14ac:dyDescent="0.3">
      <c r="A9104">
        <v>9103</v>
      </c>
      <c r="B9104" t="s">
        <v>7304</v>
      </c>
      <c r="C9104" s="1">
        <v>42320</v>
      </c>
      <c r="D9104" t="s">
        <v>38</v>
      </c>
      <c r="E9104" t="s">
        <v>77</v>
      </c>
      <c r="F9104" t="s">
        <v>2208</v>
      </c>
      <c r="G9104" t="s">
        <v>187</v>
      </c>
      <c r="H9104" t="s">
        <v>14</v>
      </c>
      <c r="I9104" t="s">
        <v>15</v>
      </c>
      <c r="J9104" t="s">
        <v>90</v>
      </c>
      <c r="K9104">
        <v>84.784000000000006</v>
      </c>
      <c r="L9104">
        <v>2</v>
      </c>
      <c r="M9104">
        <v>0.2</v>
      </c>
      <c r="N9104">
        <v>-16.956800000000001</v>
      </c>
      <c r="O9104">
        <f t="shared" si="285"/>
        <v>101.74080000000001</v>
      </c>
      <c r="P9104" cm="1">
        <f t="array" ref="P9104">_xlfn.IFS(D9104="Same Day",N9104*0.2,D9104="First Class",N9104*0.1,D9104="Standard Class",N9104*0.5,D9104="Second Class",N9104*0)</f>
        <v>-8.4784000000000006</v>
      </c>
      <c r="Q9104">
        <f t="shared" si="286"/>
        <v>-760.85839872000008</v>
      </c>
    </row>
    <row r="9105" spans="1:17" x14ac:dyDescent="0.3">
      <c r="A9105">
        <v>9104</v>
      </c>
      <c r="B9105" t="s">
        <v>7304</v>
      </c>
      <c r="C9105" s="1">
        <v>42320</v>
      </c>
      <c r="D9105" t="s">
        <v>38</v>
      </c>
      <c r="E9105" t="s">
        <v>77</v>
      </c>
      <c r="F9105" t="s">
        <v>2208</v>
      </c>
      <c r="G9105" t="s">
        <v>3994</v>
      </c>
      <c r="H9105" t="s">
        <v>8</v>
      </c>
      <c r="I9105" t="s">
        <v>12</v>
      </c>
      <c r="J9105" t="s">
        <v>73</v>
      </c>
      <c r="K9105">
        <v>64.959999999999994</v>
      </c>
      <c r="L9105">
        <v>5</v>
      </c>
      <c r="M9105">
        <v>0.6</v>
      </c>
      <c r="N9105">
        <v>-84.447999999999993</v>
      </c>
      <c r="O9105">
        <f t="shared" si="285"/>
        <v>149.40799999999999</v>
      </c>
      <c r="P9105" cm="1">
        <f t="array" ref="P9105">_xlfn.IFS(D9105="Same Day",N9105*0.2,D9105="First Class",N9105*0.1,D9105="Standard Class",N9105*0.5,D9105="Second Class",N9105*0)</f>
        <v>-42.223999999999997</v>
      </c>
      <c r="Q9105">
        <f t="shared" si="286"/>
        <v>-6159.1953919999987</v>
      </c>
    </row>
    <row r="9106" spans="1:17" x14ac:dyDescent="0.3">
      <c r="A9106">
        <v>9105</v>
      </c>
      <c r="B9106" t="s">
        <v>7304</v>
      </c>
      <c r="C9106" s="1">
        <v>42320</v>
      </c>
      <c r="D9106" t="s">
        <v>38</v>
      </c>
      <c r="E9106" t="s">
        <v>84</v>
      </c>
      <c r="F9106" t="s">
        <v>2208</v>
      </c>
      <c r="G9106" t="s">
        <v>150</v>
      </c>
      <c r="H9106" t="s">
        <v>14</v>
      </c>
      <c r="I9106" t="s">
        <v>16</v>
      </c>
      <c r="J9106" t="s">
        <v>87</v>
      </c>
      <c r="K9106">
        <v>32.06</v>
      </c>
      <c r="L9106">
        <v>10</v>
      </c>
      <c r="M9106">
        <v>0.8</v>
      </c>
      <c r="N9106">
        <v>-51.295999999999999</v>
      </c>
      <c r="O9106">
        <f t="shared" si="285"/>
        <v>83.355999999999995</v>
      </c>
      <c r="P9106" cm="1">
        <f t="array" ref="P9106">_xlfn.IFS(D9106="Same Day",N9106*0.2,D9106="First Class",N9106*0.1,D9106="Standard Class",N9106*0.5,D9106="Second Class",N9106*0)</f>
        <v>-25.648</v>
      </c>
      <c r="Q9106">
        <f t="shared" si="286"/>
        <v>-2054.5586879999996</v>
      </c>
    </row>
    <row r="9107" spans="1:17" x14ac:dyDescent="0.3">
      <c r="A9107">
        <v>9106</v>
      </c>
      <c r="B9107" t="s">
        <v>7304</v>
      </c>
      <c r="C9107" s="1">
        <v>42320</v>
      </c>
      <c r="D9107" t="s">
        <v>38</v>
      </c>
      <c r="E9107" t="s">
        <v>68</v>
      </c>
      <c r="F9107" t="s">
        <v>2208</v>
      </c>
      <c r="G9107" t="s">
        <v>4739</v>
      </c>
      <c r="H9107" t="s">
        <v>14</v>
      </c>
      <c r="I9107" t="s">
        <v>15</v>
      </c>
      <c r="J9107" t="s">
        <v>90</v>
      </c>
      <c r="K9107">
        <v>177.648</v>
      </c>
      <c r="L9107">
        <v>2</v>
      </c>
      <c r="M9107">
        <v>0.2</v>
      </c>
      <c r="N9107">
        <v>-28.867799999999999</v>
      </c>
      <c r="O9107">
        <f t="shared" si="285"/>
        <v>206.51579999999998</v>
      </c>
      <c r="P9107" cm="1">
        <f t="array" ref="P9107">_xlfn.IFS(D9107="Same Day",N9107*0.2,D9107="First Class",N9107*0.1,D9107="Standard Class",N9107*0.5,D9107="Second Class",N9107*0)</f>
        <v>-14.4339</v>
      </c>
      <c r="Q9107">
        <f t="shared" si="286"/>
        <v>-2774.3126056199999</v>
      </c>
    </row>
    <row r="9108" spans="1:17" x14ac:dyDescent="0.3">
      <c r="A9108">
        <v>9107</v>
      </c>
      <c r="B9108" t="s">
        <v>7304</v>
      </c>
      <c r="C9108" s="1">
        <v>42320</v>
      </c>
      <c r="D9108" t="s">
        <v>38</v>
      </c>
      <c r="E9108" t="s">
        <v>68</v>
      </c>
      <c r="F9108" t="s">
        <v>2208</v>
      </c>
      <c r="G9108" t="s">
        <v>4439</v>
      </c>
      <c r="H9108" t="s">
        <v>25</v>
      </c>
      <c r="I9108" t="s">
        <v>27</v>
      </c>
      <c r="J9108" t="s">
        <v>517</v>
      </c>
      <c r="K9108">
        <v>287.91000000000003</v>
      </c>
      <c r="L9108">
        <v>3</v>
      </c>
      <c r="M9108">
        <v>0.4</v>
      </c>
      <c r="N9108">
        <v>33.589500000000001</v>
      </c>
      <c r="O9108">
        <f t="shared" si="285"/>
        <v>254.32050000000004</v>
      </c>
      <c r="P9108" cm="1">
        <f t="array" ref="P9108">_xlfn.IFS(D9108="Same Day",N9108*0.2,D9108="First Class",N9108*0.1,D9108="Standard Class",N9108*0.5,D9108="Second Class",N9108*0)</f>
        <v>16.794750000000001</v>
      </c>
      <c r="Q9108">
        <f t="shared" si="286"/>
        <v>4525.5697173750004</v>
      </c>
    </row>
    <row r="9109" spans="1:17" x14ac:dyDescent="0.3">
      <c r="A9109">
        <v>9108</v>
      </c>
      <c r="B9109" t="s">
        <v>7305</v>
      </c>
      <c r="C9109" s="1">
        <v>42152</v>
      </c>
      <c r="D9109" t="s">
        <v>35</v>
      </c>
      <c r="E9109" t="s">
        <v>108</v>
      </c>
      <c r="F9109" t="s">
        <v>756</v>
      </c>
      <c r="G9109" t="s">
        <v>3299</v>
      </c>
      <c r="H9109" t="s">
        <v>14</v>
      </c>
      <c r="I9109" t="s">
        <v>19</v>
      </c>
      <c r="J9109" t="s">
        <v>90</v>
      </c>
      <c r="K9109">
        <v>22.367999999999999</v>
      </c>
      <c r="L9109">
        <v>2</v>
      </c>
      <c r="M9109">
        <v>0.2</v>
      </c>
      <c r="N9109">
        <v>1.6776</v>
      </c>
      <c r="O9109">
        <f t="shared" si="285"/>
        <v>20.690399999999997</v>
      </c>
      <c r="P9109" cm="1">
        <f t="array" ref="P9109">_xlfn.IFS(D9109="Same Day",N9109*0.2,D9109="First Class",N9109*0.1,D9109="Standard Class",N9109*0.5,D9109="Second Class",N9109*0)</f>
        <v>0.16776000000000002</v>
      </c>
      <c r="Q9109">
        <f t="shared" si="286"/>
        <v>24.161421503999993</v>
      </c>
    </row>
    <row r="9110" spans="1:17" x14ac:dyDescent="0.3">
      <c r="A9110">
        <v>9109</v>
      </c>
      <c r="B9110" t="s">
        <v>7305</v>
      </c>
      <c r="C9110" s="1">
        <v>42152</v>
      </c>
      <c r="D9110" t="s">
        <v>35</v>
      </c>
      <c r="E9110" t="s">
        <v>84</v>
      </c>
      <c r="F9110" t="s">
        <v>756</v>
      </c>
      <c r="G9110" t="s">
        <v>2855</v>
      </c>
      <c r="H9110" t="s">
        <v>14</v>
      </c>
      <c r="I9110" t="s">
        <v>18</v>
      </c>
      <c r="J9110" t="s">
        <v>113</v>
      </c>
      <c r="K9110">
        <v>32.368000000000002</v>
      </c>
      <c r="L9110">
        <v>7</v>
      </c>
      <c r="M9110">
        <v>0.2</v>
      </c>
      <c r="N9110">
        <v>11.7334</v>
      </c>
      <c r="O9110">
        <f t="shared" si="285"/>
        <v>20.634600000000002</v>
      </c>
      <c r="P9110" cm="1">
        <f t="array" ref="P9110">_xlfn.IFS(D9110="Same Day",N9110*0.2,D9110="First Class",N9110*0.1,D9110="Standard Class",N9110*0.5,D9110="Second Class",N9110*0)</f>
        <v>1.17334</v>
      </c>
      <c r="Q9110">
        <f t="shared" si="286"/>
        <v>44.846001564000005</v>
      </c>
    </row>
    <row r="9111" spans="1:17" x14ac:dyDescent="0.3">
      <c r="A9111">
        <v>9110</v>
      </c>
      <c r="B9111" t="s">
        <v>7305</v>
      </c>
      <c r="C9111" s="1">
        <v>42152</v>
      </c>
      <c r="D9111" t="s">
        <v>35</v>
      </c>
      <c r="E9111" t="s">
        <v>96</v>
      </c>
      <c r="F9111" t="s">
        <v>756</v>
      </c>
      <c r="G9111" t="s">
        <v>3156</v>
      </c>
      <c r="H9111" t="s">
        <v>25</v>
      </c>
      <c r="I9111" t="s">
        <v>28</v>
      </c>
      <c r="J9111" t="s">
        <v>90</v>
      </c>
      <c r="K9111">
        <v>207.98400000000001</v>
      </c>
      <c r="L9111">
        <v>2</v>
      </c>
      <c r="M9111">
        <v>0.2</v>
      </c>
      <c r="N9111">
        <v>36.397199999999998</v>
      </c>
      <c r="O9111">
        <f t="shared" si="285"/>
        <v>171.58680000000001</v>
      </c>
      <c r="P9111" cm="1">
        <f t="array" ref="P9111">_xlfn.IFS(D9111="Same Day",N9111*0.2,D9111="First Class",N9111*0.1,D9111="Standard Class",N9111*0.5,D9111="Second Class",N9111*0)</f>
        <v>3.6397200000000001</v>
      </c>
      <c r="Q9111">
        <f t="shared" si="286"/>
        <v>796.1147076960001</v>
      </c>
    </row>
    <row r="9112" spans="1:17" x14ac:dyDescent="0.3">
      <c r="A9112">
        <v>9111</v>
      </c>
      <c r="B9112" t="s">
        <v>7306</v>
      </c>
      <c r="C9112" s="1">
        <v>41927</v>
      </c>
      <c r="D9112" t="s">
        <v>35</v>
      </c>
      <c r="E9112" t="s">
        <v>96</v>
      </c>
      <c r="F9112" t="s">
        <v>3712</v>
      </c>
      <c r="G9112" t="s">
        <v>2418</v>
      </c>
      <c r="H9112" t="s">
        <v>14</v>
      </c>
      <c r="I9112" t="s">
        <v>21</v>
      </c>
      <c r="J9112" t="s">
        <v>80</v>
      </c>
      <c r="K9112">
        <v>36.4</v>
      </c>
      <c r="L9112">
        <v>5</v>
      </c>
      <c r="M9112">
        <v>0</v>
      </c>
      <c r="N9112">
        <v>17.472000000000001</v>
      </c>
      <c r="O9112">
        <f t="shared" si="285"/>
        <v>18.927999999999997</v>
      </c>
      <c r="P9112" cm="1">
        <f t="array" ref="P9112">_xlfn.IFS(D9112="Same Day",N9112*0.2,D9112="First Class",N9112*0.1,D9112="Standard Class",N9112*0.5,D9112="Second Class",N9112*0)</f>
        <v>1.7472000000000003</v>
      </c>
      <c r="Q9112">
        <f t="shared" si="286"/>
        <v>51.9990016</v>
      </c>
    </row>
    <row r="9113" spans="1:17" x14ac:dyDescent="0.3">
      <c r="A9113">
        <v>9112</v>
      </c>
      <c r="B9113" t="s">
        <v>7306</v>
      </c>
      <c r="C9113" s="1">
        <v>41927</v>
      </c>
      <c r="D9113" t="s">
        <v>35</v>
      </c>
      <c r="E9113" t="s">
        <v>96</v>
      </c>
      <c r="F9113" t="s">
        <v>3712</v>
      </c>
      <c r="G9113" t="s">
        <v>4859</v>
      </c>
      <c r="H9113" t="s">
        <v>25</v>
      </c>
      <c r="I9113" t="s">
        <v>28</v>
      </c>
      <c r="J9113" t="s">
        <v>90</v>
      </c>
      <c r="K9113">
        <v>22.96</v>
      </c>
      <c r="L9113">
        <v>2</v>
      </c>
      <c r="M9113">
        <v>0</v>
      </c>
      <c r="N9113">
        <v>4.3624000000000001</v>
      </c>
      <c r="O9113">
        <f t="shared" si="285"/>
        <v>18.5976</v>
      </c>
      <c r="P9113" cm="1">
        <f t="array" ref="P9113">_xlfn.IFS(D9113="Same Day",N9113*0.2,D9113="First Class",N9113*0.1,D9113="Standard Class",N9113*0.5,D9113="Second Class",N9113*0)</f>
        <v>0.43624000000000002</v>
      </c>
      <c r="Q9113">
        <f t="shared" si="286"/>
        <v>26.710617023999998</v>
      </c>
    </row>
    <row r="9114" spans="1:17" x14ac:dyDescent="0.3">
      <c r="A9114">
        <v>9113</v>
      </c>
      <c r="B9114" t="s">
        <v>7306</v>
      </c>
      <c r="C9114" s="1">
        <v>41927</v>
      </c>
      <c r="D9114" t="s">
        <v>35</v>
      </c>
      <c r="E9114" t="s">
        <v>96</v>
      </c>
      <c r="F9114" t="s">
        <v>3712</v>
      </c>
      <c r="G9114" t="s">
        <v>6403</v>
      </c>
      <c r="H9114" t="s">
        <v>14</v>
      </c>
      <c r="I9114" t="s">
        <v>15</v>
      </c>
      <c r="J9114" t="s">
        <v>90</v>
      </c>
      <c r="K9114">
        <v>315.2</v>
      </c>
      <c r="L9114">
        <v>4</v>
      </c>
      <c r="M9114">
        <v>0</v>
      </c>
      <c r="N9114">
        <v>6.3040000000000003</v>
      </c>
      <c r="O9114">
        <f t="shared" si="285"/>
        <v>308.89600000000002</v>
      </c>
      <c r="P9114" cm="1">
        <f t="array" ref="P9114">_xlfn.IFS(D9114="Same Day",N9114*0.2,D9114="First Class",N9114*0.1,D9114="Standard Class",N9114*0.5,D9114="Second Class",N9114*0)</f>
        <v>0.63040000000000007</v>
      </c>
      <c r="Q9114">
        <f t="shared" si="286"/>
        <v>503.62403840000007</v>
      </c>
    </row>
    <row r="9115" spans="1:17" x14ac:dyDescent="0.3">
      <c r="A9115">
        <v>9114</v>
      </c>
      <c r="B9115" t="s">
        <v>7306</v>
      </c>
      <c r="C9115" s="1">
        <v>41927</v>
      </c>
      <c r="D9115" t="s">
        <v>35</v>
      </c>
      <c r="E9115" t="s">
        <v>108</v>
      </c>
      <c r="F9115" t="s">
        <v>3712</v>
      </c>
      <c r="G9115" t="s">
        <v>1970</v>
      </c>
      <c r="H9115" t="s">
        <v>14</v>
      </c>
      <c r="I9115" t="s">
        <v>16</v>
      </c>
      <c r="J9115" t="s">
        <v>101</v>
      </c>
      <c r="K9115">
        <v>15.18</v>
      </c>
      <c r="L9115">
        <v>3</v>
      </c>
      <c r="M9115">
        <v>0</v>
      </c>
      <c r="N9115">
        <v>7.1345999999999998</v>
      </c>
      <c r="O9115">
        <f t="shared" si="285"/>
        <v>8.0454000000000008</v>
      </c>
      <c r="P9115" cm="1">
        <f t="array" ref="P9115">_xlfn.IFS(D9115="Same Day",N9115*0.2,D9115="First Class",N9115*0.1,D9115="Standard Class",N9115*0.5,D9115="Second Class",N9115*0)</f>
        <v>0.71345999999999998</v>
      </c>
      <c r="Q9115">
        <f t="shared" si="286"/>
        <v>13.785471084000001</v>
      </c>
    </row>
    <row r="9116" spans="1:17" x14ac:dyDescent="0.3">
      <c r="A9116">
        <v>9115</v>
      </c>
      <c r="B9116" t="s">
        <v>7307</v>
      </c>
      <c r="C9116" s="1">
        <v>42410</v>
      </c>
      <c r="D9116" t="s">
        <v>37</v>
      </c>
      <c r="E9116" t="s">
        <v>84</v>
      </c>
      <c r="F9116" t="s">
        <v>2069</v>
      </c>
      <c r="G9116" t="s">
        <v>6147</v>
      </c>
      <c r="H9116" t="s">
        <v>25</v>
      </c>
      <c r="I9116" t="s">
        <v>26</v>
      </c>
      <c r="J9116" t="s">
        <v>164</v>
      </c>
      <c r="K9116">
        <v>623.96</v>
      </c>
      <c r="L9116">
        <v>5</v>
      </c>
      <c r="M9116">
        <v>0.2</v>
      </c>
      <c r="N9116">
        <v>38.997500000000002</v>
      </c>
      <c r="O9116">
        <f t="shared" si="285"/>
        <v>584.96250000000009</v>
      </c>
      <c r="P9116" cm="1">
        <f t="array" ref="P9116">_xlfn.IFS(D9116="Same Day",N9116*0.2,D9116="First Class",N9116*0.1,D9116="Standard Class",N9116*0.5,D9116="Second Class",N9116*0)</f>
        <v>0</v>
      </c>
      <c r="Q9116">
        <f t="shared" si="286"/>
        <v>584.96250000000009</v>
      </c>
    </row>
    <row r="9117" spans="1:17" x14ac:dyDescent="0.3">
      <c r="A9117">
        <v>9116</v>
      </c>
      <c r="B9117" t="s">
        <v>7308</v>
      </c>
      <c r="C9117" s="1">
        <v>42759</v>
      </c>
      <c r="D9117" t="s">
        <v>37</v>
      </c>
      <c r="E9117" t="s">
        <v>96</v>
      </c>
      <c r="F9117" t="s">
        <v>2517</v>
      </c>
      <c r="G9117" t="s">
        <v>2606</v>
      </c>
      <c r="H9117" t="s">
        <v>25</v>
      </c>
      <c r="I9117" t="s">
        <v>26</v>
      </c>
      <c r="J9117" t="s">
        <v>99</v>
      </c>
      <c r="K9117">
        <v>429.6</v>
      </c>
      <c r="L9117">
        <v>2</v>
      </c>
      <c r="M9117">
        <v>0.4</v>
      </c>
      <c r="N9117">
        <v>-93.08</v>
      </c>
      <c r="O9117">
        <f t="shared" si="285"/>
        <v>522.68000000000006</v>
      </c>
      <c r="P9117" cm="1">
        <f t="array" ref="P9117">_xlfn.IFS(D9117="Same Day",N9117*0.2,D9117="First Class",N9117*0.1,D9117="Standard Class",N9117*0.5,D9117="Second Class",N9117*0)</f>
        <v>0</v>
      </c>
      <c r="Q9117">
        <f t="shared" si="286"/>
        <v>522.68000000000006</v>
      </c>
    </row>
    <row r="9118" spans="1:17" x14ac:dyDescent="0.3">
      <c r="A9118">
        <v>9117</v>
      </c>
      <c r="B9118" t="s">
        <v>7308</v>
      </c>
      <c r="C9118" s="1">
        <v>42759</v>
      </c>
      <c r="D9118" t="s">
        <v>37</v>
      </c>
      <c r="E9118" t="s">
        <v>77</v>
      </c>
      <c r="F9118" t="s">
        <v>2517</v>
      </c>
      <c r="G9118" t="s">
        <v>1241</v>
      </c>
      <c r="H9118" t="s">
        <v>8</v>
      </c>
      <c r="I9118" t="s">
        <v>12</v>
      </c>
      <c r="J9118" t="s">
        <v>87</v>
      </c>
      <c r="K9118">
        <v>31.968</v>
      </c>
      <c r="L9118">
        <v>2</v>
      </c>
      <c r="M9118">
        <v>0.2</v>
      </c>
      <c r="N9118">
        <v>6.3936000000000002</v>
      </c>
      <c r="O9118">
        <f t="shared" si="285"/>
        <v>25.574400000000001</v>
      </c>
      <c r="P9118" cm="1">
        <f t="array" ref="P9118">_xlfn.IFS(D9118="Same Day",N9118*0.2,D9118="First Class",N9118*0.1,D9118="Standard Class",N9118*0.5,D9118="Second Class",N9118*0)</f>
        <v>0</v>
      </c>
      <c r="Q9118">
        <f t="shared" si="286"/>
        <v>25.574400000000001</v>
      </c>
    </row>
    <row r="9119" spans="1:17" x14ac:dyDescent="0.3">
      <c r="A9119">
        <v>9118</v>
      </c>
      <c r="B9119" t="s">
        <v>7308</v>
      </c>
      <c r="C9119" s="1">
        <v>42759</v>
      </c>
      <c r="D9119" t="s">
        <v>37</v>
      </c>
      <c r="E9119" t="s">
        <v>96</v>
      </c>
      <c r="F9119" t="s">
        <v>2517</v>
      </c>
      <c r="G9119" t="s">
        <v>1740</v>
      </c>
      <c r="H9119" t="s">
        <v>8</v>
      </c>
      <c r="I9119" t="s">
        <v>9</v>
      </c>
      <c r="J9119" t="s">
        <v>71</v>
      </c>
      <c r="K9119">
        <v>887.27099999999996</v>
      </c>
      <c r="L9119">
        <v>3</v>
      </c>
      <c r="M9119">
        <v>0.3</v>
      </c>
      <c r="N9119">
        <v>-63.3765</v>
      </c>
      <c r="O9119">
        <f t="shared" si="285"/>
        <v>950.64749999999992</v>
      </c>
      <c r="P9119" cm="1">
        <f t="array" ref="P9119">_xlfn.IFS(D9119="Same Day",N9119*0.2,D9119="First Class",N9119*0.1,D9119="Standard Class",N9119*0.5,D9119="Second Class",N9119*0)</f>
        <v>0</v>
      </c>
      <c r="Q9119">
        <f t="shared" si="286"/>
        <v>950.64749999999992</v>
      </c>
    </row>
    <row r="9120" spans="1:17" x14ac:dyDescent="0.3">
      <c r="A9120">
        <v>9119</v>
      </c>
      <c r="B9120" t="s">
        <v>7308</v>
      </c>
      <c r="C9120" s="1">
        <v>42759</v>
      </c>
      <c r="D9120" t="s">
        <v>37</v>
      </c>
      <c r="E9120" t="s">
        <v>84</v>
      </c>
      <c r="F9120" t="s">
        <v>2517</v>
      </c>
      <c r="G9120" t="s">
        <v>2232</v>
      </c>
      <c r="H9120" t="s">
        <v>14</v>
      </c>
      <c r="I9120" t="s">
        <v>18</v>
      </c>
      <c r="J9120" t="s">
        <v>275</v>
      </c>
      <c r="K9120">
        <v>21.696000000000002</v>
      </c>
      <c r="L9120">
        <v>4</v>
      </c>
      <c r="M9120">
        <v>0.2</v>
      </c>
      <c r="N9120">
        <v>7.0511999999999997</v>
      </c>
      <c r="O9120">
        <f t="shared" si="285"/>
        <v>14.644800000000002</v>
      </c>
      <c r="P9120" cm="1">
        <f t="array" ref="P9120">_xlfn.IFS(D9120="Same Day",N9120*0.2,D9120="First Class",N9120*0.1,D9120="Standard Class",N9120*0.5,D9120="Second Class",N9120*0)</f>
        <v>0</v>
      </c>
      <c r="Q9120">
        <f t="shared" si="286"/>
        <v>14.644800000000002</v>
      </c>
    </row>
    <row r="9121" spans="1:17" x14ac:dyDescent="0.3">
      <c r="A9121">
        <v>9120</v>
      </c>
      <c r="B9121" t="s">
        <v>7309</v>
      </c>
      <c r="C9121" s="1">
        <v>42533</v>
      </c>
      <c r="D9121" t="s">
        <v>38</v>
      </c>
      <c r="E9121" t="s">
        <v>84</v>
      </c>
      <c r="F9121" t="s">
        <v>858</v>
      </c>
      <c r="G9121" t="s">
        <v>1837</v>
      </c>
      <c r="H9121" t="s">
        <v>14</v>
      </c>
      <c r="I9121" t="s">
        <v>22</v>
      </c>
      <c r="J9121" t="s">
        <v>80</v>
      </c>
      <c r="K9121">
        <v>22.05</v>
      </c>
      <c r="L9121">
        <v>7</v>
      </c>
      <c r="M9121">
        <v>0</v>
      </c>
      <c r="N9121">
        <v>10.584</v>
      </c>
      <c r="O9121">
        <f t="shared" si="285"/>
        <v>11.466000000000001</v>
      </c>
      <c r="P9121" cm="1">
        <f t="array" ref="P9121">_xlfn.IFS(D9121="Same Day",N9121*0.2,D9121="First Class",N9121*0.1,D9121="Standard Class",N9121*0.5,D9121="Second Class",N9121*0)</f>
        <v>5.2919999999999998</v>
      </c>
      <c r="Q9121">
        <f t="shared" si="286"/>
        <v>72.144072000000008</v>
      </c>
    </row>
    <row r="9122" spans="1:17" x14ac:dyDescent="0.3">
      <c r="A9122">
        <v>9121</v>
      </c>
      <c r="B9122" t="s">
        <v>7309</v>
      </c>
      <c r="C9122" s="1">
        <v>42533</v>
      </c>
      <c r="D9122" t="s">
        <v>38</v>
      </c>
      <c r="E9122" t="s">
        <v>68</v>
      </c>
      <c r="F9122" t="s">
        <v>858</v>
      </c>
      <c r="G9122" t="s">
        <v>7310</v>
      </c>
      <c r="H9122" t="s">
        <v>14</v>
      </c>
      <c r="I9122" t="s">
        <v>18</v>
      </c>
      <c r="J9122" t="s">
        <v>160</v>
      </c>
      <c r="K9122">
        <v>99.9</v>
      </c>
      <c r="L9122">
        <v>5</v>
      </c>
      <c r="M9122">
        <v>0</v>
      </c>
      <c r="N9122">
        <v>46.953000000000003</v>
      </c>
      <c r="O9122">
        <f t="shared" si="285"/>
        <v>52.947000000000003</v>
      </c>
      <c r="P9122" cm="1">
        <f t="array" ref="P9122">_xlfn.IFS(D9122="Same Day",N9122*0.2,D9122="First Class",N9122*0.1,D9122="Standard Class",N9122*0.5,D9122="Second Class",N9122*0)</f>
        <v>23.476500000000001</v>
      </c>
      <c r="Q9122">
        <f t="shared" si="286"/>
        <v>1295.9572455000002</v>
      </c>
    </row>
    <row r="9123" spans="1:17" x14ac:dyDescent="0.3">
      <c r="A9123">
        <v>9122</v>
      </c>
      <c r="B9123" t="s">
        <v>7311</v>
      </c>
      <c r="C9123" s="1">
        <v>42814</v>
      </c>
      <c r="D9123" t="s">
        <v>37</v>
      </c>
      <c r="E9123" t="s">
        <v>84</v>
      </c>
      <c r="F9123" t="s">
        <v>5258</v>
      </c>
      <c r="G9123" t="s">
        <v>289</v>
      </c>
      <c r="H9123" t="s">
        <v>14</v>
      </c>
      <c r="I9123" t="s">
        <v>17</v>
      </c>
      <c r="J9123" t="s">
        <v>87</v>
      </c>
      <c r="K9123">
        <v>90.86</v>
      </c>
      <c r="L9123">
        <v>7</v>
      </c>
      <c r="M9123">
        <v>0</v>
      </c>
      <c r="N9123">
        <v>26.349399999999999</v>
      </c>
      <c r="O9123">
        <f t="shared" si="285"/>
        <v>64.510599999999997</v>
      </c>
      <c r="P9123" cm="1">
        <f t="array" ref="P9123">_xlfn.IFS(D9123="Same Day",N9123*0.2,D9123="First Class",N9123*0.1,D9123="Standard Class",N9123*0.5,D9123="Second Class",N9123*0)</f>
        <v>0</v>
      </c>
      <c r="Q9123">
        <f t="shared" si="286"/>
        <v>64.510599999999997</v>
      </c>
    </row>
    <row r="9124" spans="1:17" x14ac:dyDescent="0.3">
      <c r="A9124">
        <v>9123</v>
      </c>
      <c r="B9124" t="s">
        <v>7312</v>
      </c>
      <c r="C9124" s="1">
        <v>43063</v>
      </c>
      <c r="D9124" t="s">
        <v>36</v>
      </c>
      <c r="E9124" t="s">
        <v>68</v>
      </c>
      <c r="F9124" t="s">
        <v>3993</v>
      </c>
      <c r="G9124" t="s">
        <v>1248</v>
      </c>
      <c r="H9124" t="s">
        <v>14</v>
      </c>
      <c r="I9124" t="s">
        <v>18</v>
      </c>
      <c r="J9124" t="s">
        <v>113</v>
      </c>
      <c r="K9124">
        <v>7.78</v>
      </c>
      <c r="L9124">
        <v>1</v>
      </c>
      <c r="M9124">
        <v>0</v>
      </c>
      <c r="N9124">
        <v>3.5009999999999999</v>
      </c>
      <c r="O9124">
        <f t="shared" si="285"/>
        <v>4.2789999999999999</v>
      </c>
      <c r="P9124" cm="1">
        <f t="array" ref="P9124">_xlfn.IFS(D9124="Same Day",N9124*0.2,D9124="First Class",N9124*0.1,D9124="Standard Class",N9124*0.5,D9124="Second Class",N9124*0)</f>
        <v>0.70020000000000004</v>
      </c>
      <c r="Q9124">
        <f t="shared" si="286"/>
        <v>7.2751558000000003</v>
      </c>
    </row>
    <row r="9125" spans="1:17" x14ac:dyDescent="0.3">
      <c r="A9125">
        <v>9124</v>
      </c>
      <c r="B9125" t="s">
        <v>7313</v>
      </c>
      <c r="C9125" s="1">
        <v>42702</v>
      </c>
      <c r="D9125" t="s">
        <v>37</v>
      </c>
      <c r="E9125" t="s">
        <v>96</v>
      </c>
      <c r="F9125" t="s">
        <v>144</v>
      </c>
      <c r="G9125" t="s">
        <v>1569</v>
      </c>
      <c r="H9125" t="s">
        <v>14</v>
      </c>
      <c r="I9125" t="s">
        <v>16</v>
      </c>
      <c r="J9125" t="s">
        <v>101</v>
      </c>
      <c r="K9125">
        <v>78.759</v>
      </c>
      <c r="L9125">
        <v>9</v>
      </c>
      <c r="M9125">
        <v>0.7</v>
      </c>
      <c r="N9125">
        <v>-57.756599999999999</v>
      </c>
      <c r="O9125">
        <f t="shared" si="285"/>
        <v>136.51560000000001</v>
      </c>
      <c r="P9125" cm="1">
        <f t="array" ref="P9125">_xlfn.IFS(D9125="Same Day",N9125*0.2,D9125="First Class",N9125*0.1,D9125="Standard Class",N9125*0.5,D9125="Second Class",N9125*0)</f>
        <v>0</v>
      </c>
      <c r="Q9125">
        <f t="shared" si="286"/>
        <v>136.51560000000001</v>
      </c>
    </row>
    <row r="9126" spans="1:17" x14ac:dyDescent="0.3">
      <c r="A9126">
        <v>9125</v>
      </c>
      <c r="B9126" t="s">
        <v>7314</v>
      </c>
      <c r="C9126" s="1">
        <v>42602</v>
      </c>
      <c r="D9126" t="s">
        <v>37</v>
      </c>
      <c r="E9126" t="s">
        <v>68</v>
      </c>
      <c r="F9126" t="s">
        <v>158</v>
      </c>
      <c r="G9126" t="s">
        <v>1649</v>
      </c>
      <c r="H9126" t="s">
        <v>8</v>
      </c>
      <c r="I9126" t="s">
        <v>12</v>
      </c>
      <c r="J9126" t="s">
        <v>87</v>
      </c>
      <c r="K9126">
        <v>9.5519999999999996</v>
      </c>
      <c r="L9126">
        <v>3</v>
      </c>
      <c r="M9126">
        <v>0.6</v>
      </c>
      <c r="N9126">
        <v>-3.8208000000000002</v>
      </c>
      <c r="O9126">
        <f t="shared" si="285"/>
        <v>13.3728</v>
      </c>
      <c r="P9126" cm="1">
        <f t="array" ref="P9126">_xlfn.IFS(D9126="Same Day",N9126*0.2,D9126="First Class",N9126*0.1,D9126="Standard Class",N9126*0.5,D9126="Second Class",N9126*0)</f>
        <v>0</v>
      </c>
      <c r="Q9126">
        <f t="shared" si="286"/>
        <v>13.3728</v>
      </c>
    </row>
    <row r="9127" spans="1:17" x14ac:dyDescent="0.3">
      <c r="A9127">
        <v>9126</v>
      </c>
      <c r="B9127" t="s">
        <v>7314</v>
      </c>
      <c r="C9127" s="1">
        <v>42602</v>
      </c>
      <c r="D9127" t="s">
        <v>37</v>
      </c>
      <c r="E9127" t="s">
        <v>77</v>
      </c>
      <c r="F9127" t="s">
        <v>158</v>
      </c>
      <c r="G9127" t="s">
        <v>4025</v>
      </c>
      <c r="H9127" t="s">
        <v>8</v>
      </c>
      <c r="I9127" t="s">
        <v>12</v>
      </c>
      <c r="J9127" t="s">
        <v>73</v>
      </c>
      <c r="K9127">
        <v>5.3440000000000003</v>
      </c>
      <c r="L9127">
        <v>4</v>
      </c>
      <c r="M9127">
        <v>0.6</v>
      </c>
      <c r="N9127">
        <v>-2.1375999999999999</v>
      </c>
      <c r="O9127">
        <f t="shared" si="285"/>
        <v>7.4816000000000003</v>
      </c>
      <c r="P9127" cm="1">
        <f t="array" ref="P9127">_xlfn.IFS(D9127="Same Day",N9127*0.2,D9127="First Class",N9127*0.1,D9127="Standard Class",N9127*0.5,D9127="Second Class",N9127*0)</f>
        <v>0</v>
      </c>
      <c r="Q9127">
        <f t="shared" si="286"/>
        <v>7.4816000000000003</v>
      </c>
    </row>
    <row r="9128" spans="1:17" x14ac:dyDescent="0.3">
      <c r="A9128">
        <v>9127</v>
      </c>
      <c r="B9128" t="s">
        <v>7315</v>
      </c>
      <c r="C9128" s="1">
        <v>42341</v>
      </c>
      <c r="D9128" t="s">
        <v>38</v>
      </c>
      <c r="E9128" t="s">
        <v>96</v>
      </c>
      <c r="F9128" t="s">
        <v>3712</v>
      </c>
      <c r="G9128" t="s">
        <v>415</v>
      </c>
      <c r="H9128" t="s">
        <v>14</v>
      </c>
      <c r="I9128" t="s">
        <v>20</v>
      </c>
      <c r="J9128" t="s">
        <v>87</v>
      </c>
      <c r="K9128">
        <v>8.2799999999999994</v>
      </c>
      <c r="L9128">
        <v>2</v>
      </c>
      <c r="M9128">
        <v>0</v>
      </c>
      <c r="N9128">
        <v>3.4775999999999998</v>
      </c>
      <c r="O9128">
        <f t="shared" si="285"/>
        <v>4.8023999999999996</v>
      </c>
      <c r="P9128" cm="1">
        <f t="array" ref="P9128">_xlfn.IFS(D9128="Same Day",N9128*0.2,D9128="First Class",N9128*0.1,D9128="Standard Class",N9128*0.5,D9128="Second Class",N9128*0)</f>
        <v>1.7387999999999999</v>
      </c>
      <c r="Q9128">
        <f t="shared" si="286"/>
        <v>13.152813119999998</v>
      </c>
    </row>
    <row r="9129" spans="1:17" x14ac:dyDescent="0.3">
      <c r="A9129">
        <v>9128</v>
      </c>
      <c r="B9129" t="s">
        <v>7316</v>
      </c>
      <c r="C9129" s="1">
        <v>42887</v>
      </c>
      <c r="D9129" t="s">
        <v>38</v>
      </c>
      <c r="E9129" t="s">
        <v>96</v>
      </c>
      <c r="F9129" t="s">
        <v>724</v>
      </c>
      <c r="G9129" t="s">
        <v>5408</v>
      </c>
      <c r="H9129" t="s">
        <v>14</v>
      </c>
      <c r="I9129" t="s">
        <v>15</v>
      </c>
      <c r="J9129" t="s">
        <v>90</v>
      </c>
      <c r="K9129">
        <v>50.136000000000003</v>
      </c>
      <c r="L9129">
        <v>3</v>
      </c>
      <c r="M9129">
        <v>0.2</v>
      </c>
      <c r="N9129">
        <v>-11.2806</v>
      </c>
      <c r="O9129">
        <f t="shared" si="285"/>
        <v>61.416600000000003</v>
      </c>
      <c r="P9129" cm="1">
        <f t="array" ref="P9129">_xlfn.IFS(D9129="Same Day",N9129*0.2,D9129="First Class",N9129*0.1,D9129="Standard Class",N9129*0.5,D9129="Second Class",N9129*0)</f>
        <v>-5.6402999999999999</v>
      </c>
      <c r="Q9129">
        <f t="shared" si="286"/>
        <v>-284.99144898000003</v>
      </c>
    </row>
    <row r="9130" spans="1:17" x14ac:dyDescent="0.3">
      <c r="A9130">
        <v>9129</v>
      </c>
      <c r="B9130" t="s">
        <v>7317</v>
      </c>
      <c r="C9130" s="1">
        <v>42983</v>
      </c>
      <c r="D9130" t="s">
        <v>35</v>
      </c>
      <c r="E9130" t="s">
        <v>84</v>
      </c>
      <c r="F9130" t="s">
        <v>2135</v>
      </c>
      <c r="G9130" t="s">
        <v>1640</v>
      </c>
      <c r="H9130" t="s">
        <v>14</v>
      </c>
      <c r="I9130" t="s">
        <v>16</v>
      </c>
      <c r="J9130" t="s">
        <v>101</v>
      </c>
      <c r="K9130">
        <v>88.073999999999998</v>
      </c>
      <c r="L9130">
        <v>7</v>
      </c>
      <c r="M9130">
        <v>0.7</v>
      </c>
      <c r="N9130">
        <v>-58.716000000000001</v>
      </c>
      <c r="O9130">
        <f t="shared" si="285"/>
        <v>146.79</v>
      </c>
      <c r="P9130" cm="1">
        <f t="array" ref="P9130">_xlfn.IFS(D9130="Same Day",N9130*0.2,D9130="First Class",N9130*0.1,D9130="Standard Class",N9130*0.5,D9130="Second Class",N9130*0)</f>
        <v>-5.8716000000000008</v>
      </c>
      <c r="Q9130">
        <f t="shared" si="286"/>
        <v>-715.10216400000013</v>
      </c>
    </row>
    <row r="9131" spans="1:17" x14ac:dyDescent="0.3">
      <c r="A9131">
        <v>9130</v>
      </c>
      <c r="B9131" t="s">
        <v>7318</v>
      </c>
      <c r="C9131" s="1">
        <v>42455</v>
      </c>
      <c r="D9131" t="s">
        <v>37</v>
      </c>
      <c r="E9131" t="s">
        <v>77</v>
      </c>
      <c r="F9131" t="s">
        <v>2033</v>
      </c>
      <c r="G9131" t="s">
        <v>3373</v>
      </c>
      <c r="H9131" t="s">
        <v>8</v>
      </c>
      <c r="I9131" t="s">
        <v>11</v>
      </c>
      <c r="J9131" t="s">
        <v>71</v>
      </c>
      <c r="K9131">
        <v>301.47000000000003</v>
      </c>
      <c r="L9131">
        <v>3</v>
      </c>
      <c r="M9131">
        <v>0.5</v>
      </c>
      <c r="N9131">
        <v>-241.17599999999999</v>
      </c>
      <c r="O9131">
        <f t="shared" si="285"/>
        <v>542.64599999999996</v>
      </c>
      <c r="P9131" cm="1">
        <f t="array" ref="P9131">_xlfn.IFS(D9131="Same Day",N9131*0.2,D9131="First Class",N9131*0.1,D9131="Standard Class",N9131*0.5,D9131="Second Class",N9131*0)</f>
        <v>0</v>
      </c>
      <c r="Q9131">
        <f t="shared" si="286"/>
        <v>542.64599999999996</v>
      </c>
    </row>
    <row r="9132" spans="1:17" x14ac:dyDescent="0.3">
      <c r="A9132">
        <v>9131</v>
      </c>
      <c r="B9132" t="s">
        <v>7318</v>
      </c>
      <c r="C9132" s="1">
        <v>42455</v>
      </c>
      <c r="D9132" t="s">
        <v>37</v>
      </c>
      <c r="E9132" t="s">
        <v>96</v>
      </c>
      <c r="F9132" t="s">
        <v>2033</v>
      </c>
      <c r="G9132" t="s">
        <v>2641</v>
      </c>
      <c r="H9132" t="s">
        <v>14</v>
      </c>
      <c r="I9132" t="s">
        <v>20</v>
      </c>
      <c r="J9132" t="s">
        <v>87</v>
      </c>
      <c r="K9132">
        <v>18.655999999999999</v>
      </c>
      <c r="L9132">
        <v>2</v>
      </c>
      <c r="M9132">
        <v>0.2</v>
      </c>
      <c r="N9132">
        <v>1.6324000000000001</v>
      </c>
      <c r="O9132">
        <f t="shared" si="285"/>
        <v>17.023599999999998</v>
      </c>
      <c r="P9132" cm="1">
        <f t="array" ref="P9132">_xlfn.IFS(D9132="Same Day",N9132*0.2,D9132="First Class",N9132*0.1,D9132="Standard Class",N9132*0.5,D9132="Second Class",N9132*0)</f>
        <v>0</v>
      </c>
      <c r="Q9132">
        <f t="shared" si="286"/>
        <v>17.023599999999998</v>
      </c>
    </row>
    <row r="9133" spans="1:17" x14ac:dyDescent="0.3">
      <c r="A9133">
        <v>9132</v>
      </c>
      <c r="B9133" t="s">
        <v>7319</v>
      </c>
      <c r="C9133" s="1">
        <v>42887</v>
      </c>
      <c r="D9133" t="s">
        <v>38</v>
      </c>
      <c r="E9133" t="s">
        <v>108</v>
      </c>
      <c r="F9133" t="s">
        <v>2774</v>
      </c>
      <c r="G9133" t="s">
        <v>2270</v>
      </c>
      <c r="H9133" t="s">
        <v>8</v>
      </c>
      <c r="I9133" t="s">
        <v>12</v>
      </c>
      <c r="J9133" t="s">
        <v>87</v>
      </c>
      <c r="K9133">
        <v>27.46</v>
      </c>
      <c r="L9133">
        <v>2</v>
      </c>
      <c r="M9133">
        <v>0</v>
      </c>
      <c r="N9133">
        <v>9.8856000000000002</v>
      </c>
      <c r="O9133">
        <f t="shared" si="285"/>
        <v>17.574400000000001</v>
      </c>
      <c r="P9133" cm="1">
        <f t="array" ref="P9133">_xlfn.IFS(D9133="Same Day",N9133*0.2,D9133="First Class",N9133*0.1,D9133="Standard Class",N9133*0.5,D9133="Second Class",N9133*0)</f>
        <v>4.9428000000000001</v>
      </c>
      <c r="Q9133">
        <f t="shared" si="286"/>
        <v>104.44114432000001</v>
      </c>
    </row>
    <row r="9134" spans="1:17" x14ac:dyDescent="0.3">
      <c r="A9134">
        <v>9133</v>
      </c>
      <c r="B9134" t="s">
        <v>7319</v>
      </c>
      <c r="C9134" s="1">
        <v>42887</v>
      </c>
      <c r="D9134" t="s">
        <v>38</v>
      </c>
      <c r="E9134" t="s">
        <v>77</v>
      </c>
      <c r="F9134" t="s">
        <v>2774</v>
      </c>
      <c r="G9134" t="s">
        <v>1293</v>
      </c>
      <c r="H9134" t="s">
        <v>14</v>
      </c>
      <c r="I9134" t="s">
        <v>17</v>
      </c>
      <c r="J9134" t="s">
        <v>87</v>
      </c>
      <c r="K9134">
        <v>125.13</v>
      </c>
      <c r="L9134">
        <v>3</v>
      </c>
      <c r="M9134">
        <v>0</v>
      </c>
      <c r="N9134">
        <v>36.287700000000001</v>
      </c>
      <c r="O9134">
        <f t="shared" si="285"/>
        <v>88.842299999999994</v>
      </c>
      <c r="P9134" cm="1">
        <f t="array" ref="P9134">_xlfn.IFS(D9134="Same Day",N9134*0.2,D9134="First Class",N9134*0.1,D9134="Standard Class",N9134*0.5,D9134="Second Class",N9134*0)</f>
        <v>18.14385</v>
      </c>
      <c r="Q9134">
        <f t="shared" si="286"/>
        <v>1700.7836648549999</v>
      </c>
    </row>
    <row r="9135" spans="1:17" x14ac:dyDescent="0.3">
      <c r="A9135">
        <v>9134</v>
      </c>
      <c r="B9135" t="s">
        <v>7320</v>
      </c>
      <c r="C9135" s="1">
        <v>42251</v>
      </c>
      <c r="D9135" t="s">
        <v>38</v>
      </c>
      <c r="E9135" t="s">
        <v>108</v>
      </c>
      <c r="F9135" t="s">
        <v>2880</v>
      </c>
      <c r="G9135" t="s">
        <v>1952</v>
      </c>
      <c r="H9135" t="s">
        <v>25</v>
      </c>
      <c r="I9135" t="s">
        <v>26</v>
      </c>
      <c r="J9135" t="s">
        <v>164</v>
      </c>
      <c r="K9135">
        <v>555.96</v>
      </c>
      <c r="L9135">
        <v>5</v>
      </c>
      <c r="M9135">
        <v>0.2</v>
      </c>
      <c r="N9135">
        <v>41.697000000000003</v>
      </c>
      <c r="O9135">
        <f t="shared" si="285"/>
        <v>514.26300000000003</v>
      </c>
      <c r="P9135" cm="1">
        <f t="array" ref="P9135">_xlfn.IFS(D9135="Same Day",N9135*0.2,D9135="First Class",N9135*0.1,D9135="Standard Class",N9135*0.5,D9135="Second Class",N9135*0)</f>
        <v>20.848500000000001</v>
      </c>
      <c r="Q9135">
        <f t="shared" si="286"/>
        <v>11235.875155500002</v>
      </c>
    </row>
    <row r="9136" spans="1:17" x14ac:dyDescent="0.3">
      <c r="A9136">
        <v>9135</v>
      </c>
      <c r="B9136" t="s">
        <v>7321</v>
      </c>
      <c r="C9136" s="1">
        <v>42477</v>
      </c>
      <c r="D9136" t="s">
        <v>38</v>
      </c>
      <c r="E9136" t="s">
        <v>68</v>
      </c>
      <c r="F9136" t="s">
        <v>2643</v>
      </c>
      <c r="G9136" t="s">
        <v>888</v>
      </c>
      <c r="H9136" t="s">
        <v>14</v>
      </c>
      <c r="I9136" t="s">
        <v>15</v>
      </c>
      <c r="J9136" t="s">
        <v>90</v>
      </c>
      <c r="K9136">
        <v>129.55199999999999</v>
      </c>
      <c r="L9136">
        <v>3</v>
      </c>
      <c r="M9136">
        <v>0.2</v>
      </c>
      <c r="N9136">
        <v>-22.671600000000002</v>
      </c>
      <c r="O9136">
        <f t="shared" si="285"/>
        <v>152.2236</v>
      </c>
      <c r="P9136" cm="1">
        <f t="array" ref="P9136">_xlfn.IFS(D9136="Same Day",N9136*0.2,D9136="First Class",N9136*0.1,D9136="Standard Class",N9136*0.5,D9136="Second Class",N9136*0)</f>
        <v>-11.335800000000001</v>
      </c>
      <c r="Q9136">
        <f t="shared" si="286"/>
        <v>-1573.3526848800002</v>
      </c>
    </row>
    <row r="9137" spans="1:17" x14ac:dyDescent="0.3">
      <c r="A9137">
        <v>9136</v>
      </c>
      <c r="B9137" t="s">
        <v>7321</v>
      </c>
      <c r="C9137" s="1">
        <v>42477</v>
      </c>
      <c r="D9137" t="s">
        <v>38</v>
      </c>
      <c r="E9137" t="s">
        <v>108</v>
      </c>
      <c r="F9137" t="s">
        <v>2643</v>
      </c>
      <c r="G9137" t="s">
        <v>877</v>
      </c>
      <c r="H9137" t="s">
        <v>14</v>
      </c>
      <c r="I9137" t="s">
        <v>15</v>
      </c>
      <c r="J9137" t="s">
        <v>90</v>
      </c>
      <c r="K9137">
        <v>51.984000000000002</v>
      </c>
      <c r="L9137">
        <v>1</v>
      </c>
      <c r="M9137">
        <v>0.2</v>
      </c>
      <c r="N9137">
        <v>-5.1984000000000004</v>
      </c>
      <c r="O9137">
        <f t="shared" si="285"/>
        <v>57.182400000000001</v>
      </c>
      <c r="P9137" cm="1">
        <f t="array" ref="P9137">_xlfn.IFS(D9137="Same Day",N9137*0.2,D9137="First Class",N9137*0.1,D9137="Standard Class",N9137*0.5,D9137="Second Class",N9137*0)</f>
        <v>-2.5992000000000002</v>
      </c>
      <c r="Q9137">
        <f t="shared" si="286"/>
        <v>-91.446094080000009</v>
      </c>
    </row>
    <row r="9138" spans="1:17" x14ac:dyDescent="0.3">
      <c r="A9138">
        <v>9137</v>
      </c>
      <c r="B9138" t="s">
        <v>7321</v>
      </c>
      <c r="C9138" s="1">
        <v>42477</v>
      </c>
      <c r="D9138" t="s">
        <v>38</v>
      </c>
      <c r="E9138" t="s">
        <v>68</v>
      </c>
      <c r="F9138" t="s">
        <v>2643</v>
      </c>
      <c r="G9138" t="s">
        <v>4763</v>
      </c>
      <c r="H9138" t="s">
        <v>14</v>
      </c>
      <c r="I9138" t="s">
        <v>18</v>
      </c>
      <c r="J9138" t="s">
        <v>160</v>
      </c>
      <c r="K9138">
        <v>10.272</v>
      </c>
      <c r="L9138">
        <v>3</v>
      </c>
      <c r="M9138">
        <v>0.2</v>
      </c>
      <c r="N9138">
        <v>3.4668000000000001</v>
      </c>
      <c r="O9138">
        <f t="shared" si="285"/>
        <v>6.8052000000000001</v>
      </c>
      <c r="P9138" cm="1">
        <f t="array" ref="P9138">_xlfn.IFS(D9138="Same Day",N9138*0.2,D9138="First Class",N9138*0.1,D9138="Standard Class",N9138*0.5,D9138="Second Class",N9138*0)</f>
        <v>1.7334000000000001</v>
      </c>
      <c r="Q9138">
        <f t="shared" si="286"/>
        <v>18.60133368</v>
      </c>
    </row>
    <row r="9139" spans="1:17" x14ac:dyDescent="0.3">
      <c r="A9139">
        <v>9138</v>
      </c>
      <c r="B9139" t="s">
        <v>7322</v>
      </c>
      <c r="C9139" s="1">
        <v>41679</v>
      </c>
      <c r="D9139" t="s">
        <v>38</v>
      </c>
      <c r="E9139" t="s">
        <v>77</v>
      </c>
      <c r="F9139" t="s">
        <v>2531</v>
      </c>
      <c r="G9139" t="s">
        <v>2260</v>
      </c>
      <c r="H9139" t="s">
        <v>14</v>
      </c>
      <c r="I9139" t="s">
        <v>16</v>
      </c>
      <c r="J9139" t="s">
        <v>87</v>
      </c>
      <c r="K9139">
        <v>18.335999999999999</v>
      </c>
      <c r="L9139">
        <v>2</v>
      </c>
      <c r="M9139">
        <v>0.7</v>
      </c>
      <c r="N9139">
        <v>-12.224</v>
      </c>
      <c r="O9139">
        <f t="shared" si="285"/>
        <v>30.56</v>
      </c>
      <c r="P9139" cm="1">
        <f t="array" ref="P9139">_xlfn.IFS(D9139="Same Day",N9139*0.2,D9139="First Class",N9139*0.1,D9139="Standard Class",N9139*0.5,D9139="Second Class",N9139*0)</f>
        <v>-6.1120000000000001</v>
      </c>
      <c r="Q9139">
        <f t="shared" si="286"/>
        <v>-156.22272000000001</v>
      </c>
    </row>
    <row r="9140" spans="1:17" x14ac:dyDescent="0.3">
      <c r="A9140">
        <v>9139</v>
      </c>
      <c r="B9140" t="s">
        <v>7322</v>
      </c>
      <c r="C9140" s="1">
        <v>41679</v>
      </c>
      <c r="D9140" t="s">
        <v>38</v>
      </c>
      <c r="E9140" t="s">
        <v>68</v>
      </c>
      <c r="F9140" t="s">
        <v>2531</v>
      </c>
      <c r="G9140" t="s">
        <v>3486</v>
      </c>
      <c r="H9140" t="s">
        <v>25</v>
      </c>
      <c r="I9140" t="s">
        <v>26</v>
      </c>
      <c r="J9140" t="s">
        <v>164</v>
      </c>
      <c r="K9140">
        <v>180.96</v>
      </c>
      <c r="L9140">
        <v>5</v>
      </c>
      <c r="M9140">
        <v>0.2</v>
      </c>
      <c r="N9140">
        <v>13.571999999999999</v>
      </c>
      <c r="O9140">
        <f t="shared" si="285"/>
        <v>167.38800000000001</v>
      </c>
      <c r="P9140" cm="1">
        <f t="array" ref="P9140">_xlfn.IFS(D9140="Same Day",N9140*0.2,D9140="First Class",N9140*0.1,D9140="Standard Class",N9140*0.5,D9140="Second Class",N9140*0)</f>
        <v>6.7859999999999996</v>
      </c>
      <c r="Q9140">
        <f t="shared" si="286"/>
        <v>1303.282968</v>
      </c>
    </row>
    <row r="9141" spans="1:17" x14ac:dyDescent="0.3">
      <c r="A9141">
        <v>9140</v>
      </c>
      <c r="B9141" t="s">
        <v>7323</v>
      </c>
      <c r="C9141" s="1">
        <v>41890</v>
      </c>
      <c r="D9141" t="s">
        <v>38</v>
      </c>
      <c r="E9141" t="s">
        <v>108</v>
      </c>
      <c r="F9141" t="s">
        <v>1400</v>
      </c>
      <c r="G9141" t="s">
        <v>311</v>
      </c>
      <c r="H9141" t="s">
        <v>25</v>
      </c>
      <c r="I9141" t="s">
        <v>28</v>
      </c>
      <c r="J9141" t="s">
        <v>90</v>
      </c>
      <c r="K9141">
        <v>475.94400000000002</v>
      </c>
      <c r="L9141">
        <v>7</v>
      </c>
      <c r="M9141">
        <v>0.2</v>
      </c>
      <c r="N9141">
        <v>95.188800000000001</v>
      </c>
      <c r="O9141">
        <f t="shared" si="285"/>
        <v>380.7552</v>
      </c>
      <c r="P9141" cm="1">
        <f t="array" ref="P9141">_xlfn.IFS(D9141="Same Day",N9141*0.2,D9141="First Class",N9141*0.1,D9141="Standard Class",N9141*0.5,D9141="Second Class",N9141*0)</f>
        <v>47.5944</v>
      </c>
      <c r="Q9141">
        <f t="shared" si="286"/>
        <v>18502.57049088</v>
      </c>
    </row>
    <row r="9142" spans="1:17" x14ac:dyDescent="0.3">
      <c r="A9142">
        <v>9141</v>
      </c>
      <c r="B9142" t="s">
        <v>7324</v>
      </c>
      <c r="C9142" s="1">
        <v>43010</v>
      </c>
      <c r="D9142" t="s">
        <v>37</v>
      </c>
      <c r="E9142" t="s">
        <v>84</v>
      </c>
      <c r="F9142" t="s">
        <v>1951</v>
      </c>
      <c r="G9142" t="s">
        <v>1459</v>
      </c>
      <c r="H9142" t="s">
        <v>25</v>
      </c>
      <c r="I9142" t="s">
        <v>28</v>
      </c>
      <c r="J9142" t="s">
        <v>90</v>
      </c>
      <c r="K9142">
        <v>159.97999999999999</v>
      </c>
      <c r="L9142">
        <v>2</v>
      </c>
      <c r="M9142">
        <v>0</v>
      </c>
      <c r="N9142">
        <v>47.994</v>
      </c>
      <c r="O9142">
        <f t="shared" si="285"/>
        <v>111.98599999999999</v>
      </c>
      <c r="P9142" cm="1">
        <f t="array" ref="P9142">_xlfn.IFS(D9142="Same Day",N9142*0.2,D9142="First Class",N9142*0.1,D9142="Standard Class",N9142*0.5,D9142="Second Class",N9142*0)</f>
        <v>0</v>
      </c>
      <c r="Q9142">
        <f t="shared" si="286"/>
        <v>111.98599999999999</v>
      </c>
    </row>
    <row r="9143" spans="1:17" x14ac:dyDescent="0.3">
      <c r="A9143">
        <v>9142</v>
      </c>
      <c r="B9143" t="s">
        <v>7325</v>
      </c>
      <c r="C9143" s="1">
        <v>42620</v>
      </c>
      <c r="D9143" t="s">
        <v>35</v>
      </c>
      <c r="E9143" t="s">
        <v>68</v>
      </c>
      <c r="F9143" t="s">
        <v>6509</v>
      </c>
      <c r="G9143" t="s">
        <v>191</v>
      </c>
      <c r="H9143" t="s">
        <v>25</v>
      </c>
      <c r="I9143" t="s">
        <v>26</v>
      </c>
      <c r="J9143" t="s">
        <v>164</v>
      </c>
      <c r="K9143">
        <v>43.6</v>
      </c>
      <c r="L9143">
        <v>4</v>
      </c>
      <c r="M9143">
        <v>0</v>
      </c>
      <c r="N9143">
        <v>12.208</v>
      </c>
      <c r="O9143">
        <f t="shared" si="285"/>
        <v>31.392000000000003</v>
      </c>
      <c r="P9143" cm="1">
        <f t="array" ref="P9143">_xlfn.IFS(D9143="Same Day",N9143*0.2,D9143="First Class",N9143*0.1,D9143="Standard Class",N9143*0.5,D9143="Second Class",N9143*0)</f>
        <v>1.2208000000000001</v>
      </c>
      <c r="Q9143">
        <f t="shared" si="286"/>
        <v>69.715353600000014</v>
      </c>
    </row>
    <row r="9144" spans="1:17" x14ac:dyDescent="0.3">
      <c r="A9144">
        <v>9143</v>
      </c>
      <c r="B9144" t="s">
        <v>7326</v>
      </c>
      <c r="C9144" s="1">
        <v>42881</v>
      </c>
      <c r="D9144" t="s">
        <v>38</v>
      </c>
      <c r="E9144" t="s">
        <v>96</v>
      </c>
      <c r="F9144" t="s">
        <v>2438</v>
      </c>
      <c r="G9144" t="s">
        <v>3869</v>
      </c>
      <c r="H9144" t="s">
        <v>14</v>
      </c>
      <c r="I9144" t="s">
        <v>16</v>
      </c>
      <c r="J9144" t="s">
        <v>101</v>
      </c>
      <c r="K9144">
        <v>8.2880000000000003</v>
      </c>
      <c r="L9144">
        <v>2</v>
      </c>
      <c r="M9144">
        <v>0.2</v>
      </c>
      <c r="N9144">
        <v>3.0044</v>
      </c>
      <c r="O9144">
        <f t="shared" si="285"/>
        <v>5.2835999999999999</v>
      </c>
      <c r="P9144" cm="1">
        <f t="array" ref="P9144">_xlfn.IFS(D9144="Same Day",N9144*0.2,D9144="First Class",N9144*0.1,D9144="Standard Class",N9144*0.5,D9144="Second Class",N9144*0)</f>
        <v>1.5022</v>
      </c>
      <c r="Q9144">
        <f t="shared" si="286"/>
        <v>13.220623920000001</v>
      </c>
    </row>
    <row r="9145" spans="1:17" x14ac:dyDescent="0.3">
      <c r="A9145">
        <v>9144</v>
      </c>
      <c r="B9145" t="s">
        <v>7326</v>
      </c>
      <c r="C9145" s="1">
        <v>42881</v>
      </c>
      <c r="D9145" t="s">
        <v>38</v>
      </c>
      <c r="E9145" t="s">
        <v>77</v>
      </c>
      <c r="F9145" t="s">
        <v>2438</v>
      </c>
      <c r="G9145" t="s">
        <v>6147</v>
      </c>
      <c r="H9145" t="s">
        <v>25</v>
      </c>
      <c r="I9145" t="s">
        <v>26</v>
      </c>
      <c r="J9145" t="s">
        <v>164</v>
      </c>
      <c r="K9145">
        <v>1123.1279999999999</v>
      </c>
      <c r="L9145">
        <v>9</v>
      </c>
      <c r="M9145">
        <v>0.2</v>
      </c>
      <c r="N9145">
        <v>70.195499999999996</v>
      </c>
      <c r="O9145">
        <f t="shared" si="285"/>
        <v>1052.9324999999999</v>
      </c>
      <c r="P9145" cm="1">
        <f t="array" ref="P9145">_xlfn.IFS(D9145="Same Day",N9145*0.2,D9145="First Class",N9145*0.1,D9145="Standard Class",N9145*0.5,D9145="Second Class",N9145*0)</f>
        <v>35.097749999999998</v>
      </c>
      <c r="Q9145">
        <f t="shared" si="286"/>
        <v>38008.494151874991</v>
      </c>
    </row>
    <row r="9146" spans="1:17" x14ac:dyDescent="0.3">
      <c r="A9146">
        <v>9145</v>
      </c>
      <c r="B9146" t="s">
        <v>7326</v>
      </c>
      <c r="C9146" s="1">
        <v>42881</v>
      </c>
      <c r="D9146" t="s">
        <v>38</v>
      </c>
      <c r="E9146" t="s">
        <v>77</v>
      </c>
      <c r="F9146" t="s">
        <v>2438</v>
      </c>
      <c r="G9146" t="s">
        <v>289</v>
      </c>
      <c r="H9146" t="s">
        <v>14</v>
      </c>
      <c r="I9146" t="s">
        <v>17</v>
      </c>
      <c r="J9146" t="s">
        <v>87</v>
      </c>
      <c r="K9146">
        <v>64.900000000000006</v>
      </c>
      <c r="L9146">
        <v>5</v>
      </c>
      <c r="M9146">
        <v>0</v>
      </c>
      <c r="N9146">
        <v>18.821000000000002</v>
      </c>
      <c r="O9146">
        <f t="shared" si="285"/>
        <v>46.079000000000008</v>
      </c>
      <c r="P9146" cm="1">
        <f t="array" ref="P9146">_xlfn.IFS(D9146="Same Day",N9146*0.2,D9146="First Class",N9146*0.1,D9146="Standard Class",N9146*0.5,D9146="Second Class",N9146*0)</f>
        <v>9.4105000000000008</v>
      </c>
      <c r="Q9146">
        <f t="shared" si="286"/>
        <v>479.70542950000009</v>
      </c>
    </row>
    <row r="9147" spans="1:17" x14ac:dyDescent="0.3">
      <c r="A9147">
        <v>9146</v>
      </c>
      <c r="B9147" t="s">
        <v>7327</v>
      </c>
      <c r="C9147" s="1">
        <v>42271</v>
      </c>
      <c r="D9147" t="s">
        <v>38</v>
      </c>
      <c r="E9147" t="s">
        <v>96</v>
      </c>
      <c r="F9147" t="s">
        <v>1132</v>
      </c>
      <c r="G9147" t="s">
        <v>1339</v>
      </c>
      <c r="H9147" t="s">
        <v>14</v>
      </c>
      <c r="I9147" t="s">
        <v>16</v>
      </c>
      <c r="J9147" t="s">
        <v>87</v>
      </c>
      <c r="K9147">
        <v>2.8079999999999998</v>
      </c>
      <c r="L9147">
        <v>3</v>
      </c>
      <c r="M9147">
        <v>0.8</v>
      </c>
      <c r="N9147">
        <v>-4.4927999999999999</v>
      </c>
      <c r="O9147">
        <f t="shared" si="285"/>
        <v>7.3007999999999997</v>
      </c>
      <c r="P9147" cm="1">
        <f t="array" ref="P9147">_xlfn.IFS(D9147="Same Day",N9147*0.2,D9147="First Class",N9147*0.1,D9147="Standard Class",N9147*0.5,D9147="Second Class",N9147*0)</f>
        <v>-2.2464</v>
      </c>
      <c r="Q9147">
        <f t="shared" si="286"/>
        <v>-9.0997171199999993</v>
      </c>
    </row>
    <row r="9148" spans="1:17" x14ac:dyDescent="0.3">
      <c r="A9148">
        <v>9147</v>
      </c>
      <c r="B9148" t="s">
        <v>7328</v>
      </c>
      <c r="C9148" s="1">
        <v>42396</v>
      </c>
      <c r="D9148" t="s">
        <v>38</v>
      </c>
      <c r="E9148" t="s">
        <v>96</v>
      </c>
      <c r="F9148" t="s">
        <v>584</v>
      </c>
      <c r="G9148" t="s">
        <v>2654</v>
      </c>
      <c r="H9148" t="s">
        <v>25</v>
      </c>
      <c r="I9148" t="s">
        <v>28</v>
      </c>
      <c r="J9148" t="s">
        <v>90</v>
      </c>
      <c r="K9148">
        <v>99.98</v>
      </c>
      <c r="L9148">
        <v>2</v>
      </c>
      <c r="M9148">
        <v>0</v>
      </c>
      <c r="N9148">
        <v>42.991399999999999</v>
      </c>
      <c r="O9148">
        <f t="shared" si="285"/>
        <v>56.988600000000005</v>
      </c>
      <c r="P9148" cm="1">
        <f t="array" ref="P9148">_xlfn.IFS(D9148="Same Day",N9148*0.2,D9148="First Class",N9148*0.1,D9148="Standard Class",N9148*0.5,D9148="Second Class",N9148*0)</f>
        <v>21.495699999999999</v>
      </c>
      <c r="Q9148">
        <f t="shared" si="286"/>
        <v>1281.9984490200002</v>
      </c>
    </row>
    <row r="9149" spans="1:17" x14ac:dyDescent="0.3">
      <c r="A9149">
        <v>9148</v>
      </c>
      <c r="B9149" t="s">
        <v>7328</v>
      </c>
      <c r="C9149" s="1">
        <v>42396</v>
      </c>
      <c r="D9149" t="s">
        <v>38</v>
      </c>
      <c r="E9149" t="s">
        <v>77</v>
      </c>
      <c r="F9149" t="s">
        <v>584</v>
      </c>
      <c r="G9149" t="s">
        <v>7329</v>
      </c>
      <c r="H9149" t="s">
        <v>14</v>
      </c>
      <c r="I9149" t="s">
        <v>20</v>
      </c>
      <c r="J9149" t="s">
        <v>87</v>
      </c>
      <c r="K9149">
        <v>8.0399999999999991</v>
      </c>
      <c r="L9149">
        <v>6</v>
      </c>
      <c r="M9149">
        <v>0</v>
      </c>
      <c r="N9149">
        <v>2.7336</v>
      </c>
      <c r="O9149">
        <f t="shared" si="285"/>
        <v>5.3063999999999991</v>
      </c>
      <c r="P9149" cm="1">
        <f t="array" ref="P9149">_xlfn.IFS(D9149="Same Day",N9149*0.2,D9149="First Class",N9149*0.1,D9149="Standard Class",N9149*0.5,D9149="Second Class",N9149*0)</f>
        <v>1.3668</v>
      </c>
      <c r="Q9149">
        <f t="shared" si="286"/>
        <v>12.559187519999998</v>
      </c>
    </row>
    <row r="9150" spans="1:17" x14ac:dyDescent="0.3">
      <c r="A9150">
        <v>9149</v>
      </c>
      <c r="B9150" t="s">
        <v>7328</v>
      </c>
      <c r="C9150" s="1">
        <v>42396</v>
      </c>
      <c r="D9150" t="s">
        <v>38</v>
      </c>
      <c r="E9150" t="s">
        <v>108</v>
      </c>
      <c r="F9150" t="s">
        <v>584</v>
      </c>
      <c r="G9150" t="s">
        <v>1737</v>
      </c>
      <c r="H9150" t="s">
        <v>14</v>
      </c>
      <c r="I9150" t="s">
        <v>15</v>
      </c>
      <c r="J9150" t="s">
        <v>90</v>
      </c>
      <c r="K9150">
        <v>1564.29</v>
      </c>
      <c r="L9150">
        <v>13</v>
      </c>
      <c r="M9150">
        <v>0</v>
      </c>
      <c r="N9150">
        <v>406.71539999999999</v>
      </c>
      <c r="O9150">
        <f t="shared" si="285"/>
        <v>1157.5745999999999</v>
      </c>
      <c r="P9150" cm="1">
        <f t="array" ref="P9150">_xlfn.IFS(D9150="Same Day",N9150*0.2,D9150="First Class",N9150*0.1,D9150="Standard Class",N9150*0.5,D9150="Second Class",N9150*0)</f>
        <v>203.35769999999999</v>
      </c>
      <c r="Q9150">
        <f t="shared" si="286"/>
        <v>236559.28283441998</v>
      </c>
    </row>
    <row r="9151" spans="1:17" x14ac:dyDescent="0.3">
      <c r="A9151">
        <v>9150</v>
      </c>
      <c r="B9151" t="s">
        <v>7330</v>
      </c>
      <c r="C9151" s="1">
        <v>41796</v>
      </c>
      <c r="D9151" t="s">
        <v>38</v>
      </c>
      <c r="E9151" t="s">
        <v>68</v>
      </c>
      <c r="F9151" t="s">
        <v>2071</v>
      </c>
      <c r="G9151" t="s">
        <v>2272</v>
      </c>
      <c r="H9151" t="s">
        <v>14</v>
      </c>
      <c r="I9151" t="s">
        <v>16</v>
      </c>
      <c r="J9151" t="s">
        <v>87</v>
      </c>
      <c r="K9151">
        <v>138.56</v>
      </c>
      <c r="L9151">
        <v>4</v>
      </c>
      <c r="M9151">
        <v>0</v>
      </c>
      <c r="N9151">
        <v>66.508799999999994</v>
      </c>
      <c r="O9151">
        <f t="shared" si="285"/>
        <v>72.051200000000009</v>
      </c>
      <c r="P9151" cm="1">
        <f t="array" ref="P9151">_xlfn.IFS(D9151="Same Day",N9151*0.2,D9151="First Class",N9151*0.1,D9151="Standard Class",N9151*0.5,D9151="Second Class",N9151*0)</f>
        <v>33.254399999999997</v>
      </c>
      <c r="Q9151">
        <f t="shared" si="286"/>
        <v>2468.0706252800001</v>
      </c>
    </row>
    <row r="9152" spans="1:17" x14ac:dyDescent="0.3">
      <c r="A9152">
        <v>9151</v>
      </c>
      <c r="B9152" t="s">
        <v>7330</v>
      </c>
      <c r="C9152" s="1">
        <v>41796</v>
      </c>
      <c r="D9152" t="s">
        <v>38</v>
      </c>
      <c r="E9152" t="s">
        <v>77</v>
      </c>
      <c r="F9152" t="s">
        <v>2071</v>
      </c>
      <c r="G9152" t="s">
        <v>2101</v>
      </c>
      <c r="H9152" t="s">
        <v>14</v>
      </c>
      <c r="I9152" t="s">
        <v>17</v>
      </c>
      <c r="J9152" t="s">
        <v>87</v>
      </c>
      <c r="K9152">
        <v>65.52</v>
      </c>
      <c r="L9152">
        <v>5</v>
      </c>
      <c r="M9152">
        <v>0.1</v>
      </c>
      <c r="N9152">
        <v>12.375999999999999</v>
      </c>
      <c r="O9152">
        <f t="shared" si="285"/>
        <v>53.143999999999998</v>
      </c>
      <c r="P9152" cm="1">
        <f t="array" ref="P9152">_xlfn.IFS(D9152="Same Day",N9152*0.2,D9152="First Class",N9152*0.1,D9152="Standard Class",N9152*0.5,D9152="Second Class",N9152*0)</f>
        <v>6.1879999999999997</v>
      </c>
      <c r="Q9152">
        <f t="shared" si="286"/>
        <v>381.99907199999996</v>
      </c>
    </row>
    <row r="9153" spans="1:17" x14ac:dyDescent="0.3">
      <c r="A9153">
        <v>9152</v>
      </c>
      <c r="B9153" t="s">
        <v>7331</v>
      </c>
      <c r="C9153" s="1">
        <v>42276</v>
      </c>
      <c r="D9153" t="s">
        <v>37</v>
      </c>
      <c r="E9153" t="s">
        <v>96</v>
      </c>
      <c r="F9153" t="s">
        <v>211</v>
      </c>
      <c r="G9153" t="s">
        <v>4295</v>
      </c>
      <c r="H9153" t="s">
        <v>14</v>
      </c>
      <c r="I9153" t="s">
        <v>20</v>
      </c>
      <c r="J9153" t="s">
        <v>87</v>
      </c>
      <c r="K9153">
        <v>14.576000000000001</v>
      </c>
      <c r="L9153">
        <v>2</v>
      </c>
      <c r="M9153">
        <v>0.2</v>
      </c>
      <c r="N9153">
        <v>2.3685999999999998</v>
      </c>
      <c r="O9153">
        <f t="shared" si="285"/>
        <v>12.2074</v>
      </c>
      <c r="P9153" cm="1">
        <f t="array" ref="P9153">_xlfn.IFS(D9153="Same Day",N9153*0.2,D9153="First Class",N9153*0.1,D9153="Standard Class",N9153*0.5,D9153="Second Class",N9153*0)</f>
        <v>0</v>
      </c>
      <c r="Q9153">
        <f t="shared" si="286"/>
        <v>12.2074</v>
      </c>
    </row>
    <row r="9154" spans="1:17" x14ac:dyDescent="0.3">
      <c r="A9154">
        <v>9153</v>
      </c>
      <c r="B9154" t="s">
        <v>7331</v>
      </c>
      <c r="C9154" s="1">
        <v>42276</v>
      </c>
      <c r="D9154" t="s">
        <v>37</v>
      </c>
      <c r="E9154" t="s">
        <v>84</v>
      </c>
      <c r="F9154" t="s">
        <v>211</v>
      </c>
      <c r="G9154" t="s">
        <v>448</v>
      </c>
      <c r="H9154" t="s">
        <v>25</v>
      </c>
      <c r="I9154" t="s">
        <v>28</v>
      </c>
      <c r="J9154" t="s">
        <v>90</v>
      </c>
      <c r="K9154">
        <v>23.2</v>
      </c>
      <c r="L9154">
        <v>2</v>
      </c>
      <c r="M9154">
        <v>0.2</v>
      </c>
      <c r="N9154">
        <v>1.45</v>
      </c>
      <c r="O9154">
        <f t="shared" si="285"/>
        <v>21.75</v>
      </c>
      <c r="P9154" cm="1">
        <f t="array" ref="P9154">_xlfn.IFS(D9154="Same Day",N9154*0.2,D9154="First Class",N9154*0.1,D9154="Standard Class",N9154*0.5,D9154="Second Class",N9154*0)</f>
        <v>0</v>
      </c>
      <c r="Q9154">
        <f t="shared" si="286"/>
        <v>21.75</v>
      </c>
    </row>
    <row r="9155" spans="1:17" x14ac:dyDescent="0.3">
      <c r="A9155">
        <v>9154</v>
      </c>
      <c r="B9155" t="s">
        <v>7331</v>
      </c>
      <c r="C9155" s="1">
        <v>42276</v>
      </c>
      <c r="D9155" t="s">
        <v>37</v>
      </c>
      <c r="E9155" t="s">
        <v>77</v>
      </c>
      <c r="F9155" t="s">
        <v>211</v>
      </c>
      <c r="G9155" t="s">
        <v>995</v>
      </c>
      <c r="H9155" t="s">
        <v>14</v>
      </c>
      <c r="I9155" t="s">
        <v>20</v>
      </c>
      <c r="J9155" t="s">
        <v>87</v>
      </c>
      <c r="K9155">
        <v>16.463999999999999</v>
      </c>
      <c r="L9155">
        <v>7</v>
      </c>
      <c r="M9155">
        <v>0.2</v>
      </c>
      <c r="N9155">
        <v>1.8522000000000001</v>
      </c>
      <c r="O9155">
        <f t="shared" ref="O9155:O9218" si="287">K9155-N9155</f>
        <v>14.611799999999999</v>
      </c>
      <c r="P9155" cm="1">
        <f t="array" ref="P9155">_xlfn.IFS(D9155="Same Day",N9155*0.2,D9155="First Class",N9155*0.1,D9155="Standard Class",N9155*0.5,D9155="Second Class",N9155*0)</f>
        <v>0</v>
      </c>
      <c r="Q9155">
        <f t="shared" ref="Q9155:Q9218" si="288">(K9155-N9155)*(1+P9155)</f>
        <v>14.611799999999999</v>
      </c>
    </row>
    <row r="9156" spans="1:17" x14ac:dyDescent="0.3">
      <c r="A9156">
        <v>9155</v>
      </c>
      <c r="B9156" t="s">
        <v>7332</v>
      </c>
      <c r="C9156" s="1">
        <v>42585</v>
      </c>
      <c r="D9156" t="s">
        <v>37</v>
      </c>
      <c r="E9156" t="s">
        <v>108</v>
      </c>
      <c r="F9156" t="s">
        <v>4441</v>
      </c>
      <c r="G9156" t="s">
        <v>972</v>
      </c>
      <c r="H9156" t="s">
        <v>8</v>
      </c>
      <c r="I9156" t="s">
        <v>12</v>
      </c>
      <c r="J9156" t="s">
        <v>87</v>
      </c>
      <c r="K9156">
        <v>19.312000000000001</v>
      </c>
      <c r="L9156">
        <v>2</v>
      </c>
      <c r="M9156">
        <v>0.2</v>
      </c>
      <c r="N9156">
        <v>3.1381999999999999</v>
      </c>
      <c r="O9156">
        <f t="shared" si="287"/>
        <v>16.1738</v>
      </c>
      <c r="P9156" cm="1">
        <f t="array" ref="P9156">_xlfn.IFS(D9156="Same Day",N9156*0.2,D9156="First Class",N9156*0.1,D9156="Standard Class",N9156*0.5,D9156="Second Class",N9156*0)</f>
        <v>0</v>
      </c>
      <c r="Q9156">
        <f t="shared" si="288"/>
        <v>16.1738</v>
      </c>
    </row>
    <row r="9157" spans="1:17" x14ac:dyDescent="0.3">
      <c r="A9157">
        <v>9156</v>
      </c>
      <c r="B9157" t="s">
        <v>7333</v>
      </c>
      <c r="C9157" s="1">
        <v>41667</v>
      </c>
      <c r="D9157" t="s">
        <v>38</v>
      </c>
      <c r="E9157" t="s">
        <v>96</v>
      </c>
      <c r="F9157" t="s">
        <v>6063</v>
      </c>
      <c r="G9157" t="s">
        <v>357</v>
      </c>
      <c r="H9157" t="s">
        <v>14</v>
      </c>
      <c r="I9157" t="s">
        <v>18</v>
      </c>
      <c r="J9157" t="s">
        <v>113</v>
      </c>
      <c r="K9157">
        <v>40.08</v>
      </c>
      <c r="L9157">
        <v>6</v>
      </c>
      <c r="M9157">
        <v>0</v>
      </c>
      <c r="N9157">
        <v>19.238399999999999</v>
      </c>
      <c r="O9157">
        <f t="shared" si="287"/>
        <v>20.8416</v>
      </c>
      <c r="P9157" cm="1">
        <f t="array" ref="P9157">_xlfn.IFS(D9157="Same Day",N9157*0.2,D9157="First Class",N9157*0.1,D9157="Standard Class",N9157*0.5,D9157="Second Class",N9157*0)</f>
        <v>9.6191999999999993</v>
      </c>
      <c r="Q9157">
        <f t="shared" si="288"/>
        <v>221.32111871999999</v>
      </c>
    </row>
    <row r="9158" spans="1:17" x14ac:dyDescent="0.3">
      <c r="A9158">
        <v>9157</v>
      </c>
      <c r="B9158" t="s">
        <v>7334</v>
      </c>
      <c r="C9158" s="1">
        <v>41859</v>
      </c>
      <c r="D9158" t="s">
        <v>38</v>
      </c>
      <c r="E9158" t="s">
        <v>68</v>
      </c>
      <c r="F9158" t="s">
        <v>2461</v>
      </c>
      <c r="G9158" t="s">
        <v>1040</v>
      </c>
      <c r="H9158" t="s">
        <v>14</v>
      </c>
      <c r="I9158" t="s">
        <v>17</v>
      </c>
      <c r="J9158" t="s">
        <v>87</v>
      </c>
      <c r="K9158">
        <v>101.96</v>
      </c>
      <c r="L9158">
        <v>2</v>
      </c>
      <c r="M9158">
        <v>0</v>
      </c>
      <c r="N9158">
        <v>27.529199999999999</v>
      </c>
      <c r="O9158">
        <f t="shared" si="287"/>
        <v>74.430799999999991</v>
      </c>
      <c r="P9158" cm="1">
        <f t="array" ref="P9158">_xlfn.IFS(D9158="Same Day",N9158*0.2,D9158="First Class",N9158*0.1,D9158="Standard Class",N9158*0.5,D9158="Second Class",N9158*0)</f>
        <v>13.7646</v>
      </c>
      <c r="Q9158">
        <f t="shared" si="288"/>
        <v>1098.9409896799998</v>
      </c>
    </row>
    <row r="9159" spans="1:17" x14ac:dyDescent="0.3">
      <c r="A9159">
        <v>9158</v>
      </c>
      <c r="B9159" t="s">
        <v>7334</v>
      </c>
      <c r="C9159" s="1">
        <v>41859</v>
      </c>
      <c r="D9159" t="s">
        <v>38</v>
      </c>
      <c r="E9159" t="s">
        <v>68</v>
      </c>
      <c r="F9159" t="s">
        <v>2461</v>
      </c>
      <c r="G9159" t="s">
        <v>4771</v>
      </c>
      <c r="H9159" t="s">
        <v>14</v>
      </c>
      <c r="I9159" t="s">
        <v>18</v>
      </c>
      <c r="J9159" t="s">
        <v>298</v>
      </c>
      <c r="K9159">
        <v>259.74</v>
      </c>
      <c r="L9159">
        <v>13</v>
      </c>
      <c r="M9159">
        <v>0</v>
      </c>
      <c r="N9159">
        <v>124.6752</v>
      </c>
      <c r="O9159">
        <f t="shared" si="287"/>
        <v>135.06479999999999</v>
      </c>
      <c r="P9159" cm="1">
        <f t="array" ref="P9159">_xlfn.IFS(D9159="Same Day",N9159*0.2,D9159="First Class",N9159*0.1,D9159="Standard Class",N9159*0.5,D9159="Second Class",N9159*0)</f>
        <v>62.337600000000002</v>
      </c>
      <c r="Q9159">
        <f t="shared" si="288"/>
        <v>8554.6802764799995</v>
      </c>
    </row>
    <row r="9160" spans="1:17" x14ac:dyDescent="0.3">
      <c r="A9160">
        <v>9159</v>
      </c>
      <c r="B9160" t="s">
        <v>7334</v>
      </c>
      <c r="C9160" s="1">
        <v>41859</v>
      </c>
      <c r="D9160" t="s">
        <v>38</v>
      </c>
      <c r="E9160" t="s">
        <v>77</v>
      </c>
      <c r="F9160" t="s">
        <v>2461</v>
      </c>
      <c r="G9160" t="s">
        <v>1608</v>
      </c>
      <c r="H9160" t="s">
        <v>25</v>
      </c>
      <c r="I9160" t="s">
        <v>28</v>
      </c>
      <c r="J9160" t="s">
        <v>90</v>
      </c>
      <c r="K9160">
        <v>255.42</v>
      </c>
      <c r="L9160">
        <v>9</v>
      </c>
      <c r="M9160">
        <v>0</v>
      </c>
      <c r="N9160">
        <v>104.7222</v>
      </c>
      <c r="O9160">
        <f t="shared" si="287"/>
        <v>150.69779999999997</v>
      </c>
      <c r="P9160" cm="1">
        <f t="array" ref="P9160">_xlfn.IFS(D9160="Same Day",N9160*0.2,D9160="First Class",N9160*0.1,D9160="Standard Class",N9160*0.5,D9160="Second Class",N9160*0)</f>
        <v>52.3611</v>
      </c>
      <c r="Q9160">
        <f t="shared" si="288"/>
        <v>8041.4003755799986</v>
      </c>
    </row>
    <row r="9161" spans="1:17" x14ac:dyDescent="0.3">
      <c r="A9161">
        <v>9160</v>
      </c>
      <c r="B9161" t="s">
        <v>7335</v>
      </c>
      <c r="C9161" s="1">
        <v>42596</v>
      </c>
      <c r="D9161" t="s">
        <v>38</v>
      </c>
      <c r="E9161" t="s">
        <v>108</v>
      </c>
      <c r="F9161" t="s">
        <v>3864</v>
      </c>
      <c r="G9161" t="s">
        <v>705</v>
      </c>
      <c r="H9161" t="s">
        <v>14</v>
      </c>
      <c r="I9161" t="s">
        <v>16</v>
      </c>
      <c r="J9161" t="s">
        <v>101</v>
      </c>
      <c r="K9161">
        <v>4.3380000000000001</v>
      </c>
      <c r="L9161">
        <v>3</v>
      </c>
      <c r="M9161">
        <v>0.7</v>
      </c>
      <c r="N9161">
        <v>-3.0366</v>
      </c>
      <c r="O9161">
        <f t="shared" si="287"/>
        <v>7.3746</v>
      </c>
      <c r="P9161" cm="1">
        <f t="array" ref="P9161">_xlfn.IFS(D9161="Same Day",N9161*0.2,D9161="First Class",N9161*0.1,D9161="Standard Class",N9161*0.5,D9161="Second Class",N9161*0)</f>
        <v>-1.5183</v>
      </c>
      <c r="Q9161">
        <f t="shared" si="288"/>
        <v>-3.82225518</v>
      </c>
    </row>
    <row r="9162" spans="1:17" x14ac:dyDescent="0.3">
      <c r="A9162">
        <v>9161</v>
      </c>
      <c r="B9162" t="s">
        <v>7335</v>
      </c>
      <c r="C9162" s="1">
        <v>42596</v>
      </c>
      <c r="D9162" t="s">
        <v>38</v>
      </c>
      <c r="E9162" t="s">
        <v>84</v>
      </c>
      <c r="F9162" t="s">
        <v>3864</v>
      </c>
      <c r="G9162" t="s">
        <v>1656</v>
      </c>
      <c r="H9162" t="s">
        <v>14</v>
      </c>
      <c r="I9162" t="s">
        <v>16</v>
      </c>
      <c r="J9162" t="s">
        <v>101</v>
      </c>
      <c r="K9162">
        <v>11.88</v>
      </c>
      <c r="L9162">
        <v>5</v>
      </c>
      <c r="M9162">
        <v>0.7</v>
      </c>
      <c r="N9162">
        <v>-7.92</v>
      </c>
      <c r="O9162">
        <f t="shared" si="287"/>
        <v>19.8</v>
      </c>
      <c r="P9162" cm="1">
        <f t="array" ref="P9162">_xlfn.IFS(D9162="Same Day",N9162*0.2,D9162="First Class",N9162*0.1,D9162="Standard Class",N9162*0.5,D9162="Second Class",N9162*0)</f>
        <v>-3.96</v>
      </c>
      <c r="Q9162">
        <f t="shared" si="288"/>
        <v>-58.608000000000004</v>
      </c>
    </row>
    <row r="9163" spans="1:17" x14ac:dyDescent="0.3">
      <c r="A9163">
        <v>9162</v>
      </c>
      <c r="B9163" t="s">
        <v>7336</v>
      </c>
      <c r="C9163" s="1">
        <v>42716</v>
      </c>
      <c r="D9163" t="s">
        <v>38</v>
      </c>
      <c r="E9163" t="s">
        <v>77</v>
      </c>
      <c r="F9163" t="s">
        <v>751</v>
      </c>
      <c r="G9163" t="s">
        <v>3359</v>
      </c>
      <c r="H9163" t="s">
        <v>8</v>
      </c>
      <c r="I9163" t="s">
        <v>11</v>
      </c>
      <c r="J9163" t="s">
        <v>71</v>
      </c>
      <c r="K9163">
        <v>405.86</v>
      </c>
      <c r="L9163">
        <v>7</v>
      </c>
      <c r="M9163">
        <v>0</v>
      </c>
      <c r="N9163">
        <v>32.468800000000002</v>
      </c>
      <c r="O9163">
        <f t="shared" si="287"/>
        <v>373.39120000000003</v>
      </c>
      <c r="P9163" cm="1">
        <f t="array" ref="P9163">_xlfn.IFS(D9163="Same Day",N9163*0.2,D9163="First Class",N9163*0.1,D9163="Standard Class",N9163*0.5,D9163="Second Class",N9163*0)</f>
        <v>16.234400000000001</v>
      </c>
      <c r="Q9163">
        <f t="shared" si="288"/>
        <v>6435.173297280001</v>
      </c>
    </row>
    <row r="9164" spans="1:17" x14ac:dyDescent="0.3">
      <c r="A9164">
        <v>9163</v>
      </c>
      <c r="B9164" t="s">
        <v>7336</v>
      </c>
      <c r="C9164" s="1">
        <v>42716</v>
      </c>
      <c r="D9164" t="s">
        <v>38</v>
      </c>
      <c r="E9164" t="s">
        <v>108</v>
      </c>
      <c r="F9164" t="s">
        <v>751</v>
      </c>
      <c r="G9164" t="s">
        <v>1397</v>
      </c>
      <c r="H9164" t="s">
        <v>8</v>
      </c>
      <c r="I9164" t="s">
        <v>9</v>
      </c>
      <c r="J9164" t="s">
        <v>73</v>
      </c>
      <c r="K9164">
        <v>680.01</v>
      </c>
      <c r="L9164">
        <v>3</v>
      </c>
      <c r="M9164">
        <v>0</v>
      </c>
      <c r="N9164">
        <v>176.80260000000001</v>
      </c>
      <c r="O9164">
        <f t="shared" si="287"/>
        <v>503.20740000000001</v>
      </c>
      <c r="P9164" cm="1">
        <f t="array" ref="P9164">_xlfn.IFS(D9164="Same Day",N9164*0.2,D9164="First Class",N9164*0.1,D9164="Standard Class",N9164*0.5,D9164="Second Class",N9164*0)</f>
        <v>88.401300000000006</v>
      </c>
      <c r="Q9164">
        <f t="shared" si="288"/>
        <v>44987.395729620002</v>
      </c>
    </row>
    <row r="9165" spans="1:17" x14ac:dyDescent="0.3">
      <c r="A9165">
        <v>9164</v>
      </c>
      <c r="B9165" t="s">
        <v>7337</v>
      </c>
      <c r="C9165" s="1">
        <v>42167</v>
      </c>
      <c r="D9165" t="s">
        <v>38</v>
      </c>
      <c r="E9165" t="s">
        <v>77</v>
      </c>
      <c r="F9165" t="s">
        <v>4392</v>
      </c>
      <c r="G9165" t="s">
        <v>3571</v>
      </c>
      <c r="H9165" t="s">
        <v>25</v>
      </c>
      <c r="I9165" t="s">
        <v>28</v>
      </c>
      <c r="J9165" t="s">
        <v>90</v>
      </c>
      <c r="K9165">
        <v>2.3759999999999999</v>
      </c>
      <c r="L9165">
        <v>3</v>
      </c>
      <c r="M9165">
        <v>0.2</v>
      </c>
      <c r="N9165">
        <v>0.74250000000000005</v>
      </c>
      <c r="O9165">
        <f t="shared" si="287"/>
        <v>1.6334999999999997</v>
      </c>
      <c r="P9165" cm="1">
        <f t="array" ref="P9165">_xlfn.IFS(D9165="Same Day",N9165*0.2,D9165="First Class",N9165*0.1,D9165="Standard Class",N9165*0.5,D9165="Second Class",N9165*0)</f>
        <v>0.37125000000000002</v>
      </c>
      <c r="Q9165">
        <f t="shared" si="288"/>
        <v>2.2399368749999997</v>
      </c>
    </row>
    <row r="9166" spans="1:17" x14ac:dyDescent="0.3">
      <c r="A9166">
        <v>9165</v>
      </c>
      <c r="B9166" t="s">
        <v>7337</v>
      </c>
      <c r="C9166" s="1">
        <v>42167</v>
      </c>
      <c r="D9166" t="s">
        <v>38</v>
      </c>
      <c r="E9166" t="s">
        <v>84</v>
      </c>
      <c r="F9166" t="s">
        <v>4392</v>
      </c>
      <c r="G9166" t="s">
        <v>1897</v>
      </c>
      <c r="H9166" t="s">
        <v>14</v>
      </c>
      <c r="I9166" t="s">
        <v>17</v>
      </c>
      <c r="J9166" t="s">
        <v>87</v>
      </c>
      <c r="K9166">
        <v>143.12799999999999</v>
      </c>
      <c r="L9166">
        <v>2</v>
      </c>
      <c r="M9166">
        <v>0.8</v>
      </c>
      <c r="N9166">
        <v>-393.60199999999998</v>
      </c>
      <c r="O9166">
        <f t="shared" si="287"/>
        <v>536.73</v>
      </c>
      <c r="P9166" cm="1">
        <f t="array" ref="P9166">_xlfn.IFS(D9166="Same Day",N9166*0.2,D9166="First Class",N9166*0.1,D9166="Standard Class",N9166*0.5,D9166="Second Class",N9166*0)</f>
        <v>-196.80099999999999</v>
      </c>
      <c r="Q9166">
        <f t="shared" si="288"/>
        <v>-105092.27073</v>
      </c>
    </row>
    <row r="9167" spans="1:17" x14ac:dyDescent="0.3">
      <c r="A9167">
        <v>9166</v>
      </c>
      <c r="B9167" t="s">
        <v>7338</v>
      </c>
      <c r="C9167" s="1">
        <v>42547</v>
      </c>
      <c r="D9167" t="s">
        <v>37</v>
      </c>
      <c r="E9167" t="s">
        <v>77</v>
      </c>
      <c r="F9167" t="s">
        <v>411</v>
      </c>
      <c r="G9167" t="s">
        <v>6739</v>
      </c>
      <c r="H9167" t="s">
        <v>25</v>
      </c>
      <c r="I9167" t="s">
        <v>27</v>
      </c>
      <c r="J9167" t="s">
        <v>6740</v>
      </c>
      <c r="K9167">
        <v>4476.8</v>
      </c>
      <c r="L9167">
        <v>4</v>
      </c>
      <c r="M9167">
        <v>0.2</v>
      </c>
      <c r="N9167">
        <v>503.64</v>
      </c>
      <c r="O9167">
        <f t="shared" si="287"/>
        <v>3973.1600000000003</v>
      </c>
      <c r="P9167" cm="1">
        <f t="array" ref="P9167">_xlfn.IFS(D9167="Same Day",N9167*0.2,D9167="First Class",N9167*0.1,D9167="Standard Class",N9167*0.5,D9167="Second Class",N9167*0)</f>
        <v>0</v>
      </c>
      <c r="Q9167">
        <f t="shared" si="288"/>
        <v>3973.1600000000003</v>
      </c>
    </row>
    <row r="9168" spans="1:17" x14ac:dyDescent="0.3">
      <c r="A9168">
        <v>9167</v>
      </c>
      <c r="B9168" t="s">
        <v>7338</v>
      </c>
      <c r="C9168" s="1">
        <v>42547</v>
      </c>
      <c r="D9168" t="s">
        <v>37</v>
      </c>
      <c r="E9168" t="s">
        <v>84</v>
      </c>
      <c r="F9168" t="s">
        <v>411</v>
      </c>
      <c r="G9168" t="s">
        <v>2202</v>
      </c>
      <c r="H9168" t="s">
        <v>14</v>
      </c>
      <c r="I9168" t="s">
        <v>18</v>
      </c>
      <c r="J9168" t="s">
        <v>160</v>
      </c>
      <c r="K9168">
        <v>104.85</v>
      </c>
      <c r="L9168">
        <v>1</v>
      </c>
      <c r="M9168">
        <v>0</v>
      </c>
      <c r="N9168">
        <v>50.328000000000003</v>
      </c>
      <c r="O9168">
        <f t="shared" si="287"/>
        <v>54.521999999999991</v>
      </c>
      <c r="P9168" cm="1">
        <f t="array" ref="P9168">_xlfn.IFS(D9168="Same Day",N9168*0.2,D9168="First Class",N9168*0.1,D9168="Standard Class",N9168*0.5,D9168="Second Class",N9168*0)</f>
        <v>0</v>
      </c>
      <c r="Q9168">
        <f t="shared" si="288"/>
        <v>54.521999999999991</v>
      </c>
    </row>
    <row r="9169" spans="1:17" x14ac:dyDescent="0.3">
      <c r="A9169">
        <v>9168</v>
      </c>
      <c r="B9169" t="s">
        <v>7338</v>
      </c>
      <c r="C9169" s="1">
        <v>42547</v>
      </c>
      <c r="D9169" t="s">
        <v>37</v>
      </c>
      <c r="E9169" t="s">
        <v>96</v>
      </c>
      <c r="F9169" t="s">
        <v>411</v>
      </c>
      <c r="G9169" t="s">
        <v>3562</v>
      </c>
      <c r="H9169" t="s">
        <v>14</v>
      </c>
      <c r="I9169" t="s">
        <v>17</v>
      </c>
      <c r="J9169" t="s">
        <v>87</v>
      </c>
      <c r="K9169">
        <v>241.44</v>
      </c>
      <c r="L9169">
        <v>3</v>
      </c>
      <c r="M9169">
        <v>0</v>
      </c>
      <c r="N9169">
        <v>72.432000000000002</v>
      </c>
      <c r="O9169">
        <f t="shared" si="287"/>
        <v>169.00799999999998</v>
      </c>
      <c r="P9169" cm="1">
        <f t="array" ref="P9169">_xlfn.IFS(D9169="Same Day",N9169*0.2,D9169="First Class",N9169*0.1,D9169="Standard Class",N9169*0.5,D9169="Second Class",N9169*0)</f>
        <v>0</v>
      </c>
      <c r="Q9169">
        <f t="shared" si="288"/>
        <v>169.00799999999998</v>
      </c>
    </row>
    <row r="9170" spans="1:17" x14ac:dyDescent="0.3">
      <c r="A9170">
        <v>9169</v>
      </c>
      <c r="B9170" t="s">
        <v>7339</v>
      </c>
      <c r="C9170" s="1">
        <v>42448</v>
      </c>
      <c r="D9170" t="s">
        <v>38</v>
      </c>
      <c r="E9170" t="s">
        <v>84</v>
      </c>
      <c r="F9170" t="s">
        <v>1512</v>
      </c>
      <c r="G9170" t="s">
        <v>1332</v>
      </c>
      <c r="H9170" t="s">
        <v>14</v>
      </c>
      <c r="I9170" t="s">
        <v>18</v>
      </c>
      <c r="J9170" t="s">
        <v>113</v>
      </c>
      <c r="K9170">
        <v>319.76</v>
      </c>
      <c r="L9170">
        <v>14</v>
      </c>
      <c r="M9170">
        <v>0</v>
      </c>
      <c r="N9170">
        <v>147.08959999999999</v>
      </c>
      <c r="O9170">
        <f t="shared" si="287"/>
        <v>172.6704</v>
      </c>
      <c r="P9170" cm="1">
        <f t="array" ref="P9170">_xlfn.IFS(D9170="Same Day",N9170*0.2,D9170="First Class",N9170*0.1,D9170="Standard Class",N9170*0.5,D9170="Second Class",N9170*0)</f>
        <v>73.544799999999995</v>
      </c>
      <c r="Q9170">
        <f t="shared" si="288"/>
        <v>12871.680433919999</v>
      </c>
    </row>
    <row r="9171" spans="1:17" x14ac:dyDescent="0.3">
      <c r="A9171">
        <v>9170</v>
      </c>
      <c r="B9171" t="s">
        <v>7339</v>
      </c>
      <c r="C9171" s="1">
        <v>42448</v>
      </c>
      <c r="D9171" t="s">
        <v>38</v>
      </c>
      <c r="E9171" t="s">
        <v>77</v>
      </c>
      <c r="F9171" t="s">
        <v>1512</v>
      </c>
      <c r="G9171" t="s">
        <v>1332</v>
      </c>
      <c r="H9171" t="s">
        <v>14</v>
      </c>
      <c r="I9171" t="s">
        <v>18</v>
      </c>
      <c r="J9171" t="s">
        <v>113</v>
      </c>
      <c r="K9171">
        <v>45.68</v>
      </c>
      <c r="L9171">
        <v>2</v>
      </c>
      <c r="M9171">
        <v>0</v>
      </c>
      <c r="N9171">
        <v>21.012799999999999</v>
      </c>
      <c r="O9171">
        <f t="shared" si="287"/>
        <v>24.667200000000001</v>
      </c>
      <c r="P9171" cm="1">
        <f t="array" ref="P9171">_xlfn.IFS(D9171="Same Day",N9171*0.2,D9171="First Class",N9171*0.1,D9171="Standard Class",N9171*0.5,D9171="Second Class",N9171*0)</f>
        <v>10.506399999999999</v>
      </c>
      <c r="Q9171">
        <f t="shared" si="288"/>
        <v>283.83067008</v>
      </c>
    </row>
    <row r="9172" spans="1:17" x14ac:dyDescent="0.3">
      <c r="A9172">
        <v>9171</v>
      </c>
      <c r="B9172" t="s">
        <v>7340</v>
      </c>
      <c r="C9172" s="1">
        <v>42705</v>
      </c>
      <c r="D9172" t="s">
        <v>36</v>
      </c>
      <c r="E9172" t="s">
        <v>84</v>
      </c>
      <c r="F9172" t="s">
        <v>3944</v>
      </c>
      <c r="G9172" t="s">
        <v>1025</v>
      </c>
      <c r="H9172" t="s">
        <v>8</v>
      </c>
      <c r="I9172" t="s">
        <v>12</v>
      </c>
      <c r="J9172" t="s">
        <v>1026</v>
      </c>
      <c r="K9172">
        <v>31.96</v>
      </c>
      <c r="L9172">
        <v>2</v>
      </c>
      <c r="M9172">
        <v>0</v>
      </c>
      <c r="N9172">
        <v>1.5980000000000001</v>
      </c>
      <c r="O9172">
        <f t="shared" si="287"/>
        <v>30.362000000000002</v>
      </c>
      <c r="P9172" cm="1">
        <f t="array" ref="P9172">_xlfn.IFS(D9172="Same Day",N9172*0.2,D9172="First Class",N9172*0.1,D9172="Standard Class",N9172*0.5,D9172="Second Class",N9172*0)</f>
        <v>0.31960000000000005</v>
      </c>
      <c r="Q9172">
        <f t="shared" si="288"/>
        <v>40.065695200000008</v>
      </c>
    </row>
    <row r="9173" spans="1:17" x14ac:dyDescent="0.3">
      <c r="A9173">
        <v>9172</v>
      </c>
      <c r="B9173" t="s">
        <v>7340</v>
      </c>
      <c r="C9173" s="1">
        <v>42705</v>
      </c>
      <c r="D9173" t="s">
        <v>36</v>
      </c>
      <c r="E9173" t="s">
        <v>96</v>
      </c>
      <c r="F9173" t="s">
        <v>3944</v>
      </c>
      <c r="G9173" t="s">
        <v>2430</v>
      </c>
      <c r="H9173" t="s">
        <v>14</v>
      </c>
      <c r="I9173" t="s">
        <v>18</v>
      </c>
      <c r="J9173" t="s">
        <v>160</v>
      </c>
      <c r="K9173">
        <v>47.9</v>
      </c>
      <c r="L9173">
        <v>1</v>
      </c>
      <c r="M9173">
        <v>0</v>
      </c>
      <c r="N9173">
        <v>22.992000000000001</v>
      </c>
      <c r="O9173">
        <f t="shared" si="287"/>
        <v>24.907999999999998</v>
      </c>
      <c r="P9173" cm="1">
        <f t="array" ref="P9173">_xlfn.IFS(D9173="Same Day",N9173*0.2,D9173="First Class",N9173*0.1,D9173="Standard Class",N9173*0.5,D9173="Second Class",N9173*0)</f>
        <v>4.5984000000000007</v>
      </c>
      <c r="Q9173">
        <f t="shared" si="288"/>
        <v>139.4449472</v>
      </c>
    </row>
    <row r="9174" spans="1:17" x14ac:dyDescent="0.3">
      <c r="A9174">
        <v>9173</v>
      </c>
      <c r="B9174" t="s">
        <v>7340</v>
      </c>
      <c r="C9174" s="1">
        <v>42705</v>
      </c>
      <c r="D9174" t="s">
        <v>36</v>
      </c>
      <c r="E9174" t="s">
        <v>108</v>
      </c>
      <c r="F9174" t="s">
        <v>3944</v>
      </c>
      <c r="G9174" t="s">
        <v>1961</v>
      </c>
      <c r="H9174" t="s">
        <v>14</v>
      </c>
      <c r="I9174" t="s">
        <v>15</v>
      </c>
      <c r="J9174" t="s">
        <v>90</v>
      </c>
      <c r="K9174">
        <v>1112.94</v>
      </c>
      <c r="L9174">
        <v>3</v>
      </c>
      <c r="M9174">
        <v>0</v>
      </c>
      <c r="N9174">
        <v>222.58799999999999</v>
      </c>
      <c r="O9174">
        <f t="shared" si="287"/>
        <v>890.35200000000009</v>
      </c>
      <c r="P9174" cm="1">
        <f t="array" ref="P9174">_xlfn.IFS(D9174="Same Day",N9174*0.2,D9174="First Class",N9174*0.1,D9174="Standard Class",N9174*0.5,D9174="Second Class",N9174*0)</f>
        <v>44.517600000000002</v>
      </c>
      <c r="Q9174">
        <f t="shared" si="288"/>
        <v>40526.686195200004</v>
      </c>
    </row>
    <row r="9175" spans="1:17" x14ac:dyDescent="0.3">
      <c r="A9175">
        <v>9174</v>
      </c>
      <c r="B9175" t="s">
        <v>7340</v>
      </c>
      <c r="C9175" s="1">
        <v>42705</v>
      </c>
      <c r="D9175" t="s">
        <v>36</v>
      </c>
      <c r="E9175" t="s">
        <v>108</v>
      </c>
      <c r="F9175" t="s">
        <v>3944</v>
      </c>
      <c r="G9175" t="s">
        <v>1301</v>
      </c>
      <c r="H9175" t="s">
        <v>14</v>
      </c>
      <c r="I9175" t="s">
        <v>21</v>
      </c>
      <c r="J9175" t="s">
        <v>153</v>
      </c>
      <c r="K9175">
        <v>22.92</v>
      </c>
      <c r="L9175">
        <v>3</v>
      </c>
      <c r="M9175">
        <v>0</v>
      </c>
      <c r="N9175">
        <v>11.2308</v>
      </c>
      <c r="O9175">
        <f t="shared" si="287"/>
        <v>11.689200000000001</v>
      </c>
      <c r="P9175" cm="1">
        <f t="array" ref="P9175">_xlfn.IFS(D9175="Same Day",N9175*0.2,D9175="First Class",N9175*0.1,D9175="Standard Class",N9175*0.5,D9175="Second Class",N9175*0)</f>
        <v>2.2461600000000002</v>
      </c>
      <c r="Q9175">
        <f t="shared" si="288"/>
        <v>37.945013472000007</v>
      </c>
    </row>
    <row r="9176" spans="1:17" x14ac:dyDescent="0.3">
      <c r="A9176">
        <v>9175</v>
      </c>
      <c r="B9176" t="s">
        <v>7341</v>
      </c>
      <c r="C9176" s="1">
        <v>42900</v>
      </c>
      <c r="D9176" t="s">
        <v>37</v>
      </c>
      <c r="E9176" t="s">
        <v>68</v>
      </c>
      <c r="F9176" t="s">
        <v>5417</v>
      </c>
      <c r="G9176" t="s">
        <v>2250</v>
      </c>
      <c r="H9176" t="s">
        <v>25</v>
      </c>
      <c r="I9176" t="s">
        <v>26</v>
      </c>
      <c r="J9176" t="s">
        <v>99</v>
      </c>
      <c r="K9176">
        <v>71.975999999999999</v>
      </c>
      <c r="L9176">
        <v>3</v>
      </c>
      <c r="M9176">
        <v>0.2</v>
      </c>
      <c r="N9176">
        <v>8.9969999999999999</v>
      </c>
      <c r="O9176">
        <f t="shared" si="287"/>
        <v>62.978999999999999</v>
      </c>
      <c r="P9176" cm="1">
        <f t="array" ref="P9176">_xlfn.IFS(D9176="Same Day",N9176*0.2,D9176="First Class",N9176*0.1,D9176="Standard Class",N9176*0.5,D9176="Second Class",N9176*0)</f>
        <v>0</v>
      </c>
      <c r="Q9176">
        <f t="shared" si="288"/>
        <v>62.978999999999999</v>
      </c>
    </row>
    <row r="9177" spans="1:17" x14ac:dyDescent="0.3">
      <c r="A9177">
        <v>9176</v>
      </c>
      <c r="B9177" t="s">
        <v>7341</v>
      </c>
      <c r="C9177" s="1">
        <v>42900</v>
      </c>
      <c r="D9177" t="s">
        <v>37</v>
      </c>
      <c r="E9177" t="s">
        <v>108</v>
      </c>
      <c r="F9177" t="s">
        <v>5417</v>
      </c>
      <c r="G9177" t="s">
        <v>2235</v>
      </c>
      <c r="H9177" t="s">
        <v>14</v>
      </c>
      <c r="I9177" t="s">
        <v>18</v>
      </c>
      <c r="J9177" t="s">
        <v>160</v>
      </c>
      <c r="K9177">
        <v>19.440000000000001</v>
      </c>
      <c r="L9177">
        <v>3</v>
      </c>
      <c r="M9177">
        <v>0</v>
      </c>
      <c r="N9177">
        <v>9.3312000000000008</v>
      </c>
      <c r="O9177">
        <f t="shared" si="287"/>
        <v>10.1088</v>
      </c>
      <c r="P9177" cm="1">
        <f t="array" ref="P9177">_xlfn.IFS(D9177="Same Day",N9177*0.2,D9177="First Class",N9177*0.1,D9177="Standard Class",N9177*0.5,D9177="Second Class",N9177*0)</f>
        <v>0</v>
      </c>
      <c r="Q9177">
        <f t="shared" si="288"/>
        <v>10.1088</v>
      </c>
    </row>
    <row r="9178" spans="1:17" x14ac:dyDescent="0.3">
      <c r="A9178">
        <v>9177</v>
      </c>
      <c r="B9178" t="s">
        <v>7342</v>
      </c>
      <c r="C9178" s="1">
        <v>42453</v>
      </c>
      <c r="D9178" t="s">
        <v>38</v>
      </c>
      <c r="E9178" t="s">
        <v>68</v>
      </c>
      <c r="F9178" t="s">
        <v>2914</v>
      </c>
      <c r="G9178" t="s">
        <v>696</v>
      </c>
      <c r="H9178" t="s">
        <v>14</v>
      </c>
      <c r="I9178" t="s">
        <v>16</v>
      </c>
      <c r="J9178" t="s">
        <v>87</v>
      </c>
      <c r="K9178">
        <v>31.085999999999999</v>
      </c>
      <c r="L9178">
        <v>3</v>
      </c>
      <c r="M9178">
        <v>0.7</v>
      </c>
      <c r="N9178">
        <v>-20.724</v>
      </c>
      <c r="O9178">
        <f t="shared" si="287"/>
        <v>51.81</v>
      </c>
      <c r="P9178" cm="1">
        <f t="array" ref="P9178">_xlfn.IFS(D9178="Same Day",N9178*0.2,D9178="First Class",N9178*0.1,D9178="Standard Class",N9178*0.5,D9178="Second Class",N9178*0)</f>
        <v>-10.362</v>
      </c>
      <c r="Q9178">
        <f t="shared" si="288"/>
        <v>-485.04522000000003</v>
      </c>
    </row>
    <row r="9179" spans="1:17" x14ac:dyDescent="0.3">
      <c r="A9179">
        <v>9178</v>
      </c>
      <c r="B9179" t="s">
        <v>7343</v>
      </c>
      <c r="C9179" s="1">
        <v>42692</v>
      </c>
      <c r="D9179" t="s">
        <v>38</v>
      </c>
      <c r="E9179" t="s">
        <v>68</v>
      </c>
      <c r="F9179" t="s">
        <v>193</v>
      </c>
      <c r="G9179" t="s">
        <v>5016</v>
      </c>
      <c r="H9179" t="s">
        <v>25</v>
      </c>
      <c r="I9179" t="s">
        <v>26</v>
      </c>
      <c r="J9179" t="s">
        <v>164</v>
      </c>
      <c r="K9179">
        <v>13.98</v>
      </c>
      <c r="L9179">
        <v>2</v>
      </c>
      <c r="M9179">
        <v>0</v>
      </c>
      <c r="N9179">
        <v>3.9144000000000001</v>
      </c>
      <c r="O9179">
        <f t="shared" si="287"/>
        <v>10.0656</v>
      </c>
      <c r="P9179" cm="1">
        <f t="array" ref="P9179">_xlfn.IFS(D9179="Same Day",N9179*0.2,D9179="First Class",N9179*0.1,D9179="Standard Class",N9179*0.5,D9179="Second Class",N9179*0)</f>
        <v>1.9572000000000001</v>
      </c>
      <c r="Q9179">
        <f t="shared" si="288"/>
        <v>29.765992320000002</v>
      </c>
    </row>
    <row r="9180" spans="1:17" x14ac:dyDescent="0.3">
      <c r="A9180">
        <v>9179</v>
      </c>
      <c r="B9180" t="s">
        <v>7343</v>
      </c>
      <c r="C9180" s="1">
        <v>42692</v>
      </c>
      <c r="D9180" t="s">
        <v>38</v>
      </c>
      <c r="E9180" t="s">
        <v>108</v>
      </c>
      <c r="F9180" t="s">
        <v>193</v>
      </c>
      <c r="G9180" t="s">
        <v>4191</v>
      </c>
      <c r="H9180" t="s">
        <v>14</v>
      </c>
      <c r="I9180" t="s">
        <v>20</v>
      </c>
      <c r="J9180" t="s">
        <v>87</v>
      </c>
      <c r="K9180">
        <v>23.65</v>
      </c>
      <c r="L9180">
        <v>1</v>
      </c>
      <c r="M9180">
        <v>0</v>
      </c>
      <c r="N9180">
        <v>6.149</v>
      </c>
      <c r="O9180">
        <f t="shared" si="287"/>
        <v>17.500999999999998</v>
      </c>
      <c r="P9180" cm="1">
        <f t="array" ref="P9180">_xlfn.IFS(D9180="Same Day",N9180*0.2,D9180="First Class",N9180*0.1,D9180="Standard Class",N9180*0.5,D9180="Second Class",N9180*0)</f>
        <v>3.0745</v>
      </c>
      <c r="Q9180">
        <f t="shared" si="288"/>
        <v>71.307824499999995</v>
      </c>
    </row>
    <row r="9181" spans="1:17" x14ac:dyDescent="0.3">
      <c r="A9181">
        <v>9180</v>
      </c>
      <c r="B9181" t="s">
        <v>7344</v>
      </c>
      <c r="C9181" s="1">
        <v>42958</v>
      </c>
      <c r="D9181" t="s">
        <v>38</v>
      </c>
      <c r="E9181" t="s">
        <v>77</v>
      </c>
      <c r="F9181" t="s">
        <v>724</v>
      </c>
      <c r="G9181" t="s">
        <v>4068</v>
      </c>
      <c r="H9181" t="s">
        <v>25</v>
      </c>
      <c r="I9181" t="s">
        <v>26</v>
      </c>
      <c r="J9181" t="s">
        <v>99</v>
      </c>
      <c r="K9181">
        <v>707.88</v>
      </c>
      <c r="L9181">
        <v>3</v>
      </c>
      <c r="M9181">
        <v>0.2</v>
      </c>
      <c r="N9181">
        <v>44.2425</v>
      </c>
      <c r="O9181">
        <f t="shared" si="287"/>
        <v>663.63750000000005</v>
      </c>
      <c r="P9181" cm="1">
        <f t="array" ref="P9181">_xlfn.IFS(D9181="Same Day",N9181*0.2,D9181="First Class",N9181*0.1,D9181="Standard Class",N9181*0.5,D9181="Second Class",N9181*0)</f>
        <v>22.12125</v>
      </c>
      <c r="Q9181">
        <f t="shared" si="288"/>
        <v>15344.128546875001</v>
      </c>
    </row>
    <row r="9182" spans="1:17" x14ac:dyDescent="0.3">
      <c r="A9182">
        <v>9181</v>
      </c>
      <c r="B9182" t="s">
        <v>7344</v>
      </c>
      <c r="C9182" s="1">
        <v>42958</v>
      </c>
      <c r="D9182" t="s">
        <v>38</v>
      </c>
      <c r="E9182" t="s">
        <v>96</v>
      </c>
      <c r="F9182" t="s">
        <v>724</v>
      </c>
      <c r="G9182" t="s">
        <v>1307</v>
      </c>
      <c r="H9182" t="s">
        <v>14</v>
      </c>
      <c r="I9182" t="s">
        <v>16</v>
      </c>
      <c r="J9182" t="s">
        <v>101</v>
      </c>
      <c r="K9182">
        <v>11.952</v>
      </c>
      <c r="L9182">
        <v>3</v>
      </c>
      <c r="M9182">
        <v>0.2</v>
      </c>
      <c r="N9182">
        <v>4.1832000000000003</v>
      </c>
      <c r="O9182">
        <f t="shared" si="287"/>
        <v>7.7687999999999997</v>
      </c>
      <c r="P9182" cm="1">
        <f t="array" ref="P9182">_xlfn.IFS(D9182="Same Day",N9182*0.2,D9182="First Class",N9182*0.1,D9182="Standard Class",N9182*0.5,D9182="Second Class",N9182*0)</f>
        <v>2.0916000000000001</v>
      </c>
      <c r="Q9182">
        <f t="shared" si="288"/>
        <v>24.018022080000001</v>
      </c>
    </row>
    <row r="9183" spans="1:17" x14ac:dyDescent="0.3">
      <c r="A9183">
        <v>9182</v>
      </c>
      <c r="B9183" t="s">
        <v>7344</v>
      </c>
      <c r="C9183" s="1">
        <v>42958</v>
      </c>
      <c r="D9183" t="s">
        <v>38</v>
      </c>
      <c r="E9183" t="s">
        <v>77</v>
      </c>
      <c r="F9183" t="s">
        <v>724</v>
      </c>
      <c r="G9183" t="s">
        <v>4614</v>
      </c>
      <c r="H9183" t="s">
        <v>14</v>
      </c>
      <c r="I9183" t="s">
        <v>16</v>
      </c>
      <c r="J9183" t="s">
        <v>87</v>
      </c>
      <c r="K9183">
        <v>31.128</v>
      </c>
      <c r="L9183">
        <v>3</v>
      </c>
      <c r="M9183">
        <v>0.2</v>
      </c>
      <c r="N9183">
        <v>11.673</v>
      </c>
      <c r="O9183">
        <f t="shared" si="287"/>
        <v>19.454999999999998</v>
      </c>
      <c r="P9183" cm="1">
        <f t="array" ref="P9183">_xlfn.IFS(D9183="Same Day",N9183*0.2,D9183="First Class",N9183*0.1,D9183="Standard Class",N9183*0.5,D9183="Second Class",N9183*0)</f>
        <v>5.8365</v>
      </c>
      <c r="Q9183">
        <f t="shared" si="288"/>
        <v>133.00410749999998</v>
      </c>
    </row>
    <row r="9184" spans="1:17" x14ac:dyDescent="0.3">
      <c r="A9184">
        <v>9183</v>
      </c>
      <c r="B9184" t="s">
        <v>7344</v>
      </c>
      <c r="C9184" s="1">
        <v>42958</v>
      </c>
      <c r="D9184" t="s">
        <v>38</v>
      </c>
      <c r="E9184" t="s">
        <v>96</v>
      </c>
      <c r="F9184" t="s">
        <v>724</v>
      </c>
      <c r="G9184" t="s">
        <v>5731</v>
      </c>
      <c r="H9184" t="s">
        <v>25</v>
      </c>
      <c r="I9184" t="s">
        <v>28</v>
      </c>
      <c r="J9184" t="s">
        <v>213</v>
      </c>
      <c r="K9184">
        <v>55.76</v>
      </c>
      <c r="L9184">
        <v>4</v>
      </c>
      <c r="M9184">
        <v>0</v>
      </c>
      <c r="N9184">
        <v>7.8064</v>
      </c>
      <c r="O9184">
        <f t="shared" si="287"/>
        <v>47.953599999999994</v>
      </c>
      <c r="P9184" cm="1">
        <f t="array" ref="P9184">_xlfn.IFS(D9184="Same Day",N9184*0.2,D9184="First Class",N9184*0.1,D9184="Standard Class",N9184*0.5,D9184="Second Class",N9184*0)</f>
        <v>3.9032</v>
      </c>
      <c r="Q9184">
        <f t="shared" si="288"/>
        <v>235.12609151999996</v>
      </c>
    </row>
    <row r="9185" spans="1:17" x14ac:dyDescent="0.3">
      <c r="A9185">
        <v>9184</v>
      </c>
      <c r="B9185" t="s">
        <v>7344</v>
      </c>
      <c r="C9185" s="1">
        <v>42958</v>
      </c>
      <c r="D9185" t="s">
        <v>38</v>
      </c>
      <c r="E9185" t="s">
        <v>84</v>
      </c>
      <c r="F9185" t="s">
        <v>724</v>
      </c>
      <c r="G9185" t="s">
        <v>720</v>
      </c>
      <c r="H9185" t="s">
        <v>14</v>
      </c>
      <c r="I9185" t="s">
        <v>18</v>
      </c>
      <c r="J9185" t="s">
        <v>113</v>
      </c>
      <c r="K9185">
        <v>24.56</v>
      </c>
      <c r="L9185">
        <v>2</v>
      </c>
      <c r="M9185">
        <v>0</v>
      </c>
      <c r="N9185">
        <v>11.543200000000001</v>
      </c>
      <c r="O9185">
        <f t="shared" si="287"/>
        <v>13.016799999999998</v>
      </c>
      <c r="P9185" cm="1">
        <f t="array" ref="P9185">_xlfn.IFS(D9185="Same Day",N9185*0.2,D9185="First Class",N9185*0.1,D9185="Standard Class",N9185*0.5,D9185="Second Class",N9185*0)</f>
        <v>5.7716000000000003</v>
      </c>
      <c r="Q9185">
        <f t="shared" si="288"/>
        <v>88.144562879999995</v>
      </c>
    </row>
    <row r="9186" spans="1:17" x14ac:dyDescent="0.3">
      <c r="A9186">
        <v>9185</v>
      </c>
      <c r="B9186" t="s">
        <v>7344</v>
      </c>
      <c r="C9186" s="1">
        <v>42958</v>
      </c>
      <c r="D9186" t="s">
        <v>38</v>
      </c>
      <c r="E9186" t="s">
        <v>68</v>
      </c>
      <c r="F9186" t="s">
        <v>724</v>
      </c>
      <c r="G9186" t="s">
        <v>151</v>
      </c>
      <c r="H9186" t="s">
        <v>8</v>
      </c>
      <c r="I9186" t="s">
        <v>12</v>
      </c>
      <c r="J9186" t="s">
        <v>87</v>
      </c>
      <c r="K9186">
        <v>51.75</v>
      </c>
      <c r="L9186">
        <v>1</v>
      </c>
      <c r="M9186">
        <v>0</v>
      </c>
      <c r="N9186">
        <v>15.525</v>
      </c>
      <c r="O9186">
        <f t="shared" si="287"/>
        <v>36.225000000000001</v>
      </c>
      <c r="P9186" cm="1">
        <f t="array" ref="P9186">_xlfn.IFS(D9186="Same Day",N9186*0.2,D9186="First Class",N9186*0.1,D9186="Standard Class",N9186*0.5,D9186="Second Class",N9186*0)</f>
        <v>7.7625000000000002</v>
      </c>
      <c r="Q9186">
        <f t="shared" si="288"/>
        <v>317.42156249999999</v>
      </c>
    </row>
    <row r="9187" spans="1:17" x14ac:dyDescent="0.3">
      <c r="A9187">
        <v>9186</v>
      </c>
      <c r="B9187" t="s">
        <v>7344</v>
      </c>
      <c r="C9187" s="1">
        <v>42958</v>
      </c>
      <c r="D9187" t="s">
        <v>38</v>
      </c>
      <c r="E9187" t="s">
        <v>77</v>
      </c>
      <c r="F9187" t="s">
        <v>724</v>
      </c>
      <c r="G9187" t="s">
        <v>7345</v>
      </c>
      <c r="H9187" t="s">
        <v>8</v>
      </c>
      <c r="I9187" t="s">
        <v>9</v>
      </c>
      <c r="J9187" t="s">
        <v>73</v>
      </c>
      <c r="K9187">
        <v>207.184</v>
      </c>
      <c r="L9187">
        <v>1</v>
      </c>
      <c r="M9187">
        <v>0.2</v>
      </c>
      <c r="N9187">
        <v>25.898</v>
      </c>
      <c r="O9187">
        <f t="shared" si="287"/>
        <v>181.286</v>
      </c>
      <c r="P9187" cm="1">
        <f t="array" ref="P9187">_xlfn.IFS(D9187="Same Day",N9187*0.2,D9187="First Class",N9187*0.1,D9187="Standard Class",N9187*0.5,D9187="Second Class",N9187*0)</f>
        <v>12.949</v>
      </c>
      <c r="Q9187">
        <f t="shared" si="288"/>
        <v>2528.7584139999999</v>
      </c>
    </row>
    <row r="9188" spans="1:17" x14ac:dyDescent="0.3">
      <c r="A9188">
        <v>9187</v>
      </c>
      <c r="B9188" t="s">
        <v>7344</v>
      </c>
      <c r="C9188" s="1">
        <v>42958</v>
      </c>
      <c r="D9188" t="s">
        <v>38</v>
      </c>
      <c r="E9188" t="s">
        <v>68</v>
      </c>
      <c r="F9188" t="s">
        <v>724</v>
      </c>
      <c r="G9188" t="s">
        <v>2862</v>
      </c>
      <c r="H9188" t="s">
        <v>14</v>
      </c>
      <c r="I9188" t="s">
        <v>17</v>
      </c>
      <c r="J9188" t="s">
        <v>87</v>
      </c>
      <c r="K9188">
        <v>1473.1</v>
      </c>
      <c r="L9188">
        <v>5</v>
      </c>
      <c r="M9188">
        <v>0</v>
      </c>
      <c r="N9188">
        <v>412.46800000000002</v>
      </c>
      <c r="O9188">
        <f t="shared" si="287"/>
        <v>1060.6319999999998</v>
      </c>
      <c r="P9188" cm="1">
        <f t="array" ref="P9188">_xlfn.IFS(D9188="Same Day",N9188*0.2,D9188="First Class",N9188*0.1,D9188="Standard Class",N9188*0.5,D9188="Second Class",N9188*0)</f>
        <v>206.23400000000001</v>
      </c>
      <c r="Q9188">
        <f t="shared" si="288"/>
        <v>219799.01188799998</v>
      </c>
    </row>
    <row r="9189" spans="1:17" x14ac:dyDescent="0.3">
      <c r="A9189">
        <v>9188</v>
      </c>
      <c r="B9189" t="s">
        <v>7346</v>
      </c>
      <c r="C9189" s="1">
        <v>42241</v>
      </c>
      <c r="D9189" t="s">
        <v>38</v>
      </c>
      <c r="E9189" t="s">
        <v>108</v>
      </c>
      <c r="F9189" t="s">
        <v>3107</v>
      </c>
      <c r="G9189" t="s">
        <v>1058</v>
      </c>
      <c r="H9189" t="s">
        <v>14</v>
      </c>
      <c r="I9189" t="s">
        <v>19</v>
      </c>
      <c r="J9189" t="s">
        <v>90</v>
      </c>
      <c r="K9189">
        <v>3.488</v>
      </c>
      <c r="L9189">
        <v>2</v>
      </c>
      <c r="M9189">
        <v>0.2</v>
      </c>
      <c r="N9189">
        <v>-0.6976</v>
      </c>
      <c r="O9189">
        <f t="shared" si="287"/>
        <v>4.1856</v>
      </c>
      <c r="P9189" cm="1">
        <f t="array" ref="P9189">_xlfn.IFS(D9189="Same Day",N9189*0.2,D9189="First Class",N9189*0.1,D9189="Standard Class",N9189*0.5,D9189="Second Class",N9189*0)</f>
        <v>-0.3488</v>
      </c>
      <c r="Q9189">
        <f t="shared" si="288"/>
        <v>2.7256627199999999</v>
      </c>
    </row>
    <row r="9190" spans="1:17" x14ac:dyDescent="0.3">
      <c r="A9190">
        <v>9189</v>
      </c>
      <c r="B9190" t="s">
        <v>7346</v>
      </c>
      <c r="C9190" s="1">
        <v>42241</v>
      </c>
      <c r="D9190" t="s">
        <v>38</v>
      </c>
      <c r="E9190" t="s">
        <v>96</v>
      </c>
      <c r="F9190" t="s">
        <v>3107</v>
      </c>
      <c r="G9190" t="s">
        <v>568</v>
      </c>
      <c r="H9190" t="s">
        <v>25</v>
      </c>
      <c r="I9190" t="s">
        <v>28</v>
      </c>
      <c r="J9190" t="s">
        <v>90</v>
      </c>
      <c r="K9190">
        <v>21.728000000000002</v>
      </c>
      <c r="L9190">
        <v>4</v>
      </c>
      <c r="M9190">
        <v>0.2</v>
      </c>
      <c r="N9190">
        <v>3.8024</v>
      </c>
      <c r="O9190">
        <f t="shared" si="287"/>
        <v>17.925600000000003</v>
      </c>
      <c r="P9190" cm="1">
        <f t="array" ref="P9190">_xlfn.IFS(D9190="Same Day",N9190*0.2,D9190="First Class",N9190*0.1,D9190="Standard Class",N9190*0.5,D9190="Second Class",N9190*0)</f>
        <v>1.9012</v>
      </c>
      <c r="Q9190">
        <f t="shared" si="288"/>
        <v>52.005750720000009</v>
      </c>
    </row>
    <row r="9191" spans="1:17" x14ac:dyDescent="0.3">
      <c r="A9191">
        <v>9190</v>
      </c>
      <c r="B9191" t="s">
        <v>7346</v>
      </c>
      <c r="C9191" s="1">
        <v>42241</v>
      </c>
      <c r="D9191" t="s">
        <v>38</v>
      </c>
      <c r="E9191" t="s">
        <v>68</v>
      </c>
      <c r="F9191" t="s">
        <v>3107</v>
      </c>
      <c r="G9191" t="s">
        <v>2126</v>
      </c>
      <c r="H9191" t="s">
        <v>14</v>
      </c>
      <c r="I9191" t="s">
        <v>15</v>
      </c>
      <c r="J9191" t="s">
        <v>90</v>
      </c>
      <c r="K9191">
        <v>663.072</v>
      </c>
      <c r="L9191">
        <v>6</v>
      </c>
      <c r="M9191">
        <v>0.2</v>
      </c>
      <c r="N9191">
        <v>-165.768</v>
      </c>
      <c r="O9191">
        <f t="shared" si="287"/>
        <v>828.84</v>
      </c>
      <c r="P9191" cm="1">
        <f t="array" ref="P9191">_xlfn.IFS(D9191="Same Day",N9191*0.2,D9191="First Class",N9191*0.1,D9191="Standard Class",N9191*0.5,D9191="Second Class",N9191*0)</f>
        <v>-82.884</v>
      </c>
      <c r="Q9191">
        <f t="shared" si="288"/>
        <v>-67868.734559999997</v>
      </c>
    </row>
    <row r="9192" spans="1:17" x14ac:dyDescent="0.3">
      <c r="A9192">
        <v>9191</v>
      </c>
      <c r="B9192" t="s">
        <v>7346</v>
      </c>
      <c r="C9192" s="1">
        <v>42241</v>
      </c>
      <c r="D9192" t="s">
        <v>38</v>
      </c>
      <c r="E9192" t="s">
        <v>96</v>
      </c>
      <c r="F9192" t="s">
        <v>3107</v>
      </c>
      <c r="G9192" t="s">
        <v>1998</v>
      </c>
      <c r="H9192" t="s">
        <v>14</v>
      </c>
      <c r="I9192" t="s">
        <v>16</v>
      </c>
      <c r="J9192" t="s">
        <v>101</v>
      </c>
      <c r="K9192">
        <v>99.587999999999994</v>
      </c>
      <c r="L9192">
        <v>2</v>
      </c>
      <c r="M9192">
        <v>0.7</v>
      </c>
      <c r="N9192">
        <v>-82.99</v>
      </c>
      <c r="O9192">
        <f t="shared" si="287"/>
        <v>182.57799999999997</v>
      </c>
      <c r="P9192" cm="1">
        <f t="array" ref="P9192">_xlfn.IFS(D9192="Same Day",N9192*0.2,D9192="First Class",N9192*0.1,D9192="Standard Class",N9192*0.5,D9192="Second Class",N9192*0)</f>
        <v>-41.494999999999997</v>
      </c>
      <c r="Q9192">
        <f t="shared" si="288"/>
        <v>-7393.4961099999982</v>
      </c>
    </row>
    <row r="9193" spans="1:17" x14ac:dyDescent="0.3">
      <c r="A9193">
        <v>9192</v>
      </c>
      <c r="B9193" t="s">
        <v>7346</v>
      </c>
      <c r="C9193" s="1">
        <v>42241</v>
      </c>
      <c r="D9193" t="s">
        <v>38</v>
      </c>
      <c r="E9193" t="s">
        <v>84</v>
      </c>
      <c r="F9193" t="s">
        <v>3107</v>
      </c>
      <c r="G9193" t="s">
        <v>1703</v>
      </c>
      <c r="H9193" t="s">
        <v>14</v>
      </c>
      <c r="I9193" t="s">
        <v>18</v>
      </c>
      <c r="J9193" t="s">
        <v>275</v>
      </c>
      <c r="K9193">
        <v>49.567999999999998</v>
      </c>
      <c r="L9193">
        <v>2</v>
      </c>
      <c r="M9193">
        <v>0.2</v>
      </c>
      <c r="N9193">
        <v>15.49</v>
      </c>
      <c r="O9193">
        <f t="shared" si="287"/>
        <v>34.077999999999996</v>
      </c>
      <c r="P9193" cm="1">
        <f t="array" ref="P9193">_xlfn.IFS(D9193="Same Day",N9193*0.2,D9193="First Class",N9193*0.1,D9193="Standard Class",N9193*0.5,D9193="Second Class",N9193*0)</f>
        <v>7.7450000000000001</v>
      </c>
      <c r="Q9193">
        <f t="shared" si="288"/>
        <v>298.01211000000001</v>
      </c>
    </row>
    <row r="9194" spans="1:17" x14ac:dyDescent="0.3">
      <c r="A9194">
        <v>9193</v>
      </c>
      <c r="B9194" t="s">
        <v>7347</v>
      </c>
      <c r="C9194" s="1">
        <v>42315</v>
      </c>
      <c r="D9194" t="s">
        <v>38</v>
      </c>
      <c r="E9194" t="s">
        <v>108</v>
      </c>
      <c r="F9194" t="s">
        <v>600</v>
      </c>
      <c r="G9194" t="s">
        <v>692</v>
      </c>
      <c r="H9194" t="s">
        <v>14</v>
      </c>
      <c r="I9194" t="s">
        <v>16</v>
      </c>
      <c r="J9194" t="s">
        <v>87</v>
      </c>
      <c r="K9194">
        <v>29.372</v>
      </c>
      <c r="L9194">
        <v>7</v>
      </c>
      <c r="M9194">
        <v>0.8</v>
      </c>
      <c r="N9194">
        <v>-46.995199999999997</v>
      </c>
      <c r="O9194">
        <f t="shared" si="287"/>
        <v>76.367199999999997</v>
      </c>
      <c r="P9194" cm="1">
        <f t="array" ref="P9194">_xlfn.IFS(D9194="Same Day",N9194*0.2,D9194="First Class",N9194*0.1,D9194="Standard Class",N9194*0.5,D9194="Second Class",N9194*0)</f>
        <v>-23.497599999999998</v>
      </c>
      <c r="Q9194">
        <f t="shared" si="288"/>
        <v>-1718.0787187199999</v>
      </c>
    </row>
    <row r="9195" spans="1:17" x14ac:dyDescent="0.3">
      <c r="A9195">
        <v>9194</v>
      </c>
      <c r="B9195" t="s">
        <v>7347</v>
      </c>
      <c r="C9195" s="1">
        <v>42315</v>
      </c>
      <c r="D9195" t="s">
        <v>38</v>
      </c>
      <c r="E9195" t="s">
        <v>68</v>
      </c>
      <c r="F9195" t="s">
        <v>600</v>
      </c>
      <c r="G9195" t="s">
        <v>1972</v>
      </c>
      <c r="H9195" t="s">
        <v>25</v>
      </c>
      <c r="I9195" t="s">
        <v>26</v>
      </c>
      <c r="J9195" t="s">
        <v>99</v>
      </c>
      <c r="K9195">
        <v>344.70400000000001</v>
      </c>
      <c r="L9195">
        <v>2</v>
      </c>
      <c r="M9195">
        <v>0.2</v>
      </c>
      <c r="N9195">
        <v>38.779200000000003</v>
      </c>
      <c r="O9195">
        <f t="shared" si="287"/>
        <v>305.9248</v>
      </c>
      <c r="P9195" cm="1">
        <f t="array" ref="P9195">_xlfn.IFS(D9195="Same Day",N9195*0.2,D9195="First Class",N9195*0.1,D9195="Standard Class",N9195*0.5,D9195="Second Class",N9195*0)</f>
        <v>19.389600000000002</v>
      </c>
      <c r="Q9195">
        <f t="shared" si="288"/>
        <v>6237.6843020800006</v>
      </c>
    </row>
    <row r="9196" spans="1:17" x14ac:dyDescent="0.3">
      <c r="A9196">
        <v>9195</v>
      </c>
      <c r="B9196" t="s">
        <v>7348</v>
      </c>
      <c r="C9196" s="1">
        <v>41979</v>
      </c>
      <c r="D9196" t="s">
        <v>38</v>
      </c>
      <c r="E9196" t="s">
        <v>108</v>
      </c>
      <c r="F9196" t="s">
        <v>832</v>
      </c>
      <c r="G9196" t="s">
        <v>2985</v>
      </c>
      <c r="H9196" t="s">
        <v>14</v>
      </c>
      <c r="I9196" t="s">
        <v>19</v>
      </c>
      <c r="J9196" t="s">
        <v>90</v>
      </c>
      <c r="K9196">
        <v>47.991999999999997</v>
      </c>
      <c r="L9196">
        <v>7</v>
      </c>
      <c r="M9196">
        <v>0.2</v>
      </c>
      <c r="N9196">
        <v>3.5994000000000002</v>
      </c>
      <c r="O9196">
        <f t="shared" si="287"/>
        <v>44.392599999999995</v>
      </c>
      <c r="P9196" cm="1">
        <f t="array" ref="P9196">_xlfn.IFS(D9196="Same Day",N9196*0.2,D9196="First Class",N9196*0.1,D9196="Standard Class",N9196*0.5,D9196="Second Class",N9196*0)</f>
        <v>1.7997000000000001</v>
      </c>
      <c r="Q9196">
        <f t="shared" si="288"/>
        <v>124.28596221999999</v>
      </c>
    </row>
    <row r="9197" spans="1:17" x14ac:dyDescent="0.3">
      <c r="A9197">
        <v>9196</v>
      </c>
      <c r="B9197" t="s">
        <v>7348</v>
      </c>
      <c r="C9197" s="1">
        <v>41979</v>
      </c>
      <c r="D9197" t="s">
        <v>38</v>
      </c>
      <c r="E9197" t="s">
        <v>96</v>
      </c>
      <c r="F9197" t="s">
        <v>832</v>
      </c>
      <c r="G9197" t="s">
        <v>3344</v>
      </c>
      <c r="H9197" t="s">
        <v>25</v>
      </c>
      <c r="I9197" t="s">
        <v>28</v>
      </c>
      <c r="J9197" t="s">
        <v>90</v>
      </c>
      <c r="K9197">
        <v>102.24</v>
      </c>
      <c r="L9197">
        <v>4</v>
      </c>
      <c r="M9197">
        <v>0.2</v>
      </c>
      <c r="N9197">
        <v>-16.614000000000001</v>
      </c>
      <c r="O9197">
        <f t="shared" si="287"/>
        <v>118.854</v>
      </c>
      <c r="P9197" cm="1">
        <f t="array" ref="P9197">_xlfn.IFS(D9197="Same Day",N9197*0.2,D9197="First Class",N9197*0.1,D9197="Standard Class",N9197*0.5,D9197="Second Class",N9197*0)</f>
        <v>-8.3070000000000004</v>
      </c>
      <c r="Q9197">
        <f t="shared" si="288"/>
        <v>-868.46617800000001</v>
      </c>
    </row>
    <row r="9198" spans="1:17" x14ac:dyDescent="0.3">
      <c r="A9198">
        <v>9197</v>
      </c>
      <c r="B9198" t="s">
        <v>7349</v>
      </c>
      <c r="C9198" s="1">
        <v>41774</v>
      </c>
      <c r="D9198" t="s">
        <v>38</v>
      </c>
      <c r="E9198" t="s">
        <v>108</v>
      </c>
      <c r="F9198" t="s">
        <v>1992</v>
      </c>
      <c r="G9198" t="s">
        <v>4771</v>
      </c>
      <c r="H9198" t="s">
        <v>14</v>
      </c>
      <c r="I9198" t="s">
        <v>18</v>
      </c>
      <c r="J9198" t="s">
        <v>298</v>
      </c>
      <c r="K9198">
        <v>39.96</v>
      </c>
      <c r="L9198">
        <v>2</v>
      </c>
      <c r="M9198">
        <v>0</v>
      </c>
      <c r="N9198">
        <v>19.180800000000001</v>
      </c>
      <c r="O9198">
        <f t="shared" si="287"/>
        <v>20.779199999999999</v>
      </c>
      <c r="P9198" cm="1">
        <f t="array" ref="P9198">_xlfn.IFS(D9198="Same Day",N9198*0.2,D9198="First Class",N9198*0.1,D9198="Standard Class",N9198*0.5,D9198="Second Class",N9198*0)</f>
        <v>9.5904000000000007</v>
      </c>
      <c r="Q9198">
        <f t="shared" si="288"/>
        <v>220.06003968000002</v>
      </c>
    </row>
    <row r="9199" spans="1:17" x14ac:dyDescent="0.3">
      <c r="A9199">
        <v>9198</v>
      </c>
      <c r="B9199" t="s">
        <v>7349</v>
      </c>
      <c r="C9199" s="1">
        <v>41774</v>
      </c>
      <c r="D9199" t="s">
        <v>38</v>
      </c>
      <c r="E9199" t="s">
        <v>77</v>
      </c>
      <c r="F9199" t="s">
        <v>1992</v>
      </c>
      <c r="G9199" t="s">
        <v>2606</v>
      </c>
      <c r="H9199" t="s">
        <v>25</v>
      </c>
      <c r="I9199" t="s">
        <v>26</v>
      </c>
      <c r="J9199" t="s">
        <v>99</v>
      </c>
      <c r="K9199">
        <v>1432</v>
      </c>
      <c r="L9199">
        <v>5</v>
      </c>
      <c r="M9199">
        <v>0.2</v>
      </c>
      <c r="N9199">
        <v>125.3</v>
      </c>
      <c r="O9199">
        <f t="shared" si="287"/>
        <v>1306.7</v>
      </c>
      <c r="P9199" cm="1">
        <f t="array" ref="P9199">_xlfn.IFS(D9199="Same Day",N9199*0.2,D9199="First Class",N9199*0.1,D9199="Standard Class",N9199*0.5,D9199="Second Class",N9199*0)</f>
        <v>62.65</v>
      </c>
      <c r="Q9199">
        <f t="shared" si="288"/>
        <v>83171.455000000002</v>
      </c>
    </row>
    <row r="9200" spans="1:17" x14ac:dyDescent="0.3">
      <c r="A9200">
        <v>9199</v>
      </c>
      <c r="B9200" t="s">
        <v>7349</v>
      </c>
      <c r="C9200" s="1">
        <v>41774</v>
      </c>
      <c r="D9200" t="s">
        <v>38</v>
      </c>
      <c r="E9200" t="s">
        <v>108</v>
      </c>
      <c r="F9200" t="s">
        <v>1992</v>
      </c>
      <c r="G9200" t="s">
        <v>5194</v>
      </c>
      <c r="H9200" t="s">
        <v>14</v>
      </c>
      <c r="I9200" t="s">
        <v>19</v>
      </c>
      <c r="J9200" t="s">
        <v>90</v>
      </c>
      <c r="K9200">
        <v>41.04</v>
      </c>
      <c r="L9200">
        <v>6</v>
      </c>
      <c r="M9200">
        <v>0</v>
      </c>
      <c r="N9200">
        <v>11.0808</v>
      </c>
      <c r="O9200">
        <f t="shared" si="287"/>
        <v>29.959199999999999</v>
      </c>
      <c r="P9200" cm="1">
        <f t="array" ref="P9200">_xlfn.IFS(D9200="Same Day",N9200*0.2,D9200="First Class",N9200*0.1,D9200="Standard Class",N9200*0.5,D9200="Second Class",N9200*0)</f>
        <v>5.5404</v>
      </c>
      <c r="Q9200">
        <f t="shared" si="288"/>
        <v>195.94515167999998</v>
      </c>
    </row>
    <row r="9201" spans="1:17" x14ac:dyDescent="0.3">
      <c r="A9201">
        <v>9200</v>
      </c>
      <c r="B9201" t="s">
        <v>7349</v>
      </c>
      <c r="C9201" s="1">
        <v>41774</v>
      </c>
      <c r="D9201" t="s">
        <v>38</v>
      </c>
      <c r="E9201" t="s">
        <v>68</v>
      </c>
      <c r="F9201" t="s">
        <v>1992</v>
      </c>
      <c r="G9201" t="s">
        <v>3780</v>
      </c>
      <c r="H9201" t="s">
        <v>8</v>
      </c>
      <c r="I9201" t="s">
        <v>9</v>
      </c>
      <c r="J9201" t="s">
        <v>73</v>
      </c>
      <c r="K9201">
        <v>256.78399999999999</v>
      </c>
      <c r="L9201">
        <v>1</v>
      </c>
      <c r="M9201">
        <v>0.2</v>
      </c>
      <c r="N9201">
        <v>32.097999999999999</v>
      </c>
      <c r="O9201">
        <f t="shared" si="287"/>
        <v>224.68599999999998</v>
      </c>
      <c r="P9201" cm="1">
        <f t="array" ref="P9201">_xlfn.IFS(D9201="Same Day",N9201*0.2,D9201="First Class",N9201*0.1,D9201="Standard Class",N9201*0.5,D9201="Second Class",N9201*0)</f>
        <v>16.048999999999999</v>
      </c>
      <c r="Q9201">
        <f t="shared" si="288"/>
        <v>3830.6716139999994</v>
      </c>
    </row>
    <row r="9202" spans="1:17" x14ac:dyDescent="0.3">
      <c r="A9202">
        <v>9201</v>
      </c>
      <c r="B9202" t="s">
        <v>7350</v>
      </c>
      <c r="C9202" s="1">
        <v>42663</v>
      </c>
      <c r="D9202" t="s">
        <v>35</v>
      </c>
      <c r="E9202" t="s">
        <v>77</v>
      </c>
      <c r="F9202" t="s">
        <v>4890</v>
      </c>
      <c r="G9202" t="s">
        <v>948</v>
      </c>
      <c r="H9202" t="s">
        <v>8</v>
      </c>
      <c r="I9202" t="s">
        <v>11</v>
      </c>
      <c r="J9202" t="e">
        <v>#N/A</v>
      </c>
      <c r="K9202">
        <v>120.98</v>
      </c>
      <c r="L9202">
        <v>1</v>
      </c>
      <c r="M9202">
        <v>0</v>
      </c>
      <c r="N9202">
        <v>12.098000000000001</v>
      </c>
      <c r="O9202">
        <f t="shared" si="287"/>
        <v>108.88200000000001</v>
      </c>
      <c r="P9202" cm="1">
        <f t="array" ref="P9202">_xlfn.IFS(D9202="Same Day",N9202*0.2,D9202="First Class",N9202*0.1,D9202="Standard Class",N9202*0.5,D9202="Second Class",N9202*0)</f>
        <v>1.2098000000000002</v>
      </c>
      <c r="Q9202">
        <f t="shared" si="288"/>
        <v>240.60744360000007</v>
      </c>
    </row>
    <row r="9203" spans="1:17" x14ac:dyDescent="0.3">
      <c r="A9203">
        <v>9202</v>
      </c>
      <c r="B9203" t="s">
        <v>7350</v>
      </c>
      <c r="C9203" s="1">
        <v>42663</v>
      </c>
      <c r="D9203" t="s">
        <v>35</v>
      </c>
      <c r="E9203" t="s">
        <v>108</v>
      </c>
      <c r="F9203" t="s">
        <v>4890</v>
      </c>
      <c r="G9203" t="s">
        <v>859</v>
      </c>
      <c r="H9203" t="s">
        <v>14</v>
      </c>
      <c r="I9203" t="s">
        <v>16</v>
      </c>
      <c r="J9203" t="s">
        <v>101</v>
      </c>
      <c r="K9203">
        <v>315.98</v>
      </c>
      <c r="L9203">
        <v>1</v>
      </c>
      <c r="M9203">
        <v>0</v>
      </c>
      <c r="N9203">
        <v>148.51060000000001</v>
      </c>
      <c r="O9203">
        <f t="shared" si="287"/>
        <v>167.46940000000001</v>
      </c>
      <c r="P9203" cm="1">
        <f t="array" ref="P9203">_xlfn.IFS(D9203="Same Day",N9203*0.2,D9203="First Class",N9203*0.1,D9203="Standard Class",N9203*0.5,D9203="Second Class",N9203*0)</f>
        <v>14.851060000000002</v>
      </c>
      <c r="Q9203">
        <f t="shared" si="288"/>
        <v>2654.5675075640006</v>
      </c>
    </row>
    <row r="9204" spans="1:17" x14ac:dyDescent="0.3">
      <c r="A9204">
        <v>9203</v>
      </c>
      <c r="B9204" t="s">
        <v>7351</v>
      </c>
      <c r="C9204" s="1">
        <v>42677</v>
      </c>
      <c r="D9204" t="s">
        <v>38</v>
      </c>
      <c r="E9204" t="s">
        <v>96</v>
      </c>
      <c r="F9204" t="s">
        <v>2794</v>
      </c>
      <c r="G9204" t="s">
        <v>2893</v>
      </c>
      <c r="H9204" t="s">
        <v>14</v>
      </c>
      <c r="I9204" t="s">
        <v>16</v>
      </c>
      <c r="J9204" t="s">
        <v>153</v>
      </c>
      <c r="K9204">
        <v>28.751999999999999</v>
      </c>
      <c r="L9204">
        <v>3</v>
      </c>
      <c r="M9204">
        <v>0.2</v>
      </c>
      <c r="N9204">
        <v>10.0632</v>
      </c>
      <c r="O9204">
        <f t="shared" si="287"/>
        <v>18.688800000000001</v>
      </c>
      <c r="P9204" cm="1">
        <f t="array" ref="P9204">_xlfn.IFS(D9204="Same Day",N9204*0.2,D9204="First Class",N9204*0.1,D9204="Standard Class",N9204*0.5,D9204="Second Class",N9204*0)</f>
        <v>5.0316000000000001</v>
      </c>
      <c r="Q9204">
        <f t="shared" si="288"/>
        <v>112.72336608000001</v>
      </c>
    </row>
    <row r="9205" spans="1:17" x14ac:dyDescent="0.3">
      <c r="A9205">
        <v>9204</v>
      </c>
      <c r="B9205" t="s">
        <v>7351</v>
      </c>
      <c r="C9205" s="1">
        <v>42677</v>
      </c>
      <c r="D9205" t="s">
        <v>38</v>
      </c>
      <c r="E9205" t="s">
        <v>68</v>
      </c>
      <c r="F9205" t="s">
        <v>2794</v>
      </c>
      <c r="G9205" t="s">
        <v>2942</v>
      </c>
      <c r="H9205" t="s">
        <v>14</v>
      </c>
      <c r="I9205" t="s">
        <v>20</v>
      </c>
      <c r="J9205" t="s">
        <v>87</v>
      </c>
      <c r="K9205">
        <v>114.95</v>
      </c>
      <c r="L9205">
        <v>5</v>
      </c>
      <c r="M9205">
        <v>0</v>
      </c>
      <c r="N9205">
        <v>32.186</v>
      </c>
      <c r="O9205">
        <f t="shared" si="287"/>
        <v>82.76400000000001</v>
      </c>
      <c r="P9205" cm="1">
        <f t="array" ref="P9205">_xlfn.IFS(D9205="Same Day",N9205*0.2,D9205="First Class",N9205*0.1,D9205="Standard Class",N9205*0.5,D9205="Second Class",N9205*0)</f>
        <v>16.093</v>
      </c>
      <c r="Q9205">
        <f t="shared" si="288"/>
        <v>1414.6850520000003</v>
      </c>
    </row>
    <row r="9206" spans="1:17" x14ac:dyDescent="0.3">
      <c r="A9206">
        <v>9205</v>
      </c>
      <c r="B9206" t="s">
        <v>7352</v>
      </c>
      <c r="C9206" s="1">
        <v>42709</v>
      </c>
      <c r="D9206" t="s">
        <v>38</v>
      </c>
      <c r="E9206" t="s">
        <v>68</v>
      </c>
      <c r="F9206" t="s">
        <v>474</v>
      </c>
      <c r="G9206" t="s">
        <v>359</v>
      </c>
      <c r="H9206" t="s">
        <v>14</v>
      </c>
      <c r="I9206" t="s">
        <v>20</v>
      </c>
      <c r="J9206" t="s">
        <v>87</v>
      </c>
      <c r="K9206">
        <v>23.04</v>
      </c>
      <c r="L9206">
        <v>8</v>
      </c>
      <c r="M9206">
        <v>0</v>
      </c>
      <c r="N9206">
        <v>6.9119999999999999</v>
      </c>
      <c r="O9206">
        <f t="shared" si="287"/>
        <v>16.128</v>
      </c>
      <c r="P9206" cm="1">
        <f t="array" ref="P9206">_xlfn.IFS(D9206="Same Day",N9206*0.2,D9206="First Class",N9206*0.1,D9206="Standard Class",N9206*0.5,D9206="Second Class",N9206*0)</f>
        <v>3.456</v>
      </c>
      <c r="Q9206">
        <f t="shared" si="288"/>
        <v>71.866367999999994</v>
      </c>
    </row>
    <row r="9207" spans="1:17" x14ac:dyDescent="0.3">
      <c r="A9207">
        <v>9206</v>
      </c>
      <c r="B9207" t="s">
        <v>7353</v>
      </c>
      <c r="C9207" s="1">
        <v>42481</v>
      </c>
      <c r="D9207" t="s">
        <v>36</v>
      </c>
      <c r="E9207" t="s">
        <v>108</v>
      </c>
      <c r="F9207" t="s">
        <v>2664</v>
      </c>
      <c r="G9207" t="s">
        <v>2058</v>
      </c>
      <c r="H9207" t="s">
        <v>14</v>
      </c>
      <c r="I9207" t="s">
        <v>20</v>
      </c>
      <c r="J9207" t="s">
        <v>87</v>
      </c>
      <c r="K9207">
        <v>15.48</v>
      </c>
      <c r="L9207">
        <v>3</v>
      </c>
      <c r="M9207">
        <v>0</v>
      </c>
      <c r="N9207">
        <v>4.4892000000000003</v>
      </c>
      <c r="O9207">
        <f t="shared" si="287"/>
        <v>10.9908</v>
      </c>
      <c r="P9207" cm="1">
        <f t="array" ref="P9207">_xlfn.IFS(D9207="Same Day",N9207*0.2,D9207="First Class",N9207*0.1,D9207="Standard Class",N9207*0.5,D9207="Second Class",N9207*0)</f>
        <v>0.89784000000000008</v>
      </c>
      <c r="Q9207">
        <f t="shared" si="288"/>
        <v>20.858779872</v>
      </c>
    </row>
    <row r="9208" spans="1:17" x14ac:dyDescent="0.3">
      <c r="A9208">
        <v>9207</v>
      </c>
      <c r="B9208" t="s">
        <v>7353</v>
      </c>
      <c r="C9208" s="1">
        <v>42481</v>
      </c>
      <c r="D9208" t="s">
        <v>36</v>
      </c>
      <c r="E9208" t="s">
        <v>96</v>
      </c>
      <c r="F9208" t="s">
        <v>2664</v>
      </c>
      <c r="G9208" t="s">
        <v>5131</v>
      </c>
      <c r="H9208" t="s">
        <v>14</v>
      </c>
      <c r="I9208" t="s">
        <v>18</v>
      </c>
      <c r="J9208" t="s">
        <v>216</v>
      </c>
      <c r="K9208">
        <v>51.84</v>
      </c>
      <c r="L9208">
        <v>8</v>
      </c>
      <c r="M9208">
        <v>0</v>
      </c>
      <c r="N9208">
        <v>24.883199999999999</v>
      </c>
      <c r="O9208">
        <f t="shared" si="287"/>
        <v>26.956800000000005</v>
      </c>
      <c r="P9208" cm="1">
        <f t="array" ref="P9208">_xlfn.IFS(D9208="Same Day",N9208*0.2,D9208="First Class",N9208*0.1,D9208="Standard Class",N9208*0.5,D9208="Second Class",N9208*0)</f>
        <v>4.9766399999999997</v>
      </c>
      <c r="Q9208">
        <f t="shared" si="288"/>
        <v>161.11108915200003</v>
      </c>
    </row>
    <row r="9209" spans="1:17" x14ac:dyDescent="0.3">
      <c r="A9209">
        <v>9208</v>
      </c>
      <c r="B9209" t="s">
        <v>7354</v>
      </c>
      <c r="C9209" s="1">
        <v>42954</v>
      </c>
      <c r="D9209" t="s">
        <v>38</v>
      </c>
      <c r="E9209" t="s">
        <v>84</v>
      </c>
      <c r="F9209" t="s">
        <v>2208</v>
      </c>
      <c r="G9209" t="s">
        <v>3293</v>
      </c>
      <c r="H9209" t="s">
        <v>25</v>
      </c>
      <c r="I9209" t="s">
        <v>28</v>
      </c>
      <c r="J9209" t="s">
        <v>90</v>
      </c>
      <c r="K9209">
        <v>39.816000000000003</v>
      </c>
      <c r="L9209">
        <v>3</v>
      </c>
      <c r="M9209">
        <v>0.2</v>
      </c>
      <c r="N9209">
        <v>7.4654999999999996</v>
      </c>
      <c r="O9209">
        <f t="shared" si="287"/>
        <v>32.350500000000004</v>
      </c>
      <c r="P9209" cm="1">
        <f t="array" ref="P9209">_xlfn.IFS(D9209="Same Day",N9209*0.2,D9209="First Class",N9209*0.1,D9209="Standard Class",N9209*0.5,D9209="Second Class",N9209*0)</f>
        <v>3.7327499999999998</v>
      </c>
      <c r="Q9209">
        <f t="shared" si="288"/>
        <v>153.10682887499999</v>
      </c>
    </row>
    <row r="9210" spans="1:17" x14ac:dyDescent="0.3">
      <c r="A9210">
        <v>9209</v>
      </c>
      <c r="B9210" t="s">
        <v>7355</v>
      </c>
      <c r="C9210" s="1">
        <v>42955</v>
      </c>
      <c r="D9210" t="s">
        <v>37</v>
      </c>
      <c r="E9210" t="s">
        <v>84</v>
      </c>
      <c r="F9210" t="s">
        <v>2800</v>
      </c>
      <c r="G9210" t="s">
        <v>2906</v>
      </c>
      <c r="H9210" t="s">
        <v>14</v>
      </c>
      <c r="I9210" t="s">
        <v>15</v>
      </c>
      <c r="J9210" t="s">
        <v>90</v>
      </c>
      <c r="K9210">
        <v>16.059999999999999</v>
      </c>
      <c r="L9210">
        <v>1</v>
      </c>
      <c r="M9210">
        <v>0</v>
      </c>
      <c r="N9210">
        <v>4.1756000000000002</v>
      </c>
      <c r="O9210">
        <f t="shared" si="287"/>
        <v>11.884399999999999</v>
      </c>
      <c r="P9210" cm="1">
        <f t="array" ref="P9210">_xlfn.IFS(D9210="Same Day",N9210*0.2,D9210="First Class",N9210*0.1,D9210="Standard Class",N9210*0.5,D9210="Second Class",N9210*0)</f>
        <v>0</v>
      </c>
      <c r="Q9210">
        <f t="shared" si="288"/>
        <v>11.884399999999999</v>
      </c>
    </row>
    <row r="9211" spans="1:17" x14ac:dyDescent="0.3">
      <c r="A9211">
        <v>9210</v>
      </c>
      <c r="B9211" t="s">
        <v>7356</v>
      </c>
      <c r="C9211" s="1">
        <v>43083</v>
      </c>
      <c r="D9211" t="s">
        <v>37</v>
      </c>
      <c r="E9211" t="s">
        <v>77</v>
      </c>
      <c r="F9211" t="s">
        <v>7357</v>
      </c>
      <c r="G9211" t="s">
        <v>2418</v>
      </c>
      <c r="H9211" t="s">
        <v>14</v>
      </c>
      <c r="I9211" t="s">
        <v>21</v>
      </c>
      <c r="J9211" t="s">
        <v>80</v>
      </c>
      <c r="K9211">
        <v>7.28</v>
      </c>
      <c r="L9211">
        <v>1</v>
      </c>
      <c r="M9211">
        <v>0</v>
      </c>
      <c r="N9211">
        <v>3.4944000000000002</v>
      </c>
      <c r="O9211">
        <f t="shared" si="287"/>
        <v>3.7856000000000001</v>
      </c>
      <c r="P9211" cm="1">
        <f t="array" ref="P9211">_xlfn.IFS(D9211="Same Day",N9211*0.2,D9211="First Class",N9211*0.1,D9211="Standard Class",N9211*0.5,D9211="Second Class",N9211*0)</f>
        <v>0</v>
      </c>
      <c r="Q9211">
        <f t="shared" si="288"/>
        <v>3.7856000000000001</v>
      </c>
    </row>
    <row r="9212" spans="1:17" x14ac:dyDescent="0.3">
      <c r="A9212">
        <v>9211</v>
      </c>
      <c r="B9212" t="s">
        <v>7356</v>
      </c>
      <c r="C9212" s="1">
        <v>43083</v>
      </c>
      <c r="D9212" t="s">
        <v>37</v>
      </c>
      <c r="E9212" t="s">
        <v>96</v>
      </c>
      <c r="F9212" t="s">
        <v>7357</v>
      </c>
      <c r="G9212" t="s">
        <v>1679</v>
      </c>
      <c r="H9212" t="s">
        <v>14</v>
      </c>
      <c r="I9212" t="s">
        <v>16</v>
      </c>
      <c r="J9212" t="s">
        <v>101</v>
      </c>
      <c r="K9212">
        <v>5.4</v>
      </c>
      <c r="L9212">
        <v>3</v>
      </c>
      <c r="M9212">
        <v>0</v>
      </c>
      <c r="N9212">
        <v>2.5920000000000001</v>
      </c>
      <c r="O9212">
        <f t="shared" si="287"/>
        <v>2.8080000000000003</v>
      </c>
      <c r="P9212" cm="1">
        <f t="array" ref="P9212">_xlfn.IFS(D9212="Same Day",N9212*0.2,D9212="First Class",N9212*0.1,D9212="Standard Class",N9212*0.5,D9212="Second Class",N9212*0)</f>
        <v>0</v>
      </c>
      <c r="Q9212">
        <f t="shared" si="288"/>
        <v>2.8080000000000003</v>
      </c>
    </row>
    <row r="9213" spans="1:17" x14ac:dyDescent="0.3">
      <c r="A9213">
        <v>9212</v>
      </c>
      <c r="B9213" t="s">
        <v>7358</v>
      </c>
      <c r="C9213" s="1">
        <v>42082</v>
      </c>
      <c r="D9213" t="s">
        <v>38</v>
      </c>
      <c r="E9213" t="s">
        <v>77</v>
      </c>
      <c r="F9213" t="s">
        <v>2342</v>
      </c>
      <c r="G9213" t="s">
        <v>637</v>
      </c>
      <c r="H9213" t="s">
        <v>14</v>
      </c>
      <c r="I9213" t="s">
        <v>18</v>
      </c>
      <c r="J9213" t="s">
        <v>113</v>
      </c>
      <c r="K9213">
        <v>19.440000000000001</v>
      </c>
      <c r="L9213">
        <v>3</v>
      </c>
      <c r="M9213">
        <v>0</v>
      </c>
      <c r="N9213">
        <v>9.3312000000000008</v>
      </c>
      <c r="O9213">
        <f t="shared" si="287"/>
        <v>10.1088</v>
      </c>
      <c r="P9213" cm="1">
        <f t="array" ref="P9213">_xlfn.IFS(D9213="Same Day",N9213*0.2,D9213="First Class",N9213*0.1,D9213="Standard Class",N9213*0.5,D9213="Second Class",N9213*0)</f>
        <v>4.6656000000000004</v>
      </c>
      <c r="Q9213">
        <f t="shared" si="288"/>
        <v>57.272417280000006</v>
      </c>
    </row>
    <row r="9214" spans="1:17" x14ac:dyDescent="0.3">
      <c r="A9214">
        <v>9213</v>
      </c>
      <c r="B9214" t="s">
        <v>7359</v>
      </c>
      <c r="C9214" s="1">
        <v>41988</v>
      </c>
      <c r="D9214" t="s">
        <v>38</v>
      </c>
      <c r="E9214" t="s">
        <v>84</v>
      </c>
      <c r="F9214" t="s">
        <v>1186</v>
      </c>
      <c r="G9214" t="s">
        <v>217</v>
      </c>
      <c r="H9214" t="s">
        <v>8</v>
      </c>
      <c r="I9214" t="s">
        <v>12</v>
      </c>
      <c r="J9214" t="s">
        <v>73</v>
      </c>
      <c r="K9214">
        <v>39.880000000000003</v>
      </c>
      <c r="L9214">
        <v>2</v>
      </c>
      <c r="M9214">
        <v>0</v>
      </c>
      <c r="N9214">
        <v>11.166399999999999</v>
      </c>
      <c r="O9214">
        <f t="shared" si="287"/>
        <v>28.713600000000003</v>
      </c>
      <c r="P9214" cm="1">
        <f t="array" ref="P9214">_xlfn.IFS(D9214="Same Day",N9214*0.2,D9214="First Class",N9214*0.1,D9214="Standard Class",N9214*0.5,D9214="Second Class",N9214*0)</f>
        <v>5.5831999999999997</v>
      </c>
      <c r="Q9214">
        <f t="shared" si="288"/>
        <v>189.02737152</v>
      </c>
    </row>
    <row r="9215" spans="1:17" x14ac:dyDescent="0.3">
      <c r="A9215">
        <v>9214</v>
      </c>
      <c r="B9215" t="s">
        <v>7359</v>
      </c>
      <c r="C9215" s="1">
        <v>41988</v>
      </c>
      <c r="D9215" t="s">
        <v>38</v>
      </c>
      <c r="E9215" t="s">
        <v>68</v>
      </c>
      <c r="F9215" t="s">
        <v>1186</v>
      </c>
      <c r="G9215" t="s">
        <v>2533</v>
      </c>
      <c r="H9215" t="s">
        <v>8</v>
      </c>
      <c r="I9215" t="s">
        <v>12</v>
      </c>
      <c r="J9215" t="s">
        <v>87</v>
      </c>
      <c r="K9215">
        <v>79.44</v>
      </c>
      <c r="L9215">
        <v>3</v>
      </c>
      <c r="M9215">
        <v>0</v>
      </c>
      <c r="N9215">
        <v>28.598400000000002</v>
      </c>
      <c r="O9215">
        <f t="shared" si="287"/>
        <v>50.8416</v>
      </c>
      <c r="P9215" cm="1">
        <f t="array" ref="P9215">_xlfn.IFS(D9215="Same Day",N9215*0.2,D9215="First Class",N9215*0.1,D9215="Standard Class",N9215*0.5,D9215="Second Class",N9215*0)</f>
        <v>14.299200000000001</v>
      </c>
      <c r="Q9215">
        <f t="shared" si="288"/>
        <v>777.83580672000005</v>
      </c>
    </row>
    <row r="9216" spans="1:17" x14ac:dyDescent="0.3">
      <c r="A9216">
        <v>9215</v>
      </c>
      <c r="B9216" t="s">
        <v>7360</v>
      </c>
      <c r="C9216" s="1">
        <v>43010</v>
      </c>
      <c r="D9216" t="s">
        <v>35</v>
      </c>
      <c r="E9216" t="s">
        <v>108</v>
      </c>
      <c r="F9216" t="s">
        <v>2696</v>
      </c>
      <c r="G9216" t="s">
        <v>7361</v>
      </c>
      <c r="H9216" t="s">
        <v>14</v>
      </c>
      <c r="I9216" t="s">
        <v>22</v>
      </c>
      <c r="J9216" t="s">
        <v>160</v>
      </c>
      <c r="K9216">
        <v>20.664000000000001</v>
      </c>
      <c r="L9216">
        <v>7</v>
      </c>
      <c r="M9216">
        <v>0.2</v>
      </c>
      <c r="N9216">
        <v>6.9741</v>
      </c>
      <c r="O9216">
        <f t="shared" si="287"/>
        <v>13.689900000000002</v>
      </c>
      <c r="P9216" cm="1">
        <f t="array" ref="P9216">_xlfn.IFS(D9216="Same Day",N9216*0.2,D9216="First Class",N9216*0.1,D9216="Standard Class",N9216*0.5,D9216="Second Class",N9216*0)</f>
        <v>0.69741000000000009</v>
      </c>
      <c r="Q9216">
        <f t="shared" si="288"/>
        <v>23.237373159000004</v>
      </c>
    </row>
    <row r="9217" spans="1:17" x14ac:dyDescent="0.3">
      <c r="A9217">
        <v>9216</v>
      </c>
      <c r="B9217" t="s">
        <v>7362</v>
      </c>
      <c r="C9217" s="1">
        <v>42700</v>
      </c>
      <c r="D9217" t="s">
        <v>38</v>
      </c>
      <c r="E9217" t="s">
        <v>108</v>
      </c>
      <c r="F9217" t="s">
        <v>1234</v>
      </c>
      <c r="G9217" t="s">
        <v>1094</v>
      </c>
      <c r="H9217" t="s">
        <v>14</v>
      </c>
      <c r="I9217" t="s">
        <v>18</v>
      </c>
      <c r="J9217" t="s">
        <v>298</v>
      </c>
      <c r="K9217">
        <v>32.4</v>
      </c>
      <c r="L9217">
        <v>5</v>
      </c>
      <c r="M9217">
        <v>0</v>
      </c>
      <c r="N9217">
        <v>15.552</v>
      </c>
      <c r="O9217">
        <f t="shared" si="287"/>
        <v>16.847999999999999</v>
      </c>
      <c r="P9217" cm="1">
        <f t="array" ref="P9217">_xlfn.IFS(D9217="Same Day",N9217*0.2,D9217="First Class",N9217*0.1,D9217="Standard Class",N9217*0.5,D9217="Second Class",N9217*0)</f>
        <v>7.7759999999999998</v>
      </c>
      <c r="Q9217">
        <f t="shared" si="288"/>
        <v>147.858048</v>
      </c>
    </row>
    <row r="9218" spans="1:17" x14ac:dyDescent="0.3">
      <c r="A9218">
        <v>9217</v>
      </c>
      <c r="B9218" t="s">
        <v>7363</v>
      </c>
      <c r="C9218" s="1">
        <v>43069</v>
      </c>
      <c r="D9218" t="s">
        <v>38</v>
      </c>
      <c r="E9218" t="s">
        <v>96</v>
      </c>
      <c r="F9218" t="s">
        <v>3824</v>
      </c>
      <c r="G9218" t="s">
        <v>121</v>
      </c>
      <c r="H9218" t="s">
        <v>14</v>
      </c>
      <c r="I9218" t="s">
        <v>17</v>
      </c>
      <c r="J9218" t="s">
        <v>87</v>
      </c>
      <c r="K9218">
        <v>13.762</v>
      </c>
      <c r="L9218">
        <v>1</v>
      </c>
      <c r="M9218">
        <v>0.8</v>
      </c>
      <c r="N9218">
        <v>-24.771599999999999</v>
      </c>
      <c r="O9218">
        <f t="shared" si="287"/>
        <v>38.5336</v>
      </c>
      <c r="P9218" cm="1">
        <f t="array" ref="P9218">_xlfn.IFS(D9218="Same Day",N9218*0.2,D9218="First Class",N9218*0.1,D9218="Standard Class",N9218*0.5,D9218="Second Class",N9218*0)</f>
        <v>-12.3858</v>
      </c>
      <c r="Q9218">
        <f t="shared" si="288"/>
        <v>-438.73586288000001</v>
      </c>
    </row>
    <row r="9219" spans="1:17" x14ac:dyDescent="0.3">
      <c r="A9219">
        <v>9218</v>
      </c>
      <c r="B9219" t="s">
        <v>7364</v>
      </c>
      <c r="C9219" s="1">
        <v>43056</v>
      </c>
      <c r="D9219" t="s">
        <v>35</v>
      </c>
      <c r="E9219" t="s">
        <v>77</v>
      </c>
      <c r="F9219" t="s">
        <v>3042</v>
      </c>
      <c r="G9219" t="s">
        <v>1466</v>
      </c>
      <c r="H9219" t="s">
        <v>14</v>
      </c>
      <c r="I9219" t="s">
        <v>21</v>
      </c>
      <c r="J9219" t="s">
        <v>80</v>
      </c>
      <c r="K9219">
        <v>15.28</v>
      </c>
      <c r="L9219">
        <v>2</v>
      </c>
      <c r="M9219">
        <v>0</v>
      </c>
      <c r="N9219">
        <v>7.4871999999999996</v>
      </c>
      <c r="O9219">
        <f t="shared" ref="O9219:O9282" si="289">K9219-N9219</f>
        <v>7.7927999999999997</v>
      </c>
      <c r="P9219" cm="1">
        <f t="array" ref="P9219">_xlfn.IFS(D9219="Same Day",N9219*0.2,D9219="First Class",N9219*0.1,D9219="Standard Class",N9219*0.5,D9219="Second Class",N9219*0)</f>
        <v>0.74872000000000005</v>
      </c>
      <c r="Q9219">
        <f t="shared" ref="Q9219:Q9282" si="290">(K9219-N9219)*(1+P9219)</f>
        <v>13.627425216000001</v>
      </c>
    </row>
    <row r="9220" spans="1:17" x14ac:dyDescent="0.3">
      <c r="A9220">
        <v>9219</v>
      </c>
      <c r="B9220" t="s">
        <v>7365</v>
      </c>
      <c r="C9220" s="1">
        <v>42236</v>
      </c>
      <c r="D9220" t="s">
        <v>38</v>
      </c>
      <c r="E9220" t="s">
        <v>68</v>
      </c>
      <c r="F9220" t="s">
        <v>2602</v>
      </c>
      <c r="G9220" t="s">
        <v>1925</v>
      </c>
      <c r="H9220" t="s">
        <v>14</v>
      </c>
      <c r="I9220" t="s">
        <v>15</v>
      </c>
      <c r="J9220" t="s">
        <v>90</v>
      </c>
      <c r="K9220">
        <v>44.688000000000002</v>
      </c>
      <c r="L9220">
        <v>7</v>
      </c>
      <c r="M9220">
        <v>0.2</v>
      </c>
      <c r="N9220">
        <v>3.3515999999999999</v>
      </c>
      <c r="O9220">
        <f t="shared" si="289"/>
        <v>41.336400000000005</v>
      </c>
      <c r="P9220" cm="1">
        <f t="array" ref="P9220">_xlfn.IFS(D9220="Same Day",N9220*0.2,D9220="First Class",N9220*0.1,D9220="Standard Class",N9220*0.5,D9220="Second Class",N9220*0)</f>
        <v>1.6758</v>
      </c>
      <c r="Q9220">
        <f t="shared" si="290"/>
        <v>110.60793912</v>
      </c>
    </row>
    <row r="9221" spans="1:17" x14ac:dyDescent="0.3">
      <c r="A9221">
        <v>9220</v>
      </c>
      <c r="B9221" t="s">
        <v>7365</v>
      </c>
      <c r="C9221" s="1">
        <v>42236</v>
      </c>
      <c r="D9221" t="s">
        <v>38</v>
      </c>
      <c r="E9221" t="s">
        <v>96</v>
      </c>
      <c r="F9221" t="s">
        <v>2602</v>
      </c>
      <c r="G9221" t="s">
        <v>3234</v>
      </c>
      <c r="H9221" t="s">
        <v>8</v>
      </c>
      <c r="I9221" t="s">
        <v>11</v>
      </c>
      <c r="J9221" t="e">
        <v>#N/A</v>
      </c>
      <c r="K9221">
        <v>301.47000000000003</v>
      </c>
      <c r="L9221">
        <v>3</v>
      </c>
      <c r="M9221">
        <v>0.5</v>
      </c>
      <c r="N9221">
        <v>-204.99959999999999</v>
      </c>
      <c r="O9221">
        <f t="shared" si="289"/>
        <v>506.46960000000001</v>
      </c>
      <c r="P9221" cm="1">
        <f t="array" ref="P9221">_xlfn.IFS(D9221="Same Day",N9221*0.2,D9221="First Class",N9221*0.1,D9221="Standard Class",N9221*0.5,D9221="Second Class",N9221*0)</f>
        <v>-102.49979999999999</v>
      </c>
      <c r="Q9221">
        <f t="shared" si="290"/>
        <v>-51406.563106080001</v>
      </c>
    </row>
    <row r="9222" spans="1:17" x14ac:dyDescent="0.3">
      <c r="A9222">
        <v>9221</v>
      </c>
      <c r="B9222" t="s">
        <v>7366</v>
      </c>
      <c r="C9222" s="1">
        <v>43022</v>
      </c>
      <c r="D9222" t="s">
        <v>35</v>
      </c>
      <c r="E9222" t="s">
        <v>68</v>
      </c>
      <c r="F9222" t="s">
        <v>3592</v>
      </c>
      <c r="G9222" t="s">
        <v>2930</v>
      </c>
      <c r="H9222" t="s">
        <v>14</v>
      </c>
      <c r="I9222" t="s">
        <v>22</v>
      </c>
      <c r="J9222" t="s">
        <v>80</v>
      </c>
      <c r="K9222">
        <v>11.07</v>
      </c>
      <c r="L9222">
        <v>3</v>
      </c>
      <c r="M9222">
        <v>0</v>
      </c>
      <c r="N9222">
        <v>5.2028999999999996</v>
      </c>
      <c r="O9222">
        <f t="shared" si="289"/>
        <v>5.8671000000000006</v>
      </c>
      <c r="P9222" cm="1">
        <f t="array" ref="P9222">_xlfn.IFS(D9222="Same Day",N9222*0.2,D9222="First Class",N9222*0.1,D9222="Standard Class",N9222*0.5,D9222="Second Class",N9222*0)</f>
        <v>0.52029000000000003</v>
      </c>
      <c r="Q9222">
        <f t="shared" si="290"/>
        <v>8.9196934590000012</v>
      </c>
    </row>
    <row r="9223" spans="1:17" x14ac:dyDescent="0.3">
      <c r="A9223">
        <v>9222</v>
      </c>
      <c r="B9223" t="s">
        <v>7366</v>
      </c>
      <c r="C9223" s="1">
        <v>43022</v>
      </c>
      <c r="D9223" t="s">
        <v>35</v>
      </c>
      <c r="E9223" t="s">
        <v>96</v>
      </c>
      <c r="F9223" t="s">
        <v>3592</v>
      </c>
      <c r="G9223" t="s">
        <v>533</v>
      </c>
      <c r="H9223" t="s">
        <v>8</v>
      </c>
      <c r="I9223" t="s">
        <v>10</v>
      </c>
      <c r="J9223" t="s">
        <v>87</v>
      </c>
      <c r="K9223">
        <v>1504.52</v>
      </c>
      <c r="L9223">
        <v>4</v>
      </c>
      <c r="M9223">
        <v>0</v>
      </c>
      <c r="N9223">
        <v>346.03960000000001</v>
      </c>
      <c r="O9223">
        <f t="shared" si="289"/>
        <v>1158.4803999999999</v>
      </c>
      <c r="P9223" cm="1">
        <f t="array" ref="P9223">_xlfn.IFS(D9223="Same Day",N9223*0.2,D9223="First Class",N9223*0.1,D9223="Standard Class",N9223*0.5,D9223="Second Class",N9223*0)</f>
        <v>34.603960000000001</v>
      </c>
      <c r="Q9223">
        <f t="shared" si="290"/>
        <v>41246.489822383999</v>
      </c>
    </row>
    <row r="9224" spans="1:17" x14ac:dyDescent="0.3">
      <c r="A9224">
        <v>9223</v>
      </c>
      <c r="B9224" t="s">
        <v>7366</v>
      </c>
      <c r="C9224" s="1">
        <v>43022</v>
      </c>
      <c r="D9224" t="s">
        <v>35</v>
      </c>
      <c r="E9224" t="s">
        <v>108</v>
      </c>
      <c r="F9224" t="s">
        <v>3592</v>
      </c>
      <c r="G9224" t="s">
        <v>2593</v>
      </c>
      <c r="H9224" t="s">
        <v>14</v>
      </c>
      <c r="I9224" t="s">
        <v>18</v>
      </c>
      <c r="J9224" t="s">
        <v>298</v>
      </c>
      <c r="K9224">
        <v>25.92</v>
      </c>
      <c r="L9224">
        <v>4</v>
      </c>
      <c r="M9224">
        <v>0</v>
      </c>
      <c r="N9224">
        <v>12.441599999999999</v>
      </c>
      <c r="O9224">
        <f t="shared" si="289"/>
        <v>13.478400000000002</v>
      </c>
      <c r="P9224" cm="1">
        <f t="array" ref="P9224">_xlfn.IFS(D9224="Same Day",N9224*0.2,D9224="First Class",N9224*0.1,D9224="Standard Class",N9224*0.5,D9224="Second Class",N9224*0)</f>
        <v>1.2441599999999999</v>
      </c>
      <c r="Q9224">
        <f t="shared" si="290"/>
        <v>30.247686144000003</v>
      </c>
    </row>
    <row r="9225" spans="1:17" x14ac:dyDescent="0.3">
      <c r="A9225">
        <v>9224</v>
      </c>
      <c r="B9225" t="s">
        <v>7367</v>
      </c>
      <c r="C9225" s="1">
        <v>43043</v>
      </c>
      <c r="D9225" t="s">
        <v>36</v>
      </c>
      <c r="E9225" t="s">
        <v>96</v>
      </c>
      <c r="F9225" t="s">
        <v>453</v>
      </c>
      <c r="G9225" t="s">
        <v>3380</v>
      </c>
      <c r="H9225" t="s">
        <v>14</v>
      </c>
      <c r="I9225" t="s">
        <v>16</v>
      </c>
      <c r="J9225" t="s">
        <v>87</v>
      </c>
      <c r="K9225">
        <v>7.5359999999999996</v>
      </c>
      <c r="L9225">
        <v>6</v>
      </c>
      <c r="M9225">
        <v>0.8</v>
      </c>
      <c r="N9225">
        <v>-13.188000000000001</v>
      </c>
      <c r="O9225">
        <f t="shared" si="289"/>
        <v>20.724</v>
      </c>
      <c r="P9225" cm="1">
        <f t="array" ref="P9225">_xlfn.IFS(D9225="Same Day",N9225*0.2,D9225="First Class",N9225*0.1,D9225="Standard Class",N9225*0.5,D9225="Second Class",N9225*0)</f>
        <v>-2.6376000000000004</v>
      </c>
      <c r="Q9225">
        <f t="shared" si="290"/>
        <v>-33.937622400000009</v>
      </c>
    </row>
    <row r="9226" spans="1:17" x14ac:dyDescent="0.3">
      <c r="A9226">
        <v>9225</v>
      </c>
      <c r="B9226" t="s">
        <v>7367</v>
      </c>
      <c r="C9226" s="1">
        <v>43043</v>
      </c>
      <c r="D9226" t="s">
        <v>36</v>
      </c>
      <c r="E9226" t="s">
        <v>84</v>
      </c>
      <c r="F9226" t="s">
        <v>453</v>
      </c>
      <c r="G9226" t="s">
        <v>1453</v>
      </c>
      <c r="H9226" t="s">
        <v>14</v>
      </c>
      <c r="I9226" t="s">
        <v>16</v>
      </c>
      <c r="J9226" t="s">
        <v>101</v>
      </c>
      <c r="K9226">
        <v>1.4079999999999999</v>
      </c>
      <c r="L9226">
        <v>2</v>
      </c>
      <c r="M9226">
        <v>0.8</v>
      </c>
      <c r="N9226">
        <v>-2.3231999999999999</v>
      </c>
      <c r="O9226">
        <f t="shared" si="289"/>
        <v>3.7311999999999999</v>
      </c>
      <c r="P9226" cm="1">
        <f t="array" ref="P9226">_xlfn.IFS(D9226="Same Day",N9226*0.2,D9226="First Class",N9226*0.1,D9226="Standard Class",N9226*0.5,D9226="Second Class",N9226*0)</f>
        <v>-0.46464</v>
      </c>
      <c r="Q9226">
        <f t="shared" si="290"/>
        <v>1.9975352320000002</v>
      </c>
    </row>
    <row r="9227" spans="1:17" x14ac:dyDescent="0.3">
      <c r="A9227">
        <v>9226</v>
      </c>
      <c r="B9227" t="s">
        <v>7367</v>
      </c>
      <c r="C9227" s="1">
        <v>43043</v>
      </c>
      <c r="D9227" t="s">
        <v>36</v>
      </c>
      <c r="E9227" t="s">
        <v>68</v>
      </c>
      <c r="F9227" t="s">
        <v>453</v>
      </c>
      <c r="G9227" t="s">
        <v>3869</v>
      </c>
      <c r="H9227" t="s">
        <v>14</v>
      </c>
      <c r="I9227" t="s">
        <v>16</v>
      </c>
      <c r="J9227" t="s">
        <v>101</v>
      </c>
      <c r="K9227">
        <v>4.1440000000000001</v>
      </c>
      <c r="L9227">
        <v>4</v>
      </c>
      <c r="M9227">
        <v>0.8</v>
      </c>
      <c r="N9227">
        <v>-6.4231999999999996</v>
      </c>
      <c r="O9227">
        <f t="shared" si="289"/>
        <v>10.5672</v>
      </c>
      <c r="P9227" cm="1">
        <f t="array" ref="P9227">_xlfn.IFS(D9227="Same Day",N9227*0.2,D9227="First Class",N9227*0.1,D9227="Standard Class",N9227*0.5,D9227="Second Class",N9227*0)</f>
        <v>-1.28464</v>
      </c>
      <c r="Q9227">
        <f t="shared" si="290"/>
        <v>-3.0078478080000002</v>
      </c>
    </row>
    <row r="9228" spans="1:17" x14ac:dyDescent="0.3">
      <c r="A9228">
        <v>9227</v>
      </c>
      <c r="B9228" t="s">
        <v>7367</v>
      </c>
      <c r="C9228" s="1">
        <v>43043</v>
      </c>
      <c r="D9228" t="s">
        <v>36</v>
      </c>
      <c r="E9228" t="s">
        <v>108</v>
      </c>
      <c r="F9228" t="s">
        <v>453</v>
      </c>
      <c r="G9228" t="s">
        <v>523</v>
      </c>
      <c r="H9228" t="s">
        <v>14</v>
      </c>
      <c r="I9228" t="s">
        <v>15</v>
      </c>
      <c r="J9228" t="s">
        <v>90</v>
      </c>
      <c r="K9228">
        <v>52.752000000000002</v>
      </c>
      <c r="L9228">
        <v>3</v>
      </c>
      <c r="M9228">
        <v>0.2</v>
      </c>
      <c r="N9228">
        <v>-12.528600000000001</v>
      </c>
      <c r="O9228">
        <f t="shared" si="289"/>
        <v>65.280600000000007</v>
      </c>
      <c r="P9228" cm="1">
        <f t="array" ref="P9228">_xlfn.IFS(D9228="Same Day",N9228*0.2,D9228="First Class",N9228*0.1,D9228="Standard Class",N9228*0.5,D9228="Second Class",N9228*0)</f>
        <v>-2.5057200000000002</v>
      </c>
      <c r="Q9228">
        <f t="shared" si="290"/>
        <v>-98.294305032000025</v>
      </c>
    </row>
    <row r="9229" spans="1:17" x14ac:dyDescent="0.3">
      <c r="A9229">
        <v>9228</v>
      </c>
      <c r="B9229" t="s">
        <v>7368</v>
      </c>
      <c r="C9229" s="1">
        <v>42818</v>
      </c>
      <c r="D9229" t="s">
        <v>38</v>
      </c>
      <c r="E9229" t="s">
        <v>96</v>
      </c>
      <c r="F9229" t="s">
        <v>2107</v>
      </c>
      <c r="G9229" t="s">
        <v>3183</v>
      </c>
      <c r="H9229" t="s">
        <v>14</v>
      </c>
      <c r="I9229" t="s">
        <v>17</v>
      </c>
      <c r="J9229" t="s">
        <v>87</v>
      </c>
      <c r="K9229">
        <v>381.36</v>
      </c>
      <c r="L9229">
        <v>7</v>
      </c>
      <c r="M9229">
        <v>0</v>
      </c>
      <c r="N9229">
        <v>106.7808</v>
      </c>
      <c r="O9229">
        <f t="shared" si="289"/>
        <v>274.57920000000001</v>
      </c>
      <c r="P9229" cm="1">
        <f t="array" ref="P9229">_xlfn.IFS(D9229="Same Day",N9229*0.2,D9229="First Class",N9229*0.1,D9229="Standard Class",N9229*0.5,D9229="Second Class",N9229*0)</f>
        <v>53.3904</v>
      </c>
      <c r="Q9229">
        <f t="shared" si="290"/>
        <v>14934.472519680001</v>
      </c>
    </row>
    <row r="9230" spans="1:17" x14ac:dyDescent="0.3">
      <c r="A9230">
        <v>9229</v>
      </c>
      <c r="B9230" t="s">
        <v>7369</v>
      </c>
      <c r="C9230" s="1">
        <v>41946</v>
      </c>
      <c r="D9230" t="s">
        <v>36</v>
      </c>
      <c r="E9230" t="s">
        <v>77</v>
      </c>
      <c r="F9230" t="s">
        <v>2075</v>
      </c>
      <c r="G9230" t="s">
        <v>209</v>
      </c>
      <c r="H9230" t="s">
        <v>14</v>
      </c>
      <c r="I9230" t="s">
        <v>20</v>
      </c>
      <c r="J9230" t="s">
        <v>87</v>
      </c>
      <c r="K9230">
        <v>6.72</v>
      </c>
      <c r="L9230">
        <v>4</v>
      </c>
      <c r="M9230">
        <v>0</v>
      </c>
      <c r="N9230">
        <v>3.36</v>
      </c>
      <c r="O9230">
        <f t="shared" si="289"/>
        <v>3.36</v>
      </c>
      <c r="P9230" cm="1">
        <f t="array" ref="P9230">_xlfn.IFS(D9230="Same Day",N9230*0.2,D9230="First Class",N9230*0.1,D9230="Standard Class",N9230*0.5,D9230="Second Class",N9230*0)</f>
        <v>0.67200000000000004</v>
      </c>
      <c r="Q9230">
        <f t="shared" si="290"/>
        <v>5.6179200000000007</v>
      </c>
    </row>
    <row r="9231" spans="1:17" x14ac:dyDescent="0.3">
      <c r="A9231">
        <v>9230</v>
      </c>
      <c r="B9231" t="s">
        <v>7370</v>
      </c>
      <c r="C9231" s="1">
        <v>42942</v>
      </c>
      <c r="D9231" t="s">
        <v>35</v>
      </c>
      <c r="E9231" t="s">
        <v>96</v>
      </c>
      <c r="F9231" t="s">
        <v>148</v>
      </c>
      <c r="G9231" t="s">
        <v>1918</v>
      </c>
      <c r="H9231" t="s">
        <v>14</v>
      </c>
      <c r="I9231" t="s">
        <v>16</v>
      </c>
      <c r="J9231" t="s">
        <v>101</v>
      </c>
      <c r="K9231">
        <v>15.192</v>
      </c>
      <c r="L9231">
        <v>3</v>
      </c>
      <c r="M9231">
        <v>0.2</v>
      </c>
      <c r="N9231">
        <v>5.5071000000000003</v>
      </c>
      <c r="O9231">
        <f t="shared" si="289"/>
        <v>9.684899999999999</v>
      </c>
      <c r="P9231" cm="1">
        <f t="array" ref="P9231">_xlfn.IFS(D9231="Same Day",N9231*0.2,D9231="First Class",N9231*0.1,D9231="Standard Class",N9231*0.5,D9231="Second Class",N9231*0)</f>
        <v>0.55071000000000003</v>
      </c>
      <c r="Q9231">
        <f t="shared" si="290"/>
        <v>15.018471278999998</v>
      </c>
    </row>
    <row r="9232" spans="1:17" x14ac:dyDescent="0.3">
      <c r="A9232">
        <v>9231</v>
      </c>
      <c r="B9232" t="s">
        <v>7370</v>
      </c>
      <c r="C9232" s="1">
        <v>42942</v>
      </c>
      <c r="D9232" t="s">
        <v>35</v>
      </c>
      <c r="E9232" t="s">
        <v>77</v>
      </c>
      <c r="F9232" t="s">
        <v>148</v>
      </c>
      <c r="G9232" t="s">
        <v>2489</v>
      </c>
      <c r="H9232" t="s">
        <v>14</v>
      </c>
      <c r="I9232" t="s">
        <v>18</v>
      </c>
      <c r="J9232" t="s">
        <v>275</v>
      </c>
      <c r="K9232">
        <v>58.32</v>
      </c>
      <c r="L9232">
        <v>9</v>
      </c>
      <c r="M9232">
        <v>0</v>
      </c>
      <c r="N9232">
        <v>27.993600000000001</v>
      </c>
      <c r="O9232">
        <f t="shared" si="289"/>
        <v>30.3264</v>
      </c>
      <c r="P9232" cm="1">
        <f t="array" ref="P9232">_xlfn.IFS(D9232="Same Day",N9232*0.2,D9232="First Class",N9232*0.1,D9232="Standard Class",N9232*0.5,D9232="Second Class",N9232*0)</f>
        <v>2.7993600000000001</v>
      </c>
      <c r="Q9232">
        <f t="shared" si="290"/>
        <v>115.220911104</v>
      </c>
    </row>
    <row r="9233" spans="1:17" x14ac:dyDescent="0.3">
      <c r="A9233">
        <v>9232</v>
      </c>
      <c r="B9233" t="s">
        <v>7371</v>
      </c>
      <c r="C9233" s="1">
        <v>42004</v>
      </c>
      <c r="D9233" t="s">
        <v>38</v>
      </c>
      <c r="E9233" t="s">
        <v>68</v>
      </c>
      <c r="F9233" t="s">
        <v>1238</v>
      </c>
      <c r="G9233" t="s">
        <v>330</v>
      </c>
      <c r="H9233" t="s">
        <v>14</v>
      </c>
      <c r="I9233" t="s">
        <v>16</v>
      </c>
      <c r="J9233" t="s">
        <v>101</v>
      </c>
      <c r="K9233">
        <v>946.76400000000001</v>
      </c>
      <c r="L9233">
        <v>6</v>
      </c>
      <c r="M9233">
        <v>0.7</v>
      </c>
      <c r="N9233">
        <v>-694.29359999999997</v>
      </c>
      <c r="O9233">
        <f t="shared" si="289"/>
        <v>1641.0576000000001</v>
      </c>
      <c r="P9233" cm="1">
        <f t="array" ref="P9233">_xlfn.IFS(D9233="Same Day",N9233*0.2,D9233="First Class",N9233*0.1,D9233="Standard Class",N9233*0.5,D9233="Second Class",N9233*0)</f>
        <v>-347.14679999999998</v>
      </c>
      <c r="Q9233">
        <f t="shared" si="290"/>
        <v>-568046.83685567998</v>
      </c>
    </row>
    <row r="9234" spans="1:17" x14ac:dyDescent="0.3">
      <c r="A9234">
        <v>9233</v>
      </c>
      <c r="B9234" t="s">
        <v>7372</v>
      </c>
      <c r="C9234" s="1">
        <v>42619</v>
      </c>
      <c r="D9234" t="s">
        <v>38</v>
      </c>
      <c r="E9234" t="s">
        <v>96</v>
      </c>
      <c r="F9234" t="s">
        <v>1128</v>
      </c>
      <c r="G9234" t="s">
        <v>2750</v>
      </c>
      <c r="H9234" t="s">
        <v>8</v>
      </c>
      <c r="I9234" t="s">
        <v>12</v>
      </c>
      <c r="J9234" t="s">
        <v>87</v>
      </c>
      <c r="K9234">
        <v>94.68</v>
      </c>
      <c r="L9234">
        <v>9</v>
      </c>
      <c r="M9234">
        <v>0</v>
      </c>
      <c r="N9234">
        <v>31.244399999999999</v>
      </c>
      <c r="O9234">
        <f t="shared" si="289"/>
        <v>63.435600000000008</v>
      </c>
      <c r="P9234" cm="1">
        <f t="array" ref="P9234">_xlfn.IFS(D9234="Same Day",N9234*0.2,D9234="First Class",N9234*0.1,D9234="Standard Class",N9234*0.5,D9234="Second Class",N9234*0)</f>
        <v>15.622199999999999</v>
      </c>
      <c r="Q9234">
        <f t="shared" si="290"/>
        <v>1054.4392303200002</v>
      </c>
    </row>
    <row r="9235" spans="1:17" x14ac:dyDescent="0.3">
      <c r="A9235">
        <v>9234</v>
      </c>
      <c r="B9235" t="s">
        <v>7372</v>
      </c>
      <c r="C9235" s="1">
        <v>42619</v>
      </c>
      <c r="D9235" t="s">
        <v>38</v>
      </c>
      <c r="E9235" t="s">
        <v>68</v>
      </c>
      <c r="F9235" t="s">
        <v>1128</v>
      </c>
      <c r="G9235" t="s">
        <v>4154</v>
      </c>
      <c r="H9235" t="s">
        <v>14</v>
      </c>
      <c r="I9235" t="s">
        <v>15</v>
      </c>
      <c r="J9235" t="s">
        <v>90</v>
      </c>
      <c r="K9235">
        <v>23.67</v>
      </c>
      <c r="L9235">
        <v>3</v>
      </c>
      <c r="M9235">
        <v>0</v>
      </c>
      <c r="N9235">
        <v>0.94679999999999997</v>
      </c>
      <c r="O9235">
        <f t="shared" si="289"/>
        <v>22.723200000000002</v>
      </c>
      <c r="P9235" cm="1">
        <f t="array" ref="P9235">_xlfn.IFS(D9235="Same Day",N9235*0.2,D9235="First Class",N9235*0.1,D9235="Standard Class",N9235*0.5,D9235="Second Class",N9235*0)</f>
        <v>0.47339999999999999</v>
      </c>
      <c r="Q9235">
        <f t="shared" si="290"/>
        <v>33.480362880000001</v>
      </c>
    </row>
    <row r="9236" spans="1:17" x14ac:dyDescent="0.3">
      <c r="A9236">
        <v>9235</v>
      </c>
      <c r="B9236" t="s">
        <v>7372</v>
      </c>
      <c r="C9236" s="1">
        <v>42619</v>
      </c>
      <c r="D9236" t="s">
        <v>38</v>
      </c>
      <c r="E9236" t="s">
        <v>68</v>
      </c>
      <c r="F9236" t="s">
        <v>1128</v>
      </c>
      <c r="G9236" t="s">
        <v>1415</v>
      </c>
      <c r="H9236" t="s">
        <v>25</v>
      </c>
      <c r="I9236" t="s">
        <v>26</v>
      </c>
      <c r="J9236" t="s">
        <v>99</v>
      </c>
      <c r="K9236">
        <v>1091.1679999999999</v>
      </c>
      <c r="L9236">
        <v>4</v>
      </c>
      <c r="M9236">
        <v>0.2</v>
      </c>
      <c r="N9236">
        <v>68.197999999999993</v>
      </c>
      <c r="O9236">
        <f t="shared" si="289"/>
        <v>1022.9699999999999</v>
      </c>
      <c r="P9236" cm="1">
        <f t="array" ref="P9236">_xlfn.IFS(D9236="Same Day",N9236*0.2,D9236="First Class",N9236*0.1,D9236="Standard Class",N9236*0.5,D9236="Second Class",N9236*0)</f>
        <v>34.098999999999997</v>
      </c>
      <c r="Q9236">
        <f t="shared" si="290"/>
        <v>35905.22402999999</v>
      </c>
    </row>
    <row r="9237" spans="1:17" x14ac:dyDescent="0.3">
      <c r="A9237">
        <v>9236</v>
      </c>
      <c r="B9237" t="s">
        <v>7372</v>
      </c>
      <c r="C9237" s="1">
        <v>42619</v>
      </c>
      <c r="D9237" t="s">
        <v>38</v>
      </c>
      <c r="E9237" t="s">
        <v>77</v>
      </c>
      <c r="F9237" t="s">
        <v>1128</v>
      </c>
      <c r="G9237" t="s">
        <v>2626</v>
      </c>
      <c r="H9237" t="s">
        <v>14</v>
      </c>
      <c r="I9237" t="s">
        <v>20</v>
      </c>
      <c r="J9237" t="s">
        <v>87</v>
      </c>
      <c r="K9237">
        <v>18.690000000000001</v>
      </c>
      <c r="L9237">
        <v>7</v>
      </c>
      <c r="M9237">
        <v>0</v>
      </c>
      <c r="N9237">
        <v>5.2332000000000001</v>
      </c>
      <c r="O9237">
        <f t="shared" si="289"/>
        <v>13.456800000000001</v>
      </c>
      <c r="P9237" cm="1">
        <f t="array" ref="P9237">_xlfn.IFS(D9237="Same Day",N9237*0.2,D9237="First Class",N9237*0.1,D9237="Standard Class",N9237*0.5,D9237="Second Class",N9237*0)</f>
        <v>2.6166</v>
      </c>
      <c r="Q9237">
        <f t="shared" si="290"/>
        <v>48.667862880000008</v>
      </c>
    </row>
    <row r="9238" spans="1:17" x14ac:dyDescent="0.3">
      <c r="A9238">
        <v>9237</v>
      </c>
      <c r="B9238" t="s">
        <v>7372</v>
      </c>
      <c r="C9238" s="1">
        <v>42619</v>
      </c>
      <c r="D9238" t="s">
        <v>38</v>
      </c>
      <c r="E9238" t="s">
        <v>77</v>
      </c>
      <c r="F9238" t="s">
        <v>1128</v>
      </c>
      <c r="G9238" t="s">
        <v>107</v>
      </c>
      <c r="H9238" t="s">
        <v>8</v>
      </c>
      <c r="I9238" t="s">
        <v>10</v>
      </c>
      <c r="J9238" t="s">
        <v>87</v>
      </c>
      <c r="K9238">
        <v>568.72799999999995</v>
      </c>
      <c r="L9238">
        <v>3</v>
      </c>
      <c r="M9238">
        <v>0.2</v>
      </c>
      <c r="N9238">
        <v>28.436399999999999</v>
      </c>
      <c r="O9238">
        <f t="shared" si="289"/>
        <v>540.2915999999999</v>
      </c>
      <c r="P9238" cm="1">
        <f t="array" ref="P9238">_xlfn.IFS(D9238="Same Day",N9238*0.2,D9238="First Class",N9238*0.1,D9238="Standard Class",N9238*0.5,D9238="Second Class",N9238*0)</f>
        <v>14.2182</v>
      </c>
      <c r="Q9238">
        <f t="shared" si="290"/>
        <v>8222.2656271199976</v>
      </c>
    </row>
    <row r="9239" spans="1:17" x14ac:dyDescent="0.3">
      <c r="A9239">
        <v>9238</v>
      </c>
      <c r="B9239" t="s">
        <v>7372</v>
      </c>
      <c r="C9239" s="1">
        <v>42619</v>
      </c>
      <c r="D9239" t="s">
        <v>38</v>
      </c>
      <c r="E9239" t="s">
        <v>68</v>
      </c>
      <c r="F9239" t="s">
        <v>1128</v>
      </c>
      <c r="G9239" t="s">
        <v>3196</v>
      </c>
      <c r="H9239" t="s">
        <v>14</v>
      </c>
      <c r="I9239" t="s">
        <v>16</v>
      </c>
      <c r="J9239" t="s">
        <v>87</v>
      </c>
      <c r="K9239">
        <v>7.3120000000000003</v>
      </c>
      <c r="L9239">
        <v>1</v>
      </c>
      <c r="M9239">
        <v>0.2</v>
      </c>
      <c r="N9239">
        <v>2.5592000000000001</v>
      </c>
      <c r="O9239">
        <f t="shared" si="289"/>
        <v>4.7528000000000006</v>
      </c>
      <c r="P9239" cm="1">
        <f t="array" ref="P9239">_xlfn.IFS(D9239="Same Day",N9239*0.2,D9239="First Class",N9239*0.1,D9239="Standard Class",N9239*0.5,D9239="Second Class",N9239*0)</f>
        <v>1.2796000000000001</v>
      </c>
      <c r="Q9239">
        <f t="shared" si="290"/>
        <v>10.834482880000003</v>
      </c>
    </row>
    <row r="9240" spans="1:17" x14ac:dyDescent="0.3">
      <c r="A9240">
        <v>9239</v>
      </c>
      <c r="B9240" t="s">
        <v>7373</v>
      </c>
      <c r="C9240" s="1">
        <v>42780</v>
      </c>
      <c r="D9240" t="s">
        <v>35</v>
      </c>
      <c r="E9240" t="s">
        <v>108</v>
      </c>
      <c r="F9240" t="s">
        <v>2935</v>
      </c>
      <c r="G9240" t="s">
        <v>1644</v>
      </c>
      <c r="H9240" t="s">
        <v>8</v>
      </c>
      <c r="I9240" t="s">
        <v>12</v>
      </c>
      <c r="J9240" t="s">
        <v>87</v>
      </c>
      <c r="K9240">
        <v>147.56800000000001</v>
      </c>
      <c r="L9240">
        <v>2</v>
      </c>
      <c r="M9240">
        <v>0.2</v>
      </c>
      <c r="N9240">
        <v>-3.6892</v>
      </c>
      <c r="O9240">
        <f t="shared" si="289"/>
        <v>151.25720000000001</v>
      </c>
      <c r="P9240" cm="1">
        <f t="array" ref="P9240">_xlfn.IFS(D9240="Same Day",N9240*0.2,D9240="First Class",N9240*0.1,D9240="Standard Class",N9240*0.5,D9240="Second Class",N9240*0)</f>
        <v>-0.36892000000000003</v>
      </c>
      <c r="Q9240">
        <f t="shared" si="290"/>
        <v>95.455393776000008</v>
      </c>
    </row>
    <row r="9241" spans="1:17" x14ac:dyDescent="0.3">
      <c r="A9241">
        <v>9240</v>
      </c>
      <c r="B9241" t="s">
        <v>7374</v>
      </c>
      <c r="C9241" s="1">
        <v>43041</v>
      </c>
      <c r="D9241" t="s">
        <v>38</v>
      </c>
      <c r="E9241" t="s">
        <v>68</v>
      </c>
      <c r="F9241" t="s">
        <v>1147</v>
      </c>
      <c r="G9241" t="s">
        <v>1977</v>
      </c>
      <c r="H9241" t="s">
        <v>14</v>
      </c>
      <c r="I9241" t="s">
        <v>18</v>
      </c>
      <c r="J9241" t="s">
        <v>160</v>
      </c>
      <c r="K9241">
        <v>56.783999999999999</v>
      </c>
      <c r="L9241">
        <v>7</v>
      </c>
      <c r="M9241">
        <v>0.2</v>
      </c>
      <c r="N9241">
        <v>20.584199999999999</v>
      </c>
      <c r="O9241">
        <f t="shared" si="289"/>
        <v>36.199799999999996</v>
      </c>
      <c r="P9241" cm="1">
        <f t="array" ref="P9241">_xlfn.IFS(D9241="Same Day",N9241*0.2,D9241="First Class",N9241*0.1,D9241="Standard Class",N9241*0.5,D9241="Second Class",N9241*0)</f>
        <v>10.2921</v>
      </c>
      <c r="Q9241">
        <f t="shared" si="290"/>
        <v>408.77176157999992</v>
      </c>
    </row>
    <row r="9242" spans="1:17" x14ac:dyDescent="0.3">
      <c r="A9242">
        <v>9241</v>
      </c>
      <c r="B9242" t="s">
        <v>7374</v>
      </c>
      <c r="C9242" s="1">
        <v>43041</v>
      </c>
      <c r="D9242" t="s">
        <v>38</v>
      </c>
      <c r="E9242" t="s">
        <v>108</v>
      </c>
      <c r="F9242" t="s">
        <v>1147</v>
      </c>
      <c r="G9242" t="s">
        <v>1792</v>
      </c>
      <c r="H9242" t="s">
        <v>14</v>
      </c>
      <c r="I9242" t="s">
        <v>16</v>
      </c>
      <c r="J9242" t="s">
        <v>87</v>
      </c>
      <c r="K9242">
        <v>5.6070000000000002</v>
      </c>
      <c r="L9242">
        <v>3</v>
      </c>
      <c r="M9242">
        <v>0.7</v>
      </c>
      <c r="N9242">
        <v>-3.9249000000000001</v>
      </c>
      <c r="O9242">
        <f t="shared" si="289"/>
        <v>9.5319000000000003</v>
      </c>
      <c r="P9242" cm="1">
        <f t="array" ref="P9242">_xlfn.IFS(D9242="Same Day",N9242*0.2,D9242="First Class",N9242*0.1,D9242="Standard Class",N9242*0.5,D9242="Second Class",N9242*0)</f>
        <v>-1.96245</v>
      </c>
      <c r="Q9242">
        <f t="shared" si="290"/>
        <v>-9.1739771550000011</v>
      </c>
    </row>
    <row r="9243" spans="1:17" x14ac:dyDescent="0.3">
      <c r="A9243">
        <v>9242</v>
      </c>
      <c r="B9243" t="s">
        <v>7374</v>
      </c>
      <c r="C9243" s="1">
        <v>43041</v>
      </c>
      <c r="D9243" t="s">
        <v>38</v>
      </c>
      <c r="E9243" t="s">
        <v>77</v>
      </c>
      <c r="F9243" t="s">
        <v>1147</v>
      </c>
      <c r="G9243" t="s">
        <v>984</v>
      </c>
      <c r="H9243" t="s">
        <v>14</v>
      </c>
      <c r="I9243" t="s">
        <v>20</v>
      </c>
      <c r="J9243" t="s">
        <v>87</v>
      </c>
      <c r="K9243">
        <v>6.5759999999999996</v>
      </c>
      <c r="L9243">
        <v>3</v>
      </c>
      <c r="M9243">
        <v>0.2</v>
      </c>
      <c r="N9243">
        <v>0.57540000000000002</v>
      </c>
      <c r="O9243">
        <f t="shared" si="289"/>
        <v>6.0005999999999995</v>
      </c>
      <c r="P9243" cm="1">
        <f t="array" ref="P9243">_xlfn.IFS(D9243="Same Day",N9243*0.2,D9243="First Class",N9243*0.1,D9243="Standard Class",N9243*0.5,D9243="Second Class",N9243*0)</f>
        <v>0.28770000000000001</v>
      </c>
      <c r="Q9243">
        <f t="shared" si="290"/>
        <v>7.7269726199999997</v>
      </c>
    </row>
    <row r="9244" spans="1:17" x14ac:dyDescent="0.3">
      <c r="A9244">
        <v>9243</v>
      </c>
      <c r="B9244" t="s">
        <v>7375</v>
      </c>
      <c r="C9244" s="1">
        <v>41834</v>
      </c>
      <c r="D9244" t="s">
        <v>38</v>
      </c>
      <c r="E9244" t="s">
        <v>108</v>
      </c>
      <c r="F9244" t="s">
        <v>1336</v>
      </c>
      <c r="G9244" t="s">
        <v>294</v>
      </c>
      <c r="H9244" t="s">
        <v>14</v>
      </c>
      <c r="I9244" t="s">
        <v>16</v>
      </c>
      <c r="J9244" t="s">
        <v>101</v>
      </c>
      <c r="K9244">
        <v>14.304</v>
      </c>
      <c r="L9244">
        <v>6</v>
      </c>
      <c r="M9244">
        <v>0.2</v>
      </c>
      <c r="N9244">
        <v>4.6487999999999996</v>
      </c>
      <c r="O9244">
        <f t="shared" si="289"/>
        <v>9.6552000000000007</v>
      </c>
      <c r="P9244" cm="1">
        <f t="array" ref="P9244">_xlfn.IFS(D9244="Same Day",N9244*0.2,D9244="First Class",N9244*0.1,D9244="Standard Class",N9244*0.5,D9244="Second Class",N9244*0)</f>
        <v>2.3243999999999998</v>
      </c>
      <c r="Q9244">
        <f t="shared" si="290"/>
        <v>32.097746880000003</v>
      </c>
    </row>
    <row r="9245" spans="1:17" x14ac:dyDescent="0.3">
      <c r="A9245">
        <v>9244</v>
      </c>
      <c r="B9245" t="s">
        <v>7375</v>
      </c>
      <c r="C9245" s="1">
        <v>41834</v>
      </c>
      <c r="D9245" t="s">
        <v>38</v>
      </c>
      <c r="E9245" t="s">
        <v>77</v>
      </c>
      <c r="F9245" t="s">
        <v>1336</v>
      </c>
      <c r="G9245" t="s">
        <v>4371</v>
      </c>
      <c r="H9245" t="s">
        <v>8</v>
      </c>
      <c r="I9245" t="s">
        <v>11</v>
      </c>
      <c r="J9245" t="s">
        <v>71</v>
      </c>
      <c r="K9245">
        <v>119.833</v>
      </c>
      <c r="L9245">
        <v>1</v>
      </c>
      <c r="M9245">
        <v>0.15</v>
      </c>
      <c r="N9245">
        <v>7.0490000000000004</v>
      </c>
      <c r="O9245">
        <f t="shared" si="289"/>
        <v>112.78399999999999</v>
      </c>
      <c r="P9245" cm="1">
        <f t="array" ref="P9245">_xlfn.IFS(D9245="Same Day",N9245*0.2,D9245="First Class",N9245*0.1,D9245="Standard Class",N9245*0.5,D9245="Second Class",N9245*0)</f>
        <v>3.5245000000000002</v>
      </c>
      <c r="Q9245">
        <f t="shared" si="290"/>
        <v>510.29120799999993</v>
      </c>
    </row>
    <row r="9246" spans="1:17" x14ac:dyDescent="0.3">
      <c r="A9246">
        <v>9245</v>
      </c>
      <c r="B9246" t="s">
        <v>7375</v>
      </c>
      <c r="C9246" s="1">
        <v>41834</v>
      </c>
      <c r="D9246" t="s">
        <v>38</v>
      </c>
      <c r="E9246" t="s">
        <v>96</v>
      </c>
      <c r="F9246" t="s">
        <v>1336</v>
      </c>
      <c r="G9246" t="s">
        <v>2453</v>
      </c>
      <c r="H9246" t="s">
        <v>14</v>
      </c>
      <c r="I9246" t="s">
        <v>20</v>
      </c>
      <c r="J9246" t="s">
        <v>87</v>
      </c>
      <c r="K9246">
        <v>5.56</v>
      </c>
      <c r="L9246">
        <v>2</v>
      </c>
      <c r="M9246">
        <v>0</v>
      </c>
      <c r="N9246">
        <v>2.2240000000000002</v>
      </c>
      <c r="O9246">
        <f t="shared" si="289"/>
        <v>3.3359999999999994</v>
      </c>
      <c r="P9246" cm="1">
        <f t="array" ref="P9246">_xlfn.IFS(D9246="Same Day",N9246*0.2,D9246="First Class",N9246*0.1,D9246="Standard Class",N9246*0.5,D9246="Second Class",N9246*0)</f>
        <v>1.1120000000000001</v>
      </c>
      <c r="Q9246">
        <f t="shared" si="290"/>
        <v>7.0456319999999995</v>
      </c>
    </row>
    <row r="9247" spans="1:17" x14ac:dyDescent="0.3">
      <c r="A9247">
        <v>9246</v>
      </c>
      <c r="B9247" t="s">
        <v>7375</v>
      </c>
      <c r="C9247" s="1">
        <v>41834</v>
      </c>
      <c r="D9247" t="s">
        <v>38</v>
      </c>
      <c r="E9247" t="s">
        <v>96</v>
      </c>
      <c r="F9247" t="s">
        <v>1336</v>
      </c>
      <c r="G9247" t="s">
        <v>112</v>
      </c>
      <c r="H9247" t="s">
        <v>14</v>
      </c>
      <c r="I9247" t="s">
        <v>18</v>
      </c>
      <c r="J9247" t="s">
        <v>113</v>
      </c>
      <c r="K9247">
        <v>32.4</v>
      </c>
      <c r="L9247">
        <v>5</v>
      </c>
      <c r="M9247">
        <v>0</v>
      </c>
      <c r="N9247">
        <v>15.552</v>
      </c>
      <c r="O9247">
        <f t="shared" si="289"/>
        <v>16.847999999999999</v>
      </c>
      <c r="P9247" cm="1">
        <f t="array" ref="P9247">_xlfn.IFS(D9247="Same Day",N9247*0.2,D9247="First Class",N9247*0.1,D9247="Standard Class",N9247*0.5,D9247="Second Class",N9247*0)</f>
        <v>7.7759999999999998</v>
      </c>
      <c r="Q9247">
        <f t="shared" si="290"/>
        <v>147.858048</v>
      </c>
    </row>
    <row r="9248" spans="1:17" x14ac:dyDescent="0.3">
      <c r="A9248">
        <v>9247</v>
      </c>
      <c r="B9248" t="s">
        <v>7376</v>
      </c>
      <c r="C9248" s="1">
        <v>42881</v>
      </c>
      <c r="D9248" t="s">
        <v>38</v>
      </c>
      <c r="E9248" t="s">
        <v>77</v>
      </c>
      <c r="F9248" t="s">
        <v>3629</v>
      </c>
      <c r="G9248" t="s">
        <v>648</v>
      </c>
      <c r="H9248" t="s">
        <v>14</v>
      </c>
      <c r="I9248" t="s">
        <v>20</v>
      </c>
      <c r="J9248" t="s">
        <v>87</v>
      </c>
      <c r="K9248">
        <v>9.84</v>
      </c>
      <c r="L9248">
        <v>3</v>
      </c>
      <c r="M9248">
        <v>0</v>
      </c>
      <c r="N9248">
        <v>2.8536000000000001</v>
      </c>
      <c r="O9248">
        <f t="shared" si="289"/>
        <v>6.9863999999999997</v>
      </c>
      <c r="P9248" cm="1">
        <f t="array" ref="P9248">_xlfn.IFS(D9248="Same Day",N9248*0.2,D9248="First Class",N9248*0.1,D9248="Standard Class",N9248*0.5,D9248="Second Class",N9248*0)</f>
        <v>1.4268000000000001</v>
      </c>
      <c r="Q9248">
        <f t="shared" si="290"/>
        <v>16.954595519999998</v>
      </c>
    </row>
    <row r="9249" spans="1:17" x14ac:dyDescent="0.3">
      <c r="A9249">
        <v>9248</v>
      </c>
      <c r="B9249" t="s">
        <v>7376</v>
      </c>
      <c r="C9249" s="1">
        <v>42881</v>
      </c>
      <c r="D9249" t="s">
        <v>38</v>
      </c>
      <c r="E9249" t="s">
        <v>108</v>
      </c>
      <c r="F9249" t="s">
        <v>3629</v>
      </c>
      <c r="G9249" t="s">
        <v>737</v>
      </c>
      <c r="H9249" t="s">
        <v>14</v>
      </c>
      <c r="I9249" t="s">
        <v>20</v>
      </c>
      <c r="J9249" t="s">
        <v>87</v>
      </c>
      <c r="K9249">
        <v>2.78</v>
      </c>
      <c r="L9249">
        <v>1</v>
      </c>
      <c r="M9249">
        <v>0</v>
      </c>
      <c r="N9249">
        <v>0.7228</v>
      </c>
      <c r="O9249">
        <f t="shared" si="289"/>
        <v>2.0571999999999999</v>
      </c>
      <c r="P9249" cm="1">
        <f t="array" ref="P9249">_xlfn.IFS(D9249="Same Day",N9249*0.2,D9249="First Class",N9249*0.1,D9249="Standard Class",N9249*0.5,D9249="Second Class",N9249*0)</f>
        <v>0.3614</v>
      </c>
      <c r="Q9249">
        <f t="shared" si="290"/>
        <v>2.8006720799999996</v>
      </c>
    </row>
    <row r="9250" spans="1:17" x14ac:dyDescent="0.3">
      <c r="A9250">
        <v>9249</v>
      </c>
      <c r="B9250" t="s">
        <v>7377</v>
      </c>
      <c r="C9250" s="1">
        <v>42688</v>
      </c>
      <c r="D9250" t="s">
        <v>38</v>
      </c>
      <c r="E9250" t="s">
        <v>96</v>
      </c>
      <c r="F9250" t="s">
        <v>1653</v>
      </c>
      <c r="G9250" t="s">
        <v>598</v>
      </c>
      <c r="H9250" t="s">
        <v>14</v>
      </c>
      <c r="I9250" t="s">
        <v>16</v>
      </c>
      <c r="J9250" t="s">
        <v>101</v>
      </c>
      <c r="K9250">
        <v>3.64</v>
      </c>
      <c r="L9250">
        <v>1</v>
      </c>
      <c r="M9250">
        <v>0.2</v>
      </c>
      <c r="N9250">
        <v>1.365</v>
      </c>
      <c r="O9250">
        <f t="shared" si="289"/>
        <v>2.2750000000000004</v>
      </c>
      <c r="P9250" cm="1">
        <f t="array" ref="P9250">_xlfn.IFS(D9250="Same Day",N9250*0.2,D9250="First Class",N9250*0.1,D9250="Standard Class",N9250*0.5,D9250="Second Class",N9250*0)</f>
        <v>0.6825</v>
      </c>
      <c r="Q9250">
        <f t="shared" si="290"/>
        <v>3.827687500000001</v>
      </c>
    </row>
    <row r="9251" spans="1:17" x14ac:dyDescent="0.3">
      <c r="A9251">
        <v>9250</v>
      </c>
      <c r="B9251" t="s">
        <v>7377</v>
      </c>
      <c r="C9251" s="1">
        <v>42688</v>
      </c>
      <c r="D9251" t="s">
        <v>38</v>
      </c>
      <c r="E9251" t="s">
        <v>77</v>
      </c>
      <c r="F9251" t="s">
        <v>1653</v>
      </c>
      <c r="G9251" t="s">
        <v>3527</v>
      </c>
      <c r="H9251" t="s">
        <v>25</v>
      </c>
      <c r="I9251" t="s">
        <v>26</v>
      </c>
      <c r="J9251" t="s">
        <v>164</v>
      </c>
      <c r="K9251">
        <v>881.93</v>
      </c>
      <c r="L9251">
        <v>7</v>
      </c>
      <c r="M9251">
        <v>0</v>
      </c>
      <c r="N9251">
        <v>220.48249999999999</v>
      </c>
      <c r="O9251">
        <f t="shared" si="289"/>
        <v>661.44749999999999</v>
      </c>
      <c r="P9251" cm="1">
        <f t="array" ref="P9251">_xlfn.IFS(D9251="Same Day",N9251*0.2,D9251="First Class",N9251*0.1,D9251="Standard Class",N9251*0.5,D9251="Second Class",N9251*0)</f>
        <v>110.24124999999999</v>
      </c>
      <c r="Q9251">
        <f t="shared" si="290"/>
        <v>73580.246709375002</v>
      </c>
    </row>
    <row r="9252" spans="1:17" x14ac:dyDescent="0.3">
      <c r="A9252">
        <v>9251</v>
      </c>
      <c r="B9252" t="s">
        <v>7378</v>
      </c>
      <c r="C9252" s="1">
        <v>42710</v>
      </c>
      <c r="D9252" t="s">
        <v>38</v>
      </c>
      <c r="E9252" t="s">
        <v>108</v>
      </c>
      <c r="F9252" t="s">
        <v>2244</v>
      </c>
      <c r="G9252" t="s">
        <v>1093</v>
      </c>
      <c r="H9252" t="s">
        <v>14</v>
      </c>
      <c r="I9252" t="s">
        <v>16</v>
      </c>
      <c r="J9252" t="s">
        <v>87</v>
      </c>
      <c r="K9252">
        <v>115.84</v>
      </c>
      <c r="L9252">
        <v>8</v>
      </c>
      <c r="M9252">
        <v>0</v>
      </c>
      <c r="N9252">
        <v>54.444800000000001</v>
      </c>
      <c r="O9252">
        <f t="shared" si="289"/>
        <v>61.395200000000003</v>
      </c>
      <c r="P9252" cm="1">
        <f t="array" ref="P9252">_xlfn.IFS(D9252="Same Day",N9252*0.2,D9252="First Class",N9252*0.1,D9252="Standard Class",N9252*0.5,D9252="Second Class",N9252*0)</f>
        <v>27.2224</v>
      </c>
      <c r="Q9252">
        <f t="shared" si="290"/>
        <v>1732.71989248</v>
      </c>
    </row>
    <row r="9253" spans="1:17" x14ac:dyDescent="0.3">
      <c r="A9253">
        <v>9252</v>
      </c>
      <c r="B9253" t="s">
        <v>7379</v>
      </c>
      <c r="C9253" s="1">
        <v>42802</v>
      </c>
      <c r="D9253" t="s">
        <v>38</v>
      </c>
      <c r="E9253" t="s">
        <v>84</v>
      </c>
      <c r="F9253" t="s">
        <v>3355</v>
      </c>
      <c r="G9253" t="s">
        <v>2498</v>
      </c>
      <c r="H9253" t="s">
        <v>14</v>
      </c>
      <c r="I9253" t="s">
        <v>16</v>
      </c>
      <c r="J9253" t="s">
        <v>101</v>
      </c>
      <c r="K9253">
        <v>107.648</v>
      </c>
      <c r="L9253">
        <v>2</v>
      </c>
      <c r="M9253">
        <v>0.2</v>
      </c>
      <c r="N9253">
        <v>33.64</v>
      </c>
      <c r="O9253">
        <f t="shared" si="289"/>
        <v>74.007999999999996</v>
      </c>
      <c r="P9253" cm="1">
        <f t="array" ref="P9253">_xlfn.IFS(D9253="Same Day",N9253*0.2,D9253="First Class",N9253*0.1,D9253="Standard Class",N9253*0.5,D9253="Second Class",N9253*0)</f>
        <v>16.82</v>
      </c>
      <c r="Q9253">
        <f t="shared" si="290"/>
        <v>1318.8225599999998</v>
      </c>
    </row>
    <row r="9254" spans="1:17" x14ac:dyDescent="0.3">
      <c r="A9254">
        <v>9253</v>
      </c>
      <c r="B9254" t="s">
        <v>7380</v>
      </c>
      <c r="C9254" s="1">
        <v>43003</v>
      </c>
      <c r="D9254" t="s">
        <v>37</v>
      </c>
      <c r="E9254" t="s">
        <v>77</v>
      </c>
      <c r="F9254" t="s">
        <v>5557</v>
      </c>
      <c r="G9254" t="s">
        <v>2903</v>
      </c>
      <c r="H9254" t="s">
        <v>25</v>
      </c>
      <c r="I9254" t="s">
        <v>28</v>
      </c>
      <c r="J9254" t="s">
        <v>90</v>
      </c>
      <c r="K9254">
        <v>199.95</v>
      </c>
      <c r="L9254">
        <v>5</v>
      </c>
      <c r="M9254">
        <v>0</v>
      </c>
      <c r="N9254">
        <v>63.984000000000002</v>
      </c>
      <c r="O9254">
        <f t="shared" si="289"/>
        <v>135.96599999999998</v>
      </c>
      <c r="P9254" cm="1">
        <f t="array" ref="P9254">_xlfn.IFS(D9254="Same Day",N9254*0.2,D9254="First Class",N9254*0.1,D9254="Standard Class",N9254*0.5,D9254="Second Class",N9254*0)</f>
        <v>0</v>
      </c>
      <c r="Q9254">
        <f t="shared" si="290"/>
        <v>135.96599999999998</v>
      </c>
    </row>
    <row r="9255" spans="1:17" x14ac:dyDescent="0.3">
      <c r="A9255">
        <v>9254</v>
      </c>
      <c r="B9255" t="s">
        <v>7380</v>
      </c>
      <c r="C9255" s="1">
        <v>43003</v>
      </c>
      <c r="D9255" t="s">
        <v>37</v>
      </c>
      <c r="E9255" t="s">
        <v>77</v>
      </c>
      <c r="F9255" t="s">
        <v>5557</v>
      </c>
      <c r="G9255" t="s">
        <v>1122</v>
      </c>
      <c r="H9255" t="s">
        <v>14</v>
      </c>
      <c r="I9255" t="s">
        <v>18</v>
      </c>
      <c r="J9255" t="s">
        <v>113</v>
      </c>
      <c r="K9255">
        <v>12.96</v>
      </c>
      <c r="L9255">
        <v>2</v>
      </c>
      <c r="M9255">
        <v>0</v>
      </c>
      <c r="N9255">
        <v>6.2207999999999997</v>
      </c>
      <c r="O9255">
        <f t="shared" si="289"/>
        <v>6.7392000000000012</v>
      </c>
      <c r="P9255" cm="1">
        <f t="array" ref="P9255">_xlfn.IFS(D9255="Same Day",N9255*0.2,D9255="First Class",N9255*0.1,D9255="Standard Class",N9255*0.5,D9255="Second Class",N9255*0)</f>
        <v>0</v>
      </c>
      <c r="Q9255">
        <f t="shared" si="290"/>
        <v>6.7392000000000012</v>
      </c>
    </row>
    <row r="9256" spans="1:17" x14ac:dyDescent="0.3">
      <c r="A9256">
        <v>9255</v>
      </c>
      <c r="B9256" t="s">
        <v>7381</v>
      </c>
      <c r="C9256" s="1">
        <v>41685</v>
      </c>
      <c r="D9256" t="s">
        <v>37</v>
      </c>
      <c r="E9256" t="s">
        <v>68</v>
      </c>
      <c r="F9256" t="s">
        <v>1495</v>
      </c>
      <c r="G9256" t="s">
        <v>220</v>
      </c>
      <c r="H9256" t="s">
        <v>8</v>
      </c>
      <c r="I9256" t="s">
        <v>9</v>
      </c>
      <c r="J9256" t="s">
        <v>73</v>
      </c>
      <c r="K9256">
        <v>60.89</v>
      </c>
      <c r="L9256">
        <v>1</v>
      </c>
      <c r="M9256">
        <v>0</v>
      </c>
      <c r="N9256">
        <v>15.2225</v>
      </c>
      <c r="O9256">
        <f t="shared" si="289"/>
        <v>45.667500000000004</v>
      </c>
      <c r="P9256" cm="1">
        <f t="array" ref="P9256">_xlfn.IFS(D9256="Same Day",N9256*0.2,D9256="First Class",N9256*0.1,D9256="Standard Class",N9256*0.5,D9256="Second Class",N9256*0)</f>
        <v>0</v>
      </c>
      <c r="Q9256">
        <f t="shared" si="290"/>
        <v>45.667500000000004</v>
      </c>
    </row>
    <row r="9257" spans="1:17" x14ac:dyDescent="0.3">
      <c r="A9257">
        <v>9256</v>
      </c>
      <c r="B9257" t="s">
        <v>7381</v>
      </c>
      <c r="C9257" s="1">
        <v>41685</v>
      </c>
      <c r="D9257" t="s">
        <v>37</v>
      </c>
      <c r="E9257" t="s">
        <v>77</v>
      </c>
      <c r="F9257" t="s">
        <v>1495</v>
      </c>
      <c r="G9257" t="s">
        <v>1526</v>
      </c>
      <c r="H9257" t="s">
        <v>14</v>
      </c>
      <c r="I9257" t="s">
        <v>22</v>
      </c>
      <c r="J9257" t="s">
        <v>160</v>
      </c>
      <c r="K9257">
        <v>14.94</v>
      </c>
      <c r="L9257">
        <v>3</v>
      </c>
      <c r="M9257">
        <v>0</v>
      </c>
      <c r="N9257">
        <v>6.8723999999999998</v>
      </c>
      <c r="O9257">
        <f t="shared" si="289"/>
        <v>8.0675999999999988</v>
      </c>
      <c r="P9257" cm="1">
        <f t="array" ref="P9257">_xlfn.IFS(D9257="Same Day",N9257*0.2,D9257="First Class",N9257*0.1,D9257="Standard Class",N9257*0.5,D9257="Second Class",N9257*0)</f>
        <v>0</v>
      </c>
      <c r="Q9257">
        <f t="shared" si="290"/>
        <v>8.0675999999999988</v>
      </c>
    </row>
    <row r="9258" spans="1:17" x14ac:dyDescent="0.3">
      <c r="A9258">
        <v>9257</v>
      </c>
      <c r="B9258" t="s">
        <v>7381</v>
      </c>
      <c r="C9258" s="1">
        <v>41685</v>
      </c>
      <c r="D9258" t="s">
        <v>37</v>
      </c>
      <c r="E9258" t="s">
        <v>108</v>
      </c>
      <c r="F9258" t="s">
        <v>1495</v>
      </c>
      <c r="G9258" t="s">
        <v>1194</v>
      </c>
      <c r="H9258" t="s">
        <v>14</v>
      </c>
      <c r="I9258" t="s">
        <v>16</v>
      </c>
      <c r="J9258" t="s">
        <v>1195</v>
      </c>
      <c r="K9258">
        <v>9.64</v>
      </c>
      <c r="L9258">
        <v>2</v>
      </c>
      <c r="M9258">
        <v>0</v>
      </c>
      <c r="N9258">
        <v>4.4344000000000001</v>
      </c>
      <c r="O9258">
        <f t="shared" si="289"/>
        <v>5.2056000000000004</v>
      </c>
      <c r="P9258" cm="1">
        <f t="array" ref="P9258">_xlfn.IFS(D9258="Same Day",N9258*0.2,D9258="First Class",N9258*0.1,D9258="Standard Class",N9258*0.5,D9258="Second Class",N9258*0)</f>
        <v>0</v>
      </c>
      <c r="Q9258">
        <f t="shared" si="290"/>
        <v>5.2056000000000004</v>
      </c>
    </row>
    <row r="9259" spans="1:17" x14ac:dyDescent="0.3">
      <c r="A9259">
        <v>9258</v>
      </c>
      <c r="B9259" t="s">
        <v>7381</v>
      </c>
      <c r="C9259" s="1">
        <v>41685</v>
      </c>
      <c r="D9259" t="s">
        <v>37</v>
      </c>
      <c r="E9259" t="s">
        <v>77</v>
      </c>
      <c r="F9259" t="s">
        <v>1495</v>
      </c>
      <c r="G9259" t="s">
        <v>3203</v>
      </c>
      <c r="H9259" t="s">
        <v>8</v>
      </c>
      <c r="I9259" t="s">
        <v>12</v>
      </c>
      <c r="J9259" t="s">
        <v>87</v>
      </c>
      <c r="K9259">
        <v>332.94</v>
      </c>
      <c r="L9259">
        <v>3</v>
      </c>
      <c r="M9259">
        <v>0</v>
      </c>
      <c r="N9259">
        <v>53.270400000000002</v>
      </c>
      <c r="O9259">
        <f t="shared" si="289"/>
        <v>279.6696</v>
      </c>
      <c r="P9259" cm="1">
        <f t="array" ref="P9259">_xlfn.IFS(D9259="Same Day",N9259*0.2,D9259="First Class",N9259*0.1,D9259="Standard Class",N9259*0.5,D9259="Second Class",N9259*0)</f>
        <v>0</v>
      </c>
      <c r="Q9259">
        <f t="shared" si="290"/>
        <v>279.6696</v>
      </c>
    </row>
    <row r="9260" spans="1:17" x14ac:dyDescent="0.3">
      <c r="A9260">
        <v>9259</v>
      </c>
      <c r="B9260" t="s">
        <v>7381</v>
      </c>
      <c r="C9260" s="1">
        <v>41685</v>
      </c>
      <c r="D9260" t="s">
        <v>37</v>
      </c>
      <c r="E9260" t="s">
        <v>77</v>
      </c>
      <c r="F9260" t="s">
        <v>1495</v>
      </c>
      <c r="G9260" t="s">
        <v>230</v>
      </c>
      <c r="H9260" t="s">
        <v>14</v>
      </c>
      <c r="I9260" t="s">
        <v>16</v>
      </c>
      <c r="J9260" t="s">
        <v>101</v>
      </c>
      <c r="K9260">
        <v>51.9</v>
      </c>
      <c r="L9260">
        <v>3</v>
      </c>
      <c r="M9260">
        <v>0</v>
      </c>
      <c r="N9260">
        <v>24.393000000000001</v>
      </c>
      <c r="O9260">
        <f t="shared" si="289"/>
        <v>27.506999999999998</v>
      </c>
      <c r="P9260" cm="1">
        <f t="array" ref="P9260">_xlfn.IFS(D9260="Same Day",N9260*0.2,D9260="First Class",N9260*0.1,D9260="Standard Class",N9260*0.5,D9260="Second Class",N9260*0)</f>
        <v>0</v>
      </c>
      <c r="Q9260">
        <f t="shared" si="290"/>
        <v>27.506999999999998</v>
      </c>
    </row>
    <row r="9261" spans="1:17" x14ac:dyDescent="0.3">
      <c r="A9261">
        <v>9260</v>
      </c>
      <c r="B9261" t="s">
        <v>7381</v>
      </c>
      <c r="C9261" s="1">
        <v>41685</v>
      </c>
      <c r="D9261" t="s">
        <v>37</v>
      </c>
      <c r="E9261" t="s">
        <v>84</v>
      </c>
      <c r="F9261" t="s">
        <v>1495</v>
      </c>
      <c r="G9261" t="s">
        <v>1258</v>
      </c>
      <c r="H9261" t="s">
        <v>14</v>
      </c>
      <c r="I9261" t="s">
        <v>15</v>
      </c>
      <c r="J9261" t="s">
        <v>90</v>
      </c>
      <c r="K9261">
        <v>64.959999999999994</v>
      </c>
      <c r="L9261">
        <v>2</v>
      </c>
      <c r="M9261">
        <v>0</v>
      </c>
      <c r="N9261">
        <v>2.5983999999999998</v>
      </c>
      <c r="O9261">
        <f t="shared" si="289"/>
        <v>62.361599999999996</v>
      </c>
      <c r="P9261" cm="1">
        <f t="array" ref="P9261">_xlfn.IFS(D9261="Same Day",N9261*0.2,D9261="First Class",N9261*0.1,D9261="Standard Class",N9261*0.5,D9261="Second Class",N9261*0)</f>
        <v>0</v>
      </c>
      <c r="Q9261">
        <f t="shared" si="290"/>
        <v>62.361599999999996</v>
      </c>
    </row>
    <row r="9262" spans="1:17" x14ac:dyDescent="0.3">
      <c r="A9262">
        <v>9261</v>
      </c>
      <c r="B9262" t="s">
        <v>7382</v>
      </c>
      <c r="C9262" s="1">
        <v>43053</v>
      </c>
      <c r="D9262" t="s">
        <v>37</v>
      </c>
      <c r="E9262" t="s">
        <v>108</v>
      </c>
      <c r="F9262" t="s">
        <v>724</v>
      </c>
      <c r="G9262" t="s">
        <v>5602</v>
      </c>
      <c r="H9262" t="s">
        <v>14</v>
      </c>
      <c r="I9262" t="s">
        <v>19</v>
      </c>
      <c r="J9262" t="s">
        <v>90</v>
      </c>
      <c r="K9262">
        <v>25.5</v>
      </c>
      <c r="L9262">
        <v>3</v>
      </c>
      <c r="M9262">
        <v>0</v>
      </c>
      <c r="N9262">
        <v>6.63</v>
      </c>
      <c r="O9262">
        <f t="shared" si="289"/>
        <v>18.87</v>
      </c>
      <c r="P9262" cm="1">
        <f t="array" ref="P9262">_xlfn.IFS(D9262="Same Day",N9262*0.2,D9262="First Class",N9262*0.1,D9262="Standard Class",N9262*0.5,D9262="Second Class",N9262*0)</f>
        <v>0</v>
      </c>
      <c r="Q9262">
        <f t="shared" si="290"/>
        <v>18.87</v>
      </c>
    </row>
    <row r="9263" spans="1:17" x14ac:dyDescent="0.3">
      <c r="A9263">
        <v>9262</v>
      </c>
      <c r="B9263" t="s">
        <v>7383</v>
      </c>
      <c r="C9263" s="1">
        <v>42980</v>
      </c>
      <c r="D9263" t="s">
        <v>36</v>
      </c>
      <c r="E9263" t="s">
        <v>84</v>
      </c>
      <c r="F9263" t="s">
        <v>4119</v>
      </c>
      <c r="G9263" t="s">
        <v>197</v>
      </c>
      <c r="H9263" t="s">
        <v>8</v>
      </c>
      <c r="I9263" t="s">
        <v>9</v>
      </c>
      <c r="J9263" t="s">
        <v>73</v>
      </c>
      <c r="K9263">
        <v>215.976</v>
      </c>
      <c r="L9263">
        <v>3</v>
      </c>
      <c r="M9263">
        <v>0.2</v>
      </c>
      <c r="N9263">
        <v>-2.6997</v>
      </c>
      <c r="O9263">
        <f t="shared" si="289"/>
        <v>218.67570000000001</v>
      </c>
      <c r="P9263" cm="1">
        <f t="array" ref="P9263">_xlfn.IFS(D9263="Same Day",N9263*0.2,D9263="First Class",N9263*0.1,D9263="Standard Class",N9263*0.5,D9263="Second Class",N9263*0)</f>
        <v>-0.53993999999999998</v>
      </c>
      <c r="Q9263">
        <f t="shared" si="290"/>
        <v>100.60394254200001</v>
      </c>
    </row>
    <row r="9264" spans="1:17" x14ac:dyDescent="0.3">
      <c r="A9264">
        <v>9263</v>
      </c>
      <c r="B9264" t="s">
        <v>7384</v>
      </c>
      <c r="C9264" s="1">
        <v>42290</v>
      </c>
      <c r="D9264" t="s">
        <v>38</v>
      </c>
      <c r="E9264" t="s">
        <v>96</v>
      </c>
      <c r="F9264" t="s">
        <v>1179</v>
      </c>
      <c r="G9264" t="s">
        <v>235</v>
      </c>
      <c r="H9264" t="s">
        <v>8</v>
      </c>
      <c r="I9264" t="s">
        <v>9</v>
      </c>
      <c r="J9264" t="s">
        <v>73</v>
      </c>
      <c r="K9264">
        <v>389.97</v>
      </c>
      <c r="L9264">
        <v>3</v>
      </c>
      <c r="M9264">
        <v>0</v>
      </c>
      <c r="N9264">
        <v>35.097299999999997</v>
      </c>
      <c r="O9264">
        <f t="shared" si="289"/>
        <v>354.87270000000001</v>
      </c>
      <c r="P9264" cm="1">
        <f t="array" ref="P9264">_xlfn.IFS(D9264="Same Day",N9264*0.2,D9264="First Class",N9264*0.1,D9264="Standard Class",N9264*0.5,D9264="Second Class",N9264*0)</f>
        <v>17.548649999999999</v>
      </c>
      <c r="Q9264">
        <f t="shared" si="290"/>
        <v>6582.4095068549996</v>
      </c>
    </row>
    <row r="9265" spans="1:17" x14ac:dyDescent="0.3">
      <c r="A9265">
        <v>9264</v>
      </c>
      <c r="B9265" t="s">
        <v>7384</v>
      </c>
      <c r="C9265" s="1">
        <v>42290</v>
      </c>
      <c r="D9265" t="s">
        <v>38</v>
      </c>
      <c r="E9265" t="s">
        <v>77</v>
      </c>
      <c r="F9265" t="s">
        <v>1179</v>
      </c>
      <c r="G9265" t="s">
        <v>1825</v>
      </c>
      <c r="H9265" t="s">
        <v>14</v>
      </c>
      <c r="I9265" t="s">
        <v>17</v>
      </c>
      <c r="J9265" t="s">
        <v>87</v>
      </c>
      <c r="K9265">
        <v>269.91000000000003</v>
      </c>
      <c r="L9265">
        <v>5</v>
      </c>
      <c r="M9265">
        <v>0.1</v>
      </c>
      <c r="N9265">
        <v>53.981999999999999</v>
      </c>
      <c r="O9265">
        <f t="shared" si="289"/>
        <v>215.92800000000003</v>
      </c>
      <c r="P9265" cm="1">
        <f t="array" ref="P9265">_xlfn.IFS(D9265="Same Day",N9265*0.2,D9265="First Class",N9265*0.1,D9265="Standard Class",N9265*0.5,D9265="Second Class",N9265*0)</f>
        <v>26.991</v>
      </c>
      <c r="Q9265">
        <f t="shared" si="290"/>
        <v>6044.0406480000011</v>
      </c>
    </row>
    <row r="9266" spans="1:17" x14ac:dyDescent="0.3">
      <c r="A9266">
        <v>9265</v>
      </c>
      <c r="B9266" t="s">
        <v>7385</v>
      </c>
      <c r="C9266" s="1">
        <v>43070</v>
      </c>
      <c r="D9266" t="s">
        <v>38</v>
      </c>
      <c r="E9266" t="s">
        <v>84</v>
      </c>
      <c r="F9266" t="s">
        <v>975</v>
      </c>
      <c r="G9266" t="s">
        <v>4614</v>
      </c>
      <c r="H9266" t="s">
        <v>14</v>
      </c>
      <c r="I9266" t="s">
        <v>16</v>
      </c>
      <c r="J9266" t="s">
        <v>87</v>
      </c>
      <c r="K9266">
        <v>11.673</v>
      </c>
      <c r="L9266">
        <v>3</v>
      </c>
      <c r="M9266">
        <v>0.7</v>
      </c>
      <c r="N9266">
        <v>-7.782</v>
      </c>
      <c r="O9266">
        <f t="shared" si="289"/>
        <v>19.454999999999998</v>
      </c>
      <c r="P9266" cm="1">
        <f t="array" ref="P9266">_xlfn.IFS(D9266="Same Day",N9266*0.2,D9266="First Class",N9266*0.1,D9266="Standard Class",N9266*0.5,D9266="Second Class",N9266*0)</f>
        <v>-3.891</v>
      </c>
      <c r="Q9266">
        <f t="shared" si="290"/>
        <v>-56.244404999999993</v>
      </c>
    </row>
    <row r="9267" spans="1:17" x14ac:dyDescent="0.3">
      <c r="A9267">
        <v>9266</v>
      </c>
      <c r="B9267" t="s">
        <v>7385</v>
      </c>
      <c r="C9267" s="1">
        <v>43070</v>
      </c>
      <c r="D9267" t="s">
        <v>38</v>
      </c>
      <c r="E9267" t="s">
        <v>84</v>
      </c>
      <c r="F9267" t="s">
        <v>975</v>
      </c>
      <c r="G9267" t="s">
        <v>5168</v>
      </c>
      <c r="H9267" t="s">
        <v>14</v>
      </c>
      <c r="I9267" t="s">
        <v>21</v>
      </c>
      <c r="J9267" t="s">
        <v>80</v>
      </c>
      <c r="K9267">
        <v>64.847999999999999</v>
      </c>
      <c r="L9267">
        <v>7</v>
      </c>
      <c r="M9267">
        <v>0.2</v>
      </c>
      <c r="N9267">
        <v>24.318000000000001</v>
      </c>
      <c r="O9267">
        <f t="shared" si="289"/>
        <v>40.53</v>
      </c>
      <c r="P9267" cm="1">
        <f t="array" ref="P9267">_xlfn.IFS(D9267="Same Day",N9267*0.2,D9267="First Class",N9267*0.1,D9267="Standard Class",N9267*0.5,D9267="Second Class",N9267*0)</f>
        <v>12.159000000000001</v>
      </c>
      <c r="Q9267">
        <f t="shared" si="290"/>
        <v>533.33427000000006</v>
      </c>
    </row>
    <row r="9268" spans="1:17" x14ac:dyDescent="0.3">
      <c r="A9268">
        <v>9267</v>
      </c>
      <c r="B9268" t="s">
        <v>7386</v>
      </c>
      <c r="C9268" s="1">
        <v>41679</v>
      </c>
      <c r="D9268" t="s">
        <v>35</v>
      </c>
      <c r="E9268" t="s">
        <v>108</v>
      </c>
      <c r="F9268" t="s">
        <v>673</v>
      </c>
      <c r="G9268" t="s">
        <v>4795</v>
      </c>
      <c r="H9268" t="s">
        <v>8</v>
      </c>
      <c r="I9268" t="s">
        <v>12</v>
      </c>
      <c r="J9268" t="s">
        <v>87</v>
      </c>
      <c r="K9268">
        <v>14.56</v>
      </c>
      <c r="L9268">
        <v>2</v>
      </c>
      <c r="M9268">
        <v>0</v>
      </c>
      <c r="N9268">
        <v>5.5327999999999999</v>
      </c>
      <c r="O9268">
        <f t="shared" si="289"/>
        <v>9.0272000000000006</v>
      </c>
      <c r="P9268" cm="1">
        <f t="array" ref="P9268">_xlfn.IFS(D9268="Same Day",N9268*0.2,D9268="First Class",N9268*0.1,D9268="Standard Class",N9268*0.5,D9268="Second Class",N9268*0)</f>
        <v>0.55327999999999999</v>
      </c>
      <c r="Q9268">
        <f t="shared" si="290"/>
        <v>14.021769216000001</v>
      </c>
    </row>
    <row r="9269" spans="1:17" x14ac:dyDescent="0.3">
      <c r="A9269">
        <v>9268</v>
      </c>
      <c r="B9269" t="s">
        <v>7387</v>
      </c>
      <c r="C9269" s="1">
        <v>42272</v>
      </c>
      <c r="D9269" t="s">
        <v>36</v>
      </c>
      <c r="E9269" t="s">
        <v>96</v>
      </c>
      <c r="F9269" t="s">
        <v>1107</v>
      </c>
      <c r="G9269" t="s">
        <v>5440</v>
      </c>
      <c r="H9269" t="s">
        <v>8</v>
      </c>
      <c r="I9269" t="s">
        <v>9</v>
      </c>
      <c r="J9269" t="s">
        <v>73</v>
      </c>
      <c r="K9269">
        <v>102.58199999999999</v>
      </c>
      <c r="L9269">
        <v>1</v>
      </c>
      <c r="M9269">
        <v>0.1</v>
      </c>
      <c r="N9269">
        <v>6.8388</v>
      </c>
      <c r="O9269">
        <f t="shared" si="289"/>
        <v>95.743199999999987</v>
      </c>
      <c r="P9269" cm="1">
        <f t="array" ref="P9269">_xlfn.IFS(D9269="Same Day",N9269*0.2,D9269="First Class",N9269*0.1,D9269="Standard Class",N9269*0.5,D9269="Second Class",N9269*0)</f>
        <v>1.3677600000000001</v>
      </c>
      <c r="Q9269">
        <f t="shared" si="290"/>
        <v>226.69691923199997</v>
      </c>
    </row>
    <row r="9270" spans="1:17" x14ac:dyDescent="0.3">
      <c r="A9270">
        <v>9269</v>
      </c>
      <c r="B9270" t="s">
        <v>7387</v>
      </c>
      <c r="C9270" s="1">
        <v>42272</v>
      </c>
      <c r="D9270" t="s">
        <v>36</v>
      </c>
      <c r="E9270" t="s">
        <v>77</v>
      </c>
      <c r="F9270" t="s">
        <v>1107</v>
      </c>
      <c r="G9270" t="s">
        <v>1586</v>
      </c>
      <c r="H9270" t="s">
        <v>14</v>
      </c>
      <c r="I9270" t="s">
        <v>18</v>
      </c>
      <c r="J9270" t="s">
        <v>275</v>
      </c>
      <c r="K9270">
        <v>20.04</v>
      </c>
      <c r="L9270">
        <v>3</v>
      </c>
      <c r="M9270">
        <v>0</v>
      </c>
      <c r="N9270">
        <v>9.6191999999999993</v>
      </c>
      <c r="O9270">
        <f t="shared" si="289"/>
        <v>10.4208</v>
      </c>
      <c r="P9270" cm="1">
        <f t="array" ref="P9270">_xlfn.IFS(D9270="Same Day",N9270*0.2,D9270="First Class",N9270*0.1,D9270="Standard Class",N9270*0.5,D9270="Second Class",N9270*0)</f>
        <v>1.92384</v>
      </c>
      <c r="Q9270">
        <f t="shared" si="290"/>
        <v>30.468751872000002</v>
      </c>
    </row>
    <row r="9271" spans="1:17" x14ac:dyDescent="0.3">
      <c r="A9271">
        <v>9270</v>
      </c>
      <c r="B9271" t="s">
        <v>7388</v>
      </c>
      <c r="C9271" s="1">
        <v>42975</v>
      </c>
      <c r="D9271" t="s">
        <v>38</v>
      </c>
      <c r="E9271" t="s">
        <v>68</v>
      </c>
      <c r="F9271" t="s">
        <v>124</v>
      </c>
      <c r="G9271" t="s">
        <v>4120</v>
      </c>
      <c r="H9271" t="s">
        <v>14</v>
      </c>
      <c r="I9271" t="s">
        <v>16</v>
      </c>
      <c r="J9271" t="s">
        <v>101</v>
      </c>
      <c r="K9271">
        <v>32.088000000000001</v>
      </c>
      <c r="L9271">
        <v>7</v>
      </c>
      <c r="M9271">
        <v>0.2</v>
      </c>
      <c r="N9271">
        <v>11.2308</v>
      </c>
      <c r="O9271">
        <f t="shared" si="289"/>
        <v>20.857199999999999</v>
      </c>
      <c r="P9271" cm="1">
        <f t="array" ref="P9271">_xlfn.IFS(D9271="Same Day",N9271*0.2,D9271="First Class",N9271*0.1,D9271="Standard Class",N9271*0.5,D9271="Second Class",N9271*0)</f>
        <v>5.6154000000000002</v>
      </c>
      <c r="Q9271">
        <f t="shared" si="290"/>
        <v>137.97872088</v>
      </c>
    </row>
    <row r="9272" spans="1:17" x14ac:dyDescent="0.3">
      <c r="A9272">
        <v>9271</v>
      </c>
      <c r="B9272" t="s">
        <v>7388</v>
      </c>
      <c r="C9272" s="1">
        <v>42975</v>
      </c>
      <c r="D9272" t="s">
        <v>38</v>
      </c>
      <c r="E9272" t="s">
        <v>96</v>
      </c>
      <c r="F9272" t="s">
        <v>124</v>
      </c>
      <c r="G9272" t="s">
        <v>2764</v>
      </c>
      <c r="H9272" t="s">
        <v>14</v>
      </c>
      <c r="I9272" t="s">
        <v>16</v>
      </c>
      <c r="J9272" t="s">
        <v>87</v>
      </c>
      <c r="K9272">
        <v>4305.5519999999997</v>
      </c>
      <c r="L9272">
        <v>6</v>
      </c>
      <c r="M9272">
        <v>0.2</v>
      </c>
      <c r="N9272">
        <v>1453.1238000000001</v>
      </c>
      <c r="O9272">
        <f t="shared" si="289"/>
        <v>2852.4281999999994</v>
      </c>
      <c r="P9272" cm="1">
        <f t="array" ref="P9272">_xlfn.IFS(D9272="Same Day",N9272*0.2,D9272="First Class",N9272*0.1,D9272="Standard Class",N9272*0.5,D9272="Second Class",N9272*0)</f>
        <v>726.56190000000004</v>
      </c>
      <c r="Q9272">
        <f t="shared" si="290"/>
        <v>2075318.0808055797</v>
      </c>
    </row>
    <row r="9273" spans="1:17" x14ac:dyDescent="0.3">
      <c r="A9273">
        <v>9272</v>
      </c>
      <c r="B9273" t="s">
        <v>7389</v>
      </c>
      <c r="C9273" s="1">
        <v>42507</v>
      </c>
      <c r="D9273" t="s">
        <v>38</v>
      </c>
      <c r="E9273" t="s">
        <v>68</v>
      </c>
      <c r="F9273" t="s">
        <v>2160</v>
      </c>
      <c r="G9273" t="s">
        <v>4025</v>
      </c>
      <c r="H9273" t="s">
        <v>8</v>
      </c>
      <c r="I9273" t="s">
        <v>12</v>
      </c>
      <c r="J9273" t="s">
        <v>73</v>
      </c>
      <c r="K9273">
        <v>10.02</v>
      </c>
      <c r="L9273">
        <v>3</v>
      </c>
      <c r="M9273">
        <v>0</v>
      </c>
      <c r="N9273">
        <v>4.4088000000000003</v>
      </c>
      <c r="O9273">
        <f t="shared" si="289"/>
        <v>5.6111999999999993</v>
      </c>
      <c r="P9273" cm="1">
        <f t="array" ref="P9273">_xlfn.IFS(D9273="Same Day",N9273*0.2,D9273="First Class",N9273*0.1,D9273="Standard Class",N9273*0.5,D9273="Second Class",N9273*0)</f>
        <v>2.2044000000000001</v>
      </c>
      <c r="Q9273">
        <f t="shared" si="290"/>
        <v>17.980529279999999</v>
      </c>
    </row>
    <row r="9274" spans="1:17" x14ac:dyDescent="0.3">
      <c r="A9274">
        <v>9273</v>
      </c>
      <c r="B9274" t="s">
        <v>7389</v>
      </c>
      <c r="C9274" s="1">
        <v>42507</v>
      </c>
      <c r="D9274" t="s">
        <v>38</v>
      </c>
      <c r="E9274" t="s">
        <v>84</v>
      </c>
      <c r="F9274" t="s">
        <v>2160</v>
      </c>
      <c r="G9274" t="s">
        <v>3308</v>
      </c>
      <c r="H9274" t="s">
        <v>25</v>
      </c>
      <c r="I9274" t="s">
        <v>26</v>
      </c>
      <c r="J9274" t="s">
        <v>99</v>
      </c>
      <c r="K9274">
        <v>631.96</v>
      </c>
      <c r="L9274">
        <v>4</v>
      </c>
      <c r="M9274">
        <v>0</v>
      </c>
      <c r="N9274">
        <v>303.3408</v>
      </c>
      <c r="O9274">
        <f t="shared" si="289"/>
        <v>328.61920000000003</v>
      </c>
      <c r="P9274" cm="1">
        <f t="array" ref="P9274">_xlfn.IFS(D9274="Same Day",N9274*0.2,D9274="First Class",N9274*0.1,D9274="Standard Class",N9274*0.5,D9274="Second Class",N9274*0)</f>
        <v>151.6704</v>
      </c>
      <c r="Q9274">
        <f t="shared" si="290"/>
        <v>50170.424711680003</v>
      </c>
    </row>
    <row r="9275" spans="1:17" x14ac:dyDescent="0.3">
      <c r="A9275">
        <v>9274</v>
      </c>
      <c r="B9275" t="s">
        <v>7390</v>
      </c>
      <c r="C9275" s="1">
        <v>42984</v>
      </c>
      <c r="D9275" t="s">
        <v>38</v>
      </c>
      <c r="E9275" t="s">
        <v>68</v>
      </c>
      <c r="F9275" t="s">
        <v>581</v>
      </c>
      <c r="G9275" t="s">
        <v>330</v>
      </c>
      <c r="H9275" t="s">
        <v>14</v>
      </c>
      <c r="I9275" t="s">
        <v>16</v>
      </c>
      <c r="J9275" t="s">
        <v>101</v>
      </c>
      <c r="K9275">
        <v>1577.94</v>
      </c>
      <c r="L9275">
        <v>3</v>
      </c>
      <c r="M9275">
        <v>0</v>
      </c>
      <c r="N9275">
        <v>757.41120000000001</v>
      </c>
      <c r="O9275">
        <f t="shared" si="289"/>
        <v>820.52880000000005</v>
      </c>
      <c r="P9275" cm="1">
        <f t="array" ref="P9275">_xlfn.IFS(D9275="Same Day",N9275*0.2,D9275="First Class",N9275*0.1,D9275="Standard Class",N9275*0.5,D9275="Second Class",N9275*0)</f>
        <v>378.7056</v>
      </c>
      <c r="Q9275">
        <f t="shared" si="290"/>
        <v>311559.38032128004</v>
      </c>
    </row>
    <row r="9276" spans="1:17" x14ac:dyDescent="0.3">
      <c r="A9276">
        <v>9275</v>
      </c>
      <c r="B9276" t="s">
        <v>7391</v>
      </c>
      <c r="C9276" s="1">
        <v>41922</v>
      </c>
      <c r="D9276" t="s">
        <v>36</v>
      </c>
      <c r="E9276" t="s">
        <v>96</v>
      </c>
      <c r="F9276" t="s">
        <v>4148</v>
      </c>
      <c r="G9276" t="s">
        <v>6743</v>
      </c>
      <c r="H9276" t="s">
        <v>14</v>
      </c>
      <c r="I9276" t="s">
        <v>20</v>
      </c>
      <c r="J9276" t="s">
        <v>87</v>
      </c>
      <c r="K9276">
        <v>255.85</v>
      </c>
      <c r="L9276">
        <v>7</v>
      </c>
      <c r="M9276">
        <v>0</v>
      </c>
      <c r="N9276">
        <v>112.574</v>
      </c>
      <c r="O9276">
        <f t="shared" si="289"/>
        <v>143.27600000000001</v>
      </c>
      <c r="P9276" cm="1">
        <f t="array" ref="P9276">_xlfn.IFS(D9276="Same Day",N9276*0.2,D9276="First Class",N9276*0.1,D9276="Standard Class",N9276*0.5,D9276="Second Class",N9276*0)</f>
        <v>22.514800000000001</v>
      </c>
      <c r="Q9276">
        <f t="shared" si="290"/>
        <v>3369.1064848000005</v>
      </c>
    </row>
    <row r="9277" spans="1:17" x14ac:dyDescent="0.3">
      <c r="A9277">
        <v>9276</v>
      </c>
      <c r="B9277" t="s">
        <v>7392</v>
      </c>
      <c r="C9277" s="1">
        <v>42519</v>
      </c>
      <c r="D9277" t="s">
        <v>37</v>
      </c>
      <c r="E9277" t="s">
        <v>68</v>
      </c>
      <c r="F9277" t="s">
        <v>2112</v>
      </c>
      <c r="G9277" t="s">
        <v>3544</v>
      </c>
      <c r="H9277" t="s">
        <v>14</v>
      </c>
      <c r="I9277" t="s">
        <v>15</v>
      </c>
      <c r="J9277" t="s">
        <v>90</v>
      </c>
      <c r="K9277">
        <v>184.70400000000001</v>
      </c>
      <c r="L9277">
        <v>6</v>
      </c>
      <c r="M9277">
        <v>0.2</v>
      </c>
      <c r="N9277">
        <v>13.8528</v>
      </c>
      <c r="O9277">
        <f t="shared" si="289"/>
        <v>170.85120000000001</v>
      </c>
      <c r="P9277" cm="1">
        <f t="array" ref="P9277">_xlfn.IFS(D9277="Same Day",N9277*0.2,D9277="First Class",N9277*0.1,D9277="Standard Class",N9277*0.5,D9277="Second Class",N9277*0)</f>
        <v>0</v>
      </c>
      <c r="Q9277">
        <f t="shared" si="290"/>
        <v>170.85120000000001</v>
      </c>
    </row>
    <row r="9278" spans="1:17" x14ac:dyDescent="0.3">
      <c r="A9278">
        <v>9277</v>
      </c>
      <c r="B9278" t="s">
        <v>7392</v>
      </c>
      <c r="C9278" s="1">
        <v>42519</v>
      </c>
      <c r="D9278" t="s">
        <v>37</v>
      </c>
      <c r="E9278" t="s">
        <v>96</v>
      </c>
      <c r="F9278" t="s">
        <v>2112</v>
      </c>
      <c r="G9278" t="s">
        <v>1181</v>
      </c>
      <c r="H9278" t="s">
        <v>25</v>
      </c>
      <c r="I9278" t="s">
        <v>28</v>
      </c>
      <c r="J9278" t="s">
        <v>90</v>
      </c>
      <c r="K9278">
        <v>47.92</v>
      </c>
      <c r="L9278">
        <v>2</v>
      </c>
      <c r="M9278">
        <v>0.2</v>
      </c>
      <c r="N9278">
        <v>11.98</v>
      </c>
      <c r="O9278">
        <f t="shared" si="289"/>
        <v>35.94</v>
      </c>
      <c r="P9278" cm="1">
        <f t="array" ref="P9278">_xlfn.IFS(D9278="Same Day",N9278*0.2,D9278="First Class",N9278*0.1,D9278="Standard Class",N9278*0.5,D9278="Second Class",N9278*0)</f>
        <v>0</v>
      </c>
      <c r="Q9278">
        <f t="shared" si="290"/>
        <v>35.94</v>
      </c>
    </row>
    <row r="9279" spans="1:17" x14ac:dyDescent="0.3">
      <c r="A9279">
        <v>9278</v>
      </c>
      <c r="B9279" t="s">
        <v>7393</v>
      </c>
      <c r="C9279" s="1">
        <v>43074</v>
      </c>
      <c r="D9279" t="s">
        <v>38</v>
      </c>
      <c r="E9279" t="s">
        <v>96</v>
      </c>
      <c r="F9279" t="s">
        <v>1204</v>
      </c>
      <c r="G9279" t="s">
        <v>1526</v>
      </c>
      <c r="H9279" t="s">
        <v>14</v>
      </c>
      <c r="I9279" t="s">
        <v>22</v>
      </c>
      <c r="J9279" t="s">
        <v>160</v>
      </c>
      <c r="K9279">
        <v>15.936</v>
      </c>
      <c r="L9279">
        <v>4</v>
      </c>
      <c r="M9279">
        <v>0.2</v>
      </c>
      <c r="N9279">
        <v>5.1791999999999998</v>
      </c>
      <c r="O9279">
        <f t="shared" si="289"/>
        <v>10.7568</v>
      </c>
      <c r="P9279" cm="1">
        <f t="array" ref="P9279">_xlfn.IFS(D9279="Same Day",N9279*0.2,D9279="First Class",N9279*0.1,D9279="Standard Class",N9279*0.5,D9279="Second Class",N9279*0)</f>
        <v>2.5895999999999999</v>
      </c>
      <c r="Q9279">
        <f t="shared" si="290"/>
        <v>38.612609280000001</v>
      </c>
    </row>
    <row r="9280" spans="1:17" x14ac:dyDescent="0.3">
      <c r="A9280">
        <v>9279</v>
      </c>
      <c r="B9280" t="s">
        <v>7393</v>
      </c>
      <c r="C9280" s="1">
        <v>43074</v>
      </c>
      <c r="D9280" t="s">
        <v>38</v>
      </c>
      <c r="E9280" t="s">
        <v>68</v>
      </c>
      <c r="F9280" t="s">
        <v>1204</v>
      </c>
      <c r="G9280" t="s">
        <v>1637</v>
      </c>
      <c r="H9280" t="s">
        <v>14</v>
      </c>
      <c r="I9280" t="s">
        <v>16</v>
      </c>
      <c r="J9280" t="s">
        <v>87</v>
      </c>
      <c r="K9280">
        <v>8.0009999999999994</v>
      </c>
      <c r="L9280">
        <v>7</v>
      </c>
      <c r="M9280">
        <v>0.7</v>
      </c>
      <c r="N9280">
        <v>-5.6006999999999998</v>
      </c>
      <c r="O9280">
        <f t="shared" si="289"/>
        <v>13.601699999999999</v>
      </c>
      <c r="P9280" cm="1">
        <f t="array" ref="P9280">_xlfn.IFS(D9280="Same Day",N9280*0.2,D9280="First Class",N9280*0.1,D9280="Standard Class",N9280*0.5,D9280="Second Class",N9280*0)</f>
        <v>-2.8003499999999999</v>
      </c>
      <c r="Q9280">
        <f t="shared" si="290"/>
        <v>-24.487820594999999</v>
      </c>
    </row>
    <row r="9281" spans="1:17" x14ac:dyDescent="0.3">
      <c r="A9281">
        <v>9280</v>
      </c>
      <c r="B9281" t="s">
        <v>7393</v>
      </c>
      <c r="C9281" s="1">
        <v>43074</v>
      </c>
      <c r="D9281" t="s">
        <v>38</v>
      </c>
      <c r="E9281" t="s">
        <v>108</v>
      </c>
      <c r="F9281" t="s">
        <v>1204</v>
      </c>
      <c r="G9281" t="s">
        <v>1014</v>
      </c>
      <c r="H9281" t="s">
        <v>8</v>
      </c>
      <c r="I9281" t="s">
        <v>9</v>
      </c>
      <c r="J9281" t="s">
        <v>73</v>
      </c>
      <c r="K9281">
        <v>398.97199999999998</v>
      </c>
      <c r="L9281">
        <v>2</v>
      </c>
      <c r="M9281">
        <v>0.3</v>
      </c>
      <c r="N9281">
        <v>-28.498000000000001</v>
      </c>
      <c r="O9281">
        <f t="shared" si="289"/>
        <v>427.46999999999997</v>
      </c>
      <c r="P9281" cm="1">
        <f t="array" ref="P9281">_xlfn.IFS(D9281="Same Day",N9281*0.2,D9281="First Class",N9281*0.1,D9281="Standard Class",N9281*0.5,D9281="Second Class",N9281*0)</f>
        <v>-14.249000000000001</v>
      </c>
      <c r="Q9281">
        <f t="shared" si="290"/>
        <v>-5663.5500299999994</v>
      </c>
    </row>
    <row r="9282" spans="1:17" x14ac:dyDescent="0.3">
      <c r="A9282">
        <v>9281</v>
      </c>
      <c r="B9282" t="s">
        <v>7394</v>
      </c>
      <c r="C9282" s="1">
        <v>42637</v>
      </c>
      <c r="D9282" t="s">
        <v>38</v>
      </c>
      <c r="E9282" t="s">
        <v>68</v>
      </c>
      <c r="F9282" t="s">
        <v>4078</v>
      </c>
      <c r="G9282" t="s">
        <v>4552</v>
      </c>
      <c r="H9282" t="s">
        <v>8</v>
      </c>
      <c r="I9282" t="s">
        <v>11</v>
      </c>
      <c r="J9282" t="s">
        <v>71</v>
      </c>
      <c r="K9282">
        <v>163.88</v>
      </c>
      <c r="L9282">
        <v>2</v>
      </c>
      <c r="M9282">
        <v>0</v>
      </c>
      <c r="N9282">
        <v>40.97</v>
      </c>
      <c r="O9282">
        <f t="shared" si="289"/>
        <v>122.91</v>
      </c>
      <c r="P9282" cm="1">
        <f t="array" ref="P9282">_xlfn.IFS(D9282="Same Day",N9282*0.2,D9282="First Class",N9282*0.1,D9282="Standard Class",N9282*0.5,D9282="Second Class",N9282*0)</f>
        <v>20.484999999999999</v>
      </c>
      <c r="Q9282">
        <f t="shared" si="290"/>
        <v>2640.7213499999998</v>
      </c>
    </row>
    <row r="9283" spans="1:17" x14ac:dyDescent="0.3">
      <c r="A9283">
        <v>9282</v>
      </c>
      <c r="B9283" t="s">
        <v>7395</v>
      </c>
      <c r="C9283" s="1">
        <v>42993</v>
      </c>
      <c r="D9283" t="s">
        <v>38</v>
      </c>
      <c r="E9283" t="s">
        <v>96</v>
      </c>
      <c r="F9283" t="s">
        <v>467</v>
      </c>
      <c r="G9283" t="s">
        <v>6545</v>
      </c>
      <c r="H9283" t="s">
        <v>14</v>
      </c>
      <c r="I9283" t="s">
        <v>17</v>
      </c>
      <c r="J9283" t="s">
        <v>87</v>
      </c>
      <c r="K9283">
        <v>67.900000000000006</v>
      </c>
      <c r="L9283">
        <v>5</v>
      </c>
      <c r="M9283">
        <v>0</v>
      </c>
      <c r="N9283">
        <v>20.37</v>
      </c>
      <c r="O9283">
        <f t="shared" ref="O9283:O9346" si="291">K9283-N9283</f>
        <v>47.53</v>
      </c>
      <c r="P9283" cm="1">
        <f t="array" ref="P9283">_xlfn.IFS(D9283="Same Day",N9283*0.2,D9283="First Class",N9283*0.1,D9283="Standard Class",N9283*0.5,D9283="Second Class",N9283*0)</f>
        <v>10.185</v>
      </c>
      <c r="Q9283">
        <f t="shared" ref="Q9283:Q9346" si="292">(K9283-N9283)*(1+P9283)</f>
        <v>531.62305000000003</v>
      </c>
    </row>
    <row r="9284" spans="1:17" x14ac:dyDescent="0.3">
      <c r="A9284">
        <v>9283</v>
      </c>
      <c r="B9284" t="s">
        <v>7396</v>
      </c>
      <c r="C9284" s="1">
        <v>42739</v>
      </c>
      <c r="D9284" t="s">
        <v>38</v>
      </c>
      <c r="E9284" t="s">
        <v>96</v>
      </c>
      <c r="F9284" t="s">
        <v>3952</v>
      </c>
      <c r="G9284" t="s">
        <v>3605</v>
      </c>
      <c r="H9284" t="s">
        <v>14</v>
      </c>
      <c r="I9284" t="s">
        <v>18</v>
      </c>
      <c r="J9284" t="s">
        <v>113</v>
      </c>
      <c r="K9284">
        <v>72.224000000000004</v>
      </c>
      <c r="L9284">
        <v>4</v>
      </c>
      <c r="M9284">
        <v>0.2</v>
      </c>
      <c r="N9284">
        <v>25.278400000000001</v>
      </c>
      <c r="O9284">
        <f t="shared" si="291"/>
        <v>46.945599999999999</v>
      </c>
      <c r="P9284" cm="1">
        <f t="array" ref="P9284">_xlfn.IFS(D9284="Same Day",N9284*0.2,D9284="First Class",N9284*0.1,D9284="Standard Class",N9284*0.5,D9284="Second Class",N9284*0)</f>
        <v>12.639200000000001</v>
      </c>
      <c r="Q9284">
        <f t="shared" si="292"/>
        <v>640.30042751999997</v>
      </c>
    </row>
    <row r="9285" spans="1:17" x14ac:dyDescent="0.3">
      <c r="A9285">
        <v>9284</v>
      </c>
      <c r="B9285" t="s">
        <v>7397</v>
      </c>
      <c r="C9285" s="1">
        <v>42982</v>
      </c>
      <c r="D9285" t="s">
        <v>37</v>
      </c>
      <c r="E9285" t="s">
        <v>108</v>
      </c>
      <c r="F9285" t="s">
        <v>2865</v>
      </c>
      <c r="G9285" t="s">
        <v>399</v>
      </c>
      <c r="H9285" t="s">
        <v>14</v>
      </c>
      <c r="I9285" t="s">
        <v>22</v>
      </c>
      <c r="J9285" t="s">
        <v>160</v>
      </c>
      <c r="K9285">
        <v>11.696</v>
      </c>
      <c r="L9285">
        <v>2</v>
      </c>
      <c r="M9285">
        <v>0.2</v>
      </c>
      <c r="N9285">
        <v>3.9474</v>
      </c>
      <c r="O9285">
        <f t="shared" si="291"/>
        <v>7.7485999999999997</v>
      </c>
      <c r="P9285" cm="1">
        <f t="array" ref="P9285">_xlfn.IFS(D9285="Same Day",N9285*0.2,D9285="First Class",N9285*0.1,D9285="Standard Class",N9285*0.5,D9285="Second Class",N9285*0)</f>
        <v>0</v>
      </c>
      <c r="Q9285">
        <f t="shared" si="292"/>
        <v>7.7485999999999997</v>
      </c>
    </row>
    <row r="9286" spans="1:17" x14ac:dyDescent="0.3">
      <c r="A9286">
        <v>9285</v>
      </c>
      <c r="B9286" t="s">
        <v>7398</v>
      </c>
      <c r="C9286" s="1">
        <v>41966</v>
      </c>
      <c r="D9286" t="s">
        <v>38</v>
      </c>
      <c r="E9286" t="s">
        <v>96</v>
      </c>
      <c r="F9286" t="s">
        <v>742</v>
      </c>
      <c r="G9286" t="s">
        <v>1187</v>
      </c>
      <c r="H9286" t="s">
        <v>8</v>
      </c>
      <c r="I9286" t="s">
        <v>9</v>
      </c>
      <c r="J9286" t="s">
        <v>73</v>
      </c>
      <c r="K9286">
        <v>392.94</v>
      </c>
      <c r="L9286">
        <v>3</v>
      </c>
      <c r="M9286">
        <v>0</v>
      </c>
      <c r="N9286">
        <v>43.223399999999998</v>
      </c>
      <c r="O9286">
        <f t="shared" si="291"/>
        <v>349.71659999999997</v>
      </c>
      <c r="P9286" cm="1">
        <f t="array" ref="P9286">_xlfn.IFS(D9286="Same Day",N9286*0.2,D9286="First Class",N9286*0.1,D9286="Standard Class",N9286*0.5,D9286="Second Class",N9286*0)</f>
        <v>21.611699999999999</v>
      </c>
      <c r="Q9286">
        <f t="shared" si="292"/>
        <v>7907.6868442199993</v>
      </c>
    </row>
    <row r="9287" spans="1:17" x14ac:dyDescent="0.3">
      <c r="A9287">
        <v>9286</v>
      </c>
      <c r="B9287" t="s">
        <v>7399</v>
      </c>
      <c r="C9287" s="1">
        <v>42332</v>
      </c>
      <c r="D9287" t="s">
        <v>35</v>
      </c>
      <c r="E9287" t="s">
        <v>68</v>
      </c>
      <c r="F9287" t="s">
        <v>3012</v>
      </c>
      <c r="G9287" t="s">
        <v>515</v>
      </c>
      <c r="H9287" t="s">
        <v>8</v>
      </c>
      <c r="I9287" t="s">
        <v>12</v>
      </c>
      <c r="J9287" t="s">
        <v>73</v>
      </c>
      <c r="K9287">
        <v>18.175999999999998</v>
      </c>
      <c r="L9287">
        <v>1</v>
      </c>
      <c r="M9287">
        <v>0.2</v>
      </c>
      <c r="N9287">
        <v>4.7712000000000003</v>
      </c>
      <c r="O9287">
        <f t="shared" si="291"/>
        <v>13.404799999999998</v>
      </c>
      <c r="P9287" cm="1">
        <f t="array" ref="P9287">_xlfn.IFS(D9287="Same Day",N9287*0.2,D9287="First Class",N9287*0.1,D9287="Standard Class",N9287*0.5,D9287="Second Class",N9287*0)</f>
        <v>0.47712000000000004</v>
      </c>
      <c r="Q9287">
        <f t="shared" si="292"/>
        <v>19.800498175999998</v>
      </c>
    </row>
    <row r="9288" spans="1:17" x14ac:dyDescent="0.3">
      <c r="A9288">
        <v>9287</v>
      </c>
      <c r="B9288" t="s">
        <v>7400</v>
      </c>
      <c r="C9288" s="1">
        <v>42912</v>
      </c>
      <c r="D9288" t="s">
        <v>38</v>
      </c>
      <c r="E9288" t="s">
        <v>68</v>
      </c>
      <c r="F9288" t="s">
        <v>2376</v>
      </c>
      <c r="G9288" t="s">
        <v>3556</v>
      </c>
      <c r="H9288" t="s">
        <v>14</v>
      </c>
      <c r="I9288" t="s">
        <v>16</v>
      </c>
      <c r="J9288" t="s">
        <v>101</v>
      </c>
      <c r="K9288">
        <v>6.8879999999999999</v>
      </c>
      <c r="L9288">
        <v>3</v>
      </c>
      <c r="M9288">
        <v>0.8</v>
      </c>
      <c r="N9288">
        <v>-11.020799999999999</v>
      </c>
      <c r="O9288">
        <f t="shared" si="291"/>
        <v>17.908799999999999</v>
      </c>
      <c r="P9288" cm="1">
        <f t="array" ref="P9288">_xlfn.IFS(D9288="Same Day",N9288*0.2,D9288="First Class",N9288*0.1,D9288="Standard Class",N9288*0.5,D9288="Second Class",N9288*0)</f>
        <v>-5.5103999999999997</v>
      </c>
      <c r="Q9288">
        <f t="shared" si="292"/>
        <v>-80.775851519999989</v>
      </c>
    </row>
    <row r="9289" spans="1:17" x14ac:dyDescent="0.3">
      <c r="A9289">
        <v>9288</v>
      </c>
      <c r="B9289" t="s">
        <v>7400</v>
      </c>
      <c r="C9289" s="1">
        <v>42912</v>
      </c>
      <c r="D9289" t="s">
        <v>38</v>
      </c>
      <c r="E9289" t="s">
        <v>77</v>
      </c>
      <c r="F9289" t="s">
        <v>2376</v>
      </c>
      <c r="G9289" t="s">
        <v>1242</v>
      </c>
      <c r="H9289" t="s">
        <v>8</v>
      </c>
      <c r="I9289" t="s">
        <v>10</v>
      </c>
      <c r="J9289" t="s">
        <v>87</v>
      </c>
      <c r="K9289">
        <v>457.48500000000001</v>
      </c>
      <c r="L9289">
        <v>3</v>
      </c>
      <c r="M9289">
        <v>0.3</v>
      </c>
      <c r="N9289">
        <v>-84.961500000000001</v>
      </c>
      <c r="O9289">
        <f t="shared" si="291"/>
        <v>542.44650000000001</v>
      </c>
      <c r="P9289" cm="1">
        <f t="array" ref="P9289">_xlfn.IFS(D9289="Same Day",N9289*0.2,D9289="First Class",N9289*0.1,D9289="Standard Class",N9289*0.5,D9289="Second Class",N9289*0)</f>
        <v>-42.48075</v>
      </c>
      <c r="Q9289">
        <f t="shared" si="292"/>
        <v>-22501.087654875002</v>
      </c>
    </row>
    <row r="9290" spans="1:17" x14ac:dyDescent="0.3">
      <c r="A9290">
        <v>9289</v>
      </c>
      <c r="B9290" t="s">
        <v>7401</v>
      </c>
      <c r="C9290" s="1">
        <v>43072</v>
      </c>
      <c r="D9290" t="s">
        <v>35</v>
      </c>
      <c r="E9290" t="s">
        <v>108</v>
      </c>
      <c r="F9290" t="s">
        <v>2981</v>
      </c>
      <c r="G9290" t="s">
        <v>2796</v>
      </c>
      <c r="H9290" t="s">
        <v>8</v>
      </c>
      <c r="I9290" t="s">
        <v>9</v>
      </c>
      <c r="J9290" t="s">
        <v>73</v>
      </c>
      <c r="K9290">
        <v>1079.316</v>
      </c>
      <c r="L9290">
        <v>6</v>
      </c>
      <c r="M9290">
        <v>0.3</v>
      </c>
      <c r="N9290">
        <v>-15.418799999999999</v>
      </c>
      <c r="O9290">
        <f t="shared" si="291"/>
        <v>1094.7348</v>
      </c>
      <c r="P9290" cm="1">
        <f t="array" ref="P9290">_xlfn.IFS(D9290="Same Day",N9290*0.2,D9290="First Class",N9290*0.1,D9290="Standard Class",N9290*0.5,D9290="Second Class",N9290*0)</f>
        <v>-1.5418799999999999</v>
      </c>
      <c r="Q9290">
        <f t="shared" si="292"/>
        <v>-593.21489342399991</v>
      </c>
    </row>
    <row r="9291" spans="1:17" x14ac:dyDescent="0.3">
      <c r="A9291">
        <v>9290</v>
      </c>
      <c r="B9291" t="s">
        <v>7402</v>
      </c>
      <c r="C9291" s="1">
        <v>41755</v>
      </c>
      <c r="D9291" t="s">
        <v>37</v>
      </c>
      <c r="E9291" t="s">
        <v>68</v>
      </c>
      <c r="F9291" t="s">
        <v>673</v>
      </c>
      <c r="G9291" t="s">
        <v>2784</v>
      </c>
      <c r="H9291" t="s">
        <v>14</v>
      </c>
      <c r="I9291" t="s">
        <v>18</v>
      </c>
      <c r="J9291" t="s">
        <v>113</v>
      </c>
      <c r="K9291">
        <v>48.91</v>
      </c>
      <c r="L9291">
        <v>1</v>
      </c>
      <c r="M9291">
        <v>0</v>
      </c>
      <c r="N9291">
        <v>22.9877</v>
      </c>
      <c r="O9291">
        <f t="shared" si="291"/>
        <v>25.922299999999996</v>
      </c>
      <c r="P9291" cm="1">
        <f t="array" ref="P9291">_xlfn.IFS(D9291="Same Day",N9291*0.2,D9291="First Class",N9291*0.1,D9291="Standard Class",N9291*0.5,D9291="Second Class",N9291*0)</f>
        <v>0</v>
      </c>
      <c r="Q9291">
        <f t="shared" si="292"/>
        <v>25.922299999999996</v>
      </c>
    </row>
    <row r="9292" spans="1:17" x14ac:dyDescent="0.3">
      <c r="A9292">
        <v>9291</v>
      </c>
      <c r="B9292" t="s">
        <v>7403</v>
      </c>
      <c r="C9292" s="1">
        <v>41907</v>
      </c>
      <c r="D9292" t="s">
        <v>35</v>
      </c>
      <c r="E9292" t="s">
        <v>108</v>
      </c>
      <c r="F9292" t="s">
        <v>3343</v>
      </c>
      <c r="G9292" t="s">
        <v>1876</v>
      </c>
      <c r="H9292" t="s">
        <v>14</v>
      </c>
      <c r="I9292" t="s">
        <v>20</v>
      </c>
      <c r="J9292" t="s">
        <v>87</v>
      </c>
      <c r="K9292">
        <v>9.84</v>
      </c>
      <c r="L9292">
        <v>3</v>
      </c>
      <c r="M9292">
        <v>0</v>
      </c>
      <c r="N9292">
        <v>2.8536000000000001</v>
      </c>
      <c r="O9292">
        <f t="shared" si="291"/>
        <v>6.9863999999999997</v>
      </c>
      <c r="P9292" cm="1">
        <f t="array" ref="P9292">_xlfn.IFS(D9292="Same Day",N9292*0.2,D9292="First Class",N9292*0.1,D9292="Standard Class",N9292*0.5,D9292="Second Class",N9292*0)</f>
        <v>0.28536</v>
      </c>
      <c r="Q9292">
        <f t="shared" si="292"/>
        <v>8.9800391039999994</v>
      </c>
    </row>
    <row r="9293" spans="1:17" x14ac:dyDescent="0.3">
      <c r="A9293">
        <v>9292</v>
      </c>
      <c r="B9293" t="s">
        <v>7403</v>
      </c>
      <c r="C9293" s="1">
        <v>41907</v>
      </c>
      <c r="D9293" t="s">
        <v>35</v>
      </c>
      <c r="E9293" t="s">
        <v>108</v>
      </c>
      <c r="F9293" t="s">
        <v>3343</v>
      </c>
      <c r="G9293" t="s">
        <v>2337</v>
      </c>
      <c r="H9293" t="s">
        <v>14</v>
      </c>
      <c r="I9293" t="s">
        <v>16</v>
      </c>
      <c r="J9293" t="s">
        <v>153</v>
      </c>
      <c r="K9293">
        <v>34.5</v>
      </c>
      <c r="L9293">
        <v>3</v>
      </c>
      <c r="M9293">
        <v>0</v>
      </c>
      <c r="N9293">
        <v>15.525</v>
      </c>
      <c r="O9293">
        <f t="shared" si="291"/>
        <v>18.975000000000001</v>
      </c>
      <c r="P9293" cm="1">
        <f t="array" ref="P9293">_xlfn.IFS(D9293="Same Day",N9293*0.2,D9293="First Class",N9293*0.1,D9293="Standard Class",N9293*0.5,D9293="Second Class",N9293*0)</f>
        <v>1.5525000000000002</v>
      </c>
      <c r="Q9293">
        <f t="shared" si="292"/>
        <v>48.433687500000005</v>
      </c>
    </row>
    <row r="9294" spans="1:17" x14ac:dyDescent="0.3">
      <c r="A9294">
        <v>9293</v>
      </c>
      <c r="B9294" t="s">
        <v>7404</v>
      </c>
      <c r="C9294" s="1">
        <v>42796</v>
      </c>
      <c r="D9294" t="s">
        <v>36</v>
      </c>
      <c r="E9294" t="s">
        <v>84</v>
      </c>
      <c r="F9294" t="s">
        <v>1303</v>
      </c>
      <c r="G9294" t="s">
        <v>1696</v>
      </c>
      <c r="H9294" t="s">
        <v>14</v>
      </c>
      <c r="I9294" t="s">
        <v>16</v>
      </c>
      <c r="J9294" t="s">
        <v>101</v>
      </c>
      <c r="K9294">
        <v>0.55600000000000005</v>
      </c>
      <c r="L9294">
        <v>1</v>
      </c>
      <c r="M9294">
        <v>0.8</v>
      </c>
      <c r="N9294">
        <v>-0.94520000000000004</v>
      </c>
      <c r="O9294">
        <f t="shared" si="291"/>
        <v>1.5012000000000001</v>
      </c>
      <c r="P9294" cm="1">
        <f t="array" ref="P9294">_xlfn.IFS(D9294="Same Day",N9294*0.2,D9294="First Class",N9294*0.1,D9294="Standard Class",N9294*0.5,D9294="Second Class",N9294*0)</f>
        <v>-0.18904000000000001</v>
      </c>
      <c r="Q9294">
        <f t="shared" si="292"/>
        <v>1.217413152</v>
      </c>
    </row>
    <row r="9295" spans="1:17" x14ac:dyDescent="0.3">
      <c r="A9295">
        <v>9294</v>
      </c>
      <c r="B9295" t="s">
        <v>7405</v>
      </c>
      <c r="C9295" s="1">
        <v>43060</v>
      </c>
      <c r="D9295" t="s">
        <v>37</v>
      </c>
      <c r="E9295" t="s">
        <v>96</v>
      </c>
      <c r="F9295" t="s">
        <v>2981</v>
      </c>
      <c r="G9295" t="s">
        <v>786</v>
      </c>
      <c r="H9295" t="s">
        <v>14</v>
      </c>
      <c r="I9295" t="s">
        <v>16</v>
      </c>
      <c r="J9295" t="s">
        <v>87</v>
      </c>
      <c r="K9295">
        <v>43.8</v>
      </c>
      <c r="L9295">
        <v>6</v>
      </c>
      <c r="M9295">
        <v>0</v>
      </c>
      <c r="N9295">
        <v>20.585999999999999</v>
      </c>
      <c r="O9295">
        <f t="shared" si="291"/>
        <v>23.213999999999999</v>
      </c>
      <c r="P9295" cm="1">
        <f t="array" ref="P9295">_xlfn.IFS(D9295="Same Day",N9295*0.2,D9295="First Class",N9295*0.1,D9295="Standard Class",N9295*0.5,D9295="Second Class",N9295*0)</f>
        <v>0</v>
      </c>
      <c r="Q9295">
        <f t="shared" si="292"/>
        <v>23.213999999999999</v>
      </c>
    </row>
    <row r="9296" spans="1:17" x14ac:dyDescent="0.3">
      <c r="A9296">
        <v>9295</v>
      </c>
      <c r="B9296" t="s">
        <v>7406</v>
      </c>
      <c r="C9296" s="1">
        <v>42887</v>
      </c>
      <c r="D9296" t="s">
        <v>38</v>
      </c>
      <c r="E9296" t="s">
        <v>68</v>
      </c>
      <c r="F9296" t="s">
        <v>456</v>
      </c>
      <c r="G9296" t="s">
        <v>2299</v>
      </c>
      <c r="H9296" t="s">
        <v>14</v>
      </c>
      <c r="I9296" t="s">
        <v>18</v>
      </c>
      <c r="J9296" t="s">
        <v>113</v>
      </c>
      <c r="K9296">
        <v>13.872</v>
      </c>
      <c r="L9296">
        <v>3</v>
      </c>
      <c r="M9296">
        <v>0.2</v>
      </c>
      <c r="N9296">
        <v>5.0286</v>
      </c>
      <c r="O9296">
        <f t="shared" si="291"/>
        <v>8.843399999999999</v>
      </c>
      <c r="P9296" cm="1">
        <f t="array" ref="P9296">_xlfn.IFS(D9296="Same Day",N9296*0.2,D9296="First Class",N9296*0.1,D9296="Standard Class",N9296*0.5,D9296="Second Class",N9296*0)</f>
        <v>2.5143</v>
      </c>
      <c r="Q9296">
        <f t="shared" si="292"/>
        <v>31.078360619999998</v>
      </c>
    </row>
    <row r="9297" spans="1:17" x14ac:dyDescent="0.3">
      <c r="A9297">
        <v>9296</v>
      </c>
      <c r="B9297" t="s">
        <v>7406</v>
      </c>
      <c r="C9297" s="1">
        <v>42887</v>
      </c>
      <c r="D9297" t="s">
        <v>38</v>
      </c>
      <c r="E9297" t="s">
        <v>68</v>
      </c>
      <c r="F9297" t="s">
        <v>456</v>
      </c>
      <c r="G9297" t="s">
        <v>628</v>
      </c>
      <c r="H9297" t="s">
        <v>8</v>
      </c>
      <c r="I9297" t="s">
        <v>11</v>
      </c>
      <c r="J9297" t="s">
        <v>71</v>
      </c>
      <c r="K9297">
        <v>115.96</v>
      </c>
      <c r="L9297">
        <v>4</v>
      </c>
      <c r="M9297">
        <v>0.5</v>
      </c>
      <c r="N9297">
        <v>-64.937600000000003</v>
      </c>
      <c r="O9297">
        <f t="shared" si="291"/>
        <v>180.89760000000001</v>
      </c>
      <c r="P9297" cm="1">
        <f t="array" ref="P9297">_xlfn.IFS(D9297="Same Day",N9297*0.2,D9297="First Class",N9297*0.1,D9297="Standard Class",N9297*0.5,D9297="Second Class",N9297*0)</f>
        <v>-32.468800000000002</v>
      </c>
      <c r="Q9297">
        <f t="shared" si="292"/>
        <v>-5692.6303948800005</v>
      </c>
    </row>
    <row r="9298" spans="1:17" x14ac:dyDescent="0.3">
      <c r="A9298">
        <v>9297</v>
      </c>
      <c r="B9298" t="s">
        <v>7407</v>
      </c>
      <c r="C9298" s="1">
        <v>42116</v>
      </c>
      <c r="D9298" t="s">
        <v>37</v>
      </c>
      <c r="E9298" t="s">
        <v>84</v>
      </c>
      <c r="F9298" t="s">
        <v>842</v>
      </c>
      <c r="G9298" t="s">
        <v>2589</v>
      </c>
      <c r="H9298" t="s">
        <v>25</v>
      </c>
      <c r="I9298" t="s">
        <v>28</v>
      </c>
      <c r="J9298" t="s">
        <v>90</v>
      </c>
      <c r="K9298">
        <v>41.423999999999999</v>
      </c>
      <c r="L9298">
        <v>2</v>
      </c>
      <c r="M9298">
        <v>0.2</v>
      </c>
      <c r="N9298">
        <v>8.2848000000000006</v>
      </c>
      <c r="O9298">
        <f t="shared" si="291"/>
        <v>33.139200000000002</v>
      </c>
      <c r="P9298" cm="1">
        <f t="array" ref="P9298">_xlfn.IFS(D9298="Same Day",N9298*0.2,D9298="First Class",N9298*0.1,D9298="Standard Class",N9298*0.5,D9298="Second Class",N9298*0)</f>
        <v>0</v>
      </c>
      <c r="Q9298">
        <f t="shared" si="292"/>
        <v>33.139200000000002</v>
      </c>
    </row>
    <row r="9299" spans="1:17" x14ac:dyDescent="0.3">
      <c r="A9299">
        <v>9298</v>
      </c>
      <c r="B9299" t="s">
        <v>7407</v>
      </c>
      <c r="C9299" s="1">
        <v>42116</v>
      </c>
      <c r="D9299" t="s">
        <v>37</v>
      </c>
      <c r="E9299" t="s">
        <v>77</v>
      </c>
      <c r="F9299" t="s">
        <v>842</v>
      </c>
      <c r="G9299" t="s">
        <v>2499</v>
      </c>
      <c r="H9299" t="s">
        <v>25</v>
      </c>
      <c r="I9299" t="s">
        <v>26</v>
      </c>
      <c r="J9299" t="s">
        <v>164</v>
      </c>
      <c r="K9299">
        <v>244.768</v>
      </c>
      <c r="L9299">
        <v>4</v>
      </c>
      <c r="M9299">
        <v>0.2</v>
      </c>
      <c r="N9299">
        <v>24.476800000000001</v>
      </c>
      <c r="O9299">
        <f t="shared" si="291"/>
        <v>220.2912</v>
      </c>
      <c r="P9299" cm="1">
        <f t="array" ref="P9299">_xlfn.IFS(D9299="Same Day",N9299*0.2,D9299="First Class",N9299*0.1,D9299="Standard Class",N9299*0.5,D9299="Second Class",N9299*0)</f>
        <v>0</v>
      </c>
      <c r="Q9299">
        <f t="shared" si="292"/>
        <v>220.2912</v>
      </c>
    </row>
    <row r="9300" spans="1:17" x14ac:dyDescent="0.3">
      <c r="A9300">
        <v>9299</v>
      </c>
      <c r="B9300" t="s">
        <v>7407</v>
      </c>
      <c r="C9300" s="1">
        <v>42116</v>
      </c>
      <c r="D9300" t="s">
        <v>37</v>
      </c>
      <c r="E9300" t="s">
        <v>77</v>
      </c>
      <c r="F9300" t="s">
        <v>842</v>
      </c>
      <c r="G9300" t="s">
        <v>671</v>
      </c>
      <c r="H9300" t="s">
        <v>14</v>
      </c>
      <c r="I9300" t="s">
        <v>20</v>
      </c>
      <c r="J9300" t="s">
        <v>87</v>
      </c>
      <c r="K9300">
        <v>74.352000000000004</v>
      </c>
      <c r="L9300">
        <v>3</v>
      </c>
      <c r="M9300">
        <v>0.2</v>
      </c>
      <c r="N9300">
        <v>6.5057999999999998</v>
      </c>
      <c r="O9300">
        <f t="shared" si="291"/>
        <v>67.84620000000001</v>
      </c>
      <c r="P9300" cm="1">
        <f t="array" ref="P9300">_xlfn.IFS(D9300="Same Day",N9300*0.2,D9300="First Class",N9300*0.1,D9300="Standard Class",N9300*0.5,D9300="Second Class",N9300*0)</f>
        <v>0</v>
      </c>
      <c r="Q9300">
        <f t="shared" si="292"/>
        <v>67.84620000000001</v>
      </c>
    </row>
    <row r="9301" spans="1:17" x14ac:dyDescent="0.3">
      <c r="A9301">
        <v>9300</v>
      </c>
      <c r="B9301" t="s">
        <v>7407</v>
      </c>
      <c r="C9301" s="1">
        <v>42116</v>
      </c>
      <c r="D9301" t="s">
        <v>37</v>
      </c>
      <c r="E9301" t="s">
        <v>68</v>
      </c>
      <c r="F9301" t="s">
        <v>842</v>
      </c>
      <c r="G9301" t="s">
        <v>1862</v>
      </c>
      <c r="H9301" t="s">
        <v>14</v>
      </c>
      <c r="I9301" t="s">
        <v>16</v>
      </c>
      <c r="J9301" t="s">
        <v>101</v>
      </c>
      <c r="K9301">
        <v>4.3120000000000003</v>
      </c>
      <c r="L9301">
        <v>2</v>
      </c>
      <c r="M9301">
        <v>0.8</v>
      </c>
      <c r="N9301">
        <v>-6.8992000000000004</v>
      </c>
      <c r="O9301">
        <f t="shared" si="291"/>
        <v>11.211200000000002</v>
      </c>
      <c r="P9301" cm="1">
        <f t="array" ref="P9301">_xlfn.IFS(D9301="Same Day",N9301*0.2,D9301="First Class",N9301*0.1,D9301="Standard Class",N9301*0.5,D9301="Second Class",N9301*0)</f>
        <v>0</v>
      </c>
      <c r="Q9301">
        <f t="shared" si="292"/>
        <v>11.211200000000002</v>
      </c>
    </row>
    <row r="9302" spans="1:17" x14ac:dyDescent="0.3">
      <c r="A9302">
        <v>9301</v>
      </c>
      <c r="B9302" t="s">
        <v>7407</v>
      </c>
      <c r="C9302" s="1">
        <v>42116</v>
      </c>
      <c r="D9302" t="s">
        <v>37</v>
      </c>
      <c r="E9302" t="s">
        <v>68</v>
      </c>
      <c r="F9302" t="s">
        <v>842</v>
      </c>
      <c r="G9302" t="s">
        <v>900</v>
      </c>
      <c r="H9302" t="s">
        <v>8</v>
      </c>
      <c r="I9302" t="s">
        <v>9</v>
      </c>
      <c r="J9302" t="s">
        <v>71</v>
      </c>
      <c r="K9302">
        <v>56.686</v>
      </c>
      <c r="L9302">
        <v>1</v>
      </c>
      <c r="M9302">
        <v>0.3</v>
      </c>
      <c r="N9302">
        <v>-20.245000000000001</v>
      </c>
      <c r="O9302">
        <f t="shared" si="291"/>
        <v>76.930999999999997</v>
      </c>
      <c r="P9302" cm="1">
        <f t="array" ref="P9302">_xlfn.IFS(D9302="Same Day",N9302*0.2,D9302="First Class",N9302*0.1,D9302="Standard Class",N9302*0.5,D9302="Second Class",N9302*0)</f>
        <v>0</v>
      </c>
      <c r="Q9302">
        <f t="shared" si="292"/>
        <v>76.930999999999997</v>
      </c>
    </row>
    <row r="9303" spans="1:17" x14ac:dyDescent="0.3">
      <c r="A9303">
        <v>9302</v>
      </c>
      <c r="B9303" t="s">
        <v>7407</v>
      </c>
      <c r="C9303" s="1">
        <v>42116</v>
      </c>
      <c r="D9303" t="s">
        <v>37</v>
      </c>
      <c r="E9303" t="s">
        <v>84</v>
      </c>
      <c r="F9303" t="s">
        <v>842</v>
      </c>
      <c r="G9303" t="s">
        <v>5401</v>
      </c>
      <c r="H9303" t="s">
        <v>25</v>
      </c>
      <c r="I9303" t="s">
        <v>26</v>
      </c>
      <c r="J9303" t="s">
        <v>99</v>
      </c>
      <c r="K9303">
        <v>97.968000000000004</v>
      </c>
      <c r="L9303">
        <v>2</v>
      </c>
      <c r="M9303">
        <v>0.2</v>
      </c>
      <c r="N9303">
        <v>6.1230000000000002</v>
      </c>
      <c r="O9303">
        <f t="shared" si="291"/>
        <v>91.844999999999999</v>
      </c>
      <c r="P9303" cm="1">
        <f t="array" ref="P9303">_xlfn.IFS(D9303="Same Day",N9303*0.2,D9303="First Class",N9303*0.1,D9303="Standard Class",N9303*0.5,D9303="Second Class",N9303*0)</f>
        <v>0</v>
      </c>
      <c r="Q9303">
        <f t="shared" si="292"/>
        <v>91.844999999999999</v>
      </c>
    </row>
    <row r="9304" spans="1:17" x14ac:dyDescent="0.3">
      <c r="A9304">
        <v>9303</v>
      </c>
      <c r="B9304" t="s">
        <v>7407</v>
      </c>
      <c r="C9304" s="1">
        <v>42116</v>
      </c>
      <c r="D9304" t="s">
        <v>37</v>
      </c>
      <c r="E9304" t="s">
        <v>68</v>
      </c>
      <c r="F9304" t="s">
        <v>842</v>
      </c>
      <c r="G9304" t="s">
        <v>4407</v>
      </c>
      <c r="H9304" t="s">
        <v>14</v>
      </c>
      <c r="I9304" t="s">
        <v>20</v>
      </c>
      <c r="J9304" t="s">
        <v>87</v>
      </c>
      <c r="K9304">
        <v>7.8719999999999999</v>
      </c>
      <c r="L9304">
        <v>3</v>
      </c>
      <c r="M9304">
        <v>0.2</v>
      </c>
      <c r="N9304">
        <v>0.88560000000000005</v>
      </c>
      <c r="O9304">
        <f t="shared" si="291"/>
        <v>6.9863999999999997</v>
      </c>
      <c r="P9304" cm="1">
        <f t="array" ref="P9304">_xlfn.IFS(D9304="Same Day",N9304*0.2,D9304="First Class",N9304*0.1,D9304="Standard Class",N9304*0.5,D9304="Second Class",N9304*0)</f>
        <v>0</v>
      </c>
      <c r="Q9304">
        <f t="shared" si="292"/>
        <v>6.9863999999999997</v>
      </c>
    </row>
    <row r="9305" spans="1:17" x14ac:dyDescent="0.3">
      <c r="A9305">
        <v>9304</v>
      </c>
      <c r="B9305" t="s">
        <v>7407</v>
      </c>
      <c r="C9305" s="1">
        <v>42116</v>
      </c>
      <c r="D9305" t="s">
        <v>37</v>
      </c>
      <c r="E9305" t="s">
        <v>77</v>
      </c>
      <c r="F9305" t="s">
        <v>842</v>
      </c>
      <c r="G9305" t="s">
        <v>3176</v>
      </c>
      <c r="H9305" t="s">
        <v>14</v>
      </c>
      <c r="I9305" t="s">
        <v>18</v>
      </c>
      <c r="J9305" t="s">
        <v>298</v>
      </c>
      <c r="K9305">
        <v>15.552</v>
      </c>
      <c r="L9305">
        <v>3</v>
      </c>
      <c r="M9305">
        <v>0.2</v>
      </c>
      <c r="N9305">
        <v>5.4432</v>
      </c>
      <c r="O9305">
        <f t="shared" si="291"/>
        <v>10.108799999999999</v>
      </c>
      <c r="P9305" cm="1">
        <f t="array" ref="P9305">_xlfn.IFS(D9305="Same Day",N9305*0.2,D9305="First Class",N9305*0.1,D9305="Standard Class",N9305*0.5,D9305="Second Class",N9305*0)</f>
        <v>0</v>
      </c>
      <c r="Q9305">
        <f t="shared" si="292"/>
        <v>10.108799999999999</v>
      </c>
    </row>
    <row r="9306" spans="1:17" x14ac:dyDescent="0.3">
      <c r="A9306">
        <v>9305</v>
      </c>
      <c r="B9306" t="s">
        <v>7407</v>
      </c>
      <c r="C9306" s="1">
        <v>42116</v>
      </c>
      <c r="D9306" t="s">
        <v>37</v>
      </c>
      <c r="E9306" t="s">
        <v>96</v>
      </c>
      <c r="F9306" t="s">
        <v>842</v>
      </c>
      <c r="G9306" t="s">
        <v>1746</v>
      </c>
      <c r="H9306" t="s">
        <v>14</v>
      </c>
      <c r="I9306" t="s">
        <v>16</v>
      </c>
      <c r="J9306" t="s">
        <v>87</v>
      </c>
      <c r="K9306">
        <v>1.476</v>
      </c>
      <c r="L9306">
        <v>1</v>
      </c>
      <c r="M9306">
        <v>0.8</v>
      </c>
      <c r="N9306">
        <v>-2.2877999999999998</v>
      </c>
      <c r="O9306">
        <f t="shared" si="291"/>
        <v>3.7637999999999998</v>
      </c>
      <c r="P9306" cm="1">
        <f t="array" ref="P9306">_xlfn.IFS(D9306="Same Day",N9306*0.2,D9306="First Class",N9306*0.1,D9306="Standard Class",N9306*0.5,D9306="Second Class",N9306*0)</f>
        <v>0</v>
      </c>
      <c r="Q9306">
        <f t="shared" si="292"/>
        <v>3.7637999999999998</v>
      </c>
    </row>
    <row r="9307" spans="1:17" x14ac:dyDescent="0.3">
      <c r="A9307">
        <v>9306</v>
      </c>
      <c r="B9307" t="s">
        <v>7408</v>
      </c>
      <c r="C9307" s="1">
        <v>42271</v>
      </c>
      <c r="D9307" t="s">
        <v>38</v>
      </c>
      <c r="E9307" t="s">
        <v>108</v>
      </c>
      <c r="F9307" t="s">
        <v>5315</v>
      </c>
      <c r="G9307" t="s">
        <v>4593</v>
      </c>
      <c r="H9307" t="s">
        <v>14</v>
      </c>
      <c r="I9307" t="s">
        <v>20</v>
      </c>
      <c r="J9307" t="s">
        <v>87</v>
      </c>
      <c r="K9307">
        <v>8.4</v>
      </c>
      <c r="L9307">
        <v>5</v>
      </c>
      <c r="M9307">
        <v>0</v>
      </c>
      <c r="N9307">
        <v>2.1840000000000002</v>
      </c>
      <c r="O9307">
        <f t="shared" si="291"/>
        <v>6.2160000000000002</v>
      </c>
      <c r="P9307" cm="1">
        <f t="array" ref="P9307">_xlfn.IFS(D9307="Same Day",N9307*0.2,D9307="First Class",N9307*0.1,D9307="Standard Class",N9307*0.5,D9307="Second Class",N9307*0)</f>
        <v>1.0920000000000001</v>
      </c>
      <c r="Q9307">
        <f t="shared" si="292"/>
        <v>13.003872000000001</v>
      </c>
    </row>
    <row r="9308" spans="1:17" x14ac:dyDescent="0.3">
      <c r="A9308">
        <v>9307</v>
      </c>
      <c r="B9308" t="s">
        <v>7409</v>
      </c>
      <c r="C9308" s="1">
        <v>41728</v>
      </c>
      <c r="D9308" t="s">
        <v>38</v>
      </c>
      <c r="E9308" t="s">
        <v>68</v>
      </c>
      <c r="F9308" t="s">
        <v>1163</v>
      </c>
      <c r="G9308" t="s">
        <v>2142</v>
      </c>
      <c r="H9308" t="s">
        <v>14</v>
      </c>
      <c r="I9308" t="s">
        <v>20</v>
      </c>
      <c r="J9308" t="s">
        <v>87</v>
      </c>
      <c r="K9308">
        <v>6.56</v>
      </c>
      <c r="L9308">
        <v>2</v>
      </c>
      <c r="M9308">
        <v>0</v>
      </c>
      <c r="N9308">
        <v>1.9024000000000001</v>
      </c>
      <c r="O9308">
        <f t="shared" si="291"/>
        <v>4.6575999999999995</v>
      </c>
      <c r="P9308" cm="1">
        <f t="array" ref="P9308">_xlfn.IFS(D9308="Same Day",N9308*0.2,D9308="First Class",N9308*0.1,D9308="Standard Class",N9308*0.5,D9308="Second Class",N9308*0)</f>
        <v>0.95120000000000005</v>
      </c>
      <c r="Q9308">
        <f t="shared" si="292"/>
        <v>9.0879091199999991</v>
      </c>
    </row>
    <row r="9309" spans="1:17" x14ac:dyDescent="0.3">
      <c r="A9309">
        <v>9308</v>
      </c>
      <c r="B9309" t="s">
        <v>7409</v>
      </c>
      <c r="C9309" s="1">
        <v>41728</v>
      </c>
      <c r="D9309" t="s">
        <v>38</v>
      </c>
      <c r="E9309" t="s">
        <v>77</v>
      </c>
      <c r="F9309" t="s">
        <v>1163</v>
      </c>
      <c r="G9309" t="s">
        <v>3683</v>
      </c>
      <c r="H9309" t="s">
        <v>14</v>
      </c>
      <c r="I9309" t="s">
        <v>20</v>
      </c>
      <c r="J9309" t="s">
        <v>87</v>
      </c>
      <c r="K9309">
        <v>14.88</v>
      </c>
      <c r="L9309">
        <v>2</v>
      </c>
      <c r="M9309">
        <v>0</v>
      </c>
      <c r="N9309">
        <v>3.72</v>
      </c>
      <c r="O9309">
        <f t="shared" si="291"/>
        <v>11.16</v>
      </c>
      <c r="P9309" cm="1">
        <f t="array" ref="P9309">_xlfn.IFS(D9309="Same Day",N9309*0.2,D9309="First Class",N9309*0.1,D9309="Standard Class",N9309*0.5,D9309="Second Class",N9309*0)</f>
        <v>1.86</v>
      </c>
      <c r="Q9309">
        <f t="shared" si="292"/>
        <v>31.917600000000004</v>
      </c>
    </row>
    <row r="9310" spans="1:17" x14ac:dyDescent="0.3">
      <c r="A9310">
        <v>9309</v>
      </c>
      <c r="B9310" t="s">
        <v>7409</v>
      </c>
      <c r="C9310" s="1">
        <v>41728</v>
      </c>
      <c r="D9310" t="s">
        <v>38</v>
      </c>
      <c r="E9310" t="s">
        <v>108</v>
      </c>
      <c r="F9310" t="s">
        <v>1163</v>
      </c>
      <c r="G9310" t="s">
        <v>4202</v>
      </c>
      <c r="H9310" t="s">
        <v>25</v>
      </c>
      <c r="I9310" t="s">
        <v>28</v>
      </c>
      <c r="J9310" t="s">
        <v>90</v>
      </c>
      <c r="K9310">
        <v>45.48</v>
      </c>
      <c r="L9310">
        <v>4</v>
      </c>
      <c r="M9310">
        <v>0</v>
      </c>
      <c r="N9310">
        <v>15.917999999999999</v>
      </c>
      <c r="O9310">
        <f t="shared" si="291"/>
        <v>29.561999999999998</v>
      </c>
      <c r="P9310" cm="1">
        <f t="array" ref="P9310">_xlfn.IFS(D9310="Same Day",N9310*0.2,D9310="First Class",N9310*0.1,D9310="Standard Class",N9310*0.5,D9310="Second Class",N9310*0)</f>
        <v>7.9589999999999996</v>
      </c>
      <c r="Q9310">
        <f t="shared" si="292"/>
        <v>264.845958</v>
      </c>
    </row>
    <row r="9311" spans="1:17" x14ac:dyDescent="0.3">
      <c r="A9311">
        <v>9310</v>
      </c>
      <c r="B9311" t="s">
        <v>7409</v>
      </c>
      <c r="C9311" s="1">
        <v>41728</v>
      </c>
      <c r="D9311" t="s">
        <v>38</v>
      </c>
      <c r="E9311" t="s">
        <v>108</v>
      </c>
      <c r="F9311" t="s">
        <v>1163</v>
      </c>
      <c r="G9311" t="s">
        <v>1688</v>
      </c>
      <c r="H9311" t="s">
        <v>14</v>
      </c>
      <c r="I9311" t="s">
        <v>20</v>
      </c>
      <c r="J9311" t="s">
        <v>87</v>
      </c>
      <c r="K9311">
        <v>25.44</v>
      </c>
      <c r="L9311">
        <v>6</v>
      </c>
      <c r="M9311">
        <v>0</v>
      </c>
      <c r="N9311">
        <v>9.9215999999999998</v>
      </c>
      <c r="O9311">
        <f t="shared" si="291"/>
        <v>15.518400000000002</v>
      </c>
      <c r="P9311" cm="1">
        <f t="array" ref="P9311">_xlfn.IFS(D9311="Same Day",N9311*0.2,D9311="First Class",N9311*0.1,D9311="Standard Class",N9311*0.5,D9311="Second Class",N9311*0)</f>
        <v>4.9607999999999999</v>
      </c>
      <c r="Q9311">
        <f t="shared" si="292"/>
        <v>92.50207872</v>
      </c>
    </row>
    <row r="9312" spans="1:17" x14ac:dyDescent="0.3">
      <c r="A9312">
        <v>9311</v>
      </c>
      <c r="B9312" t="s">
        <v>7410</v>
      </c>
      <c r="C9312" s="1">
        <v>42613</v>
      </c>
      <c r="D9312" t="s">
        <v>38</v>
      </c>
      <c r="E9312" t="s">
        <v>68</v>
      </c>
      <c r="F9312" t="s">
        <v>3355</v>
      </c>
      <c r="G9312" t="s">
        <v>1583</v>
      </c>
      <c r="H9312" t="s">
        <v>14</v>
      </c>
      <c r="I9312" t="s">
        <v>16</v>
      </c>
      <c r="J9312" t="s">
        <v>87</v>
      </c>
      <c r="K9312">
        <v>146.68799999999999</v>
      </c>
      <c r="L9312">
        <v>8</v>
      </c>
      <c r="M9312">
        <v>0.2</v>
      </c>
      <c r="N9312">
        <v>45.84</v>
      </c>
      <c r="O9312">
        <f t="shared" si="291"/>
        <v>100.84799999999998</v>
      </c>
      <c r="P9312" cm="1">
        <f t="array" ref="P9312">_xlfn.IFS(D9312="Same Day",N9312*0.2,D9312="First Class",N9312*0.1,D9312="Standard Class",N9312*0.5,D9312="Second Class",N9312*0)</f>
        <v>22.92</v>
      </c>
      <c r="Q9312">
        <f t="shared" si="292"/>
        <v>2412.2841599999997</v>
      </c>
    </row>
    <row r="9313" spans="1:17" x14ac:dyDescent="0.3">
      <c r="A9313">
        <v>9312</v>
      </c>
      <c r="B9313" t="s">
        <v>7411</v>
      </c>
      <c r="C9313" s="1">
        <v>42806</v>
      </c>
      <c r="D9313" t="s">
        <v>38</v>
      </c>
      <c r="E9313" t="s">
        <v>84</v>
      </c>
      <c r="F9313" t="s">
        <v>1824</v>
      </c>
      <c r="G9313" t="s">
        <v>264</v>
      </c>
      <c r="H9313" t="s">
        <v>14</v>
      </c>
      <c r="I9313" t="s">
        <v>22</v>
      </c>
      <c r="J9313" t="s">
        <v>80</v>
      </c>
      <c r="K9313">
        <v>4.9279999999999999</v>
      </c>
      <c r="L9313">
        <v>2</v>
      </c>
      <c r="M9313">
        <v>0.2</v>
      </c>
      <c r="N9313">
        <v>1.7248000000000001</v>
      </c>
      <c r="O9313">
        <f t="shared" si="291"/>
        <v>3.2031999999999998</v>
      </c>
      <c r="P9313" cm="1">
        <f t="array" ref="P9313">_xlfn.IFS(D9313="Same Day",N9313*0.2,D9313="First Class",N9313*0.1,D9313="Standard Class",N9313*0.5,D9313="Second Class",N9313*0)</f>
        <v>0.86240000000000006</v>
      </c>
      <c r="Q9313">
        <f t="shared" si="292"/>
        <v>5.9656396799999998</v>
      </c>
    </row>
    <row r="9314" spans="1:17" x14ac:dyDescent="0.3">
      <c r="A9314">
        <v>9313</v>
      </c>
      <c r="B9314" t="s">
        <v>7411</v>
      </c>
      <c r="C9314" s="1">
        <v>42806</v>
      </c>
      <c r="D9314" t="s">
        <v>38</v>
      </c>
      <c r="E9314" t="s">
        <v>96</v>
      </c>
      <c r="F9314" t="s">
        <v>1824</v>
      </c>
      <c r="G9314" t="s">
        <v>887</v>
      </c>
      <c r="H9314" t="s">
        <v>14</v>
      </c>
      <c r="I9314" t="s">
        <v>20</v>
      </c>
      <c r="J9314" t="s">
        <v>87</v>
      </c>
      <c r="K9314">
        <v>63.488</v>
      </c>
      <c r="L9314">
        <v>4</v>
      </c>
      <c r="M9314">
        <v>0.2</v>
      </c>
      <c r="N9314">
        <v>4.7615999999999996</v>
      </c>
      <c r="O9314">
        <f t="shared" si="291"/>
        <v>58.726399999999998</v>
      </c>
      <c r="P9314" cm="1">
        <f t="array" ref="P9314">_xlfn.IFS(D9314="Same Day",N9314*0.2,D9314="First Class",N9314*0.1,D9314="Standard Class",N9314*0.5,D9314="Second Class",N9314*0)</f>
        <v>2.3807999999999998</v>
      </c>
      <c r="Q9314">
        <f t="shared" si="292"/>
        <v>198.54221311999999</v>
      </c>
    </row>
    <row r="9315" spans="1:17" x14ac:dyDescent="0.3">
      <c r="A9315">
        <v>9314</v>
      </c>
      <c r="B9315" t="s">
        <v>7412</v>
      </c>
      <c r="C9315" s="1">
        <v>42319</v>
      </c>
      <c r="D9315" t="s">
        <v>36</v>
      </c>
      <c r="E9315" t="s">
        <v>108</v>
      </c>
      <c r="F9315" t="s">
        <v>604</v>
      </c>
      <c r="G9315" t="s">
        <v>180</v>
      </c>
      <c r="H9315" t="s">
        <v>14</v>
      </c>
      <c r="I9315" t="s">
        <v>15</v>
      </c>
      <c r="J9315" t="s">
        <v>90</v>
      </c>
      <c r="K9315">
        <v>418.32</v>
      </c>
      <c r="L9315">
        <v>7</v>
      </c>
      <c r="M9315">
        <v>0</v>
      </c>
      <c r="N9315">
        <v>117.1296</v>
      </c>
      <c r="O9315">
        <f t="shared" si="291"/>
        <v>301.19040000000001</v>
      </c>
      <c r="P9315" cm="1">
        <f t="array" ref="P9315">_xlfn.IFS(D9315="Same Day",N9315*0.2,D9315="First Class",N9315*0.1,D9315="Standard Class",N9315*0.5,D9315="Second Class",N9315*0)</f>
        <v>23.425920000000001</v>
      </c>
      <c r="Q9315">
        <f t="shared" si="292"/>
        <v>7356.8526151680007</v>
      </c>
    </row>
    <row r="9316" spans="1:17" x14ac:dyDescent="0.3">
      <c r="A9316">
        <v>9315</v>
      </c>
      <c r="B9316" t="s">
        <v>7412</v>
      </c>
      <c r="C9316" s="1">
        <v>42319</v>
      </c>
      <c r="D9316" t="s">
        <v>36</v>
      </c>
      <c r="E9316" t="s">
        <v>77</v>
      </c>
      <c r="F9316" t="s">
        <v>604</v>
      </c>
      <c r="G9316" t="s">
        <v>121</v>
      </c>
      <c r="H9316" t="s">
        <v>14</v>
      </c>
      <c r="I9316" t="s">
        <v>17</v>
      </c>
      <c r="J9316" t="s">
        <v>87</v>
      </c>
      <c r="K9316">
        <v>123.858</v>
      </c>
      <c r="L9316">
        <v>2</v>
      </c>
      <c r="M9316">
        <v>0.1</v>
      </c>
      <c r="N9316">
        <v>46.790799999999997</v>
      </c>
      <c r="O9316">
        <f t="shared" si="291"/>
        <v>77.067200000000014</v>
      </c>
      <c r="P9316" cm="1">
        <f t="array" ref="P9316">_xlfn.IFS(D9316="Same Day",N9316*0.2,D9316="First Class",N9316*0.1,D9316="Standard Class",N9316*0.5,D9316="Second Class",N9316*0)</f>
        <v>9.3581599999999998</v>
      </c>
      <c r="Q9316">
        <f t="shared" si="292"/>
        <v>798.27438835200007</v>
      </c>
    </row>
    <row r="9317" spans="1:17" x14ac:dyDescent="0.3">
      <c r="A9317">
        <v>9316</v>
      </c>
      <c r="B9317" t="s">
        <v>7413</v>
      </c>
      <c r="C9317" s="1">
        <v>42469</v>
      </c>
      <c r="D9317" t="s">
        <v>38</v>
      </c>
      <c r="E9317" t="s">
        <v>96</v>
      </c>
      <c r="F9317" t="s">
        <v>2067</v>
      </c>
      <c r="G9317" t="s">
        <v>3218</v>
      </c>
      <c r="H9317" t="s">
        <v>25</v>
      </c>
      <c r="I9317" t="s">
        <v>26</v>
      </c>
      <c r="J9317" t="s">
        <v>99</v>
      </c>
      <c r="K9317">
        <v>118.782</v>
      </c>
      <c r="L9317">
        <v>3</v>
      </c>
      <c r="M9317">
        <v>0.4</v>
      </c>
      <c r="N9317">
        <v>-27.715800000000002</v>
      </c>
      <c r="O9317">
        <f t="shared" si="291"/>
        <v>146.49779999999998</v>
      </c>
      <c r="P9317" cm="1">
        <f t="array" ref="P9317">_xlfn.IFS(D9317="Same Day",N9317*0.2,D9317="First Class",N9317*0.1,D9317="Standard Class",N9317*0.5,D9317="Second Class",N9317*0)</f>
        <v>-13.857900000000001</v>
      </c>
      <c r="Q9317">
        <f t="shared" si="292"/>
        <v>-1883.6540626199999</v>
      </c>
    </row>
    <row r="9318" spans="1:17" x14ac:dyDescent="0.3">
      <c r="A9318">
        <v>9317</v>
      </c>
      <c r="B9318" t="s">
        <v>7413</v>
      </c>
      <c r="C9318" s="1">
        <v>42469</v>
      </c>
      <c r="D9318" t="s">
        <v>38</v>
      </c>
      <c r="E9318" t="s">
        <v>84</v>
      </c>
      <c r="F9318" t="s">
        <v>2067</v>
      </c>
      <c r="G9318" t="s">
        <v>622</v>
      </c>
      <c r="H9318" t="s">
        <v>14</v>
      </c>
      <c r="I9318" t="s">
        <v>19</v>
      </c>
      <c r="J9318" t="s">
        <v>90</v>
      </c>
      <c r="K9318">
        <v>769.18399999999997</v>
      </c>
      <c r="L9318">
        <v>4</v>
      </c>
      <c r="M9318">
        <v>0.2</v>
      </c>
      <c r="N9318">
        <v>-163.45160000000001</v>
      </c>
      <c r="O9318">
        <f t="shared" si="291"/>
        <v>932.63559999999995</v>
      </c>
      <c r="P9318" cm="1">
        <f t="array" ref="P9318">_xlfn.IFS(D9318="Same Day",N9318*0.2,D9318="First Class",N9318*0.1,D9318="Standard Class",N9318*0.5,D9318="Second Class",N9318*0)</f>
        <v>-81.725800000000007</v>
      </c>
      <c r="Q9318">
        <f t="shared" si="292"/>
        <v>-75287.754918480001</v>
      </c>
    </row>
    <row r="9319" spans="1:17" x14ac:dyDescent="0.3">
      <c r="A9319">
        <v>9318</v>
      </c>
      <c r="B9319" t="s">
        <v>7414</v>
      </c>
      <c r="C9319" s="1">
        <v>42792</v>
      </c>
      <c r="D9319" t="s">
        <v>38</v>
      </c>
      <c r="E9319" t="s">
        <v>96</v>
      </c>
      <c r="F9319" t="s">
        <v>326</v>
      </c>
      <c r="G9319" t="s">
        <v>754</v>
      </c>
      <c r="H9319" t="s">
        <v>25</v>
      </c>
      <c r="I9319" t="s">
        <v>28</v>
      </c>
      <c r="J9319" t="s">
        <v>90</v>
      </c>
      <c r="K9319">
        <v>47.904000000000003</v>
      </c>
      <c r="L9319">
        <v>1</v>
      </c>
      <c r="M9319">
        <v>0.2</v>
      </c>
      <c r="N9319">
        <v>-2.9940000000000002</v>
      </c>
      <c r="O9319">
        <f t="shared" si="291"/>
        <v>50.898000000000003</v>
      </c>
      <c r="P9319" cm="1">
        <f t="array" ref="P9319">_xlfn.IFS(D9319="Same Day",N9319*0.2,D9319="First Class",N9319*0.1,D9319="Standard Class",N9319*0.5,D9319="Second Class",N9319*0)</f>
        <v>-1.4970000000000001</v>
      </c>
      <c r="Q9319">
        <f t="shared" si="292"/>
        <v>-25.296306000000008</v>
      </c>
    </row>
    <row r="9320" spans="1:17" x14ac:dyDescent="0.3">
      <c r="A9320">
        <v>9319</v>
      </c>
      <c r="B9320" t="s">
        <v>7415</v>
      </c>
      <c r="C9320" s="1">
        <v>42941</v>
      </c>
      <c r="D9320" t="s">
        <v>38</v>
      </c>
      <c r="E9320" t="s">
        <v>84</v>
      </c>
      <c r="F9320" t="s">
        <v>1214</v>
      </c>
      <c r="G9320" t="s">
        <v>1276</v>
      </c>
      <c r="H9320" t="s">
        <v>14</v>
      </c>
      <c r="I9320" t="s">
        <v>18</v>
      </c>
      <c r="J9320" t="s">
        <v>160</v>
      </c>
      <c r="K9320">
        <v>13.36</v>
      </c>
      <c r="L9320">
        <v>2</v>
      </c>
      <c r="M9320">
        <v>0</v>
      </c>
      <c r="N9320">
        <v>6.4127999999999998</v>
      </c>
      <c r="O9320">
        <f t="shared" si="291"/>
        <v>6.9471999999999996</v>
      </c>
      <c r="P9320" cm="1">
        <f t="array" ref="P9320">_xlfn.IFS(D9320="Same Day",N9320*0.2,D9320="First Class",N9320*0.1,D9320="Standard Class",N9320*0.5,D9320="Second Class",N9320*0)</f>
        <v>3.2063999999999999</v>
      </c>
      <c r="Q9320">
        <f t="shared" si="292"/>
        <v>29.222702080000001</v>
      </c>
    </row>
    <row r="9321" spans="1:17" x14ac:dyDescent="0.3">
      <c r="A9321">
        <v>9320</v>
      </c>
      <c r="B9321" t="s">
        <v>7415</v>
      </c>
      <c r="C9321" s="1">
        <v>42941</v>
      </c>
      <c r="D9321" t="s">
        <v>38</v>
      </c>
      <c r="E9321" t="s">
        <v>108</v>
      </c>
      <c r="F9321" t="s">
        <v>1214</v>
      </c>
      <c r="G9321" t="s">
        <v>7416</v>
      </c>
      <c r="H9321" t="s">
        <v>8</v>
      </c>
      <c r="I9321" t="s">
        <v>9</v>
      </c>
      <c r="J9321" t="s">
        <v>73</v>
      </c>
      <c r="K9321">
        <v>163.76400000000001</v>
      </c>
      <c r="L9321">
        <v>2</v>
      </c>
      <c r="M9321">
        <v>0.1</v>
      </c>
      <c r="N9321">
        <v>25.474399999999999</v>
      </c>
      <c r="O9321">
        <f t="shared" si="291"/>
        <v>138.28960000000001</v>
      </c>
      <c r="P9321" cm="1">
        <f t="array" ref="P9321">_xlfn.IFS(D9321="Same Day",N9321*0.2,D9321="First Class",N9321*0.1,D9321="Standard Class",N9321*0.5,D9321="Second Class",N9321*0)</f>
        <v>12.7372</v>
      </c>
      <c r="Q9321">
        <f t="shared" si="292"/>
        <v>1899.71189312</v>
      </c>
    </row>
    <row r="9322" spans="1:17" x14ac:dyDescent="0.3">
      <c r="A9322">
        <v>9321</v>
      </c>
      <c r="B9322" t="s">
        <v>7415</v>
      </c>
      <c r="C9322" s="1">
        <v>42941</v>
      </c>
      <c r="D9322" t="s">
        <v>38</v>
      </c>
      <c r="E9322" t="s">
        <v>68</v>
      </c>
      <c r="F9322" t="s">
        <v>1214</v>
      </c>
      <c r="G9322" t="s">
        <v>5545</v>
      </c>
      <c r="H9322" t="s">
        <v>8</v>
      </c>
      <c r="I9322" t="s">
        <v>12</v>
      </c>
      <c r="J9322" t="s">
        <v>87</v>
      </c>
      <c r="K9322">
        <v>183.92</v>
      </c>
      <c r="L9322">
        <v>4</v>
      </c>
      <c r="M9322">
        <v>0</v>
      </c>
      <c r="N9322">
        <v>31.266400000000001</v>
      </c>
      <c r="O9322">
        <f t="shared" si="291"/>
        <v>152.65359999999998</v>
      </c>
      <c r="P9322" cm="1">
        <f t="array" ref="P9322">_xlfn.IFS(D9322="Same Day",N9322*0.2,D9322="First Class",N9322*0.1,D9322="Standard Class",N9322*0.5,D9322="Second Class",N9322*0)</f>
        <v>15.6332</v>
      </c>
      <c r="Q9322">
        <f t="shared" si="292"/>
        <v>2539.1178595199999</v>
      </c>
    </row>
    <row r="9323" spans="1:17" x14ac:dyDescent="0.3">
      <c r="A9323">
        <v>9322</v>
      </c>
      <c r="B9323" t="s">
        <v>7417</v>
      </c>
      <c r="C9323" s="1">
        <v>42682</v>
      </c>
      <c r="D9323" t="s">
        <v>38</v>
      </c>
      <c r="E9323" t="s">
        <v>96</v>
      </c>
      <c r="F9323" t="s">
        <v>1536</v>
      </c>
      <c r="G9323" t="s">
        <v>3718</v>
      </c>
      <c r="H9323" t="s">
        <v>8</v>
      </c>
      <c r="I9323" t="s">
        <v>12</v>
      </c>
      <c r="J9323" t="s">
        <v>87</v>
      </c>
      <c r="K9323">
        <v>11.375999999999999</v>
      </c>
      <c r="L9323">
        <v>3</v>
      </c>
      <c r="M9323">
        <v>0.6</v>
      </c>
      <c r="N9323">
        <v>-5.6879999999999997</v>
      </c>
      <c r="O9323">
        <f t="shared" si="291"/>
        <v>17.064</v>
      </c>
      <c r="P9323" cm="1">
        <f t="array" ref="P9323">_xlfn.IFS(D9323="Same Day",N9323*0.2,D9323="First Class",N9323*0.1,D9323="Standard Class",N9323*0.5,D9323="Second Class",N9323*0)</f>
        <v>-2.8439999999999999</v>
      </c>
      <c r="Q9323">
        <f t="shared" si="292"/>
        <v>-31.466015999999996</v>
      </c>
    </row>
    <row r="9324" spans="1:17" x14ac:dyDescent="0.3">
      <c r="A9324">
        <v>9323</v>
      </c>
      <c r="B9324" t="s">
        <v>7417</v>
      </c>
      <c r="C9324" s="1">
        <v>42682</v>
      </c>
      <c r="D9324" t="s">
        <v>38</v>
      </c>
      <c r="E9324" t="s">
        <v>68</v>
      </c>
      <c r="F9324" t="s">
        <v>1536</v>
      </c>
      <c r="G9324" t="s">
        <v>1052</v>
      </c>
      <c r="H9324" t="s">
        <v>8</v>
      </c>
      <c r="I9324" t="s">
        <v>12</v>
      </c>
      <c r="J9324" t="s">
        <v>87</v>
      </c>
      <c r="K9324">
        <v>66.111999999999995</v>
      </c>
      <c r="L9324">
        <v>4</v>
      </c>
      <c r="M9324">
        <v>0.6</v>
      </c>
      <c r="N9324">
        <v>-84.2928</v>
      </c>
      <c r="O9324">
        <f t="shared" si="291"/>
        <v>150.40479999999999</v>
      </c>
      <c r="P9324" cm="1">
        <f t="array" ref="P9324">_xlfn.IFS(D9324="Same Day",N9324*0.2,D9324="First Class",N9324*0.1,D9324="Standard Class",N9324*0.5,D9324="Second Class",N9324*0)</f>
        <v>-42.1464</v>
      </c>
      <c r="Q9324">
        <f t="shared" si="292"/>
        <v>-6188.6160627199997</v>
      </c>
    </row>
    <row r="9325" spans="1:17" x14ac:dyDescent="0.3">
      <c r="A9325">
        <v>9324</v>
      </c>
      <c r="B9325" t="s">
        <v>7418</v>
      </c>
      <c r="C9325" s="1">
        <v>43007</v>
      </c>
      <c r="D9325" t="s">
        <v>38</v>
      </c>
      <c r="E9325" t="s">
        <v>108</v>
      </c>
      <c r="F9325" t="s">
        <v>2780</v>
      </c>
      <c r="G9325" t="s">
        <v>2153</v>
      </c>
      <c r="H9325" t="s">
        <v>14</v>
      </c>
      <c r="I9325" t="s">
        <v>18</v>
      </c>
      <c r="J9325" t="s">
        <v>275</v>
      </c>
      <c r="K9325">
        <v>211.04</v>
      </c>
      <c r="L9325">
        <v>8</v>
      </c>
      <c r="M9325">
        <v>0</v>
      </c>
      <c r="N9325">
        <v>97.078400000000002</v>
      </c>
      <c r="O9325">
        <f t="shared" si="291"/>
        <v>113.96159999999999</v>
      </c>
      <c r="P9325" cm="1">
        <f t="array" ref="P9325">_xlfn.IFS(D9325="Same Day",N9325*0.2,D9325="First Class",N9325*0.1,D9325="Standard Class",N9325*0.5,D9325="Second Class",N9325*0)</f>
        <v>48.539200000000001</v>
      </c>
      <c r="Q9325">
        <f t="shared" si="292"/>
        <v>5645.5664947199994</v>
      </c>
    </row>
    <row r="9326" spans="1:17" x14ac:dyDescent="0.3">
      <c r="A9326">
        <v>9325</v>
      </c>
      <c r="B9326" t="s">
        <v>7418</v>
      </c>
      <c r="C9326" s="1">
        <v>43007</v>
      </c>
      <c r="D9326" t="s">
        <v>38</v>
      </c>
      <c r="E9326" t="s">
        <v>84</v>
      </c>
      <c r="F9326" t="s">
        <v>2780</v>
      </c>
      <c r="G9326" t="s">
        <v>1953</v>
      </c>
      <c r="H9326" t="s">
        <v>8</v>
      </c>
      <c r="I9326" t="s">
        <v>9</v>
      </c>
      <c r="J9326" t="s">
        <v>73</v>
      </c>
      <c r="K9326">
        <v>594.81600000000003</v>
      </c>
      <c r="L9326">
        <v>2</v>
      </c>
      <c r="M9326">
        <v>0.2</v>
      </c>
      <c r="N9326">
        <v>59.4816</v>
      </c>
      <c r="O9326">
        <f t="shared" si="291"/>
        <v>535.33440000000007</v>
      </c>
      <c r="P9326" cm="1">
        <f t="array" ref="P9326">_xlfn.IFS(D9326="Same Day",N9326*0.2,D9326="First Class",N9326*0.1,D9326="Standard Class",N9326*0.5,D9326="Second Class",N9326*0)</f>
        <v>29.7408</v>
      </c>
      <c r="Q9326">
        <f t="shared" si="292"/>
        <v>16456.607723520003</v>
      </c>
    </row>
    <row r="9327" spans="1:17" x14ac:dyDescent="0.3">
      <c r="A9327">
        <v>9326</v>
      </c>
      <c r="B9327" t="s">
        <v>7418</v>
      </c>
      <c r="C9327" s="1">
        <v>43007</v>
      </c>
      <c r="D9327" t="s">
        <v>38</v>
      </c>
      <c r="E9327" t="s">
        <v>77</v>
      </c>
      <c r="F9327" t="s">
        <v>2780</v>
      </c>
      <c r="G9327" t="s">
        <v>2264</v>
      </c>
      <c r="H9327" t="s">
        <v>14</v>
      </c>
      <c r="I9327" t="s">
        <v>16</v>
      </c>
      <c r="J9327" t="s">
        <v>87</v>
      </c>
      <c r="K9327">
        <v>72.959999999999994</v>
      </c>
      <c r="L9327">
        <v>3</v>
      </c>
      <c r="M9327">
        <v>0.2</v>
      </c>
      <c r="N9327">
        <v>23.712</v>
      </c>
      <c r="O9327">
        <f t="shared" si="291"/>
        <v>49.24799999999999</v>
      </c>
      <c r="P9327" cm="1">
        <f t="array" ref="P9327">_xlfn.IFS(D9327="Same Day",N9327*0.2,D9327="First Class",N9327*0.1,D9327="Standard Class",N9327*0.5,D9327="Second Class",N9327*0)</f>
        <v>11.856</v>
      </c>
      <c r="Q9327">
        <f t="shared" si="292"/>
        <v>633.1322879999999</v>
      </c>
    </row>
    <row r="9328" spans="1:17" x14ac:dyDescent="0.3">
      <c r="A9328">
        <v>9327</v>
      </c>
      <c r="B9328" t="s">
        <v>7419</v>
      </c>
      <c r="C9328" s="1">
        <v>42988</v>
      </c>
      <c r="D9328" t="s">
        <v>35</v>
      </c>
      <c r="E9328" t="s">
        <v>84</v>
      </c>
      <c r="F9328" t="s">
        <v>2028</v>
      </c>
      <c r="G9328" t="s">
        <v>4667</v>
      </c>
      <c r="H9328" t="s">
        <v>8</v>
      </c>
      <c r="I9328" t="s">
        <v>12</v>
      </c>
      <c r="J9328" t="s">
        <v>87</v>
      </c>
      <c r="K9328">
        <v>80.959999999999994</v>
      </c>
      <c r="L9328">
        <v>4</v>
      </c>
      <c r="M9328">
        <v>0</v>
      </c>
      <c r="N9328">
        <v>34.812800000000003</v>
      </c>
      <c r="O9328">
        <f t="shared" si="291"/>
        <v>46.147199999999991</v>
      </c>
      <c r="P9328" cm="1">
        <f t="array" ref="P9328">_xlfn.IFS(D9328="Same Day",N9328*0.2,D9328="First Class",N9328*0.1,D9328="Standard Class",N9328*0.5,D9328="Second Class",N9328*0)</f>
        <v>3.4812800000000004</v>
      </c>
      <c r="Q9328">
        <f t="shared" si="292"/>
        <v>206.79852441599996</v>
      </c>
    </row>
    <row r="9329" spans="1:17" x14ac:dyDescent="0.3">
      <c r="A9329">
        <v>9328</v>
      </c>
      <c r="B9329" t="s">
        <v>7419</v>
      </c>
      <c r="C9329" s="1">
        <v>42988</v>
      </c>
      <c r="D9329" t="s">
        <v>35</v>
      </c>
      <c r="E9329" t="s">
        <v>96</v>
      </c>
      <c r="F9329" t="s">
        <v>2028</v>
      </c>
      <c r="G9329" t="s">
        <v>109</v>
      </c>
      <c r="H9329" t="s">
        <v>25</v>
      </c>
      <c r="I9329" t="s">
        <v>26</v>
      </c>
      <c r="J9329" t="s">
        <v>99</v>
      </c>
      <c r="K9329">
        <v>455.71199999999999</v>
      </c>
      <c r="L9329">
        <v>2</v>
      </c>
      <c r="M9329">
        <v>0.2</v>
      </c>
      <c r="N9329">
        <v>34.178400000000003</v>
      </c>
      <c r="O9329">
        <f t="shared" si="291"/>
        <v>421.53359999999998</v>
      </c>
      <c r="P9329" cm="1">
        <f t="array" ref="P9329">_xlfn.IFS(D9329="Same Day",N9329*0.2,D9329="First Class",N9329*0.1,D9329="Standard Class",N9329*0.5,D9329="Second Class",N9329*0)</f>
        <v>3.4178400000000004</v>
      </c>
      <c r="Q9329">
        <f t="shared" si="292"/>
        <v>1862.267999424</v>
      </c>
    </row>
    <row r="9330" spans="1:17" x14ac:dyDescent="0.3">
      <c r="A9330">
        <v>9329</v>
      </c>
      <c r="B9330" t="s">
        <v>7419</v>
      </c>
      <c r="C9330" s="1">
        <v>42988</v>
      </c>
      <c r="D9330" t="s">
        <v>35</v>
      </c>
      <c r="E9330" t="s">
        <v>77</v>
      </c>
      <c r="F9330" t="s">
        <v>2028</v>
      </c>
      <c r="G9330" t="s">
        <v>3878</v>
      </c>
      <c r="H9330" t="s">
        <v>14</v>
      </c>
      <c r="I9330" t="s">
        <v>20</v>
      </c>
      <c r="J9330" t="s">
        <v>87</v>
      </c>
      <c r="K9330">
        <v>25.98</v>
      </c>
      <c r="L9330">
        <v>1</v>
      </c>
      <c r="M9330">
        <v>0</v>
      </c>
      <c r="N9330">
        <v>7.2744</v>
      </c>
      <c r="O9330">
        <f t="shared" si="291"/>
        <v>18.7056</v>
      </c>
      <c r="P9330" cm="1">
        <f t="array" ref="P9330">_xlfn.IFS(D9330="Same Day",N9330*0.2,D9330="First Class",N9330*0.1,D9330="Standard Class",N9330*0.5,D9330="Second Class",N9330*0)</f>
        <v>0.72744000000000009</v>
      </c>
      <c r="Q9330">
        <f t="shared" si="292"/>
        <v>32.312801664000006</v>
      </c>
    </row>
    <row r="9331" spans="1:17" x14ac:dyDescent="0.3">
      <c r="A9331">
        <v>9330</v>
      </c>
      <c r="B9331" t="s">
        <v>7420</v>
      </c>
      <c r="C9331" s="1">
        <v>42338</v>
      </c>
      <c r="D9331" t="s">
        <v>35</v>
      </c>
      <c r="E9331" t="s">
        <v>96</v>
      </c>
      <c r="F9331" t="s">
        <v>1070</v>
      </c>
      <c r="G9331" t="s">
        <v>4494</v>
      </c>
      <c r="H9331" t="s">
        <v>14</v>
      </c>
      <c r="I9331" t="s">
        <v>17</v>
      </c>
      <c r="J9331" t="s">
        <v>87</v>
      </c>
      <c r="K9331">
        <v>45.28</v>
      </c>
      <c r="L9331">
        <v>4</v>
      </c>
      <c r="M9331">
        <v>0</v>
      </c>
      <c r="N9331">
        <v>15.395200000000001</v>
      </c>
      <c r="O9331">
        <f t="shared" si="291"/>
        <v>29.884799999999998</v>
      </c>
      <c r="P9331" cm="1">
        <f t="array" ref="P9331">_xlfn.IFS(D9331="Same Day",N9331*0.2,D9331="First Class",N9331*0.1,D9331="Standard Class",N9331*0.5,D9331="Second Class",N9331*0)</f>
        <v>1.5395200000000002</v>
      </c>
      <c r="Q9331">
        <f t="shared" si="292"/>
        <v>75.893047296000006</v>
      </c>
    </row>
    <row r="9332" spans="1:17" x14ac:dyDescent="0.3">
      <c r="A9332">
        <v>9331</v>
      </c>
      <c r="B9332" t="s">
        <v>7421</v>
      </c>
      <c r="C9332" s="1">
        <v>42326</v>
      </c>
      <c r="D9332" t="s">
        <v>38</v>
      </c>
      <c r="E9332" t="s">
        <v>84</v>
      </c>
      <c r="F9332" t="s">
        <v>3840</v>
      </c>
      <c r="G9332" t="s">
        <v>1877</v>
      </c>
      <c r="H9332" t="s">
        <v>14</v>
      </c>
      <c r="I9332" t="s">
        <v>21</v>
      </c>
      <c r="J9332" t="s">
        <v>153</v>
      </c>
      <c r="K9332">
        <v>15.56</v>
      </c>
      <c r="L9332">
        <v>2</v>
      </c>
      <c r="M9332">
        <v>0</v>
      </c>
      <c r="N9332">
        <v>7.3132000000000001</v>
      </c>
      <c r="O9332">
        <f t="shared" si="291"/>
        <v>8.2468000000000004</v>
      </c>
      <c r="P9332" cm="1">
        <f t="array" ref="P9332">_xlfn.IFS(D9332="Same Day",N9332*0.2,D9332="First Class",N9332*0.1,D9332="Standard Class",N9332*0.5,D9332="Second Class",N9332*0)</f>
        <v>3.6566000000000001</v>
      </c>
      <c r="Q9332">
        <f t="shared" si="292"/>
        <v>38.402048880000002</v>
      </c>
    </row>
    <row r="9333" spans="1:17" x14ac:dyDescent="0.3">
      <c r="A9333">
        <v>9332</v>
      </c>
      <c r="B9333" t="s">
        <v>7422</v>
      </c>
      <c r="C9333" s="1">
        <v>42646</v>
      </c>
      <c r="D9333" t="s">
        <v>38</v>
      </c>
      <c r="E9333" t="s">
        <v>96</v>
      </c>
      <c r="F9333" t="s">
        <v>179</v>
      </c>
      <c r="G9333" t="s">
        <v>2606</v>
      </c>
      <c r="H9333" t="s">
        <v>25</v>
      </c>
      <c r="I9333" t="s">
        <v>26</v>
      </c>
      <c r="J9333" t="s">
        <v>99</v>
      </c>
      <c r="K9333">
        <v>859.2</v>
      </c>
      <c r="L9333">
        <v>3</v>
      </c>
      <c r="M9333">
        <v>0.2</v>
      </c>
      <c r="N9333">
        <v>75.180000000000007</v>
      </c>
      <c r="O9333">
        <f t="shared" si="291"/>
        <v>784.02</v>
      </c>
      <c r="P9333" cm="1">
        <f t="array" ref="P9333">_xlfn.IFS(D9333="Same Day",N9333*0.2,D9333="First Class",N9333*0.1,D9333="Standard Class",N9333*0.5,D9333="Second Class",N9333*0)</f>
        <v>37.590000000000003</v>
      </c>
      <c r="Q9333">
        <f t="shared" si="292"/>
        <v>30255.331800000004</v>
      </c>
    </row>
    <row r="9334" spans="1:17" x14ac:dyDescent="0.3">
      <c r="A9334">
        <v>9333</v>
      </c>
      <c r="B9334" t="s">
        <v>7423</v>
      </c>
      <c r="C9334" s="1">
        <v>42991</v>
      </c>
      <c r="D9334" t="s">
        <v>37</v>
      </c>
      <c r="E9334" t="s">
        <v>77</v>
      </c>
      <c r="F9334" t="s">
        <v>5073</v>
      </c>
      <c r="G9334" t="s">
        <v>913</v>
      </c>
      <c r="H9334" t="s">
        <v>14</v>
      </c>
      <c r="I9334" t="s">
        <v>17</v>
      </c>
      <c r="J9334" t="s">
        <v>87</v>
      </c>
      <c r="K9334">
        <v>195.68</v>
      </c>
      <c r="L9334">
        <v>4</v>
      </c>
      <c r="M9334">
        <v>0</v>
      </c>
      <c r="N9334">
        <v>50.876800000000003</v>
      </c>
      <c r="O9334">
        <f t="shared" si="291"/>
        <v>144.8032</v>
      </c>
      <c r="P9334" cm="1">
        <f t="array" ref="P9334">_xlfn.IFS(D9334="Same Day",N9334*0.2,D9334="First Class",N9334*0.1,D9334="Standard Class",N9334*0.5,D9334="Second Class",N9334*0)</f>
        <v>0</v>
      </c>
      <c r="Q9334">
        <f t="shared" si="292"/>
        <v>144.8032</v>
      </c>
    </row>
    <row r="9335" spans="1:17" x14ac:dyDescent="0.3">
      <c r="A9335">
        <v>9334</v>
      </c>
      <c r="B9335" t="s">
        <v>7423</v>
      </c>
      <c r="C9335" s="1">
        <v>42991</v>
      </c>
      <c r="D9335" t="s">
        <v>37</v>
      </c>
      <c r="E9335" t="s">
        <v>77</v>
      </c>
      <c r="F9335" t="s">
        <v>5073</v>
      </c>
      <c r="G9335" t="s">
        <v>2431</v>
      </c>
      <c r="H9335" t="s">
        <v>14</v>
      </c>
      <c r="I9335" t="s">
        <v>23</v>
      </c>
      <c r="J9335" t="s">
        <v>80</v>
      </c>
      <c r="K9335">
        <v>14.2</v>
      </c>
      <c r="L9335">
        <v>4</v>
      </c>
      <c r="M9335">
        <v>0</v>
      </c>
      <c r="N9335">
        <v>6.6740000000000004</v>
      </c>
      <c r="O9335">
        <f t="shared" si="291"/>
        <v>7.5259999999999989</v>
      </c>
      <c r="P9335" cm="1">
        <f t="array" ref="P9335">_xlfn.IFS(D9335="Same Day",N9335*0.2,D9335="First Class",N9335*0.1,D9335="Standard Class",N9335*0.5,D9335="Second Class",N9335*0)</f>
        <v>0</v>
      </c>
      <c r="Q9335">
        <f t="shared" si="292"/>
        <v>7.5259999999999989</v>
      </c>
    </row>
    <row r="9336" spans="1:17" x14ac:dyDescent="0.3">
      <c r="A9336">
        <v>9335</v>
      </c>
      <c r="B9336" t="s">
        <v>7424</v>
      </c>
      <c r="C9336" s="1">
        <v>42857</v>
      </c>
      <c r="D9336" t="s">
        <v>35</v>
      </c>
      <c r="E9336" t="s">
        <v>84</v>
      </c>
      <c r="F9336" t="s">
        <v>751</v>
      </c>
      <c r="G9336" t="s">
        <v>70</v>
      </c>
      <c r="H9336" t="s">
        <v>8</v>
      </c>
      <c r="I9336" t="s">
        <v>11</v>
      </c>
      <c r="J9336" t="s">
        <v>71</v>
      </c>
      <c r="K9336">
        <v>314.35199999999998</v>
      </c>
      <c r="L9336">
        <v>3</v>
      </c>
      <c r="M9336">
        <v>0.2</v>
      </c>
      <c r="N9336">
        <v>-15.717599999999999</v>
      </c>
      <c r="O9336">
        <f t="shared" si="291"/>
        <v>330.06959999999998</v>
      </c>
      <c r="P9336" cm="1">
        <f t="array" ref="P9336">_xlfn.IFS(D9336="Same Day",N9336*0.2,D9336="First Class",N9336*0.1,D9336="Standard Class",N9336*0.5,D9336="Second Class",N9336*0)</f>
        <v>-1.57176</v>
      </c>
      <c r="Q9336">
        <f t="shared" si="292"/>
        <v>-188.72059449599999</v>
      </c>
    </row>
    <row r="9337" spans="1:17" x14ac:dyDescent="0.3">
      <c r="A9337">
        <v>9336</v>
      </c>
      <c r="B9337" t="s">
        <v>7424</v>
      </c>
      <c r="C9337" s="1">
        <v>42857</v>
      </c>
      <c r="D9337" t="s">
        <v>35</v>
      </c>
      <c r="E9337" t="s">
        <v>68</v>
      </c>
      <c r="F9337" t="s">
        <v>751</v>
      </c>
      <c r="G9337" t="s">
        <v>4211</v>
      </c>
      <c r="H9337" t="s">
        <v>14</v>
      </c>
      <c r="I9337" t="s">
        <v>22</v>
      </c>
      <c r="J9337" t="s">
        <v>160</v>
      </c>
      <c r="K9337">
        <v>4.6079999999999997</v>
      </c>
      <c r="L9337">
        <v>2</v>
      </c>
      <c r="M9337">
        <v>0.2</v>
      </c>
      <c r="N9337">
        <v>1.4976</v>
      </c>
      <c r="O9337">
        <f t="shared" si="291"/>
        <v>3.1103999999999994</v>
      </c>
      <c r="P9337" cm="1">
        <f t="array" ref="P9337">_xlfn.IFS(D9337="Same Day",N9337*0.2,D9337="First Class",N9337*0.1,D9337="Standard Class",N9337*0.5,D9337="Second Class",N9337*0)</f>
        <v>0.14976</v>
      </c>
      <c r="Q9337">
        <f t="shared" si="292"/>
        <v>3.5762135039999996</v>
      </c>
    </row>
    <row r="9338" spans="1:17" x14ac:dyDescent="0.3">
      <c r="A9338">
        <v>9337</v>
      </c>
      <c r="B9338" t="s">
        <v>7425</v>
      </c>
      <c r="C9338" s="1">
        <v>42998</v>
      </c>
      <c r="D9338" t="s">
        <v>38</v>
      </c>
      <c r="E9338" t="s">
        <v>77</v>
      </c>
      <c r="F9338" t="s">
        <v>1836</v>
      </c>
      <c r="G9338" t="s">
        <v>321</v>
      </c>
      <c r="H9338" t="s">
        <v>14</v>
      </c>
      <c r="I9338" t="s">
        <v>23</v>
      </c>
      <c r="J9338" t="s">
        <v>80</v>
      </c>
      <c r="K9338">
        <v>17.899999999999999</v>
      </c>
      <c r="L9338">
        <v>5</v>
      </c>
      <c r="M9338">
        <v>0</v>
      </c>
      <c r="N9338">
        <v>8.7710000000000008</v>
      </c>
      <c r="O9338">
        <f t="shared" si="291"/>
        <v>9.1289999999999978</v>
      </c>
      <c r="P9338" cm="1">
        <f t="array" ref="P9338">_xlfn.IFS(D9338="Same Day",N9338*0.2,D9338="First Class",N9338*0.1,D9338="Standard Class",N9338*0.5,D9338="Second Class",N9338*0)</f>
        <v>4.3855000000000004</v>
      </c>
      <c r="Q9338">
        <f t="shared" si="292"/>
        <v>49.16422949999999</v>
      </c>
    </row>
    <row r="9339" spans="1:17" x14ac:dyDescent="0.3">
      <c r="A9339">
        <v>9338</v>
      </c>
      <c r="B9339" t="s">
        <v>7426</v>
      </c>
      <c r="C9339" s="1">
        <v>41934</v>
      </c>
      <c r="D9339" t="s">
        <v>37</v>
      </c>
      <c r="E9339" t="s">
        <v>108</v>
      </c>
      <c r="F9339" t="s">
        <v>1630</v>
      </c>
      <c r="G9339" t="s">
        <v>3427</v>
      </c>
      <c r="H9339" t="s">
        <v>14</v>
      </c>
      <c r="I9339" t="s">
        <v>16</v>
      </c>
      <c r="J9339" t="s">
        <v>101</v>
      </c>
      <c r="K9339">
        <v>2.992</v>
      </c>
      <c r="L9339">
        <v>1</v>
      </c>
      <c r="M9339">
        <v>0.2</v>
      </c>
      <c r="N9339">
        <v>1.1220000000000001</v>
      </c>
      <c r="O9339">
        <f t="shared" si="291"/>
        <v>1.8699999999999999</v>
      </c>
      <c r="P9339" cm="1">
        <f t="array" ref="P9339">_xlfn.IFS(D9339="Same Day",N9339*0.2,D9339="First Class",N9339*0.1,D9339="Standard Class",N9339*0.5,D9339="Second Class",N9339*0)</f>
        <v>0</v>
      </c>
      <c r="Q9339">
        <f t="shared" si="292"/>
        <v>1.8699999999999999</v>
      </c>
    </row>
    <row r="9340" spans="1:17" x14ac:dyDescent="0.3">
      <c r="A9340">
        <v>9339</v>
      </c>
      <c r="B9340" t="s">
        <v>7426</v>
      </c>
      <c r="C9340" s="1">
        <v>41934</v>
      </c>
      <c r="D9340" t="s">
        <v>37</v>
      </c>
      <c r="E9340" t="s">
        <v>68</v>
      </c>
      <c r="F9340" t="s">
        <v>1630</v>
      </c>
      <c r="G9340" t="s">
        <v>1818</v>
      </c>
      <c r="H9340" t="s">
        <v>14</v>
      </c>
      <c r="I9340" t="s">
        <v>16</v>
      </c>
      <c r="J9340" t="s">
        <v>101</v>
      </c>
      <c r="K9340">
        <v>20.064</v>
      </c>
      <c r="L9340">
        <v>6</v>
      </c>
      <c r="M9340">
        <v>0.2</v>
      </c>
      <c r="N9340">
        <v>7.0224000000000002</v>
      </c>
      <c r="O9340">
        <f t="shared" si="291"/>
        <v>13.041599999999999</v>
      </c>
      <c r="P9340" cm="1">
        <f t="array" ref="P9340">_xlfn.IFS(D9340="Same Day",N9340*0.2,D9340="First Class",N9340*0.1,D9340="Standard Class",N9340*0.5,D9340="Second Class",N9340*0)</f>
        <v>0</v>
      </c>
      <c r="Q9340">
        <f t="shared" si="292"/>
        <v>13.041599999999999</v>
      </c>
    </row>
    <row r="9341" spans="1:17" x14ac:dyDescent="0.3">
      <c r="A9341">
        <v>9340</v>
      </c>
      <c r="B9341" t="s">
        <v>7426</v>
      </c>
      <c r="C9341" s="1">
        <v>41934</v>
      </c>
      <c r="D9341" t="s">
        <v>37</v>
      </c>
      <c r="E9341" t="s">
        <v>77</v>
      </c>
      <c r="F9341" t="s">
        <v>1630</v>
      </c>
      <c r="G9341" t="s">
        <v>4853</v>
      </c>
      <c r="H9341" t="s">
        <v>14</v>
      </c>
      <c r="I9341" t="s">
        <v>18</v>
      </c>
      <c r="J9341" t="s">
        <v>275</v>
      </c>
      <c r="K9341">
        <v>146.72999999999999</v>
      </c>
      <c r="L9341">
        <v>3</v>
      </c>
      <c r="M9341">
        <v>0</v>
      </c>
      <c r="N9341">
        <v>68.963099999999997</v>
      </c>
      <c r="O9341">
        <f t="shared" si="291"/>
        <v>77.766899999999993</v>
      </c>
      <c r="P9341" cm="1">
        <f t="array" ref="P9341">_xlfn.IFS(D9341="Same Day",N9341*0.2,D9341="First Class",N9341*0.1,D9341="Standard Class",N9341*0.5,D9341="Second Class",N9341*0)</f>
        <v>0</v>
      </c>
      <c r="Q9341">
        <f t="shared" si="292"/>
        <v>77.766899999999993</v>
      </c>
    </row>
    <row r="9342" spans="1:17" x14ac:dyDescent="0.3">
      <c r="A9342">
        <v>9341</v>
      </c>
      <c r="B9342" t="s">
        <v>7426</v>
      </c>
      <c r="C9342" s="1">
        <v>41934</v>
      </c>
      <c r="D9342" t="s">
        <v>37</v>
      </c>
      <c r="E9342" t="s">
        <v>68</v>
      </c>
      <c r="F9342" t="s">
        <v>1630</v>
      </c>
      <c r="G9342" t="s">
        <v>1202</v>
      </c>
      <c r="H9342" t="s">
        <v>14</v>
      </c>
      <c r="I9342" t="s">
        <v>22</v>
      </c>
      <c r="J9342" t="s">
        <v>160</v>
      </c>
      <c r="K9342">
        <v>18.75</v>
      </c>
      <c r="L9342">
        <v>5</v>
      </c>
      <c r="M9342">
        <v>0</v>
      </c>
      <c r="N9342">
        <v>9</v>
      </c>
      <c r="O9342">
        <f t="shared" si="291"/>
        <v>9.75</v>
      </c>
      <c r="P9342" cm="1">
        <f t="array" ref="P9342">_xlfn.IFS(D9342="Same Day",N9342*0.2,D9342="First Class",N9342*0.1,D9342="Standard Class",N9342*0.5,D9342="Second Class",N9342*0)</f>
        <v>0</v>
      </c>
      <c r="Q9342">
        <f t="shared" si="292"/>
        <v>9.75</v>
      </c>
    </row>
    <row r="9343" spans="1:17" x14ac:dyDescent="0.3">
      <c r="A9343">
        <v>9342</v>
      </c>
      <c r="B9343" t="s">
        <v>7426</v>
      </c>
      <c r="C9343" s="1">
        <v>41934</v>
      </c>
      <c r="D9343" t="s">
        <v>37</v>
      </c>
      <c r="E9343" t="s">
        <v>108</v>
      </c>
      <c r="F9343" t="s">
        <v>1630</v>
      </c>
      <c r="G9343" t="s">
        <v>4872</v>
      </c>
      <c r="H9343" t="s">
        <v>25</v>
      </c>
      <c r="I9343" t="s">
        <v>26</v>
      </c>
      <c r="J9343" t="s">
        <v>99</v>
      </c>
      <c r="K9343">
        <v>117.57599999999999</v>
      </c>
      <c r="L9343">
        <v>3</v>
      </c>
      <c r="M9343">
        <v>0.2</v>
      </c>
      <c r="N9343">
        <v>11.7576</v>
      </c>
      <c r="O9343">
        <f t="shared" si="291"/>
        <v>105.8184</v>
      </c>
      <c r="P9343" cm="1">
        <f t="array" ref="P9343">_xlfn.IFS(D9343="Same Day",N9343*0.2,D9343="First Class",N9343*0.1,D9343="Standard Class",N9343*0.5,D9343="Second Class",N9343*0)</f>
        <v>0</v>
      </c>
      <c r="Q9343">
        <f t="shared" si="292"/>
        <v>105.8184</v>
      </c>
    </row>
    <row r="9344" spans="1:17" x14ac:dyDescent="0.3">
      <c r="A9344">
        <v>9343</v>
      </c>
      <c r="B9344" t="s">
        <v>7427</v>
      </c>
      <c r="C9344" s="1">
        <v>42447</v>
      </c>
      <c r="D9344" t="s">
        <v>38</v>
      </c>
      <c r="E9344" t="s">
        <v>108</v>
      </c>
      <c r="F9344" t="s">
        <v>4851</v>
      </c>
      <c r="G9344" t="s">
        <v>1389</v>
      </c>
      <c r="H9344" t="s">
        <v>14</v>
      </c>
      <c r="I9344" t="s">
        <v>16</v>
      </c>
      <c r="J9344" t="s">
        <v>87</v>
      </c>
      <c r="K9344">
        <v>51.183999999999997</v>
      </c>
      <c r="L9344">
        <v>7</v>
      </c>
      <c r="M9344">
        <v>0.2</v>
      </c>
      <c r="N9344">
        <v>19.193999999999999</v>
      </c>
      <c r="O9344">
        <f t="shared" si="291"/>
        <v>31.99</v>
      </c>
      <c r="P9344" cm="1">
        <f t="array" ref="P9344">_xlfn.IFS(D9344="Same Day",N9344*0.2,D9344="First Class",N9344*0.1,D9344="Standard Class",N9344*0.5,D9344="Second Class",N9344*0)</f>
        <v>9.5969999999999995</v>
      </c>
      <c r="Q9344">
        <f t="shared" si="292"/>
        <v>338.99802999999997</v>
      </c>
    </row>
    <row r="9345" spans="1:17" x14ac:dyDescent="0.3">
      <c r="A9345">
        <v>9344</v>
      </c>
      <c r="B9345" t="s">
        <v>7428</v>
      </c>
      <c r="C9345" s="1">
        <v>42786</v>
      </c>
      <c r="D9345" t="s">
        <v>35</v>
      </c>
      <c r="E9345" t="s">
        <v>96</v>
      </c>
      <c r="F9345" t="s">
        <v>1313</v>
      </c>
      <c r="G9345" t="s">
        <v>5387</v>
      </c>
      <c r="H9345" t="s">
        <v>8</v>
      </c>
      <c r="I9345" t="s">
        <v>10</v>
      </c>
      <c r="J9345" t="s">
        <v>87</v>
      </c>
      <c r="K9345">
        <v>455.97</v>
      </c>
      <c r="L9345">
        <v>5</v>
      </c>
      <c r="M9345">
        <v>0.4</v>
      </c>
      <c r="N9345">
        <v>-106.393</v>
      </c>
      <c r="O9345">
        <f t="shared" si="291"/>
        <v>562.36300000000006</v>
      </c>
      <c r="P9345" cm="1">
        <f t="array" ref="P9345">_xlfn.IFS(D9345="Same Day",N9345*0.2,D9345="First Class",N9345*0.1,D9345="Standard Class",N9345*0.5,D9345="Second Class",N9345*0)</f>
        <v>-10.6393</v>
      </c>
      <c r="Q9345">
        <f t="shared" si="292"/>
        <v>-5420.7856659000008</v>
      </c>
    </row>
    <row r="9346" spans="1:17" x14ac:dyDescent="0.3">
      <c r="A9346">
        <v>9345</v>
      </c>
      <c r="B9346" t="s">
        <v>7428</v>
      </c>
      <c r="C9346" s="1">
        <v>42786</v>
      </c>
      <c r="D9346" t="s">
        <v>35</v>
      </c>
      <c r="E9346" t="s">
        <v>96</v>
      </c>
      <c r="F9346" t="s">
        <v>1313</v>
      </c>
      <c r="G9346" t="s">
        <v>155</v>
      </c>
      <c r="H9346" t="s">
        <v>14</v>
      </c>
      <c r="I9346" t="s">
        <v>16</v>
      </c>
      <c r="J9346" t="s">
        <v>87</v>
      </c>
      <c r="K9346">
        <v>5.7149999999999999</v>
      </c>
      <c r="L9346">
        <v>5</v>
      </c>
      <c r="M9346">
        <v>0.7</v>
      </c>
      <c r="N9346">
        <v>-4.7625000000000002</v>
      </c>
      <c r="O9346">
        <f t="shared" si="291"/>
        <v>10.477499999999999</v>
      </c>
      <c r="P9346" cm="1">
        <f t="array" ref="P9346">_xlfn.IFS(D9346="Same Day",N9346*0.2,D9346="First Class",N9346*0.1,D9346="Standard Class",N9346*0.5,D9346="Second Class",N9346*0)</f>
        <v>-0.47625000000000006</v>
      </c>
      <c r="Q9346">
        <f t="shared" si="292"/>
        <v>5.4875906249999993</v>
      </c>
    </row>
    <row r="9347" spans="1:17" x14ac:dyDescent="0.3">
      <c r="A9347">
        <v>9346</v>
      </c>
      <c r="B9347" t="s">
        <v>7428</v>
      </c>
      <c r="C9347" s="1">
        <v>42786</v>
      </c>
      <c r="D9347" t="s">
        <v>35</v>
      </c>
      <c r="E9347" t="s">
        <v>68</v>
      </c>
      <c r="F9347" t="s">
        <v>1313</v>
      </c>
      <c r="G9347" t="s">
        <v>3817</v>
      </c>
      <c r="H9347" t="s">
        <v>25</v>
      </c>
      <c r="I9347" t="s">
        <v>26</v>
      </c>
      <c r="J9347" t="s">
        <v>99</v>
      </c>
      <c r="K9347">
        <v>57.594000000000001</v>
      </c>
      <c r="L9347">
        <v>1</v>
      </c>
      <c r="M9347">
        <v>0.4</v>
      </c>
      <c r="N9347">
        <v>-11.518800000000001</v>
      </c>
      <c r="O9347">
        <f t="shared" ref="O9347:O9410" si="293">K9347-N9347</f>
        <v>69.112800000000007</v>
      </c>
      <c r="P9347" cm="1">
        <f t="array" ref="P9347">_xlfn.IFS(D9347="Same Day",N9347*0.2,D9347="First Class",N9347*0.1,D9347="Standard Class",N9347*0.5,D9347="Second Class",N9347*0)</f>
        <v>-1.15188</v>
      </c>
      <c r="Q9347">
        <f t="shared" ref="Q9347:Q9410" si="294">(K9347-N9347)*(1+P9347)</f>
        <v>-10.496852064000002</v>
      </c>
    </row>
    <row r="9348" spans="1:17" x14ac:dyDescent="0.3">
      <c r="A9348">
        <v>9347</v>
      </c>
      <c r="B9348" t="s">
        <v>7428</v>
      </c>
      <c r="C9348" s="1">
        <v>42786</v>
      </c>
      <c r="D9348" t="s">
        <v>35</v>
      </c>
      <c r="E9348" t="s">
        <v>108</v>
      </c>
      <c r="F9348" t="s">
        <v>1313</v>
      </c>
      <c r="G9348" t="s">
        <v>2706</v>
      </c>
      <c r="H9348" t="s">
        <v>8</v>
      </c>
      <c r="I9348" t="s">
        <v>12</v>
      </c>
      <c r="J9348" t="s">
        <v>87</v>
      </c>
      <c r="K9348">
        <v>30.143999999999998</v>
      </c>
      <c r="L9348">
        <v>2</v>
      </c>
      <c r="M9348">
        <v>0.2</v>
      </c>
      <c r="N9348">
        <v>8.2896000000000001</v>
      </c>
      <c r="O9348">
        <f t="shared" si="293"/>
        <v>21.854399999999998</v>
      </c>
      <c r="P9348" cm="1">
        <f t="array" ref="P9348">_xlfn.IFS(D9348="Same Day",N9348*0.2,D9348="First Class",N9348*0.1,D9348="Standard Class",N9348*0.5,D9348="Second Class",N9348*0)</f>
        <v>0.82896000000000003</v>
      </c>
      <c r="Q9348">
        <f t="shared" si="294"/>
        <v>39.970823423999995</v>
      </c>
    </row>
    <row r="9349" spans="1:17" x14ac:dyDescent="0.3">
      <c r="A9349">
        <v>9348</v>
      </c>
      <c r="B9349" t="s">
        <v>7428</v>
      </c>
      <c r="C9349" s="1">
        <v>42786</v>
      </c>
      <c r="D9349" t="s">
        <v>35</v>
      </c>
      <c r="E9349" t="s">
        <v>84</v>
      </c>
      <c r="F9349" t="s">
        <v>1313</v>
      </c>
      <c r="G9349" t="s">
        <v>2796</v>
      </c>
      <c r="H9349" t="s">
        <v>8</v>
      </c>
      <c r="I9349" t="s">
        <v>9</v>
      </c>
      <c r="J9349" t="s">
        <v>73</v>
      </c>
      <c r="K9349">
        <v>899.43</v>
      </c>
      <c r="L9349">
        <v>5</v>
      </c>
      <c r="M9349">
        <v>0.3</v>
      </c>
      <c r="N9349">
        <v>-12.849</v>
      </c>
      <c r="O9349">
        <f t="shared" si="293"/>
        <v>912.279</v>
      </c>
      <c r="P9349" cm="1">
        <f t="array" ref="P9349">_xlfn.IFS(D9349="Same Day",N9349*0.2,D9349="First Class",N9349*0.1,D9349="Standard Class",N9349*0.5,D9349="Second Class",N9349*0)</f>
        <v>-1.2849000000000002</v>
      </c>
      <c r="Q9349">
        <f t="shared" si="294"/>
        <v>-259.90828710000017</v>
      </c>
    </row>
    <row r="9350" spans="1:17" x14ac:dyDescent="0.3">
      <c r="A9350">
        <v>9349</v>
      </c>
      <c r="B9350" t="s">
        <v>7429</v>
      </c>
      <c r="C9350" s="1">
        <v>42732</v>
      </c>
      <c r="D9350" t="s">
        <v>38</v>
      </c>
      <c r="E9350" t="s">
        <v>108</v>
      </c>
      <c r="F9350" t="s">
        <v>250</v>
      </c>
      <c r="G9350" t="s">
        <v>6141</v>
      </c>
      <c r="H9350" t="s">
        <v>8</v>
      </c>
      <c r="I9350" t="s">
        <v>12</v>
      </c>
      <c r="J9350" t="s">
        <v>73</v>
      </c>
      <c r="K9350">
        <v>842.72</v>
      </c>
      <c r="L9350">
        <v>8</v>
      </c>
      <c r="M9350">
        <v>0</v>
      </c>
      <c r="N9350">
        <v>202.25280000000001</v>
      </c>
      <c r="O9350">
        <f t="shared" si="293"/>
        <v>640.46720000000005</v>
      </c>
      <c r="P9350" cm="1">
        <f t="array" ref="P9350">_xlfn.IFS(D9350="Same Day",N9350*0.2,D9350="First Class",N9350*0.1,D9350="Standard Class",N9350*0.5,D9350="Second Class",N9350*0)</f>
        <v>101.1264</v>
      </c>
      <c r="Q9350">
        <f t="shared" si="294"/>
        <v>65408.609454080004</v>
      </c>
    </row>
    <row r="9351" spans="1:17" x14ac:dyDescent="0.3">
      <c r="A9351">
        <v>9350</v>
      </c>
      <c r="B9351" t="s">
        <v>7429</v>
      </c>
      <c r="C9351" s="1">
        <v>42732</v>
      </c>
      <c r="D9351" t="s">
        <v>38</v>
      </c>
      <c r="E9351" t="s">
        <v>96</v>
      </c>
      <c r="F9351" t="s">
        <v>250</v>
      </c>
      <c r="G9351" t="s">
        <v>314</v>
      </c>
      <c r="H9351" t="s">
        <v>8</v>
      </c>
      <c r="I9351" t="s">
        <v>12</v>
      </c>
      <c r="J9351" t="s">
        <v>87</v>
      </c>
      <c r="K9351">
        <v>41.96</v>
      </c>
      <c r="L9351">
        <v>2</v>
      </c>
      <c r="M9351">
        <v>0</v>
      </c>
      <c r="N9351">
        <v>10.909599999999999</v>
      </c>
      <c r="O9351">
        <f t="shared" si="293"/>
        <v>31.050400000000003</v>
      </c>
      <c r="P9351" cm="1">
        <f t="array" ref="P9351">_xlfn.IFS(D9351="Same Day",N9351*0.2,D9351="First Class",N9351*0.1,D9351="Standard Class",N9351*0.5,D9351="Second Class",N9351*0)</f>
        <v>5.4547999999999996</v>
      </c>
      <c r="Q9351">
        <f t="shared" si="294"/>
        <v>200.42412192</v>
      </c>
    </row>
    <row r="9352" spans="1:17" x14ac:dyDescent="0.3">
      <c r="A9352">
        <v>9351</v>
      </c>
      <c r="B9352" t="s">
        <v>7430</v>
      </c>
      <c r="C9352" s="1">
        <v>42640</v>
      </c>
      <c r="D9352" t="s">
        <v>38</v>
      </c>
      <c r="E9352" t="s">
        <v>68</v>
      </c>
      <c r="F9352" t="s">
        <v>1501</v>
      </c>
      <c r="G9352" t="s">
        <v>2063</v>
      </c>
      <c r="H9352" t="s">
        <v>14</v>
      </c>
      <c r="I9352" t="s">
        <v>16</v>
      </c>
      <c r="J9352" t="s">
        <v>153</v>
      </c>
      <c r="K9352">
        <v>13.215999999999999</v>
      </c>
      <c r="L9352">
        <v>4</v>
      </c>
      <c r="M9352">
        <v>0.2</v>
      </c>
      <c r="N9352">
        <v>4.4603999999999999</v>
      </c>
      <c r="O9352">
        <f t="shared" si="293"/>
        <v>8.7555999999999994</v>
      </c>
      <c r="P9352" cm="1">
        <f t="array" ref="P9352">_xlfn.IFS(D9352="Same Day",N9352*0.2,D9352="First Class",N9352*0.1,D9352="Standard Class",N9352*0.5,D9352="Second Class",N9352*0)</f>
        <v>2.2302</v>
      </c>
      <c r="Q9352">
        <f t="shared" si="294"/>
        <v>28.282339119999996</v>
      </c>
    </row>
    <row r="9353" spans="1:17" x14ac:dyDescent="0.3">
      <c r="A9353">
        <v>9352</v>
      </c>
      <c r="B9353" t="s">
        <v>7430</v>
      </c>
      <c r="C9353" s="1">
        <v>42640</v>
      </c>
      <c r="D9353" t="s">
        <v>38</v>
      </c>
      <c r="E9353" t="s">
        <v>96</v>
      </c>
      <c r="F9353" t="s">
        <v>1501</v>
      </c>
      <c r="G9353" t="s">
        <v>874</v>
      </c>
      <c r="H9353" t="s">
        <v>8</v>
      </c>
      <c r="I9353" t="s">
        <v>9</v>
      </c>
      <c r="J9353" t="s">
        <v>73</v>
      </c>
      <c r="K9353">
        <v>184.75200000000001</v>
      </c>
      <c r="L9353">
        <v>3</v>
      </c>
      <c r="M9353">
        <v>0.2</v>
      </c>
      <c r="N9353">
        <v>-20.784600000000001</v>
      </c>
      <c r="O9353">
        <f t="shared" si="293"/>
        <v>205.53660000000002</v>
      </c>
      <c r="P9353" cm="1">
        <f t="array" ref="P9353">_xlfn.IFS(D9353="Same Day",N9353*0.2,D9353="First Class",N9353*0.1,D9353="Standard Class",N9353*0.5,D9353="Second Class",N9353*0)</f>
        <v>-10.392300000000001</v>
      </c>
      <c r="Q9353">
        <f t="shared" si="294"/>
        <v>-1930.4614081800003</v>
      </c>
    </row>
    <row r="9354" spans="1:17" x14ac:dyDescent="0.3">
      <c r="A9354">
        <v>9353</v>
      </c>
      <c r="B9354" t="s">
        <v>7431</v>
      </c>
      <c r="C9354" s="1">
        <v>43004</v>
      </c>
      <c r="D9354" t="s">
        <v>35</v>
      </c>
      <c r="E9354" t="s">
        <v>84</v>
      </c>
      <c r="F9354" t="s">
        <v>965</v>
      </c>
      <c r="G9354" t="s">
        <v>1953</v>
      </c>
      <c r="H9354" t="s">
        <v>8</v>
      </c>
      <c r="I9354" t="s">
        <v>9</v>
      </c>
      <c r="J9354" t="s">
        <v>73</v>
      </c>
      <c r="K9354">
        <v>520.46400000000006</v>
      </c>
      <c r="L9354">
        <v>2</v>
      </c>
      <c r="M9354">
        <v>0.3</v>
      </c>
      <c r="N9354">
        <v>-14.8704</v>
      </c>
      <c r="O9354">
        <f t="shared" si="293"/>
        <v>535.33440000000007</v>
      </c>
      <c r="P9354" cm="1">
        <f t="array" ref="P9354">_xlfn.IFS(D9354="Same Day",N9354*0.2,D9354="First Class",N9354*0.1,D9354="Standard Class",N9354*0.5,D9354="Second Class",N9354*0)</f>
        <v>-1.4870400000000001</v>
      </c>
      <c r="Q9354">
        <f t="shared" si="294"/>
        <v>-260.72926617600012</v>
      </c>
    </row>
    <row r="9355" spans="1:17" x14ac:dyDescent="0.3">
      <c r="A9355">
        <v>9354</v>
      </c>
      <c r="B9355" t="s">
        <v>7431</v>
      </c>
      <c r="C9355" s="1">
        <v>43004</v>
      </c>
      <c r="D9355" t="s">
        <v>35</v>
      </c>
      <c r="E9355" t="s">
        <v>96</v>
      </c>
      <c r="F9355" t="s">
        <v>965</v>
      </c>
      <c r="G9355" t="s">
        <v>5939</v>
      </c>
      <c r="H9355" t="s">
        <v>14</v>
      </c>
      <c r="I9355" t="s">
        <v>18</v>
      </c>
      <c r="J9355" t="s">
        <v>113</v>
      </c>
      <c r="K9355">
        <v>11.423999999999999</v>
      </c>
      <c r="L9355">
        <v>3</v>
      </c>
      <c r="M9355">
        <v>0.2</v>
      </c>
      <c r="N9355">
        <v>3.7128000000000001</v>
      </c>
      <c r="O9355">
        <f t="shared" si="293"/>
        <v>7.7111999999999998</v>
      </c>
      <c r="P9355" cm="1">
        <f t="array" ref="P9355">_xlfn.IFS(D9355="Same Day",N9355*0.2,D9355="First Class",N9355*0.1,D9355="Standard Class",N9355*0.5,D9355="Second Class",N9355*0)</f>
        <v>0.37128000000000005</v>
      </c>
      <c r="Q9355">
        <f t="shared" si="294"/>
        <v>10.574214336000001</v>
      </c>
    </row>
    <row r="9356" spans="1:17" x14ac:dyDescent="0.3">
      <c r="A9356">
        <v>9355</v>
      </c>
      <c r="B9356" t="s">
        <v>7432</v>
      </c>
      <c r="C9356" s="1">
        <v>42343</v>
      </c>
      <c r="D9356" t="s">
        <v>38</v>
      </c>
      <c r="E9356" t="s">
        <v>84</v>
      </c>
      <c r="F9356" t="s">
        <v>158</v>
      </c>
      <c r="G9356" t="s">
        <v>5618</v>
      </c>
      <c r="H9356" t="s">
        <v>14</v>
      </c>
      <c r="I9356" t="s">
        <v>18</v>
      </c>
      <c r="J9356" t="s">
        <v>113</v>
      </c>
      <c r="K9356">
        <v>19.440000000000001</v>
      </c>
      <c r="L9356">
        <v>3</v>
      </c>
      <c r="M9356">
        <v>0</v>
      </c>
      <c r="N9356">
        <v>9.3312000000000008</v>
      </c>
      <c r="O9356">
        <f t="shared" si="293"/>
        <v>10.1088</v>
      </c>
      <c r="P9356" cm="1">
        <f t="array" ref="P9356">_xlfn.IFS(D9356="Same Day",N9356*0.2,D9356="First Class",N9356*0.1,D9356="Standard Class",N9356*0.5,D9356="Second Class",N9356*0)</f>
        <v>4.6656000000000004</v>
      </c>
      <c r="Q9356">
        <f t="shared" si="294"/>
        <v>57.272417280000006</v>
      </c>
    </row>
    <row r="9357" spans="1:17" x14ac:dyDescent="0.3">
      <c r="A9357">
        <v>9356</v>
      </c>
      <c r="B9357" t="s">
        <v>7432</v>
      </c>
      <c r="C9357" s="1">
        <v>42343</v>
      </c>
      <c r="D9357" t="s">
        <v>38</v>
      </c>
      <c r="E9357" t="s">
        <v>84</v>
      </c>
      <c r="F9357" t="s">
        <v>158</v>
      </c>
      <c r="G9357" t="s">
        <v>2457</v>
      </c>
      <c r="H9357" t="s">
        <v>14</v>
      </c>
      <c r="I9357" t="s">
        <v>20</v>
      </c>
      <c r="J9357" t="s">
        <v>87</v>
      </c>
      <c r="K9357">
        <v>3.64</v>
      </c>
      <c r="L9357">
        <v>2</v>
      </c>
      <c r="M9357">
        <v>0</v>
      </c>
      <c r="N9357">
        <v>1.0192000000000001</v>
      </c>
      <c r="O9357">
        <f t="shared" si="293"/>
        <v>2.6208</v>
      </c>
      <c r="P9357" cm="1">
        <f t="array" ref="P9357">_xlfn.IFS(D9357="Same Day",N9357*0.2,D9357="First Class",N9357*0.1,D9357="Standard Class",N9357*0.5,D9357="Second Class",N9357*0)</f>
        <v>0.50960000000000005</v>
      </c>
      <c r="Q9357">
        <f t="shared" si="294"/>
        <v>3.9563596800000003</v>
      </c>
    </row>
    <row r="9358" spans="1:17" x14ac:dyDescent="0.3">
      <c r="A9358">
        <v>9357</v>
      </c>
      <c r="B9358" t="s">
        <v>7432</v>
      </c>
      <c r="C9358" s="1">
        <v>42343</v>
      </c>
      <c r="D9358" t="s">
        <v>38</v>
      </c>
      <c r="E9358" t="s">
        <v>84</v>
      </c>
      <c r="F9358" t="s">
        <v>158</v>
      </c>
      <c r="G9358" t="s">
        <v>3097</v>
      </c>
      <c r="H9358" t="s">
        <v>14</v>
      </c>
      <c r="I9358" t="s">
        <v>18</v>
      </c>
      <c r="J9358" t="s">
        <v>160</v>
      </c>
      <c r="K9358">
        <v>18.54</v>
      </c>
      <c r="L9358">
        <v>2</v>
      </c>
      <c r="M9358">
        <v>0</v>
      </c>
      <c r="N9358">
        <v>8.7138000000000009</v>
      </c>
      <c r="O9358">
        <f t="shared" si="293"/>
        <v>9.8261999999999983</v>
      </c>
      <c r="P9358" cm="1">
        <f t="array" ref="P9358">_xlfn.IFS(D9358="Same Day",N9358*0.2,D9358="First Class",N9358*0.1,D9358="Standard Class",N9358*0.5,D9358="Second Class",N9358*0)</f>
        <v>4.3569000000000004</v>
      </c>
      <c r="Q9358">
        <f t="shared" si="294"/>
        <v>52.637970779999996</v>
      </c>
    </row>
    <row r="9359" spans="1:17" x14ac:dyDescent="0.3">
      <c r="A9359">
        <v>9358</v>
      </c>
      <c r="B9359" t="s">
        <v>7433</v>
      </c>
      <c r="C9359" s="1">
        <v>42397</v>
      </c>
      <c r="D9359" t="s">
        <v>37</v>
      </c>
      <c r="E9359" t="s">
        <v>77</v>
      </c>
      <c r="F9359" t="s">
        <v>364</v>
      </c>
      <c r="G9359" t="s">
        <v>1862</v>
      </c>
      <c r="H9359" t="s">
        <v>14</v>
      </c>
      <c r="I9359" t="s">
        <v>16</v>
      </c>
      <c r="J9359" t="s">
        <v>101</v>
      </c>
      <c r="K9359">
        <v>43.12</v>
      </c>
      <c r="L9359">
        <v>5</v>
      </c>
      <c r="M9359">
        <v>0.2</v>
      </c>
      <c r="N9359">
        <v>15.092000000000001</v>
      </c>
      <c r="O9359">
        <f t="shared" si="293"/>
        <v>28.027999999999999</v>
      </c>
      <c r="P9359" cm="1">
        <f t="array" ref="P9359">_xlfn.IFS(D9359="Same Day",N9359*0.2,D9359="First Class",N9359*0.1,D9359="Standard Class",N9359*0.5,D9359="Second Class",N9359*0)</f>
        <v>0</v>
      </c>
      <c r="Q9359">
        <f t="shared" si="294"/>
        <v>28.027999999999999</v>
      </c>
    </row>
    <row r="9360" spans="1:17" x14ac:dyDescent="0.3">
      <c r="A9360">
        <v>9359</v>
      </c>
      <c r="B9360" t="s">
        <v>7433</v>
      </c>
      <c r="C9360" s="1">
        <v>42397</v>
      </c>
      <c r="D9360" t="s">
        <v>37</v>
      </c>
      <c r="E9360" t="s">
        <v>84</v>
      </c>
      <c r="F9360" t="s">
        <v>364</v>
      </c>
      <c r="G9360" t="s">
        <v>1364</v>
      </c>
      <c r="H9360" t="s">
        <v>8</v>
      </c>
      <c r="I9360" t="s">
        <v>10</v>
      </c>
      <c r="J9360" t="s">
        <v>87</v>
      </c>
      <c r="K9360">
        <v>313.72199999999998</v>
      </c>
      <c r="L9360">
        <v>3</v>
      </c>
      <c r="M9360">
        <v>0.4</v>
      </c>
      <c r="N9360">
        <v>-99.345299999999995</v>
      </c>
      <c r="O9360">
        <f t="shared" si="293"/>
        <v>413.06729999999999</v>
      </c>
      <c r="P9360" cm="1">
        <f t="array" ref="P9360">_xlfn.IFS(D9360="Same Day",N9360*0.2,D9360="First Class",N9360*0.1,D9360="Standard Class",N9360*0.5,D9360="Second Class",N9360*0)</f>
        <v>0</v>
      </c>
      <c r="Q9360">
        <f t="shared" si="294"/>
        <v>413.06729999999999</v>
      </c>
    </row>
    <row r="9361" spans="1:17" x14ac:dyDescent="0.3">
      <c r="A9361">
        <v>9360</v>
      </c>
      <c r="B9361" t="s">
        <v>7433</v>
      </c>
      <c r="C9361" s="1">
        <v>42397</v>
      </c>
      <c r="D9361" t="s">
        <v>37</v>
      </c>
      <c r="E9361" t="s">
        <v>77</v>
      </c>
      <c r="F9361" t="s">
        <v>364</v>
      </c>
      <c r="G9361" t="s">
        <v>5545</v>
      </c>
      <c r="H9361" t="s">
        <v>8</v>
      </c>
      <c r="I9361" t="s">
        <v>12</v>
      </c>
      <c r="J9361" t="s">
        <v>87</v>
      </c>
      <c r="K9361">
        <v>45.98</v>
      </c>
      <c r="L9361">
        <v>1</v>
      </c>
      <c r="M9361">
        <v>0</v>
      </c>
      <c r="N9361">
        <v>7.8166000000000002</v>
      </c>
      <c r="O9361">
        <f t="shared" si="293"/>
        <v>38.163399999999996</v>
      </c>
      <c r="P9361" cm="1">
        <f t="array" ref="P9361">_xlfn.IFS(D9361="Same Day",N9361*0.2,D9361="First Class",N9361*0.1,D9361="Standard Class",N9361*0.5,D9361="Second Class",N9361*0)</f>
        <v>0</v>
      </c>
      <c r="Q9361">
        <f t="shared" si="294"/>
        <v>38.163399999999996</v>
      </c>
    </row>
    <row r="9362" spans="1:17" x14ac:dyDescent="0.3">
      <c r="A9362">
        <v>9361</v>
      </c>
      <c r="B9362" t="s">
        <v>7433</v>
      </c>
      <c r="C9362" s="1">
        <v>42397</v>
      </c>
      <c r="D9362" t="s">
        <v>37</v>
      </c>
      <c r="E9362" t="s">
        <v>77</v>
      </c>
      <c r="F9362" t="s">
        <v>364</v>
      </c>
      <c r="G9362" t="s">
        <v>1907</v>
      </c>
      <c r="H9362" t="s">
        <v>14</v>
      </c>
      <c r="I9362" t="s">
        <v>15</v>
      </c>
      <c r="J9362" t="s">
        <v>90</v>
      </c>
      <c r="K9362">
        <v>428.68</v>
      </c>
      <c r="L9362">
        <v>7</v>
      </c>
      <c r="M9362">
        <v>0</v>
      </c>
      <c r="N9362">
        <v>0</v>
      </c>
      <c r="O9362">
        <f t="shared" si="293"/>
        <v>428.68</v>
      </c>
      <c r="P9362" cm="1">
        <f t="array" ref="P9362">_xlfn.IFS(D9362="Same Day",N9362*0.2,D9362="First Class",N9362*0.1,D9362="Standard Class",N9362*0.5,D9362="Second Class",N9362*0)</f>
        <v>0</v>
      </c>
      <c r="Q9362">
        <f t="shared" si="294"/>
        <v>428.68</v>
      </c>
    </row>
    <row r="9363" spans="1:17" x14ac:dyDescent="0.3">
      <c r="A9363">
        <v>9362</v>
      </c>
      <c r="B9363" t="s">
        <v>7434</v>
      </c>
      <c r="C9363" s="1">
        <v>42819</v>
      </c>
      <c r="D9363" t="s">
        <v>38</v>
      </c>
      <c r="E9363" t="s">
        <v>84</v>
      </c>
      <c r="F9363" t="s">
        <v>219</v>
      </c>
      <c r="G9363" t="s">
        <v>194</v>
      </c>
      <c r="H9363" t="s">
        <v>14</v>
      </c>
      <c r="I9363" t="s">
        <v>16</v>
      </c>
      <c r="J9363" t="s">
        <v>101</v>
      </c>
      <c r="K9363">
        <v>30.576000000000001</v>
      </c>
      <c r="L9363">
        <v>6</v>
      </c>
      <c r="M9363">
        <v>0.2</v>
      </c>
      <c r="N9363">
        <v>10.3194</v>
      </c>
      <c r="O9363">
        <f t="shared" si="293"/>
        <v>20.256599999999999</v>
      </c>
      <c r="P9363" cm="1">
        <f t="array" ref="P9363">_xlfn.IFS(D9363="Same Day",N9363*0.2,D9363="First Class",N9363*0.1,D9363="Standard Class",N9363*0.5,D9363="Second Class",N9363*0)</f>
        <v>5.1597</v>
      </c>
      <c r="Q9363">
        <f t="shared" si="294"/>
        <v>124.77457901999999</v>
      </c>
    </row>
    <row r="9364" spans="1:17" x14ac:dyDescent="0.3">
      <c r="A9364">
        <v>9363</v>
      </c>
      <c r="B9364" t="s">
        <v>7434</v>
      </c>
      <c r="C9364" s="1">
        <v>42819</v>
      </c>
      <c r="D9364" t="s">
        <v>38</v>
      </c>
      <c r="E9364" t="s">
        <v>68</v>
      </c>
      <c r="F9364" t="s">
        <v>219</v>
      </c>
      <c r="G9364" t="s">
        <v>1800</v>
      </c>
      <c r="H9364" t="s">
        <v>14</v>
      </c>
      <c r="I9364" t="s">
        <v>23</v>
      </c>
      <c r="J9364" t="s">
        <v>80</v>
      </c>
      <c r="K9364">
        <v>13.02</v>
      </c>
      <c r="L9364">
        <v>7</v>
      </c>
      <c r="M9364">
        <v>0</v>
      </c>
      <c r="N9364">
        <v>0.3906</v>
      </c>
      <c r="O9364">
        <f t="shared" si="293"/>
        <v>12.6294</v>
      </c>
      <c r="P9364" cm="1">
        <f t="array" ref="P9364">_xlfn.IFS(D9364="Same Day",N9364*0.2,D9364="First Class",N9364*0.1,D9364="Standard Class",N9364*0.5,D9364="Second Class",N9364*0)</f>
        <v>0.1953</v>
      </c>
      <c r="Q9364">
        <f t="shared" si="294"/>
        <v>15.095921820000001</v>
      </c>
    </row>
    <row r="9365" spans="1:17" x14ac:dyDescent="0.3">
      <c r="A9365">
        <v>9364</v>
      </c>
      <c r="B9365" t="s">
        <v>7434</v>
      </c>
      <c r="C9365" s="1">
        <v>42819</v>
      </c>
      <c r="D9365" t="s">
        <v>38</v>
      </c>
      <c r="E9365" t="s">
        <v>108</v>
      </c>
      <c r="F9365" t="s">
        <v>219</v>
      </c>
      <c r="G9365" t="s">
        <v>2982</v>
      </c>
      <c r="H9365" t="s">
        <v>8</v>
      </c>
      <c r="I9365" t="s">
        <v>12</v>
      </c>
      <c r="J9365" t="s">
        <v>87</v>
      </c>
      <c r="K9365">
        <v>22.14</v>
      </c>
      <c r="L9365">
        <v>3</v>
      </c>
      <c r="M9365">
        <v>0</v>
      </c>
      <c r="N9365">
        <v>6.4206000000000003</v>
      </c>
      <c r="O9365">
        <f t="shared" si="293"/>
        <v>15.7194</v>
      </c>
      <c r="P9365" cm="1">
        <f t="array" ref="P9365">_xlfn.IFS(D9365="Same Day",N9365*0.2,D9365="First Class",N9365*0.1,D9365="Standard Class",N9365*0.5,D9365="Second Class",N9365*0)</f>
        <v>3.2103000000000002</v>
      </c>
      <c r="Q9365">
        <f t="shared" si="294"/>
        <v>66.183389820000002</v>
      </c>
    </row>
    <row r="9366" spans="1:17" x14ac:dyDescent="0.3">
      <c r="A9366">
        <v>9365</v>
      </c>
      <c r="B9366" t="s">
        <v>7434</v>
      </c>
      <c r="C9366" s="1">
        <v>42819</v>
      </c>
      <c r="D9366" t="s">
        <v>38</v>
      </c>
      <c r="E9366" t="s">
        <v>96</v>
      </c>
      <c r="F9366" t="s">
        <v>219</v>
      </c>
      <c r="G9366" t="s">
        <v>959</v>
      </c>
      <c r="H9366" t="s">
        <v>14</v>
      </c>
      <c r="I9366" t="s">
        <v>15</v>
      </c>
      <c r="J9366" t="s">
        <v>90</v>
      </c>
      <c r="K9366">
        <v>359.32</v>
      </c>
      <c r="L9366">
        <v>4</v>
      </c>
      <c r="M9366">
        <v>0</v>
      </c>
      <c r="N9366">
        <v>7.1863999999999999</v>
      </c>
      <c r="O9366">
        <f t="shared" si="293"/>
        <v>352.1336</v>
      </c>
      <c r="P9366" cm="1">
        <f t="array" ref="P9366">_xlfn.IFS(D9366="Same Day",N9366*0.2,D9366="First Class",N9366*0.1,D9366="Standard Class",N9366*0.5,D9366="Second Class",N9366*0)</f>
        <v>3.5931999999999999</v>
      </c>
      <c r="Q9366">
        <f t="shared" si="294"/>
        <v>1617.4200515199998</v>
      </c>
    </row>
    <row r="9367" spans="1:17" x14ac:dyDescent="0.3">
      <c r="A9367">
        <v>9366</v>
      </c>
      <c r="B9367" t="s">
        <v>7435</v>
      </c>
      <c r="C9367" s="1">
        <v>41876</v>
      </c>
      <c r="D9367" t="s">
        <v>35</v>
      </c>
      <c r="E9367" t="s">
        <v>84</v>
      </c>
      <c r="F9367" t="s">
        <v>1097</v>
      </c>
      <c r="G9367" t="s">
        <v>6630</v>
      </c>
      <c r="H9367" t="s">
        <v>14</v>
      </c>
      <c r="I9367" t="s">
        <v>18</v>
      </c>
      <c r="J9367" t="s">
        <v>113</v>
      </c>
      <c r="K9367">
        <v>11.56</v>
      </c>
      <c r="L9367">
        <v>2</v>
      </c>
      <c r="M9367">
        <v>0</v>
      </c>
      <c r="N9367">
        <v>5.6643999999999997</v>
      </c>
      <c r="O9367">
        <f t="shared" si="293"/>
        <v>5.8956000000000008</v>
      </c>
      <c r="P9367" cm="1">
        <f t="array" ref="P9367">_xlfn.IFS(D9367="Same Day",N9367*0.2,D9367="First Class",N9367*0.1,D9367="Standard Class",N9367*0.5,D9367="Second Class",N9367*0)</f>
        <v>0.56643999999999994</v>
      </c>
      <c r="Q9367">
        <f t="shared" si="294"/>
        <v>9.2351036640000022</v>
      </c>
    </row>
    <row r="9368" spans="1:17" x14ac:dyDescent="0.3">
      <c r="A9368">
        <v>9367</v>
      </c>
      <c r="B9368" t="s">
        <v>7436</v>
      </c>
      <c r="C9368" s="1">
        <v>41803</v>
      </c>
      <c r="D9368" t="s">
        <v>38</v>
      </c>
      <c r="E9368" t="s">
        <v>96</v>
      </c>
      <c r="F9368" t="s">
        <v>2438</v>
      </c>
      <c r="G9368" t="s">
        <v>4573</v>
      </c>
      <c r="H9368" t="s">
        <v>14</v>
      </c>
      <c r="I9368" t="s">
        <v>16</v>
      </c>
      <c r="J9368" t="s">
        <v>101</v>
      </c>
      <c r="K9368">
        <v>68.48</v>
      </c>
      <c r="L9368">
        <v>2</v>
      </c>
      <c r="M9368">
        <v>0.2</v>
      </c>
      <c r="N9368">
        <v>25.68</v>
      </c>
      <c r="O9368">
        <f t="shared" si="293"/>
        <v>42.800000000000004</v>
      </c>
      <c r="P9368" cm="1">
        <f t="array" ref="P9368">_xlfn.IFS(D9368="Same Day",N9368*0.2,D9368="First Class",N9368*0.1,D9368="Standard Class",N9368*0.5,D9368="Second Class",N9368*0)</f>
        <v>12.84</v>
      </c>
      <c r="Q9368">
        <f t="shared" si="294"/>
        <v>592.35200000000009</v>
      </c>
    </row>
    <row r="9369" spans="1:17" x14ac:dyDescent="0.3">
      <c r="A9369">
        <v>9368</v>
      </c>
      <c r="B9369" t="s">
        <v>7436</v>
      </c>
      <c r="C9369" s="1">
        <v>41803</v>
      </c>
      <c r="D9369" t="s">
        <v>38</v>
      </c>
      <c r="E9369" t="s">
        <v>77</v>
      </c>
      <c r="F9369" t="s">
        <v>2438</v>
      </c>
      <c r="G9369" t="s">
        <v>3331</v>
      </c>
      <c r="H9369" t="s">
        <v>14</v>
      </c>
      <c r="I9369" t="s">
        <v>15</v>
      </c>
      <c r="J9369" t="s">
        <v>90</v>
      </c>
      <c r="K9369">
        <v>1676.88</v>
      </c>
      <c r="L9369">
        <v>6</v>
      </c>
      <c r="M9369">
        <v>0</v>
      </c>
      <c r="N9369">
        <v>83.843999999999994</v>
      </c>
      <c r="O9369">
        <f t="shared" si="293"/>
        <v>1593.0360000000001</v>
      </c>
      <c r="P9369" cm="1">
        <f t="array" ref="P9369">_xlfn.IFS(D9369="Same Day",N9369*0.2,D9369="First Class",N9369*0.1,D9369="Standard Class",N9369*0.5,D9369="Second Class",N9369*0)</f>
        <v>41.921999999999997</v>
      </c>
      <c r="Q9369">
        <f t="shared" si="294"/>
        <v>68376.291192000004</v>
      </c>
    </row>
    <row r="9370" spans="1:17" x14ac:dyDescent="0.3">
      <c r="A9370">
        <v>9369</v>
      </c>
      <c r="B9370" t="s">
        <v>7437</v>
      </c>
      <c r="C9370" s="1">
        <v>42469</v>
      </c>
      <c r="D9370" t="s">
        <v>35</v>
      </c>
      <c r="E9370" t="s">
        <v>77</v>
      </c>
      <c r="F9370" t="s">
        <v>179</v>
      </c>
      <c r="G9370" t="s">
        <v>639</v>
      </c>
      <c r="H9370" t="s">
        <v>14</v>
      </c>
      <c r="I9370" t="s">
        <v>18</v>
      </c>
      <c r="J9370" t="s">
        <v>298</v>
      </c>
      <c r="K9370">
        <v>37.94</v>
      </c>
      <c r="L9370">
        <v>2</v>
      </c>
      <c r="M9370">
        <v>0</v>
      </c>
      <c r="N9370">
        <v>18.211200000000002</v>
      </c>
      <c r="O9370">
        <f t="shared" si="293"/>
        <v>19.728799999999996</v>
      </c>
      <c r="P9370" cm="1">
        <f t="array" ref="P9370">_xlfn.IFS(D9370="Same Day",N9370*0.2,D9370="First Class",N9370*0.1,D9370="Standard Class",N9370*0.5,D9370="Second Class",N9370*0)</f>
        <v>1.8211200000000003</v>
      </c>
      <c r="Q9370">
        <f t="shared" si="294"/>
        <v>55.657312255999997</v>
      </c>
    </row>
    <row r="9371" spans="1:17" x14ac:dyDescent="0.3">
      <c r="A9371">
        <v>9370</v>
      </c>
      <c r="B9371" t="s">
        <v>7438</v>
      </c>
      <c r="C9371" s="1">
        <v>43048</v>
      </c>
      <c r="D9371" t="s">
        <v>37</v>
      </c>
      <c r="E9371" t="s">
        <v>96</v>
      </c>
      <c r="F9371" t="s">
        <v>2286</v>
      </c>
      <c r="G9371" t="s">
        <v>3698</v>
      </c>
      <c r="H9371" t="s">
        <v>8</v>
      </c>
      <c r="I9371" t="s">
        <v>9</v>
      </c>
      <c r="J9371" t="s">
        <v>71</v>
      </c>
      <c r="K9371">
        <v>272.97000000000003</v>
      </c>
      <c r="L9371">
        <v>3</v>
      </c>
      <c r="M9371">
        <v>0</v>
      </c>
      <c r="N9371">
        <v>43.675199999999997</v>
      </c>
      <c r="O9371">
        <f t="shared" si="293"/>
        <v>229.29480000000004</v>
      </c>
      <c r="P9371" cm="1">
        <f t="array" ref="P9371">_xlfn.IFS(D9371="Same Day",N9371*0.2,D9371="First Class",N9371*0.1,D9371="Standard Class",N9371*0.5,D9371="Second Class",N9371*0)</f>
        <v>0</v>
      </c>
      <c r="Q9371">
        <f t="shared" si="294"/>
        <v>229.29480000000004</v>
      </c>
    </row>
    <row r="9372" spans="1:17" x14ac:dyDescent="0.3">
      <c r="A9372">
        <v>9371</v>
      </c>
      <c r="B9372" t="s">
        <v>7439</v>
      </c>
      <c r="C9372" s="1">
        <v>42155</v>
      </c>
      <c r="D9372" t="s">
        <v>35</v>
      </c>
      <c r="E9372" t="s">
        <v>108</v>
      </c>
      <c r="F9372" t="s">
        <v>5971</v>
      </c>
      <c r="G9372" t="s">
        <v>6520</v>
      </c>
      <c r="H9372" t="s">
        <v>8</v>
      </c>
      <c r="I9372" t="s">
        <v>12</v>
      </c>
      <c r="J9372" t="s">
        <v>87</v>
      </c>
      <c r="K9372">
        <v>41.567999999999998</v>
      </c>
      <c r="L9372">
        <v>4</v>
      </c>
      <c r="M9372">
        <v>0.2</v>
      </c>
      <c r="N9372">
        <v>-4.1567999999999996</v>
      </c>
      <c r="O9372">
        <f t="shared" si="293"/>
        <v>45.724799999999995</v>
      </c>
      <c r="P9372" cm="1">
        <f t="array" ref="P9372">_xlfn.IFS(D9372="Same Day",N9372*0.2,D9372="First Class",N9372*0.1,D9372="Standard Class",N9372*0.5,D9372="Second Class",N9372*0)</f>
        <v>-0.41567999999999999</v>
      </c>
      <c r="Q9372">
        <f t="shared" si="294"/>
        <v>26.717915135999995</v>
      </c>
    </row>
    <row r="9373" spans="1:17" x14ac:dyDescent="0.3">
      <c r="A9373">
        <v>9372</v>
      </c>
      <c r="B9373" t="s">
        <v>7439</v>
      </c>
      <c r="C9373" s="1">
        <v>42155</v>
      </c>
      <c r="D9373" t="s">
        <v>35</v>
      </c>
      <c r="E9373" t="s">
        <v>84</v>
      </c>
      <c r="F9373" t="s">
        <v>5971</v>
      </c>
      <c r="G9373" t="s">
        <v>260</v>
      </c>
      <c r="H9373" t="s">
        <v>8</v>
      </c>
      <c r="I9373" t="s">
        <v>9</v>
      </c>
      <c r="J9373" t="s">
        <v>73</v>
      </c>
      <c r="K9373">
        <v>317.05799999999999</v>
      </c>
      <c r="L9373">
        <v>3</v>
      </c>
      <c r="M9373">
        <v>0.3</v>
      </c>
      <c r="N9373">
        <v>-86.058599999999998</v>
      </c>
      <c r="O9373">
        <f t="shared" si="293"/>
        <v>403.11660000000001</v>
      </c>
      <c r="P9373" cm="1">
        <f t="array" ref="P9373">_xlfn.IFS(D9373="Same Day",N9373*0.2,D9373="First Class",N9373*0.1,D9373="Standard Class",N9373*0.5,D9373="Second Class",N9373*0)</f>
        <v>-8.6058599999999998</v>
      </c>
      <c r="Q9373">
        <f t="shared" si="294"/>
        <v>-3066.048423276</v>
      </c>
    </row>
    <row r="9374" spans="1:17" x14ac:dyDescent="0.3">
      <c r="A9374">
        <v>9373</v>
      </c>
      <c r="B9374" t="s">
        <v>7439</v>
      </c>
      <c r="C9374" s="1">
        <v>42155</v>
      </c>
      <c r="D9374" t="s">
        <v>35</v>
      </c>
      <c r="E9374" t="s">
        <v>77</v>
      </c>
      <c r="F9374" t="s">
        <v>5971</v>
      </c>
      <c r="G9374" t="s">
        <v>360</v>
      </c>
      <c r="H9374" t="s">
        <v>14</v>
      </c>
      <c r="I9374" t="s">
        <v>23</v>
      </c>
      <c r="J9374" t="s">
        <v>80</v>
      </c>
      <c r="K9374">
        <v>8.0399999999999991</v>
      </c>
      <c r="L9374">
        <v>5</v>
      </c>
      <c r="M9374">
        <v>0.2</v>
      </c>
      <c r="N9374">
        <v>2.9144999999999999</v>
      </c>
      <c r="O9374">
        <f t="shared" si="293"/>
        <v>5.1254999999999988</v>
      </c>
      <c r="P9374" cm="1">
        <f t="array" ref="P9374">_xlfn.IFS(D9374="Same Day",N9374*0.2,D9374="First Class",N9374*0.1,D9374="Standard Class",N9374*0.5,D9374="Second Class",N9374*0)</f>
        <v>0.29144999999999999</v>
      </c>
      <c r="Q9374">
        <f t="shared" si="294"/>
        <v>6.6193269749999981</v>
      </c>
    </row>
    <row r="9375" spans="1:17" x14ac:dyDescent="0.3">
      <c r="A9375">
        <v>9374</v>
      </c>
      <c r="B9375" t="s">
        <v>7440</v>
      </c>
      <c r="C9375" s="1">
        <v>42866</v>
      </c>
      <c r="D9375" t="s">
        <v>38</v>
      </c>
      <c r="E9375" t="s">
        <v>77</v>
      </c>
      <c r="F9375" t="s">
        <v>1107</v>
      </c>
      <c r="G9375" t="s">
        <v>2081</v>
      </c>
      <c r="H9375" t="s">
        <v>25</v>
      </c>
      <c r="I9375" t="s">
        <v>26</v>
      </c>
      <c r="J9375" t="s">
        <v>164</v>
      </c>
      <c r="K9375">
        <v>419.94400000000002</v>
      </c>
      <c r="L9375">
        <v>7</v>
      </c>
      <c r="M9375">
        <v>0.2</v>
      </c>
      <c r="N9375">
        <v>52.493000000000002</v>
      </c>
      <c r="O9375">
        <f t="shared" si="293"/>
        <v>367.45100000000002</v>
      </c>
      <c r="P9375" cm="1">
        <f t="array" ref="P9375">_xlfn.IFS(D9375="Same Day",N9375*0.2,D9375="First Class",N9375*0.1,D9375="Standard Class",N9375*0.5,D9375="Second Class",N9375*0)</f>
        <v>26.246500000000001</v>
      </c>
      <c r="Q9375">
        <f t="shared" si="294"/>
        <v>10011.753671500001</v>
      </c>
    </row>
    <row r="9376" spans="1:17" x14ac:dyDescent="0.3">
      <c r="A9376">
        <v>9375</v>
      </c>
      <c r="B9376" t="s">
        <v>7441</v>
      </c>
      <c r="C9376" s="1">
        <v>42530</v>
      </c>
      <c r="D9376" t="s">
        <v>38</v>
      </c>
      <c r="E9376" t="s">
        <v>108</v>
      </c>
      <c r="F9376" t="s">
        <v>239</v>
      </c>
      <c r="G9376" t="s">
        <v>1509</v>
      </c>
      <c r="H9376" t="s">
        <v>14</v>
      </c>
      <c r="I9376" t="s">
        <v>19</v>
      </c>
      <c r="J9376" t="s">
        <v>90</v>
      </c>
      <c r="K9376">
        <v>61.38</v>
      </c>
      <c r="L9376">
        <v>6</v>
      </c>
      <c r="M9376">
        <v>0</v>
      </c>
      <c r="N9376">
        <v>15.9588</v>
      </c>
      <c r="O9376">
        <f t="shared" si="293"/>
        <v>45.421199999999999</v>
      </c>
      <c r="P9376" cm="1">
        <f t="array" ref="P9376">_xlfn.IFS(D9376="Same Day",N9376*0.2,D9376="First Class",N9376*0.1,D9376="Standard Class",N9376*0.5,D9376="Second Class",N9376*0)</f>
        <v>7.9794</v>
      </c>
      <c r="Q9376">
        <f t="shared" si="294"/>
        <v>407.85512327999999</v>
      </c>
    </row>
    <row r="9377" spans="1:17" x14ac:dyDescent="0.3">
      <c r="A9377">
        <v>9376</v>
      </c>
      <c r="B9377" t="s">
        <v>7442</v>
      </c>
      <c r="C9377" s="1">
        <v>42357</v>
      </c>
      <c r="D9377" t="s">
        <v>37</v>
      </c>
      <c r="E9377" t="s">
        <v>68</v>
      </c>
      <c r="F9377" t="s">
        <v>1070</v>
      </c>
      <c r="G9377" t="s">
        <v>2474</v>
      </c>
      <c r="H9377" t="s">
        <v>25</v>
      </c>
      <c r="I9377" t="s">
        <v>28</v>
      </c>
      <c r="J9377" t="s">
        <v>90</v>
      </c>
      <c r="K9377">
        <v>50</v>
      </c>
      <c r="L9377">
        <v>2</v>
      </c>
      <c r="M9377">
        <v>0</v>
      </c>
      <c r="N9377">
        <v>10.5</v>
      </c>
      <c r="O9377">
        <f t="shared" si="293"/>
        <v>39.5</v>
      </c>
      <c r="P9377" cm="1">
        <f t="array" ref="P9377">_xlfn.IFS(D9377="Same Day",N9377*0.2,D9377="First Class",N9377*0.1,D9377="Standard Class",N9377*0.5,D9377="Second Class",N9377*0)</f>
        <v>0</v>
      </c>
      <c r="Q9377">
        <f t="shared" si="294"/>
        <v>39.5</v>
      </c>
    </row>
    <row r="9378" spans="1:17" x14ac:dyDescent="0.3">
      <c r="A9378">
        <v>9377</v>
      </c>
      <c r="B9378" t="s">
        <v>7443</v>
      </c>
      <c r="C9378" s="1">
        <v>43098</v>
      </c>
      <c r="D9378" t="s">
        <v>38</v>
      </c>
      <c r="E9378" t="s">
        <v>108</v>
      </c>
      <c r="F9378" t="s">
        <v>186</v>
      </c>
      <c r="G9378" t="s">
        <v>4658</v>
      </c>
      <c r="H9378" t="s">
        <v>25</v>
      </c>
      <c r="I9378" t="s">
        <v>28</v>
      </c>
      <c r="J9378" t="s">
        <v>90</v>
      </c>
      <c r="K9378">
        <v>31.8</v>
      </c>
      <c r="L9378">
        <v>3</v>
      </c>
      <c r="M9378">
        <v>0</v>
      </c>
      <c r="N9378">
        <v>13.673999999999999</v>
      </c>
      <c r="O9378">
        <f t="shared" si="293"/>
        <v>18.126000000000001</v>
      </c>
      <c r="P9378" cm="1">
        <f t="array" ref="P9378">_xlfn.IFS(D9378="Same Day",N9378*0.2,D9378="First Class",N9378*0.1,D9378="Standard Class",N9378*0.5,D9378="Second Class",N9378*0)</f>
        <v>6.8369999999999997</v>
      </c>
      <c r="Q9378">
        <f t="shared" si="294"/>
        <v>142.053462</v>
      </c>
    </row>
    <row r="9379" spans="1:17" x14ac:dyDescent="0.3">
      <c r="A9379">
        <v>9378</v>
      </c>
      <c r="B9379" t="s">
        <v>7444</v>
      </c>
      <c r="C9379" s="1">
        <v>43090</v>
      </c>
      <c r="D9379" t="s">
        <v>38</v>
      </c>
      <c r="E9379" t="s">
        <v>77</v>
      </c>
      <c r="F9379" t="s">
        <v>1501</v>
      </c>
      <c r="G9379" t="s">
        <v>4212</v>
      </c>
      <c r="H9379" t="s">
        <v>14</v>
      </c>
      <c r="I9379" t="s">
        <v>15</v>
      </c>
      <c r="J9379" t="s">
        <v>90</v>
      </c>
      <c r="K9379">
        <v>32.56</v>
      </c>
      <c r="L9379">
        <v>2</v>
      </c>
      <c r="M9379">
        <v>0</v>
      </c>
      <c r="N9379">
        <v>8.4656000000000002</v>
      </c>
      <c r="O9379">
        <f t="shared" si="293"/>
        <v>24.0944</v>
      </c>
      <c r="P9379" cm="1">
        <f t="array" ref="P9379">_xlfn.IFS(D9379="Same Day",N9379*0.2,D9379="First Class",N9379*0.1,D9379="Standard Class",N9379*0.5,D9379="Second Class",N9379*0)</f>
        <v>4.2328000000000001</v>
      </c>
      <c r="Q9379">
        <f t="shared" si="294"/>
        <v>126.08117632</v>
      </c>
    </row>
    <row r="9380" spans="1:17" x14ac:dyDescent="0.3">
      <c r="A9380">
        <v>9379</v>
      </c>
      <c r="B9380" t="s">
        <v>7445</v>
      </c>
      <c r="C9380" s="1">
        <v>42505</v>
      </c>
      <c r="D9380" t="s">
        <v>38</v>
      </c>
      <c r="E9380" t="s">
        <v>68</v>
      </c>
      <c r="F9380" t="s">
        <v>2056</v>
      </c>
      <c r="G9380" t="s">
        <v>7446</v>
      </c>
      <c r="H9380" t="s">
        <v>14</v>
      </c>
      <c r="I9380" t="s">
        <v>21</v>
      </c>
      <c r="J9380" t="s">
        <v>153</v>
      </c>
      <c r="K9380">
        <v>7.0720000000000001</v>
      </c>
      <c r="L9380">
        <v>2</v>
      </c>
      <c r="M9380">
        <v>0.2</v>
      </c>
      <c r="N9380">
        <v>2.3868</v>
      </c>
      <c r="O9380">
        <f t="shared" si="293"/>
        <v>4.6852</v>
      </c>
      <c r="P9380" cm="1">
        <f t="array" ref="P9380">_xlfn.IFS(D9380="Same Day",N9380*0.2,D9380="First Class",N9380*0.1,D9380="Standard Class",N9380*0.5,D9380="Second Class",N9380*0)</f>
        <v>1.1934</v>
      </c>
      <c r="Q9380">
        <f t="shared" si="294"/>
        <v>10.27651768</v>
      </c>
    </row>
    <row r="9381" spans="1:17" x14ac:dyDescent="0.3">
      <c r="A9381">
        <v>9380</v>
      </c>
      <c r="B9381" t="s">
        <v>7447</v>
      </c>
      <c r="C9381" s="1">
        <v>42000</v>
      </c>
      <c r="D9381" t="s">
        <v>37</v>
      </c>
      <c r="E9381" t="s">
        <v>96</v>
      </c>
      <c r="F9381" t="s">
        <v>567</v>
      </c>
      <c r="G9381" t="s">
        <v>2926</v>
      </c>
      <c r="H9381" t="s">
        <v>14</v>
      </c>
      <c r="I9381" t="s">
        <v>18</v>
      </c>
      <c r="J9381" t="s">
        <v>160</v>
      </c>
      <c r="K9381">
        <v>45.527999999999999</v>
      </c>
      <c r="L9381">
        <v>3</v>
      </c>
      <c r="M9381">
        <v>0.2</v>
      </c>
      <c r="N9381">
        <v>15.934799999999999</v>
      </c>
      <c r="O9381">
        <f t="shared" si="293"/>
        <v>29.5932</v>
      </c>
      <c r="P9381" cm="1">
        <f t="array" ref="P9381">_xlfn.IFS(D9381="Same Day",N9381*0.2,D9381="First Class",N9381*0.1,D9381="Standard Class",N9381*0.5,D9381="Second Class",N9381*0)</f>
        <v>0</v>
      </c>
      <c r="Q9381">
        <f t="shared" si="294"/>
        <v>29.5932</v>
      </c>
    </row>
    <row r="9382" spans="1:17" x14ac:dyDescent="0.3">
      <c r="A9382">
        <v>9381</v>
      </c>
      <c r="B9382" t="s">
        <v>7447</v>
      </c>
      <c r="C9382" s="1">
        <v>42000</v>
      </c>
      <c r="D9382" t="s">
        <v>37</v>
      </c>
      <c r="E9382" t="s">
        <v>108</v>
      </c>
      <c r="F9382" t="s">
        <v>567</v>
      </c>
      <c r="G9382" t="s">
        <v>435</v>
      </c>
      <c r="H9382" t="s">
        <v>8</v>
      </c>
      <c r="I9382" t="s">
        <v>9</v>
      </c>
      <c r="J9382" t="s">
        <v>73</v>
      </c>
      <c r="K9382">
        <v>64.784000000000006</v>
      </c>
      <c r="L9382">
        <v>1</v>
      </c>
      <c r="M9382">
        <v>0.2</v>
      </c>
      <c r="N9382">
        <v>6.4783999999999997</v>
      </c>
      <c r="O9382">
        <f t="shared" si="293"/>
        <v>58.305600000000005</v>
      </c>
      <c r="P9382" cm="1">
        <f t="array" ref="P9382">_xlfn.IFS(D9382="Same Day",N9382*0.2,D9382="First Class",N9382*0.1,D9382="Standard Class",N9382*0.5,D9382="Second Class",N9382*0)</f>
        <v>0</v>
      </c>
      <c r="Q9382">
        <f t="shared" si="294"/>
        <v>58.305600000000005</v>
      </c>
    </row>
    <row r="9383" spans="1:17" x14ac:dyDescent="0.3">
      <c r="A9383">
        <v>9382</v>
      </c>
      <c r="B9383" t="s">
        <v>7447</v>
      </c>
      <c r="C9383" s="1">
        <v>42000</v>
      </c>
      <c r="D9383" t="s">
        <v>37</v>
      </c>
      <c r="E9383" t="s">
        <v>77</v>
      </c>
      <c r="F9383" t="s">
        <v>567</v>
      </c>
      <c r="G9383" t="s">
        <v>2945</v>
      </c>
      <c r="H9383" t="s">
        <v>14</v>
      </c>
      <c r="I9383" t="s">
        <v>15</v>
      </c>
      <c r="J9383" t="s">
        <v>90</v>
      </c>
      <c r="K9383">
        <v>424.27199999999999</v>
      </c>
      <c r="L9383">
        <v>2</v>
      </c>
      <c r="M9383">
        <v>0.2</v>
      </c>
      <c r="N9383">
        <v>-10.6068</v>
      </c>
      <c r="O9383">
        <f t="shared" si="293"/>
        <v>434.87880000000001</v>
      </c>
      <c r="P9383" cm="1">
        <f t="array" ref="P9383">_xlfn.IFS(D9383="Same Day",N9383*0.2,D9383="First Class",N9383*0.1,D9383="Standard Class",N9383*0.5,D9383="Second Class",N9383*0)</f>
        <v>0</v>
      </c>
      <c r="Q9383">
        <f t="shared" si="294"/>
        <v>434.87880000000001</v>
      </c>
    </row>
    <row r="9384" spans="1:17" x14ac:dyDescent="0.3">
      <c r="A9384">
        <v>9383</v>
      </c>
      <c r="B9384" t="s">
        <v>7447</v>
      </c>
      <c r="C9384" s="1">
        <v>42000</v>
      </c>
      <c r="D9384" t="s">
        <v>37</v>
      </c>
      <c r="E9384" t="s">
        <v>84</v>
      </c>
      <c r="F9384" t="s">
        <v>567</v>
      </c>
      <c r="G9384" t="s">
        <v>209</v>
      </c>
      <c r="H9384" t="s">
        <v>14</v>
      </c>
      <c r="I9384" t="s">
        <v>20</v>
      </c>
      <c r="J9384" t="s">
        <v>87</v>
      </c>
      <c r="K9384">
        <v>1.3440000000000001</v>
      </c>
      <c r="L9384">
        <v>1</v>
      </c>
      <c r="M9384">
        <v>0.2</v>
      </c>
      <c r="N9384">
        <v>0.504</v>
      </c>
      <c r="O9384">
        <f t="shared" si="293"/>
        <v>0.84000000000000008</v>
      </c>
      <c r="P9384" cm="1">
        <f t="array" ref="P9384">_xlfn.IFS(D9384="Same Day",N9384*0.2,D9384="First Class",N9384*0.1,D9384="Standard Class",N9384*0.5,D9384="Second Class",N9384*0)</f>
        <v>0</v>
      </c>
      <c r="Q9384">
        <f t="shared" si="294"/>
        <v>0.84000000000000008</v>
      </c>
    </row>
    <row r="9385" spans="1:17" x14ac:dyDescent="0.3">
      <c r="A9385">
        <v>9384</v>
      </c>
      <c r="B9385" t="s">
        <v>7447</v>
      </c>
      <c r="C9385" s="1">
        <v>42000</v>
      </c>
      <c r="D9385" t="s">
        <v>37</v>
      </c>
      <c r="E9385" t="s">
        <v>68</v>
      </c>
      <c r="F9385" t="s">
        <v>567</v>
      </c>
      <c r="G9385" t="s">
        <v>2323</v>
      </c>
      <c r="H9385" t="s">
        <v>14</v>
      </c>
      <c r="I9385" t="s">
        <v>15</v>
      </c>
      <c r="J9385" t="s">
        <v>90</v>
      </c>
      <c r="K9385">
        <v>83.92</v>
      </c>
      <c r="L9385">
        <v>5</v>
      </c>
      <c r="M9385">
        <v>0.2</v>
      </c>
      <c r="N9385">
        <v>-1.0489999999999999</v>
      </c>
      <c r="O9385">
        <f t="shared" si="293"/>
        <v>84.969000000000008</v>
      </c>
      <c r="P9385" cm="1">
        <f t="array" ref="P9385">_xlfn.IFS(D9385="Same Day",N9385*0.2,D9385="First Class",N9385*0.1,D9385="Standard Class",N9385*0.5,D9385="Second Class",N9385*0)</f>
        <v>0</v>
      </c>
      <c r="Q9385">
        <f t="shared" si="294"/>
        <v>84.969000000000008</v>
      </c>
    </row>
    <row r="9386" spans="1:17" x14ac:dyDescent="0.3">
      <c r="A9386">
        <v>9385</v>
      </c>
      <c r="B9386" t="s">
        <v>7448</v>
      </c>
      <c r="C9386" s="1">
        <v>42963</v>
      </c>
      <c r="D9386" t="s">
        <v>38</v>
      </c>
      <c r="E9386" t="s">
        <v>77</v>
      </c>
      <c r="F9386" t="s">
        <v>1512</v>
      </c>
      <c r="G9386" t="s">
        <v>1076</v>
      </c>
      <c r="H9386" t="s">
        <v>14</v>
      </c>
      <c r="I9386" t="s">
        <v>18</v>
      </c>
      <c r="J9386" t="s">
        <v>275</v>
      </c>
      <c r="K9386">
        <v>25.92</v>
      </c>
      <c r="L9386">
        <v>4</v>
      </c>
      <c r="M9386">
        <v>0</v>
      </c>
      <c r="N9386">
        <v>12.441599999999999</v>
      </c>
      <c r="O9386">
        <f t="shared" si="293"/>
        <v>13.478400000000002</v>
      </c>
      <c r="P9386" cm="1">
        <f t="array" ref="P9386">_xlfn.IFS(D9386="Same Day",N9386*0.2,D9386="First Class",N9386*0.1,D9386="Standard Class",N9386*0.5,D9386="Second Class",N9386*0)</f>
        <v>6.2207999999999997</v>
      </c>
      <c r="Q9386">
        <f t="shared" si="294"/>
        <v>97.324830720000008</v>
      </c>
    </row>
    <row r="9387" spans="1:17" x14ac:dyDescent="0.3">
      <c r="A9387">
        <v>9386</v>
      </c>
      <c r="B9387" t="s">
        <v>7449</v>
      </c>
      <c r="C9387" s="1">
        <v>42978</v>
      </c>
      <c r="D9387" t="s">
        <v>38</v>
      </c>
      <c r="E9387" t="s">
        <v>96</v>
      </c>
      <c r="F9387" t="s">
        <v>1100</v>
      </c>
      <c r="G9387" t="s">
        <v>2706</v>
      </c>
      <c r="H9387" t="s">
        <v>8</v>
      </c>
      <c r="I9387" t="s">
        <v>12</v>
      </c>
      <c r="J9387" t="s">
        <v>87</v>
      </c>
      <c r="K9387">
        <v>120.57599999999999</v>
      </c>
      <c r="L9387">
        <v>8</v>
      </c>
      <c r="M9387">
        <v>0.2</v>
      </c>
      <c r="N9387">
        <v>33.1584</v>
      </c>
      <c r="O9387">
        <f t="shared" si="293"/>
        <v>87.417599999999993</v>
      </c>
      <c r="P9387" cm="1">
        <f t="array" ref="P9387">_xlfn.IFS(D9387="Same Day",N9387*0.2,D9387="First Class",N9387*0.1,D9387="Standard Class",N9387*0.5,D9387="Second Class",N9387*0)</f>
        <v>16.5792</v>
      </c>
      <c r="Q9387">
        <f t="shared" si="294"/>
        <v>1536.7314739199999</v>
      </c>
    </row>
    <row r="9388" spans="1:17" x14ac:dyDescent="0.3">
      <c r="A9388">
        <v>9387</v>
      </c>
      <c r="B9388" t="s">
        <v>7450</v>
      </c>
      <c r="C9388" s="1">
        <v>42758</v>
      </c>
      <c r="D9388" t="s">
        <v>38</v>
      </c>
      <c r="E9388" t="s">
        <v>68</v>
      </c>
      <c r="F9388" t="s">
        <v>2609</v>
      </c>
      <c r="G9388" t="s">
        <v>827</v>
      </c>
      <c r="H9388" t="s">
        <v>14</v>
      </c>
      <c r="I9388" t="s">
        <v>18</v>
      </c>
      <c r="J9388" t="s">
        <v>160</v>
      </c>
      <c r="K9388">
        <v>79.92</v>
      </c>
      <c r="L9388">
        <v>4</v>
      </c>
      <c r="M9388">
        <v>0</v>
      </c>
      <c r="N9388">
        <v>37.562399999999997</v>
      </c>
      <c r="O9388">
        <f t="shared" si="293"/>
        <v>42.357600000000005</v>
      </c>
      <c r="P9388" cm="1">
        <f t="array" ref="P9388">_xlfn.IFS(D9388="Same Day",N9388*0.2,D9388="First Class",N9388*0.1,D9388="Standard Class",N9388*0.5,D9388="Second Class",N9388*0)</f>
        <v>18.781199999999998</v>
      </c>
      <c r="Q9388">
        <f t="shared" si="294"/>
        <v>837.88415712000005</v>
      </c>
    </row>
    <row r="9389" spans="1:17" x14ac:dyDescent="0.3">
      <c r="A9389">
        <v>9388</v>
      </c>
      <c r="B9389" t="s">
        <v>7450</v>
      </c>
      <c r="C9389" s="1">
        <v>42758</v>
      </c>
      <c r="D9389" t="s">
        <v>38</v>
      </c>
      <c r="E9389" t="s">
        <v>84</v>
      </c>
      <c r="F9389" t="s">
        <v>2609</v>
      </c>
      <c r="G9389" t="s">
        <v>720</v>
      </c>
      <c r="H9389" t="s">
        <v>14</v>
      </c>
      <c r="I9389" t="s">
        <v>18</v>
      </c>
      <c r="J9389" t="s">
        <v>113</v>
      </c>
      <c r="K9389">
        <v>12.28</v>
      </c>
      <c r="L9389">
        <v>1</v>
      </c>
      <c r="M9389">
        <v>0</v>
      </c>
      <c r="N9389">
        <v>5.7716000000000003</v>
      </c>
      <c r="O9389">
        <f t="shared" si="293"/>
        <v>6.5083999999999991</v>
      </c>
      <c r="P9389" cm="1">
        <f t="array" ref="P9389">_xlfn.IFS(D9389="Same Day",N9389*0.2,D9389="First Class",N9389*0.1,D9389="Standard Class",N9389*0.5,D9389="Second Class",N9389*0)</f>
        <v>2.8858000000000001</v>
      </c>
      <c r="Q9389">
        <f t="shared" si="294"/>
        <v>25.290340719999996</v>
      </c>
    </row>
    <row r="9390" spans="1:17" x14ac:dyDescent="0.3">
      <c r="A9390">
        <v>9389</v>
      </c>
      <c r="B9390" t="s">
        <v>7450</v>
      </c>
      <c r="C9390" s="1">
        <v>42758</v>
      </c>
      <c r="D9390" t="s">
        <v>38</v>
      </c>
      <c r="E9390" t="s">
        <v>77</v>
      </c>
      <c r="F9390" t="s">
        <v>2609</v>
      </c>
      <c r="G9390" t="s">
        <v>2576</v>
      </c>
      <c r="H9390" t="s">
        <v>14</v>
      </c>
      <c r="I9390" t="s">
        <v>17</v>
      </c>
      <c r="J9390" t="s">
        <v>87</v>
      </c>
      <c r="K9390">
        <v>542.94000000000005</v>
      </c>
      <c r="L9390">
        <v>3</v>
      </c>
      <c r="M9390">
        <v>0</v>
      </c>
      <c r="N9390">
        <v>152.0232</v>
      </c>
      <c r="O9390">
        <f t="shared" si="293"/>
        <v>390.91680000000008</v>
      </c>
      <c r="P9390" cm="1">
        <f t="array" ref="P9390">_xlfn.IFS(D9390="Same Day",N9390*0.2,D9390="First Class",N9390*0.1,D9390="Standard Class",N9390*0.5,D9390="Second Class",N9390*0)</f>
        <v>76.011600000000001</v>
      </c>
      <c r="Q9390">
        <f t="shared" si="294"/>
        <v>30105.128234880005</v>
      </c>
    </row>
    <row r="9391" spans="1:17" x14ac:dyDescent="0.3">
      <c r="A9391">
        <v>9390</v>
      </c>
      <c r="B9391" t="s">
        <v>7450</v>
      </c>
      <c r="C9391" s="1">
        <v>42758</v>
      </c>
      <c r="D9391" t="s">
        <v>38</v>
      </c>
      <c r="E9391" t="s">
        <v>77</v>
      </c>
      <c r="F9391" t="s">
        <v>2609</v>
      </c>
      <c r="G9391" t="s">
        <v>152</v>
      </c>
      <c r="H9391" t="s">
        <v>14</v>
      </c>
      <c r="I9391" t="s">
        <v>21</v>
      </c>
      <c r="J9391" t="s">
        <v>153</v>
      </c>
      <c r="K9391">
        <v>2.04</v>
      </c>
      <c r="L9391">
        <v>1</v>
      </c>
      <c r="M9391">
        <v>0</v>
      </c>
      <c r="N9391">
        <v>0.95879999999999999</v>
      </c>
      <c r="O9391">
        <f t="shared" si="293"/>
        <v>1.0811999999999999</v>
      </c>
      <c r="P9391" cm="1">
        <f t="array" ref="P9391">_xlfn.IFS(D9391="Same Day",N9391*0.2,D9391="First Class",N9391*0.1,D9391="Standard Class",N9391*0.5,D9391="Second Class",N9391*0)</f>
        <v>0.47939999999999999</v>
      </c>
      <c r="Q9391">
        <f t="shared" si="294"/>
        <v>1.59952728</v>
      </c>
    </row>
    <row r="9392" spans="1:17" x14ac:dyDescent="0.3">
      <c r="A9392">
        <v>9391</v>
      </c>
      <c r="B9392" t="s">
        <v>7451</v>
      </c>
      <c r="C9392" s="1">
        <v>42179</v>
      </c>
      <c r="D9392" t="s">
        <v>38</v>
      </c>
      <c r="E9392" t="s">
        <v>77</v>
      </c>
      <c r="F9392" t="s">
        <v>2199</v>
      </c>
      <c r="G9392" t="s">
        <v>3072</v>
      </c>
      <c r="H9392" t="s">
        <v>14</v>
      </c>
      <c r="I9392" t="s">
        <v>15</v>
      </c>
      <c r="J9392" t="s">
        <v>90</v>
      </c>
      <c r="K9392">
        <v>228.92</v>
      </c>
      <c r="L9392">
        <v>5</v>
      </c>
      <c r="M9392">
        <v>0.2</v>
      </c>
      <c r="N9392">
        <v>14.307499999999999</v>
      </c>
      <c r="O9392">
        <f t="shared" si="293"/>
        <v>214.61249999999998</v>
      </c>
      <c r="P9392" cm="1">
        <f t="array" ref="P9392">_xlfn.IFS(D9392="Same Day",N9392*0.2,D9392="First Class",N9392*0.1,D9392="Standard Class",N9392*0.5,D9392="Second Class",N9392*0)</f>
        <v>7.1537499999999996</v>
      </c>
      <c r="Q9392">
        <f t="shared" si="294"/>
        <v>1749.8966718749996</v>
      </c>
    </row>
    <row r="9393" spans="1:17" x14ac:dyDescent="0.3">
      <c r="A9393">
        <v>9392</v>
      </c>
      <c r="B9393" t="s">
        <v>7452</v>
      </c>
      <c r="C9393" s="1">
        <v>42810</v>
      </c>
      <c r="D9393" t="s">
        <v>35</v>
      </c>
      <c r="E9393" t="s">
        <v>77</v>
      </c>
      <c r="F9393" t="s">
        <v>1888</v>
      </c>
      <c r="G9393" t="s">
        <v>1917</v>
      </c>
      <c r="H9393" t="s">
        <v>25</v>
      </c>
      <c r="I9393" t="s">
        <v>26</v>
      </c>
      <c r="J9393" t="s">
        <v>164</v>
      </c>
      <c r="K9393">
        <v>7.992</v>
      </c>
      <c r="L9393">
        <v>1</v>
      </c>
      <c r="M9393">
        <v>0.2</v>
      </c>
      <c r="N9393">
        <v>2.5973999999999999</v>
      </c>
      <c r="O9393">
        <f t="shared" si="293"/>
        <v>5.3946000000000005</v>
      </c>
      <c r="P9393" cm="1">
        <f t="array" ref="P9393">_xlfn.IFS(D9393="Same Day",N9393*0.2,D9393="First Class",N9393*0.1,D9393="Standard Class",N9393*0.5,D9393="Second Class",N9393*0)</f>
        <v>0.25974000000000003</v>
      </c>
      <c r="Q9393">
        <f t="shared" si="294"/>
        <v>6.7957934040000012</v>
      </c>
    </row>
    <row r="9394" spans="1:17" x14ac:dyDescent="0.3">
      <c r="A9394">
        <v>9393</v>
      </c>
      <c r="B9394" t="s">
        <v>7453</v>
      </c>
      <c r="C9394" s="1">
        <v>42302</v>
      </c>
      <c r="D9394" t="s">
        <v>36</v>
      </c>
      <c r="E9394" t="s">
        <v>77</v>
      </c>
      <c r="F9394" t="s">
        <v>1782</v>
      </c>
      <c r="G9394" t="s">
        <v>3698</v>
      </c>
      <c r="H9394" t="s">
        <v>8</v>
      </c>
      <c r="I9394" t="s">
        <v>9</v>
      </c>
      <c r="J9394" t="s">
        <v>71</v>
      </c>
      <c r="K9394">
        <v>582.33600000000001</v>
      </c>
      <c r="L9394">
        <v>8</v>
      </c>
      <c r="M9394">
        <v>0.2</v>
      </c>
      <c r="N9394">
        <v>-29.116800000000001</v>
      </c>
      <c r="O9394">
        <f t="shared" si="293"/>
        <v>611.45280000000002</v>
      </c>
      <c r="P9394" cm="1">
        <f t="array" ref="P9394">_xlfn.IFS(D9394="Same Day",N9394*0.2,D9394="First Class",N9394*0.1,D9394="Standard Class",N9394*0.5,D9394="Second Class",N9394*0)</f>
        <v>-5.823360000000001</v>
      </c>
      <c r="Q9394">
        <f t="shared" si="294"/>
        <v>-2949.2569774080007</v>
      </c>
    </row>
    <row r="9395" spans="1:17" x14ac:dyDescent="0.3">
      <c r="A9395">
        <v>9394</v>
      </c>
      <c r="B9395" t="s">
        <v>7454</v>
      </c>
      <c r="C9395" s="1">
        <v>41905</v>
      </c>
      <c r="D9395" t="s">
        <v>35</v>
      </c>
      <c r="E9395" t="s">
        <v>108</v>
      </c>
      <c r="F9395" t="s">
        <v>3101</v>
      </c>
      <c r="G9395" t="s">
        <v>4137</v>
      </c>
      <c r="H9395" t="s">
        <v>25</v>
      </c>
      <c r="I9395" t="s">
        <v>26</v>
      </c>
      <c r="J9395" t="s">
        <v>164</v>
      </c>
      <c r="K9395">
        <v>629.95000000000005</v>
      </c>
      <c r="L9395">
        <v>5</v>
      </c>
      <c r="M9395">
        <v>0</v>
      </c>
      <c r="N9395">
        <v>157.48750000000001</v>
      </c>
      <c r="O9395">
        <f t="shared" si="293"/>
        <v>472.46250000000003</v>
      </c>
      <c r="P9395" cm="1">
        <f t="array" ref="P9395">_xlfn.IFS(D9395="Same Day",N9395*0.2,D9395="First Class",N9395*0.1,D9395="Standard Class",N9395*0.5,D9395="Second Class",N9395*0)</f>
        <v>15.748750000000001</v>
      </c>
      <c r="Q9395">
        <f t="shared" si="294"/>
        <v>7913.1562968750013</v>
      </c>
    </row>
    <row r="9396" spans="1:17" x14ac:dyDescent="0.3">
      <c r="A9396">
        <v>9395</v>
      </c>
      <c r="B9396" t="s">
        <v>7454</v>
      </c>
      <c r="C9396" s="1">
        <v>41905</v>
      </c>
      <c r="D9396" t="s">
        <v>35</v>
      </c>
      <c r="E9396" t="s">
        <v>96</v>
      </c>
      <c r="F9396" t="s">
        <v>3101</v>
      </c>
      <c r="G9396" t="s">
        <v>1454</v>
      </c>
      <c r="H9396" t="s">
        <v>8</v>
      </c>
      <c r="I9396" t="s">
        <v>9</v>
      </c>
      <c r="J9396" t="s">
        <v>73</v>
      </c>
      <c r="K9396">
        <v>631.78200000000004</v>
      </c>
      <c r="L9396">
        <v>2</v>
      </c>
      <c r="M9396">
        <v>0.1</v>
      </c>
      <c r="N9396">
        <v>140.39599999999999</v>
      </c>
      <c r="O9396">
        <f t="shared" si="293"/>
        <v>491.38600000000008</v>
      </c>
      <c r="P9396" cm="1">
        <f t="array" ref="P9396">_xlfn.IFS(D9396="Same Day",N9396*0.2,D9396="First Class",N9396*0.1,D9396="Standard Class",N9396*0.5,D9396="Second Class",N9396*0)</f>
        <v>14.0396</v>
      </c>
      <c r="Q9396">
        <f t="shared" si="294"/>
        <v>7390.2488856000009</v>
      </c>
    </row>
    <row r="9397" spans="1:17" x14ac:dyDescent="0.3">
      <c r="A9397">
        <v>9396</v>
      </c>
      <c r="B9397" t="s">
        <v>7454</v>
      </c>
      <c r="C9397" s="1">
        <v>41905</v>
      </c>
      <c r="D9397" t="s">
        <v>35</v>
      </c>
      <c r="E9397" t="s">
        <v>96</v>
      </c>
      <c r="F9397" t="s">
        <v>3101</v>
      </c>
      <c r="G9397" t="s">
        <v>2956</v>
      </c>
      <c r="H9397" t="s">
        <v>8</v>
      </c>
      <c r="I9397" t="s">
        <v>11</v>
      </c>
      <c r="J9397" t="s">
        <v>71</v>
      </c>
      <c r="K9397">
        <v>801.56799999999998</v>
      </c>
      <c r="L9397">
        <v>2</v>
      </c>
      <c r="M9397">
        <v>0.2</v>
      </c>
      <c r="N9397">
        <v>-10.019600000000001</v>
      </c>
      <c r="O9397">
        <f t="shared" si="293"/>
        <v>811.58759999999995</v>
      </c>
      <c r="P9397" cm="1">
        <f t="array" ref="P9397">_xlfn.IFS(D9397="Same Day",N9397*0.2,D9397="First Class",N9397*0.1,D9397="Standard Class",N9397*0.5,D9397="Second Class",N9397*0)</f>
        <v>-1.0019600000000002</v>
      </c>
      <c r="Q9397">
        <f t="shared" si="294"/>
        <v>-1.5907116960001491</v>
      </c>
    </row>
    <row r="9398" spans="1:17" x14ac:dyDescent="0.3">
      <c r="A9398">
        <v>9397</v>
      </c>
      <c r="B9398" t="s">
        <v>7454</v>
      </c>
      <c r="C9398" s="1">
        <v>41905</v>
      </c>
      <c r="D9398" t="s">
        <v>35</v>
      </c>
      <c r="E9398" t="s">
        <v>77</v>
      </c>
      <c r="F9398" t="s">
        <v>3101</v>
      </c>
      <c r="G9398" t="s">
        <v>195</v>
      </c>
      <c r="H9398" t="s">
        <v>14</v>
      </c>
      <c r="I9398" t="s">
        <v>22</v>
      </c>
      <c r="J9398" t="s">
        <v>160</v>
      </c>
      <c r="K9398">
        <v>75.180000000000007</v>
      </c>
      <c r="L9398">
        <v>6</v>
      </c>
      <c r="M9398">
        <v>0</v>
      </c>
      <c r="N9398">
        <v>35.334600000000002</v>
      </c>
      <c r="O9398">
        <f t="shared" si="293"/>
        <v>39.845400000000005</v>
      </c>
      <c r="P9398" cm="1">
        <f t="array" ref="P9398">_xlfn.IFS(D9398="Same Day",N9398*0.2,D9398="First Class",N9398*0.1,D9398="Standard Class",N9398*0.5,D9398="Second Class",N9398*0)</f>
        <v>3.5334600000000003</v>
      </c>
      <c r="Q9398">
        <f t="shared" si="294"/>
        <v>180.63752708400003</v>
      </c>
    </row>
    <row r="9399" spans="1:17" x14ac:dyDescent="0.3">
      <c r="A9399">
        <v>9398</v>
      </c>
      <c r="B9399" t="s">
        <v>7454</v>
      </c>
      <c r="C9399" s="1">
        <v>41905</v>
      </c>
      <c r="D9399" t="s">
        <v>35</v>
      </c>
      <c r="E9399" t="s">
        <v>84</v>
      </c>
      <c r="F9399" t="s">
        <v>3101</v>
      </c>
      <c r="G9399" t="s">
        <v>3048</v>
      </c>
      <c r="H9399" t="s">
        <v>14</v>
      </c>
      <c r="I9399" t="s">
        <v>17</v>
      </c>
      <c r="J9399" t="s">
        <v>87</v>
      </c>
      <c r="K9399">
        <v>30.98</v>
      </c>
      <c r="L9399">
        <v>1</v>
      </c>
      <c r="M9399">
        <v>0</v>
      </c>
      <c r="N9399">
        <v>8.0548000000000002</v>
      </c>
      <c r="O9399">
        <f t="shared" si="293"/>
        <v>22.9252</v>
      </c>
      <c r="P9399" cm="1">
        <f t="array" ref="P9399">_xlfn.IFS(D9399="Same Day",N9399*0.2,D9399="First Class",N9399*0.1,D9399="Standard Class",N9399*0.5,D9399="Second Class",N9399*0)</f>
        <v>0.80548000000000008</v>
      </c>
      <c r="Q9399">
        <f t="shared" si="294"/>
        <v>41.390990096000003</v>
      </c>
    </row>
    <row r="9400" spans="1:17" x14ac:dyDescent="0.3">
      <c r="A9400">
        <v>9399</v>
      </c>
      <c r="B9400" t="s">
        <v>7454</v>
      </c>
      <c r="C9400" s="1">
        <v>41905</v>
      </c>
      <c r="D9400" t="s">
        <v>35</v>
      </c>
      <c r="E9400" t="s">
        <v>68</v>
      </c>
      <c r="F9400" t="s">
        <v>3101</v>
      </c>
      <c r="G9400" t="s">
        <v>3238</v>
      </c>
      <c r="H9400" t="s">
        <v>25</v>
      </c>
      <c r="I9400" t="s">
        <v>26</v>
      </c>
      <c r="J9400" t="s">
        <v>164</v>
      </c>
      <c r="K9400">
        <v>1349.91</v>
      </c>
      <c r="L9400">
        <v>9</v>
      </c>
      <c r="M9400">
        <v>0</v>
      </c>
      <c r="N9400">
        <v>661.45590000000004</v>
      </c>
      <c r="O9400">
        <f t="shared" si="293"/>
        <v>688.45410000000004</v>
      </c>
      <c r="P9400" cm="1">
        <f t="array" ref="P9400">_xlfn.IFS(D9400="Same Day",N9400*0.2,D9400="First Class",N9400*0.1,D9400="Standard Class",N9400*0.5,D9400="Second Class",N9400*0)</f>
        <v>66.145590000000013</v>
      </c>
      <c r="Q9400">
        <f t="shared" si="294"/>
        <v>46226.656732419011</v>
      </c>
    </row>
    <row r="9401" spans="1:17" x14ac:dyDescent="0.3">
      <c r="A9401">
        <v>9400</v>
      </c>
      <c r="B9401" t="s">
        <v>7455</v>
      </c>
      <c r="C9401" s="1">
        <v>42689</v>
      </c>
      <c r="D9401" t="s">
        <v>38</v>
      </c>
      <c r="E9401" t="s">
        <v>84</v>
      </c>
      <c r="F9401" t="s">
        <v>7456</v>
      </c>
      <c r="G9401" t="s">
        <v>1101</v>
      </c>
      <c r="H9401" t="s">
        <v>14</v>
      </c>
      <c r="I9401" t="s">
        <v>20</v>
      </c>
      <c r="J9401" t="s">
        <v>87</v>
      </c>
      <c r="K9401">
        <v>14.112</v>
      </c>
      <c r="L9401">
        <v>6</v>
      </c>
      <c r="M9401">
        <v>0.2</v>
      </c>
      <c r="N9401">
        <v>1.2347999999999999</v>
      </c>
      <c r="O9401">
        <f t="shared" si="293"/>
        <v>12.8772</v>
      </c>
      <c r="P9401" cm="1">
        <f t="array" ref="P9401">_xlfn.IFS(D9401="Same Day",N9401*0.2,D9401="First Class",N9401*0.1,D9401="Standard Class",N9401*0.5,D9401="Second Class",N9401*0)</f>
        <v>0.61739999999999995</v>
      </c>
      <c r="Q9401">
        <f t="shared" si="294"/>
        <v>20.827583279999999</v>
      </c>
    </row>
    <row r="9402" spans="1:17" x14ac:dyDescent="0.3">
      <c r="A9402">
        <v>9401</v>
      </c>
      <c r="B9402" t="s">
        <v>7457</v>
      </c>
      <c r="C9402" s="1">
        <v>42268</v>
      </c>
      <c r="D9402" t="s">
        <v>38</v>
      </c>
      <c r="E9402" t="s">
        <v>77</v>
      </c>
      <c r="F9402" t="s">
        <v>1043</v>
      </c>
      <c r="G9402" t="s">
        <v>1877</v>
      </c>
      <c r="H9402" t="s">
        <v>14</v>
      </c>
      <c r="I9402" t="s">
        <v>21</v>
      </c>
      <c r="J9402" t="s">
        <v>153</v>
      </c>
      <c r="K9402">
        <v>31.12</v>
      </c>
      <c r="L9402">
        <v>4</v>
      </c>
      <c r="M9402">
        <v>0</v>
      </c>
      <c r="N9402">
        <v>14.6264</v>
      </c>
      <c r="O9402">
        <f t="shared" si="293"/>
        <v>16.493600000000001</v>
      </c>
      <c r="P9402" cm="1">
        <f t="array" ref="P9402">_xlfn.IFS(D9402="Same Day",N9402*0.2,D9402="First Class",N9402*0.1,D9402="Standard Class",N9402*0.5,D9402="Second Class",N9402*0)</f>
        <v>7.3132000000000001</v>
      </c>
      <c r="Q9402">
        <f t="shared" si="294"/>
        <v>137.11459551999999</v>
      </c>
    </row>
    <row r="9403" spans="1:17" x14ac:dyDescent="0.3">
      <c r="A9403">
        <v>9402</v>
      </c>
      <c r="B9403" t="s">
        <v>7458</v>
      </c>
      <c r="C9403" s="1">
        <v>41818</v>
      </c>
      <c r="D9403" t="s">
        <v>38</v>
      </c>
      <c r="E9403" t="s">
        <v>108</v>
      </c>
      <c r="F9403" t="s">
        <v>1078</v>
      </c>
      <c r="G9403" t="s">
        <v>4204</v>
      </c>
      <c r="H9403" t="s">
        <v>8</v>
      </c>
      <c r="I9403" t="s">
        <v>12</v>
      </c>
      <c r="J9403" t="s">
        <v>87</v>
      </c>
      <c r="K9403">
        <v>4.2720000000000002</v>
      </c>
      <c r="L9403">
        <v>2</v>
      </c>
      <c r="M9403">
        <v>0.2</v>
      </c>
      <c r="N9403">
        <v>0.96120000000000005</v>
      </c>
      <c r="O9403">
        <f t="shared" si="293"/>
        <v>3.3108000000000004</v>
      </c>
      <c r="P9403" cm="1">
        <f t="array" ref="P9403">_xlfn.IFS(D9403="Same Day",N9403*0.2,D9403="First Class",N9403*0.1,D9403="Standard Class",N9403*0.5,D9403="Second Class",N9403*0)</f>
        <v>0.48060000000000003</v>
      </c>
      <c r="Q9403">
        <f t="shared" si="294"/>
        <v>4.9019704800000001</v>
      </c>
    </row>
    <row r="9404" spans="1:17" x14ac:dyDescent="0.3">
      <c r="A9404">
        <v>9403</v>
      </c>
      <c r="B9404" t="s">
        <v>7459</v>
      </c>
      <c r="C9404" s="1">
        <v>42599</v>
      </c>
      <c r="D9404" t="s">
        <v>37</v>
      </c>
      <c r="E9404" t="s">
        <v>108</v>
      </c>
      <c r="F9404" t="s">
        <v>2003</v>
      </c>
      <c r="G9404" t="s">
        <v>1364</v>
      </c>
      <c r="H9404" t="s">
        <v>8</v>
      </c>
      <c r="I9404" t="s">
        <v>10</v>
      </c>
      <c r="J9404" t="s">
        <v>87</v>
      </c>
      <c r="K9404">
        <v>209.148</v>
      </c>
      <c r="L9404">
        <v>2</v>
      </c>
      <c r="M9404">
        <v>0.4</v>
      </c>
      <c r="N9404">
        <v>-66.230199999999996</v>
      </c>
      <c r="O9404">
        <f t="shared" si="293"/>
        <v>275.37819999999999</v>
      </c>
      <c r="P9404" cm="1">
        <f t="array" ref="P9404">_xlfn.IFS(D9404="Same Day",N9404*0.2,D9404="First Class",N9404*0.1,D9404="Standard Class",N9404*0.5,D9404="Second Class",N9404*0)</f>
        <v>0</v>
      </c>
      <c r="Q9404">
        <f t="shared" si="294"/>
        <v>275.37819999999999</v>
      </c>
    </row>
    <row r="9405" spans="1:17" x14ac:dyDescent="0.3">
      <c r="A9405">
        <v>9404</v>
      </c>
      <c r="B9405" t="s">
        <v>7459</v>
      </c>
      <c r="C9405" s="1">
        <v>42599</v>
      </c>
      <c r="D9405" t="s">
        <v>37</v>
      </c>
      <c r="E9405" t="s">
        <v>84</v>
      </c>
      <c r="F9405" t="s">
        <v>2003</v>
      </c>
      <c r="G9405" t="s">
        <v>2945</v>
      </c>
      <c r="H9405" t="s">
        <v>14</v>
      </c>
      <c r="I9405" t="s">
        <v>15</v>
      </c>
      <c r="J9405" t="s">
        <v>90</v>
      </c>
      <c r="K9405">
        <v>1591.02</v>
      </c>
      <c r="L9405">
        <v>6</v>
      </c>
      <c r="M9405">
        <v>0</v>
      </c>
      <c r="N9405">
        <v>286.3836</v>
      </c>
      <c r="O9405">
        <f t="shared" si="293"/>
        <v>1304.6363999999999</v>
      </c>
      <c r="P9405" cm="1">
        <f t="array" ref="P9405">_xlfn.IFS(D9405="Same Day",N9405*0.2,D9405="First Class",N9405*0.1,D9405="Standard Class",N9405*0.5,D9405="Second Class",N9405*0)</f>
        <v>0</v>
      </c>
      <c r="Q9405">
        <f t="shared" si="294"/>
        <v>1304.6363999999999</v>
      </c>
    </row>
    <row r="9406" spans="1:17" x14ac:dyDescent="0.3">
      <c r="A9406">
        <v>9405</v>
      </c>
      <c r="B9406" t="s">
        <v>7460</v>
      </c>
      <c r="C9406" s="1">
        <v>42842</v>
      </c>
      <c r="D9406" t="s">
        <v>38</v>
      </c>
      <c r="E9406" t="s">
        <v>68</v>
      </c>
      <c r="F9406" t="s">
        <v>1501</v>
      </c>
      <c r="G9406" t="s">
        <v>2931</v>
      </c>
      <c r="H9406" t="s">
        <v>14</v>
      </c>
      <c r="I9406" t="s">
        <v>23</v>
      </c>
      <c r="J9406" t="s">
        <v>80</v>
      </c>
      <c r="K9406">
        <v>7.92</v>
      </c>
      <c r="L9406">
        <v>5</v>
      </c>
      <c r="M9406">
        <v>0.2</v>
      </c>
      <c r="N9406">
        <v>1.6830000000000001</v>
      </c>
      <c r="O9406">
        <f t="shared" si="293"/>
        <v>6.2370000000000001</v>
      </c>
      <c r="P9406" cm="1">
        <f t="array" ref="P9406">_xlfn.IFS(D9406="Same Day",N9406*0.2,D9406="First Class",N9406*0.1,D9406="Standard Class",N9406*0.5,D9406="Second Class",N9406*0)</f>
        <v>0.84150000000000003</v>
      </c>
      <c r="Q9406">
        <f t="shared" si="294"/>
        <v>11.485435499999999</v>
      </c>
    </row>
    <row r="9407" spans="1:17" x14ac:dyDescent="0.3">
      <c r="A9407">
        <v>9406</v>
      </c>
      <c r="B9407" t="s">
        <v>7461</v>
      </c>
      <c r="C9407" s="1">
        <v>41715</v>
      </c>
      <c r="D9407" t="s">
        <v>35</v>
      </c>
      <c r="E9407" t="s">
        <v>96</v>
      </c>
      <c r="F9407" t="s">
        <v>291</v>
      </c>
      <c r="G9407" t="s">
        <v>3492</v>
      </c>
      <c r="H9407" t="s">
        <v>25</v>
      </c>
      <c r="I9407" t="s">
        <v>27</v>
      </c>
      <c r="J9407" t="s">
        <v>99</v>
      </c>
      <c r="K9407">
        <v>574.91</v>
      </c>
      <c r="L9407">
        <v>2</v>
      </c>
      <c r="M9407">
        <v>0.3</v>
      </c>
      <c r="N9407">
        <v>156.047</v>
      </c>
      <c r="O9407">
        <f t="shared" si="293"/>
        <v>418.86299999999994</v>
      </c>
      <c r="P9407" cm="1">
        <f t="array" ref="P9407">_xlfn.IFS(D9407="Same Day",N9407*0.2,D9407="First Class",N9407*0.1,D9407="Standard Class",N9407*0.5,D9407="Second Class",N9407*0)</f>
        <v>15.604700000000001</v>
      </c>
      <c r="Q9407">
        <f t="shared" si="294"/>
        <v>6955.0944560999997</v>
      </c>
    </row>
    <row r="9408" spans="1:17" x14ac:dyDescent="0.3">
      <c r="A9408">
        <v>9407</v>
      </c>
      <c r="B9408" t="s">
        <v>7461</v>
      </c>
      <c r="C9408" s="1">
        <v>41715</v>
      </c>
      <c r="D9408" t="s">
        <v>35</v>
      </c>
      <c r="E9408" t="s">
        <v>68</v>
      </c>
      <c r="F9408" t="s">
        <v>291</v>
      </c>
      <c r="G9408" t="s">
        <v>5310</v>
      </c>
      <c r="H9408" t="s">
        <v>14</v>
      </c>
      <c r="I9408" t="s">
        <v>18</v>
      </c>
      <c r="J9408" t="s">
        <v>160</v>
      </c>
      <c r="K9408">
        <v>8.4480000000000004</v>
      </c>
      <c r="L9408">
        <v>2</v>
      </c>
      <c r="M9408">
        <v>0.2</v>
      </c>
      <c r="N9408">
        <v>2.64</v>
      </c>
      <c r="O9408">
        <f t="shared" si="293"/>
        <v>5.8079999999999998</v>
      </c>
      <c r="P9408" cm="1">
        <f t="array" ref="P9408">_xlfn.IFS(D9408="Same Day",N9408*0.2,D9408="First Class",N9408*0.1,D9408="Standard Class",N9408*0.5,D9408="Second Class",N9408*0)</f>
        <v>0.26400000000000001</v>
      </c>
      <c r="Q9408">
        <f t="shared" si="294"/>
        <v>7.3413120000000003</v>
      </c>
    </row>
    <row r="9409" spans="1:17" x14ac:dyDescent="0.3">
      <c r="A9409">
        <v>9408</v>
      </c>
      <c r="B9409" t="s">
        <v>7462</v>
      </c>
      <c r="C9409" s="1">
        <v>43002</v>
      </c>
      <c r="D9409" t="s">
        <v>37</v>
      </c>
      <c r="E9409" t="s">
        <v>108</v>
      </c>
      <c r="F9409" t="s">
        <v>485</v>
      </c>
      <c r="G9409" t="s">
        <v>2825</v>
      </c>
      <c r="H9409" t="s">
        <v>25</v>
      </c>
      <c r="I9409" t="s">
        <v>28</v>
      </c>
      <c r="J9409" t="s">
        <v>90</v>
      </c>
      <c r="K9409">
        <v>1071</v>
      </c>
      <c r="L9409">
        <v>9</v>
      </c>
      <c r="M9409">
        <v>0</v>
      </c>
      <c r="N9409">
        <v>171.36</v>
      </c>
      <c r="O9409">
        <f t="shared" si="293"/>
        <v>899.64</v>
      </c>
      <c r="P9409" cm="1">
        <f t="array" ref="P9409">_xlfn.IFS(D9409="Same Day",N9409*0.2,D9409="First Class",N9409*0.1,D9409="Standard Class",N9409*0.5,D9409="Second Class",N9409*0)</f>
        <v>0</v>
      </c>
      <c r="Q9409">
        <f t="shared" si="294"/>
        <v>899.64</v>
      </c>
    </row>
    <row r="9410" spans="1:17" x14ac:dyDescent="0.3">
      <c r="A9410">
        <v>9409</v>
      </c>
      <c r="B9410" t="s">
        <v>7462</v>
      </c>
      <c r="C9410" s="1">
        <v>43002</v>
      </c>
      <c r="D9410" t="s">
        <v>37</v>
      </c>
      <c r="E9410" t="s">
        <v>77</v>
      </c>
      <c r="F9410" t="s">
        <v>485</v>
      </c>
      <c r="G9410" t="s">
        <v>972</v>
      </c>
      <c r="H9410" t="s">
        <v>8</v>
      </c>
      <c r="I9410" t="s">
        <v>12</v>
      </c>
      <c r="J9410" t="s">
        <v>87</v>
      </c>
      <c r="K9410">
        <v>12.07</v>
      </c>
      <c r="L9410">
        <v>1</v>
      </c>
      <c r="M9410">
        <v>0</v>
      </c>
      <c r="N9410">
        <v>3.9830999999999999</v>
      </c>
      <c r="O9410">
        <f t="shared" si="293"/>
        <v>8.0869</v>
      </c>
      <c r="P9410" cm="1">
        <f t="array" ref="P9410">_xlfn.IFS(D9410="Same Day",N9410*0.2,D9410="First Class",N9410*0.1,D9410="Standard Class",N9410*0.5,D9410="Second Class",N9410*0)</f>
        <v>0</v>
      </c>
      <c r="Q9410">
        <f t="shared" si="294"/>
        <v>8.0869</v>
      </c>
    </row>
    <row r="9411" spans="1:17" x14ac:dyDescent="0.3">
      <c r="A9411">
        <v>9410</v>
      </c>
      <c r="B9411" t="s">
        <v>7463</v>
      </c>
      <c r="C9411" s="1">
        <v>43082</v>
      </c>
      <c r="D9411" t="s">
        <v>35</v>
      </c>
      <c r="E9411" t="s">
        <v>68</v>
      </c>
      <c r="F9411" t="s">
        <v>2978</v>
      </c>
      <c r="G9411" t="s">
        <v>1406</v>
      </c>
      <c r="H9411" t="s">
        <v>14</v>
      </c>
      <c r="I9411" t="s">
        <v>16</v>
      </c>
      <c r="J9411" t="s">
        <v>87</v>
      </c>
      <c r="K9411">
        <v>3.2730000000000001</v>
      </c>
      <c r="L9411">
        <v>1</v>
      </c>
      <c r="M9411">
        <v>0.7</v>
      </c>
      <c r="N9411">
        <v>-2.5093000000000001</v>
      </c>
      <c r="O9411">
        <f t="shared" ref="O9411:O9474" si="295">K9411-N9411</f>
        <v>5.7823000000000002</v>
      </c>
      <c r="P9411" cm="1">
        <f t="array" ref="P9411">_xlfn.IFS(D9411="Same Day",N9411*0.2,D9411="First Class",N9411*0.1,D9411="Standard Class",N9411*0.5,D9411="Second Class",N9411*0)</f>
        <v>-0.25093000000000004</v>
      </c>
      <c r="Q9411">
        <f t="shared" ref="Q9411:Q9474" si="296">(K9411-N9411)*(1+P9411)</f>
        <v>4.331347461</v>
      </c>
    </row>
    <row r="9412" spans="1:17" x14ac:dyDescent="0.3">
      <c r="A9412">
        <v>9411</v>
      </c>
      <c r="B9412" t="s">
        <v>7463</v>
      </c>
      <c r="C9412" s="1">
        <v>43082</v>
      </c>
      <c r="D9412" t="s">
        <v>35</v>
      </c>
      <c r="E9412" t="s">
        <v>96</v>
      </c>
      <c r="F9412" t="s">
        <v>2978</v>
      </c>
      <c r="G9412" t="s">
        <v>1108</v>
      </c>
      <c r="H9412" t="s">
        <v>8</v>
      </c>
      <c r="I9412" t="s">
        <v>12</v>
      </c>
      <c r="J9412" t="s">
        <v>87</v>
      </c>
      <c r="K9412">
        <v>87.92</v>
      </c>
      <c r="L9412">
        <v>5</v>
      </c>
      <c r="M9412">
        <v>0.2</v>
      </c>
      <c r="N9412">
        <v>15.385999999999999</v>
      </c>
      <c r="O9412">
        <f t="shared" si="295"/>
        <v>72.534000000000006</v>
      </c>
      <c r="P9412" cm="1">
        <f t="array" ref="P9412">_xlfn.IFS(D9412="Same Day",N9412*0.2,D9412="First Class",N9412*0.1,D9412="Standard Class",N9412*0.5,D9412="Second Class",N9412*0)</f>
        <v>1.5386</v>
      </c>
      <c r="Q9412">
        <f t="shared" si="296"/>
        <v>184.13481239999999</v>
      </c>
    </row>
    <row r="9413" spans="1:17" x14ac:dyDescent="0.3">
      <c r="A9413">
        <v>9412</v>
      </c>
      <c r="B9413" t="s">
        <v>7464</v>
      </c>
      <c r="C9413" s="1">
        <v>42443</v>
      </c>
      <c r="D9413" t="s">
        <v>37</v>
      </c>
      <c r="E9413" t="s">
        <v>84</v>
      </c>
      <c r="F9413" t="s">
        <v>921</v>
      </c>
      <c r="G9413" t="s">
        <v>1169</v>
      </c>
      <c r="H9413" t="s">
        <v>14</v>
      </c>
      <c r="I9413" t="s">
        <v>15</v>
      </c>
      <c r="J9413" t="s">
        <v>90</v>
      </c>
      <c r="K9413">
        <v>104.696</v>
      </c>
      <c r="L9413">
        <v>1</v>
      </c>
      <c r="M9413">
        <v>0.2</v>
      </c>
      <c r="N9413">
        <v>6.5434999999999999</v>
      </c>
      <c r="O9413">
        <f t="shared" si="295"/>
        <v>98.152500000000003</v>
      </c>
      <c r="P9413" cm="1">
        <f t="array" ref="P9413">_xlfn.IFS(D9413="Same Day",N9413*0.2,D9413="First Class",N9413*0.1,D9413="Standard Class",N9413*0.5,D9413="Second Class",N9413*0)</f>
        <v>0</v>
      </c>
      <c r="Q9413">
        <f t="shared" si="296"/>
        <v>98.152500000000003</v>
      </c>
    </row>
    <row r="9414" spans="1:17" x14ac:dyDescent="0.3">
      <c r="A9414">
        <v>9413</v>
      </c>
      <c r="B9414" t="s">
        <v>7465</v>
      </c>
      <c r="C9414" s="1">
        <v>42033</v>
      </c>
      <c r="D9414" t="s">
        <v>35</v>
      </c>
      <c r="E9414" t="s">
        <v>108</v>
      </c>
      <c r="F9414" t="s">
        <v>1204</v>
      </c>
      <c r="G9414" t="s">
        <v>1061</v>
      </c>
      <c r="H9414" t="s">
        <v>8</v>
      </c>
      <c r="I9414" t="s">
        <v>9</v>
      </c>
      <c r="J9414" t="s">
        <v>73</v>
      </c>
      <c r="K9414">
        <v>2803.92</v>
      </c>
      <c r="L9414">
        <v>5</v>
      </c>
      <c r="M9414">
        <v>0.2</v>
      </c>
      <c r="N9414">
        <v>0</v>
      </c>
      <c r="O9414">
        <f t="shared" si="295"/>
        <v>2803.92</v>
      </c>
      <c r="P9414" cm="1">
        <f t="array" ref="P9414">_xlfn.IFS(D9414="Same Day",N9414*0.2,D9414="First Class",N9414*0.1,D9414="Standard Class",N9414*0.5,D9414="Second Class",N9414*0)</f>
        <v>0</v>
      </c>
      <c r="Q9414">
        <f t="shared" si="296"/>
        <v>2803.92</v>
      </c>
    </row>
    <row r="9415" spans="1:17" x14ac:dyDescent="0.3">
      <c r="A9415">
        <v>9414</v>
      </c>
      <c r="B9415" t="s">
        <v>7466</v>
      </c>
      <c r="C9415" s="1">
        <v>42640</v>
      </c>
      <c r="D9415" t="s">
        <v>35</v>
      </c>
      <c r="E9415" t="s">
        <v>77</v>
      </c>
      <c r="F9415" t="s">
        <v>3056</v>
      </c>
      <c r="G9415" t="s">
        <v>1849</v>
      </c>
      <c r="H9415" t="s">
        <v>14</v>
      </c>
      <c r="I9415" t="s">
        <v>16</v>
      </c>
      <c r="J9415" t="s">
        <v>101</v>
      </c>
      <c r="K9415">
        <v>6.8159999999999998</v>
      </c>
      <c r="L9415">
        <v>2</v>
      </c>
      <c r="M9415">
        <v>0.8</v>
      </c>
      <c r="N9415">
        <v>-11.587199999999999</v>
      </c>
      <c r="O9415">
        <f t="shared" si="295"/>
        <v>18.403199999999998</v>
      </c>
      <c r="P9415" cm="1">
        <f t="array" ref="P9415">_xlfn.IFS(D9415="Same Day",N9415*0.2,D9415="First Class",N9415*0.1,D9415="Standard Class",N9415*0.5,D9415="Second Class",N9415*0)</f>
        <v>-1.15872</v>
      </c>
      <c r="Q9415">
        <f t="shared" si="296"/>
        <v>-2.920955903999999</v>
      </c>
    </row>
    <row r="9416" spans="1:17" x14ac:dyDescent="0.3">
      <c r="A9416">
        <v>9415</v>
      </c>
      <c r="B9416" t="s">
        <v>7467</v>
      </c>
      <c r="C9416" s="1">
        <v>42299</v>
      </c>
      <c r="D9416" t="s">
        <v>38</v>
      </c>
      <c r="E9416" t="s">
        <v>96</v>
      </c>
      <c r="F9416" t="s">
        <v>2741</v>
      </c>
      <c r="G9416" t="s">
        <v>6147</v>
      </c>
      <c r="H9416" t="s">
        <v>25</v>
      </c>
      <c r="I9416" t="s">
        <v>26</v>
      </c>
      <c r="J9416" t="s">
        <v>164</v>
      </c>
      <c r="K9416">
        <v>249.584</v>
      </c>
      <c r="L9416">
        <v>2</v>
      </c>
      <c r="M9416">
        <v>0.2</v>
      </c>
      <c r="N9416">
        <v>15.599</v>
      </c>
      <c r="O9416">
        <f t="shared" si="295"/>
        <v>233.98500000000001</v>
      </c>
      <c r="P9416" cm="1">
        <f t="array" ref="P9416">_xlfn.IFS(D9416="Same Day",N9416*0.2,D9416="First Class",N9416*0.1,D9416="Standard Class",N9416*0.5,D9416="Second Class",N9416*0)</f>
        <v>7.7995000000000001</v>
      </c>
      <c r="Q9416">
        <f t="shared" si="296"/>
        <v>2058.9510075000003</v>
      </c>
    </row>
    <row r="9417" spans="1:17" x14ac:dyDescent="0.3">
      <c r="A9417">
        <v>9416</v>
      </c>
      <c r="B9417" t="s">
        <v>7467</v>
      </c>
      <c r="C9417" s="1">
        <v>42299</v>
      </c>
      <c r="D9417" t="s">
        <v>38</v>
      </c>
      <c r="E9417" t="s">
        <v>108</v>
      </c>
      <c r="F9417" t="s">
        <v>2741</v>
      </c>
      <c r="G9417" t="s">
        <v>3226</v>
      </c>
      <c r="H9417" t="s">
        <v>14</v>
      </c>
      <c r="I9417" t="s">
        <v>18</v>
      </c>
      <c r="J9417" t="s">
        <v>160</v>
      </c>
      <c r="K9417">
        <v>17.940000000000001</v>
      </c>
      <c r="L9417">
        <v>3</v>
      </c>
      <c r="M9417">
        <v>0</v>
      </c>
      <c r="N9417">
        <v>8.7905999999999995</v>
      </c>
      <c r="O9417">
        <f t="shared" si="295"/>
        <v>9.1494000000000018</v>
      </c>
      <c r="P9417" cm="1">
        <f t="array" ref="P9417">_xlfn.IFS(D9417="Same Day",N9417*0.2,D9417="First Class",N9417*0.1,D9417="Standard Class",N9417*0.5,D9417="Second Class",N9417*0)</f>
        <v>4.3952999999999998</v>
      </c>
      <c r="Q9417">
        <f t="shared" si="296"/>
        <v>49.363757820000011</v>
      </c>
    </row>
    <row r="9418" spans="1:17" x14ac:dyDescent="0.3">
      <c r="A9418">
        <v>9417</v>
      </c>
      <c r="B9418" t="s">
        <v>7467</v>
      </c>
      <c r="C9418" s="1">
        <v>42299</v>
      </c>
      <c r="D9418" t="s">
        <v>38</v>
      </c>
      <c r="E9418" t="s">
        <v>77</v>
      </c>
      <c r="F9418" t="s">
        <v>2741</v>
      </c>
      <c r="G9418" t="s">
        <v>546</v>
      </c>
      <c r="H9418" t="s">
        <v>8</v>
      </c>
      <c r="I9418" t="s">
        <v>12</v>
      </c>
      <c r="J9418" t="s">
        <v>87</v>
      </c>
      <c r="K9418">
        <v>10.11</v>
      </c>
      <c r="L9418">
        <v>3</v>
      </c>
      <c r="M9418">
        <v>0</v>
      </c>
      <c r="N9418">
        <v>3.2351999999999999</v>
      </c>
      <c r="O9418">
        <f t="shared" si="295"/>
        <v>6.8747999999999996</v>
      </c>
      <c r="P9418" cm="1">
        <f t="array" ref="P9418">_xlfn.IFS(D9418="Same Day",N9418*0.2,D9418="First Class",N9418*0.1,D9418="Standard Class",N9418*0.5,D9418="Second Class",N9418*0)</f>
        <v>1.6175999999999999</v>
      </c>
      <c r="Q9418">
        <f t="shared" si="296"/>
        <v>17.995476479999997</v>
      </c>
    </row>
    <row r="9419" spans="1:17" x14ac:dyDescent="0.3">
      <c r="A9419">
        <v>9418</v>
      </c>
      <c r="B9419" t="s">
        <v>7468</v>
      </c>
      <c r="C9419" s="1">
        <v>41944</v>
      </c>
      <c r="D9419" t="s">
        <v>38</v>
      </c>
      <c r="E9419" t="s">
        <v>68</v>
      </c>
      <c r="F9419" t="s">
        <v>1315</v>
      </c>
      <c r="G9419" t="s">
        <v>1749</v>
      </c>
      <c r="H9419" t="s">
        <v>14</v>
      </c>
      <c r="I9419" t="s">
        <v>18</v>
      </c>
      <c r="J9419" t="s">
        <v>160</v>
      </c>
      <c r="K9419">
        <v>10.368</v>
      </c>
      <c r="L9419">
        <v>2</v>
      </c>
      <c r="M9419">
        <v>0.2</v>
      </c>
      <c r="N9419">
        <v>3.6288</v>
      </c>
      <c r="O9419">
        <f t="shared" si="295"/>
        <v>6.7392000000000003</v>
      </c>
      <c r="P9419" cm="1">
        <f t="array" ref="P9419">_xlfn.IFS(D9419="Same Day",N9419*0.2,D9419="First Class",N9419*0.1,D9419="Standard Class",N9419*0.5,D9419="Second Class",N9419*0)</f>
        <v>1.8144</v>
      </c>
      <c r="Q9419">
        <f t="shared" si="296"/>
        <v>18.96680448</v>
      </c>
    </row>
    <row r="9420" spans="1:17" x14ac:dyDescent="0.3">
      <c r="A9420">
        <v>9419</v>
      </c>
      <c r="B9420" t="s">
        <v>7468</v>
      </c>
      <c r="C9420" s="1">
        <v>41944</v>
      </c>
      <c r="D9420" t="s">
        <v>38</v>
      </c>
      <c r="E9420" t="s">
        <v>96</v>
      </c>
      <c r="F9420" t="s">
        <v>1315</v>
      </c>
      <c r="G9420" t="s">
        <v>1828</v>
      </c>
      <c r="H9420" t="s">
        <v>14</v>
      </c>
      <c r="I9420" t="s">
        <v>18</v>
      </c>
      <c r="J9420" t="s">
        <v>160</v>
      </c>
      <c r="K9420">
        <v>11.952</v>
      </c>
      <c r="L9420">
        <v>3</v>
      </c>
      <c r="M9420">
        <v>0.2</v>
      </c>
      <c r="N9420">
        <v>4.0338000000000003</v>
      </c>
      <c r="O9420">
        <f t="shared" si="295"/>
        <v>7.9181999999999997</v>
      </c>
      <c r="P9420" cm="1">
        <f t="array" ref="P9420">_xlfn.IFS(D9420="Same Day",N9420*0.2,D9420="First Class",N9420*0.1,D9420="Standard Class",N9420*0.5,D9420="Second Class",N9420*0)</f>
        <v>2.0169000000000001</v>
      </c>
      <c r="Q9420">
        <f t="shared" si="296"/>
        <v>23.888417579999999</v>
      </c>
    </row>
    <row r="9421" spans="1:17" x14ac:dyDescent="0.3">
      <c r="A9421">
        <v>9420</v>
      </c>
      <c r="B9421" t="s">
        <v>7469</v>
      </c>
      <c r="C9421" s="1">
        <v>43012</v>
      </c>
      <c r="D9421" t="s">
        <v>37</v>
      </c>
      <c r="E9421" t="s">
        <v>68</v>
      </c>
      <c r="F9421" t="s">
        <v>1324</v>
      </c>
      <c r="G9421" t="s">
        <v>1129</v>
      </c>
      <c r="H9421" t="s">
        <v>14</v>
      </c>
      <c r="I9421" t="s">
        <v>17</v>
      </c>
      <c r="J9421" t="s">
        <v>87</v>
      </c>
      <c r="K9421">
        <v>15.224</v>
      </c>
      <c r="L9421">
        <v>2</v>
      </c>
      <c r="M9421">
        <v>0.8</v>
      </c>
      <c r="N9421">
        <v>-38.821199999999997</v>
      </c>
      <c r="O9421">
        <f t="shared" si="295"/>
        <v>54.045199999999994</v>
      </c>
      <c r="P9421" cm="1">
        <f t="array" ref="P9421">_xlfn.IFS(D9421="Same Day",N9421*0.2,D9421="First Class",N9421*0.1,D9421="Standard Class",N9421*0.5,D9421="Second Class",N9421*0)</f>
        <v>0</v>
      </c>
      <c r="Q9421">
        <f t="shared" si="296"/>
        <v>54.045199999999994</v>
      </c>
    </row>
    <row r="9422" spans="1:17" x14ac:dyDescent="0.3">
      <c r="A9422">
        <v>9421</v>
      </c>
      <c r="B9422" t="s">
        <v>7469</v>
      </c>
      <c r="C9422" s="1">
        <v>43012</v>
      </c>
      <c r="D9422" t="s">
        <v>37</v>
      </c>
      <c r="E9422" t="s">
        <v>108</v>
      </c>
      <c r="F9422" t="s">
        <v>1324</v>
      </c>
      <c r="G9422" t="s">
        <v>4131</v>
      </c>
      <c r="H9422" t="s">
        <v>14</v>
      </c>
      <c r="I9422" t="s">
        <v>17</v>
      </c>
      <c r="J9422" t="s">
        <v>87</v>
      </c>
      <c r="K9422">
        <v>21.984000000000002</v>
      </c>
      <c r="L9422">
        <v>6</v>
      </c>
      <c r="M9422">
        <v>0.8</v>
      </c>
      <c r="N9422">
        <v>-56.059199999999997</v>
      </c>
      <c r="O9422">
        <f t="shared" si="295"/>
        <v>78.043199999999999</v>
      </c>
      <c r="P9422" cm="1">
        <f t="array" ref="P9422">_xlfn.IFS(D9422="Same Day",N9422*0.2,D9422="First Class",N9422*0.1,D9422="Standard Class",N9422*0.5,D9422="Second Class",N9422*0)</f>
        <v>0</v>
      </c>
      <c r="Q9422">
        <f t="shared" si="296"/>
        <v>78.043199999999999</v>
      </c>
    </row>
    <row r="9423" spans="1:17" x14ac:dyDescent="0.3">
      <c r="A9423">
        <v>9422</v>
      </c>
      <c r="B9423" t="s">
        <v>7470</v>
      </c>
      <c r="C9423" s="1">
        <v>41847</v>
      </c>
      <c r="D9423" t="s">
        <v>38</v>
      </c>
      <c r="E9423" t="s">
        <v>84</v>
      </c>
      <c r="F9423" t="s">
        <v>4175</v>
      </c>
      <c r="G9423" t="s">
        <v>2462</v>
      </c>
      <c r="H9423" t="s">
        <v>25</v>
      </c>
      <c r="I9423" t="s">
        <v>26</v>
      </c>
      <c r="J9423" t="s">
        <v>99</v>
      </c>
      <c r="K9423">
        <v>604.75199999999995</v>
      </c>
      <c r="L9423">
        <v>6</v>
      </c>
      <c r="M9423">
        <v>0.2</v>
      </c>
      <c r="N9423">
        <v>60.475200000000001</v>
      </c>
      <c r="O9423">
        <f t="shared" si="295"/>
        <v>544.27679999999998</v>
      </c>
      <c r="P9423" cm="1">
        <f t="array" ref="P9423">_xlfn.IFS(D9423="Same Day",N9423*0.2,D9423="First Class",N9423*0.1,D9423="Standard Class",N9423*0.5,D9423="Second Class",N9423*0)</f>
        <v>30.2376</v>
      </c>
      <c r="Q9423">
        <f t="shared" si="296"/>
        <v>17001.900967679998</v>
      </c>
    </row>
    <row r="9424" spans="1:17" x14ac:dyDescent="0.3">
      <c r="A9424">
        <v>9423</v>
      </c>
      <c r="B9424" t="s">
        <v>7470</v>
      </c>
      <c r="C9424" s="1">
        <v>41847</v>
      </c>
      <c r="D9424" t="s">
        <v>38</v>
      </c>
      <c r="E9424" t="s">
        <v>84</v>
      </c>
      <c r="F9424" t="s">
        <v>4175</v>
      </c>
      <c r="G9424" t="s">
        <v>1325</v>
      </c>
      <c r="H9424" t="s">
        <v>14</v>
      </c>
      <c r="I9424" t="s">
        <v>19</v>
      </c>
      <c r="J9424" t="s">
        <v>90</v>
      </c>
      <c r="K9424">
        <v>40.700000000000003</v>
      </c>
      <c r="L9424">
        <v>5</v>
      </c>
      <c r="M9424">
        <v>0</v>
      </c>
      <c r="N9424">
        <v>11.803000000000001</v>
      </c>
      <c r="O9424">
        <f t="shared" si="295"/>
        <v>28.897000000000002</v>
      </c>
      <c r="P9424" cm="1">
        <f t="array" ref="P9424">_xlfn.IFS(D9424="Same Day",N9424*0.2,D9424="First Class",N9424*0.1,D9424="Standard Class",N9424*0.5,D9424="Second Class",N9424*0)</f>
        <v>5.9015000000000004</v>
      </c>
      <c r="Q9424">
        <f t="shared" si="296"/>
        <v>199.43264550000004</v>
      </c>
    </row>
    <row r="9425" spans="1:17" x14ac:dyDescent="0.3">
      <c r="A9425">
        <v>9424</v>
      </c>
      <c r="B9425" t="s">
        <v>7470</v>
      </c>
      <c r="C9425" s="1">
        <v>41847</v>
      </c>
      <c r="D9425" t="s">
        <v>38</v>
      </c>
      <c r="E9425" t="s">
        <v>68</v>
      </c>
      <c r="F9425" t="s">
        <v>4175</v>
      </c>
      <c r="G9425" t="s">
        <v>1609</v>
      </c>
      <c r="H9425" t="s">
        <v>25</v>
      </c>
      <c r="I9425" t="s">
        <v>26</v>
      </c>
      <c r="J9425" t="s">
        <v>164</v>
      </c>
      <c r="K9425">
        <v>302.37599999999998</v>
      </c>
      <c r="L9425">
        <v>3</v>
      </c>
      <c r="M9425">
        <v>0.2</v>
      </c>
      <c r="N9425">
        <v>37.796999999999997</v>
      </c>
      <c r="O9425">
        <f t="shared" si="295"/>
        <v>264.57899999999995</v>
      </c>
      <c r="P9425" cm="1">
        <f t="array" ref="P9425">_xlfn.IFS(D9425="Same Day",N9425*0.2,D9425="First Class",N9425*0.1,D9425="Standard Class",N9425*0.5,D9425="Second Class",N9425*0)</f>
        <v>18.898499999999999</v>
      </c>
      <c r="Q9425">
        <f t="shared" si="296"/>
        <v>5264.7252314999987</v>
      </c>
    </row>
    <row r="9426" spans="1:17" x14ac:dyDescent="0.3">
      <c r="A9426">
        <v>9425</v>
      </c>
      <c r="B9426" t="s">
        <v>7470</v>
      </c>
      <c r="C9426" s="1">
        <v>41847</v>
      </c>
      <c r="D9426" t="s">
        <v>38</v>
      </c>
      <c r="E9426" t="s">
        <v>84</v>
      </c>
      <c r="F9426" t="s">
        <v>4175</v>
      </c>
      <c r="G9426" t="s">
        <v>190</v>
      </c>
      <c r="H9426" t="s">
        <v>25</v>
      </c>
      <c r="I9426" t="s">
        <v>28</v>
      </c>
      <c r="J9426" t="s">
        <v>90</v>
      </c>
      <c r="K9426">
        <v>45</v>
      </c>
      <c r="L9426">
        <v>3</v>
      </c>
      <c r="M9426">
        <v>0</v>
      </c>
      <c r="N9426">
        <v>4.95</v>
      </c>
      <c r="O9426">
        <f t="shared" si="295"/>
        <v>40.049999999999997</v>
      </c>
      <c r="P9426" cm="1">
        <f t="array" ref="P9426">_xlfn.IFS(D9426="Same Day",N9426*0.2,D9426="First Class",N9426*0.1,D9426="Standard Class",N9426*0.5,D9426="Second Class",N9426*0)</f>
        <v>2.4750000000000001</v>
      </c>
      <c r="Q9426">
        <f t="shared" si="296"/>
        <v>139.17374999999998</v>
      </c>
    </row>
    <row r="9427" spans="1:17" x14ac:dyDescent="0.3">
      <c r="A9427">
        <v>9426</v>
      </c>
      <c r="B9427" t="s">
        <v>7471</v>
      </c>
      <c r="C9427" s="1">
        <v>41899</v>
      </c>
      <c r="D9427" t="s">
        <v>37</v>
      </c>
      <c r="E9427" t="s">
        <v>108</v>
      </c>
      <c r="F9427" t="s">
        <v>2865</v>
      </c>
      <c r="G9427" t="s">
        <v>1061</v>
      </c>
      <c r="H9427" t="s">
        <v>8</v>
      </c>
      <c r="I9427" t="s">
        <v>9</v>
      </c>
      <c r="J9427" t="s">
        <v>73</v>
      </c>
      <c r="K9427">
        <v>3785.2919999999999</v>
      </c>
      <c r="L9427">
        <v>6</v>
      </c>
      <c r="M9427">
        <v>0.1</v>
      </c>
      <c r="N9427">
        <v>420.58800000000002</v>
      </c>
      <c r="O9427">
        <f t="shared" si="295"/>
        <v>3364.7039999999997</v>
      </c>
      <c r="P9427" cm="1">
        <f t="array" ref="P9427">_xlfn.IFS(D9427="Same Day",N9427*0.2,D9427="First Class",N9427*0.1,D9427="Standard Class",N9427*0.5,D9427="Second Class",N9427*0)</f>
        <v>0</v>
      </c>
      <c r="Q9427">
        <f t="shared" si="296"/>
        <v>3364.7039999999997</v>
      </c>
    </row>
    <row r="9428" spans="1:17" x14ac:dyDescent="0.3">
      <c r="A9428">
        <v>9427</v>
      </c>
      <c r="B9428" t="s">
        <v>7472</v>
      </c>
      <c r="C9428" s="1">
        <v>42633</v>
      </c>
      <c r="D9428" t="s">
        <v>38</v>
      </c>
      <c r="E9428" t="s">
        <v>77</v>
      </c>
      <c r="F9428" t="s">
        <v>4569</v>
      </c>
      <c r="G9428" t="s">
        <v>4698</v>
      </c>
      <c r="H9428" t="s">
        <v>14</v>
      </c>
      <c r="I9428" t="s">
        <v>20</v>
      </c>
      <c r="J9428" t="s">
        <v>87</v>
      </c>
      <c r="K9428">
        <v>35.4</v>
      </c>
      <c r="L9428">
        <v>5</v>
      </c>
      <c r="M9428">
        <v>0</v>
      </c>
      <c r="N9428">
        <v>13.452</v>
      </c>
      <c r="O9428">
        <f t="shared" si="295"/>
        <v>21.948</v>
      </c>
      <c r="P9428" cm="1">
        <f t="array" ref="P9428">_xlfn.IFS(D9428="Same Day",N9428*0.2,D9428="First Class",N9428*0.1,D9428="Standard Class",N9428*0.5,D9428="Second Class",N9428*0)</f>
        <v>6.726</v>
      </c>
      <c r="Q9428">
        <f t="shared" si="296"/>
        <v>169.57024799999999</v>
      </c>
    </row>
    <row r="9429" spans="1:17" x14ac:dyDescent="0.3">
      <c r="A9429">
        <v>9428</v>
      </c>
      <c r="B9429" t="s">
        <v>7473</v>
      </c>
      <c r="C9429" s="1">
        <v>41974</v>
      </c>
      <c r="D9429" t="s">
        <v>38</v>
      </c>
      <c r="E9429" t="s">
        <v>108</v>
      </c>
      <c r="F9429" t="s">
        <v>4060</v>
      </c>
      <c r="G9429" t="s">
        <v>1990</v>
      </c>
      <c r="H9429" t="s">
        <v>8</v>
      </c>
      <c r="I9429" t="s">
        <v>12</v>
      </c>
      <c r="J9429" t="s">
        <v>87</v>
      </c>
      <c r="K9429">
        <v>199.9</v>
      </c>
      <c r="L9429">
        <v>5</v>
      </c>
      <c r="M9429">
        <v>0</v>
      </c>
      <c r="N9429">
        <v>39.979999999999997</v>
      </c>
      <c r="O9429">
        <f t="shared" si="295"/>
        <v>159.92000000000002</v>
      </c>
      <c r="P9429" cm="1">
        <f t="array" ref="P9429">_xlfn.IFS(D9429="Same Day",N9429*0.2,D9429="First Class",N9429*0.1,D9429="Standard Class",N9429*0.5,D9429="Second Class",N9429*0)</f>
        <v>19.989999999999998</v>
      </c>
      <c r="Q9429">
        <f t="shared" si="296"/>
        <v>3356.7208000000001</v>
      </c>
    </row>
    <row r="9430" spans="1:17" x14ac:dyDescent="0.3">
      <c r="A9430">
        <v>9429</v>
      </c>
      <c r="B9430" t="s">
        <v>7474</v>
      </c>
      <c r="C9430" s="1">
        <v>41775</v>
      </c>
      <c r="D9430" t="s">
        <v>38</v>
      </c>
      <c r="E9430" t="s">
        <v>77</v>
      </c>
      <c r="F9430" t="s">
        <v>503</v>
      </c>
      <c r="G9430" t="s">
        <v>847</v>
      </c>
      <c r="H9430" t="s">
        <v>8</v>
      </c>
      <c r="I9430" t="s">
        <v>9</v>
      </c>
      <c r="J9430" t="s">
        <v>71</v>
      </c>
      <c r="K9430">
        <v>1212.96</v>
      </c>
      <c r="L9430">
        <v>8</v>
      </c>
      <c r="M9430">
        <v>0.3</v>
      </c>
      <c r="N9430">
        <v>-69.311999999999998</v>
      </c>
      <c r="O9430">
        <f t="shared" si="295"/>
        <v>1282.2719999999999</v>
      </c>
      <c r="P9430" cm="1">
        <f t="array" ref="P9430">_xlfn.IFS(D9430="Same Day",N9430*0.2,D9430="First Class",N9430*0.1,D9430="Standard Class",N9430*0.5,D9430="Second Class",N9430*0)</f>
        <v>-34.655999999999999</v>
      </c>
      <c r="Q9430">
        <f t="shared" si="296"/>
        <v>-43156.146431999994</v>
      </c>
    </row>
    <row r="9431" spans="1:17" x14ac:dyDescent="0.3">
      <c r="A9431">
        <v>9430</v>
      </c>
      <c r="B9431" t="s">
        <v>7475</v>
      </c>
      <c r="C9431" s="1">
        <v>42248</v>
      </c>
      <c r="D9431" t="s">
        <v>38</v>
      </c>
      <c r="E9431" t="s">
        <v>96</v>
      </c>
      <c r="F9431" t="s">
        <v>657</v>
      </c>
      <c r="G9431" t="s">
        <v>2011</v>
      </c>
      <c r="H9431" t="s">
        <v>25</v>
      </c>
      <c r="I9431" t="s">
        <v>26</v>
      </c>
      <c r="J9431" t="s">
        <v>164</v>
      </c>
      <c r="K9431">
        <v>1099.96</v>
      </c>
      <c r="L9431">
        <v>5</v>
      </c>
      <c r="M9431">
        <v>0.2</v>
      </c>
      <c r="N9431">
        <v>82.497</v>
      </c>
      <c r="O9431">
        <f t="shared" si="295"/>
        <v>1017.4630000000001</v>
      </c>
      <c r="P9431" cm="1">
        <f t="array" ref="P9431">_xlfn.IFS(D9431="Same Day",N9431*0.2,D9431="First Class",N9431*0.1,D9431="Standard Class",N9431*0.5,D9431="Second Class",N9431*0)</f>
        <v>41.2485</v>
      </c>
      <c r="Q9431">
        <f t="shared" si="296"/>
        <v>42986.285555500006</v>
      </c>
    </row>
    <row r="9432" spans="1:17" x14ac:dyDescent="0.3">
      <c r="A9432">
        <v>9431</v>
      </c>
      <c r="B9432" t="s">
        <v>7475</v>
      </c>
      <c r="C9432" s="1">
        <v>42248</v>
      </c>
      <c r="D9432" t="s">
        <v>38</v>
      </c>
      <c r="E9432" t="s">
        <v>68</v>
      </c>
      <c r="F9432" t="s">
        <v>657</v>
      </c>
      <c r="G9432" t="s">
        <v>2600</v>
      </c>
      <c r="H9432" t="s">
        <v>8</v>
      </c>
      <c r="I9432" t="s">
        <v>10</v>
      </c>
      <c r="J9432" t="s">
        <v>87</v>
      </c>
      <c r="K9432">
        <v>103.48099999999999</v>
      </c>
      <c r="L9432">
        <v>1</v>
      </c>
      <c r="M9432">
        <v>0.3</v>
      </c>
      <c r="N9432">
        <v>-16.261299999999999</v>
      </c>
      <c r="O9432">
        <f t="shared" si="295"/>
        <v>119.7423</v>
      </c>
      <c r="P9432" cm="1">
        <f t="array" ref="P9432">_xlfn.IFS(D9432="Same Day",N9432*0.2,D9432="First Class",N9432*0.1,D9432="Standard Class",N9432*0.5,D9432="Second Class",N9432*0)</f>
        <v>-8.1306499999999993</v>
      </c>
      <c r="Q9432">
        <f t="shared" si="296"/>
        <v>-853.84043149499996</v>
      </c>
    </row>
    <row r="9433" spans="1:17" x14ac:dyDescent="0.3">
      <c r="A9433">
        <v>9432</v>
      </c>
      <c r="B9433" t="s">
        <v>7476</v>
      </c>
      <c r="C9433" s="1">
        <v>42174</v>
      </c>
      <c r="D9433" t="s">
        <v>36</v>
      </c>
      <c r="E9433" t="s">
        <v>108</v>
      </c>
      <c r="F9433" t="s">
        <v>2186</v>
      </c>
      <c r="G9433" t="s">
        <v>7361</v>
      </c>
      <c r="H9433" t="s">
        <v>14</v>
      </c>
      <c r="I9433" t="s">
        <v>22</v>
      </c>
      <c r="J9433" t="s">
        <v>160</v>
      </c>
      <c r="K9433">
        <v>5.9039999999999999</v>
      </c>
      <c r="L9433">
        <v>2</v>
      </c>
      <c r="M9433">
        <v>0.2</v>
      </c>
      <c r="N9433">
        <v>1.9925999999999999</v>
      </c>
      <c r="O9433">
        <f t="shared" si="295"/>
        <v>3.9114</v>
      </c>
      <c r="P9433" cm="1">
        <f t="array" ref="P9433">_xlfn.IFS(D9433="Same Day",N9433*0.2,D9433="First Class",N9433*0.1,D9433="Standard Class",N9433*0.5,D9433="Second Class",N9433*0)</f>
        <v>0.39851999999999999</v>
      </c>
      <c r="Q9433">
        <f t="shared" si="296"/>
        <v>5.4701711279999996</v>
      </c>
    </row>
    <row r="9434" spans="1:17" x14ac:dyDescent="0.3">
      <c r="A9434">
        <v>9433</v>
      </c>
      <c r="B9434" t="s">
        <v>7477</v>
      </c>
      <c r="C9434" s="1">
        <v>42239</v>
      </c>
      <c r="D9434" t="s">
        <v>38</v>
      </c>
      <c r="E9434" t="s">
        <v>84</v>
      </c>
      <c r="F9434" t="s">
        <v>332</v>
      </c>
      <c r="G9434" t="s">
        <v>2828</v>
      </c>
      <c r="H9434" t="s">
        <v>25</v>
      </c>
      <c r="I9434" t="s">
        <v>28</v>
      </c>
      <c r="J9434" t="s">
        <v>90</v>
      </c>
      <c r="K9434">
        <v>30.08</v>
      </c>
      <c r="L9434">
        <v>2</v>
      </c>
      <c r="M9434">
        <v>0.2</v>
      </c>
      <c r="N9434">
        <v>-5.2640000000000002</v>
      </c>
      <c r="O9434">
        <f t="shared" si="295"/>
        <v>35.344000000000001</v>
      </c>
      <c r="P9434" cm="1">
        <f t="array" ref="P9434">_xlfn.IFS(D9434="Same Day",N9434*0.2,D9434="First Class",N9434*0.1,D9434="Standard Class",N9434*0.5,D9434="Second Class",N9434*0)</f>
        <v>-2.6320000000000001</v>
      </c>
      <c r="Q9434">
        <f t="shared" si="296"/>
        <v>-57.681408000000005</v>
      </c>
    </row>
    <row r="9435" spans="1:17" x14ac:dyDescent="0.3">
      <c r="A9435">
        <v>9434</v>
      </c>
      <c r="B9435" t="s">
        <v>7477</v>
      </c>
      <c r="C9435" s="1">
        <v>42239</v>
      </c>
      <c r="D9435" t="s">
        <v>38</v>
      </c>
      <c r="E9435" t="s">
        <v>84</v>
      </c>
      <c r="F9435" t="s">
        <v>332</v>
      </c>
      <c r="G9435" t="s">
        <v>668</v>
      </c>
      <c r="H9435" t="s">
        <v>14</v>
      </c>
      <c r="I9435" t="s">
        <v>18</v>
      </c>
      <c r="J9435" t="s">
        <v>113</v>
      </c>
      <c r="K9435">
        <v>36.287999999999997</v>
      </c>
      <c r="L9435">
        <v>7</v>
      </c>
      <c r="M9435">
        <v>0.2</v>
      </c>
      <c r="N9435">
        <v>12.700799999999999</v>
      </c>
      <c r="O9435">
        <f t="shared" si="295"/>
        <v>23.587199999999996</v>
      </c>
      <c r="P9435" cm="1">
        <f t="array" ref="P9435">_xlfn.IFS(D9435="Same Day",N9435*0.2,D9435="First Class",N9435*0.1,D9435="Standard Class",N9435*0.5,D9435="Second Class",N9435*0)</f>
        <v>6.3503999999999996</v>
      </c>
      <c r="Q9435">
        <f t="shared" si="296"/>
        <v>173.37535487999995</v>
      </c>
    </row>
    <row r="9436" spans="1:17" x14ac:dyDescent="0.3">
      <c r="A9436">
        <v>9435</v>
      </c>
      <c r="B9436" t="s">
        <v>7477</v>
      </c>
      <c r="C9436" s="1">
        <v>42239</v>
      </c>
      <c r="D9436" t="s">
        <v>38</v>
      </c>
      <c r="E9436" t="s">
        <v>68</v>
      </c>
      <c r="F9436" t="s">
        <v>332</v>
      </c>
      <c r="G9436" t="s">
        <v>1765</v>
      </c>
      <c r="H9436" t="s">
        <v>14</v>
      </c>
      <c r="I9436" t="s">
        <v>20</v>
      </c>
      <c r="J9436" t="s">
        <v>87</v>
      </c>
      <c r="K9436">
        <v>10.272</v>
      </c>
      <c r="L9436">
        <v>3</v>
      </c>
      <c r="M9436">
        <v>0.2</v>
      </c>
      <c r="N9436">
        <v>1.1556</v>
      </c>
      <c r="O9436">
        <f t="shared" si="295"/>
        <v>9.1164000000000005</v>
      </c>
      <c r="P9436" cm="1">
        <f t="array" ref="P9436">_xlfn.IFS(D9436="Same Day",N9436*0.2,D9436="First Class",N9436*0.1,D9436="Standard Class",N9436*0.5,D9436="Second Class",N9436*0)</f>
        <v>0.57779999999999998</v>
      </c>
      <c r="Q9436">
        <f t="shared" si="296"/>
        <v>14.38385592</v>
      </c>
    </row>
    <row r="9437" spans="1:17" x14ac:dyDescent="0.3">
      <c r="A9437">
        <v>9436</v>
      </c>
      <c r="B9437" t="s">
        <v>7477</v>
      </c>
      <c r="C9437" s="1">
        <v>42239</v>
      </c>
      <c r="D9437" t="s">
        <v>38</v>
      </c>
      <c r="E9437" t="s">
        <v>77</v>
      </c>
      <c r="F9437" t="s">
        <v>332</v>
      </c>
      <c r="G9437" t="s">
        <v>1215</v>
      </c>
      <c r="H9437" t="s">
        <v>25</v>
      </c>
      <c r="I9437" t="s">
        <v>28</v>
      </c>
      <c r="J9437" t="s">
        <v>90</v>
      </c>
      <c r="K9437">
        <v>252.8</v>
      </c>
      <c r="L9437">
        <v>4</v>
      </c>
      <c r="M9437">
        <v>0.2</v>
      </c>
      <c r="N9437">
        <v>-31.6</v>
      </c>
      <c r="O9437">
        <f t="shared" si="295"/>
        <v>284.40000000000003</v>
      </c>
      <c r="P9437" cm="1">
        <f t="array" ref="P9437">_xlfn.IFS(D9437="Same Day",N9437*0.2,D9437="First Class",N9437*0.1,D9437="Standard Class",N9437*0.5,D9437="Second Class",N9437*0)</f>
        <v>-15.8</v>
      </c>
      <c r="Q9437">
        <f t="shared" si="296"/>
        <v>-4209.1200000000008</v>
      </c>
    </row>
    <row r="9438" spans="1:17" x14ac:dyDescent="0.3">
      <c r="A9438">
        <v>9437</v>
      </c>
      <c r="B9438" t="s">
        <v>7478</v>
      </c>
      <c r="C9438" s="1">
        <v>42272</v>
      </c>
      <c r="D9438" t="s">
        <v>36</v>
      </c>
      <c r="E9438" t="s">
        <v>96</v>
      </c>
      <c r="F9438" t="s">
        <v>1400</v>
      </c>
      <c r="G9438" t="s">
        <v>1543</v>
      </c>
      <c r="H9438" t="s">
        <v>14</v>
      </c>
      <c r="I9438" t="s">
        <v>16</v>
      </c>
      <c r="J9438" t="s">
        <v>101</v>
      </c>
      <c r="K9438">
        <v>2.9460000000000002</v>
      </c>
      <c r="L9438">
        <v>2</v>
      </c>
      <c r="M9438">
        <v>0.7</v>
      </c>
      <c r="N9438">
        <v>-2.0621999999999998</v>
      </c>
      <c r="O9438">
        <f t="shared" si="295"/>
        <v>5.0082000000000004</v>
      </c>
      <c r="P9438" cm="1">
        <f t="array" ref="P9438">_xlfn.IFS(D9438="Same Day",N9438*0.2,D9438="First Class",N9438*0.1,D9438="Standard Class",N9438*0.5,D9438="Second Class",N9438*0)</f>
        <v>-0.41243999999999997</v>
      </c>
      <c r="Q9438">
        <f t="shared" si="296"/>
        <v>2.9426179920000006</v>
      </c>
    </row>
    <row r="9439" spans="1:17" x14ac:dyDescent="0.3">
      <c r="A9439">
        <v>9438</v>
      </c>
      <c r="B9439" t="s">
        <v>7479</v>
      </c>
      <c r="C9439" s="1">
        <v>42886</v>
      </c>
      <c r="D9439" t="s">
        <v>38</v>
      </c>
      <c r="E9439" t="s">
        <v>68</v>
      </c>
      <c r="F9439" t="s">
        <v>1425</v>
      </c>
      <c r="G9439" t="s">
        <v>3612</v>
      </c>
      <c r="H9439" t="s">
        <v>14</v>
      </c>
      <c r="I9439" t="s">
        <v>18</v>
      </c>
      <c r="J9439" t="s">
        <v>160</v>
      </c>
      <c r="K9439">
        <v>12.96</v>
      </c>
      <c r="L9439">
        <v>2</v>
      </c>
      <c r="M9439">
        <v>0</v>
      </c>
      <c r="N9439">
        <v>6.2207999999999997</v>
      </c>
      <c r="O9439">
        <f t="shared" si="295"/>
        <v>6.7392000000000012</v>
      </c>
      <c r="P9439" cm="1">
        <f t="array" ref="P9439">_xlfn.IFS(D9439="Same Day",N9439*0.2,D9439="First Class",N9439*0.1,D9439="Standard Class",N9439*0.5,D9439="Second Class",N9439*0)</f>
        <v>3.1103999999999998</v>
      </c>
      <c r="Q9439">
        <f t="shared" si="296"/>
        <v>27.700807680000008</v>
      </c>
    </row>
    <row r="9440" spans="1:17" x14ac:dyDescent="0.3">
      <c r="A9440">
        <v>9439</v>
      </c>
      <c r="B9440" t="s">
        <v>7480</v>
      </c>
      <c r="C9440" s="1">
        <v>42952</v>
      </c>
      <c r="D9440" t="s">
        <v>38</v>
      </c>
      <c r="E9440" t="s">
        <v>84</v>
      </c>
      <c r="F9440" t="s">
        <v>1992</v>
      </c>
      <c r="G9440" t="s">
        <v>3046</v>
      </c>
      <c r="H9440" t="s">
        <v>25</v>
      </c>
      <c r="I9440" t="s">
        <v>26</v>
      </c>
      <c r="J9440" t="s">
        <v>99</v>
      </c>
      <c r="K9440">
        <v>285.57600000000002</v>
      </c>
      <c r="L9440">
        <v>4</v>
      </c>
      <c r="M9440">
        <v>0.4</v>
      </c>
      <c r="N9440">
        <v>-57.115200000000002</v>
      </c>
      <c r="O9440">
        <f t="shared" si="295"/>
        <v>342.69120000000004</v>
      </c>
      <c r="P9440" cm="1">
        <f t="array" ref="P9440">_xlfn.IFS(D9440="Same Day",N9440*0.2,D9440="First Class",N9440*0.1,D9440="Standard Class",N9440*0.5,D9440="Second Class",N9440*0)</f>
        <v>-28.557600000000001</v>
      </c>
      <c r="Q9440">
        <f t="shared" si="296"/>
        <v>-9443.7470131200007</v>
      </c>
    </row>
    <row r="9441" spans="1:17" x14ac:dyDescent="0.3">
      <c r="A9441">
        <v>9440</v>
      </c>
      <c r="B9441" t="s">
        <v>7481</v>
      </c>
      <c r="C9441" s="1">
        <v>41929</v>
      </c>
      <c r="D9441" t="s">
        <v>38</v>
      </c>
      <c r="E9441" t="s">
        <v>84</v>
      </c>
      <c r="F9441" t="s">
        <v>5586</v>
      </c>
      <c r="G9441" t="s">
        <v>2832</v>
      </c>
      <c r="H9441" t="s">
        <v>14</v>
      </c>
      <c r="I9441" t="s">
        <v>19</v>
      </c>
      <c r="J9441" t="s">
        <v>90</v>
      </c>
      <c r="K9441">
        <v>22.24</v>
      </c>
      <c r="L9441">
        <v>2</v>
      </c>
      <c r="M9441">
        <v>0.2</v>
      </c>
      <c r="N9441">
        <v>2.5019999999999998</v>
      </c>
      <c r="O9441">
        <f t="shared" si="295"/>
        <v>19.738</v>
      </c>
      <c r="P9441" cm="1">
        <f t="array" ref="P9441">_xlfn.IFS(D9441="Same Day",N9441*0.2,D9441="First Class",N9441*0.1,D9441="Standard Class",N9441*0.5,D9441="Second Class",N9441*0)</f>
        <v>1.2509999999999999</v>
      </c>
      <c r="Q9441">
        <f t="shared" si="296"/>
        <v>44.430237999999996</v>
      </c>
    </row>
    <row r="9442" spans="1:17" x14ac:dyDescent="0.3">
      <c r="A9442">
        <v>9441</v>
      </c>
      <c r="B9442" t="s">
        <v>7482</v>
      </c>
      <c r="C9442" s="1">
        <v>41788</v>
      </c>
      <c r="D9442" t="s">
        <v>38</v>
      </c>
      <c r="E9442" t="s">
        <v>96</v>
      </c>
      <c r="F9442" t="s">
        <v>5512</v>
      </c>
      <c r="G9442" t="s">
        <v>3834</v>
      </c>
      <c r="H9442" t="s">
        <v>14</v>
      </c>
      <c r="I9442" t="s">
        <v>18</v>
      </c>
      <c r="J9442" t="s">
        <v>160</v>
      </c>
      <c r="K9442">
        <v>14.62</v>
      </c>
      <c r="L9442">
        <v>2</v>
      </c>
      <c r="M9442">
        <v>0</v>
      </c>
      <c r="N9442">
        <v>6.7252000000000001</v>
      </c>
      <c r="O9442">
        <f t="shared" si="295"/>
        <v>7.8947999999999992</v>
      </c>
      <c r="P9442" cm="1">
        <f t="array" ref="P9442">_xlfn.IFS(D9442="Same Day",N9442*0.2,D9442="First Class",N9442*0.1,D9442="Standard Class",N9442*0.5,D9442="Second Class",N9442*0)</f>
        <v>3.3626</v>
      </c>
      <c r="Q9442">
        <f t="shared" si="296"/>
        <v>34.441854480000003</v>
      </c>
    </row>
    <row r="9443" spans="1:17" x14ac:dyDescent="0.3">
      <c r="A9443">
        <v>9442</v>
      </c>
      <c r="B9443" t="s">
        <v>7483</v>
      </c>
      <c r="C9443" s="1">
        <v>42004</v>
      </c>
      <c r="D9443" t="s">
        <v>37</v>
      </c>
      <c r="E9443" t="s">
        <v>84</v>
      </c>
      <c r="F9443" t="s">
        <v>7484</v>
      </c>
      <c r="G9443" t="s">
        <v>2830</v>
      </c>
      <c r="H9443" t="s">
        <v>14</v>
      </c>
      <c r="I9443" t="s">
        <v>17</v>
      </c>
      <c r="J9443" t="s">
        <v>87</v>
      </c>
      <c r="K9443">
        <v>48.36</v>
      </c>
      <c r="L9443">
        <v>5</v>
      </c>
      <c r="M9443">
        <v>0.2</v>
      </c>
      <c r="N9443">
        <v>6.0449999999999999</v>
      </c>
      <c r="O9443">
        <f t="shared" si="295"/>
        <v>42.314999999999998</v>
      </c>
      <c r="P9443" cm="1">
        <f t="array" ref="P9443">_xlfn.IFS(D9443="Same Day",N9443*0.2,D9443="First Class",N9443*0.1,D9443="Standard Class",N9443*0.5,D9443="Second Class",N9443*0)</f>
        <v>0</v>
      </c>
      <c r="Q9443">
        <f t="shared" si="296"/>
        <v>42.314999999999998</v>
      </c>
    </row>
    <row r="9444" spans="1:17" x14ac:dyDescent="0.3">
      <c r="A9444">
        <v>9443</v>
      </c>
      <c r="B9444" t="s">
        <v>7485</v>
      </c>
      <c r="C9444" s="1">
        <v>42836</v>
      </c>
      <c r="D9444" t="s">
        <v>38</v>
      </c>
      <c r="E9444" t="s">
        <v>108</v>
      </c>
      <c r="F9444" t="s">
        <v>1745</v>
      </c>
      <c r="G9444" t="s">
        <v>890</v>
      </c>
      <c r="H9444" t="s">
        <v>14</v>
      </c>
      <c r="I9444" t="s">
        <v>20</v>
      </c>
      <c r="J9444" t="s">
        <v>87</v>
      </c>
      <c r="K9444">
        <v>16.256</v>
      </c>
      <c r="L9444">
        <v>2</v>
      </c>
      <c r="M9444">
        <v>0.2</v>
      </c>
      <c r="N9444">
        <v>1.2192000000000001</v>
      </c>
      <c r="O9444">
        <f t="shared" si="295"/>
        <v>15.036799999999999</v>
      </c>
      <c r="P9444" cm="1">
        <f t="array" ref="P9444">_xlfn.IFS(D9444="Same Day",N9444*0.2,D9444="First Class",N9444*0.1,D9444="Standard Class",N9444*0.5,D9444="Second Class",N9444*0)</f>
        <v>0.60960000000000003</v>
      </c>
      <c r="Q9444">
        <f t="shared" si="296"/>
        <v>24.203233279999999</v>
      </c>
    </row>
    <row r="9445" spans="1:17" x14ac:dyDescent="0.3">
      <c r="A9445">
        <v>9444</v>
      </c>
      <c r="B9445" t="s">
        <v>7485</v>
      </c>
      <c r="C9445" s="1">
        <v>42836</v>
      </c>
      <c r="D9445" t="s">
        <v>38</v>
      </c>
      <c r="E9445" t="s">
        <v>77</v>
      </c>
      <c r="F9445" t="s">
        <v>1745</v>
      </c>
      <c r="G9445" t="s">
        <v>1842</v>
      </c>
      <c r="H9445" t="s">
        <v>25</v>
      </c>
      <c r="I9445" t="s">
        <v>26</v>
      </c>
      <c r="J9445" t="s">
        <v>99</v>
      </c>
      <c r="K9445">
        <v>219.184</v>
      </c>
      <c r="L9445">
        <v>2</v>
      </c>
      <c r="M9445">
        <v>0.2</v>
      </c>
      <c r="N9445">
        <v>19.178599999999999</v>
      </c>
      <c r="O9445">
        <f t="shared" si="295"/>
        <v>200.00540000000001</v>
      </c>
      <c r="P9445" cm="1">
        <f t="array" ref="P9445">_xlfn.IFS(D9445="Same Day",N9445*0.2,D9445="First Class",N9445*0.1,D9445="Standard Class",N9445*0.5,D9445="Second Class",N9445*0)</f>
        <v>9.5892999999999997</v>
      </c>
      <c r="Q9445">
        <f t="shared" si="296"/>
        <v>2117.9171822200001</v>
      </c>
    </row>
    <row r="9446" spans="1:17" x14ac:dyDescent="0.3">
      <c r="A9446">
        <v>9445</v>
      </c>
      <c r="B9446" t="s">
        <v>7486</v>
      </c>
      <c r="C9446" s="1">
        <v>42065</v>
      </c>
      <c r="D9446" t="s">
        <v>35</v>
      </c>
      <c r="E9446" t="s">
        <v>68</v>
      </c>
      <c r="F9446" t="s">
        <v>4536</v>
      </c>
      <c r="G9446" t="s">
        <v>4453</v>
      </c>
      <c r="H9446" t="s">
        <v>25</v>
      </c>
      <c r="I9446" t="s">
        <v>26</v>
      </c>
      <c r="J9446" t="s">
        <v>164</v>
      </c>
      <c r="K9446">
        <v>95.84</v>
      </c>
      <c r="L9446">
        <v>4</v>
      </c>
      <c r="M9446">
        <v>0.2</v>
      </c>
      <c r="N9446">
        <v>34.741999999999997</v>
      </c>
      <c r="O9446">
        <f t="shared" si="295"/>
        <v>61.098000000000006</v>
      </c>
      <c r="P9446" cm="1">
        <f t="array" ref="P9446">_xlfn.IFS(D9446="Same Day",N9446*0.2,D9446="First Class",N9446*0.1,D9446="Standard Class",N9446*0.5,D9446="Second Class",N9446*0)</f>
        <v>3.4741999999999997</v>
      </c>
      <c r="Q9446">
        <f t="shared" si="296"/>
        <v>273.36467160000001</v>
      </c>
    </row>
    <row r="9447" spans="1:17" x14ac:dyDescent="0.3">
      <c r="A9447">
        <v>9446</v>
      </c>
      <c r="B9447" t="s">
        <v>7487</v>
      </c>
      <c r="C9447" s="1">
        <v>42158</v>
      </c>
      <c r="D9447" t="s">
        <v>38</v>
      </c>
      <c r="E9447" t="s">
        <v>84</v>
      </c>
      <c r="F9447" t="s">
        <v>273</v>
      </c>
      <c r="G9447" t="s">
        <v>1373</v>
      </c>
      <c r="H9447" t="s">
        <v>14</v>
      </c>
      <c r="I9447" t="s">
        <v>22</v>
      </c>
      <c r="J9447" t="s">
        <v>160</v>
      </c>
      <c r="K9447">
        <v>12.39</v>
      </c>
      <c r="L9447">
        <v>3</v>
      </c>
      <c r="M9447">
        <v>0</v>
      </c>
      <c r="N9447">
        <v>5.6993999999999998</v>
      </c>
      <c r="O9447">
        <f t="shared" si="295"/>
        <v>6.6906000000000008</v>
      </c>
      <c r="P9447" cm="1">
        <f t="array" ref="P9447">_xlfn.IFS(D9447="Same Day",N9447*0.2,D9447="First Class",N9447*0.1,D9447="Standard Class",N9447*0.5,D9447="Second Class",N9447*0)</f>
        <v>2.8496999999999999</v>
      </c>
      <c r="Q9447">
        <f t="shared" si="296"/>
        <v>25.756802820000001</v>
      </c>
    </row>
    <row r="9448" spans="1:17" x14ac:dyDescent="0.3">
      <c r="A9448">
        <v>9447</v>
      </c>
      <c r="B9448" t="s">
        <v>7488</v>
      </c>
      <c r="C9448" s="1">
        <v>42641</v>
      </c>
      <c r="D9448" t="s">
        <v>38</v>
      </c>
      <c r="E9448" t="s">
        <v>84</v>
      </c>
      <c r="F9448" t="s">
        <v>3618</v>
      </c>
      <c r="G9448" t="s">
        <v>3309</v>
      </c>
      <c r="H9448" t="s">
        <v>14</v>
      </c>
      <c r="I9448" t="s">
        <v>18</v>
      </c>
      <c r="J9448" t="s">
        <v>113</v>
      </c>
      <c r="K9448">
        <v>35.880000000000003</v>
      </c>
      <c r="L9448">
        <v>6</v>
      </c>
      <c r="M9448">
        <v>0</v>
      </c>
      <c r="N9448">
        <v>16.146000000000001</v>
      </c>
      <c r="O9448">
        <f t="shared" si="295"/>
        <v>19.734000000000002</v>
      </c>
      <c r="P9448" cm="1">
        <f t="array" ref="P9448">_xlfn.IFS(D9448="Same Day",N9448*0.2,D9448="First Class",N9448*0.1,D9448="Standard Class",N9448*0.5,D9448="Second Class",N9448*0)</f>
        <v>8.0730000000000004</v>
      </c>
      <c r="Q9448">
        <f t="shared" si="296"/>
        <v>179.04658200000003</v>
      </c>
    </row>
    <row r="9449" spans="1:17" x14ac:dyDescent="0.3">
      <c r="A9449">
        <v>9448</v>
      </c>
      <c r="B9449" t="s">
        <v>7489</v>
      </c>
      <c r="C9449" s="1">
        <v>42889</v>
      </c>
      <c r="D9449" t="s">
        <v>38</v>
      </c>
      <c r="E9449" t="s">
        <v>84</v>
      </c>
      <c r="F9449" t="s">
        <v>250</v>
      </c>
      <c r="G9449" t="s">
        <v>165</v>
      </c>
      <c r="H9449" t="s">
        <v>8</v>
      </c>
      <c r="I9449" t="s">
        <v>12</v>
      </c>
      <c r="J9449" t="s">
        <v>87</v>
      </c>
      <c r="K9449">
        <v>477.3</v>
      </c>
      <c r="L9449">
        <v>5</v>
      </c>
      <c r="M9449">
        <v>0</v>
      </c>
      <c r="N9449">
        <v>138.417</v>
      </c>
      <c r="O9449">
        <f t="shared" si="295"/>
        <v>338.88300000000004</v>
      </c>
      <c r="P9449" cm="1">
        <f t="array" ref="P9449">_xlfn.IFS(D9449="Same Day",N9449*0.2,D9449="First Class",N9449*0.1,D9449="Standard Class",N9449*0.5,D9449="Second Class",N9449*0)</f>
        <v>69.208500000000001</v>
      </c>
      <c r="Q9449">
        <f t="shared" si="296"/>
        <v>23792.467105500004</v>
      </c>
    </row>
    <row r="9450" spans="1:17" x14ac:dyDescent="0.3">
      <c r="A9450">
        <v>9449</v>
      </c>
      <c r="B9450" t="s">
        <v>7490</v>
      </c>
      <c r="C9450" s="1">
        <v>42636</v>
      </c>
      <c r="D9450" t="s">
        <v>38</v>
      </c>
      <c r="E9450" t="s">
        <v>77</v>
      </c>
      <c r="F9450" t="s">
        <v>1208</v>
      </c>
      <c r="G9450" t="s">
        <v>2386</v>
      </c>
      <c r="H9450" t="s">
        <v>14</v>
      </c>
      <c r="I9450" t="s">
        <v>22</v>
      </c>
      <c r="J9450" t="s">
        <v>160</v>
      </c>
      <c r="K9450">
        <v>12.32</v>
      </c>
      <c r="L9450">
        <v>4</v>
      </c>
      <c r="M9450">
        <v>0</v>
      </c>
      <c r="N9450">
        <v>5.9135999999999997</v>
      </c>
      <c r="O9450">
        <f t="shared" si="295"/>
        <v>6.4064000000000005</v>
      </c>
      <c r="P9450" cm="1">
        <f t="array" ref="P9450">_xlfn.IFS(D9450="Same Day",N9450*0.2,D9450="First Class",N9450*0.1,D9450="Standard Class",N9450*0.5,D9450="Second Class",N9450*0)</f>
        <v>2.9567999999999999</v>
      </c>
      <c r="Q9450">
        <f t="shared" si="296"/>
        <v>25.348843520000003</v>
      </c>
    </row>
    <row r="9451" spans="1:17" x14ac:dyDescent="0.3">
      <c r="A9451">
        <v>9450</v>
      </c>
      <c r="B9451" t="s">
        <v>7491</v>
      </c>
      <c r="C9451" s="1">
        <v>41895</v>
      </c>
      <c r="D9451" t="s">
        <v>38</v>
      </c>
      <c r="E9451" t="s">
        <v>108</v>
      </c>
      <c r="F9451" t="s">
        <v>1695</v>
      </c>
      <c r="G9451" t="s">
        <v>2196</v>
      </c>
      <c r="H9451" t="s">
        <v>14</v>
      </c>
      <c r="I9451" t="s">
        <v>16</v>
      </c>
      <c r="J9451" t="s">
        <v>87</v>
      </c>
      <c r="K9451">
        <v>8.6080000000000005</v>
      </c>
      <c r="L9451">
        <v>2</v>
      </c>
      <c r="M9451">
        <v>0.2</v>
      </c>
      <c r="N9451">
        <v>3.0127999999999999</v>
      </c>
      <c r="O9451">
        <f t="shared" si="295"/>
        <v>5.5952000000000002</v>
      </c>
      <c r="P9451" cm="1">
        <f t="array" ref="P9451">_xlfn.IFS(D9451="Same Day",N9451*0.2,D9451="First Class",N9451*0.1,D9451="Standard Class",N9451*0.5,D9451="Second Class",N9451*0)</f>
        <v>1.5064</v>
      </c>
      <c r="Q9451">
        <f t="shared" si="296"/>
        <v>14.023809280000002</v>
      </c>
    </row>
    <row r="9452" spans="1:17" x14ac:dyDescent="0.3">
      <c r="A9452">
        <v>9451</v>
      </c>
      <c r="B9452" t="s">
        <v>7492</v>
      </c>
      <c r="C9452" s="1">
        <v>42893</v>
      </c>
      <c r="D9452" t="s">
        <v>38</v>
      </c>
      <c r="E9452" t="s">
        <v>84</v>
      </c>
      <c r="F9452" t="s">
        <v>1171</v>
      </c>
      <c r="G9452" t="s">
        <v>1017</v>
      </c>
      <c r="H9452" t="s">
        <v>14</v>
      </c>
      <c r="I9452" t="s">
        <v>15</v>
      </c>
      <c r="J9452" t="s">
        <v>90</v>
      </c>
      <c r="K9452">
        <v>136.26</v>
      </c>
      <c r="L9452">
        <v>9</v>
      </c>
      <c r="M9452">
        <v>0</v>
      </c>
      <c r="N9452">
        <v>5.4504000000000001</v>
      </c>
      <c r="O9452">
        <f t="shared" si="295"/>
        <v>130.80959999999999</v>
      </c>
      <c r="P9452" cm="1">
        <f t="array" ref="P9452">_xlfn.IFS(D9452="Same Day",N9452*0.2,D9452="First Class",N9452*0.1,D9452="Standard Class",N9452*0.5,D9452="Second Class",N9452*0)</f>
        <v>2.7252000000000001</v>
      </c>
      <c r="Q9452">
        <f t="shared" si="296"/>
        <v>487.29192191999999</v>
      </c>
    </row>
    <row r="9453" spans="1:17" x14ac:dyDescent="0.3">
      <c r="A9453">
        <v>9452</v>
      </c>
      <c r="B9453" t="s">
        <v>7493</v>
      </c>
      <c r="C9453" s="1">
        <v>42282</v>
      </c>
      <c r="D9453" t="s">
        <v>38</v>
      </c>
      <c r="E9453" t="s">
        <v>108</v>
      </c>
      <c r="F9453" t="s">
        <v>2636</v>
      </c>
      <c r="G9453" t="s">
        <v>2539</v>
      </c>
      <c r="H9453" t="s">
        <v>14</v>
      </c>
      <c r="I9453" t="s">
        <v>17</v>
      </c>
      <c r="J9453" t="s">
        <v>87</v>
      </c>
      <c r="K9453">
        <v>186.15</v>
      </c>
      <c r="L9453">
        <v>3</v>
      </c>
      <c r="M9453">
        <v>0</v>
      </c>
      <c r="N9453">
        <v>55.844999999999999</v>
      </c>
      <c r="O9453">
        <f t="shared" si="295"/>
        <v>130.30500000000001</v>
      </c>
      <c r="P9453" cm="1">
        <f t="array" ref="P9453">_xlfn.IFS(D9453="Same Day",N9453*0.2,D9453="First Class",N9453*0.1,D9453="Standard Class",N9453*0.5,D9453="Second Class",N9453*0)</f>
        <v>27.922499999999999</v>
      </c>
      <c r="Q9453">
        <f t="shared" si="296"/>
        <v>3768.7463625</v>
      </c>
    </row>
    <row r="9454" spans="1:17" x14ac:dyDescent="0.3">
      <c r="A9454">
        <v>9453</v>
      </c>
      <c r="B9454" t="s">
        <v>7493</v>
      </c>
      <c r="C9454" s="1">
        <v>42282</v>
      </c>
      <c r="D9454" t="s">
        <v>38</v>
      </c>
      <c r="E9454" t="s">
        <v>68</v>
      </c>
      <c r="F9454" t="s">
        <v>2636</v>
      </c>
      <c r="G9454" t="s">
        <v>1849</v>
      </c>
      <c r="H9454" t="s">
        <v>14</v>
      </c>
      <c r="I9454" t="s">
        <v>16</v>
      </c>
      <c r="J9454" t="s">
        <v>101</v>
      </c>
      <c r="K9454">
        <v>81.792000000000002</v>
      </c>
      <c r="L9454">
        <v>6</v>
      </c>
      <c r="M9454">
        <v>0.2</v>
      </c>
      <c r="N9454">
        <v>26.5824</v>
      </c>
      <c r="O9454">
        <f t="shared" si="295"/>
        <v>55.209600000000002</v>
      </c>
      <c r="P9454" cm="1">
        <f t="array" ref="P9454">_xlfn.IFS(D9454="Same Day",N9454*0.2,D9454="First Class",N9454*0.1,D9454="Standard Class",N9454*0.5,D9454="Second Class",N9454*0)</f>
        <v>13.2912</v>
      </c>
      <c r="Q9454">
        <f t="shared" si="296"/>
        <v>789.01143551999996</v>
      </c>
    </row>
    <row r="9455" spans="1:17" x14ac:dyDescent="0.3">
      <c r="A9455">
        <v>9454</v>
      </c>
      <c r="B9455" t="s">
        <v>7493</v>
      </c>
      <c r="C9455" s="1">
        <v>42282</v>
      </c>
      <c r="D9455" t="s">
        <v>38</v>
      </c>
      <c r="E9455" t="s">
        <v>68</v>
      </c>
      <c r="F9455" t="s">
        <v>2636</v>
      </c>
      <c r="G9455" t="s">
        <v>6059</v>
      </c>
      <c r="H9455" t="s">
        <v>14</v>
      </c>
      <c r="I9455" t="s">
        <v>19</v>
      </c>
      <c r="J9455" t="s">
        <v>90</v>
      </c>
      <c r="K9455">
        <v>47.19</v>
      </c>
      <c r="L9455">
        <v>3</v>
      </c>
      <c r="M9455">
        <v>0</v>
      </c>
      <c r="N9455">
        <v>13.6851</v>
      </c>
      <c r="O9455">
        <f t="shared" si="295"/>
        <v>33.504899999999999</v>
      </c>
      <c r="P9455" cm="1">
        <f t="array" ref="P9455">_xlfn.IFS(D9455="Same Day",N9455*0.2,D9455="First Class",N9455*0.1,D9455="Standard Class",N9455*0.5,D9455="Second Class",N9455*0)</f>
        <v>6.8425500000000001</v>
      </c>
      <c r="Q9455">
        <f t="shared" si="296"/>
        <v>262.76385349499998</v>
      </c>
    </row>
    <row r="9456" spans="1:17" x14ac:dyDescent="0.3">
      <c r="A9456">
        <v>9455</v>
      </c>
      <c r="B9456" t="s">
        <v>7493</v>
      </c>
      <c r="C9456" s="1">
        <v>42282</v>
      </c>
      <c r="D9456" t="s">
        <v>38</v>
      </c>
      <c r="E9456" t="s">
        <v>108</v>
      </c>
      <c r="F9456" t="s">
        <v>2636</v>
      </c>
      <c r="G9456" t="s">
        <v>1008</v>
      </c>
      <c r="H9456" t="s">
        <v>25</v>
      </c>
      <c r="I9456" t="s">
        <v>26</v>
      </c>
      <c r="J9456" t="s">
        <v>164</v>
      </c>
      <c r="K9456">
        <v>36.783999999999999</v>
      </c>
      <c r="L9456">
        <v>2</v>
      </c>
      <c r="M9456">
        <v>0.2</v>
      </c>
      <c r="N9456">
        <v>-8.2764000000000006</v>
      </c>
      <c r="O9456">
        <f t="shared" si="295"/>
        <v>45.060400000000001</v>
      </c>
      <c r="P9456" cm="1">
        <f t="array" ref="P9456">_xlfn.IFS(D9456="Same Day",N9456*0.2,D9456="First Class",N9456*0.1,D9456="Standard Class",N9456*0.5,D9456="Second Class",N9456*0)</f>
        <v>-4.1382000000000003</v>
      </c>
      <c r="Q9456">
        <f t="shared" si="296"/>
        <v>-141.40854728000002</v>
      </c>
    </row>
    <row r="9457" spans="1:17" x14ac:dyDescent="0.3">
      <c r="A9457">
        <v>9456</v>
      </c>
      <c r="B9457" t="s">
        <v>7494</v>
      </c>
      <c r="C9457" s="1">
        <v>42540</v>
      </c>
      <c r="D9457" t="s">
        <v>37</v>
      </c>
      <c r="E9457" t="s">
        <v>96</v>
      </c>
      <c r="F9457" t="s">
        <v>1479</v>
      </c>
      <c r="G9457" t="s">
        <v>7495</v>
      </c>
      <c r="H9457" t="s">
        <v>25</v>
      </c>
      <c r="I9457" t="s">
        <v>27</v>
      </c>
      <c r="J9457" t="s">
        <v>517</v>
      </c>
      <c r="K9457">
        <v>91.474999999999994</v>
      </c>
      <c r="L9457">
        <v>1</v>
      </c>
      <c r="M9457">
        <v>0.5</v>
      </c>
      <c r="N9457">
        <v>-1.8294999999999999</v>
      </c>
      <c r="O9457">
        <f t="shared" si="295"/>
        <v>93.30449999999999</v>
      </c>
      <c r="P9457" cm="1">
        <f t="array" ref="P9457">_xlfn.IFS(D9457="Same Day",N9457*0.2,D9457="First Class",N9457*0.1,D9457="Standard Class",N9457*0.5,D9457="Second Class",N9457*0)</f>
        <v>0</v>
      </c>
      <c r="Q9457">
        <f t="shared" si="296"/>
        <v>93.30449999999999</v>
      </c>
    </row>
    <row r="9458" spans="1:17" x14ac:dyDescent="0.3">
      <c r="A9458">
        <v>9457</v>
      </c>
      <c r="B9458" t="s">
        <v>7496</v>
      </c>
      <c r="C9458" s="1">
        <v>42889</v>
      </c>
      <c r="D9458" t="s">
        <v>38</v>
      </c>
      <c r="E9458" t="s">
        <v>84</v>
      </c>
      <c r="F9458" t="s">
        <v>1449</v>
      </c>
      <c r="G9458" t="s">
        <v>7497</v>
      </c>
      <c r="H9458" t="s">
        <v>25</v>
      </c>
      <c r="I9458" t="s">
        <v>28</v>
      </c>
      <c r="J9458" t="s">
        <v>90</v>
      </c>
      <c r="K9458">
        <v>27.192</v>
      </c>
      <c r="L9458">
        <v>3</v>
      </c>
      <c r="M9458">
        <v>0.2</v>
      </c>
      <c r="N9458">
        <v>0.33989999999999998</v>
      </c>
      <c r="O9458">
        <f t="shared" si="295"/>
        <v>26.8521</v>
      </c>
      <c r="P9458" cm="1">
        <f t="array" ref="P9458">_xlfn.IFS(D9458="Same Day",N9458*0.2,D9458="First Class",N9458*0.1,D9458="Standard Class",N9458*0.5,D9458="Second Class",N9458*0)</f>
        <v>0.16994999999999999</v>
      </c>
      <c r="Q9458">
        <f t="shared" si="296"/>
        <v>31.415614395000002</v>
      </c>
    </row>
    <row r="9459" spans="1:17" x14ac:dyDescent="0.3">
      <c r="A9459">
        <v>9458</v>
      </c>
      <c r="B9459" t="s">
        <v>7496</v>
      </c>
      <c r="C9459" s="1">
        <v>42889</v>
      </c>
      <c r="D9459" t="s">
        <v>38</v>
      </c>
      <c r="E9459" t="s">
        <v>77</v>
      </c>
      <c r="F9459" t="s">
        <v>1449</v>
      </c>
      <c r="G9459" t="s">
        <v>2909</v>
      </c>
      <c r="H9459" t="s">
        <v>14</v>
      </c>
      <c r="I9459" t="s">
        <v>16</v>
      </c>
      <c r="J9459" t="s">
        <v>101</v>
      </c>
      <c r="K9459">
        <v>12.06</v>
      </c>
      <c r="L9459">
        <v>5</v>
      </c>
      <c r="M9459">
        <v>0.7</v>
      </c>
      <c r="N9459">
        <v>-10.050000000000001</v>
      </c>
      <c r="O9459">
        <f t="shared" si="295"/>
        <v>22.11</v>
      </c>
      <c r="P9459" cm="1">
        <f t="array" ref="P9459">_xlfn.IFS(D9459="Same Day",N9459*0.2,D9459="First Class",N9459*0.1,D9459="Standard Class",N9459*0.5,D9459="Second Class",N9459*0)</f>
        <v>-5.0250000000000004</v>
      </c>
      <c r="Q9459">
        <f t="shared" si="296"/>
        <v>-88.992750000000001</v>
      </c>
    </row>
    <row r="9460" spans="1:17" x14ac:dyDescent="0.3">
      <c r="A9460">
        <v>9459</v>
      </c>
      <c r="B9460" t="s">
        <v>7498</v>
      </c>
      <c r="C9460" s="1">
        <v>41926</v>
      </c>
      <c r="D9460" t="s">
        <v>38</v>
      </c>
      <c r="E9460" t="s">
        <v>96</v>
      </c>
      <c r="F9460" t="s">
        <v>432</v>
      </c>
      <c r="G9460" t="s">
        <v>652</v>
      </c>
      <c r="H9460" t="s">
        <v>14</v>
      </c>
      <c r="I9460" t="s">
        <v>20</v>
      </c>
      <c r="J9460" t="s">
        <v>87</v>
      </c>
      <c r="K9460">
        <v>144.6</v>
      </c>
      <c r="L9460">
        <v>3</v>
      </c>
      <c r="M9460">
        <v>0</v>
      </c>
      <c r="N9460">
        <v>41.933999999999997</v>
      </c>
      <c r="O9460">
        <f t="shared" si="295"/>
        <v>102.666</v>
      </c>
      <c r="P9460" cm="1">
        <f t="array" ref="P9460">_xlfn.IFS(D9460="Same Day",N9460*0.2,D9460="First Class",N9460*0.1,D9460="Standard Class",N9460*0.5,D9460="Second Class",N9460*0)</f>
        <v>20.966999999999999</v>
      </c>
      <c r="Q9460">
        <f t="shared" si="296"/>
        <v>2255.2640219999998</v>
      </c>
    </row>
    <row r="9461" spans="1:17" x14ac:dyDescent="0.3">
      <c r="A9461">
        <v>9460</v>
      </c>
      <c r="B9461" t="s">
        <v>7498</v>
      </c>
      <c r="C9461" s="1">
        <v>41926</v>
      </c>
      <c r="D9461" t="s">
        <v>38</v>
      </c>
      <c r="E9461" t="s">
        <v>96</v>
      </c>
      <c r="F9461" t="s">
        <v>432</v>
      </c>
      <c r="G9461" t="s">
        <v>5239</v>
      </c>
      <c r="H9461" t="s">
        <v>25</v>
      </c>
      <c r="I9461" t="s">
        <v>26</v>
      </c>
      <c r="J9461" t="s">
        <v>99</v>
      </c>
      <c r="K9461">
        <v>15.992000000000001</v>
      </c>
      <c r="L9461">
        <v>1</v>
      </c>
      <c r="M9461">
        <v>0.2</v>
      </c>
      <c r="N9461">
        <v>-2.9984999999999999</v>
      </c>
      <c r="O9461">
        <f t="shared" si="295"/>
        <v>18.990500000000001</v>
      </c>
      <c r="P9461" cm="1">
        <f t="array" ref="P9461">_xlfn.IFS(D9461="Same Day",N9461*0.2,D9461="First Class",N9461*0.1,D9461="Standard Class",N9461*0.5,D9461="Second Class",N9461*0)</f>
        <v>-1.49925</v>
      </c>
      <c r="Q9461">
        <f t="shared" si="296"/>
        <v>-9.4810071249999996</v>
      </c>
    </row>
    <row r="9462" spans="1:17" x14ac:dyDescent="0.3">
      <c r="A9462">
        <v>9461</v>
      </c>
      <c r="B9462" t="s">
        <v>7499</v>
      </c>
      <c r="C9462" s="1">
        <v>41965</v>
      </c>
      <c r="D9462" t="s">
        <v>37</v>
      </c>
      <c r="E9462" t="s">
        <v>84</v>
      </c>
      <c r="F9462" t="s">
        <v>2114</v>
      </c>
      <c r="G9462" t="s">
        <v>1534</v>
      </c>
      <c r="H9462" t="s">
        <v>14</v>
      </c>
      <c r="I9462" t="s">
        <v>18</v>
      </c>
      <c r="J9462" t="s">
        <v>275</v>
      </c>
      <c r="K9462">
        <v>34.44</v>
      </c>
      <c r="L9462">
        <v>3</v>
      </c>
      <c r="M9462">
        <v>0</v>
      </c>
      <c r="N9462">
        <v>17.22</v>
      </c>
      <c r="O9462">
        <f t="shared" si="295"/>
        <v>17.22</v>
      </c>
      <c r="P9462" cm="1">
        <f t="array" ref="P9462">_xlfn.IFS(D9462="Same Day",N9462*0.2,D9462="First Class",N9462*0.1,D9462="Standard Class",N9462*0.5,D9462="Second Class",N9462*0)</f>
        <v>0</v>
      </c>
      <c r="Q9462">
        <f t="shared" si="296"/>
        <v>17.22</v>
      </c>
    </row>
    <row r="9463" spans="1:17" x14ac:dyDescent="0.3">
      <c r="A9463">
        <v>9462</v>
      </c>
      <c r="B9463" t="s">
        <v>7500</v>
      </c>
      <c r="C9463" s="1">
        <v>41936</v>
      </c>
      <c r="D9463" t="s">
        <v>38</v>
      </c>
      <c r="E9463" t="s">
        <v>68</v>
      </c>
      <c r="F9463" t="s">
        <v>1227</v>
      </c>
      <c r="G9463" t="s">
        <v>2511</v>
      </c>
      <c r="H9463" t="s">
        <v>25</v>
      </c>
      <c r="I9463" t="s">
        <v>26</v>
      </c>
      <c r="J9463" t="s">
        <v>164</v>
      </c>
      <c r="K9463">
        <v>321.55200000000002</v>
      </c>
      <c r="L9463">
        <v>6</v>
      </c>
      <c r="M9463">
        <v>0.2</v>
      </c>
      <c r="N9463">
        <v>20.097000000000001</v>
      </c>
      <c r="O9463">
        <f t="shared" si="295"/>
        <v>301.45500000000004</v>
      </c>
      <c r="P9463" cm="1">
        <f t="array" ref="P9463">_xlfn.IFS(D9463="Same Day",N9463*0.2,D9463="First Class",N9463*0.1,D9463="Standard Class",N9463*0.5,D9463="Second Class",N9463*0)</f>
        <v>10.048500000000001</v>
      </c>
      <c r="Q9463">
        <f t="shared" si="296"/>
        <v>3330.6255675000007</v>
      </c>
    </row>
    <row r="9464" spans="1:17" x14ac:dyDescent="0.3">
      <c r="A9464">
        <v>9463</v>
      </c>
      <c r="B9464" t="s">
        <v>7501</v>
      </c>
      <c r="C9464" s="1">
        <v>43069</v>
      </c>
      <c r="D9464" t="s">
        <v>37</v>
      </c>
      <c r="E9464" t="s">
        <v>77</v>
      </c>
      <c r="F9464" t="s">
        <v>222</v>
      </c>
      <c r="G9464" t="s">
        <v>2640</v>
      </c>
      <c r="H9464" t="s">
        <v>8</v>
      </c>
      <c r="I9464" t="s">
        <v>9</v>
      </c>
      <c r="J9464" t="s">
        <v>73</v>
      </c>
      <c r="K9464">
        <v>701.96</v>
      </c>
      <c r="L9464">
        <v>2</v>
      </c>
      <c r="M9464">
        <v>0</v>
      </c>
      <c r="N9464">
        <v>168.47040000000001</v>
      </c>
      <c r="O9464">
        <f t="shared" si="295"/>
        <v>533.4896</v>
      </c>
      <c r="P9464" cm="1">
        <f t="array" ref="P9464">_xlfn.IFS(D9464="Same Day",N9464*0.2,D9464="First Class",N9464*0.1,D9464="Standard Class",N9464*0.5,D9464="Second Class",N9464*0)</f>
        <v>0</v>
      </c>
      <c r="Q9464">
        <f t="shared" si="296"/>
        <v>533.4896</v>
      </c>
    </row>
    <row r="9465" spans="1:17" x14ac:dyDescent="0.3">
      <c r="A9465">
        <v>9464</v>
      </c>
      <c r="B9465" t="s">
        <v>7502</v>
      </c>
      <c r="C9465" s="1">
        <v>41701</v>
      </c>
      <c r="D9465" t="s">
        <v>35</v>
      </c>
      <c r="E9465" t="s">
        <v>77</v>
      </c>
      <c r="F9465" t="s">
        <v>2861</v>
      </c>
      <c r="G9465" t="s">
        <v>1071</v>
      </c>
      <c r="H9465" t="s">
        <v>14</v>
      </c>
      <c r="I9465" t="s">
        <v>20</v>
      </c>
      <c r="J9465" t="s">
        <v>87</v>
      </c>
      <c r="K9465">
        <v>19.456</v>
      </c>
      <c r="L9465">
        <v>4</v>
      </c>
      <c r="M9465">
        <v>0.2</v>
      </c>
      <c r="N9465">
        <v>3.4047999999999998</v>
      </c>
      <c r="O9465">
        <f t="shared" si="295"/>
        <v>16.051200000000001</v>
      </c>
      <c r="P9465" cm="1">
        <f t="array" ref="P9465">_xlfn.IFS(D9465="Same Day",N9465*0.2,D9465="First Class",N9465*0.1,D9465="Standard Class",N9465*0.5,D9465="Second Class",N9465*0)</f>
        <v>0.34048</v>
      </c>
      <c r="Q9465">
        <f t="shared" si="296"/>
        <v>21.516312576000001</v>
      </c>
    </row>
    <row r="9466" spans="1:17" x14ac:dyDescent="0.3">
      <c r="A9466">
        <v>9465</v>
      </c>
      <c r="B9466" t="s">
        <v>7503</v>
      </c>
      <c r="C9466" s="1">
        <v>41998</v>
      </c>
      <c r="D9466" t="s">
        <v>38</v>
      </c>
      <c r="E9466" t="s">
        <v>108</v>
      </c>
      <c r="F9466" t="s">
        <v>2741</v>
      </c>
      <c r="G9466" t="s">
        <v>4211</v>
      </c>
      <c r="H9466" t="s">
        <v>14</v>
      </c>
      <c r="I9466" t="s">
        <v>22</v>
      </c>
      <c r="J9466" t="s">
        <v>160</v>
      </c>
      <c r="K9466">
        <v>17.28</v>
      </c>
      <c r="L9466">
        <v>6</v>
      </c>
      <c r="M9466">
        <v>0</v>
      </c>
      <c r="N9466">
        <v>7.9488000000000003</v>
      </c>
      <c r="O9466">
        <f t="shared" si="295"/>
        <v>9.3312000000000008</v>
      </c>
      <c r="P9466" cm="1">
        <f t="array" ref="P9466">_xlfn.IFS(D9466="Same Day",N9466*0.2,D9466="First Class",N9466*0.1,D9466="Standard Class",N9466*0.5,D9466="Second Class",N9466*0)</f>
        <v>3.9744000000000002</v>
      </c>
      <c r="Q9466">
        <f t="shared" si="296"/>
        <v>46.417121280000003</v>
      </c>
    </row>
    <row r="9467" spans="1:17" x14ac:dyDescent="0.3">
      <c r="A9467">
        <v>9466</v>
      </c>
      <c r="B9467" t="s">
        <v>7504</v>
      </c>
      <c r="C9467" s="1">
        <v>42697</v>
      </c>
      <c r="D9467" t="s">
        <v>38</v>
      </c>
      <c r="E9467" t="s">
        <v>68</v>
      </c>
      <c r="F9467" t="s">
        <v>199</v>
      </c>
      <c r="G9467" t="s">
        <v>1025</v>
      </c>
      <c r="H9467" t="s">
        <v>8</v>
      </c>
      <c r="I9467" t="s">
        <v>12</v>
      </c>
      <c r="J9467" t="s">
        <v>1026</v>
      </c>
      <c r="K9467">
        <v>31.96</v>
      </c>
      <c r="L9467">
        <v>2</v>
      </c>
      <c r="M9467">
        <v>0</v>
      </c>
      <c r="N9467">
        <v>1.5980000000000001</v>
      </c>
      <c r="O9467">
        <f t="shared" si="295"/>
        <v>30.362000000000002</v>
      </c>
      <c r="P9467" cm="1">
        <f t="array" ref="P9467">_xlfn.IFS(D9467="Same Day",N9467*0.2,D9467="First Class",N9467*0.1,D9467="Standard Class",N9467*0.5,D9467="Second Class",N9467*0)</f>
        <v>0.79900000000000004</v>
      </c>
      <c r="Q9467">
        <f t="shared" si="296"/>
        <v>54.621237999999998</v>
      </c>
    </row>
    <row r="9468" spans="1:17" x14ac:dyDescent="0.3">
      <c r="A9468">
        <v>9467</v>
      </c>
      <c r="B9468" t="s">
        <v>7505</v>
      </c>
      <c r="C9468" s="1">
        <v>43049</v>
      </c>
      <c r="D9468" t="s">
        <v>37</v>
      </c>
      <c r="E9468" t="s">
        <v>77</v>
      </c>
      <c r="F9468" t="s">
        <v>2505</v>
      </c>
      <c r="G9468" t="s">
        <v>382</v>
      </c>
      <c r="H9468" t="s">
        <v>14</v>
      </c>
      <c r="I9468" t="s">
        <v>16</v>
      </c>
      <c r="J9468" t="s">
        <v>101</v>
      </c>
      <c r="K9468">
        <v>164.68799999999999</v>
      </c>
      <c r="L9468">
        <v>6</v>
      </c>
      <c r="M9468">
        <v>0.2</v>
      </c>
      <c r="N9468">
        <v>55.5822</v>
      </c>
      <c r="O9468">
        <f t="shared" si="295"/>
        <v>109.10579999999999</v>
      </c>
      <c r="P9468" cm="1">
        <f t="array" ref="P9468">_xlfn.IFS(D9468="Same Day",N9468*0.2,D9468="First Class",N9468*0.1,D9468="Standard Class",N9468*0.5,D9468="Second Class",N9468*0)</f>
        <v>0</v>
      </c>
      <c r="Q9468">
        <f t="shared" si="296"/>
        <v>109.10579999999999</v>
      </c>
    </row>
    <row r="9469" spans="1:17" x14ac:dyDescent="0.3">
      <c r="A9469">
        <v>9468</v>
      </c>
      <c r="B9469" t="s">
        <v>7505</v>
      </c>
      <c r="C9469" s="1">
        <v>43049</v>
      </c>
      <c r="D9469" t="s">
        <v>37</v>
      </c>
      <c r="E9469" t="s">
        <v>77</v>
      </c>
      <c r="F9469" t="s">
        <v>2505</v>
      </c>
      <c r="G9469" t="s">
        <v>4294</v>
      </c>
      <c r="H9469" t="s">
        <v>8</v>
      </c>
      <c r="I9469" t="s">
        <v>10</v>
      </c>
      <c r="J9469" t="s">
        <v>87</v>
      </c>
      <c r="K9469">
        <v>166.5</v>
      </c>
      <c r="L9469">
        <v>2</v>
      </c>
      <c r="M9469">
        <v>0.4</v>
      </c>
      <c r="N9469">
        <v>-66.599999999999994</v>
      </c>
      <c r="O9469">
        <f t="shared" si="295"/>
        <v>233.1</v>
      </c>
      <c r="P9469" cm="1">
        <f t="array" ref="P9469">_xlfn.IFS(D9469="Same Day",N9469*0.2,D9469="First Class",N9469*0.1,D9469="Standard Class",N9469*0.5,D9469="Second Class",N9469*0)</f>
        <v>0</v>
      </c>
      <c r="Q9469">
        <f t="shared" si="296"/>
        <v>233.1</v>
      </c>
    </row>
    <row r="9470" spans="1:17" x14ac:dyDescent="0.3">
      <c r="A9470">
        <v>9469</v>
      </c>
      <c r="B9470" t="s">
        <v>7505</v>
      </c>
      <c r="C9470" s="1">
        <v>43049</v>
      </c>
      <c r="D9470" t="s">
        <v>37</v>
      </c>
      <c r="E9470" t="s">
        <v>77</v>
      </c>
      <c r="F9470" t="s">
        <v>2505</v>
      </c>
      <c r="G9470" t="s">
        <v>1503</v>
      </c>
      <c r="H9470" t="s">
        <v>14</v>
      </c>
      <c r="I9470" t="s">
        <v>18</v>
      </c>
      <c r="J9470" t="s">
        <v>113</v>
      </c>
      <c r="K9470">
        <v>12.96</v>
      </c>
      <c r="L9470">
        <v>2</v>
      </c>
      <c r="M9470">
        <v>0</v>
      </c>
      <c r="N9470">
        <v>6.2207999999999997</v>
      </c>
      <c r="O9470">
        <f t="shared" si="295"/>
        <v>6.7392000000000012</v>
      </c>
      <c r="P9470" cm="1">
        <f t="array" ref="P9470">_xlfn.IFS(D9470="Same Day",N9470*0.2,D9470="First Class",N9470*0.1,D9470="Standard Class",N9470*0.5,D9470="Second Class",N9470*0)</f>
        <v>0</v>
      </c>
      <c r="Q9470">
        <f t="shared" si="296"/>
        <v>6.7392000000000012</v>
      </c>
    </row>
    <row r="9471" spans="1:17" x14ac:dyDescent="0.3">
      <c r="A9471">
        <v>9470</v>
      </c>
      <c r="B9471" t="s">
        <v>7505</v>
      </c>
      <c r="C9471" s="1">
        <v>43049</v>
      </c>
      <c r="D9471" t="s">
        <v>37</v>
      </c>
      <c r="E9471" t="s">
        <v>68</v>
      </c>
      <c r="F9471" t="s">
        <v>2505</v>
      </c>
      <c r="G9471" t="s">
        <v>922</v>
      </c>
      <c r="H9471" t="s">
        <v>14</v>
      </c>
      <c r="I9471" t="s">
        <v>18</v>
      </c>
      <c r="J9471" t="s">
        <v>298</v>
      </c>
      <c r="K9471">
        <v>110.96</v>
      </c>
      <c r="L9471">
        <v>2</v>
      </c>
      <c r="M9471">
        <v>0</v>
      </c>
      <c r="N9471">
        <v>53.260800000000003</v>
      </c>
      <c r="O9471">
        <f t="shared" si="295"/>
        <v>57.69919999999999</v>
      </c>
      <c r="P9471" cm="1">
        <f t="array" ref="P9471">_xlfn.IFS(D9471="Same Day",N9471*0.2,D9471="First Class",N9471*0.1,D9471="Standard Class",N9471*0.5,D9471="Second Class",N9471*0)</f>
        <v>0</v>
      </c>
      <c r="Q9471">
        <f t="shared" si="296"/>
        <v>57.69919999999999</v>
      </c>
    </row>
    <row r="9472" spans="1:17" x14ac:dyDescent="0.3">
      <c r="A9472">
        <v>9471</v>
      </c>
      <c r="B9472" t="s">
        <v>7505</v>
      </c>
      <c r="C9472" s="1">
        <v>43049</v>
      </c>
      <c r="D9472" t="s">
        <v>37</v>
      </c>
      <c r="E9472" t="s">
        <v>84</v>
      </c>
      <c r="F9472" t="s">
        <v>2505</v>
      </c>
      <c r="G9472" t="s">
        <v>381</v>
      </c>
      <c r="H9472" t="s">
        <v>25</v>
      </c>
      <c r="I9472" t="s">
        <v>26</v>
      </c>
      <c r="J9472" t="s">
        <v>99</v>
      </c>
      <c r="K9472">
        <v>99.98</v>
      </c>
      <c r="L9472">
        <v>2</v>
      </c>
      <c r="M9472">
        <v>0</v>
      </c>
      <c r="N9472">
        <v>3.9992000000000001</v>
      </c>
      <c r="O9472">
        <f t="shared" si="295"/>
        <v>95.980800000000002</v>
      </c>
      <c r="P9472" cm="1">
        <f t="array" ref="P9472">_xlfn.IFS(D9472="Same Day",N9472*0.2,D9472="First Class",N9472*0.1,D9472="Standard Class",N9472*0.5,D9472="Second Class",N9472*0)</f>
        <v>0</v>
      </c>
      <c r="Q9472">
        <f t="shared" si="296"/>
        <v>95.980800000000002</v>
      </c>
    </row>
    <row r="9473" spans="1:17" x14ac:dyDescent="0.3">
      <c r="A9473">
        <v>9472</v>
      </c>
      <c r="B9473" t="s">
        <v>7505</v>
      </c>
      <c r="C9473" s="1">
        <v>43049</v>
      </c>
      <c r="D9473" t="s">
        <v>37</v>
      </c>
      <c r="E9473" t="s">
        <v>96</v>
      </c>
      <c r="F9473" t="s">
        <v>2505</v>
      </c>
      <c r="G9473" t="s">
        <v>641</v>
      </c>
      <c r="H9473" t="s">
        <v>14</v>
      </c>
      <c r="I9473" t="s">
        <v>16</v>
      </c>
      <c r="J9473" t="s">
        <v>101</v>
      </c>
      <c r="K9473">
        <v>11.423999999999999</v>
      </c>
      <c r="L9473">
        <v>1</v>
      </c>
      <c r="M9473">
        <v>0.2</v>
      </c>
      <c r="N9473">
        <v>3.7128000000000001</v>
      </c>
      <c r="O9473">
        <f t="shared" si="295"/>
        <v>7.7111999999999998</v>
      </c>
      <c r="P9473" cm="1">
        <f t="array" ref="P9473">_xlfn.IFS(D9473="Same Day",N9473*0.2,D9473="First Class",N9473*0.1,D9473="Standard Class",N9473*0.5,D9473="Second Class",N9473*0)</f>
        <v>0</v>
      </c>
      <c r="Q9473">
        <f t="shared" si="296"/>
        <v>7.7111999999999998</v>
      </c>
    </row>
    <row r="9474" spans="1:17" x14ac:dyDescent="0.3">
      <c r="A9474">
        <v>9473</v>
      </c>
      <c r="B9474" t="s">
        <v>7505</v>
      </c>
      <c r="C9474" s="1">
        <v>43049</v>
      </c>
      <c r="D9474" t="s">
        <v>37</v>
      </c>
      <c r="E9474" t="s">
        <v>108</v>
      </c>
      <c r="F9474" t="s">
        <v>2505</v>
      </c>
      <c r="G9474" t="s">
        <v>3707</v>
      </c>
      <c r="H9474" t="s">
        <v>8</v>
      </c>
      <c r="I9474" t="s">
        <v>9</v>
      </c>
      <c r="J9474" t="s">
        <v>73</v>
      </c>
      <c r="K9474">
        <v>128.124</v>
      </c>
      <c r="L9474">
        <v>2</v>
      </c>
      <c r="M9474">
        <v>0.1</v>
      </c>
      <c r="N9474">
        <v>24.2012</v>
      </c>
      <c r="O9474">
        <f t="shared" si="295"/>
        <v>103.9228</v>
      </c>
      <c r="P9474" cm="1">
        <f t="array" ref="P9474">_xlfn.IFS(D9474="Same Day",N9474*0.2,D9474="First Class",N9474*0.1,D9474="Standard Class",N9474*0.5,D9474="Second Class",N9474*0)</f>
        <v>0</v>
      </c>
      <c r="Q9474">
        <f t="shared" si="296"/>
        <v>103.9228</v>
      </c>
    </row>
    <row r="9475" spans="1:17" x14ac:dyDescent="0.3">
      <c r="A9475">
        <v>9474</v>
      </c>
      <c r="B9475" t="s">
        <v>7505</v>
      </c>
      <c r="C9475" s="1">
        <v>43049</v>
      </c>
      <c r="D9475" t="s">
        <v>37</v>
      </c>
      <c r="E9475" t="s">
        <v>68</v>
      </c>
      <c r="F9475" t="s">
        <v>2505</v>
      </c>
      <c r="G9475" t="s">
        <v>5447</v>
      </c>
      <c r="H9475" t="s">
        <v>8</v>
      </c>
      <c r="I9475" t="s">
        <v>12</v>
      </c>
      <c r="J9475" t="s">
        <v>87</v>
      </c>
      <c r="K9475">
        <v>101.4</v>
      </c>
      <c r="L9475">
        <v>5</v>
      </c>
      <c r="M9475">
        <v>0</v>
      </c>
      <c r="N9475">
        <v>38.531999999999996</v>
      </c>
      <c r="O9475">
        <f t="shared" ref="O9475:O9538" si="297">K9475-N9475</f>
        <v>62.868000000000009</v>
      </c>
      <c r="P9475" cm="1">
        <f t="array" ref="P9475">_xlfn.IFS(D9475="Same Day",N9475*0.2,D9475="First Class",N9475*0.1,D9475="Standard Class",N9475*0.5,D9475="Second Class",N9475*0)</f>
        <v>0</v>
      </c>
      <c r="Q9475">
        <f t="shared" ref="Q9475:Q9538" si="298">(K9475-N9475)*(1+P9475)</f>
        <v>62.868000000000009</v>
      </c>
    </row>
    <row r="9476" spans="1:17" x14ac:dyDescent="0.3">
      <c r="A9476">
        <v>9475</v>
      </c>
      <c r="B9476" t="s">
        <v>7506</v>
      </c>
      <c r="C9476" s="1">
        <v>42160</v>
      </c>
      <c r="D9476" t="s">
        <v>37</v>
      </c>
      <c r="E9476" t="s">
        <v>77</v>
      </c>
      <c r="F9476" t="s">
        <v>199</v>
      </c>
      <c r="G9476" t="s">
        <v>2667</v>
      </c>
      <c r="H9476" t="s">
        <v>14</v>
      </c>
      <c r="I9476" t="s">
        <v>22</v>
      </c>
      <c r="J9476" t="s">
        <v>80</v>
      </c>
      <c r="K9476">
        <v>5.9039999999999999</v>
      </c>
      <c r="L9476">
        <v>2</v>
      </c>
      <c r="M9476">
        <v>0.2</v>
      </c>
      <c r="N9476">
        <v>1.9925999999999999</v>
      </c>
      <c r="O9476">
        <f t="shared" si="297"/>
        <v>3.9114</v>
      </c>
      <c r="P9476" cm="1">
        <f t="array" ref="P9476">_xlfn.IFS(D9476="Same Day",N9476*0.2,D9476="First Class",N9476*0.1,D9476="Standard Class",N9476*0.5,D9476="Second Class",N9476*0)</f>
        <v>0</v>
      </c>
      <c r="Q9476">
        <f t="shared" si="298"/>
        <v>3.9114</v>
      </c>
    </row>
    <row r="9477" spans="1:17" x14ac:dyDescent="0.3">
      <c r="A9477">
        <v>9476</v>
      </c>
      <c r="B9477" t="s">
        <v>7506</v>
      </c>
      <c r="C9477" s="1">
        <v>42160</v>
      </c>
      <c r="D9477" t="s">
        <v>37</v>
      </c>
      <c r="E9477" t="s">
        <v>68</v>
      </c>
      <c r="F9477" t="s">
        <v>199</v>
      </c>
      <c r="G9477" t="s">
        <v>2360</v>
      </c>
      <c r="H9477" t="s">
        <v>14</v>
      </c>
      <c r="I9477" t="s">
        <v>18</v>
      </c>
      <c r="J9477" t="s">
        <v>160</v>
      </c>
      <c r="K9477">
        <v>173.488</v>
      </c>
      <c r="L9477">
        <v>7</v>
      </c>
      <c r="M9477">
        <v>0.2</v>
      </c>
      <c r="N9477">
        <v>54.215000000000003</v>
      </c>
      <c r="O9477">
        <f t="shared" si="297"/>
        <v>119.273</v>
      </c>
      <c r="P9477" cm="1">
        <f t="array" ref="P9477">_xlfn.IFS(D9477="Same Day",N9477*0.2,D9477="First Class",N9477*0.1,D9477="Standard Class",N9477*0.5,D9477="Second Class",N9477*0)</f>
        <v>0</v>
      </c>
      <c r="Q9477">
        <f t="shared" si="298"/>
        <v>119.273</v>
      </c>
    </row>
    <row r="9478" spans="1:17" x14ac:dyDescent="0.3">
      <c r="A9478">
        <v>9477</v>
      </c>
      <c r="B9478" t="s">
        <v>7506</v>
      </c>
      <c r="C9478" s="1">
        <v>42160</v>
      </c>
      <c r="D9478" t="s">
        <v>37</v>
      </c>
      <c r="E9478" t="s">
        <v>108</v>
      </c>
      <c r="F9478" t="s">
        <v>199</v>
      </c>
      <c r="G9478" t="s">
        <v>4052</v>
      </c>
      <c r="H9478" t="s">
        <v>8</v>
      </c>
      <c r="I9478" t="s">
        <v>12</v>
      </c>
      <c r="J9478" t="s">
        <v>87</v>
      </c>
      <c r="K9478">
        <v>51.56</v>
      </c>
      <c r="L9478">
        <v>2</v>
      </c>
      <c r="M9478">
        <v>0.6</v>
      </c>
      <c r="N9478">
        <v>-61.872</v>
      </c>
      <c r="O9478">
        <f t="shared" si="297"/>
        <v>113.432</v>
      </c>
      <c r="P9478" cm="1">
        <f t="array" ref="P9478">_xlfn.IFS(D9478="Same Day",N9478*0.2,D9478="First Class",N9478*0.1,D9478="Standard Class",N9478*0.5,D9478="Second Class",N9478*0)</f>
        <v>0</v>
      </c>
      <c r="Q9478">
        <f t="shared" si="298"/>
        <v>113.432</v>
      </c>
    </row>
    <row r="9479" spans="1:17" x14ac:dyDescent="0.3">
      <c r="A9479">
        <v>9478</v>
      </c>
      <c r="B9479" t="s">
        <v>7506</v>
      </c>
      <c r="C9479" s="1">
        <v>42160</v>
      </c>
      <c r="D9479" t="s">
        <v>37</v>
      </c>
      <c r="E9479" t="s">
        <v>108</v>
      </c>
      <c r="F9479" t="s">
        <v>199</v>
      </c>
      <c r="G9479" t="s">
        <v>2239</v>
      </c>
      <c r="H9479" t="s">
        <v>14</v>
      </c>
      <c r="I9479" t="s">
        <v>16</v>
      </c>
      <c r="J9479" t="s">
        <v>101</v>
      </c>
      <c r="K9479">
        <v>3.5640000000000001</v>
      </c>
      <c r="L9479">
        <v>3</v>
      </c>
      <c r="M9479">
        <v>0.8</v>
      </c>
      <c r="N9479">
        <v>-6.2370000000000001</v>
      </c>
      <c r="O9479">
        <f t="shared" si="297"/>
        <v>9.8010000000000002</v>
      </c>
      <c r="P9479" cm="1">
        <f t="array" ref="P9479">_xlfn.IFS(D9479="Same Day",N9479*0.2,D9479="First Class",N9479*0.1,D9479="Standard Class",N9479*0.5,D9479="Second Class",N9479*0)</f>
        <v>0</v>
      </c>
      <c r="Q9479">
        <f t="shared" si="298"/>
        <v>9.8010000000000002</v>
      </c>
    </row>
    <row r="9480" spans="1:17" x14ac:dyDescent="0.3">
      <c r="A9480">
        <v>9479</v>
      </c>
      <c r="B9480" t="s">
        <v>7507</v>
      </c>
      <c r="C9480" s="1">
        <v>41896</v>
      </c>
      <c r="D9480" t="s">
        <v>38</v>
      </c>
      <c r="E9480" t="s">
        <v>77</v>
      </c>
      <c r="F9480" t="s">
        <v>5073</v>
      </c>
      <c r="G9480" t="s">
        <v>3207</v>
      </c>
      <c r="H9480" t="s">
        <v>14</v>
      </c>
      <c r="I9480" t="s">
        <v>23</v>
      </c>
      <c r="J9480" t="s">
        <v>80</v>
      </c>
      <c r="K9480">
        <v>13.16</v>
      </c>
      <c r="L9480">
        <v>5</v>
      </c>
      <c r="M9480">
        <v>0.2</v>
      </c>
      <c r="N9480">
        <v>4.1124999999999998</v>
      </c>
      <c r="O9480">
        <f t="shared" si="297"/>
        <v>9.0474999999999994</v>
      </c>
      <c r="P9480" cm="1">
        <f t="array" ref="P9480">_xlfn.IFS(D9480="Same Day",N9480*0.2,D9480="First Class",N9480*0.1,D9480="Standard Class",N9480*0.5,D9480="Second Class",N9480*0)</f>
        <v>2.0562499999999999</v>
      </c>
      <c r="Q9480">
        <f t="shared" si="298"/>
        <v>27.651421874999997</v>
      </c>
    </row>
    <row r="9481" spans="1:17" x14ac:dyDescent="0.3">
      <c r="A9481">
        <v>9480</v>
      </c>
      <c r="B9481" t="s">
        <v>7507</v>
      </c>
      <c r="C9481" s="1">
        <v>41896</v>
      </c>
      <c r="D9481" t="s">
        <v>38</v>
      </c>
      <c r="E9481" t="s">
        <v>96</v>
      </c>
      <c r="F9481" t="s">
        <v>5073</v>
      </c>
      <c r="G9481" t="s">
        <v>2837</v>
      </c>
      <c r="H9481" t="s">
        <v>14</v>
      </c>
      <c r="I9481" t="s">
        <v>16</v>
      </c>
      <c r="J9481" t="s">
        <v>87</v>
      </c>
      <c r="K9481">
        <v>3.8279999999999998</v>
      </c>
      <c r="L9481">
        <v>3</v>
      </c>
      <c r="M9481">
        <v>0.8</v>
      </c>
      <c r="N9481">
        <v>-6.5076000000000001</v>
      </c>
      <c r="O9481">
        <f t="shared" si="297"/>
        <v>10.335599999999999</v>
      </c>
      <c r="P9481" cm="1">
        <f t="array" ref="P9481">_xlfn.IFS(D9481="Same Day",N9481*0.2,D9481="First Class",N9481*0.1,D9481="Standard Class",N9481*0.5,D9481="Second Class",N9481*0)</f>
        <v>-3.2538</v>
      </c>
      <c r="Q9481">
        <f t="shared" si="298"/>
        <v>-23.294375280000001</v>
      </c>
    </row>
    <row r="9482" spans="1:17" x14ac:dyDescent="0.3">
      <c r="A9482">
        <v>9481</v>
      </c>
      <c r="B9482" t="s">
        <v>7507</v>
      </c>
      <c r="C9482" s="1">
        <v>41896</v>
      </c>
      <c r="D9482" t="s">
        <v>38</v>
      </c>
      <c r="E9482" t="s">
        <v>84</v>
      </c>
      <c r="F9482" t="s">
        <v>5073</v>
      </c>
      <c r="G9482" t="s">
        <v>1254</v>
      </c>
      <c r="H9482" t="s">
        <v>14</v>
      </c>
      <c r="I9482" t="s">
        <v>16</v>
      </c>
      <c r="J9482" t="s">
        <v>101</v>
      </c>
      <c r="K9482">
        <v>304.99</v>
      </c>
      <c r="L9482">
        <v>5</v>
      </c>
      <c r="M9482">
        <v>0.8</v>
      </c>
      <c r="N9482">
        <v>-533.73249999999996</v>
      </c>
      <c r="O9482">
        <f t="shared" si="297"/>
        <v>838.72249999999997</v>
      </c>
      <c r="P9482" cm="1">
        <f t="array" ref="P9482">_xlfn.IFS(D9482="Same Day",N9482*0.2,D9482="First Class",N9482*0.1,D9482="Standard Class",N9482*0.5,D9482="Second Class",N9482*0)</f>
        <v>-266.86624999999998</v>
      </c>
      <c r="Q9482">
        <f t="shared" si="298"/>
        <v>-222988.00586562496</v>
      </c>
    </row>
    <row r="9483" spans="1:17" x14ac:dyDescent="0.3">
      <c r="A9483">
        <v>9482</v>
      </c>
      <c r="B9483" t="s">
        <v>7508</v>
      </c>
      <c r="C9483" s="1">
        <v>43051</v>
      </c>
      <c r="D9483" t="s">
        <v>38</v>
      </c>
      <c r="E9483" t="s">
        <v>96</v>
      </c>
      <c r="F9483" t="s">
        <v>3661</v>
      </c>
      <c r="G9483" t="s">
        <v>242</v>
      </c>
      <c r="H9483" t="s">
        <v>14</v>
      </c>
      <c r="I9483" t="s">
        <v>15</v>
      </c>
      <c r="J9483" t="s">
        <v>90</v>
      </c>
      <c r="K9483">
        <v>18.16</v>
      </c>
      <c r="L9483">
        <v>2</v>
      </c>
      <c r="M9483">
        <v>0.2</v>
      </c>
      <c r="N9483">
        <v>1.8160000000000001</v>
      </c>
      <c r="O9483">
        <f t="shared" si="297"/>
        <v>16.344000000000001</v>
      </c>
      <c r="P9483" cm="1">
        <f t="array" ref="P9483">_xlfn.IFS(D9483="Same Day",N9483*0.2,D9483="First Class",N9483*0.1,D9483="Standard Class",N9483*0.5,D9483="Second Class",N9483*0)</f>
        <v>0.90800000000000003</v>
      </c>
      <c r="Q9483">
        <f t="shared" si="298"/>
        <v>31.184352000000001</v>
      </c>
    </row>
    <row r="9484" spans="1:17" x14ac:dyDescent="0.3">
      <c r="A9484">
        <v>9483</v>
      </c>
      <c r="B9484" t="s">
        <v>7509</v>
      </c>
      <c r="C9484" s="1">
        <v>42179</v>
      </c>
      <c r="D9484" t="s">
        <v>37</v>
      </c>
      <c r="E9484" t="s">
        <v>108</v>
      </c>
      <c r="F9484" t="s">
        <v>3153</v>
      </c>
      <c r="G9484" t="s">
        <v>1447</v>
      </c>
      <c r="H9484" t="s">
        <v>25</v>
      </c>
      <c r="I9484" t="s">
        <v>28</v>
      </c>
      <c r="J9484" t="s">
        <v>90</v>
      </c>
      <c r="K9484">
        <v>319.98399999999998</v>
      </c>
      <c r="L9484">
        <v>2</v>
      </c>
      <c r="M9484">
        <v>0.2</v>
      </c>
      <c r="N9484">
        <v>91.995400000000004</v>
      </c>
      <c r="O9484">
        <f t="shared" si="297"/>
        <v>227.98859999999996</v>
      </c>
      <c r="P9484" cm="1">
        <f t="array" ref="P9484">_xlfn.IFS(D9484="Same Day",N9484*0.2,D9484="First Class",N9484*0.1,D9484="Standard Class",N9484*0.5,D9484="Second Class",N9484*0)</f>
        <v>0</v>
      </c>
      <c r="Q9484">
        <f t="shared" si="298"/>
        <v>227.98859999999996</v>
      </c>
    </row>
    <row r="9485" spans="1:17" x14ac:dyDescent="0.3">
      <c r="A9485">
        <v>9484</v>
      </c>
      <c r="B9485" t="s">
        <v>7510</v>
      </c>
      <c r="C9485" s="1">
        <v>41848</v>
      </c>
      <c r="D9485" t="s">
        <v>38</v>
      </c>
      <c r="E9485" t="s">
        <v>84</v>
      </c>
      <c r="F9485" t="s">
        <v>2119</v>
      </c>
      <c r="G9485" t="s">
        <v>783</v>
      </c>
      <c r="H9485" t="s">
        <v>14</v>
      </c>
      <c r="I9485" t="s">
        <v>20</v>
      </c>
      <c r="J9485" t="s">
        <v>87</v>
      </c>
      <c r="K9485">
        <v>19.68</v>
      </c>
      <c r="L9485">
        <v>6</v>
      </c>
      <c r="M9485">
        <v>0</v>
      </c>
      <c r="N9485">
        <v>6.4943999999999997</v>
      </c>
      <c r="O9485">
        <f t="shared" si="297"/>
        <v>13.185600000000001</v>
      </c>
      <c r="P9485" cm="1">
        <f t="array" ref="P9485">_xlfn.IFS(D9485="Same Day",N9485*0.2,D9485="First Class",N9485*0.1,D9485="Standard Class",N9485*0.5,D9485="Second Class",N9485*0)</f>
        <v>3.2471999999999999</v>
      </c>
      <c r="Q9485">
        <f t="shared" si="298"/>
        <v>56.001880319999998</v>
      </c>
    </row>
    <row r="9486" spans="1:17" x14ac:dyDescent="0.3">
      <c r="A9486">
        <v>9485</v>
      </c>
      <c r="B9486" t="s">
        <v>7511</v>
      </c>
      <c r="C9486" s="1">
        <v>42708</v>
      </c>
      <c r="D9486" t="s">
        <v>37</v>
      </c>
      <c r="E9486" t="s">
        <v>77</v>
      </c>
      <c r="F9486" t="s">
        <v>2435</v>
      </c>
      <c r="G9486" t="s">
        <v>4840</v>
      </c>
      <c r="H9486" t="s">
        <v>8</v>
      </c>
      <c r="I9486" t="s">
        <v>11</v>
      </c>
      <c r="J9486" t="s">
        <v>71</v>
      </c>
      <c r="K9486">
        <v>781.86400000000003</v>
      </c>
      <c r="L9486">
        <v>10</v>
      </c>
      <c r="M9486">
        <v>0.32</v>
      </c>
      <c r="N9486">
        <v>-137.976</v>
      </c>
      <c r="O9486">
        <f t="shared" si="297"/>
        <v>919.84</v>
      </c>
      <c r="P9486" cm="1">
        <f t="array" ref="P9486">_xlfn.IFS(D9486="Same Day",N9486*0.2,D9486="First Class",N9486*0.1,D9486="Standard Class",N9486*0.5,D9486="Second Class",N9486*0)</f>
        <v>0</v>
      </c>
      <c r="Q9486">
        <f t="shared" si="298"/>
        <v>919.84</v>
      </c>
    </row>
    <row r="9487" spans="1:17" x14ac:dyDescent="0.3">
      <c r="A9487">
        <v>9486</v>
      </c>
      <c r="B9487" t="s">
        <v>7511</v>
      </c>
      <c r="C9487" s="1">
        <v>42708</v>
      </c>
      <c r="D9487" t="s">
        <v>37</v>
      </c>
      <c r="E9487" t="s">
        <v>68</v>
      </c>
      <c r="F9487" t="s">
        <v>2435</v>
      </c>
      <c r="G9487" t="s">
        <v>2604</v>
      </c>
      <c r="H9487" t="s">
        <v>14</v>
      </c>
      <c r="I9487" t="s">
        <v>18</v>
      </c>
      <c r="J9487" t="s">
        <v>216</v>
      </c>
      <c r="K9487">
        <v>30.815999999999999</v>
      </c>
      <c r="L9487">
        <v>9</v>
      </c>
      <c r="M9487">
        <v>0.2</v>
      </c>
      <c r="N9487">
        <v>9.6300000000000008</v>
      </c>
      <c r="O9487">
        <f t="shared" si="297"/>
        <v>21.186</v>
      </c>
      <c r="P9487" cm="1">
        <f t="array" ref="P9487">_xlfn.IFS(D9487="Same Day",N9487*0.2,D9487="First Class",N9487*0.1,D9487="Standard Class",N9487*0.5,D9487="Second Class",N9487*0)</f>
        <v>0</v>
      </c>
      <c r="Q9487">
        <f t="shared" si="298"/>
        <v>21.186</v>
      </c>
    </row>
    <row r="9488" spans="1:17" x14ac:dyDescent="0.3">
      <c r="A9488">
        <v>9487</v>
      </c>
      <c r="B9488" t="s">
        <v>7512</v>
      </c>
      <c r="C9488" s="1">
        <v>43020</v>
      </c>
      <c r="D9488" t="s">
        <v>36</v>
      </c>
      <c r="E9488" t="s">
        <v>68</v>
      </c>
      <c r="F9488" t="s">
        <v>846</v>
      </c>
      <c r="G9488" t="s">
        <v>1908</v>
      </c>
      <c r="H9488" t="s">
        <v>8</v>
      </c>
      <c r="I9488" t="s">
        <v>10</v>
      </c>
      <c r="J9488" t="s">
        <v>87</v>
      </c>
      <c r="K9488">
        <v>673.34400000000005</v>
      </c>
      <c r="L9488">
        <v>3</v>
      </c>
      <c r="M9488">
        <v>0.3</v>
      </c>
      <c r="N9488">
        <v>-76.953599999999994</v>
      </c>
      <c r="O9488">
        <f t="shared" si="297"/>
        <v>750.2976000000001</v>
      </c>
      <c r="P9488" cm="1">
        <f t="array" ref="P9488">_xlfn.IFS(D9488="Same Day",N9488*0.2,D9488="First Class",N9488*0.1,D9488="Standard Class",N9488*0.5,D9488="Second Class",N9488*0)</f>
        <v>-15.39072</v>
      </c>
      <c r="Q9488">
        <f t="shared" si="298"/>
        <v>-10797.322678272001</v>
      </c>
    </row>
    <row r="9489" spans="1:17" x14ac:dyDescent="0.3">
      <c r="A9489">
        <v>9488</v>
      </c>
      <c r="B9489" t="s">
        <v>7513</v>
      </c>
      <c r="C9489" s="1">
        <v>43082</v>
      </c>
      <c r="D9489" t="s">
        <v>35</v>
      </c>
      <c r="E9489" t="s">
        <v>77</v>
      </c>
      <c r="F9489" t="s">
        <v>1147</v>
      </c>
      <c r="G9489" t="s">
        <v>1893</v>
      </c>
      <c r="H9489" t="s">
        <v>14</v>
      </c>
      <c r="I9489" t="s">
        <v>23</v>
      </c>
      <c r="J9489" t="s">
        <v>80</v>
      </c>
      <c r="K9489">
        <v>6.54</v>
      </c>
      <c r="L9489">
        <v>3</v>
      </c>
      <c r="M9489">
        <v>0</v>
      </c>
      <c r="N9489">
        <v>2.1581999999999999</v>
      </c>
      <c r="O9489">
        <f t="shared" si="297"/>
        <v>4.3818000000000001</v>
      </c>
      <c r="P9489" cm="1">
        <f t="array" ref="P9489">_xlfn.IFS(D9489="Same Day",N9489*0.2,D9489="First Class",N9489*0.1,D9489="Standard Class",N9489*0.5,D9489="Second Class",N9489*0)</f>
        <v>0.21582000000000001</v>
      </c>
      <c r="Q9489">
        <f t="shared" si="298"/>
        <v>5.3274800759999996</v>
      </c>
    </row>
    <row r="9490" spans="1:17" x14ac:dyDescent="0.3">
      <c r="A9490">
        <v>9489</v>
      </c>
      <c r="B9490" t="s">
        <v>7514</v>
      </c>
      <c r="C9490" s="1">
        <v>42281</v>
      </c>
      <c r="D9490" t="s">
        <v>35</v>
      </c>
      <c r="E9490" t="s">
        <v>96</v>
      </c>
      <c r="F9490" t="s">
        <v>405</v>
      </c>
      <c r="G9490" t="s">
        <v>2606</v>
      </c>
      <c r="H9490" t="s">
        <v>25</v>
      </c>
      <c r="I9490" t="s">
        <v>26</v>
      </c>
      <c r="J9490" t="s">
        <v>99</v>
      </c>
      <c r="K9490">
        <v>572.79999999999995</v>
      </c>
      <c r="L9490">
        <v>2</v>
      </c>
      <c r="M9490">
        <v>0.2</v>
      </c>
      <c r="N9490">
        <v>50.12</v>
      </c>
      <c r="O9490">
        <f t="shared" si="297"/>
        <v>522.67999999999995</v>
      </c>
      <c r="P9490" cm="1">
        <f t="array" ref="P9490">_xlfn.IFS(D9490="Same Day",N9490*0.2,D9490="First Class",N9490*0.1,D9490="Standard Class",N9490*0.5,D9490="Second Class",N9490*0)</f>
        <v>5.0120000000000005</v>
      </c>
      <c r="Q9490">
        <f t="shared" si="298"/>
        <v>3142.3521599999999</v>
      </c>
    </row>
    <row r="9491" spans="1:17" x14ac:dyDescent="0.3">
      <c r="A9491">
        <v>9490</v>
      </c>
      <c r="B9491" t="s">
        <v>7515</v>
      </c>
      <c r="C9491" s="1">
        <v>42593</v>
      </c>
      <c r="D9491" t="s">
        <v>38</v>
      </c>
      <c r="E9491" t="s">
        <v>77</v>
      </c>
      <c r="F9491" t="s">
        <v>4232</v>
      </c>
      <c r="G9491" t="s">
        <v>3040</v>
      </c>
      <c r="H9491" t="s">
        <v>14</v>
      </c>
      <c r="I9491" t="s">
        <v>20</v>
      </c>
      <c r="J9491" t="s">
        <v>87</v>
      </c>
      <c r="K9491">
        <v>197.05</v>
      </c>
      <c r="L9491">
        <v>7</v>
      </c>
      <c r="M9491">
        <v>0</v>
      </c>
      <c r="N9491">
        <v>59.115000000000002</v>
      </c>
      <c r="O9491">
        <f t="shared" si="297"/>
        <v>137.935</v>
      </c>
      <c r="P9491" cm="1">
        <f t="array" ref="P9491">_xlfn.IFS(D9491="Same Day",N9491*0.2,D9491="First Class",N9491*0.1,D9491="Standard Class",N9491*0.5,D9491="Second Class",N9491*0)</f>
        <v>29.557500000000001</v>
      </c>
      <c r="Q9491">
        <f t="shared" si="298"/>
        <v>4214.9487625000002</v>
      </c>
    </row>
    <row r="9492" spans="1:17" x14ac:dyDescent="0.3">
      <c r="A9492">
        <v>9491</v>
      </c>
      <c r="B9492" t="s">
        <v>7516</v>
      </c>
      <c r="C9492" s="1">
        <v>42742</v>
      </c>
      <c r="D9492" t="s">
        <v>38</v>
      </c>
      <c r="E9492" t="s">
        <v>84</v>
      </c>
      <c r="F9492" t="s">
        <v>983</v>
      </c>
      <c r="G9492" t="s">
        <v>859</v>
      </c>
      <c r="H9492" t="s">
        <v>14</v>
      </c>
      <c r="I9492" t="s">
        <v>16</v>
      </c>
      <c r="J9492" t="s">
        <v>101</v>
      </c>
      <c r="K9492">
        <v>2022.2719999999999</v>
      </c>
      <c r="L9492">
        <v>8</v>
      </c>
      <c r="M9492">
        <v>0.2</v>
      </c>
      <c r="N9492">
        <v>682.51679999999999</v>
      </c>
      <c r="O9492">
        <f t="shared" si="297"/>
        <v>1339.7552000000001</v>
      </c>
      <c r="P9492" cm="1">
        <f t="array" ref="P9492">_xlfn.IFS(D9492="Same Day",N9492*0.2,D9492="First Class",N9492*0.1,D9492="Standard Class",N9492*0.5,D9492="Second Class",N9492*0)</f>
        <v>341.25839999999999</v>
      </c>
      <c r="Q9492">
        <f t="shared" si="298"/>
        <v>458542.47114367998</v>
      </c>
    </row>
    <row r="9493" spans="1:17" x14ac:dyDescent="0.3">
      <c r="A9493">
        <v>9492</v>
      </c>
      <c r="B9493" t="s">
        <v>7516</v>
      </c>
      <c r="C9493" s="1">
        <v>42742</v>
      </c>
      <c r="D9493" t="s">
        <v>38</v>
      </c>
      <c r="E9493" t="s">
        <v>68</v>
      </c>
      <c r="F9493" t="s">
        <v>983</v>
      </c>
      <c r="G9493" t="s">
        <v>3077</v>
      </c>
      <c r="H9493" t="s">
        <v>14</v>
      </c>
      <c r="I9493" t="s">
        <v>20</v>
      </c>
      <c r="J9493" t="s">
        <v>87</v>
      </c>
      <c r="K9493">
        <v>9.1199999999999992</v>
      </c>
      <c r="L9493">
        <v>3</v>
      </c>
      <c r="M9493">
        <v>0</v>
      </c>
      <c r="N9493">
        <v>3.1008</v>
      </c>
      <c r="O9493">
        <f t="shared" si="297"/>
        <v>6.0191999999999997</v>
      </c>
      <c r="P9493" cm="1">
        <f t="array" ref="P9493">_xlfn.IFS(D9493="Same Day",N9493*0.2,D9493="First Class",N9493*0.1,D9493="Standard Class",N9493*0.5,D9493="Second Class",N9493*0)</f>
        <v>1.5504</v>
      </c>
      <c r="Q9493">
        <f t="shared" si="298"/>
        <v>15.351367679999997</v>
      </c>
    </row>
    <row r="9494" spans="1:17" x14ac:dyDescent="0.3">
      <c r="A9494">
        <v>9493</v>
      </c>
      <c r="B9494" t="s">
        <v>7517</v>
      </c>
      <c r="C9494" s="1">
        <v>43046</v>
      </c>
      <c r="D9494" t="s">
        <v>36</v>
      </c>
      <c r="E9494" t="s">
        <v>68</v>
      </c>
      <c r="F9494" t="s">
        <v>3829</v>
      </c>
      <c r="G9494" t="s">
        <v>122</v>
      </c>
      <c r="H9494" t="s">
        <v>14</v>
      </c>
      <c r="I9494" t="s">
        <v>16</v>
      </c>
      <c r="J9494" t="s">
        <v>87</v>
      </c>
      <c r="K9494">
        <v>38.159999999999997</v>
      </c>
      <c r="L9494">
        <v>9</v>
      </c>
      <c r="M9494">
        <v>0</v>
      </c>
      <c r="N9494">
        <v>19.079999999999998</v>
      </c>
      <c r="O9494">
        <f t="shared" si="297"/>
        <v>19.079999999999998</v>
      </c>
      <c r="P9494" cm="1">
        <f t="array" ref="P9494">_xlfn.IFS(D9494="Same Day",N9494*0.2,D9494="First Class",N9494*0.1,D9494="Standard Class",N9494*0.5,D9494="Second Class",N9494*0)</f>
        <v>3.8159999999999998</v>
      </c>
      <c r="Q9494">
        <f t="shared" si="298"/>
        <v>91.889279999999985</v>
      </c>
    </row>
    <row r="9495" spans="1:17" x14ac:dyDescent="0.3">
      <c r="A9495">
        <v>9494</v>
      </c>
      <c r="B9495" t="s">
        <v>7518</v>
      </c>
      <c r="C9495" s="1">
        <v>42377</v>
      </c>
      <c r="D9495" t="s">
        <v>38</v>
      </c>
      <c r="E9495" t="s">
        <v>68</v>
      </c>
      <c r="F9495" t="s">
        <v>3414</v>
      </c>
      <c r="G9495" t="s">
        <v>775</v>
      </c>
      <c r="H9495" t="s">
        <v>8</v>
      </c>
      <c r="I9495" t="s">
        <v>10</v>
      </c>
      <c r="J9495" t="s">
        <v>87</v>
      </c>
      <c r="K9495">
        <v>1592.85</v>
      </c>
      <c r="L9495">
        <v>7</v>
      </c>
      <c r="M9495">
        <v>0</v>
      </c>
      <c r="N9495">
        <v>350.42700000000002</v>
      </c>
      <c r="O9495">
        <f t="shared" si="297"/>
        <v>1242.4229999999998</v>
      </c>
      <c r="P9495" cm="1">
        <f t="array" ref="P9495">_xlfn.IFS(D9495="Same Day",N9495*0.2,D9495="First Class",N9495*0.1,D9495="Standard Class",N9495*0.5,D9495="Second Class",N9495*0)</f>
        <v>175.21350000000001</v>
      </c>
      <c r="Q9495">
        <f t="shared" si="298"/>
        <v>218931.70531049996</v>
      </c>
    </row>
    <row r="9496" spans="1:17" x14ac:dyDescent="0.3">
      <c r="A9496">
        <v>9495</v>
      </c>
      <c r="B9496" t="s">
        <v>7518</v>
      </c>
      <c r="C9496" s="1">
        <v>42377</v>
      </c>
      <c r="D9496" t="s">
        <v>38</v>
      </c>
      <c r="E9496" t="s">
        <v>68</v>
      </c>
      <c r="F9496" t="s">
        <v>3414</v>
      </c>
      <c r="G9496" t="s">
        <v>2239</v>
      </c>
      <c r="H9496" t="s">
        <v>14</v>
      </c>
      <c r="I9496" t="s">
        <v>16</v>
      </c>
      <c r="J9496" t="s">
        <v>101</v>
      </c>
      <c r="K9496">
        <v>11.88</v>
      </c>
      <c r="L9496">
        <v>2</v>
      </c>
      <c r="M9496">
        <v>0</v>
      </c>
      <c r="N9496">
        <v>5.3460000000000001</v>
      </c>
      <c r="O9496">
        <f t="shared" si="297"/>
        <v>6.5340000000000007</v>
      </c>
      <c r="P9496" cm="1">
        <f t="array" ref="P9496">_xlfn.IFS(D9496="Same Day",N9496*0.2,D9496="First Class",N9496*0.1,D9496="Standard Class",N9496*0.5,D9496="Second Class",N9496*0)</f>
        <v>2.673</v>
      </c>
      <c r="Q9496">
        <f t="shared" si="298"/>
        <v>23.999382000000004</v>
      </c>
    </row>
    <row r="9497" spans="1:17" x14ac:dyDescent="0.3">
      <c r="A9497">
        <v>9496</v>
      </c>
      <c r="B9497" t="s">
        <v>7519</v>
      </c>
      <c r="C9497" s="1">
        <v>42506</v>
      </c>
      <c r="D9497" t="s">
        <v>38</v>
      </c>
      <c r="E9497" t="s">
        <v>84</v>
      </c>
      <c r="F9497" t="s">
        <v>4255</v>
      </c>
      <c r="G9497" t="s">
        <v>6527</v>
      </c>
      <c r="H9497" t="s">
        <v>25</v>
      </c>
      <c r="I9497" t="s">
        <v>28</v>
      </c>
      <c r="J9497" t="s">
        <v>6528</v>
      </c>
      <c r="K9497">
        <v>120</v>
      </c>
      <c r="L9497">
        <v>6</v>
      </c>
      <c r="M9497">
        <v>0</v>
      </c>
      <c r="N9497">
        <v>46.8</v>
      </c>
      <c r="O9497">
        <f t="shared" si="297"/>
        <v>73.2</v>
      </c>
      <c r="P9497" cm="1">
        <f t="array" ref="P9497">_xlfn.IFS(D9497="Same Day",N9497*0.2,D9497="First Class",N9497*0.1,D9497="Standard Class",N9497*0.5,D9497="Second Class",N9497*0)</f>
        <v>23.4</v>
      </c>
      <c r="Q9497">
        <f t="shared" si="298"/>
        <v>1786.08</v>
      </c>
    </row>
    <row r="9498" spans="1:17" x14ac:dyDescent="0.3">
      <c r="A9498">
        <v>9497</v>
      </c>
      <c r="B9498" t="s">
        <v>7519</v>
      </c>
      <c r="C9498" s="1">
        <v>42506</v>
      </c>
      <c r="D9498" t="s">
        <v>38</v>
      </c>
      <c r="E9498" t="s">
        <v>68</v>
      </c>
      <c r="F9498" t="s">
        <v>4255</v>
      </c>
      <c r="G9498" t="s">
        <v>3128</v>
      </c>
      <c r="H9498" t="s">
        <v>14</v>
      </c>
      <c r="I9498" t="s">
        <v>17</v>
      </c>
      <c r="J9498" t="s">
        <v>87</v>
      </c>
      <c r="K9498">
        <v>8.67</v>
      </c>
      <c r="L9498">
        <v>1</v>
      </c>
      <c r="M9498">
        <v>0</v>
      </c>
      <c r="N9498">
        <v>2.3409</v>
      </c>
      <c r="O9498">
        <f t="shared" si="297"/>
        <v>6.3291000000000004</v>
      </c>
      <c r="P9498" cm="1">
        <f t="array" ref="P9498">_xlfn.IFS(D9498="Same Day",N9498*0.2,D9498="First Class",N9498*0.1,D9498="Standard Class",N9498*0.5,D9498="Second Class",N9498*0)</f>
        <v>1.17045</v>
      </c>
      <c r="Q9498">
        <f t="shared" si="298"/>
        <v>13.736995094999999</v>
      </c>
    </row>
    <row r="9499" spans="1:17" x14ac:dyDescent="0.3">
      <c r="A9499">
        <v>9498</v>
      </c>
      <c r="B9499" t="s">
        <v>7520</v>
      </c>
      <c r="C9499" s="1">
        <v>43046</v>
      </c>
      <c r="D9499" t="s">
        <v>35</v>
      </c>
      <c r="E9499" t="s">
        <v>77</v>
      </c>
      <c r="F9499" t="s">
        <v>719</v>
      </c>
      <c r="G9499" t="s">
        <v>601</v>
      </c>
      <c r="H9499" t="s">
        <v>14</v>
      </c>
      <c r="I9499" t="s">
        <v>18</v>
      </c>
      <c r="J9499" t="s">
        <v>113</v>
      </c>
      <c r="K9499">
        <v>4.41</v>
      </c>
      <c r="L9499">
        <v>1</v>
      </c>
      <c r="M9499">
        <v>0</v>
      </c>
      <c r="N9499">
        <v>2.0286</v>
      </c>
      <c r="O9499">
        <f t="shared" si="297"/>
        <v>2.3814000000000002</v>
      </c>
      <c r="P9499" cm="1">
        <f t="array" ref="P9499">_xlfn.IFS(D9499="Same Day",N9499*0.2,D9499="First Class",N9499*0.1,D9499="Standard Class",N9499*0.5,D9499="Second Class",N9499*0)</f>
        <v>0.20286000000000001</v>
      </c>
      <c r="Q9499">
        <f t="shared" si="298"/>
        <v>2.8644908040000003</v>
      </c>
    </row>
    <row r="9500" spans="1:17" x14ac:dyDescent="0.3">
      <c r="A9500">
        <v>9499</v>
      </c>
      <c r="B9500" t="s">
        <v>7520</v>
      </c>
      <c r="C9500" s="1">
        <v>43046</v>
      </c>
      <c r="D9500" t="s">
        <v>35</v>
      </c>
      <c r="E9500" t="s">
        <v>77</v>
      </c>
      <c r="F9500" t="s">
        <v>719</v>
      </c>
      <c r="G9500" t="s">
        <v>4676</v>
      </c>
      <c r="H9500" t="s">
        <v>14</v>
      </c>
      <c r="I9500" t="s">
        <v>18</v>
      </c>
      <c r="J9500" t="s">
        <v>160</v>
      </c>
      <c r="K9500">
        <v>167.94</v>
      </c>
      <c r="L9500">
        <v>3</v>
      </c>
      <c r="M9500">
        <v>0</v>
      </c>
      <c r="N9500">
        <v>82.290599999999998</v>
      </c>
      <c r="O9500">
        <f t="shared" si="297"/>
        <v>85.6494</v>
      </c>
      <c r="P9500" cm="1">
        <f t="array" ref="P9500">_xlfn.IFS(D9500="Same Day",N9500*0.2,D9500="First Class",N9500*0.1,D9500="Standard Class",N9500*0.5,D9500="Second Class",N9500*0)</f>
        <v>8.2290600000000005</v>
      </c>
      <c r="Q9500">
        <f t="shared" si="298"/>
        <v>790.46345156400002</v>
      </c>
    </row>
    <row r="9501" spans="1:17" x14ac:dyDescent="0.3">
      <c r="A9501">
        <v>9500</v>
      </c>
      <c r="B9501" t="s">
        <v>7520</v>
      </c>
      <c r="C9501" s="1">
        <v>43046</v>
      </c>
      <c r="D9501" t="s">
        <v>35</v>
      </c>
      <c r="E9501" t="s">
        <v>68</v>
      </c>
      <c r="F9501" t="s">
        <v>719</v>
      </c>
      <c r="G9501" t="s">
        <v>2232</v>
      </c>
      <c r="H9501" t="s">
        <v>14</v>
      </c>
      <c r="I9501" t="s">
        <v>18</v>
      </c>
      <c r="J9501" t="s">
        <v>275</v>
      </c>
      <c r="K9501">
        <v>67.8</v>
      </c>
      <c r="L9501">
        <v>10</v>
      </c>
      <c r="M9501">
        <v>0</v>
      </c>
      <c r="N9501">
        <v>31.187999999999999</v>
      </c>
      <c r="O9501">
        <f t="shared" si="297"/>
        <v>36.611999999999995</v>
      </c>
      <c r="P9501" cm="1">
        <f t="array" ref="P9501">_xlfn.IFS(D9501="Same Day",N9501*0.2,D9501="First Class",N9501*0.1,D9501="Standard Class",N9501*0.5,D9501="Second Class",N9501*0)</f>
        <v>3.1188000000000002</v>
      </c>
      <c r="Q9501">
        <f t="shared" si="298"/>
        <v>150.79750559999999</v>
      </c>
    </row>
    <row r="9502" spans="1:17" x14ac:dyDescent="0.3">
      <c r="A9502">
        <v>9501</v>
      </c>
      <c r="B9502" t="s">
        <v>7521</v>
      </c>
      <c r="C9502" s="1">
        <v>42520</v>
      </c>
      <c r="D9502" t="s">
        <v>38</v>
      </c>
      <c r="E9502" t="s">
        <v>77</v>
      </c>
      <c r="F9502" t="s">
        <v>3385</v>
      </c>
      <c r="G9502" t="s">
        <v>2571</v>
      </c>
      <c r="H9502" t="s">
        <v>8</v>
      </c>
      <c r="I9502" t="s">
        <v>12</v>
      </c>
      <c r="J9502" t="s">
        <v>87</v>
      </c>
      <c r="K9502">
        <v>26.94</v>
      </c>
      <c r="L9502">
        <v>3</v>
      </c>
      <c r="M9502">
        <v>0</v>
      </c>
      <c r="N9502">
        <v>11.3148</v>
      </c>
      <c r="O9502">
        <f t="shared" si="297"/>
        <v>15.625200000000001</v>
      </c>
      <c r="P9502" cm="1">
        <f t="array" ref="P9502">_xlfn.IFS(D9502="Same Day",N9502*0.2,D9502="First Class",N9502*0.1,D9502="Standard Class",N9502*0.5,D9502="Second Class",N9502*0)</f>
        <v>5.6574</v>
      </c>
      <c r="Q9502">
        <f t="shared" si="298"/>
        <v>104.02320648000001</v>
      </c>
    </row>
    <row r="9503" spans="1:17" x14ac:dyDescent="0.3">
      <c r="A9503">
        <v>9502</v>
      </c>
      <c r="B9503" t="s">
        <v>7522</v>
      </c>
      <c r="C9503" s="1">
        <v>42332</v>
      </c>
      <c r="D9503" t="s">
        <v>38</v>
      </c>
      <c r="E9503" t="s">
        <v>68</v>
      </c>
      <c r="F9503" t="s">
        <v>3172</v>
      </c>
      <c r="G9503" t="s">
        <v>3644</v>
      </c>
      <c r="H9503" t="s">
        <v>8</v>
      </c>
      <c r="I9503" t="s">
        <v>12</v>
      </c>
      <c r="J9503" t="s">
        <v>87</v>
      </c>
      <c r="K9503">
        <v>32.04</v>
      </c>
      <c r="L9503">
        <v>3</v>
      </c>
      <c r="M9503">
        <v>0</v>
      </c>
      <c r="N9503">
        <v>8.01</v>
      </c>
      <c r="O9503">
        <f t="shared" si="297"/>
        <v>24.03</v>
      </c>
      <c r="P9503" cm="1">
        <f t="array" ref="P9503">_xlfn.IFS(D9503="Same Day",N9503*0.2,D9503="First Class",N9503*0.1,D9503="Standard Class",N9503*0.5,D9503="Second Class",N9503*0)</f>
        <v>4.0049999999999999</v>
      </c>
      <c r="Q9503">
        <f t="shared" si="298"/>
        <v>120.27015</v>
      </c>
    </row>
    <row r="9504" spans="1:17" x14ac:dyDescent="0.3">
      <c r="A9504">
        <v>9503</v>
      </c>
      <c r="B9504" t="s">
        <v>7523</v>
      </c>
      <c r="C9504" s="1">
        <v>42489</v>
      </c>
      <c r="D9504" t="s">
        <v>38</v>
      </c>
      <c r="E9504" t="s">
        <v>108</v>
      </c>
      <c r="F9504" t="s">
        <v>2242</v>
      </c>
      <c r="G9504" t="s">
        <v>5330</v>
      </c>
      <c r="H9504" t="s">
        <v>14</v>
      </c>
      <c r="I9504" t="s">
        <v>20</v>
      </c>
      <c r="J9504" t="s">
        <v>87</v>
      </c>
      <c r="K9504">
        <v>32.130000000000003</v>
      </c>
      <c r="L9504">
        <v>9</v>
      </c>
      <c r="M9504">
        <v>0</v>
      </c>
      <c r="N9504">
        <v>8.3537999999999997</v>
      </c>
      <c r="O9504">
        <f t="shared" si="297"/>
        <v>23.776200000000003</v>
      </c>
      <c r="P9504" cm="1">
        <f t="array" ref="P9504">_xlfn.IFS(D9504="Same Day",N9504*0.2,D9504="First Class",N9504*0.1,D9504="Standard Class",N9504*0.5,D9504="Second Class",N9504*0)</f>
        <v>4.1768999999999998</v>
      </c>
      <c r="Q9504">
        <f t="shared" si="298"/>
        <v>123.08700978000002</v>
      </c>
    </row>
    <row r="9505" spans="1:17" x14ac:dyDescent="0.3">
      <c r="A9505">
        <v>9504</v>
      </c>
      <c r="B9505" t="s">
        <v>7523</v>
      </c>
      <c r="C9505" s="1">
        <v>42489</v>
      </c>
      <c r="D9505" t="s">
        <v>38</v>
      </c>
      <c r="E9505" t="s">
        <v>108</v>
      </c>
      <c r="F9505" t="s">
        <v>2242</v>
      </c>
      <c r="G9505" t="s">
        <v>1443</v>
      </c>
      <c r="H9505" t="s">
        <v>14</v>
      </c>
      <c r="I9505" t="s">
        <v>20</v>
      </c>
      <c r="J9505" t="s">
        <v>87</v>
      </c>
      <c r="K9505">
        <v>2.88</v>
      </c>
      <c r="L9505">
        <v>1</v>
      </c>
      <c r="M9505">
        <v>0</v>
      </c>
      <c r="N9505">
        <v>0.80640000000000001</v>
      </c>
      <c r="O9505">
        <f t="shared" si="297"/>
        <v>2.0735999999999999</v>
      </c>
      <c r="P9505" cm="1">
        <f t="array" ref="P9505">_xlfn.IFS(D9505="Same Day",N9505*0.2,D9505="First Class",N9505*0.1,D9505="Standard Class",N9505*0.5,D9505="Second Class",N9505*0)</f>
        <v>0.4032</v>
      </c>
      <c r="Q9505">
        <f t="shared" si="298"/>
        <v>2.90967552</v>
      </c>
    </row>
    <row r="9506" spans="1:17" x14ac:dyDescent="0.3">
      <c r="A9506">
        <v>9505</v>
      </c>
      <c r="B9506" t="s">
        <v>7524</v>
      </c>
      <c r="C9506" s="1">
        <v>42661</v>
      </c>
      <c r="D9506" t="s">
        <v>38</v>
      </c>
      <c r="E9506" t="s">
        <v>77</v>
      </c>
      <c r="F9506" t="s">
        <v>2244</v>
      </c>
      <c r="G9506" t="s">
        <v>6147</v>
      </c>
      <c r="H9506" t="s">
        <v>25</v>
      </c>
      <c r="I9506" t="s">
        <v>26</v>
      </c>
      <c r="J9506" t="s">
        <v>164</v>
      </c>
      <c r="K9506">
        <v>1091.93</v>
      </c>
      <c r="L9506">
        <v>7</v>
      </c>
      <c r="M9506">
        <v>0</v>
      </c>
      <c r="N9506">
        <v>272.98250000000002</v>
      </c>
      <c r="O9506">
        <f t="shared" si="297"/>
        <v>818.94749999999999</v>
      </c>
      <c r="P9506" cm="1">
        <f t="array" ref="P9506">_xlfn.IFS(D9506="Same Day",N9506*0.2,D9506="First Class",N9506*0.1,D9506="Standard Class",N9506*0.5,D9506="Second Class",N9506*0)</f>
        <v>136.49125000000001</v>
      </c>
      <c r="Q9506">
        <f t="shared" si="298"/>
        <v>112598.11545937501</v>
      </c>
    </row>
    <row r="9507" spans="1:17" x14ac:dyDescent="0.3">
      <c r="A9507">
        <v>9506</v>
      </c>
      <c r="B9507" t="s">
        <v>7524</v>
      </c>
      <c r="C9507" s="1">
        <v>42661</v>
      </c>
      <c r="D9507" t="s">
        <v>38</v>
      </c>
      <c r="E9507" t="s">
        <v>108</v>
      </c>
      <c r="F9507" t="s">
        <v>2244</v>
      </c>
      <c r="G9507" t="s">
        <v>720</v>
      </c>
      <c r="H9507" t="s">
        <v>14</v>
      </c>
      <c r="I9507" t="s">
        <v>18</v>
      </c>
      <c r="J9507" t="s">
        <v>113</v>
      </c>
      <c r="K9507">
        <v>111.96</v>
      </c>
      <c r="L9507">
        <v>2</v>
      </c>
      <c r="M9507">
        <v>0</v>
      </c>
      <c r="N9507">
        <v>54.860399999999998</v>
      </c>
      <c r="O9507">
        <f t="shared" si="297"/>
        <v>57.099599999999995</v>
      </c>
      <c r="P9507" cm="1">
        <f t="array" ref="P9507">_xlfn.IFS(D9507="Same Day",N9507*0.2,D9507="First Class",N9507*0.1,D9507="Standard Class",N9507*0.5,D9507="Second Class",N9507*0)</f>
        <v>27.430199999999999</v>
      </c>
      <c r="Q9507">
        <f t="shared" si="298"/>
        <v>1623.3530479199999</v>
      </c>
    </row>
    <row r="9508" spans="1:17" x14ac:dyDescent="0.3">
      <c r="A9508">
        <v>9507</v>
      </c>
      <c r="B9508" t="s">
        <v>7525</v>
      </c>
      <c r="C9508" s="1">
        <v>41736</v>
      </c>
      <c r="D9508" t="s">
        <v>37</v>
      </c>
      <c r="E9508" t="s">
        <v>108</v>
      </c>
      <c r="F9508" t="s">
        <v>408</v>
      </c>
      <c r="G9508" t="s">
        <v>1841</v>
      </c>
      <c r="H9508" t="s">
        <v>14</v>
      </c>
      <c r="I9508" t="s">
        <v>20</v>
      </c>
      <c r="J9508" t="s">
        <v>87</v>
      </c>
      <c r="K9508">
        <v>26.7</v>
      </c>
      <c r="L9508">
        <v>2</v>
      </c>
      <c r="M9508">
        <v>0</v>
      </c>
      <c r="N9508">
        <v>7.476</v>
      </c>
      <c r="O9508">
        <f t="shared" si="297"/>
        <v>19.224</v>
      </c>
      <c r="P9508" cm="1">
        <f t="array" ref="P9508">_xlfn.IFS(D9508="Same Day",N9508*0.2,D9508="First Class",N9508*0.1,D9508="Standard Class",N9508*0.5,D9508="Second Class",N9508*0)</f>
        <v>0</v>
      </c>
      <c r="Q9508">
        <f t="shared" si="298"/>
        <v>19.224</v>
      </c>
    </row>
    <row r="9509" spans="1:17" x14ac:dyDescent="0.3">
      <c r="A9509">
        <v>9508</v>
      </c>
      <c r="B9509" t="s">
        <v>7525</v>
      </c>
      <c r="C9509" s="1">
        <v>41736</v>
      </c>
      <c r="D9509" t="s">
        <v>37</v>
      </c>
      <c r="E9509" t="s">
        <v>96</v>
      </c>
      <c r="F9509" t="s">
        <v>408</v>
      </c>
      <c r="G9509" t="s">
        <v>2909</v>
      </c>
      <c r="H9509" t="s">
        <v>14</v>
      </c>
      <c r="I9509" t="s">
        <v>16</v>
      </c>
      <c r="J9509" t="s">
        <v>101</v>
      </c>
      <c r="K9509">
        <v>40.200000000000003</v>
      </c>
      <c r="L9509">
        <v>5</v>
      </c>
      <c r="M9509">
        <v>0</v>
      </c>
      <c r="N9509">
        <v>18.09</v>
      </c>
      <c r="O9509">
        <f t="shared" si="297"/>
        <v>22.110000000000003</v>
      </c>
      <c r="P9509" cm="1">
        <f t="array" ref="P9509">_xlfn.IFS(D9509="Same Day",N9509*0.2,D9509="First Class",N9509*0.1,D9509="Standard Class",N9509*0.5,D9509="Second Class",N9509*0)</f>
        <v>0</v>
      </c>
      <c r="Q9509">
        <f t="shared" si="298"/>
        <v>22.110000000000003</v>
      </c>
    </row>
    <row r="9510" spans="1:17" x14ac:dyDescent="0.3">
      <c r="A9510">
        <v>9509</v>
      </c>
      <c r="B9510" t="s">
        <v>7525</v>
      </c>
      <c r="C9510" s="1">
        <v>41736</v>
      </c>
      <c r="D9510" t="s">
        <v>37</v>
      </c>
      <c r="E9510" t="s">
        <v>68</v>
      </c>
      <c r="F9510" t="s">
        <v>408</v>
      </c>
      <c r="G9510" t="s">
        <v>468</v>
      </c>
      <c r="H9510" t="s">
        <v>14</v>
      </c>
      <c r="I9510" t="s">
        <v>20</v>
      </c>
      <c r="J9510" t="s">
        <v>87</v>
      </c>
      <c r="K9510">
        <v>13.89</v>
      </c>
      <c r="L9510">
        <v>3</v>
      </c>
      <c r="M9510">
        <v>0</v>
      </c>
      <c r="N9510">
        <v>4.5837000000000003</v>
      </c>
      <c r="O9510">
        <f t="shared" si="297"/>
        <v>9.3063000000000002</v>
      </c>
      <c r="P9510" cm="1">
        <f t="array" ref="P9510">_xlfn.IFS(D9510="Same Day",N9510*0.2,D9510="First Class",N9510*0.1,D9510="Standard Class",N9510*0.5,D9510="Second Class",N9510*0)</f>
        <v>0</v>
      </c>
      <c r="Q9510">
        <f t="shared" si="298"/>
        <v>9.3063000000000002</v>
      </c>
    </row>
    <row r="9511" spans="1:17" x14ac:dyDescent="0.3">
      <c r="A9511">
        <v>9510</v>
      </c>
      <c r="B9511" t="s">
        <v>7525</v>
      </c>
      <c r="C9511" s="1">
        <v>41736</v>
      </c>
      <c r="D9511" t="s">
        <v>37</v>
      </c>
      <c r="E9511" t="s">
        <v>108</v>
      </c>
      <c r="F9511" t="s">
        <v>408</v>
      </c>
      <c r="G9511" t="s">
        <v>417</v>
      </c>
      <c r="H9511" t="s">
        <v>14</v>
      </c>
      <c r="I9511" t="s">
        <v>15</v>
      </c>
      <c r="J9511" t="s">
        <v>90</v>
      </c>
      <c r="K9511">
        <v>689.82</v>
      </c>
      <c r="L9511">
        <v>6</v>
      </c>
      <c r="M9511">
        <v>0</v>
      </c>
      <c r="N9511">
        <v>20.694600000000001</v>
      </c>
      <c r="O9511">
        <f t="shared" si="297"/>
        <v>669.12540000000001</v>
      </c>
      <c r="P9511" cm="1">
        <f t="array" ref="P9511">_xlfn.IFS(D9511="Same Day",N9511*0.2,D9511="First Class",N9511*0.1,D9511="Standard Class",N9511*0.5,D9511="Second Class",N9511*0)</f>
        <v>0</v>
      </c>
      <c r="Q9511">
        <f t="shared" si="298"/>
        <v>669.12540000000001</v>
      </c>
    </row>
    <row r="9512" spans="1:17" x14ac:dyDescent="0.3">
      <c r="A9512">
        <v>9511</v>
      </c>
      <c r="B9512" t="s">
        <v>7526</v>
      </c>
      <c r="C9512" s="1">
        <v>42593</v>
      </c>
      <c r="D9512" t="s">
        <v>38</v>
      </c>
      <c r="E9512" t="s">
        <v>77</v>
      </c>
      <c r="F9512" t="s">
        <v>1048</v>
      </c>
      <c r="G9512" t="s">
        <v>727</v>
      </c>
      <c r="H9512" t="s">
        <v>14</v>
      </c>
      <c r="I9512" t="s">
        <v>20</v>
      </c>
      <c r="J9512" t="s">
        <v>87</v>
      </c>
      <c r="K9512">
        <v>38.340000000000003</v>
      </c>
      <c r="L9512">
        <v>9</v>
      </c>
      <c r="M9512">
        <v>0</v>
      </c>
      <c r="N9512">
        <v>15.7194</v>
      </c>
      <c r="O9512">
        <f t="shared" si="297"/>
        <v>22.620600000000003</v>
      </c>
      <c r="P9512" cm="1">
        <f t="array" ref="P9512">_xlfn.IFS(D9512="Same Day",N9512*0.2,D9512="First Class",N9512*0.1,D9512="Standard Class",N9512*0.5,D9512="Second Class",N9512*0)</f>
        <v>7.8597000000000001</v>
      </c>
      <c r="Q9512">
        <f t="shared" si="298"/>
        <v>200.41172982000003</v>
      </c>
    </row>
    <row r="9513" spans="1:17" x14ac:dyDescent="0.3">
      <c r="A9513">
        <v>9512</v>
      </c>
      <c r="B9513" t="s">
        <v>7527</v>
      </c>
      <c r="C9513" s="1">
        <v>41989</v>
      </c>
      <c r="D9513" t="s">
        <v>35</v>
      </c>
      <c r="E9513" t="s">
        <v>96</v>
      </c>
      <c r="F9513" t="s">
        <v>3854</v>
      </c>
      <c r="G9513" t="s">
        <v>2515</v>
      </c>
      <c r="H9513" t="s">
        <v>14</v>
      </c>
      <c r="I9513" t="s">
        <v>16</v>
      </c>
      <c r="J9513" t="s">
        <v>101</v>
      </c>
      <c r="K9513">
        <v>9.2639999999999993</v>
      </c>
      <c r="L9513">
        <v>3</v>
      </c>
      <c r="M9513">
        <v>0.8</v>
      </c>
      <c r="N9513">
        <v>-13.896000000000001</v>
      </c>
      <c r="O9513">
        <f t="shared" si="297"/>
        <v>23.16</v>
      </c>
      <c r="P9513" cm="1">
        <f t="array" ref="P9513">_xlfn.IFS(D9513="Same Day",N9513*0.2,D9513="First Class",N9513*0.1,D9513="Standard Class",N9513*0.5,D9513="Second Class",N9513*0)</f>
        <v>-1.3896000000000002</v>
      </c>
      <c r="Q9513">
        <f t="shared" si="298"/>
        <v>-9.0231360000000045</v>
      </c>
    </row>
    <row r="9514" spans="1:17" x14ac:dyDescent="0.3">
      <c r="A9514">
        <v>9513</v>
      </c>
      <c r="B9514" t="s">
        <v>7528</v>
      </c>
      <c r="C9514" s="1">
        <v>42889</v>
      </c>
      <c r="D9514" t="s">
        <v>37</v>
      </c>
      <c r="E9514" t="s">
        <v>84</v>
      </c>
      <c r="F9514" t="s">
        <v>1983</v>
      </c>
      <c r="G9514" t="s">
        <v>1772</v>
      </c>
      <c r="H9514" t="s">
        <v>8</v>
      </c>
      <c r="I9514" t="s">
        <v>11</v>
      </c>
      <c r="J9514" t="s">
        <v>71</v>
      </c>
      <c r="K9514">
        <v>204.66640000000001</v>
      </c>
      <c r="L9514">
        <v>1</v>
      </c>
      <c r="M9514">
        <v>0.32</v>
      </c>
      <c r="N9514">
        <v>-6.0195999999999996</v>
      </c>
      <c r="O9514">
        <f t="shared" si="297"/>
        <v>210.68600000000001</v>
      </c>
      <c r="P9514" cm="1">
        <f t="array" ref="P9514">_xlfn.IFS(D9514="Same Day",N9514*0.2,D9514="First Class",N9514*0.1,D9514="Standard Class",N9514*0.5,D9514="Second Class",N9514*0)</f>
        <v>0</v>
      </c>
      <c r="Q9514">
        <f t="shared" si="298"/>
        <v>210.68600000000001</v>
      </c>
    </row>
    <row r="9515" spans="1:17" x14ac:dyDescent="0.3">
      <c r="A9515">
        <v>9514</v>
      </c>
      <c r="B9515" t="s">
        <v>7529</v>
      </c>
      <c r="C9515" s="1">
        <v>42662</v>
      </c>
      <c r="D9515" t="s">
        <v>38</v>
      </c>
      <c r="E9515" t="s">
        <v>96</v>
      </c>
      <c r="F9515" t="s">
        <v>3490</v>
      </c>
      <c r="G9515" t="s">
        <v>1714</v>
      </c>
      <c r="H9515" t="s">
        <v>25</v>
      </c>
      <c r="I9515" t="s">
        <v>28</v>
      </c>
      <c r="J9515" t="s">
        <v>90</v>
      </c>
      <c r="K9515">
        <v>1649.75</v>
      </c>
      <c r="L9515">
        <v>5</v>
      </c>
      <c r="M9515">
        <v>0</v>
      </c>
      <c r="N9515">
        <v>544.41750000000002</v>
      </c>
      <c r="O9515">
        <f t="shared" si="297"/>
        <v>1105.3325</v>
      </c>
      <c r="P9515" cm="1">
        <f t="array" ref="P9515">_xlfn.IFS(D9515="Same Day",N9515*0.2,D9515="First Class",N9515*0.1,D9515="Standard Class",N9515*0.5,D9515="Second Class",N9515*0)</f>
        <v>272.20875000000001</v>
      </c>
      <c r="Q9515">
        <f t="shared" si="298"/>
        <v>301986.510659375</v>
      </c>
    </row>
    <row r="9516" spans="1:17" x14ac:dyDescent="0.3">
      <c r="A9516">
        <v>9515</v>
      </c>
      <c r="B9516" t="s">
        <v>7530</v>
      </c>
      <c r="C9516" s="1">
        <v>41716</v>
      </c>
      <c r="D9516" t="s">
        <v>38</v>
      </c>
      <c r="E9516" t="s">
        <v>68</v>
      </c>
      <c r="F9516" t="s">
        <v>4591</v>
      </c>
      <c r="G9516" t="s">
        <v>1422</v>
      </c>
      <c r="H9516" t="s">
        <v>14</v>
      </c>
      <c r="I9516" t="s">
        <v>18</v>
      </c>
      <c r="J9516" t="s">
        <v>160</v>
      </c>
      <c r="K9516">
        <v>91.055999999999997</v>
      </c>
      <c r="L9516">
        <v>6</v>
      </c>
      <c r="M9516">
        <v>0.2</v>
      </c>
      <c r="N9516">
        <v>31.869599999999998</v>
      </c>
      <c r="O9516">
        <f t="shared" si="297"/>
        <v>59.186399999999999</v>
      </c>
      <c r="P9516" cm="1">
        <f t="array" ref="P9516">_xlfn.IFS(D9516="Same Day",N9516*0.2,D9516="First Class",N9516*0.1,D9516="Standard Class",N9516*0.5,D9516="Second Class",N9516*0)</f>
        <v>15.934799999999999</v>
      </c>
      <c r="Q9516">
        <f t="shared" si="298"/>
        <v>1002.3098467199999</v>
      </c>
    </row>
    <row r="9517" spans="1:17" x14ac:dyDescent="0.3">
      <c r="A9517">
        <v>9516</v>
      </c>
      <c r="B9517" t="s">
        <v>7531</v>
      </c>
      <c r="C9517" s="1">
        <v>41694</v>
      </c>
      <c r="D9517" t="s">
        <v>38</v>
      </c>
      <c r="E9517" t="s">
        <v>84</v>
      </c>
      <c r="F9517" t="s">
        <v>559</v>
      </c>
      <c r="G9517" t="s">
        <v>2713</v>
      </c>
      <c r="H9517" t="s">
        <v>14</v>
      </c>
      <c r="I9517" t="s">
        <v>20</v>
      </c>
      <c r="J9517" t="s">
        <v>87</v>
      </c>
      <c r="K9517">
        <v>54.207999999999998</v>
      </c>
      <c r="L9517">
        <v>14</v>
      </c>
      <c r="M9517">
        <v>0.2</v>
      </c>
      <c r="N9517">
        <v>8.8087999999999997</v>
      </c>
      <c r="O9517">
        <f t="shared" si="297"/>
        <v>45.3992</v>
      </c>
      <c r="P9517" cm="1">
        <f t="array" ref="P9517">_xlfn.IFS(D9517="Same Day",N9517*0.2,D9517="First Class",N9517*0.1,D9517="Standard Class",N9517*0.5,D9517="Second Class",N9517*0)</f>
        <v>4.4043999999999999</v>
      </c>
      <c r="Q9517">
        <f t="shared" si="298"/>
        <v>245.35543648000001</v>
      </c>
    </row>
    <row r="9518" spans="1:17" x14ac:dyDescent="0.3">
      <c r="A9518">
        <v>9517</v>
      </c>
      <c r="B9518" t="s">
        <v>7532</v>
      </c>
      <c r="C9518" s="1">
        <v>42242</v>
      </c>
      <c r="D9518" t="s">
        <v>37</v>
      </c>
      <c r="E9518" t="s">
        <v>84</v>
      </c>
      <c r="F9518" t="s">
        <v>1817</v>
      </c>
      <c r="G9518" t="s">
        <v>2966</v>
      </c>
      <c r="H9518" t="s">
        <v>25</v>
      </c>
      <c r="I9518" t="s">
        <v>26</v>
      </c>
      <c r="J9518" t="s">
        <v>99</v>
      </c>
      <c r="K9518">
        <v>26.981999999999999</v>
      </c>
      <c r="L9518">
        <v>3</v>
      </c>
      <c r="M9518">
        <v>0.4</v>
      </c>
      <c r="N9518">
        <v>4.0472999999999999</v>
      </c>
      <c r="O9518">
        <f t="shared" si="297"/>
        <v>22.934699999999999</v>
      </c>
      <c r="P9518" cm="1">
        <f t="array" ref="P9518">_xlfn.IFS(D9518="Same Day",N9518*0.2,D9518="First Class",N9518*0.1,D9518="Standard Class",N9518*0.5,D9518="Second Class",N9518*0)</f>
        <v>0</v>
      </c>
      <c r="Q9518">
        <f t="shared" si="298"/>
        <v>22.934699999999999</v>
      </c>
    </row>
    <row r="9519" spans="1:17" x14ac:dyDescent="0.3">
      <c r="A9519">
        <v>9518</v>
      </c>
      <c r="B9519" t="s">
        <v>7532</v>
      </c>
      <c r="C9519" s="1">
        <v>42242</v>
      </c>
      <c r="D9519" t="s">
        <v>37</v>
      </c>
      <c r="E9519" t="s">
        <v>68</v>
      </c>
      <c r="F9519" t="s">
        <v>1817</v>
      </c>
      <c r="G9519" t="s">
        <v>2789</v>
      </c>
      <c r="H9519" t="s">
        <v>14</v>
      </c>
      <c r="I9519" t="s">
        <v>22</v>
      </c>
      <c r="J9519" t="s">
        <v>160</v>
      </c>
      <c r="K9519">
        <v>6.9119999999999999</v>
      </c>
      <c r="L9519">
        <v>3</v>
      </c>
      <c r="M9519">
        <v>0.2</v>
      </c>
      <c r="N9519">
        <v>2.5055999999999998</v>
      </c>
      <c r="O9519">
        <f t="shared" si="297"/>
        <v>4.4063999999999997</v>
      </c>
      <c r="P9519" cm="1">
        <f t="array" ref="P9519">_xlfn.IFS(D9519="Same Day",N9519*0.2,D9519="First Class",N9519*0.1,D9519="Standard Class",N9519*0.5,D9519="Second Class",N9519*0)</f>
        <v>0</v>
      </c>
      <c r="Q9519">
        <f t="shared" si="298"/>
        <v>4.4063999999999997</v>
      </c>
    </row>
    <row r="9520" spans="1:17" x14ac:dyDescent="0.3">
      <c r="A9520">
        <v>9519</v>
      </c>
      <c r="B9520" t="s">
        <v>7532</v>
      </c>
      <c r="C9520" s="1">
        <v>42242</v>
      </c>
      <c r="D9520" t="s">
        <v>37</v>
      </c>
      <c r="E9520" t="s">
        <v>77</v>
      </c>
      <c r="F9520" t="s">
        <v>1817</v>
      </c>
      <c r="G9520" t="s">
        <v>594</v>
      </c>
      <c r="H9520" t="s">
        <v>14</v>
      </c>
      <c r="I9520" t="s">
        <v>15</v>
      </c>
      <c r="J9520" t="s">
        <v>90</v>
      </c>
      <c r="K9520">
        <v>435.50400000000002</v>
      </c>
      <c r="L9520">
        <v>3</v>
      </c>
      <c r="M9520">
        <v>0.2</v>
      </c>
      <c r="N9520">
        <v>48.994199999999999</v>
      </c>
      <c r="O9520">
        <f t="shared" si="297"/>
        <v>386.50980000000004</v>
      </c>
      <c r="P9520" cm="1">
        <f t="array" ref="P9520">_xlfn.IFS(D9520="Same Day",N9520*0.2,D9520="First Class",N9520*0.1,D9520="Standard Class",N9520*0.5,D9520="Second Class",N9520*0)</f>
        <v>0</v>
      </c>
      <c r="Q9520">
        <f t="shared" si="298"/>
        <v>386.50980000000004</v>
      </c>
    </row>
    <row r="9521" spans="1:17" x14ac:dyDescent="0.3">
      <c r="A9521">
        <v>9520</v>
      </c>
      <c r="B9521" t="s">
        <v>7533</v>
      </c>
      <c r="C9521" s="1">
        <v>42867</v>
      </c>
      <c r="D9521" t="s">
        <v>37</v>
      </c>
      <c r="E9521" t="s">
        <v>77</v>
      </c>
      <c r="F9521" t="s">
        <v>2513</v>
      </c>
      <c r="G9521" t="s">
        <v>3029</v>
      </c>
      <c r="H9521" t="s">
        <v>14</v>
      </c>
      <c r="I9521" t="s">
        <v>17</v>
      </c>
      <c r="J9521" t="s">
        <v>87</v>
      </c>
      <c r="K9521">
        <v>81.08</v>
      </c>
      <c r="L9521">
        <v>4</v>
      </c>
      <c r="M9521">
        <v>0</v>
      </c>
      <c r="N9521">
        <v>22.702400000000001</v>
      </c>
      <c r="O9521">
        <f t="shared" si="297"/>
        <v>58.377600000000001</v>
      </c>
      <c r="P9521" cm="1">
        <f t="array" ref="P9521">_xlfn.IFS(D9521="Same Day",N9521*0.2,D9521="First Class",N9521*0.1,D9521="Standard Class",N9521*0.5,D9521="Second Class",N9521*0)</f>
        <v>0</v>
      </c>
      <c r="Q9521">
        <f t="shared" si="298"/>
        <v>58.377600000000001</v>
      </c>
    </row>
    <row r="9522" spans="1:17" x14ac:dyDescent="0.3">
      <c r="A9522">
        <v>9521</v>
      </c>
      <c r="B9522" t="s">
        <v>7534</v>
      </c>
      <c r="C9522" s="1">
        <v>42409</v>
      </c>
      <c r="D9522" t="s">
        <v>38</v>
      </c>
      <c r="E9522" t="s">
        <v>108</v>
      </c>
      <c r="F9522" t="s">
        <v>428</v>
      </c>
      <c r="G9522" t="s">
        <v>590</v>
      </c>
      <c r="H9522" t="s">
        <v>14</v>
      </c>
      <c r="I9522" t="s">
        <v>15</v>
      </c>
      <c r="J9522" t="s">
        <v>90</v>
      </c>
      <c r="K9522">
        <v>93.02</v>
      </c>
      <c r="L9522">
        <v>2</v>
      </c>
      <c r="M9522">
        <v>0</v>
      </c>
      <c r="N9522">
        <v>3.7208000000000001</v>
      </c>
      <c r="O9522">
        <f t="shared" si="297"/>
        <v>89.299199999999999</v>
      </c>
      <c r="P9522" cm="1">
        <f t="array" ref="P9522">_xlfn.IFS(D9522="Same Day",N9522*0.2,D9522="First Class",N9522*0.1,D9522="Standard Class",N9522*0.5,D9522="Second Class",N9522*0)</f>
        <v>1.8604000000000001</v>
      </c>
      <c r="Q9522">
        <f t="shared" si="298"/>
        <v>255.43143168000003</v>
      </c>
    </row>
    <row r="9523" spans="1:17" x14ac:dyDescent="0.3">
      <c r="A9523">
        <v>9522</v>
      </c>
      <c r="B9523" t="s">
        <v>7535</v>
      </c>
      <c r="C9523" s="1">
        <v>41998</v>
      </c>
      <c r="D9523" t="s">
        <v>38</v>
      </c>
      <c r="E9523" t="s">
        <v>108</v>
      </c>
      <c r="F9523" t="s">
        <v>3224</v>
      </c>
      <c r="G9523" t="s">
        <v>7536</v>
      </c>
      <c r="H9523" t="s">
        <v>25</v>
      </c>
      <c r="I9523" t="s">
        <v>26</v>
      </c>
      <c r="J9523" t="s">
        <v>164</v>
      </c>
      <c r="K9523">
        <v>323.976</v>
      </c>
      <c r="L9523">
        <v>3</v>
      </c>
      <c r="M9523">
        <v>0.2</v>
      </c>
      <c r="N9523">
        <v>36.447299999999998</v>
      </c>
      <c r="O9523">
        <f t="shared" si="297"/>
        <v>287.52870000000001</v>
      </c>
      <c r="P9523" cm="1">
        <f t="array" ref="P9523">_xlfn.IFS(D9523="Same Day",N9523*0.2,D9523="First Class",N9523*0.1,D9523="Standard Class",N9523*0.5,D9523="Second Class",N9523*0)</f>
        <v>18.223649999999999</v>
      </c>
      <c r="Q9523">
        <f t="shared" si="298"/>
        <v>5527.351093755</v>
      </c>
    </row>
    <row r="9524" spans="1:17" x14ac:dyDescent="0.3">
      <c r="A9524">
        <v>9523</v>
      </c>
      <c r="B9524" t="s">
        <v>7535</v>
      </c>
      <c r="C9524" s="1">
        <v>41998</v>
      </c>
      <c r="D9524" t="s">
        <v>38</v>
      </c>
      <c r="E9524" t="s">
        <v>108</v>
      </c>
      <c r="F9524" t="s">
        <v>3224</v>
      </c>
      <c r="G9524" t="s">
        <v>6053</v>
      </c>
      <c r="H9524" t="s">
        <v>14</v>
      </c>
      <c r="I9524" t="s">
        <v>18</v>
      </c>
      <c r="J9524" t="s">
        <v>160</v>
      </c>
      <c r="K9524">
        <v>15.552</v>
      </c>
      <c r="L9524">
        <v>3</v>
      </c>
      <c r="M9524">
        <v>0.2</v>
      </c>
      <c r="N9524">
        <v>5.4432</v>
      </c>
      <c r="O9524">
        <f t="shared" si="297"/>
        <v>10.108799999999999</v>
      </c>
      <c r="P9524" cm="1">
        <f t="array" ref="P9524">_xlfn.IFS(D9524="Same Day",N9524*0.2,D9524="First Class",N9524*0.1,D9524="Standard Class",N9524*0.5,D9524="Second Class",N9524*0)</f>
        <v>2.7216</v>
      </c>
      <c r="Q9524">
        <f t="shared" si="298"/>
        <v>37.620910079999994</v>
      </c>
    </row>
    <row r="9525" spans="1:17" x14ac:dyDescent="0.3">
      <c r="A9525">
        <v>9524</v>
      </c>
      <c r="B9525" t="s">
        <v>7535</v>
      </c>
      <c r="C9525" s="1">
        <v>41998</v>
      </c>
      <c r="D9525" t="s">
        <v>38</v>
      </c>
      <c r="E9525" t="s">
        <v>68</v>
      </c>
      <c r="F9525" t="s">
        <v>3224</v>
      </c>
      <c r="G9525" t="s">
        <v>2369</v>
      </c>
      <c r="H9525" t="s">
        <v>14</v>
      </c>
      <c r="I9525" t="s">
        <v>15</v>
      </c>
      <c r="J9525" t="s">
        <v>90</v>
      </c>
      <c r="K9525">
        <v>32.591999999999999</v>
      </c>
      <c r="L9525">
        <v>3</v>
      </c>
      <c r="M9525">
        <v>0.2</v>
      </c>
      <c r="N9525">
        <v>-7.7405999999999997</v>
      </c>
      <c r="O9525">
        <f t="shared" si="297"/>
        <v>40.332599999999999</v>
      </c>
      <c r="P9525" cm="1">
        <f t="array" ref="P9525">_xlfn.IFS(D9525="Same Day",N9525*0.2,D9525="First Class",N9525*0.1,D9525="Standard Class",N9525*0.5,D9525="Second Class",N9525*0)</f>
        <v>-3.8702999999999999</v>
      </c>
      <c r="Q9525">
        <f t="shared" si="298"/>
        <v>-115.76666177999999</v>
      </c>
    </row>
    <row r="9526" spans="1:17" x14ac:dyDescent="0.3">
      <c r="A9526">
        <v>9525</v>
      </c>
      <c r="B9526" t="s">
        <v>7537</v>
      </c>
      <c r="C9526" s="1">
        <v>43075</v>
      </c>
      <c r="D9526" t="s">
        <v>35</v>
      </c>
      <c r="E9526" t="s">
        <v>84</v>
      </c>
      <c r="F9526" t="s">
        <v>3020</v>
      </c>
      <c r="G9526" t="s">
        <v>692</v>
      </c>
      <c r="H9526" t="s">
        <v>14</v>
      </c>
      <c r="I9526" t="s">
        <v>16</v>
      </c>
      <c r="J9526" t="s">
        <v>87</v>
      </c>
      <c r="K9526">
        <v>83.92</v>
      </c>
      <c r="L9526">
        <v>5</v>
      </c>
      <c r="M9526">
        <v>0.2</v>
      </c>
      <c r="N9526">
        <v>29.372</v>
      </c>
      <c r="O9526">
        <f t="shared" si="297"/>
        <v>54.548000000000002</v>
      </c>
      <c r="P9526" cm="1">
        <f t="array" ref="P9526">_xlfn.IFS(D9526="Same Day",N9526*0.2,D9526="First Class",N9526*0.1,D9526="Standard Class",N9526*0.5,D9526="Second Class",N9526*0)</f>
        <v>2.9372000000000003</v>
      </c>
      <c r="Q9526">
        <f t="shared" si="298"/>
        <v>214.76638560000004</v>
      </c>
    </row>
    <row r="9527" spans="1:17" x14ac:dyDescent="0.3">
      <c r="A9527">
        <v>9526</v>
      </c>
      <c r="B9527" t="s">
        <v>7537</v>
      </c>
      <c r="C9527" s="1">
        <v>43075</v>
      </c>
      <c r="D9527" t="s">
        <v>35</v>
      </c>
      <c r="E9527" t="s">
        <v>77</v>
      </c>
      <c r="F9527" t="s">
        <v>3020</v>
      </c>
      <c r="G9527" t="s">
        <v>1990</v>
      </c>
      <c r="H9527" t="s">
        <v>8</v>
      </c>
      <c r="I9527" t="s">
        <v>12</v>
      </c>
      <c r="J9527" t="s">
        <v>87</v>
      </c>
      <c r="K9527">
        <v>199.9</v>
      </c>
      <c r="L9527">
        <v>5</v>
      </c>
      <c r="M9527">
        <v>0</v>
      </c>
      <c r="N9527">
        <v>39.979999999999997</v>
      </c>
      <c r="O9527">
        <f t="shared" si="297"/>
        <v>159.92000000000002</v>
      </c>
      <c r="P9527" cm="1">
        <f t="array" ref="P9527">_xlfn.IFS(D9527="Same Day",N9527*0.2,D9527="First Class",N9527*0.1,D9527="Standard Class",N9527*0.5,D9527="Second Class",N9527*0)</f>
        <v>3.9979999999999998</v>
      </c>
      <c r="Q9527">
        <f t="shared" si="298"/>
        <v>799.28016000000002</v>
      </c>
    </row>
    <row r="9528" spans="1:17" x14ac:dyDescent="0.3">
      <c r="A9528">
        <v>9527</v>
      </c>
      <c r="B9528" t="s">
        <v>7537</v>
      </c>
      <c r="C9528" s="1">
        <v>43075</v>
      </c>
      <c r="D9528" t="s">
        <v>35</v>
      </c>
      <c r="E9528" t="s">
        <v>84</v>
      </c>
      <c r="F9528" t="s">
        <v>3020</v>
      </c>
      <c r="G9528" t="s">
        <v>1751</v>
      </c>
      <c r="H9528" t="s">
        <v>25</v>
      </c>
      <c r="I9528" t="s">
        <v>26</v>
      </c>
      <c r="J9528" t="s">
        <v>99</v>
      </c>
      <c r="K9528">
        <v>31.175999999999998</v>
      </c>
      <c r="L9528">
        <v>3</v>
      </c>
      <c r="M9528">
        <v>0.2</v>
      </c>
      <c r="N9528">
        <v>-7.0145999999999997</v>
      </c>
      <c r="O9528">
        <f t="shared" si="297"/>
        <v>38.190599999999996</v>
      </c>
      <c r="P9528" cm="1">
        <f t="array" ref="P9528">_xlfn.IFS(D9528="Same Day",N9528*0.2,D9528="First Class",N9528*0.1,D9528="Standard Class",N9528*0.5,D9528="Second Class",N9528*0)</f>
        <v>-0.70145999999999997</v>
      </c>
      <c r="Q9528">
        <f t="shared" si="298"/>
        <v>11.401421724</v>
      </c>
    </row>
    <row r="9529" spans="1:17" x14ac:dyDescent="0.3">
      <c r="A9529">
        <v>9528</v>
      </c>
      <c r="B9529" t="s">
        <v>7537</v>
      </c>
      <c r="C9529" s="1">
        <v>43075</v>
      </c>
      <c r="D9529" t="s">
        <v>35</v>
      </c>
      <c r="E9529" t="s">
        <v>68</v>
      </c>
      <c r="F9529" t="s">
        <v>3020</v>
      </c>
      <c r="G9529" t="s">
        <v>850</v>
      </c>
      <c r="H9529" t="s">
        <v>14</v>
      </c>
      <c r="I9529" t="s">
        <v>16</v>
      </c>
      <c r="J9529" t="s">
        <v>87</v>
      </c>
      <c r="K9529">
        <v>172.75200000000001</v>
      </c>
      <c r="L9529">
        <v>6</v>
      </c>
      <c r="M9529">
        <v>0.2</v>
      </c>
      <c r="N9529">
        <v>60.463200000000001</v>
      </c>
      <c r="O9529">
        <f t="shared" si="297"/>
        <v>112.28880000000001</v>
      </c>
      <c r="P9529" cm="1">
        <f t="array" ref="P9529">_xlfn.IFS(D9529="Same Day",N9529*0.2,D9529="First Class",N9529*0.1,D9529="Standard Class",N9529*0.5,D9529="Second Class",N9529*0)</f>
        <v>6.0463200000000006</v>
      </c>
      <c r="Q9529">
        <f t="shared" si="298"/>
        <v>791.22281721600018</v>
      </c>
    </row>
    <row r="9530" spans="1:17" x14ac:dyDescent="0.3">
      <c r="A9530">
        <v>9529</v>
      </c>
      <c r="B9530" t="s">
        <v>7537</v>
      </c>
      <c r="C9530" s="1">
        <v>43075</v>
      </c>
      <c r="D9530" t="s">
        <v>35</v>
      </c>
      <c r="E9530" t="s">
        <v>96</v>
      </c>
      <c r="F9530" t="s">
        <v>3020</v>
      </c>
      <c r="G9530" t="s">
        <v>1555</v>
      </c>
      <c r="H9530" t="s">
        <v>14</v>
      </c>
      <c r="I9530" t="s">
        <v>16</v>
      </c>
      <c r="J9530" t="s">
        <v>101</v>
      </c>
      <c r="K9530">
        <v>9.2959999999999994</v>
      </c>
      <c r="L9530">
        <v>2</v>
      </c>
      <c r="M9530">
        <v>0.2</v>
      </c>
      <c r="N9530">
        <v>3.0211999999999999</v>
      </c>
      <c r="O9530">
        <f t="shared" si="297"/>
        <v>6.274799999999999</v>
      </c>
      <c r="P9530" cm="1">
        <f t="array" ref="P9530">_xlfn.IFS(D9530="Same Day",N9530*0.2,D9530="First Class",N9530*0.1,D9530="Standard Class",N9530*0.5,D9530="Second Class",N9530*0)</f>
        <v>0.30212</v>
      </c>
      <c r="Q9530">
        <f t="shared" si="298"/>
        <v>8.170542575999999</v>
      </c>
    </row>
    <row r="9531" spans="1:17" x14ac:dyDescent="0.3">
      <c r="A9531">
        <v>9530</v>
      </c>
      <c r="B9531" t="s">
        <v>7538</v>
      </c>
      <c r="C9531" s="1">
        <v>42819</v>
      </c>
      <c r="D9531" t="s">
        <v>36</v>
      </c>
      <c r="E9531" t="s">
        <v>108</v>
      </c>
      <c r="F9531" t="s">
        <v>2823</v>
      </c>
      <c r="G9531" t="s">
        <v>1925</v>
      </c>
      <c r="H9531" t="s">
        <v>14</v>
      </c>
      <c r="I9531" t="s">
        <v>15</v>
      </c>
      <c r="J9531" t="s">
        <v>90</v>
      </c>
      <c r="K9531">
        <v>12.768000000000001</v>
      </c>
      <c r="L9531">
        <v>2</v>
      </c>
      <c r="M9531">
        <v>0.2</v>
      </c>
      <c r="N9531">
        <v>0.95760000000000001</v>
      </c>
      <c r="O9531">
        <f t="shared" si="297"/>
        <v>11.810400000000001</v>
      </c>
      <c r="P9531" cm="1">
        <f t="array" ref="P9531">_xlfn.IFS(D9531="Same Day",N9531*0.2,D9531="First Class",N9531*0.1,D9531="Standard Class",N9531*0.5,D9531="Second Class",N9531*0)</f>
        <v>0.19152000000000002</v>
      </c>
      <c r="Q9531">
        <f t="shared" si="298"/>
        <v>14.072327808000002</v>
      </c>
    </row>
    <row r="9532" spans="1:17" x14ac:dyDescent="0.3">
      <c r="A9532">
        <v>9531</v>
      </c>
      <c r="B9532" t="s">
        <v>7539</v>
      </c>
      <c r="C9532" s="1">
        <v>42928</v>
      </c>
      <c r="D9532" t="s">
        <v>38</v>
      </c>
      <c r="E9532" t="s">
        <v>96</v>
      </c>
      <c r="F9532" t="s">
        <v>1321</v>
      </c>
      <c r="G9532" t="s">
        <v>1831</v>
      </c>
      <c r="H9532" t="s">
        <v>14</v>
      </c>
      <c r="I9532" t="s">
        <v>18</v>
      </c>
      <c r="J9532" t="s">
        <v>275</v>
      </c>
      <c r="K9532">
        <v>52.76</v>
      </c>
      <c r="L9532">
        <v>2</v>
      </c>
      <c r="M9532">
        <v>0</v>
      </c>
      <c r="N9532">
        <v>24.269600000000001</v>
      </c>
      <c r="O9532">
        <f t="shared" si="297"/>
        <v>28.490399999999998</v>
      </c>
      <c r="P9532" cm="1">
        <f t="array" ref="P9532">_xlfn.IFS(D9532="Same Day",N9532*0.2,D9532="First Class",N9532*0.1,D9532="Standard Class",N9532*0.5,D9532="Second Class",N9532*0)</f>
        <v>12.1348</v>
      </c>
      <c r="Q9532">
        <f t="shared" si="298"/>
        <v>374.21570591999995</v>
      </c>
    </row>
    <row r="9533" spans="1:17" x14ac:dyDescent="0.3">
      <c r="A9533">
        <v>9532</v>
      </c>
      <c r="B9533" t="s">
        <v>7540</v>
      </c>
      <c r="C9533" s="1">
        <v>43039</v>
      </c>
      <c r="D9533" t="s">
        <v>38</v>
      </c>
      <c r="E9533" t="s">
        <v>77</v>
      </c>
      <c r="F9533" t="s">
        <v>3801</v>
      </c>
      <c r="G9533" t="s">
        <v>2709</v>
      </c>
      <c r="H9533" t="s">
        <v>14</v>
      </c>
      <c r="I9533" t="s">
        <v>15</v>
      </c>
      <c r="J9533" t="s">
        <v>90</v>
      </c>
      <c r="K9533">
        <v>55.616</v>
      </c>
      <c r="L9533">
        <v>2</v>
      </c>
      <c r="M9533">
        <v>0.2</v>
      </c>
      <c r="N9533">
        <v>5.5616000000000003</v>
      </c>
      <c r="O9533">
        <f t="shared" si="297"/>
        <v>50.054400000000001</v>
      </c>
      <c r="P9533" cm="1">
        <f t="array" ref="P9533">_xlfn.IFS(D9533="Same Day",N9533*0.2,D9533="First Class",N9533*0.1,D9533="Standard Class",N9533*0.5,D9533="Second Class",N9533*0)</f>
        <v>2.7808000000000002</v>
      </c>
      <c r="Q9533">
        <f t="shared" si="298"/>
        <v>189.24567552000002</v>
      </c>
    </row>
    <row r="9534" spans="1:17" x14ac:dyDescent="0.3">
      <c r="A9534">
        <v>9533</v>
      </c>
      <c r="B9534" t="s">
        <v>7541</v>
      </c>
      <c r="C9534" s="1">
        <v>42674</v>
      </c>
      <c r="D9534" t="s">
        <v>38</v>
      </c>
      <c r="E9534" t="s">
        <v>84</v>
      </c>
      <c r="F9534" t="s">
        <v>2950</v>
      </c>
      <c r="G9534" t="s">
        <v>3051</v>
      </c>
      <c r="H9534" t="s">
        <v>8</v>
      </c>
      <c r="I9534" t="s">
        <v>9</v>
      </c>
      <c r="J9534" t="s">
        <v>73</v>
      </c>
      <c r="K9534">
        <v>427.64400000000001</v>
      </c>
      <c r="L9534">
        <v>14</v>
      </c>
      <c r="M9534">
        <v>0.1</v>
      </c>
      <c r="N9534">
        <v>80.777199999999993</v>
      </c>
      <c r="O9534">
        <f t="shared" si="297"/>
        <v>346.86680000000001</v>
      </c>
      <c r="P9534" cm="1">
        <f t="array" ref="P9534">_xlfn.IFS(D9534="Same Day",N9534*0.2,D9534="First Class",N9534*0.1,D9534="Standard Class",N9534*0.5,D9534="Second Class",N9534*0)</f>
        <v>40.388599999999997</v>
      </c>
      <c r="Q9534">
        <f t="shared" si="298"/>
        <v>14356.331238479999</v>
      </c>
    </row>
    <row r="9535" spans="1:17" x14ac:dyDescent="0.3">
      <c r="A9535">
        <v>9534</v>
      </c>
      <c r="B9535" t="s">
        <v>7541</v>
      </c>
      <c r="C9535" s="1">
        <v>42674</v>
      </c>
      <c r="D9535" t="s">
        <v>38</v>
      </c>
      <c r="E9535" t="s">
        <v>68</v>
      </c>
      <c r="F9535" t="s">
        <v>2950</v>
      </c>
      <c r="G9535" t="s">
        <v>497</v>
      </c>
      <c r="H9535" t="s">
        <v>14</v>
      </c>
      <c r="I9535" t="s">
        <v>23</v>
      </c>
      <c r="J9535" t="s">
        <v>80</v>
      </c>
      <c r="K9535">
        <v>40.67</v>
      </c>
      <c r="L9535">
        <v>7</v>
      </c>
      <c r="M9535">
        <v>0</v>
      </c>
      <c r="N9535">
        <v>12.607699999999999</v>
      </c>
      <c r="O9535">
        <f t="shared" si="297"/>
        <v>28.0623</v>
      </c>
      <c r="P9535" cm="1">
        <f t="array" ref="P9535">_xlfn.IFS(D9535="Same Day",N9535*0.2,D9535="First Class",N9535*0.1,D9535="Standard Class",N9535*0.5,D9535="Second Class",N9535*0)</f>
        <v>6.3038499999999997</v>
      </c>
      <c r="Q9535">
        <f t="shared" si="298"/>
        <v>204.962829855</v>
      </c>
    </row>
    <row r="9536" spans="1:17" x14ac:dyDescent="0.3">
      <c r="A9536">
        <v>9535</v>
      </c>
      <c r="B9536" t="s">
        <v>7541</v>
      </c>
      <c r="C9536" s="1">
        <v>42674</v>
      </c>
      <c r="D9536" t="s">
        <v>38</v>
      </c>
      <c r="E9536" t="s">
        <v>84</v>
      </c>
      <c r="F9536" t="s">
        <v>2950</v>
      </c>
      <c r="G9536" t="s">
        <v>5560</v>
      </c>
      <c r="H9536" t="s">
        <v>14</v>
      </c>
      <c r="I9536" t="s">
        <v>15</v>
      </c>
      <c r="J9536" t="s">
        <v>90</v>
      </c>
      <c r="K9536">
        <v>33.479999999999997</v>
      </c>
      <c r="L9536">
        <v>2</v>
      </c>
      <c r="M9536">
        <v>0</v>
      </c>
      <c r="N9536">
        <v>1.3391999999999999</v>
      </c>
      <c r="O9536">
        <f t="shared" si="297"/>
        <v>32.140799999999999</v>
      </c>
      <c r="P9536" cm="1">
        <f t="array" ref="P9536">_xlfn.IFS(D9536="Same Day",N9536*0.2,D9536="First Class",N9536*0.1,D9536="Standard Class",N9536*0.5,D9536="Second Class",N9536*0)</f>
        <v>0.66959999999999997</v>
      </c>
      <c r="Q9536">
        <f t="shared" si="298"/>
        <v>53.662279679999997</v>
      </c>
    </row>
    <row r="9537" spans="1:17" x14ac:dyDescent="0.3">
      <c r="A9537">
        <v>9536</v>
      </c>
      <c r="B9537" t="s">
        <v>7541</v>
      </c>
      <c r="C9537" s="1">
        <v>42674</v>
      </c>
      <c r="D9537" t="s">
        <v>38</v>
      </c>
      <c r="E9537" t="s">
        <v>108</v>
      </c>
      <c r="F9537" t="s">
        <v>2950</v>
      </c>
      <c r="G9537" t="s">
        <v>1155</v>
      </c>
      <c r="H9537" t="s">
        <v>14</v>
      </c>
      <c r="I9537" t="s">
        <v>16</v>
      </c>
      <c r="J9537" t="s">
        <v>101</v>
      </c>
      <c r="K9537">
        <v>9.7279999999999998</v>
      </c>
      <c r="L9537">
        <v>2</v>
      </c>
      <c r="M9537">
        <v>0.2</v>
      </c>
      <c r="N9537">
        <v>3.2831999999999999</v>
      </c>
      <c r="O9537">
        <f t="shared" si="297"/>
        <v>6.4447999999999999</v>
      </c>
      <c r="P9537" cm="1">
        <f t="array" ref="P9537">_xlfn.IFS(D9537="Same Day",N9537*0.2,D9537="First Class",N9537*0.1,D9537="Standard Class",N9537*0.5,D9537="Second Class",N9537*0)</f>
        <v>1.6415999999999999</v>
      </c>
      <c r="Q9537">
        <f t="shared" si="298"/>
        <v>17.024583679999999</v>
      </c>
    </row>
    <row r="9538" spans="1:17" x14ac:dyDescent="0.3">
      <c r="A9538">
        <v>9537</v>
      </c>
      <c r="B9538" t="s">
        <v>7542</v>
      </c>
      <c r="C9538" s="1">
        <v>42900</v>
      </c>
      <c r="D9538" t="s">
        <v>37</v>
      </c>
      <c r="E9538" t="s">
        <v>108</v>
      </c>
      <c r="F9538" t="s">
        <v>344</v>
      </c>
      <c r="G9538" t="s">
        <v>2982</v>
      </c>
      <c r="H9538" t="s">
        <v>8</v>
      </c>
      <c r="I9538" t="s">
        <v>12</v>
      </c>
      <c r="J9538" t="s">
        <v>87</v>
      </c>
      <c r="K9538">
        <v>8.8559999999999999</v>
      </c>
      <c r="L9538">
        <v>3</v>
      </c>
      <c r="M9538">
        <v>0.6</v>
      </c>
      <c r="N9538">
        <v>-6.8634000000000004</v>
      </c>
      <c r="O9538">
        <f t="shared" si="297"/>
        <v>15.7194</v>
      </c>
      <c r="P9538" cm="1">
        <f t="array" ref="P9538">_xlfn.IFS(D9538="Same Day",N9538*0.2,D9538="First Class",N9538*0.1,D9538="Standard Class",N9538*0.5,D9538="Second Class",N9538*0)</f>
        <v>0</v>
      </c>
      <c r="Q9538">
        <f t="shared" si="298"/>
        <v>15.7194</v>
      </c>
    </row>
    <row r="9539" spans="1:17" x14ac:dyDescent="0.3">
      <c r="A9539">
        <v>9538</v>
      </c>
      <c r="B9539" t="s">
        <v>7543</v>
      </c>
      <c r="C9539" s="1">
        <v>42640</v>
      </c>
      <c r="D9539" t="s">
        <v>35</v>
      </c>
      <c r="E9539" t="s">
        <v>77</v>
      </c>
      <c r="F9539" t="s">
        <v>2135</v>
      </c>
      <c r="G9539" t="s">
        <v>460</v>
      </c>
      <c r="H9539" t="s">
        <v>8</v>
      </c>
      <c r="I9539" t="s">
        <v>11</v>
      </c>
      <c r="J9539" t="s">
        <v>71</v>
      </c>
      <c r="K9539">
        <v>477.666</v>
      </c>
      <c r="L9539">
        <v>2</v>
      </c>
      <c r="M9539">
        <v>0.15</v>
      </c>
      <c r="N9539">
        <v>84.293999999999997</v>
      </c>
      <c r="O9539">
        <f t="shared" ref="O9539:O9602" si="299">K9539-N9539</f>
        <v>393.37200000000001</v>
      </c>
      <c r="P9539" cm="1">
        <f t="array" ref="P9539">_xlfn.IFS(D9539="Same Day",N9539*0.2,D9539="First Class",N9539*0.1,D9539="Standard Class",N9539*0.5,D9539="Second Class",N9539*0)</f>
        <v>8.4293999999999993</v>
      </c>
      <c r="Q9539">
        <f t="shared" ref="Q9539:Q9602" si="300">(K9539-N9539)*(1+P9539)</f>
        <v>3709.2619368000001</v>
      </c>
    </row>
    <row r="9540" spans="1:17" x14ac:dyDescent="0.3">
      <c r="A9540">
        <v>9539</v>
      </c>
      <c r="B9540" t="s">
        <v>7544</v>
      </c>
      <c r="C9540" s="1">
        <v>42987</v>
      </c>
      <c r="D9540" t="s">
        <v>35</v>
      </c>
      <c r="E9540" t="s">
        <v>96</v>
      </c>
      <c r="F9540" t="s">
        <v>1031</v>
      </c>
      <c r="G9540" t="s">
        <v>2104</v>
      </c>
      <c r="H9540" t="s">
        <v>14</v>
      </c>
      <c r="I9540" t="s">
        <v>18</v>
      </c>
      <c r="J9540" t="s">
        <v>2105</v>
      </c>
      <c r="K9540">
        <v>16.899999999999999</v>
      </c>
      <c r="L9540">
        <v>5</v>
      </c>
      <c r="M9540">
        <v>0</v>
      </c>
      <c r="N9540">
        <v>7.774</v>
      </c>
      <c r="O9540">
        <f t="shared" si="299"/>
        <v>9.1259999999999977</v>
      </c>
      <c r="P9540" cm="1">
        <f t="array" ref="P9540">_xlfn.IFS(D9540="Same Day",N9540*0.2,D9540="First Class",N9540*0.1,D9540="Standard Class",N9540*0.5,D9540="Second Class",N9540*0)</f>
        <v>0.77740000000000009</v>
      </c>
      <c r="Q9540">
        <f t="shared" si="300"/>
        <v>16.220552399999995</v>
      </c>
    </row>
    <row r="9541" spans="1:17" x14ac:dyDescent="0.3">
      <c r="A9541">
        <v>9540</v>
      </c>
      <c r="B9541" t="s">
        <v>7544</v>
      </c>
      <c r="C9541" s="1">
        <v>42987</v>
      </c>
      <c r="D9541" t="s">
        <v>35</v>
      </c>
      <c r="E9541" t="s">
        <v>108</v>
      </c>
      <c r="F9541" t="s">
        <v>1031</v>
      </c>
      <c r="G9541" t="s">
        <v>827</v>
      </c>
      <c r="H9541" t="s">
        <v>14</v>
      </c>
      <c r="I9541" t="s">
        <v>18</v>
      </c>
      <c r="J9541" t="s">
        <v>160</v>
      </c>
      <c r="K9541">
        <v>39.96</v>
      </c>
      <c r="L9541">
        <v>2</v>
      </c>
      <c r="M9541">
        <v>0</v>
      </c>
      <c r="N9541">
        <v>18.781199999999998</v>
      </c>
      <c r="O9541">
        <f t="shared" si="299"/>
        <v>21.178800000000003</v>
      </c>
      <c r="P9541" cm="1">
        <f t="array" ref="P9541">_xlfn.IFS(D9541="Same Day",N9541*0.2,D9541="First Class",N9541*0.1,D9541="Standard Class",N9541*0.5,D9541="Second Class",N9541*0)</f>
        <v>1.87812</v>
      </c>
      <c r="Q9541">
        <f t="shared" si="300"/>
        <v>60.955127856000004</v>
      </c>
    </row>
    <row r="9542" spans="1:17" x14ac:dyDescent="0.3">
      <c r="A9542">
        <v>9541</v>
      </c>
      <c r="B9542" t="s">
        <v>7545</v>
      </c>
      <c r="C9542" s="1">
        <v>42140</v>
      </c>
      <c r="D9542" t="s">
        <v>37</v>
      </c>
      <c r="E9542" t="s">
        <v>84</v>
      </c>
      <c r="F9542" t="s">
        <v>219</v>
      </c>
      <c r="G9542" t="s">
        <v>1959</v>
      </c>
      <c r="H9542" t="s">
        <v>8</v>
      </c>
      <c r="I9542" t="s">
        <v>9</v>
      </c>
      <c r="J9542" t="s">
        <v>73</v>
      </c>
      <c r="K9542">
        <v>191.96799999999999</v>
      </c>
      <c r="L9542">
        <v>7</v>
      </c>
      <c r="M9542">
        <v>0.2</v>
      </c>
      <c r="N9542">
        <v>16.7972</v>
      </c>
      <c r="O9542">
        <f t="shared" si="299"/>
        <v>175.17079999999999</v>
      </c>
      <c r="P9542" cm="1">
        <f t="array" ref="P9542">_xlfn.IFS(D9542="Same Day",N9542*0.2,D9542="First Class",N9542*0.1,D9542="Standard Class",N9542*0.5,D9542="Second Class",N9542*0)</f>
        <v>0</v>
      </c>
      <c r="Q9542">
        <f t="shared" si="300"/>
        <v>175.17079999999999</v>
      </c>
    </row>
    <row r="9543" spans="1:17" x14ac:dyDescent="0.3">
      <c r="A9543">
        <v>9542</v>
      </c>
      <c r="B9543" t="s">
        <v>7546</v>
      </c>
      <c r="C9543" s="1">
        <v>42226</v>
      </c>
      <c r="D9543" t="s">
        <v>38</v>
      </c>
      <c r="E9543" t="s">
        <v>68</v>
      </c>
      <c r="F9543" t="s">
        <v>1630</v>
      </c>
      <c r="G9543" t="s">
        <v>504</v>
      </c>
      <c r="H9543" t="s">
        <v>14</v>
      </c>
      <c r="I9543" t="s">
        <v>22</v>
      </c>
      <c r="J9543" t="s">
        <v>160</v>
      </c>
      <c r="K9543">
        <v>35.520000000000003</v>
      </c>
      <c r="L9543">
        <v>3</v>
      </c>
      <c r="M9543">
        <v>0.2</v>
      </c>
      <c r="N9543">
        <v>13.32</v>
      </c>
      <c r="O9543">
        <f t="shared" si="299"/>
        <v>22.200000000000003</v>
      </c>
      <c r="P9543" cm="1">
        <f t="array" ref="P9543">_xlfn.IFS(D9543="Same Day",N9543*0.2,D9543="First Class",N9543*0.1,D9543="Standard Class",N9543*0.5,D9543="Second Class",N9543*0)</f>
        <v>6.66</v>
      </c>
      <c r="Q9543">
        <f t="shared" si="300"/>
        <v>170.05200000000002</v>
      </c>
    </row>
    <row r="9544" spans="1:17" x14ac:dyDescent="0.3">
      <c r="A9544">
        <v>9543</v>
      </c>
      <c r="B9544" t="s">
        <v>7546</v>
      </c>
      <c r="C9544" s="1">
        <v>42226</v>
      </c>
      <c r="D9544" t="s">
        <v>38</v>
      </c>
      <c r="E9544" t="s">
        <v>84</v>
      </c>
      <c r="F9544" t="s">
        <v>1630</v>
      </c>
      <c r="G9544" t="s">
        <v>1792</v>
      </c>
      <c r="H9544" t="s">
        <v>14</v>
      </c>
      <c r="I9544" t="s">
        <v>16</v>
      </c>
      <c r="J9544" t="s">
        <v>87</v>
      </c>
      <c r="K9544">
        <v>6.23</v>
      </c>
      <c r="L9544">
        <v>5</v>
      </c>
      <c r="M9544">
        <v>0.8</v>
      </c>
      <c r="N9544">
        <v>-9.6564999999999994</v>
      </c>
      <c r="O9544">
        <f t="shared" si="299"/>
        <v>15.8865</v>
      </c>
      <c r="P9544" cm="1">
        <f t="array" ref="P9544">_xlfn.IFS(D9544="Same Day",N9544*0.2,D9544="First Class",N9544*0.1,D9544="Standard Class",N9544*0.5,D9544="Second Class",N9544*0)</f>
        <v>-4.8282499999999997</v>
      </c>
      <c r="Q9544">
        <f t="shared" si="300"/>
        <v>-60.817493624999997</v>
      </c>
    </row>
    <row r="9545" spans="1:17" x14ac:dyDescent="0.3">
      <c r="A9545">
        <v>9544</v>
      </c>
      <c r="B9545" t="s">
        <v>7546</v>
      </c>
      <c r="C9545" s="1">
        <v>42226</v>
      </c>
      <c r="D9545" t="s">
        <v>38</v>
      </c>
      <c r="E9545" t="s">
        <v>96</v>
      </c>
      <c r="F9545" t="s">
        <v>1630</v>
      </c>
      <c r="G9545" t="s">
        <v>5276</v>
      </c>
      <c r="H9545" t="s">
        <v>14</v>
      </c>
      <c r="I9545" t="s">
        <v>18</v>
      </c>
      <c r="J9545" t="s">
        <v>275</v>
      </c>
      <c r="K9545">
        <v>56.704000000000001</v>
      </c>
      <c r="L9545">
        <v>2</v>
      </c>
      <c r="M9545">
        <v>0.2</v>
      </c>
      <c r="N9545">
        <v>19.137599999999999</v>
      </c>
      <c r="O9545">
        <f t="shared" si="299"/>
        <v>37.566400000000002</v>
      </c>
      <c r="P9545" cm="1">
        <f t="array" ref="P9545">_xlfn.IFS(D9545="Same Day",N9545*0.2,D9545="First Class",N9545*0.1,D9545="Standard Class",N9545*0.5,D9545="Second Class",N9545*0)</f>
        <v>9.5687999999999995</v>
      </c>
      <c r="Q9545">
        <f t="shared" si="300"/>
        <v>397.03176832000003</v>
      </c>
    </row>
    <row r="9546" spans="1:17" x14ac:dyDescent="0.3">
      <c r="A9546">
        <v>9545</v>
      </c>
      <c r="B9546" t="s">
        <v>7546</v>
      </c>
      <c r="C9546" s="1">
        <v>42226</v>
      </c>
      <c r="D9546" t="s">
        <v>38</v>
      </c>
      <c r="E9546" t="s">
        <v>77</v>
      </c>
      <c r="F9546" t="s">
        <v>1630</v>
      </c>
      <c r="G9546" t="s">
        <v>2568</v>
      </c>
      <c r="H9546" t="s">
        <v>8</v>
      </c>
      <c r="I9546" t="s">
        <v>11</v>
      </c>
      <c r="J9546" t="s">
        <v>71</v>
      </c>
      <c r="K9546">
        <v>369.19920000000002</v>
      </c>
      <c r="L9546">
        <v>3</v>
      </c>
      <c r="M9546">
        <v>0.32</v>
      </c>
      <c r="N9546">
        <v>-114.01739999999999</v>
      </c>
      <c r="O9546">
        <f t="shared" si="299"/>
        <v>483.21660000000003</v>
      </c>
      <c r="P9546" cm="1">
        <f t="array" ref="P9546">_xlfn.IFS(D9546="Same Day",N9546*0.2,D9546="First Class",N9546*0.1,D9546="Standard Class",N9546*0.5,D9546="Second Class",N9546*0)</f>
        <v>-57.008699999999997</v>
      </c>
      <c r="Q9546">
        <f t="shared" si="300"/>
        <v>-27064.333584420001</v>
      </c>
    </row>
    <row r="9547" spans="1:17" x14ac:dyDescent="0.3">
      <c r="A9547">
        <v>9546</v>
      </c>
      <c r="B9547" t="s">
        <v>7547</v>
      </c>
      <c r="C9547" s="1">
        <v>41945</v>
      </c>
      <c r="D9547" t="s">
        <v>38</v>
      </c>
      <c r="E9547" t="s">
        <v>108</v>
      </c>
      <c r="F9547" t="s">
        <v>2722</v>
      </c>
      <c r="G9547" t="s">
        <v>3571</v>
      </c>
      <c r="H9547" t="s">
        <v>25</v>
      </c>
      <c r="I9547" t="s">
        <v>28</v>
      </c>
      <c r="J9547" t="s">
        <v>90</v>
      </c>
      <c r="K9547">
        <v>1.98</v>
      </c>
      <c r="L9547">
        <v>2</v>
      </c>
      <c r="M9547">
        <v>0</v>
      </c>
      <c r="N9547">
        <v>0.89100000000000001</v>
      </c>
      <c r="O9547">
        <f t="shared" si="299"/>
        <v>1.089</v>
      </c>
      <c r="P9547" cm="1">
        <f t="array" ref="P9547">_xlfn.IFS(D9547="Same Day",N9547*0.2,D9547="First Class",N9547*0.1,D9547="Standard Class",N9547*0.5,D9547="Second Class",N9547*0)</f>
        <v>0.44550000000000001</v>
      </c>
      <c r="Q9547">
        <f t="shared" si="300"/>
        <v>1.5741494999999999</v>
      </c>
    </row>
    <row r="9548" spans="1:17" x14ac:dyDescent="0.3">
      <c r="A9548">
        <v>9547</v>
      </c>
      <c r="B9548" t="s">
        <v>7547</v>
      </c>
      <c r="C9548" s="1">
        <v>41945</v>
      </c>
      <c r="D9548" t="s">
        <v>38</v>
      </c>
      <c r="E9548" t="s">
        <v>84</v>
      </c>
      <c r="F9548" t="s">
        <v>2722</v>
      </c>
      <c r="G9548" t="s">
        <v>227</v>
      </c>
      <c r="H9548" t="s">
        <v>14</v>
      </c>
      <c r="I9548" t="s">
        <v>18</v>
      </c>
      <c r="J9548" t="s">
        <v>160</v>
      </c>
      <c r="K9548">
        <v>75.88</v>
      </c>
      <c r="L9548">
        <v>2</v>
      </c>
      <c r="M9548">
        <v>0</v>
      </c>
      <c r="N9548">
        <v>35.663600000000002</v>
      </c>
      <c r="O9548">
        <f t="shared" si="299"/>
        <v>40.216399999999993</v>
      </c>
      <c r="P9548" cm="1">
        <f t="array" ref="P9548">_xlfn.IFS(D9548="Same Day",N9548*0.2,D9548="First Class",N9548*0.1,D9548="Standard Class",N9548*0.5,D9548="Second Class",N9548*0)</f>
        <v>17.831800000000001</v>
      </c>
      <c r="Q9548">
        <f t="shared" si="300"/>
        <v>757.34720151999989</v>
      </c>
    </row>
    <row r="9549" spans="1:17" x14ac:dyDescent="0.3">
      <c r="A9549">
        <v>9548</v>
      </c>
      <c r="B9549" t="s">
        <v>7548</v>
      </c>
      <c r="C9549" s="1">
        <v>42541</v>
      </c>
      <c r="D9549" t="s">
        <v>37</v>
      </c>
      <c r="E9549" t="s">
        <v>77</v>
      </c>
      <c r="F9549" t="s">
        <v>246</v>
      </c>
      <c r="G9549" t="s">
        <v>4023</v>
      </c>
      <c r="H9549" t="s">
        <v>14</v>
      </c>
      <c r="I9549" t="s">
        <v>18</v>
      </c>
      <c r="J9549" t="s">
        <v>298</v>
      </c>
      <c r="K9549">
        <v>6.8479999999999999</v>
      </c>
      <c r="L9549">
        <v>2</v>
      </c>
      <c r="M9549">
        <v>0.2</v>
      </c>
      <c r="N9549">
        <v>2.14</v>
      </c>
      <c r="O9549">
        <f t="shared" si="299"/>
        <v>4.7080000000000002</v>
      </c>
      <c r="P9549" cm="1">
        <f t="array" ref="P9549">_xlfn.IFS(D9549="Same Day",N9549*0.2,D9549="First Class",N9549*0.1,D9549="Standard Class",N9549*0.5,D9549="Second Class",N9549*0)</f>
        <v>0</v>
      </c>
      <c r="Q9549">
        <f t="shared" si="300"/>
        <v>4.7080000000000002</v>
      </c>
    </row>
    <row r="9550" spans="1:17" x14ac:dyDescent="0.3">
      <c r="A9550">
        <v>9549</v>
      </c>
      <c r="B9550" t="s">
        <v>7548</v>
      </c>
      <c r="C9550" s="1">
        <v>42541</v>
      </c>
      <c r="D9550" t="s">
        <v>37</v>
      </c>
      <c r="E9550" t="s">
        <v>84</v>
      </c>
      <c r="F9550" t="s">
        <v>246</v>
      </c>
      <c r="G9550" t="s">
        <v>100</v>
      </c>
      <c r="H9550" t="s">
        <v>14</v>
      </c>
      <c r="I9550" t="s">
        <v>16</v>
      </c>
      <c r="J9550" t="s">
        <v>101</v>
      </c>
      <c r="K9550">
        <v>4.6260000000000003</v>
      </c>
      <c r="L9550">
        <v>2</v>
      </c>
      <c r="M9550">
        <v>0.7</v>
      </c>
      <c r="N9550">
        <v>-3.855</v>
      </c>
      <c r="O9550">
        <f t="shared" si="299"/>
        <v>8.4809999999999999</v>
      </c>
      <c r="P9550" cm="1">
        <f t="array" ref="P9550">_xlfn.IFS(D9550="Same Day",N9550*0.2,D9550="First Class",N9550*0.1,D9550="Standard Class",N9550*0.5,D9550="Second Class",N9550*0)</f>
        <v>0</v>
      </c>
      <c r="Q9550">
        <f t="shared" si="300"/>
        <v>8.4809999999999999</v>
      </c>
    </row>
    <row r="9551" spans="1:17" x14ac:dyDescent="0.3">
      <c r="A9551">
        <v>9550</v>
      </c>
      <c r="B9551" t="s">
        <v>7548</v>
      </c>
      <c r="C9551" s="1">
        <v>42541</v>
      </c>
      <c r="D9551" t="s">
        <v>37</v>
      </c>
      <c r="E9551" t="s">
        <v>108</v>
      </c>
      <c r="F9551" t="s">
        <v>246</v>
      </c>
      <c r="G9551" t="s">
        <v>2672</v>
      </c>
      <c r="H9551" t="s">
        <v>14</v>
      </c>
      <c r="I9551" t="s">
        <v>17</v>
      </c>
      <c r="J9551" t="s">
        <v>87</v>
      </c>
      <c r="K9551">
        <v>453.6</v>
      </c>
      <c r="L9551">
        <v>3</v>
      </c>
      <c r="M9551">
        <v>0.2</v>
      </c>
      <c r="N9551">
        <v>90.72</v>
      </c>
      <c r="O9551">
        <f t="shared" si="299"/>
        <v>362.88</v>
      </c>
      <c r="P9551" cm="1">
        <f t="array" ref="P9551">_xlfn.IFS(D9551="Same Day",N9551*0.2,D9551="First Class",N9551*0.1,D9551="Standard Class",N9551*0.5,D9551="Second Class",N9551*0)</f>
        <v>0</v>
      </c>
      <c r="Q9551">
        <f t="shared" si="300"/>
        <v>362.88</v>
      </c>
    </row>
    <row r="9552" spans="1:17" x14ac:dyDescent="0.3">
      <c r="A9552">
        <v>9551</v>
      </c>
      <c r="B9552" t="s">
        <v>7549</v>
      </c>
      <c r="C9552" s="1">
        <v>42130</v>
      </c>
      <c r="D9552" t="s">
        <v>35</v>
      </c>
      <c r="E9552" t="s">
        <v>77</v>
      </c>
      <c r="F9552" t="s">
        <v>1787</v>
      </c>
      <c r="G9552" t="s">
        <v>230</v>
      </c>
      <c r="H9552" t="s">
        <v>14</v>
      </c>
      <c r="I9552" t="s">
        <v>16</v>
      </c>
      <c r="J9552" t="s">
        <v>101</v>
      </c>
      <c r="K9552">
        <v>13.848000000000001</v>
      </c>
      <c r="L9552">
        <v>3</v>
      </c>
      <c r="M9552">
        <v>0.2</v>
      </c>
      <c r="N9552">
        <v>5.1929999999999996</v>
      </c>
      <c r="O9552">
        <f t="shared" si="299"/>
        <v>8.6550000000000011</v>
      </c>
      <c r="P9552" cm="1">
        <f t="array" ref="P9552">_xlfn.IFS(D9552="Same Day",N9552*0.2,D9552="First Class",N9552*0.1,D9552="Standard Class",N9552*0.5,D9552="Second Class",N9552*0)</f>
        <v>0.51929999999999998</v>
      </c>
      <c r="Q9552">
        <f t="shared" si="300"/>
        <v>13.1495415</v>
      </c>
    </row>
    <row r="9553" spans="1:17" x14ac:dyDescent="0.3">
      <c r="A9553">
        <v>9552</v>
      </c>
      <c r="B9553" t="s">
        <v>7550</v>
      </c>
      <c r="C9553" s="1">
        <v>42322</v>
      </c>
      <c r="D9553" t="s">
        <v>38</v>
      </c>
      <c r="E9553" t="s">
        <v>96</v>
      </c>
      <c r="F9553" t="s">
        <v>4106</v>
      </c>
      <c r="G9553" t="s">
        <v>1737</v>
      </c>
      <c r="H9553" t="s">
        <v>14</v>
      </c>
      <c r="I9553" t="s">
        <v>15</v>
      </c>
      <c r="J9553" t="s">
        <v>90</v>
      </c>
      <c r="K9553">
        <v>577.58399999999995</v>
      </c>
      <c r="L9553">
        <v>6</v>
      </c>
      <c r="M9553">
        <v>0.2</v>
      </c>
      <c r="N9553">
        <v>43.318800000000003</v>
      </c>
      <c r="O9553">
        <f t="shared" si="299"/>
        <v>534.26519999999994</v>
      </c>
      <c r="P9553" cm="1">
        <f t="array" ref="P9553">_xlfn.IFS(D9553="Same Day",N9553*0.2,D9553="First Class",N9553*0.1,D9553="Standard Class",N9553*0.5,D9553="Second Class",N9553*0)</f>
        <v>21.659400000000002</v>
      </c>
      <c r="Q9553">
        <f t="shared" si="300"/>
        <v>12106.128872879999</v>
      </c>
    </row>
    <row r="9554" spans="1:17" x14ac:dyDescent="0.3">
      <c r="A9554">
        <v>9553</v>
      </c>
      <c r="B9554" t="s">
        <v>7551</v>
      </c>
      <c r="C9554" s="1">
        <v>42158</v>
      </c>
      <c r="D9554" t="s">
        <v>38</v>
      </c>
      <c r="E9554" t="s">
        <v>68</v>
      </c>
      <c r="F9554" t="s">
        <v>6960</v>
      </c>
      <c r="G9554" t="s">
        <v>3159</v>
      </c>
      <c r="H9554" t="s">
        <v>25</v>
      </c>
      <c r="I9554" t="s">
        <v>28</v>
      </c>
      <c r="J9554" t="s">
        <v>90</v>
      </c>
      <c r="K9554">
        <v>151.96</v>
      </c>
      <c r="L9554">
        <v>4</v>
      </c>
      <c r="M9554">
        <v>0</v>
      </c>
      <c r="N9554">
        <v>36.470399999999998</v>
      </c>
      <c r="O9554">
        <f t="shared" si="299"/>
        <v>115.48960000000001</v>
      </c>
      <c r="P9554" cm="1">
        <f t="array" ref="P9554">_xlfn.IFS(D9554="Same Day",N9554*0.2,D9554="First Class",N9554*0.1,D9554="Standard Class",N9554*0.5,D9554="Second Class",N9554*0)</f>
        <v>18.235199999999999</v>
      </c>
      <c r="Q9554">
        <f t="shared" si="300"/>
        <v>2221.4655539200003</v>
      </c>
    </row>
    <row r="9555" spans="1:17" x14ac:dyDescent="0.3">
      <c r="A9555">
        <v>9554</v>
      </c>
      <c r="B9555" t="s">
        <v>7552</v>
      </c>
      <c r="C9555" s="1">
        <v>42640</v>
      </c>
      <c r="D9555" t="s">
        <v>38</v>
      </c>
      <c r="E9555" t="s">
        <v>77</v>
      </c>
      <c r="F9555" t="s">
        <v>2022</v>
      </c>
      <c r="G9555" t="s">
        <v>876</v>
      </c>
      <c r="H9555" t="s">
        <v>8</v>
      </c>
      <c r="I9555" t="s">
        <v>12</v>
      </c>
      <c r="J9555" t="s">
        <v>73</v>
      </c>
      <c r="K9555">
        <v>68.432000000000002</v>
      </c>
      <c r="L9555">
        <v>7</v>
      </c>
      <c r="M9555">
        <v>0.2</v>
      </c>
      <c r="N9555">
        <v>8.5540000000000003</v>
      </c>
      <c r="O9555">
        <f t="shared" si="299"/>
        <v>59.878</v>
      </c>
      <c r="P9555" cm="1">
        <f t="array" ref="P9555">_xlfn.IFS(D9555="Same Day",N9555*0.2,D9555="First Class",N9555*0.1,D9555="Standard Class",N9555*0.5,D9555="Second Class",N9555*0)</f>
        <v>4.2770000000000001</v>
      </c>
      <c r="Q9555">
        <f t="shared" si="300"/>
        <v>315.97620599999999</v>
      </c>
    </row>
    <row r="9556" spans="1:17" x14ac:dyDescent="0.3">
      <c r="A9556">
        <v>9555</v>
      </c>
      <c r="B9556" t="s">
        <v>7553</v>
      </c>
      <c r="C9556" s="1">
        <v>42340</v>
      </c>
      <c r="D9556" t="s">
        <v>38</v>
      </c>
      <c r="E9556" t="s">
        <v>68</v>
      </c>
      <c r="F9556" t="s">
        <v>3840</v>
      </c>
      <c r="G9556" t="s">
        <v>276</v>
      </c>
      <c r="H9556" t="s">
        <v>8</v>
      </c>
      <c r="I9556" t="s">
        <v>12</v>
      </c>
      <c r="J9556" t="s">
        <v>87</v>
      </c>
      <c r="K9556">
        <v>71.12</v>
      </c>
      <c r="L9556">
        <v>5</v>
      </c>
      <c r="M9556">
        <v>0.2</v>
      </c>
      <c r="N9556">
        <v>9.7789999999999999</v>
      </c>
      <c r="O9556">
        <f t="shared" si="299"/>
        <v>61.341000000000008</v>
      </c>
      <c r="P9556" cm="1">
        <f t="array" ref="P9556">_xlfn.IFS(D9556="Same Day",N9556*0.2,D9556="First Class",N9556*0.1,D9556="Standard Class",N9556*0.5,D9556="Second Class",N9556*0)</f>
        <v>4.8895</v>
      </c>
      <c r="Q9556">
        <f t="shared" si="300"/>
        <v>361.26781950000003</v>
      </c>
    </row>
    <row r="9557" spans="1:17" x14ac:dyDescent="0.3">
      <c r="A9557">
        <v>9556</v>
      </c>
      <c r="B9557" t="s">
        <v>7553</v>
      </c>
      <c r="C9557" s="1">
        <v>42340</v>
      </c>
      <c r="D9557" t="s">
        <v>38</v>
      </c>
      <c r="E9557" t="s">
        <v>96</v>
      </c>
      <c r="F9557" t="s">
        <v>3840</v>
      </c>
      <c r="G9557" t="s">
        <v>2307</v>
      </c>
      <c r="H9557" t="s">
        <v>14</v>
      </c>
      <c r="I9557" t="s">
        <v>23</v>
      </c>
      <c r="J9557" t="s">
        <v>80</v>
      </c>
      <c r="K9557">
        <v>3.008</v>
      </c>
      <c r="L9557">
        <v>2</v>
      </c>
      <c r="M9557">
        <v>0.2</v>
      </c>
      <c r="N9557">
        <v>0.56399999999999995</v>
      </c>
      <c r="O9557">
        <f t="shared" si="299"/>
        <v>2.444</v>
      </c>
      <c r="P9557" cm="1">
        <f t="array" ref="P9557">_xlfn.IFS(D9557="Same Day",N9557*0.2,D9557="First Class",N9557*0.1,D9557="Standard Class",N9557*0.5,D9557="Second Class",N9557*0)</f>
        <v>0.28199999999999997</v>
      </c>
      <c r="Q9557">
        <f t="shared" si="300"/>
        <v>3.1332080000000002</v>
      </c>
    </row>
    <row r="9558" spans="1:17" x14ac:dyDescent="0.3">
      <c r="A9558">
        <v>9557</v>
      </c>
      <c r="B9558" t="s">
        <v>7554</v>
      </c>
      <c r="C9558" s="1">
        <v>42343</v>
      </c>
      <c r="D9558" t="s">
        <v>37</v>
      </c>
      <c r="E9558" t="s">
        <v>96</v>
      </c>
      <c r="F9558" t="s">
        <v>120</v>
      </c>
      <c r="G9558" t="s">
        <v>1750</v>
      </c>
      <c r="H9558" t="s">
        <v>14</v>
      </c>
      <c r="I9558" t="s">
        <v>18</v>
      </c>
      <c r="J9558" t="s">
        <v>275</v>
      </c>
      <c r="K9558">
        <v>184.66</v>
      </c>
      <c r="L9558">
        <v>7</v>
      </c>
      <c r="M9558">
        <v>0</v>
      </c>
      <c r="N9558">
        <v>84.943600000000004</v>
      </c>
      <c r="O9558">
        <f t="shared" si="299"/>
        <v>99.716399999999993</v>
      </c>
      <c r="P9558" cm="1">
        <f t="array" ref="P9558">_xlfn.IFS(D9558="Same Day",N9558*0.2,D9558="First Class",N9558*0.1,D9558="Standard Class",N9558*0.5,D9558="Second Class",N9558*0)</f>
        <v>0</v>
      </c>
      <c r="Q9558">
        <f t="shared" si="300"/>
        <v>99.716399999999993</v>
      </c>
    </row>
    <row r="9559" spans="1:17" x14ac:dyDescent="0.3">
      <c r="A9559">
        <v>9558</v>
      </c>
      <c r="B9559" t="s">
        <v>7555</v>
      </c>
      <c r="C9559" s="1">
        <v>41931</v>
      </c>
      <c r="D9559" t="s">
        <v>37</v>
      </c>
      <c r="E9559" t="s">
        <v>96</v>
      </c>
      <c r="F9559" t="s">
        <v>2103</v>
      </c>
      <c r="G9559" t="s">
        <v>3846</v>
      </c>
      <c r="H9559" t="s">
        <v>8</v>
      </c>
      <c r="I9559" t="s">
        <v>12</v>
      </c>
      <c r="J9559" t="s">
        <v>87</v>
      </c>
      <c r="K9559">
        <v>5.3120000000000003</v>
      </c>
      <c r="L9559">
        <v>2</v>
      </c>
      <c r="M9559">
        <v>0.6</v>
      </c>
      <c r="N9559">
        <v>-1.5935999999999999</v>
      </c>
      <c r="O9559">
        <f t="shared" si="299"/>
        <v>6.9055999999999997</v>
      </c>
      <c r="P9559" cm="1">
        <f t="array" ref="P9559">_xlfn.IFS(D9559="Same Day",N9559*0.2,D9559="First Class",N9559*0.1,D9559="Standard Class",N9559*0.5,D9559="Second Class",N9559*0)</f>
        <v>0</v>
      </c>
      <c r="Q9559">
        <f t="shared" si="300"/>
        <v>6.9055999999999997</v>
      </c>
    </row>
    <row r="9560" spans="1:17" x14ac:dyDescent="0.3">
      <c r="A9560">
        <v>9559</v>
      </c>
      <c r="B9560" t="s">
        <v>7556</v>
      </c>
      <c r="C9560" s="1">
        <v>42495</v>
      </c>
      <c r="D9560" t="s">
        <v>35</v>
      </c>
      <c r="E9560" t="s">
        <v>68</v>
      </c>
      <c r="F9560" t="s">
        <v>7557</v>
      </c>
      <c r="G9560" t="s">
        <v>535</v>
      </c>
      <c r="H9560" t="s">
        <v>25</v>
      </c>
      <c r="I9560" t="s">
        <v>28</v>
      </c>
      <c r="J9560" t="s">
        <v>90</v>
      </c>
      <c r="K9560">
        <v>132.52000000000001</v>
      </c>
      <c r="L9560">
        <v>5</v>
      </c>
      <c r="M9560">
        <v>0.2</v>
      </c>
      <c r="N9560">
        <v>34.786499999999997</v>
      </c>
      <c r="O9560">
        <f t="shared" si="299"/>
        <v>97.733500000000021</v>
      </c>
      <c r="P9560" cm="1">
        <f t="array" ref="P9560">_xlfn.IFS(D9560="Same Day",N9560*0.2,D9560="First Class",N9560*0.1,D9560="Standard Class",N9560*0.5,D9560="Second Class",N9560*0)</f>
        <v>3.47865</v>
      </c>
      <c r="Q9560">
        <f t="shared" si="300"/>
        <v>437.71413977500009</v>
      </c>
    </row>
    <row r="9561" spans="1:17" x14ac:dyDescent="0.3">
      <c r="A9561">
        <v>9560</v>
      </c>
      <c r="B9561" t="s">
        <v>7556</v>
      </c>
      <c r="C9561" s="1">
        <v>42495</v>
      </c>
      <c r="D9561" t="s">
        <v>35</v>
      </c>
      <c r="E9561" t="s">
        <v>84</v>
      </c>
      <c r="F9561" t="s">
        <v>7557</v>
      </c>
      <c r="G9561" t="s">
        <v>2729</v>
      </c>
      <c r="H9561" t="s">
        <v>14</v>
      </c>
      <c r="I9561" t="s">
        <v>15</v>
      </c>
      <c r="J9561" t="s">
        <v>90</v>
      </c>
      <c r="K9561">
        <v>195.64</v>
      </c>
      <c r="L9561">
        <v>5</v>
      </c>
      <c r="M9561">
        <v>0.2</v>
      </c>
      <c r="N9561">
        <v>-44.018999999999998</v>
      </c>
      <c r="O9561">
        <f t="shared" si="299"/>
        <v>239.65899999999999</v>
      </c>
      <c r="P9561" cm="1">
        <f t="array" ref="P9561">_xlfn.IFS(D9561="Same Day",N9561*0.2,D9561="First Class",N9561*0.1,D9561="Standard Class",N9561*0.5,D9561="Second Class",N9561*0)</f>
        <v>-4.4019000000000004</v>
      </c>
      <c r="Q9561">
        <f t="shared" si="300"/>
        <v>-815.29595210000002</v>
      </c>
    </row>
    <row r="9562" spans="1:17" x14ac:dyDescent="0.3">
      <c r="A9562">
        <v>9561</v>
      </c>
      <c r="B9562" t="s">
        <v>7556</v>
      </c>
      <c r="C9562" s="1">
        <v>42495</v>
      </c>
      <c r="D9562" t="s">
        <v>35</v>
      </c>
      <c r="E9562" t="s">
        <v>77</v>
      </c>
      <c r="F9562" t="s">
        <v>7557</v>
      </c>
      <c r="G9562" t="s">
        <v>3502</v>
      </c>
      <c r="H9562" t="s">
        <v>8</v>
      </c>
      <c r="I9562" t="s">
        <v>12</v>
      </c>
      <c r="J9562" t="s">
        <v>87</v>
      </c>
      <c r="K9562">
        <v>51.968000000000004</v>
      </c>
      <c r="L9562">
        <v>2</v>
      </c>
      <c r="M9562">
        <v>0.2</v>
      </c>
      <c r="N9562">
        <v>10.393599999999999</v>
      </c>
      <c r="O9562">
        <f t="shared" si="299"/>
        <v>41.574400000000004</v>
      </c>
      <c r="P9562" cm="1">
        <f t="array" ref="P9562">_xlfn.IFS(D9562="Same Day",N9562*0.2,D9562="First Class",N9562*0.1,D9562="Standard Class",N9562*0.5,D9562="Second Class",N9562*0)</f>
        <v>1.0393600000000001</v>
      </c>
      <c r="Q9562">
        <f t="shared" si="300"/>
        <v>84.785168384000016</v>
      </c>
    </row>
    <row r="9563" spans="1:17" x14ac:dyDescent="0.3">
      <c r="A9563">
        <v>9562</v>
      </c>
      <c r="B9563" t="s">
        <v>7556</v>
      </c>
      <c r="C9563" s="1">
        <v>42495</v>
      </c>
      <c r="D9563" t="s">
        <v>35</v>
      </c>
      <c r="E9563" t="s">
        <v>77</v>
      </c>
      <c r="F9563" t="s">
        <v>7557</v>
      </c>
      <c r="G9563" t="s">
        <v>3227</v>
      </c>
      <c r="H9563" t="s">
        <v>25</v>
      </c>
      <c r="I9563" t="s">
        <v>28</v>
      </c>
      <c r="J9563" t="s">
        <v>90</v>
      </c>
      <c r="K9563">
        <v>431.976</v>
      </c>
      <c r="L9563">
        <v>3</v>
      </c>
      <c r="M9563">
        <v>0.2</v>
      </c>
      <c r="N9563">
        <v>-75.595799999999997</v>
      </c>
      <c r="O9563">
        <f t="shared" si="299"/>
        <v>507.5718</v>
      </c>
      <c r="P9563" cm="1">
        <f t="array" ref="P9563">_xlfn.IFS(D9563="Same Day",N9563*0.2,D9563="First Class",N9563*0.1,D9563="Standard Class",N9563*0.5,D9563="Second Class",N9563*0)</f>
        <v>-7.5595800000000004</v>
      </c>
      <c r="Q9563">
        <f t="shared" si="300"/>
        <v>-3329.4578278440003</v>
      </c>
    </row>
    <row r="9564" spans="1:17" x14ac:dyDescent="0.3">
      <c r="A9564">
        <v>9563</v>
      </c>
      <c r="B9564" t="s">
        <v>7556</v>
      </c>
      <c r="C9564" s="1">
        <v>42495</v>
      </c>
      <c r="D9564" t="s">
        <v>35</v>
      </c>
      <c r="E9564" t="s">
        <v>96</v>
      </c>
      <c r="F9564" t="s">
        <v>7557</v>
      </c>
      <c r="G9564" t="s">
        <v>7558</v>
      </c>
      <c r="H9564" t="s">
        <v>25</v>
      </c>
      <c r="I9564" t="s">
        <v>27</v>
      </c>
      <c r="J9564" t="s">
        <v>7559</v>
      </c>
      <c r="K9564">
        <v>224.93700000000001</v>
      </c>
      <c r="L9564">
        <v>3</v>
      </c>
      <c r="M9564">
        <v>0.7</v>
      </c>
      <c r="N9564">
        <v>-164.9538</v>
      </c>
      <c r="O9564">
        <f t="shared" si="299"/>
        <v>389.89080000000001</v>
      </c>
      <c r="P9564" cm="1">
        <f t="array" ref="P9564">_xlfn.IFS(D9564="Same Day",N9564*0.2,D9564="First Class",N9564*0.1,D9564="Standard Class",N9564*0.5,D9564="Second Class",N9564*0)</f>
        <v>-16.495380000000001</v>
      </c>
      <c r="Q9564">
        <f t="shared" si="300"/>
        <v>-6041.5061045040002</v>
      </c>
    </row>
    <row r="9565" spans="1:17" x14ac:dyDescent="0.3">
      <c r="A9565">
        <v>9564</v>
      </c>
      <c r="B9565" t="s">
        <v>7556</v>
      </c>
      <c r="C9565" s="1">
        <v>42495</v>
      </c>
      <c r="D9565" t="s">
        <v>35</v>
      </c>
      <c r="E9565" t="s">
        <v>68</v>
      </c>
      <c r="F9565" t="s">
        <v>7557</v>
      </c>
      <c r="G9565" t="s">
        <v>3280</v>
      </c>
      <c r="H9565" t="s">
        <v>14</v>
      </c>
      <c r="I9565" t="s">
        <v>22</v>
      </c>
      <c r="J9565" t="s">
        <v>80</v>
      </c>
      <c r="K9565">
        <v>6</v>
      </c>
      <c r="L9565">
        <v>2</v>
      </c>
      <c r="M9565">
        <v>0.2</v>
      </c>
      <c r="N9565">
        <v>2.1</v>
      </c>
      <c r="O9565">
        <f t="shared" si="299"/>
        <v>3.9</v>
      </c>
      <c r="P9565" cm="1">
        <f t="array" ref="P9565">_xlfn.IFS(D9565="Same Day",N9565*0.2,D9565="First Class",N9565*0.1,D9565="Standard Class",N9565*0.5,D9565="Second Class",N9565*0)</f>
        <v>0.21000000000000002</v>
      </c>
      <c r="Q9565">
        <f t="shared" si="300"/>
        <v>4.7189999999999994</v>
      </c>
    </row>
    <row r="9566" spans="1:17" x14ac:dyDescent="0.3">
      <c r="A9566">
        <v>9565</v>
      </c>
      <c r="B9566" t="s">
        <v>7560</v>
      </c>
      <c r="C9566" s="1">
        <v>42163</v>
      </c>
      <c r="D9566" t="s">
        <v>38</v>
      </c>
      <c r="E9566" t="s">
        <v>108</v>
      </c>
      <c r="F9566" t="s">
        <v>1625</v>
      </c>
      <c r="G9566" t="s">
        <v>2317</v>
      </c>
      <c r="H9566" t="s">
        <v>14</v>
      </c>
      <c r="I9566" t="s">
        <v>18</v>
      </c>
      <c r="J9566" t="s">
        <v>113</v>
      </c>
      <c r="K9566">
        <v>11.76</v>
      </c>
      <c r="L9566">
        <v>2</v>
      </c>
      <c r="M9566">
        <v>0</v>
      </c>
      <c r="N9566">
        <v>5.7624000000000004</v>
      </c>
      <c r="O9566">
        <f t="shared" si="299"/>
        <v>5.9975999999999994</v>
      </c>
      <c r="P9566" cm="1">
        <f t="array" ref="P9566">_xlfn.IFS(D9566="Same Day",N9566*0.2,D9566="First Class",N9566*0.1,D9566="Standard Class",N9566*0.5,D9566="Second Class",N9566*0)</f>
        <v>2.8812000000000002</v>
      </c>
      <c r="Q9566">
        <f t="shared" si="300"/>
        <v>23.277885120000001</v>
      </c>
    </row>
    <row r="9567" spans="1:17" x14ac:dyDescent="0.3">
      <c r="A9567">
        <v>9566</v>
      </c>
      <c r="B9567" t="s">
        <v>7561</v>
      </c>
      <c r="C9567" s="1">
        <v>41729</v>
      </c>
      <c r="D9567" t="s">
        <v>36</v>
      </c>
      <c r="E9567" t="s">
        <v>96</v>
      </c>
      <c r="F9567" t="s">
        <v>1103</v>
      </c>
      <c r="G9567" t="s">
        <v>554</v>
      </c>
      <c r="H9567" t="s">
        <v>8</v>
      </c>
      <c r="I9567" t="s">
        <v>9</v>
      </c>
      <c r="J9567" t="s">
        <v>73</v>
      </c>
      <c r="K9567">
        <v>1125.4880000000001</v>
      </c>
      <c r="L9567">
        <v>7</v>
      </c>
      <c r="M9567">
        <v>0.2</v>
      </c>
      <c r="N9567">
        <v>98.480199999999996</v>
      </c>
      <c r="O9567">
        <f t="shared" si="299"/>
        <v>1027.0078000000001</v>
      </c>
      <c r="P9567" cm="1">
        <f t="array" ref="P9567">_xlfn.IFS(D9567="Same Day",N9567*0.2,D9567="First Class",N9567*0.1,D9567="Standard Class",N9567*0.5,D9567="Second Class",N9567*0)</f>
        <v>19.69604</v>
      </c>
      <c r="Q9567">
        <f t="shared" si="300"/>
        <v>21254.994509112003</v>
      </c>
    </row>
    <row r="9568" spans="1:17" x14ac:dyDescent="0.3">
      <c r="A9568">
        <v>9567</v>
      </c>
      <c r="B9568" t="s">
        <v>7561</v>
      </c>
      <c r="C9568" s="1">
        <v>41729</v>
      </c>
      <c r="D9568" t="s">
        <v>36</v>
      </c>
      <c r="E9568" t="s">
        <v>77</v>
      </c>
      <c r="F9568" t="s">
        <v>1103</v>
      </c>
      <c r="G9568" t="s">
        <v>1489</v>
      </c>
      <c r="H9568" t="s">
        <v>14</v>
      </c>
      <c r="I9568" t="s">
        <v>16</v>
      </c>
      <c r="J9568" t="s">
        <v>87</v>
      </c>
      <c r="K9568">
        <v>12.645</v>
      </c>
      <c r="L9568">
        <v>5</v>
      </c>
      <c r="M9568">
        <v>0.7</v>
      </c>
      <c r="N9568">
        <v>-10.116</v>
      </c>
      <c r="O9568">
        <f t="shared" si="299"/>
        <v>22.760999999999999</v>
      </c>
      <c r="P9568" cm="1">
        <f t="array" ref="P9568">_xlfn.IFS(D9568="Same Day",N9568*0.2,D9568="First Class",N9568*0.1,D9568="Standard Class",N9568*0.5,D9568="Second Class",N9568*0)</f>
        <v>-2.0232000000000001</v>
      </c>
      <c r="Q9568">
        <f t="shared" si="300"/>
        <v>-23.2890552</v>
      </c>
    </row>
    <row r="9569" spans="1:17" x14ac:dyDescent="0.3">
      <c r="A9569">
        <v>9568</v>
      </c>
      <c r="B9569" t="s">
        <v>7561</v>
      </c>
      <c r="C9569" s="1">
        <v>41729</v>
      </c>
      <c r="D9569" t="s">
        <v>36</v>
      </c>
      <c r="E9569" t="s">
        <v>77</v>
      </c>
      <c r="F9569" t="s">
        <v>1103</v>
      </c>
      <c r="G9569" t="s">
        <v>469</v>
      </c>
      <c r="H9569" t="s">
        <v>14</v>
      </c>
      <c r="I9569" t="s">
        <v>20</v>
      </c>
      <c r="J9569" t="s">
        <v>87</v>
      </c>
      <c r="K9569">
        <v>4.032</v>
      </c>
      <c r="L9569">
        <v>2</v>
      </c>
      <c r="M9569">
        <v>0.2</v>
      </c>
      <c r="N9569">
        <v>1.0584</v>
      </c>
      <c r="O9569">
        <f t="shared" si="299"/>
        <v>2.9736000000000002</v>
      </c>
      <c r="P9569" cm="1">
        <f t="array" ref="P9569">_xlfn.IFS(D9569="Same Day",N9569*0.2,D9569="First Class",N9569*0.1,D9569="Standard Class",N9569*0.5,D9569="Second Class",N9569*0)</f>
        <v>0.21168000000000001</v>
      </c>
      <c r="Q9569">
        <f t="shared" si="300"/>
        <v>3.6030516480000006</v>
      </c>
    </row>
    <row r="9570" spans="1:17" x14ac:dyDescent="0.3">
      <c r="A9570">
        <v>9569</v>
      </c>
      <c r="B9570" t="s">
        <v>7562</v>
      </c>
      <c r="C9570" s="1">
        <v>42923</v>
      </c>
      <c r="D9570" t="s">
        <v>35</v>
      </c>
      <c r="E9570" t="s">
        <v>77</v>
      </c>
      <c r="F9570" t="s">
        <v>2226</v>
      </c>
      <c r="G9570" t="s">
        <v>352</v>
      </c>
      <c r="H9570" t="s">
        <v>25</v>
      </c>
      <c r="I9570" t="s">
        <v>26</v>
      </c>
      <c r="J9570" t="s">
        <v>99</v>
      </c>
      <c r="K9570">
        <v>79.959999999999994</v>
      </c>
      <c r="L9570">
        <v>4</v>
      </c>
      <c r="M9570">
        <v>0</v>
      </c>
      <c r="N9570">
        <v>22.3888</v>
      </c>
      <c r="O9570">
        <f t="shared" si="299"/>
        <v>57.57119999999999</v>
      </c>
      <c r="P9570" cm="1">
        <f t="array" ref="P9570">_xlfn.IFS(D9570="Same Day",N9570*0.2,D9570="First Class",N9570*0.1,D9570="Standard Class",N9570*0.5,D9570="Second Class",N9570*0)</f>
        <v>2.23888</v>
      </c>
      <c r="Q9570">
        <f t="shared" si="300"/>
        <v>186.46620825599996</v>
      </c>
    </row>
    <row r="9571" spans="1:17" x14ac:dyDescent="0.3">
      <c r="A9571">
        <v>9570</v>
      </c>
      <c r="B9571" t="s">
        <v>7563</v>
      </c>
      <c r="C9571" s="1">
        <v>42271</v>
      </c>
      <c r="D9571" t="s">
        <v>36</v>
      </c>
      <c r="E9571" t="s">
        <v>84</v>
      </c>
      <c r="F9571" t="s">
        <v>478</v>
      </c>
      <c r="G9571" t="s">
        <v>3427</v>
      </c>
      <c r="H9571" t="s">
        <v>14</v>
      </c>
      <c r="I9571" t="s">
        <v>16</v>
      </c>
      <c r="J9571" t="s">
        <v>101</v>
      </c>
      <c r="K9571">
        <v>6.7320000000000002</v>
      </c>
      <c r="L9571">
        <v>6</v>
      </c>
      <c r="M9571">
        <v>0.7</v>
      </c>
      <c r="N9571">
        <v>-4.4880000000000004</v>
      </c>
      <c r="O9571">
        <f t="shared" si="299"/>
        <v>11.22</v>
      </c>
      <c r="P9571" cm="1">
        <f t="array" ref="P9571">_xlfn.IFS(D9571="Same Day",N9571*0.2,D9571="First Class",N9571*0.1,D9571="Standard Class",N9571*0.5,D9571="Second Class",N9571*0)</f>
        <v>-0.89760000000000018</v>
      </c>
      <c r="Q9571">
        <f t="shared" si="300"/>
        <v>1.1489279999999982</v>
      </c>
    </row>
    <row r="9572" spans="1:17" x14ac:dyDescent="0.3">
      <c r="A9572">
        <v>9571</v>
      </c>
      <c r="B9572" t="s">
        <v>7563</v>
      </c>
      <c r="C9572" s="1">
        <v>42271</v>
      </c>
      <c r="D9572" t="s">
        <v>36</v>
      </c>
      <c r="E9572" t="s">
        <v>108</v>
      </c>
      <c r="F9572" t="s">
        <v>478</v>
      </c>
      <c r="G9572" t="s">
        <v>2885</v>
      </c>
      <c r="H9572" t="s">
        <v>14</v>
      </c>
      <c r="I9572" t="s">
        <v>15</v>
      </c>
      <c r="J9572" t="s">
        <v>90</v>
      </c>
      <c r="K9572">
        <v>33.567999999999998</v>
      </c>
      <c r="L9572">
        <v>2</v>
      </c>
      <c r="M9572">
        <v>0.2</v>
      </c>
      <c r="N9572">
        <v>1.6783999999999999</v>
      </c>
      <c r="O9572">
        <f t="shared" si="299"/>
        <v>31.889599999999998</v>
      </c>
      <c r="P9572" cm="1">
        <f t="array" ref="P9572">_xlfn.IFS(D9572="Same Day",N9572*0.2,D9572="First Class",N9572*0.1,D9572="Standard Class",N9572*0.5,D9572="Second Class",N9572*0)</f>
        <v>0.33567999999999998</v>
      </c>
      <c r="Q9572">
        <f t="shared" si="300"/>
        <v>42.594300927999996</v>
      </c>
    </row>
    <row r="9573" spans="1:17" x14ac:dyDescent="0.3">
      <c r="A9573">
        <v>9572</v>
      </c>
      <c r="B9573" t="s">
        <v>7563</v>
      </c>
      <c r="C9573" s="1">
        <v>42271</v>
      </c>
      <c r="D9573" t="s">
        <v>36</v>
      </c>
      <c r="E9573" t="s">
        <v>96</v>
      </c>
      <c r="F9573" t="s">
        <v>478</v>
      </c>
      <c r="G9573" t="s">
        <v>4660</v>
      </c>
      <c r="H9573" t="s">
        <v>14</v>
      </c>
      <c r="I9573" t="s">
        <v>21</v>
      </c>
      <c r="J9573" t="s">
        <v>80</v>
      </c>
      <c r="K9573">
        <v>15.84</v>
      </c>
      <c r="L9573">
        <v>2</v>
      </c>
      <c r="M9573">
        <v>0.2</v>
      </c>
      <c r="N9573">
        <v>5.5439999999999996</v>
      </c>
      <c r="O9573">
        <f t="shared" si="299"/>
        <v>10.295999999999999</v>
      </c>
      <c r="P9573" cm="1">
        <f t="array" ref="P9573">_xlfn.IFS(D9573="Same Day",N9573*0.2,D9573="First Class",N9573*0.1,D9573="Standard Class",N9573*0.5,D9573="Second Class",N9573*0)</f>
        <v>1.1088</v>
      </c>
      <c r="Q9573">
        <f t="shared" si="300"/>
        <v>21.712204799999999</v>
      </c>
    </row>
    <row r="9574" spans="1:17" x14ac:dyDescent="0.3">
      <c r="A9574">
        <v>9573</v>
      </c>
      <c r="B9574" t="s">
        <v>7563</v>
      </c>
      <c r="C9574" s="1">
        <v>42271</v>
      </c>
      <c r="D9574" t="s">
        <v>36</v>
      </c>
      <c r="E9574" t="s">
        <v>96</v>
      </c>
      <c r="F9574" t="s">
        <v>478</v>
      </c>
      <c r="G9574" t="s">
        <v>1280</v>
      </c>
      <c r="H9574" t="s">
        <v>14</v>
      </c>
      <c r="I9574" t="s">
        <v>22</v>
      </c>
      <c r="J9574" t="s">
        <v>160</v>
      </c>
      <c r="K9574">
        <v>24.423999999999999</v>
      </c>
      <c r="L9574">
        <v>1</v>
      </c>
      <c r="M9574">
        <v>0.2</v>
      </c>
      <c r="N9574">
        <v>7.9378000000000002</v>
      </c>
      <c r="O9574">
        <f t="shared" si="299"/>
        <v>16.4862</v>
      </c>
      <c r="P9574" cm="1">
        <f t="array" ref="P9574">_xlfn.IFS(D9574="Same Day",N9574*0.2,D9574="First Class",N9574*0.1,D9574="Standard Class",N9574*0.5,D9574="Second Class",N9574*0)</f>
        <v>1.5875600000000001</v>
      </c>
      <c r="Q9574">
        <f t="shared" si="300"/>
        <v>42.659031671999998</v>
      </c>
    </row>
    <row r="9575" spans="1:17" x14ac:dyDescent="0.3">
      <c r="A9575">
        <v>9574</v>
      </c>
      <c r="B9575" t="s">
        <v>7563</v>
      </c>
      <c r="C9575" s="1">
        <v>42271</v>
      </c>
      <c r="D9575" t="s">
        <v>36</v>
      </c>
      <c r="E9575" t="s">
        <v>77</v>
      </c>
      <c r="F9575" t="s">
        <v>478</v>
      </c>
      <c r="G9575" t="s">
        <v>2416</v>
      </c>
      <c r="H9575" t="s">
        <v>14</v>
      </c>
      <c r="I9575" t="s">
        <v>20</v>
      </c>
      <c r="J9575" t="s">
        <v>87</v>
      </c>
      <c r="K9575">
        <v>17.12</v>
      </c>
      <c r="L9575">
        <v>5</v>
      </c>
      <c r="M9575">
        <v>0.2</v>
      </c>
      <c r="N9575">
        <v>1.9259999999999999</v>
      </c>
      <c r="O9575">
        <f t="shared" si="299"/>
        <v>15.194000000000001</v>
      </c>
      <c r="P9575" cm="1">
        <f t="array" ref="P9575">_xlfn.IFS(D9575="Same Day",N9575*0.2,D9575="First Class",N9575*0.1,D9575="Standard Class",N9575*0.5,D9575="Second Class",N9575*0)</f>
        <v>0.38519999999999999</v>
      </c>
      <c r="Q9575">
        <f t="shared" si="300"/>
        <v>21.0467288</v>
      </c>
    </row>
    <row r="9576" spans="1:17" x14ac:dyDescent="0.3">
      <c r="A9576">
        <v>9575</v>
      </c>
      <c r="B9576" t="s">
        <v>7564</v>
      </c>
      <c r="C9576" s="1">
        <v>42229</v>
      </c>
      <c r="D9576" t="s">
        <v>36</v>
      </c>
      <c r="E9576" t="s">
        <v>96</v>
      </c>
      <c r="F9576" t="s">
        <v>139</v>
      </c>
      <c r="G9576" t="s">
        <v>2750</v>
      </c>
      <c r="H9576" t="s">
        <v>8</v>
      </c>
      <c r="I9576" t="s">
        <v>12</v>
      </c>
      <c r="J9576" t="s">
        <v>87</v>
      </c>
      <c r="K9576">
        <v>31.56</v>
      </c>
      <c r="L9576">
        <v>3</v>
      </c>
      <c r="M9576">
        <v>0</v>
      </c>
      <c r="N9576">
        <v>10.4148</v>
      </c>
      <c r="O9576">
        <f t="shared" si="299"/>
        <v>21.145199999999999</v>
      </c>
      <c r="P9576" cm="1">
        <f t="array" ref="P9576">_xlfn.IFS(D9576="Same Day",N9576*0.2,D9576="First Class",N9576*0.1,D9576="Standard Class",N9576*0.5,D9576="Second Class",N9576*0)</f>
        <v>2.0829599999999999</v>
      </c>
      <c r="Q9576">
        <f t="shared" si="300"/>
        <v>65.189805792000001</v>
      </c>
    </row>
    <row r="9577" spans="1:17" x14ac:dyDescent="0.3">
      <c r="A9577">
        <v>9576</v>
      </c>
      <c r="B9577" t="s">
        <v>7565</v>
      </c>
      <c r="C9577" s="1">
        <v>42152</v>
      </c>
      <c r="D9577" t="s">
        <v>37</v>
      </c>
      <c r="E9577" t="s">
        <v>108</v>
      </c>
      <c r="F9577" t="s">
        <v>2536</v>
      </c>
      <c r="G9577" t="s">
        <v>260</v>
      </c>
      <c r="H9577" t="s">
        <v>8</v>
      </c>
      <c r="I9577" t="s">
        <v>9</v>
      </c>
      <c r="J9577" t="s">
        <v>73</v>
      </c>
      <c r="K9577">
        <v>105.68600000000001</v>
      </c>
      <c r="L9577">
        <v>1</v>
      </c>
      <c r="M9577">
        <v>0.3</v>
      </c>
      <c r="N9577">
        <v>-28.686199999999999</v>
      </c>
      <c r="O9577">
        <f t="shared" si="299"/>
        <v>134.37220000000002</v>
      </c>
      <c r="P9577" cm="1">
        <f t="array" ref="P9577">_xlfn.IFS(D9577="Same Day",N9577*0.2,D9577="First Class",N9577*0.1,D9577="Standard Class",N9577*0.5,D9577="Second Class",N9577*0)</f>
        <v>0</v>
      </c>
      <c r="Q9577">
        <f t="shared" si="300"/>
        <v>134.37220000000002</v>
      </c>
    </row>
    <row r="9578" spans="1:17" x14ac:dyDescent="0.3">
      <c r="A9578">
        <v>9577</v>
      </c>
      <c r="B9578" t="s">
        <v>7565</v>
      </c>
      <c r="C9578" s="1">
        <v>42152</v>
      </c>
      <c r="D9578" t="s">
        <v>37</v>
      </c>
      <c r="E9578" t="s">
        <v>84</v>
      </c>
      <c r="F9578" t="s">
        <v>2536</v>
      </c>
      <c r="G9578" t="s">
        <v>2534</v>
      </c>
      <c r="H9578" t="s">
        <v>25</v>
      </c>
      <c r="I9578" t="s">
        <v>27</v>
      </c>
      <c r="J9578" t="s">
        <v>99</v>
      </c>
      <c r="K9578">
        <v>399.54</v>
      </c>
      <c r="L9578">
        <v>2</v>
      </c>
      <c r="M9578">
        <v>0.4</v>
      </c>
      <c r="N9578">
        <v>-79.908000000000001</v>
      </c>
      <c r="O9578">
        <f t="shared" si="299"/>
        <v>479.44800000000004</v>
      </c>
      <c r="P9578" cm="1">
        <f t="array" ref="P9578">_xlfn.IFS(D9578="Same Day",N9578*0.2,D9578="First Class",N9578*0.1,D9578="Standard Class",N9578*0.5,D9578="Second Class",N9578*0)</f>
        <v>0</v>
      </c>
      <c r="Q9578">
        <f t="shared" si="300"/>
        <v>479.44800000000004</v>
      </c>
    </row>
    <row r="9579" spans="1:17" x14ac:dyDescent="0.3">
      <c r="A9579">
        <v>9578</v>
      </c>
      <c r="B9579" t="s">
        <v>7565</v>
      </c>
      <c r="C9579" s="1">
        <v>42152</v>
      </c>
      <c r="D9579" t="s">
        <v>37</v>
      </c>
      <c r="E9579" t="s">
        <v>84</v>
      </c>
      <c r="F9579" t="s">
        <v>2536</v>
      </c>
      <c r="G9579" t="s">
        <v>2676</v>
      </c>
      <c r="H9579" t="s">
        <v>8</v>
      </c>
      <c r="I9579" t="s">
        <v>9</v>
      </c>
      <c r="J9579" t="s">
        <v>73</v>
      </c>
      <c r="K9579">
        <v>104.93</v>
      </c>
      <c r="L9579">
        <v>5</v>
      </c>
      <c r="M9579">
        <v>0.3</v>
      </c>
      <c r="N9579">
        <v>-4.4969999999999999</v>
      </c>
      <c r="O9579">
        <f t="shared" si="299"/>
        <v>109.42700000000001</v>
      </c>
      <c r="P9579" cm="1">
        <f t="array" ref="P9579">_xlfn.IFS(D9579="Same Day",N9579*0.2,D9579="First Class",N9579*0.1,D9579="Standard Class",N9579*0.5,D9579="Second Class",N9579*0)</f>
        <v>0</v>
      </c>
      <c r="Q9579">
        <f t="shared" si="300"/>
        <v>109.42700000000001</v>
      </c>
    </row>
    <row r="9580" spans="1:17" x14ac:dyDescent="0.3">
      <c r="A9580">
        <v>9579</v>
      </c>
      <c r="B9580" t="s">
        <v>7566</v>
      </c>
      <c r="C9580" s="1">
        <v>42994</v>
      </c>
      <c r="D9580" t="s">
        <v>35</v>
      </c>
      <c r="E9580" t="s">
        <v>77</v>
      </c>
      <c r="F9580" t="s">
        <v>279</v>
      </c>
      <c r="G9580" t="s">
        <v>2020</v>
      </c>
      <c r="H9580" t="s">
        <v>25</v>
      </c>
      <c r="I9580" t="s">
        <v>26</v>
      </c>
      <c r="J9580" t="s">
        <v>164</v>
      </c>
      <c r="K9580">
        <v>1079.8499999999999</v>
      </c>
      <c r="L9580">
        <v>3</v>
      </c>
      <c r="M9580">
        <v>0</v>
      </c>
      <c r="N9580">
        <v>323.95499999999998</v>
      </c>
      <c r="O9580">
        <f t="shared" si="299"/>
        <v>755.89499999999998</v>
      </c>
      <c r="P9580" cm="1">
        <f t="array" ref="P9580">_xlfn.IFS(D9580="Same Day",N9580*0.2,D9580="First Class",N9580*0.1,D9580="Standard Class",N9580*0.5,D9580="Second Class",N9580*0)</f>
        <v>32.395499999999998</v>
      </c>
      <c r="Q9580">
        <f t="shared" si="300"/>
        <v>25243.491472499998</v>
      </c>
    </row>
    <row r="9581" spans="1:17" x14ac:dyDescent="0.3">
      <c r="A9581">
        <v>9580</v>
      </c>
      <c r="B9581" t="s">
        <v>7566</v>
      </c>
      <c r="C9581" s="1">
        <v>42994</v>
      </c>
      <c r="D9581" t="s">
        <v>35</v>
      </c>
      <c r="E9581" t="s">
        <v>108</v>
      </c>
      <c r="F9581" t="s">
        <v>279</v>
      </c>
      <c r="G9581" t="s">
        <v>2408</v>
      </c>
      <c r="H9581" t="s">
        <v>14</v>
      </c>
      <c r="I9581" t="s">
        <v>15</v>
      </c>
      <c r="J9581" t="s">
        <v>90</v>
      </c>
      <c r="K9581">
        <v>70.98</v>
      </c>
      <c r="L9581">
        <v>1</v>
      </c>
      <c r="M9581">
        <v>0</v>
      </c>
      <c r="N9581">
        <v>3.5489999999999999</v>
      </c>
      <c r="O9581">
        <f t="shared" si="299"/>
        <v>67.430999999999997</v>
      </c>
      <c r="P9581" cm="1">
        <f t="array" ref="P9581">_xlfn.IFS(D9581="Same Day",N9581*0.2,D9581="First Class",N9581*0.1,D9581="Standard Class",N9581*0.5,D9581="Second Class",N9581*0)</f>
        <v>0.35489999999999999</v>
      </c>
      <c r="Q9581">
        <f t="shared" si="300"/>
        <v>91.362261899999993</v>
      </c>
    </row>
    <row r="9582" spans="1:17" x14ac:dyDescent="0.3">
      <c r="A9582">
        <v>9581</v>
      </c>
      <c r="B9582" t="s">
        <v>7566</v>
      </c>
      <c r="C9582" s="1">
        <v>42994</v>
      </c>
      <c r="D9582" t="s">
        <v>35</v>
      </c>
      <c r="E9582" t="s">
        <v>68</v>
      </c>
      <c r="F9582" t="s">
        <v>279</v>
      </c>
      <c r="G9582" t="s">
        <v>1698</v>
      </c>
      <c r="H9582" t="s">
        <v>14</v>
      </c>
      <c r="I9582" t="s">
        <v>20</v>
      </c>
      <c r="J9582" t="s">
        <v>87</v>
      </c>
      <c r="K9582">
        <v>29.95</v>
      </c>
      <c r="L9582">
        <v>5</v>
      </c>
      <c r="M9582">
        <v>0</v>
      </c>
      <c r="N9582">
        <v>8.6854999999999993</v>
      </c>
      <c r="O9582">
        <f t="shared" si="299"/>
        <v>21.264499999999998</v>
      </c>
      <c r="P9582" cm="1">
        <f t="array" ref="P9582">_xlfn.IFS(D9582="Same Day",N9582*0.2,D9582="First Class",N9582*0.1,D9582="Standard Class",N9582*0.5,D9582="Second Class",N9582*0)</f>
        <v>0.86854999999999993</v>
      </c>
      <c r="Q9582">
        <f t="shared" si="300"/>
        <v>39.733781474999994</v>
      </c>
    </row>
    <row r="9583" spans="1:17" x14ac:dyDescent="0.3">
      <c r="A9583">
        <v>9582</v>
      </c>
      <c r="B9583" t="s">
        <v>7566</v>
      </c>
      <c r="C9583" s="1">
        <v>42994</v>
      </c>
      <c r="D9583" t="s">
        <v>35</v>
      </c>
      <c r="E9583" t="s">
        <v>96</v>
      </c>
      <c r="F9583" t="s">
        <v>279</v>
      </c>
      <c r="G9583" t="s">
        <v>4302</v>
      </c>
      <c r="H9583" t="s">
        <v>8</v>
      </c>
      <c r="I9583" t="s">
        <v>9</v>
      </c>
      <c r="J9583" t="s">
        <v>73</v>
      </c>
      <c r="K9583">
        <v>589.41</v>
      </c>
      <c r="L9583">
        <v>5</v>
      </c>
      <c r="M9583">
        <v>0.1</v>
      </c>
      <c r="N9583">
        <v>-6.5490000000000004</v>
      </c>
      <c r="O9583">
        <f t="shared" si="299"/>
        <v>595.95899999999995</v>
      </c>
      <c r="P9583" cm="1">
        <f t="array" ref="P9583">_xlfn.IFS(D9583="Same Day",N9583*0.2,D9583="First Class",N9583*0.1,D9583="Standard Class",N9583*0.5,D9583="Second Class",N9583*0)</f>
        <v>-0.65490000000000004</v>
      </c>
      <c r="Q9583">
        <f t="shared" si="300"/>
        <v>205.66545089999997</v>
      </c>
    </row>
    <row r="9584" spans="1:17" x14ac:dyDescent="0.3">
      <c r="A9584">
        <v>9583</v>
      </c>
      <c r="B9584" t="s">
        <v>7567</v>
      </c>
      <c r="C9584" s="1">
        <v>42532</v>
      </c>
      <c r="D9584" t="s">
        <v>38</v>
      </c>
      <c r="E9584" t="s">
        <v>96</v>
      </c>
      <c r="F9584" t="s">
        <v>7357</v>
      </c>
      <c r="G9584" t="s">
        <v>360</v>
      </c>
      <c r="H9584" t="s">
        <v>14</v>
      </c>
      <c r="I9584" t="s">
        <v>23</v>
      </c>
      <c r="J9584" t="s">
        <v>80</v>
      </c>
      <c r="K9584">
        <v>9.6479999999999997</v>
      </c>
      <c r="L9584">
        <v>6</v>
      </c>
      <c r="M9584">
        <v>0.2</v>
      </c>
      <c r="N9584">
        <v>3.4973999999999998</v>
      </c>
      <c r="O9584">
        <f t="shared" si="299"/>
        <v>6.1505999999999998</v>
      </c>
      <c r="P9584" cm="1">
        <f t="array" ref="P9584">_xlfn.IFS(D9584="Same Day",N9584*0.2,D9584="First Class",N9584*0.1,D9584="Standard Class",N9584*0.5,D9584="Second Class",N9584*0)</f>
        <v>1.7486999999999999</v>
      </c>
      <c r="Q9584">
        <f t="shared" si="300"/>
        <v>16.906154219999998</v>
      </c>
    </row>
    <row r="9585" spans="1:17" x14ac:dyDescent="0.3">
      <c r="A9585">
        <v>9584</v>
      </c>
      <c r="B9585" t="s">
        <v>7568</v>
      </c>
      <c r="C9585" s="1">
        <v>42913</v>
      </c>
      <c r="D9585" t="s">
        <v>37</v>
      </c>
      <c r="E9585" t="s">
        <v>68</v>
      </c>
      <c r="F9585" t="s">
        <v>5417</v>
      </c>
      <c r="G9585" t="s">
        <v>2956</v>
      </c>
      <c r="H9585" t="s">
        <v>8</v>
      </c>
      <c r="I9585" t="s">
        <v>11</v>
      </c>
      <c r="J9585" t="s">
        <v>71</v>
      </c>
      <c r="K9585">
        <v>400.78399999999999</v>
      </c>
      <c r="L9585">
        <v>1</v>
      </c>
      <c r="M9585">
        <v>0.2</v>
      </c>
      <c r="N9585">
        <v>-5.0098000000000003</v>
      </c>
      <c r="O9585">
        <f t="shared" si="299"/>
        <v>405.79379999999998</v>
      </c>
      <c r="P9585" cm="1">
        <f t="array" ref="P9585">_xlfn.IFS(D9585="Same Day",N9585*0.2,D9585="First Class",N9585*0.1,D9585="Standard Class",N9585*0.5,D9585="Second Class",N9585*0)</f>
        <v>0</v>
      </c>
      <c r="Q9585">
        <f t="shared" si="300"/>
        <v>405.79379999999998</v>
      </c>
    </row>
    <row r="9586" spans="1:17" x14ac:dyDescent="0.3">
      <c r="A9586">
        <v>9585</v>
      </c>
      <c r="B9586" t="s">
        <v>7569</v>
      </c>
      <c r="C9586" s="1">
        <v>42974</v>
      </c>
      <c r="D9586" t="s">
        <v>35</v>
      </c>
      <c r="E9586" t="s">
        <v>77</v>
      </c>
      <c r="F9586" t="s">
        <v>4078</v>
      </c>
      <c r="G9586" t="s">
        <v>2362</v>
      </c>
      <c r="H9586" t="s">
        <v>14</v>
      </c>
      <c r="I9586" t="s">
        <v>15</v>
      </c>
      <c r="J9586" t="s">
        <v>90</v>
      </c>
      <c r="K9586">
        <v>53.72</v>
      </c>
      <c r="L9586">
        <v>4</v>
      </c>
      <c r="M9586">
        <v>0</v>
      </c>
      <c r="N9586">
        <v>13.9672</v>
      </c>
      <c r="O9586">
        <f t="shared" si="299"/>
        <v>39.752800000000001</v>
      </c>
      <c r="P9586" cm="1">
        <f t="array" ref="P9586">_xlfn.IFS(D9586="Same Day",N9586*0.2,D9586="First Class",N9586*0.1,D9586="Standard Class",N9586*0.5,D9586="Second Class",N9586*0)</f>
        <v>1.3967200000000002</v>
      </c>
      <c r="Q9586">
        <f t="shared" si="300"/>
        <v>95.276330816000012</v>
      </c>
    </row>
    <row r="9587" spans="1:17" x14ac:dyDescent="0.3">
      <c r="A9587">
        <v>9586</v>
      </c>
      <c r="B9587" t="s">
        <v>7570</v>
      </c>
      <c r="C9587" s="1">
        <v>42610</v>
      </c>
      <c r="D9587" t="s">
        <v>35</v>
      </c>
      <c r="E9587" t="s">
        <v>108</v>
      </c>
      <c r="F9587" t="s">
        <v>2218</v>
      </c>
      <c r="G9587" t="s">
        <v>3496</v>
      </c>
      <c r="H9587" t="s">
        <v>14</v>
      </c>
      <c r="I9587" t="s">
        <v>18</v>
      </c>
      <c r="J9587" t="s">
        <v>113</v>
      </c>
      <c r="K9587">
        <v>31.007999999999999</v>
      </c>
      <c r="L9587">
        <v>1</v>
      </c>
      <c r="M9587">
        <v>0.2</v>
      </c>
      <c r="N9587">
        <v>11.240399999999999</v>
      </c>
      <c r="O9587">
        <f t="shared" si="299"/>
        <v>19.767600000000002</v>
      </c>
      <c r="P9587" cm="1">
        <f t="array" ref="P9587">_xlfn.IFS(D9587="Same Day",N9587*0.2,D9587="First Class",N9587*0.1,D9587="Standard Class",N9587*0.5,D9587="Second Class",N9587*0)</f>
        <v>1.1240399999999999</v>
      </c>
      <c r="Q9587">
        <f t="shared" si="300"/>
        <v>41.987173104</v>
      </c>
    </row>
    <row r="9588" spans="1:17" x14ac:dyDescent="0.3">
      <c r="A9588">
        <v>9587</v>
      </c>
      <c r="B9588" t="s">
        <v>7571</v>
      </c>
      <c r="C9588" s="1">
        <v>42692</v>
      </c>
      <c r="D9588" t="s">
        <v>36</v>
      </c>
      <c r="E9588" t="s">
        <v>108</v>
      </c>
      <c r="F9588" t="s">
        <v>3490</v>
      </c>
      <c r="G9588" t="s">
        <v>3222</v>
      </c>
      <c r="H9588" t="s">
        <v>14</v>
      </c>
      <c r="I9588" t="s">
        <v>16</v>
      </c>
      <c r="J9588" t="s">
        <v>101</v>
      </c>
      <c r="K9588">
        <v>61.12</v>
      </c>
      <c r="L9588">
        <v>5</v>
      </c>
      <c r="M9588">
        <v>0.2</v>
      </c>
      <c r="N9588">
        <v>22.155999999999999</v>
      </c>
      <c r="O9588">
        <f t="shared" si="299"/>
        <v>38.963999999999999</v>
      </c>
      <c r="P9588" cm="1">
        <f t="array" ref="P9588">_xlfn.IFS(D9588="Same Day",N9588*0.2,D9588="First Class",N9588*0.1,D9588="Standard Class",N9588*0.5,D9588="Second Class",N9588*0)</f>
        <v>4.4311999999999996</v>
      </c>
      <c r="Q9588">
        <f t="shared" si="300"/>
        <v>211.62127679999998</v>
      </c>
    </row>
    <row r="9589" spans="1:17" x14ac:dyDescent="0.3">
      <c r="A9589">
        <v>9588</v>
      </c>
      <c r="B9589" t="s">
        <v>7572</v>
      </c>
      <c r="C9589" s="1">
        <v>42847</v>
      </c>
      <c r="D9589" t="s">
        <v>38</v>
      </c>
      <c r="E9589" t="s">
        <v>84</v>
      </c>
      <c r="F9589" t="s">
        <v>3162</v>
      </c>
      <c r="G9589" t="s">
        <v>1978</v>
      </c>
      <c r="H9589" t="s">
        <v>14</v>
      </c>
      <c r="I9589" t="s">
        <v>15</v>
      </c>
      <c r="J9589" t="s">
        <v>90</v>
      </c>
      <c r="K9589">
        <v>195.136</v>
      </c>
      <c r="L9589">
        <v>4</v>
      </c>
      <c r="M9589">
        <v>0.2</v>
      </c>
      <c r="N9589">
        <v>-43.9056</v>
      </c>
      <c r="O9589">
        <f t="shared" si="299"/>
        <v>239.04159999999999</v>
      </c>
      <c r="P9589" cm="1">
        <f t="array" ref="P9589">_xlfn.IFS(D9589="Same Day",N9589*0.2,D9589="First Class",N9589*0.1,D9589="Standard Class",N9589*0.5,D9589="Second Class",N9589*0)</f>
        <v>-21.9528</v>
      </c>
      <c r="Q9589">
        <f t="shared" si="300"/>
        <v>-5008.5908364799998</v>
      </c>
    </row>
    <row r="9590" spans="1:17" x14ac:dyDescent="0.3">
      <c r="A9590">
        <v>9589</v>
      </c>
      <c r="B9590" t="s">
        <v>7573</v>
      </c>
      <c r="C9590" s="1">
        <v>42944</v>
      </c>
      <c r="D9590" t="s">
        <v>38</v>
      </c>
      <c r="E9590" t="s">
        <v>96</v>
      </c>
      <c r="F9590" t="s">
        <v>3262</v>
      </c>
      <c r="G9590" t="s">
        <v>317</v>
      </c>
      <c r="H9590" t="s">
        <v>14</v>
      </c>
      <c r="I9590" t="s">
        <v>20</v>
      </c>
      <c r="J9590" t="s">
        <v>87</v>
      </c>
      <c r="K9590">
        <v>121.536</v>
      </c>
      <c r="L9590">
        <v>4</v>
      </c>
      <c r="M9590">
        <v>0.2</v>
      </c>
      <c r="N9590">
        <v>15.192</v>
      </c>
      <c r="O9590">
        <f t="shared" si="299"/>
        <v>106.34399999999999</v>
      </c>
      <c r="P9590" cm="1">
        <f t="array" ref="P9590">_xlfn.IFS(D9590="Same Day",N9590*0.2,D9590="First Class",N9590*0.1,D9590="Standard Class",N9590*0.5,D9590="Second Class",N9590*0)</f>
        <v>7.5960000000000001</v>
      </c>
      <c r="Q9590">
        <f t="shared" si="300"/>
        <v>914.13302399999998</v>
      </c>
    </row>
    <row r="9591" spans="1:17" x14ac:dyDescent="0.3">
      <c r="A9591">
        <v>9590</v>
      </c>
      <c r="B9591" t="s">
        <v>7574</v>
      </c>
      <c r="C9591" s="1">
        <v>41774</v>
      </c>
      <c r="D9591" t="s">
        <v>38</v>
      </c>
      <c r="E9591" t="s">
        <v>77</v>
      </c>
      <c r="F9591" t="s">
        <v>6987</v>
      </c>
      <c r="G9591" t="s">
        <v>5400</v>
      </c>
      <c r="H9591" t="s">
        <v>14</v>
      </c>
      <c r="I9591" t="s">
        <v>18</v>
      </c>
      <c r="J9591" t="s">
        <v>275</v>
      </c>
      <c r="K9591">
        <v>17.472000000000001</v>
      </c>
      <c r="L9591">
        <v>3</v>
      </c>
      <c r="M9591">
        <v>0.2</v>
      </c>
      <c r="N9591">
        <v>5.6783999999999999</v>
      </c>
      <c r="O9591">
        <f t="shared" si="299"/>
        <v>11.793600000000001</v>
      </c>
      <c r="P9591" cm="1">
        <f t="array" ref="P9591">_xlfn.IFS(D9591="Same Day",N9591*0.2,D9591="First Class",N9591*0.1,D9591="Standard Class",N9591*0.5,D9591="Second Class",N9591*0)</f>
        <v>2.8391999999999999</v>
      </c>
      <c r="Q9591">
        <f t="shared" si="300"/>
        <v>45.277989120000008</v>
      </c>
    </row>
    <row r="9592" spans="1:17" x14ac:dyDescent="0.3">
      <c r="A9592">
        <v>9591</v>
      </c>
      <c r="B9592" t="s">
        <v>7574</v>
      </c>
      <c r="C9592" s="1">
        <v>41774</v>
      </c>
      <c r="D9592" t="s">
        <v>38</v>
      </c>
      <c r="E9592" t="s">
        <v>96</v>
      </c>
      <c r="F9592" t="s">
        <v>6987</v>
      </c>
      <c r="G9592" t="s">
        <v>2051</v>
      </c>
      <c r="H9592" t="s">
        <v>14</v>
      </c>
      <c r="I9592" t="s">
        <v>16</v>
      </c>
      <c r="J9592" t="s">
        <v>101</v>
      </c>
      <c r="K9592">
        <v>104.58</v>
      </c>
      <c r="L9592">
        <v>9</v>
      </c>
      <c r="M9592">
        <v>0.8</v>
      </c>
      <c r="N9592">
        <v>-172.55699999999999</v>
      </c>
      <c r="O9592">
        <f t="shared" si="299"/>
        <v>277.137</v>
      </c>
      <c r="P9592" cm="1">
        <f t="array" ref="P9592">_xlfn.IFS(D9592="Same Day",N9592*0.2,D9592="First Class",N9592*0.1,D9592="Standard Class",N9592*0.5,D9592="Second Class",N9592*0)</f>
        <v>-86.278499999999994</v>
      </c>
      <c r="Q9592">
        <f t="shared" si="300"/>
        <v>-23633.827654499997</v>
      </c>
    </row>
    <row r="9593" spans="1:17" x14ac:dyDescent="0.3">
      <c r="A9593">
        <v>9592</v>
      </c>
      <c r="B9593" t="s">
        <v>7575</v>
      </c>
      <c r="C9593" s="1">
        <v>42583</v>
      </c>
      <c r="D9593" t="s">
        <v>38</v>
      </c>
      <c r="E9593" t="s">
        <v>108</v>
      </c>
      <c r="F9593" t="s">
        <v>3087</v>
      </c>
      <c r="G9593" t="s">
        <v>1993</v>
      </c>
      <c r="H9593" t="s">
        <v>8</v>
      </c>
      <c r="I9593" t="s">
        <v>12</v>
      </c>
      <c r="J9593" t="s">
        <v>87</v>
      </c>
      <c r="K9593">
        <v>24.7</v>
      </c>
      <c r="L9593">
        <v>5</v>
      </c>
      <c r="M9593">
        <v>0.6</v>
      </c>
      <c r="N9593">
        <v>-9.8800000000000008</v>
      </c>
      <c r="O9593">
        <f t="shared" si="299"/>
        <v>34.58</v>
      </c>
      <c r="P9593" cm="1">
        <f t="array" ref="P9593">_xlfn.IFS(D9593="Same Day",N9593*0.2,D9593="First Class",N9593*0.1,D9593="Standard Class",N9593*0.5,D9593="Second Class",N9593*0)</f>
        <v>-4.9400000000000004</v>
      </c>
      <c r="Q9593">
        <f t="shared" si="300"/>
        <v>-136.24520000000001</v>
      </c>
    </row>
    <row r="9594" spans="1:17" x14ac:dyDescent="0.3">
      <c r="A9594">
        <v>9593</v>
      </c>
      <c r="B9594" t="s">
        <v>7575</v>
      </c>
      <c r="C9594" s="1">
        <v>42583</v>
      </c>
      <c r="D9594" t="s">
        <v>38</v>
      </c>
      <c r="E9594" t="s">
        <v>96</v>
      </c>
      <c r="F9594" t="s">
        <v>3087</v>
      </c>
      <c r="G9594" t="s">
        <v>6284</v>
      </c>
      <c r="H9594" t="s">
        <v>8</v>
      </c>
      <c r="I9594" t="s">
        <v>12</v>
      </c>
      <c r="J9594" t="s">
        <v>87</v>
      </c>
      <c r="K9594">
        <v>302.72000000000003</v>
      </c>
      <c r="L9594">
        <v>5</v>
      </c>
      <c r="M9594">
        <v>0.6</v>
      </c>
      <c r="N9594">
        <v>-378.4</v>
      </c>
      <c r="O9594">
        <f t="shared" si="299"/>
        <v>681.12</v>
      </c>
      <c r="P9594" cm="1">
        <f t="array" ref="P9594">_xlfn.IFS(D9594="Same Day",N9594*0.2,D9594="First Class",N9594*0.1,D9594="Standard Class",N9594*0.5,D9594="Second Class",N9594*0)</f>
        <v>-189.2</v>
      </c>
      <c r="Q9594">
        <f t="shared" si="300"/>
        <v>-128186.784</v>
      </c>
    </row>
    <row r="9595" spans="1:17" x14ac:dyDescent="0.3">
      <c r="A9595">
        <v>9594</v>
      </c>
      <c r="B9595" t="s">
        <v>7576</v>
      </c>
      <c r="C9595" s="1">
        <v>42997</v>
      </c>
      <c r="D9595" t="s">
        <v>38</v>
      </c>
      <c r="E9595" t="s">
        <v>68</v>
      </c>
      <c r="F9595" t="s">
        <v>2546</v>
      </c>
      <c r="G9595" t="s">
        <v>3830</v>
      </c>
      <c r="H9595" t="s">
        <v>14</v>
      </c>
      <c r="I9595" t="s">
        <v>18</v>
      </c>
      <c r="J9595" t="s">
        <v>275</v>
      </c>
      <c r="K9595">
        <v>8.56</v>
      </c>
      <c r="L9595">
        <v>2</v>
      </c>
      <c r="M9595">
        <v>0</v>
      </c>
      <c r="N9595">
        <v>3.8519999999999999</v>
      </c>
      <c r="O9595">
        <f t="shared" si="299"/>
        <v>4.7080000000000002</v>
      </c>
      <c r="P9595" cm="1">
        <f t="array" ref="P9595">_xlfn.IFS(D9595="Same Day",N9595*0.2,D9595="First Class",N9595*0.1,D9595="Standard Class",N9595*0.5,D9595="Second Class",N9595*0)</f>
        <v>1.9259999999999999</v>
      </c>
      <c r="Q9595">
        <f t="shared" si="300"/>
        <v>13.775608000000002</v>
      </c>
    </row>
    <row r="9596" spans="1:17" x14ac:dyDescent="0.3">
      <c r="A9596">
        <v>9595</v>
      </c>
      <c r="B9596" t="s">
        <v>7576</v>
      </c>
      <c r="C9596" s="1">
        <v>42997</v>
      </c>
      <c r="D9596" t="s">
        <v>38</v>
      </c>
      <c r="E9596" t="s">
        <v>68</v>
      </c>
      <c r="F9596" t="s">
        <v>2546</v>
      </c>
      <c r="G9596" t="s">
        <v>835</v>
      </c>
      <c r="H9596" t="s">
        <v>14</v>
      </c>
      <c r="I9596" t="s">
        <v>18</v>
      </c>
      <c r="J9596" t="s">
        <v>216</v>
      </c>
      <c r="K9596">
        <v>11.56</v>
      </c>
      <c r="L9596">
        <v>2</v>
      </c>
      <c r="M9596">
        <v>0</v>
      </c>
      <c r="N9596">
        <v>5.6643999999999997</v>
      </c>
      <c r="O9596">
        <f t="shared" si="299"/>
        <v>5.8956000000000008</v>
      </c>
      <c r="P9596" cm="1">
        <f t="array" ref="P9596">_xlfn.IFS(D9596="Same Day",N9596*0.2,D9596="First Class",N9596*0.1,D9596="Standard Class",N9596*0.5,D9596="Second Class",N9596*0)</f>
        <v>2.8321999999999998</v>
      </c>
      <c r="Q9596">
        <f t="shared" si="300"/>
        <v>22.593118320000002</v>
      </c>
    </row>
    <row r="9597" spans="1:17" x14ac:dyDescent="0.3">
      <c r="A9597">
        <v>9596</v>
      </c>
      <c r="B9597" t="s">
        <v>7577</v>
      </c>
      <c r="C9597" s="1">
        <v>42764</v>
      </c>
      <c r="D9597" t="s">
        <v>38</v>
      </c>
      <c r="E9597" t="s">
        <v>108</v>
      </c>
      <c r="F9597" t="s">
        <v>2277</v>
      </c>
      <c r="G9597" t="s">
        <v>137</v>
      </c>
      <c r="H9597" t="s">
        <v>14</v>
      </c>
      <c r="I9597" t="s">
        <v>17</v>
      </c>
      <c r="J9597" t="s">
        <v>87</v>
      </c>
      <c r="K9597">
        <v>25.86</v>
      </c>
      <c r="L9597">
        <v>3</v>
      </c>
      <c r="M9597">
        <v>0</v>
      </c>
      <c r="N9597">
        <v>6.7236000000000002</v>
      </c>
      <c r="O9597">
        <f t="shared" si="299"/>
        <v>19.136399999999998</v>
      </c>
      <c r="P9597" cm="1">
        <f t="array" ref="P9597">_xlfn.IFS(D9597="Same Day",N9597*0.2,D9597="First Class",N9597*0.1,D9597="Standard Class",N9597*0.5,D9597="Second Class",N9597*0)</f>
        <v>3.3618000000000001</v>
      </c>
      <c r="Q9597">
        <f t="shared" si="300"/>
        <v>83.469149520000002</v>
      </c>
    </row>
    <row r="9598" spans="1:17" x14ac:dyDescent="0.3">
      <c r="A9598">
        <v>9597</v>
      </c>
      <c r="B9598" t="s">
        <v>7577</v>
      </c>
      <c r="C9598" s="1">
        <v>42764</v>
      </c>
      <c r="D9598" t="s">
        <v>38</v>
      </c>
      <c r="E9598" t="s">
        <v>84</v>
      </c>
      <c r="F9598" t="s">
        <v>2277</v>
      </c>
      <c r="G9598" t="s">
        <v>4326</v>
      </c>
      <c r="H9598" t="s">
        <v>14</v>
      </c>
      <c r="I9598" t="s">
        <v>16</v>
      </c>
      <c r="J9598" t="s">
        <v>101</v>
      </c>
      <c r="K9598">
        <v>276.78399999999999</v>
      </c>
      <c r="L9598">
        <v>2</v>
      </c>
      <c r="M9598">
        <v>0.2</v>
      </c>
      <c r="N9598">
        <v>89.954800000000006</v>
      </c>
      <c r="O9598">
        <f t="shared" si="299"/>
        <v>186.82919999999999</v>
      </c>
      <c r="P9598" cm="1">
        <f t="array" ref="P9598">_xlfn.IFS(D9598="Same Day",N9598*0.2,D9598="First Class",N9598*0.1,D9598="Standard Class",N9598*0.5,D9598="Second Class",N9598*0)</f>
        <v>44.977400000000003</v>
      </c>
      <c r="Q9598">
        <f t="shared" si="300"/>
        <v>8589.9208600799993</v>
      </c>
    </row>
    <row r="9599" spans="1:17" x14ac:dyDescent="0.3">
      <c r="A9599">
        <v>9598</v>
      </c>
      <c r="B9599" t="s">
        <v>7577</v>
      </c>
      <c r="C9599" s="1">
        <v>42764</v>
      </c>
      <c r="D9599" t="s">
        <v>38</v>
      </c>
      <c r="E9599" t="s">
        <v>77</v>
      </c>
      <c r="F9599" t="s">
        <v>2277</v>
      </c>
      <c r="G9599" t="s">
        <v>4794</v>
      </c>
      <c r="H9599" t="s">
        <v>25</v>
      </c>
      <c r="I9599" t="s">
        <v>26</v>
      </c>
      <c r="J9599" t="s">
        <v>99</v>
      </c>
      <c r="K9599">
        <v>110.352</v>
      </c>
      <c r="L9599">
        <v>3</v>
      </c>
      <c r="M9599">
        <v>0.2</v>
      </c>
      <c r="N9599">
        <v>8.2764000000000006</v>
      </c>
      <c r="O9599">
        <f t="shared" si="299"/>
        <v>102.07560000000001</v>
      </c>
      <c r="P9599" cm="1">
        <f t="array" ref="P9599">_xlfn.IFS(D9599="Same Day",N9599*0.2,D9599="First Class",N9599*0.1,D9599="Standard Class",N9599*0.5,D9599="Second Class",N9599*0)</f>
        <v>4.1382000000000003</v>
      </c>
      <c r="Q9599">
        <f t="shared" si="300"/>
        <v>524.48484792000011</v>
      </c>
    </row>
    <row r="9600" spans="1:17" x14ac:dyDescent="0.3">
      <c r="A9600">
        <v>9599</v>
      </c>
      <c r="B9600" t="s">
        <v>7578</v>
      </c>
      <c r="C9600" s="1">
        <v>42270</v>
      </c>
      <c r="D9600" t="s">
        <v>38</v>
      </c>
      <c r="E9600" t="s">
        <v>96</v>
      </c>
      <c r="F9600" t="s">
        <v>5319</v>
      </c>
      <c r="G9600" t="s">
        <v>3838</v>
      </c>
      <c r="H9600" t="s">
        <v>8</v>
      </c>
      <c r="I9600" t="s">
        <v>12</v>
      </c>
      <c r="J9600" t="s">
        <v>87</v>
      </c>
      <c r="K9600">
        <v>60.84</v>
      </c>
      <c r="L9600">
        <v>3</v>
      </c>
      <c r="M9600">
        <v>0</v>
      </c>
      <c r="N9600">
        <v>19.468800000000002</v>
      </c>
      <c r="O9600">
        <f t="shared" si="299"/>
        <v>41.371200000000002</v>
      </c>
      <c r="P9600" cm="1">
        <f t="array" ref="P9600">_xlfn.IFS(D9600="Same Day",N9600*0.2,D9600="First Class",N9600*0.1,D9600="Standard Class",N9600*0.5,D9600="Second Class",N9600*0)</f>
        <v>9.7344000000000008</v>
      </c>
      <c r="Q9600">
        <f t="shared" si="300"/>
        <v>444.09500928000006</v>
      </c>
    </row>
    <row r="9601" spans="1:17" x14ac:dyDescent="0.3">
      <c r="A9601">
        <v>9600</v>
      </c>
      <c r="B9601" t="s">
        <v>7579</v>
      </c>
      <c r="C9601" s="1">
        <v>42112</v>
      </c>
      <c r="D9601" t="s">
        <v>38</v>
      </c>
      <c r="E9601" t="s">
        <v>84</v>
      </c>
      <c r="F9601" t="s">
        <v>1132</v>
      </c>
      <c r="G9601" t="s">
        <v>3216</v>
      </c>
      <c r="H9601" t="s">
        <v>14</v>
      </c>
      <c r="I9601" t="s">
        <v>17</v>
      </c>
      <c r="J9601" t="s">
        <v>87</v>
      </c>
      <c r="K9601">
        <v>35.207999999999998</v>
      </c>
      <c r="L9601">
        <v>1</v>
      </c>
      <c r="M9601">
        <v>0.2</v>
      </c>
      <c r="N9601">
        <v>2.6406000000000001</v>
      </c>
      <c r="O9601">
        <f t="shared" si="299"/>
        <v>32.567399999999999</v>
      </c>
      <c r="P9601" cm="1">
        <f t="array" ref="P9601">_xlfn.IFS(D9601="Same Day",N9601*0.2,D9601="First Class",N9601*0.1,D9601="Standard Class",N9601*0.5,D9601="Second Class",N9601*0)</f>
        <v>1.3203</v>
      </c>
      <c r="Q9601">
        <f t="shared" si="300"/>
        <v>75.566138219999999</v>
      </c>
    </row>
    <row r="9602" spans="1:17" x14ac:dyDescent="0.3">
      <c r="A9602">
        <v>9601</v>
      </c>
      <c r="B9602" t="s">
        <v>7580</v>
      </c>
      <c r="C9602" s="1">
        <v>42866</v>
      </c>
      <c r="D9602" t="s">
        <v>37</v>
      </c>
      <c r="E9602" t="s">
        <v>84</v>
      </c>
      <c r="F9602" t="s">
        <v>894</v>
      </c>
      <c r="G9602" t="s">
        <v>3730</v>
      </c>
      <c r="H9602" t="s">
        <v>14</v>
      </c>
      <c r="I9602" t="s">
        <v>18</v>
      </c>
      <c r="J9602" t="s">
        <v>216</v>
      </c>
      <c r="K9602">
        <v>41.472000000000001</v>
      </c>
      <c r="L9602">
        <v>8</v>
      </c>
      <c r="M9602">
        <v>0.2</v>
      </c>
      <c r="N9602">
        <v>14.5152</v>
      </c>
      <c r="O9602">
        <f t="shared" si="299"/>
        <v>26.956800000000001</v>
      </c>
      <c r="P9602" cm="1">
        <f t="array" ref="P9602">_xlfn.IFS(D9602="Same Day",N9602*0.2,D9602="First Class",N9602*0.1,D9602="Standard Class",N9602*0.5,D9602="Second Class",N9602*0)</f>
        <v>0</v>
      </c>
      <c r="Q9602">
        <f t="shared" si="300"/>
        <v>26.956800000000001</v>
      </c>
    </row>
    <row r="9603" spans="1:17" x14ac:dyDescent="0.3">
      <c r="A9603">
        <v>9602</v>
      </c>
      <c r="B9603" t="s">
        <v>7581</v>
      </c>
      <c r="C9603" s="1">
        <v>42622</v>
      </c>
      <c r="D9603" t="s">
        <v>38</v>
      </c>
      <c r="E9603" t="s">
        <v>108</v>
      </c>
      <c r="F9603" t="s">
        <v>924</v>
      </c>
      <c r="G9603" t="s">
        <v>2430</v>
      </c>
      <c r="H9603" t="s">
        <v>14</v>
      </c>
      <c r="I9603" t="s">
        <v>18</v>
      </c>
      <c r="J9603" t="s">
        <v>160</v>
      </c>
      <c r="K9603">
        <v>239.5</v>
      </c>
      <c r="L9603">
        <v>5</v>
      </c>
      <c r="M9603">
        <v>0</v>
      </c>
      <c r="N9603">
        <v>114.96</v>
      </c>
      <c r="O9603">
        <f t="shared" ref="O9603:O9666" si="301">K9603-N9603</f>
        <v>124.54</v>
      </c>
      <c r="P9603" cm="1">
        <f t="array" ref="P9603">_xlfn.IFS(D9603="Same Day",N9603*0.2,D9603="First Class",N9603*0.1,D9603="Standard Class",N9603*0.5,D9603="Second Class",N9603*0)</f>
        <v>57.48</v>
      </c>
      <c r="Q9603">
        <f t="shared" ref="Q9603:Q9666" si="302">(K9603-N9603)*(1+P9603)</f>
        <v>7283.0991999999997</v>
      </c>
    </row>
    <row r="9604" spans="1:17" x14ac:dyDescent="0.3">
      <c r="A9604">
        <v>9603</v>
      </c>
      <c r="B9604" t="s">
        <v>7582</v>
      </c>
      <c r="C9604" s="1">
        <v>41781</v>
      </c>
      <c r="D9604" t="s">
        <v>35</v>
      </c>
      <c r="E9604" t="s">
        <v>84</v>
      </c>
      <c r="F9604" t="s">
        <v>716</v>
      </c>
      <c r="G9604" t="s">
        <v>5194</v>
      </c>
      <c r="H9604" t="s">
        <v>14</v>
      </c>
      <c r="I9604" t="s">
        <v>19</v>
      </c>
      <c r="J9604" t="s">
        <v>90</v>
      </c>
      <c r="K9604">
        <v>34.200000000000003</v>
      </c>
      <c r="L9604">
        <v>5</v>
      </c>
      <c r="M9604">
        <v>0</v>
      </c>
      <c r="N9604">
        <v>9.234</v>
      </c>
      <c r="O9604">
        <f t="shared" si="301"/>
        <v>24.966000000000001</v>
      </c>
      <c r="P9604" cm="1">
        <f t="array" ref="P9604">_xlfn.IFS(D9604="Same Day",N9604*0.2,D9604="First Class",N9604*0.1,D9604="Standard Class",N9604*0.5,D9604="Second Class",N9604*0)</f>
        <v>0.9234</v>
      </c>
      <c r="Q9604">
        <f t="shared" si="302"/>
        <v>48.019604399999999</v>
      </c>
    </row>
    <row r="9605" spans="1:17" x14ac:dyDescent="0.3">
      <c r="A9605">
        <v>9604</v>
      </c>
      <c r="B9605" t="s">
        <v>7583</v>
      </c>
      <c r="C9605" s="1">
        <v>42544</v>
      </c>
      <c r="D9605" t="s">
        <v>38</v>
      </c>
      <c r="E9605" t="s">
        <v>84</v>
      </c>
      <c r="F9605" t="s">
        <v>3624</v>
      </c>
      <c r="G9605" t="s">
        <v>2331</v>
      </c>
      <c r="H9605" t="s">
        <v>8</v>
      </c>
      <c r="I9605" t="s">
        <v>10</v>
      </c>
      <c r="J9605" t="s">
        <v>87</v>
      </c>
      <c r="K9605">
        <v>376.86599999999999</v>
      </c>
      <c r="L9605">
        <v>3</v>
      </c>
      <c r="M9605">
        <v>0.4</v>
      </c>
      <c r="N9605">
        <v>-213.5574</v>
      </c>
      <c r="O9605">
        <f t="shared" si="301"/>
        <v>590.42340000000002</v>
      </c>
      <c r="P9605" cm="1">
        <f t="array" ref="P9605">_xlfn.IFS(D9605="Same Day",N9605*0.2,D9605="First Class",N9605*0.1,D9605="Standard Class",N9605*0.5,D9605="Second Class",N9605*0)</f>
        <v>-106.7787</v>
      </c>
      <c r="Q9605">
        <f t="shared" si="302"/>
        <v>-62454.219701580005</v>
      </c>
    </row>
    <row r="9606" spans="1:17" x14ac:dyDescent="0.3">
      <c r="A9606">
        <v>9605</v>
      </c>
      <c r="B9606" t="s">
        <v>7584</v>
      </c>
      <c r="C9606" s="1">
        <v>42313</v>
      </c>
      <c r="D9606" t="s">
        <v>35</v>
      </c>
      <c r="E9606" t="s">
        <v>108</v>
      </c>
      <c r="F9606" t="s">
        <v>1331</v>
      </c>
      <c r="G9606" t="s">
        <v>7585</v>
      </c>
      <c r="H9606" t="s">
        <v>14</v>
      </c>
      <c r="I9606" t="s">
        <v>17</v>
      </c>
      <c r="J9606" t="s">
        <v>87</v>
      </c>
      <c r="K9606">
        <v>197.72</v>
      </c>
      <c r="L9606">
        <v>4</v>
      </c>
      <c r="M9606">
        <v>0</v>
      </c>
      <c r="N9606">
        <v>55.361600000000003</v>
      </c>
      <c r="O9606">
        <f t="shared" si="301"/>
        <v>142.35839999999999</v>
      </c>
      <c r="P9606" cm="1">
        <f t="array" ref="P9606">_xlfn.IFS(D9606="Same Day",N9606*0.2,D9606="First Class",N9606*0.1,D9606="Standard Class",N9606*0.5,D9606="Second Class",N9606*0)</f>
        <v>5.5361600000000006</v>
      </c>
      <c r="Q9606">
        <f t="shared" si="302"/>
        <v>930.47727974400004</v>
      </c>
    </row>
    <row r="9607" spans="1:17" x14ac:dyDescent="0.3">
      <c r="A9607">
        <v>9606</v>
      </c>
      <c r="B9607" t="s">
        <v>7586</v>
      </c>
      <c r="C9607" s="1">
        <v>43048</v>
      </c>
      <c r="D9607" t="s">
        <v>38</v>
      </c>
      <c r="E9607" t="s">
        <v>77</v>
      </c>
      <c r="F9607" t="s">
        <v>2090</v>
      </c>
      <c r="G9607" t="s">
        <v>454</v>
      </c>
      <c r="H9607" t="s">
        <v>25</v>
      </c>
      <c r="I9607" t="s">
        <v>28</v>
      </c>
      <c r="J9607" t="s">
        <v>90</v>
      </c>
      <c r="K9607">
        <v>70.72</v>
      </c>
      <c r="L9607">
        <v>4</v>
      </c>
      <c r="M9607">
        <v>0.2</v>
      </c>
      <c r="N9607">
        <v>-6.1879999999999997</v>
      </c>
      <c r="O9607">
        <f t="shared" si="301"/>
        <v>76.908000000000001</v>
      </c>
      <c r="P9607" cm="1">
        <f t="array" ref="P9607">_xlfn.IFS(D9607="Same Day",N9607*0.2,D9607="First Class",N9607*0.1,D9607="Standard Class",N9607*0.5,D9607="Second Class",N9607*0)</f>
        <v>-3.0939999999999999</v>
      </c>
      <c r="Q9607">
        <f t="shared" si="302"/>
        <v>-161.04535199999998</v>
      </c>
    </row>
    <row r="9608" spans="1:17" x14ac:dyDescent="0.3">
      <c r="A9608">
        <v>9607</v>
      </c>
      <c r="B9608" t="s">
        <v>7586</v>
      </c>
      <c r="C9608" s="1">
        <v>43048</v>
      </c>
      <c r="D9608" t="s">
        <v>38</v>
      </c>
      <c r="E9608" t="s">
        <v>68</v>
      </c>
      <c r="F9608" t="s">
        <v>2090</v>
      </c>
      <c r="G9608" t="s">
        <v>1949</v>
      </c>
      <c r="H9608" t="s">
        <v>14</v>
      </c>
      <c r="I9608" t="s">
        <v>15</v>
      </c>
      <c r="J9608" t="s">
        <v>90</v>
      </c>
      <c r="K9608">
        <v>194.352</v>
      </c>
      <c r="L9608">
        <v>3</v>
      </c>
      <c r="M9608">
        <v>0.2</v>
      </c>
      <c r="N9608">
        <v>-43.729199999999999</v>
      </c>
      <c r="O9608">
        <f t="shared" si="301"/>
        <v>238.0812</v>
      </c>
      <c r="P9608" cm="1">
        <f t="array" ref="P9608">_xlfn.IFS(D9608="Same Day",N9608*0.2,D9608="First Class",N9608*0.1,D9608="Standard Class",N9608*0.5,D9608="Second Class",N9608*0)</f>
        <v>-21.864599999999999</v>
      </c>
      <c r="Q9608">
        <f t="shared" si="302"/>
        <v>-4967.4690055199999</v>
      </c>
    </row>
    <row r="9609" spans="1:17" x14ac:dyDescent="0.3">
      <c r="A9609">
        <v>9608</v>
      </c>
      <c r="B9609" t="s">
        <v>7587</v>
      </c>
      <c r="C9609" s="1">
        <v>43077</v>
      </c>
      <c r="D9609" t="s">
        <v>37</v>
      </c>
      <c r="E9609" t="s">
        <v>84</v>
      </c>
      <c r="F9609" t="s">
        <v>2924</v>
      </c>
      <c r="G9609" t="s">
        <v>4141</v>
      </c>
      <c r="H9609" t="s">
        <v>14</v>
      </c>
      <c r="I9609" t="s">
        <v>18</v>
      </c>
      <c r="J9609" t="s">
        <v>160</v>
      </c>
      <c r="K9609">
        <v>21.6</v>
      </c>
      <c r="L9609">
        <v>6</v>
      </c>
      <c r="M9609">
        <v>0</v>
      </c>
      <c r="N9609">
        <v>9.9359999999999999</v>
      </c>
      <c r="O9609">
        <f t="shared" si="301"/>
        <v>11.664000000000001</v>
      </c>
      <c r="P9609" cm="1">
        <f t="array" ref="P9609">_xlfn.IFS(D9609="Same Day",N9609*0.2,D9609="First Class",N9609*0.1,D9609="Standard Class",N9609*0.5,D9609="Second Class",N9609*0)</f>
        <v>0</v>
      </c>
      <c r="Q9609">
        <f t="shared" si="302"/>
        <v>11.664000000000001</v>
      </c>
    </row>
    <row r="9610" spans="1:17" x14ac:dyDescent="0.3">
      <c r="A9610">
        <v>9609</v>
      </c>
      <c r="B9610" t="s">
        <v>7587</v>
      </c>
      <c r="C9610" s="1">
        <v>43077</v>
      </c>
      <c r="D9610" t="s">
        <v>37</v>
      </c>
      <c r="E9610" t="s">
        <v>77</v>
      </c>
      <c r="F9610" t="s">
        <v>2924</v>
      </c>
      <c r="G9610" t="s">
        <v>2930</v>
      </c>
      <c r="H9610" t="s">
        <v>14</v>
      </c>
      <c r="I9610" t="s">
        <v>22</v>
      </c>
      <c r="J9610" t="s">
        <v>80</v>
      </c>
      <c r="K9610">
        <v>11.07</v>
      </c>
      <c r="L9610">
        <v>3</v>
      </c>
      <c r="M9610">
        <v>0</v>
      </c>
      <c r="N9610">
        <v>5.2028999999999996</v>
      </c>
      <c r="O9610">
        <f t="shared" si="301"/>
        <v>5.8671000000000006</v>
      </c>
      <c r="P9610" cm="1">
        <f t="array" ref="P9610">_xlfn.IFS(D9610="Same Day",N9610*0.2,D9610="First Class",N9610*0.1,D9610="Standard Class",N9610*0.5,D9610="Second Class",N9610*0)</f>
        <v>0</v>
      </c>
      <c r="Q9610">
        <f t="shared" si="302"/>
        <v>5.8671000000000006</v>
      </c>
    </row>
    <row r="9611" spans="1:17" x14ac:dyDescent="0.3">
      <c r="A9611">
        <v>9610</v>
      </c>
      <c r="B9611" t="s">
        <v>7588</v>
      </c>
      <c r="C9611" s="1">
        <v>42509</v>
      </c>
      <c r="D9611" t="s">
        <v>37</v>
      </c>
      <c r="E9611" t="s">
        <v>96</v>
      </c>
      <c r="F9611" t="s">
        <v>899</v>
      </c>
      <c r="G9611" t="s">
        <v>3689</v>
      </c>
      <c r="H9611" t="s">
        <v>8</v>
      </c>
      <c r="I9611" t="s">
        <v>12</v>
      </c>
      <c r="J9611" t="s">
        <v>87</v>
      </c>
      <c r="K9611">
        <v>282.83999999999997</v>
      </c>
      <c r="L9611">
        <v>4</v>
      </c>
      <c r="M9611">
        <v>0</v>
      </c>
      <c r="N9611">
        <v>19.7988</v>
      </c>
      <c r="O9611">
        <f t="shared" si="301"/>
        <v>263.0412</v>
      </c>
      <c r="P9611" cm="1">
        <f t="array" ref="P9611">_xlfn.IFS(D9611="Same Day",N9611*0.2,D9611="First Class",N9611*0.1,D9611="Standard Class",N9611*0.5,D9611="Second Class",N9611*0)</f>
        <v>0</v>
      </c>
      <c r="Q9611">
        <f t="shared" si="302"/>
        <v>263.0412</v>
      </c>
    </row>
    <row r="9612" spans="1:17" x14ac:dyDescent="0.3">
      <c r="A9612">
        <v>9611</v>
      </c>
      <c r="B9612" t="s">
        <v>7588</v>
      </c>
      <c r="C9612" s="1">
        <v>42509</v>
      </c>
      <c r="D9612" t="s">
        <v>37</v>
      </c>
      <c r="E9612" t="s">
        <v>108</v>
      </c>
      <c r="F9612" t="s">
        <v>899</v>
      </c>
      <c r="G9612" t="s">
        <v>2386</v>
      </c>
      <c r="H9612" t="s">
        <v>14</v>
      </c>
      <c r="I9612" t="s">
        <v>22</v>
      </c>
      <c r="J9612" t="s">
        <v>160</v>
      </c>
      <c r="K9612">
        <v>27.72</v>
      </c>
      <c r="L9612">
        <v>9</v>
      </c>
      <c r="M9612">
        <v>0</v>
      </c>
      <c r="N9612">
        <v>13.3056</v>
      </c>
      <c r="O9612">
        <f t="shared" si="301"/>
        <v>14.414399999999999</v>
      </c>
      <c r="P9612" cm="1">
        <f t="array" ref="P9612">_xlfn.IFS(D9612="Same Day",N9612*0.2,D9612="First Class",N9612*0.1,D9612="Standard Class",N9612*0.5,D9612="Second Class",N9612*0)</f>
        <v>0</v>
      </c>
      <c r="Q9612">
        <f t="shared" si="302"/>
        <v>14.414399999999999</v>
      </c>
    </row>
    <row r="9613" spans="1:17" x14ac:dyDescent="0.3">
      <c r="A9613">
        <v>9612</v>
      </c>
      <c r="B9613" t="s">
        <v>7589</v>
      </c>
      <c r="C9613" s="1">
        <v>43038</v>
      </c>
      <c r="D9613" t="s">
        <v>38</v>
      </c>
      <c r="E9613" t="s">
        <v>84</v>
      </c>
      <c r="F9613" t="s">
        <v>1107</v>
      </c>
      <c r="G9613" t="s">
        <v>1898</v>
      </c>
      <c r="H9613" t="s">
        <v>14</v>
      </c>
      <c r="I9613" t="s">
        <v>23</v>
      </c>
      <c r="J9613" t="s">
        <v>80</v>
      </c>
      <c r="K9613">
        <v>11.68</v>
      </c>
      <c r="L9613">
        <v>4</v>
      </c>
      <c r="M9613">
        <v>0</v>
      </c>
      <c r="N9613">
        <v>5.2560000000000002</v>
      </c>
      <c r="O9613">
        <f t="shared" si="301"/>
        <v>6.4239999999999995</v>
      </c>
      <c r="P9613" cm="1">
        <f t="array" ref="P9613">_xlfn.IFS(D9613="Same Day",N9613*0.2,D9613="First Class",N9613*0.1,D9613="Standard Class",N9613*0.5,D9613="Second Class",N9613*0)</f>
        <v>2.6280000000000001</v>
      </c>
      <c r="Q9613">
        <f t="shared" si="302"/>
        <v>23.306272</v>
      </c>
    </row>
    <row r="9614" spans="1:17" x14ac:dyDescent="0.3">
      <c r="A9614">
        <v>9613</v>
      </c>
      <c r="B9614" t="s">
        <v>7590</v>
      </c>
      <c r="C9614" s="1">
        <v>42635</v>
      </c>
      <c r="D9614" t="s">
        <v>38</v>
      </c>
      <c r="E9614" t="s">
        <v>96</v>
      </c>
      <c r="F9614" t="s">
        <v>1060</v>
      </c>
      <c r="G9614" t="s">
        <v>3872</v>
      </c>
      <c r="H9614" t="s">
        <v>25</v>
      </c>
      <c r="I9614" t="s">
        <v>26</v>
      </c>
      <c r="J9614" t="s">
        <v>99</v>
      </c>
      <c r="K9614">
        <v>239.98400000000001</v>
      </c>
      <c r="L9614">
        <v>2</v>
      </c>
      <c r="M9614">
        <v>0.2</v>
      </c>
      <c r="N9614">
        <v>23.9984</v>
      </c>
      <c r="O9614">
        <f t="shared" si="301"/>
        <v>215.98560000000001</v>
      </c>
      <c r="P9614" cm="1">
        <f t="array" ref="P9614">_xlfn.IFS(D9614="Same Day",N9614*0.2,D9614="First Class",N9614*0.1,D9614="Standard Class",N9614*0.5,D9614="Second Class",N9614*0)</f>
        <v>11.9992</v>
      </c>
      <c r="Q9614">
        <f t="shared" si="302"/>
        <v>2807.6400115199999</v>
      </c>
    </row>
    <row r="9615" spans="1:17" x14ac:dyDescent="0.3">
      <c r="A9615">
        <v>9614</v>
      </c>
      <c r="B9615" t="s">
        <v>7591</v>
      </c>
      <c r="C9615" s="1">
        <v>41956</v>
      </c>
      <c r="D9615" t="s">
        <v>35</v>
      </c>
      <c r="E9615" t="s">
        <v>68</v>
      </c>
      <c r="F9615" t="s">
        <v>465</v>
      </c>
      <c r="G9615" t="s">
        <v>104</v>
      </c>
      <c r="H9615" t="s">
        <v>14</v>
      </c>
      <c r="I9615" t="s">
        <v>17</v>
      </c>
      <c r="J9615" t="s">
        <v>87</v>
      </c>
      <c r="K9615">
        <v>22.98</v>
      </c>
      <c r="L9615">
        <v>1</v>
      </c>
      <c r="M9615">
        <v>0</v>
      </c>
      <c r="N9615">
        <v>6.8940000000000001</v>
      </c>
      <c r="O9615">
        <f t="shared" si="301"/>
        <v>16.085999999999999</v>
      </c>
      <c r="P9615" cm="1">
        <f t="array" ref="P9615">_xlfn.IFS(D9615="Same Day",N9615*0.2,D9615="First Class",N9615*0.1,D9615="Standard Class",N9615*0.5,D9615="Second Class",N9615*0)</f>
        <v>0.68940000000000001</v>
      </c>
      <c r="Q9615">
        <f t="shared" si="302"/>
        <v>27.175688399999999</v>
      </c>
    </row>
    <row r="9616" spans="1:17" x14ac:dyDescent="0.3">
      <c r="A9616">
        <v>9615</v>
      </c>
      <c r="B9616" t="s">
        <v>7591</v>
      </c>
      <c r="C9616" s="1">
        <v>41956</v>
      </c>
      <c r="D9616" t="s">
        <v>35</v>
      </c>
      <c r="E9616" t="s">
        <v>108</v>
      </c>
      <c r="F9616" t="s">
        <v>465</v>
      </c>
      <c r="G9616" t="s">
        <v>2838</v>
      </c>
      <c r="H9616" t="s">
        <v>25</v>
      </c>
      <c r="I9616" t="s">
        <v>28</v>
      </c>
      <c r="J9616" t="s">
        <v>90</v>
      </c>
      <c r="K9616">
        <v>102.13</v>
      </c>
      <c r="L9616">
        <v>7</v>
      </c>
      <c r="M9616">
        <v>0</v>
      </c>
      <c r="N9616">
        <v>15.3195</v>
      </c>
      <c r="O9616">
        <f t="shared" si="301"/>
        <v>86.81049999999999</v>
      </c>
      <c r="P9616" cm="1">
        <f t="array" ref="P9616">_xlfn.IFS(D9616="Same Day",N9616*0.2,D9616="First Class",N9616*0.1,D9616="Standard Class",N9616*0.5,D9616="Second Class",N9616*0)</f>
        <v>1.5319500000000001</v>
      </c>
      <c r="Q9616">
        <f t="shared" si="302"/>
        <v>219.79984547499998</v>
      </c>
    </row>
    <row r="9617" spans="1:17" x14ac:dyDescent="0.3">
      <c r="A9617">
        <v>9616</v>
      </c>
      <c r="B9617" t="s">
        <v>7591</v>
      </c>
      <c r="C9617" s="1">
        <v>41956</v>
      </c>
      <c r="D9617" t="s">
        <v>35</v>
      </c>
      <c r="E9617" t="s">
        <v>96</v>
      </c>
      <c r="F9617" t="s">
        <v>465</v>
      </c>
      <c r="G9617" t="s">
        <v>986</v>
      </c>
      <c r="H9617" t="s">
        <v>14</v>
      </c>
      <c r="I9617" t="s">
        <v>16</v>
      </c>
      <c r="J9617" t="s">
        <v>101</v>
      </c>
      <c r="K9617">
        <v>2033.5840000000001</v>
      </c>
      <c r="L9617">
        <v>2</v>
      </c>
      <c r="M9617">
        <v>0.2</v>
      </c>
      <c r="N9617">
        <v>762.59400000000005</v>
      </c>
      <c r="O9617">
        <f t="shared" si="301"/>
        <v>1270.99</v>
      </c>
      <c r="P9617" cm="1">
        <f t="array" ref="P9617">_xlfn.IFS(D9617="Same Day",N9617*0.2,D9617="First Class",N9617*0.1,D9617="Standard Class",N9617*0.5,D9617="Second Class",N9617*0)</f>
        <v>76.259400000000014</v>
      </c>
      <c r="Q9617">
        <f t="shared" si="302"/>
        <v>98195.924806000025</v>
      </c>
    </row>
    <row r="9618" spans="1:17" x14ac:dyDescent="0.3">
      <c r="A9618">
        <v>9617</v>
      </c>
      <c r="B9618" t="s">
        <v>7592</v>
      </c>
      <c r="C9618" s="1">
        <v>42611</v>
      </c>
      <c r="D9618" t="s">
        <v>38</v>
      </c>
      <c r="E9618" t="s">
        <v>96</v>
      </c>
      <c r="F9618" t="s">
        <v>2244</v>
      </c>
      <c r="G9618" t="s">
        <v>1856</v>
      </c>
      <c r="H9618" t="s">
        <v>14</v>
      </c>
      <c r="I9618" t="s">
        <v>20</v>
      </c>
      <c r="J9618" t="s">
        <v>87</v>
      </c>
      <c r="K9618">
        <v>5.76</v>
      </c>
      <c r="L9618">
        <v>2</v>
      </c>
      <c r="M9618">
        <v>0</v>
      </c>
      <c r="N9618">
        <v>1.6704000000000001</v>
      </c>
      <c r="O9618">
        <f t="shared" si="301"/>
        <v>4.0895999999999999</v>
      </c>
      <c r="P9618" cm="1">
        <f t="array" ref="P9618">_xlfn.IFS(D9618="Same Day",N9618*0.2,D9618="First Class",N9618*0.1,D9618="Standard Class",N9618*0.5,D9618="Second Class",N9618*0)</f>
        <v>0.83520000000000005</v>
      </c>
      <c r="Q9618">
        <f t="shared" si="302"/>
        <v>7.5052339199999993</v>
      </c>
    </row>
    <row r="9619" spans="1:17" x14ac:dyDescent="0.3">
      <c r="A9619">
        <v>9618</v>
      </c>
      <c r="B9619" t="s">
        <v>7593</v>
      </c>
      <c r="C9619" s="1">
        <v>43060</v>
      </c>
      <c r="D9619" t="s">
        <v>38</v>
      </c>
      <c r="E9619" t="s">
        <v>77</v>
      </c>
      <c r="F9619" t="s">
        <v>2491</v>
      </c>
      <c r="G9619" t="s">
        <v>1361</v>
      </c>
      <c r="H9619" t="s">
        <v>25</v>
      </c>
      <c r="I9619" t="s">
        <v>29</v>
      </c>
      <c r="J9619" t="s">
        <v>213</v>
      </c>
      <c r="K9619">
        <v>899.98199999999997</v>
      </c>
      <c r="L9619">
        <v>3</v>
      </c>
      <c r="M9619">
        <v>0.4</v>
      </c>
      <c r="N9619">
        <v>74.998500000000007</v>
      </c>
      <c r="O9619">
        <f t="shared" si="301"/>
        <v>824.98349999999994</v>
      </c>
      <c r="P9619" cm="1">
        <f t="array" ref="P9619">_xlfn.IFS(D9619="Same Day",N9619*0.2,D9619="First Class",N9619*0.1,D9619="Standard Class",N9619*0.5,D9619="Second Class",N9619*0)</f>
        <v>37.499250000000004</v>
      </c>
      <c r="Q9619">
        <f t="shared" si="302"/>
        <v>31761.246012374999</v>
      </c>
    </row>
    <row r="9620" spans="1:17" x14ac:dyDescent="0.3">
      <c r="A9620">
        <v>9619</v>
      </c>
      <c r="B9620" t="s">
        <v>7593</v>
      </c>
      <c r="C9620" s="1">
        <v>43060</v>
      </c>
      <c r="D9620" t="s">
        <v>38</v>
      </c>
      <c r="E9620" t="s">
        <v>77</v>
      </c>
      <c r="F9620" t="s">
        <v>2491</v>
      </c>
      <c r="G9620" t="s">
        <v>2043</v>
      </c>
      <c r="H9620" t="s">
        <v>14</v>
      </c>
      <c r="I9620" t="s">
        <v>20</v>
      </c>
      <c r="J9620" t="s">
        <v>87</v>
      </c>
      <c r="K9620">
        <v>86.352000000000004</v>
      </c>
      <c r="L9620">
        <v>3</v>
      </c>
      <c r="M9620">
        <v>0.2</v>
      </c>
      <c r="N9620">
        <v>5.3970000000000002</v>
      </c>
      <c r="O9620">
        <f t="shared" si="301"/>
        <v>80.954999999999998</v>
      </c>
      <c r="P9620" cm="1">
        <f t="array" ref="P9620">_xlfn.IFS(D9620="Same Day",N9620*0.2,D9620="First Class",N9620*0.1,D9620="Standard Class",N9620*0.5,D9620="Second Class",N9620*0)</f>
        <v>2.6985000000000001</v>
      </c>
      <c r="Q9620">
        <f t="shared" si="302"/>
        <v>299.41206749999998</v>
      </c>
    </row>
    <row r="9621" spans="1:17" x14ac:dyDescent="0.3">
      <c r="A9621">
        <v>9620</v>
      </c>
      <c r="B9621" t="s">
        <v>7593</v>
      </c>
      <c r="C9621" s="1">
        <v>43060</v>
      </c>
      <c r="D9621" t="s">
        <v>38</v>
      </c>
      <c r="E9621" t="s">
        <v>77</v>
      </c>
      <c r="F9621" t="s">
        <v>2491</v>
      </c>
      <c r="G9621" t="s">
        <v>776</v>
      </c>
      <c r="H9621" t="s">
        <v>25</v>
      </c>
      <c r="I9621" t="s">
        <v>28</v>
      </c>
      <c r="J9621" t="s">
        <v>90</v>
      </c>
      <c r="K9621">
        <v>139.96</v>
      </c>
      <c r="L9621">
        <v>5</v>
      </c>
      <c r="M9621">
        <v>0.2</v>
      </c>
      <c r="N9621">
        <v>-1.7495000000000001</v>
      </c>
      <c r="O9621">
        <f t="shared" si="301"/>
        <v>141.70950000000002</v>
      </c>
      <c r="P9621" cm="1">
        <f t="array" ref="P9621">_xlfn.IFS(D9621="Same Day",N9621*0.2,D9621="First Class",N9621*0.1,D9621="Standard Class",N9621*0.5,D9621="Second Class",N9621*0)</f>
        <v>-0.87475000000000003</v>
      </c>
      <c r="Q9621">
        <f t="shared" si="302"/>
        <v>17.749114875</v>
      </c>
    </row>
    <row r="9622" spans="1:17" x14ac:dyDescent="0.3">
      <c r="A9622">
        <v>9621</v>
      </c>
      <c r="B9622" t="s">
        <v>7594</v>
      </c>
      <c r="C9622" s="1">
        <v>41912</v>
      </c>
      <c r="D9622" t="s">
        <v>38</v>
      </c>
      <c r="E9622" t="s">
        <v>84</v>
      </c>
      <c r="F9622" t="s">
        <v>2598</v>
      </c>
      <c r="G9622" t="s">
        <v>6174</v>
      </c>
      <c r="H9622" t="s">
        <v>14</v>
      </c>
      <c r="I9622" t="s">
        <v>17</v>
      </c>
      <c r="J9622" t="s">
        <v>87</v>
      </c>
      <c r="K9622">
        <v>16.704000000000001</v>
      </c>
      <c r="L9622">
        <v>6</v>
      </c>
      <c r="M9622">
        <v>0.2</v>
      </c>
      <c r="N9622">
        <v>1.2527999999999999</v>
      </c>
      <c r="O9622">
        <f t="shared" si="301"/>
        <v>15.4512</v>
      </c>
      <c r="P9622" cm="1">
        <f t="array" ref="P9622">_xlfn.IFS(D9622="Same Day",N9622*0.2,D9622="First Class",N9622*0.1,D9622="Standard Class",N9622*0.5,D9622="Second Class",N9622*0)</f>
        <v>0.62639999999999996</v>
      </c>
      <c r="Q9622">
        <f t="shared" si="302"/>
        <v>25.129831679999999</v>
      </c>
    </row>
    <row r="9623" spans="1:17" x14ac:dyDescent="0.3">
      <c r="A9623">
        <v>9622</v>
      </c>
      <c r="B9623" t="s">
        <v>7594</v>
      </c>
      <c r="C9623" s="1">
        <v>41912</v>
      </c>
      <c r="D9623" t="s">
        <v>38</v>
      </c>
      <c r="E9623" t="s">
        <v>68</v>
      </c>
      <c r="F9623" t="s">
        <v>2598</v>
      </c>
      <c r="G9623" t="s">
        <v>6863</v>
      </c>
      <c r="H9623" t="s">
        <v>25</v>
      </c>
      <c r="I9623" t="s">
        <v>28</v>
      </c>
      <c r="J9623" t="s">
        <v>90</v>
      </c>
      <c r="K9623">
        <v>3.1520000000000001</v>
      </c>
      <c r="L9623">
        <v>2</v>
      </c>
      <c r="M9623">
        <v>0.2</v>
      </c>
      <c r="N9623">
        <v>0.4728</v>
      </c>
      <c r="O9623">
        <f t="shared" si="301"/>
        <v>2.6792000000000002</v>
      </c>
      <c r="P9623" cm="1">
        <f t="array" ref="P9623">_xlfn.IFS(D9623="Same Day",N9623*0.2,D9623="First Class",N9623*0.1,D9623="Standard Class",N9623*0.5,D9623="Second Class",N9623*0)</f>
        <v>0.2364</v>
      </c>
      <c r="Q9623">
        <f t="shared" si="302"/>
        <v>3.3125628800000002</v>
      </c>
    </row>
    <row r="9624" spans="1:17" x14ac:dyDescent="0.3">
      <c r="A9624">
        <v>9623</v>
      </c>
      <c r="B9624" t="s">
        <v>7594</v>
      </c>
      <c r="C9624" s="1">
        <v>41912</v>
      </c>
      <c r="D9624" t="s">
        <v>38</v>
      </c>
      <c r="E9624" t="s">
        <v>84</v>
      </c>
      <c r="F9624" t="s">
        <v>2598</v>
      </c>
      <c r="G9624" t="s">
        <v>4050</v>
      </c>
      <c r="H9624" t="s">
        <v>14</v>
      </c>
      <c r="I9624" t="s">
        <v>18</v>
      </c>
      <c r="J9624" t="s">
        <v>160</v>
      </c>
      <c r="K9624">
        <v>32.896000000000001</v>
      </c>
      <c r="L9624">
        <v>4</v>
      </c>
      <c r="M9624">
        <v>0.2</v>
      </c>
      <c r="N9624">
        <v>11.102399999999999</v>
      </c>
      <c r="O9624">
        <f t="shared" si="301"/>
        <v>21.793600000000001</v>
      </c>
      <c r="P9624" cm="1">
        <f t="array" ref="P9624">_xlfn.IFS(D9624="Same Day",N9624*0.2,D9624="First Class",N9624*0.1,D9624="Standard Class",N9624*0.5,D9624="Second Class",N9624*0)</f>
        <v>5.5511999999999997</v>
      </c>
      <c r="Q9624">
        <f t="shared" si="302"/>
        <v>142.77423232000001</v>
      </c>
    </row>
    <row r="9625" spans="1:17" x14ac:dyDescent="0.3">
      <c r="A9625">
        <v>9624</v>
      </c>
      <c r="B9625" t="s">
        <v>7595</v>
      </c>
      <c r="C9625" s="1">
        <v>42916</v>
      </c>
      <c r="D9625" t="s">
        <v>35</v>
      </c>
      <c r="E9625" t="s">
        <v>84</v>
      </c>
      <c r="F9625" t="s">
        <v>1189</v>
      </c>
      <c r="G9625" t="s">
        <v>1444</v>
      </c>
      <c r="H9625" t="s">
        <v>14</v>
      </c>
      <c r="I9625" t="s">
        <v>17</v>
      </c>
      <c r="J9625" t="s">
        <v>87</v>
      </c>
      <c r="K9625">
        <v>21.391999999999999</v>
      </c>
      <c r="L9625">
        <v>2</v>
      </c>
      <c r="M9625">
        <v>0.8</v>
      </c>
      <c r="N9625">
        <v>-54.549599999999998</v>
      </c>
      <c r="O9625">
        <f t="shared" si="301"/>
        <v>75.941599999999994</v>
      </c>
      <c r="P9625" cm="1">
        <f t="array" ref="P9625">_xlfn.IFS(D9625="Same Day",N9625*0.2,D9625="First Class",N9625*0.1,D9625="Standard Class",N9625*0.5,D9625="Second Class",N9625*0)</f>
        <v>-5.4549599999999998</v>
      </c>
      <c r="Q9625">
        <f t="shared" si="302"/>
        <v>-338.31679033599994</v>
      </c>
    </row>
    <row r="9626" spans="1:17" x14ac:dyDescent="0.3">
      <c r="A9626">
        <v>9625</v>
      </c>
      <c r="B9626" t="s">
        <v>7595</v>
      </c>
      <c r="C9626" s="1">
        <v>42916</v>
      </c>
      <c r="D9626" t="s">
        <v>35</v>
      </c>
      <c r="E9626" t="s">
        <v>96</v>
      </c>
      <c r="F9626" t="s">
        <v>1189</v>
      </c>
      <c r="G9626" t="s">
        <v>2853</v>
      </c>
      <c r="H9626" t="s">
        <v>8</v>
      </c>
      <c r="I9626" t="s">
        <v>10</v>
      </c>
      <c r="J9626" t="s">
        <v>87</v>
      </c>
      <c r="K9626">
        <v>307.31400000000002</v>
      </c>
      <c r="L9626">
        <v>3</v>
      </c>
      <c r="M9626">
        <v>0.3</v>
      </c>
      <c r="N9626">
        <v>-39.511800000000001</v>
      </c>
      <c r="O9626">
        <f t="shared" si="301"/>
        <v>346.82580000000002</v>
      </c>
      <c r="P9626" cm="1">
        <f t="array" ref="P9626">_xlfn.IFS(D9626="Same Day",N9626*0.2,D9626="First Class",N9626*0.1,D9626="Standard Class",N9626*0.5,D9626="Second Class",N9626*0)</f>
        <v>-3.9511800000000004</v>
      </c>
      <c r="Q9626">
        <f t="shared" si="302"/>
        <v>-1023.5453644440001</v>
      </c>
    </row>
    <row r="9627" spans="1:17" x14ac:dyDescent="0.3">
      <c r="A9627">
        <v>9626</v>
      </c>
      <c r="B9627" t="s">
        <v>7595</v>
      </c>
      <c r="C9627" s="1">
        <v>42916</v>
      </c>
      <c r="D9627" t="s">
        <v>35</v>
      </c>
      <c r="E9627" t="s">
        <v>84</v>
      </c>
      <c r="F9627" t="s">
        <v>1189</v>
      </c>
      <c r="G9627" t="s">
        <v>3234</v>
      </c>
      <c r="H9627" t="s">
        <v>8</v>
      </c>
      <c r="I9627" t="s">
        <v>11</v>
      </c>
      <c r="J9627" t="e">
        <v>#N/A</v>
      </c>
      <c r="K9627">
        <v>409.99919999999997</v>
      </c>
      <c r="L9627">
        <v>3</v>
      </c>
      <c r="M9627">
        <v>0.32</v>
      </c>
      <c r="N9627">
        <v>-96.470399999999998</v>
      </c>
      <c r="O9627">
        <f t="shared" si="301"/>
        <v>506.46959999999996</v>
      </c>
      <c r="P9627" cm="1">
        <f t="array" ref="P9627">_xlfn.IFS(D9627="Same Day",N9627*0.2,D9627="First Class",N9627*0.1,D9627="Standard Class",N9627*0.5,D9627="Second Class",N9627*0)</f>
        <v>-9.6470400000000005</v>
      </c>
      <c r="Q9627">
        <f t="shared" si="302"/>
        <v>-4379.462889984</v>
      </c>
    </row>
    <row r="9628" spans="1:17" x14ac:dyDescent="0.3">
      <c r="A9628">
        <v>9627</v>
      </c>
      <c r="B9628" t="s">
        <v>7596</v>
      </c>
      <c r="C9628" s="1">
        <v>43003</v>
      </c>
      <c r="D9628" t="s">
        <v>35</v>
      </c>
      <c r="E9628" t="s">
        <v>108</v>
      </c>
      <c r="F9628" t="s">
        <v>921</v>
      </c>
      <c r="G9628" t="s">
        <v>6630</v>
      </c>
      <c r="H9628" t="s">
        <v>14</v>
      </c>
      <c r="I9628" t="s">
        <v>18</v>
      </c>
      <c r="J9628" t="s">
        <v>113</v>
      </c>
      <c r="K9628">
        <v>9.2479999999999993</v>
      </c>
      <c r="L9628">
        <v>2</v>
      </c>
      <c r="M9628">
        <v>0.2</v>
      </c>
      <c r="N9628">
        <v>3.3523999999999998</v>
      </c>
      <c r="O9628">
        <f t="shared" si="301"/>
        <v>5.8956</v>
      </c>
      <c r="P9628" cm="1">
        <f t="array" ref="P9628">_xlfn.IFS(D9628="Same Day",N9628*0.2,D9628="First Class",N9628*0.1,D9628="Standard Class",N9628*0.5,D9628="Second Class",N9628*0)</f>
        <v>0.33523999999999998</v>
      </c>
      <c r="Q9628">
        <f t="shared" si="302"/>
        <v>7.8720409440000001</v>
      </c>
    </row>
    <row r="9629" spans="1:17" x14ac:dyDescent="0.3">
      <c r="A9629">
        <v>9628</v>
      </c>
      <c r="B9629" t="s">
        <v>7597</v>
      </c>
      <c r="C9629" s="1">
        <v>41970</v>
      </c>
      <c r="D9629" t="s">
        <v>38</v>
      </c>
      <c r="E9629" t="s">
        <v>96</v>
      </c>
      <c r="F9629" t="s">
        <v>3063</v>
      </c>
      <c r="G9629" t="s">
        <v>1721</v>
      </c>
      <c r="H9629" t="s">
        <v>14</v>
      </c>
      <c r="I9629" t="s">
        <v>16</v>
      </c>
      <c r="J9629" t="s">
        <v>101</v>
      </c>
      <c r="K9629">
        <v>14.67</v>
      </c>
      <c r="L9629">
        <v>3</v>
      </c>
      <c r="M9629">
        <v>0</v>
      </c>
      <c r="N9629">
        <v>6.7481999999999998</v>
      </c>
      <c r="O9629">
        <f t="shared" si="301"/>
        <v>7.9218000000000002</v>
      </c>
      <c r="P9629" cm="1">
        <f t="array" ref="P9629">_xlfn.IFS(D9629="Same Day",N9629*0.2,D9629="First Class",N9629*0.1,D9629="Standard Class",N9629*0.5,D9629="Second Class",N9629*0)</f>
        <v>3.3740999999999999</v>
      </c>
      <c r="Q9629">
        <f t="shared" si="302"/>
        <v>34.650745380000004</v>
      </c>
    </row>
    <row r="9630" spans="1:17" x14ac:dyDescent="0.3">
      <c r="A9630">
        <v>9629</v>
      </c>
      <c r="B9630" t="s">
        <v>7598</v>
      </c>
      <c r="C9630" s="1">
        <v>41657</v>
      </c>
      <c r="D9630" t="s">
        <v>38</v>
      </c>
      <c r="E9630" t="s">
        <v>68</v>
      </c>
      <c r="F9630" t="s">
        <v>2242</v>
      </c>
      <c r="G9630" t="s">
        <v>1586</v>
      </c>
      <c r="H9630" t="s">
        <v>14</v>
      </c>
      <c r="I9630" t="s">
        <v>18</v>
      </c>
      <c r="J9630" t="s">
        <v>275</v>
      </c>
      <c r="K9630">
        <v>37.408000000000001</v>
      </c>
      <c r="L9630">
        <v>7</v>
      </c>
      <c r="M9630">
        <v>0.2</v>
      </c>
      <c r="N9630">
        <v>13.0928</v>
      </c>
      <c r="O9630">
        <f t="shared" si="301"/>
        <v>24.315200000000001</v>
      </c>
      <c r="P9630" cm="1">
        <f t="array" ref="P9630">_xlfn.IFS(D9630="Same Day",N9630*0.2,D9630="First Class",N9630*0.1,D9630="Standard Class",N9630*0.5,D9630="Second Class",N9630*0)</f>
        <v>6.5464000000000002</v>
      </c>
      <c r="Q9630">
        <f t="shared" si="302"/>
        <v>183.49222528000001</v>
      </c>
    </row>
    <row r="9631" spans="1:17" x14ac:dyDescent="0.3">
      <c r="A9631">
        <v>9630</v>
      </c>
      <c r="B9631" t="s">
        <v>7598</v>
      </c>
      <c r="C9631" s="1">
        <v>41657</v>
      </c>
      <c r="D9631" t="s">
        <v>38</v>
      </c>
      <c r="E9631" t="s">
        <v>77</v>
      </c>
      <c r="F9631" t="s">
        <v>2242</v>
      </c>
      <c r="G9631" t="s">
        <v>4120</v>
      </c>
      <c r="H9631" t="s">
        <v>14</v>
      </c>
      <c r="I9631" t="s">
        <v>16</v>
      </c>
      <c r="J9631" t="s">
        <v>101</v>
      </c>
      <c r="K9631">
        <v>3.4380000000000002</v>
      </c>
      <c r="L9631">
        <v>2</v>
      </c>
      <c r="M9631">
        <v>0.7</v>
      </c>
      <c r="N9631">
        <v>-2.5211999999999999</v>
      </c>
      <c r="O9631">
        <f t="shared" si="301"/>
        <v>5.9592000000000001</v>
      </c>
      <c r="P9631" cm="1">
        <f t="array" ref="P9631">_xlfn.IFS(D9631="Same Day",N9631*0.2,D9631="First Class",N9631*0.1,D9631="Standard Class",N9631*0.5,D9631="Second Class",N9631*0)</f>
        <v>-1.2605999999999999</v>
      </c>
      <c r="Q9631">
        <f t="shared" si="302"/>
        <v>-1.5529675199999997</v>
      </c>
    </row>
    <row r="9632" spans="1:17" x14ac:dyDescent="0.3">
      <c r="A9632">
        <v>9631</v>
      </c>
      <c r="B9632" t="s">
        <v>7599</v>
      </c>
      <c r="C9632" s="1">
        <v>42527</v>
      </c>
      <c r="D9632" t="s">
        <v>38</v>
      </c>
      <c r="E9632" t="s">
        <v>68</v>
      </c>
      <c r="F9632" t="s">
        <v>1859</v>
      </c>
      <c r="G9632" t="s">
        <v>294</v>
      </c>
      <c r="H9632" t="s">
        <v>14</v>
      </c>
      <c r="I9632" t="s">
        <v>16</v>
      </c>
      <c r="J9632" t="s">
        <v>101</v>
      </c>
      <c r="K9632">
        <v>7.1520000000000001</v>
      </c>
      <c r="L9632">
        <v>3</v>
      </c>
      <c r="M9632">
        <v>0.2</v>
      </c>
      <c r="N9632">
        <v>2.3243999999999998</v>
      </c>
      <c r="O9632">
        <f t="shared" si="301"/>
        <v>4.8276000000000003</v>
      </c>
      <c r="P9632" cm="1">
        <f t="array" ref="P9632">_xlfn.IFS(D9632="Same Day",N9632*0.2,D9632="First Class",N9632*0.1,D9632="Standard Class",N9632*0.5,D9632="Second Class",N9632*0)</f>
        <v>1.1621999999999999</v>
      </c>
      <c r="Q9632">
        <f t="shared" si="302"/>
        <v>10.438236720000001</v>
      </c>
    </row>
    <row r="9633" spans="1:17" x14ac:dyDescent="0.3">
      <c r="A9633">
        <v>9632</v>
      </c>
      <c r="B9633" t="s">
        <v>7599</v>
      </c>
      <c r="C9633" s="1">
        <v>42527</v>
      </c>
      <c r="D9633" t="s">
        <v>38</v>
      </c>
      <c r="E9633" t="s">
        <v>108</v>
      </c>
      <c r="F9633" t="s">
        <v>1859</v>
      </c>
      <c r="G9633" t="s">
        <v>4453</v>
      </c>
      <c r="H9633" t="s">
        <v>25</v>
      </c>
      <c r="I9633" t="s">
        <v>26</v>
      </c>
      <c r="J9633" t="s">
        <v>164</v>
      </c>
      <c r="K9633">
        <v>179.7</v>
      </c>
      <c r="L9633">
        <v>6</v>
      </c>
      <c r="M9633">
        <v>0</v>
      </c>
      <c r="N9633">
        <v>88.052999999999997</v>
      </c>
      <c r="O9633">
        <f t="shared" si="301"/>
        <v>91.646999999999991</v>
      </c>
      <c r="P9633" cm="1">
        <f t="array" ref="P9633">_xlfn.IFS(D9633="Same Day",N9633*0.2,D9633="First Class",N9633*0.1,D9633="Standard Class",N9633*0.5,D9633="Second Class",N9633*0)</f>
        <v>44.026499999999999</v>
      </c>
      <c r="Q9633">
        <f t="shared" si="302"/>
        <v>4126.5436454999999</v>
      </c>
    </row>
    <row r="9634" spans="1:17" x14ac:dyDescent="0.3">
      <c r="A9634">
        <v>9633</v>
      </c>
      <c r="B9634" t="s">
        <v>7600</v>
      </c>
      <c r="C9634" s="1">
        <v>42783</v>
      </c>
      <c r="D9634" t="s">
        <v>38</v>
      </c>
      <c r="E9634" t="s">
        <v>84</v>
      </c>
      <c r="F9634" t="s">
        <v>4083</v>
      </c>
      <c r="G9634" t="s">
        <v>2827</v>
      </c>
      <c r="H9634" t="s">
        <v>14</v>
      </c>
      <c r="I9634" t="s">
        <v>17</v>
      </c>
      <c r="J9634" t="s">
        <v>87</v>
      </c>
      <c r="K9634">
        <v>90.64</v>
      </c>
      <c r="L9634">
        <v>8</v>
      </c>
      <c r="M9634">
        <v>0</v>
      </c>
      <c r="N9634">
        <v>38.975200000000001</v>
      </c>
      <c r="O9634">
        <f t="shared" si="301"/>
        <v>51.6648</v>
      </c>
      <c r="P9634" cm="1">
        <f t="array" ref="P9634">_xlfn.IFS(D9634="Same Day",N9634*0.2,D9634="First Class",N9634*0.1,D9634="Standard Class",N9634*0.5,D9634="Second Class",N9634*0)</f>
        <v>19.4876</v>
      </c>
      <c r="Q9634">
        <f t="shared" si="302"/>
        <v>1058.4877564799999</v>
      </c>
    </row>
    <row r="9635" spans="1:17" x14ac:dyDescent="0.3">
      <c r="A9635">
        <v>9634</v>
      </c>
      <c r="B9635" t="s">
        <v>7601</v>
      </c>
      <c r="C9635" s="1">
        <v>41929</v>
      </c>
      <c r="D9635" t="s">
        <v>35</v>
      </c>
      <c r="E9635" t="s">
        <v>68</v>
      </c>
      <c r="F9635" t="s">
        <v>3468</v>
      </c>
      <c r="G9635" t="s">
        <v>2304</v>
      </c>
      <c r="H9635" t="s">
        <v>25</v>
      </c>
      <c r="I9635" t="s">
        <v>28</v>
      </c>
      <c r="J9635" t="s">
        <v>90</v>
      </c>
      <c r="K9635">
        <v>177</v>
      </c>
      <c r="L9635">
        <v>3</v>
      </c>
      <c r="M9635">
        <v>0</v>
      </c>
      <c r="N9635">
        <v>30.09</v>
      </c>
      <c r="O9635">
        <f t="shared" si="301"/>
        <v>146.91</v>
      </c>
      <c r="P9635" cm="1">
        <f t="array" ref="P9635">_xlfn.IFS(D9635="Same Day",N9635*0.2,D9635="First Class",N9635*0.1,D9635="Standard Class",N9635*0.5,D9635="Second Class",N9635*0)</f>
        <v>3.0090000000000003</v>
      </c>
      <c r="Q9635">
        <f t="shared" si="302"/>
        <v>588.96219000000008</v>
      </c>
    </row>
    <row r="9636" spans="1:17" x14ac:dyDescent="0.3">
      <c r="A9636">
        <v>9635</v>
      </c>
      <c r="B9636" t="s">
        <v>7601</v>
      </c>
      <c r="C9636" s="1">
        <v>41929</v>
      </c>
      <c r="D9636" t="s">
        <v>35</v>
      </c>
      <c r="E9636" t="s">
        <v>77</v>
      </c>
      <c r="F9636" t="s">
        <v>3468</v>
      </c>
      <c r="G9636" t="s">
        <v>242</v>
      </c>
      <c r="H9636" t="s">
        <v>14</v>
      </c>
      <c r="I9636" t="s">
        <v>15</v>
      </c>
      <c r="J9636" t="s">
        <v>90</v>
      </c>
      <c r="K9636">
        <v>79.45</v>
      </c>
      <c r="L9636">
        <v>7</v>
      </c>
      <c r="M9636">
        <v>0</v>
      </c>
      <c r="N9636">
        <v>22.245999999999999</v>
      </c>
      <c r="O9636">
        <f t="shared" si="301"/>
        <v>57.204000000000008</v>
      </c>
      <c r="P9636" cm="1">
        <f t="array" ref="P9636">_xlfn.IFS(D9636="Same Day",N9636*0.2,D9636="First Class",N9636*0.1,D9636="Standard Class",N9636*0.5,D9636="Second Class",N9636*0)</f>
        <v>2.2246000000000001</v>
      </c>
      <c r="Q9636">
        <f t="shared" si="302"/>
        <v>184.46001840000002</v>
      </c>
    </row>
    <row r="9637" spans="1:17" x14ac:dyDescent="0.3">
      <c r="A9637">
        <v>9636</v>
      </c>
      <c r="B9637" t="s">
        <v>7601</v>
      </c>
      <c r="C9637" s="1">
        <v>41929</v>
      </c>
      <c r="D9637" t="s">
        <v>35</v>
      </c>
      <c r="E9637" t="s">
        <v>84</v>
      </c>
      <c r="F9637" t="s">
        <v>3468</v>
      </c>
      <c r="G9637" t="s">
        <v>4846</v>
      </c>
      <c r="H9637" t="s">
        <v>8</v>
      </c>
      <c r="I9637" t="s">
        <v>9</v>
      </c>
      <c r="J9637" t="s">
        <v>73</v>
      </c>
      <c r="K9637">
        <v>1628.82</v>
      </c>
      <c r="L9637">
        <v>9</v>
      </c>
      <c r="M9637">
        <v>0</v>
      </c>
      <c r="N9637">
        <v>260.6112</v>
      </c>
      <c r="O9637">
        <f t="shared" si="301"/>
        <v>1368.2087999999999</v>
      </c>
      <c r="P9637" cm="1">
        <f t="array" ref="P9637">_xlfn.IFS(D9637="Same Day",N9637*0.2,D9637="First Class",N9637*0.1,D9637="Standard Class",N9637*0.5,D9637="Second Class",N9637*0)</f>
        <v>26.061120000000003</v>
      </c>
      <c r="Q9637">
        <f t="shared" si="302"/>
        <v>37025.262521855999</v>
      </c>
    </row>
    <row r="9638" spans="1:17" x14ac:dyDescent="0.3">
      <c r="A9638">
        <v>9637</v>
      </c>
      <c r="B9638" t="s">
        <v>7602</v>
      </c>
      <c r="C9638" s="1">
        <v>41968</v>
      </c>
      <c r="D9638" t="s">
        <v>38</v>
      </c>
      <c r="E9638" t="s">
        <v>84</v>
      </c>
      <c r="F9638" t="s">
        <v>921</v>
      </c>
      <c r="G9638" t="s">
        <v>1253</v>
      </c>
      <c r="H9638" t="s">
        <v>8</v>
      </c>
      <c r="I9638" t="s">
        <v>12</v>
      </c>
      <c r="J9638" t="s">
        <v>87</v>
      </c>
      <c r="K9638">
        <v>137.54</v>
      </c>
      <c r="L9638">
        <v>2</v>
      </c>
      <c r="M9638">
        <v>0</v>
      </c>
      <c r="N9638">
        <v>55.015999999999998</v>
      </c>
      <c r="O9638">
        <f t="shared" si="301"/>
        <v>82.524000000000001</v>
      </c>
      <c r="P9638" cm="1">
        <f t="array" ref="P9638">_xlfn.IFS(D9638="Same Day",N9638*0.2,D9638="First Class",N9638*0.1,D9638="Standard Class",N9638*0.5,D9638="Second Class",N9638*0)</f>
        <v>27.507999999999999</v>
      </c>
      <c r="Q9638">
        <f t="shared" si="302"/>
        <v>2352.594192</v>
      </c>
    </row>
    <row r="9639" spans="1:17" x14ac:dyDescent="0.3">
      <c r="A9639">
        <v>9638</v>
      </c>
      <c r="B9639" t="s">
        <v>7602</v>
      </c>
      <c r="C9639" s="1">
        <v>41968</v>
      </c>
      <c r="D9639" t="s">
        <v>38</v>
      </c>
      <c r="E9639" t="s">
        <v>84</v>
      </c>
      <c r="F9639" t="s">
        <v>921</v>
      </c>
      <c r="G9639" t="s">
        <v>2176</v>
      </c>
      <c r="H9639" t="s">
        <v>8</v>
      </c>
      <c r="I9639" t="s">
        <v>10</v>
      </c>
      <c r="J9639" t="s">
        <v>87</v>
      </c>
      <c r="K9639">
        <v>730.2</v>
      </c>
      <c r="L9639">
        <v>4</v>
      </c>
      <c r="M9639">
        <v>0</v>
      </c>
      <c r="N9639">
        <v>94.926000000000002</v>
      </c>
      <c r="O9639">
        <f t="shared" si="301"/>
        <v>635.274</v>
      </c>
      <c r="P9639" cm="1">
        <f t="array" ref="P9639">_xlfn.IFS(D9639="Same Day",N9639*0.2,D9639="First Class",N9639*0.1,D9639="Standard Class",N9639*0.5,D9639="Second Class",N9639*0)</f>
        <v>47.463000000000001</v>
      </c>
      <c r="Q9639">
        <f t="shared" si="302"/>
        <v>30787.283862</v>
      </c>
    </row>
    <row r="9640" spans="1:17" x14ac:dyDescent="0.3">
      <c r="A9640">
        <v>9639</v>
      </c>
      <c r="B9640" t="s">
        <v>7603</v>
      </c>
      <c r="C9640" s="1">
        <v>43054</v>
      </c>
      <c r="D9640" t="s">
        <v>37</v>
      </c>
      <c r="E9640" t="s">
        <v>96</v>
      </c>
      <c r="F9640" t="s">
        <v>1034</v>
      </c>
      <c r="G9640" t="s">
        <v>6630</v>
      </c>
      <c r="H9640" t="s">
        <v>14</v>
      </c>
      <c r="I9640" t="s">
        <v>18</v>
      </c>
      <c r="J9640" t="s">
        <v>113</v>
      </c>
      <c r="K9640">
        <v>11.56</v>
      </c>
      <c r="L9640">
        <v>2</v>
      </c>
      <c r="M9640">
        <v>0</v>
      </c>
      <c r="N9640">
        <v>5.6643999999999997</v>
      </c>
      <c r="O9640">
        <f t="shared" si="301"/>
        <v>5.8956000000000008</v>
      </c>
      <c r="P9640" cm="1">
        <f t="array" ref="P9640">_xlfn.IFS(D9640="Same Day",N9640*0.2,D9640="First Class",N9640*0.1,D9640="Standard Class",N9640*0.5,D9640="Second Class",N9640*0)</f>
        <v>0</v>
      </c>
      <c r="Q9640">
        <f t="shared" si="302"/>
        <v>5.8956000000000008</v>
      </c>
    </row>
    <row r="9641" spans="1:17" x14ac:dyDescent="0.3">
      <c r="A9641">
        <v>9640</v>
      </c>
      <c r="B9641" t="s">
        <v>7604</v>
      </c>
      <c r="C9641" s="1">
        <v>42035</v>
      </c>
      <c r="D9641" t="s">
        <v>37</v>
      </c>
      <c r="E9641" t="s">
        <v>77</v>
      </c>
      <c r="F9641" t="s">
        <v>494</v>
      </c>
      <c r="G9641" t="s">
        <v>1318</v>
      </c>
      <c r="H9641" t="s">
        <v>8</v>
      </c>
      <c r="I9641" t="s">
        <v>10</v>
      </c>
      <c r="J9641" t="s">
        <v>87</v>
      </c>
      <c r="K9641">
        <v>4297.6440000000002</v>
      </c>
      <c r="L9641">
        <v>13</v>
      </c>
      <c r="M9641">
        <v>0.4</v>
      </c>
      <c r="N9641">
        <v>-1862.3124</v>
      </c>
      <c r="O9641">
        <f t="shared" si="301"/>
        <v>6159.9564</v>
      </c>
      <c r="P9641" cm="1">
        <f t="array" ref="P9641">_xlfn.IFS(D9641="Same Day",N9641*0.2,D9641="First Class",N9641*0.1,D9641="Standard Class",N9641*0.5,D9641="Second Class",N9641*0)</f>
        <v>0</v>
      </c>
      <c r="Q9641">
        <f t="shared" si="302"/>
        <v>6159.9564</v>
      </c>
    </row>
    <row r="9642" spans="1:17" x14ac:dyDescent="0.3">
      <c r="A9642">
        <v>9641</v>
      </c>
      <c r="B9642" t="s">
        <v>7605</v>
      </c>
      <c r="C9642" s="1">
        <v>41710</v>
      </c>
      <c r="D9642" t="s">
        <v>38</v>
      </c>
      <c r="E9642" t="s">
        <v>77</v>
      </c>
      <c r="F9642" t="s">
        <v>6457</v>
      </c>
      <c r="G9642" t="s">
        <v>308</v>
      </c>
      <c r="H9642" t="s">
        <v>14</v>
      </c>
      <c r="I9642" t="s">
        <v>20</v>
      </c>
      <c r="J9642" t="s">
        <v>87</v>
      </c>
      <c r="K9642">
        <v>20.65</v>
      </c>
      <c r="L9642">
        <v>5</v>
      </c>
      <c r="M9642">
        <v>0</v>
      </c>
      <c r="N9642">
        <v>9.4990000000000006</v>
      </c>
      <c r="O9642">
        <f t="shared" si="301"/>
        <v>11.150999999999998</v>
      </c>
      <c r="P9642" cm="1">
        <f t="array" ref="P9642">_xlfn.IFS(D9642="Same Day",N9642*0.2,D9642="First Class",N9642*0.1,D9642="Standard Class",N9642*0.5,D9642="Second Class",N9642*0)</f>
        <v>4.7495000000000003</v>
      </c>
      <c r="Q9642">
        <f t="shared" si="302"/>
        <v>64.112674499999997</v>
      </c>
    </row>
    <row r="9643" spans="1:17" x14ac:dyDescent="0.3">
      <c r="A9643">
        <v>9642</v>
      </c>
      <c r="B9643" t="s">
        <v>7605</v>
      </c>
      <c r="C9643" s="1">
        <v>41710</v>
      </c>
      <c r="D9643" t="s">
        <v>38</v>
      </c>
      <c r="E9643" t="s">
        <v>96</v>
      </c>
      <c r="F9643" t="s">
        <v>6457</v>
      </c>
      <c r="G9643" t="s">
        <v>806</v>
      </c>
      <c r="H9643" t="s">
        <v>14</v>
      </c>
      <c r="I9643" t="s">
        <v>15</v>
      </c>
      <c r="J9643" t="s">
        <v>90</v>
      </c>
      <c r="K9643">
        <v>204.9</v>
      </c>
      <c r="L9643">
        <v>5</v>
      </c>
      <c r="M9643">
        <v>0</v>
      </c>
      <c r="N9643">
        <v>0</v>
      </c>
      <c r="O9643">
        <f t="shared" si="301"/>
        <v>204.9</v>
      </c>
      <c r="P9643" cm="1">
        <f t="array" ref="P9643">_xlfn.IFS(D9643="Same Day",N9643*0.2,D9643="First Class",N9643*0.1,D9643="Standard Class",N9643*0.5,D9643="Second Class",N9643*0)</f>
        <v>0</v>
      </c>
      <c r="Q9643">
        <f t="shared" si="302"/>
        <v>204.9</v>
      </c>
    </row>
    <row r="9644" spans="1:17" x14ac:dyDescent="0.3">
      <c r="A9644">
        <v>9643</v>
      </c>
      <c r="B9644" t="s">
        <v>7605</v>
      </c>
      <c r="C9644" s="1">
        <v>41710</v>
      </c>
      <c r="D9644" t="s">
        <v>38</v>
      </c>
      <c r="E9644" t="s">
        <v>77</v>
      </c>
      <c r="F9644" t="s">
        <v>6457</v>
      </c>
      <c r="G9644" t="s">
        <v>7416</v>
      </c>
      <c r="H9644" t="s">
        <v>8</v>
      </c>
      <c r="I9644" t="s">
        <v>9</v>
      </c>
      <c r="J9644" t="s">
        <v>73</v>
      </c>
      <c r="K9644">
        <v>436.70400000000001</v>
      </c>
      <c r="L9644">
        <v>6</v>
      </c>
      <c r="M9644">
        <v>0.2</v>
      </c>
      <c r="N9644">
        <v>21.8352</v>
      </c>
      <c r="O9644">
        <f t="shared" si="301"/>
        <v>414.86880000000002</v>
      </c>
      <c r="P9644" cm="1">
        <f t="array" ref="P9644">_xlfn.IFS(D9644="Same Day",N9644*0.2,D9644="First Class",N9644*0.1,D9644="Standard Class",N9644*0.5,D9644="Second Class",N9644*0)</f>
        <v>10.9176</v>
      </c>
      <c r="Q9644">
        <f t="shared" si="302"/>
        <v>4944.2404108800001</v>
      </c>
    </row>
    <row r="9645" spans="1:17" x14ac:dyDescent="0.3">
      <c r="A9645">
        <v>9644</v>
      </c>
      <c r="B9645" t="s">
        <v>7605</v>
      </c>
      <c r="C9645" s="1">
        <v>41710</v>
      </c>
      <c r="D9645" t="s">
        <v>38</v>
      </c>
      <c r="E9645" t="s">
        <v>68</v>
      </c>
      <c r="F9645" t="s">
        <v>6457</v>
      </c>
      <c r="G9645" t="s">
        <v>3855</v>
      </c>
      <c r="H9645" t="s">
        <v>8</v>
      </c>
      <c r="I9645" t="s">
        <v>9</v>
      </c>
      <c r="J9645" t="s">
        <v>73</v>
      </c>
      <c r="K9645">
        <v>481.56799999999998</v>
      </c>
      <c r="L9645">
        <v>2</v>
      </c>
      <c r="M9645">
        <v>0.2</v>
      </c>
      <c r="N9645">
        <v>54.176400000000001</v>
      </c>
      <c r="O9645">
        <f t="shared" si="301"/>
        <v>427.39159999999998</v>
      </c>
      <c r="P9645" cm="1">
        <f t="array" ref="P9645">_xlfn.IFS(D9645="Same Day",N9645*0.2,D9645="First Class",N9645*0.1,D9645="Standard Class",N9645*0.5,D9645="Second Class",N9645*0)</f>
        <v>27.088200000000001</v>
      </c>
      <c r="Q9645">
        <f t="shared" si="302"/>
        <v>12004.66073912</v>
      </c>
    </row>
    <row r="9646" spans="1:17" x14ac:dyDescent="0.3">
      <c r="A9646">
        <v>9645</v>
      </c>
      <c r="B9646" t="s">
        <v>7606</v>
      </c>
      <c r="C9646" s="1">
        <v>42899</v>
      </c>
      <c r="D9646" t="s">
        <v>38</v>
      </c>
      <c r="E9646" t="s">
        <v>96</v>
      </c>
      <c r="F9646" t="s">
        <v>1814</v>
      </c>
      <c r="G9646" t="s">
        <v>2550</v>
      </c>
      <c r="H9646" t="s">
        <v>25</v>
      </c>
      <c r="I9646" t="s">
        <v>28</v>
      </c>
      <c r="J9646" t="s">
        <v>90</v>
      </c>
      <c r="K9646">
        <v>89.543999999999997</v>
      </c>
      <c r="L9646">
        <v>7</v>
      </c>
      <c r="M9646">
        <v>0.2</v>
      </c>
      <c r="N9646">
        <v>12.3123</v>
      </c>
      <c r="O9646">
        <f t="shared" si="301"/>
        <v>77.231699999999989</v>
      </c>
      <c r="P9646" cm="1">
        <f t="array" ref="P9646">_xlfn.IFS(D9646="Same Day",N9646*0.2,D9646="First Class",N9646*0.1,D9646="Standard Class",N9646*0.5,D9646="Second Class",N9646*0)</f>
        <v>6.1561500000000002</v>
      </c>
      <c r="Q9646">
        <f t="shared" si="302"/>
        <v>552.68162995499995</v>
      </c>
    </row>
    <row r="9647" spans="1:17" x14ac:dyDescent="0.3">
      <c r="A9647">
        <v>9646</v>
      </c>
      <c r="B9647" t="s">
        <v>7606</v>
      </c>
      <c r="C9647" s="1">
        <v>42899</v>
      </c>
      <c r="D9647" t="s">
        <v>38</v>
      </c>
      <c r="E9647" t="s">
        <v>108</v>
      </c>
      <c r="F9647" t="s">
        <v>1814</v>
      </c>
      <c r="G9647" t="s">
        <v>523</v>
      </c>
      <c r="H9647" t="s">
        <v>14</v>
      </c>
      <c r="I9647" t="s">
        <v>15</v>
      </c>
      <c r="J9647" t="s">
        <v>90</v>
      </c>
      <c r="K9647">
        <v>35.167999999999999</v>
      </c>
      <c r="L9647">
        <v>2</v>
      </c>
      <c r="M9647">
        <v>0.2</v>
      </c>
      <c r="N9647">
        <v>-8.3523999999999994</v>
      </c>
      <c r="O9647">
        <f t="shared" si="301"/>
        <v>43.520399999999995</v>
      </c>
      <c r="P9647" cm="1">
        <f t="array" ref="P9647">_xlfn.IFS(D9647="Same Day",N9647*0.2,D9647="First Class",N9647*0.1,D9647="Standard Class",N9647*0.5,D9647="Second Class",N9647*0)</f>
        <v>-4.1761999999999997</v>
      </c>
      <c r="Q9647">
        <f t="shared" si="302"/>
        <v>-138.22949447999997</v>
      </c>
    </row>
    <row r="9648" spans="1:17" x14ac:dyDescent="0.3">
      <c r="A9648">
        <v>9647</v>
      </c>
      <c r="B9648" t="s">
        <v>7606</v>
      </c>
      <c r="C9648" s="1">
        <v>42899</v>
      </c>
      <c r="D9648" t="s">
        <v>38</v>
      </c>
      <c r="E9648" t="s">
        <v>96</v>
      </c>
      <c r="F9648" t="s">
        <v>1814</v>
      </c>
      <c r="G9648" t="s">
        <v>621</v>
      </c>
      <c r="H9648" t="s">
        <v>14</v>
      </c>
      <c r="I9648" t="s">
        <v>16</v>
      </c>
      <c r="J9648" t="s">
        <v>87</v>
      </c>
      <c r="K9648">
        <v>72.587999999999994</v>
      </c>
      <c r="L9648">
        <v>2</v>
      </c>
      <c r="M9648">
        <v>0.7</v>
      </c>
      <c r="N9648">
        <v>-48.392000000000003</v>
      </c>
      <c r="O9648">
        <f t="shared" si="301"/>
        <v>120.97999999999999</v>
      </c>
      <c r="P9648" cm="1">
        <f t="array" ref="P9648">_xlfn.IFS(D9648="Same Day",N9648*0.2,D9648="First Class",N9648*0.1,D9648="Standard Class",N9648*0.5,D9648="Second Class",N9648*0)</f>
        <v>-24.196000000000002</v>
      </c>
      <c r="Q9648">
        <f t="shared" si="302"/>
        <v>-2806.2520799999998</v>
      </c>
    </row>
    <row r="9649" spans="1:17" x14ac:dyDescent="0.3">
      <c r="A9649">
        <v>9648</v>
      </c>
      <c r="B9649" t="s">
        <v>7607</v>
      </c>
      <c r="C9649" s="1">
        <v>41967</v>
      </c>
      <c r="D9649" t="s">
        <v>38</v>
      </c>
      <c r="E9649" t="s">
        <v>108</v>
      </c>
      <c r="F9649" t="s">
        <v>3101</v>
      </c>
      <c r="G9649" t="s">
        <v>2625</v>
      </c>
      <c r="H9649" t="s">
        <v>14</v>
      </c>
      <c r="I9649" t="s">
        <v>15</v>
      </c>
      <c r="J9649" t="s">
        <v>90</v>
      </c>
      <c r="K9649">
        <v>221.16</v>
      </c>
      <c r="L9649">
        <v>4</v>
      </c>
      <c r="M9649">
        <v>0</v>
      </c>
      <c r="N9649">
        <v>57.501600000000003</v>
      </c>
      <c r="O9649">
        <f t="shared" si="301"/>
        <v>163.6584</v>
      </c>
      <c r="P9649" cm="1">
        <f t="array" ref="P9649">_xlfn.IFS(D9649="Same Day",N9649*0.2,D9649="First Class",N9649*0.1,D9649="Standard Class",N9649*0.5,D9649="Second Class",N9649*0)</f>
        <v>28.750800000000002</v>
      </c>
      <c r="Q9649">
        <f t="shared" si="302"/>
        <v>4868.9683267200007</v>
      </c>
    </row>
    <row r="9650" spans="1:17" x14ac:dyDescent="0.3">
      <c r="A9650">
        <v>9649</v>
      </c>
      <c r="B9650" t="s">
        <v>7607</v>
      </c>
      <c r="C9650" s="1">
        <v>41967</v>
      </c>
      <c r="D9650" t="s">
        <v>38</v>
      </c>
      <c r="E9650" t="s">
        <v>68</v>
      </c>
      <c r="F9650" t="s">
        <v>3101</v>
      </c>
      <c r="G9650" t="s">
        <v>1182</v>
      </c>
      <c r="H9650" t="s">
        <v>25</v>
      </c>
      <c r="I9650" t="s">
        <v>26</v>
      </c>
      <c r="J9650" t="s">
        <v>99</v>
      </c>
      <c r="K9650">
        <v>281.97000000000003</v>
      </c>
      <c r="L9650">
        <v>3</v>
      </c>
      <c r="M9650">
        <v>0</v>
      </c>
      <c r="N9650">
        <v>78.951599999999999</v>
      </c>
      <c r="O9650">
        <f t="shared" si="301"/>
        <v>203.01840000000004</v>
      </c>
      <c r="P9650" cm="1">
        <f t="array" ref="P9650">_xlfn.IFS(D9650="Same Day",N9650*0.2,D9650="First Class",N9650*0.1,D9650="Standard Class",N9650*0.5,D9650="Second Class",N9650*0)</f>
        <v>39.4758</v>
      </c>
      <c r="Q9650">
        <f t="shared" si="302"/>
        <v>8217.3321547200012</v>
      </c>
    </row>
    <row r="9651" spans="1:17" x14ac:dyDescent="0.3">
      <c r="A9651">
        <v>9650</v>
      </c>
      <c r="B9651" t="s">
        <v>7608</v>
      </c>
      <c r="C9651" s="1">
        <v>42704</v>
      </c>
      <c r="D9651" t="s">
        <v>38</v>
      </c>
      <c r="E9651" t="s">
        <v>77</v>
      </c>
      <c r="F9651" t="s">
        <v>1574</v>
      </c>
      <c r="G9651" t="s">
        <v>2956</v>
      </c>
      <c r="H9651" t="s">
        <v>8</v>
      </c>
      <c r="I9651" t="s">
        <v>11</v>
      </c>
      <c r="J9651" t="s">
        <v>71</v>
      </c>
      <c r="K9651">
        <v>3406.6640000000002</v>
      </c>
      <c r="L9651">
        <v>8</v>
      </c>
      <c r="M9651">
        <v>0.15</v>
      </c>
      <c r="N9651">
        <v>160.31360000000001</v>
      </c>
      <c r="O9651">
        <f t="shared" si="301"/>
        <v>3246.3504000000003</v>
      </c>
      <c r="P9651" cm="1">
        <f t="array" ref="P9651">_xlfn.IFS(D9651="Same Day",N9651*0.2,D9651="First Class",N9651*0.1,D9651="Standard Class",N9651*0.5,D9651="Second Class",N9651*0)</f>
        <v>80.156800000000004</v>
      </c>
      <c r="Q9651">
        <f t="shared" si="302"/>
        <v>263463.41014272004</v>
      </c>
    </row>
    <row r="9652" spans="1:17" x14ac:dyDescent="0.3">
      <c r="A9652">
        <v>9651</v>
      </c>
      <c r="B9652" t="s">
        <v>7608</v>
      </c>
      <c r="C9652" s="1">
        <v>42704</v>
      </c>
      <c r="D9652" t="s">
        <v>38</v>
      </c>
      <c r="E9652" t="s">
        <v>77</v>
      </c>
      <c r="F9652" t="s">
        <v>1574</v>
      </c>
      <c r="G9652" t="s">
        <v>4192</v>
      </c>
      <c r="H9652" t="s">
        <v>14</v>
      </c>
      <c r="I9652" t="s">
        <v>20</v>
      </c>
      <c r="J9652" t="s">
        <v>87</v>
      </c>
      <c r="K9652">
        <v>37.17</v>
      </c>
      <c r="L9652">
        <v>9</v>
      </c>
      <c r="M9652">
        <v>0</v>
      </c>
      <c r="N9652">
        <v>10.4076</v>
      </c>
      <c r="O9652">
        <f t="shared" si="301"/>
        <v>26.7624</v>
      </c>
      <c r="P9652" cm="1">
        <f t="array" ref="P9652">_xlfn.IFS(D9652="Same Day",N9652*0.2,D9652="First Class",N9652*0.1,D9652="Standard Class",N9652*0.5,D9652="Second Class",N9652*0)</f>
        <v>5.2038000000000002</v>
      </c>
      <c r="Q9652">
        <f t="shared" si="302"/>
        <v>166.02857711999999</v>
      </c>
    </row>
    <row r="9653" spans="1:17" x14ac:dyDescent="0.3">
      <c r="A9653">
        <v>9652</v>
      </c>
      <c r="B9653" t="s">
        <v>7608</v>
      </c>
      <c r="C9653" s="1">
        <v>42704</v>
      </c>
      <c r="D9653" t="s">
        <v>38</v>
      </c>
      <c r="E9653" t="s">
        <v>108</v>
      </c>
      <c r="F9653" t="s">
        <v>1574</v>
      </c>
      <c r="G9653" t="s">
        <v>1776</v>
      </c>
      <c r="H9653" t="s">
        <v>14</v>
      </c>
      <c r="I9653" t="s">
        <v>17</v>
      </c>
      <c r="J9653" t="s">
        <v>87</v>
      </c>
      <c r="K9653">
        <v>64.959999999999994</v>
      </c>
      <c r="L9653">
        <v>2</v>
      </c>
      <c r="M9653">
        <v>0</v>
      </c>
      <c r="N9653">
        <v>19.488</v>
      </c>
      <c r="O9653">
        <f t="shared" si="301"/>
        <v>45.471999999999994</v>
      </c>
      <c r="P9653" cm="1">
        <f t="array" ref="P9653">_xlfn.IFS(D9653="Same Day",N9653*0.2,D9653="First Class",N9653*0.1,D9653="Standard Class",N9653*0.5,D9653="Second Class",N9653*0)</f>
        <v>9.7439999999999998</v>
      </c>
      <c r="Q9653">
        <f t="shared" si="302"/>
        <v>488.5511679999999</v>
      </c>
    </row>
    <row r="9654" spans="1:17" x14ac:dyDescent="0.3">
      <c r="A9654">
        <v>9653</v>
      </c>
      <c r="B9654" t="s">
        <v>7608</v>
      </c>
      <c r="C9654" s="1">
        <v>42704</v>
      </c>
      <c r="D9654" t="s">
        <v>38</v>
      </c>
      <c r="E9654" t="s">
        <v>77</v>
      </c>
      <c r="F9654" t="s">
        <v>1574</v>
      </c>
      <c r="G9654" t="s">
        <v>2473</v>
      </c>
      <c r="H9654" t="s">
        <v>8</v>
      </c>
      <c r="I9654" t="s">
        <v>12</v>
      </c>
      <c r="J9654" t="s">
        <v>87</v>
      </c>
      <c r="K9654">
        <v>595.38</v>
      </c>
      <c r="L9654">
        <v>6</v>
      </c>
      <c r="M9654">
        <v>0</v>
      </c>
      <c r="N9654">
        <v>297.69</v>
      </c>
      <c r="O9654">
        <f t="shared" si="301"/>
        <v>297.69</v>
      </c>
      <c r="P9654" cm="1">
        <f t="array" ref="P9654">_xlfn.IFS(D9654="Same Day",N9654*0.2,D9654="First Class",N9654*0.1,D9654="Standard Class",N9654*0.5,D9654="Second Class",N9654*0)</f>
        <v>148.845</v>
      </c>
      <c r="Q9654">
        <f t="shared" si="302"/>
        <v>44607.358050000003</v>
      </c>
    </row>
    <row r="9655" spans="1:17" x14ac:dyDescent="0.3">
      <c r="A9655">
        <v>9654</v>
      </c>
      <c r="B9655" t="s">
        <v>7609</v>
      </c>
      <c r="C9655" s="1">
        <v>42762</v>
      </c>
      <c r="D9655" t="s">
        <v>38</v>
      </c>
      <c r="E9655" t="s">
        <v>84</v>
      </c>
      <c r="F9655" t="s">
        <v>120</v>
      </c>
      <c r="G9655" t="s">
        <v>4276</v>
      </c>
      <c r="H9655" t="s">
        <v>25</v>
      </c>
      <c r="I9655" t="s">
        <v>28</v>
      </c>
      <c r="J9655" t="s">
        <v>90</v>
      </c>
      <c r="K9655">
        <v>95.983999999999995</v>
      </c>
      <c r="L9655">
        <v>2</v>
      </c>
      <c r="M9655">
        <v>0.2</v>
      </c>
      <c r="N9655">
        <v>11.997999999999999</v>
      </c>
      <c r="O9655">
        <f t="shared" si="301"/>
        <v>83.98599999999999</v>
      </c>
      <c r="P9655" cm="1">
        <f t="array" ref="P9655">_xlfn.IFS(D9655="Same Day",N9655*0.2,D9655="First Class",N9655*0.1,D9655="Standard Class",N9655*0.5,D9655="Second Class",N9655*0)</f>
        <v>5.9989999999999997</v>
      </c>
      <c r="Q9655">
        <f t="shared" si="302"/>
        <v>587.81801399999995</v>
      </c>
    </row>
    <row r="9656" spans="1:17" x14ac:dyDescent="0.3">
      <c r="A9656">
        <v>9655</v>
      </c>
      <c r="B9656" t="s">
        <v>7609</v>
      </c>
      <c r="C9656" s="1">
        <v>42762</v>
      </c>
      <c r="D9656" t="s">
        <v>38</v>
      </c>
      <c r="E9656" t="s">
        <v>68</v>
      </c>
      <c r="F9656" t="s">
        <v>120</v>
      </c>
      <c r="G9656" t="s">
        <v>3016</v>
      </c>
      <c r="H9656" t="s">
        <v>14</v>
      </c>
      <c r="I9656" t="s">
        <v>16</v>
      </c>
      <c r="J9656" t="s">
        <v>101</v>
      </c>
      <c r="K9656">
        <v>4.9379999999999997</v>
      </c>
      <c r="L9656">
        <v>2</v>
      </c>
      <c r="M9656">
        <v>0.7</v>
      </c>
      <c r="N9656">
        <v>-3.6212</v>
      </c>
      <c r="O9656">
        <f t="shared" si="301"/>
        <v>8.5592000000000006</v>
      </c>
      <c r="P9656" cm="1">
        <f t="array" ref="P9656">_xlfn.IFS(D9656="Same Day",N9656*0.2,D9656="First Class",N9656*0.1,D9656="Standard Class",N9656*0.5,D9656="Second Class",N9656*0)</f>
        <v>-1.8106</v>
      </c>
      <c r="Q9656">
        <f t="shared" si="302"/>
        <v>-6.9380875200000007</v>
      </c>
    </row>
    <row r="9657" spans="1:17" x14ac:dyDescent="0.3">
      <c r="A9657">
        <v>9656</v>
      </c>
      <c r="B9657" t="s">
        <v>7610</v>
      </c>
      <c r="C9657" s="1">
        <v>41911</v>
      </c>
      <c r="D9657" t="s">
        <v>38</v>
      </c>
      <c r="E9657" t="s">
        <v>96</v>
      </c>
      <c r="F9657" t="s">
        <v>2759</v>
      </c>
      <c r="G9657" t="s">
        <v>3502</v>
      </c>
      <c r="H9657" t="s">
        <v>8</v>
      </c>
      <c r="I9657" t="s">
        <v>12</v>
      </c>
      <c r="J9657" t="s">
        <v>87</v>
      </c>
      <c r="K9657">
        <v>97.44</v>
      </c>
      <c r="L9657">
        <v>3</v>
      </c>
      <c r="M9657">
        <v>0</v>
      </c>
      <c r="N9657">
        <v>35.078400000000002</v>
      </c>
      <c r="O9657">
        <f t="shared" si="301"/>
        <v>62.361599999999996</v>
      </c>
      <c r="P9657" cm="1">
        <f t="array" ref="P9657">_xlfn.IFS(D9657="Same Day",N9657*0.2,D9657="First Class",N9657*0.1,D9657="Standard Class",N9657*0.5,D9657="Second Class",N9657*0)</f>
        <v>17.539200000000001</v>
      </c>
      <c r="Q9657">
        <f t="shared" si="302"/>
        <v>1156.1341747199999</v>
      </c>
    </row>
    <row r="9658" spans="1:17" x14ac:dyDescent="0.3">
      <c r="A9658">
        <v>9657</v>
      </c>
      <c r="B9658" t="s">
        <v>7610</v>
      </c>
      <c r="C9658" s="1">
        <v>41911</v>
      </c>
      <c r="D9658" t="s">
        <v>38</v>
      </c>
      <c r="E9658" t="s">
        <v>77</v>
      </c>
      <c r="F9658" t="s">
        <v>2759</v>
      </c>
      <c r="G9658" t="s">
        <v>1307</v>
      </c>
      <c r="H9658" t="s">
        <v>14</v>
      </c>
      <c r="I9658" t="s">
        <v>16</v>
      </c>
      <c r="J9658" t="s">
        <v>101</v>
      </c>
      <c r="K9658">
        <v>3.984</v>
      </c>
      <c r="L9658">
        <v>1</v>
      </c>
      <c r="M9658">
        <v>0.2</v>
      </c>
      <c r="N9658">
        <v>1.3944000000000001</v>
      </c>
      <c r="O9658">
        <f t="shared" si="301"/>
        <v>2.5895999999999999</v>
      </c>
      <c r="P9658" cm="1">
        <f t="array" ref="P9658">_xlfn.IFS(D9658="Same Day",N9658*0.2,D9658="First Class",N9658*0.1,D9658="Standard Class",N9658*0.5,D9658="Second Class",N9658*0)</f>
        <v>0.69720000000000004</v>
      </c>
      <c r="Q9658">
        <f t="shared" si="302"/>
        <v>4.3950691199999996</v>
      </c>
    </row>
    <row r="9659" spans="1:17" x14ac:dyDescent="0.3">
      <c r="A9659">
        <v>9658</v>
      </c>
      <c r="B9659" t="s">
        <v>7610</v>
      </c>
      <c r="C9659" s="1">
        <v>41911</v>
      </c>
      <c r="D9659" t="s">
        <v>38</v>
      </c>
      <c r="E9659" t="s">
        <v>68</v>
      </c>
      <c r="F9659" t="s">
        <v>2759</v>
      </c>
      <c r="G9659" t="s">
        <v>5241</v>
      </c>
      <c r="H9659" t="s">
        <v>14</v>
      </c>
      <c r="I9659" t="s">
        <v>20</v>
      </c>
      <c r="J9659" t="s">
        <v>87</v>
      </c>
      <c r="K9659">
        <v>13.04</v>
      </c>
      <c r="L9659">
        <v>4</v>
      </c>
      <c r="M9659">
        <v>0</v>
      </c>
      <c r="N9659">
        <v>5.7375999999999996</v>
      </c>
      <c r="O9659">
        <f t="shared" si="301"/>
        <v>7.3023999999999996</v>
      </c>
      <c r="P9659" cm="1">
        <f t="array" ref="P9659">_xlfn.IFS(D9659="Same Day",N9659*0.2,D9659="First Class",N9659*0.1,D9659="Standard Class",N9659*0.5,D9659="Second Class",N9659*0)</f>
        <v>2.8687999999999998</v>
      </c>
      <c r="Q9659">
        <f t="shared" si="302"/>
        <v>28.251525119999997</v>
      </c>
    </row>
    <row r="9660" spans="1:17" x14ac:dyDescent="0.3">
      <c r="A9660">
        <v>9659</v>
      </c>
      <c r="B9660" t="s">
        <v>7610</v>
      </c>
      <c r="C9660" s="1">
        <v>41911</v>
      </c>
      <c r="D9660" t="s">
        <v>38</v>
      </c>
      <c r="E9660" t="s">
        <v>108</v>
      </c>
      <c r="F9660" t="s">
        <v>2759</v>
      </c>
      <c r="G9660" t="s">
        <v>4262</v>
      </c>
      <c r="H9660" t="s">
        <v>8</v>
      </c>
      <c r="I9660" t="s">
        <v>9</v>
      </c>
      <c r="J9660" t="s">
        <v>73</v>
      </c>
      <c r="K9660">
        <v>579.52800000000002</v>
      </c>
      <c r="L9660">
        <v>4</v>
      </c>
      <c r="M9660">
        <v>0.1</v>
      </c>
      <c r="N9660">
        <v>83.709599999999995</v>
      </c>
      <c r="O9660">
        <f t="shared" si="301"/>
        <v>495.8184</v>
      </c>
      <c r="P9660" cm="1">
        <f t="array" ref="P9660">_xlfn.IFS(D9660="Same Day",N9660*0.2,D9660="First Class",N9660*0.1,D9660="Standard Class",N9660*0.5,D9660="Second Class",N9660*0)</f>
        <v>41.854799999999997</v>
      </c>
      <c r="Q9660">
        <f t="shared" si="302"/>
        <v>21248.198368319998</v>
      </c>
    </row>
    <row r="9661" spans="1:17" x14ac:dyDescent="0.3">
      <c r="A9661">
        <v>9660</v>
      </c>
      <c r="B9661" t="s">
        <v>7611</v>
      </c>
      <c r="C9661" s="1">
        <v>41728</v>
      </c>
      <c r="D9661" t="s">
        <v>37</v>
      </c>
      <c r="E9661" t="s">
        <v>68</v>
      </c>
      <c r="F9661" t="s">
        <v>2295</v>
      </c>
      <c r="G9661" t="s">
        <v>4133</v>
      </c>
      <c r="H9661" t="s">
        <v>14</v>
      </c>
      <c r="I9661" t="s">
        <v>22</v>
      </c>
      <c r="J9661" t="s">
        <v>160</v>
      </c>
      <c r="K9661">
        <v>18.75</v>
      </c>
      <c r="L9661">
        <v>5</v>
      </c>
      <c r="M9661">
        <v>0</v>
      </c>
      <c r="N9661">
        <v>9</v>
      </c>
      <c r="O9661">
        <f t="shared" si="301"/>
        <v>9.75</v>
      </c>
      <c r="P9661" cm="1">
        <f t="array" ref="P9661">_xlfn.IFS(D9661="Same Day",N9661*0.2,D9661="First Class",N9661*0.1,D9661="Standard Class",N9661*0.5,D9661="Second Class",N9661*0)</f>
        <v>0</v>
      </c>
      <c r="Q9661">
        <f t="shared" si="302"/>
        <v>9.75</v>
      </c>
    </row>
    <row r="9662" spans="1:17" x14ac:dyDescent="0.3">
      <c r="A9662">
        <v>9661</v>
      </c>
      <c r="B9662" t="s">
        <v>7612</v>
      </c>
      <c r="C9662" s="1">
        <v>42532</v>
      </c>
      <c r="D9662" t="s">
        <v>38</v>
      </c>
      <c r="E9662" t="s">
        <v>96</v>
      </c>
      <c r="F9662" t="s">
        <v>2263</v>
      </c>
      <c r="G9662" t="s">
        <v>3709</v>
      </c>
      <c r="H9662" t="s">
        <v>25</v>
      </c>
      <c r="I9662" t="s">
        <v>26</v>
      </c>
      <c r="J9662" t="s">
        <v>99</v>
      </c>
      <c r="K9662">
        <v>3023.9279999999999</v>
      </c>
      <c r="L9662">
        <v>9</v>
      </c>
      <c r="M9662">
        <v>0.2</v>
      </c>
      <c r="N9662">
        <v>226.7946</v>
      </c>
      <c r="O9662">
        <f t="shared" si="301"/>
        <v>2797.1333999999997</v>
      </c>
      <c r="P9662" cm="1">
        <f t="array" ref="P9662">_xlfn.IFS(D9662="Same Day",N9662*0.2,D9662="First Class",N9662*0.1,D9662="Standard Class",N9662*0.5,D9662="Second Class",N9662*0)</f>
        <v>113.3973</v>
      </c>
      <c r="Q9662">
        <f t="shared" si="302"/>
        <v>319984.50869981997</v>
      </c>
    </row>
    <row r="9663" spans="1:17" x14ac:dyDescent="0.3">
      <c r="A9663">
        <v>9662</v>
      </c>
      <c r="B9663" t="s">
        <v>7612</v>
      </c>
      <c r="C9663" s="1">
        <v>42532</v>
      </c>
      <c r="D9663" t="s">
        <v>38</v>
      </c>
      <c r="E9663" t="s">
        <v>77</v>
      </c>
      <c r="F9663" t="s">
        <v>2263</v>
      </c>
      <c r="G9663" t="s">
        <v>4166</v>
      </c>
      <c r="H9663" t="s">
        <v>25</v>
      </c>
      <c r="I9663" t="s">
        <v>28</v>
      </c>
      <c r="J9663" t="s">
        <v>90</v>
      </c>
      <c r="K9663">
        <v>26.96</v>
      </c>
      <c r="L9663">
        <v>2</v>
      </c>
      <c r="M9663">
        <v>0</v>
      </c>
      <c r="N9663">
        <v>3.7744</v>
      </c>
      <c r="O9663">
        <f t="shared" si="301"/>
        <v>23.185600000000001</v>
      </c>
      <c r="P9663" cm="1">
        <f t="array" ref="P9663">_xlfn.IFS(D9663="Same Day",N9663*0.2,D9663="First Class",N9663*0.1,D9663="Standard Class",N9663*0.5,D9663="Second Class",N9663*0)</f>
        <v>1.8872</v>
      </c>
      <c r="Q9663">
        <f t="shared" si="302"/>
        <v>66.941464320000009</v>
      </c>
    </row>
    <row r="9664" spans="1:17" x14ac:dyDescent="0.3">
      <c r="A9664">
        <v>9663</v>
      </c>
      <c r="B9664" t="s">
        <v>7612</v>
      </c>
      <c r="C9664" s="1">
        <v>42532</v>
      </c>
      <c r="D9664" t="s">
        <v>38</v>
      </c>
      <c r="E9664" t="s">
        <v>84</v>
      </c>
      <c r="F9664" t="s">
        <v>2263</v>
      </c>
      <c r="G9664" t="s">
        <v>611</v>
      </c>
      <c r="H9664" t="s">
        <v>25</v>
      </c>
      <c r="I9664" t="s">
        <v>26</v>
      </c>
      <c r="J9664" t="s">
        <v>99</v>
      </c>
      <c r="K9664">
        <v>477.6</v>
      </c>
      <c r="L9664">
        <v>3</v>
      </c>
      <c r="M9664">
        <v>0.2</v>
      </c>
      <c r="N9664">
        <v>161.19</v>
      </c>
      <c r="O9664">
        <f t="shared" si="301"/>
        <v>316.41000000000003</v>
      </c>
      <c r="P9664" cm="1">
        <f t="array" ref="P9664">_xlfn.IFS(D9664="Same Day",N9664*0.2,D9664="First Class",N9664*0.1,D9664="Standard Class",N9664*0.5,D9664="Second Class",N9664*0)</f>
        <v>80.594999999999999</v>
      </c>
      <c r="Q9664">
        <f t="shared" si="302"/>
        <v>25817.473950000003</v>
      </c>
    </row>
    <row r="9665" spans="1:17" x14ac:dyDescent="0.3">
      <c r="A9665">
        <v>9664</v>
      </c>
      <c r="B9665" t="s">
        <v>7613</v>
      </c>
      <c r="C9665" s="1">
        <v>42983</v>
      </c>
      <c r="D9665" t="s">
        <v>38</v>
      </c>
      <c r="E9665" t="s">
        <v>96</v>
      </c>
      <c r="F9665" t="s">
        <v>2306</v>
      </c>
      <c r="G9665" t="s">
        <v>1229</v>
      </c>
      <c r="H9665" t="s">
        <v>14</v>
      </c>
      <c r="I9665" t="s">
        <v>15</v>
      </c>
      <c r="J9665" t="s">
        <v>90</v>
      </c>
      <c r="K9665">
        <v>193.95</v>
      </c>
      <c r="L9665">
        <v>3</v>
      </c>
      <c r="M9665">
        <v>0</v>
      </c>
      <c r="N9665">
        <v>9.6974999999999998</v>
      </c>
      <c r="O9665">
        <f t="shared" si="301"/>
        <v>184.2525</v>
      </c>
      <c r="P9665" cm="1">
        <f t="array" ref="P9665">_xlfn.IFS(D9665="Same Day",N9665*0.2,D9665="First Class",N9665*0.1,D9665="Standard Class",N9665*0.5,D9665="Second Class",N9665*0)</f>
        <v>4.8487499999999999</v>
      </c>
      <c r="Q9665">
        <f t="shared" si="302"/>
        <v>1077.646809375</v>
      </c>
    </row>
    <row r="9666" spans="1:17" x14ac:dyDescent="0.3">
      <c r="A9666">
        <v>9665</v>
      </c>
      <c r="B9666" t="s">
        <v>7614</v>
      </c>
      <c r="C9666" s="1">
        <v>42345</v>
      </c>
      <c r="D9666" t="s">
        <v>36</v>
      </c>
      <c r="E9666" t="s">
        <v>96</v>
      </c>
      <c r="F9666" t="s">
        <v>593</v>
      </c>
      <c r="G9666" t="s">
        <v>1433</v>
      </c>
      <c r="H9666" t="s">
        <v>14</v>
      </c>
      <c r="I9666" t="s">
        <v>18</v>
      </c>
      <c r="J9666" t="s">
        <v>298</v>
      </c>
      <c r="K9666">
        <v>12.96</v>
      </c>
      <c r="L9666">
        <v>2</v>
      </c>
      <c r="M9666">
        <v>0</v>
      </c>
      <c r="N9666">
        <v>6.2207999999999997</v>
      </c>
      <c r="O9666">
        <f t="shared" si="301"/>
        <v>6.7392000000000012</v>
      </c>
      <c r="P9666" cm="1">
        <f t="array" ref="P9666">_xlfn.IFS(D9666="Same Day",N9666*0.2,D9666="First Class",N9666*0.1,D9666="Standard Class",N9666*0.5,D9666="Second Class",N9666*0)</f>
        <v>1.2441599999999999</v>
      </c>
      <c r="Q9666">
        <f t="shared" si="302"/>
        <v>15.123843072000001</v>
      </c>
    </row>
    <row r="9667" spans="1:17" x14ac:dyDescent="0.3">
      <c r="A9667">
        <v>9666</v>
      </c>
      <c r="B9667" t="s">
        <v>7615</v>
      </c>
      <c r="C9667" s="1">
        <v>43059</v>
      </c>
      <c r="D9667" t="s">
        <v>38</v>
      </c>
      <c r="E9667" t="s">
        <v>96</v>
      </c>
      <c r="F9667" t="s">
        <v>356</v>
      </c>
      <c r="G9667" t="s">
        <v>1990</v>
      </c>
      <c r="H9667" t="s">
        <v>8</v>
      </c>
      <c r="I9667" t="s">
        <v>12</v>
      </c>
      <c r="J9667" t="s">
        <v>87</v>
      </c>
      <c r="K9667">
        <v>119.94</v>
      </c>
      <c r="L9667">
        <v>3</v>
      </c>
      <c r="M9667">
        <v>0</v>
      </c>
      <c r="N9667">
        <v>23.988</v>
      </c>
      <c r="O9667">
        <f t="shared" ref="O9667:O9730" si="303">K9667-N9667</f>
        <v>95.951999999999998</v>
      </c>
      <c r="P9667" cm="1">
        <f t="array" ref="P9667">_xlfn.IFS(D9667="Same Day",N9667*0.2,D9667="First Class",N9667*0.1,D9667="Standard Class",N9667*0.5,D9667="Second Class",N9667*0)</f>
        <v>11.994</v>
      </c>
      <c r="Q9667">
        <f t="shared" ref="Q9667:Q9730" si="304">(K9667-N9667)*(1+P9667)</f>
        <v>1246.8002879999999</v>
      </c>
    </row>
    <row r="9668" spans="1:17" x14ac:dyDescent="0.3">
      <c r="A9668">
        <v>9667</v>
      </c>
      <c r="B9668" t="s">
        <v>7615</v>
      </c>
      <c r="C9668" s="1">
        <v>43059</v>
      </c>
      <c r="D9668" t="s">
        <v>38</v>
      </c>
      <c r="E9668" t="s">
        <v>84</v>
      </c>
      <c r="F9668" t="s">
        <v>356</v>
      </c>
      <c r="G9668" t="s">
        <v>3392</v>
      </c>
      <c r="H9668" t="s">
        <v>8</v>
      </c>
      <c r="I9668" t="s">
        <v>12</v>
      </c>
      <c r="J9668" t="s">
        <v>87</v>
      </c>
      <c r="K9668">
        <v>12.42</v>
      </c>
      <c r="L9668">
        <v>3</v>
      </c>
      <c r="M9668">
        <v>0</v>
      </c>
      <c r="N9668">
        <v>4.4711999999999996</v>
      </c>
      <c r="O9668">
        <f t="shared" si="303"/>
        <v>7.9488000000000003</v>
      </c>
      <c r="P9668" cm="1">
        <f t="array" ref="P9668">_xlfn.IFS(D9668="Same Day",N9668*0.2,D9668="First Class",N9668*0.1,D9668="Standard Class",N9668*0.5,D9668="Second Class",N9668*0)</f>
        <v>2.2355999999999998</v>
      </c>
      <c r="Q9668">
        <f t="shared" si="304"/>
        <v>25.719137279999998</v>
      </c>
    </row>
    <row r="9669" spans="1:17" x14ac:dyDescent="0.3">
      <c r="A9669">
        <v>9668</v>
      </c>
      <c r="B9669" t="s">
        <v>7616</v>
      </c>
      <c r="C9669" s="1">
        <v>42487</v>
      </c>
      <c r="D9669" t="s">
        <v>38</v>
      </c>
      <c r="E9669" t="s">
        <v>84</v>
      </c>
      <c r="F9669" t="s">
        <v>2993</v>
      </c>
      <c r="G9669" t="s">
        <v>1115</v>
      </c>
      <c r="H9669" t="s">
        <v>14</v>
      </c>
      <c r="I9669" t="s">
        <v>16</v>
      </c>
      <c r="J9669" t="s">
        <v>101</v>
      </c>
      <c r="K9669">
        <v>18.088000000000001</v>
      </c>
      <c r="L9669">
        <v>7</v>
      </c>
      <c r="M9669">
        <v>0.2</v>
      </c>
      <c r="N9669">
        <v>6.5568999999999997</v>
      </c>
      <c r="O9669">
        <f t="shared" si="303"/>
        <v>11.531100000000002</v>
      </c>
      <c r="P9669" cm="1">
        <f t="array" ref="P9669">_xlfn.IFS(D9669="Same Day",N9669*0.2,D9669="First Class",N9669*0.1,D9669="Standard Class",N9669*0.5,D9669="Second Class",N9669*0)</f>
        <v>3.2784499999999999</v>
      </c>
      <c r="Q9669">
        <f t="shared" si="304"/>
        <v>49.335234795000005</v>
      </c>
    </row>
    <row r="9670" spans="1:17" x14ac:dyDescent="0.3">
      <c r="A9670">
        <v>9669</v>
      </c>
      <c r="B9670" t="s">
        <v>7616</v>
      </c>
      <c r="C9670" s="1">
        <v>42487</v>
      </c>
      <c r="D9670" t="s">
        <v>38</v>
      </c>
      <c r="E9670" t="s">
        <v>96</v>
      </c>
      <c r="F9670" t="s">
        <v>2993</v>
      </c>
      <c r="G9670" t="s">
        <v>591</v>
      </c>
      <c r="H9670" t="s">
        <v>14</v>
      </c>
      <c r="I9670" t="s">
        <v>21</v>
      </c>
      <c r="J9670" t="s">
        <v>80</v>
      </c>
      <c r="K9670">
        <v>71.97</v>
      </c>
      <c r="L9670">
        <v>3</v>
      </c>
      <c r="M9670">
        <v>0</v>
      </c>
      <c r="N9670">
        <v>35.984999999999999</v>
      </c>
      <c r="O9670">
        <f t="shared" si="303"/>
        <v>35.984999999999999</v>
      </c>
      <c r="P9670" cm="1">
        <f t="array" ref="P9670">_xlfn.IFS(D9670="Same Day",N9670*0.2,D9670="First Class",N9670*0.1,D9670="Standard Class",N9670*0.5,D9670="Second Class",N9670*0)</f>
        <v>17.9925</v>
      </c>
      <c r="Q9670">
        <f t="shared" si="304"/>
        <v>683.44511249999994</v>
      </c>
    </row>
    <row r="9671" spans="1:17" x14ac:dyDescent="0.3">
      <c r="A9671">
        <v>9670</v>
      </c>
      <c r="B9671" t="s">
        <v>7617</v>
      </c>
      <c r="C9671" s="1">
        <v>42831</v>
      </c>
      <c r="D9671" t="s">
        <v>38</v>
      </c>
      <c r="E9671" t="s">
        <v>68</v>
      </c>
      <c r="F9671" t="s">
        <v>4533</v>
      </c>
      <c r="G9671" t="s">
        <v>1418</v>
      </c>
      <c r="H9671" t="s">
        <v>14</v>
      </c>
      <c r="I9671" t="s">
        <v>22</v>
      </c>
      <c r="J9671" t="s">
        <v>80</v>
      </c>
      <c r="K9671">
        <v>14.94</v>
      </c>
      <c r="L9671">
        <v>3</v>
      </c>
      <c r="M9671">
        <v>0</v>
      </c>
      <c r="N9671">
        <v>6.8723999999999998</v>
      </c>
      <c r="O9671">
        <f t="shared" si="303"/>
        <v>8.0675999999999988</v>
      </c>
      <c r="P9671" cm="1">
        <f t="array" ref="P9671">_xlfn.IFS(D9671="Same Day",N9671*0.2,D9671="First Class",N9671*0.1,D9671="Standard Class",N9671*0.5,D9671="Second Class",N9671*0)</f>
        <v>3.4361999999999999</v>
      </c>
      <c r="Q9671">
        <f t="shared" si="304"/>
        <v>35.78948711999999</v>
      </c>
    </row>
    <row r="9672" spans="1:17" x14ac:dyDescent="0.3">
      <c r="A9672">
        <v>9671</v>
      </c>
      <c r="B9672" t="s">
        <v>7618</v>
      </c>
      <c r="C9672" s="1">
        <v>42231</v>
      </c>
      <c r="D9672" t="s">
        <v>35</v>
      </c>
      <c r="E9672" t="s">
        <v>68</v>
      </c>
      <c r="F9672" t="s">
        <v>681</v>
      </c>
      <c r="G9672" t="s">
        <v>2760</v>
      </c>
      <c r="H9672" t="s">
        <v>14</v>
      </c>
      <c r="I9672" t="s">
        <v>20</v>
      </c>
      <c r="J9672" t="s">
        <v>87</v>
      </c>
      <c r="K9672">
        <v>64.680000000000007</v>
      </c>
      <c r="L9672">
        <v>7</v>
      </c>
      <c r="M9672">
        <v>0.2</v>
      </c>
      <c r="N9672">
        <v>8.0850000000000009</v>
      </c>
      <c r="O9672">
        <f t="shared" si="303"/>
        <v>56.595000000000006</v>
      </c>
      <c r="P9672" cm="1">
        <f t="array" ref="P9672">_xlfn.IFS(D9672="Same Day",N9672*0.2,D9672="First Class",N9672*0.1,D9672="Standard Class",N9672*0.5,D9672="Second Class",N9672*0)</f>
        <v>0.80850000000000011</v>
      </c>
      <c r="Q9672">
        <f t="shared" si="304"/>
        <v>102.35205750000002</v>
      </c>
    </row>
    <row r="9673" spans="1:17" x14ac:dyDescent="0.3">
      <c r="A9673">
        <v>9672</v>
      </c>
      <c r="B9673" t="s">
        <v>7619</v>
      </c>
      <c r="C9673" s="1">
        <v>43058</v>
      </c>
      <c r="D9673" t="s">
        <v>38</v>
      </c>
      <c r="E9673" t="s">
        <v>84</v>
      </c>
      <c r="F9673" t="s">
        <v>540</v>
      </c>
      <c r="G9673" t="s">
        <v>1996</v>
      </c>
      <c r="H9673" t="s">
        <v>25</v>
      </c>
      <c r="I9673" t="s">
        <v>26</v>
      </c>
      <c r="J9673" t="s">
        <v>164</v>
      </c>
      <c r="K9673">
        <v>22</v>
      </c>
      <c r="L9673">
        <v>5</v>
      </c>
      <c r="M9673">
        <v>0.2</v>
      </c>
      <c r="N9673">
        <v>1.375</v>
      </c>
      <c r="O9673">
        <f t="shared" si="303"/>
        <v>20.625</v>
      </c>
      <c r="P9673" cm="1">
        <f t="array" ref="P9673">_xlfn.IFS(D9673="Same Day",N9673*0.2,D9673="First Class",N9673*0.1,D9673="Standard Class",N9673*0.5,D9673="Second Class",N9673*0)</f>
        <v>0.6875</v>
      </c>
      <c r="Q9673">
        <f t="shared" si="304"/>
        <v>34.8046875</v>
      </c>
    </row>
    <row r="9674" spans="1:17" x14ac:dyDescent="0.3">
      <c r="A9674">
        <v>9673</v>
      </c>
      <c r="B9674" t="s">
        <v>7620</v>
      </c>
      <c r="C9674" s="1">
        <v>42732</v>
      </c>
      <c r="D9674" t="s">
        <v>38</v>
      </c>
      <c r="E9674" t="s">
        <v>77</v>
      </c>
      <c r="F9674" t="s">
        <v>453</v>
      </c>
      <c r="G9674" t="s">
        <v>2908</v>
      </c>
      <c r="H9674" t="s">
        <v>14</v>
      </c>
      <c r="I9674" t="s">
        <v>18</v>
      </c>
      <c r="J9674" t="s">
        <v>160</v>
      </c>
      <c r="K9674">
        <v>7.968</v>
      </c>
      <c r="L9674">
        <v>2</v>
      </c>
      <c r="M9674">
        <v>0.2</v>
      </c>
      <c r="N9674">
        <v>2.6892</v>
      </c>
      <c r="O9674">
        <f t="shared" si="303"/>
        <v>5.2788000000000004</v>
      </c>
      <c r="P9674" cm="1">
        <f t="array" ref="P9674">_xlfn.IFS(D9674="Same Day",N9674*0.2,D9674="First Class",N9674*0.1,D9674="Standard Class",N9674*0.5,D9674="Second Class",N9674*0)</f>
        <v>1.3446</v>
      </c>
      <c r="Q9674">
        <f t="shared" si="304"/>
        <v>12.37667448</v>
      </c>
    </row>
    <row r="9675" spans="1:17" x14ac:dyDescent="0.3">
      <c r="A9675">
        <v>9674</v>
      </c>
      <c r="B9675" t="s">
        <v>7620</v>
      </c>
      <c r="C9675" s="1">
        <v>42732</v>
      </c>
      <c r="D9675" t="s">
        <v>38</v>
      </c>
      <c r="E9675" t="s">
        <v>77</v>
      </c>
      <c r="F9675" t="s">
        <v>453</v>
      </c>
      <c r="G9675" t="s">
        <v>7621</v>
      </c>
      <c r="H9675" t="s">
        <v>25</v>
      </c>
      <c r="I9675" t="s">
        <v>26</v>
      </c>
      <c r="J9675" t="s">
        <v>7622</v>
      </c>
      <c r="K9675">
        <v>1499.97</v>
      </c>
      <c r="L9675">
        <v>5</v>
      </c>
      <c r="M9675">
        <v>0.4</v>
      </c>
      <c r="N9675">
        <v>-374.99250000000001</v>
      </c>
      <c r="O9675">
        <f t="shared" si="303"/>
        <v>1874.9625000000001</v>
      </c>
      <c r="P9675" cm="1">
        <f t="array" ref="P9675">_xlfn.IFS(D9675="Same Day",N9675*0.2,D9675="First Class",N9675*0.1,D9675="Standard Class",N9675*0.5,D9675="Second Class",N9675*0)</f>
        <v>-187.49625</v>
      </c>
      <c r="Q9675">
        <f t="shared" si="304"/>
        <v>-349673.47514062503</v>
      </c>
    </row>
    <row r="9676" spans="1:17" x14ac:dyDescent="0.3">
      <c r="A9676">
        <v>9675</v>
      </c>
      <c r="B9676" t="s">
        <v>7623</v>
      </c>
      <c r="C9676" s="1">
        <v>41844</v>
      </c>
      <c r="D9676" t="s">
        <v>37</v>
      </c>
      <c r="E9676" t="s">
        <v>84</v>
      </c>
      <c r="F9676" t="s">
        <v>694</v>
      </c>
      <c r="G9676" t="s">
        <v>3117</v>
      </c>
      <c r="H9676" t="s">
        <v>14</v>
      </c>
      <c r="I9676" t="s">
        <v>15</v>
      </c>
      <c r="J9676" t="s">
        <v>90</v>
      </c>
      <c r="K9676">
        <v>26.632000000000001</v>
      </c>
      <c r="L9676">
        <v>1</v>
      </c>
      <c r="M9676">
        <v>0.2</v>
      </c>
      <c r="N9676">
        <v>1.3315999999999999</v>
      </c>
      <c r="O9676">
        <f t="shared" si="303"/>
        <v>25.300400000000003</v>
      </c>
      <c r="P9676" cm="1">
        <f t="array" ref="P9676">_xlfn.IFS(D9676="Same Day",N9676*0.2,D9676="First Class",N9676*0.1,D9676="Standard Class",N9676*0.5,D9676="Second Class",N9676*0)</f>
        <v>0</v>
      </c>
      <c r="Q9676">
        <f t="shared" si="304"/>
        <v>25.300400000000003</v>
      </c>
    </row>
    <row r="9677" spans="1:17" x14ac:dyDescent="0.3">
      <c r="A9677">
        <v>9676</v>
      </c>
      <c r="B9677" t="s">
        <v>7624</v>
      </c>
      <c r="C9677" s="1">
        <v>42500</v>
      </c>
      <c r="D9677" t="s">
        <v>38</v>
      </c>
      <c r="E9677" t="s">
        <v>77</v>
      </c>
      <c r="F9677" t="s">
        <v>2056</v>
      </c>
      <c r="G9677" t="s">
        <v>2723</v>
      </c>
      <c r="H9677" t="s">
        <v>8</v>
      </c>
      <c r="I9677" t="s">
        <v>12</v>
      </c>
      <c r="J9677" t="s">
        <v>87</v>
      </c>
      <c r="K9677">
        <v>41.6</v>
      </c>
      <c r="L9677">
        <v>4</v>
      </c>
      <c r="M9677">
        <v>0</v>
      </c>
      <c r="N9677">
        <v>14.144</v>
      </c>
      <c r="O9677">
        <f t="shared" si="303"/>
        <v>27.456000000000003</v>
      </c>
      <c r="P9677" cm="1">
        <f t="array" ref="P9677">_xlfn.IFS(D9677="Same Day",N9677*0.2,D9677="First Class",N9677*0.1,D9677="Standard Class",N9677*0.5,D9677="Second Class",N9677*0)</f>
        <v>7.0720000000000001</v>
      </c>
      <c r="Q9677">
        <f t="shared" si="304"/>
        <v>221.624832</v>
      </c>
    </row>
    <row r="9678" spans="1:17" x14ac:dyDescent="0.3">
      <c r="A9678">
        <v>9677</v>
      </c>
      <c r="B9678" t="s">
        <v>7625</v>
      </c>
      <c r="C9678" s="1">
        <v>41976</v>
      </c>
      <c r="D9678" t="s">
        <v>38</v>
      </c>
      <c r="E9678" t="s">
        <v>68</v>
      </c>
      <c r="F9678" t="s">
        <v>3421</v>
      </c>
      <c r="G9678" t="s">
        <v>1709</v>
      </c>
      <c r="H9678" t="s">
        <v>14</v>
      </c>
      <c r="I9678" t="s">
        <v>21</v>
      </c>
      <c r="J9678" t="s">
        <v>80</v>
      </c>
      <c r="K9678">
        <v>64.02</v>
      </c>
      <c r="L9678">
        <v>6</v>
      </c>
      <c r="M9678">
        <v>0</v>
      </c>
      <c r="N9678">
        <v>29.449200000000001</v>
      </c>
      <c r="O9678">
        <f t="shared" si="303"/>
        <v>34.570799999999991</v>
      </c>
      <c r="P9678" cm="1">
        <f t="array" ref="P9678">_xlfn.IFS(D9678="Same Day",N9678*0.2,D9678="First Class",N9678*0.1,D9678="Standard Class",N9678*0.5,D9678="Second Class",N9678*0)</f>
        <v>14.724600000000001</v>
      </c>
      <c r="Q9678">
        <f t="shared" si="304"/>
        <v>543.61200167999993</v>
      </c>
    </row>
    <row r="9679" spans="1:17" x14ac:dyDescent="0.3">
      <c r="A9679">
        <v>9678</v>
      </c>
      <c r="B9679" t="s">
        <v>7626</v>
      </c>
      <c r="C9679" s="1">
        <v>42483</v>
      </c>
      <c r="D9679" t="s">
        <v>38</v>
      </c>
      <c r="E9679" t="s">
        <v>68</v>
      </c>
      <c r="F9679" t="s">
        <v>4021</v>
      </c>
      <c r="G9679" t="s">
        <v>837</v>
      </c>
      <c r="H9679" t="s">
        <v>14</v>
      </c>
      <c r="I9679" t="s">
        <v>20</v>
      </c>
      <c r="J9679" t="s">
        <v>87</v>
      </c>
      <c r="K9679">
        <v>6.99</v>
      </c>
      <c r="L9679">
        <v>3</v>
      </c>
      <c r="M9679">
        <v>0</v>
      </c>
      <c r="N9679">
        <v>2.0270999999999999</v>
      </c>
      <c r="O9679">
        <f t="shared" si="303"/>
        <v>4.9629000000000003</v>
      </c>
      <c r="P9679" cm="1">
        <f t="array" ref="P9679">_xlfn.IFS(D9679="Same Day",N9679*0.2,D9679="First Class",N9679*0.1,D9679="Standard Class",N9679*0.5,D9679="Second Class",N9679*0)</f>
        <v>1.01355</v>
      </c>
      <c r="Q9679">
        <f t="shared" si="304"/>
        <v>9.9930472950000002</v>
      </c>
    </row>
    <row r="9680" spans="1:17" x14ac:dyDescent="0.3">
      <c r="A9680">
        <v>9679</v>
      </c>
      <c r="B9680" t="s">
        <v>7626</v>
      </c>
      <c r="C9680" s="1">
        <v>42483</v>
      </c>
      <c r="D9680" t="s">
        <v>38</v>
      </c>
      <c r="E9680" t="s">
        <v>96</v>
      </c>
      <c r="F9680" t="s">
        <v>4021</v>
      </c>
      <c r="G9680" t="s">
        <v>6882</v>
      </c>
      <c r="H9680" t="s">
        <v>14</v>
      </c>
      <c r="I9680" t="s">
        <v>19</v>
      </c>
      <c r="J9680" t="s">
        <v>90</v>
      </c>
      <c r="K9680">
        <v>6.84</v>
      </c>
      <c r="L9680">
        <v>1</v>
      </c>
      <c r="M9680">
        <v>0</v>
      </c>
      <c r="N9680">
        <v>1.8468</v>
      </c>
      <c r="O9680">
        <f t="shared" si="303"/>
        <v>4.9931999999999999</v>
      </c>
      <c r="P9680" cm="1">
        <f t="array" ref="P9680">_xlfn.IFS(D9680="Same Day",N9680*0.2,D9680="First Class",N9680*0.1,D9680="Standard Class",N9680*0.5,D9680="Second Class",N9680*0)</f>
        <v>0.9234</v>
      </c>
      <c r="Q9680">
        <f t="shared" si="304"/>
        <v>9.6039208800000004</v>
      </c>
    </row>
    <row r="9681" spans="1:17" x14ac:dyDescent="0.3">
      <c r="A9681">
        <v>9680</v>
      </c>
      <c r="B9681" t="s">
        <v>7627</v>
      </c>
      <c r="C9681" s="1">
        <v>42369</v>
      </c>
      <c r="D9681" t="s">
        <v>38</v>
      </c>
      <c r="E9681" t="s">
        <v>108</v>
      </c>
      <c r="F9681" t="s">
        <v>3901</v>
      </c>
      <c r="G9681" t="s">
        <v>1717</v>
      </c>
      <c r="H9681" t="s">
        <v>14</v>
      </c>
      <c r="I9681" t="s">
        <v>15</v>
      </c>
      <c r="J9681" t="s">
        <v>90</v>
      </c>
      <c r="K9681">
        <v>323.10000000000002</v>
      </c>
      <c r="L9681">
        <v>2</v>
      </c>
      <c r="M9681">
        <v>0</v>
      </c>
      <c r="N9681">
        <v>61.389000000000003</v>
      </c>
      <c r="O9681">
        <f t="shared" si="303"/>
        <v>261.71100000000001</v>
      </c>
      <c r="P9681" cm="1">
        <f t="array" ref="P9681">_xlfn.IFS(D9681="Same Day",N9681*0.2,D9681="First Class",N9681*0.1,D9681="Standard Class",N9681*0.5,D9681="Second Class",N9681*0)</f>
        <v>30.694500000000001</v>
      </c>
      <c r="Q9681">
        <f t="shared" si="304"/>
        <v>8294.7992895000007</v>
      </c>
    </row>
    <row r="9682" spans="1:17" x14ac:dyDescent="0.3">
      <c r="A9682">
        <v>9681</v>
      </c>
      <c r="B9682" t="s">
        <v>7627</v>
      </c>
      <c r="C9682" s="1">
        <v>42369</v>
      </c>
      <c r="D9682" t="s">
        <v>38</v>
      </c>
      <c r="E9682" t="s">
        <v>77</v>
      </c>
      <c r="F9682" t="s">
        <v>3901</v>
      </c>
      <c r="G9682" t="s">
        <v>2048</v>
      </c>
      <c r="H9682" t="s">
        <v>25</v>
      </c>
      <c r="I9682" t="s">
        <v>26</v>
      </c>
      <c r="J9682" t="s">
        <v>164</v>
      </c>
      <c r="K9682">
        <v>668.16</v>
      </c>
      <c r="L9682">
        <v>9</v>
      </c>
      <c r="M9682">
        <v>0.2</v>
      </c>
      <c r="N9682">
        <v>75.168000000000006</v>
      </c>
      <c r="O9682">
        <f t="shared" si="303"/>
        <v>592.99199999999996</v>
      </c>
      <c r="P9682" cm="1">
        <f t="array" ref="P9682">_xlfn.IFS(D9682="Same Day",N9682*0.2,D9682="First Class",N9682*0.1,D9682="Standard Class",N9682*0.5,D9682="Second Class",N9682*0)</f>
        <v>37.584000000000003</v>
      </c>
      <c r="Q9682">
        <f t="shared" si="304"/>
        <v>22880.003327999999</v>
      </c>
    </row>
    <row r="9683" spans="1:17" x14ac:dyDescent="0.3">
      <c r="A9683">
        <v>9682</v>
      </c>
      <c r="B9683" t="s">
        <v>7628</v>
      </c>
      <c r="C9683" s="1">
        <v>43087</v>
      </c>
      <c r="D9683" t="s">
        <v>38</v>
      </c>
      <c r="E9683" t="s">
        <v>84</v>
      </c>
      <c r="F9683" t="s">
        <v>1034</v>
      </c>
      <c r="G9683" t="s">
        <v>3340</v>
      </c>
      <c r="H9683" t="s">
        <v>14</v>
      </c>
      <c r="I9683" t="s">
        <v>22</v>
      </c>
      <c r="J9683" t="s">
        <v>160</v>
      </c>
      <c r="K9683">
        <v>8.64</v>
      </c>
      <c r="L9683">
        <v>3</v>
      </c>
      <c r="M9683">
        <v>0</v>
      </c>
      <c r="N9683">
        <v>4.2336</v>
      </c>
      <c r="O9683">
        <f t="shared" si="303"/>
        <v>4.4064000000000005</v>
      </c>
      <c r="P9683" cm="1">
        <f t="array" ref="P9683">_xlfn.IFS(D9683="Same Day",N9683*0.2,D9683="First Class",N9683*0.1,D9683="Standard Class",N9683*0.5,D9683="Second Class",N9683*0)</f>
        <v>2.1168</v>
      </c>
      <c r="Q9683">
        <f t="shared" si="304"/>
        <v>13.733867520000002</v>
      </c>
    </row>
    <row r="9684" spans="1:17" x14ac:dyDescent="0.3">
      <c r="A9684">
        <v>9683</v>
      </c>
      <c r="B9684" t="s">
        <v>7628</v>
      </c>
      <c r="C9684" s="1">
        <v>43087</v>
      </c>
      <c r="D9684" t="s">
        <v>38</v>
      </c>
      <c r="E9684" t="s">
        <v>108</v>
      </c>
      <c r="F9684" t="s">
        <v>1034</v>
      </c>
      <c r="G9684" t="s">
        <v>1924</v>
      </c>
      <c r="H9684" t="s">
        <v>14</v>
      </c>
      <c r="I9684" t="s">
        <v>18</v>
      </c>
      <c r="J9684" t="s">
        <v>275</v>
      </c>
      <c r="K9684">
        <v>38.880000000000003</v>
      </c>
      <c r="L9684">
        <v>6</v>
      </c>
      <c r="M9684">
        <v>0</v>
      </c>
      <c r="N9684">
        <v>18.662400000000002</v>
      </c>
      <c r="O9684">
        <f t="shared" si="303"/>
        <v>20.217600000000001</v>
      </c>
      <c r="P9684" cm="1">
        <f t="array" ref="P9684">_xlfn.IFS(D9684="Same Day",N9684*0.2,D9684="First Class",N9684*0.1,D9684="Standard Class",N9684*0.5,D9684="Second Class",N9684*0)</f>
        <v>9.3312000000000008</v>
      </c>
      <c r="Q9684">
        <f t="shared" si="304"/>
        <v>208.87206912000002</v>
      </c>
    </row>
    <row r="9685" spans="1:17" x14ac:dyDescent="0.3">
      <c r="A9685">
        <v>9684</v>
      </c>
      <c r="B9685" t="s">
        <v>7628</v>
      </c>
      <c r="C9685" s="1">
        <v>43087</v>
      </c>
      <c r="D9685" t="s">
        <v>38</v>
      </c>
      <c r="E9685" t="s">
        <v>77</v>
      </c>
      <c r="F9685" t="s">
        <v>1034</v>
      </c>
      <c r="G9685" t="s">
        <v>2270</v>
      </c>
      <c r="H9685" t="s">
        <v>8</v>
      </c>
      <c r="I9685" t="s">
        <v>12</v>
      </c>
      <c r="J9685" t="s">
        <v>87</v>
      </c>
      <c r="K9685">
        <v>201.04</v>
      </c>
      <c r="L9685">
        <v>8</v>
      </c>
      <c r="M9685">
        <v>0</v>
      </c>
      <c r="N9685">
        <v>54.280799999999999</v>
      </c>
      <c r="O9685">
        <f t="shared" si="303"/>
        <v>146.75919999999999</v>
      </c>
      <c r="P9685" cm="1">
        <f t="array" ref="P9685">_xlfn.IFS(D9685="Same Day",N9685*0.2,D9685="First Class",N9685*0.1,D9685="Standard Class",N9685*0.5,D9685="Second Class",N9685*0)</f>
        <v>27.1404</v>
      </c>
      <c r="Q9685">
        <f t="shared" si="304"/>
        <v>4129.8625916800002</v>
      </c>
    </row>
    <row r="9686" spans="1:17" x14ac:dyDescent="0.3">
      <c r="A9686">
        <v>9685</v>
      </c>
      <c r="B9686" t="s">
        <v>7628</v>
      </c>
      <c r="C9686" s="1">
        <v>43087</v>
      </c>
      <c r="D9686" t="s">
        <v>38</v>
      </c>
      <c r="E9686" t="s">
        <v>108</v>
      </c>
      <c r="F9686" t="s">
        <v>1034</v>
      </c>
      <c r="G9686" t="s">
        <v>4588</v>
      </c>
      <c r="H9686" t="s">
        <v>14</v>
      </c>
      <c r="I9686" t="s">
        <v>18</v>
      </c>
      <c r="J9686" t="s">
        <v>160</v>
      </c>
      <c r="K9686">
        <v>12.96</v>
      </c>
      <c r="L9686">
        <v>2</v>
      </c>
      <c r="M9686">
        <v>0</v>
      </c>
      <c r="N9686">
        <v>6.3503999999999996</v>
      </c>
      <c r="O9686">
        <f t="shared" si="303"/>
        <v>6.6096000000000013</v>
      </c>
      <c r="P9686" cm="1">
        <f t="array" ref="P9686">_xlfn.IFS(D9686="Same Day",N9686*0.2,D9686="First Class",N9686*0.1,D9686="Standard Class",N9686*0.5,D9686="Second Class",N9686*0)</f>
        <v>3.1751999999999998</v>
      </c>
      <c r="Q9686">
        <f t="shared" si="304"/>
        <v>27.596401920000005</v>
      </c>
    </row>
    <row r="9687" spans="1:17" x14ac:dyDescent="0.3">
      <c r="A9687">
        <v>9686</v>
      </c>
      <c r="B9687" t="s">
        <v>7629</v>
      </c>
      <c r="C9687" s="1">
        <v>42739</v>
      </c>
      <c r="D9687" t="s">
        <v>37</v>
      </c>
      <c r="E9687" t="s">
        <v>68</v>
      </c>
      <c r="F9687" t="s">
        <v>6509</v>
      </c>
      <c r="G9687" t="s">
        <v>3293</v>
      </c>
      <c r="H9687" t="s">
        <v>25</v>
      </c>
      <c r="I9687" t="s">
        <v>28</v>
      </c>
      <c r="J9687" t="s">
        <v>90</v>
      </c>
      <c r="K9687">
        <v>16.59</v>
      </c>
      <c r="L9687">
        <v>1</v>
      </c>
      <c r="M9687">
        <v>0</v>
      </c>
      <c r="N9687">
        <v>5.8064999999999998</v>
      </c>
      <c r="O9687">
        <f t="shared" si="303"/>
        <v>10.7835</v>
      </c>
      <c r="P9687" cm="1">
        <f t="array" ref="P9687">_xlfn.IFS(D9687="Same Day",N9687*0.2,D9687="First Class",N9687*0.1,D9687="Standard Class",N9687*0.5,D9687="Second Class",N9687*0)</f>
        <v>0</v>
      </c>
      <c r="Q9687">
        <f t="shared" si="304"/>
        <v>10.7835</v>
      </c>
    </row>
    <row r="9688" spans="1:17" x14ac:dyDescent="0.3">
      <c r="A9688">
        <v>9687</v>
      </c>
      <c r="B9688" t="s">
        <v>7630</v>
      </c>
      <c r="C9688" s="1">
        <v>42889</v>
      </c>
      <c r="D9688" t="s">
        <v>38</v>
      </c>
      <c r="E9688" t="s">
        <v>96</v>
      </c>
      <c r="F9688" t="s">
        <v>2916</v>
      </c>
      <c r="G9688" t="s">
        <v>1395</v>
      </c>
      <c r="H9688" t="s">
        <v>14</v>
      </c>
      <c r="I9688" t="s">
        <v>20</v>
      </c>
      <c r="J9688" t="s">
        <v>87</v>
      </c>
      <c r="K9688">
        <v>35.1</v>
      </c>
      <c r="L9688">
        <v>6</v>
      </c>
      <c r="M9688">
        <v>0</v>
      </c>
      <c r="N9688">
        <v>10.179</v>
      </c>
      <c r="O9688">
        <f t="shared" si="303"/>
        <v>24.920999999999999</v>
      </c>
      <c r="P9688" cm="1">
        <f t="array" ref="P9688">_xlfn.IFS(D9688="Same Day",N9688*0.2,D9688="First Class",N9688*0.1,D9688="Standard Class",N9688*0.5,D9688="Second Class",N9688*0)</f>
        <v>5.0895000000000001</v>
      </c>
      <c r="Q9688">
        <f t="shared" si="304"/>
        <v>151.7564295</v>
      </c>
    </row>
    <row r="9689" spans="1:17" x14ac:dyDescent="0.3">
      <c r="A9689">
        <v>9688</v>
      </c>
      <c r="B9689" t="s">
        <v>7631</v>
      </c>
      <c r="C9689" s="1">
        <v>43014</v>
      </c>
      <c r="D9689" t="s">
        <v>38</v>
      </c>
      <c r="E9689" t="s">
        <v>108</v>
      </c>
      <c r="F9689" t="s">
        <v>1598</v>
      </c>
      <c r="G9689" t="s">
        <v>1390</v>
      </c>
      <c r="H9689" t="s">
        <v>14</v>
      </c>
      <c r="I9689" t="s">
        <v>16</v>
      </c>
      <c r="J9689" t="s">
        <v>87</v>
      </c>
      <c r="K9689">
        <v>11.646000000000001</v>
      </c>
      <c r="L9689">
        <v>9</v>
      </c>
      <c r="M9689">
        <v>0.8</v>
      </c>
      <c r="N9689">
        <v>-17.469000000000001</v>
      </c>
      <c r="O9689">
        <f t="shared" si="303"/>
        <v>29.115000000000002</v>
      </c>
      <c r="P9689" cm="1">
        <f t="array" ref="P9689">_xlfn.IFS(D9689="Same Day",N9689*0.2,D9689="First Class",N9689*0.1,D9689="Standard Class",N9689*0.5,D9689="Second Class",N9689*0)</f>
        <v>-8.7345000000000006</v>
      </c>
      <c r="Q9689">
        <f t="shared" si="304"/>
        <v>-225.18996750000002</v>
      </c>
    </row>
    <row r="9690" spans="1:17" x14ac:dyDescent="0.3">
      <c r="A9690">
        <v>9689</v>
      </c>
      <c r="B9690" t="s">
        <v>7632</v>
      </c>
      <c r="C9690" s="1">
        <v>42913</v>
      </c>
      <c r="D9690" t="s">
        <v>38</v>
      </c>
      <c r="E9690" t="s">
        <v>96</v>
      </c>
      <c r="F9690" t="s">
        <v>262</v>
      </c>
      <c r="G9690" t="s">
        <v>3803</v>
      </c>
      <c r="H9690" t="s">
        <v>14</v>
      </c>
      <c r="I9690" t="s">
        <v>18</v>
      </c>
      <c r="J9690" t="s">
        <v>160</v>
      </c>
      <c r="K9690">
        <v>32.4</v>
      </c>
      <c r="L9690">
        <v>5</v>
      </c>
      <c r="M9690">
        <v>0</v>
      </c>
      <c r="N9690">
        <v>15.552</v>
      </c>
      <c r="O9690">
        <f t="shared" si="303"/>
        <v>16.847999999999999</v>
      </c>
      <c r="P9690" cm="1">
        <f t="array" ref="P9690">_xlfn.IFS(D9690="Same Day",N9690*0.2,D9690="First Class",N9690*0.1,D9690="Standard Class",N9690*0.5,D9690="Second Class",N9690*0)</f>
        <v>7.7759999999999998</v>
      </c>
      <c r="Q9690">
        <f t="shared" si="304"/>
        <v>147.858048</v>
      </c>
    </row>
    <row r="9691" spans="1:17" x14ac:dyDescent="0.3">
      <c r="A9691">
        <v>9690</v>
      </c>
      <c r="B9691" t="s">
        <v>7632</v>
      </c>
      <c r="C9691" s="1">
        <v>42913</v>
      </c>
      <c r="D9691" t="s">
        <v>38</v>
      </c>
      <c r="E9691" t="s">
        <v>96</v>
      </c>
      <c r="F9691" t="s">
        <v>262</v>
      </c>
      <c r="G9691" t="s">
        <v>3527</v>
      </c>
      <c r="H9691" t="s">
        <v>25</v>
      </c>
      <c r="I9691" t="s">
        <v>26</v>
      </c>
      <c r="J9691" t="s">
        <v>164</v>
      </c>
      <c r="K9691">
        <v>503.96</v>
      </c>
      <c r="L9691">
        <v>4</v>
      </c>
      <c r="M9691">
        <v>0</v>
      </c>
      <c r="N9691">
        <v>125.99</v>
      </c>
      <c r="O9691">
        <f t="shared" si="303"/>
        <v>377.96999999999997</v>
      </c>
      <c r="P9691" cm="1">
        <f t="array" ref="P9691">_xlfn.IFS(D9691="Same Day",N9691*0.2,D9691="First Class",N9691*0.1,D9691="Standard Class",N9691*0.5,D9691="Second Class",N9691*0)</f>
        <v>62.994999999999997</v>
      </c>
      <c r="Q9691">
        <f t="shared" si="304"/>
        <v>24188.190149999999</v>
      </c>
    </row>
    <row r="9692" spans="1:17" x14ac:dyDescent="0.3">
      <c r="A9692">
        <v>9691</v>
      </c>
      <c r="B9692" t="s">
        <v>7633</v>
      </c>
      <c r="C9692" s="1">
        <v>42830</v>
      </c>
      <c r="D9692" t="s">
        <v>35</v>
      </c>
      <c r="E9692" t="s">
        <v>68</v>
      </c>
      <c r="F9692" t="s">
        <v>3423</v>
      </c>
      <c r="G9692" t="s">
        <v>1854</v>
      </c>
      <c r="H9692" t="s">
        <v>14</v>
      </c>
      <c r="I9692" t="s">
        <v>20</v>
      </c>
      <c r="J9692" t="s">
        <v>87</v>
      </c>
      <c r="K9692">
        <v>7.04</v>
      </c>
      <c r="L9692">
        <v>4</v>
      </c>
      <c r="M9692">
        <v>0</v>
      </c>
      <c r="N9692">
        <v>2.0415999999999999</v>
      </c>
      <c r="O9692">
        <f t="shared" si="303"/>
        <v>4.9984000000000002</v>
      </c>
      <c r="P9692" cm="1">
        <f t="array" ref="P9692">_xlfn.IFS(D9692="Same Day",N9692*0.2,D9692="First Class",N9692*0.1,D9692="Standard Class",N9692*0.5,D9692="Second Class",N9692*0)</f>
        <v>0.20416000000000001</v>
      </c>
      <c r="Q9692">
        <f t="shared" si="304"/>
        <v>6.0188733439999993</v>
      </c>
    </row>
    <row r="9693" spans="1:17" x14ac:dyDescent="0.3">
      <c r="A9693">
        <v>9692</v>
      </c>
      <c r="B9693" t="s">
        <v>7634</v>
      </c>
      <c r="C9693" s="1">
        <v>42325</v>
      </c>
      <c r="D9693" t="s">
        <v>38</v>
      </c>
      <c r="E9693" t="s">
        <v>108</v>
      </c>
      <c r="F9693" t="s">
        <v>687</v>
      </c>
      <c r="G9693" t="s">
        <v>1772</v>
      </c>
      <c r="H9693" t="s">
        <v>8</v>
      </c>
      <c r="I9693" t="s">
        <v>11</v>
      </c>
      <c r="J9693" t="s">
        <v>71</v>
      </c>
      <c r="K9693">
        <v>613.99919999999997</v>
      </c>
      <c r="L9693">
        <v>3</v>
      </c>
      <c r="M9693">
        <v>0.32</v>
      </c>
      <c r="N9693">
        <v>-18.058800000000002</v>
      </c>
      <c r="O9693">
        <f t="shared" si="303"/>
        <v>632.05799999999999</v>
      </c>
      <c r="P9693" cm="1">
        <f t="array" ref="P9693">_xlfn.IFS(D9693="Same Day",N9693*0.2,D9693="First Class",N9693*0.1,D9693="Standard Class",N9693*0.5,D9693="Second Class",N9693*0)</f>
        <v>-9.0294000000000008</v>
      </c>
      <c r="Q9693">
        <f t="shared" si="304"/>
        <v>-5075.0465052000009</v>
      </c>
    </row>
    <row r="9694" spans="1:17" x14ac:dyDescent="0.3">
      <c r="A9694">
        <v>9693</v>
      </c>
      <c r="B9694" t="s">
        <v>7635</v>
      </c>
      <c r="C9694" s="1">
        <v>42249</v>
      </c>
      <c r="D9694" t="s">
        <v>38</v>
      </c>
      <c r="E9694" t="s">
        <v>68</v>
      </c>
      <c r="F9694" t="s">
        <v>2022</v>
      </c>
      <c r="G9694" t="s">
        <v>3304</v>
      </c>
      <c r="H9694" t="s">
        <v>14</v>
      </c>
      <c r="I9694" t="s">
        <v>15</v>
      </c>
      <c r="J9694" t="s">
        <v>90</v>
      </c>
      <c r="K9694">
        <v>470.36</v>
      </c>
      <c r="L9694">
        <v>11</v>
      </c>
      <c r="M9694">
        <v>0</v>
      </c>
      <c r="N9694">
        <v>122.2936</v>
      </c>
      <c r="O9694">
        <f t="shared" si="303"/>
        <v>348.06640000000004</v>
      </c>
      <c r="P9694" cm="1">
        <f t="array" ref="P9694">_xlfn.IFS(D9694="Same Day",N9694*0.2,D9694="First Class",N9694*0.1,D9694="Standard Class",N9694*0.5,D9694="Second Class",N9694*0)</f>
        <v>61.146799999999999</v>
      </c>
      <c r="Q9694">
        <f t="shared" si="304"/>
        <v>21631.212947520002</v>
      </c>
    </row>
    <row r="9695" spans="1:17" x14ac:dyDescent="0.3">
      <c r="A9695">
        <v>9694</v>
      </c>
      <c r="B9695" t="s">
        <v>7636</v>
      </c>
      <c r="C9695" s="1">
        <v>43006</v>
      </c>
      <c r="D9695" t="s">
        <v>37</v>
      </c>
      <c r="E9695" t="s">
        <v>108</v>
      </c>
      <c r="F9695" t="s">
        <v>393</v>
      </c>
      <c r="G9695" t="s">
        <v>3010</v>
      </c>
      <c r="H9695" t="s">
        <v>14</v>
      </c>
      <c r="I9695" t="s">
        <v>18</v>
      </c>
      <c r="J9695" t="s">
        <v>160</v>
      </c>
      <c r="K9695">
        <v>31.08</v>
      </c>
      <c r="L9695">
        <v>6</v>
      </c>
      <c r="M9695">
        <v>0</v>
      </c>
      <c r="N9695">
        <v>15.229200000000001</v>
      </c>
      <c r="O9695">
        <f t="shared" si="303"/>
        <v>15.850799999999998</v>
      </c>
      <c r="P9695" cm="1">
        <f t="array" ref="P9695">_xlfn.IFS(D9695="Same Day",N9695*0.2,D9695="First Class",N9695*0.1,D9695="Standard Class",N9695*0.5,D9695="Second Class",N9695*0)</f>
        <v>0</v>
      </c>
      <c r="Q9695">
        <f t="shared" si="304"/>
        <v>15.850799999999998</v>
      </c>
    </row>
    <row r="9696" spans="1:17" x14ac:dyDescent="0.3">
      <c r="A9696">
        <v>9695</v>
      </c>
      <c r="B9696" t="s">
        <v>7636</v>
      </c>
      <c r="C9696" s="1">
        <v>43006</v>
      </c>
      <c r="D9696" t="s">
        <v>37</v>
      </c>
      <c r="E9696" t="s">
        <v>68</v>
      </c>
      <c r="F9696" t="s">
        <v>393</v>
      </c>
      <c r="G9696" t="s">
        <v>1105</v>
      </c>
      <c r="H9696" t="s">
        <v>14</v>
      </c>
      <c r="I9696" t="s">
        <v>19</v>
      </c>
      <c r="J9696" t="s">
        <v>90</v>
      </c>
      <c r="K9696">
        <v>7.3</v>
      </c>
      <c r="L9696">
        <v>2</v>
      </c>
      <c r="M9696">
        <v>0</v>
      </c>
      <c r="N9696">
        <v>2.19</v>
      </c>
      <c r="O9696">
        <f t="shared" si="303"/>
        <v>5.1099999999999994</v>
      </c>
      <c r="P9696" cm="1">
        <f t="array" ref="P9696">_xlfn.IFS(D9696="Same Day",N9696*0.2,D9696="First Class",N9696*0.1,D9696="Standard Class",N9696*0.5,D9696="Second Class",N9696*0)</f>
        <v>0</v>
      </c>
      <c r="Q9696">
        <f t="shared" si="304"/>
        <v>5.1099999999999994</v>
      </c>
    </row>
    <row r="9697" spans="1:17" x14ac:dyDescent="0.3">
      <c r="A9697">
        <v>9696</v>
      </c>
      <c r="B9697" t="s">
        <v>7637</v>
      </c>
      <c r="C9697" s="1">
        <v>42718</v>
      </c>
      <c r="D9697" t="s">
        <v>35</v>
      </c>
      <c r="E9697" t="s">
        <v>84</v>
      </c>
      <c r="F9697" t="s">
        <v>1324</v>
      </c>
      <c r="G9697" t="s">
        <v>104</v>
      </c>
      <c r="H9697" t="s">
        <v>14</v>
      </c>
      <c r="I9697" t="s">
        <v>17</v>
      </c>
      <c r="J9697" t="s">
        <v>87</v>
      </c>
      <c r="K9697">
        <v>73.536000000000001</v>
      </c>
      <c r="L9697">
        <v>4</v>
      </c>
      <c r="M9697">
        <v>0.2</v>
      </c>
      <c r="N9697">
        <v>9.1920000000000002</v>
      </c>
      <c r="O9697">
        <f t="shared" si="303"/>
        <v>64.343999999999994</v>
      </c>
      <c r="P9697" cm="1">
        <f t="array" ref="P9697">_xlfn.IFS(D9697="Same Day",N9697*0.2,D9697="First Class",N9697*0.1,D9697="Standard Class",N9697*0.5,D9697="Second Class",N9697*0)</f>
        <v>0.91920000000000002</v>
      </c>
      <c r="Q9697">
        <f t="shared" si="304"/>
        <v>123.48900479999999</v>
      </c>
    </row>
    <row r="9698" spans="1:17" x14ac:dyDescent="0.3">
      <c r="A9698">
        <v>9697</v>
      </c>
      <c r="B9698" t="s">
        <v>7638</v>
      </c>
      <c r="C9698" s="1">
        <v>41805</v>
      </c>
      <c r="D9698" t="s">
        <v>37</v>
      </c>
      <c r="E9698" t="s">
        <v>84</v>
      </c>
      <c r="F9698" t="s">
        <v>488</v>
      </c>
      <c r="G9698" t="s">
        <v>1118</v>
      </c>
      <c r="H9698" t="s">
        <v>14</v>
      </c>
      <c r="I9698" t="s">
        <v>22</v>
      </c>
      <c r="J9698" t="s">
        <v>160</v>
      </c>
      <c r="K9698">
        <v>491.55</v>
      </c>
      <c r="L9698">
        <v>5</v>
      </c>
      <c r="M9698">
        <v>0</v>
      </c>
      <c r="N9698">
        <v>240.8595</v>
      </c>
      <c r="O9698">
        <f t="shared" si="303"/>
        <v>250.69050000000001</v>
      </c>
      <c r="P9698" cm="1">
        <f t="array" ref="P9698">_xlfn.IFS(D9698="Same Day",N9698*0.2,D9698="First Class",N9698*0.1,D9698="Standard Class",N9698*0.5,D9698="Second Class",N9698*0)</f>
        <v>0</v>
      </c>
      <c r="Q9698">
        <f t="shared" si="304"/>
        <v>250.69050000000001</v>
      </c>
    </row>
    <row r="9699" spans="1:17" x14ac:dyDescent="0.3">
      <c r="A9699">
        <v>9698</v>
      </c>
      <c r="B9699" t="s">
        <v>7639</v>
      </c>
      <c r="C9699" s="1">
        <v>42440</v>
      </c>
      <c r="D9699" t="s">
        <v>36</v>
      </c>
      <c r="E9699" t="s">
        <v>96</v>
      </c>
      <c r="F9699" t="s">
        <v>1844</v>
      </c>
      <c r="G9699" t="s">
        <v>2781</v>
      </c>
      <c r="H9699" t="s">
        <v>8</v>
      </c>
      <c r="I9699" t="s">
        <v>12</v>
      </c>
      <c r="J9699" t="s">
        <v>87</v>
      </c>
      <c r="K9699">
        <v>30.335999999999999</v>
      </c>
      <c r="L9699">
        <v>4</v>
      </c>
      <c r="M9699">
        <v>0.2</v>
      </c>
      <c r="N9699">
        <v>9.48</v>
      </c>
      <c r="O9699">
        <f t="shared" si="303"/>
        <v>20.855999999999998</v>
      </c>
      <c r="P9699" cm="1">
        <f t="array" ref="P9699">_xlfn.IFS(D9699="Same Day",N9699*0.2,D9699="First Class",N9699*0.1,D9699="Standard Class",N9699*0.5,D9699="Second Class",N9699*0)</f>
        <v>1.8960000000000001</v>
      </c>
      <c r="Q9699">
        <f t="shared" si="304"/>
        <v>60.39897599999999</v>
      </c>
    </row>
    <row r="9700" spans="1:17" x14ac:dyDescent="0.3">
      <c r="A9700">
        <v>9699</v>
      </c>
      <c r="B9700" t="s">
        <v>7640</v>
      </c>
      <c r="C9700" s="1">
        <v>43088</v>
      </c>
      <c r="D9700" t="s">
        <v>38</v>
      </c>
      <c r="E9700" t="s">
        <v>68</v>
      </c>
      <c r="F9700" t="s">
        <v>4441</v>
      </c>
      <c r="G9700" t="s">
        <v>557</v>
      </c>
      <c r="H9700" t="s">
        <v>14</v>
      </c>
      <c r="I9700" t="s">
        <v>18</v>
      </c>
      <c r="J9700" t="s">
        <v>298</v>
      </c>
      <c r="K9700">
        <v>22.83</v>
      </c>
      <c r="L9700">
        <v>3</v>
      </c>
      <c r="M9700">
        <v>0</v>
      </c>
      <c r="N9700">
        <v>10.7301</v>
      </c>
      <c r="O9700">
        <f t="shared" si="303"/>
        <v>12.099899999999998</v>
      </c>
      <c r="P9700" cm="1">
        <f t="array" ref="P9700">_xlfn.IFS(D9700="Same Day",N9700*0.2,D9700="First Class",N9700*0.1,D9700="Standard Class",N9700*0.5,D9700="Second Class",N9700*0)</f>
        <v>5.3650500000000001</v>
      </c>
      <c r="Q9700">
        <f t="shared" si="304"/>
        <v>77.016468494999984</v>
      </c>
    </row>
    <row r="9701" spans="1:17" x14ac:dyDescent="0.3">
      <c r="A9701">
        <v>9700</v>
      </c>
      <c r="B9701" t="s">
        <v>7640</v>
      </c>
      <c r="C9701" s="1">
        <v>43088</v>
      </c>
      <c r="D9701" t="s">
        <v>38</v>
      </c>
      <c r="E9701" t="s">
        <v>77</v>
      </c>
      <c r="F9701" t="s">
        <v>4441</v>
      </c>
      <c r="G9701" t="s">
        <v>6545</v>
      </c>
      <c r="H9701" t="s">
        <v>14</v>
      </c>
      <c r="I9701" t="s">
        <v>17</v>
      </c>
      <c r="J9701" t="s">
        <v>87</v>
      </c>
      <c r="K9701">
        <v>54.32</v>
      </c>
      <c r="L9701">
        <v>4</v>
      </c>
      <c r="M9701">
        <v>0</v>
      </c>
      <c r="N9701">
        <v>16.295999999999999</v>
      </c>
      <c r="O9701">
        <f t="shared" si="303"/>
        <v>38.024000000000001</v>
      </c>
      <c r="P9701" cm="1">
        <f t="array" ref="P9701">_xlfn.IFS(D9701="Same Day",N9701*0.2,D9701="First Class",N9701*0.1,D9701="Standard Class",N9701*0.5,D9701="Second Class",N9701*0)</f>
        <v>8.1479999999999997</v>
      </c>
      <c r="Q9701">
        <f t="shared" si="304"/>
        <v>347.84355199999999</v>
      </c>
    </row>
    <row r="9702" spans="1:17" x14ac:dyDescent="0.3">
      <c r="A9702">
        <v>9701</v>
      </c>
      <c r="B9702" t="s">
        <v>7640</v>
      </c>
      <c r="C9702" s="1">
        <v>43088</v>
      </c>
      <c r="D9702" t="s">
        <v>38</v>
      </c>
      <c r="E9702" t="s">
        <v>84</v>
      </c>
      <c r="F9702" t="s">
        <v>4441</v>
      </c>
      <c r="G9702" t="s">
        <v>3329</v>
      </c>
      <c r="H9702" t="s">
        <v>25</v>
      </c>
      <c r="I9702" t="s">
        <v>26</v>
      </c>
      <c r="J9702" t="s">
        <v>99</v>
      </c>
      <c r="K9702">
        <v>196.77600000000001</v>
      </c>
      <c r="L9702">
        <v>3</v>
      </c>
      <c r="M9702">
        <v>0.2</v>
      </c>
      <c r="N9702">
        <v>14.7582</v>
      </c>
      <c r="O9702">
        <f t="shared" si="303"/>
        <v>182.01780000000002</v>
      </c>
      <c r="P9702" cm="1">
        <f t="array" ref="P9702">_xlfn.IFS(D9702="Same Day",N9702*0.2,D9702="First Class",N9702*0.1,D9702="Standard Class",N9702*0.5,D9702="Second Class",N9702*0)</f>
        <v>7.3791000000000002</v>
      </c>
      <c r="Q9702">
        <f t="shared" si="304"/>
        <v>1525.1453479800005</v>
      </c>
    </row>
    <row r="9703" spans="1:17" x14ac:dyDescent="0.3">
      <c r="A9703">
        <v>9702</v>
      </c>
      <c r="B9703" t="s">
        <v>7641</v>
      </c>
      <c r="C9703" s="1">
        <v>42678</v>
      </c>
      <c r="D9703" t="s">
        <v>38</v>
      </c>
      <c r="E9703" t="s">
        <v>108</v>
      </c>
      <c r="F9703" t="s">
        <v>4414</v>
      </c>
      <c r="G9703" t="s">
        <v>1802</v>
      </c>
      <c r="H9703" t="s">
        <v>14</v>
      </c>
      <c r="I9703" t="s">
        <v>23</v>
      </c>
      <c r="J9703" t="s">
        <v>80</v>
      </c>
      <c r="K9703">
        <v>3.62</v>
      </c>
      <c r="L9703">
        <v>2</v>
      </c>
      <c r="M9703">
        <v>0</v>
      </c>
      <c r="N9703">
        <v>1.1946000000000001</v>
      </c>
      <c r="O9703">
        <f t="shared" si="303"/>
        <v>2.4253999999999998</v>
      </c>
      <c r="P9703" cm="1">
        <f t="array" ref="P9703">_xlfn.IFS(D9703="Same Day",N9703*0.2,D9703="First Class",N9703*0.1,D9703="Standard Class",N9703*0.5,D9703="Second Class",N9703*0)</f>
        <v>0.59730000000000005</v>
      </c>
      <c r="Q9703">
        <f t="shared" si="304"/>
        <v>3.8740914200000001</v>
      </c>
    </row>
    <row r="9704" spans="1:17" x14ac:dyDescent="0.3">
      <c r="A9704">
        <v>9703</v>
      </c>
      <c r="B9704" t="s">
        <v>7642</v>
      </c>
      <c r="C9704" s="1">
        <v>42951</v>
      </c>
      <c r="D9704" t="s">
        <v>38</v>
      </c>
      <c r="E9704" t="s">
        <v>68</v>
      </c>
      <c r="F9704" t="s">
        <v>3944</v>
      </c>
      <c r="G9704" t="s">
        <v>292</v>
      </c>
      <c r="H9704" t="s">
        <v>14</v>
      </c>
      <c r="I9704" t="s">
        <v>18</v>
      </c>
      <c r="J9704" t="s">
        <v>275</v>
      </c>
      <c r="K9704">
        <v>11.54</v>
      </c>
      <c r="L9704">
        <v>1</v>
      </c>
      <c r="M9704">
        <v>0</v>
      </c>
      <c r="N9704">
        <v>5.5392000000000001</v>
      </c>
      <c r="O9704">
        <f t="shared" si="303"/>
        <v>6.000799999999999</v>
      </c>
      <c r="P9704" cm="1">
        <f t="array" ref="P9704">_xlfn.IFS(D9704="Same Day",N9704*0.2,D9704="First Class",N9704*0.1,D9704="Standard Class",N9704*0.5,D9704="Second Class",N9704*0)</f>
        <v>2.7696000000000001</v>
      </c>
      <c r="Q9704">
        <f t="shared" si="304"/>
        <v>22.620615679999997</v>
      </c>
    </row>
    <row r="9705" spans="1:17" x14ac:dyDescent="0.3">
      <c r="A9705">
        <v>9704</v>
      </c>
      <c r="B9705" t="s">
        <v>7642</v>
      </c>
      <c r="C9705" s="1">
        <v>42951</v>
      </c>
      <c r="D9705" t="s">
        <v>38</v>
      </c>
      <c r="E9705" t="s">
        <v>84</v>
      </c>
      <c r="F9705" t="s">
        <v>3944</v>
      </c>
      <c r="G9705" t="s">
        <v>117</v>
      </c>
      <c r="H9705" t="s">
        <v>14</v>
      </c>
      <c r="I9705" t="s">
        <v>16</v>
      </c>
      <c r="J9705" t="s">
        <v>101</v>
      </c>
      <c r="K9705">
        <v>849.95</v>
      </c>
      <c r="L9705">
        <v>5</v>
      </c>
      <c r="M9705">
        <v>0</v>
      </c>
      <c r="N9705">
        <v>390.97699999999998</v>
      </c>
      <c r="O9705">
        <f t="shared" si="303"/>
        <v>458.97300000000007</v>
      </c>
      <c r="P9705" cm="1">
        <f t="array" ref="P9705">_xlfn.IFS(D9705="Same Day",N9705*0.2,D9705="First Class",N9705*0.1,D9705="Standard Class",N9705*0.5,D9705="Second Class",N9705*0)</f>
        <v>195.48849999999999</v>
      </c>
      <c r="Q9705">
        <f t="shared" si="304"/>
        <v>90182.916310500004</v>
      </c>
    </row>
    <row r="9706" spans="1:17" x14ac:dyDescent="0.3">
      <c r="A9706">
        <v>9705</v>
      </c>
      <c r="B9706" t="s">
        <v>7642</v>
      </c>
      <c r="C9706" s="1">
        <v>42951</v>
      </c>
      <c r="D9706" t="s">
        <v>38</v>
      </c>
      <c r="E9706" t="s">
        <v>108</v>
      </c>
      <c r="F9706" t="s">
        <v>3944</v>
      </c>
      <c r="G9706" t="s">
        <v>6207</v>
      </c>
      <c r="H9706" t="s">
        <v>14</v>
      </c>
      <c r="I9706" t="s">
        <v>16</v>
      </c>
      <c r="J9706" t="s">
        <v>101</v>
      </c>
      <c r="K9706">
        <v>11.01</v>
      </c>
      <c r="L9706">
        <v>3</v>
      </c>
      <c r="M9706">
        <v>0</v>
      </c>
      <c r="N9706">
        <v>5.3948999999999998</v>
      </c>
      <c r="O9706">
        <f t="shared" si="303"/>
        <v>5.6151</v>
      </c>
      <c r="P9706" cm="1">
        <f t="array" ref="P9706">_xlfn.IFS(D9706="Same Day",N9706*0.2,D9706="First Class",N9706*0.1,D9706="Standard Class",N9706*0.5,D9706="Second Class",N9706*0)</f>
        <v>2.6974499999999999</v>
      </c>
      <c r="Q9706">
        <f t="shared" si="304"/>
        <v>20.761551494999999</v>
      </c>
    </row>
    <row r="9707" spans="1:17" x14ac:dyDescent="0.3">
      <c r="A9707">
        <v>9706</v>
      </c>
      <c r="B9707" t="s">
        <v>7643</v>
      </c>
      <c r="C9707" s="1">
        <v>43031</v>
      </c>
      <c r="D9707" t="s">
        <v>38</v>
      </c>
      <c r="E9707" t="s">
        <v>84</v>
      </c>
      <c r="F9707" t="s">
        <v>2861</v>
      </c>
      <c r="G9707" t="s">
        <v>1627</v>
      </c>
      <c r="H9707" t="s">
        <v>14</v>
      </c>
      <c r="I9707" t="s">
        <v>16</v>
      </c>
      <c r="J9707" t="s">
        <v>153</v>
      </c>
      <c r="K9707">
        <v>39.624000000000002</v>
      </c>
      <c r="L9707">
        <v>3</v>
      </c>
      <c r="M9707">
        <v>0.2</v>
      </c>
      <c r="N9707">
        <v>13.868399999999999</v>
      </c>
      <c r="O9707">
        <f t="shared" si="303"/>
        <v>25.755600000000001</v>
      </c>
      <c r="P9707" cm="1">
        <f t="array" ref="P9707">_xlfn.IFS(D9707="Same Day",N9707*0.2,D9707="First Class",N9707*0.1,D9707="Standard Class",N9707*0.5,D9707="Second Class",N9707*0)</f>
        <v>6.9341999999999997</v>
      </c>
      <c r="Q9707">
        <f t="shared" si="304"/>
        <v>204.35008152</v>
      </c>
    </row>
    <row r="9708" spans="1:17" x14ac:dyDescent="0.3">
      <c r="A9708">
        <v>9707</v>
      </c>
      <c r="B9708" t="s">
        <v>7644</v>
      </c>
      <c r="C9708" s="1">
        <v>42670</v>
      </c>
      <c r="D9708" t="s">
        <v>38</v>
      </c>
      <c r="E9708" t="s">
        <v>68</v>
      </c>
      <c r="F9708" t="s">
        <v>1107</v>
      </c>
      <c r="G9708" t="s">
        <v>5077</v>
      </c>
      <c r="H9708" t="s">
        <v>8</v>
      </c>
      <c r="I9708" t="s">
        <v>9</v>
      </c>
      <c r="J9708" t="s">
        <v>73</v>
      </c>
      <c r="K9708">
        <v>242.136</v>
      </c>
      <c r="L9708">
        <v>3</v>
      </c>
      <c r="M9708">
        <v>0.2</v>
      </c>
      <c r="N9708">
        <v>12.1068</v>
      </c>
      <c r="O9708">
        <f t="shared" si="303"/>
        <v>230.0292</v>
      </c>
      <c r="P9708" cm="1">
        <f t="array" ref="P9708">_xlfn.IFS(D9708="Same Day",N9708*0.2,D9708="First Class",N9708*0.1,D9708="Standard Class",N9708*0.5,D9708="Second Class",N9708*0)</f>
        <v>6.0533999999999999</v>
      </c>
      <c r="Q9708">
        <f t="shared" si="304"/>
        <v>1622.48795928</v>
      </c>
    </row>
    <row r="9709" spans="1:17" x14ac:dyDescent="0.3">
      <c r="A9709">
        <v>9708</v>
      </c>
      <c r="B9709" t="s">
        <v>7644</v>
      </c>
      <c r="C9709" s="1">
        <v>42670</v>
      </c>
      <c r="D9709" t="s">
        <v>38</v>
      </c>
      <c r="E9709" t="s">
        <v>84</v>
      </c>
      <c r="F9709" t="s">
        <v>1107</v>
      </c>
      <c r="G9709" t="s">
        <v>308</v>
      </c>
      <c r="H9709" t="s">
        <v>14</v>
      </c>
      <c r="I9709" t="s">
        <v>20</v>
      </c>
      <c r="J9709" t="s">
        <v>87</v>
      </c>
      <c r="K9709">
        <v>12.39</v>
      </c>
      <c r="L9709">
        <v>3</v>
      </c>
      <c r="M9709">
        <v>0</v>
      </c>
      <c r="N9709">
        <v>5.6993999999999998</v>
      </c>
      <c r="O9709">
        <f t="shared" si="303"/>
        <v>6.6906000000000008</v>
      </c>
      <c r="P9709" cm="1">
        <f t="array" ref="P9709">_xlfn.IFS(D9709="Same Day",N9709*0.2,D9709="First Class",N9709*0.1,D9709="Standard Class",N9709*0.5,D9709="Second Class",N9709*0)</f>
        <v>2.8496999999999999</v>
      </c>
      <c r="Q9709">
        <f t="shared" si="304"/>
        <v>25.756802820000001</v>
      </c>
    </row>
    <row r="9710" spans="1:17" x14ac:dyDescent="0.3">
      <c r="A9710">
        <v>9709</v>
      </c>
      <c r="B9710" t="s">
        <v>7644</v>
      </c>
      <c r="C9710" s="1">
        <v>42670</v>
      </c>
      <c r="D9710" t="s">
        <v>38</v>
      </c>
      <c r="E9710" t="s">
        <v>68</v>
      </c>
      <c r="F9710" t="s">
        <v>1107</v>
      </c>
      <c r="G9710" t="s">
        <v>4418</v>
      </c>
      <c r="H9710" t="s">
        <v>8</v>
      </c>
      <c r="I9710" t="s">
        <v>12</v>
      </c>
      <c r="J9710" t="s">
        <v>87</v>
      </c>
      <c r="K9710">
        <v>19.96</v>
      </c>
      <c r="L9710">
        <v>2</v>
      </c>
      <c r="M9710">
        <v>0</v>
      </c>
      <c r="N9710">
        <v>5.5888</v>
      </c>
      <c r="O9710">
        <f t="shared" si="303"/>
        <v>14.371200000000002</v>
      </c>
      <c r="P9710" cm="1">
        <f t="array" ref="P9710">_xlfn.IFS(D9710="Same Day",N9710*0.2,D9710="First Class",N9710*0.1,D9710="Standard Class",N9710*0.5,D9710="Second Class",N9710*0)</f>
        <v>2.7944</v>
      </c>
      <c r="Q9710">
        <f t="shared" si="304"/>
        <v>54.530081280000005</v>
      </c>
    </row>
    <row r="9711" spans="1:17" x14ac:dyDescent="0.3">
      <c r="A9711">
        <v>9710</v>
      </c>
      <c r="B9711" t="s">
        <v>7644</v>
      </c>
      <c r="C9711" s="1">
        <v>42670</v>
      </c>
      <c r="D9711" t="s">
        <v>38</v>
      </c>
      <c r="E9711" t="s">
        <v>84</v>
      </c>
      <c r="F9711" t="s">
        <v>1107</v>
      </c>
      <c r="G9711" t="s">
        <v>925</v>
      </c>
      <c r="H9711" t="s">
        <v>14</v>
      </c>
      <c r="I9711" t="s">
        <v>15</v>
      </c>
      <c r="J9711" t="s">
        <v>90</v>
      </c>
      <c r="K9711">
        <v>340.92</v>
      </c>
      <c r="L9711">
        <v>3</v>
      </c>
      <c r="M9711">
        <v>0</v>
      </c>
      <c r="N9711">
        <v>3.4091999999999998</v>
      </c>
      <c r="O9711">
        <f t="shared" si="303"/>
        <v>337.51080000000002</v>
      </c>
      <c r="P9711" cm="1">
        <f t="array" ref="P9711">_xlfn.IFS(D9711="Same Day",N9711*0.2,D9711="First Class",N9711*0.1,D9711="Standard Class",N9711*0.5,D9711="Second Class",N9711*0)</f>
        <v>1.7045999999999999</v>
      </c>
      <c r="Q9711">
        <f t="shared" si="304"/>
        <v>912.83170968000013</v>
      </c>
    </row>
    <row r="9712" spans="1:17" x14ac:dyDescent="0.3">
      <c r="A9712">
        <v>9711</v>
      </c>
      <c r="B9712" t="s">
        <v>7645</v>
      </c>
      <c r="C9712" s="1">
        <v>41953</v>
      </c>
      <c r="D9712" t="s">
        <v>38</v>
      </c>
      <c r="E9712" t="s">
        <v>84</v>
      </c>
      <c r="F9712" t="s">
        <v>968</v>
      </c>
      <c r="G9712" t="s">
        <v>3167</v>
      </c>
      <c r="H9712" t="s">
        <v>8</v>
      </c>
      <c r="I9712" t="s">
        <v>12</v>
      </c>
      <c r="J9712" t="s">
        <v>87</v>
      </c>
      <c r="K9712">
        <v>273.56799999999998</v>
      </c>
      <c r="L9712">
        <v>2</v>
      </c>
      <c r="M9712">
        <v>0.2</v>
      </c>
      <c r="N9712">
        <v>-34.195999999999998</v>
      </c>
      <c r="O9712">
        <f t="shared" si="303"/>
        <v>307.76400000000001</v>
      </c>
      <c r="P9712" cm="1">
        <f t="array" ref="P9712">_xlfn.IFS(D9712="Same Day",N9712*0.2,D9712="First Class",N9712*0.1,D9712="Standard Class",N9712*0.5,D9712="Second Class",N9712*0)</f>
        <v>-17.097999999999999</v>
      </c>
      <c r="Q9712">
        <f t="shared" si="304"/>
        <v>-4954.3848719999996</v>
      </c>
    </row>
    <row r="9713" spans="1:17" x14ac:dyDescent="0.3">
      <c r="A9713">
        <v>9712</v>
      </c>
      <c r="B9713" t="s">
        <v>7645</v>
      </c>
      <c r="C9713" s="1">
        <v>41953</v>
      </c>
      <c r="D9713" t="s">
        <v>38</v>
      </c>
      <c r="E9713" t="s">
        <v>84</v>
      </c>
      <c r="F9713" t="s">
        <v>968</v>
      </c>
      <c r="G9713" t="s">
        <v>1591</v>
      </c>
      <c r="H9713" t="s">
        <v>14</v>
      </c>
      <c r="I9713" t="s">
        <v>16</v>
      </c>
      <c r="J9713" t="s">
        <v>101</v>
      </c>
      <c r="K9713">
        <v>13.194000000000001</v>
      </c>
      <c r="L9713">
        <v>2</v>
      </c>
      <c r="M9713">
        <v>0.7</v>
      </c>
      <c r="N9713">
        <v>-8.7959999999999994</v>
      </c>
      <c r="O9713">
        <f t="shared" si="303"/>
        <v>21.990000000000002</v>
      </c>
      <c r="P9713" cm="1">
        <f t="array" ref="P9713">_xlfn.IFS(D9713="Same Day",N9713*0.2,D9713="First Class",N9713*0.1,D9713="Standard Class",N9713*0.5,D9713="Second Class",N9713*0)</f>
        <v>-4.3979999999999997</v>
      </c>
      <c r="Q9713">
        <f t="shared" si="304"/>
        <v>-74.722020000000001</v>
      </c>
    </row>
    <row r="9714" spans="1:17" x14ac:dyDescent="0.3">
      <c r="A9714">
        <v>9713</v>
      </c>
      <c r="B9714" t="s">
        <v>7645</v>
      </c>
      <c r="C9714" s="1">
        <v>41953</v>
      </c>
      <c r="D9714" t="s">
        <v>38</v>
      </c>
      <c r="E9714" t="s">
        <v>77</v>
      </c>
      <c r="F9714" t="s">
        <v>968</v>
      </c>
      <c r="G9714" t="s">
        <v>2017</v>
      </c>
      <c r="H9714" t="s">
        <v>14</v>
      </c>
      <c r="I9714" t="s">
        <v>15</v>
      </c>
      <c r="J9714" t="s">
        <v>90</v>
      </c>
      <c r="K9714">
        <v>1080.096</v>
      </c>
      <c r="L9714">
        <v>6</v>
      </c>
      <c r="M9714">
        <v>0.2</v>
      </c>
      <c r="N9714">
        <v>-94.508399999999995</v>
      </c>
      <c r="O9714">
        <f t="shared" si="303"/>
        <v>1174.6043999999999</v>
      </c>
      <c r="P9714" cm="1">
        <f t="array" ref="P9714">_xlfn.IFS(D9714="Same Day",N9714*0.2,D9714="First Class",N9714*0.1,D9714="Standard Class",N9714*0.5,D9714="Second Class",N9714*0)</f>
        <v>-47.254199999999997</v>
      </c>
      <c r="Q9714">
        <f t="shared" si="304"/>
        <v>-54330.386838479993</v>
      </c>
    </row>
    <row r="9715" spans="1:17" x14ac:dyDescent="0.3">
      <c r="A9715">
        <v>9714</v>
      </c>
      <c r="B9715" t="s">
        <v>7645</v>
      </c>
      <c r="C9715" s="1">
        <v>41953</v>
      </c>
      <c r="D9715" t="s">
        <v>38</v>
      </c>
      <c r="E9715" t="s">
        <v>77</v>
      </c>
      <c r="F9715" t="s">
        <v>968</v>
      </c>
      <c r="G9715" t="s">
        <v>1219</v>
      </c>
      <c r="H9715" t="s">
        <v>25</v>
      </c>
      <c r="I9715" t="s">
        <v>28</v>
      </c>
      <c r="J9715" t="s">
        <v>90</v>
      </c>
      <c r="K9715">
        <v>51.56</v>
      </c>
      <c r="L9715">
        <v>5</v>
      </c>
      <c r="M9715">
        <v>0.2</v>
      </c>
      <c r="N9715">
        <v>-6.4450000000000003</v>
      </c>
      <c r="O9715">
        <f t="shared" si="303"/>
        <v>58.005000000000003</v>
      </c>
      <c r="P9715" cm="1">
        <f t="array" ref="P9715">_xlfn.IFS(D9715="Same Day",N9715*0.2,D9715="First Class",N9715*0.1,D9715="Standard Class",N9715*0.5,D9715="Second Class",N9715*0)</f>
        <v>-3.2225000000000001</v>
      </c>
      <c r="Q9715">
        <f t="shared" si="304"/>
        <v>-128.91611250000003</v>
      </c>
    </row>
    <row r="9716" spans="1:17" x14ac:dyDescent="0.3">
      <c r="A9716">
        <v>9715</v>
      </c>
      <c r="B9716" t="s">
        <v>7645</v>
      </c>
      <c r="C9716" s="1">
        <v>41953</v>
      </c>
      <c r="D9716" t="s">
        <v>38</v>
      </c>
      <c r="E9716" t="s">
        <v>84</v>
      </c>
      <c r="F9716" t="s">
        <v>968</v>
      </c>
      <c r="G9716" t="s">
        <v>3190</v>
      </c>
      <c r="H9716" t="s">
        <v>25</v>
      </c>
      <c r="I9716" t="s">
        <v>28</v>
      </c>
      <c r="J9716" t="s">
        <v>213</v>
      </c>
      <c r="K9716">
        <v>58.415999999999997</v>
      </c>
      <c r="L9716">
        <v>2</v>
      </c>
      <c r="M9716">
        <v>0.2</v>
      </c>
      <c r="N9716">
        <v>16.794599999999999</v>
      </c>
      <c r="O9716">
        <f t="shared" si="303"/>
        <v>41.621399999999994</v>
      </c>
      <c r="P9716" cm="1">
        <f t="array" ref="P9716">_xlfn.IFS(D9716="Same Day",N9716*0.2,D9716="First Class",N9716*0.1,D9716="Standard Class",N9716*0.5,D9716="Second Class",N9716*0)</f>
        <v>8.3972999999999995</v>
      </c>
      <c r="Q9716">
        <f t="shared" si="304"/>
        <v>391.12878221999995</v>
      </c>
    </row>
    <row r="9717" spans="1:17" x14ac:dyDescent="0.3">
      <c r="A9717">
        <v>9716</v>
      </c>
      <c r="B9717" t="s">
        <v>7646</v>
      </c>
      <c r="C9717" s="1">
        <v>42686</v>
      </c>
      <c r="D9717" t="s">
        <v>38</v>
      </c>
      <c r="E9717" t="s">
        <v>68</v>
      </c>
      <c r="F9717" t="s">
        <v>2117</v>
      </c>
      <c r="G9717" t="s">
        <v>850</v>
      </c>
      <c r="H9717" t="s">
        <v>14</v>
      </c>
      <c r="I9717" t="s">
        <v>16</v>
      </c>
      <c r="J9717" t="s">
        <v>87</v>
      </c>
      <c r="K9717">
        <v>57.584000000000003</v>
      </c>
      <c r="L9717">
        <v>2</v>
      </c>
      <c r="M9717">
        <v>0.2</v>
      </c>
      <c r="N9717">
        <v>20.154399999999999</v>
      </c>
      <c r="O9717">
        <f t="shared" si="303"/>
        <v>37.429600000000008</v>
      </c>
      <c r="P9717" cm="1">
        <f t="array" ref="P9717">_xlfn.IFS(D9717="Same Day",N9717*0.2,D9717="First Class",N9717*0.1,D9717="Standard Class",N9717*0.5,D9717="Second Class",N9717*0)</f>
        <v>10.077199999999999</v>
      </c>
      <c r="Q9717">
        <f t="shared" si="304"/>
        <v>414.61516512000009</v>
      </c>
    </row>
    <row r="9718" spans="1:17" x14ac:dyDescent="0.3">
      <c r="A9718">
        <v>9717</v>
      </c>
      <c r="B9718" t="s">
        <v>7647</v>
      </c>
      <c r="C9718" s="1">
        <v>42596</v>
      </c>
      <c r="D9718" t="s">
        <v>37</v>
      </c>
      <c r="E9718" t="s">
        <v>96</v>
      </c>
      <c r="F9718" t="s">
        <v>2376</v>
      </c>
      <c r="G9718" t="s">
        <v>5464</v>
      </c>
      <c r="H9718" t="s">
        <v>14</v>
      </c>
      <c r="I9718" t="s">
        <v>20</v>
      </c>
      <c r="J9718" t="s">
        <v>87</v>
      </c>
      <c r="K9718">
        <v>37.311999999999998</v>
      </c>
      <c r="L9718">
        <v>4</v>
      </c>
      <c r="M9718">
        <v>0.2</v>
      </c>
      <c r="N9718">
        <v>2.7984</v>
      </c>
      <c r="O9718">
        <f t="shared" si="303"/>
        <v>34.513599999999997</v>
      </c>
      <c r="P9718" cm="1">
        <f t="array" ref="P9718">_xlfn.IFS(D9718="Same Day",N9718*0.2,D9718="First Class",N9718*0.1,D9718="Standard Class",N9718*0.5,D9718="Second Class",N9718*0)</f>
        <v>0</v>
      </c>
      <c r="Q9718">
        <f t="shared" si="304"/>
        <v>34.513599999999997</v>
      </c>
    </row>
    <row r="9719" spans="1:17" x14ac:dyDescent="0.3">
      <c r="A9719">
        <v>9718</v>
      </c>
      <c r="B9719" t="s">
        <v>7648</v>
      </c>
      <c r="C9719" s="1">
        <v>42521</v>
      </c>
      <c r="D9719" t="s">
        <v>36</v>
      </c>
      <c r="E9719" t="s">
        <v>96</v>
      </c>
      <c r="F9719" t="s">
        <v>1174</v>
      </c>
      <c r="G9719" t="s">
        <v>352</v>
      </c>
      <c r="H9719" t="s">
        <v>25</v>
      </c>
      <c r="I9719" t="s">
        <v>26</v>
      </c>
      <c r="J9719" t="s">
        <v>99</v>
      </c>
      <c r="K9719">
        <v>79.959999999999994</v>
      </c>
      <c r="L9719">
        <v>5</v>
      </c>
      <c r="M9719">
        <v>0.2</v>
      </c>
      <c r="N9719">
        <v>7.9960000000000004</v>
      </c>
      <c r="O9719">
        <f t="shared" si="303"/>
        <v>71.963999999999999</v>
      </c>
      <c r="P9719" cm="1">
        <f t="array" ref="P9719">_xlfn.IFS(D9719="Same Day",N9719*0.2,D9719="First Class",N9719*0.1,D9719="Standard Class",N9719*0.5,D9719="Second Class",N9719*0)</f>
        <v>1.5992000000000002</v>
      </c>
      <c r="Q9719">
        <f t="shared" si="304"/>
        <v>187.0488288</v>
      </c>
    </row>
    <row r="9720" spans="1:17" x14ac:dyDescent="0.3">
      <c r="A9720">
        <v>9719</v>
      </c>
      <c r="B9720" t="s">
        <v>7648</v>
      </c>
      <c r="C9720" s="1">
        <v>42521</v>
      </c>
      <c r="D9720" t="s">
        <v>36</v>
      </c>
      <c r="E9720" t="s">
        <v>84</v>
      </c>
      <c r="F9720" t="s">
        <v>1174</v>
      </c>
      <c r="G9720" t="s">
        <v>507</v>
      </c>
      <c r="H9720" t="s">
        <v>25</v>
      </c>
      <c r="I9720" t="s">
        <v>28</v>
      </c>
      <c r="J9720" t="s">
        <v>90</v>
      </c>
      <c r="K9720">
        <v>223.96</v>
      </c>
      <c r="L9720">
        <v>5</v>
      </c>
      <c r="M9720">
        <v>0.2</v>
      </c>
      <c r="N9720">
        <v>11.198</v>
      </c>
      <c r="O9720">
        <f t="shared" si="303"/>
        <v>212.762</v>
      </c>
      <c r="P9720" cm="1">
        <f t="array" ref="P9720">_xlfn.IFS(D9720="Same Day",N9720*0.2,D9720="First Class",N9720*0.1,D9720="Standard Class",N9720*0.5,D9720="Second Class",N9720*0)</f>
        <v>2.2396000000000003</v>
      </c>
      <c r="Q9720">
        <f t="shared" si="304"/>
        <v>689.26377520000005</v>
      </c>
    </row>
    <row r="9721" spans="1:17" x14ac:dyDescent="0.3">
      <c r="A9721">
        <v>9720</v>
      </c>
      <c r="B9721" t="s">
        <v>7649</v>
      </c>
      <c r="C9721" s="1">
        <v>43053</v>
      </c>
      <c r="D9721" t="s">
        <v>37</v>
      </c>
      <c r="E9721" t="s">
        <v>68</v>
      </c>
      <c r="F9721" t="s">
        <v>3058</v>
      </c>
      <c r="G9721" t="s">
        <v>2126</v>
      </c>
      <c r="H9721" t="s">
        <v>14</v>
      </c>
      <c r="I9721" t="s">
        <v>15</v>
      </c>
      <c r="J9721" t="s">
        <v>90</v>
      </c>
      <c r="K9721">
        <v>221.024</v>
      </c>
      <c r="L9721">
        <v>2</v>
      </c>
      <c r="M9721">
        <v>0.2</v>
      </c>
      <c r="N9721">
        <v>-55.256</v>
      </c>
      <c r="O9721">
        <f t="shared" si="303"/>
        <v>276.27999999999997</v>
      </c>
      <c r="P9721" cm="1">
        <f t="array" ref="P9721">_xlfn.IFS(D9721="Same Day",N9721*0.2,D9721="First Class",N9721*0.1,D9721="Standard Class",N9721*0.5,D9721="Second Class",N9721*0)</f>
        <v>0</v>
      </c>
      <c r="Q9721">
        <f t="shared" si="304"/>
        <v>276.27999999999997</v>
      </c>
    </row>
    <row r="9722" spans="1:17" x14ac:dyDescent="0.3">
      <c r="A9722">
        <v>9721</v>
      </c>
      <c r="B9722" t="s">
        <v>7650</v>
      </c>
      <c r="C9722" s="1">
        <v>42639</v>
      </c>
      <c r="D9722" t="s">
        <v>38</v>
      </c>
      <c r="E9722" t="s">
        <v>68</v>
      </c>
      <c r="F9722" t="s">
        <v>1377</v>
      </c>
      <c r="G9722" t="s">
        <v>3718</v>
      </c>
      <c r="H9722" t="s">
        <v>8</v>
      </c>
      <c r="I9722" t="s">
        <v>12</v>
      </c>
      <c r="J9722" t="s">
        <v>87</v>
      </c>
      <c r="K9722">
        <v>18.96</v>
      </c>
      <c r="L9722">
        <v>2</v>
      </c>
      <c r="M9722">
        <v>0</v>
      </c>
      <c r="N9722">
        <v>7.5839999999999996</v>
      </c>
      <c r="O9722">
        <f t="shared" si="303"/>
        <v>11.376000000000001</v>
      </c>
      <c r="P9722" cm="1">
        <f t="array" ref="P9722">_xlfn.IFS(D9722="Same Day",N9722*0.2,D9722="First Class",N9722*0.1,D9722="Standard Class",N9722*0.5,D9722="Second Class",N9722*0)</f>
        <v>3.7919999999999998</v>
      </c>
      <c r="Q9722">
        <f t="shared" si="304"/>
        <v>54.513792000000002</v>
      </c>
    </row>
    <row r="9723" spans="1:17" x14ac:dyDescent="0.3">
      <c r="A9723">
        <v>9722</v>
      </c>
      <c r="B9723" t="s">
        <v>7651</v>
      </c>
      <c r="C9723" s="1">
        <v>42420</v>
      </c>
      <c r="D9723" t="s">
        <v>38</v>
      </c>
      <c r="E9723" t="s">
        <v>96</v>
      </c>
      <c r="F9723" t="s">
        <v>2650</v>
      </c>
      <c r="G9723" t="s">
        <v>5003</v>
      </c>
      <c r="H9723" t="s">
        <v>8</v>
      </c>
      <c r="I9723" t="s">
        <v>9</v>
      </c>
      <c r="J9723" t="s">
        <v>73</v>
      </c>
      <c r="K9723">
        <v>326.64600000000002</v>
      </c>
      <c r="L9723">
        <v>3</v>
      </c>
      <c r="M9723">
        <v>0.1</v>
      </c>
      <c r="N9723">
        <v>39.923400000000001</v>
      </c>
      <c r="O9723">
        <f t="shared" si="303"/>
        <v>286.7226</v>
      </c>
      <c r="P9723" cm="1">
        <f t="array" ref="P9723">_xlfn.IFS(D9723="Same Day",N9723*0.2,D9723="First Class",N9723*0.1,D9723="Standard Class",N9723*0.5,D9723="Second Class",N9723*0)</f>
        <v>19.9617</v>
      </c>
      <c r="Q9723">
        <f t="shared" si="304"/>
        <v>6010.1931244200005</v>
      </c>
    </row>
    <row r="9724" spans="1:17" x14ac:dyDescent="0.3">
      <c r="A9724">
        <v>9723</v>
      </c>
      <c r="B9724" t="s">
        <v>7651</v>
      </c>
      <c r="C9724" s="1">
        <v>42420</v>
      </c>
      <c r="D9724" t="s">
        <v>38</v>
      </c>
      <c r="E9724" t="s">
        <v>84</v>
      </c>
      <c r="F9724" t="s">
        <v>2650</v>
      </c>
      <c r="G9724" t="s">
        <v>596</v>
      </c>
      <c r="H9724" t="s">
        <v>25</v>
      </c>
      <c r="I9724" t="s">
        <v>28</v>
      </c>
      <c r="J9724" t="s">
        <v>90</v>
      </c>
      <c r="K9724">
        <v>89.97</v>
      </c>
      <c r="L9724">
        <v>3</v>
      </c>
      <c r="M9724">
        <v>0</v>
      </c>
      <c r="N9724">
        <v>39.586799999999997</v>
      </c>
      <c r="O9724">
        <f t="shared" si="303"/>
        <v>50.383200000000002</v>
      </c>
      <c r="P9724" cm="1">
        <f t="array" ref="P9724">_xlfn.IFS(D9724="Same Day",N9724*0.2,D9724="First Class",N9724*0.1,D9724="Standard Class",N9724*0.5,D9724="Second Class",N9724*0)</f>
        <v>19.793399999999998</v>
      </c>
      <c r="Q9724">
        <f t="shared" si="304"/>
        <v>1047.6380308799999</v>
      </c>
    </row>
    <row r="9725" spans="1:17" x14ac:dyDescent="0.3">
      <c r="A9725">
        <v>9724</v>
      </c>
      <c r="B9725" t="s">
        <v>7652</v>
      </c>
      <c r="C9725" s="1">
        <v>41999</v>
      </c>
      <c r="D9725" t="s">
        <v>38</v>
      </c>
      <c r="E9725" t="s">
        <v>108</v>
      </c>
      <c r="F9725" t="s">
        <v>384</v>
      </c>
      <c r="G9725" t="s">
        <v>1545</v>
      </c>
      <c r="H9725" t="s">
        <v>14</v>
      </c>
      <c r="I9725" t="s">
        <v>16</v>
      </c>
      <c r="J9725" t="s">
        <v>101</v>
      </c>
      <c r="K9725">
        <v>296.71199999999999</v>
      </c>
      <c r="L9725">
        <v>13</v>
      </c>
      <c r="M9725">
        <v>0.2</v>
      </c>
      <c r="N9725">
        <v>100.1403</v>
      </c>
      <c r="O9725">
        <f t="shared" si="303"/>
        <v>196.57169999999999</v>
      </c>
      <c r="P9725" cm="1">
        <f t="array" ref="P9725">_xlfn.IFS(D9725="Same Day",N9725*0.2,D9725="First Class",N9725*0.1,D9725="Standard Class",N9725*0.5,D9725="Second Class",N9725*0)</f>
        <v>50.070149999999998</v>
      </c>
      <c r="Q9725">
        <f t="shared" si="304"/>
        <v>10038.946204754999</v>
      </c>
    </row>
    <row r="9726" spans="1:17" x14ac:dyDescent="0.3">
      <c r="A9726">
        <v>9725</v>
      </c>
      <c r="B9726" t="s">
        <v>7653</v>
      </c>
      <c r="C9726" s="1">
        <v>42349</v>
      </c>
      <c r="D9726" t="s">
        <v>38</v>
      </c>
      <c r="E9726" t="s">
        <v>108</v>
      </c>
      <c r="F9726" t="s">
        <v>3307</v>
      </c>
      <c r="G9726" t="s">
        <v>1466</v>
      </c>
      <c r="H9726" t="s">
        <v>14</v>
      </c>
      <c r="I9726" t="s">
        <v>21</v>
      </c>
      <c r="J9726" t="s">
        <v>80</v>
      </c>
      <c r="K9726">
        <v>12.224</v>
      </c>
      <c r="L9726">
        <v>2</v>
      </c>
      <c r="M9726">
        <v>0.2</v>
      </c>
      <c r="N9726">
        <v>4.4311999999999996</v>
      </c>
      <c r="O9726">
        <f t="shared" si="303"/>
        <v>7.7928000000000006</v>
      </c>
      <c r="P9726" cm="1">
        <f t="array" ref="P9726">_xlfn.IFS(D9726="Same Day",N9726*0.2,D9726="First Class",N9726*0.1,D9726="Standard Class",N9726*0.5,D9726="Second Class",N9726*0)</f>
        <v>2.2155999999999998</v>
      </c>
      <c r="Q9726">
        <f t="shared" si="304"/>
        <v>25.058527680000001</v>
      </c>
    </row>
    <row r="9727" spans="1:17" x14ac:dyDescent="0.3">
      <c r="A9727">
        <v>9726</v>
      </c>
      <c r="B9727" t="s">
        <v>7654</v>
      </c>
      <c r="C9727" s="1">
        <v>42998</v>
      </c>
      <c r="D9727" t="s">
        <v>35</v>
      </c>
      <c r="E9727" t="s">
        <v>108</v>
      </c>
      <c r="F9727" t="s">
        <v>3283</v>
      </c>
      <c r="G9727" t="s">
        <v>2311</v>
      </c>
      <c r="H9727" t="s">
        <v>25</v>
      </c>
      <c r="I9727" t="s">
        <v>28</v>
      </c>
      <c r="J9727" t="s">
        <v>90</v>
      </c>
      <c r="K9727">
        <v>89.97</v>
      </c>
      <c r="L9727">
        <v>3</v>
      </c>
      <c r="M9727">
        <v>0</v>
      </c>
      <c r="N9727">
        <v>37.787399999999998</v>
      </c>
      <c r="O9727">
        <f t="shared" si="303"/>
        <v>52.182600000000001</v>
      </c>
      <c r="P9727" cm="1">
        <f t="array" ref="P9727">_xlfn.IFS(D9727="Same Day",N9727*0.2,D9727="First Class",N9727*0.1,D9727="Standard Class",N9727*0.5,D9727="Second Class",N9727*0)</f>
        <v>3.77874</v>
      </c>
      <c r="Q9727">
        <f t="shared" si="304"/>
        <v>249.367077924</v>
      </c>
    </row>
    <row r="9728" spans="1:17" x14ac:dyDescent="0.3">
      <c r="A9728">
        <v>9727</v>
      </c>
      <c r="B9728" t="s">
        <v>7655</v>
      </c>
      <c r="C9728" s="1">
        <v>43073</v>
      </c>
      <c r="D9728" t="s">
        <v>35</v>
      </c>
      <c r="E9728" t="s">
        <v>77</v>
      </c>
      <c r="F9728" t="s">
        <v>211</v>
      </c>
      <c r="G9728" t="s">
        <v>3327</v>
      </c>
      <c r="H9728" t="s">
        <v>14</v>
      </c>
      <c r="I9728" t="s">
        <v>17</v>
      </c>
      <c r="J9728" t="s">
        <v>87</v>
      </c>
      <c r="K9728">
        <v>286.86</v>
      </c>
      <c r="L9728">
        <v>7</v>
      </c>
      <c r="M9728">
        <v>0</v>
      </c>
      <c r="N9728">
        <v>80.320800000000006</v>
      </c>
      <c r="O9728">
        <f t="shared" si="303"/>
        <v>206.53919999999999</v>
      </c>
      <c r="P9728" cm="1">
        <f t="array" ref="P9728">_xlfn.IFS(D9728="Same Day",N9728*0.2,D9728="First Class",N9728*0.1,D9728="Standard Class",N9728*0.5,D9728="Second Class",N9728*0)</f>
        <v>8.0320800000000006</v>
      </c>
      <c r="Q9728">
        <f t="shared" si="304"/>
        <v>1865.4785775360001</v>
      </c>
    </row>
    <row r="9729" spans="1:17" x14ac:dyDescent="0.3">
      <c r="A9729">
        <v>9728</v>
      </c>
      <c r="B9729" t="s">
        <v>7655</v>
      </c>
      <c r="C9729" s="1">
        <v>43073</v>
      </c>
      <c r="D9729" t="s">
        <v>35</v>
      </c>
      <c r="E9729" t="s">
        <v>108</v>
      </c>
      <c r="F9729" t="s">
        <v>211</v>
      </c>
      <c r="G9729" t="s">
        <v>163</v>
      </c>
      <c r="H9729" t="s">
        <v>25</v>
      </c>
      <c r="I9729" t="s">
        <v>26</v>
      </c>
      <c r="J9729" t="s">
        <v>164</v>
      </c>
      <c r="K9729">
        <v>979.95</v>
      </c>
      <c r="L9729">
        <v>5</v>
      </c>
      <c r="M9729">
        <v>0</v>
      </c>
      <c r="N9729">
        <v>284.18549999999999</v>
      </c>
      <c r="O9729">
        <f t="shared" si="303"/>
        <v>695.7645</v>
      </c>
      <c r="P9729" cm="1">
        <f t="array" ref="P9729">_xlfn.IFS(D9729="Same Day",N9729*0.2,D9729="First Class",N9729*0.1,D9729="Standard Class",N9729*0.5,D9729="Second Class",N9729*0)</f>
        <v>28.41855</v>
      </c>
      <c r="Q9729">
        <f t="shared" si="304"/>
        <v>20468.382731475001</v>
      </c>
    </row>
    <row r="9730" spans="1:17" x14ac:dyDescent="0.3">
      <c r="A9730">
        <v>9729</v>
      </c>
      <c r="B9730" t="s">
        <v>7655</v>
      </c>
      <c r="C9730" s="1">
        <v>43073</v>
      </c>
      <c r="D9730" t="s">
        <v>35</v>
      </c>
      <c r="E9730" t="s">
        <v>84</v>
      </c>
      <c r="F9730" t="s">
        <v>211</v>
      </c>
      <c r="G9730" t="s">
        <v>1058</v>
      </c>
      <c r="H9730" t="s">
        <v>14</v>
      </c>
      <c r="I9730" t="s">
        <v>19</v>
      </c>
      <c r="J9730" t="s">
        <v>90</v>
      </c>
      <c r="K9730">
        <v>4.3600000000000003</v>
      </c>
      <c r="L9730">
        <v>2</v>
      </c>
      <c r="M9730">
        <v>0</v>
      </c>
      <c r="N9730">
        <v>0.1744</v>
      </c>
      <c r="O9730">
        <f t="shared" si="303"/>
        <v>4.1856</v>
      </c>
      <c r="P9730" cm="1">
        <f t="array" ref="P9730">_xlfn.IFS(D9730="Same Day",N9730*0.2,D9730="First Class",N9730*0.1,D9730="Standard Class",N9730*0.5,D9730="Second Class",N9730*0)</f>
        <v>1.7440000000000001E-2</v>
      </c>
      <c r="Q9730">
        <f t="shared" si="304"/>
        <v>4.2585968639999994</v>
      </c>
    </row>
    <row r="9731" spans="1:17" x14ac:dyDescent="0.3">
      <c r="A9731">
        <v>9730</v>
      </c>
      <c r="B9731" t="s">
        <v>7656</v>
      </c>
      <c r="C9731" s="1">
        <v>41916</v>
      </c>
      <c r="D9731" t="s">
        <v>38</v>
      </c>
      <c r="E9731" t="s">
        <v>84</v>
      </c>
      <c r="F9731" t="s">
        <v>2103</v>
      </c>
      <c r="G9731" t="s">
        <v>3380</v>
      </c>
      <c r="H9731" t="s">
        <v>14</v>
      </c>
      <c r="I9731" t="s">
        <v>16</v>
      </c>
      <c r="J9731" t="s">
        <v>87</v>
      </c>
      <c r="K9731">
        <v>10.048</v>
      </c>
      <c r="L9731">
        <v>2</v>
      </c>
      <c r="M9731">
        <v>0.2</v>
      </c>
      <c r="N9731">
        <v>3.14</v>
      </c>
      <c r="O9731">
        <f t="shared" ref="O9731:O9794" si="305">K9731-N9731</f>
        <v>6.9079999999999995</v>
      </c>
      <c r="P9731" cm="1">
        <f t="array" ref="P9731">_xlfn.IFS(D9731="Same Day",N9731*0.2,D9731="First Class",N9731*0.1,D9731="Standard Class",N9731*0.5,D9731="Second Class",N9731*0)</f>
        <v>1.57</v>
      </c>
      <c r="Q9731">
        <f t="shared" ref="Q9731:Q9794" si="306">(K9731-N9731)*(1+P9731)</f>
        <v>17.75356</v>
      </c>
    </row>
    <row r="9732" spans="1:17" x14ac:dyDescent="0.3">
      <c r="A9732">
        <v>9731</v>
      </c>
      <c r="B9732" t="s">
        <v>7656</v>
      </c>
      <c r="C9732" s="1">
        <v>41916</v>
      </c>
      <c r="D9732" t="s">
        <v>38</v>
      </c>
      <c r="E9732" t="s">
        <v>68</v>
      </c>
      <c r="F9732" t="s">
        <v>2103</v>
      </c>
      <c r="G9732" t="s">
        <v>1717</v>
      </c>
      <c r="H9732" t="s">
        <v>14</v>
      </c>
      <c r="I9732" t="s">
        <v>15</v>
      </c>
      <c r="J9732" t="s">
        <v>90</v>
      </c>
      <c r="K9732">
        <v>807.75</v>
      </c>
      <c r="L9732">
        <v>5</v>
      </c>
      <c r="M9732">
        <v>0</v>
      </c>
      <c r="N9732">
        <v>153.4725</v>
      </c>
      <c r="O9732">
        <f t="shared" si="305"/>
        <v>654.27750000000003</v>
      </c>
      <c r="P9732" cm="1">
        <f t="array" ref="P9732">_xlfn.IFS(D9732="Same Day",N9732*0.2,D9732="First Class",N9732*0.1,D9732="Standard Class",N9732*0.5,D9732="Second Class",N9732*0)</f>
        <v>76.736249999999998</v>
      </c>
      <c r="Q9732">
        <f t="shared" si="306"/>
        <v>50861.079309375004</v>
      </c>
    </row>
    <row r="9733" spans="1:17" x14ac:dyDescent="0.3">
      <c r="A9733">
        <v>9732</v>
      </c>
      <c r="B9733" t="s">
        <v>7657</v>
      </c>
      <c r="C9733" s="1">
        <v>43058</v>
      </c>
      <c r="D9733" t="s">
        <v>38</v>
      </c>
      <c r="E9733" t="s">
        <v>77</v>
      </c>
      <c r="F9733" t="s">
        <v>2817</v>
      </c>
      <c r="G9733" t="s">
        <v>2416</v>
      </c>
      <c r="H9733" t="s">
        <v>14</v>
      </c>
      <c r="I9733" t="s">
        <v>20</v>
      </c>
      <c r="J9733" t="s">
        <v>87</v>
      </c>
      <c r="K9733">
        <v>34.24</v>
      </c>
      <c r="L9733">
        <v>8</v>
      </c>
      <c r="M9733">
        <v>0</v>
      </c>
      <c r="N9733">
        <v>9.9296000000000006</v>
      </c>
      <c r="O9733">
        <f t="shared" si="305"/>
        <v>24.310400000000001</v>
      </c>
      <c r="P9733" cm="1">
        <f t="array" ref="P9733">_xlfn.IFS(D9733="Same Day",N9733*0.2,D9733="First Class",N9733*0.1,D9733="Standard Class",N9733*0.5,D9733="Second Class",N9733*0)</f>
        <v>4.9648000000000003</v>
      </c>
      <c r="Q9733">
        <f t="shared" si="306"/>
        <v>145.00667392000003</v>
      </c>
    </row>
    <row r="9734" spans="1:17" x14ac:dyDescent="0.3">
      <c r="A9734">
        <v>9733</v>
      </c>
      <c r="B9734" t="s">
        <v>7658</v>
      </c>
      <c r="C9734" s="1">
        <v>41876</v>
      </c>
      <c r="D9734" t="s">
        <v>38</v>
      </c>
      <c r="E9734" t="s">
        <v>96</v>
      </c>
      <c r="F9734" t="s">
        <v>4175</v>
      </c>
      <c r="G9734" t="s">
        <v>3725</v>
      </c>
      <c r="H9734" t="s">
        <v>8</v>
      </c>
      <c r="I9734" t="s">
        <v>9</v>
      </c>
      <c r="J9734" t="s">
        <v>73</v>
      </c>
      <c r="K9734">
        <v>500.24</v>
      </c>
      <c r="L9734">
        <v>13</v>
      </c>
      <c r="M9734">
        <v>0</v>
      </c>
      <c r="N9734">
        <v>145.06960000000001</v>
      </c>
      <c r="O9734">
        <f t="shared" si="305"/>
        <v>355.17039999999997</v>
      </c>
      <c r="P9734" cm="1">
        <f t="array" ref="P9734">_xlfn.IFS(D9734="Same Day",N9734*0.2,D9734="First Class",N9734*0.1,D9734="Standard Class",N9734*0.5,D9734="Second Class",N9734*0)</f>
        <v>72.534800000000004</v>
      </c>
      <c r="Q9734">
        <f t="shared" si="306"/>
        <v>26117.384329919998</v>
      </c>
    </row>
    <row r="9735" spans="1:17" x14ac:dyDescent="0.3">
      <c r="A9735">
        <v>9734</v>
      </c>
      <c r="B9735" t="s">
        <v>7658</v>
      </c>
      <c r="C9735" s="1">
        <v>41876</v>
      </c>
      <c r="D9735" t="s">
        <v>38</v>
      </c>
      <c r="E9735" t="s">
        <v>108</v>
      </c>
      <c r="F9735" t="s">
        <v>4175</v>
      </c>
      <c r="G9735" t="s">
        <v>4376</v>
      </c>
      <c r="H9735" t="s">
        <v>14</v>
      </c>
      <c r="I9735" t="s">
        <v>18</v>
      </c>
      <c r="J9735" t="s">
        <v>160</v>
      </c>
      <c r="K9735">
        <v>20.12</v>
      </c>
      <c r="L9735">
        <v>2</v>
      </c>
      <c r="M9735">
        <v>0</v>
      </c>
      <c r="N9735">
        <v>9.2552000000000003</v>
      </c>
      <c r="O9735">
        <f t="shared" si="305"/>
        <v>10.864800000000001</v>
      </c>
      <c r="P9735" cm="1">
        <f t="array" ref="P9735">_xlfn.IFS(D9735="Same Day",N9735*0.2,D9735="First Class",N9735*0.1,D9735="Standard Class",N9735*0.5,D9735="Second Class",N9735*0)</f>
        <v>4.6276000000000002</v>
      </c>
      <c r="Q9735">
        <f t="shared" si="306"/>
        <v>61.142748480000009</v>
      </c>
    </row>
    <row r="9736" spans="1:17" x14ac:dyDescent="0.3">
      <c r="A9736">
        <v>9735</v>
      </c>
      <c r="B9736" t="s">
        <v>7658</v>
      </c>
      <c r="C9736" s="1">
        <v>41876</v>
      </c>
      <c r="D9736" t="s">
        <v>38</v>
      </c>
      <c r="E9736" t="s">
        <v>96</v>
      </c>
      <c r="F9736" t="s">
        <v>4175</v>
      </c>
      <c r="G9736" t="s">
        <v>2764</v>
      </c>
      <c r="H9736" t="s">
        <v>14</v>
      </c>
      <c r="I9736" t="s">
        <v>16</v>
      </c>
      <c r="J9736" t="s">
        <v>87</v>
      </c>
      <c r="K9736">
        <v>896.99</v>
      </c>
      <c r="L9736">
        <v>1</v>
      </c>
      <c r="M9736">
        <v>0</v>
      </c>
      <c r="N9736">
        <v>421.58530000000002</v>
      </c>
      <c r="O9736">
        <f t="shared" si="305"/>
        <v>475.40469999999999</v>
      </c>
      <c r="P9736" cm="1">
        <f t="array" ref="P9736">_xlfn.IFS(D9736="Same Day",N9736*0.2,D9736="First Class",N9736*0.1,D9736="Standard Class",N9736*0.5,D9736="Second Class",N9736*0)</f>
        <v>210.79265000000001</v>
      </c>
      <c r="Q9736">
        <f t="shared" si="306"/>
        <v>100687.221235455</v>
      </c>
    </row>
    <row r="9737" spans="1:17" x14ac:dyDescent="0.3">
      <c r="A9737">
        <v>9736</v>
      </c>
      <c r="B9737" t="s">
        <v>7659</v>
      </c>
      <c r="C9737" s="1">
        <v>41965</v>
      </c>
      <c r="D9737" t="s">
        <v>37</v>
      </c>
      <c r="E9737" t="s">
        <v>96</v>
      </c>
      <c r="F9737" t="s">
        <v>338</v>
      </c>
      <c r="G9737" t="s">
        <v>7142</v>
      </c>
      <c r="H9737" t="s">
        <v>14</v>
      </c>
      <c r="I9737" t="s">
        <v>18</v>
      </c>
      <c r="J9737" t="s">
        <v>160</v>
      </c>
      <c r="K9737">
        <v>5.88</v>
      </c>
      <c r="L9737">
        <v>1</v>
      </c>
      <c r="M9737">
        <v>0.2</v>
      </c>
      <c r="N9737">
        <v>1.9844999999999999</v>
      </c>
      <c r="O9737">
        <f t="shared" si="305"/>
        <v>3.8955000000000002</v>
      </c>
      <c r="P9737" cm="1">
        <f t="array" ref="P9737">_xlfn.IFS(D9737="Same Day",N9737*0.2,D9737="First Class",N9737*0.1,D9737="Standard Class",N9737*0.5,D9737="Second Class",N9737*0)</f>
        <v>0</v>
      </c>
      <c r="Q9737">
        <f t="shared" si="306"/>
        <v>3.8955000000000002</v>
      </c>
    </row>
    <row r="9738" spans="1:17" x14ac:dyDescent="0.3">
      <c r="A9738">
        <v>9737</v>
      </c>
      <c r="B9738" t="s">
        <v>7660</v>
      </c>
      <c r="C9738" s="1">
        <v>42188</v>
      </c>
      <c r="D9738" t="s">
        <v>38</v>
      </c>
      <c r="E9738" t="s">
        <v>84</v>
      </c>
      <c r="F9738" t="s">
        <v>4591</v>
      </c>
      <c r="G9738" t="s">
        <v>1152</v>
      </c>
      <c r="H9738" t="s">
        <v>25</v>
      </c>
      <c r="I9738" t="s">
        <v>26</v>
      </c>
      <c r="J9738" t="s">
        <v>164</v>
      </c>
      <c r="K9738">
        <v>269.98</v>
      </c>
      <c r="L9738">
        <v>2</v>
      </c>
      <c r="M9738">
        <v>0</v>
      </c>
      <c r="N9738">
        <v>72.894599999999997</v>
      </c>
      <c r="O9738">
        <f t="shared" si="305"/>
        <v>197.08540000000002</v>
      </c>
      <c r="P9738" cm="1">
        <f t="array" ref="P9738">_xlfn.IFS(D9738="Same Day",N9738*0.2,D9738="First Class",N9738*0.1,D9738="Standard Class",N9738*0.5,D9738="Second Class",N9738*0)</f>
        <v>36.447299999999998</v>
      </c>
      <c r="Q9738">
        <f t="shared" si="306"/>
        <v>7380.3160994200007</v>
      </c>
    </row>
    <row r="9739" spans="1:17" x14ac:dyDescent="0.3">
      <c r="A9739">
        <v>9738</v>
      </c>
      <c r="B9739" t="s">
        <v>7661</v>
      </c>
      <c r="C9739" s="1">
        <v>42815</v>
      </c>
      <c r="D9739" t="s">
        <v>38</v>
      </c>
      <c r="E9739" t="s">
        <v>68</v>
      </c>
      <c r="F9739" t="s">
        <v>3355</v>
      </c>
      <c r="G9739" t="s">
        <v>3673</v>
      </c>
      <c r="H9739" t="s">
        <v>14</v>
      </c>
      <c r="I9739" t="s">
        <v>15</v>
      </c>
      <c r="J9739" t="s">
        <v>90</v>
      </c>
      <c r="K9739">
        <v>310.12</v>
      </c>
      <c r="L9739">
        <v>2</v>
      </c>
      <c r="M9739">
        <v>0</v>
      </c>
      <c r="N9739">
        <v>80.631200000000007</v>
      </c>
      <c r="O9739">
        <f t="shared" si="305"/>
        <v>229.4888</v>
      </c>
      <c r="P9739" cm="1">
        <f t="array" ref="P9739">_xlfn.IFS(D9739="Same Day",N9739*0.2,D9739="First Class",N9739*0.1,D9739="Standard Class",N9739*0.5,D9739="Second Class",N9739*0)</f>
        <v>40.315600000000003</v>
      </c>
      <c r="Q9739">
        <f t="shared" si="306"/>
        <v>9481.4674652800004</v>
      </c>
    </row>
    <row r="9740" spans="1:17" x14ac:dyDescent="0.3">
      <c r="A9740">
        <v>9739</v>
      </c>
      <c r="B9740" t="s">
        <v>7661</v>
      </c>
      <c r="C9740" s="1">
        <v>42815</v>
      </c>
      <c r="D9740" t="s">
        <v>38</v>
      </c>
      <c r="E9740" t="s">
        <v>77</v>
      </c>
      <c r="F9740" t="s">
        <v>3355</v>
      </c>
      <c r="G9740" t="s">
        <v>2023</v>
      </c>
      <c r="H9740" t="s">
        <v>14</v>
      </c>
      <c r="I9740" t="s">
        <v>16</v>
      </c>
      <c r="J9740" t="s">
        <v>101</v>
      </c>
      <c r="K9740">
        <v>70.463999999999999</v>
      </c>
      <c r="L9740">
        <v>6</v>
      </c>
      <c r="M9740">
        <v>0.2</v>
      </c>
      <c r="N9740">
        <v>22.9008</v>
      </c>
      <c r="O9740">
        <f t="shared" si="305"/>
        <v>47.563199999999995</v>
      </c>
      <c r="P9740" cm="1">
        <f t="array" ref="P9740">_xlfn.IFS(D9740="Same Day",N9740*0.2,D9740="First Class",N9740*0.1,D9740="Standard Class",N9740*0.5,D9740="Second Class",N9740*0)</f>
        <v>11.4504</v>
      </c>
      <c r="Q9740">
        <f t="shared" si="306"/>
        <v>592.18086527999992</v>
      </c>
    </row>
    <row r="9741" spans="1:17" x14ac:dyDescent="0.3">
      <c r="A9741">
        <v>9740</v>
      </c>
      <c r="B9741" t="s">
        <v>7661</v>
      </c>
      <c r="C9741" s="1">
        <v>42815</v>
      </c>
      <c r="D9741" t="s">
        <v>38</v>
      </c>
      <c r="E9741" t="s">
        <v>108</v>
      </c>
      <c r="F9741" t="s">
        <v>3355</v>
      </c>
      <c r="G9741" t="s">
        <v>2776</v>
      </c>
      <c r="H9741" t="s">
        <v>14</v>
      </c>
      <c r="I9741" t="s">
        <v>16</v>
      </c>
      <c r="J9741" t="s">
        <v>87</v>
      </c>
      <c r="K9741">
        <v>19.68</v>
      </c>
      <c r="L9741">
        <v>5</v>
      </c>
      <c r="M9741">
        <v>0.2</v>
      </c>
      <c r="N9741">
        <v>6.8879999999999999</v>
      </c>
      <c r="O9741">
        <f t="shared" si="305"/>
        <v>12.792</v>
      </c>
      <c r="P9741" cm="1">
        <f t="array" ref="P9741">_xlfn.IFS(D9741="Same Day",N9741*0.2,D9741="First Class",N9741*0.1,D9741="Standard Class",N9741*0.5,D9741="Second Class",N9741*0)</f>
        <v>3.444</v>
      </c>
      <c r="Q9741">
        <f t="shared" si="306"/>
        <v>56.847648</v>
      </c>
    </row>
    <row r="9742" spans="1:17" x14ac:dyDescent="0.3">
      <c r="A9742">
        <v>9741</v>
      </c>
      <c r="B9742" t="s">
        <v>7661</v>
      </c>
      <c r="C9742" s="1">
        <v>42815</v>
      </c>
      <c r="D9742" t="s">
        <v>38</v>
      </c>
      <c r="E9742" t="s">
        <v>96</v>
      </c>
      <c r="F9742" t="s">
        <v>3355</v>
      </c>
      <c r="G9742" t="s">
        <v>1304</v>
      </c>
      <c r="H9742" t="s">
        <v>14</v>
      </c>
      <c r="I9742" t="s">
        <v>17</v>
      </c>
      <c r="J9742" t="s">
        <v>87</v>
      </c>
      <c r="K9742">
        <v>140.66999999999999</v>
      </c>
      <c r="L9742">
        <v>3</v>
      </c>
      <c r="M9742">
        <v>0</v>
      </c>
      <c r="N9742">
        <v>54.8613</v>
      </c>
      <c r="O9742">
        <f t="shared" si="305"/>
        <v>85.808699999999988</v>
      </c>
      <c r="P9742" cm="1">
        <f t="array" ref="P9742">_xlfn.IFS(D9742="Same Day",N9742*0.2,D9742="First Class",N9742*0.1,D9742="Standard Class",N9742*0.5,D9742="Second Class",N9742*0)</f>
        <v>27.43065</v>
      </c>
      <c r="Q9742">
        <f t="shared" si="306"/>
        <v>2439.5971166549998</v>
      </c>
    </row>
    <row r="9743" spans="1:17" x14ac:dyDescent="0.3">
      <c r="A9743">
        <v>9742</v>
      </c>
      <c r="B9743" t="s">
        <v>7662</v>
      </c>
      <c r="C9743" s="1">
        <v>42320</v>
      </c>
      <c r="D9743" t="s">
        <v>38</v>
      </c>
      <c r="E9743" t="s">
        <v>77</v>
      </c>
      <c r="F9743" t="s">
        <v>2071</v>
      </c>
      <c r="G9743" t="s">
        <v>149</v>
      </c>
      <c r="H9743" t="s">
        <v>8</v>
      </c>
      <c r="I9743" t="s">
        <v>11</v>
      </c>
      <c r="J9743" t="s">
        <v>71</v>
      </c>
      <c r="K9743">
        <v>4404.8999999999996</v>
      </c>
      <c r="L9743">
        <v>5</v>
      </c>
      <c r="M9743">
        <v>0</v>
      </c>
      <c r="N9743">
        <v>1013.127</v>
      </c>
      <c r="O9743">
        <f t="shared" si="305"/>
        <v>3391.7729999999997</v>
      </c>
      <c r="P9743" cm="1">
        <f t="array" ref="P9743">_xlfn.IFS(D9743="Same Day",N9743*0.2,D9743="First Class",N9743*0.1,D9743="Standard Class",N9743*0.5,D9743="Second Class",N9743*0)</f>
        <v>506.56349999999998</v>
      </c>
      <c r="Q9743">
        <f t="shared" si="306"/>
        <v>1721540.1750854996</v>
      </c>
    </row>
    <row r="9744" spans="1:17" x14ac:dyDescent="0.3">
      <c r="A9744">
        <v>9743</v>
      </c>
      <c r="B9744" t="s">
        <v>7663</v>
      </c>
      <c r="C9744" s="1">
        <v>43071</v>
      </c>
      <c r="D9744" t="s">
        <v>38</v>
      </c>
      <c r="E9744" t="s">
        <v>68</v>
      </c>
      <c r="F9744" t="s">
        <v>1034</v>
      </c>
      <c r="G9744" t="s">
        <v>691</v>
      </c>
      <c r="H9744" t="s">
        <v>14</v>
      </c>
      <c r="I9744" t="s">
        <v>22</v>
      </c>
      <c r="J9744" t="s">
        <v>80</v>
      </c>
      <c r="K9744">
        <v>62.65</v>
      </c>
      <c r="L9744">
        <v>5</v>
      </c>
      <c r="M9744">
        <v>0</v>
      </c>
      <c r="N9744">
        <v>29.445499999999999</v>
      </c>
      <c r="O9744">
        <f t="shared" si="305"/>
        <v>33.204499999999996</v>
      </c>
      <c r="P9744" cm="1">
        <f t="array" ref="P9744">_xlfn.IFS(D9744="Same Day",N9744*0.2,D9744="First Class",N9744*0.1,D9744="Standard Class",N9744*0.5,D9744="Second Class",N9744*0)</f>
        <v>14.72275</v>
      </c>
      <c r="Q9744">
        <f t="shared" si="306"/>
        <v>522.06605237499991</v>
      </c>
    </row>
    <row r="9745" spans="1:17" x14ac:dyDescent="0.3">
      <c r="A9745">
        <v>9744</v>
      </c>
      <c r="B9745" t="s">
        <v>7664</v>
      </c>
      <c r="C9745" s="1">
        <v>42543</v>
      </c>
      <c r="D9745" t="s">
        <v>38</v>
      </c>
      <c r="E9745" t="s">
        <v>84</v>
      </c>
      <c r="F9745" t="s">
        <v>1761</v>
      </c>
      <c r="G9745" t="s">
        <v>2401</v>
      </c>
      <c r="H9745" t="s">
        <v>14</v>
      </c>
      <c r="I9745" t="s">
        <v>22</v>
      </c>
      <c r="J9745" t="s">
        <v>80</v>
      </c>
      <c r="K9745">
        <v>9.4499999999999993</v>
      </c>
      <c r="L9745">
        <v>3</v>
      </c>
      <c r="M9745">
        <v>0</v>
      </c>
      <c r="N9745">
        <v>4.5359999999999996</v>
      </c>
      <c r="O9745">
        <f t="shared" si="305"/>
        <v>4.9139999999999997</v>
      </c>
      <c r="P9745" cm="1">
        <f t="array" ref="P9745">_xlfn.IFS(D9745="Same Day",N9745*0.2,D9745="First Class",N9745*0.1,D9745="Standard Class",N9745*0.5,D9745="Second Class",N9745*0)</f>
        <v>2.2679999999999998</v>
      </c>
      <c r="Q9745">
        <f t="shared" si="306"/>
        <v>16.058951999999998</v>
      </c>
    </row>
    <row r="9746" spans="1:17" x14ac:dyDescent="0.3">
      <c r="A9746">
        <v>9745</v>
      </c>
      <c r="B9746" t="s">
        <v>7665</v>
      </c>
      <c r="C9746" s="1">
        <v>42760</v>
      </c>
      <c r="D9746" t="s">
        <v>38</v>
      </c>
      <c r="E9746" t="s">
        <v>108</v>
      </c>
      <c r="F9746" t="s">
        <v>3490</v>
      </c>
      <c r="G9746" t="s">
        <v>1224</v>
      </c>
      <c r="H9746" t="s">
        <v>14</v>
      </c>
      <c r="I9746" t="s">
        <v>21</v>
      </c>
      <c r="J9746" t="s">
        <v>1225</v>
      </c>
      <c r="K9746">
        <v>268.57600000000002</v>
      </c>
      <c r="L9746">
        <v>4</v>
      </c>
      <c r="M9746">
        <v>0.2</v>
      </c>
      <c r="N9746">
        <v>90.644400000000005</v>
      </c>
      <c r="O9746">
        <f t="shared" si="305"/>
        <v>177.9316</v>
      </c>
      <c r="P9746" cm="1">
        <f t="array" ref="P9746">_xlfn.IFS(D9746="Same Day",N9746*0.2,D9746="First Class",N9746*0.1,D9746="Standard Class",N9746*0.5,D9746="Second Class",N9746*0)</f>
        <v>45.322200000000002</v>
      </c>
      <c r="Q9746">
        <f t="shared" si="306"/>
        <v>8242.1831615200008</v>
      </c>
    </row>
    <row r="9747" spans="1:17" x14ac:dyDescent="0.3">
      <c r="A9747">
        <v>9746</v>
      </c>
      <c r="B9747" t="s">
        <v>7666</v>
      </c>
      <c r="C9747" s="1">
        <v>43063</v>
      </c>
      <c r="D9747" t="s">
        <v>36</v>
      </c>
      <c r="E9747" t="s">
        <v>96</v>
      </c>
      <c r="F9747" t="s">
        <v>2146</v>
      </c>
      <c r="G9747" t="s">
        <v>775</v>
      </c>
      <c r="H9747" t="s">
        <v>8</v>
      </c>
      <c r="I9747" t="s">
        <v>10</v>
      </c>
      <c r="J9747" t="s">
        <v>87</v>
      </c>
      <c r="K9747">
        <v>364.08</v>
      </c>
      <c r="L9747">
        <v>2</v>
      </c>
      <c r="M9747">
        <v>0.2</v>
      </c>
      <c r="N9747">
        <v>9.1020000000000003</v>
      </c>
      <c r="O9747">
        <f t="shared" si="305"/>
        <v>354.97800000000001</v>
      </c>
      <c r="P9747" cm="1">
        <f t="array" ref="P9747">_xlfn.IFS(D9747="Same Day",N9747*0.2,D9747="First Class",N9747*0.1,D9747="Standard Class",N9747*0.5,D9747="Second Class",N9747*0)</f>
        <v>1.8204000000000002</v>
      </c>
      <c r="Q9747">
        <f t="shared" si="306"/>
        <v>1001.1799512000001</v>
      </c>
    </row>
    <row r="9748" spans="1:17" x14ac:dyDescent="0.3">
      <c r="A9748">
        <v>9747</v>
      </c>
      <c r="B9748" t="s">
        <v>7666</v>
      </c>
      <c r="C9748" s="1">
        <v>43063</v>
      </c>
      <c r="D9748" t="s">
        <v>36</v>
      </c>
      <c r="E9748" t="s">
        <v>77</v>
      </c>
      <c r="F9748" t="s">
        <v>2146</v>
      </c>
      <c r="G9748" t="s">
        <v>2194</v>
      </c>
      <c r="H9748" t="s">
        <v>8</v>
      </c>
      <c r="I9748" t="s">
        <v>10</v>
      </c>
      <c r="J9748" t="s">
        <v>87</v>
      </c>
      <c r="K9748">
        <v>71.087999999999994</v>
      </c>
      <c r="L9748">
        <v>2</v>
      </c>
      <c r="M9748">
        <v>0.2</v>
      </c>
      <c r="N9748">
        <v>-1.7771999999999999</v>
      </c>
      <c r="O9748">
        <f t="shared" si="305"/>
        <v>72.865199999999987</v>
      </c>
      <c r="P9748" cm="1">
        <f t="array" ref="P9748">_xlfn.IFS(D9748="Same Day",N9748*0.2,D9748="First Class",N9748*0.1,D9748="Standard Class",N9748*0.5,D9748="Second Class",N9748*0)</f>
        <v>-0.35543999999999998</v>
      </c>
      <c r="Q9748">
        <f t="shared" si="306"/>
        <v>46.965993311999995</v>
      </c>
    </row>
    <row r="9749" spans="1:17" x14ac:dyDescent="0.3">
      <c r="A9749">
        <v>9748</v>
      </c>
      <c r="B9749" t="s">
        <v>7667</v>
      </c>
      <c r="C9749" s="1">
        <v>41958</v>
      </c>
      <c r="D9749" t="s">
        <v>38</v>
      </c>
      <c r="E9749" t="s">
        <v>108</v>
      </c>
      <c r="F9749" t="s">
        <v>94</v>
      </c>
      <c r="G9749" t="s">
        <v>4648</v>
      </c>
      <c r="H9749" t="s">
        <v>8</v>
      </c>
      <c r="I9749" t="s">
        <v>12</v>
      </c>
      <c r="J9749" t="s">
        <v>73</v>
      </c>
      <c r="K9749">
        <v>10.984</v>
      </c>
      <c r="L9749">
        <v>2</v>
      </c>
      <c r="M9749">
        <v>0.6</v>
      </c>
      <c r="N9749">
        <v>-7.9634</v>
      </c>
      <c r="O9749">
        <f t="shared" si="305"/>
        <v>18.947400000000002</v>
      </c>
      <c r="P9749" cm="1">
        <f t="array" ref="P9749">_xlfn.IFS(D9749="Same Day",N9749*0.2,D9749="First Class",N9749*0.1,D9749="Standard Class",N9749*0.5,D9749="Second Class",N9749*0)</f>
        <v>-3.9817</v>
      </c>
      <c r="Q9749">
        <f t="shared" si="306"/>
        <v>-56.495462580000009</v>
      </c>
    </row>
    <row r="9750" spans="1:17" x14ac:dyDescent="0.3">
      <c r="A9750">
        <v>9749</v>
      </c>
      <c r="B9750" t="s">
        <v>7667</v>
      </c>
      <c r="C9750" s="1">
        <v>41958</v>
      </c>
      <c r="D9750" t="s">
        <v>38</v>
      </c>
      <c r="E9750" t="s">
        <v>96</v>
      </c>
      <c r="F9750" t="s">
        <v>94</v>
      </c>
      <c r="G9750" t="s">
        <v>1014</v>
      </c>
      <c r="H9750" t="s">
        <v>8</v>
      </c>
      <c r="I9750" t="s">
        <v>9</v>
      </c>
      <c r="J9750" t="s">
        <v>73</v>
      </c>
      <c r="K9750">
        <v>797.94399999999996</v>
      </c>
      <c r="L9750">
        <v>4</v>
      </c>
      <c r="M9750">
        <v>0.3</v>
      </c>
      <c r="N9750">
        <v>-56.996000000000002</v>
      </c>
      <c r="O9750">
        <f t="shared" si="305"/>
        <v>854.93999999999994</v>
      </c>
      <c r="P9750" cm="1">
        <f t="array" ref="P9750">_xlfn.IFS(D9750="Same Day",N9750*0.2,D9750="First Class",N9750*0.1,D9750="Standard Class",N9750*0.5,D9750="Second Class",N9750*0)</f>
        <v>-28.498000000000001</v>
      </c>
      <c r="Q9750">
        <f t="shared" si="306"/>
        <v>-23509.14012</v>
      </c>
    </row>
    <row r="9751" spans="1:17" x14ac:dyDescent="0.3">
      <c r="A9751">
        <v>9750</v>
      </c>
      <c r="B9751" t="s">
        <v>7668</v>
      </c>
      <c r="C9751" s="1">
        <v>42437</v>
      </c>
      <c r="D9751" t="s">
        <v>38</v>
      </c>
      <c r="E9751" t="s">
        <v>84</v>
      </c>
      <c r="F9751" t="s">
        <v>3242</v>
      </c>
      <c r="G9751" t="s">
        <v>944</v>
      </c>
      <c r="H9751" t="s">
        <v>25</v>
      </c>
      <c r="I9751" t="s">
        <v>28</v>
      </c>
      <c r="J9751" t="s">
        <v>90</v>
      </c>
      <c r="K9751">
        <v>159.97999999999999</v>
      </c>
      <c r="L9751">
        <v>2</v>
      </c>
      <c r="M9751">
        <v>0</v>
      </c>
      <c r="N9751">
        <v>57.592799999999997</v>
      </c>
      <c r="O9751">
        <f t="shared" si="305"/>
        <v>102.38719999999999</v>
      </c>
      <c r="P9751" cm="1">
        <f t="array" ref="P9751">_xlfn.IFS(D9751="Same Day",N9751*0.2,D9751="First Class",N9751*0.1,D9751="Standard Class",N9751*0.5,D9751="Second Class",N9751*0)</f>
        <v>28.796399999999998</v>
      </c>
      <c r="Q9751">
        <f t="shared" si="306"/>
        <v>3050.7699660799994</v>
      </c>
    </row>
    <row r="9752" spans="1:17" x14ac:dyDescent="0.3">
      <c r="A9752">
        <v>9751</v>
      </c>
      <c r="B9752" t="s">
        <v>7669</v>
      </c>
      <c r="C9752" s="1">
        <v>42658</v>
      </c>
      <c r="D9752" t="s">
        <v>38</v>
      </c>
      <c r="E9752" t="s">
        <v>84</v>
      </c>
      <c r="F9752" t="s">
        <v>1034</v>
      </c>
      <c r="G9752" t="s">
        <v>3494</v>
      </c>
      <c r="H9752" t="s">
        <v>14</v>
      </c>
      <c r="I9752" t="s">
        <v>20</v>
      </c>
      <c r="J9752" t="s">
        <v>87</v>
      </c>
      <c r="K9752">
        <v>5.3440000000000003</v>
      </c>
      <c r="L9752">
        <v>2</v>
      </c>
      <c r="M9752">
        <v>0.2</v>
      </c>
      <c r="N9752">
        <v>0.66800000000000004</v>
      </c>
      <c r="O9752">
        <f t="shared" si="305"/>
        <v>4.6760000000000002</v>
      </c>
      <c r="P9752" cm="1">
        <f t="array" ref="P9752">_xlfn.IFS(D9752="Same Day",N9752*0.2,D9752="First Class",N9752*0.1,D9752="Standard Class",N9752*0.5,D9752="Second Class",N9752*0)</f>
        <v>0.33400000000000002</v>
      </c>
      <c r="Q9752">
        <f t="shared" si="306"/>
        <v>6.2377840000000004</v>
      </c>
    </row>
    <row r="9753" spans="1:17" x14ac:dyDescent="0.3">
      <c r="A9753">
        <v>9752</v>
      </c>
      <c r="B9753" t="s">
        <v>7669</v>
      </c>
      <c r="C9753" s="1">
        <v>42658</v>
      </c>
      <c r="D9753" t="s">
        <v>38</v>
      </c>
      <c r="E9753" t="s">
        <v>96</v>
      </c>
      <c r="F9753" t="s">
        <v>1034</v>
      </c>
      <c r="G9753" t="s">
        <v>2760</v>
      </c>
      <c r="H9753" t="s">
        <v>14</v>
      </c>
      <c r="I9753" t="s">
        <v>20</v>
      </c>
      <c r="J9753" t="s">
        <v>87</v>
      </c>
      <c r="K9753">
        <v>27.72</v>
      </c>
      <c r="L9753">
        <v>3</v>
      </c>
      <c r="M9753">
        <v>0.2</v>
      </c>
      <c r="N9753">
        <v>3.4649999999999999</v>
      </c>
      <c r="O9753">
        <f t="shared" si="305"/>
        <v>24.254999999999999</v>
      </c>
      <c r="P9753" cm="1">
        <f t="array" ref="P9753">_xlfn.IFS(D9753="Same Day",N9753*0.2,D9753="First Class",N9753*0.1,D9753="Standard Class",N9753*0.5,D9753="Second Class",N9753*0)</f>
        <v>1.7324999999999999</v>
      </c>
      <c r="Q9753">
        <f t="shared" si="306"/>
        <v>66.276787499999998</v>
      </c>
    </row>
    <row r="9754" spans="1:17" x14ac:dyDescent="0.3">
      <c r="A9754">
        <v>9753</v>
      </c>
      <c r="B9754" t="s">
        <v>7670</v>
      </c>
      <c r="C9754" s="1">
        <v>42553</v>
      </c>
      <c r="D9754" t="s">
        <v>35</v>
      </c>
      <c r="E9754" t="s">
        <v>108</v>
      </c>
      <c r="F9754" t="s">
        <v>624</v>
      </c>
      <c r="G9754" t="s">
        <v>1665</v>
      </c>
      <c r="H9754" t="s">
        <v>14</v>
      </c>
      <c r="I9754" t="s">
        <v>16</v>
      </c>
      <c r="J9754" t="s">
        <v>87</v>
      </c>
      <c r="K9754">
        <v>2.496</v>
      </c>
      <c r="L9754">
        <v>1</v>
      </c>
      <c r="M9754">
        <v>0.2</v>
      </c>
      <c r="N9754">
        <v>0.90480000000000005</v>
      </c>
      <c r="O9754">
        <f t="shared" si="305"/>
        <v>1.5911999999999999</v>
      </c>
      <c r="P9754" cm="1">
        <f t="array" ref="P9754">_xlfn.IFS(D9754="Same Day",N9754*0.2,D9754="First Class",N9754*0.1,D9754="Standard Class",N9754*0.5,D9754="Second Class",N9754*0)</f>
        <v>9.0480000000000005E-2</v>
      </c>
      <c r="Q9754">
        <f t="shared" si="306"/>
        <v>1.7351717759999998</v>
      </c>
    </row>
    <row r="9755" spans="1:17" x14ac:dyDescent="0.3">
      <c r="A9755">
        <v>9754</v>
      </c>
      <c r="B9755" t="s">
        <v>7671</v>
      </c>
      <c r="C9755" s="1">
        <v>42823</v>
      </c>
      <c r="D9755" t="s">
        <v>37</v>
      </c>
      <c r="E9755" t="s">
        <v>77</v>
      </c>
      <c r="F9755" t="s">
        <v>300</v>
      </c>
      <c r="G9755" t="s">
        <v>4217</v>
      </c>
      <c r="H9755" t="s">
        <v>14</v>
      </c>
      <c r="I9755" t="s">
        <v>22</v>
      </c>
      <c r="J9755" t="s">
        <v>80</v>
      </c>
      <c r="K9755">
        <v>8.26</v>
      </c>
      <c r="L9755">
        <v>2</v>
      </c>
      <c r="M9755">
        <v>0</v>
      </c>
      <c r="N9755">
        <v>3.7995999999999999</v>
      </c>
      <c r="O9755">
        <f t="shared" si="305"/>
        <v>4.4603999999999999</v>
      </c>
      <c r="P9755" cm="1">
        <f t="array" ref="P9755">_xlfn.IFS(D9755="Same Day",N9755*0.2,D9755="First Class",N9755*0.1,D9755="Standard Class",N9755*0.5,D9755="Second Class",N9755*0)</f>
        <v>0</v>
      </c>
      <c r="Q9755">
        <f t="shared" si="306"/>
        <v>4.4603999999999999</v>
      </c>
    </row>
    <row r="9756" spans="1:17" x14ac:dyDescent="0.3">
      <c r="A9756">
        <v>9755</v>
      </c>
      <c r="B9756" t="s">
        <v>7671</v>
      </c>
      <c r="C9756" s="1">
        <v>42823</v>
      </c>
      <c r="D9756" t="s">
        <v>37</v>
      </c>
      <c r="E9756" t="s">
        <v>96</v>
      </c>
      <c r="F9756" t="s">
        <v>300</v>
      </c>
      <c r="G9756" t="s">
        <v>530</v>
      </c>
      <c r="H9756" t="s">
        <v>14</v>
      </c>
      <c r="I9756" t="s">
        <v>16</v>
      </c>
      <c r="J9756" t="s">
        <v>87</v>
      </c>
      <c r="K9756">
        <v>17.760000000000002</v>
      </c>
      <c r="L9756">
        <v>2</v>
      </c>
      <c r="M9756">
        <v>0</v>
      </c>
      <c r="N9756">
        <v>8.8800000000000008</v>
      </c>
      <c r="O9756">
        <f t="shared" si="305"/>
        <v>8.8800000000000008</v>
      </c>
      <c r="P9756" cm="1">
        <f t="array" ref="P9756">_xlfn.IFS(D9756="Same Day",N9756*0.2,D9756="First Class",N9756*0.1,D9756="Standard Class",N9756*0.5,D9756="Second Class",N9756*0)</f>
        <v>0</v>
      </c>
      <c r="Q9756">
        <f t="shared" si="306"/>
        <v>8.8800000000000008</v>
      </c>
    </row>
    <row r="9757" spans="1:17" x14ac:dyDescent="0.3">
      <c r="A9757">
        <v>9756</v>
      </c>
      <c r="B9757" t="s">
        <v>7671</v>
      </c>
      <c r="C9757" s="1">
        <v>42823</v>
      </c>
      <c r="D9757" t="s">
        <v>37</v>
      </c>
      <c r="E9757" t="s">
        <v>96</v>
      </c>
      <c r="F9757" t="s">
        <v>300</v>
      </c>
      <c r="G9757" t="s">
        <v>3608</v>
      </c>
      <c r="H9757" t="s">
        <v>14</v>
      </c>
      <c r="I9757" t="s">
        <v>15</v>
      </c>
      <c r="J9757" t="s">
        <v>90</v>
      </c>
      <c r="K9757">
        <v>332.94</v>
      </c>
      <c r="L9757">
        <v>3</v>
      </c>
      <c r="M9757">
        <v>0</v>
      </c>
      <c r="N9757">
        <v>9.9882000000000009</v>
      </c>
      <c r="O9757">
        <f t="shared" si="305"/>
        <v>322.95179999999999</v>
      </c>
      <c r="P9757" cm="1">
        <f t="array" ref="P9757">_xlfn.IFS(D9757="Same Day",N9757*0.2,D9757="First Class",N9757*0.1,D9757="Standard Class",N9757*0.5,D9757="Second Class",N9757*0)</f>
        <v>0</v>
      </c>
      <c r="Q9757">
        <f t="shared" si="306"/>
        <v>322.95179999999999</v>
      </c>
    </row>
    <row r="9758" spans="1:17" x14ac:dyDescent="0.3">
      <c r="A9758">
        <v>9757</v>
      </c>
      <c r="B9758" t="s">
        <v>7671</v>
      </c>
      <c r="C9758" s="1">
        <v>42823</v>
      </c>
      <c r="D9758" t="s">
        <v>37</v>
      </c>
      <c r="E9758" t="s">
        <v>77</v>
      </c>
      <c r="F9758" t="s">
        <v>300</v>
      </c>
      <c r="G9758" t="s">
        <v>643</v>
      </c>
      <c r="H9758" t="s">
        <v>8</v>
      </c>
      <c r="I9758" t="s">
        <v>10</v>
      </c>
      <c r="J9758" t="s">
        <v>87</v>
      </c>
      <c r="K9758">
        <v>292.10000000000002</v>
      </c>
      <c r="L9758">
        <v>2</v>
      </c>
      <c r="M9758">
        <v>0</v>
      </c>
      <c r="N9758">
        <v>58.42</v>
      </c>
      <c r="O9758">
        <f t="shared" si="305"/>
        <v>233.68</v>
      </c>
      <c r="P9758" cm="1">
        <f t="array" ref="P9758">_xlfn.IFS(D9758="Same Day",N9758*0.2,D9758="First Class",N9758*0.1,D9758="Standard Class",N9758*0.5,D9758="Second Class",N9758*0)</f>
        <v>0</v>
      </c>
      <c r="Q9758">
        <f t="shared" si="306"/>
        <v>233.68</v>
      </c>
    </row>
    <row r="9759" spans="1:17" x14ac:dyDescent="0.3">
      <c r="A9759">
        <v>9758</v>
      </c>
      <c r="B9759" t="s">
        <v>7671</v>
      </c>
      <c r="C9759" s="1">
        <v>42823</v>
      </c>
      <c r="D9759" t="s">
        <v>37</v>
      </c>
      <c r="E9759" t="s">
        <v>68</v>
      </c>
      <c r="F9759" t="s">
        <v>300</v>
      </c>
      <c r="G9759" t="s">
        <v>5848</v>
      </c>
      <c r="H9759" t="s">
        <v>25</v>
      </c>
      <c r="I9759" t="s">
        <v>26</v>
      </c>
      <c r="J9759" t="s">
        <v>164</v>
      </c>
      <c r="K9759">
        <v>206.1</v>
      </c>
      <c r="L9759">
        <v>5</v>
      </c>
      <c r="M9759">
        <v>0</v>
      </c>
      <c r="N9759">
        <v>55.646999999999998</v>
      </c>
      <c r="O9759">
        <f t="shared" si="305"/>
        <v>150.453</v>
      </c>
      <c r="P9759" cm="1">
        <f t="array" ref="P9759">_xlfn.IFS(D9759="Same Day",N9759*0.2,D9759="First Class",N9759*0.1,D9759="Standard Class",N9759*0.5,D9759="Second Class",N9759*0)</f>
        <v>0</v>
      </c>
      <c r="Q9759">
        <f t="shared" si="306"/>
        <v>150.453</v>
      </c>
    </row>
    <row r="9760" spans="1:17" x14ac:dyDescent="0.3">
      <c r="A9760">
        <v>9759</v>
      </c>
      <c r="B9760" t="s">
        <v>7671</v>
      </c>
      <c r="C9760" s="1">
        <v>42823</v>
      </c>
      <c r="D9760" t="s">
        <v>37</v>
      </c>
      <c r="E9760" t="s">
        <v>77</v>
      </c>
      <c r="F9760" t="s">
        <v>300</v>
      </c>
      <c r="G9760" t="s">
        <v>601</v>
      </c>
      <c r="H9760" t="s">
        <v>14</v>
      </c>
      <c r="I9760" t="s">
        <v>18</v>
      </c>
      <c r="J9760" t="s">
        <v>113</v>
      </c>
      <c r="K9760">
        <v>17.64</v>
      </c>
      <c r="L9760">
        <v>4</v>
      </c>
      <c r="M9760">
        <v>0</v>
      </c>
      <c r="N9760">
        <v>8.1143999999999998</v>
      </c>
      <c r="O9760">
        <f t="shared" si="305"/>
        <v>9.5256000000000007</v>
      </c>
      <c r="P9760" cm="1">
        <f t="array" ref="P9760">_xlfn.IFS(D9760="Same Day",N9760*0.2,D9760="First Class",N9760*0.1,D9760="Standard Class",N9760*0.5,D9760="Second Class",N9760*0)</f>
        <v>0</v>
      </c>
      <c r="Q9760">
        <f t="shared" si="306"/>
        <v>9.5256000000000007</v>
      </c>
    </row>
    <row r="9761" spans="1:17" x14ac:dyDescent="0.3">
      <c r="A9761">
        <v>9760</v>
      </c>
      <c r="B9761" t="s">
        <v>7672</v>
      </c>
      <c r="C9761" s="1">
        <v>42679</v>
      </c>
      <c r="D9761" t="s">
        <v>38</v>
      </c>
      <c r="E9761" t="s">
        <v>77</v>
      </c>
      <c r="F9761" t="s">
        <v>1166</v>
      </c>
      <c r="G9761" t="s">
        <v>2640</v>
      </c>
      <c r="H9761" t="s">
        <v>8</v>
      </c>
      <c r="I9761" t="s">
        <v>9</v>
      </c>
      <c r="J9761" t="s">
        <v>73</v>
      </c>
      <c r="K9761">
        <v>1403.92</v>
      </c>
      <c r="L9761">
        <v>5</v>
      </c>
      <c r="M9761">
        <v>0.2</v>
      </c>
      <c r="N9761">
        <v>70.195999999999998</v>
      </c>
      <c r="O9761">
        <f t="shared" si="305"/>
        <v>1333.7240000000002</v>
      </c>
      <c r="P9761" cm="1">
        <f t="array" ref="P9761">_xlfn.IFS(D9761="Same Day",N9761*0.2,D9761="First Class",N9761*0.1,D9761="Standard Class",N9761*0.5,D9761="Second Class",N9761*0)</f>
        <v>35.097999999999999</v>
      </c>
      <c r="Q9761">
        <f t="shared" si="306"/>
        <v>48144.768952000006</v>
      </c>
    </row>
    <row r="9762" spans="1:17" x14ac:dyDescent="0.3">
      <c r="A9762">
        <v>9761</v>
      </c>
      <c r="B9762" t="s">
        <v>7673</v>
      </c>
      <c r="C9762" s="1">
        <v>43047</v>
      </c>
      <c r="D9762" t="s">
        <v>38</v>
      </c>
      <c r="E9762" t="s">
        <v>96</v>
      </c>
      <c r="F9762" t="s">
        <v>2199</v>
      </c>
      <c r="G9762" t="s">
        <v>4071</v>
      </c>
      <c r="H9762" t="s">
        <v>14</v>
      </c>
      <c r="I9762" t="s">
        <v>20</v>
      </c>
      <c r="J9762" t="s">
        <v>87</v>
      </c>
      <c r="K9762">
        <v>4.3</v>
      </c>
      <c r="L9762">
        <v>2</v>
      </c>
      <c r="M9762">
        <v>0</v>
      </c>
      <c r="N9762">
        <v>1.419</v>
      </c>
      <c r="O9762">
        <f t="shared" si="305"/>
        <v>2.8809999999999998</v>
      </c>
      <c r="P9762" cm="1">
        <f t="array" ref="P9762">_xlfn.IFS(D9762="Same Day",N9762*0.2,D9762="First Class",N9762*0.1,D9762="Standard Class",N9762*0.5,D9762="Second Class",N9762*0)</f>
        <v>0.70950000000000002</v>
      </c>
      <c r="Q9762">
        <f t="shared" si="306"/>
        <v>4.9250694999999993</v>
      </c>
    </row>
    <row r="9763" spans="1:17" x14ac:dyDescent="0.3">
      <c r="A9763">
        <v>9762</v>
      </c>
      <c r="B9763" t="s">
        <v>7674</v>
      </c>
      <c r="C9763" s="1">
        <v>41688</v>
      </c>
      <c r="D9763" t="s">
        <v>38</v>
      </c>
      <c r="E9763" t="s">
        <v>108</v>
      </c>
      <c r="F9763" t="s">
        <v>2461</v>
      </c>
      <c r="G9763" t="s">
        <v>2573</v>
      </c>
      <c r="H9763" t="s">
        <v>25</v>
      </c>
      <c r="I9763" t="s">
        <v>28</v>
      </c>
      <c r="J9763" t="s">
        <v>90</v>
      </c>
      <c r="K9763">
        <v>239.97</v>
      </c>
      <c r="L9763">
        <v>3</v>
      </c>
      <c r="M9763">
        <v>0</v>
      </c>
      <c r="N9763">
        <v>86.389200000000002</v>
      </c>
      <c r="O9763">
        <f t="shared" si="305"/>
        <v>153.58080000000001</v>
      </c>
      <c r="P9763" cm="1">
        <f t="array" ref="P9763">_xlfn.IFS(D9763="Same Day",N9763*0.2,D9763="First Class",N9763*0.1,D9763="Standard Class",N9763*0.5,D9763="Second Class",N9763*0)</f>
        <v>43.194600000000001</v>
      </c>
      <c r="Q9763">
        <f t="shared" si="306"/>
        <v>6787.4420236800006</v>
      </c>
    </row>
    <row r="9764" spans="1:17" x14ac:dyDescent="0.3">
      <c r="A9764">
        <v>9763</v>
      </c>
      <c r="B9764" t="s">
        <v>7674</v>
      </c>
      <c r="C9764" s="1">
        <v>41688</v>
      </c>
      <c r="D9764" t="s">
        <v>38</v>
      </c>
      <c r="E9764" t="s">
        <v>68</v>
      </c>
      <c r="F9764" t="s">
        <v>2461</v>
      </c>
      <c r="G9764" t="s">
        <v>3327</v>
      </c>
      <c r="H9764" t="s">
        <v>14</v>
      </c>
      <c r="I9764" t="s">
        <v>17</v>
      </c>
      <c r="J9764" t="s">
        <v>87</v>
      </c>
      <c r="K9764">
        <v>81.96</v>
      </c>
      <c r="L9764">
        <v>2</v>
      </c>
      <c r="M9764">
        <v>0</v>
      </c>
      <c r="N9764">
        <v>22.948799999999999</v>
      </c>
      <c r="O9764">
        <f t="shared" si="305"/>
        <v>59.011199999999995</v>
      </c>
      <c r="P9764" cm="1">
        <f t="array" ref="P9764">_xlfn.IFS(D9764="Same Day",N9764*0.2,D9764="First Class",N9764*0.1,D9764="Standard Class",N9764*0.5,D9764="Second Class",N9764*0)</f>
        <v>11.474399999999999</v>
      </c>
      <c r="Q9764">
        <f t="shared" si="306"/>
        <v>736.12931327999991</v>
      </c>
    </row>
    <row r="9765" spans="1:17" x14ac:dyDescent="0.3">
      <c r="A9765">
        <v>9764</v>
      </c>
      <c r="B9765" t="s">
        <v>7674</v>
      </c>
      <c r="C9765" s="1">
        <v>41688</v>
      </c>
      <c r="D9765" t="s">
        <v>38</v>
      </c>
      <c r="E9765" t="s">
        <v>108</v>
      </c>
      <c r="F9765" t="s">
        <v>2461</v>
      </c>
      <c r="G9765" t="s">
        <v>3529</v>
      </c>
      <c r="H9765" t="s">
        <v>14</v>
      </c>
      <c r="I9765" t="s">
        <v>19</v>
      </c>
      <c r="J9765" t="s">
        <v>90</v>
      </c>
      <c r="K9765">
        <v>238.62</v>
      </c>
      <c r="L9765">
        <v>2</v>
      </c>
      <c r="M9765">
        <v>0</v>
      </c>
      <c r="N9765">
        <v>4.7724000000000002</v>
      </c>
      <c r="O9765">
        <f t="shared" si="305"/>
        <v>233.8476</v>
      </c>
      <c r="P9765" cm="1">
        <f t="array" ref="P9765">_xlfn.IFS(D9765="Same Day",N9765*0.2,D9765="First Class",N9765*0.1,D9765="Standard Class",N9765*0.5,D9765="Second Class",N9765*0)</f>
        <v>2.3862000000000001</v>
      </c>
      <c r="Q9765">
        <f t="shared" si="306"/>
        <v>791.85474311999997</v>
      </c>
    </row>
    <row r="9766" spans="1:17" x14ac:dyDescent="0.3">
      <c r="A9766">
        <v>9765</v>
      </c>
      <c r="B9766" t="s">
        <v>7675</v>
      </c>
      <c r="C9766" s="1">
        <v>41813</v>
      </c>
      <c r="D9766" t="s">
        <v>38</v>
      </c>
      <c r="E9766" t="s">
        <v>96</v>
      </c>
      <c r="F9766" t="s">
        <v>2421</v>
      </c>
      <c r="G9766" t="s">
        <v>380</v>
      </c>
      <c r="H9766" t="s">
        <v>25</v>
      </c>
      <c r="I9766" t="s">
        <v>26</v>
      </c>
      <c r="J9766" t="s">
        <v>99</v>
      </c>
      <c r="K9766">
        <v>139.80000000000001</v>
      </c>
      <c r="L9766">
        <v>5</v>
      </c>
      <c r="M9766">
        <v>0.2</v>
      </c>
      <c r="N9766">
        <v>12.2325</v>
      </c>
      <c r="O9766">
        <f t="shared" si="305"/>
        <v>127.56750000000001</v>
      </c>
      <c r="P9766" cm="1">
        <f t="array" ref="P9766">_xlfn.IFS(D9766="Same Day",N9766*0.2,D9766="First Class",N9766*0.1,D9766="Standard Class",N9766*0.5,D9766="Second Class",N9766*0)</f>
        <v>6.11625</v>
      </c>
      <c r="Q9766">
        <f t="shared" si="306"/>
        <v>907.8022218750001</v>
      </c>
    </row>
    <row r="9767" spans="1:17" x14ac:dyDescent="0.3">
      <c r="A9767">
        <v>9766</v>
      </c>
      <c r="B9767" t="s">
        <v>7676</v>
      </c>
      <c r="C9767" s="1">
        <v>42800</v>
      </c>
      <c r="D9767" t="s">
        <v>38</v>
      </c>
      <c r="E9767" t="s">
        <v>68</v>
      </c>
      <c r="F9767" t="s">
        <v>2780</v>
      </c>
      <c r="G9767" t="s">
        <v>2776</v>
      </c>
      <c r="H9767" t="s">
        <v>14</v>
      </c>
      <c r="I9767" t="s">
        <v>16</v>
      </c>
      <c r="J9767" t="s">
        <v>87</v>
      </c>
      <c r="K9767">
        <v>9.84</v>
      </c>
      <c r="L9767">
        <v>2</v>
      </c>
      <c r="M9767">
        <v>0</v>
      </c>
      <c r="N9767">
        <v>4.7232000000000003</v>
      </c>
      <c r="O9767">
        <f t="shared" si="305"/>
        <v>5.1167999999999996</v>
      </c>
      <c r="P9767" cm="1">
        <f t="array" ref="P9767">_xlfn.IFS(D9767="Same Day",N9767*0.2,D9767="First Class",N9767*0.1,D9767="Standard Class",N9767*0.5,D9767="Second Class",N9767*0)</f>
        <v>2.3616000000000001</v>
      </c>
      <c r="Q9767">
        <f t="shared" si="306"/>
        <v>17.200634879999999</v>
      </c>
    </row>
    <row r="9768" spans="1:17" x14ac:dyDescent="0.3">
      <c r="A9768">
        <v>9767</v>
      </c>
      <c r="B9768" t="s">
        <v>7676</v>
      </c>
      <c r="C9768" s="1">
        <v>42800</v>
      </c>
      <c r="D9768" t="s">
        <v>38</v>
      </c>
      <c r="E9768" t="s">
        <v>108</v>
      </c>
      <c r="F9768" t="s">
        <v>2780</v>
      </c>
      <c r="G9768" t="s">
        <v>1248</v>
      </c>
      <c r="H9768" t="s">
        <v>14</v>
      </c>
      <c r="I9768" t="s">
        <v>18</v>
      </c>
      <c r="J9768" t="s">
        <v>113</v>
      </c>
      <c r="K9768">
        <v>7.78</v>
      </c>
      <c r="L9768">
        <v>1</v>
      </c>
      <c r="M9768">
        <v>0</v>
      </c>
      <c r="N9768">
        <v>3.5009999999999999</v>
      </c>
      <c r="O9768">
        <f t="shared" si="305"/>
        <v>4.2789999999999999</v>
      </c>
      <c r="P9768" cm="1">
        <f t="array" ref="P9768">_xlfn.IFS(D9768="Same Day",N9768*0.2,D9768="First Class",N9768*0.1,D9768="Standard Class",N9768*0.5,D9768="Second Class",N9768*0)</f>
        <v>1.7504999999999999</v>
      </c>
      <c r="Q9768">
        <f t="shared" si="306"/>
        <v>11.769389499999999</v>
      </c>
    </row>
    <row r="9769" spans="1:17" x14ac:dyDescent="0.3">
      <c r="A9769">
        <v>9768</v>
      </c>
      <c r="B9769" t="s">
        <v>7677</v>
      </c>
      <c r="C9769" s="1">
        <v>43084</v>
      </c>
      <c r="D9769" t="s">
        <v>38</v>
      </c>
      <c r="E9769" t="s">
        <v>96</v>
      </c>
      <c r="F9769" t="s">
        <v>2865</v>
      </c>
      <c r="G9769" t="s">
        <v>2413</v>
      </c>
      <c r="H9769" t="s">
        <v>14</v>
      </c>
      <c r="I9769" t="s">
        <v>16</v>
      </c>
      <c r="J9769" t="s">
        <v>87</v>
      </c>
      <c r="K9769">
        <v>54.9</v>
      </c>
      <c r="L9769">
        <v>5</v>
      </c>
      <c r="M9769">
        <v>0</v>
      </c>
      <c r="N9769">
        <v>26.901</v>
      </c>
      <c r="O9769">
        <f t="shared" si="305"/>
        <v>27.998999999999999</v>
      </c>
      <c r="P9769" cm="1">
        <f t="array" ref="P9769">_xlfn.IFS(D9769="Same Day",N9769*0.2,D9769="First Class",N9769*0.1,D9769="Standard Class",N9769*0.5,D9769="Second Class",N9769*0)</f>
        <v>13.4505</v>
      </c>
      <c r="Q9769">
        <f t="shared" si="306"/>
        <v>404.59954949999997</v>
      </c>
    </row>
    <row r="9770" spans="1:17" x14ac:dyDescent="0.3">
      <c r="A9770">
        <v>9769</v>
      </c>
      <c r="B9770" t="s">
        <v>7678</v>
      </c>
      <c r="C9770" s="1">
        <v>43083</v>
      </c>
      <c r="D9770" t="s">
        <v>38</v>
      </c>
      <c r="E9770" t="s">
        <v>68</v>
      </c>
      <c r="F9770" t="s">
        <v>2075</v>
      </c>
      <c r="G9770" t="s">
        <v>3169</v>
      </c>
      <c r="H9770" t="s">
        <v>14</v>
      </c>
      <c r="I9770" t="s">
        <v>18</v>
      </c>
      <c r="J9770" t="s">
        <v>160</v>
      </c>
      <c r="K9770">
        <v>50.04</v>
      </c>
      <c r="L9770">
        <v>6</v>
      </c>
      <c r="M9770">
        <v>0</v>
      </c>
      <c r="N9770">
        <v>25.02</v>
      </c>
      <c r="O9770">
        <f t="shared" si="305"/>
        <v>25.02</v>
      </c>
      <c r="P9770" cm="1">
        <f t="array" ref="P9770">_xlfn.IFS(D9770="Same Day",N9770*0.2,D9770="First Class",N9770*0.1,D9770="Standard Class",N9770*0.5,D9770="Second Class",N9770*0)</f>
        <v>12.51</v>
      </c>
      <c r="Q9770">
        <f t="shared" si="306"/>
        <v>338.02019999999999</v>
      </c>
    </row>
    <row r="9771" spans="1:17" x14ac:dyDescent="0.3">
      <c r="A9771">
        <v>9770</v>
      </c>
      <c r="B9771" t="s">
        <v>7679</v>
      </c>
      <c r="C9771" s="1">
        <v>42704</v>
      </c>
      <c r="D9771" t="s">
        <v>38</v>
      </c>
      <c r="E9771" t="s">
        <v>108</v>
      </c>
      <c r="F9771" t="s">
        <v>1598</v>
      </c>
      <c r="G9771" t="s">
        <v>1338</v>
      </c>
      <c r="H9771" t="s">
        <v>8</v>
      </c>
      <c r="I9771" t="s">
        <v>11</v>
      </c>
      <c r="J9771" t="e">
        <v>#N/A</v>
      </c>
      <c r="K9771">
        <v>339.92</v>
      </c>
      <c r="L9771">
        <v>5</v>
      </c>
      <c r="M9771">
        <v>0.2</v>
      </c>
      <c r="N9771">
        <v>8.4979999999999993</v>
      </c>
      <c r="O9771">
        <f t="shared" si="305"/>
        <v>331.42200000000003</v>
      </c>
      <c r="P9771" cm="1">
        <f t="array" ref="P9771">_xlfn.IFS(D9771="Same Day",N9771*0.2,D9771="First Class",N9771*0.1,D9771="Standard Class",N9771*0.5,D9771="Second Class",N9771*0)</f>
        <v>4.2489999999999997</v>
      </c>
      <c r="Q9771">
        <f t="shared" si="306"/>
        <v>1739.634078</v>
      </c>
    </row>
    <row r="9772" spans="1:17" x14ac:dyDescent="0.3">
      <c r="A9772">
        <v>9771</v>
      </c>
      <c r="B9772" t="s">
        <v>7679</v>
      </c>
      <c r="C9772" s="1">
        <v>42704</v>
      </c>
      <c r="D9772" t="s">
        <v>38</v>
      </c>
      <c r="E9772" t="s">
        <v>68</v>
      </c>
      <c r="F9772" t="s">
        <v>1598</v>
      </c>
      <c r="G9772" t="s">
        <v>2631</v>
      </c>
      <c r="H9772" t="s">
        <v>14</v>
      </c>
      <c r="I9772" t="s">
        <v>18</v>
      </c>
      <c r="J9772" t="s">
        <v>160</v>
      </c>
      <c r="K9772">
        <v>10.528</v>
      </c>
      <c r="L9772">
        <v>4</v>
      </c>
      <c r="M9772">
        <v>0.2</v>
      </c>
      <c r="N9772">
        <v>3.4216000000000002</v>
      </c>
      <c r="O9772">
        <f t="shared" si="305"/>
        <v>7.1064000000000007</v>
      </c>
      <c r="P9772" cm="1">
        <f t="array" ref="P9772">_xlfn.IFS(D9772="Same Day",N9772*0.2,D9772="First Class",N9772*0.1,D9772="Standard Class",N9772*0.5,D9772="Second Class",N9772*0)</f>
        <v>1.7108000000000001</v>
      </c>
      <c r="Q9772">
        <f t="shared" si="306"/>
        <v>19.26402912</v>
      </c>
    </row>
    <row r="9773" spans="1:17" x14ac:dyDescent="0.3">
      <c r="A9773">
        <v>9772</v>
      </c>
      <c r="B9773" t="s">
        <v>7679</v>
      </c>
      <c r="C9773" s="1">
        <v>42704</v>
      </c>
      <c r="D9773" t="s">
        <v>38</v>
      </c>
      <c r="E9773" t="s">
        <v>68</v>
      </c>
      <c r="F9773" t="s">
        <v>1598</v>
      </c>
      <c r="G9773" t="s">
        <v>3068</v>
      </c>
      <c r="H9773" t="s">
        <v>14</v>
      </c>
      <c r="I9773" t="s">
        <v>17</v>
      </c>
      <c r="J9773" t="s">
        <v>87</v>
      </c>
      <c r="K9773">
        <v>42.384</v>
      </c>
      <c r="L9773">
        <v>2</v>
      </c>
      <c r="M9773">
        <v>0.2</v>
      </c>
      <c r="N9773">
        <v>4.2384000000000004</v>
      </c>
      <c r="O9773">
        <f t="shared" si="305"/>
        <v>38.145600000000002</v>
      </c>
      <c r="P9773" cm="1">
        <f t="array" ref="P9773">_xlfn.IFS(D9773="Same Day",N9773*0.2,D9773="First Class",N9773*0.1,D9773="Standard Class",N9773*0.5,D9773="Second Class",N9773*0)</f>
        <v>2.1192000000000002</v>
      </c>
      <c r="Q9773">
        <f t="shared" si="306"/>
        <v>118.98375552000002</v>
      </c>
    </row>
    <row r="9774" spans="1:17" x14ac:dyDescent="0.3">
      <c r="A9774">
        <v>9773</v>
      </c>
      <c r="B9774" t="s">
        <v>7680</v>
      </c>
      <c r="C9774" s="1">
        <v>42554</v>
      </c>
      <c r="D9774" t="s">
        <v>36</v>
      </c>
      <c r="E9774" t="s">
        <v>77</v>
      </c>
      <c r="F9774" t="s">
        <v>2580</v>
      </c>
      <c r="G9774" t="s">
        <v>2520</v>
      </c>
      <c r="H9774" t="s">
        <v>14</v>
      </c>
      <c r="I9774" t="s">
        <v>18</v>
      </c>
      <c r="J9774" t="s">
        <v>160</v>
      </c>
      <c r="K9774">
        <v>123.92</v>
      </c>
      <c r="L9774">
        <v>5</v>
      </c>
      <c r="M9774">
        <v>0.2</v>
      </c>
      <c r="N9774">
        <v>38.725000000000001</v>
      </c>
      <c r="O9774">
        <f t="shared" si="305"/>
        <v>85.194999999999993</v>
      </c>
      <c r="P9774" cm="1">
        <f t="array" ref="P9774">_xlfn.IFS(D9774="Same Day",N9774*0.2,D9774="First Class",N9774*0.1,D9774="Standard Class",N9774*0.5,D9774="Second Class",N9774*0)</f>
        <v>7.745000000000001</v>
      </c>
      <c r="Q9774">
        <f t="shared" si="306"/>
        <v>745.03027500000007</v>
      </c>
    </row>
    <row r="9775" spans="1:17" x14ac:dyDescent="0.3">
      <c r="A9775">
        <v>9774</v>
      </c>
      <c r="B9775" t="s">
        <v>7681</v>
      </c>
      <c r="C9775" s="1">
        <v>42554</v>
      </c>
      <c r="D9775" t="s">
        <v>38</v>
      </c>
      <c r="E9775" t="s">
        <v>96</v>
      </c>
      <c r="F9775" t="s">
        <v>2028</v>
      </c>
      <c r="G9775" t="s">
        <v>4475</v>
      </c>
      <c r="H9775" t="s">
        <v>25</v>
      </c>
      <c r="I9775" t="s">
        <v>26</v>
      </c>
      <c r="J9775" t="s">
        <v>164</v>
      </c>
      <c r="K9775">
        <v>135.94999999999999</v>
      </c>
      <c r="L9775">
        <v>1</v>
      </c>
      <c r="M9775">
        <v>0</v>
      </c>
      <c r="N9775">
        <v>39.4255</v>
      </c>
      <c r="O9775">
        <f t="shared" si="305"/>
        <v>96.524499999999989</v>
      </c>
      <c r="P9775" cm="1">
        <f t="array" ref="P9775">_xlfn.IFS(D9775="Same Day",N9775*0.2,D9775="First Class",N9775*0.1,D9775="Standard Class",N9775*0.5,D9775="Second Class",N9775*0)</f>
        <v>19.71275</v>
      </c>
      <c r="Q9775">
        <f t="shared" si="306"/>
        <v>1999.2878373749998</v>
      </c>
    </row>
    <row r="9776" spans="1:17" x14ac:dyDescent="0.3">
      <c r="A9776">
        <v>9775</v>
      </c>
      <c r="B9776" t="s">
        <v>7682</v>
      </c>
      <c r="C9776" s="1">
        <v>41850</v>
      </c>
      <c r="D9776" t="s">
        <v>38</v>
      </c>
      <c r="E9776" t="s">
        <v>68</v>
      </c>
      <c r="F9776" t="s">
        <v>809</v>
      </c>
      <c r="G9776" t="s">
        <v>722</v>
      </c>
      <c r="H9776" t="s">
        <v>14</v>
      </c>
      <c r="I9776" t="s">
        <v>16</v>
      </c>
      <c r="J9776" t="s">
        <v>153</v>
      </c>
      <c r="K9776">
        <v>2177.5839999999998</v>
      </c>
      <c r="L9776">
        <v>8</v>
      </c>
      <c r="M9776">
        <v>0.8</v>
      </c>
      <c r="N9776">
        <v>-3701.8928000000001</v>
      </c>
      <c r="O9776">
        <f t="shared" si="305"/>
        <v>5879.4768000000004</v>
      </c>
      <c r="P9776" cm="1">
        <f t="array" ref="P9776">_xlfn.IFS(D9776="Same Day",N9776*0.2,D9776="First Class",N9776*0.1,D9776="Standard Class",N9776*0.5,D9776="Second Class",N9776*0)</f>
        <v>-1850.9464</v>
      </c>
      <c r="Q9776">
        <f t="shared" si="306"/>
        <v>-10876716.94004352</v>
      </c>
    </row>
    <row r="9777" spans="1:17" x14ac:dyDescent="0.3">
      <c r="A9777">
        <v>9776</v>
      </c>
      <c r="B9777" t="s">
        <v>7682</v>
      </c>
      <c r="C9777" s="1">
        <v>41850</v>
      </c>
      <c r="D9777" t="s">
        <v>38</v>
      </c>
      <c r="E9777" t="s">
        <v>84</v>
      </c>
      <c r="F9777" t="s">
        <v>809</v>
      </c>
      <c r="G9777" t="s">
        <v>3775</v>
      </c>
      <c r="H9777" t="s">
        <v>8</v>
      </c>
      <c r="I9777" t="s">
        <v>12</v>
      </c>
      <c r="J9777" t="s">
        <v>87</v>
      </c>
      <c r="K9777">
        <v>17.495999999999999</v>
      </c>
      <c r="L9777">
        <v>3</v>
      </c>
      <c r="M9777">
        <v>0.6</v>
      </c>
      <c r="N9777">
        <v>-10.0602</v>
      </c>
      <c r="O9777">
        <f t="shared" si="305"/>
        <v>27.556199999999997</v>
      </c>
      <c r="P9777" cm="1">
        <f t="array" ref="P9777">_xlfn.IFS(D9777="Same Day",N9777*0.2,D9777="First Class",N9777*0.1,D9777="Standard Class",N9777*0.5,D9777="Second Class",N9777*0)</f>
        <v>-5.0301</v>
      </c>
      <c r="Q9777">
        <f t="shared" si="306"/>
        <v>-111.05424161999998</v>
      </c>
    </row>
    <row r="9778" spans="1:17" x14ac:dyDescent="0.3">
      <c r="A9778">
        <v>9777</v>
      </c>
      <c r="B9778" t="s">
        <v>7682</v>
      </c>
      <c r="C9778" s="1">
        <v>41850</v>
      </c>
      <c r="D9778" t="s">
        <v>38</v>
      </c>
      <c r="E9778" t="s">
        <v>108</v>
      </c>
      <c r="F9778" t="s">
        <v>809</v>
      </c>
      <c r="G9778" t="s">
        <v>692</v>
      </c>
      <c r="H9778" t="s">
        <v>14</v>
      </c>
      <c r="I9778" t="s">
        <v>16</v>
      </c>
      <c r="J9778" t="s">
        <v>87</v>
      </c>
      <c r="K9778">
        <v>16.783999999999999</v>
      </c>
      <c r="L9778">
        <v>4</v>
      </c>
      <c r="M9778">
        <v>0.8</v>
      </c>
      <c r="N9778">
        <v>-26.854399999999998</v>
      </c>
      <c r="O9778">
        <f t="shared" si="305"/>
        <v>43.638399999999997</v>
      </c>
      <c r="P9778" cm="1">
        <f t="array" ref="P9778">_xlfn.IFS(D9778="Same Day",N9778*0.2,D9778="First Class",N9778*0.1,D9778="Standard Class",N9778*0.5,D9778="Second Class",N9778*0)</f>
        <v>-13.427199999999999</v>
      </c>
      <c r="Q9778">
        <f t="shared" si="306"/>
        <v>-542.30312447999995</v>
      </c>
    </row>
    <row r="9779" spans="1:17" x14ac:dyDescent="0.3">
      <c r="A9779">
        <v>9778</v>
      </c>
      <c r="B9779" t="s">
        <v>7682</v>
      </c>
      <c r="C9779" s="1">
        <v>41850</v>
      </c>
      <c r="D9779" t="s">
        <v>38</v>
      </c>
      <c r="E9779" t="s">
        <v>108</v>
      </c>
      <c r="F9779" t="s">
        <v>809</v>
      </c>
      <c r="G9779" t="s">
        <v>754</v>
      </c>
      <c r="H9779" t="s">
        <v>25</v>
      </c>
      <c r="I9779" t="s">
        <v>28</v>
      </c>
      <c r="J9779" t="s">
        <v>90</v>
      </c>
      <c r="K9779">
        <v>431.13600000000002</v>
      </c>
      <c r="L9779">
        <v>9</v>
      </c>
      <c r="M9779">
        <v>0.2</v>
      </c>
      <c r="N9779">
        <v>-26.946000000000002</v>
      </c>
      <c r="O9779">
        <f t="shared" si="305"/>
        <v>458.08200000000005</v>
      </c>
      <c r="P9779" cm="1">
        <f t="array" ref="P9779">_xlfn.IFS(D9779="Same Day",N9779*0.2,D9779="First Class",N9779*0.1,D9779="Standard Class",N9779*0.5,D9779="Second Class",N9779*0)</f>
        <v>-13.473000000000001</v>
      </c>
      <c r="Q9779">
        <f t="shared" si="306"/>
        <v>-5713.6567860000014</v>
      </c>
    </row>
    <row r="9780" spans="1:17" x14ac:dyDescent="0.3">
      <c r="A9780">
        <v>9779</v>
      </c>
      <c r="B9780" t="s">
        <v>7682</v>
      </c>
      <c r="C9780" s="1">
        <v>41850</v>
      </c>
      <c r="D9780" t="s">
        <v>38</v>
      </c>
      <c r="E9780" t="s">
        <v>77</v>
      </c>
      <c r="F9780" t="s">
        <v>809</v>
      </c>
      <c r="G9780" t="s">
        <v>530</v>
      </c>
      <c r="H9780" t="s">
        <v>14</v>
      </c>
      <c r="I9780" t="s">
        <v>16</v>
      </c>
      <c r="J9780" t="s">
        <v>87</v>
      </c>
      <c r="K9780">
        <v>8.8800000000000008</v>
      </c>
      <c r="L9780">
        <v>5</v>
      </c>
      <c r="M9780">
        <v>0.8</v>
      </c>
      <c r="N9780">
        <v>-13.32</v>
      </c>
      <c r="O9780">
        <f t="shared" si="305"/>
        <v>22.200000000000003</v>
      </c>
      <c r="P9780" cm="1">
        <f t="array" ref="P9780">_xlfn.IFS(D9780="Same Day",N9780*0.2,D9780="First Class",N9780*0.1,D9780="Standard Class",N9780*0.5,D9780="Second Class",N9780*0)</f>
        <v>-6.66</v>
      </c>
      <c r="Q9780">
        <f t="shared" si="306"/>
        <v>-125.65200000000002</v>
      </c>
    </row>
    <row r="9781" spans="1:17" x14ac:dyDescent="0.3">
      <c r="A9781">
        <v>9780</v>
      </c>
      <c r="B9781" t="s">
        <v>7682</v>
      </c>
      <c r="C9781" s="1">
        <v>41850</v>
      </c>
      <c r="D9781" t="s">
        <v>38</v>
      </c>
      <c r="E9781" t="s">
        <v>108</v>
      </c>
      <c r="F9781" t="s">
        <v>809</v>
      </c>
      <c r="G9781" t="s">
        <v>2830</v>
      </c>
      <c r="H9781" t="s">
        <v>14</v>
      </c>
      <c r="I9781" t="s">
        <v>17</v>
      </c>
      <c r="J9781" t="s">
        <v>87</v>
      </c>
      <c r="K9781">
        <v>4.8360000000000003</v>
      </c>
      <c r="L9781">
        <v>2</v>
      </c>
      <c r="M9781">
        <v>0.8</v>
      </c>
      <c r="N9781">
        <v>-12.09</v>
      </c>
      <c r="O9781">
        <f t="shared" si="305"/>
        <v>16.926000000000002</v>
      </c>
      <c r="P9781" cm="1">
        <f t="array" ref="P9781">_xlfn.IFS(D9781="Same Day",N9781*0.2,D9781="First Class",N9781*0.1,D9781="Standard Class",N9781*0.5,D9781="Second Class",N9781*0)</f>
        <v>-6.0449999999999999</v>
      </c>
      <c r="Q9781">
        <f t="shared" si="306"/>
        <v>-85.391670000000005</v>
      </c>
    </row>
    <row r="9782" spans="1:17" x14ac:dyDescent="0.3">
      <c r="A9782">
        <v>9781</v>
      </c>
      <c r="B9782" t="s">
        <v>7683</v>
      </c>
      <c r="C9782" s="1">
        <v>42631</v>
      </c>
      <c r="D9782" t="s">
        <v>38</v>
      </c>
      <c r="E9782" t="s">
        <v>84</v>
      </c>
      <c r="F9782" t="s">
        <v>316</v>
      </c>
      <c r="G9782" t="s">
        <v>3095</v>
      </c>
      <c r="H9782" t="s">
        <v>25</v>
      </c>
      <c r="I9782" t="s">
        <v>26</v>
      </c>
      <c r="J9782" t="s">
        <v>99</v>
      </c>
      <c r="K9782">
        <v>437.85</v>
      </c>
      <c r="L9782">
        <v>3</v>
      </c>
      <c r="M9782">
        <v>0</v>
      </c>
      <c r="N9782">
        <v>131.35499999999999</v>
      </c>
      <c r="O9782">
        <f t="shared" si="305"/>
        <v>306.495</v>
      </c>
      <c r="P9782" cm="1">
        <f t="array" ref="P9782">_xlfn.IFS(D9782="Same Day",N9782*0.2,D9782="First Class",N9782*0.1,D9782="Standard Class",N9782*0.5,D9782="Second Class",N9782*0)</f>
        <v>65.677499999999995</v>
      </c>
      <c r="Q9782">
        <f t="shared" si="306"/>
        <v>20436.320362499999</v>
      </c>
    </row>
    <row r="9783" spans="1:17" x14ac:dyDescent="0.3">
      <c r="A9783">
        <v>9782</v>
      </c>
      <c r="B9783" t="s">
        <v>7683</v>
      </c>
      <c r="C9783" s="1">
        <v>42631</v>
      </c>
      <c r="D9783" t="s">
        <v>38</v>
      </c>
      <c r="E9783" t="s">
        <v>77</v>
      </c>
      <c r="F9783" t="s">
        <v>316</v>
      </c>
      <c r="G9783" t="s">
        <v>2767</v>
      </c>
      <c r="H9783" t="s">
        <v>14</v>
      </c>
      <c r="I9783" t="s">
        <v>16</v>
      </c>
      <c r="J9783" t="s">
        <v>101</v>
      </c>
      <c r="K9783">
        <v>673.56799999999998</v>
      </c>
      <c r="L9783">
        <v>2</v>
      </c>
      <c r="M9783">
        <v>0.2</v>
      </c>
      <c r="N9783">
        <v>252.58799999999999</v>
      </c>
      <c r="O9783">
        <f t="shared" si="305"/>
        <v>420.98</v>
      </c>
      <c r="P9783" cm="1">
        <f t="array" ref="P9783">_xlfn.IFS(D9783="Same Day",N9783*0.2,D9783="First Class",N9783*0.1,D9783="Standard Class",N9783*0.5,D9783="Second Class",N9783*0)</f>
        <v>126.294</v>
      </c>
      <c r="Q9783">
        <f t="shared" si="306"/>
        <v>53588.22812</v>
      </c>
    </row>
    <row r="9784" spans="1:17" x14ac:dyDescent="0.3">
      <c r="A9784">
        <v>9783</v>
      </c>
      <c r="B9784" t="s">
        <v>7684</v>
      </c>
      <c r="C9784" s="1">
        <v>42157</v>
      </c>
      <c r="D9784" t="s">
        <v>37</v>
      </c>
      <c r="E9784" t="s">
        <v>77</v>
      </c>
      <c r="F9784" t="s">
        <v>3155</v>
      </c>
      <c r="G9784" t="s">
        <v>1141</v>
      </c>
      <c r="H9784" t="s">
        <v>14</v>
      </c>
      <c r="I9784" t="s">
        <v>18</v>
      </c>
      <c r="J9784" t="s">
        <v>113</v>
      </c>
      <c r="K9784">
        <v>274.8</v>
      </c>
      <c r="L9784">
        <v>5</v>
      </c>
      <c r="M9784">
        <v>0</v>
      </c>
      <c r="N9784">
        <v>134.65199999999999</v>
      </c>
      <c r="O9784">
        <f t="shared" si="305"/>
        <v>140.14800000000002</v>
      </c>
      <c r="P9784" cm="1">
        <f t="array" ref="P9784">_xlfn.IFS(D9784="Same Day",N9784*0.2,D9784="First Class",N9784*0.1,D9784="Standard Class",N9784*0.5,D9784="Second Class",N9784*0)</f>
        <v>0</v>
      </c>
      <c r="Q9784">
        <f t="shared" si="306"/>
        <v>140.14800000000002</v>
      </c>
    </row>
    <row r="9785" spans="1:17" x14ac:dyDescent="0.3">
      <c r="A9785">
        <v>9784</v>
      </c>
      <c r="B9785" t="s">
        <v>7684</v>
      </c>
      <c r="C9785" s="1">
        <v>42157</v>
      </c>
      <c r="D9785" t="s">
        <v>37</v>
      </c>
      <c r="E9785" t="s">
        <v>77</v>
      </c>
      <c r="F9785" t="s">
        <v>3155</v>
      </c>
      <c r="G9785" t="s">
        <v>1848</v>
      </c>
      <c r="H9785" t="s">
        <v>14</v>
      </c>
      <c r="I9785" t="s">
        <v>15</v>
      </c>
      <c r="J9785" t="s">
        <v>90</v>
      </c>
      <c r="K9785">
        <v>62.18</v>
      </c>
      <c r="L9785">
        <v>1</v>
      </c>
      <c r="M9785">
        <v>0</v>
      </c>
      <c r="N9785">
        <v>16.788599999999999</v>
      </c>
      <c r="O9785">
        <f t="shared" si="305"/>
        <v>45.391400000000004</v>
      </c>
      <c r="P9785" cm="1">
        <f t="array" ref="P9785">_xlfn.IFS(D9785="Same Day",N9785*0.2,D9785="First Class",N9785*0.1,D9785="Standard Class",N9785*0.5,D9785="Second Class",N9785*0)</f>
        <v>0</v>
      </c>
      <c r="Q9785">
        <f t="shared" si="306"/>
        <v>45.391400000000004</v>
      </c>
    </row>
    <row r="9786" spans="1:17" x14ac:dyDescent="0.3">
      <c r="A9786">
        <v>9785</v>
      </c>
      <c r="B9786" t="s">
        <v>7684</v>
      </c>
      <c r="C9786" s="1">
        <v>42157</v>
      </c>
      <c r="D9786" t="s">
        <v>37</v>
      </c>
      <c r="E9786" t="s">
        <v>68</v>
      </c>
      <c r="F9786" t="s">
        <v>3155</v>
      </c>
      <c r="G9786" t="s">
        <v>3392</v>
      </c>
      <c r="H9786" t="s">
        <v>8</v>
      </c>
      <c r="I9786" t="s">
        <v>12</v>
      </c>
      <c r="J9786" t="s">
        <v>87</v>
      </c>
      <c r="K9786">
        <v>8.2799999999999994</v>
      </c>
      <c r="L9786">
        <v>2</v>
      </c>
      <c r="M9786">
        <v>0</v>
      </c>
      <c r="N9786">
        <v>2.9807999999999999</v>
      </c>
      <c r="O9786">
        <f t="shared" si="305"/>
        <v>5.299199999999999</v>
      </c>
      <c r="P9786" cm="1">
        <f t="array" ref="P9786">_xlfn.IFS(D9786="Same Day",N9786*0.2,D9786="First Class",N9786*0.1,D9786="Standard Class",N9786*0.5,D9786="Second Class",N9786*0)</f>
        <v>0</v>
      </c>
      <c r="Q9786">
        <f t="shared" si="306"/>
        <v>5.299199999999999</v>
      </c>
    </row>
    <row r="9787" spans="1:17" x14ac:dyDescent="0.3">
      <c r="A9787">
        <v>9786</v>
      </c>
      <c r="B9787" t="s">
        <v>7685</v>
      </c>
      <c r="C9787" s="1">
        <v>42137</v>
      </c>
      <c r="D9787" t="s">
        <v>38</v>
      </c>
      <c r="E9787" t="s">
        <v>84</v>
      </c>
      <c r="F9787" t="s">
        <v>1189</v>
      </c>
      <c r="G9787" t="s">
        <v>3995</v>
      </c>
      <c r="H9787" t="s">
        <v>14</v>
      </c>
      <c r="I9787" t="s">
        <v>16</v>
      </c>
      <c r="J9787" t="s">
        <v>87</v>
      </c>
      <c r="K9787">
        <v>48.81</v>
      </c>
      <c r="L9787">
        <v>3</v>
      </c>
      <c r="M9787">
        <v>0</v>
      </c>
      <c r="N9787">
        <v>23.916899999999998</v>
      </c>
      <c r="O9787">
        <f t="shared" si="305"/>
        <v>24.893100000000004</v>
      </c>
      <c r="P9787" cm="1">
        <f t="array" ref="P9787">_xlfn.IFS(D9787="Same Day",N9787*0.2,D9787="First Class",N9787*0.1,D9787="Standard Class",N9787*0.5,D9787="Second Class",N9787*0)</f>
        <v>11.958449999999999</v>
      </c>
      <c r="Q9787">
        <f t="shared" si="306"/>
        <v>322.57599169500003</v>
      </c>
    </row>
    <row r="9788" spans="1:17" x14ac:dyDescent="0.3">
      <c r="A9788">
        <v>9787</v>
      </c>
      <c r="B9788" t="s">
        <v>7686</v>
      </c>
      <c r="C9788" s="1">
        <v>41948</v>
      </c>
      <c r="D9788" t="s">
        <v>36</v>
      </c>
      <c r="E9788" t="s">
        <v>84</v>
      </c>
      <c r="F9788" t="s">
        <v>5428</v>
      </c>
      <c r="G9788" t="s">
        <v>2676</v>
      </c>
      <c r="H9788" t="s">
        <v>8</v>
      </c>
      <c r="I9788" t="s">
        <v>9</v>
      </c>
      <c r="J9788" t="s">
        <v>73</v>
      </c>
      <c r="K9788">
        <v>149.9</v>
      </c>
      <c r="L9788">
        <v>5</v>
      </c>
      <c r="M9788">
        <v>0</v>
      </c>
      <c r="N9788">
        <v>40.472999999999999</v>
      </c>
      <c r="O9788">
        <f t="shared" si="305"/>
        <v>109.42700000000001</v>
      </c>
      <c r="P9788" cm="1">
        <f t="array" ref="P9788">_xlfn.IFS(D9788="Same Day",N9788*0.2,D9788="First Class",N9788*0.1,D9788="Standard Class",N9788*0.5,D9788="Second Class",N9788*0)</f>
        <v>8.0945999999999998</v>
      </c>
      <c r="Q9788">
        <f t="shared" si="306"/>
        <v>995.19479420000005</v>
      </c>
    </row>
    <row r="9789" spans="1:17" x14ac:dyDescent="0.3">
      <c r="A9789">
        <v>9788</v>
      </c>
      <c r="B9789" t="s">
        <v>7687</v>
      </c>
      <c r="C9789" s="1">
        <v>42826</v>
      </c>
      <c r="D9789" t="s">
        <v>38</v>
      </c>
      <c r="E9789" t="s">
        <v>68</v>
      </c>
      <c r="F9789" t="s">
        <v>829</v>
      </c>
      <c r="G9789" t="s">
        <v>1772</v>
      </c>
      <c r="H9789" t="s">
        <v>8</v>
      </c>
      <c r="I9789" t="s">
        <v>11</v>
      </c>
      <c r="J9789" t="s">
        <v>71</v>
      </c>
      <c r="K9789">
        <v>1023.332</v>
      </c>
      <c r="L9789">
        <v>5</v>
      </c>
      <c r="M9789">
        <v>0.32</v>
      </c>
      <c r="N9789">
        <v>-30.097999999999999</v>
      </c>
      <c r="O9789">
        <f t="shared" si="305"/>
        <v>1053.43</v>
      </c>
      <c r="P9789" cm="1">
        <f t="array" ref="P9789">_xlfn.IFS(D9789="Same Day",N9789*0.2,D9789="First Class",N9789*0.1,D9789="Standard Class",N9789*0.5,D9789="Second Class",N9789*0)</f>
        <v>-15.048999999999999</v>
      </c>
      <c r="Q9789">
        <f t="shared" si="306"/>
        <v>-14799.638070000001</v>
      </c>
    </row>
    <row r="9790" spans="1:17" x14ac:dyDescent="0.3">
      <c r="A9790">
        <v>9789</v>
      </c>
      <c r="B9790" t="s">
        <v>7687</v>
      </c>
      <c r="C9790" s="1">
        <v>42826</v>
      </c>
      <c r="D9790" t="s">
        <v>38</v>
      </c>
      <c r="E9790" t="s">
        <v>77</v>
      </c>
      <c r="F9790" t="s">
        <v>829</v>
      </c>
      <c r="G9790" t="s">
        <v>339</v>
      </c>
      <c r="H9790" t="s">
        <v>8</v>
      </c>
      <c r="I9790" t="s">
        <v>9</v>
      </c>
      <c r="J9790" t="s">
        <v>73</v>
      </c>
      <c r="K9790">
        <v>600.55799999999999</v>
      </c>
      <c r="L9790">
        <v>3</v>
      </c>
      <c r="M9790">
        <v>0.3</v>
      </c>
      <c r="N9790">
        <v>-8.5793999999999997</v>
      </c>
      <c r="O9790">
        <f t="shared" si="305"/>
        <v>609.13739999999996</v>
      </c>
      <c r="P9790" cm="1">
        <f t="array" ref="P9790">_xlfn.IFS(D9790="Same Day",N9790*0.2,D9790="First Class",N9790*0.1,D9790="Standard Class",N9790*0.5,D9790="Second Class",N9790*0)</f>
        <v>-4.2896999999999998</v>
      </c>
      <c r="Q9790">
        <f t="shared" si="306"/>
        <v>-2003.8793047799998</v>
      </c>
    </row>
    <row r="9791" spans="1:17" x14ac:dyDescent="0.3">
      <c r="A9791">
        <v>9790</v>
      </c>
      <c r="B9791" t="s">
        <v>7687</v>
      </c>
      <c r="C9791" s="1">
        <v>42826</v>
      </c>
      <c r="D9791" t="s">
        <v>38</v>
      </c>
      <c r="E9791" t="s">
        <v>108</v>
      </c>
      <c r="F9791" t="s">
        <v>829</v>
      </c>
      <c r="G9791" t="s">
        <v>1441</v>
      </c>
      <c r="H9791" t="s">
        <v>25</v>
      </c>
      <c r="I9791" t="s">
        <v>28</v>
      </c>
      <c r="J9791" t="s">
        <v>213</v>
      </c>
      <c r="K9791">
        <v>39.991999999999997</v>
      </c>
      <c r="L9791">
        <v>1</v>
      </c>
      <c r="M9791">
        <v>0.2</v>
      </c>
      <c r="N9791">
        <v>6.9985999999999997</v>
      </c>
      <c r="O9791">
        <f t="shared" si="305"/>
        <v>32.993399999999994</v>
      </c>
      <c r="P9791" cm="1">
        <f t="array" ref="P9791">_xlfn.IFS(D9791="Same Day",N9791*0.2,D9791="First Class",N9791*0.1,D9791="Standard Class",N9791*0.5,D9791="Second Class",N9791*0)</f>
        <v>3.4992999999999999</v>
      </c>
      <c r="Q9791">
        <f t="shared" si="306"/>
        <v>148.44720461999998</v>
      </c>
    </row>
    <row r="9792" spans="1:17" x14ac:dyDescent="0.3">
      <c r="A9792">
        <v>9791</v>
      </c>
      <c r="B9792" t="s">
        <v>7687</v>
      </c>
      <c r="C9792" s="1">
        <v>42826</v>
      </c>
      <c r="D9792" t="s">
        <v>38</v>
      </c>
      <c r="E9792" t="s">
        <v>84</v>
      </c>
      <c r="F9792" t="s">
        <v>829</v>
      </c>
      <c r="G9792" t="s">
        <v>3200</v>
      </c>
      <c r="H9792" t="s">
        <v>8</v>
      </c>
      <c r="I9792" t="s">
        <v>9</v>
      </c>
      <c r="J9792" t="s">
        <v>73</v>
      </c>
      <c r="K9792">
        <v>211.24600000000001</v>
      </c>
      <c r="L9792">
        <v>2</v>
      </c>
      <c r="M9792">
        <v>0.3</v>
      </c>
      <c r="N9792">
        <v>-66.391599999999997</v>
      </c>
      <c r="O9792">
        <f t="shared" si="305"/>
        <v>277.63760000000002</v>
      </c>
      <c r="P9792" cm="1">
        <f t="array" ref="P9792">_xlfn.IFS(D9792="Same Day",N9792*0.2,D9792="First Class",N9792*0.1,D9792="Standard Class",N9792*0.5,D9792="Second Class",N9792*0)</f>
        <v>-33.195799999999998</v>
      </c>
      <c r="Q9792">
        <f t="shared" si="306"/>
        <v>-8938.7646420800011</v>
      </c>
    </row>
    <row r="9793" spans="1:17" x14ac:dyDescent="0.3">
      <c r="A9793">
        <v>9792</v>
      </c>
      <c r="B9793" t="s">
        <v>7688</v>
      </c>
      <c r="C9793" s="1">
        <v>41782</v>
      </c>
      <c r="D9793" t="s">
        <v>37</v>
      </c>
      <c r="E9793" t="s">
        <v>108</v>
      </c>
      <c r="F9793" t="s">
        <v>1648</v>
      </c>
      <c r="G9793" t="s">
        <v>2395</v>
      </c>
      <c r="H9793" t="s">
        <v>14</v>
      </c>
      <c r="I9793" t="s">
        <v>21</v>
      </c>
      <c r="J9793" t="s">
        <v>80</v>
      </c>
      <c r="K9793">
        <v>56.064</v>
      </c>
      <c r="L9793">
        <v>6</v>
      </c>
      <c r="M9793">
        <v>0.2</v>
      </c>
      <c r="N9793">
        <v>21.024000000000001</v>
      </c>
      <c r="O9793">
        <f t="shared" si="305"/>
        <v>35.04</v>
      </c>
      <c r="P9793" cm="1">
        <f t="array" ref="P9793">_xlfn.IFS(D9793="Same Day",N9793*0.2,D9793="First Class",N9793*0.1,D9793="Standard Class",N9793*0.5,D9793="Second Class",N9793*0)</f>
        <v>0</v>
      </c>
      <c r="Q9793">
        <f t="shared" si="306"/>
        <v>35.04</v>
      </c>
    </row>
    <row r="9794" spans="1:17" x14ac:dyDescent="0.3">
      <c r="A9794">
        <v>9793</v>
      </c>
      <c r="B9794" t="s">
        <v>7688</v>
      </c>
      <c r="C9794" s="1">
        <v>41782</v>
      </c>
      <c r="D9794" t="s">
        <v>37</v>
      </c>
      <c r="E9794" t="s">
        <v>68</v>
      </c>
      <c r="F9794" t="s">
        <v>1648</v>
      </c>
      <c r="G9794" t="s">
        <v>874</v>
      </c>
      <c r="H9794" t="s">
        <v>8</v>
      </c>
      <c r="I9794" t="s">
        <v>9</v>
      </c>
      <c r="J9794" t="s">
        <v>73</v>
      </c>
      <c r="K9794">
        <v>107.77200000000001</v>
      </c>
      <c r="L9794">
        <v>2</v>
      </c>
      <c r="M9794">
        <v>0.3</v>
      </c>
      <c r="N9794">
        <v>-29.252400000000002</v>
      </c>
      <c r="O9794">
        <f t="shared" si="305"/>
        <v>137.02440000000001</v>
      </c>
      <c r="P9794" cm="1">
        <f t="array" ref="P9794">_xlfn.IFS(D9794="Same Day",N9794*0.2,D9794="First Class",N9794*0.1,D9794="Standard Class",N9794*0.5,D9794="Second Class",N9794*0)</f>
        <v>0</v>
      </c>
      <c r="Q9794">
        <f t="shared" si="306"/>
        <v>137.02440000000001</v>
      </c>
    </row>
    <row r="9795" spans="1:17" x14ac:dyDescent="0.3">
      <c r="A9795">
        <v>9794</v>
      </c>
      <c r="B9795" t="s">
        <v>7688</v>
      </c>
      <c r="C9795" s="1">
        <v>41782</v>
      </c>
      <c r="D9795" t="s">
        <v>37</v>
      </c>
      <c r="E9795" t="s">
        <v>96</v>
      </c>
      <c r="F9795" t="s">
        <v>1648</v>
      </c>
      <c r="G9795" t="s">
        <v>1480</v>
      </c>
      <c r="H9795" t="s">
        <v>14</v>
      </c>
      <c r="I9795" t="s">
        <v>18</v>
      </c>
      <c r="J9795" t="s">
        <v>160</v>
      </c>
      <c r="K9795">
        <v>4.8319999999999999</v>
      </c>
      <c r="L9795">
        <v>1</v>
      </c>
      <c r="M9795">
        <v>0.2</v>
      </c>
      <c r="N9795">
        <v>1.6308</v>
      </c>
      <c r="O9795">
        <f t="shared" ref="O9795:O9858" si="307">K9795-N9795</f>
        <v>3.2012</v>
      </c>
      <c r="P9795" cm="1">
        <f t="array" ref="P9795">_xlfn.IFS(D9795="Same Day",N9795*0.2,D9795="First Class",N9795*0.1,D9795="Standard Class",N9795*0.5,D9795="Second Class",N9795*0)</f>
        <v>0</v>
      </c>
      <c r="Q9795">
        <f t="shared" ref="Q9795:Q9858" si="308">(K9795-N9795)*(1+P9795)</f>
        <v>3.2012</v>
      </c>
    </row>
    <row r="9796" spans="1:17" x14ac:dyDescent="0.3">
      <c r="A9796">
        <v>9795</v>
      </c>
      <c r="B9796" t="s">
        <v>7688</v>
      </c>
      <c r="C9796" s="1">
        <v>41782</v>
      </c>
      <c r="D9796" t="s">
        <v>37</v>
      </c>
      <c r="E9796" t="s">
        <v>84</v>
      </c>
      <c r="F9796" t="s">
        <v>1648</v>
      </c>
      <c r="G9796" t="s">
        <v>2264</v>
      </c>
      <c r="H9796" t="s">
        <v>14</v>
      </c>
      <c r="I9796" t="s">
        <v>16</v>
      </c>
      <c r="J9796" t="s">
        <v>87</v>
      </c>
      <c r="K9796">
        <v>18.239999999999998</v>
      </c>
      <c r="L9796">
        <v>3</v>
      </c>
      <c r="M9796">
        <v>0.8</v>
      </c>
      <c r="N9796">
        <v>-31.007999999999999</v>
      </c>
      <c r="O9796">
        <f t="shared" si="307"/>
        <v>49.247999999999998</v>
      </c>
      <c r="P9796" cm="1">
        <f t="array" ref="P9796">_xlfn.IFS(D9796="Same Day",N9796*0.2,D9796="First Class",N9796*0.1,D9796="Standard Class",N9796*0.5,D9796="Second Class",N9796*0)</f>
        <v>0</v>
      </c>
      <c r="Q9796">
        <f t="shared" si="308"/>
        <v>49.247999999999998</v>
      </c>
    </row>
    <row r="9797" spans="1:17" x14ac:dyDescent="0.3">
      <c r="A9797">
        <v>9796</v>
      </c>
      <c r="B9797" t="s">
        <v>7689</v>
      </c>
      <c r="C9797" s="1">
        <v>42518</v>
      </c>
      <c r="D9797" t="s">
        <v>38</v>
      </c>
      <c r="E9797" t="s">
        <v>77</v>
      </c>
      <c r="F9797" t="s">
        <v>366</v>
      </c>
      <c r="G9797" t="s">
        <v>1918</v>
      </c>
      <c r="H9797" t="s">
        <v>14</v>
      </c>
      <c r="I9797" t="s">
        <v>16</v>
      </c>
      <c r="J9797" t="s">
        <v>101</v>
      </c>
      <c r="K9797">
        <v>3.798</v>
      </c>
      <c r="L9797">
        <v>3</v>
      </c>
      <c r="M9797">
        <v>0.8</v>
      </c>
      <c r="N9797">
        <v>-5.8868999999999998</v>
      </c>
      <c r="O9797">
        <f t="shared" si="307"/>
        <v>9.684899999999999</v>
      </c>
      <c r="P9797" cm="1">
        <f t="array" ref="P9797">_xlfn.IFS(D9797="Same Day",N9797*0.2,D9797="First Class",N9797*0.1,D9797="Standard Class",N9797*0.5,D9797="Second Class",N9797*0)</f>
        <v>-2.9434499999999999</v>
      </c>
      <c r="Q9797">
        <f t="shared" si="308"/>
        <v>-18.822118904999996</v>
      </c>
    </row>
    <row r="9798" spans="1:17" x14ac:dyDescent="0.3">
      <c r="A9798">
        <v>9797</v>
      </c>
      <c r="B9798" t="s">
        <v>7690</v>
      </c>
      <c r="C9798" s="1">
        <v>42021</v>
      </c>
      <c r="D9798" t="s">
        <v>38</v>
      </c>
      <c r="E9798" t="s">
        <v>108</v>
      </c>
      <c r="F9798" t="s">
        <v>4021</v>
      </c>
      <c r="G9798" t="s">
        <v>717</v>
      </c>
      <c r="H9798" t="s">
        <v>14</v>
      </c>
      <c r="I9798" t="s">
        <v>20</v>
      </c>
      <c r="J9798" t="s">
        <v>87</v>
      </c>
      <c r="K9798">
        <v>10.368</v>
      </c>
      <c r="L9798">
        <v>2</v>
      </c>
      <c r="M9798">
        <v>0.2</v>
      </c>
      <c r="N9798">
        <v>1.5551999999999999</v>
      </c>
      <c r="O9798">
        <f t="shared" si="307"/>
        <v>8.8128000000000011</v>
      </c>
      <c r="P9798" cm="1">
        <f t="array" ref="P9798">_xlfn.IFS(D9798="Same Day",N9798*0.2,D9798="First Class",N9798*0.1,D9798="Standard Class",N9798*0.5,D9798="Second Class",N9798*0)</f>
        <v>0.77759999999999996</v>
      </c>
      <c r="Q9798">
        <f t="shared" si="308"/>
        <v>15.665633280000003</v>
      </c>
    </row>
    <row r="9799" spans="1:17" x14ac:dyDescent="0.3">
      <c r="A9799">
        <v>9798</v>
      </c>
      <c r="B9799" t="s">
        <v>7690</v>
      </c>
      <c r="C9799" s="1">
        <v>42021</v>
      </c>
      <c r="D9799" t="s">
        <v>38</v>
      </c>
      <c r="E9799" t="s">
        <v>96</v>
      </c>
      <c r="F9799" t="s">
        <v>4021</v>
      </c>
      <c r="G9799" t="s">
        <v>163</v>
      </c>
      <c r="H9799" t="s">
        <v>25</v>
      </c>
      <c r="I9799" t="s">
        <v>26</v>
      </c>
      <c r="J9799" t="s">
        <v>164</v>
      </c>
      <c r="K9799">
        <v>235.18799999999999</v>
      </c>
      <c r="L9799">
        <v>2</v>
      </c>
      <c r="M9799">
        <v>0.4</v>
      </c>
      <c r="N9799">
        <v>-43.117800000000003</v>
      </c>
      <c r="O9799">
        <f t="shared" si="307"/>
        <v>278.30579999999998</v>
      </c>
      <c r="P9799" cm="1">
        <f t="array" ref="P9799">_xlfn.IFS(D9799="Same Day",N9799*0.2,D9799="First Class",N9799*0.1,D9799="Standard Class",N9799*0.5,D9799="Second Class",N9799*0)</f>
        <v>-21.558900000000001</v>
      </c>
      <c r="Q9799">
        <f t="shared" si="308"/>
        <v>-5721.6611116200002</v>
      </c>
    </row>
    <row r="9800" spans="1:17" x14ac:dyDescent="0.3">
      <c r="A9800">
        <v>9799</v>
      </c>
      <c r="B9800" t="s">
        <v>7690</v>
      </c>
      <c r="C9800" s="1">
        <v>42021</v>
      </c>
      <c r="D9800" t="s">
        <v>38</v>
      </c>
      <c r="E9800" t="s">
        <v>68</v>
      </c>
      <c r="F9800" t="s">
        <v>4021</v>
      </c>
      <c r="G9800" t="s">
        <v>3302</v>
      </c>
      <c r="H9800" t="s">
        <v>25</v>
      </c>
      <c r="I9800" t="s">
        <v>26</v>
      </c>
      <c r="J9800" t="s">
        <v>99</v>
      </c>
      <c r="K9800">
        <v>26.376000000000001</v>
      </c>
      <c r="L9800">
        <v>4</v>
      </c>
      <c r="M9800">
        <v>0.4</v>
      </c>
      <c r="N9800">
        <v>2.6375999999999999</v>
      </c>
      <c r="O9800">
        <f t="shared" si="307"/>
        <v>23.738400000000002</v>
      </c>
      <c r="P9800" cm="1">
        <f t="array" ref="P9800">_xlfn.IFS(D9800="Same Day",N9800*0.2,D9800="First Class",N9800*0.1,D9800="Standard Class",N9800*0.5,D9800="Second Class",N9800*0)</f>
        <v>1.3188</v>
      </c>
      <c r="Q9800">
        <f t="shared" si="308"/>
        <v>55.044601920000005</v>
      </c>
    </row>
    <row r="9801" spans="1:17" x14ac:dyDescent="0.3">
      <c r="A9801">
        <v>9800</v>
      </c>
      <c r="B9801" t="s">
        <v>7690</v>
      </c>
      <c r="C9801" s="1">
        <v>42021</v>
      </c>
      <c r="D9801" t="s">
        <v>38</v>
      </c>
      <c r="E9801" t="s">
        <v>68</v>
      </c>
      <c r="F9801" t="s">
        <v>4021</v>
      </c>
      <c r="G9801" t="s">
        <v>4897</v>
      </c>
      <c r="H9801" t="s">
        <v>25</v>
      </c>
      <c r="I9801" t="s">
        <v>28</v>
      </c>
      <c r="J9801" t="s">
        <v>90</v>
      </c>
      <c r="K9801">
        <v>10.384</v>
      </c>
      <c r="L9801">
        <v>2</v>
      </c>
      <c r="M9801">
        <v>0.2</v>
      </c>
      <c r="N9801">
        <v>2.2065999999999999</v>
      </c>
      <c r="O9801">
        <f t="shared" si="307"/>
        <v>8.1774000000000004</v>
      </c>
      <c r="P9801" cm="1">
        <f t="array" ref="P9801">_xlfn.IFS(D9801="Same Day",N9801*0.2,D9801="First Class",N9801*0.1,D9801="Standard Class",N9801*0.5,D9801="Second Class",N9801*0)</f>
        <v>1.1032999999999999</v>
      </c>
      <c r="Q9801">
        <f t="shared" si="308"/>
        <v>17.199525420000001</v>
      </c>
    </row>
    <row r="9802" spans="1:17" x14ac:dyDescent="0.3">
      <c r="A9802">
        <v>9801</v>
      </c>
      <c r="B9802" t="s">
        <v>7690</v>
      </c>
      <c r="C9802" s="1">
        <v>42021</v>
      </c>
      <c r="D9802" t="s">
        <v>38</v>
      </c>
      <c r="E9802" t="s">
        <v>68</v>
      </c>
      <c r="F9802" t="s">
        <v>4021</v>
      </c>
      <c r="G9802" t="s">
        <v>1046</v>
      </c>
      <c r="H9802" t="s">
        <v>25</v>
      </c>
      <c r="I9802" t="s">
        <v>26</v>
      </c>
      <c r="J9802" t="s">
        <v>99</v>
      </c>
      <c r="K9802">
        <v>107.11799999999999</v>
      </c>
      <c r="L9802">
        <v>3</v>
      </c>
      <c r="M9802">
        <v>0.4</v>
      </c>
      <c r="N9802">
        <v>-21.4236</v>
      </c>
      <c r="O9802">
        <f t="shared" si="307"/>
        <v>128.54159999999999</v>
      </c>
      <c r="P9802" cm="1">
        <f t="array" ref="P9802">_xlfn.IFS(D9802="Same Day",N9802*0.2,D9802="First Class",N9802*0.1,D9802="Standard Class",N9802*0.5,D9802="Second Class",N9802*0)</f>
        <v>-10.7118</v>
      </c>
      <c r="Q9802">
        <f t="shared" si="308"/>
        <v>-1248.3703108799998</v>
      </c>
    </row>
    <row r="9803" spans="1:17" x14ac:dyDescent="0.3">
      <c r="A9803">
        <v>9802</v>
      </c>
      <c r="B9803" t="s">
        <v>7691</v>
      </c>
      <c r="C9803" s="1">
        <v>43014</v>
      </c>
      <c r="D9803" t="s">
        <v>38</v>
      </c>
      <c r="E9803" t="s">
        <v>96</v>
      </c>
      <c r="F9803" t="s">
        <v>1414</v>
      </c>
      <c r="G9803" t="s">
        <v>2832</v>
      </c>
      <c r="H9803" t="s">
        <v>14</v>
      </c>
      <c r="I9803" t="s">
        <v>19</v>
      </c>
      <c r="J9803" t="s">
        <v>90</v>
      </c>
      <c r="K9803">
        <v>97.3</v>
      </c>
      <c r="L9803">
        <v>7</v>
      </c>
      <c r="M9803">
        <v>0</v>
      </c>
      <c r="N9803">
        <v>28.216999999999999</v>
      </c>
      <c r="O9803">
        <f t="shared" si="307"/>
        <v>69.082999999999998</v>
      </c>
      <c r="P9803" cm="1">
        <f t="array" ref="P9803">_xlfn.IFS(D9803="Same Day",N9803*0.2,D9803="First Class",N9803*0.1,D9803="Standard Class",N9803*0.5,D9803="Second Class",N9803*0)</f>
        <v>14.108499999999999</v>
      </c>
      <c r="Q9803">
        <f t="shared" si="308"/>
        <v>1043.7405054999999</v>
      </c>
    </row>
    <row r="9804" spans="1:17" x14ac:dyDescent="0.3">
      <c r="A9804">
        <v>9803</v>
      </c>
      <c r="B9804" t="s">
        <v>7692</v>
      </c>
      <c r="C9804" s="1">
        <v>42205</v>
      </c>
      <c r="D9804" t="s">
        <v>37</v>
      </c>
      <c r="E9804" t="s">
        <v>96</v>
      </c>
      <c r="F9804" t="s">
        <v>1446</v>
      </c>
      <c r="G9804" t="s">
        <v>240</v>
      </c>
      <c r="H9804" t="s">
        <v>14</v>
      </c>
      <c r="I9804" t="s">
        <v>16</v>
      </c>
      <c r="J9804" t="s">
        <v>101</v>
      </c>
      <c r="K9804">
        <v>3.3279999999999998</v>
      </c>
      <c r="L9804">
        <v>2</v>
      </c>
      <c r="M9804">
        <v>0.2</v>
      </c>
      <c r="N9804">
        <v>1.2063999999999999</v>
      </c>
      <c r="O9804">
        <f t="shared" si="307"/>
        <v>2.1215999999999999</v>
      </c>
      <c r="P9804" cm="1">
        <f t="array" ref="P9804">_xlfn.IFS(D9804="Same Day",N9804*0.2,D9804="First Class",N9804*0.1,D9804="Standard Class",N9804*0.5,D9804="Second Class",N9804*0)</f>
        <v>0</v>
      </c>
      <c r="Q9804">
        <f t="shared" si="308"/>
        <v>2.1215999999999999</v>
      </c>
    </row>
    <row r="9805" spans="1:17" x14ac:dyDescent="0.3">
      <c r="A9805">
        <v>9804</v>
      </c>
      <c r="B9805" t="s">
        <v>7692</v>
      </c>
      <c r="C9805" s="1">
        <v>42205</v>
      </c>
      <c r="D9805" t="s">
        <v>37</v>
      </c>
      <c r="E9805" t="s">
        <v>68</v>
      </c>
      <c r="F9805" t="s">
        <v>1446</v>
      </c>
      <c r="G9805" t="s">
        <v>2921</v>
      </c>
      <c r="H9805" t="s">
        <v>25</v>
      </c>
      <c r="I9805" t="s">
        <v>26</v>
      </c>
      <c r="J9805" t="s">
        <v>99</v>
      </c>
      <c r="K9805">
        <v>135.99</v>
      </c>
      <c r="L9805">
        <v>1</v>
      </c>
      <c r="M9805">
        <v>0</v>
      </c>
      <c r="N9805">
        <v>36.717300000000002</v>
      </c>
      <c r="O9805">
        <f t="shared" si="307"/>
        <v>99.272700000000015</v>
      </c>
      <c r="P9805" cm="1">
        <f t="array" ref="P9805">_xlfn.IFS(D9805="Same Day",N9805*0.2,D9805="First Class",N9805*0.1,D9805="Standard Class",N9805*0.5,D9805="Second Class",N9805*0)</f>
        <v>0</v>
      </c>
      <c r="Q9805">
        <f t="shared" si="308"/>
        <v>99.272700000000015</v>
      </c>
    </row>
    <row r="9806" spans="1:17" x14ac:dyDescent="0.3">
      <c r="A9806">
        <v>9805</v>
      </c>
      <c r="B9806" t="s">
        <v>7692</v>
      </c>
      <c r="C9806" s="1">
        <v>42205</v>
      </c>
      <c r="D9806" t="s">
        <v>37</v>
      </c>
      <c r="E9806" t="s">
        <v>84</v>
      </c>
      <c r="F9806" t="s">
        <v>1446</v>
      </c>
      <c r="G9806" t="s">
        <v>2982</v>
      </c>
      <c r="H9806" t="s">
        <v>8</v>
      </c>
      <c r="I9806" t="s">
        <v>12</v>
      </c>
      <c r="J9806" t="s">
        <v>87</v>
      </c>
      <c r="K9806">
        <v>7.38</v>
      </c>
      <c r="L9806">
        <v>1</v>
      </c>
      <c r="M9806">
        <v>0</v>
      </c>
      <c r="N9806">
        <v>2.1402000000000001</v>
      </c>
      <c r="O9806">
        <f t="shared" si="307"/>
        <v>5.2397999999999998</v>
      </c>
      <c r="P9806" cm="1">
        <f t="array" ref="P9806">_xlfn.IFS(D9806="Same Day",N9806*0.2,D9806="First Class",N9806*0.1,D9806="Standard Class",N9806*0.5,D9806="Second Class",N9806*0)</f>
        <v>0</v>
      </c>
      <c r="Q9806">
        <f t="shared" si="308"/>
        <v>5.2397999999999998</v>
      </c>
    </row>
    <row r="9807" spans="1:17" x14ac:dyDescent="0.3">
      <c r="A9807">
        <v>9806</v>
      </c>
      <c r="B9807" t="s">
        <v>7693</v>
      </c>
      <c r="C9807" s="1">
        <v>42669</v>
      </c>
      <c r="D9807" t="s">
        <v>38</v>
      </c>
      <c r="E9807" t="s">
        <v>68</v>
      </c>
      <c r="F9807" t="s">
        <v>1916</v>
      </c>
      <c r="G9807" t="s">
        <v>2679</v>
      </c>
      <c r="H9807" t="s">
        <v>8</v>
      </c>
      <c r="I9807" t="s">
        <v>12</v>
      </c>
      <c r="J9807" t="s">
        <v>87</v>
      </c>
      <c r="K9807">
        <v>45.567999999999998</v>
      </c>
      <c r="L9807">
        <v>2</v>
      </c>
      <c r="M9807">
        <v>0.2</v>
      </c>
      <c r="N9807">
        <v>9.6831999999999994</v>
      </c>
      <c r="O9807">
        <f t="shared" si="307"/>
        <v>35.884799999999998</v>
      </c>
      <c r="P9807" cm="1">
        <f t="array" ref="P9807">_xlfn.IFS(D9807="Same Day",N9807*0.2,D9807="First Class",N9807*0.1,D9807="Standard Class",N9807*0.5,D9807="Second Class",N9807*0)</f>
        <v>4.8415999999999997</v>
      </c>
      <c r="Q9807">
        <f t="shared" si="308"/>
        <v>209.62464767999998</v>
      </c>
    </row>
    <row r="9808" spans="1:17" x14ac:dyDescent="0.3">
      <c r="A9808">
        <v>9807</v>
      </c>
      <c r="B9808" t="s">
        <v>7693</v>
      </c>
      <c r="C9808" s="1">
        <v>42669</v>
      </c>
      <c r="D9808" t="s">
        <v>38</v>
      </c>
      <c r="E9808" t="s">
        <v>84</v>
      </c>
      <c r="F9808" t="s">
        <v>1916</v>
      </c>
      <c r="G9808" t="s">
        <v>2893</v>
      </c>
      <c r="H9808" t="s">
        <v>14</v>
      </c>
      <c r="I9808" t="s">
        <v>16</v>
      </c>
      <c r="J9808" t="s">
        <v>153</v>
      </c>
      <c r="K9808">
        <v>28.751999999999999</v>
      </c>
      <c r="L9808">
        <v>8</v>
      </c>
      <c r="M9808">
        <v>0.7</v>
      </c>
      <c r="N9808">
        <v>-21.084800000000001</v>
      </c>
      <c r="O9808">
        <f t="shared" si="307"/>
        <v>49.836799999999997</v>
      </c>
      <c r="P9808" cm="1">
        <f t="array" ref="P9808">_xlfn.IFS(D9808="Same Day",N9808*0.2,D9808="First Class",N9808*0.1,D9808="Standard Class",N9808*0.5,D9808="Second Class",N9808*0)</f>
        <v>-10.542400000000001</v>
      </c>
      <c r="Q9808">
        <f t="shared" si="308"/>
        <v>-475.56268032000003</v>
      </c>
    </row>
    <row r="9809" spans="1:17" x14ac:dyDescent="0.3">
      <c r="A9809">
        <v>9808</v>
      </c>
      <c r="B9809" t="s">
        <v>7694</v>
      </c>
      <c r="C9809" s="1">
        <v>42948</v>
      </c>
      <c r="D9809" t="s">
        <v>37</v>
      </c>
      <c r="E9809" t="s">
        <v>77</v>
      </c>
      <c r="F9809" t="s">
        <v>2602</v>
      </c>
      <c r="G9809" t="s">
        <v>220</v>
      </c>
      <c r="H9809" t="s">
        <v>8</v>
      </c>
      <c r="I9809" t="s">
        <v>9</v>
      </c>
      <c r="J9809" t="s">
        <v>73</v>
      </c>
      <c r="K9809">
        <v>194.84800000000001</v>
      </c>
      <c r="L9809">
        <v>4</v>
      </c>
      <c r="M9809">
        <v>0.2</v>
      </c>
      <c r="N9809">
        <v>12.178000000000001</v>
      </c>
      <c r="O9809">
        <f t="shared" si="307"/>
        <v>182.67000000000002</v>
      </c>
      <c r="P9809" cm="1">
        <f t="array" ref="P9809">_xlfn.IFS(D9809="Same Day",N9809*0.2,D9809="First Class",N9809*0.1,D9809="Standard Class",N9809*0.5,D9809="Second Class",N9809*0)</f>
        <v>0</v>
      </c>
      <c r="Q9809">
        <f t="shared" si="308"/>
        <v>182.67000000000002</v>
      </c>
    </row>
    <row r="9810" spans="1:17" x14ac:dyDescent="0.3">
      <c r="A9810">
        <v>9809</v>
      </c>
      <c r="B9810" t="s">
        <v>7695</v>
      </c>
      <c r="C9810" s="1">
        <v>42942</v>
      </c>
      <c r="D9810" t="s">
        <v>38</v>
      </c>
      <c r="E9810" t="s">
        <v>77</v>
      </c>
      <c r="F9810" t="s">
        <v>3868</v>
      </c>
      <c r="G9810" t="s">
        <v>2507</v>
      </c>
      <c r="H9810" t="s">
        <v>14</v>
      </c>
      <c r="I9810" t="s">
        <v>16</v>
      </c>
      <c r="J9810" t="s">
        <v>87</v>
      </c>
      <c r="K9810">
        <v>2.1120000000000001</v>
      </c>
      <c r="L9810">
        <v>2</v>
      </c>
      <c r="M9810">
        <v>0.8</v>
      </c>
      <c r="N9810">
        <v>-3.3792</v>
      </c>
      <c r="O9810">
        <f t="shared" si="307"/>
        <v>5.4912000000000001</v>
      </c>
      <c r="P9810" cm="1">
        <f t="array" ref="P9810">_xlfn.IFS(D9810="Same Day",N9810*0.2,D9810="First Class",N9810*0.1,D9810="Standard Class",N9810*0.5,D9810="Second Class",N9810*0)</f>
        <v>-1.6896</v>
      </c>
      <c r="Q9810">
        <f t="shared" si="308"/>
        <v>-3.78673152</v>
      </c>
    </row>
    <row r="9811" spans="1:17" x14ac:dyDescent="0.3">
      <c r="A9811">
        <v>9810</v>
      </c>
      <c r="B9811" t="s">
        <v>7696</v>
      </c>
      <c r="C9811" s="1">
        <v>41954</v>
      </c>
      <c r="D9811" t="s">
        <v>37</v>
      </c>
      <c r="E9811" t="s">
        <v>68</v>
      </c>
      <c r="F9811" t="s">
        <v>883</v>
      </c>
      <c r="G9811" t="s">
        <v>271</v>
      </c>
      <c r="H9811" t="s">
        <v>14</v>
      </c>
      <c r="I9811" t="s">
        <v>18</v>
      </c>
      <c r="J9811" t="s">
        <v>160</v>
      </c>
      <c r="K9811">
        <v>25.92</v>
      </c>
      <c r="L9811">
        <v>5</v>
      </c>
      <c r="M9811">
        <v>0.2</v>
      </c>
      <c r="N9811">
        <v>9.0719999999999992</v>
      </c>
      <c r="O9811">
        <f t="shared" si="307"/>
        <v>16.848000000000003</v>
      </c>
      <c r="P9811" cm="1">
        <f t="array" ref="P9811">_xlfn.IFS(D9811="Same Day",N9811*0.2,D9811="First Class",N9811*0.1,D9811="Standard Class",N9811*0.5,D9811="Second Class",N9811*0)</f>
        <v>0</v>
      </c>
      <c r="Q9811">
        <f t="shared" si="308"/>
        <v>16.848000000000003</v>
      </c>
    </row>
    <row r="9812" spans="1:17" x14ac:dyDescent="0.3">
      <c r="A9812">
        <v>9811</v>
      </c>
      <c r="B9812" t="s">
        <v>7696</v>
      </c>
      <c r="C9812" s="1">
        <v>41954</v>
      </c>
      <c r="D9812" t="s">
        <v>37</v>
      </c>
      <c r="E9812" t="s">
        <v>84</v>
      </c>
      <c r="F9812" t="s">
        <v>883</v>
      </c>
      <c r="G9812" t="s">
        <v>2206</v>
      </c>
      <c r="H9812" t="s">
        <v>14</v>
      </c>
      <c r="I9812" t="s">
        <v>20</v>
      </c>
      <c r="J9812" t="s">
        <v>87</v>
      </c>
      <c r="K9812">
        <v>120.768</v>
      </c>
      <c r="L9812">
        <v>4</v>
      </c>
      <c r="M9812">
        <v>0.2</v>
      </c>
      <c r="N9812">
        <v>9.0576000000000008</v>
      </c>
      <c r="O9812">
        <f t="shared" si="307"/>
        <v>111.71039999999999</v>
      </c>
      <c r="P9812" cm="1">
        <f t="array" ref="P9812">_xlfn.IFS(D9812="Same Day",N9812*0.2,D9812="First Class",N9812*0.1,D9812="Standard Class",N9812*0.5,D9812="Second Class",N9812*0)</f>
        <v>0</v>
      </c>
      <c r="Q9812">
        <f t="shared" si="308"/>
        <v>111.71039999999999</v>
      </c>
    </row>
    <row r="9813" spans="1:17" x14ac:dyDescent="0.3">
      <c r="A9813">
        <v>9812</v>
      </c>
      <c r="B9813" t="s">
        <v>7697</v>
      </c>
      <c r="C9813" s="1">
        <v>42704</v>
      </c>
      <c r="D9813" t="s">
        <v>35</v>
      </c>
      <c r="E9813" t="s">
        <v>77</v>
      </c>
      <c r="F9813" t="s">
        <v>467</v>
      </c>
      <c r="G9813" t="s">
        <v>3499</v>
      </c>
      <c r="H9813" t="s">
        <v>14</v>
      </c>
      <c r="I9813" t="s">
        <v>18</v>
      </c>
      <c r="J9813" t="s">
        <v>160</v>
      </c>
      <c r="K9813">
        <v>25.92</v>
      </c>
      <c r="L9813">
        <v>4</v>
      </c>
      <c r="M9813">
        <v>0</v>
      </c>
      <c r="N9813">
        <v>12.441599999999999</v>
      </c>
      <c r="O9813">
        <f t="shared" si="307"/>
        <v>13.478400000000002</v>
      </c>
      <c r="P9813" cm="1">
        <f t="array" ref="P9813">_xlfn.IFS(D9813="Same Day",N9813*0.2,D9813="First Class",N9813*0.1,D9813="Standard Class",N9813*0.5,D9813="Second Class",N9813*0)</f>
        <v>1.2441599999999999</v>
      </c>
      <c r="Q9813">
        <f t="shared" si="308"/>
        <v>30.247686144000003</v>
      </c>
    </row>
    <row r="9814" spans="1:17" x14ac:dyDescent="0.3">
      <c r="A9814">
        <v>9813</v>
      </c>
      <c r="B9814" t="s">
        <v>7697</v>
      </c>
      <c r="C9814" s="1">
        <v>42704</v>
      </c>
      <c r="D9814" t="s">
        <v>35</v>
      </c>
      <c r="E9814" t="s">
        <v>77</v>
      </c>
      <c r="F9814" t="s">
        <v>467</v>
      </c>
      <c r="G9814" t="s">
        <v>753</v>
      </c>
      <c r="H9814" t="s">
        <v>14</v>
      </c>
      <c r="I9814" t="s">
        <v>20</v>
      </c>
      <c r="J9814" t="s">
        <v>87</v>
      </c>
      <c r="K9814">
        <v>34.65</v>
      </c>
      <c r="L9814">
        <v>3</v>
      </c>
      <c r="M9814">
        <v>0</v>
      </c>
      <c r="N9814">
        <v>9.702</v>
      </c>
      <c r="O9814">
        <f t="shared" si="307"/>
        <v>24.948</v>
      </c>
      <c r="P9814" cm="1">
        <f t="array" ref="P9814">_xlfn.IFS(D9814="Same Day",N9814*0.2,D9814="First Class",N9814*0.1,D9814="Standard Class",N9814*0.5,D9814="Second Class",N9814*0)</f>
        <v>0.97020000000000006</v>
      </c>
      <c r="Q9814">
        <f t="shared" si="308"/>
        <v>49.152549600000008</v>
      </c>
    </row>
    <row r="9815" spans="1:17" x14ac:dyDescent="0.3">
      <c r="A9815">
        <v>9814</v>
      </c>
      <c r="B9815" t="s">
        <v>7697</v>
      </c>
      <c r="C9815" s="1">
        <v>42704</v>
      </c>
      <c r="D9815" t="s">
        <v>35</v>
      </c>
      <c r="E9815" t="s">
        <v>77</v>
      </c>
      <c r="F9815" t="s">
        <v>467</v>
      </c>
      <c r="G9815" t="s">
        <v>1881</v>
      </c>
      <c r="H9815" t="s">
        <v>14</v>
      </c>
      <c r="I9815" t="s">
        <v>18</v>
      </c>
      <c r="J9815" t="s">
        <v>160</v>
      </c>
      <c r="K9815">
        <v>204.95</v>
      </c>
      <c r="L9815">
        <v>5</v>
      </c>
      <c r="M9815">
        <v>0</v>
      </c>
      <c r="N9815">
        <v>100.4255</v>
      </c>
      <c r="O9815">
        <f t="shared" si="307"/>
        <v>104.52449999999999</v>
      </c>
      <c r="P9815" cm="1">
        <f t="array" ref="P9815">_xlfn.IFS(D9815="Same Day",N9815*0.2,D9815="First Class",N9815*0.1,D9815="Standard Class",N9815*0.5,D9815="Second Class",N9815*0)</f>
        <v>10.04255</v>
      </c>
      <c r="Q9815">
        <f t="shared" si="308"/>
        <v>1154.2170174749999</v>
      </c>
    </row>
    <row r="9816" spans="1:17" x14ac:dyDescent="0.3">
      <c r="A9816">
        <v>9815</v>
      </c>
      <c r="B9816" t="s">
        <v>7697</v>
      </c>
      <c r="C9816" s="1">
        <v>42704</v>
      </c>
      <c r="D9816" t="s">
        <v>35</v>
      </c>
      <c r="E9816" t="s">
        <v>96</v>
      </c>
      <c r="F9816" t="s">
        <v>467</v>
      </c>
      <c r="G9816" t="s">
        <v>3450</v>
      </c>
      <c r="H9816" t="s">
        <v>14</v>
      </c>
      <c r="I9816" t="s">
        <v>16</v>
      </c>
      <c r="J9816" t="s">
        <v>101</v>
      </c>
      <c r="K9816">
        <v>79.95</v>
      </c>
      <c r="L9816">
        <v>5</v>
      </c>
      <c r="M9816">
        <v>0</v>
      </c>
      <c r="N9816">
        <v>38.375999999999998</v>
      </c>
      <c r="O9816">
        <f t="shared" si="307"/>
        <v>41.574000000000005</v>
      </c>
      <c r="P9816" cm="1">
        <f t="array" ref="P9816">_xlfn.IFS(D9816="Same Day",N9816*0.2,D9816="First Class",N9816*0.1,D9816="Standard Class",N9816*0.5,D9816="Second Class",N9816*0)</f>
        <v>3.8376000000000001</v>
      </c>
      <c r="Q9816">
        <f t="shared" si="308"/>
        <v>201.11838240000003</v>
      </c>
    </row>
    <row r="9817" spans="1:17" x14ac:dyDescent="0.3">
      <c r="A9817">
        <v>9816</v>
      </c>
      <c r="B9817" t="s">
        <v>7698</v>
      </c>
      <c r="C9817" s="1">
        <v>42167</v>
      </c>
      <c r="D9817" t="s">
        <v>38</v>
      </c>
      <c r="E9817" t="s">
        <v>84</v>
      </c>
      <c r="F9817" t="s">
        <v>604</v>
      </c>
      <c r="G9817" t="s">
        <v>3213</v>
      </c>
      <c r="H9817" t="s">
        <v>14</v>
      </c>
      <c r="I9817" t="s">
        <v>18</v>
      </c>
      <c r="J9817" t="s">
        <v>113</v>
      </c>
      <c r="K9817">
        <v>173.488</v>
      </c>
      <c r="L9817">
        <v>7</v>
      </c>
      <c r="M9817">
        <v>0.2</v>
      </c>
      <c r="N9817">
        <v>54.215000000000003</v>
      </c>
      <c r="O9817">
        <f t="shared" si="307"/>
        <v>119.273</v>
      </c>
      <c r="P9817" cm="1">
        <f t="array" ref="P9817">_xlfn.IFS(D9817="Same Day",N9817*0.2,D9817="First Class",N9817*0.1,D9817="Standard Class",N9817*0.5,D9817="Second Class",N9817*0)</f>
        <v>27.107500000000002</v>
      </c>
      <c r="Q9817">
        <f t="shared" si="308"/>
        <v>3352.4658475000001</v>
      </c>
    </row>
    <row r="9818" spans="1:17" x14ac:dyDescent="0.3">
      <c r="A9818">
        <v>9817</v>
      </c>
      <c r="B9818" t="s">
        <v>7698</v>
      </c>
      <c r="C9818" s="1">
        <v>42167</v>
      </c>
      <c r="D9818" t="s">
        <v>38</v>
      </c>
      <c r="E9818" t="s">
        <v>84</v>
      </c>
      <c r="F9818" t="s">
        <v>604</v>
      </c>
      <c r="G9818" t="s">
        <v>1717</v>
      </c>
      <c r="H9818" t="s">
        <v>14</v>
      </c>
      <c r="I9818" t="s">
        <v>15</v>
      </c>
      <c r="J9818" t="s">
        <v>90</v>
      </c>
      <c r="K9818">
        <v>516.96</v>
      </c>
      <c r="L9818">
        <v>4</v>
      </c>
      <c r="M9818">
        <v>0.2</v>
      </c>
      <c r="N9818">
        <v>-6.4619999999999997</v>
      </c>
      <c r="O9818">
        <f t="shared" si="307"/>
        <v>523.42200000000003</v>
      </c>
      <c r="P9818" cm="1">
        <f t="array" ref="P9818">_xlfn.IFS(D9818="Same Day",N9818*0.2,D9818="First Class",N9818*0.1,D9818="Standard Class",N9818*0.5,D9818="Second Class",N9818*0)</f>
        <v>-3.2309999999999999</v>
      </c>
      <c r="Q9818">
        <f t="shared" si="308"/>
        <v>-1167.7544820000001</v>
      </c>
    </row>
    <row r="9819" spans="1:17" x14ac:dyDescent="0.3">
      <c r="A9819">
        <v>9818</v>
      </c>
      <c r="B9819" t="s">
        <v>7698</v>
      </c>
      <c r="C9819" s="1">
        <v>42167</v>
      </c>
      <c r="D9819" t="s">
        <v>38</v>
      </c>
      <c r="E9819" t="s">
        <v>77</v>
      </c>
      <c r="F9819" t="s">
        <v>604</v>
      </c>
      <c r="G9819" t="s">
        <v>3595</v>
      </c>
      <c r="H9819" t="s">
        <v>8</v>
      </c>
      <c r="I9819" t="s">
        <v>12</v>
      </c>
      <c r="J9819" t="s">
        <v>87</v>
      </c>
      <c r="K9819">
        <v>173.208</v>
      </c>
      <c r="L9819">
        <v>7</v>
      </c>
      <c r="M9819">
        <v>0.2</v>
      </c>
      <c r="N9819">
        <v>45.467100000000002</v>
      </c>
      <c r="O9819">
        <f t="shared" si="307"/>
        <v>127.7409</v>
      </c>
      <c r="P9819" cm="1">
        <f t="array" ref="P9819">_xlfn.IFS(D9819="Same Day",N9819*0.2,D9819="First Class",N9819*0.1,D9819="Standard Class",N9819*0.5,D9819="Second Class",N9819*0)</f>
        <v>22.733550000000001</v>
      </c>
      <c r="Q9819">
        <f t="shared" si="308"/>
        <v>3031.7450371949999</v>
      </c>
    </row>
    <row r="9820" spans="1:17" x14ac:dyDescent="0.3">
      <c r="A9820">
        <v>9819</v>
      </c>
      <c r="B9820" t="s">
        <v>7698</v>
      </c>
      <c r="C9820" s="1">
        <v>42167</v>
      </c>
      <c r="D9820" t="s">
        <v>38</v>
      </c>
      <c r="E9820" t="s">
        <v>77</v>
      </c>
      <c r="F9820" t="s">
        <v>604</v>
      </c>
      <c r="G9820" t="s">
        <v>985</v>
      </c>
      <c r="H9820" t="s">
        <v>14</v>
      </c>
      <c r="I9820" t="s">
        <v>20</v>
      </c>
      <c r="J9820" t="s">
        <v>87</v>
      </c>
      <c r="K9820">
        <v>4.4480000000000004</v>
      </c>
      <c r="L9820">
        <v>2</v>
      </c>
      <c r="M9820">
        <v>0.2</v>
      </c>
      <c r="N9820">
        <v>0.33360000000000001</v>
      </c>
      <c r="O9820">
        <f t="shared" si="307"/>
        <v>4.1144000000000007</v>
      </c>
      <c r="P9820" cm="1">
        <f t="array" ref="P9820">_xlfn.IFS(D9820="Same Day",N9820*0.2,D9820="First Class",N9820*0.1,D9820="Standard Class",N9820*0.5,D9820="Second Class",N9820*0)</f>
        <v>0.1668</v>
      </c>
      <c r="Q9820">
        <f t="shared" si="308"/>
        <v>4.8006819200000015</v>
      </c>
    </row>
    <row r="9821" spans="1:17" x14ac:dyDescent="0.3">
      <c r="A9821">
        <v>9820</v>
      </c>
      <c r="B9821" t="s">
        <v>7698</v>
      </c>
      <c r="C9821" s="1">
        <v>42167</v>
      </c>
      <c r="D9821" t="s">
        <v>38</v>
      </c>
      <c r="E9821" t="s">
        <v>68</v>
      </c>
      <c r="F9821" t="s">
        <v>604</v>
      </c>
      <c r="G9821" t="s">
        <v>4133</v>
      </c>
      <c r="H9821" t="s">
        <v>14</v>
      </c>
      <c r="I9821" t="s">
        <v>22</v>
      </c>
      <c r="J9821" t="s">
        <v>160</v>
      </c>
      <c r="K9821">
        <v>9</v>
      </c>
      <c r="L9821">
        <v>3</v>
      </c>
      <c r="M9821">
        <v>0.2</v>
      </c>
      <c r="N9821">
        <v>3.15</v>
      </c>
      <c r="O9821">
        <f t="shared" si="307"/>
        <v>5.85</v>
      </c>
      <c r="P9821" cm="1">
        <f t="array" ref="P9821">_xlfn.IFS(D9821="Same Day",N9821*0.2,D9821="First Class",N9821*0.1,D9821="Standard Class",N9821*0.5,D9821="Second Class",N9821*0)</f>
        <v>1.575</v>
      </c>
      <c r="Q9821">
        <f t="shared" si="308"/>
        <v>15.063750000000001</v>
      </c>
    </row>
    <row r="9822" spans="1:17" x14ac:dyDescent="0.3">
      <c r="A9822">
        <v>9821</v>
      </c>
      <c r="B9822" t="s">
        <v>7698</v>
      </c>
      <c r="C9822" s="1">
        <v>42167</v>
      </c>
      <c r="D9822" t="s">
        <v>38</v>
      </c>
      <c r="E9822" t="s">
        <v>68</v>
      </c>
      <c r="F9822" t="s">
        <v>604</v>
      </c>
      <c r="G9822" t="s">
        <v>5310</v>
      </c>
      <c r="H9822" t="s">
        <v>14</v>
      </c>
      <c r="I9822" t="s">
        <v>18</v>
      </c>
      <c r="J9822" t="s">
        <v>160</v>
      </c>
      <c r="K9822">
        <v>42.24</v>
      </c>
      <c r="L9822">
        <v>10</v>
      </c>
      <c r="M9822">
        <v>0.2</v>
      </c>
      <c r="N9822">
        <v>13.2</v>
      </c>
      <c r="O9822">
        <f t="shared" si="307"/>
        <v>29.040000000000003</v>
      </c>
      <c r="P9822" cm="1">
        <f t="array" ref="P9822">_xlfn.IFS(D9822="Same Day",N9822*0.2,D9822="First Class",N9822*0.1,D9822="Standard Class",N9822*0.5,D9822="Second Class",N9822*0)</f>
        <v>6.6</v>
      </c>
      <c r="Q9822">
        <f t="shared" si="308"/>
        <v>220.70400000000001</v>
      </c>
    </row>
    <row r="9823" spans="1:17" x14ac:dyDescent="0.3">
      <c r="A9823">
        <v>9822</v>
      </c>
      <c r="B9823" t="s">
        <v>7698</v>
      </c>
      <c r="C9823" s="1">
        <v>42167</v>
      </c>
      <c r="D9823" t="s">
        <v>38</v>
      </c>
      <c r="E9823" t="s">
        <v>77</v>
      </c>
      <c r="F9823" t="s">
        <v>604</v>
      </c>
      <c r="G9823" t="s">
        <v>1035</v>
      </c>
      <c r="H9823" t="s">
        <v>14</v>
      </c>
      <c r="I9823" t="s">
        <v>16</v>
      </c>
      <c r="J9823" t="s">
        <v>101</v>
      </c>
      <c r="K9823">
        <v>18.263999999999999</v>
      </c>
      <c r="L9823">
        <v>2</v>
      </c>
      <c r="M9823">
        <v>0.7</v>
      </c>
      <c r="N9823">
        <v>-13.393599999999999</v>
      </c>
      <c r="O9823">
        <f t="shared" si="307"/>
        <v>31.657599999999999</v>
      </c>
      <c r="P9823" cm="1">
        <f t="array" ref="P9823">_xlfn.IFS(D9823="Same Day",N9823*0.2,D9823="First Class",N9823*0.1,D9823="Standard Class",N9823*0.5,D9823="Second Class",N9823*0)</f>
        <v>-6.6967999999999996</v>
      </c>
      <c r="Q9823">
        <f t="shared" si="308"/>
        <v>-180.34701567999997</v>
      </c>
    </row>
    <row r="9824" spans="1:17" x14ac:dyDescent="0.3">
      <c r="A9824">
        <v>9823</v>
      </c>
      <c r="B9824" t="s">
        <v>7699</v>
      </c>
      <c r="C9824" s="1">
        <v>41870</v>
      </c>
      <c r="D9824" t="s">
        <v>38</v>
      </c>
      <c r="E9824" t="s">
        <v>68</v>
      </c>
      <c r="F9824" t="s">
        <v>1010</v>
      </c>
      <c r="G9824" t="s">
        <v>1192</v>
      </c>
      <c r="H9824" t="s">
        <v>14</v>
      </c>
      <c r="I9824" t="s">
        <v>17</v>
      </c>
      <c r="J9824" t="s">
        <v>87</v>
      </c>
      <c r="K9824">
        <v>152.91</v>
      </c>
      <c r="L9824">
        <v>3</v>
      </c>
      <c r="M9824">
        <v>0</v>
      </c>
      <c r="N9824">
        <v>42.814799999999998</v>
      </c>
      <c r="O9824">
        <f t="shared" si="307"/>
        <v>110.09520000000001</v>
      </c>
      <c r="P9824" cm="1">
        <f t="array" ref="P9824">_xlfn.IFS(D9824="Same Day",N9824*0.2,D9824="First Class",N9824*0.1,D9824="Standard Class",N9824*0.5,D9824="Second Class",N9824*0)</f>
        <v>21.407399999999999</v>
      </c>
      <c r="Q9824">
        <f t="shared" si="308"/>
        <v>2466.94718448</v>
      </c>
    </row>
    <row r="9825" spans="1:17" x14ac:dyDescent="0.3">
      <c r="A9825">
        <v>9824</v>
      </c>
      <c r="B9825" t="s">
        <v>7699</v>
      </c>
      <c r="C9825" s="1">
        <v>41870</v>
      </c>
      <c r="D9825" t="s">
        <v>38</v>
      </c>
      <c r="E9825" t="s">
        <v>96</v>
      </c>
      <c r="F9825" t="s">
        <v>1010</v>
      </c>
      <c r="G9825" t="s">
        <v>2520</v>
      </c>
      <c r="H9825" t="s">
        <v>14</v>
      </c>
      <c r="I9825" t="s">
        <v>18</v>
      </c>
      <c r="J9825" t="s">
        <v>160</v>
      </c>
      <c r="K9825">
        <v>92.94</v>
      </c>
      <c r="L9825">
        <v>3</v>
      </c>
      <c r="M9825">
        <v>0</v>
      </c>
      <c r="N9825">
        <v>41.823</v>
      </c>
      <c r="O9825">
        <f t="shared" si="307"/>
        <v>51.116999999999997</v>
      </c>
      <c r="P9825" cm="1">
        <f t="array" ref="P9825">_xlfn.IFS(D9825="Same Day",N9825*0.2,D9825="First Class",N9825*0.1,D9825="Standard Class",N9825*0.5,D9825="Second Class",N9825*0)</f>
        <v>20.9115</v>
      </c>
      <c r="Q9825">
        <f t="shared" si="308"/>
        <v>1120.0501454999999</v>
      </c>
    </row>
    <row r="9826" spans="1:17" x14ac:dyDescent="0.3">
      <c r="A9826">
        <v>9825</v>
      </c>
      <c r="B9826" t="s">
        <v>7699</v>
      </c>
      <c r="C9826" s="1">
        <v>41870</v>
      </c>
      <c r="D9826" t="s">
        <v>38</v>
      </c>
      <c r="E9826" t="s">
        <v>96</v>
      </c>
      <c r="F9826" t="s">
        <v>1010</v>
      </c>
      <c r="G9826" t="s">
        <v>248</v>
      </c>
      <c r="H9826" t="s">
        <v>14</v>
      </c>
      <c r="I9826" t="s">
        <v>16</v>
      </c>
      <c r="J9826" t="s">
        <v>101</v>
      </c>
      <c r="K9826">
        <v>17.856000000000002</v>
      </c>
      <c r="L9826">
        <v>4</v>
      </c>
      <c r="M9826">
        <v>0.2</v>
      </c>
      <c r="N9826">
        <v>6.2496</v>
      </c>
      <c r="O9826">
        <f t="shared" si="307"/>
        <v>11.606400000000001</v>
      </c>
      <c r="P9826" cm="1">
        <f t="array" ref="P9826">_xlfn.IFS(D9826="Same Day",N9826*0.2,D9826="First Class",N9826*0.1,D9826="Standard Class",N9826*0.5,D9826="Second Class",N9826*0)</f>
        <v>3.1248</v>
      </c>
      <c r="Q9826">
        <f t="shared" si="308"/>
        <v>47.874078720000007</v>
      </c>
    </row>
    <row r="9827" spans="1:17" x14ac:dyDescent="0.3">
      <c r="A9827">
        <v>9826</v>
      </c>
      <c r="B9827" t="s">
        <v>7699</v>
      </c>
      <c r="C9827" s="1">
        <v>41870</v>
      </c>
      <c r="D9827" t="s">
        <v>38</v>
      </c>
      <c r="E9827" t="s">
        <v>77</v>
      </c>
      <c r="F9827" t="s">
        <v>1010</v>
      </c>
      <c r="G9827" t="s">
        <v>1356</v>
      </c>
      <c r="H9827" t="s">
        <v>14</v>
      </c>
      <c r="I9827" t="s">
        <v>16</v>
      </c>
      <c r="J9827" t="s">
        <v>101</v>
      </c>
      <c r="K9827">
        <v>46.44</v>
      </c>
      <c r="L9827">
        <v>3</v>
      </c>
      <c r="M9827">
        <v>0.2</v>
      </c>
      <c r="N9827">
        <v>15.093</v>
      </c>
      <c r="O9827">
        <f t="shared" si="307"/>
        <v>31.346999999999998</v>
      </c>
      <c r="P9827" cm="1">
        <f t="array" ref="P9827">_xlfn.IFS(D9827="Same Day",N9827*0.2,D9827="First Class",N9827*0.1,D9827="Standard Class",N9827*0.5,D9827="Second Class",N9827*0)</f>
        <v>7.5465</v>
      </c>
      <c r="Q9827">
        <f t="shared" si="308"/>
        <v>267.90713549999998</v>
      </c>
    </row>
    <row r="9828" spans="1:17" x14ac:dyDescent="0.3">
      <c r="A9828">
        <v>9827</v>
      </c>
      <c r="B9828" t="s">
        <v>7699</v>
      </c>
      <c r="C9828" s="1">
        <v>41870</v>
      </c>
      <c r="D9828" t="s">
        <v>38</v>
      </c>
      <c r="E9828" t="s">
        <v>84</v>
      </c>
      <c r="F9828" t="s">
        <v>1010</v>
      </c>
      <c r="G9828" t="s">
        <v>2899</v>
      </c>
      <c r="H9828" t="s">
        <v>8</v>
      </c>
      <c r="I9828" t="s">
        <v>9</v>
      </c>
      <c r="J9828" t="s">
        <v>73</v>
      </c>
      <c r="K9828">
        <v>195.136</v>
      </c>
      <c r="L9828">
        <v>4</v>
      </c>
      <c r="M9828">
        <v>0.2</v>
      </c>
      <c r="N9828">
        <v>-12.196</v>
      </c>
      <c r="O9828">
        <f t="shared" si="307"/>
        <v>207.33199999999999</v>
      </c>
      <c r="P9828" cm="1">
        <f t="array" ref="P9828">_xlfn.IFS(D9828="Same Day",N9828*0.2,D9828="First Class",N9828*0.1,D9828="Standard Class",N9828*0.5,D9828="Second Class",N9828*0)</f>
        <v>-6.0979999999999999</v>
      </c>
      <c r="Q9828">
        <f t="shared" si="308"/>
        <v>-1056.9785359999998</v>
      </c>
    </row>
    <row r="9829" spans="1:17" x14ac:dyDescent="0.3">
      <c r="A9829">
        <v>9828</v>
      </c>
      <c r="B9829" t="s">
        <v>7700</v>
      </c>
      <c r="C9829" s="1">
        <v>42912</v>
      </c>
      <c r="D9829" t="s">
        <v>38</v>
      </c>
      <c r="E9829" t="s">
        <v>77</v>
      </c>
      <c r="F9829" t="s">
        <v>269</v>
      </c>
      <c r="G9829" t="s">
        <v>1229</v>
      </c>
      <c r="H9829" t="s">
        <v>14</v>
      </c>
      <c r="I9829" t="s">
        <v>15</v>
      </c>
      <c r="J9829" t="s">
        <v>90</v>
      </c>
      <c r="K9829">
        <v>129.30000000000001</v>
      </c>
      <c r="L9829">
        <v>2</v>
      </c>
      <c r="M9829">
        <v>0</v>
      </c>
      <c r="N9829">
        <v>6.4649999999999999</v>
      </c>
      <c r="O9829">
        <f t="shared" si="307"/>
        <v>122.83500000000001</v>
      </c>
      <c r="P9829" cm="1">
        <f t="array" ref="P9829">_xlfn.IFS(D9829="Same Day",N9829*0.2,D9829="First Class",N9829*0.1,D9829="Standard Class",N9829*0.5,D9829="Second Class",N9829*0)</f>
        <v>3.2324999999999999</v>
      </c>
      <c r="Q9829">
        <f t="shared" si="308"/>
        <v>519.89913750000005</v>
      </c>
    </row>
    <row r="9830" spans="1:17" x14ac:dyDescent="0.3">
      <c r="A9830">
        <v>9829</v>
      </c>
      <c r="B9830" t="s">
        <v>7700</v>
      </c>
      <c r="C9830" s="1">
        <v>42912</v>
      </c>
      <c r="D9830" t="s">
        <v>38</v>
      </c>
      <c r="E9830" t="s">
        <v>68</v>
      </c>
      <c r="F9830" t="s">
        <v>269</v>
      </c>
      <c r="G9830" t="s">
        <v>1194</v>
      </c>
      <c r="H9830" t="s">
        <v>14</v>
      </c>
      <c r="I9830" t="s">
        <v>16</v>
      </c>
      <c r="J9830" t="s">
        <v>1195</v>
      </c>
      <c r="K9830">
        <v>11.568</v>
      </c>
      <c r="L9830">
        <v>3</v>
      </c>
      <c r="M9830">
        <v>0.2</v>
      </c>
      <c r="N9830">
        <v>3.7595999999999998</v>
      </c>
      <c r="O9830">
        <f t="shared" si="307"/>
        <v>7.8083999999999998</v>
      </c>
      <c r="P9830" cm="1">
        <f t="array" ref="P9830">_xlfn.IFS(D9830="Same Day",N9830*0.2,D9830="First Class",N9830*0.1,D9830="Standard Class",N9830*0.5,D9830="Second Class",N9830*0)</f>
        <v>1.8797999999999999</v>
      </c>
      <c r="Q9830">
        <f t="shared" si="308"/>
        <v>22.48663032</v>
      </c>
    </row>
    <row r="9831" spans="1:17" x14ac:dyDescent="0.3">
      <c r="A9831">
        <v>9830</v>
      </c>
      <c r="B9831" t="s">
        <v>7701</v>
      </c>
      <c r="C9831" s="1">
        <v>42939</v>
      </c>
      <c r="D9831" t="s">
        <v>38</v>
      </c>
      <c r="E9831" t="s">
        <v>108</v>
      </c>
      <c r="F9831" t="s">
        <v>846</v>
      </c>
      <c r="G9831" t="s">
        <v>170</v>
      </c>
      <c r="H9831" t="s">
        <v>8</v>
      </c>
      <c r="I9831" t="s">
        <v>9</v>
      </c>
      <c r="J9831" t="s">
        <v>73</v>
      </c>
      <c r="K9831">
        <v>242.352</v>
      </c>
      <c r="L9831">
        <v>3</v>
      </c>
      <c r="M9831">
        <v>0.2</v>
      </c>
      <c r="N9831">
        <v>15.147</v>
      </c>
      <c r="O9831">
        <f t="shared" si="307"/>
        <v>227.20500000000001</v>
      </c>
      <c r="P9831" cm="1">
        <f t="array" ref="P9831">_xlfn.IFS(D9831="Same Day",N9831*0.2,D9831="First Class",N9831*0.1,D9831="Standard Class",N9831*0.5,D9831="Second Class",N9831*0)</f>
        <v>7.5735000000000001</v>
      </c>
      <c r="Q9831">
        <f t="shared" si="308"/>
        <v>1947.9420674999999</v>
      </c>
    </row>
    <row r="9832" spans="1:17" x14ac:dyDescent="0.3">
      <c r="A9832">
        <v>9831</v>
      </c>
      <c r="B9832" t="s">
        <v>7702</v>
      </c>
      <c r="C9832" s="1">
        <v>41991</v>
      </c>
      <c r="D9832" t="s">
        <v>37</v>
      </c>
      <c r="E9832" t="s">
        <v>68</v>
      </c>
      <c r="F9832" t="s">
        <v>1204</v>
      </c>
      <c r="G9832" t="s">
        <v>3251</v>
      </c>
      <c r="H9832" t="s">
        <v>25</v>
      </c>
      <c r="I9832" t="s">
        <v>28</v>
      </c>
      <c r="J9832" t="s">
        <v>90</v>
      </c>
      <c r="K9832">
        <v>319.96800000000002</v>
      </c>
      <c r="L9832">
        <v>4</v>
      </c>
      <c r="M9832">
        <v>0.2</v>
      </c>
      <c r="N9832">
        <v>95.990399999999994</v>
      </c>
      <c r="O9832">
        <f t="shared" si="307"/>
        <v>223.97760000000002</v>
      </c>
      <c r="P9832" cm="1">
        <f t="array" ref="P9832">_xlfn.IFS(D9832="Same Day",N9832*0.2,D9832="First Class",N9832*0.1,D9832="Standard Class",N9832*0.5,D9832="Second Class",N9832*0)</f>
        <v>0</v>
      </c>
      <c r="Q9832">
        <f t="shared" si="308"/>
        <v>223.97760000000002</v>
      </c>
    </row>
    <row r="9833" spans="1:17" x14ac:dyDescent="0.3">
      <c r="A9833">
        <v>9832</v>
      </c>
      <c r="B9833" t="s">
        <v>7702</v>
      </c>
      <c r="C9833" s="1">
        <v>41991</v>
      </c>
      <c r="D9833" t="s">
        <v>37</v>
      </c>
      <c r="E9833" t="s">
        <v>96</v>
      </c>
      <c r="F9833" t="s">
        <v>1204</v>
      </c>
      <c r="G9833" t="s">
        <v>196</v>
      </c>
      <c r="H9833" t="s">
        <v>8</v>
      </c>
      <c r="I9833" t="s">
        <v>12</v>
      </c>
      <c r="J9833" t="s">
        <v>87</v>
      </c>
      <c r="K9833">
        <v>8.6240000000000006</v>
      </c>
      <c r="L9833">
        <v>7</v>
      </c>
      <c r="M9833">
        <v>0.6</v>
      </c>
      <c r="N9833">
        <v>-2.5872000000000002</v>
      </c>
      <c r="O9833">
        <f t="shared" si="307"/>
        <v>11.211200000000002</v>
      </c>
      <c r="P9833" cm="1">
        <f t="array" ref="P9833">_xlfn.IFS(D9833="Same Day",N9833*0.2,D9833="First Class",N9833*0.1,D9833="Standard Class",N9833*0.5,D9833="Second Class",N9833*0)</f>
        <v>0</v>
      </c>
      <c r="Q9833">
        <f t="shared" si="308"/>
        <v>11.211200000000002</v>
      </c>
    </row>
    <row r="9834" spans="1:17" x14ac:dyDescent="0.3">
      <c r="A9834">
        <v>9833</v>
      </c>
      <c r="B9834" t="s">
        <v>7703</v>
      </c>
      <c r="C9834" s="1">
        <v>41781</v>
      </c>
      <c r="D9834" t="s">
        <v>37</v>
      </c>
      <c r="E9834" t="s">
        <v>96</v>
      </c>
      <c r="F9834" t="s">
        <v>3547</v>
      </c>
      <c r="G9834" t="s">
        <v>2426</v>
      </c>
      <c r="H9834" t="s">
        <v>14</v>
      </c>
      <c r="I9834" t="s">
        <v>18</v>
      </c>
      <c r="J9834" t="s">
        <v>160</v>
      </c>
      <c r="K9834">
        <v>3.984</v>
      </c>
      <c r="L9834">
        <v>1</v>
      </c>
      <c r="M9834">
        <v>0.2</v>
      </c>
      <c r="N9834">
        <v>1.4441999999999999</v>
      </c>
      <c r="O9834">
        <f t="shared" si="307"/>
        <v>2.5398000000000001</v>
      </c>
      <c r="P9834" cm="1">
        <f t="array" ref="P9834">_xlfn.IFS(D9834="Same Day",N9834*0.2,D9834="First Class",N9834*0.1,D9834="Standard Class",N9834*0.5,D9834="Second Class",N9834*0)</f>
        <v>0</v>
      </c>
      <c r="Q9834">
        <f t="shared" si="308"/>
        <v>2.5398000000000001</v>
      </c>
    </row>
    <row r="9835" spans="1:17" x14ac:dyDescent="0.3">
      <c r="A9835">
        <v>9834</v>
      </c>
      <c r="B9835" t="s">
        <v>7704</v>
      </c>
      <c r="C9835" s="1">
        <v>42997</v>
      </c>
      <c r="D9835" t="s">
        <v>38</v>
      </c>
      <c r="E9835" t="s">
        <v>77</v>
      </c>
      <c r="F9835" t="s">
        <v>1836</v>
      </c>
      <c r="G9835" t="s">
        <v>627</v>
      </c>
      <c r="H9835" t="s">
        <v>25</v>
      </c>
      <c r="I9835" t="s">
        <v>28</v>
      </c>
      <c r="J9835" t="s">
        <v>90</v>
      </c>
      <c r="K9835">
        <v>895.94399999999996</v>
      </c>
      <c r="L9835">
        <v>7</v>
      </c>
      <c r="M9835">
        <v>0.2</v>
      </c>
      <c r="N9835">
        <v>190.38810000000001</v>
      </c>
      <c r="O9835">
        <f t="shared" si="307"/>
        <v>705.55589999999995</v>
      </c>
      <c r="P9835" cm="1">
        <f t="array" ref="P9835">_xlfn.IFS(D9835="Same Day",N9835*0.2,D9835="First Class",N9835*0.1,D9835="Standard Class",N9835*0.5,D9835="Second Class",N9835*0)</f>
        <v>95.194050000000004</v>
      </c>
      <c r="Q9835">
        <f t="shared" si="308"/>
        <v>67870.279522394994</v>
      </c>
    </row>
    <row r="9836" spans="1:17" x14ac:dyDescent="0.3">
      <c r="A9836">
        <v>9835</v>
      </c>
      <c r="B9836" t="s">
        <v>7705</v>
      </c>
      <c r="C9836" s="1">
        <v>42655</v>
      </c>
      <c r="D9836" t="s">
        <v>35</v>
      </c>
      <c r="E9836" t="s">
        <v>68</v>
      </c>
      <c r="F9836" t="s">
        <v>2978</v>
      </c>
      <c r="G9836" t="s">
        <v>3703</v>
      </c>
      <c r="H9836" t="s">
        <v>8</v>
      </c>
      <c r="I9836" t="s">
        <v>12</v>
      </c>
      <c r="J9836" t="s">
        <v>87</v>
      </c>
      <c r="K9836">
        <v>14</v>
      </c>
      <c r="L9836">
        <v>4</v>
      </c>
      <c r="M9836">
        <v>0.6</v>
      </c>
      <c r="N9836">
        <v>-6.3</v>
      </c>
      <c r="O9836">
        <f t="shared" si="307"/>
        <v>20.3</v>
      </c>
      <c r="P9836" cm="1">
        <f t="array" ref="P9836">_xlfn.IFS(D9836="Same Day",N9836*0.2,D9836="First Class",N9836*0.1,D9836="Standard Class",N9836*0.5,D9836="Second Class",N9836*0)</f>
        <v>-0.63</v>
      </c>
      <c r="Q9836">
        <f t="shared" si="308"/>
        <v>7.5110000000000001</v>
      </c>
    </row>
    <row r="9837" spans="1:17" x14ac:dyDescent="0.3">
      <c r="A9837">
        <v>9836</v>
      </c>
      <c r="B9837" t="s">
        <v>7705</v>
      </c>
      <c r="C9837" s="1">
        <v>42655</v>
      </c>
      <c r="D9837" t="s">
        <v>35</v>
      </c>
      <c r="E9837" t="s">
        <v>96</v>
      </c>
      <c r="F9837" t="s">
        <v>2978</v>
      </c>
      <c r="G9837" t="s">
        <v>1793</v>
      </c>
      <c r="H9837" t="s">
        <v>14</v>
      </c>
      <c r="I9837" t="s">
        <v>16</v>
      </c>
      <c r="J9837" t="s">
        <v>87</v>
      </c>
      <c r="K9837">
        <v>16.391999999999999</v>
      </c>
      <c r="L9837">
        <v>2</v>
      </c>
      <c r="M9837">
        <v>0.8</v>
      </c>
      <c r="N9837">
        <v>-26.2272</v>
      </c>
      <c r="O9837">
        <f t="shared" si="307"/>
        <v>42.619199999999999</v>
      </c>
      <c r="P9837" cm="1">
        <f t="array" ref="P9837">_xlfn.IFS(D9837="Same Day",N9837*0.2,D9837="First Class",N9837*0.1,D9837="Standard Class",N9837*0.5,D9837="Second Class",N9837*0)</f>
        <v>-2.6227200000000002</v>
      </c>
      <c r="Q9837">
        <f t="shared" si="308"/>
        <v>-69.159028224000011</v>
      </c>
    </row>
    <row r="9838" spans="1:17" x14ac:dyDescent="0.3">
      <c r="A9838">
        <v>9837</v>
      </c>
      <c r="B9838" t="s">
        <v>7706</v>
      </c>
      <c r="C9838" s="1">
        <v>42644</v>
      </c>
      <c r="D9838" t="s">
        <v>38</v>
      </c>
      <c r="E9838" t="s">
        <v>108</v>
      </c>
      <c r="F9838" t="s">
        <v>1394</v>
      </c>
      <c r="G9838" t="s">
        <v>1873</v>
      </c>
      <c r="H9838" t="s">
        <v>14</v>
      </c>
      <c r="I9838" t="s">
        <v>18</v>
      </c>
      <c r="J9838" t="s">
        <v>160</v>
      </c>
      <c r="K9838">
        <v>10.9</v>
      </c>
      <c r="L9838">
        <v>5</v>
      </c>
      <c r="M9838">
        <v>0</v>
      </c>
      <c r="N9838">
        <v>5.1230000000000002</v>
      </c>
      <c r="O9838">
        <f t="shared" si="307"/>
        <v>5.7770000000000001</v>
      </c>
      <c r="P9838" cm="1">
        <f t="array" ref="P9838">_xlfn.IFS(D9838="Same Day",N9838*0.2,D9838="First Class",N9838*0.1,D9838="Standard Class",N9838*0.5,D9838="Second Class",N9838*0)</f>
        <v>2.5615000000000001</v>
      </c>
      <c r="Q9838">
        <f t="shared" si="308"/>
        <v>20.574785500000001</v>
      </c>
    </row>
    <row r="9839" spans="1:17" x14ac:dyDescent="0.3">
      <c r="A9839">
        <v>9838</v>
      </c>
      <c r="B9839" t="s">
        <v>7706</v>
      </c>
      <c r="C9839" s="1">
        <v>42644</v>
      </c>
      <c r="D9839" t="s">
        <v>38</v>
      </c>
      <c r="E9839" t="s">
        <v>77</v>
      </c>
      <c r="F9839" t="s">
        <v>1394</v>
      </c>
      <c r="G9839" t="s">
        <v>947</v>
      </c>
      <c r="H9839" t="s">
        <v>14</v>
      </c>
      <c r="I9839" t="s">
        <v>22</v>
      </c>
      <c r="J9839" t="s">
        <v>160</v>
      </c>
      <c r="K9839">
        <v>29.6</v>
      </c>
      <c r="L9839">
        <v>2</v>
      </c>
      <c r="M9839">
        <v>0</v>
      </c>
      <c r="N9839">
        <v>14.8</v>
      </c>
      <c r="O9839">
        <f t="shared" si="307"/>
        <v>14.8</v>
      </c>
      <c r="P9839" cm="1">
        <f t="array" ref="P9839">_xlfn.IFS(D9839="Same Day",N9839*0.2,D9839="First Class",N9839*0.1,D9839="Standard Class",N9839*0.5,D9839="Second Class",N9839*0)</f>
        <v>7.4</v>
      </c>
      <c r="Q9839">
        <f t="shared" si="308"/>
        <v>124.32000000000001</v>
      </c>
    </row>
    <row r="9840" spans="1:17" x14ac:dyDescent="0.3">
      <c r="A9840">
        <v>9839</v>
      </c>
      <c r="B9840" t="s">
        <v>7706</v>
      </c>
      <c r="C9840" s="1">
        <v>42644</v>
      </c>
      <c r="D9840" t="s">
        <v>38</v>
      </c>
      <c r="E9840" t="s">
        <v>68</v>
      </c>
      <c r="F9840" t="s">
        <v>1394</v>
      </c>
      <c r="G9840" t="s">
        <v>2669</v>
      </c>
      <c r="H9840" t="s">
        <v>14</v>
      </c>
      <c r="I9840" t="s">
        <v>22</v>
      </c>
      <c r="J9840" t="s">
        <v>80</v>
      </c>
      <c r="K9840">
        <v>4.9800000000000004</v>
      </c>
      <c r="L9840">
        <v>1</v>
      </c>
      <c r="M9840">
        <v>0</v>
      </c>
      <c r="N9840">
        <v>2.2907999999999999</v>
      </c>
      <c r="O9840">
        <f t="shared" si="307"/>
        <v>2.6892000000000005</v>
      </c>
      <c r="P9840" cm="1">
        <f t="array" ref="P9840">_xlfn.IFS(D9840="Same Day",N9840*0.2,D9840="First Class",N9840*0.1,D9840="Standard Class",N9840*0.5,D9840="Second Class",N9840*0)</f>
        <v>1.1454</v>
      </c>
      <c r="Q9840">
        <f t="shared" si="308"/>
        <v>5.7694096800000008</v>
      </c>
    </row>
    <row r="9841" spans="1:17" x14ac:dyDescent="0.3">
      <c r="A9841">
        <v>9840</v>
      </c>
      <c r="B9841" t="s">
        <v>7706</v>
      </c>
      <c r="C9841" s="1">
        <v>42644</v>
      </c>
      <c r="D9841" t="s">
        <v>38</v>
      </c>
      <c r="E9841" t="s">
        <v>68</v>
      </c>
      <c r="F9841" t="s">
        <v>1394</v>
      </c>
      <c r="G9841" t="s">
        <v>4844</v>
      </c>
      <c r="H9841" t="s">
        <v>25</v>
      </c>
      <c r="I9841" t="s">
        <v>29</v>
      </c>
      <c r="J9841" t="s">
        <v>213</v>
      </c>
      <c r="K9841">
        <v>479.976</v>
      </c>
      <c r="L9841">
        <v>3</v>
      </c>
      <c r="M9841">
        <v>0.2</v>
      </c>
      <c r="N9841">
        <v>161.99189999999999</v>
      </c>
      <c r="O9841">
        <f t="shared" si="307"/>
        <v>317.98410000000001</v>
      </c>
      <c r="P9841" cm="1">
        <f t="array" ref="P9841">_xlfn.IFS(D9841="Same Day",N9841*0.2,D9841="First Class",N9841*0.1,D9841="Standard Class",N9841*0.5,D9841="Second Class",N9841*0)</f>
        <v>80.995949999999993</v>
      </c>
      <c r="Q9841">
        <f t="shared" si="308"/>
        <v>26073.408364395</v>
      </c>
    </row>
    <row r="9842" spans="1:17" x14ac:dyDescent="0.3">
      <c r="A9842">
        <v>9841</v>
      </c>
      <c r="B9842" t="s">
        <v>7706</v>
      </c>
      <c r="C9842" s="1">
        <v>42644</v>
      </c>
      <c r="D9842" t="s">
        <v>38</v>
      </c>
      <c r="E9842" t="s">
        <v>84</v>
      </c>
      <c r="F9842" t="s">
        <v>1394</v>
      </c>
      <c r="G9842" t="s">
        <v>5016</v>
      </c>
      <c r="H9842" t="s">
        <v>25</v>
      </c>
      <c r="I9842" t="s">
        <v>26</v>
      </c>
      <c r="J9842" t="s">
        <v>164</v>
      </c>
      <c r="K9842">
        <v>44.735999999999997</v>
      </c>
      <c r="L9842">
        <v>8</v>
      </c>
      <c r="M9842">
        <v>0.2</v>
      </c>
      <c r="N9842">
        <v>4.4736000000000002</v>
      </c>
      <c r="O9842">
        <f t="shared" si="307"/>
        <v>40.2624</v>
      </c>
      <c r="P9842" cm="1">
        <f t="array" ref="P9842">_xlfn.IFS(D9842="Same Day",N9842*0.2,D9842="First Class",N9842*0.1,D9842="Standard Class",N9842*0.5,D9842="Second Class",N9842*0)</f>
        <v>2.2368000000000001</v>
      </c>
      <c r="Q9842">
        <f t="shared" si="308"/>
        <v>130.32133632</v>
      </c>
    </row>
    <row r="9843" spans="1:17" x14ac:dyDescent="0.3">
      <c r="A9843">
        <v>9842</v>
      </c>
      <c r="B9843" t="s">
        <v>7706</v>
      </c>
      <c r="C9843" s="1">
        <v>42644</v>
      </c>
      <c r="D9843" t="s">
        <v>38</v>
      </c>
      <c r="E9843" t="s">
        <v>84</v>
      </c>
      <c r="F9843" t="s">
        <v>1394</v>
      </c>
      <c r="G9843" t="s">
        <v>1856</v>
      </c>
      <c r="H9843" t="s">
        <v>14</v>
      </c>
      <c r="I9843" t="s">
        <v>20</v>
      </c>
      <c r="J9843" t="s">
        <v>87</v>
      </c>
      <c r="K9843">
        <v>5.76</v>
      </c>
      <c r="L9843">
        <v>2</v>
      </c>
      <c r="M9843">
        <v>0</v>
      </c>
      <c r="N9843">
        <v>1.6704000000000001</v>
      </c>
      <c r="O9843">
        <f t="shared" si="307"/>
        <v>4.0895999999999999</v>
      </c>
      <c r="P9843" cm="1">
        <f t="array" ref="P9843">_xlfn.IFS(D9843="Same Day",N9843*0.2,D9843="First Class",N9843*0.1,D9843="Standard Class",N9843*0.5,D9843="Second Class",N9843*0)</f>
        <v>0.83520000000000005</v>
      </c>
      <c r="Q9843">
        <f t="shared" si="308"/>
        <v>7.5052339199999993</v>
      </c>
    </row>
    <row r="9844" spans="1:17" x14ac:dyDescent="0.3">
      <c r="A9844">
        <v>9843</v>
      </c>
      <c r="B9844" t="s">
        <v>7706</v>
      </c>
      <c r="C9844" s="1">
        <v>42644</v>
      </c>
      <c r="D9844" t="s">
        <v>38</v>
      </c>
      <c r="E9844" t="s">
        <v>68</v>
      </c>
      <c r="F9844" t="s">
        <v>1394</v>
      </c>
      <c r="G9844" t="s">
        <v>1468</v>
      </c>
      <c r="H9844" t="s">
        <v>8</v>
      </c>
      <c r="I9844" t="s">
        <v>9</v>
      </c>
      <c r="J9844" t="s">
        <v>73</v>
      </c>
      <c r="K9844">
        <v>483.13600000000002</v>
      </c>
      <c r="L9844">
        <v>4</v>
      </c>
      <c r="M9844">
        <v>0.2</v>
      </c>
      <c r="N9844">
        <v>60.392000000000003</v>
      </c>
      <c r="O9844">
        <f t="shared" si="307"/>
        <v>422.74400000000003</v>
      </c>
      <c r="P9844" cm="1">
        <f t="array" ref="P9844">_xlfn.IFS(D9844="Same Day",N9844*0.2,D9844="First Class",N9844*0.1,D9844="Standard Class",N9844*0.5,D9844="Second Class",N9844*0)</f>
        <v>30.196000000000002</v>
      </c>
      <c r="Q9844">
        <f t="shared" si="308"/>
        <v>13187.921824000001</v>
      </c>
    </row>
    <row r="9845" spans="1:17" x14ac:dyDescent="0.3">
      <c r="A9845">
        <v>9844</v>
      </c>
      <c r="B9845" t="s">
        <v>7707</v>
      </c>
      <c r="C9845" s="1">
        <v>41796</v>
      </c>
      <c r="D9845" t="s">
        <v>35</v>
      </c>
      <c r="E9845" t="s">
        <v>68</v>
      </c>
      <c r="F9845" t="s">
        <v>3796</v>
      </c>
      <c r="G9845" t="s">
        <v>2669</v>
      </c>
      <c r="H9845" t="s">
        <v>14</v>
      </c>
      <c r="I9845" t="s">
        <v>22</v>
      </c>
      <c r="J9845" t="s">
        <v>80</v>
      </c>
      <c r="K9845">
        <v>15.936</v>
      </c>
      <c r="L9845">
        <v>4</v>
      </c>
      <c r="M9845">
        <v>0.2</v>
      </c>
      <c r="N9845">
        <v>5.1791999999999998</v>
      </c>
      <c r="O9845">
        <f t="shared" si="307"/>
        <v>10.7568</v>
      </c>
      <c r="P9845" cm="1">
        <f t="array" ref="P9845">_xlfn.IFS(D9845="Same Day",N9845*0.2,D9845="First Class",N9845*0.1,D9845="Standard Class",N9845*0.5,D9845="Second Class",N9845*0)</f>
        <v>0.51792000000000005</v>
      </c>
      <c r="Q9845">
        <f t="shared" si="308"/>
        <v>16.327961856000002</v>
      </c>
    </row>
    <row r="9846" spans="1:17" x14ac:dyDescent="0.3">
      <c r="A9846">
        <v>9845</v>
      </c>
      <c r="B9846" t="s">
        <v>7707</v>
      </c>
      <c r="C9846" s="1">
        <v>41796</v>
      </c>
      <c r="D9846" t="s">
        <v>35</v>
      </c>
      <c r="E9846" t="s">
        <v>96</v>
      </c>
      <c r="F9846" t="s">
        <v>3796</v>
      </c>
      <c r="G9846" t="s">
        <v>1108</v>
      </c>
      <c r="H9846" t="s">
        <v>8</v>
      </c>
      <c r="I9846" t="s">
        <v>12</v>
      </c>
      <c r="J9846" t="s">
        <v>87</v>
      </c>
      <c r="K9846">
        <v>61.543999999999997</v>
      </c>
      <c r="L9846">
        <v>7</v>
      </c>
      <c r="M9846">
        <v>0.6</v>
      </c>
      <c r="N9846">
        <v>-40.003599999999999</v>
      </c>
      <c r="O9846">
        <f t="shared" si="307"/>
        <v>101.54759999999999</v>
      </c>
      <c r="P9846" cm="1">
        <f t="array" ref="P9846">_xlfn.IFS(D9846="Same Day",N9846*0.2,D9846="First Class",N9846*0.1,D9846="Standard Class",N9846*0.5,D9846="Second Class",N9846*0)</f>
        <v>-4.0003599999999997</v>
      </c>
      <c r="Q9846">
        <f t="shared" si="308"/>
        <v>-304.67935713599991</v>
      </c>
    </row>
    <row r="9847" spans="1:17" x14ac:dyDescent="0.3">
      <c r="A9847">
        <v>9846</v>
      </c>
      <c r="B9847" t="s">
        <v>7707</v>
      </c>
      <c r="C9847" s="1">
        <v>41796</v>
      </c>
      <c r="D9847" t="s">
        <v>35</v>
      </c>
      <c r="E9847" t="s">
        <v>96</v>
      </c>
      <c r="F9847" t="s">
        <v>3796</v>
      </c>
      <c r="G9847" t="s">
        <v>2625</v>
      </c>
      <c r="H9847" t="s">
        <v>14</v>
      </c>
      <c r="I9847" t="s">
        <v>15</v>
      </c>
      <c r="J9847" t="s">
        <v>90</v>
      </c>
      <c r="K9847">
        <v>132.696</v>
      </c>
      <c r="L9847">
        <v>3</v>
      </c>
      <c r="M9847">
        <v>0.2</v>
      </c>
      <c r="N9847">
        <v>9.9521999999999995</v>
      </c>
      <c r="O9847">
        <f t="shared" si="307"/>
        <v>122.74379999999999</v>
      </c>
      <c r="P9847" cm="1">
        <f t="array" ref="P9847">_xlfn.IFS(D9847="Same Day",N9847*0.2,D9847="First Class",N9847*0.1,D9847="Standard Class",N9847*0.5,D9847="Second Class",N9847*0)</f>
        <v>0.99521999999999999</v>
      </c>
      <c r="Q9847">
        <f t="shared" si="308"/>
        <v>244.90088463599997</v>
      </c>
    </row>
    <row r="9848" spans="1:17" x14ac:dyDescent="0.3">
      <c r="A9848">
        <v>9847</v>
      </c>
      <c r="B9848" t="s">
        <v>7708</v>
      </c>
      <c r="C9848" s="1">
        <v>42982</v>
      </c>
      <c r="D9848" t="s">
        <v>37</v>
      </c>
      <c r="E9848" t="s">
        <v>84</v>
      </c>
      <c r="F9848" t="s">
        <v>5315</v>
      </c>
      <c r="G9848" t="s">
        <v>137</v>
      </c>
      <c r="H9848" t="s">
        <v>14</v>
      </c>
      <c r="I9848" t="s">
        <v>17</v>
      </c>
      <c r="J9848" t="s">
        <v>87</v>
      </c>
      <c r="K9848">
        <v>43.1</v>
      </c>
      <c r="L9848">
        <v>5</v>
      </c>
      <c r="M9848">
        <v>0</v>
      </c>
      <c r="N9848">
        <v>11.206</v>
      </c>
      <c r="O9848">
        <f t="shared" si="307"/>
        <v>31.894000000000002</v>
      </c>
      <c r="P9848" cm="1">
        <f t="array" ref="P9848">_xlfn.IFS(D9848="Same Day",N9848*0.2,D9848="First Class",N9848*0.1,D9848="Standard Class",N9848*0.5,D9848="Second Class",N9848*0)</f>
        <v>0</v>
      </c>
      <c r="Q9848">
        <f t="shared" si="308"/>
        <v>31.894000000000002</v>
      </c>
    </row>
    <row r="9849" spans="1:17" x14ac:dyDescent="0.3">
      <c r="A9849">
        <v>9848</v>
      </c>
      <c r="B9849" t="s">
        <v>7708</v>
      </c>
      <c r="C9849" s="1">
        <v>42982</v>
      </c>
      <c r="D9849" t="s">
        <v>37</v>
      </c>
      <c r="E9849" t="s">
        <v>84</v>
      </c>
      <c r="F9849" t="s">
        <v>5315</v>
      </c>
      <c r="G9849" t="s">
        <v>1660</v>
      </c>
      <c r="H9849" t="s">
        <v>8</v>
      </c>
      <c r="I9849" t="s">
        <v>12</v>
      </c>
      <c r="J9849" t="s">
        <v>87</v>
      </c>
      <c r="K9849">
        <v>511.5</v>
      </c>
      <c r="L9849">
        <v>5</v>
      </c>
      <c r="M9849">
        <v>0</v>
      </c>
      <c r="N9849">
        <v>132.99</v>
      </c>
      <c r="O9849">
        <f t="shared" si="307"/>
        <v>378.51</v>
      </c>
      <c r="P9849" cm="1">
        <f t="array" ref="P9849">_xlfn.IFS(D9849="Same Day",N9849*0.2,D9849="First Class",N9849*0.1,D9849="Standard Class",N9849*0.5,D9849="Second Class",N9849*0)</f>
        <v>0</v>
      </c>
      <c r="Q9849">
        <f t="shared" si="308"/>
        <v>378.51</v>
      </c>
    </row>
    <row r="9850" spans="1:17" x14ac:dyDescent="0.3">
      <c r="A9850">
        <v>9849</v>
      </c>
      <c r="B9850" t="s">
        <v>7708</v>
      </c>
      <c r="C9850" s="1">
        <v>42982</v>
      </c>
      <c r="D9850" t="s">
        <v>37</v>
      </c>
      <c r="E9850" t="s">
        <v>108</v>
      </c>
      <c r="F9850" t="s">
        <v>5315</v>
      </c>
      <c r="G9850" t="s">
        <v>1803</v>
      </c>
      <c r="H9850" t="s">
        <v>14</v>
      </c>
      <c r="I9850" t="s">
        <v>16</v>
      </c>
      <c r="J9850" t="s">
        <v>101</v>
      </c>
      <c r="K9850">
        <v>147.91999999999999</v>
      </c>
      <c r="L9850">
        <v>5</v>
      </c>
      <c r="M9850">
        <v>0.2</v>
      </c>
      <c r="N9850">
        <v>46.225000000000001</v>
      </c>
      <c r="O9850">
        <f t="shared" si="307"/>
        <v>101.69499999999999</v>
      </c>
      <c r="P9850" cm="1">
        <f t="array" ref="P9850">_xlfn.IFS(D9850="Same Day",N9850*0.2,D9850="First Class",N9850*0.1,D9850="Standard Class",N9850*0.5,D9850="Second Class",N9850*0)</f>
        <v>0</v>
      </c>
      <c r="Q9850">
        <f t="shared" si="308"/>
        <v>101.69499999999999</v>
      </c>
    </row>
    <row r="9851" spans="1:17" x14ac:dyDescent="0.3">
      <c r="A9851">
        <v>9850</v>
      </c>
      <c r="B9851" t="s">
        <v>7709</v>
      </c>
      <c r="C9851" s="1">
        <v>41747</v>
      </c>
      <c r="D9851" t="s">
        <v>38</v>
      </c>
      <c r="E9851" t="s">
        <v>96</v>
      </c>
      <c r="F9851" t="s">
        <v>2794</v>
      </c>
      <c r="G9851" t="s">
        <v>4218</v>
      </c>
      <c r="H9851" t="s">
        <v>14</v>
      </c>
      <c r="I9851" t="s">
        <v>20</v>
      </c>
      <c r="J9851" t="s">
        <v>87</v>
      </c>
      <c r="K9851">
        <v>39.68</v>
      </c>
      <c r="L9851">
        <v>2</v>
      </c>
      <c r="M9851">
        <v>0</v>
      </c>
      <c r="N9851">
        <v>16.268799999999999</v>
      </c>
      <c r="O9851">
        <f t="shared" si="307"/>
        <v>23.411200000000001</v>
      </c>
      <c r="P9851" cm="1">
        <f t="array" ref="P9851">_xlfn.IFS(D9851="Same Day",N9851*0.2,D9851="First Class",N9851*0.1,D9851="Standard Class",N9851*0.5,D9851="Second Class",N9851*0)</f>
        <v>8.1343999999999994</v>
      </c>
      <c r="Q9851">
        <f t="shared" si="308"/>
        <v>213.84726527999999</v>
      </c>
    </row>
    <row r="9852" spans="1:17" x14ac:dyDescent="0.3">
      <c r="A9852">
        <v>9851</v>
      </c>
      <c r="B9852" t="s">
        <v>7710</v>
      </c>
      <c r="C9852" s="1">
        <v>42496</v>
      </c>
      <c r="D9852" t="s">
        <v>38</v>
      </c>
      <c r="E9852" t="s">
        <v>96</v>
      </c>
      <c r="F9852" t="s">
        <v>2794</v>
      </c>
      <c r="G9852" t="s">
        <v>1198</v>
      </c>
      <c r="H9852" t="s">
        <v>8</v>
      </c>
      <c r="I9852" t="s">
        <v>12</v>
      </c>
      <c r="J9852" t="s">
        <v>87</v>
      </c>
      <c r="K9852">
        <v>12.56</v>
      </c>
      <c r="L9852">
        <v>2</v>
      </c>
      <c r="M9852">
        <v>0</v>
      </c>
      <c r="N9852">
        <v>4.0191999999999997</v>
      </c>
      <c r="O9852">
        <f t="shared" si="307"/>
        <v>8.5408000000000008</v>
      </c>
      <c r="P9852" cm="1">
        <f t="array" ref="P9852">_xlfn.IFS(D9852="Same Day",N9852*0.2,D9852="First Class",N9852*0.1,D9852="Standard Class",N9852*0.5,D9852="Second Class",N9852*0)</f>
        <v>2.0095999999999998</v>
      </c>
      <c r="Q9852">
        <f t="shared" si="308"/>
        <v>25.704391680000001</v>
      </c>
    </row>
    <row r="9853" spans="1:17" x14ac:dyDescent="0.3">
      <c r="A9853">
        <v>9852</v>
      </c>
      <c r="B9853" t="s">
        <v>7710</v>
      </c>
      <c r="C9853" s="1">
        <v>42496</v>
      </c>
      <c r="D9853" t="s">
        <v>38</v>
      </c>
      <c r="E9853" t="s">
        <v>77</v>
      </c>
      <c r="F9853" t="s">
        <v>2794</v>
      </c>
      <c r="G9853" t="s">
        <v>976</v>
      </c>
      <c r="H9853" t="s">
        <v>14</v>
      </c>
      <c r="I9853" t="s">
        <v>16</v>
      </c>
      <c r="J9853" t="s">
        <v>87</v>
      </c>
      <c r="K9853">
        <v>90.48</v>
      </c>
      <c r="L9853">
        <v>3</v>
      </c>
      <c r="M9853">
        <v>0.2</v>
      </c>
      <c r="N9853">
        <v>33.93</v>
      </c>
      <c r="O9853">
        <f t="shared" si="307"/>
        <v>56.550000000000004</v>
      </c>
      <c r="P9853" cm="1">
        <f t="array" ref="P9853">_xlfn.IFS(D9853="Same Day",N9853*0.2,D9853="First Class",N9853*0.1,D9853="Standard Class",N9853*0.5,D9853="Second Class",N9853*0)</f>
        <v>16.965</v>
      </c>
      <c r="Q9853">
        <f t="shared" si="308"/>
        <v>1015.9207500000001</v>
      </c>
    </row>
    <row r="9854" spans="1:17" x14ac:dyDescent="0.3">
      <c r="A9854">
        <v>9853</v>
      </c>
      <c r="B9854" t="s">
        <v>7710</v>
      </c>
      <c r="C9854" s="1">
        <v>42496</v>
      </c>
      <c r="D9854" t="s">
        <v>38</v>
      </c>
      <c r="E9854" t="s">
        <v>96</v>
      </c>
      <c r="F9854" t="s">
        <v>2794</v>
      </c>
      <c r="G9854" t="s">
        <v>2877</v>
      </c>
      <c r="H9854" t="s">
        <v>14</v>
      </c>
      <c r="I9854" t="s">
        <v>18</v>
      </c>
      <c r="J9854" t="s">
        <v>160</v>
      </c>
      <c r="K9854">
        <v>13.08</v>
      </c>
      <c r="L9854">
        <v>2</v>
      </c>
      <c r="M9854">
        <v>0</v>
      </c>
      <c r="N9854">
        <v>6.0167999999999999</v>
      </c>
      <c r="O9854">
        <f t="shared" si="307"/>
        <v>7.0632000000000001</v>
      </c>
      <c r="P9854" cm="1">
        <f t="array" ref="P9854">_xlfn.IFS(D9854="Same Day",N9854*0.2,D9854="First Class",N9854*0.1,D9854="Standard Class",N9854*0.5,D9854="Second Class",N9854*0)</f>
        <v>3.0084</v>
      </c>
      <c r="Q9854">
        <f t="shared" si="308"/>
        <v>28.312130880000002</v>
      </c>
    </row>
    <row r="9855" spans="1:17" x14ac:dyDescent="0.3">
      <c r="A9855">
        <v>9854</v>
      </c>
      <c r="B9855" t="s">
        <v>7710</v>
      </c>
      <c r="C9855" s="1">
        <v>42496</v>
      </c>
      <c r="D9855" t="s">
        <v>38</v>
      </c>
      <c r="E9855" t="s">
        <v>84</v>
      </c>
      <c r="F9855" t="s">
        <v>2794</v>
      </c>
      <c r="G9855" t="s">
        <v>1311</v>
      </c>
      <c r="H9855" t="s">
        <v>8</v>
      </c>
      <c r="I9855" t="s">
        <v>12</v>
      </c>
      <c r="J9855" t="s">
        <v>87</v>
      </c>
      <c r="K9855">
        <v>214.7</v>
      </c>
      <c r="L9855">
        <v>5</v>
      </c>
      <c r="M9855">
        <v>0</v>
      </c>
      <c r="N9855">
        <v>83.733000000000004</v>
      </c>
      <c r="O9855">
        <f t="shared" si="307"/>
        <v>130.96699999999998</v>
      </c>
      <c r="P9855" cm="1">
        <f t="array" ref="P9855">_xlfn.IFS(D9855="Same Day",N9855*0.2,D9855="First Class",N9855*0.1,D9855="Standard Class",N9855*0.5,D9855="Second Class",N9855*0)</f>
        <v>41.866500000000002</v>
      </c>
      <c r="Q9855">
        <f t="shared" si="308"/>
        <v>5614.0969054999996</v>
      </c>
    </row>
    <row r="9856" spans="1:17" x14ac:dyDescent="0.3">
      <c r="A9856">
        <v>9855</v>
      </c>
      <c r="B9856" t="s">
        <v>7711</v>
      </c>
      <c r="C9856" s="1">
        <v>42909</v>
      </c>
      <c r="D9856" t="s">
        <v>38</v>
      </c>
      <c r="E9856" t="s">
        <v>108</v>
      </c>
      <c r="F9856" t="s">
        <v>3547</v>
      </c>
      <c r="G9856" t="s">
        <v>4352</v>
      </c>
      <c r="H9856" t="s">
        <v>8</v>
      </c>
      <c r="I9856" t="s">
        <v>12</v>
      </c>
      <c r="J9856" t="s">
        <v>87</v>
      </c>
      <c r="K9856">
        <v>50.32</v>
      </c>
      <c r="L9856">
        <v>4</v>
      </c>
      <c r="M9856">
        <v>0</v>
      </c>
      <c r="N9856">
        <v>21.134399999999999</v>
      </c>
      <c r="O9856">
        <f t="shared" si="307"/>
        <v>29.185600000000001</v>
      </c>
      <c r="P9856" cm="1">
        <f t="array" ref="P9856">_xlfn.IFS(D9856="Same Day",N9856*0.2,D9856="First Class",N9856*0.1,D9856="Standard Class",N9856*0.5,D9856="Second Class",N9856*0)</f>
        <v>10.5672</v>
      </c>
      <c r="Q9856">
        <f t="shared" si="308"/>
        <v>337.59567232000001</v>
      </c>
    </row>
    <row r="9857" spans="1:17" x14ac:dyDescent="0.3">
      <c r="A9857">
        <v>9856</v>
      </c>
      <c r="B9857" t="s">
        <v>7711</v>
      </c>
      <c r="C9857" s="1">
        <v>42909</v>
      </c>
      <c r="D9857" t="s">
        <v>38</v>
      </c>
      <c r="E9857" t="s">
        <v>77</v>
      </c>
      <c r="F9857" t="s">
        <v>3547</v>
      </c>
      <c r="G9857" t="s">
        <v>3842</v>
      </c>
      <c r="H9857" t="s">
        <v>14</v>
      </c>
      <c r="I9857" t="s">
        <v>18</v>
      </c>
      <c r="J9857" t="s">
        <v>298</v>
      </c>
      <c r="K9857">
        <v>24.56</v>
      </c>
      <c r="L9857">
        <v>2</v>
      </c>
      <c r="M9857">
        <v>0</v>
      </c>
      <c r="N9857">
        <v>11.543200000000001</v>
      </c>
      <c r="O9857">
        <f t="shared" si="307"/>
        <v>13.016799999999998</v>
      </c>
      <c r="P9857" cm="1">
        <f t="array" ref="P9857">_xlfn.IFS(D9857="Same Day",N9857*0.2,D9857="First Class",N9857*0.1,D9857="Standard Class",N9857*0.5,D9857="Second Class",N9857*0)</f>
        <v>5.7716000000000003</v>
      </c>
      <c r="Q9857">
        <f t="shared" si="308"/>
        <v>88.144562879999995</v>
      </c>
    </row>
    <row r="9858" spans="1:17" x14ac:dyDescent="0.3">
      <c r="A9858">
        <v>9857</v>
      </c>
      <c r="B9858" t="s">
        <v>7712</v>
      </c>
      <c r="C9858" s="1">
        <v>41954</v>
      </c>
      <c r="D9858" t="s">
        <v>38</v>
      </c>
      <c r="E9858" t="s">
        <v>96</v>
      </c>
      <c r="F9858" t="s">
        <v>3547</v>
      </c>
      <c r="G9858" t="s">
        <v>207</v>
      </c>
      <c r="H9858" t="s">
        <v>14</v>
      </c>
      <c r="I9858" t="s">
        <v>18</v>
      </c>
      <c r="J9858" t="s">
        <v>160</v>
      </c>
      <c r="K9858">
        <v>43.68</v>
      </c>
      <c r="L9858">
        <v>6</v>
      </c>
      <c r="M9858">
        <v>0</v>
      </c>
      <c r="N9858">
        <v>20.9664</v>
      </c>
      <c r="O9858">
        <f t="shared" si="307"/>
        <v>22.7136</v>
      </c>
      <c r="P9858" cm="1">
        <f t="array" ref="P9858">_xlfn.IFS(D9858="Same Day",N9858*0.2,D9858="First Class",N9858*0.1,D9858="Standard Class",N9858*0.5,D9858="Second Class",N9858*0)</f>
        <v>10.4832</v>
      </c>
      <c r="Q9858">
        <f t="shared" si="308"/>
        <v>260.82481151999997</v>
      </c>
    </row>
    <row r="9859" spans="1:17" x14ac:dyDescent="0.3">
      <c r="A9859">
        <v>9858</v>
      </c>
      <c r="B9859" t="s">
        <v>7713</v>
      </c>
      <c r="C9859" s="1">
        <v>42093</v>
      </c>
      <c r="D9859" t="s">
        <v>38</v>
      </c>
      <c r="E9859" t="s">
        <v>108</v>
      </c>
      <c r="F9859" t="s">
        <v>1091</v>
      </c>
      <c r="G9859" t="s">
        <v>910</v>
      </c>
      <c r="H9859" t="s">
        <v>8</v>
      </c>
      <c r="I9859" t="s">
        <v>10</v>
      </c>
      <c r="J9859" t="s">
        <v>87</v>
      </c>
      <c r="K9859">
        <v>3393.68</v>
      </c>
      <c r="L9859">
        <v>8</v>
      </c>
      <c r="M9859">
        <v>0</v>
      </c>
      <c r="N9859">
        <v>610.86239999999998</v>
      </c>
      <c r="O9859">
        <f t="shared" ref="O9859:O9922" si="309">K9859-N9859</f>
        <v>2782.8175999999999</v>
      </c>
      <c r="P9859" cm="1">
        <f t="array" ref="P9859">_xlfn.IFS(D9859="Same Day",N9859*0.2,D9859="First Class",N9859*0.1,D9859="Standard Class",N9859*0.5,D9859="Second Class",N9859*0)</f>
        <v>305.43119999999999</v>
      </c>
      <c r="Q9859">
        <f t="shared" ref="Q9859:Q9922" si="310">(K9859-N9859)*(1+P9859)</f>
        <v>852742.13654911995</v>
      </c>
    </row>
    <row r="9860" spans="1:17" x14ac:dyDescent="0.3">
      <c r="A9860">
        <v>9859</v>
      </c>
      <c r="B9860" t="s">
        <v>7714</v>
      </c>
      <c r="C9860" s="1">
        <v>42755</v>
      </c>
      <c r="D9860" t="s">
        <v>38</v>
      </c>
      <c r="E9860" t="s">
        <v>68</v>
      </c>
      <c r="F9860" t="s">
        <v>1745</v>
      </c>
      <c r="G9860" t="s">
        <v>391</v>
      </c>
      <c r="H9860" t="s">
        <v>14</v>
      </c>
      <c r="I9860" t="s">
        <v>15</v>
      </c>
      <c r="J9860" t="s">
        <v>90</v>
      </c>
      <c r="K9860">
        <v>67.400000000000006</v>
      </c>
      <c r="L9860">
        <v>5</v>
      </c>
      <c r="M9860">
        <v>0</v>
      </c>
      <c r="N9860">
        <v>17.524000000000001</v>
      </c>
      <c r="O9860">
        <f t="shared" si="309"/>
        <v>49.876000000000005</v>
      </c>
      <c r="P9860" cm="1">
        <f t="array" ref="P9860">_xlfn.IFS(D9860="Same Day",N9860*0.2,D9860="First Class",N9860*0.1,D9860="Standard Class",N9860*0.5,D9860="Second Class",N9860*0)</f>
        <v>8.7620000000000005</v>
      </c>
      <c r="Q9860">
        <f t="shared" si="310"/>
        <v>486.88951200000008</v>
      </c>
    </row>
    <row r="9861" spans="1:17" x14ac:dyDescent="0.3">
      <c r="A9861">
        <v>9860</v>
      </c>
      <c r="B9861" t="s">
        <v>7714</v>
      </c>
      <c r="C9861" s="1">
        <v>42755</v>
      </c>
      <c r="D9861" t="s">
        <v>38</v>
      </c>
      <c r="E9861" t="s">
        <v>68</v>
      </c>
      <c r="F9861" t="s">
        <v>1745</v>
      </c>
      <c r="G9861" t="s">
        <v>587</v>
      </c>
      <c r="H9861" t="s">
        <v>14</v>
      </c>
      <c r="I9861" t="s">
        <v>23</v>
      </c>
      <c r="J9861" t="s">
        <v>80</v>
      </c>
      <c r="K9861">
        <v>2.52</v>
      </c>
      <c r="L9861">
        <v>2</v>
      </c>
      <c r="M9861">
        <v>0</v>
      </c>
      <c r="N9861">
        <v>0.1008</v>
      </c>
      <c r="O9861">
        <f t="shared" si="309"/>
        <v>2.4192</v>
      </c>
      <c r="P9861" cm="1">
        <f t="array" ref="P9861">_xlfn.IFS(D9861="Same Day",N9861*0.2,D9861="First Class",N9861*0.1,D9861="Standard Class",N9861*0.5,D9861="Second Class",N9861*0)</f>
        <v>5.04E-2</v>
      </c>
      <c r="Q9861">
        <f t="shared" si="310"/>
        <v>2.5411276800000002</v>
      </c>
    </row>
    <row r="9862" spans="1:17" x14ac:dyDescent="0.3">
      <c r="A9862">
        <v>9861</v>
      </c>
      <c r="B9862" t="s">
        <v>7714</v>
      </c>
      <c r="C9862" s="1">
        <v>42755</v>
      </c>
      <c r="D9862" t="s">
        <v>38</v>
      </c>
      <c r="E9862" t="s">
        <v>68</v>
      </c>
      <c r="F9862" t="s">
        <v>1745</v>
      </c>
      <c r="G9862" t="s">
        <v>2422</v>
      </c>
      <c r="H9862" t="s">
        <v>25</v>
      </c>
      <c r="I9862" t="s">
        <v>26</v>
      </c>
      <c r="J9862" t="s">
        <v>99</v>
      </c>
      <c r="K9862">
        <v>67.8</v>
      </c>
      <c r="L9862">
        <v>4</v>
      </c>
      <c r="M9862">
        <v>0</v>
      </c>
      <c r="N9862">
        <v>1.3560000000000001</v>
      </c>
      <c r="O9862">
        <f t="shared" si="309"/>
        <v>66.444000000000003</v>
      </c>
      <c r="P9862" cm="1">
        <f t="array" ref="P9862">_xlfn.IFS(D9862="Same Day",N9862*0.2,D9862="First Class",N9862*0.1,D9862="Standard Class",N9862*0.5,D9862="Second Class",N9862*0)</f>
        <v>0.67800000000000005</v>
      </c>
      <c r="Q9862">
        <f t="shared" si="310"/>
        <v>111.493032</v>
      </c>
    </row>
    <row r="9863" spans="1:17" x14ac:dyDescent="0.3">
      <c r="A9863">
        <v>9862</v>
      </c>
      <c r="B9863" t="s">
        <v>7714</v>
      </c>
      <c r="C9863" s="1">
        <v>42755</v>
      </c>
      <c r="D9863" t="s">
        <v>38</v>
      </c>
      <c r="E9863" t="s">
        <v>77</v>
      </c>
      <c r="F9863" t="s">
        <v>1745</v>
      </c>
      <c r="G9863" t="s">
        <v>2798</v>
      </c>
      <c r="H9863" t="s">
        <v>14</v>
      </c>
      <c r="I9863" t="s">
        <v>15</v>
      </c>
      <c r="J9863" t="s">
        <v>90</v>
      </c>
      <c r="K9863">
        <v>18.760000000000002</v>
      </c>
      <c r="L9863">
        <v>2</v>
      </c>
      <c r="M9863">
        <v>0</v>
      </c>
      <c r="N9863">
        <v>5.2527999999999997</v>
      </c>
      <c r="O9863">
        <f t="shared" si="309"/>
        <v>13.507200000000001</v>
      </c>
      <c r="P9863" cm="1">
        <f t="array" ref="P9863">_xlfn.IFS(D9863="Same Day",N9863*0.2,D9863="First Class",N9863*0.1,D9863="Standard Class",N9863*0.5,D9863="Second Class",N9863*0)</f>
        <v>2.6263999999999998</v>
      </c>
      <c r="Q9863">
        <f t="shared" si="310"/>
        <v>48.982510080000004</v>
      </c>
    </row>
    <row r="9864" spans="1:17" x14ac:dyDescent="0.3">
      <c r="A9864">
        <v>9863</v>
      </c>
      <c r="B9864" t="s">
        <v>7714</v>
      </c>
      <c r="C9864" s="1">
        <v>42755</v>
      </c>
      <c r="D9864" t="s">
        <v>38</v>
      </c>
      <c r="E9864" t="s">
        <v>84</v>
      </c>
      <c r="F9864" t="s">
        <v>1745</v>
      </c>
      <c r="G9864" t="s">
        <v>941</v>
      </c>
      <c r="H9864" t="s">
        <v>25</v>
      </c>
      <c r="I9864" t="s">
        <v>28</v>
      </c>
      <c r="J9864" t="s">
        <v>90</v>
      </c>
      <c r="K9864">
        <v>12.12</v>
      </c>
      <c r="L9864">
        <v>4</v>
      </c>
      <c r="M9864">
        <v>0</v>
      </c>
      <c r="N9864">
        <v>2.5451999999999999</v>
      </c>
      <c r="O9864">
        <f t="shared" si="309"/>
        <v>9.5747999999999998</v>
      </c>
      <c r="P9864" cm="1">
        <f t="array" ref="P9864">_xlfn.IFS(D9864="Same Day",N9864*0.2,D9864="First Class",N9864*0.1,D9864="Standard Class",N9864*0.5,D9864="Second Class",N9864*0)</f>
        <v>1.2726</v>
      </c>
      <c r="Q9864">
        <f t="shared" si="310"/>
        <v>21.759690479999996</v>
      </c>
    </row>
    <row r="9865" spans="1:17" x14ac:dyDescent="0.3">
      <c r="A9865">
        <v>9864</v>
      </c>
      <c r="B9865" t="s">
        <v>7714</v>
      </c>
      <c r="C9865" s="1">
        <v>42755</v>
      </c>
      <c r="D9865" t="s">
        <v>38</v>
      </c>
      <c r="E9865" t="s">
        <v>77</v>
      </c>
      <c r="F9865" t="s">
        <v>1745</v>
      </c>
      <c r="G9865" t="s">
        <v>1684</v>
      </c>
      <c r="H9865" t="s">
        <v>14</v>
      </c>
      <c r="I9865" t="s">
        <v>18</v>
      </c>
      <c r="J9865" t="s">
        <v>298</v>
      </c>
      <c r="K9865">
        <v>11.34</v>
      </c>
      <c r="L9865">
        <v>1</v>
      </c>
      <c r="M9865">
        <v>0</v>
      </c>
      <c r="N9865">
        <v>5.5566000000000004</v>
      </c>
      <c r="O9865">
        <f t="shared" si="309"/>
        <v>5.7833999999999994</v>
      </c>
      <c r="P9865" cm="1">
        <f t="array" ref="P9865">_xlfn.IFS(D9865="Same Day",N9865*0.2,D9865="First Class",N9865*0.1,D9865="Standard Class",N9865*0.5,D9865="Second Class",N9865*0)</f>
        <v>2.7783000000000002</v>
      </c>
      <c r="Q9865">
        <f t="shared" si="310"/>
        <v>21.851420219999998</v>
      </c>
    </row>
    <row r="9866" spans="1:17" x14ac:dyDescent="0.3">
      <c r="A9866">
        <v>9865</v>
      </c>
      <c r="B9866" t="s">
        <v>7714</v>
      </c>
      <c r="C9866" s="1">
        <v>42755</v>
      </c>
      <c r="D9866" t="s">
        <v>38</v>
      </c>
      <c r="E9866" t="s">
        <v>96</v>
      </c>
      <c r="F9866" t="s">
        <v>1745</v>
      </c>
      <c r="G9866" t="s">
        <v>582</v>
      </c>
      <c r="H9866" t="s">
        <v>25</v>
      </c>
      <c r="I9866" t="s">
        <v>28</v>
      </c>
      <c r="J9866" t="s">
        <v>90</v>
      </c>
      <c r="K9866">
        <v>159.80000000000001</v>
      </c>
      <c r="L9866">
        <v>4</v>
      </c>
      <c r="M9866">
        <v>0</v>
      </c>
      <c r="N9866">
        <v>70.311999999999998</v>
      </c>
      <c r="O9866">
        <f t="shared" si="309"/>
        <v>89.488000000000014</v>
      </c>
      <c r="P9866" cm="1">
        <f t="array" ref="P9866">_xlfn.IFS(D9866="Same Day",N9866*0.2,D9866="First Class",N9866*0.1,D9866="Standard Class",N9866*0.5,D9866="Second Class",N9866*0)</f>
        <v>35.155999999999999</v>
      </c>
      <c r="Q9866">
        <f t="shared" si="310"/>
        <v>3235.5281280000004</v>
      </c>
    </row>
    <row r="9867" spans="1:17" x14ac:dyDescent="0.3">
      <c r="A9867">
        <v>9866</v>
      </c>
      <c r="B9867" t="s">
        <v>7714</v>
      </c>
      <c r="C9867" s="1">
        <v>42755</v>
      </c>
      <c r="D9867" t="s">
        <v>38</v>
      </c>
      <c r="E9867" t="s">
        <v>77</v>
      </c>
      <c r="F9867" t="s">
        <v>1745</v>
      </c>
      <c r="G9867" t="s">
        <v>2781</v>
      </c>
      <c r="H9867" t="s">
        <v>8</v>
      </c>
      <c r="I9867" t="s">
        <v>12</v>
      </c>
      <c r="J9867" t="s">
        <v>87</v>
      </c>
      <c r="K9867">
        <v>18.96</v>
      </c>
      <c r="L9867">
        <v>2</v>
      </c>
      <c r="M9867">
        <v>0</v>
      </c>
      <c r="N9867">
        <v>8.532</v>
      </c>
      <c r="O9867">
        <f t="shared" si="309"/>
        <v>10.428000000000001</v>
      </c>
      <c r="P9867" cm="1">
        <f t="array" ref="P9867">_xlfn.IFS(D9867="Same Day",N9867*0.2,D9867="First Class",N9867*0.1,D9867="Standard Class",N9867*0.5,D9867="Second Class",N9867*0)</f>
        <v>4.266</v>
      </c>
      <c r="Q9867">
        <f t="shared" si="310"/>
        <v>54.913848000000002</v>
      </c>
    </row>
    <row r="9868" spans="1:17" x14ac:dyDescent="0.3">
      <c r="A9868">
        <v>9867</v>
      </c>
      <c r="B9868" t="s">
        <v>7715</v>
      </c>
      <c r="C9868" s="1">
        <v>42091</v>
      </c>
      <c r="D9868" t="s">
        <v>37</v>
      </c>
      <c r="E9868" t="s">
        <v>77</v>
      </c>
      <c r="F9868" t="s">
        <v>2022</v>
      </c>
      <c r="G9868" t="s">
        <v>3673</v>
      </c>
      <c r="H9868" t="s">
        <v>14</v>
      </c>
      <c r="I9868" t="s">
        <v>15</v>
      </c>
      <c r="J9868" t="s">
        <v>90</v>
      </c>
      <c r="K9868">
        <v>1085.42</v>
      </c>
      <c r="L9868">
        <v>7</v>
      </c>
      <c r="M9868">
        <v>0</v>
      </c>
      <c r="N9868">
        <v>282.20920000000001</v>
      </c>
      <c r="O9868">
        <f t="shared" si="309"/>
        <v>803.21080000000006</v>
      </c>
      <c r="P9868" cm="1">
        <f t="array" ref="P9868">_xlfn.IFS(D9868="Same Day",N9868*0.2,D9868="First Class",N9868*0.1,D9868="Standard Class",N9868*0.5,D9868="Second Class",N9868*0)</f>
        <v>0</v>
      </c>
      <c r="Q9868">
        <f t="shared" si="310"/>
        <v>803.21080000000006</v>
      </c>
    </row>
    <row r="9869" spans="1:17" x14ac:dyDescent="0.3">
      <c r="A9869">
        <v>9868</v>
      </c>
      <c r="B9869" t="s">
        <v>7715</v>
      </c>
      <c r="C9869" s="1">
        <v>42091</v>
      </c>
      <c r="D9869" t="s">
        <v>37</v>
      </c>
      <c r="E9869" t="s">
        <v>68</v>
      </c>
      <c r="F9869" t="s">
        <v>2022</v>
      </c>
      <c r="G9869" t="s">
        <v>3964</v>
      </c>
      <c r="H9869" t="s">
        <v>14</v>
      </c>
      <c r="I9869" t="s">
        <v>17</v>
      </c>
      <c r="J9869" t="s">
        <v>87</v>
      </c>
      <c r="K9869">
        <v>13.11</v>
      </c>
      <c r="L9869">
        <v>3</v>
      </c>
      <c r="M9869">
        <v>0</v>
      </c>
      <c r="N9869">
        <v>3.4085999999999999</v>
      </c>
      <c r="O9869">
        <f t="shared" si="309"/>
        <v>9.7013999999999996</v>
      </c>
      <c r="P9869" cm="1">
        <f t="array" ref="P9869">_xlfn.IFS(D9869="Same Day",N9869*0.2,D9869="First Class",N9869*0.1,D9869="Standard Class",N9869*0.5,D9869="Second Class",N9869*0)</f>
        <v>0</v>
      </c>
      <c r="Q9869">
        <f t="shared" si="310"/>
        <v>9.7013999999999996</v>
      </c>
    </row>
    <row r="9870" spans="1:17" x14ac:dyDescent="0.3">
      <c r="A9870">
        <v>9869</v>
      </c>
      <c r="B9870" t="s">
        <v>7716</v>
      </c>
      <c r="C9870" s="1">
        <v>41946</v>
      </c>
      <c r="D9870" t="s">
        <v>35</v>
      </c>
      <c r="E9870" t="s">
        <v>96</v>
      </c>
      <c r="F9870" t="s">
        <v>529</v>
      </c>
      <c r="G9870" t="s">
        <v>1311</v>
      </c>
      <c r="H9870" t="s">
        <v>8</v>
      </c>
      <c r="I9870" t="s">
        <v>12</v>
      </c>
      <c r="J9870" t="s">
        <v>87</v>
      </c>
      <c r="K9870">
        <v>68.703999999999994</v>
      </c>
      <c r="L9870">
        <v>2</v>
      </c>
      <c r="M9870">
        <v>0.2</v>
      </c>
      <c r="N9870">
        <v>16.3172</v>
      </c>
      <c r="O9870">
        <f t="shared" si="309"/>
        <v>52.386799999999994</v>
      </c>
      <c r="P9870" cm="1">
        <f t="array" ref="P9870">_xlfn.IFS(D9870="Same Day",N9870*0.2,D9870="First Class",N9870*0.1,D9870="Standard Class",N9870*0.5,D9870="Second Class",N9870*0)</f>
        <v>1.6317200000000001</v>
      </c>
      <c r="Q9870">
        <f t="shared" si="310"/>
        <v>137.867389296</v>
      </c>
    </row>
    <row r="9871" spans="1:17" x14ac:dyDescent="0.3">
      <c r="A9871">
        <v>9870</v>
      </c>
      <c r="B9871" t="s">
        <v>7716</v>
      </c>
      <c r="C9871" s="1">
        <v>41946</v>
      </c>
      <c r="D9871" t="s">
        <v>35</v>
      </c>
      <c r="E9871" t="s">
        <v>108</v>
      </c>
      <c r="F9871" t="s">
        <v>529</v>
      </c>
      <c r="G9871" t="s">
        <v>4285</v>
      </c>
      <c r="H9871" t="s">
        <v>14</v>
      </c>
      <c r="I9871" t="s">
        <v>16</v>
      </c>
      <c r="J9871" t="s">
        <v>87</v>
      </c>
      <c r="K9871">
        <v>3.1320000000000001</v>
      </c>
      <c r="L9871">
        <v>2</v>
      </c>
      <c r="M9871">
        <v>0.7</v>
      </c>
      <c r="N9871">
        <v>-2.61</v>
      </c>
      <c r="O9871">
        <f t="shared" si="309"/>
        <v>5.742</v>
      </c>
      <c r="P9871" cm="1">
        <f t="array" ref="P9871">_xlfn.IFS(D9871="Same Day",N9871*0.2,D9871="First Class",N9871*0.1,D9871="Standard Class",N9871*0.5,D9871="Second Class",N9871*0)</f>
        <v>-0.26100000000000001</v>
      </c>
      <c r="Q9871">
        <f t="shared" si="310"/>
        <v>4.2433379999999996</v>
      </c>
    </row>
    <row r="9872" spans="1:17" x14ac:dyDescent="0.3">
      <c r="A9872">
        <v>9871</v>
      </c>
      <c r="B9872" t="s">
        <v>7716</v>
      </c>
      <c r="C9872" s="1">
        <v>41946</v>
      </c>
      <c r="D9872" t="s">
        <v>35</v>
      </c>
      <c r="E9872" t="s">
        <v>96</v>
      </c>
      <c r="F9872" t="s">
        <v>529</v>
      </c>
      <c r="G9872" t="s">
        <v>977</v>
      </c>
      <c r="H9872" t="s">
        <v>14</v>
      </c>
      <c r="I9872" t="s">
        <v>16</v>
      </c>
      <c r="J9872" t="s">
        <v>87</v>
      </c>
      <c r="K9872">
        <v>22.428000000000001</v>
      </c>
      <c r="L9872">
        <v>3</v>
      </c>
      <c r="M9872">
        <v>0.7</v>
      </c>
      <c r="N9872">
        <v>-17.942399999999999</v>
      </c>
      <c r="O9872">
        <f t="shared" si="309"/>
        <v>40.370400000000004</v>
      </c>
      <c r="P9872" cm="1">
        <f t="array" ref="P9872">_xlfn.IFS(D9872="Same Day",N9872*0.2,D9872="First Class",N9872*0.1,D9872="Standard Class",N9872*0.5,D9872="Second Class",N9872*0)</f>
        <v>-1.7942400000000001</v>
      </c>
      <c r="Q9872">
        <f t="shared" si="310"/>
        <v>-32.063786496000006</v>
      </c>
    </row>
    <row r="9873" spans="1:17" x14ac:dyDescent="0.3">
      <c r="A9873">
        <v>9872</v>
      </c>
      <c r="B9873" t="s">
        <v>7717</v>
      </c>
      <c r="C9873" s="1">
        <v>43014</v>
      </c>
      <c r="D9873" t="s">
        <v>36</v>
      </c>
      <c r="E9873" t="s">
        <v>96</v>
      </c>
      <c r="F9873" t="s">
        <v>4083</v>
      </c>
      <c r="G9873" t="s">
        <v>594</v>
      </c>
      <c r="H9873" t="s">
        <v>14</v>
      </c>
      <c r="I9873" t="s">
        <v>15</v>
      </c>
      <c r="J9873" t="s">
        <v>90</v>
      </c>
      <c r="K9873">
        <v>290.33600000000001</v>
      </c>
      <c r="L9873">
        <v>2</v>
      </c>
      <c r="M9873">
        <v>0.2</v>
      </c>
      <c r="N9873">
        <v>32.662799999999997</v>
      </c>
      <c r="O9873">
        <f t="shared" si="309"/>
        <v>257.67320000000001</v>
      </c>
      <c r="P9873" cm="1">
        <f t="array" ref="P9873">_xlfn.IFS(D9873="Same Day",N9873*0.2,D9873="First Class",N9873*0.1,D9873="Standard Class",N9873*0.5,D9873="Second Class",N9873*0)</f>
        <v>6.5325600000000001</v>
      </c>
      <c r="Q9873">
        <f t="shared" si="310"/>
        <v>1940.9388393920001</v>
      </c>
    </row>
    <row r="9874" spans="1:17" x14ac:dyDescent="0.3">
      <c r="A9874">
        <v>9873</v>
      </c>
      <c r="B9874" t="s">
        <v>7717</v>
      </c>
      <c r="C9874" s="1">
        <v>43014</v>
      </c>
      <c r="D9874" t="s">
        <v>36</v>
      </c>
      <c r="E9874" t="s">
        <v>84</v>
      </c>
      <c r="F9874" t="s">
        <v>4083</v>
      </c>
      <c r="G9874" t="s">
        <v>1766</v>
      </c>
      <c r="H9874" t="s">
        <v>14</v>
      </c>
      <c r="I9874" t="s">
        <v>20</v>
      </c>
      <c r="J9874" t="s">
        <v>87</v>
      </c>
      <c r="K9874">
        <v>19.152000000000001</v>
      </c>
      <c r="L9874">
        <v>2</v>
      </c>
      <c r="M9874">
        <v>0.2</v>
      </c>
      <c r="N9874">
        <v>1.1970000000000001</v>
      </c>
      <c r="O9874">
        <f t="shared" si="309"/>
        <v>17.955000000000002</v>
      </c>
      <c r="P9874" cm="1">
        <f t="array" ref="P9874">_xlfn.IFS(D9874="Same Day",N9874*0.2,D9874="First Class",N9874*0.1,D9874="Standard Class",N9874*0.5,D9874="Second Class",N9874*0)</f>
        <v>0.23940000000000003</v>
      </c>
      <c r="Q9874">
        <f t="shared" si="310"/>
        <v>22.253427000000002</v>
      </c>
    </row>
    <row r="9875" spans="1:17" x14ac:dyDescent="0.3">
      <c r="A9875">
        <v>9874</v>
      </c>
      <c r="B9875" t="s">
        <v>7718</v>
      </c>
      <c r="C9875" s="1">
        <v>42718</v>
      </c>
      <c r="D9875" t="s">
        <v>38</v>
      </c>
      <c r="E9875" t="s">
        <v>77</v>
      </c>
      <c r="F9875" t="s">
        <v>1700</v>
      </c>
      <c r="G9875" t="s">
        <v>3947</v>
      </c>
      <c r="H9875" t="s">
        <v>14</v>
      </c>
      <c r="I9875" t="s">
        <v>18</v>
      </c>
      <c r="J9875" t="s">
        <v>298</v>
      </c>
      <c r="K9875">
        <v>6.48</v>
      </c>
      <c r="L9875">
        <v>1</v>
      </c>
      <c r="M9875">
        <v>0</v>
      </c>
      <c r="N9875">
        <v>3.1103999999999998</v>
      </c>
      <c r="O9875">
        <f t="shared" si="309"/>
        <v>3.3696000000000006</v>
      </c>
      <c r="P9875" cm="1">
        <f t="array" ref="P9875">_xlfn.IFS(D9875="Same Day",N9875*0.2,D9875="First Class",N9875*0.1,D9875="Standard Class",N9875*0.5,D9875="Second Class",N9875*0)</f>
        <v>1.5551999999999999</v>
      </c>
      <c r="Q9875">
        <f t="shared" si="310"/>
        <v>8.610001920000002</v>
      </c>
    </row>
    <row r="9876" spans="1:17" x14ac:dyDescent="0.3">
      <c r="A9876">
        <v>9875</v>
      </c>
      <c r="B9876" t="s">
        <v>7719</v>
      </c>
      <c r="C9876" s="1">
        <v>42637</v>
      </c>
      <c r="D9876" t="s">
        <v>37</v>
      </c>
      <c r="E9876" t="s">
        <v>96</v>
      </c>
      <c r="F9876" t="s">
        <v>2290</v>
      </c>
      <c r="G9876" t="s">
        <v>1984</v>
      </c>
      <c r="H9876" t="s">
        <v>14</v>
      </c>
      <c r="I9876" t="s">
        <v>21</v>
      </c>
      <c r="J9876" t="s">
        <v>80</v>
      </c>
      <c r="K9876">
        <v>63.968000000000004</v>
      </c>
      <c r="L9876">
        <v>2</v>
      </c>
      <c r="M9876">
        <v>0.2</v>
      </c>
      <c r="N9876">
        <v>19.989999999999998</v>
      </c>
      <c r="O9876">
        <f t="shared" si="309"/>
        <v>43.978000000000009</v>
      </c>
      <c r="P9876" cm="1">
        <f t="array" ref="P9876">_xlfn.IFS(D9876="Same Day",N9876*0.2,D9876="First Class",N9876*0.1,D9876="Standard Class",N9876*0.5,D9876="Second Class",N9876*0)</f>
        <v>0</v>
      </c>
      <c r="Q9876">
        <f t="shared" si="310"/>
        <v>43.978000000000009</v>
      </c>
    </row>
    <row r="9877" spans="1:17" x14ac:dyDescent="0.3">
      <c r="A9877">
        <v>9876</v>
      </c>
      <c r="B9877" t="s">
        <v>7720</v>
      </c>
      <c r="C9877" s="1">
        <v>42374</v>
      </c>
      <c r="D9877" t="s">
        <v>38</v>
      </c>
      <c r="E9877" t="s">
        <v>77</v>
      </c>
      <c r="F9877" t="s">
        <v>814</v>
      </c>
      <c r="G9877" t="s">
        <v>7207</v>
      </c>
      <c r="H9877" t="s">
        <v>14</v>
      </c>
      <c r="I9877" t="s">
        <v>19</v>
      </c>
      <c r="J9877" t="s">
        <v>90</v>
      </c>
      <c r="K9877">
        <v>6.36</v>
      </c>
      <c r="L9877">
        <v>2</v>
      </c>
      <c r="M9877">
        <v>0</v>
      </c>
      <c r="N9877">
        <v>6.3600000000000004E-2</v>
      </c>
      <c r="O9877">
        <f t="shared" si="309"/>
        <v>6.2964000000000002</v>
      </c>
      <c r="P9877" cm="1">
        <f t="array" ref="P9877">_xlfn.IFS(D9877="Same Day",N9877*0.2,D9877="First Class",N9877*0.1,D9877="Standard Class",N9877*0.5,D9877="Second Class",N9877*0)</f>
        <v>3.1800000000000002E-2</v>
      </c>
      <c r="Q9877">
        <f t="shared" si="310"/>
        <v>6.4966255200000003</v>
      </c>
    </row>
    <row r="9878" spans="1:17" x14ac:dyDescent="0.3">
      <c r="A9878">
        <v>9877</v>
      </c>
      <c r="B9878" t="s">
        <v>7721</v>
      </c>
      <c r="C9878" s="1">
        <v>42846</v>
      </c>
      <c r="D9878" t="s">
        <v>35</v>
      </c>
      <c r="E9878" t="s">
        <v>68</v>
      </c>
      <c r="F9878" t="s">
        <v>2645</v>
      </c>
      <c r="G9878" t="s">
        <v>2945</v>
      </c>
      <c r="H9878" t="s">
        <v>14</v>
      </c>
      <c r="I9878" t="s">
        <v>15</v>
      </c>
      <c r="J9878" t="s">
        <v>90</v>
      </c>
      <c r="K9878">
        <v>848.54399999999998</v>
      </c>
      <c r="L9878">
        <v>4</v>
      </c>
      <c r="M9878">
        <v>0.2</v>
      </c>
      <c r="N9878">
        <v>-21.2136</v>
      </c>
      <c r="O9878">
        <f t="shared" si="309"/>
        <v>869.75760000000002</v>
      </c>
      <c r="P9878" cm="1">
        <f t="array" ref="P9878">_xlfn.IFS(D9878="Same Day",N9878*0.2,D9878="First Class",N9878*0.1,D9878="Standard Class",N9878*0.5,D9878="Second Class",N9878*0)</f>
        <v>-2.1213600000000001</v>
      </c>
      <c r="Q9878">
        <f t="shared" si="310"/>
        <v>-975.31138233600018</v>
      </c>
    </row>
    <row r="9879" spans="1:17" x14ac:dyDescent="0.3">
      <c r="A9879">
        <v>9878</v>
      </c>
      <c r="B9879" t="s">
        <v>7721</v>
      </c>
      <c r="C9879" s="1">
        <v>42846</v>
      </c>
      <c r="D9879" t="s">
        <v>35</v>
      </c>
      <c r="E9879" t="s">
        <v>77</v>
      </c>
      <c r="F9879" t="s">
        <v>2645</v>
      </c>
      <c r="G9879" t="s">
        <v>3704</v>
      </c>
      <c r="H9879" t="s">
        <v>14</v>
      </c>
      <c r="I9879" t="s">
        <v>16</v>
      </c>
      <c r="J9879" t="s">
        <v>87</v>
      </c>
      <c r="K9879">
        <v>8.6999999999999993</v>
      </c>
      <c r="L9879">
        <v>5</v>
      </c>
      <c r="M9879">
        <v>0.7</v>
      </c>
      <c r="N9879">
        <v>-6.38</v>
      </c>
      <c r="O9879">
        <f t="shared" si="309"/>
        <v>15.079999999999998</v>
      </c>
      <c r="P9879" cm="1">
        <f t="array" ref="P9879">_xlfn.IFS(D9879="Same Day",N9879*0.2,D9879="First Class",N9879*0.1,D9879="Standard Class",N9879*0.5,D9879="Second Class",N9879*0)</f>
        <v>-0.63800000000000001</v>
      </c>
      <c r="Q9879">
        <f t="shared" si="310"/>
        <v>5.4589599999999994</v>
      </c>
    </row>
    <row r="9880" spans="1:17" x14ac:dyDescent="0.3">
      <c r="A9880">
        <v>9879</v>
      </c>
      <c r="B9880" t="s">
        <v>7721</v>
      </c>
      <c r="C9880" s="1">
        <v>42846</v>
      </c>
      <c r="D9880" t="s">
        <v>35</v>
      </c>
      <c r="E9880" t="s">
        <v>96</v>
      </c>
      <c r="F9880" t="s">
        <v>2645</v>
      </c>
      <c r="G9880" t="s">
        <v>5881</v>
      </c>
      <c r="H9880" t="s">
        <v>25</v>
      </c>
      <c r="I9880" t="s">
        <v>26</v>
      </c>
      <c r="J9880" t="s">
        <v>164</v>
      </c>
      <c r="K9880">
        <v>122.38200000000001</v>
      </c>
      <c r="L9880">
        <v>3</v>
      </c>
      <c r="M9880">
        <v>0.4</v>
      </c>
      <c r="N9880">
        <v>-24.476400000000002</v>
      </c>
      <c r="O9880">
        <f t="shared" si="309"/>
        <v>146.85840000000002</v>
      </c>
      <c r="P9880" cm="1">
        <f t="array" ref="P9880">_xlfn.IFS(D9880="Same Day",N9880*0.2,D9880="First Class",N9880*0.1,D9880="Standard Class",N9880*0.5,D9880="Second Class",N9880*0)</f>
        <v>-2.4476400000000003</v>
      </c>
      <c r="Q9880">
        <f t="shared" si="310"/>
        <v>-212.59809417600007</v>
      </c>
    </row>
    <row r="9881" spans="1:17" x14ac:dyDescent="0.3">
      <c r="A9881">
        <v>9880</v>
      </c>
      <c r="B9881" t="s">
        <v>7722</v>
      </c>
      <c r="C9881" s="1">
        <v>42607</v>
      </c>
      <c r="D9881" t="s">
        <v>38</v>
      </c>
      <c r="E9881" t="s">
        <v>77</v>
      </c>
      <c r="F9881" t="s">
        <v>1287</v>
      </c>
      <c r="G9881" t="s">
        <v>2158</v>
      </c>
      <c r="H9881" t="s">
        <v>8</v>
      </c>
      <c r="I9881" t="s">
        <v>9</v>
      </c>
      <c r="J9881" t="s">
        <v>73</v>
      </c>
      <c r="K9881">
        <v>573.17399999999998</v>
      </c>
      <c r="L9881">
        <v>7</v>
      </c>
      <c r="M9881">
        <v>0.1</v>
      </c>
      <c r="N9881">
        <v>63.686</v>
      </c>
      <c r="O9881">
        <f t="shared" si="309"/>
        <v>509.488</v>
      </c>
      <c r="P9881" cm="1">
        <f t="array" ref="P9881">_xlfn.IFS(D9881="Same Day",N9881*0.2,D9881="First Class",N9881*0.1,D9881="Standard Class",N9881*0.5,D9881="Second Class",N9881*0)</f>
        <v>31.843</v>
      </c>
      <c r="Q9881">
        <f t="shared" si="310"/>
        <v>16733.114384</v>
      </c>
    </row>
    <row r="9882" spans="1:17" x14ac:dyDescent="0.3">
      <c r="A9882">
        <v>9881</v>
      </c>
      <c r="B9882" t="s">
        <v>7723</v>
      </c>
      <c r="C9882" s="1">
        <v>42155</v>
      </c>
      <c r="D9882" t="s">
        <v>35</v>
      </c>
      <c r="E9882" t="s">
        <v>68</v>
      </c>
      <c r="F9882" t="s">
        <v>1821</v>
      </c>
      <c r="G9882" t="s">
        <v>616</v>
      </c>
      <c r="H9882" t="s">
        <v>14</v>
      </c>
      <c r="I9882" t="s">
        <v>18</v>
      </c>
      <c r="J9882" t="s">
        <v>160</v>
      </c>
      <c r="K9882">
        <v>85.055999999999997</v>
      </c>
      <c r="L9882">
        <v>3</v>
      </c>
      <c r="M9882">
        <v>0.2</v>
      </c>
      <c r="N9882">
        <v>28.706399999999999</v>
      </c>
      <c r="O9882">
        <f t="shared" si="309"/>
        <v>56.349599999999995</v>
      </c>
      <c r="P9882" cm="1">
        <f t="array" ref="P9882">_xlfn.IFS(D9882="Same Day",N9882*0.2,D9882="First Class",N9882*0.1,D9882="Standard Class",N9882*0.5,D9882="Second Class",N9882*0)</f>
        <v>2.8706399999999999</v>
      </c>
      <c r="Q9882">
        <f t="shared" si="310"/>
        <v>218.10901574399998</v>
      </c>
    </row>
    <row r="9883" spans="1:17" x14ac:dyDescent="0.3">
      <c r="A9883">
        <v>9882</v>
      </c>
      <c r="B9883" t="s">
        <v>7724</v>
      </c>
      <c r="C9883" s="1">
        <v>41864</v>
      </c>
      <c r="D9883" t="s">
        <v>35</v>
      </c>
      <c r="E9883" t="s">
        <v>68</v>
      </c>
      <c r="F9883" t="s">
        <v>1551</v>
      </c>
      <c r="G9883" t="s">
        <v>1339</v>
      </c>
      <c r="H9883" t="s">
        <v>14</v>
      </c>
      <c r="I9883" t="s">
        <v>16</v>
      </c>
      <c r="J9883" t="s">
        <v>87</v>
      </c>
      <c r="K9883">
        <v>14.04</v>
      </c>
      <c r="L9883">
        <v>3</v>
      </c>
      <c r="M9883">
        <v>0</v>
      </c>
      <c r="N9883">
        <v>6.7392000000000003</v>
      </c>
      <c r="O9883">
        <f t="shared" si="309"/>
        <v>7.3007999999999988</v>
      </c>
      <c r="P9883" cm="1">
        <f t="array" ref="P9883">_xlfn.IFS(D9883="Same Day",N9883*0.2,D9883="First Class",N9883*0.1,D9883="Standard Class",N9883*0.5,D9883="Second Class",N9883*0)</f>
        <v>0.67392000000000007</v>
      </c>
      <c r="Q9883">
        <f t="shared" si="310"/>
        <v>12.220955135999999</v>
      </c>
    </row>
    <row r="9884" spans="1:17" x14ac:dyDescent="0.3">
      <c r="A9884">
        <v>9883</v>
      </c>
      <c r="B9884" t="s">
        <v>7724</v>
      </c>
      <c r="C9884" s="1">
        <v>41864</v>
      </c>
      <c r="D9884" t="s">
        <v>35</v>
      </c>
      <c r="E9884" t="s">
        <v>84</v>
      </c>
      <c r="F9884" t="s">
        <v>1551</v>
      </c>
      <c r="G9884" t="s">
        <v>2046</v>
      </c>
      <c r="H9884" t="s">
        <v>25</v>
      </c>
      <c r="I9884" t="s">
        <v>28</v>
      </c>
      <c r="J9884" t="s">
        <v>90</v>
      </c>
      <c r="K9884">
        <v>272.61</v>
      </c>
      <c r="L9884">
        <v>13</v>
      </c>
      <c r="M9884">
        <v>0</v>
      </c>
      <c r="N9884">
        <v>98.139600000000002</v>
      </c>
      <c r="O9884">
        <f t="shared" si="309"/>
        <v>174.47040000000001</v>
      </c>
      <c r="P9884" cm="1">
        <f t="array" ref="P9884">_xlfn.IFS(D9884="Same Day",N9884*0.2,D9884="First Class",N9884*0.1,D9884="Standard Class",N9884*0.5,D9884="Second Class",N9884*0)</f>
        <v>9.8139600000000016</v>
      </c>
      <c r="Q9884">
        <f t="shared" si="310"/>
        <v>1886.7159267840004</v>
      </c>
    </row>
    <row r="9885" spans="1:17" x14ac:dyDescent="0.3">
      <c r="A9885">
        <v>9884</v>
      </c>
      <c r="B9885" t="s">
        <v>7725</v>
      </c>
      <c r="C9885" s="1">
        <v>41737</v>
      </c>
      <c r="D9885" t="s">
        <v>38</v>
      </c>
      <c r="E9885" t="s">
        <v>108</v>
      </c>
      <c r="F9885" t="s">
        <v>4321</v>
      </c>
      <c r="G9885" t="s">
        <v>903</v>
      </c>
      <c r="H9885" t="s">
        <v>14</v>
      </c>
      <c r="I9885" t="s">
        <v>21</v>
      </c>
      <c r="J9885" t="s">
        <v>153</v>
      </c>
      <c r="K9885">
        <v>11.16</v>
      </c>
      <c r="L9885">
        <v>2</v>
      </c>
      <c r="M9885">
        <v>0</v>
      </c>
      <c r="N9885">
        <v>5.58</v>
      </c>
      <c r="O9885">
        <f t="shared" si="309"/>
        <v>5.58</v>
      </c>
      <c r="P9885" cm="1">
        <f t="array" ref="P9885">_xlfn.IFS(D9885="Same Day",N9885*0.2,D9885="First Class",N9885*0.1,D9885="Standard Class",N9885*0.5,D9885="Second Class",N9885*0)</f>
        <v>2.79</v>
      </c>
      <c r="Q9885">
        <f t="shared" si="310"/>
        <v>21.148199999999999</v>
      </c>
    </row>
    <row r="9886" spans="1:17" x14ac:dyDescent="0.3">
      <c r="A9886">
        <v>9885</v>
      </c>
      <c r="B9886" t="s">
        <v>7725</v>
      </c>
      <c r="C9886" s="1">
        <v>41737</v>
      </c>
      <c r="D9886" t="s">
        <v>38</v>
      </c>
      <c r="E9886" t="s">
        <v>84</v>
      </c>
      <c r="F9886" t="s">
        <v>4321</v>
      </c>
      <c r="G9886" t="s">
        <v>2814</v>
      </c>
      <c r="H9886" t="s">
        <v>25</v>
      </c>
      <c r="I9886" t="s">
        <v>28</v>
      </c>
      <c r="J9886" t="s">
        <v>90</v>
      </c>
      <c r="K9886">
        <v>62.31</v>
      </c>
      <c r="L9886">
        <v>3</v>
      </c>
      <c r="M9886">
        <v>0</v>
      </c>
      <c r="N9886">
        <v>22.4316</v>
      </c>
      <c r="O9886">
        <f t="shared" si="309"/>
        <v>39.878399999999999</v>
      </c>
      <c r="P9886" cm="1">
        <f t="array" ref="P9886">_xlfn.IFS(D9886="Same Day",N9886*0.2,D9886="First Class",N9886*0.1,D9886="Standard Class",N9886*0.5,D9886="Second Class",N9886*0)</f>
        <v>11.2158</v>
      </c>
      <c r="Q9886">
        <f t="shared" si="310"/>
        <v>487.14655871999997</v>
      </c>
    </row>
    <row r="9887" spans="1:17" x14ac:dyDescent="0.3">
      <c r="A9887">
        <v>9886</v>
      </c>
      <c r="B9887" t="s">
        <v>7725</v>
      </c>
      <c r="C9887" s="1">
        <v>41737</v>
      </c>
      <c r="D9887" t="s">
        <v>38</v>
      </c>
      <c r="E9887" t="s">
        <v>96</v>
      </c>
      <c r="F9887" t="s">
        <v>4321</v>
      </c>
      <c r="G9887" t="s">
        <v>2573</v>
      </c>
      <c r="H9887" t="s">
        <v>25</v>
      </c>
      <c r="I9887" t="s">
        <v>28</v>
      </c>
      <c r="J9887" t="s">
        <v>90</v>
      </c>
      <c r="K9887">
        <v>159.97999999999999</v>
      </c>
      <c r="L9887">
        <v>2</v>
      </c>
      <c r="M9887">
        <v>0</v>
      </c>
      <c r="N9887">
        <v>57.592799999999997</v>
      </c>
      <c r="O9887">
        <f t="shared" si="309"/>
        <v>102.38719999999999</v>
      </c>
      <c r="P9887" cm="1">
        <f t="array" ref="P9887">_xlfn.IFS(D9887="Same Day",N9887*0.2,D9887="First Class",N9887*0.1,D9887="Standard Class",N9887*0.5,D9887="Second Class",N9887*0)</f>
        <v>28.796399999999998</v>
      </c>
      <c r="Q9887">
        <f t="shared" si="310"/>
        <v>3050.7699660799994</v>
      </c>
    </row>
    <row r="9888" spans="1:17" x14ac:dyDescent="0.3">
      <c r="A9888">
        <v>9887</v>
      </c>
      <c r="B9888" t="s">
        <v>7726</v>
      </c>
      <c r="C9888" s="1">
        <v>41666</v>
      </c>
      <c r="D9888" t="s">
        <v>38</v>
      </c>
      <c r="E9888" t="s">
        <v>68</v>
      </c>
      <c r="F9888" t="s">
        <v>3224</v>
      </c>
      <c r="G9888" t="s">
        <v>1086</v>
      </c>
      <c r="H9888" t="s">
        <v>14</v>
      </c>
      <c r="I9888" t="s">
        <v>23</v>
      </c>
      <c r="J9888" t="s">
        <v>80</v>
      </c>
      <c r="K9888">
        <v>5.94</v>
      </c>
      <c r="L9888">
        <v>3</v>
      </c>
      <c r="M9888">
        <v>0</v>
      </c>
      <c r="N9888">
        <v>0</v>
      </c>
      <c r="O9888">
        <f t="shared" si="309"/>
        <v>5.94</v>
      </c>
      <c r="P9888" cm="1">
        <f t="array" ref="P9888">_xlfn.IFS(D9888="Same Day",N9888*0.2,D9888="First Class",N9888*0.1,D9888="Standard Class",N9888*0.5,D9888="Second Class",N9888*0)</f>
        <v>0</v>
      </c>
      <c r="Q9888">
        <f t="shared" si="310"/>
        <v>5.94</v>
      </c>
    </row>
    <row r="9889" spans="1:17" x14ac:dyDescent="0.3">
      <c r="A9889">
        <v>9888</v>
      </c>
      <c r="B9889" t="s">
        <v>7727</v>
      </c>
      <c r="C9889" s="1">
        <v>43023</v>
      </c>
      <c r="D9889" t="s">
        <v>35</v>
      </c>
      <c r="E9889" t="s">
        <v>84</v>
      </c>
      <c r="F9889" t="s">
        <v>1163</v>
      </c>
      <c r="G9889" t="s">
        <v>2908</v>
      </c>
      <c r="H9889" t="s">
        <v>14</v>
      </c>
      <c r="I9889" t="s">
        <v>18</v>
      </c>
      <c r="J9889" t="s">
        <v>160</v>
      </c>
      <c r="K9889">
        <v>9.9600000000000009</v>
      </c>
      <c r="L9889">
        <v>2</v>
      </c>
      <c r="M9889">
        <v>0</v>
      </c>
      <c r="N9889">
        <v>4.6811999999999996</v>
      </c>
      <c r="O9889">
        <f t="shared" si="309"/>
        <v>5.2788000000000013</v>
      </c>
      <c r="P9889" cm="1">
        <f t="array" ref="P9889">_xlfn.IFS(D9889="Same Day",N9889*0.2,D9889="First Class",N9889*0.1,D9889="Standard Class",N9889*0.5,D9889="Second Class",N9889*0)</f>
        <v>0.46811999999999998</v>
      </c>
      <c r="Q9889">
        <f t="shared" si="310"/>
        <v>7.7499118560000015</v>
      </c>
    </row>
    <row r="9890" spans="1:17" x14ac:dyDescent="0.3">
      <c r="A9890">
        <v>9889</v>
      </c>
      <c r="B9890" t="s">
        <v>7728</v>
      </c>
      <c r="C9890" s="1">
        <v>42228</v>
      </c>
      <c r="D9890" t="s">
        <v>38</v>
      </c>
      <c r="E9890" t="s">
        <v>96</v>
      </c>
      <c r="F9890" t="s">
        <v>1708</v>
      </c>
      <c r="G9890" t="s">
        <v>2573</v>
      </c>
      <c r="H9890" t="s">
        <v>25</v>
      </c>
      <c r="I9890" t="s">
        <v>28</v>
      </c>
      <c r="J9890" t="s">
        <v>90</v>
      </c>
      <c r="K9890">
        <v>79.989999999999995</v>
      </c>
      <c r="L9890">
        <v>1</v>
      </c>
      <c r="M9890">
        <v>0</v>
      </c>
      <c r="N9890">
        <v>28.796399999999998</v>
      </c>
      <c r="O9890">
        <f t="shared" si="309"/>
        <v>51.193599999999996</v>
      </c>
      <c r="P9890" cm="1">
        <f t="array" ref="P9890">_xlfn.IFS(D9890="Same Day",N9890*0.2,D9890="First Class",N9890*0.1,D9890="Standard Class",N9890*0.5,D9890="Second Class",N9890*0)</f>
        <v>14.398199999999999</v>
      </c>
      <c r="Q9890">
        <f t="shared" si="310"/>
        <v>788.28929151999989</v>
      </c>
    </row>
    <row r="9891" spans="1:17" x14ac:dyDescent="0.3">
      <c r="A9891">
        <v>9890</v>
      </c>
      <c r="B9891" t="s">
        <v>7729</v>
      </c>
      <c r="C9891" s="1">
        <v>42814</v>
      </c>
      <c r="D9891" t="s">
        <v>35</v>
      </c>
      <c r="E9891" t="s">
        <v>68</v>
      </c>
      <c r="F9891" t="s">
        <v>2433</v>
      </c>
      <c r="G9891" t="s">
        <v>4942</v>
      </c>
      <c r="H9891" t="s">
        <v>14</v>
      </c>
      <c r="I9891" t="s">
        <v>20</v>
      </c>
      <c r="J9891" t="s">
        <v>87</v>
      </c>
      <c r="K9891">
        <v>8.94</v>
      </c>
      <c r="L9891">
        <v>3</v>
      </c>
      <c r="M9891">
        <v>0</v>
      </c>
      <c r="N9891">
        <v>2.4138000000000002</v>
      </c>
      <c r="O9891">
        <f t="shared" si="309"/>
        <v>6.5261999999999993</v>
      </c>
      <c r="P9891" cm="1">
        <f t="array" ref="P9891">_xlfn.IFS(D9891="Same Day",N9891*0.2,D9891="First Class",N9891*0.1,D9891="Standard Class",N9891*0.5,D9891="Second Class",N9891*0)</f>
        <v>0.24138000000000004</v>
      </c>
      <c r="Q9891">
        <f t="shared" si="310"/>
        <v>8.1014941559999993</v>
      </c>
    </row>
    <row r="9892" spans="1:17" x14ac:dyDescent="0.3">
      <c r="A9892">
        <v>9891</v>
      </c>
      <c r="B9892" t="s">
        <v>7730</v>
      </c>
      <c r="C9892" s="1">
        <v>42579</v>
      </c>
      <c r="D9892" t="s">
        <v>37</v>
      </c>
      <c r="E9892" t="s">
        <v>84</v>
      </c>
      <c r="F9892" t="s">
        <v>366</v>
      </c>
      <c r="G9892" t="s">
        <v>4073</v>
      </c>
      <c r="H9892" t="s">
        <v>14</v>
      </c>
      <c r="I9892" t="s">
        <v>18</v>
      </c>
      <c r="J9892" t="s">
        <v>90</v>
      </c>
      <c r="K9892">
        <v>20.62</v>
      </c>
      <c r="L9892">
        <v>2</v>
      </c>
      <c r="M9892">
        <v>0</v>
      </c>
      <c r="N9892">
        <v>9.6913999999999998</v>
      </c>
      <c r="O9892">
        <f t="shared" si="309"/>
        <v>10.928600000000001</v>
      </c>
      <c r="P9892" cm="1">
        <f t="array" ref="P9892">_xlfn.IFS(D9892="Same Day",N9892*0.2,D9892="First Class",N9892*0.1,D9892="Standard Class",N9892*0.5,D9892="Second Class",N9892*0)</f>
        <v>0</v>
      </c>
      <c r="Q9892">
        <f t="shared" si="310"/>
        <v>10.928600000000001</v>
      </c>
    </row>
    <row r="9893" spans="1:17" x14ac:dyDescent="0.3">
      <c r="A9893">
        <v>9892</v>
      </c>
      <c r="B9893" t="s">
        <v>7730</v>
      </c>
      <c r="C9893" s="1">
        <v>42579</v>
      </c>
      <c r="D9893" t="s">
        <v>37</v>
      </c>
      <c r="E9893" t="s">
        <v>68</v>
      </c>
      <c r="F9893" t="s">
        <v>366</v>
      </c>
      <c r="G9893" t="s">
        <v>2094</v>
      </c>
      <c r="H9893" t="s">
        <v>25</v>
      </c>
      <c r="I9893" t="s">
        <v>28</v>
      </c>
      <c r="J9893" t="s">
        <v>90</v>
      </c>
      <c r="K9893">
        <v>124.25</v>
      </c>
      <c r="L9893">
        <v>7</v>
      </c>
      <c r="M9893">
        <v>0</v>
      </c>
      <c r="N9893">
        <v>48.457500000000003</v>
      </c>
      <c r="O9893">
        <f t="shared" si="309"/>
        <v>75.79249999999999</v>
      </c>
      <c r="P9893" cm="1">
        <f t="array" ref="P9893">_xlfn.IFS(D9893="Same Day",N9893*0.2,D9893="First Class",N9893*0.1,D9893="Standard Class",N9893*0.5,D9893="Second Class",N9893*0)</f>
        <v>0</v>
      </c>
      <c r="Q9893">
        <f t="shared" si="310"/>
        <v>75.79249999999999</v>
      </c>
    </row>
    <row r="9894" spans="1:17" x14ac:dyDescent="0.3">
      <c r="A9894">
        <v>9893</v>
      </c>
      <c r="B9894" t="s">
        <v>7730</v>
      </c>
      <c r="C9894" s="1">
        <v>42579</v>
      </c>
      <c r="D9894" t="s">
        <v>37</v>
      </c>
      <c r="E9894" t="s">
        <v>108</v>
      </c>
      <c r="F9894" t="s">
        <v>366</v>
      </c>
      <c r="G9894" t="s">
        <v>1046</v>
      </c>
      <c r="H9894" t="s">
        <v>25</v>
      </c>
      <c r="I9894" t="s">
        <v>26</v>
      </c>
      <c r="J9894" t="s">
        <v>99</v>
      </c>
      <c r="K9894">
        <v>297.55</v>
      </c>
      <c r="L9894">
        <v>5</v>
      </c>
      <c r="M9894">
        <v>0</v>
      </c>
      <c r="N9894">
        <v>83.313999999999993</v>
      </c>
      <c r="O9894">
        <f t="shared" si="309"/>
        <v>214.23600000000002</v>
      </c>
      <c r="P9894" cm="1">
        <f t="array" ref="P9894">_xlfn.IFS(D9894="Same Day",N9894*0.2,D9894="First Class",N9894*0.1,D9894="Standard Class",N9894*0.5,D9894="Second Class",N9894*0)</f>
        <v>0</v>
      </c>
      <c r="Q9894">
        <f t="shared" si="310"/>
        <v>214.23600000000002</v>
      </c>
    </row>
    <row r="9895" spans="1:17" x14ac:dyDescent="0.3">
      <c r="A9895">
        <v>9894</v>
      </c>
      <c r="B9895" t="s">
        <v>7730</v>
      </c>
      <c r="C9895" s="1">
        <v>42579</v>
      </c>
      <c r="D9895" t="s">
        <v>37</v>
      </c>
      <c r="E9895" t="s">
        <v>84</v>
      </c>
      <c r="F9895" t="s">
        <v>366</v>
      </c>
      <c r="G9895" t="s">
        <v>5077</v>
      </c>
      <c r="H9895" t="s">
        <v>8</v>
      </c>
      <c r="I9895" t="s">
        <v>9</v>
      </c>
      <c r="J9895" t="s">
        <v>73</v>
      </c>
      <c r="K9895">
        <v>403.56</v>
      </c>
      <c r="L9895">
        <v>4</v>
      </c>
      <c r="M9895">
        <v>0</v>
      </c>
      <c r="N9895">
        <v>96.854399999999998</v>
      </c>
      <c r="O9895">
        <f t="shared" si="309"/>
        <v>306.7056</v>
      </c>
      <c r="P9895" cm="1">
        <f t="array" ref="P9895">_xlfn.IFS(D9895="Same Day",N9895*0.2,D9895="First Class",N9895*0.1,D9895="Standard Class",N9895*0.5,D9895="Second Class",N9895*0)</f>
        <v>0</v>
      </c>
      <c r="Q9895">
        <f t="shared" si="310"/>
        <v>306.7056</v>
      </c>
    </row>
    <row r="9896" spans="1:17" x14ac:dyDescent="0.3">
      <c r="A9896">
        <v>9895</v>
      </c>
      <c r="B9896" t="s">
        <v>7730</v>
      </c>
      <c r="C9896" s="1">
        <v>42579</v>
      </c>
      <c r="D9896" t="s">
        <v>37</v>
      </c>
      <c r="E9896" t="s">
        <v>68</v>
      </c>
      <c r="F9896" t="s">
        <v>366</v>
      </c>
      <c r="G9896" t="s">
        <v>660</v>
      </c>
      <c r="H9896" t="s">
        <v>8</v>
      </c>
      <c r="I9896" t="s">
        <v>12</v>
      </c>
      <c r="J9896" t="s">
        <v>87</v>
      </c>
      <c r="K9896">
        <v>95.2</v>
      </c>
      <c r="L9896">
        <v>5</v>
      </c>
      <c r="M9896">
        <v>0</v>
      </c>
      <c r="N9896">
        <v>27.608000000000001</v>
      </c>
      <c r="O9896">
        <f t="shared" si="309"/>
        <v>67.591999999999999</v>
      </c>
      <c r="P9896" cm="1">
        <f t="array" ref="P9896">_xlfn.IFS(D9896="Same Day",N9896*0.2,D9896="First Class",N9896*0.1,D9896="Standard Class",N9896*0.5,D9896="Second Class",N9896*0)</f>
        <v>0</v>
      </c>
      <c r="Q9896">
        <f t="shared" si="310"/>
        <v>67.591999999999999</v>
      </c>
    </row>
    <row r="9897" spans="1:17" x14ac:dyDescent="0.3">
      <c r="A9897">
        <v>9896</v>
      </c>
      <c r="B9897" t="s">
        <v>7731</v>
      </c>
      <c r="C9897" s="1">
        <v>41913</v>
      </c>
      <c r="D9897" t="s">
        <v>38</v>
      </c>
      <c r="E9897" t="s">
        <v>84</v>
      </c>
      <c r="F9897" t="s">
        <v>2242</v>
      </c>
      <c r="G9897" t="s">
        <v>4198</v>
      </c>
      <c r="H9897" t="s">
        <v>25</v>
      </c>
      <c r="I9897" t="s">
        <v>28</v>
      </c>
      <c r="J9897" t="s">
        <v>213</v>
      </c>
      <c r="K9897">
        <v>153.82400000000001</v>
      </c>
      <c r="L9897">
        <v>11</v>
      </c>
      <c r="M9897">
        <v>0.2</v>
      </c>
      <c r="N9897">
        <v>38.456000000000003</v>
      </c>
      <c r="O9897">
        <f t="shared" si="309"/>
        <v>115.36800000000001</v>
      </c>
      <c r="P9897" cm="1">
        <f t="array" ref="P9897">_xlfn.IFS(D9897="Same Day",N9897*0.2,D9897="First Class",N9897*0.1,D9897="Standard Class",N9897*0.5,D9897="Second Class",N9897*0)</f>
        <v>19.228000000000002</v>
      </c>
      <c r="Q9897">
        <f t="shared" si="310"/>
        <v>2333.6639040000005</v>
      </c>
    </row>
    <row r="9898" spans="1:17" x14ac:dyDescent="0.3">
      <c r="A9898">
        <v>9897</v>
      </c>
      <c r="B9898" t="s">
        <v>7732</v>
      </c>
      <c r="C9898" s="1">
        <v>41810</v>
      </c>
      <c r="D9898" t="s">
        <v>37</v>
      </c>
      <c r="E9898" t="s">
        <v>77</v>
      </c>
      <c r="F9898" t="s">
        <v>1097</v>
      </c>
      <c r="G9898" t="s">
        <v>4743</v>
      </c>
      <c r="H9898" t="s">
        <v>14</v>
      </c>
      <c r="I9898" t="s">
        <v>18</v>
      </c>
      <c r="J9898" t="s">
        <v>160</v>
      </c>
      <c r="K9898">
        <v>62.015999999999998</v>
      </c>
      <c r="L9898">
        <v>2</v>
      </c>
      <c r="M9898">
        <v>0.2</v>
      </c>
      <c r="N9898">
        <v>22.480799999999999</v>
      </c>
      <c r="O9898">
        <f t="shared" si="309"/>
        <v>39.535200000000003</v>
      </c>
      <c r="P9898" cm="1">
        <f t="array" ref="P9898">_xlfn.IFS(D9898="Same Day",N9898*0.2,D9898="First Class",N9898*0.1,D9898="Standard Class",N9898*0.5,D9898="Second Class",N9898*0)</f>
        <v>0</v>
      </c>
      <c r="Q9898">
        <f t="shared" si="310"/>
        <v>39.535200000000003</v>
      </c>
    </row>
    <row r="9899" spans="1:17" x14ac:dyDescent="0.3">
      <c r="A9899">
        <v>9898</v>
      </c>
      <c r="B9899" t="s">
        <v>7733</v>
      </c>
      <c r="C9899" s="1">
        <v>42531</v>
      </c>
      <c r="D9899" t="s">
        <v>38</v>
      </c>
      <c r="E9899" t="s">
        <v>77</v>
      </c>
      <c r="F9899" t="s">
        <v>2100</v>
      </c>
      <c r="G9899" t="s">
        <v>1384</v>
      </c>
      <c r="H9899" t="s">
        <v>8</v>
      </c>
      <c r="I9899" t="s">
        <v>12</v>
      </c>
      <c r="J9899" t="s">
        <v>87</v>
      </c>
      <c r="K9899">
        <v>466.32</v>
      </c>
      <c r="L9899">
        <v>3</v>
      </c>
      <c r="M9899">
        <v>0.2</v>
      </c>
      <c r="N9899">
        <v>34.973999999999997</v>
      </c>
      <c r="O9899">
        <f t="shared" si="309"/>
        <v>431.346</v>
      </c>
      <c r="P9899" cm="1">
        <f t="array" ref="P9899">_xlfn.IFS(D9899="Same Day",N9899*0.2,D9899="First Class",N9899*0.1,D9899="Standard Class",N9899*0.5,D9899="Second Class",N9899*0)</f>
        <v>17.486999999999998</v>
      </c>
      <c r="Q9899">
        <f t="shared" si="310"/>
        <v>7974.2935019999995</v>
      </c>
    </row>
    <row r="9900" spans="1:17" x14ac:dyDescent="0.3">
      <c r="A9900">
        <v>9899</v>
      </c>
      <c r="B9900" t="s">
        <v>7733</v>
      </c>
      <c r="C9900" s="1">
        <v>42531</v>
      </c>
      <c r="D9900" t="s">
        <v>38</v>
      </c>
      <c r="E9900" t="s">
        <v>96</v>
      </c>
      <c r="F9900" t="s">
        <v>2100</v>
      </c>
      <c r="G9900" t="s">
        <v>4973</v>
      </c>
      <c r="H9900" t="s">
        <v>8</v>
      </c>
      <c r="I9900" t="s">
        <v>12</v>
      </c>
      <c r="J9900" t="s">
        <v>87</v>
      </c>
      <c r="K9900">
        <v>82.64</v>
      </c>
      <c r="L9900">
        <v>2</v>
      </c>
      <c r="M9900">
        <v>0.2</v>
      </c>
      <c r="N9900">
        <v>0</v>
      </c>
      <c r="O9900">
        <f t="shared" si="309"/>
        <v>82.64</v>
      </c>
      <c r="P9900" cm="1">
        <f t="array" ref="P9900">_xlfn.IFS(D9900="Same Day",N9900*0.2,D9900="First Class",N9900*0.1,D9900="Standard Class",N9900*0.5,D9900="Second Class",N9900*0)</f>
        <v>0</v>
      </c>
      <c r="Q9900">
        <f t="shared" si="310"/>
        <v>82.64</v>
      </c>
    </row>
    <row r="9901" spans="1:17" x14ac:dyDescent="0.3">
      <c r="A9901">
        <v>9900</v>
      </c>
      <c r="B9901" t="s">
        <v>7734</v>
      </c>
      <c r="C9901" s="1">
        <v>41732</v>
      </c>
      <c r="D9901" t="s">
        <v>38</v>
      </c>
      <c r="E9901" t="s">
        <v>68</v>
      </c>
      <c r="F9901" t="s">
        <v>2366</v>
      </c>
      <c r="G9901" t="s">
        <v>1318</v>
      </c>
      <c r="H9901" t="s">
        <v>8</v>
      </c>
      <c r="I9901" t="s">
        <v>10</v>
      </c>
      <c r="J9901" t="s">
        <v>87</v>
      </c>
      <c r="K9901">
        <v>330.58800000000002</v>
      </c>
      <c r="L9901">
        <v>1</v>
      </c>
      <c r="M9901">
        <v>0.4</v>
      </c>
      <c r="N9901">
        <v>-143.25479999999999</v>
      </c>
      <c r="O9901">
        <f t="shared" si="309"/>
        <v>473.84280000000001</v>
      </c>
      <c r="P9901" cm="1">
        <f t="array" ref="P9901">_xlfn.IFS(D9901="Same Day",N9901*0.2,D9901="First Class",N9901*0.1,D9901="Standard Class",N9901*0.5,D9901="Second Class",N9901*0)</f>
        <v>-71.627399999999994</v>
      </c>
      <c r="Q9901">
        <f t="shared" si="310"/>
        <v>-33466.284972720001</v>
      </c>
    </row>
    <row r="9902" spans="1:17" x14ac:dyDescent="0.3">
      <c r="A9902">
        <v>9901</v>
      </c>
      <c r="B9902" t="s">
        <v>7735</v>
      </c>
      <c r="C9902" s="1">
        <v>42972</v>
      </c>
      <c r="D9902" t="s">
        <v>38</v>
      </c>
      <c r="E9902" t="s">
        <v>84</v>
      </c>
      <c r="F9902" t="s">
        <v>7456</v>
      </c>
      <c r="G9902" t="s">
        <v>1319</v>
      </c>
      <c r="H9902" t="s">
        <v>14</v>
      </c>
      <c r="I9902" t="s">
        <v>15</v>
      </c>
      <c r="J9902" t="s">
        <v>90</v>
      </c>
      <c r="K9902">
        <v>237.096</v>
      </c>
      <c r="L9902">
        <v>3</v>
      </c>
      <c r="M9902">
        <v>0.2</v>
      </c>
      <c r="N9902">
        <v>20.745899999999999</v>
      </c>
      <c r="O9902">
        <f t="shared" si="309"/>
        <v>216.3501</v>
      </c>
      <c r="P9902" cm="1">
        <f t="array" ref="P9902">_xlfn.IFS(D9902="Same Day",N9902*0.2,D9902="First Class",N9902*0.1,D9902="Standard Class",N9902*0.5,D9902="Second Class",N9902*0)</f>
        <v>10.372949999999999</v>
      </c>
      <c r="Q9902">
        <f t="shared" si="310"/>
        <v>2460.5388697949998</v>
      </c>
    </row>
    <row r="9903" spans="1:17" x14ac:dyDescent="0.3">
      <c r="A9903">
        <v>9902</v>
      </c>
      <c r="B9903" t="s">
        <v>7735</v>
      </c>
      <c r="C9903" s="1">
        <v>42972</v>
      </c>
      <c r="D9903" t="s">
        <v>38</v>
      </c>
      <c r="E9903" t="s">
        <v>77</v>
      </c>
      <c r="F9903" t="s">
        <v>7456</v>
      </c>
      <c r="G9903" t="s">
        <v>2781</v>
      </c>
      <c r="H9903" t="s">
        <v>8</v>
      </c>
      <c r="I9903" t="s">
        <v>12</v>
      </c>
      <c r="J9903" t="s">
        <v>87</v>
      </c>
      <c r="K9903">
        <v>22.751999999999999</v>
      </c>
      <c r="L9903">
        <v>3</v>
      </c>
      <c r="M9903">
        <v>0.2</v>
      </c>
      <c r="N9903">
        <v>7.11</v>
      </c>
      <c r="O9903">
        <f t="shared" si="309"/>
        <v>15.641999999999999</v>
      </c>
      <c r="P9903" cm="1">
        <f t="array" ref="P9903">_xlfn.IFS(D9903="Same Day",N9903*0.2,D9903="First Class",N9903*0.1,D9903="Standard Class",N9903*0.5,D9903="Second Class",N9903*0)</f>
        <v>3.5550000000000002</v>
      </c>
      <c r="Q9903">
        <f t="shared" si="310"/>
        <v>71.249309999999994</v>
      </c>
    </row>
    <row r="9904" spans="1:17" x14ac:dyDescent="0.3">
      <c r="A9904">
        <v>9903</v>
      </c>
      <c r="B9904" t="s">
        <v>7735</v>
      </c>
      <c r="C9904" s="1">
        <v>42972</v>
      </c>
      <c r="D9904" t="s">
        <v>38</v>
      </c>
      <c r="E9904" t="s">
        <v>68</v>
      </c>
      <c r="F9904" t="s">
        <v>7456</v>
      </c>
      <c r="G9904" t="s">
        <v>389</v>
      </c>
      <c r="H9904" t="s">
        <v>14</v>
      </c>
      <c r="I9904" t="s">
        <v>18</v>
      </c>
      <c r="J9904" t="s">
        <v>113</v>
      </c>
      <c r="K9904">
        <v>6.6719999999999997</v>
      </c>
      <c r="L9904">
        <v>1</v>
      </c>
      <c r="M9904">
        <v>0.2</v>
      </c>
      <c r="N9904">
        <v>2.085</v>
      </c>
      <c r="O9904">
        <f t="shared" si="309"/>
        <v>4.5869999999999997</v>
      </c>
      <c r="P9904" cm="1">
        <f t="array" ref="P9904">_xlfn.IFS(D9904="Same Day",N9904*0.2,D9904="First Class",N9904*0.1,D9904="Standard Class",N9904*0.5,D9904="Second Class",N9904*0)</f>
        <v>1.0425</v>
      </c>
      <c r="Q9904">
        <f t="shared" si="310"/>
        <v>9.3689474999999991</v>
      </c>
    </row>
    <row r="9905" spans="1:17" x14ac:dyDescent="0.3">
      <c r="A9905">
        <v>9904</v>
      </c>
      <c r="B9905" t="s">
        <v>7736</v>
      </c>
      <c r="C9905" s="1">
        <v>41961</v>
      </c>
      <c r="D9905" t="s">
        <v>38</v>
      </c>
      <c r="E9905" t="s">
        <v>84</v>
      </c>
      <c r="F9905" t="s">
        <v>193</v>
      </c>
      <c r="G9905" t="s">
        <v>3390</v>
      </c>
      <c r="H9905" t="s">
        <v>8</v>
      </c>
      <c r="I9905" t="s">
        <v>12</v>
      </c>
      <c r="J9905" t="s">
        <v>87</v>
      </c>
      <c r="K9905">
        <v>25.128</v>
      </c>
      <c r="L9905">
        <v>3</v>
      </c>
      <c r="M9905">
        <v>0.6</v>
      </c>
      <c r="N9905">
        <v>-6.9101999999999997</v>
      </c>
      <c r="O9905">
        <f t="shared" si="309"/>
        <v>32.038200000000003</v>
      </c>
      <c r="P9905" cm="1">
        <f t="array" ref="P9905">_xlfn.IFS(D9905="Same Day",N9905*0.2,D9905="First Class",N9905*0.1,D9905="Standard Class",N9905*0.5,D9905="Second Class",N9905*0)</f>
        <v>-3.4550999999999998</v>
      </c>
      <c r="Q9905">
        <f t="shared" si="310"/>
        <v>-78.656984820000005</v>
      </c>
    </row>
    <row r="9906" spans="1:17" x14ac:dyDescent="0.3">
      <c r="A9906">
        <v>9905</v>
      </c>
      <c r="B9906" t="s">
        <v>7736</v>
      </c>
      <c r="C9906" s="1">
        <v>41961</v>
      </c>
      <c r="D9906" t="s">
        <v>38</v>
      </c>
      <c r="E9906" t="s">
        <v>68</v>
      </c>
      <c r="F9906" t="s">
        <v>193</v>
      </c>
      <c r="G9906" t="s">
        <v>944</v>
      </c>
      <c r="H9906" t="s">
        <v>25</v>
      </c>
      <c r="I9906" t="s">
        <v>28</v>
      </c>
      <c r="J9906" t="s">
        <v>90</v>
      </c>
      <c r="K9906">
        <v>127.98399999999999</v>
      </c>
      <c r="L9906">
        <v>2</v>
      </c>
      <c r="M9906">
        <v>0.2</v>
      </c>
      <c r="N9906">
        <v>25.596800000000002</v>
      </c>
      <c r="O9906">
        <f t="shared" si="309"/>
        <v>102.38719999999999</v>
      </c>
      <c r="P9906" cm="1">
        <f t="array" ref="P9906">_xlfn.IFS(D9906="Same Day",N9906*0.2,D9906="First Class",N9906*0.1,D9906="Standard Class",N9906*0.5,D9906="Second Class",N9906*0)</f>
        <v>12.798400000000001</v>
      </c>
      <c r="Q9906">
        <f t="shared" si="310"/>
        <v>1412.7795404799999</v>
      </c>
    </row>
    <row r="9907" spans="1:17" x14ac:dyDescent="0.3">
      <c r="A9907">
        <v>9906</v>
      </c>
      <c r="B9907" t="s">
        <v>7737</v>
      </c>
      <c r="C9907" s="1">
        <v>42262</v>
      </c>
      <c r="D9907" t="s">
        <v>35</v>
      </c>
      <c r="E9907" t="s">
        <v>68</v>
      </c>
      <c r="F9907" t="s">
        <v>3355</v>
      </c>
      <c r="G9907" t="s">
        <v>2706</v>
      </c>
      <c r="H9907" t="s">
        <v>8</v>
      </c>
      <c r="I9907" t="s">
        <v>12</v>
      </c>
      <c r="J9907" t="s">
        <v>87</v>
      </c>
      <c r="K9907">
        <v>131.88</v>
      </c>
      <c r="L9907">
        <v>7</v>
      </c>
      <c r="M9907">
        <v>0</v>
      </c>
      <c r="N9907">
        <v>55.389600000000002</v>
      </c>
      <c r="O9907">
        <f t="shared" si="309"/>
        <v>76.490399999999994</v>
      </c>
      <c r="P9907" cm="1">
        <f t="array" ref="P9907">_xlfn.IFS(D9907="Same Day",N9907*0.2,D9907="First Class",N9907*0.1,D9907="Standard Class",N9907*0.5,D9907="Second Class",N9907*0)</f>
        <v>5.5389600000000003</v>
      </c>
      <c r="Q9907">
        <f t="shared" si="310"/>
        <v>500.167665984</v>
      </c>
    </row>
    <row r="9908" spans="1:17" x14ac:dyDescent="0.3">
      <c r="A9908">
        <v>9907</v>
      </c>
      <c r="B9908" t="s">
        <v>7737</v>
      </c>
      <c r="C9908" s="1">
        <v>42262</v>
      </c>
      <c r="D9908" t="s">
        <v>35</v>
      </c>
      <c r="E9908" t="s">
        <v>84</v>
      </c>
      <c r="F9908" t="s">
        <v>3355</v>
      </c>
      <c r="G9908" t="s">
        <v>2624</v>
      </c>
      <c r="H9908" t="s">
        <v>14</v>
      </c>
      <c r="I9908" t="s">
        <v>16</v>
      </c>
      <c r="J9908" t="s">
        <v>87</v>
      </c>
      <c r="K9908">
        <v>25.032</v>
      </c>
      <c r="L9908">
        <v>3</v>
      </c>
      <c r="M9908">
        <v>0.2</v>
      </c>
      <c r="N9908">
        <v>7.8224999999999998</v>
      </c>
      <c r="O9908">
        <f t="shared" si="309"/>
        <v>17.209499999999998</v>
      </c>
      <c r="P9908" cm="1">
        <f t="array" ref="P9908">_xlfn.IFS(D9908="Same Day",N9908*0.2,D9908="First Class",N9908*0.1,D9908="Standard Class",N9908*0.5,D9908="Second Class",N9908*0)</f>
        <v>0.78225</v>
      </c>
      <c r="Q9908">
        <f t="shared" si="310"/>
        <v>30.671631374999997</v>
      </c>
    </row>
    <row r="9909" spans="1:17" x14ac:dyDescent="0.3">
      <c r="A9909">
        <v>9908</v>
      </c>
      <c r="B9909" t="s">
        <v>7737</v>
      </c>
      <c r="C9909" s="1">
        <v>42262</v>
      </c>
      <c r="D9909" t="s">
        <v>35</v>
      </c>
      <c r="E9909" t="s">
        <v>84</v>
      </c>
      <c r="F9909" t="s">
        <v>3355</v>
      </c>
      <c r="G9909" t="s">
        <v>2772</v>
      </c>
      <c r="H9909" t="s">
        <v>8</v>
      </c>
      <c r="I9909" t="s">
        <v>9</v>
      </c>
      <c r="J9909" t="s">
        <v>71</v>
      </c>
      <c r="K9909">
        <v>717.72</v>
      </c>
      <c r="L9909">
        <v>3</v>
      </c>
      <c r="M9909">
        <v>0.2</v>
      </c>
      <c r="N9909">
        <v>71.772000000000006</v>
      </c>
      <c r="O9909">
        <f t="shared" si="309"/>
        <v>645.94799999999998</v>
      </c>
      <c r="P9909" cm="1">
        <f t="array" ref="P9909">_xlfn.IFS(D9909="Same Day",N9909*0.2,D9909="First Class",N9909*0.1,D9909="Standard Class",N9909*0.5,D9909="Second Class",N9909*0)</f>
        <v>7.1772000000000009</v>
      </c>
      <c r="Q9909">
        <f t="shared" si="310"/>
        <v>5282.0459856000007</v>
      </c>
    </row>
    <row r="9910" spans="1:17" x14ac:dyDescent="0.3">
      <c r="A9910">
        <v>9909</v>
      </c>
      <c r="B9910" t="s">
        <v>7737</v>
      </c>
      <c r="C9910" s="1">
        <v>42262</v>
      </c>
      <c r="D9910" t="s">
        <v>35</v>
      </c>
      <c r="E9910" t="s">
        <v>68</v>
      </c>
      <c r="F9910" t="s">
        <v>3355</v>
      </c>
      <c r="G9910" t="s">
        <v>3806</v>
      </c>
      <c r="H9910" t="s">
        <v>8</v>
      </c>
      <c r="I9910" t="s">
        <v>12</v>
      </c>
      <c r="J9910" t="s">
        <v>87</v>
      </c>
      <c r="K9910">
        <v>207.35</v>
      </c>
      <c r="L9910">
        <v>5</v>
      </c>
      <c r="M9910">
        <v>0</v>
      </c>
      <c r="N9910">
        <v>24.882000000000001</v>
      </c>
      <c r="O9910">
        <f t="shared" si="309"/>
        <v>182.46799999999999</v>
      </c>
      <c r="P9910" cm="1">
        <f t="array" ref="P9910">_xlfn.IFS(D9910="Same Day",N9910*0.2,D9910="First Class",N9910*0.1,D9910="Standard Class",N9910*0.5,D9910="Second Class",N9910*0)</f>
        <v>2.4882000000000004</v>
      </c>
      <c r="Q9910">
        <f t="shared" si="310"/>
        <v>636.4848776</v>
      </c>
    </row>
    <row r="9911" spans="1:17" x14ac:dyDescent="0.3">
      <c r="A9911">
        <v>9910</v>
      </c>
      <c r="B9911" t="s">
        <v>7737</v>
      </c>
      <c r="C9911" s="1">
        <v>42262</v>
      </c>
      <c r="D9911" t="s">
        <v>35</v>
      </c>
      <c r="E9911" t="s">
        <v>68</v>
      </c>
      <c r="F9911" t="s">
        <v>3355</v>
      </c>
      <c r="G9911" t="s">
        <v>2131</v>
      </c>
      <c r="H9911" t="s">
        <v>8</v>
      </c>
      <c r="I9911" t="s">
        <v>12</v>
      </c>
      <c r="J9911" t="s">
        <v>87</v>
      </c>
      <c r="K9911">
        <v>44.67</v>
      </c>
      <c r="L9911">
        <v>3</v>
      </c>
      <c r="M9911">
        <v>0</v>
      </c>
      <c r="N9911">
        <v>12.0609</v>
      </c>
      <c r="O9911">
        <f t="shared" si="309"/>
        <v>32.609099999999998</v>
      </c>
      <c r="P9911" cm="1">
        <f t="array" ref="P9911">_xlfn.IFS(D9911="Same Day",N9911*0.2,D9911="First Class",N9911*0.1,D9911="Standard Class",N9911*0.5,D9911="Second Class",N9911*0)</f>
        <v>1.2060900000000001</v>
      </c>
      <c r="Q9911">
        <f t="shared" si="310"/>
        <v>71.938609419000002</v>
      </c>
    </row>
    <row r="9912" spans="1:17" x14ac:dyDescent="0.3">
      <c r="A9912">
        <v>9911</v>
      </c>
      <c r="B9912" t="s">
        <v>7737</v>
      </c>
      <c r="C9912" s="1">
        <v>42262</v>
      </c>
      <c r="D9912" t="s">
        <v>35</v>
      </c>
      <c r="E9912" t="s">
        <v>108</v>
      </c>
      <c r="F9912" t="s">
        <v>3355</v>
      </c>
      <c r="G9912" t="s">
        <v>2052</v>
      </c>
      <c r="H9912" t="s">
        <v>14</v>
      </c>
      <c r="I9912" t="s">
        <v>18</v>
      </c>
      <c r="J9912" t="s">
        <v>160</v>
      </c>
      <c r="K9912">
        <v>209.7</v>
      </c>
      <c r="L9912">
        <v>2</v>
      </c>
      <c r="M9912">
        <v>0</v>
      </c>
      <c r="N9912">
        <v>100.65600000000001</v>
      </c>
      <c r="O9912">
        <f t="shared" si="309"/>
        <v>109.04399999999998</v>
      </c>
      <c r="P9912" cm="1">
        <f t="array" ref="P9912">_xlfn.IFS(D9912="Same Day",N9912*0.2,D9912="First Class",N9912*0.1,D9912="Standard Class",N9912*0.5,D9912="Second Class",N9912*0)</f>
        <v>10.065600000000002</v>
      </c>
      <c r="Q9912">
        <f t="shared" si="310"/>
        <v>1206.6372864</v>
      </c>
    </row>
    <row r="9913" spans="1:17" x14ac:dyDescent="0.3">
      <c r="A9913">
        <v>9912</v>
      </c>
      <c r="B9913" t="s">
        <v>7738</v>
      </c>
      <c r="C9913" s="1">
        <v>41738</v>
      </c>
      <c r="D9913" t="s">
        <v>38</v>
      </c>
      <c r="E9913" t="s">
        <v>84</v>
      </c>
      <c r="F9913" t="s">
        <v>2636</v>
      </c>
      <c r="G9913" t="s">
        <v>277</v>
      </c>
      <c r="H9913" t="s">
        <v>14</v>
      </c>
      <c r="I9913" t="s">
        <v>16</v>
      </c>
      <c r="J9913" t="s">
        <v>101</v>
      </c>
      <c r="K9913">
        <v>115.36</v>
      </c>
      <c r="L9913">
        <v>7</v>
      </c>
      <c r="M9913">
        <v>0</v>
      </c>
      <c r="N9913">
        <v>56.526400000000002</v>
      </c>
      <c r="O9913">
        <f t="shared" si="309"/>
        <v>58.833599999999997</v>
      </c>
      <c r="P9913" cm="1">
        <f t="array" ref="P9913">_xlfn.IFS(D9913="Same Day",N9913*0.2,D9913="First Class",N9913*0.1,D9913="Standard Class",N9913*0.5,D9913="Second Class",N9913*0)</f>
        <v>28.263200000000001</v>
      </c>
      <c r="Q9913">
        <f t="shared" si="310"/>
        <v>1721.6594035200001</v>
      </c>
    </row>
    <row r="9914" spans="1:17" x14ac:dyDescent="0.3">
      <c r="A9914">
        <v>9913</v>
      </c>
      <c r="B9914" t="s">
        <v>7739</v>
      </c>
      <c r="C9914" s="1">
        <v>42289</v>
      </c>
      <c r="D9914" t="s">
        <v>35</v>
      </c>
      <c r="E9914" t="s">
        <v>108</v>
      </c>
      <c r="F9914" t="s">
        <v>2286</v>
      </c>
      <c r="G9914" t="s">
        <v>3200</v>
      </c>
      <c r="H9914" t="s">
        <v>8</v>
      </c>
      <c r="I9914" t="s">
        <v>9</v>
      </c>
      <c r="J9914" t="s">
        <v>73</v>
      </c>
      <c r="K9914">
        <v>362.13600000000002</v>
      </c>
      <c r="L9914">
        <v>3</v>
      </c>
      <c r="M9914">
        <v>0.2</v>
      </c>
      <c r="N9914">
        <v>-54.320399999999999</v>
      </c>
      <c r="O9914">
        <f t="shared" si="309"/>
        <v>416.45640000000003</v>
      </c>
      <c r="P9914" cm="1">
        <f t="array" ref="P9914">_xlfn.IFS(D9914="Same Day",N9914*0.2,D9914="First Class",N9914*0.1,D9914="Standard Class",N9914*0.5,D9914="Second Class",N9914*0)</f>
        <v>-5.4320400000000006</v>
      </c>
      <c r="Q9914">
        <f t="shared" si="310"/>
        <v>-1845.7514230560005</v>
      </c>
    </row>
    <row r="9915" spans="1:17" x14ac:dyDescent="0.3">
      <c r="A9915">
        <v>9914</v>
      </c>
      <c r="B9915" t="s">
        <v>7739</v>
      </c>
      <c r="C9915" s="1">
        <v>42289</v>
      </c>
      <c r="D9915" t="s">
        <v>35</v>
      </c>
      <c r="E9915" t="s">
        <v>84</v>
      </c>
      <c r="F9915" t="s">
        <v>2286</v>
      </c>
      <c r="G9915" t="s">
        <v>4681</v>
      </c>
      <c r="H9915" t="s">
        <v>14</v>
      </c>
      <c r="I9915" t="s">
        <v>22</v>
      </c>
      <c r="J9915" t="s">
        <v>80</v>
      </c>
      <c r="K9915">
        <v>31.05</v>
      </c>
      <c r="L9915">
        <v>3</v>
      </c>
      <c r="M9915">
        <v>0</v>
      </c>
      <c r="N9915">
        <v>14.904</v>
      </c>
      <c r="O9915">
        <f t="shared" si="309"/>
        <v>16.146000000000001</v>
      </c>
      <c r="P9915" cm="1">
        <f t="array" ref="P9915">_xlfn.IFS(D9915="Same Day",N9915*0.2,D9915="First Class",N9915*0.1,D9915="Standard Class",N9915*0.5,D9915="Second Class",N9915*0)</f>
        <v>1.4904000000000002</v>
      </c>
      <c r="Q9915">
        <f t="shared" si="310"/>
        <v>40.209998400000003</v>
      </c>
    </row>
    <row r="9916" spans="1:17" x14ac:dyDescent="0.3">
      <c r="A9916">
        <v>9915</v>
      </c>
      <c r="B9916" t="s">
        <v>7740</v>
      </c>
      <c r="C9916" s="1">
        <v>42766</v>
      </c>
      <c r="D9916" t="s">
        <v>37</v>
      </c>
      <c r="E9916" t="s">
        <v>96</v>
      </c>
      <c r="F9916" t="s">
        <v>3237</v>
      </c>
      <c r="G9916" t="s">
        <v>3730</v>
      </c>
      <c r="H9916" t="s">
        <v>14</v>
      </c>
      <c r="I9916" t="s">
        <v>18</v>
      </c>
      <c r="J9916" t="s">
        <v>216</v>
      </c>
      <c r="K9916">
        <v>12.96</v>
      </c>
      <c r="L9916">
        <v>2</v>
      </c>
      <c r="M9916">
        <v>0</v>
      </c>
      <c r="N9916">
        <v>6.2207999999999997</v>
      </c>
      <c r="O9916">
        <f t="shared" si="309"/>
        <v>6.7392000000000012</v>
      </c>
      <c r="P9916" cm="1">
        <f t="array" ref="P9916">_xlfn.IFS(D9916="Same Day",N9916*0.2,D9916="First Class",N9916*0.1,D9916="Standard Class",N9916*0.5,D9916="Second Class",N9916*0)</f>
        <v>0</v>
      </c>
      <c r="Q9916">
        <f t="shared" si="310"/>
        <v>6.7392000000000012</v>
      </c>
    </row>
    <row r="9917" spans="1:17" x14ac:dyDescent="0.3">
      <c r="A9917">
        <v>9916</v>
      </c>
      <c r="B9917" t="s">
        <v>7740</v>
      </c>
      <c r="C9917" s="1">
        <v>42766</v>
      </c>
      <c r="D9917" t="s">
        <v>37</v>
      </c>
      <c r="E9917" t="s">
        <v>68</v>
      </c>
      <c r="F9917" t="s">
        <v>3237</v>
      </c>
      <c r="G9917" t="s">
        <v>1422</v>
      </c>
      <c r="H9917" t="s">
        <v>14</v>
      </c>
      <c r="I9917" t="s">
        <v>18</v>
      </c>
      <c r="J9917" t="s">
        <v>160</v>
      </c>
      <c r="K9917">
        <v>94.85</v>
      </c>
      <c r="L9917">
        <v>5</v>
      </c>
      <c r="M9917">
        <v>0</v>
      </c>
      <c r="N9917">
        <v>45.527999999999999</v>
      </c>
      <c r="O9917">
        <f t="shared" si="309"/>
        <v>49.321999999999996</v>
      </c>
      <c r="P9917" cm="1">
        <f t="array" ref="P9917">_xlfn.IFS(D9917="Same Day",N9917*0.2,D9917="First Class",N9917*0.1,D9917="Standard Class",N9917*0.5,D9917="Second Class",N9917*0)</f>
        <v>0</v>
      </c>
      <c r="Q9917">
        <f t="shared" si="310"/>
        <v>49.321999999999996</v>
      </c>
    </row>
    <row r="9918" spans="1:17" x14ac:dyDescent="0.3">
      <c r="A9918">
        <v>9917</v>
      </c>
      <c r="B9918" t="s">
        <v>7740</v>
      </c>
      <c r="C9918" s="1">
        <v>42766</v>
      </c>
      <c r="D9918" t="s">
        <v>37</v>
      </c>
      <c r="E9918" t="s">
        <v>96</v>
      </c>
      <c r="F9918" t="s">
        <v>3237</v>
      </c>
      <c r="G9918" t="s">
        <v>391</v>
      </c>
      <c r="H9918" t="s">
        <v>14</v>
      </c>
      <c r="I9918" t="s">
        <v>15</v>
      </c>
      <c r="J9918" t="s">
        <v>90</v>
      </c>
      <c r="K9918">
        <v>13.48</v>
      </c>
      <c r="L9918">
        <v>1</v>
      </c>
      <c r="M9918">
        <v>0</v>
      </c>
      <c r="N9918">
        <v>3.5047999999999999</v>
      </c>
      <c r="O9918">
        <f t="shared" si="309"/>
        <v>9.975200000000001</v>
      </c>
      <c r="P9918" cm="1">
        <f t="array" ref="P9918">_xlfn.IFS(D9918="Same Day",N9918*0.2,D9918="First Class",N9918*0.1,D9918="Standard Class",N9918*0.5,D9918="Second Class",N9918*0)</f>
        <v>0</v>
      </c>
      <c r="Q9918">
        <f t="shared" si="310"/>
        <v>9.975200000000001</v>
      </c>
    </row>
    <row r="9919" spans="1:17" x14ac:dyDescent="0.3">
      <c r="A9919">
        <v>9918</v>
      </c>
      <c r="B9919" t="s">
        <v>7740</v>
      </c>
      <c r="C9919" s="1">
        <v>42766</v>
      </c>
      <c r="D9919" t="s">
        <v>37</v>
      </c>
      <c r="E9919" t="s">
        <v>84</v>
      </c>
      <c r="F9919" t="s">
        <v>3237</v>
      </c>
      <c r="G9919" t="s">
        <v>1159</v>
      </c>
      <c r="H9919" t="s">
        <v>8</v>
      </c>
      <c r="I9919" t="s">
        <v>12</v>
      </c>
      <c r="J9919" t="s">
        <v>73</v>
      </c>
      <c r="K9919">
        <v>14.91</v>
      </c>
      <c r="L9919">
        <v>3</v>
      </c>
      <c r="M9919">
        <v>0</v>
      </c>
      <c r="N9919">
        <v>4.6220999999999997</v>
      </c>
      <c r="O9919">
        <f t="shared" si="309"/>
        <v>10.2879</v>
      </c>
      <c r="P9919" cm="1">
        <f t="array" ref="P9919">_xlfn.IFS(D9919="Same Day",N9919*0.2,D9919="First Class",N9919*0.1,D9919="Standard Class",N9919*0.5,D9919="Second Class",N9919*0)</f>
        <v>0</v>
      </c>
      <c r="Q9919">
        <f t="shared" si="310"/>
        <v>10.2879</v>
      </c>
    </row>
    <row r="9920" spans="1:17" x14ac:dyDescent="0.3">
      <c r="A9920">
        <v>9919</v>
      </c>
      <c r="B9920" t="s">
        <v>7741</v>
      </c>
      <c r="C9920" s="1">
        <v>42276</v>
      </c>
      <c r="D9920" t="s">
        <v>38</v>
      </c>
      <c r="E9920" t="s">
        <v>77</v>
      </c>
      <c r="F9920" t="s">
        <v>2128</v>
      </c>
      <c r="G9920" t="s">
        <v>1984</v>
      </c>
      <c r="H9920" t="s">
        <v>14</v>
      </c>
      <c r="I9920" t="s">
        <v>21</v>
      </c>
      <c r="J9920" t="s">
        <v>80</v>
      </c>
      <c r="K9920">
        <v>39.979999999999997</v>
      </c>
      <c r="L9920">
        <v>1</v>
      </c>
      <c r="M9920">
        <v>0</v>
      </c>
      <c r="N9920">
        <v>17.991</v>
      </c>
      <c r="O9920">
        <f t="shared" si="309"/>
        <v>21.988999999999997</v>
      </c>
      <c r="P9920" cm="1">
        <f t="array" ref="P9920">_xlfn.IFS(D9920="Same Day",N9920*0.2,D9920="First Class",N9920*0.1,D9920="Standard Class",N9920*0.5,D9920="Second Class",N9920*0)</f>
        <v>8.9954999999999998</v>
      </c>
      <c r="Q9920">
        <f t="shared" si="310"/>
        <v>219.79104949999996</v>
      </c>
    </row>
    <row r="9921" spans="1:17" x14ac:dyDescent="0.3">
      <c r="A9921">
        <v>9920</v>
      </c>
      <c r="B9921" t="s">
        <v>7742</v>
      </c>
      <c r="C9921" s="1">
        <v>42448</v>
      </c>
      <c r="D9921" t="s">
        <v>38</v>
      </c>
      <c r="E9921" t="s">
        <v>96</v>
      </c>
      <c r="F9921" t="s">
        <v>2435</v>
      </c>
      <c r="G9921" t="s">
        <v>260</v>
      </c>
      <c r="H9921" t="s">
        <v>8</v>
      </c>
      <c r="I9921" t="s">
        <v>9</v>
      </c>
      <c r="J9921" t="s">
        <v>73</v>
      </c>
      <c r="K9921">
        <v>528.42999999999995</v>
      </c>
      <c r="L9921">
        <v>5</v>
      </c>
      <c r="M9921">
        <v>0.3</v>
      </c>
      <c r="N9921">
        <v>-143.43100000000001</v>
      </c>
      <c r="O9921">
        <f t="shared" si="309"/>
        <v>671.86099999999999</v>
      </c>
      <c r="P9921" cm="1">
        <f t="array" ref="P9921">_xlfn.IFS(D9921="Same Day",N9921*0.2,D9921="First Class",N9921*0.1,D9921="Standard Class",N9921*0.5,D9921="Second Class",N9921*0)</f>
        <v>-71.715500000000006</v>
      </c>
      <c r="Q9921">
        <f t="shared" si="310"/>
        <v>-47510.986545500004</v>
      </c>
    </row>
    <row r="9922" spans="1:17" x14ac:dyDescent="0.3">
      <c r="A9922">
        <v>9921</v>
      </c>
      <c r="B9922" t="s">
        <v>7742</v>
      </c>
      <c r="C9922" s="1">
        <v>42448</v>
      </c>
      <c r="D9922" t="s">
        <v>38</v>
      </c>
      <c r="E9922" t="s">
        <v>77</v>
      </c>
      <c r="F9922" t="s">
        <v>2435</v>
      </c>
      <c r="G9922" t="s">
        <v>3450</v>
      </c>
      <c r="H9922" t="s">
        <v>14</v>
      </c>
      <c r="I9922" t="s">
        <v>16</v>
      </c>
      <c r="J9922" t="s">
        <v>101</v>
      </c>
      <c r="K9922">
        <v>22.385999999999999</v>
      </c>
      <c r="L9922">
        <v>7</v>
      </c>
      <c r="M9922">
        <v>0.8</v>
      </c>
      <c r="N9922">
        <v>-35.817599999999999</v>
      </c>
      <c r="O9922">
        <f t="shared" si="309"/>
        <v>58.203599999999994</v>
      </c>
      <c r="P9922" cm="1">
        <f t="array" ref="P9922">_xlfn.IFS(D9922="Same Day",N9922*0.2,D9922="First Class",N9922*0.1,D9922="Standard Class",N9922*0.5,D9922="Second Class",N9922*0)</f>
        <v>-17.908799999999999</v>
      </c>
      <c r="Q9922">
        <f t="shared" si="310"/>
        <v>-984.15303167999991</v>
      </c>
    </row>
    <row r="9923" spans="1:17" x14ac:dyDescent="0.3">
      <c r="A9923">
        <v>9922</v>
      </c>
      <c r="B9923" t="s">
        <v>7743</v>
      </c>
      <c r="C9923" s="1">
        <v>41973</v>
      </c>
      <c r="D9923" t="s">
        <v>38</v>
      </c>
      <c r="E9923" t="s">
        <v>77</v>
      </c>
      <c r="F9923" t="s">
        <v>1935</v>
      </c>
      <c r="G9923" t="s">
        <v>1899</v>
      </c>
      <c r="H9923" t="s">
        <v>14</v>
      </c>
      <c r="I9923" t="s">
        <v>16</v>
      </c>
      <c r="J9923" t="s">
        <v>101</v>
      </c>
      <c r="K9923">
        <v>5.742</v>
      </c>
      <c r="L9923">
        <v>3</v>
      </c>
      <c r="M9923">
        <v>0.7</v>
      </c>
      <c r="N9923">
        <v>-4.5936000000000003</v>
      </c>
      <c r="O9923">
        <f t="shared" ref="O9923:O9986" si="311">K9923-N9923</f>
        <v>10.335599999999999</v>
      </c>
      <c r="P9923" cm="1">
        <f t="array" ref="P9923">_xlfn.IFS(D9923="Same Day",N9923*0.2,D9923="First Class",N9923*0.1,D9923="Standard Class",N9923*0.5,D9923="Second Class",N9923*0)</f>
        <v>-2.2968000000000002</v>
      </c>
      <c r="Q9923">
        <f t="shared" ref="Q9923:Q9986" si="312">(K9923-N9923)*(1+P9923)</f>
        <v>-13.40320608</v>
      </c>
    </row>
    <row r="9924" spans="1:17" x14ac:dyDescent="0.3">
      <c r="A9924">
        <v>9923</v>
      </c>
      <c r="B9924" t="s">
        <v>7744</v>
      </c>
      <c r="C9924" s="1">
        <v>42865</v>
      </c>
      <c r="D9924" t="s">
        <v>38</v>
      </c>
      <c r="E9924" t="s">
        <v>84</v>
      </c>
      <c r="F9924" t="s">
        <v>1085</v>
      </c>
      <c r="G9924" t="s">
        <v>1958</v>
      </c>
      <c r="H9924" t="s">
        <v>25</v>
      </c>
      <c r="I9924" t="s">
        <v>28</v>
      </c>
      <c r="J9924" t="s">
        <v>90</v>
      </c>
      <c r="K9924">
        <v>191.96799999999999</v>
      </c>
      <c r="L9924">
        <v>4</v>
      </c>
      <c r="M9924">
        <v>0.2</v>
      </c>
      <c r="N9924">
        <v>28.795200000000001</v>
      </c>
      <c r="O9924">
        <f t="shared" si="311"/>
        <v>163.1728</v>
      </c>
      <c r="P9924" cm="1">
        <f t="array" ref="P9924">_xlfn.IFS(D9924="Same Day",N9924*0.2,D9924="First Class",N9924*0.1,D9924="Standard Class",N9924*0.5,D9924="Second Class",N9924*0)</f>
        <v>14.397600000000001</v>
      </c>
      <c r="Q9924">
        <f t="shared" si="312"/>
        <v>2512.4695052800002</v>
      </c>
    </row>
    <row r="9925" spans="1:17" x14ac:dyDescent="0.3">
      <c r="A9925">
        <v>9924</v>
      </c>
      <c r="B9925" t="s">
        <v>7745</v>
      </c>
      <c r="C9925" s="1">
        <v>42086</v>
      </c>
      <c r="D9925" t="s">
        <v>35</v>
      </c>
      <c r="E9925" t="s">
        <v>77</v>
      </c>
      <c r="F9925" t="s">
        <v>4036</v>
      </c>
      <c r="G9925" t="s">
        <v>793</v>
      </c>
      <c r="H9925" t="s">
        <v>14</v>
      </c>
      <c r="I9925" t="s">
        <v>16</v>
      </c>
      <c r="J9925" t="s">
        <v>101</v>
      </c>
      <c r="K9925">
        <v>49.847999999999999</v>
      </c>
      <c r="L9925">
        <v>3</v>
      </c>
      <c r="M9925">
        <v>0.2</v>
      </c>
      <c r="N9925">
        <v>16.823699999999999</v>
      </c>
      <c r="O9925">
        <f t="shared" si="311"/>
        <v>33.024299999999997</v>
      </c>
      <c r="P9925" cm="1">
        <f t="array" ref="P9925">_xlfn.IFS(D9925="Same Day",N9925*0.2,D9925="First Class",N9925*0.1,D9925="Standard Class",N9925*0.5,D9925="Second Class",N9925*0)</f>
        <v>1.6823699999999999</v>
      </c>
      <c r="Q9925">
        <f t="shared" si="312"/>
        <v>88.58339159099998</v>
      </c>
    </row>
    <row r="9926" spans="1:17" x14ac:dyDescent="0.3">
      <c r="A9926">
        <v>9925</v>
      </c>
      <c r="B9926" t="s">
        <v>7745</v>
      </c>
      <c r="C9926" s="1">
        <v>42086</v>
      </c>
      <c r="D9926" t="s">
        <v>35</v>
      </c>
      <c r="E9926" t="s">
        <v>96</v>
      </c>
      <c r="F9926" t="s">
        <v>4036</v>
      </c>
      <c r="G9926" t="s">
        <v>591</v>
      </c>
      <c r="H9926" t="s">
        <v>14</v>
      </c>
      <c r="I9926" t="s">
        <v>21</v>
      </c>
      <c r="J9926" t="s">
        <v>80</v>
      </c>
      <c r="K9926">
        <v>23.99</v>
      </c>
      <c r="L9926">
        <v>1</v>
      </c>
      <c r="M9926">
        <v>0</v>
      </c>
      <c r="N9926">
        <v>11.994999999999999</v>
      </c>
      <c r="O9926">
        <f t="shared" si="311"/>
        <v>11.994999999999999</v>
      </c>
      <c r="P9926" cm="1">
        <f t="array" ref="P9926">_xlfn.IFS(D9926="Same Day",N9926*0.2,D9926="First Class",N9926*0.1,D9926="Standard Class",N9926*0.5,D9926="Second Class",N9926*0)</f>
        <v>1.1995</v>
      </c>
      <c r="Q9926">
        <f t="shared" si="312"/>
        <v>26.3830025</v>
      </c>
    </row>
    <row r="9927" spans="1:17" x14ac:dyDescent="0.3">
      <c r="A9927">
        <v>9926</v>
      </c>
      <c r="B9927" t="s">
        <v>7745</v>
      </c>
      <c r="C9927" s="1">
        <v>42086</v>
      </c>
      <c r="D9927" t="s">
        <v>35</v>
      </c>
      <c r="E9927" t="s">
        <v>96</v>
      </c>
      <c r="F9927" t="s">
        <v>4036</v>
      </c>
      <c r="G9927" t="s">
        <v>117</v>
      </c>
      <c r="H9927" t="s">
        <v>14</v>
      </c>
      <c r="I9927" t="s">
        <v>16</v>
      </c>
      <c r="J9927" t="s">
        <v>101</v>
      </c>
      <c r="K9927">
        <v>1087.9359999999999</v>
      </c>
      <c r="L9927">
        <v>8</v>
      </c>
      <c r="M9927">
        <v>0.2</v>
      </c>
      <c r="N9927">
        <v>353.57920000000001</v>
      </c>
      <c r="O9927">
        <f t="shared" si="311"/>
        <v>734.35679999999991</v>
      </c>
      <c r="P9927" cm="1">
        <f t="array" ref="P9927">_xlfn.IFS(D9927="Same Day",N9927*0.2,D9927="First Class",N9927*0.1,D9927="Standard Class",N9927*0.5,D9927="Second Class",N9927*0)</f>
        <v>35.35792</v>
      </c>
      <c r="Q9927">
        <f t="shared" si="312"/>
        <v>26699.685785855996</v>
      </c>
    </row>
    <row r="9928" spans="1:17" x14ac:dyDescent="0.3">
      <c r="A9928">
        <v>9927</v>
      </c>
      <c r="B9928" t="s">
        <v>7745</v>
      </c>
      <c r="C9928" s="1">
        <v>42086</v>
      </c>
      <c r="D9928" t="s">
        <v>35</v>
      </c>
      <c r="E9928" t="s">
        <v>96</v>
      </c>
      <c r="F9928" t="s">
        <v>4036</v>
      </c>
      <c r="G9928" t="s">
        <v>2181</v>
      </c>
      <c r="H9928" t="s">
        <v>25</v>
      </c>
      <c r="I9928" t="s">
        <v>26</v>
      </c>
      <c r="J9928" t="s">
        <v>99</v>
      </c>
      <c r="K9928">
        <v>199.98</v>
      </c>
      <c r="L9928">
        <v>2</v>
      </c>
      <c r="M9928">
        <v>0</v>
      </c>
      <c r="N9928">
        <v>53.994599999999998</v>
      </c>
      <c r="O9928">
        <f t="shared" si="311"/>
        <v>145.9854</v>
      </c>
      <c r="P9928" cm="1">
        <f t="array" ref="P9928">_xlfn.IFS(D9928="Same Day",N9928*0.2,D9928="First Class",N9928*0.1,D9928="Standard Class",N9928*0.5,D9928="Second Class",N9928*0)</f>
        <v>5.3994600000000004</v>
      </c>
      <c r="Q9928">
        <f t="shared" si="312"/>
        <v>934.22772788400005</v>
      </c>
    </row>
    <row r="9929" spans="1:17" x14ac:dyDescent="0.3">
      <c r="A9929">
        <v>9928</v>
      </c>
      <c r="B9929" t="s">
        <v>7745</v>
      </c>
      <c r="C9929" s="1">
        <v>42086</v>
      </c>
      <c r="D9929" t="s">
        <v>35</v>
      </c>
      <c r="E9929" t="s">
        <v>108</v>
      </c>
      <c r="F9929" t="s">
        <v>4036</v>
      </c>
      <c r="G9929" t="s">
        <v>2885</v>
      </c>
      <c r="H9929" t="s">
        <v>14</v>
      </c>
      <c r="I9929" t="s">
        <v>15</v>
      </c>
      <c r="J9929" t="s">
        <v>90</v>
      </c>
      <c r="K9929">
        <v>83.92</v>
      </c>
      <c r="L9929">
        <v>4</v>
      </c>
      <c r="M9929">
        <v>0</v>
      </c>
      <c r="N9929">
        <v>20.140799999999999</v>
      </c>
      <c r="O9929">
        <f t="shared" si="311"/>
        <v>63.779200000000003</v>
      </c>
      <c r="P9929" cm="1">
        <f t="array" ref="P9929">_xlfn.IFS(D9929="Same Day",N9929*0.2,D9929="First Class",N9929*0.1,D9929="Standard Class",N9929*0.5,D9929="Second Class",N9929*0)</f>
        <v>2.0140799999999999</v>
      </c>
      <c r="Q9929">
        <f t="shared" si="312"/>
        <v>192.23561113599999</v>
      </c>
    </row>
    <row r="9930" spans="1:17" x14ac:dyDescent="0.3">
      <c r="A9930">
        <v>9929</v>
      </c>
      <c r="B9930" t="s">
        <v>7746</v>
      </c>
      <c r="C9930" s="1">
        <v>42617</v>
      </c>
      <c r="D9930" t="s">
        <v>36</v>
      </c>
      <c r="E9930" t="s">
        <v>108</v>
      </c>
      <c r="F9930" t="s">
        <v>6063</v>
      </c>
      <c r="G9930" t="s">
        <v>241</v>
      </c>
      <c r="H9930" t="s">
        <v>8</v>
      </c>
      <c r="I9930" t="s">
        <v>12</v>
      </c>
      <c r="J9930" t="s">
        <v>73</v>
      </c>
      <c r="K9930">
        <v>24.27</v>
      </c>
      <c r="L9930">
        <v>3</v>
      </c>
      <c r="M9930">
        <v>0</v>
      </c>
      <c r="N9930">
        <v>8.7371999999999996</v>
      </c>
      <c r="O9930">
        <f t="shared" si="311"/>
        <v>15.5328</v>
      </c>
      <c r="P9930" cm="1">
        <f t="array" ref="P9930">_xlfn.IFS(D9930="Same Day",N9930*0.2,D9930="First Class",N9930*0.1,D9930="Standard Class",N9930*0.5,D9930="Second Class",N9930*0)</f>
        <v>1.7474400000000001</v>
      </c>
      <c r="Q9930">
        <f t="shared" si="312"/>
        <v>42.675436032</v>
      </c>
    </row>
    <row r="9931" spans="1:17" x14ac:dyDescent="0.3">
      <c r="A9931">
        <v>9930</v>
      </c>
      <c r="B9931" t="s">
        <v>7746</v>
      </c>
      <c r="C9931" s="1">
        <v>42617</v>
      </c>
      <c r="D9931" t="s">
        <v>36</v>
      </c>
      <c r="E9931" t="s">
        <v>96</v>
      </c>
      <c r="F9931" t="s">
        <v>6063</v>
      </c>
      <c r="G9931" t="s">
        <v>3120</v>
      </c>
      <c r="H9931" t="s">
        <v>25</v>
      </c>
      <c r="I9931" t="s">
        <v>29</v>
      </c>
      <c r="J9931" t="s">
        <v>213</v>
      </c>
      <c r="K9931">
        <v>2799.96</v>
      </c>
      <c r="L9931">
        <v>5</v>
      </c>
      <c r="M9931">
        <v>0.2</v>
      </c>
      <c r="N9931">
        <v>944.98649999999998</v>
      </c>
      <c r="O9931">
        <f t="shared" si="311"/>
        <v>1854.9735000000001</v>
      </c>
      <c r="P9931" cm="1">
        <f t="array" ref="P9931">_xlfn.IFS(D9931="Same Day",N9931*0.2,D9931="First Class",N9931*0.1,D9931="Standard Class",N9931*0.5,D9931="Second Class",N9931*0)</f>
        <v>188.9973</v>
      </c>
      <c r="Q9931">
        <f t="shared" si="312"/>
        <v>352439.95657154999</v>
      </c>
    </row>
    <row r="9932" spans="1:17" x14ac:dyDescent="0.3">
      <c r="A9932">
        <v>9931</v>
      </c>
      <c r="B9932" t="s">
        <v>7747</v>
      </c>
      <c r="C9932" s="1">
        <v>42325</v>
      </c>
      <c r="D9932" t="s">
        <v>38</v>
      </c>
      <c r="E9932" t="s">
        <v>77</v>
      </c>
      <c r="F9932" t="s">
        <v>817</v>
      </c>
      <c r="G9932" t="s">
        <v>3827</v>
      </c>
      <c r="H9932" t="s">
        <v>14</v>
      </c>
      <c r="I9932" t="s">
        <v>16</v>
      </c>
      <c r="J9932" t="s">
        <v>87</v>
      </c>
      <c r="K9932">
        <v>9.8719999999999999</v>
      </c>
      <c r="L9932">
        <v>2</v>
      </c>
      <c r="M9932">
        <v>0.2</v>
      </c>
      <c r="N9932">
        <v>3.4552</v>
      </c>
      <c r="O9932">
        <f t="shared" si="311"/>
        <v>6.4168000000000003</v>
      </c>
      <c r="P9932" cm="1">
        <f t="array" ref="P9932">_xlfn.IFS(D9932="Same Day",N9932*0.2,D9932="First Class",N9932*0.1,D9932="Standard Class",N9932*0.5,D9932="Second Class",N9932*0)</f>
        <v>1.7276</v>
      </c>
      <c r="Q9932">
        <f t="shared" si="312"/>
        <v>17.502463679999998</v>
      </c>
    </row>
    <row r="9933" spans="1:17" x14ac:dyDescent="0.3">
      <c r="A9933">
        <v>9932</v>
      </c>
      <c r="B9933" t="s">
        <v>7747</v>
      </c>
      <c r="C9933" s="1">
        <v>42325</v>
      </c>
      <c r="D9933" t="s">
        <v>38</v>
      </c>
      <c r="E9933" t="s">
        <v>84</v>
      </c>
      <c r="F9933" t="s">
        <v>817</v>
      </c>
      <c r="G9933" t="s">
        <v>3373</v>
      </c>
      <c r="H9933" t="s">
        <v>8</v>
      </c>
      <c r="I9933" t="s">
        <v>11</v>
      </c>
      <c r="J9933" t="s">
        <v>71</v>
      </c>
      <c r="K9933">
        <v>683.33199999999999</v>
      </c>
      <c r="L9933">
        <v>4</v>
      </c>
      <c r="M9933">
        <v>0.15</v>
      </c>
      <c r="N9933">
        <v>-40.195999999999998</v>
      </c>
      <c r="O9933">
        <f t="shared" si="311"/>
        <v>723.52800000000002</v>
      </c>
      <c r="P9933" cm="1">
        <f t="array" ref="P9933">_xlfn.IFS(D9933="Same Day",N9933*0.2,D9933="First Class",N9933*0.1,D9933="Standard Class",N9933*0.5,D9933="Second Class",N9933*0)</f>
        <v>-20.097999999999999</v>
      </c>
      <c r="Q9933">
        <f t="shared" si="312"/>
        <v>-13817.937743999999</v>
      </c>
    </row>
    <row r="9934" spans="1:17" x14ac:dyDescent="0.3">
      <c r="A9934">
        <v>9933</v>
      </c>
      <c r="B9934" t="s">
        <v>7747</v>
      </c>
      <c r="C9934" s="1">
        <v>42325</v>
      </c>
      <c r="D9934" t="s">
        <v>38</v>
      </c>
      <c r="E9934" t="s">
        <v>108</v>
      </c>
      <c r="F9934" t="s">
        <v>817</v>
      </c>
      <c r="G9934" t="s">
        <v>4023</v>
      </c>
      <c r="H9934" t="s">
        <v>14</v>
      </c>
      <c r="I9934" t="s">
        <v>18</v>
      </c>
      <c r="J9934" t="s">
        <v>298</v>
      </c>
      <c r="K9934">
        <v>29.96</v>
      </c>
      <c r="L9934">
        <v>7</v>
      </c>
      <c r="M9934">
        <v>0</v>
      </c>
      <c r="N9934">
        <v>13.481999999999999</v>
      </c>
      <c r="O9934">
        <f t="shared" si="311"/>
        <v>16.478000000000002</v>
      </c>
      <c r="P9934" cm="1">
        <f t="array" ref="P9934">_xlfn.IFS(D9934="Same Day",N9934*0.2,D9934="First Class",N9934*0.1,D9934="Standard Class",N9934*0.5,D9934="Second Class",N9934*0)</f>
        <v>6.7409999999999997</v>
      </c>
      <c r="Q9934">
        <f t="shared" si="312"/>
        <v>127.55619800000001</v>
      </c>
    </row>
    <row r="9935" spans="1:17" x14ac:dyDescent="0.3">
      <c r="A9935">
        <v>9934</v>
      </c>
      <c r="B9935" t="s">
        <v>7748</v>
      </c>
      <c r="C9935" s="1">
        <v>41834</v>
      </c>
      <c r="D9935" t="s">
        <v>35</v>
      </c>
      <c r="E9935" t="s">
        <v>77</v>
      </c>
      <c r="F9935" t="s">
        <v>2561</v>
      </c>
      <c r="G9935" t="s">
        <v>3932</v>
      </c>
      <c r="H9935" t="s">
        <v>25</v>
      </c>
      <c r="I9935" t="s">
        <v>26</v>
      </c>
      <c r="J9935" t="s">
        <v>164</v>
      </c>
      <c r="K9935">
        <v>164.85</v>
      </c>
      <c r="L9935">
        <v>3</v>
      </c>
      <c r="M9935">
        <v>0</v>
      </c>
      <c r="N9935">
        <v>47.8065</v>
      </c>
      <c r="O9935">
        <f t="shared" si="311"/>
        <v>117.04349999999999</v>
      </c>
      <c r="P9935" cm="1">
        <f t="array" ref="P9935">_xlfn.IFS(D9935="Same Day",N9935*0.2,D9935="First Class",N9935*0.1,D9935="Standard Class",N9935*0.5,D9935="Second Class",N9935*0)</f>
        <v>4.7806500000000005</v>
      </c>
      <c r="Q9935">
        <f t="shared" si="312"/>
        <v>676.587508275</v>
      </c>
    </row>
    <row r="9936" spans="1:17" x14ac:dyDescent="0.3">
      <c r="A9936">
        <v>9935</v>
      </c>
      <c r="B9936" t="s">
        <v>7749</v>
      </c>
      <c r="C9936" s="1">
        <v>42472</v>
      </c>
      <c r="D9936" t="s">
        <v>38</v>
      </c>
      <c r="E9936" t="s">
        <v>84</v>
      </c>
      <c r="F9936" t="s">
        <v>1139</v>
      </c>
      <c r="G9936" t="s">
        <v>6117</v>
      </c>
      <c r="H9936" t="s">
        <v>14</v>
      </c>
      <c r="I9936" t="s">
        <v>17</v>
      </c>
      <c r="J9936" t="s">
        <v>87</v>
      </c>
      <c r="K9936">
        <v>33.527999999999999</v>
      </c>
      <c r="L9936">
        <v>3</v>
      </c>
      <c r="M9936">
        <v>0.2</v>
      </c>
      <c r="N9936">
        <v>2.5146000000000002</v>
      </c>
      <c r="O9936">
        <f t="shared" si="311"/>
        <v>31.013399999999997</v>
      </c>
      <c r="P9936" cm="1">
        <f t="array" ref="P9936">_xlfn.IFS(D9936="Same Day",N9936*0.2,D9936="First Class",N9936*0.1,D9936="Standard Class",N9936*0.5,D9936="Second Class",N9936*0)</f>
        <v>1.2573000000000001</v>
      </c>
      <c r="Q9936">
        <f t="shared" si="312"/>
        <v>70.006547819999994</v>
      </c>
    </row>
    <row r="9937" spans="1:17" x14ac:dyDescent="0.3">
      <c r="A9937">
        <v>9936</v>
      </c>
      <c r="B9937" t="s">
        <v>7749</v>
      </c>
      <c r="C9937" s="1">
        <v>42472</v>
      </c>
      <c r="D9937" t="s">
        <v>38</v>
      </c>
      <c r="E9937" t="s">
        <v>108</v>
      </c>
      <c r="F9937" t="s">
        <v>1139</v>
      </c>
      <c r="G9937" t="s">
        <v>7750</v>
      </c>
      <c r="H9937" t="s">
        <v>14</v>
      </c>
      <c r="I9937" t="s">
        <v>15</v>
      </c>
      <c r="J9937" t="s">
        <v>90</v>
      </c>
      <c r="K9937">
        <v>36.744</v>
      </c>
      <c r="L9937">
        <v>3</v>
      </c>
      <c r="M9937">
        <v>0.2</v>
      </c>
      <c r="N9937">
        <v>3.6743999999999999</v>
      </c>
      <c r="O9937">
        <f t="shared" si="311"/>
        <v>33.069600000000001</v>
      </c>
      <c r="P9937" cm="1">
        <f t="array" ref="P9937">_xlfn.IFS(D9937="Same Day",N9937*0.2,D9937="First Class",N9937*0.1,D9937="Standard Class",N9937*0.5,D9937="Second Class",N9937*0)</f>
        <v>1.8371999999999999</v>
      </c>
      <c r="Q9937">
        <f t="shared" si="312"/>
        <v>93.825069120000009</v>
      </c>
    </row>
    <row r="9938" spans="1:17" x14ac:dyDescent="0.3">
      <c r="A9938">
        <v>9937</v>
      </c>
      <c r="B9938" t="s">
        <v>7751</v>
      </c>
      <c r="C9938" s="1">
        <v>42914</v>
      </c>
      <c r="D9938" t="s">
        <v>38</v>
      </c>
      <c r="E9938" t="s">
        <v>77</v>
      </c>
      <c r="F9938" t="s">
        <v>3315</v>
      </c>
      <c r="G9938" t="s">
        <v>382</v>
      </c>
      <c r="H9938" t="s">
        <v>14</v>
      </c>
      <c r="I9938" t="s">
        <v>16</v>
      </c>
      <c r="J9938" t="s">
        <v>101</v>
      </c>
      <c r="K9938">
        <v>102.93</v>
      </c>
      <c r="L9938">
        <v>3</v>
      </c>
      <c r="M9938">
        <v>0</v>
      </c>
      <c r="N9938">
        <v>48.377099999999999</v>
      </c>
      <c r="O9938">
        <f t="shared" si="311"/>
        <v>54.552900000000008</v>
      </c>
      <c r="P9938" cm="1">
        <f t="array" ref="P9938">_xlfn.IFS(D9938="Same Day",N9938*0.2,D9938="First Class",N9938*0.1,D9938="Standard Class",N9938*0.5,D9938="Second Class",N9938*0)</f>
        <v>24.188549999999999</v>
      </c>
      <c r="Q9938">
        <f t="shared" si="312"/>
        <v>1374.1084492950001</v>
      </c>
    </row>
    <row r="9939" spans="1:17" x14ac:dyDescent="0.3">
      <c r="A9939">
        <v>9938</v>
      </c>
      <c r="B9939" t="s">
        <v>7752</v>
      </c>
      <c r="C9939" s="1">
        <v>42527</v>
      </c>
      <c r="D9939" t="s">
        <v>37</v>
      </c>
      <c r="E9939" t="s">
        <v>77</v>
      </c>
      <c r="F9939" t="s">
        <v>1368</v>
      </c>
      <c r="G9939" t="s">
        <v>2194</v>
      </c>
      <c r="H9939" t="s">
        <v>8</v>
      </c>
      <c r="I9939" t="s">
        <v>10</v>
      </c>
      <c r="J9939" t="s">
        <v>87</v>
      </c>
      <c r="K9939">
        <v>71.087999999999994</v>
      </c>
      <c r="L9939">
        <v>2</v>
      </c>
      <c r="M9939">
        <v>0.2</v>
      </c>
      <c r="N9939">
        <v>-1.7771999999999999</v>
      </c>
      <c r="O9939">
        <f t="shared" si="311"/>
        <v>72.865199999999987</v>
      </c>
      <c r="P9939" cm="1">
        <f t="array" ref="P9939">_xlfn.IFS(D9939="Same Day",N9939*0.2,D9939="First Class",N9939*0.1,D9939="Standard Class",N9939*0.5,D9939="Second Class",N9939*0)</f>
        <v>0</v>
      </c>
      <c r="Q9939">
        <f t="shared" si="312"/>
        <v>72.865199999999987</v>
      </c>
    </row>
    <row r="9940" spans="1:17" x14ac:dyDescent="0.3">
      <c r="A9940">
        <v>9939</v>
      </c>
      <c r="B9940" t="s">
        <v>7753</v>
      </c>
      <c r="C9940" s="1">
        <v>42721</v>
      </c>
      <c r="D9940" t="s">
        <v>38</v>
      </c>
      <c r="E9940" t="s">
        <v>77</v>
      </c>
      <c r="F9940" t="s">
        <v>1774</v>
      </c>
      <c r="G9940" t="s">
        <v>972</v>
      </c>
      <c r="H9940" t="s">
        <v>8</v>
      </c>
      <c r="I9940" t="s">
        <v>12</v>
      </c>
      <c r="J9940" t="s">
        <v>87</v>
      </c>
      <c r="K9940">
        <v>60.35</v>
      </c>
      <c r="L9940">
        <v>5</v>
      </c>
      <c r="M9940">
        <v>0</v>
      </c>
      <c r="N9940">
        <v>19.915500000000002</v>
      </c>
      <c r="O9940">
        <f t="shared" si="311"/>
        <v>40.4345</v>
      </c>
      <c r="P9940" cm="1">
        <f t="array" ref="P9940">_xlfn.IFS(D9940="Same Day",N9940*0.2,D9940="First Class",N9940*0.1,D9940="Standard Class",N9940*0.5,D9940="Second Class",N9940*0)</f>
        <v>9.9577500000000008</v>
      </c>
      <c r="Q9940">
        <f t="shared" si="312"/>
        <v>443.07114237500002</v>
      </c>
    </row>
    <row r="9941" spans="1:17" x14ac:dyDescent="0.3">
      <c r="A9941">
        <v>9940</v>
      </c>
      <c r="B9941" t="s">
        <v>7753</v>
      </c>
      <c r="C9941" s="1">
        <v>42721</v>
      </c>
      <c r="D9941" t="s">
        <v>38</v>
      </c>
      <c r="E9941" t="s">
        <v>96</v>
      </c>
      <c r="F9941" t="s">
        <v>1774</v>
      </c>
      <c r="G9941" t="s">
        <v>3079</v>
      </c>
      <c r="H9941" t="s">
        <v>14</v>
      </c>
      <c r="I9941" t="s">
        <v>19</v>
      </c>
      <c r="J9941" t="s">
        <v>90</v>
      </c>
      <c r="K9941">
        <v>35.520000000000003</v>
      </c>
      <c r="L9941">
        <v>4</v>
      </c>
      <c r="M9941">
        <v>0</v>
      </c>
      <c r="N9941">
        <v>9.9456000000000007</v>
      </c>
      <c r="O9941">
        <f t="shared" si="311"/>
        <v>25.574400000000004</v>
      </c>
      <c r="P9941" cm="1">
        <f t="array" ref="P9941">_xlfn.IFS(D9941="Same Day",N9941*0.2,D9941="First Class",N9941*0.1,D9941="Standard Class",N9941*0.5,D9941="Second Class",N9941*0)</f>
        <v>4.9728000000000003</v>
      </c>
      <c r="Q9941">
        <f t="shared" si="312"/>
        <v>152.75077632000003</v>
      </c>
    </row>
    <row r="9942" spans="1:17" x14ac:dyDescent="0.3">
      <c r="A9942">
        <v>9941</v>
      </c>
      <c r="B9942" t="s">
        <v>7753</v>
      </c>
      <c r="C9942" s="1">
        <v>42721</v>
      </c>
      <c r="D9942" t="s">
        <v>38</v>
      </c>
      <c r="E9942" t="s">
        <v>84</v>
      </c>
      <c r="F9942" t="s">
        <v>1774</v>
      </c>
      <c r="G9942" t="s">
        <v>2009</v>
      </c>
      <c r="H9942" t="s">
        <v>14</v>
      </c>
      <c r="I9942" t="s">
        <v>20</v>
      </c>
      <c r="J9942" t="s">
        <v>87</v>
      </c>
      <c r="K9942">
        <v>11.2</v>
      </c>
      <c r="L9942">
        <v>7</v>
      </c>
      <c r="M9942">
        <v>0</v>
      </c>
      <c r="N9942">
        <v>4.8159999999999998</v>
      </c>
      <c r="O9942">
        <f t="shared" si="311"/>
        <v>6.3839999999999995</v>
      </c>
      <c r="P9942" cm="1">
        <f t="array" ref="P9942">_xlfn.IFS(D9942="Same Day",N9942*0.2,D9942="First Class",N9942*0.1,D9942="Standard Class",N9942*0.5,D9942="Second Class",N9942*0)</f>
        <v>2.4079999999999999</v>
      </c>
      <c r="Q9942">
        <f t="shared" si="312"/>
        <v>21.756671999999998</v>
      </c>
    </row>
    <row r="9943" spans="1:17" x14ac:dyDescent="0.3">
      <c r="A9943">
        <v>9942</v>
      </c>
      <c r="B9943" t="s">
        <v>7754</v>
      </c>
      <c r="C9943" s="1">
        <v>43069</v>
      </c>
      <c r="D9943" t="s">
        <v>38</v>
      </c>
      <c r="E9943" t="s">
        <v>84</v>
      </c>
      <c r="F9943" t="s">
        <v>1200</v>
      </c>
      <c r="G9943" t="s">
        <v>897</v>
      </c>
      <c r="H9943" t="s">
        <v>25</v>
      </c>
      <c r="I9943" t="s">
        <v>28</v>
      </c>
      <c r="J9943" t="s">
        <v>90</v>
      </c>
      <c r="K9943">
        <v>223.58</v>
      </c>
      <c r="L9943">
        <v>14</v>
      </c>
      <c r="M9943">
        <v>0</v>
      </c>
      <c r="N9943">
        <v>87.196200000000005</v>
      </c>
      <c r="O9943">
        <f t="shared" si="311"/>
        <v>136.38380000000001</v>
      </c>
      <c r="P9943" cm="1">
        <f t="array" ref="P9943">_xlfn.IFS(D9943="Same Day",N9943*0.2,D9943="First Class",N9943*0.1,D9943="Standard Class",N9943*0.5,D9943="Second Class",N9943*0)</f>
        <v>43.598100000000002</v>
      </c>
      <c r="Q9943">
        <f t="shared" si="312"/>
        <v>6082.4583507800007</v>
      </c>
    </row>
    <row r="9944" spans="1:17" x14ac:dyDescent="0.3">
      <c r="A9944">
        <v>9943</v>
      </c>
      <c r="B9944" t="s">
        <v>7755</v>
      </c>
      <c r="C9944" s="1">
        <v>42007</v>
      </c>
      <c r="D9944" t="s">
        <v>38</v>
      </c>
      <c r="E9944" t="s">
        <v>84</v>
      </c>
      <c r="F9944" t="s">
        <v>968</v>
      </c>
      <c r="G9944" t="s">
        <v>3608</v>
      </c>
      <c r="H9944" t="s">
        <v>14</v>
      </c>
      <c r="I9944" t="s">
        <v>15</v>
      </c>
      <c r="J9944" t="s">
        <v>90</v>
      </c>
      <c r="K9944">
        <v>998.82</v>
      </c>
      <c r="L9944">
        <v>9</v>
      </c>
      <c r="M9944">
        <v>0</v>
      </c>
      <c r="N9944">
        <v>29.964600000000001</v>
      </c>
      <c r="O9944">
        <f t="shared" si="311"/>
        <v>968.85540000000003</v>
      </c>
      <c r="P9944" cm="1">
        <f t="array" ref="P9944">_xlfn.IFS(D9944="Same Day",N9944*0.2,D9944="First Class",N9944*0.1,D9944="Standard Class",N9944*0.5,D9944="Second Class",N9944*0)</f>
        <v>14.9823</v>
      </c>
      <c r="Q9944">
        <f t="shared" si="312"/>
        <v>15484.537659420001</v>
      </c>
    </row>
    <row r="9945" spans="1:17" x14ac:dyDescent="0.3">
      <c r="A9945">
        <v>9944</v>
      </c>
      <c r="B9945" t="s">
        <v>7755</v>
      </c>
      <c r="C9945" s="1">
        <v>42007</v>
      </c>
      <c r="D9945" t="s">
        <v>38</v>
      </c>
      <c r="E9945" t="s">
        <v>77</v>
      </c>
      <c r="F9945" t="s">
        <v>968</v>
      </c>
      <c r="G9945" t="s">
        <v>1509</v>
      </c>
      <c r="H9945" t="s">
        <v>14</v>
      </c>
      <c r="I9945" t="s">
        <v>19</v>
      </c>
      <c r="J9945" t="s">
        <v>90</v>
      </c>
      <c r="K9945">
        <v>51.15</v>
      </c>
      <c r="L9945">
        <v>5</v>
      </c>
      <c r="M9945">
        <v>0</v>
      </c>
      <c r="N9945">
        <v>13.298999999999999</v>
      </c>
      <c r="O9945">
        <f t="shared" si="311"/>
        <v>37.850999999999999</v>
      </c>
      <c r="P9945" cm="1">
        <f t="array" ref="P9945">_xlfn.IFS(D9945="Same Day",N9945*0.2,D9945="First Class",N9945*0.1,D9945="Standard Class",N9945*0.5,D9945="Second Class",N9945*0)</f>
        <v>6.6494999999999997</v>
      </c>
      <c r="Q9945">
        <f t="shared" si="312"/>
        <v>289.5412245</v>
      </c>
    </row>
    <row r="9946" spans="1:17" x14ac:dyDescent="0.3">
      <c r="A9946">
        <v>9945</v>
      </c>
      <c r="B9946" t="s">
        <v>7756</v>
      </c>
      <c r="C9946" s="1">
        <v>42111</v>
      </c>
      <c r="D9946" t="s">
        <v>37</v>
      </c>
      <c r="E9946" t="s">
        <v>96</v>
      </c>
      <c r="F9946" t="s">
        <v>1768</v>
      </c>
      <c r="G9946" t="s">
        <v>2369</v>
      </c>
      <c r="H9946" t="s">
        <v>14</v>
      </c>
      <c r="I9946" t="s">
        <v>15</v>
      </c>
      <c r="J9946" t="s">
        <v>90</v>
      </c>
      <c r="K9946">
        <v>40.74</v>
      </c>
      <c r="L9946">
        <v>3</v>
      </c>
      <c r="M9946">
        <v>0</v>
      </c>
      <c r="N9946">
        <v>0.40739999999999998</v>
      </c>
      <c r="O9946">
        <f t="shared" si="311"/>
        <v>40.332599999999999</v>
      </c>
      <c r="P9946" cm="1">
        <f t="array" ref="P9946">_xlfn.IFS(D9946="Same Day",N9946*0.2,D9946="First Class",N9946*0.1,D9946="Standard Class",N9946*0.5,D9946="Second Class",N9946*0)</f>
        <v>0</v>
      </c>
      <c r="Q9946">
        <f t="shared" si="312"/>
        <v>40.332599999999999</v>
      </c>
    </row>
    <row r="9947" spans="1:17" x14ac:dyDescent="0.3">
      <c r="A9947">
        <v>9946</v>
      </c>
      <c r="B9947" t="s">
        <v>7757</v>
      </c>
      <c r="C9947" s="1">
        <v>41704</v>
      </c>
      <c r="D9947" t="s">
        <v>38</v>
      </c>
      <c r="E9947" t="s">
        <v>84</v>
      </c>
      <c r="F9947" t="s">
        <v>2268</v>
      </c>
      <c r="G9947" t="s">
        <v>3675</v>
      </c>
      <c r="H9947" t="s">
        <v>14</v>
      </c>
      <c r="I9947" t="s">
        <v>18</v>
      </c>
      <c r="J9947" t="s">
        <v>160</v>
      </c>
      <c r="K9947">
        <v>3.4239999999999999</v>
      </c>
      <c r="L9947">
        <v>1</v>
      </c>
      <c r="M9947">
        <v>0.2</v>
      </c>
      <c r="N9947">
        <v>1.07</v>
      </c>
      <c r="O9947">
        <f t="shared" si="311"/>
        <v>2.3540000000000001</v>
      </c>
      <c r="P9947" cm="1">
        <f t="array" ref="P9947">_xlfn.IFS(D9947="Same Day",N9947*0.2,D9947="First Class",N9947*0.1,D9947="Standard Class",N9947*0.5,D9947="Second Class",N9947*0)</f>
        <v>0.53500000000000003</v>
      </c>
      <c r="Q9947">
        <f t="shared" si="312"/>
        <v>3.6133900000000003</v>
      </c>
    </row>
    <row r="9948" spans="1:17" x14ac:dyDescent="0.3">
      <c r="A9948">
        <v>9947</v>
      </c>
      <c r="B9948" t="s">
        <v>7757</v>
      </c>
      <c r="C9948" s="1">
        <v>41704</v>
      </c>
      <c r="D9948" t="s">
        <v>38</v>
      </c>
      <c r="E9948" t="s">
        <v>77</v>
      </c>
      <c r="F9948" t="s">
        <v>2268</v>
      </c>
      <c r="G9948" t="s">
        <v>1616</v>
      </c>
      <c r="H9948" t="s">
        <v>25</v>
      </c>
      <c r="I9948" t="s">
        <v>28</v>
      </c>
      <c r="J9948" t="s">
        <v>90</v>
      </c>
      <c r="K9948">
        <v>151.19999999999999</v>
      </c>
      <c r="L9948">
        <v>3</v>
      </c>
      <c r="M9948">
        <v>0.2</v>
      </c>
      <c r="N9948">
        <v>32.130000000000003</v>
      </c>
      <c r="O9948">
        <f t="shared" si="311"/>
        <v>119.07</v>
      </c>
      <c r="P9948" cm="1">
        <f t="array" ref="P9948">_xlfn.IFS(D9948="Same Day",N9948*0.2,D9948="First Class",N9948*0.1,D9948="Standard Class",N9948*0.5,D9948="Second Class",N9948*0)</f>
        <v>16.065000000000001</v>
      </c>
      <c r="Q9948">
        <f t="shared" si="312"/>
        <v>2031.9295500000001</v>
      </c>
    </row>
    <row r="9949" spans="1:17" x14ac:dyDescent="0.3">
      <c r="A9949">
        <v>9948</v>
      </c>
      <c r="B9949" t="s">
        <v>7758</v>
      </c>
      <c r="C9949" s="1">
        <v>42889</v>
      </c>
      <c r="D9949" t="s">
        <v>37</v>
      </c>
      <c r="E9949" t="s">
        <v>108</v>
      </c>
      <c r="F9949" t="s">
        <v>1427</v>
      </c>
      <c r="G9949" t="s">
        <v>1386</v>
      </c>
      <c r="H9949" t="s">
        <v>8</v>
      </c>
      <c r="I9949" t="s">
        <v>9</v>
      </c>
      <c r="J9949" t="s">
        <v>73</v>
      </c>
      <c r="K9949">
        <v>1925.88</v>
      </c>
      <c r="L9949">
        <v>6</v>
      </c>
      <c r="M9949">
        <v>0</v>
      </c>
      <c r="N9949">
        <v>539.24639999999999</v>
      </c>
      <c r="O9949">
        <f t="shared" si="311"/>
        <v>1386.6336000000001</v>
      </c>
      <c r="P9949" cm="1">
        <f t="array" ref="P9949">_xlfn.IFS(D9949="Same Day",N9949*0.2,D9949="First Class",N9949*0.1,D9949="Standard Class",N9949*0.5,D9949="Second Class",N9949*0)</f>
        <v>0</v>
      </c>
      <c r="Q9949">
        <f t="shared" si="312"/>
        <v>1386.6336000000001</v>
      </c>
    </row>
    <row r="9950" spans="1:17" x14ac:dyDescent="0.3">
      <c r="A9950">
        <v>9949</v>
      </c>
      <c r="B9950" t="s">
        <v>7758</v>
      </c>
      <c r="C9950" s="1">
        <v>42889</v>
      </c>
      <c r="D9950" t="s">
        <v>37</v>
      </c>
      <c r="E9950" t="s">
        <v>68</v>
      </c>
      <c r="F9950" t="s">
        <v>1427</v>
      </c>
      <c r="G9950" t="s">
        <v>551</v>
      </c>
      <c r="H9950" t="s">
        <v>14</v>
      </c>
      <c r="I9950" t="s">
        <v>17</v>
      </c>
      <c r="J9950" t="s">
        <v>87</v>
      </c>
      <c r="K9950">
        <v>2405.1999999999998</v>
      </c>
      <c r="L9950">
        <v>8</v>
      </c>
      <c r="M9950">
        <v>0</v>
      </c>
      <c r="N9950">
        <v>793.71600000000001</v>
      </c>
      <c r="O9950">
        <f t="shared" si="311"/>
        <v>1611.4839999999999</v>
      </c>
      <c r="P9950" cm="1">
        <f t="array" ref="P9950">_xlfn.IFS(D9950="Same Day",N9950*0.2,D9950="First Class",N9950*0.1,D9950="Standard Class",N9950*0.5,D9950="Second Class",N9950*0)</f>
        <v>0</v>
      </c>
      <c r="Q9950">
        <f t="shared" si="312"/>
        <v>1611.4839999999999</v>
      </c>
    </row>
    <row r="9951" spans="1:17" x14ac:dyDescent="0.3">
      <c r="A9951">
        <v>9950</v>
      </c>
      <c r="B9951" t="s">
        <v>7758</v>
      </c>
      <c r="C9951" s="1">
        <v>42889</v>
      </c>
      <c r="D9951" t="s">
        <v>37</v>
      </c>
      <c r="E9951" t="s">
        <v>77</v>
      </c>
      <c r="F9951" t="s">
        <v>1427</v>
      </c>
      <c r="G9951" t="s">
        <v>2637</v>
      </c>
      <c r="H9951" t="s">
        <v>25</v>
      </c>
      <c r="I9951" t="s">
        <v>28</v>
      </c>
      <c r="J9951" t="s">
        <v>213</v>
      </c>
      <c r="K9951">
        <v>83.97</v>
      </c>
      <c r="L9951">
        <v>3</v>
      </c>
      <c r="M9951">
        <v>0</v>
      </c>
      <c r="N9951">
        <v>15.9543</v>
      </c>
      <c r="O9951">
        <f t="shared" si="311"/>
        <v>68.015699999999995</v>
      </c>
      <c r="P9951" cm="1">
        <f t="array" ref="P9951">_xlfn.IFS(D9951="Same Day",N9951*0.2,D9951="First Class",N9951*0.1,D9951="Standard Class",N9951*0.5,D9951="Second Class",N9951*0)</f>
        <v>0</v>
      </c>
      <c r="Q9951">
        <f t="shared" si="312"/>
        <v>68.015699999999995</v>
      </c>
    </row>
    <row r="9952" spans="1:17" x14ac:dyDescent="0.3">
      <c r="A9952">
        <v>9951</v>
      </c>
      <c r="B9952" t="s">
        <v>7758</v>
      </c>
      <c r="C9952" s="1">
        <v>42889</v>
      </c>
      <c r="D9952" t="s">
        <v>37</v>
      </c>
      <c r="E9952" t="s">
        <v>96</v>
      </c>
      <c r="F9952" t="s">
        <v>1427</v>
      </c>
      <c r="G9952" t="s">
        <v>1517</v>
      </c>
      <c r="H9952" t="s">
        <v>25</v>
      </c>
      <c r="I9952" t="s">
        <v>28</v>
      </c>
      <c r="J9952" t="s">
        <v>90</v>
      </c>
      <c r="K9952">
        <v>39.89</v>
      </c>
      <c r="L9952">
        <v>1</v>
      </c>
      <c r="M9952">
        <v>0</v>
      </c>
      <c r="N9952">
        <v>14.7593</v>
      </c>
      <c r="O9952">
        <f t="shared" si="311"/>
        <v>25.130700000000001</v>
      </c>
      <c r="P9952" cm="1">
        <f t="array" ref="P9952">_xlfn.IFS(D9952="Same Day",N9952*0.2,D9952="First Class",N9952*0.1,D9952="Standard Class",N9952*0.5,D9952="Second Class",N9952*0)</f>
        <v>0</v>
      </c>
      <c r="Q9952">
        <f t="shared" si="312"/>
        <v>25.130700000000001</v>
      </c>
    </row>
    <row r="9953" spans="1:17" x14ac:dyDescent="0.3">
      <c r="A9953">
        <v>9952</v>
      </c>
      <c r="B9953" t="s">
        <v>7758</v>
      </c>
      <c r="C9953" s="1">
        <v>42889</v>
      </c>
      <c r="D9953" t="s">
        <v>37</v>
      </c>
      <c r="E9953" t="s">
        <v>108</v>
      </c>
      <c r="F9953" t="s">
        <v>1427</v>
      </c>
      <c r="G9953" t="s">
        <v>1891</v>
      </c>
      <c r="H9953" t="s">
        <v>14</v>
      </c>
      <c r="I9953" t="s">
        <v>16</v>
      </c>
      <c r="J9953" t="s">
        <v>101</v>
      </c>
      <c r="K9953">
        <v>17.38</v>
      </c>
      <c r="L9953">
        <v>2</v>
      </c>
      <c r="M9953">
        <v>0</v>
      </c>
      <c r="N9953">
        <v>8.69</v>
      </c>
      <c r="O9953">
        <f t="shared" si="311"/>
        <v>8.69</v>
      </c>
      <c r="P9953" cm="1">
        <f t="array" ref="P9953">_xlfn.IFS(D9953="Same Day",N9953*0.2,D9953="First Class",N9953*0.1,D9953="Standard Class",N9953*0.5,D9953="Second Class",N9953*0)</f>
        <v>0</v>
      </c>
      <c r="Q9953">
        <f t="shared" si="312"/>
        <v>8.69</v>
      </c>
    </row>
    <row r="9954" spans="1:17" x14ac:dyDescent="0.3">
      <c r="A9954">
        <v>9953</v>
      </c>
      <c r="B9954" t="s">
        <v>7759</v>
      </c>
      <c r="C9954" s="1">
        <v>42354</v>
      </c>
      <c r="D9954" t="s">
        <v>37</v>
      </c>
      <c r="E9954" t="s">
        <v>84</v>
      </c>
      <c r="F9954" t="s">
        <v>4187</v>
      </c>
      <c r="G9954" t="s">
        <v>696</v>
      </c>
      <c r="H9954" t="s">
        <v>14</v>
      </c>
      <c r="I9954" t="s">
        <v>16</v>
      </c>
      <c r="J9954" t="s">
        <v>87</v>
      </c>
      <c r="K9954">
        <v>55.264000000000003</v>
      </c>
      <c r="L9954">
        <v>2</v>
      </c>
      <c r="M9954">
        <v>0.2</v>
      </c>
      <c r="N9954">
        <v>20.724</v>
      </c>
      <c r="O9954">
        <f t="shared" si="311"/>
        <v>34.540000000000006</v>
      </c>
      <c r="P9954" cm="1">
        <f t="array" ref="P9954">_xlfn.IFS(D9954="Same Day",N9954*0.2,D9954="First Class",N9954*0.1,D9954="Standard Class",N9954*0.5,D9954="Second Class",N9954*0)</f>
        <v>0</v>
      </c>
      <c r="Q9954">
        <f t="shared" si="312"/>
        <v>34.540000000000006</v>
      </c>
    </row>
    <row r="9955" spans="1:17" x14ac:dyDescent="0.3">
      <c r="A9955">
        <v>9954</v>
      </c>
      <c r="B9955" t="s">
        <v>7759</v>
      </c>
      <c r="C9955" s="1">
        <v>42354</v>
      </c>
      <c r="D9955" t="s">
        <v>37</v>
      </c>
      <c r="E9955" t="s">
        <v>77</v>
      </c>
      <c r="F9955" t="s">
        <v>4187</v>
      </c>
      <c r="G9955" t="s">
        <v>3287</v>
      </c>
      <c r="H9955" t="s">
        <v>14</v>
      </c>
      <c r="I9955" t="s">
        <v>18</v>
      </c>
      <c r="J9955" t="s">
        <v>90</v>
      </c>
      <c r="K9955">
        <v>6.48</v>
      </c>
      <c r="L9955">
        <v>1</v>
      </c>
      <c r="M9955">
        <v>0</v>
      </c>
      <c r="N9955">
        <v>3.1103999999999998</v>
      </c>
      <c r="O9955">
        <f t="shared" si="311"/>
        <v>3.3696000000000006</v>
      </c>
      <c r="P9955" cm="1">
        <f t="array" ref="P9955">_xlfn.IFS(D9955="Same Day",N9955*0.2,D9955="First Class",N9955*0.1,D9955="Standard Class",N9955*0.5,D9955="Second Class",N9955*0)</f>
        <v>0</v>
      </c>
      <c r="Q9955">
        <f t="shared" si="312"/>
        <v>3.3696000000000006</v>
      </c>
    </row>
    <row r="9956" spans="1:17" x14ac:dyDescent="0.3">
      <c r="A9956">
        <v>9955</v>
      </c>
      <c r="B9956" t="s">
        <v>7759</v>
      </c>
      <c r="C9956" s="1">
        <v>42354</v>
      </c>
      <c r="D9956" t="s">
        <v>37</v>
      </c>
      <c r="E9956" t="s">
        <v>77</v>
      </c>
      <c r="F9956" t="s">
        <v>4187</v>
      </c>
      <c r="G9956" t="s">
        <v>3444</v>
      </c>
      <c r="H9956" t="s">
        <v>14</v>
      </c>
      <c r="I9956" t="s">
        <v>16</v>
      </c>
      <c r="J9956" t="s">
        <v>87</v>
      </c>
      <c r="K9956">
        <v>34.247999999999998</v>
      </c>
      <c r="L9956">
        <v>3</v>
      </c>
      <c r="M9956">
        <v>0.2</v>
      </c>
      <c r="N9956">
        <v>11.5587</v>
      </c>
      <c r="O9956">
        <f t="shared" si="311"/>
        <v>22.689299999999996</v>
      </c>
      <c r="P9956" cm="1">
        <f t="array" ref="P9956">_xlfn.IFS(D9956="Same Day",N9956*0.2,D9956="First Class",N9956*0.1,D9956="Standard Class",N9956*0.5,D9956="Second Class",N9956*0)</f>
        <v>0</v>
      </c>
      <c r="Q9956">
        <f t="shared" si="312"/>
        <v>22.689299999999996</v>
      </c>
    </row>
    <row r="9957" spans="1:17" x14ac:dyDescent="0.3">
      <c r="A9957">
        <v>9956</v>
      </c>
      <c r="B9957" t="s">
        <v>7759</v>
      </c>
      <c r="C9957" s="1">
        <v>42354</v>
      </c>
      <c r="D9957" t="s">
        <v>37</v>
      </c>
      <c r="E9957" t="s">
        <v>108</v>
      </c>
      <c r="F9957" t="s">
        <v>4187</v>
      </c>
      <c r="G9957" t="s">
        <v>2201</v>
      </c>
      <c r="H9957" t="s">
        <v>8</v>
      </c>
      <c r="I9957" t="s">
        <v>10</v>
      </c>
      <c r="J9957" t="s">
        <v>87</v>
      </c>
      <c r="K9957">
        <v>273.56799999999998</v>
      </c>
      <c r="L9957">
        <v>2</v>
      </c>
      <c r="M9957">
        <v>0.2</v>
      </c>
      <c r="N9957">
        <v>10.258800000000001</v>
      </c>
      <c r="O9957">
        <f t="shared" si="311"/>
        <v>263.30919999999998</v>
      </c>
      <c r="P9957" cm="1">
        <f t="array" ref="P9957">_xlfn.IFS(D9957="Same Day",N9957*0.2,D9957="First Class",N9957*0.1,D9957="Standard Class",N9957*0.5,D9957="Second Class",N9957*0)</f>
        <v>0</v>
      </c>
      <c r="Q9957">
        <f t="shared" si="312"/>
        <v>263.30919999999998</v>
      </c>
    </row>
    <row r="9958" spans="1:17" x14ac:dyDescent="0.3">
      <c r="A9958">
        <v>9957</v>
      </c>
      <c r="B9958" t="s">
        <v>7760</v>
      </c>
      <c r="C9958" s="1">
        <v>41960</v>
      </c>
      <c r="D9958" t="s">
        <v>38</v>
      </c>
      <c r="E9958" t="s">
        <v>108</v>
      </c>
      <c r="F9958" t="s">
        <v>3164</v>
      </c>
      <c r="G9958" t="s">
        <v>3097</v>
      </c>
      <c r="H9958" t="s">
        <v>14</v>
      </c>
      <c r="I9958" t="s">
        <v>18</v>
      </c>
      <c r="J9958" t="s">
        <v>160</v>
      </c>
      <c r="K9958">
        <v>46.35</v>
      </c>
      <c r="L9958">
        <v>5</v>
      </c>
      <c r="M9958">
        <v>0</v>
      </c>
      <c r="N9958">
        <v>21.784500000000001</v>
      </c>
      <c r="O9958">
        <f t="shared" si="311"/>
        <v>24.5655</v>
      </c>
      <c r="P9958" cm="1">
        <f t="array" ref="P9958">_xlfn.IFS(D9958="Same Day",N9958*0.2,D9958="First Class",N9958*0.1,D9958="Standard Class",N9958*0.5,D9958="Second Class",N9958*0)</f>
        <v>10.892250000000001</v>
      </c>
      <c r="Q9958">
        <f t="shared" si="312"/>
        <v>292.13906737500002</v>
      </c>
    </row>
    <row r="9959" spans="1:17" x14ac:dyDescent="0.3">
      <c r="A9959">
        <v>9958</v>
      </c>
      <c r="B9959" t="s">
        <v>7760</v>
      </c>
      <c r="C9959" s="1">
        <v>41960</v>
      </c>
      <c r="D9959" t="s">
        <v>38</v>
      </c>
      <c r="E9959" t="s">
        <v>96</v>
      </c>
      <c r="F9959" t="s">
        <v>3164</v>
      </c>
      <c r="G9959" t="s">
        <v>4189</v>
      </c>
      <c r="H9959" t="s">
        <v>14</v>
      </c>
      <c r="I9959" t="s">
        <v>18</v>
      </c>
      <c r="J9959" t="s">
        <v>298</v>
      </c>
      <c r="K9959">
        <v>223.92</v>
      </c>
      <c r="L9959">
        <v>4</v>
      </c>
      <c r="M9959">
        <v>0</v>
      </c>
      <c r="N9959">
        <v>109.7208</v>
      </c>
      <c r="O9959">
        <f t="shared" si="311"/>
        <v>114.19919999999999</v>
      </c>
      <c r="P9959" cm="1">
        <f t="array" ref="P9959">_xlfn.IFS(D9959="Same Day",N9959*0.2,D9959="First Class",N9959*0.1,D9959="Standard Class",N9959*0.5,D9959="Second Class",N9959*0)</f>
        <v>54.860399999999998</v>
      </c>
      <c r="Q9959">
        <f t="shared" si="312"/>
        <v>6379.2129916799995</v>
      </c>
    </row>
    <row r="9960" spans="1:17" x14ac:dyDescent="0.3">
      <c r="A9960">
        <v>9959</v>
      </c>
      <c r="B9960" t="s">
        <v>7760</v>
      </c>
      <c r="C9960" s="1">
        <v>41960</v>
      </c>
      <c r="D9960" t="s">
        <v>38</v>
      </c>
      <c r="E9960" t="s">
        <v>77</v>
      </c>
      <c r="F9960" t="s">
        <v>3164</v>
      </c>
      <c r="G9960" t="s">
        <v>1105</v>
      </c>
      <c r="H9960" t="s">
        <v>14</v>
      </c>
      <c r="I9960" t="s">
        <v>19</v>
      </c>
      <c r="J9960" t="s">
        <v>90</v>
      </c>
      <c r="K9960">
        <v>7.3</v>
      </c>
      <c r="L9960">
        <v>2</v>
      </c>
      <c r="M9960">
        <v>0</v>
      </c>
      <c r="N9960">
        <v>2.19</v>
      </c>
      <c r="O9960">
        <f t="shared" si="311"/>
        <v>5.1099999999999994</v>
      </c>
      <c r="P9960" cm="1">
        <f t="array" ref="P9960">_xlfn.IFS(D9960="Same Day",N9960*0.2,D9960="First Class",N9960*0.1,D9960="Standard Class",N9960*0.5,D9960="Second Class",N9960*0)</f>
        <v>1.095</v>
      </c>
      <c r="Q9960">
        <f t="shared" si="312"/>
        <v>10.705449999999997</v>
      </c>
    </row>
    <row r="9961" spans="1:17" x14ac:dyDescent="0.3">
      <c r="A9961">
        <v>9960</v>
      </c>
      <c r="B9961" t="s">
        <v>7761</v>
      </c>
      <c r="C9961" s="1">
        <v>43019</v>
      </c>
      <c r="D9961" t="s">
        <v>38</v>
      </c>
      <c r="E9961" t="s">
        <v>68</v>
      </c>
      <c r="F9961" t="s">
        <v>1070</v>
      </c>
      <c r="G9961" t="s">
        <v>4723</v>
      </c>
      <c r="H9961" t="s">
        <v>14</v>
      </c>
      <c r="I9961" t="s">
        <v>20</v>
      </c>
      <c r="J9961" t="s">
        <v>87</v>
      </c>
      <c r="K9961">
        <v>9.3439999999999994</v>
      </c>
      <c r="L9961">
        <v>2</v>
      </c>
      <c r="M9961">
        <v>0.2</v>
      </c>
      <c r="N9961">
        <v>1.8688</v>
      </c>
      <c r="O9961">
        <f t="shared" si="311"/>
        <v>7.4751999999999992</v>
      </c>
      <c r="P9961" cm="1">
        <f t="array" ref="P9961">_xlfn.IFS(D9961="Same Day",N9961*0.2,D9961="First Class",N9961*0.1,D9961="Standard Class",N9961*0.5,D9961="Second Class",N9961*0)</f>
        <v>0.93440000000000001</v>
      </c>
      <c r="Q9961">
        <f t="shared" si="312"/>
        <v>14.460026879999999</v>
      </c>
    </row>
    <row r="9962" spans="1:17" x14ac:dyDescent="0.3">
      <c r="A9962">
        <v>9961</v>
      </c>
      <c r="B9962" t="s">
        <v>7762</v>
      </c>
      <c r="C9962" s="1">
        <v>42996</v>
      </c>
      <c r="D9962" t="s">
        <v>37</v>
      </c>
      <c r="E9962" t="s">
        <v>84</v>
      </c>
      <c r="F9962" t="s">
        <v>3456</v>
      </c>
      <c r="G9962" t="s">
        <v>4098</v>
      </c>
      <c r="H9962" t="s">
        <v>25</v>
      </c>
      <c r="I9962" t="s">
        <v>28</v>
      </c>
      <c r="J9962" t="s">
        <v>90</v>
      </c>
      <c r="K9962">
        <v>18</v>
      </c>
      <c r="L9962">
        <v>1</v>
      </c>
      <c r="M9962">
        <v>0</v>
      </c>
      <c r="N9962">
        <v>3.24</v>
      </c>
      <c r="O9962">
        <f t="shared" si="311"/>
        <v>14.76</v>
      </c>
      <c r="P9962" cm="1">
        <f t="array" ref="P9962">_xlfn.IFS(D9962="Same Day",N9962*0.2,D9962="First Class",N9962*0.1,D9962="Standard Class",N9962*0.5,D9962="Second Class",N9962*0)</f>
        <v>0</v>
      </c>
      <c r="Q9962">
        <f t="shared" si="312"/>
        <v>14.76</v>
      </c>
    </row>
    <row r="9963" spans="1:17" x14ac:dyDescent="0.3">
      <c r="A9963">
        <v>9962</v>
      </c>
      <c r="B9963" t="s">
        <v>7763</v>
      </c>
      <c r="C9963" s="1">
        <v>42085</v>
      </c>
      <c r="D9963" t="s">
        <v>35</v>
      </c>
      <c r="E9963" t="s">
        <v>77</v>
      </c>
      <c r="F9963" t="s">
        <v>2309</v>
      </c>
      <c r="G9963" t="s">
        <v>2628</v>
      </c>
      <c r="H9963" t="s">
        <v>14</v>
      </c>
      <c r="I9963" t="s">
        <v>18</v>
      </c>
      <c r="J9963" t="s">
        <v>160</v>
      </c>
      <c r="K9963">
        <v>65.584000000000003</v>
      </c>
      <c r="L9963">
        <v>2</v>
      </c>
      <c r="M9963">
        <v>0.2</v>
      </c>
      <c r="N9963">
        <v>23.7742</v>
      </c>
      <c r="O9963">
        <f t="shared" si="311"/>
        <v>41.809800000000003</v>
      </c>
      <c r="P9963" cm="1">
        <f t="array" ref="P9963">_xlfn.IFS(D9963="Same Day",N9963*0.2,D9963="First Class",N9963*0.1,D9963="Standard Class",N9963*0.5,D9963="Second Class",N9963*0)</f>
        <v>2.3774200000000003</v>
      </c>
      <c r="Q9963">
        <f t="shared" si="312"/>
        <v>141.20925471600003</v>
      </c>
    </row>
    <row r="9964" spans="1:17" x14ac:dyDescent="0.3">
      <c r="A9964">
        <v>9963</v>
      </c>
      <c r="B9964" t="s">
        <v>7763</v>
      </c>
      <c r="C9964" s="1">
        <v>42085</v>
      </c>
      <c r="D9964" t="s">
        <v>35</v>
      </c>
      <c r="E9964" t="s">
        <v>77</v>
      </c>
      <c r="F9964" t="s">
        <v>2309</v>
      </c>
      <c r="G9964" t="s">
        <v>4371</v>
      </c>
      <c r="H9964" t="s">
        <v>8</v>
      </c>
      <c r="I9964" t="s">
        <v>11</v>
      </c>
      <c r="J9964" t="s">
        <v>71</v>
      </c>
      <c r="K9964">
        <v>383.46559999999999</v>
      </c>
      <c r="L9964">
        <v>4</v>
      </c>
      <c r="M9964">
        <v>0.32</v>
      </c>
      <c r="N9964">
        <v>-67.670400000000001</v>
      </c>
      <c r="O9964">
        <f t="shared" si="311"/>
        <v>451.13599999999997</v>
      </c>
      <c r="P9964" cm="1">
        <f t="array" ref="P9964">_xlfn.IFS(D9964="Same Day",N9964*0.2,D9964="First Class",N9964*0.1,D9964="Standard Class",N9964*0.5,D9964="Second Class",N9964*0)</f>
        <v>-6.7670400000000006</v>
      </c>
      <c r="Q9964">
        <f t="shared" si="312"/>
        <v>-2601.7193574400003</v>
      </c>
    </row>
    <row r="9965" spans="1:17" x14ac:dyDescent="0.3">
      <c r="A9965">
        <v>9964</v>
      </c>
      <c r="B9965" t="s">
        <v>7764</v>
      </c>
      <c r="C9965" s="1">
        <v>42211</v>
      </c>
      <c r="D9965" t="s">
        <v>36</v>
      </c>
      <c r="E9965" t="s">
        <v>68</v>
      </c>
      <c r="F9965" t="s">
        <v>1139</v>
      </c>
      <c r="G9965" t="s">
        <v>2091</v>
      </c>
      <c r="H9965" t="s">
        <v>14</v>
      </c>
      <c r="I9965" t="s">
        <v>18</v>
      </c>
      <c r="J9965" t="s">
        <v>275</v>
      </c>
      <c r="K9965">
        <v>10.368</v>
      </c>
      <c r="L9965">
        <v>2</v>
      </c>
      <c r="M9965">
        <v>0.2</v>
      </c>
      <c r="N9965">
        <v>3.6288</v>
      </c>
      <c r="O9965">
        <f t="shared" si="311"/>
        <v>6.7392000000000003</v>
      </c>
      <c r="P9965" cm="1">
        <f t="array" ref="P9965">_xlfn.IFS(D9965="Same Day",N9965*0.2,D9965="First Class",N9965*0.1,D9965="Standard Class",N9965*0.5,D9965="Second Class",N9965*0)</f>
        <v>0.72576000000000007</v>
      </c>
      <c r="Q9965">
        <f t="shared" si="312"/>
        <v>11.630241792000001</v>
      </c>
    </row>
    <row r="9966" spans="1:17" x14ac:dyDescent="0.3">
      <c r="A9966">
        <v>9965</v>
      </c>
      <c r="B9966" t="s">
        <v>7765</v>
      </c>
      <c r="C9966" s="1">
        <v>42714</v>
      </c>
      <c r="D9966" t="s">
        <v>37</v>
      </c>
      <c r="E9966" t="s">
        <v>108</v>
      </c>
      <c r="F9966" t="s">
        <v>6782</v>
      </c>
      <c r="G9966" t="s">
        <v>646</v>
      </c>
      <c r="H9966" t="s">
        <v>8</v>
      </c>
      <c r="I9966" t="s">
        <v>12</v>
      </c>
      <c r="J9966" t="s">
        <v>87</v>
      </c>
      <c r="K9966">
        <v>13.4</v>
      </c>
      <c r="L9966">
        <v>1</v>
      </c>
      <c r="M9966">
        <v>0</v>
      </c>
      <c r="N9966">
        <v>6.4320000000000004</v>
      </c>
      <c r="O9966">
        <f t="shared" si="311"/>
        <v>6.968</v>
      </c>
      <c r="P9966" cm="1">
        <f t="array" ref="P9966">_xlfn.IFS(D9966="Same Day",N9966*0.2,D9966="First Class",N9966*0.1,D9966="Standard Class",N9966*0.5,D9966="Second Class",N9966*0)</f>
        <v>0</v>
      </c>
      <c r="Q9966">
        <f t="shared" si="312"/>
        <v>6.968</v>
      </c>
    </row>
    <row r="9967" spans="1:17" x14ac:dyDescent="0.3">
      <c r="A9967">
        <v>9966</v>
      </c>
      <c r="B9967" t="s">
        <v>7765</v>
      </c>
      <c r="C9967" s="1">
        <v>42714</v>
      </c>
      <c r="D9967" t="s">
        <v>37</v>
      </c>
      <c r="E9967" t="s">
        <v>96</v>
      </c>
      <c r="F9967" t="s">
        <v>6782</v>
      </c>
      <c r="G9967" t="s">
        <v>1828</v>
      </c>
      <c r="H9967" t="s">
        <v>14</v>
      </c>
      <c r="I9967" t="s">
        <v>18</v>
      </c>
      <c r="J9967" t="s">
        <v>160</v>
      </c>
      <c r="K9967">
        <v>4.9800000000000004</v>
      </c>
      <c r="L9967">
        <v>1</v>
      </c>
      <c r="M9967">
        <v>0</v>
      </c>
      <c r="N9967">
        <v>2.3405999999999998</v>
      </c>
      <c r="O9967">
        <f t="shared" si="311"/>
        <v>2.6394000000000006</v>
      </c>
      <c r="P9967" cm="1">
        <f t="array" ref="P9967">_xlfn.IFS(D9967="Same Day",N9967*0.2,D9967="First Class",N9967*0.1,D9967="Standard Class",N9967*0.5,D9967="Second Class",N9967*0)</f>
        <v>0</v>
      </c>
      <c r="Q9967">
        <f t="shared" si="312"/>
        <v>2.6394000000000006</v>
      </c>
    </row>
    <row r="9968" spans="1:17" x14ac:dyDescent="0.3">
      <c r="A9968">
        <v>9967</v>
      </c>
      <c r="B9968" t="s">
        <v>7765</v>
      </c>
      <c r="C9968" s="1">
        <v>42714</v>
      </c>
      <c r="D9968" t="s">
        <v>37</v>
      </c>
      <c r="E9968" t="s">
        <v>84</v>
      </c>
      <c r="F9968" t="s">
        <v>6782</v>
      </c>
      <c r="G9968" t="s">
        <v>3319</v>
      </c>
      <c r="H9968" t="s">
        <v>14</v>
      </c>
      <c r="I9968" t="s">
        <v>21</v>
      </c>
      <c r="J9968" t="s">
        <v>80</v>
      </c>
      <c r="K9968">
        <v>109.69</v>
      </c>
      <c r="L9968">
        <v>7</v>
      </c>
      <c r="M9968">
        <v>0</v>
      </c>
      <c r="N9968">
        <v>51.554299999999998</v>
      </c>
      <c r="O9968">
        <f t="shared" si="311"/>
        <v>58.1357</v>
      </c>
      <c r="P9968" cm="1">
        <f t="array" ref="P9968">_xlfn.IFS(D9968="Same Day",N9968*0.2,D9968="First Class",N9968*0.1,D9968="Standard Class",N9968*0.5,D9968="Second Class",N9968*0)</f>
        <v>0</v>
      </c>
      <c r="Q9968">
        <f t="shared" si="312"/>
        <v>58.1357</v>
      </c>
    </row>
    <row r="9969" spans="1:17" x14ac:dyDescent="0.3">
      <c r="A9969">
        <v>9968</v>
      </c>
      <c r="B9969" t="s">
        <v>7766</v>
      </c>
      <c r="C9969" s="1">
        <v>43086</v>
      </c>
      <c r="D9969" t="s">
        <v>38</v>
      </c>
      <c r="E9969" t="s">
        <v>84</v>
      </c>
      <c r="F9969" t="s">
        <v>2995</v>
      </c>
      <c r="G9969" t="s">
        <v>2909</v>
      </c>
      <c r="H9969" t="s">
        <v>14</v>
      </c>
      <c r="I9969" t="s">
        <v>16</v>
      </c>
      <c r="J9969" t="s">
        <v>101</v>
      </c>
      <c r="K9969">
        <v>40.200000000000003</v>
      </c>
      <c r="L9969">
        <v>5</v>
      </c>
      <c r="M9969">
        <v>0</v>
      </c>
      <c r="N9969">
        <v>18.09</v>
      </c>
      <c r="O9969">
        <f t="shared" si="311"/>
        <v>22.110000000000003</v>
      </c>
      <c r="P9969" cm="1">
        <f t="array" ref="P9969">_xlfn.IFS(D9969="Same Day",N9969*0.2,D9969="First Class",N9969*0.1,D9969="Standard Class",N9969*0.5,D9969="Second Class",N9969*0)</f>
        <v>9.0449999999999999</v>
      </c>
      <c r="Q9969">
        <f t="shared" si="312"/>
        <v>222.09495000000004</v>
      </c>
    </row>
    <row r="9970" spans="1:17" x14ac:dyDescent="0.3">
      <c r="A9970">
        <v>9969</v>
      </c>
      <c r="B9970" t="s">
        <v>7766</v>
      </c>
      <c r="C9970" s="1">
        <v>43086</v>
      </c>
      <c r="D9970" t="s">
        <v>38</v>
      </c>
      <c r="E9970" t="s">
        <v>68</v>
      </c>
      <c r="F9970" t="s">
        <v>2995</v>
      </c>
      <c r="G9970" t="s">
        <v>3862</v>
      </c>
      <c r="H9970" t="s">
        <v>14</v>
      </c>
      <c r="I9970" t="s">
        <v>16</v>
      </c>
      <c r="J9970" t="s">
        <v>101</v>
      </c>
      <c r="K9970">
        <v>735.98</v>
      </c>
      <c r="L9970">
        <v>2</v>
      </c>
      <c r="M9970">
        <v>0</v>
      </c>
      <c r="N9970">
        <v>331.19099999999997</v>
      </c>
      <c r="O9970">
        <f t="shared" si="311"/>
        <v>404.78900000000004</v>
      </c>
      <c r="P9970" cm="1">
        <f t="array" ref="P9970">_xlfn.IFS(D9970="Same Day",N9970*0.2,D9970="First Class",N9970*0.1,D9970="Standard Class",N9970*0.5,D9970="Second Class",N9970*0)</f>
        <v>165.59549999999999</v>
      </c>
      <c r="Q9970">
        <f t="shared" si="312"/>
        <v>67436.025849500002</v>
      </c>
    </row>
    <row r="9971" spans="1:17" x14ac:dyDescent="0.3">
      <c r="A9971">
        <v>9970</v>
      </c>
      <c r="B9971" t="s">
        <v>7766</v>
      </c>
      <c r="C9971" s="1">
        <v>43086</v>
      </c>
      <c r="D9971" t="s">
        <v>38</v>
      </c>
      <c r="E9971" t="s">
        <v>96</v>
      </c>
      <c r="F9971" t="s">
        <v>2995</v>
      </c>
      <c r="G9971" t="s">
        <v>483</v>
      </c>
      <c r="H9971" t="s">
        <v>14</v>
      </c>
      <c r="I9971" t="s">
        <v>17</v>
      </c>
      <c r="J9971" t="s">
        <v>87</v>
      </c>
      <c r="K9971">
        <v>22.75</v>
      </c>
      <c r="L9971">
        <v>7</v>
      </c>
      <c r="M9971">
        <v>0</v>
      </c>
      <c r="N9971">
        <v>6.5975000000000001</v>
      </c>
      <c r="O9971">
        <f t="shared" si="311"/>
        <v>16.1525</v>
      </c>
      <c r="P9971" cm="1">
        <f t="array" ref="P9971">_xlfn.IFS(D9971="Same Day",N9971*0.2,D9971="First Class",N9971*0.1,D9971="Standard Class",N9971*0.5,D9971="Second Class",N9971*0)</f>
        <v>3.2987500000000001</v>
      </c>
      <c r="Q9971">
        <f t="shared" si="312"/>
        <v>69.435559374999997</v>
      </c>
    </row>
    <row r="9972" spans="1:17" x14ac:dyDescent="0.3">
      <c r="A9972">
        <v>9971</v>
      </c>
      <c r="B9972" t="s">
        <v>7767</v>
      </c>
      <c r="C9972" s="1">
        <v>42187</v>
      </c>
      <c r="D9972" t="s">
        <v>38</v>
      </c>
      <c r="E9972" t="s">
        <v>108</v>
      </c>
      <c r="F9972" t="s">
        <v>459</v>
      </c>
      <c r="G9972" t="s">
        <v>2213</v>
      </c>
      <c r="H9972" t="s">
        <v>14</v>
      </c>
      <c r="I9972" t="s">
        <v>16</v>
      </c>
      <c r="J9972" t="s">
        <v>101</v>
      </c>
      <c r="K9972">
        <v>119.56</v>
      </c>
      <c r="L9972">
        <v>2</v>
      </c>
      <c r="M9972">
        <v>0</v>
      </c>
      <c r="N9972">
        <v>54.997599999999998</v>
      </c>
      <c r="O9972">
        <f t="shared" si="311"/>
        <v>64.562399999999997</v>
      </c>
      <c r="P9972" cm="1">
        <f t="array" ref="P9972">_xlfn.IFS(D9972="Same Day",N9972*0.2,D9972="First Class",N9972*0.1,D9972="Standard Class",N9972*0.5,D9972="Second Class",N9972*0)</f>
        <v>27.498799999999999</v>
      </c>
      <c r="Q9972">
        <f t="shared" si="312"/>
        <v>1839.95092512</v>
      </c>
    </row>
    <row r="9973" spans="1:17" x14ac:dyDescent="0.3">
      <c r="A9973">
        <v>9972</v>
      </c>
      <c r="B9973" t="s">
        <v>7767</v>
      </c>
      <c r="C9973" s="1">
        <v>42187</v>
      </c>
      <c r="D9973" t="s">
        <v>38</v>
      </c>
      <c r="E9973" t="s">
        <v>108</v>
      </c>
      <c r="F9973" t="s">
        <v>459</v>
      </c>
      <c r="G9973" t="s">
        <v>3040</v>
      </c>
      <c r="H9973" t="s">
        <v>14</v>
      </c>
      <c r="I9973" t="s">
        <v>20</v>
      </c>
      <c r="J9973" t="s">
        <v>87</v>
      </c>
      <c r="K9973">
        <v>140.75</v>
      </c>
      <c r="L9973">
        <v>5</v>
      </c>
      <c r="M9973">
        <v>0</v>
      </c>
      <c r="N9973">
        <v>42.225000000000001</v>
      </c>
      <c r="O9973">
        <f t="shared" si="311"/>
        <v>98.525000000000006</v>
      </c>
      <c r="P9973" cm="1">
        <f t="array" ref="P9973">_xlfn.IFS(D9973="Same Day",N9973*0.2,D9973="First Class",N9973*0.1,D9973="Standard Class",N9973*0.5,D9973="Second Class",N9973*0)</f>
        <v>21.112500000000001</v>
      </c>
      <c r="Q9973">
        <f t="shared" si="312"/>
        <v>2178.6340625000003</v>
      </c>
    </row>
    <row r="9974" spans="1:17" x14ac:dyDescent="0.3">
      <c r="A9974">
        <v>9973</v>
      </c>
      <c r="B9974" t="s">
        <v>7768</v>
      </c>
      <c r="C9974" s="1">
        <v>42630</v>
      </c>
      <c r="D9974" t="s">
        <v>38</v>
      </c>
      <c r="E9974" t="s">
        <v>96</v>
      </c>
      <c r="F9974" t="s">
        <v>320</v>
      </c>
      <c r="G9974" t="s">
        <v>1404</v>
      </c>
      <c r="H9974" t="s">
        <v>14</v>
      </c>
      <c r="I9974" t="s">
        <v>21</v>
      </c>
      <c r="J9974" t="s">
        <v>153</v>
      </c>
      <c r="K9974">
        <v>99.567999999999998</v>
      </c>
      <c r="L9974">
        <v>2</v>
      </c>
      <c r="M9974">
        <v>0.2</v>
      </c>
      <c r="N9974">
        <v>33.604199999999999</v>
      </c>
      <c r="O9974">
        <f t="shared" si="311"/>
        <v>65.963799999999992</v>
      </c>
      <c r="P9974" cm="1">
        <f t="array" ref="P9974">_xlfn.IFS(D9974="Same Day",N9974*0.2,D9974="First Class",N9974*0.1,D9974="Standard Class",N9974*0.5,D9974="Second Class",N9974*0)</f>
        <v>16.802099999999999</v>
      </c>
      <c r="Q9974">
        <f t="shared" si="312"/>
        <v>1174.2941639799999</v>
      </c>
    </row>
    <row r="9975" spans="1:17" x14ac:dyDescent="0.3">
      <c r="A9975">
        <v>9974</v>
      </c>
      <c r="B9975" t="s">
        <v>7769</v>
      </c>
      <c r="C9975" s="1">
        <v>42714</v>
      </c>
      <c r="D9975" t="s">
        <v>38</v>
      </c>
      <c r="E9975" t="s">
        <v>96</v>
      </c>
      <c r="F9975" t="s">
        <v>1916</v>
      </c>
      <c r="G9975" t="s">
        <v>5881</v>
      </c>
      <c r="H9975" t="s">
        <v>25</v>
      </c>
      <c r="I9975" t="s">
        <v>26</v>
      </c>
      <c r="J9975" t="s">
        <v>164</v>
      </c>
      <c r="K9975">
        <v>271.95999999999998</v>
      </c>
      <c r="L9975">
        <v>5</v>
      </c>
      <c r="M9975">
        <v>0.2</v>
      </c>
      <c r="N9975">
        <v>27.196000000000002</v>
      </c>
      <c r="O9975">
        <f t="shared" si="311"/>
        <v>244.76399999999998</v>
      </c>
      <c r="P9975" cm="1">
        <f t="array" ref="P9975">_xlfn.IFS(D9975="Same Day",N9975*0.2,D9975="First Class",N9975*0.1,D9975="Standard Class",N9975*0.5,D9975="Second Class",N9975*0)</f>
        <v>13.598000000000001</v>
      </c>
      <c r="Q9975">
        <f t="shared" si="312"/>
        <v>3573.0648719999999</v>
      </c>
    </row>
    <row r="9976" spans="1:17" x14ac:dyDescent="0.3">
      <c r="A9976">
        <v>9975</v>
      </c>
      <c r="B9976" t="s">
        <v>7769</v>
      </c>
      <c r="C9976" s="1">
        <v>42714</v>
      </c>
      <c r="D9976" t="s">
        <v>38</v>
      </c>
      <c r="E9976" t="s">
        <v>96</v>
      </c>
      <c r="F9976" t="s">
        <v>1916</v>
      </c>
      <c r="G9976" t="s">
        <v>2626</v>
      </c>
      <c r="H9976" t="s">
        <v>14</v>
      </c>
      <c r="I9976" t="s">
        <v>20</v>
      </c>
      <c r="J9976" t="s">
        <v>87</v>
      </c>
      <c r="K9976">
        <v>18.690000000000001</v>
      </c>
      <c r="L9976">
        <v>7</v>
      </c>
      <c r="M9976">
        <v>0</v>
      </c>
      <c r="N9976">
        <v>5.2332000000000001</v>
      </c>
      <c r="O9976">
        <f t="shared" si="311"/>
        <v>13.456800000000001</v>
      </c>
      <c r="P9976" cm="1">
        <f t="array" ref="P9976">_xlfn.IFS(D9976="Same Day",N9976*0.2,D9976="First Class",N9976*0.1,D9976="Standard Class",N9976*0.5,D9976="Second Class",N9976*0)</f>
        <v>2.6166</v>
      </c>
      <c r="Q9976">
        <f t="shared" si="312"/>
        <v>48.667862880000008</v>
      </c>
    </row>
    <row r="9977" spans="1:17" x14ac:dyDescent="0.3">
      <c r="A9977">
        <v>9976</v>
      </c>
      <c r="B9977" t="s">
        <v>7769</v>
      </c>
      <c r="C9977" s="1">
        <v>42714</v>
      </c>
      <c r="D9977" t="s">
        <v>38</v>
      </c>
      <c r="E9977" t="s">
        <v>68</v>
      </c>
      <c r="F9977" t="s">
        <v>1916</v>
      </c>
      <c r="G9977" t="s">
        <v>1276</v>
      </c>
      <c r="H9977" t="s">
        <v>14</v>
      </c>
      <c r="I9977" t="s">
        <v>18</v>
      </c>
      <c r="J9977" t="s">
        <v>160</v>
      </c>
      <c r="K9977">
        <v>13.36</v>
      </c>
      <c r="L9977">
        <v>2</v>
      </c>
      <c r="M9977">
        <v>0</v>
      </c>
      <c r="N9977">
        <v>6.4127999999999998</v>
      </c>
      <c r="O9977">
        <f t="shared" si="311"/>
        <v>6.9471999999999996</v>
      </c>
      <c r="P9977" cm="1">
        <f t="array" ref="P9977">_xlfn.IFS(D9977="Same Day",N9977*0.2,D9977="First Class",N9977*0.1,D9977="Standard Class",N9977*0.5,D9977="Second Class",N9977*0)</f>
        <v>3.2063999999999999</v>
      </c>
      <c r="Q9977">
        <f t="shared" si="312"/>
        <v>29.222702080000001</v>
      </c>
    </row>
    <row r="9978" spans="1:17" x14ac:dyDescent="0.3">
      <c r="A9978">
        <v>9977</v>
      </c>
      <c r="B9978" t="s">
        <v>7769</v>
      </c>
      <c r="C9978" s="1">
        <v>42714</v>
      </c>
      <c r="D9978" t="s">
        <v>38</v>
      </c>
      <c r="E9978" t="s">
        <v>68</v>
      </c>
      <c r="F9978" t="s">
        <v>1916</v>
      </c>
      <c r="G9978" t="s">
        <v>1089</v>
      </c>
      <c r="H9978" t="s">
        <v>25</v>
      </c>
      <c r="I9978" t="s">
        <v>26</v>
      </c>
      <c r="J9978" t="s">
        <v>99</v>
      </c>
      <c r="K9978">
        <v>249.584</v>
      </c>
      <c r="L9978">
        <v>2</v>
      </c>
      <c r="M9978">
        <v>0.2</v>
      </c>
      <c r="N9978">
        <v>31.198</v>
      </c>
      <c r="O9978">
        <f t="shared" si="311"/>
        <v>218.386</v>
      </c>
      <c r="P9978" cm="1">
        <f t="array" ref="P9978">_xlfn.IFS(D9978="Same Day",N9978*0.2,D9978="First Class",N9978*0.1,D9978="Standard Class",N9978*0.5,D9978="Second Class",N9978*0)</f>
        <v>15.599</v>
      </c>
      <c r="Q9978">
        <f t="shared" si="312"/>
        <v>3624.9892140000002</v>
      </c>
    </row>
    <row r="9979" spans="1:17" x14ac:dyDescent="0.3">
      <c r="A9979">
        <v>9978</v>
      </c>
      <c r="B9979" t="s">
        <v>7769</v>
      </c>
      <c r="C9979" s="1">
        <v>42714</v>
      </c>
      <c r="D9979" t="s">
        <v>38</v>
      </c>
      <c r="E9979" t="s">
        <v>108</v>
      </c>
      <c r="F9979" t="s">
        <v>1916</v>
      </c>
      <c r="G9979" t="s">
        <v>1086</v>
      </c>
      <c r="H9979" t="s">
        <v>14</v>
      </c>
      <c r="I9979" t="s">
        <v>23</v>
      </c>
      <c r="J9979" t="s">
        <v>80</v>
      </c>
      <c r="K9979">
        <v>13.86</v>
      </c>
      <c r="L9979">
        <v>7</v>
      </c>
      <c r="M9979">
        <v>0</v>
      </c>
      <c r="N9979">
        <v>0</v>
      </c>
      <c r="O9979">
        <f t="shared" si="311"/>
        <v>13.86</v>
      </c>
      <c r="P9979" cm="1">
        <f t="array" ref="P9979">_xlfn.IFS(D9979="Same Day",N9979*0.2,D9979="First Class",N9979*0.1,D9979="Standard Class",N9979*0.5,D9979="Second Class",N9979*0)</f>
        <v>0</v>
      </c>
      <c r="Q9979">
        <f t="shared" si="312"/>
        <v>13.86</v>
      </c>
    </row>
    <row r="9980" spans="1:17" x14ac:dyDescent="0.3">
      <c r="A9980">
        <v>9979</v>
      </c>
      <c r="B9980" t="s">
        <v>7769</v>
      </c>
      <c r="C9980" s="1">
        <v>42714</v>
      </c>
      <c r="D9980" t="s">
        <v>38</v>
      </c>
      <c r="E9980" t="s">
        <v>84</v>
      </c>
      <c r="F9980" t="s">
        <v>1916</v>
      </c>
      <c r="G9980" t="s">
        <v>1818</v>
      </c>
      <c r="H9980" t="s">
        <v>14</v>
      </c>
      <c r="I9980" t="s">
        <v>16</v>
      </c>
      <c r="J9980" t="s">
        <v>101</v>
      </c>
      <c r="K9980">
        <v>13.375999999999999</v>
      </c>
      <c r="L9980">
        <v>4</v>
      </c>
      <c r="M9980">
        <v>0.2</v>
      </c>
      <c r="N9980">
        <v>4.6816000000000004</v>
      </c>
      <c r="O9980">
        <f t="shared" si="311"/>
        <v>8.6943999999999981</v>
      </c>
      <c r="P9980" cm="1">
        <f t="array" ref="P9980">_xlfn.IFS(D9980="Same Day",N9980*0.2,D9980="First Class",N9980*0.1,D9980="Standard Class",N9980*0.5,D9980="Second Class",N9980*0)</f>
        <v>2.3408000000000002</v>
      </c>
      <c r="Q9980">
        <f t="shared" si="312"/>
        <v>29.046251519999995</v>
      </c>
    </row>
    <row r="9981" spans="1:17" x14ac:dyDescent="0.3">
      <c r="A9981">
        <v>9980</v>
      </c>
      <c r="B9981" t="s">
        <v>7769</v>
      </c>
      <c r="C9981" s="1">
        <v>42714</v>
      </c>
      <c r="D9981" t="s">
        <v>38</v>
      </c>
      <c r="E9981" t="s">
        <v>108</v>
      </c>
      <c r="F9981" t="s">
        <v>1916</v>
      </c>
      <c r="G9981" t="s">
        <v>2051</v>
      </c>
      <c r="H9981" t="s">
        <v>14</v>
      </c>
      <c r="I9981" t="s">
        <v>16</v>
      </c>
      <c r="J9981" t="s">
        <v>101</v>
      </c>
      <c r="K9981">
        <v>437.47199999999998</v>
      </c>
      <c r="L9981">
        <v>14</v>
      </c>
      <c r="M9981">
        <v>0.2</v>
      </c>
      <c r="N9981">
        <v>153.11519999999999</v>
      </c>
      <c r="O9981">
        <f t="shared" si="311"/>
        <v>284.35680000000002</v>
      </c>
      <c r="P9981" cm="1">
        <f t="array" ref="P9981">_xlfn.IFS(D9981="Same Day",N9981*0.2,D9981="First Class",N9981*0.1,D9981="Standard Class",N9981*0.5,D9981="Second Class",N9981*0)</f>
        <v>76.557599999999994</v>
      </c>
      <c r="Q9981">
        <f t="shared" si="312"/>
        <v>22054.030951680001</v>
      </c>
    </row>
    <row r="9982" spans="1:17" x14ac:dyDescent="0.3">
      <c r="A9982">
        <v>9981</v>
      </c>
      <c r="B9982" t="s">
        <v>7770</v>
      </c>
      <c r="C9982" s="1">
        <v>42256</v>
      </c>
      <c r="D9982" t="s">
        <v>37</v>
      </c>
      <c r="E9982" t="s">
        <v>96</v>
      </c>
      <c r="F9982" t="s">
        <v>2528</v>
      </c>
      <c r="G9982" t="s">
        <v>2204</v>
      </c>
      <c r="H9982" t="s">
        <v>8</v>
      </c>
      <c r="I9982" t="s">
        <v>10</v>
      </c>
      <c r="J9982" t="s">
        <v>87</v>
      </c>
      <c r="K9982">
        <v>85.98</v>
      </c>
      <c r="L9982">
        <v>1</v>
      </c>
      <c r="M9982">
        <v>0</v>
      </c>
      <c r="N9982">
        <v>22.354800000000001</v>
      </c>
      <c r="O9982">
        <f t="shared" si="311"/>
        <v>63.625200000000007</v>
      </c>
      <c r="P9982" cm="1">
        <f t="array" ref="P9982">_xlfn.IFS(D9982="Same Day",N9982*0.2,D9982="First Class",N9982*0.1,D9982="Standard Class",N9982*0.5,D9982="Second Class",N9982*0)</f>
        <v>0</v>
      </c>
      <c r="Q9982">
        <f t="shared" si="312"/>
        <v>63.625200000000007</v>
      </c>
    </row>
    <row r="9983" spans="1:17" x14ac:dyDescent="0.3">
      <c r="A9983">
        <v>9982</v>
      </c>
      <c r="B9983" t="s">
        <v>7771</v>
      </c>
      <c r="C9983" s="1">
        <v>42953</v>
      </c>
      <c r="D9983" t="s">
        <v>35</v>
      </c>
      <c r="E9983" t="s">
        <v>77</v>
      </c>
      <c r="F9983" t="s">
        <v>203</v>
      </c>
      <c r="G9983" t="s">
        <v>1373</v>
      </c>
      <c r="H9983" t="s">
        <v>14</v>
      </c>
      <c r="I9983" t="s">
        <v>22</v>
      </c>
      <c r="J9983" t="s">
        <v>160</v>
      </c>
      <c r="K9983">
        <v>16.52</v>
      </c>
      <c r="L9983">
        <v>5</v>
      </c>
      <c r="M9983">
        <v>0.2</v>
      </c>
      <c r="N9983">
        <v>5.3689999999999998</v>
      </c>
      <c r="O9983">
        <f t="shared" si="311"/>
        <v>11.151</v>
      </c>
      <c r="P9983" cm="1">
        <f t="array" ref="P9983">_xlfn.IFS(D9983="Same Day",N9983*0.2,D9983="First Class",N9983*0.1,D9983="Standard Class",N9983*0.5,D9983="Second Class",N9983*0)</f>
        <v>0.53690000000000004</v>
      </c>
      <c r="Q9983">
        <f t="shared" si="312"/>
        <v>17.1379719</v>
      </c>
    </row>
    <row r="9984" spans="1:17" x14ac:dyDescent="0.3">
      <c r="A9984">
        <v>9983</v>
      </c>
      <c r="B9984" t="s">
        <v>7772</v>
      </c>
      <c r="C9984" s="1">
        <v>42641</v>
      </c>
      <c r="D9984" t="s">
        <v>38</v>
      </c>
      <c r="E9984" t="s">
        <v>77</v>
      </c>
      <c r="F9984" t="s">
        <v>320</v>
      </c>
      <c r="G9984" t="s">
        <v>1623</v>
      </c>
      <c r="H9984" t="s">
        <v>14</v>
      </c>
      <c r="I9984" t="s">
        <v>18</v>
      </c>
      <c r="J9984" t="s">
        <v>113</v>
      </c>
      <c r="K9984">
        <v>35.56</v>
      </c>
      <c r="L9984">
        <v>7</v>
      </c>
      <c r="M9984">
        <v>0</v>
      </c>
      <c r="N9984">
        <v>16.713200000000001</v>
      </c>
      <c r="O9984">
        <f t="shared" si="311"/>
        <v>18.846800000000002</v>
      </c>
      <c r="P9984" cm="1">
        <f t="array" ref="P9984">_xlfn.IFS(D9984="Same Day",N9984*0.2,D9984="First Class",N9984*0.1,D9984="Standard Class",N9984*0.5,D9984="Second Class",N9984*0)</f>
        <v>8.3566000000000003</v>
      </c>
      <c r="Q9984">
        <f t="shared" si="312"/>
        <v>176.34196888000002</v>
      </c>
    </row>
    <row r="9985" spans="1:17" x14ac:dyDescent="0.3">
      <c r="A9985">
        <v>9984</v>
      </c>
      <c r="B9985" t="s">
        <v>7772</v>
      </c>
      <c r="C9985" s="1">
        <v>42641</v>
      </c>
      <c r="D9985" t="s">
        <v>38</v>
      </c>
      <c r="E9985" t="s">
        <v>84</v>
      </c>
      <c r="F9985" t="s">
        <v>320</v>
      </c>
      <c r="G9985" t="s">
        <v>4872</v>
      </c>
      <c r="H9985" t="s">
        <v>25</v>
      </c>
      <c r="I9985" t="s">
        <v>26</v>
      </c>
      <c r="J9985" t="s">
        <v>99</v>
      </c>
      <c r="K9985">
        <v>97.98</v>
      </c>
      <c r="L9985">
        <v>2</v>
      </c>
      <c r="M9985">
        <v>0</v>
      </c>
      <c r="N9985">
        <v>27.4344</v>
      </c>
      <c r="O9985">
        <f t="shared" si="311"/>
        <v>70.545600000000007</v>
      </c>
      <c r="P9985" cm="1">
        <f t="array" ref="P9985">_xlfn.IFS(D9985="Same Day",N9985*0.2,D9985="First Class",N9985*0.1,D9985="Standard Class",N9985*0.5,D9985="Second Class",N9985*0)</f>
        <v>13.7172</v>
      </c>
      <c r="Q9985">
        <f t="shared" si="312"/>
        <v>1038.23370432</v>
      </c>
    </row>
    <row r="9986" spans="1:17" x14ac:dyDescent="0.3">
      <c r="A9986">
        <v>9985</v>
      </c>
      <c r="B9986" t="s">
        <v>7773</v>
      </c>
      <c r="C9986" s="1">
        <v>42147</v>
      </c>
      <c r="D9986" t="s">
        <v>38</v>
      </c>
      <c r="E9986" t="s">
        <v>68</v>
      </c>
      <c r="F9986" t="s">
        <v>1113</v>
      </c>
      <c r="G9986" t="s">
        <v>822</v>
      </c>
      <c r="H9986" t="s">
        <v>14</v>
      </c>
      <c r="I9986" t="s">
        <v>22</v>
      </c>
      <c r="J9986" t="s">
        <v>160</v>
      </c>
      <c r="K9986">
        <v>31.5</v>
      </c>
      <c r="L9986">
        <v>10</v>
      </c>
      <c r="M9986">
        <v>0</v>
      </c>
      <c r="N9986">
        <v>15.12</v>
      </c>
      <c r="O9986">
        <f t="shared" si="311"/>
        <v>16.380000000000003</v>
      </c>
      <c r="P9986" cm="1">
        <f t="array" ref="P9986">_xlfn.IFS(D9986="Same Day",N9986*0.2,D9986="First Class",N9986*0.1,D9986="Standard Class",N9986*0.5,D9986="Second Class",N9986*0)</f>
        <v>7.56</v>
      </c>
      <c r="Q9986">
        <f t="shared" si="312"/>
        <v>140.21279999999999</v>
      </c>
    </row>
    <row r="9987" spans="1:17" x14ac:dyDescent="0.3">
      <c r="A9987">
        <v>9986</v>
      </c>
      <c r="B9987" t="s">
        <v>7773</v>
      </c>
      <c r="C9987" s="1">
        <v>42147</v>
      </c>
      <c r="D9987" t="s">
        <v>38</v>
      </c>
      <c r="E9987" t="s">
        <v>108</v>
      </c>
      <c r="F9987" t="s">
        <v>1113</v>
      </c>
      <c r="G9987" t="s">
        <v>2832</v>
      </c>
      <c r="H9987" t="s">
        <v>14</v>
      </c>
      <c r="I9987" t="s">
        <v>19</v>
      </c>
      <c r="J9987" t="s">
        <v>90</v>
      </c>
      <c r="K9987">
        <v>55.6</v>
      </c>
      <c r="L9987">
        <v>4</v>
      </c>
      <c r="M9987">
        <v>0</v>
      </c>
      <c r="N9987">
        <v>16.123999999999999</v>
      </c>
      <c r="O9987">
        <f t="shared" ref="O9987:O9995" si="313">K9987-N9987</f>
        <v>39.475999999999999</v>
      </c>
      <c r="P9987" cm="1">
        <f t="array" ref="P9987">_xlfn.IFS(D9987="Same Day",N9987*0.2,D9987="First Class",N9987*0.1,D9987="Standard Class",N9987*0.5,D9987="Second Class",N9987*0)</f>
        <v>8.0619999999999994</v>
      </c>
      <c r="Q9987">
        <f t="shared" ref="Q9987:Q9995" si="314">(K9987-N9987)*(1+P9987)</f>
        <v>357.73151199999995</v>
      </c>
    </row>
    <row r="9988" spans="1:17" x14ac:dyDescent="0.3">
      <c r="A9988">
        <v>9987</v>
      </c>
      <c r="B9988" t="s">
        <v>7774</v>
      </c>
      <c r="C9988" s="1">
        <v>42646</v>
      </c>
      <c r="D9988" t="s">
        <v>38</v>
      </c>
      <c r="E9988" t="s">
        <v>84</v>
      </c>
      <c r="F9988" t="s">
        <v>3045</v>
      </c>
      <c r="G9988" t="s">
        <v>3966</v>
      </c>
      <c r="H9988" t="s">
        <v>25</v>
      </c>
      <c r="I9988" t="s">
        <v>28</v>
      </c>
      <c r="J9988" t="s">
        <v>90</v>
      </c>
      <c r="K9988">
        <v>36.24</v>
      </c>
      <c r="L9988">
        <v>1</v>
      </c>
      <c r="M9988">
        <v>0</v>
      </c>
      <c r="N9988">
        <v>15.220800000000001</v>
      </c>
      <c r="O9988">
        <f t="shared" si="313"/>
        <v>21.019200000000001</v>
      </c>
      <c r="P9988" cm="1">
        <f t="array" ref="P9988">_xlfn.IFS(D9988="Same Day",N9988*0.2,D9988="First Class",N9988*0.1,D9988="Standard Class",N9988*0.5,D9988="Second Class",N9988*0)</f>
        <v>7.6104000000000003</v>
      </c>
      <c r="Q9988">
        <f t="shared" si="314"/>
        <v>180.98371968000001</v>
      </c>
    </row>
    <row r="9989" spans="1:17" x14ac:dyDescent="0.3">
      <c r="A9989">
        <v>9988</v>
      </c>
      <c r="B9989" t="s">
        <v>7775</v>
      </c>
      <c r="C9989" s="1">
        <v>43060</v>
      </c>
      <c r="D9989" t="s">
        <v>38</v>
      </c>
      <c r="E9989" t="s">
        <v>96</v>
      </c>
      <c r="F9989" t="s">
        <v>176</v>
      </c>
      <c r="G9989" t="s">
        <v>4335</v>
      </c>
      <c r="H9989" t="s">
        <v>25</v>
      </c>
      <c r="I9989" t="s">
        <v>28</v>
      </c>
      <c r="J9989" t="s">
        <v>90</v>
      </c>
      <c r="K9989">
        <v>79.989999999999995</v>
      </c>
      <c r="L9989">
        <v>1</v>
      </c>
      <c r="M9989">
        <v>0</v>
      </c>
      <c r="N9989">
        <v>28.796399999999998</v>
      </c>
      <c r="O9989">
        <f t="shared" si="313"/>
        <v>51.193599999999996</v>
      </c>
      <c r="P9989" cm="1">
        <f t="array" ref="P9989">_xlfn.IFS(D9989="Same Day",N9989*0.2,D9989="First Class",N9989*0.1,D9989="Standard Class",N9989*0.5,D9989="Second Class",N9989*0)</f>
        <v>14.398199999999999</v>
      </c>
      <c r="Q9989">
        <f t="shared" si="314"/>
        <v>788.28929151999989</v>
      </c>
    </row>
    <row r="9990" spans="1:17" x14ac:dyDescent="0.3">
      <c r="A9990">
        <v>9989</v>
      </c>
      <c r="B9990" t="s">
        <v>7775</v>
      </c>
      <c r="C9990" s="1">
        <v>43060</v>
      </c>
      <c r="D9990" t="s">
        <v>38</v>
      </c>
      <c r="E9990" t="s">
        <v>68</v>
      </c>
      <c r="F9990" t="s">
        <v>176</v>
      </c>
      <c r="G9990" t="s">
        <v>5848</v>
      </c>
      <c r="H9990" t="s">
        <v>25</v>
      </c>
      <c r="I9990" t="s">
        <v>26</v>
      </c>
      <c r="J9990" t="s">
        <v>164</v>
      </c>
      <c r="K9990">
        <v>206.1</v>
      </c>
      <c r="L9990">
        <v>5</v>
      </c>
      <c r="M9990">
        <v>0</v>
      </c>
      <c r="N9990">
        <v>55.646999999999998</v>
      </c>
      <c r="O9990">
        <f t="shared" si="313"/>
        <v>150.453</v>
      </c>
      <c r="P9990" cm="1">
        <f t="array" ref="P9990">_xlfn.IFS(D9990="Same Day",N9990*0.2,D9990="First Class",N9990*0.1,D9990="Standard Class",N9990*0.5,D9990="Second Class",N9990*0)</f>
        <v>27.823499999999999</v>
      </c>
      <c r="Q9990">
        <f t="shared" si="314"/>
        <v>4336.5820455000003</v>
      </c>
    </row>
    <row r="9991" spans="1:17" x14ac:dyDescent="0.3">
      <c r="A9991">
        <v>9990</v>
      </c>
      <c r="B9991" t="s">
        <v>7776</v>
      </c>
      <c r="C9991" s="1">
        <v>41662</v>
      </c>
      <c r="D9991" t="s">
        <v>37</v>
      </c>
      <c r="E9991" t="s">
        <v>77</v>
      </c>
      <c r="F9991" t="s">
        <v>2345</v>
      </c>
      <c r="G9991" t="s">
        <v>2750</v>
      </c>
      <c r="H9991" t="s">
        <v>8</v>
      </c>
      <c r="I9991" t="s">
        <v>12</v>
      </c>
      <c r="J9991" t="s">
        <v>87</v>
      </c>
      <c r="K9991">
        <v>25.248000000000001</v>
      </c>
      <c r="L9991">
        <v>3</v>
      </c>
      <c r="M9991">
        <v>0.2</v>
      </c>
      <c r="N9991">
        <v>4.1028000000000002</v>
      </c>
      <c r="O9991">
        <f t="shared" si="313"/>
        <v>21.145200000000003</v>
      </c>
      <c r="P9991" cm="1">
        <f t="array" ref="P9991">_xlfn.IFS(D9991="Same Day",N9991*0.2,D9991="First Class",N9991*0.1,D9991="Standard Class",N9991*0.5,D9991="Second Class",N9991*0)</f>
        <v>0</v>
      </c>
      <c r="Q9991">
        <f t="shared" si="314"/>
        <v>21.145200000000003</v>
      </c>
    </row>
    <row r="9992" spans="1:17" x14ac:dyDescent="0.3">
      <c r="A9992">
        <v>9991</v>
      </c>
      <c r="B9992" t="s">
        <v>7777</v>
      </c>
      <c r="C9992" s="1">
        <v>42797</v>
      </c>
      <c r="D9992" t="s">
        <v>38</v>
      </c>
      <c r="E9992" t="s">
        <v>77</v>
      </c>
      <c r="F9992" t="s">
        <v>396</v>
      </c>
      <c r="G9992" t="s">
        <v>5545</v>
      </c>
      <c r="H9992" t="s">
        <v>8</v>
      </c>
      <c r="I9992" t="s">
        <v>12</v>
      </c>
      <c r="J9992" t="s">
        <v>87</v>
      </c>
      <c r="K9992">
        <v>91.96</v>
      </c>
      <c r="L9992">
        <v>2</v>
      </c>
      <c r="M9992">
        <v>0</v>
      </c>
      <c r="N9992">
        <v>15.6332</v>
      </c>
      <c r="O9992">
        <f t="shared" si="313"/>
        <v>76.326799999999992</v>
      </c>
      <c r="P9992" cm="1">
        <f t="array" ref="P9992">_xlfn.IFS(D9992="Same Day",N9992*0.2,D9992="First Class",N9992*0.1,D9992="Standard Class",N9992*0.5,D9992="Second Class",N9992*0)</f>
        <v>7.8166000000000002</v>
      </c>
      <c r="Q9992">
        <f t="shared" si="314"/>
        <v>672.94286488</v>
      </c>
    </row>
    <row r="9993" spans="1:17" x14ac:dyDescent="0.3">
      <c r="A9993">
        <v>9992</v>
      </c>
      <c r="B9993" t="s">
        <v>7777</v>
      </c>
      <c r="C9993" s="1">
        <v>42797</v>
      </c>
      <c r="D9993" t="s">
        <v>38</v>
      </c>
      <c r="E9993" t="s">
        <v>96</v>
      </c>
      <c r="F9993" t="s">
        <v>396</v>
      </c>
      <c r="G9993" t="s">
        <v>688</v>
      </c>
      <c r="H9993" t="s">
        <v>25</v>
      </c>
      <c r="I9993" t="s">
        <v>26</v>
      </c>
      <c r="J9993" t="s">
        <v>164</v>
      </c>
      <c r="K9993">
        <v>258.57600000000002</v>
      </c>
      <c r="L9993">
        <v>2</v>
      </c>
      <c r="M9993">
        <v>0.2</v>
      </c>
      <c r="N9993">
        <v>19.3932</v>
      </c>
      <c r="O9993">
        <f t="shared" si="313"/>
        <v>239.18280000000001</v>
      </c>
      <c r="P9993" cm="1">
        <f t="array" ref="P9993">_xlfn.IFS(D9993="Same Day",N9993*0.2,D9993="First Class",N9993*0.1,D9993="Standard Class",N9993*0.5,D9993="Second Class",N9993*0)</f>
        <v>9.6966000000000001</v>
      </c>
      <c r="Q9993">
        <f t="shared" si="314"/>
        <v>2558.4427384800001</v>
      </c>
    </row>
    <row r="9994" spans="1:17" x14ac:dyDescent="0.3">
      <c r="A9994">
        <v>9993</v>
      </c>
      <c r="B9994" t="s">
        <v>7777</v>
      </c>
      <c r="C9994" s="1">
        <v>42797</v>
      </c>
      <c r="D9994" t="s">
        <v>38</v>
      </c>
      <c r="E9994" t="s">
        <v>84</v>
      </c>
      <c r="F9994" t="s">
        <v>396</v>
      </c>
      <c r="G9994" t="s">
        <v>2161</v>
      </c>
      <c r="H9994" t="s">
        <v>14</v>
      </c>
      <c r="I9994" t="s">
        <v>18</v>
      </c>
      <c r="J9994" t="s">
        <v>298</v>
      </c>
      <c r="K9994">
        <v>29.6</v>
      </c>
      <c r="L9994">
        <v>4</v>
      </c>
      <c r="M9994">
        <v>0</v>
      </c>
      <c r="N9994">
        <v>13.32</v>
      </c>
      <c r="O9994">
        <f t="shared" si="313"/>
        <v>16.28</v>
      </c>
      <c r="P9994" cm="1">
        <f t="array" ref="P9994">_xlfn.IFS(D9994="Same Day",N9994*0.2,D9994="First Class",N9994*0.1,D9994="Standard Class",N9994*0.5,D9994="Second Class",N9994*0)</f>
        <v>6.66</v>
      </c>
      <c r="Q9994">
        <f t="shared" si="314"/>
        <v>124.70480000000001</v>
      </c>
    </row>
    <row r="9995" spans="1:17" x14ac:dyDescent="0.3">
      <c r="A9995">
        <v>9994</v>
      </c>
      <c r="B9995" t="s">
        <v>7778</v>
      </c>
      <c r="C9995" s="1">
        <v>42983</v>
      </c>
      <c r="D9995" t="s">
        <v>38</v>
      </c>
      <c r="E9995" t="s">
        <v>96</v>
      </c>
      <c r="F9995" t="s">
        <v>2026</v>
      </c>
      <c r="G9995" t="s">
        <v>433</v>
      </c>
      <c r="H9995" t="s">
        <v>14</v>
      </c>
      <c r="I9995" t="s">
        <v>17</v>
      </c>
      <c r="J9995" t="s">
        <v>87</v>
      </c>
      <c r="L9995">
        <v>2</v>
      </c>
      <c r="M9995">
        <v>0</v>
      </c>
      <c r="N9995">
        <v>72.947999999999993</v>
      </c>
      <c r="O9995">
        <f t="shared" si="313"/>
        <v>-72.947999999999993</v>
      </c>
      <c r="P9995" cm="1">
        <f t="array" ref="P9995">_xlfn.IFS(D9995="Same Day",N9995*0.2,D9995="First Class",N9995*0.1,D9995="Standard Class",N9995*0.5,D9995="Second Class",N9995*0)</f>
        <v>36.473999999999997</v>
      </c>
      <c r="Q9995">
        <f t="shared" si="314"/>
        <v>-2733.6533519999994</v>
      </c>
    </row>
  </sheetData>
  <autoFilter ref="A1:P9995" xr:uid="{00000000-0001-0000-0000-000000000000}"/>
  <sortState xmlns:xlrd2="http://schemas.microsoft.com/office/spreadsheetml/2017/richdata2" ref="A2:N9995">
    <sortCondition ref="A1:A9995"/>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38220-7AE0-4B59-82C9-E9C686B45E8D}">
  <dimension ref="A1"/>
  <sheetViews>
    <sheetView workbookViewId="0"/>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A17E7-609B-4CFC-BD56-CD265289D28D}">
  <dimension ref="A1:B11"/>
  <sheetViews>
    <sheetView zoomScale="205" zoomScaleNormal="205" workbookViewId="0">
      <selection activeCell="A11" sqref="A11"/>
    </sheetView>
  </sheetViews>
  <sheetFormatPr defaultRowHeight="14.4" x14ac:dyDescent="0.3"/>
  <cols>
    <col min="1" max="1" width="10.44140625" customWidth="1"/>
  </cols>
  <sheetData>
    <row r="1" spans="1:2" x14ac:dyDescent="0.3">
      <c r="A1" t="s">
        <v>7779</v>
      </c>
      <c r="B1" t="s">
        <v>7780</v>
      </c>
    </row>
    <row r="2" spans="1:2" x14ac:dyDescent="0.3">
      <c r="A2" t="s">
        <v>7781</v>
      </c>
      <c r="B2" t="s">
        <v>7782</v>
      </c>
    </row>
    <row r="3" spans="1:2" x14ac:dyDescent="0.3">
      <c r="A3" t="s">
        <v>7783</v>
      </c>
      <c r="B3" t="s">
        <v>7784</v>
      </c>
    </row>
    <row r="5" spans="1:2" x14ac:dyDescent="0.3">
      <c r="A5" t="s">
        <v>7785</v>
      </c>
      <c r="B5" t="s">
        <v>7786</v>
      </c>
    </row>
    <row r="6" spans="1:2" x14ac:dyDescent="0.3">
      <c r="A6" t="s">
        <v>7787</v>
      </c>
      <c r="B6" t="s">
        <v>7788</v>
      </c>
    </row>
    <row r="7" spans="1:2" x14ac:dyDescent="0.3">
      <c r="A7" t="s">
        <v>7789</v>
      </c>
      <c r="B7" t="s">
        <v>7790</v>
      </c>
    </row>
    <row r="9" spans="1:2" x14ac:dyDescent="0.3">
      <c r="A9" t="s">
        <v>7791</v>
      </c>
      <c r="B9" t="s">
        <v>7792</v>
      </c>
    </row>
    <row r="11" spans="1:2" x14ac:dyDescent="0.3">
      <c r="A11" t="s">
        <v>7793</v>
      </c>
      <c r="B11" t="s">
        <v>7794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2473909AA778D4F85D6D58F2A303DBC" ma:contentTypeVersion="10" ma:contentTypeDescription="Create a new document." ma:contentTypeScope="" ma:versionID="7e9e95add824884b5c27e56ababd3be4">
  <xsd:schema xmlns:xsd="http://www.w3.org/2001/XMLSchema" xmlns:xs="http://www.w3.org/2001/XMLSchema" xmlns:p="http://schemas.microsoft.com/office/2006/metadata/properties" xmlns:ns2="8a9c5c69-3d33-4fb9-a608-03883dc82eff" xmlns:ns3="b3b52746-f2d1-4757-96bc-9aa36469b5b3" targetNamespace="http://schemas.microsoft.com/office/2006/metadata/properties" ma:root="true" ma:fieldsID="d60a654cbadb9dc498cde99c70e6dcd0" ns2:_="" ns3:_="">
    <xsd:import namespace="8a9c5c69-3d33-4fb9-a608-03883dc82eff"/>
    <xsd:import namespace="b3b52746-f2d1-4757-96bc-9aa36469b5b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9c5c69-3d33-4fb9-a608-03883dc82e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6ee43209-0a4b-4541-bc90-104081423738"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3b52746-f2d1-4757-96bc-9aa36469b5b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02f2dc76-0ae0-409a-a00c-dcdd1a974111}" ma:internalName="TaxCatchAll" ma:showField="CatchAllData" ma:web="b3b52746-f2d1-4757-96bc-9aa36469b5b3">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F1D98C0-AF60-4D06-BBC0-8B3FECC744EB}">
  <ds:schemaRefs>
    <ds:schemaRef ds:uri="http://schemas.microsoft.com/sharepoint/v3/contenttype/forms"/>
  </ds:schemaRefs>
</ds:datastoreItem>
</file>

<file path=customXml/itemProps2.xml><?xml version="1.0" encoding="utf-8"?>
<ds:datastoreItem xmlns:ds="http://schemas.openxmlformats.org/officeDocument/2006/customXml" ds:itemID="{7BBDB55C-9116-4DA8-91E0-508186E1FD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9c5c69-3d33-4fb9-a608-03883dc82eff"/>
    <ds:schemaRef ds:uri="b3b52746-f2d1-4757-96bc-9aa36469b5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Summary</vt:lpstr>
      <vt:lpstr>Sheet2</vt:lpstr>
      <vt:lpstr>Sheet3</vt:lpstr>
      <vt:lpstr>Orders</vt:lpstr>
      <vt:lpstr>Sheet1</vt:lpstr>
      <vt:lpstr>Short keys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Priyanka Sharma</dc:creator>
  <cp:keywords/>
  <dc:description/>
  <cp:lastModifiedBy>Priyanka Sharma</cp:lastModifiedBy>
  <cp:revision/>
  <dcterms:created xsi:type="dcterms:W3CDTF">2020-09-28T14:16:06Z</dcterms:created>
  <dcterms:modified xsi:type="dcterms:W3CDTF">2022-11-06T07:55:51Z</dcterms:modified>
  <cp:category/>
  <cp:contentStatus/>
</cp:coreProperties>
</file>